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drawings/drawing7.xml" ContentType="application/vnd.openxmlformats-officedocument.drawing+xml"/>
  <Override PartName="/xl/tables/table5.xml" ContentType="application/vnd.openxmlformats-officedocument.spreadsheetml.table+xml"/>
  <Override PartName="/xl/slicers/slicer7.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
    </mc:Choice>
  </mc:AlternateContent>
  <bookViews>
    <workbookView xWindow="0" yWindow="0" windowWidth="21600" windowHeight="10830" firstSheet="1" activeTab="6"/>
  </bookViews>
  <sheets>
    <sheet name="Done!" sheetId="9" r:id="rId1"/>
    <sheet name="Exit Review" sheetId="8" r:id="rId2"/>
    <sheet name="Prod" sheetId="7" r:id="rId3"/>
    <sheet name="Dogfood" sheetId="4" r:id="rId4"/>
    <sheet name="Waiting" sheetId="10" r:id="rId5"/>
    <sheet name="New" sheetId="11" r:id="rId6"/>
    <sheet name="VSO-Warehouse" sheetId="15" r:id="rId7"/>
    <sheet name="ParentChild" sheetId="12" r:id="rId8"/>
    <sheet name="LastPrioritized" sheetId="13" r:id="rId9"/>
    <sheet name="Lookup" sheetId="14" r:id="rId10"/>
    <sheet name="VSO-Import" sheetId="1" r:id="rId11"/>
    <sheet name="VSTS_ValidationWS_1" sheetId="2" state="veryHidden" r:id="rId12"/>
  </sheets>
  <definedNames>
    <definedName name="ExternalData_1" localSheetId="8" hidden="1">LastPrioritized!$A$1:$E$1088</definedName>
    <definedName name="ExternalData_1" localSheetId="7" hidden="1">ParentChild!$A$1:$AD$558</definedName>
    <definedName name="ExternalData_1" localSheetId="6" hidden="1">'VSO-Warehouse'!$A$6:$AI$1163</definedName>
    <definedName name="NativeTimeline_Closed_Date">#N/A</definedName>
    <definedName name="NativeTimeline_Dogfood_Date">#N/A</definedName>
    <definedName name="NativeTimeline_Finish_Date">#N/A</definedName>
    <definedName name="NativeTimeline_Release_Date">#N/A</definedName>
    <definedName name="Slicer_State">#N/A</definedName>
    <definedName name="Slicer_State1">#N/A</definedName>
    <definedName name="Slicer_State11">#N/A</definedName>
    <definedName name="Slicer_State111">#N/A</definedName>
    <definedName name="Slicer_State1111">#N/A</definedName>
    <definedName name="Slicer_State11111">#N/A</definedName>
    <definedName name="Slicer_State111111">#N/A</definedName>
    <definedName name="Slicer_Team">#N/A</definedName>
    <definedName name="Slicer_Team1">#N/A</definedName>
    <definedName name="Slicer_Team2">#N/A</definedName>
    <definedName name="Slicer_Team3">#N/A</definedName>
    <definedName name="Slicer_Team4">#N/A</definedName>
    <definedName name="Slicer_Team5">#N/A</definedName>
    <definedName name="Slicer_Team6">#N/A</definedName>
    <definedName name="VSTS_4c4a2935_7cc5_4a88_9916_4870a252c45f_1" hidden="1">'VSO-Import'!$B$7:$B$1050</definedName>
    <definedName name="VSTS_4c4a2935_7cc5_4a88_9916_4870a252c45f_10189" hidden="1">'VSO-Import'!$O$7:$O$1050</definedName>
    <definedName name="VSTS_4c4a2935_7cc5_4a88_9916_4870a252c45f_10210" hidden="1">'VSO-Import'!$I$7:$I$1050</definedName>
    <definedName name="VSTS_4c4a2935_7cc5_4a88_9916_4870a252c45f_10222" hidden="1">'VSO-Import'!$Y$7:$Y$1050</definedName>
    <definedName name="VSTS_4c4a2935_7cc5_4a88_9916_4870a252c45f_10250" hidden="1">'VSO-Import'!$R$7:$R$1050</definedName>
    <definedName name="VSTS_4c4a2935_7cc5_4a88_9916_4870a252c45f_10542" hidden="1">'VSO-Import'!$M$7:$M$1050</definedName>
    <definedName name="VSTS_4c4a2935_7cc5_4a88_9916_4870a252c45f_10556" hidden="1">'VSO-Import'!$L$7:$L$1050</definedName>
    <definedName name="VSTS_4c4a2935_7cc5_4a88_9916_4870a252c45f_10967" hidden="1">'VSO-Import'!$F$7:$F$1050</definedName>
    <definedName name="VSTS_4c4a2935_7cc5_4a88_9916_4870a252c45f_10970" hidden="1">'VSO-Import'!$C$7:$C$1050</definedName>
    <definedName name="VSTS_4c4a2935_7cc5_4a88_9916_4870a252c45f_2" hidden="1">'VSO-Import'!$N$7:$N$1050</definedName>
    <definedName name="VSTS_4c4a2935_7cc5_4a88_9916_4870a252c45f_24" hidden="1">'VSO-Import'!$S$7:$S$1050</definedName>
    <definedName name="VSTS_4c4a2935_7cc5_4a88_9916_4870a252c45f_25" hidden="1">'VSO-Import'!$U$7:$U$1050</definedName>
    <definedName name="VSTS_4c4a2935_7cc5_4a88_9916_4870a252c45f_80" hidden="1">'VSO-Import'!$Q$7:$Q$1050</definedName>
    <definedName name="VSTS_4c4a2935_7cc5_4a88_9916_4870a252c45f_n105" hidden="1">'VSO-Import'!$T$7:$T$1050</definedName>
    <definedName name="VSTS_4c4a2935_7cc5_4a88_9916_4870a252c45f_n3" hidden="1">'VSO-Import'!$A$7:$A$1050</definedName>
    <definedName name="VSTS_4c4a2935_7cc5_4a88_9916_4870a252c45f_n7" hidden="1">'VSO-Import'!$V$7:$V$1050</definedName>
    <definedName name="VSTS_ValidationRange_04d0b7c1d8fa4e13ad7195b1be6faaf4" hidden="1">VSTS_ValidationWS_1!$AM$1:$AM$14</definedName>
    <definedName name="VSTS_ValidationRange_0813069ecf524eb2bba1d737b28c2b95" hidden="1">VSTS_ValidationWS_1!$S$1:$S$2</definedName>
    <definedName name="VSTS_ValidationRange_12ee377eed2346ec960c97cf58196f57" hidden="1">VSTS_ValidationWS_1!$AN$1:$AN$4804</definedName>
    <definedName name="VSTS_ValidationRange_19864f0821dc4d0c909db11b2f5847cf" hidden="1">VSTS_ValidationWS_1!$M$1:$M$4804</definedName>
    <definedName name="VSTS_ValidationRange_1a61d9dcf3074af4be01fb3d91f79bec" hidden="1">VSTS_ValidationWS_1!$T$1:$T$4804</definedName>
    <definedName name="VSTS_ValidationRange_1db3a07d572f40f4bdd323d4537293d8" hidden="1">VSTS_ValidationWS_1!$AR$1:$AR$46</definedName>
    <definedName name="VSTS_ValidationRange_1fbdc0149636410a90ba4adefbc20835" hidden="1">VSTS_ValidationWS_1!$E$1:$E$3</definedName>
    <definedName name="VSTS_ValidationRange_30a07752f8fb4baabe03e03d1ef4387a" hidden="1">VSTS_ValidationWS_1!$V$1:$V$4804</definedName>
    <definedName name="VSTS_ValidationRange_3b5f80036729448185d62ca4f649410b" hidden="1">VSTS_ValidationWS_1!$AD$1:$AD$4804</definedName>
    <definedName name="VSTS_ValidationRange_3b960b4da8df4f0f878558a889815dd8" hidden="1">VSTS_ValidationWS_1!$X$1:$X$4804</definedName>
    <definedName name="VSTS_ValidationRange_456ce9d7626f4091a15c41fbf5a62b21" hidden="1">VSTS_ValidationWS_1!$CI$1:$CI$4804</definedName>
    <definedName name="VSTS_ValidationRange_47213cda1f88481a85f881992ca7a3d9" hidden="1">VSTS_ValidationWS_1!$Y$1:$Y$3</definedName>
    <definedName name="VSTS_ValidationRange_4c837cd5230b4e28acbace5f9a652756" hidden="1">VSTS_ValidationWS_1!$CH$1:$CH$5</definedName>
    <definedName name="VSTS_ValidationRange_4ffc6daaabd145528dc94ecb79877f15" hidden="1">VSTS_ValidationWS_1!$AJ$1:$AJ$4804</definedName>
    <definedName name="VSTS_ValidationRange_51525f33de854f27856d8f65565503b4" hidden="1">VSTS_ValidationWS_1!$Z$1:$Z$4804</definedName>
    <definedName name="VSTS_ValidationRange_61736051d57b4908be4ed83334d3451c" hidden="1">VSTS_ValidationWS_1!$AC$1:$AC$2</definedName>
    <definedName name="VSTS_ValidationRange_63753c169c1d434ba439cde3fd42f1e0" hidden="1">VSTS_ValidationWS_1!$AE$1:$AE$4</definedName>
    <definedName name="VSTS_ValidationRange_70040cd241464093a1d0041788dad9b0" hidden="1">VSTS_ValidationWS_1!$AO$1:$AO$16</definedName>
    <definedName name="VSTS_ValidationRange_711038bf66a1464e917750096f9623dd" hidden="1">VSTS_ValidationWS_1!$G$1:$G$4</definedName>
    <definedName name="VSTS_ValidationRange_7e8f10a196d34d6399938dd4a7934178" hidden="1">VSTS_ValidationWS_1!$AG$1:$AG$3</definedName>
    <definedName name="VSTS_ValidationRange_8152759ec04640dca24950af9217d2df" hidden="1">VSTS_ValidationWS_1!$AL$1:$AL$4804</definedName>
    <definedName name="VSTS_ValidationRange_84f08cfc926647638f2fcc976168f756" hidden="1">VSTS_ValidationWS_1!$Q$1:$Q$3</definedName>
    <definedName name="VSTS_ValidationRange_85a63036aacf45a4afdabbfd4faeb35e" hidden="1">VSTS_ValidationWS_1!$AK$1:$AK$3</definedName>
    <definedName name="VSTS_ValidationRange_899c70c9c7ea45d09f70bf7bad885bbf" hidden="1">VSTS_ValidationWS_1!$F$1:$F$4804</definedName>
    <definedName name="VSTS_ValidationRange_89fe4f620b9d408c8d5fc6b144709066" hidden="1">VSTS_ValidationWS_1!$K$1:$K$4804</definedName>
    <definedName name="VSTS_ValidationRange_8a54c6093373430db834d0e267804628" hidden="1">VSTS_ValidationWS_1!$L$1:$L$3</definedName>
    <definedName name="VSTS_ValidationRange_8de2c5914d77494596b04d13c60a716f" hidden="1">VSTS_ValidationWS_1!$U$1:$U$5</definedName>
    <definedName name="VSTS_ValidationRange_8ed371ca08f2479c9e16b92cac96e903" hidden="1">VSTS_ValidationWS_1!$W$1:$W$5</definedName>
    <definedName name="VSTS_ValidationRange_915e2a62d2504a21975e47c7d1a22160" hidden="1">VSTS_ValidationWS_1!$AH$1:$AH$4804</definedName>
    <definedName name="VSTS_ValidationRange_93935cc4dda94579a87b8946c905d118" hidden="1">VSTS_ValidationWS_1!$R$1:$R$4804</definedName>
    <definedName name="VSTS_ValidationRange_977faace720246d2b67a9370b07b0cd6" hidden="1">VSTS_ValidationWS_1!$AI$1:$AI$2</definedName>
    <definedName name="VSTS_ValidationRange_9a6adfb65c724d139907a6ebdec5cdb0" hidden="1">VSTS_ValidationWS_1!$O$1:$O$5</definedName>
    <definedName name="VSTS_ValidationRange_a36484b38c064e5ba092257c74fb7e40" hidden="1">VSTS_ValidationWS_1!$AQ$1:$AQ$22</definedName>
    <definedName name="VSTS_ValidationRange_bff3b142885c48f186096e416093c7db" hidden="1">VSTS_ValidationWS_1!$N$1:$N$4804</definedName>
    <definedName name="VSTS_ValidationRange_c9082c73fc0a48dc8d67f5a80803f4dd" hidden="1">VSTS_ValidationWS_1!$A$1</definedName>
    <definedName name="VSTS_ValidationRange_ce45d1347b3747739109a8f7988fa7bf" hidden="1">VSTS_ValidationWS_1!$AF$1:$AF$4804</definedName>
    <definedName name="VSTS_ValidationRange_e43e1085bf0246e7b91f8595dd873ff1" hidden="1">VSTS_ValidationWS_1!$AB$1:$AB$4804</definedName>
    <definedName name="VSTS_ValidationRange_e9fce58879644efa9157e498c926ed3e" hidden="1">VSTS_ValidationWS_1!$B$1</definedName>
    <definedName name="VSTS_ValidationRange_ebaa8e5704fa46b18debfe745c967546" hidden="1">VSTS_ValidationWS_1!$I$1:$I$4804</definedName>
    <definedName name="VSTS_ValidationRange_ed0ac620213b4fafb9b6b1b0e33c03bd" hidden="1">VSTS_ValidationWS_1!$J$1:$J$2</definedName>
    <definedName name="VSTS_ValidationRange_edb45d3e39ac4fa5b0e220d86900384e" hidden="1">VSTS_ValidationWS_1!$AP$1:$AP$4804</definedName>
    <definedName name="VSTS_ValidationRange_f167fe1816d14e41bf297e42b383d687" hidden="1">VSTS_ValidationWS_1!$AA$1:$AA$2</definedName>
    <definedName name="VSTS_ValidationRange_f628fdb81606465d8e2d6ebc52a1e673" hidden="1">VSTS_ValidationWS_1!$P$1:$P$4804</definedName>
    <definedName name="VSTS_ValidationRange_f7a49d60bab74df686bd9f63de84bd3f" hidden="1">VSTS_ValidationWS_1!$AV$1:$AV$4805</definedName>
    <definedName name="VSTS_ValidationRange_f927ad6be4f94bbeaaef7807f8f26fc3" hidden="1">VSTS_ValidationWS_1!$D$1</definedName>
    <definedName name="VSTS_ValidationRange_fc5f1c3071314ee797f732092d81860a" hidden="1">VSTS_ValidationWS_1!$C$1</definedName>
  </definedNames>
  <calcPr calcId="152511"/>
  <pivotCaches>
    <pivotCache cacheId="4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 r:id="rId27"/>
        <x15:timelineCacheRef r:id="rId28"/>
        <x15:timelineCacheRef r:id="rId29"/>
      </x15:timelineCacheRefs>
    </ext>
    <ext xmlns:x15="http://schemas.microsoft.com/office/spreadsheetml/2010/11/main" uri="{46BE6895-7355-4a93-B00E-2C351335B9C9}">
      <x15:slicerCaches xmlns:x14="http://schemas.microsoft.com/office/spreadsheetml/2009/9/main">
        <x14:slicerCache r:id="rId30"/>
        <x14:slicerCache r:id="rId31"/>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7" i="15" l="1"/>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L361" i="15"/>
  <c r="L362" i="15"/>
  <c r="L363" i="15"/>
  <c r="L364" i="15"/>
  <c r="L365" i="15"/>
  <c r="L366" i="15"/>
  <c r="L367" i="15"/>
  <c r="L368" i="15"/>
  <c r="L369" i="15"/>
  <c r="L370" i="15"/>
  <c r="L371" i="15"/>
  <c r="L372" i="15"/>
  <c r="L373" i="15"/>
  <c r="L374" i="15"/>
  <c r="L375" i="15"/>
  <c r="L376" i="15"/>
  <c r="L377" i="15"/>
  <c r="L378" i="15"/>
  <c r="L379" i="15"/>
  <c r="L380" i="15"/>
  <c r="L381" i="15"/>
  <c r="L382" i="15"/>
  <c r="L383" i="15"/>
  <c r="L384" i="15"/>
  <c r="L385" i="15"/>
  <c r="L386" i="15"/>
  <c r="L387" i="15"/>
  <c r="L388" i="15"/>
  <c r="L389" i="15"/>
  <c r="L390" i="15"/>
  <c r="L391" i="15"/>
  <c r="L392" i="15"/>
  <c r="L393" i="15"/>
  <c r="L394" i="15"/>
  <c r="L395" i="15"/>
  <c r="L396" i="15"/>
  <c r="L397" i="15"/>
  <c r="L398"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0" i="15"/>
  <c r="L481" i="15"/>
  <c r="L482" i="15"/>
  <c r="L483" i="15"/>
  <c r="L484" i="15"/>
  <c r="L485" i="15"/>
  <c r="L486" i="15"/>
  <c r="L487" i="15"/>
  <c r="L488" i="15"/>
  <c r="L489" i="15"/>
  <c r="L490" i="15"/>
  <c r="L491" i="15"/>
  <c r="L492" i="15"/>
  <c r="L493" i="15"/>
  <c r="L494" i="15"/>
  <c r="L495" i="15"/>
  <c r="L496" i="15"/>
  <c r="L497" i="15"/>
  <c r="L498" i="15"/>
  <c r="L499" i="15"/>
  <c r="L500" i="15"/>
  <c r="L501" i="15"/>
  <c r="L502" i="15"/>
  <c r="L503" i="15"/>
  <c r="L504" i="15"/>
  <c r="L505" i="15"/>
  <c r="L506" i="15"/>
  <c r="L507" i="15"/>
  <c r="L508" i="15"/>
  <c r="L509" i="15"/>
  <c r="L510" i="15"/>
  <c r="L511" i="15"/>
  <c r="L512" i="15"/>
  <c r="L513" i="15"/>
  <c r="L514" i="15"/>
  <c r="L515" i="15"/>
  <c r="L516" i="15"/>
  <c r="L517" i="15"/>
  <c r="L518" i="15"/>
  <c r="L519" i="15"/>
  <c r="L520" i="15"/>
  <c r="L521" i="15"/>
  <c r="L522" i="15"/>
  <c r="L523" i="15"/>
  <c r="L524" i="15"/>
  <c r="L525" i="15"/>
  <c r="L526" i="15"/>
  <c r="L527" i="15"/>
  <c r="L528" i="15"/>
  <c r="L529" i="15"/>
  <c r="L530" i="15"/>
  <c r="L531" i="15"/>
  <c r="L532" i="15"/>
  <c r="L533" i="15"/>
  <c r="L534" i="15"/>
  <c r="L535" i="15"/>
  <c r="L536" i="15"/>
  <c r="L537" i="15"/>
  <c r="L538" i="15"/>
  <c r="L539" i="15"/>
  <c r="L540" i="15"/>
  <c r="L541" i="15"/>
  <c r="L542" i="15"/>
  <c r="L543" i="15"/>
  <c r="L544" i="15"/>
  <c r="L545" i="15"/>
  <c r="L546" i="15"/>
  <c r="L547" i="15"/>
  <c r="L548" i="15"/>
  <c r="L549" i="15"/>
  <c r="L550" i="15"/>
  <c r="L551" i="15"/>
  <c r="L552" i="15"/>
  <c r="L553" i="15"/>
  <c r="L554" i="15"/>
  <c r="L555" i="15"/>
  <c r="L556" i="15"/>
  <c r="L557" i="15"/>
  <c r="L558" i="15"/>
  <c r="L559" i="15"/>
  <c r="L560" i="15"/>
  <c r="L561" i="15"/>
  <c r="L562" i="15"/>
  <c r="L563" i="15"/>
  <c r="L564" i="15"/>
  <c r="L565" i="15"/>
  <c r="L566" i="15"/>
  <c r="L567" i="15"/>
  <c r="L568" i="15"/>
  <c r="L569" i="15"/>
  <c r="L570" i="15"/>
  <c r="L571" i="15"/>
  <c r="L572" i="15"/>
  <c r="L573" i="15"/>
  <c r="L574" i="15"/>
  <c r="L575" i="15"/>
  <c r="L576" i="15"/>
  <c r="L577" i="15"/>
  <c r="L578" i="15"/>
  <c r="L579" i="15"/>
  <c r="L580" i="15"/>
  <c r="L581" i="15"/>
  <c r="L582" i="15"/>
  <c r="L583" i="15"/>
  <c r="L584" i="15"/>
  <c r="L585" i="15"/>
  <c r="L586" i="15"/>
  <c r="L587" i="15"/>
  <c r="L588" i="15"/>
  <c r="L589" i="15"/>
  <c r="L590" i="15"/>
  <c r="L591" i="15"/>
  <c r="L592" i="15"/>
  <c r="L593" i="15"/>
  <c r="L594" i="15"/>
  <c r="L595" i="15"/>
  <c r="L596" i="15"/>
  <c r="L597" i="15"/>
  <c r="L598" i="15"/>
  <c r="L599" i="15"/>
  <c r="L600" i="15"/>
  <c r="L601" i="15"/>
  <c r="L602" i="15"/>
  <c r="L603" i="15"/>
  <c r="L604" i="15"/>
  <c r="L605" i="15"/>
  <c r="L606" i="15"/>
  <c r="L607" i="15"/>
  <c r="L608" i="15"/>
  <c r="L609" i="15"/>
  <c r="L610" i="15"/>
  <c r="L611" i="15"/>
  <c r="L612" i="15"/>
  <c r="L613" i="15"/>
  <c r="L614" i="15"/>
  <c r="L615" i="15"/>
  <c r="L616" i="15"/>
  <c r="L617" i="15"/>
  <c r="L618" i="15"/>
  <c r="L619" i="15"/>
  <c r="L620" i="15"/>
  <c r="L621" i="15"/>
  <c r="L622" i="15"/>
  <c r="L623" i="15"/>
  <c r="L624" i="15"/>
  <c r="L625" i="15"/>
  <c r="L626" i="15"/>
  <c r="L627" i="15"/>
  <c r="L628" i="15"/>
  <c r="L629" i="15"/>
  <c r="L630" i="15"/>
  <c r="L631" i="15"/>
  <c r="L632" i="15"/>
  <c r="L633" i="15"/>
  <c r="L634" i="15"/>
  <c r="L635" i="15"/>
  <c r="L636" i="15"/>
  <c r="L637" i="15"/>
  <c r="L638" i="15"/>
  <c r="L639" i="15"/>
  <c r="L640" i="15"/>
  <c r="L641" i="15"/>
  <c r="L642" i="15"/>
  <c r="L643" i="15"/>
  <c r="L644" i="15"/>
  <c r="L645" i="15"/>
  <c r="L646" i="15"/>
  <c r="L647" i="15"/>
  <c r="L648" i="15"/>
  <c r="L649" i="15"/>
  <c r="L650" i="15"/>
  <c r="L651" i="15"/>
  <c r="L652" i="15"/>
  <c r="L653" i="15"/>
  <c r="L654" i="15"/>
  <c r="L655" i="15"/>
  <c r="L656" i="15"/>
  <c r="L657" i="15"/>
  <c r="L658" i="15"/>
  <c r="L659" i="15"/>
  <c r="L660" i="15"/>
  <c r="L661" i="15"/>
  <c r="L662" i="15"/>
  <c r="L663" i="15"/>
  <c r="L664" i="15"/>
  <c r="L665" i="15"/>
  <c r="L666" i="15"/>
  <c r="L667" i="15"/>
  <c r="L668" i="15"/>
  <c r="L669" i="15"/>
  <c r="L670" i="15"/>
  <c r="L671" i="15"/>
  <c r="L672" i="15"/>
  <c r="L673" i="15"/>
  <c r="L674" i="15"/>
  <c r="L675" i="15"/>
  <c r="L676" i="15"/>
  <c r="L677" i="15"/>
  <c r="L678" i="15"/>
  <c r="L679" i="15"/>
  <c r="L680" i="15"/>
  <c r="L681" i="15"/>
  <c r="L682" i="15"/>
  <c r="L683" i="15"/>
  <c r="L684" i="15"/>
  <c r="L685" i="15"/>
  <c r="L686" i="15"/>
  <c r="L687" i="15"/>
  <c r="L688" i="15"/>
  <c r="L689" i="15"/>
  <c r="L690" i="15"/>
  <c r="L691" i="15"/>
  <c r="L692" i="15"/>
  <c r="L693" i="15"/>
  <c r="L694" i="15"/>
  <c r="L695" i="15"/>
  <c r="L696" i="15"/>
  <c r="L697" i="15"/>
  <c r="L698" i="15"/>
  <c r="L699" i="15"/>
  <c r="L700" i="15"/>
  <c r="L701" i="15"/>
  <c r="L702" i="15"/>
  <c r="L703" i="15"/>
  <c r="L704" i="15"/>
  <c r="L705" i="15"/>
  <c r="L706" i="15"/>
  <c r="L707" i="15"/>
  <c r="L708" i="15"/>
  <c r="L709" i="15"/>
  <c r="L710" i="15"/>
  <c r="L711" i="15"/>
  <c r="L712" i="15"/>
  <c r="L713" i="15"/>
  <c r="L714" i="15"/>
  <c r="L715" i="15"/>
  <c r="L716" i="15"/>
  <c r="L717" i="15"/>
  <c r="L718" i="15"/>
  <c r="L719" i="15"/>
  <c r="L720" i="15"/>
  <c r="L721" i="15"/>
  <c r="L722" i="15"/>
  <c r="L723" i="15"/>
  <c r="L724" i="15"/>
  <c r="L725" i="15"/>
  <c r="L726" i="15"/>
  <c r="L727" i="15"/>
  <c r="L728" i="15"/>
  <c r="L729" i="15"/>
  <c r="L730" i="15"/>
  <c r="L731" i="15"/>
  <c r="L732" i="15"/>
  <c r="L733" i="15"/>
  <c r="L734" i="15"/>
  <c r="L735" i="15"/>
  <c r="L736" i="15"/>
  <c r="L737" i="15"/>
  <c r="L738" i="15"/>
  <c r="L739" i="15"/>
  <c r="L740" i="15"/>
  <c r="L741" i="15"/>
  <c r="L742" i="15"/>
  <c r="L743" i="15"/>
  <c r="L744" i="15"/>
  <c r="L745" i="15"/>
  <c r="L746" i="15"/>
  <c r="L747" i="15"/>
  <c r="L748" i="15"/>
  <c r="L749" i="15"/>
  <c r="L750" i="15"/>
  <c r="L751" i="15"/>
  <c r="L752" i="15"/>
  <c r="L753" i="15"/>
  <c r="L754" i="15"/>
  <c r="L755" i="15"/>
  <c r="L756" i="15"/>
  <c r="L757" i="15"/>
  <c r="L758" i="15"/>
  <c r="L759" i="15"/>
  <c r="L760" i="15"/>
  <c r="L761" i="15"/>
  <c r="L762" i="15"/>
  <c r="L763" i="15"/>
  <c r="L764" i="15"/>
  <c r="L765" i="15"/>
  <c r="L766" i="15"/>
  <c r="L767" i="15"/>
  <c r="L768" i="15"/>
  <c r="L769" i="15"/>
  <c r="L770" i="15"/>
  <c r="L771" i="15"/>
  <c r="L772" i="15"/>
  <c r="L773" i="15"/>
  <c r="L774" i="15"/>
  <c r="L775" i="15"/>
  <c r="L776" i="15"/>
  <c r="L777" i="15"/>
  <c r="L778" i="15"/>
  <c r="L779" i="15"/>
  <c r="L780" i="15"/>
  <c r="L781" i="15"/>
  <c r="L782" i="15"/>
  <c r="L783" i="15"/>
  <c r="L784" i="15"/>
  <c r="L785" i="15"/>
  <c r="L786" i="15"/>
  <c r="L787" i="15"/>
  <c r="L788" i="15"/>
  <c r="L789" i="15"/>
  <c r="L790" i="15"/>
  <c r="L791" i="15"/>
  <c r="L792" i="15"/>
  <c r="L793" i="15"/>
  <c r="L794" i="15"/>
  <c r="L795" i="15"/>
  <c r="L796" i="15"/>
  <c r="L797" i="15"/>
  <c r="L798" i="15"/>
  <c r="L799" i="15"/>
  <c r="L800" i="15"/>
  <c r="L801" i="15"/>
  <c r="L802" i="15"/>
  <c r="L803" i="15"/>
  <c r="L804" i="15"/>
  <c r="L805" i="15"/>
  <c r="L806" i="15"/>
  <c r="L807" i="15"/>
  <c r="L808" i="15"/>
  <c r="L809" i="15"/>
  <c r="L810" i="15"/>
  <c r="L811" i="15"/>
  <c r="L812" i="15"/>
  <c r="L813" i="15"/>
  <c r="L814" i="15"/>
  <c r="L815" i="15"/>
  <c r="L816" i="15"/>
  <c r="L817" i="15"/>
  <c r="L818" i="15"/>
  <c r="L819" i="15"/>
  <c r="L820" i="15"/>
  <c r="L821" i="15"/>
  <c r="L822" i="15"/>
  <c r="L823" i="15"/>
  <c r="L824" i="15"/>
  <c r="L825" i="15"/>
  <c r="L826" i="15"/>
  <c r="L827" i="15"/>
  <c r="L828" i="15"/>
  <c r="L829" i="15"/>
  <c r="L830" i="15"/>
  <c r="L831" i="15"/>
  <c r="L832" i="15"/>
  <c r="L833" i="15"/>
  <c r="L834" i="15"/>
  <c r="L835" i="15"/>
  <c r="L836" i="15"/>
  <c r="L837" i="15"/>
  <c r="L838" i="15"/>
  <c r="L839" i="15"/>
  <c r="L840" i="15"/>
  <c r="L841" i="15"/>
  <c r="L842" i="15"/>
  <c r="L843" i="15"/>
  <c r="L844" i="15"/>
  <c r="L845" i="15"/>
  <c r="L846" i="15"/>
  <c r="L847" i="15"/>
  <c r="L848" i="15"/>
  <c r="L849" i="15"/>
  <c r="L850" i="15"/>
  <c r="L851" i="15"/>
  <c r="L852" i="15"/>
  <c r="L853" i="15"/>
  <c r="L854" i="15"/>
  <c r="L855" i="15"/>
  <c r="L856" i="15"/>
  <c r="L857" i="15"/>
  <c r="L858" i="15"/>
  <c r="L859" i="15"/>
  <c r="L860" i="15"/>
  <c r="L861" i="15"/>
  <c r="L862" i="15"/>
  <c r="L863" i="15"/>
  <c r="L864" i="15"/>
  <c r="L865" i="15"/>
  <c r="L866" i="15"/>
  <c r="L867" i="15"/>
  <c r="L868" i="15"/>
  <c r="L869" i="15"/>
  <c r="L870" i="15"/>
  <c r="L871" i="15"/>
  <c r="L872" i="15"/>
  <c r="L873" i="15"/>
  <c r="L874" i="15"/>
  <c r="L875" i="15"/>
  <c r="L876" i="15"/>
  <c r="L877" i="15"/>
  <c r="L878" i="15"/>
  <c r="L879" i="15"/>
  <c r="L880" i="15"/>
  <c r="L881" i="15"/>
  <c r="L882" i="15"/>
  <c r="L883" i="15"/>
  <c r="L884" i="15"/>
  <c r="L885" i="15"/>
  <c r="L886" i="15"/>
  <c r="L887" i="15"/>
  <c r="L888" i="15"/>
  <c r="L889" i="15"/>
  <c r="L890" i="15"/>
  <c r="L891" i="15"/>
  <c r="L892" i="15"/>
  <c r="L893" i="15"/>
  <c r="L894" i="15"/>
  <c r="L895" i="15"/>
  <c r="L896" i="15"/>
  <c r="L897" i="15"/>
  <c r="L898" i="15"/>
  <c r="L899" i="15"/>
  <c r="L900" i="15"/>
  <c r="L901" i="15"/>
  <c r="L902" i="15"/>
  <c r="L903" i="15"/>
  <c r="L904" i="15"/>
  <c r="L905" i="15"/>
  <c r="L906" i="15"/>
  <c r="L907" i="15"/>
  <c r="L908" i="15"/>
  <c r="L909" i="15"/>
  <c r="L910" i="15"/>
  <c r="L911" i="15"/>
  <c r="L912" i="15"/>
  <c r="L913" i="15"/>
  <c r="L914" i="15"/>
  <c r="L915" i="15"/>
  <c r="L916" i="15"/>
  <c r="L917" i="15"/>
  <c r="L918" i="15"/>
  <c r="L919" i="15"/>
  <c r="L920" i="15"/>
  <c r="L921" i="15"/>
  <c r="L922" i="15"/>
  <c r="L923" i="15"/>
  <c r="L924" i="15"/>
  <c r="L925" i="15"/>
  <c r="L926" i="15"/>
  <c r="L927" i="15"/>
  <c r="L928" i="15"/>
  <c r="L929" i="15"/>
  <c r="L930" i="15"/>
  <c r="L931" i="15"/>
  <c r="L932" i="15"/>
  <c r="L933" i="15"/>
  <c r="L934" i="15"/>
  <c r="L935" i="15"/>
  <c r="L936" i="15"/>
  <c r="L937" i="15"/>
  <c r="L938" i="15"/>
  <c r="L939" i="15"/>
  <c r="L940" i="15"/>
  <c r="L941" i="15"/>
  <c r="L942" i="15"/>
  <c r="L943" i="15"/>
  <c r="L944" i="15"/>
  <c r="L945" i="15"/>
  <c r="L946" i="15"/>
  <c r="L947" i="15"/>
  <c r="L948" i="15"/>
  <c r="L949" i="15"/>
  <c r="L950" i="15"/>
  <c r="L951" i="15"/>
  <c r="L952" i="15"/>
  <c r="L953" i="15"/>
  <c r="L954" i="15"/>
  <c r="L955" i="15"/>
  <c r="L956" i="15"/>
  <c r="L957" i="15"/>
  <c r="L958" i="15"/>
  <c r="L959" i="15"/>
  <c r="L960" i="15"/>
  <c r="L961" i="15"/>
  <c r="L962" i="15"/>
  <c r="L963" i="15"/>
  <c r="L964" i="15"/>
  <c r="L965" i="15"/>
  <c r="L966" i="15"/>
  <c r="L967" i="15"/>
  <c r="L968" i="15"/>
  <c r="L969" i="15"/>
  <c r="L970" i="15"/>
  <c r="L971" i="15"/>
  <c r="L972" i="15"/>
  <c r="L973" i="15"/>
  <c r="L974" i="15"/>
  <c r="L975" i="15"/>
  <c r="L976" i="15"/>
  <c r="L977" i="15"/>
  <c r="L978" i="15"/>
  <c r="L979" i="15"/>
  <c r="L980" i="15"/>
  <c r="L981" i="15"/>
  <c r="L982" i="15"/>
  <c r="L983" i="15"/>
  <c r="L984" i="15"/>
  <c r="L985" i="15"/>
  <c r="L986" i="15"/>
  <c r="L987" i="15"/>
  <c r="L988" i="15"/>
  <c r="L989" i="15"/>
  <c r="L990" i="15"/>
  <c r="L991" i="15"/>
  <c r="L992" i="15"/>
  <c r="L993" i="15"/>
  <c r="L994" i="15"/>
  <c r="L995" i="15"/>
  <c r="L996" i="15"/>
  <c r="L997" i="15"/>
  <c r="L998" i="15"/>
  <c r="L999" i="15"/>
  <c r="L1000" i="15"/>
  <c r="L1001" i="15"/>
  <c r="L1002" i="15"/>
  <c r="L1003" i="15"/>
  <c r="L1004" i="15"/>
  <c r="L1005" i="15"/>
  <c r="L1006" i="15"/>
  <c r="L1007" i="15"/>
  <c r="L1008" i="15"/>
  <c r="L1009" i="15"/>
  <c r="L1010" i="15"/>
  <c r="L1011" i="15"/>
  <c r="L1012" i="15"/>
  <c r="L1013" i="15"/>
  <c r="L1014" i="15"/>
  <c r="L1015" i="15"/>
  <c r="L1016" i="15"/>
  <c r="L1017" i="15"/>
  <c r="L1018" i="15"/>
  <c r="L1019" i="15"/>
  <c r="L1020" i="15"/>
  <c r="L1021" i="15"/>
  <c r="L1022" i="15"/>
  <c r="L1023" i="15"/>
  <c r="L1024" i="15"/>
  <c r="L1025" i="15"/>
  <c r="L1026" i="15"/>
  <c r="L1027" i="15"/>
  <c r="L1028" i="15"/>
  <c r="L1029" i="15"/>
  <c r="L1030" i="15"/>
  <c r="L1031" i="15"/>
  <c r="L1032" i="15"/>
  <c r="L1033" i="15"/>
  <c r="L1034" i="15"/>
  <c r="L1035" i="15"/>
  <c r="L1036" i="15"/>
  <c r="L1037" i="15"/>
  <c r="L1038" i="15"/>
  <c r="L1039" i="15"/>
  <c r="L1040" i="15"/>
  <c r="L1041" i="15"/>
  <c r="L1042" i="15"/>
  <c r="L1043" i="15"/>
  <c r="L1044" i="15"/>
  <c r="L1045" i="15"/>
  <c r="L1046" i="15"/>
  <c r="L1047" i="15"/>
  <c r="L1048" i="15"/>
  <c r="L1049" i="15"/>
  <c r="L1050" i="15"/>
  <c r="L1051" i="15"/>
  <c r="L1052" i="15"/>
  <c r="L1053" i="15"/>
  <c r="L1054" i="15"/>
  <c r="L1055" i="15"/>
  <c r="L1056" i="15"/>
  <c r="L1057" i="15"/>
  <c r="L1058" i="15"/>
  <c r="L1059" i="15"/>
  <c r="L1060" i="15"/>
  <c r="L1061" i="15"/>
  <c r="L1062" i="15"/>
  <c r="L1063" i="15"/>
  <c r="L1064" i="15"/>
  <c r="L1065" i="15"/>
  <c r="L1066" i="15"/>
  <c r="L1067" i="15"/>
  <c r="L1068" i="15"/>
  <c r="L1069" i="15"/>
  <c r="L1070" i="15"/>
  <c r="L1071" i="15"/>
  <c r="L1072" i="15"/>
  <c r="L1073" i="15"/>
  <c r="L1074" i="15"/>
  <c r="L1075" i="15"/>
  <c r="L1076" i="15"/>
  <c r="L1077" i="15"/>
  <c r="L1078" i="15"/>
  <c r="L1079" i="15"/>
  <c r="L1080" i="15"/>
  <c r="L1081" i="15"/>
  <c r="L1082" i="15"/>
  <c r="L1083" i="15"/>
  <c r="L1084" i="15"/>
  <c r="L1085" i="15"/>
  <c r="L1086" i="15"/>
  <c r="L1087" i="15"/>
  <c r="L1088" i="15"/>
  <c r="L1089" i="15"/>
  <c r="L1090" i="15"/>
  <c r="L1091" i="15"/>
  <c r="L1092" i="15"/>
  <c r="L1093" i="15"/>
  <c r="L1094" i="15"/>
  <c r="L1095" i="15"/>
  <c r="L1096" i="15"/>
  <c r="L1097" i="15"/>
  <c r="L1098" i="15"/>
  <c r="L1099" i="15"/>
  <c r="L1100" i="15"/>
  <c r="L1101" i="15"/>
  <c r="L1102" i="15"/>
  <c r="L1103" i="15"/>
  <c r="L1104" i="15"/>
  <c r="L1105" i="15"/>
  <c r="L1106" i="15"/>
  <c r="L1107" i="15"/>
  <c r="L1108" i="15"/>
  <c r="L1109" i="15"/>
  <c r="L1110" i="15"/>
  <c r="L1111" i="15"/>
  <c r="L1112" i="15"/>
  <c r="L1113" i="15"/>
  <c r="L1114" i="15"/>
  <c r="L1115" i="15"/>
  <c r="L1116" i="15"/>
  <c r="L1117" i="15"/>
  <c r="L1118" i="15"/>
  <c r="L1119" i="15"/>
  <c r="L1120" i="15"/>
  <c r="L1121" i="15"/>
  <c r="L1122" i="15"/>
  <c r="L1123" i="15"/>
  <c r="L1124" i="15"/>
  <c r="L1125" i="15"/>
  <c r="L1126" i="15"/>
  <c r="L1127" i="15"/>
  <c r="L1128" i="15"/>
  <c r="L1129" i="15"/>
  <c r="L1130" i="15"/>
  <c r="L1131" i="15"/>
  <c r="L1132" i="15"/>
  <c r="L1133" i="15"/>
  <c r="L1134" i="15"/>
  <c r="L1135" i="15"/>
  <c r="L1136" i="15"/>
  <c r="L1137" i="15"/>
  <c r="L1138" i="15"/>
  <c r="L1139" i="15"/>
  <c r="L1140" i="15"/>
  <c r="L1141" i="15"/>
  <c r="L1142" i="15"/>
  <c r="L1143" i="15"/>
  <c r="L1144" i="15"/>
  <c r="L1145" i="15"/>
  <c r="L1146" i="15"/>
  <c r="L1147" i="15"/>
  <c r="L1148" i="15"/>
  <c r="L1149" i="15"/>
  <c r="L1150" i="15"/>
  <c r="L1151" i="15"/>
  <c r="L1152" i="15"/>
  <c r="L1153" i="15"/>
  <c r="L1154" i="15"/>
  <c r="L1155" i="15"/>
  <c r="L1156" i="15"/>
  <c r="L1157" i="15"/>
  <c r="L1158" i="15"/>
  <c r="L1159" i="15"/>
  <c r="L1160" i="15"/>
  <c r="L1161" i="15"/>
  <c r="L1162" i="15"/>
  <c r="L1163"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58" i="15"/>
  <c r="M259" i="15"/>
  <c r="M260" i="15"/>
  <c r="M261" i="15"/>
  <c r="M262" i="15"/>
  <c r="M263" i="15"/>
  <c r="M264" i="15"/>
  <c r="M265" i="15"/>
  <c r="M266" i="15"/>
  <c r="M267" i="15"/>
  <c r="M268" i="15"/>
  <c r="M269" i="15"/>
  <c r="M270" i="15"/>
  <c r="M271" i="15"/>
  <c r="M272" i="15"/>
  <c r="M273" i="15"/>
  <c r="M274" i="15"/>
  <c r="M275" i="15"/>
  <c r="M276" i="15"/>
  <c r="M277" i="15"/>
  <c r="M278" i="15"/>
  <c r="M279" i="15"/>
  <c r="M280" i="15"/>
  <c r="M281" i="15"/>
  <c r="M282" i="15"/>
  <c r="M283" i="15"/>
  <c r="M284" i="15"/>
  <c r="M285" i="15"/>
  <c r="M286" i="15"/>
  <c r="M287" i="15"/>
  <c r="M288" i="15"/>
  <c r="M289" i="15"/>
  <c r="M290" i="15"/>
  <c r="M291" i="15"/>
  <c r="M292" i="15"/>
  <c r="M293" i="15"/>
  <c r="M294" i="15"/>
  <c r="M295" i="15"/>
  <c r="M296" i="15"/>
  <c r="M297" i="15"/>
  <c r="M298" i="15"/>
  <c r="M299" i="15"/>
  <c r="M300" i="15"/>
  <c r="M301" i="15"/>
  <c r="M302" i="15"/>
  <c r="M303" i="15"/>
  <c r="M304" i="15"/>
  <c r="M305" i="15"/>
  <c r="M306" i="15"/>
  <c r="M307" i="15"/>
  <c r="M308" i="15"/>
  <c r="M309" i="15"/>
  <c r="M310" i="15"/>
  <c r="M311" i="15"/>
  <c r="M312" i="15"/>
  <c r="M313" i="15"/>
  <c r="M314" i="15"/>
  <c r="M315" i="15"/>
  <c r="M316" i="15"/>
  <c r="M317" i="15"/>
  <c r="M318" i="15"/>
  <c r="M319" i="15"/>
  <c r="M320" i="15"/>
  <c r="M321" i="15"/>
  <c r="M322" i="15"/>
  <c r="M323" i="15"/>
  <c r="M324" i="15"/>
  <c r="M325" i="15"/>
  <c r="M326" i="15"/>
  <c r="M327" i="15"/>
  <c r="M328" i="15"/>
  <c r="M329" i="15"/>
  <c r="M330" i="15"/>
  <c r="M331" i="15"/>
  <c r="M332" i="15"/>
  <c r="M333" i="15"/>
  <c r="M334" i="15"/>
  <c r="M335" i="15"/>
  <c r="M336" i="15"/>
  <c r="M337" i="15"/>
  <c r="M338" i="15"/>
  <c r="M339" i="15"/>
  <c r="M340" i="15"/>
  <c r="M341" i="15"/>
  <c r="M342" i="15"/>
  <c r="M343" i="15"/>
  <c r="M344" i="15"/>
  <c r="M345" i="15"/>
  <c r="M346" i="15"/>
  <c r="M347" i="15"/>
  <c r="M348" i="15"/>
  <c r="M349" i="15"/>
  <c r="M350" i="15"/>
  <c r="M351" i="15"/>
  <c r="M352" i="15"/>
  <c r="M353" i="15"/>
  <c r="M354" i="15"/>
  <c r="M355" i="15"/>
  <c r="M356" i="15"/>
  <c r="M357" i="15"/>
  <c r="M358" i="15"/>
  <c r="M359" i="15"/>
  <c r="M360" i="15"/>
  <c r="M361" i="15"/>
  <c r="M362" i="15"/>
  <c r="M363" i="15"/>
  <c r="M364" i="15"/>
  <c r="M365" i="15"/>
  <c r="M366" i="15"/>
  <c r="M367" i="15"/>
  <c r="M368" i="15"/>
  <c r="M369" i="15"/>
  <c r="M370" i="15"/>
  <c r="M371" i="15"/>
  <c r="M372" i="15"/>
  <c r="M373" i="15"/>
  <c r="M374" i="15"/>
  <c r="M375" i="15"/>
  <c r="M376" i="15"/>
  <c r="M377" i="15"/>
  <c r="M378" i="15"/>
  <c r="M379" i="15"/>
  <c r="M380" i="15"/>
  <c r="M381" i="15"/>
  <c r="M382" i="15"/>
  <c r="M383" i="15"/>
  <c r="M384" i="15"/>
  <c r="M385" i="15"/>
  <c r="M386" i="15"/>
  <c r="M387" i="15"/>
  <c r="M388" i="15"/>
  <c r="M389" i="15"/>
  <c r="M390" i="15"/>
  <c r="M391" i="15"/>
  <c r="M392" i="15"/>
  <c r="M393" i="15"/>
  <c r="M394" i="15"/>
  <c r="M395" i="15"/>
  <c r="M396" i="15"/>
  <c r="M397" i="15"/>
  <c r="M398" i="15"/>
  <c r="M399" i="15"/>
  <c r="M400" i="15"/>
  <c r="M401" i="15"/>
  <c r="M402" i="15"/>
  <c r="M403" i="15"/>
  <c r="M404" i="15"/>
  <c r="M405" i="15"/>
  <c r="M406" i="15"/>
  <c r="M407" i="15"/>
  <c r="M408" i="15"/>
  <c r="M409" i="15"/>
  <c r="M410" i="15"/>
  <c r="M411" i="15"/>
  <c r="M412" i="15"/>
  <c r="M413" i="15"/>
  <c r="M414" i="15"/>
  <c r="M415" i="15"/>
  <c r="M416" i="15"/>
  <c r="M417" i="15"/>
  <c r="M418" i="15"/>
  <c r="M419" i="15"/>
  <c r="M420" i="15"/>
  <c r="M421" i="15"/>
  <c r="M422" i="15"/>
  <c r="M423" i="15"/>
  <c r="M424" i="15"/>
  <c r="M425" i="15"/>
  <c r="M426" i="15"/>
  <c r="M427" i="15"/>
  <c r="M428" i="15"/>
  <c r="M429" i="15"/>
  <c r="M430" i="15"/>
  <c r="M431" i="15"/>
  <c r="M432" i="15"/>
  <c r="M433" i="15"/>
  <c r="M434" i="15"/>
  <c r="M435" i="15"/>
  <c r="M436" i="15"/>
  <c r="M437" i="15"/>
  <c r="M438" i="15"/>
  <c r="M439" i="15"/>
  <c r="M440" i="15"/>
  <c r="M441" i="15"/>
  <c r="M442" i="15"/>
  <c r="M443" i="15"/>
  <c r="M444" i="15"/>
  <c r="M445" i="15"/>
  <c r="M446" i="15"/>
  <c r="M447" i="15"/>
  <c r="M448" i="15"/>
  <c r="M449" i="15"/>
  <c r="M450" i="15"/>
  <c r="M451" i="15"/>
  <c r="M452" i="15"/>
  <c r="M453" i="15"/>
  <c r="M454" i="15"/>
  <c r="M455" i="15"/>
  <c r="M456" i="15"/>
  <c r="M457" i="15"/>
  <c r="M458" i="15"/>
  <c r="M459" i="15"/>
  <c r="M460" i="15"/>
  <c r="M461" i="15"/>
  <c r="M462" i="15"/>
  <c r="M463" i="15"/>
  <c r="M464" i="15"/>
  <c r="M465" i="15"/>
  <c r="M466" i="15"/>
  <c r="M467" i="15"/>
  <c r="M468" i="15"/>
  <c r="M469" i="15"/>
  <c r="M470" i="15"/>
  <c r="M471" i="15"/>
  <c r="M472" i="15"/>
  <c r="M473" i="15"/>
  <c r="M474" i="15"/>
  <c r="M475" i="15"/>
  <c r="M476" i="15"/>
  <c r="M477" i="15"/>
  <c r="M478" i="15"/>
  <c r="M479" i="15"/>
  <c r="M480" i="15"/>
  <c r="M481" i="15"/>
  <c r="M482" i="15"/>
  <c r="M483" i="15"/>
  <c r="M484" i="15"/>
  <c r="M485" i="15"/>
  <c r="M486" i="15"/>
  <c r="M487" i="15"/>
  <c r="M488" i="15"/>
  <c r="M489" i="15"/>
  <c r="M490" i="15"/>
  <c r="M491" i="15"/>
  <c r="M492" i="15"/>
  <c r="M493" i="15"/>
  <c r="M494" i="15"/>
  <c r="M495" i="15"/>
  <c r="M496" i="15"/>
  <c r="M497" i="15"/>
  <c r="M498" i="15"/>
  <c r="M499" i="15"/>
  <c r="M500" i="15"/>
  <c r="M501" i="15"/>
  <c r="M502" i="15"/>
  <c r="M503" i="15"/>
  <c r="M504" i="15"/>
  <c r="M505" i="15"/>
  <c r="M506" i="15"/>
  <c r="M507" i="15"/>
  <c r="M508" i="15"/>
  <c r="M509" i="15"/>
  <c r="M510" i="15"/>
  <c r="M511" i="15"/>
  <c r="M512" i="15"/>
  <c r="M513" i="15"/>
  <c r="M514" i="15"/>
  <c r="M515" i="15"/>
  <c r="M516" i="15"/>
  <c r="M517" i="15"/>
  <c r="M518" i="15"/>
  <c r="M519" i="15"/>
  <c r="M520" i="15"/>
  <c r="M521" i="15"/>
  <c r="M522" i="15"/>
  <c r="M523" i="15"/>
  <c r="M524" i="15"/>
  <c r="M525" i="15"/>
  <c r="M526" i="15"/>
  <c r="M527" i="15"/>
  <c r="M528" i="15"/>
  <c r="M529" i="15"/>
  <c r="M530" i="15"/>
  <c r="M531" i="15"/>
  <c r="M532" i="15"/>
  <c r="M533" i="15"/>
  <c r="M534" i="15"/>
  <c r="M535" i="15"/>
  <c r="M536" i="15"/>
  <c r="M537" i="15"/>
  <c r="M538" i="15"/>
  <c r="M539" i="15"/>
  <c r="M540" i="15"/>
  <c r="M541" i="15"/>
  <c r="M542" i="15"/>
  <c r="M543" i="15"/>
  <c r="M544" i="15"/>
  <c r="M545" i="15"/>
  <c r="M546" i="15"/>
  <c r="M547" i="15"/>
  <c r="M548" i="15"/>
  <c r="M549" i="15"/>
  <c r="M550" i="15"/>
  <c r="M551" i="15"/>
  <c r="M552" i="15"/>
  <c r="M553" i="15"/>
  <c r="M554" i="15"/>
  <c r="M555" i="15"/>
  <c r="M556" i="15"/>
  <c r="M557" i="15"/>
  <c r="M558" i="15"/>
  <c r="M559" i="15"/>
  <c r="M560" i="15"/>
  <c r="M561" i="15"/>
  <c r="M562" i="15"/>
  <c r="M563" i="15"/>
  <c r="M564" i="15"/>
  <c r="M565" i="15"/>
  <c r="M566" i="15"/>
  <c r="M567" i="15"/>
  <c r="M568" i="15"/>
  <c r="M569" i="15"/>
  <c r="M570" i="15"/>
  <c r="M571" i="15"/>
  <c r="M572" i="15"/>
  <c r="M573" i="15"/>
  <c r="M574" i="15"/>
  <c r="M575" i="15"/>
  <c r="M576" i="15"/>
  <c r="M577" i="15"/>
  <c r="M578" i="15"/>
  <c r="M579" i="15"/>
  <c r="M580" i="15"/>
  <c r="M581" i="15"/>
  <c r="M582" i="15"/>
  <c r="M583" i="15"/>
  <c r="M584" i="15"/>
  <c r="M585" i="15"/>
  <c r="M586" i="15"/>
  <c r="M587" i="15"/>
  <c r="M588" i="15"/>
  <c r="M589" i="15"/>
  <c r="M590" i="15"/>
  <c r="M591" i="15"/>
  <c r="M592" i="15"/>
  <c r="M593" i="15"/>
  <c r="M594" i="15"/>
  <c r="M595" i="15"/>
  <c r="M596" i="15"/>
  <c r="M597" i="15"/>
  <c r="M598" i="15"/>
  <c r="M599" i="15"/>
  <c r="M600" i="15"/>
  <c r="M601" i="15"/>
  <c r="M602" i="15"/>
  <c r="M603" i="15"/>
  <c r="M604" i="15"/>
  <c r="M605" i="15"/>
  <c r="M606" i="15"/>
  <c r="M607" i="15"/>
  <c r="M608" i="15"/>
  <c r="M609" i="15"/>
  <c r="M610" i="15"/>
  <c r="M611" i="15"/>
  <c r="M612" i="15"/>
  <c r="M613" i="15"/>
  <c r="M614" i="15"/>
  <c r="M615" i="15"/>
  <c r="M616" i="15"/>
  <c r="M617" i="15"/>
  <c r="M618" i="15"/>
  <c r="M619" i="15"/>
  <c r="M620" i="15"/>
  <c r="M621" i="15"/>
  <c r="M622" i="15"/>
  <c r="M623" i="15"/>
  <c r="M624" i="15"/>
  <c r="M625" i="15"/>
  <c r="M626" i="15"/>
  <c r="M627" i="15"/>
  <c r="M628" i="15"/>
  <c r="M629" i="15"/>
  <c r="M630" i="15"/>
  <c r="M631" i="15"/>
  <c r="M632" i="15"/>
  <c r="M633" i="15"/>
  <c r="M634" i="15"/>
  <c r="M635" i="15"/>
  <c r="M636" i="15"/>
  <c r="M637" i="15"/>
  <c r="M638" i="15"/>
  <c r="M639" i="15"/>
  <c r="M640" i="15"/>
  <c r="M641" i="15"/>
  <c r="M642" i="15"/>
  <c r="M643" i="15"/>
  <c r="M644" i="15"/>
  <c r="M645" i="15"/>
  <c r="M646" i="15"/>
  <c r="M647" i="15"/>
  <c r="M648" i="15"/>
  <c r="M649" i="15"/>
  <c r="M650" i="15"/>
  <c r="M651" i="15"/>
  <c r="M652" i="15"/>
  <c r="M653" i="15"/>
  <c r="M654" i="15"/>
  <c r="M655" i="15"/>
  <c r="M656" i="15"/>
  <c r="M657" i="15"/>
  <c r="M658" i="15"/>
  <c r="M659" i="15"/>
  <c r="M660" i="15"/>
  <c r="M661" i="15"/>
  <c r="M662" i="15"/>
  <c r="M663" i="15"/>
  <c r="M664" i="15"/>
  <c r="M665" i="15"/>
  <c r="M666" i="15"/>
  <c r="M667" i="15"/>
  <c r="M668" i="15"/>
  <c r="M669" i="15"/>
  <c r="M670" i="15"/>
  <c r="M671" i="15"/>
  <c r="M672" i="15"/>
  <c r="M673" i="15"/>
  <c r="M674" i="15"/>
  <c r="M675" i="15"/>
  <c r="M676" i="15"/>
  <c r="M677" i="15"/>
  <c r="M678" i="15"/>
  <c r="M679" i="15"/>
  <c r="M680" i="15"/>
  <c r="M681" i="15"/>
  <c r="M682" i="15"/>
  <c r="M683" i="15"/>
  <c r="M684" i="15"/>
  <c r="M685" i="15"/>
  <c r="M686" i="15"/>
  <c r="M687" i="15"/>
  <c r="M688" i="15"/>
  <c r="M689" i="15"/>
  <c r="M690" i="15"/>
  <c r="M691" i="15"/>
  <c r="M692" i="15"/>
  <c r="M693" i="15"/>
  <c r="M694" i="15"/>
  <c r="M695" i="15"/>
  <c r="M696" i="15"/>
  <c r="M697" i="15"/>
  <c r="M698" i="15"/>
  <c r="M699" i="15"/>
  <c r="M700" i="15"/>
  <c r="M701" i="15"/>
  <c r="M702" i="15"/>
  <c r="M703" i="15"/>
  <c r="M704" i="15"/>
  <c r="M705" i="15"/>
  <c r="M706" i="15"/>
  <c r="M707" i="15"/>
  <c r="M708" i="15"/>
  <c r="M709" i="15"/>
  <c r="M710" i="15"/>
  <c r="M711" i="15"/>
  <c r="M712" i="15"/>
  <c r="M713" i="15"/>
  <c r="M714" i="15"/>
  <c r="M715" i="15"/>
  <c r="M716" i="15"/>
  <c r="M717" i="15"/>
  <c r="M718" i="15"/>
  <c r="M719" i="15"/>
  <c r="M720" i="15"/>
  <c r="M721" i="15"/>
  <c r="M722" i="15"/>
  <c r="M723" i="15"/>
  <c r="M724" i="15"/>
  <c r="M725" i="15"/>
  <c r="M726" i="15"/>
  <c r="M727" i="15"/>
  <c r="M728" i="15"/>
  <c r="M729" i="15"/>
  <c r="M730" i="15"/>
  <c r="M731" i="15"/>
  <c r="M732" i="15"/>
  <c r="M733" i="15"/>
  <c r="M734" i="15"/>
  <c r="M735" i="15"/>
  <c r="M736" i="15"/>
  <c r="M737" i="15"/>
  <c r="M738" i="15"/>
  <c r="M739" i="15"/>
  <c r="M740" i="15"/>
  <c r="M741" i="15"/>
  <c r="M742" i="15"/>
  <c r="M743" i="15"/>
  <c r="M744" i="15"/>
  <c r="M745" i="15"/>
  <c r="M746" i="15"/>
  <c r="M747" i="15"/>
  <c r="M748" i="15"/>
  <c r="M749" i="15"/>
  <c r="M750" i="15"/>
  <c r="M751" i="15"/>
  <c r="M752" i="15"/>
  <c r="M753" i="15"/>
  <c r="M754" i="15"/>
  <c r="M755" i="15"/>
  <c r="M756" i="15"/>
  <c r="M757" i="15"/>
  <c r="M758" i="15"/>
  <c r="M759" i="15"/>
  <c r="M760" i="15"/>
  <c r="M761" i="15"/>
  <c r="M762" i="15"/>
  <c r="M763" i="15"/>
  <c r="M764" i="15"/>
  <c r="M765" i="15"/>
  <c r="M766" i="15"/>
  <c r="M767" i="15"/>
  <c r="M768" i="15"/>
  <c r="M769" i="15"/>
  <c r="M770" i="15"/>
  <c r="M771" i="15"/>
  <c r="M772" i="15"/>
  <c r="M773" i="15"/>
  <c r="M774" i="15"/>
  <c r="M775" i="15"/>
  <c r="M776" i="15"/>
  <c r="M777" i="15"/>
  <c r="M778" i="15"/>
  <c r="M779" i="15"/>
  <c r="M780" i="15"/>
  <c r="M781" i="15"/>
  <c r="M782" i="15"/>
  <c r="M783" i="15"/>
  <c r="M784" i="15"/>
  <c r="M785" i="15"/>
  <c r="M786" i="15"/>
  <c r="M787" i="15"/>
  <c r="M788" i="15"/>
  <c r="M789" i="15"/>
  <c r="M790" i="15"/>
  <c r="M791" i="15"/>
  <c r="M792" i="15"/>
  <c r="M793" i="15"/>
  <c r="M794" i="15"/>
  <c r="M795" i="15"/>
  <c r="M796" i="15"/>
  <c r="M797" i="15"/>
  <c r="M798" i="15"/>
  <c r="M799" i="15"/>
  <c r="M800" i="15"/>
  <c r="M801" i="15"/>
  <c r="M802" i="15"/>
  <c r="M803" i="15"/>
  <c r="M804" i="15"/>
  <c r="M805" i="15"/>
  <c r="M806" i="15"/>
  <c r="M807" i="15"/>
  <c r="M808" i="15"/>
  <c r="M809" i="15"/>
  <c r="M810" i="15"/>
  <c r="M811" i="15"/>
  <c r="M812" i="15"/>
  <c r="M813" i="15"/>
  <c r="M814" i="15"/>
  <c r="M815" i="15"/>
  <c r="M816" i="15"/>
  <c r="M817" i="15"/>
  <c r="M818" i="15"/>
  <c r="M819" i="15"/>
  <c r="M820" i="15"/>
  <c r="M821" i="15"/>
  <c r="M822" i="15"/>
  <c r="M823" i="15"/>
  <c r="M824" i="15"/>
  <c r="M825" i="15"/>
  <c r="M826" i="15"/>
  <c r="M827" i="15"/>
  <c r="M828" i="15"/>
  <c r="M829" i="15"/>
  <c r="M830" i="15"/>
  <c r="M831" i="15"/>
  <c r="M832" i="15"/>
  <c r="M833" i="15"/>
  <c r="M834" i="15"/>
  <c r="M835" i="15"/>
  <c r="M836" i="15"/>
  <c r="M837" i="15"/>
  <c r="M838" i="15"/>
  <c r="M839" i="15"/>
  <c r="M840" i="15"/>
  <c r="M841" i="15"/>
  <c r="M842" i="15"/>
  <c r="M843" i="15"/>
  <c r="M844" i="15"/>
  <c r="M845" i="15"/>
  <c r="M846" i="15"/>
  <c r="M847" i="15"/>
  <c r="M848" i="15"/>
  <c r="M849" i="15"/>
  <c r="M850" i="15"/>
  <c r="M851" i="15"/>
  <c r="M852" i="15"/>
  <c r="M853" i="15"/>
  <c r="M854" i="15"/>
  <c r="M855" i="15"/>
  <c r="M856" i="15"/>
  <c r="M857" i="15"/>
  <c r="M858" i="15"/>
  <c r="M859" i="15"/>
  <c r="M860" i="15"/>
  <c r="M861" i="15"/>
  <c r="M862" i="15"/>
  <c r="M863" i="15"/>
  <c r="M864" i="15"/>
  <c r="M865" i="15"/>
  <c r="M866" i="15"/>
  <c r="M867" i="15"/>
  <c r="M868" i="15"/>
  <c r="M869" i="15"/>
  <c r="M870" i="15"/>
  <c r="M871" i="15"/>
  <c r="M872" i="15"/>
  <c r="M873" i="15"/>
  <c r="M874" i="15"/>
  <c r="M875" i="15"/>
  <c r="M876" i="15"/>
  <c r="M877" i="15"/>
  <c r="M878" i="15"/>
  <c r="M879" i="15"/>
  <c r="M880" i="15"/>
  <c r="M881" i="15"/>
  <c r="M882" i="15"/>
  <c r="M883" i="15"/>
  <c r="M884" i="15"/>
  <c r="M885" i="15"/>
  <c r="M886" i="15"/>
  <c r="M887" i="15"/>
  <c r="M888" i="15"/>
  <c r="M889" i="15"/>
  <c r="M890" i="15"/>
  <c r="M891" i="15"/>
  <c r="M892" i="15"/>
  <c r="M893" i="15"/>
  <c r="M894" i="15"/>
  <c r="M895" i="15"/>
  <c r="M896" i="15"/>
  <c r="M897" i="15"/>
  <c r="M898" i="15"/>
  <c r="M899" i="15"/>
  <c r="M900" i="15"/>
  <c r="M901" i="15"/>
  <c r="M902" i="15"/>
  <c r="M903" i="15"/>
  <c r="M904" i="15"/>
  <c r="M905" i="15"/>
  <c r="M906" i="15"/>
  <c r="M907" i="15"/>
  <c r="M908" i="15"/>
  <c r="M909" i="15"/>
  <c r="M910" i="15"/>
  <c r="M911" i="15"/>
  <c r="M912" i="15"/>
  <c r="M913" i="15"/>
  <c r="M914" i="15"/>
  <c r="M915" i="15"/>
  <c r="M916" i="15"/>
  <c r="M917" i="15"/>
  <c r="M918" i="15"/>
  <c r="M919" i="15"/>
  <c r="M920" i="15"/>
  <c r="M921" i="15"/>
  <c r="M922" i="15"/>
  <c r="M923" i="15"/>
  <c r="M924" i="15"/>
  <c r="M925" i="15"/>
  <c r="M926" i="15"/>
  <c r="M927" i="15"/>
  <c r="M928" i="15"/>
  <c r="M929" i="15"/>
  <c r="M930" i="15"/>
  <c r="M931" i="15"/>
  <c r="M932" i="15"/>
  <c r="M933" i="15"/>
  <c r="M934" i="15"/>
  <c r="M935" i="15"/>
  <c r="M936" i="15"/>
  <c r="M937" i="15"/>
  <c r="M938" i="15"/>
  <c r="M939" i="15"/>
  <c r="M940" i="15"/>
  <c r="M941" i="15"/>
  <c r="M942" i="15"/>
  <c r="M943" i="15"/>
  <c r="M944" i="15"/>
  <c r="M945" i="15"/>
  <c r="M946" i="15"/>
  <c r="M947" i="15"/>
  <c r="M948" i="15"/>
  <c r="M949" i="15"/>
  <c r="M950" i="15"/>
  <c r="M951" i="15"/>
  <c r="M952" i="15"/>
  <c r="M953" i="15"/>
  <c r="M954" i="15"/>
  <c r="M955" i="15"/>
  <c r="M956" i="15"/>
  <c r="M957" i="15"/>
  <c r="M958" i="15"/>
  <c r="M959" i="15"/>
  <c r="M960" i="15"/>
  <c r="M961" i="15"/>
  <c r="M962" i="15"/>
  <c r="M963" i="15"/>
  <c r="M964" i="15"/>
  <c r="M965" i="15"/>
  <c r="M966" i="15"/>
  <c r="M967" i="15"/>
  <c r="M968" i="15"/>
  <c r="M969" i="15"/>
  <c r="M970" i="15"/>
  <c r="M971" i="15"/>
  <c r="M972" i="15"/>
  <c r="M973" i="15"/>
  <c r="M974" i="15"/>
  <c r="M975" i="15"/>
  <c r="M976" i="15"/>
  <c r="M977" i="15"/>
  <c r="M978" i="15"/>
  <c r="M979" i="15"/>
  <c r="M980" i="15"/>
  <c r="M981" i="15"/>
  <c r="M982" i="15"/>
  <c r="M983" i="15"/>
  <c r="M984" i="15"/>
  <c r="M985" i="15"/>
  <c r="M986" i="15"/>
  <c r="M987" i="15"/>
  <c r="M988" i="15"/>
  <c r="M989" i="15"/>
  <c r="M990" i="15"/>
  <c r="M991" i="15"/>
  <c r="M992" i="15"/>
  <c r="M993" i="15"/>
  <c r="M994" i="15"/>
  <c r="M995" i="15"/>
  <c r="M996" i="15"/>
  <c r="M997" i="15"/>
  <c r="M998" i="15"/>
  <c r="M999" i="15"/>
  <c r="M1000" i="15"/>
  <c r="M1001" i="15"/>
  <c r="M1002" i="15"/>
  <c r="M1003" i="15"/>
  <c r="M1004" i="15"/>
  <c r="M1005" i="15"/>
  <c r="M1006" i="15"/>
  <c r="M1007" i="15"/>
  <c r="M1008" i="15"/>
  <c r="M1009" i="15"/>
  <c r="M1010" i="15"/>
  <c r="M1011" i="15"/>
  <c r="M1012" i="15"/>
  <c r="M1013" i="15"/>
  <c r="M1014" i="15"/>
  <c r="M1015" i="15"/>
  <c r="M1016" i="15"/>
  <c r="M1017" i="15"/>
  <c r="M1018" i="15"/>
  <c r="M1019" i="15"/>
  <c r="M1020" i="15"/>
  <c r="M1021" i="15"/>
  <c r="M1022" i="15"/>
  <c r="M1023" i="15"/>
  <c r="M1024" i="15"/>
  <c r="M1025" i="15"/>
  <c r="M1026" i="15"/>
  <c r="M1027" i="15"/>
  <c r="M1028" i="15"/>
  <c r="M1029" i="15"/>
  <c r="M1030" i="15"/>
  <c r="M1031" i="15"/>
  <c r="M1032" i="15"/>
  <c r="M1033" i="15"/>
  <c r="M1034" i="15"/>
  <c r="M1035" i="15"/>
  <c r="M1036" i="15"/>
  <c r="M1037" i="15"/>
  <c r="M1038" i="15"/>
  <c r="M1039" i="15"/>
  <c r="M1040" i="15"/>
  <c r="M1041" i="15"/>
  <c r="M1042" i="15"/>
  <c r="M1043" i="15"/>
  <c r="M1044" i="15"/>
  <c r="M1045" i="15"/>
  <c r="M1046" i="15"/>
  <c r="M1047" i="15"/>
  <c r="M1048" i="15"/>
  <c r="M1049" i="15"/>
  <c r="M1050" i="15"/>
  <c r="M1051" i="15"/>
  <c r="M1052" i="15"/>
  <c r="M1053" i="15"/>
  <c r="M1054" i="15"/>
  <c r="M1055" i="15"/>
  <c r="M1056" i="15"/>
  <c r="M1057" i="15"/>
  <c r="M1058" i="15"/>
  <c r="M1059" i="15"/>
  <c r="M1060" i="15"/>
  <c r="M1061" i="15"/>
  <c r="M1062" i="15"/>
  <c r="M1063" i="15"/>
  <c r="M1064" i="15"/>
  <c r="M1065" i="15"/>
  <c r="M1066" i="15"/>
  <c r="M1067" i="15"/>
  <c r="M1068" i="15"/>
  <c r="M1069" i="15"/>
  <c r="M1070" i="15"/>
  <c r="M1071" i="15"/>
  <c r="M1072" i="15"/>
  <c r="M1073" i="15"/>
  <c r="M1074" i="15"/>
  <c r="M1075" i="15"/>
  <c r="M1076" i="15"/>
  <c r="M1077" i="15"/>
  <c r="M1078" i="15"/>
  <c r="M1079" i="15"/>
  <c r="M1080" i="15"/>
  <c r="M1081" i="15"/>
  <c r="M1082" i="15"/>
  <c r="M1083" i="15"/>
  <c r="M1084" i="15"/>
  <c r="M1085" i="15"/>
  <c r="M1086" i="15"/>
  <c r="M1087" i="15"/>
  <c r="M1088" i="15"/>
  <c r="M1089" i="15"/>
  <c r="M1090" i="15"/>
  <c r="M1091" i="15"/>
  <c r="M1092" i="15"/>
  <c r="M1093" i="15"/>
  <c r="M1094" i="15"/>
  <c r="M1095" i="15"/>
  <c r="M1096" i="15"/>
  <c r="M1097" i="15"/>
  <c r="M1098" i="15"/>
  <c r="M1099" i="15"/>
  <c r="M1100" i="15"/>
  <c r="M1101" i="15"/>
  <c r="M1102" i="15"/>
  <c r="M1103" i="15"/>
  <c r="M1104" i="15"/>
  <c r="M1105" i="15"/>
  <c r="M1106" i="15"/>
  <c r="M1107" i="15"/>
  <c r="M1108" i="15"/>
  <c r="M1109" i="15"/>
  <c r="M1110" i="15"/>
  <c r="M1111" i="15"/>
  <c r="M1112" i="15"/>
  <c r="M1113" i="15"/>
  <c r="M1114" i="15"/>
  <c r="M1115" i="15"/>
  <c r="M1116" i="15"/>
  <c r="M1117" i="15"/>
  <c r="M1118" i="15"/>
  <c r="M1119" i="15"/>
  <c r="M1120" i="15"/>
  <c r="M1121" i="15"/>
  <c r="M1122" i="15"/>
  <c r="M1123" i="15"/>
  <c r="M1124" i="15"/>
  <c r="M1125" i="15"/>
  <c r="M1126" i="15"/>
  <c r="M1127" i="15"/>
  <c r="M1128" i="15"/>
  <c r="M1129" i="15"/>
  <c r="M1130" i="15"/>
  <c r="M1131" i="15"/>
  <c r="M1132" i="15"/>
  <c r="M1133" i="15"/>
  <c r="M1134" i="15"/>
  <c r="M1135" i="15"/>
  <c r="M1136" i="15"/>
  <c r="M1137" i="15"/>
  <c r="M1138" i="15"/>
  <c r="M1139" i="15"/>
  <c r="M1140" i="15"/>
  <c r="M1141" i="15"/>
  <c r="M1142" i="15"/>
  <c r="M1143" i="15"/>
  <c r="M1144" i="15"/>
  <c r="M1145" i="15"/>
  <c r="M1146" i="15"/>
  <c r="M1147" i="15"/>
  <c r="M1148" i="15"/>
  <c r="M1149" i="15"/>
  <c r="M1150" i="15"/>
  <c r="M1151" i="15"/>
  <c r="M1152" i="15"/>
  <c r="M1153" i="15"/>
  <c r="M1154" i="15"/>
  <c r="M1155" i="15"/>
  <c r="M1156" i="15"/>
  <c r="M1157" i="15"/>
  <c r="M1158" i="15"/>
  <c r="M1159" i="15"/>
  <c r="M1160" i="15"/>
  <c r="M1161" i="15"/>
  <c r="M1162" i="15"/>
  <c r="M1163"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58" i="15"/>
  <c r="N259" i="15"/>
  <c r="N260" i="15"/>
  <c r="N261" i="15"/>
  <c r="N262" i="15"/>
  <c r="N263" i="15"/>
  <c r="N264" i="15"/>
  <c r="N265" i="15"/>
  <c r="N266" i="15"/>
  <c r="N267" i="15"/>
  <c r="N268" i="15"/>
  <c r="N269" i="15"/>
  <c r="N270" i="15"/>
  <c r="N271" i="15"/>
  <c r="N272" i="15"/>
  <c r="N273" i="15"/>
  <c r="N274" i="15"/>
  <c r="N275" i="15"/>
  <c r="N276" i="15"/>
  <c r="N277" i="15"/>
  <c r="N278" i="15"/>
  <c r="N279" i="15"/>
  <c r="N280" i="15"/>
  <c r="N281" i="15"/>
  <c r="N282" i="15"/>
  <c r="N283" i="15"/>
  <c r="N284" i="15"/>
  <c r="N285" i="15"/>
  <c r="N286" i="15"/>
  <c r="N287" i="15"/>
  <c r="N288" i="15"/>
  <c r="N289" i="15"/>
  <c r="N290" i="15"/>
  <c r="N291" i="15"/>
  <c r="N292" i="15"/>
  <c r="N293" i="15"/>
  <c r="N294" i="15"/>
  <c r="N295" i="15"/>
  <c r="N296" i="15"/>
  <c r="N297" i="15"/>
  <c r="N298" i="15"/>
  <c r="N299" i="15"/>
  <c r="N300" i="15"/>
  <c r="N301" i="15"/>
  <c r="N302" i="15"/>
  <c r="N303" i="15"/>
  <c r="N304" i="15"/>
  <c r="N305" i="15"/>
  <c r="N306" i="15"/>
  <c r="N307" i="15"/>
  <c r="N308" i="15"/>
  <c r="N309" i="15"/>
  <c r="N310" i="15"/>
  <c r="N311" i="15"/>
  <c r="N312" i="15"/>
  <c r="N313" i="15"/>
  <c r="N314" i="15"/>
  <c r="N315" i="15"/>
  <c r="N316" i="15"/>
  <c r="N317" i="15"/>
  <c r="N318" i="15"/>
  <c r="N319" i="15"/>
  <c r="N320" i="15"/>
  <c r="N321" i="15"/>
  <c r="N322" i="15"/>
  <c r="N323" i="15"/>
  <c r="N324" i="15"/>
  <c r="N325" i="15"/>
  <c r="N326" i="15"/>
  <c r="N327" i="15"/>
  <c r="N328" i="15"/>
  <c r="N329" i="15"/>
  <c r="N330" i="15"/>
  <c r="N331" i="15"/>
  <c r="N332" i="15"/>
  <c r="N333" i="15"/>
  <c r="N334" i="15"/>
  <c r="N335" i="15"/>
  <c r="N336" i="15"/>
  <c r="N337" i="15"/>
  <c r="N338" i="15"/>
  <c r="N339" i="15"/>
  <c r="N340" i="15"/>
  <c r="N341" i="15"/>
  <c r="N342" i="15"/>
  <c r="N343" i="15"/>
  <c r="N344" i="15"/>
  <c r="N345" i="15"/>
  <c r="N346" i="15"/>
  <c r="N347" i="15"/>
  <c r="N348" i="15"/>
  <c r="N349" i="15"/>
  <c r="N350" i="15"/>
  <c r="N351" i="15"/>
  <c r="N352" i="15"/>
  <c r="N353" i="15"/>
  <c r="N354" i="15"/>
  <c r="N355" i="15"/>
  <c r="N356" i="15"/>
  <c r="N357" i="15"/>
  <c r="N358" i="15"/>
  <c r="N359" i="15"/>
  <c r="N360" i="15"/>
  <c r="N361" i="15"/>
  <c r="N362" i="15"/>
  <c r="N363" i="15"/>
  <c r="N364" i="15"/>
  <c r="N365" i="15"/>
  <c r="N366" i="15"/>
  <c r="N367" i="15"/>
  <c r="N368" i="15"/>
  <c r="N369" i="15"/>
  <c r="N370" i="15"/>
  <c r="N371" i="15"/>
  <c r="N372" i="15"/>
  <c r="N373" i="15"/>
  <c r="N374" i="15"/>
  <c r="N375" i="15"/>
  <c r="N376" i="15"/>
  <c r="N377" i="15"/>
  <c r="N378" i="15"/>
  <c r="N379" i="15"/>
  <c r="N380" i="15"/>
  <c r="N381" i="15"/>
  <c r="N382" i="15"/>
  <c r="N383" i="15"/>
  <c r="N384" i="15"/>
  <c r="N385" i="15"/>
  <c r="N386" i="15"/>
  <c r="N387" i="15"/>
  <c r="N388" i="15"/>
  <c r="N389" i="15"/>
  <c r="N390" i="15"/>
  <c r="N391" i="15"/>
  <c r="N392" i="15"/>
  <c r="N393" i="15"/>
  <c r="N394" i="15"/>
  <c r="N395" i="15"/>
  <c r="N396" i="15"/>
  <c r="N397" i="15"/>
  <c r="N398" i="15"/>
  <c r="N399" i="15"/>
  <c r="N400" i="15"/>
  <c r="N401" i="15"/>
  <c r="N402" i="15"/>
  <c r="N403" i="15"/>
  <c r="N404" i="15"/>
  <c r="N405" i="15"/>
  <c r="N406" i="15"/>
  <c r="N407" i="15"/>
  <c r="N408" i="15"/>
  <c r="N409" i="15"/>
  <c r="N410" i="15"/>
  <c r="N411" i="15"/>
  <c r="N412" i="15"/>
  <c r="N413" i="15"/>
  <c r="N414" i="15"/>
  <c r="N415" i="15"/>
  <c r="N416" i="15"/>
  <c r="N417" i="15"/>
  <c r="N418" i="15"/>
  <c r="N419" i="15"/>
  <c r="N420" i="15"/>
  <c r="N421" i="15"/>
  <c r="N422" i="15"/>
  <c r="N423" i="15"/>
  <c r="N424" i="15"/>
  <c r="N425" i="15"/>
  <c r="N426" i="15"/>
  <c r="N427" i="15"/>
  <c r="N428" i="15"/>
  <c r="N429" i="15"/>
  <c r="N430" i="15"/>
  <c r="N431" i="15"/>
  <c r="N432" i="15"/>
  <c r="N433" i="15"/>
  <c r="N434" i="15"/>
  <c r="N435" i="15"/>
  <c r="N436" i="15"/>
  <c r="N437" i="15"/>
  <c r="N438" i="15"/>
  <c r="N439" i="15"/>
  <c r="N440" i="15"/>
  <c r="N441" i="15"/>
  <c r="N442" i="15"/>
  <c r="N443" i="15"/>
  <c r="N444" i="15"/>
  <c r="N445" i="15"/>
  <c r="N446" i="15"/>
  <c r="N447" i="15"/>
  <c r="N448" i="15"/>
  <c r="N449" i="15"/>
  <c r="N450" i="15"/>
  <c r="N451" i="15"/>
  <c r="N452" i="15"/>
  <c r="N453" i="15"/>
  <c r="N454" i="15"/>
  <c r="N455" i="15"/>
  <c r="N456" i="15"/>
  <c r="N457" i="15"/>
  <c r="N458" i="15"/>
  <c r="N459" i="15"/>
  <c r="N460" i="15"/>
  <c r="N461" i="15"/>
  <c r="N462" i="15"/>
  <c r="N463" i="15"/>
  <c r="N464" i="15"/>
  <c r="N465" i="15"/>
  <c r="N466" i="15"/>
  <c r="N467" i="15"/>
  <c r="N468" i="15"/>
  <c r="N469" i="15"/>
  <c r="N470" i="15"/>
  <c r="N471" i="15"/>
  <c r="N472" i="15"/>
  <c r="N473" i="15"/>
  <c r="N474" i="15"/>
  <c r="N475" i="15"/>
  <c r="N476" i="15"/>
  <c r="N477" i="15"/>
  <c r="N478" i="15"/>
  <c r="N479" i="15"/>
  <c r="N480" i="15"/>
  <c r="N481" i="15"/>
  <c r="N482" i="15"/>
  <c r="N483" i="15"/>
  <c r="N484" i="15"/>
  <c r="N485" i="15"/>
  <c r="N486" i="15"/>
  <c r="N487" i="15"/>
  <c r="N488" i="15"/>
  <c r="N489" i="15"/>
  <c r="N490" i="15"/>
  <c r="N491" i="15"/>
  <c r="N492" i="15"/>
  <c r="N493" i="15"/>
  <c r="N494" i="15"/>
  <c r="N495" i="15"/>
  <c r="N496" i="15"/>
  <c r="N497" i="15"/>
  <c r="N498" i="15"/>
  <c r="N499" i="15"/>
  <c r="N500" i="15"/>
  <c r="N501" i="15"/>
  <c r="N502" i="15"/>
  <c r="N503" i="15"/>
  <c r="N504" i="15"/>
  <c r="N505" i="15"/>
  <c r="N506" i="15"/>
  <c r="N507" i="15"/>
  <c r="N508" i="15"/>
  <c r="N509" i="15"/>
  <c r="N510" i="15"/>
  <c r="N511" i="15"/>
  <c r="N512" i="15"/>
  <c r="N513" i="15"/>
  <c r="N514" i="15"/>
  <c r="N515" i="15"/>
  <c r="N516" i="15"/>
  <c r="N517" i="15"/>
  <c r="N518" i="15"/>
  <c r="N519" i="15"/>
  <c r="N520" i="15"/>
  <c r="N521" i="15"/>
  <c r="N522" i="15"/>
  <c r="N523" i="15"/>
  <c r="N524" i="15"/>
  <c r="N525" i="15"/>
  <c r="N526" i="15"/>
  <c r="N527" i="15"/>
  <c r="N528" i="15"/>
  <c r="N529" i="15"/>
  <c r="N530" i="15"/>
  <c r="N531" i="15"/>
  <c r="N532" i="15"/>
  <c r="N533" i="15"/>
  <c r="N534" i="15"/>
  <c r="N535" i="15"/>
  <c r="N536" i="15"/>
  <c r="N537" i="15"/>
  <c r="N538" i="15"/>
  <c r="N539" i="15"/>
  <c r="N540" i="15"/>
  <c r="N541" i="15"/>
  <c r="N542" i="15"/>
  <c r="N543" i="15"/>
  <c r="N544" i="15"/>
  <c r="N545" i="15"/>
  <c r="N546" i="15"/>
  <c r="N547" i="15"/>
  <c r="N548" i="15"/>
  <c r="N549" i="15"/>
  <c r="N550" i="15"/>
  <c r="N551" i="15"/>
  <c r="N552" i="15"/>
  <c r="N553" i="15"/>
  <c r="N554" i="15"/>
  <c r="N555" i="15"/>
  <c r="N556" i="15"/>
  <c r="N557" i="15"/>
  <c r="N558" i="15"/>
  <c r="N559" i="15"/>
  <c r="N560" i="15"/>
  <c r="N561" i="15"/>
  <c r="N562" i="15"/>
  <c r="N563" i="15"/>
  <c r="N564" i="15"/>
  <c r="N565" i="15"/>
  <c r="N566" i="15"/>
  <c r="N567" i="15"/>
  <c r="N568" i="15"/>
  <c r="N569" i="15"/>
  <c r="N570" i="15"/>
  <c r="N571" i="15"/>
  <c r="N572" i="15"/>
  <c r="N573" i="15"/>
  <c r="N574" i="15"/>
  <c r="N575" i="15"/>
  <c r="N576" i="15"/>
  <c r="N577" i="15"/>
  <c r="N578" i="15"/>
  <c r="N579" i="15"/>
  <c r="N580" i="15"/>
  <c r="N581" i="15"/>
  <c r="N582" i="15"/>
  <c r="N583" i="15"/>
  <c r="N584" i="15"/>
  <c r="N585" i="15"/>
  <c r="N586" i="15"/>
  <c r="N587" i="15"/>
  <c r="N588" i="15"/>
  <c r="N589" i="15"/>
  <c r="N590" i="15"/>
  <c r="N591" i="15"/>
  <c r="N592" i="15"/>
  <c r="N593" i="15"/>
  <c r="N594" i="15"/>
  <c r="N595" i="15"/>
  <c r="N596" i="15"/>
  <c r="N597" i="15"/>
  <c r="N598" i="15"/>
  <c r="N599" i="15"/>
  <c r="N600" i="15"/>
  <c r="N601" i="15"/>
  <c r="N602" i="15"/>
  <c r="N603" i="15"/>
  <c r="N604" i="15"/>
  <c r="N605" i="15"/>
  <c r="N606" i="15"/>
  <c r="N607" i="15"/>
  <c r="N608" i="15"/>
  <c r="N609" i="15"/>
  <c r="N610" i="15"/>
  <c r="N611" i="15"/>
  <c r="N612" i="15"/>
  <c r="N613" i="15"/>
  <c r="N614" i="15"/>
  <c r="N615" i="15"/>
  <c r="N616" i="15"/>
  <c r="N617" i="15"/>
  <c r="N618" i="15"/>
  <c r="N619" i="15"/>
  <c r="N620" i="15"/>
  <c r="N621" i="15"/>
  <c r="N622" i="15"/>
  <c r="N623" i="15"/>
  <c r="N624" i="15"/>
  <c r="N625" i="15"/>
  <c r="N626" i="15"/>
  <c r="N627" i="15"/>
  <c r="N628" i="15"/>
  <c r="N629" i="15"/>
  <c r="N630" i="15"/>
  <c r="N631" i="15"/>
  <c r="N632" i="15"/>
  <c r="N633" i="15"/>
  <c r="N634" i="15"/>
  <c r="N635" i="15"/>
  <c r="N636" i="15"/>
  <c r="N637" i="15"/>
  <c r="N638" i="15"/>
  <c r="N639" i="15"/>
  <c r="N640" i="15"/>
  <c r="N641" i="15"/>
  <c r="N642" i="15"/>
  <c r="N643" i="15"/>
  <c r="N644" i="15"/>
  <c r="N645" i="15"/>
  <c r="N646" i="15"/>
  <c r="N647" i="15"/>
  <c r="N648" i="15"/>
  <c r="N649" i="15"/>
  <c r="N650" i="15"/>
  <c r="N651" i="15"/>
  <c r="N652" i="15"/>
  <c r="N653" i="15"/>
  <c r="N654" i="15"/>
  <c r="N655" i="15"/>
  <c r="N656" i="15"/>
  <c r="N657" i="15"/>
  <c r="N658" i="15"/>
  <c r="N659" i="15"/>
  <c r="N660" i="15"/>
  <c r="N661" i="15"/>
  <c r="N662" i="15"/>
  <c r="N663" i="15"/>
  <c r="N664" i="15"/>
  <c r="N665" i="15"/>
  <c r="N666" i="15"/>
  <c r="N667" i="15"/>
  <c r="N668" i="15"/>
  <c r="N669" i="15"/>
  <c r="N670" i="15"/>
  <c r="N671" i="15"/>
  <c r="N672" i="15"/>
  <c r="N673" i="15"/>
  <c r="N674" i="15"/>
  <c r="N675" i="15"/>
  <c r="N676" i="15"/>
  <c r="N677" i="15"/>
  <c r="N678" i="15"/>
  <c r="N679" i="15"/>
  <c r="N680" i="15"/>
  <c r="N681" i="15"/>
  <c r="N682" i="15"/>
  <c r="N683" i="15"/>
  <c r="N684" i="15"/>
  <c r="N685" i="15"/>
  <c r="N686" i="15"/>
  <c r="N687" i="15"/>
  <c r="N688" i="15"/>
  <c r="N689" i="15"/>
  <c r="N690" i="15"/>
  <c r="N691" i="15"/>
  <c r="N692" i="15"/>
  <c r="N693" i="15"/>
  <c r="N694" i="15"/>
  <c r="N695" i="15"/>
  <c r="N696" i="15"/>
  <c r="N697" i="15"/>
  <c r="N698" i="15"/>
  <c r="N699" i="15"/>
  <c r="N700" i="15"/>
  <c r="N701" i="15"/>
  <c r="N702" i="15"/>
  <c r="N703" i="15"/>
  <c r="N704" i="15"/>
  <c r="N705" i="15"/>
  <c r="N706" i="15"/>
  <c r="N707" i="15"/>
  <c r="N708" i="15"/>
  <c r="N709" i="15"/>
  <c r="N710" i="15"/>
  <c r="N711" i="15"/>
  <c r="N712" i="15"/>
  <c r="N713" i="15"/>
  <c r="N714" i="15"/>
  <c r="N715" i="15"/>
  <c r="N716" i="15"/>
  <c r="N717" i="15"/>
  <c r="N718" i="15"/>
  <c r="N719" i="15"/>
  <c r="N720" i="15"/>
  <c r="N721" i="15"/>
  <c r="N722" i="15"/>
  <c r="N723" i="15"/>
  <c r="N724" i="15"/>
  <c r="N725" i="15"/>
  <c r="N726" i="15"/>
  <c r="N727" i="15"/>
  <c r="N728" i="15"/>
  <c r="N729" i="15"/>
  <c r="N730" i="15"/>
  <c r="N731" i="15"/>
  <c r="N732" i="15"/>
  <c r="N733" i="15"/>
  <c r="N734" i="15"/>
  <c r="N735" i="15"/>
  <c r="N736" i="15"/>
  <c r="N737" i="15"/>
  <c r="N738" i="15"/>
  <c r="N739" i="15"/>
  <c r="N740" i="15"/>
  <c r="N741" i="15"/>
  <c r="N742" i="15"/>
  <c r="N743" i="15"/>
  <c r="N744" i="15"/>
  <c r="N745" i="15"/>
  <c r="N746" i="15"/>
  <c r="N747" i="15"/>
  <c r="N748" i="15"/>
  <c r="N749" i="15"/>
  <c r="N750" i="15"/>
  <c r="N751" i="15"/>
  <c r="N752" i="15"/>
  <c r="N753" i="15"/>
  <c r="N754" i="15"/>
  <c r="N755" i="15"/>
  <c r="N756" i="15"/>
  <c r="N757" i="15"/>
  <c r="N758" i="15"/>
  <c r="N759" i="15"/>
  <c r="N760" i="15"/>
  <c r="N761" i="15"/>
  <c r="N762" i="15"/>
  <c r="N763" i="15"/>
  <c r="N764" i="15"/>
  <c r="N765" i="15"/>
  <c r="N766" i="15"/>
  <c r="N767" i="15"/>
  <c r="N768" i="15"/>
  <c r="N769" i="15"/>
  <c r="N770" i="15"/>
  <c r="N771" i="15"/>
  <c r="N772" i="15"/>
  <c r="N773" i="15"/>
  <c r="N774" i="15"/>
  <c r="N775" i="15"/>
  <c r="N776" i="15"/>
  <c r="N777" i="15"/>
  <c r="N778" i="15"/>
  <c r="N779" i="15"/>
  <c r="N780" i="15"/>
  <c r="N781" i="15"/>
  <c r="N782" i="15"/>
  <c r="N783" i="15"/>
  <c r="N784" i="15"/>
  <c r="N785" i="15"/>
  <c r="N786" i="15"/>
  <c r="N787" i="15"/>
  <c r="N788" i="15"/>
  <c r="N789" i="15"/>
  <c r="N790" i="15"/>
  <c r="N791" i="15"/>
  <c r="N792" i="15"/>
  <c r="N793" i="15"/>
  <c r="N794" i="15"/>
  <c r="N795" i="15"/>
  <c r="N796" i="15"/>
  <c r="N797" i="15"/>
  <c r="N798" i="15"/>
  <c r="N799" i="15"/>
  <c r="N800" i="15"/>
  <c r="N801" i="15"/>
  <c r="N802" i="15"/>
  <c r="N803" i="15"/>
  <c r="N804" i="15"/>
  <c r="N805" i="15"/>
  <c r="N806" i="15"/>
  <c r="N807" i="15"/>
  <c r="N808" i="15"/>
  <c r="N809" i="15"/>
  <c r="N810" i="15"/>
  <c r="N811" i="15"/>
  <c r="N812" i="15"/>
  <c r="N813" i="15"/>
  <c r="N814" i="15"/>
  <c r="N815" i="15"/>
  <c r="N816" i="15"/>
  <c r="N817" i="15"/>
  <c r="N818" i="15"/>
  <c r="N819" i="15"/>
  <c r="N820" i="15"/>
  <c r="N821" i="15"/>
  <c r="N822" i="15"/>
  <c r="N823" i="15"/>
  <c r="N824" i="15"/>
  <c r="N825" i="15"/>
  <c r="N826" i="15"/>
  <c r="N827" i="15"/>
  <c r="N828" i="15"/>
  <c r="N829" i="15"/>
  <c r="N830" i="15"/>
  <c r="N831" i="15"/>
  <c r="N832" i="15"/>
  <c r="N833" i="15"/>
  <c r="N834" i="15"/>
  <c r="N835" i="15"/>
  <c r="N836" i="15"/>
  <c r="N837" i="15"/>
  <c r="N838" i="15"/>
  <c r="N839" i="15"/>
  <c r="N840" i="15"/>
  <c r="N841" i="15"/>
  <c r="N842" i="15"/>
  <c r="N843" i="15"/>
  <c r="N844" i="15"/>
  <c r="N845" i="15"/>
  <c r="N846" i="15"/>
  <c r="N847" i="15"/>
  <c r="N848" i="15"/>
  <c r="N849" i="15"/>
  <c r="N850" i="15"/>
  <c r="N851" i="15"/>
  <c r="N852" i="15"/>
  <c r="N853" i="15"/>
  <c r="N854" i="15"/>
  <c r="N855" i="15"/>
  <c r="N856" i="15"/>
  <c r="N857" i="15"/>
  <c r="N858" i="15"/>
  <c r="N859" i="15"/>
  <c r="N860" i="15"/>
  <c r="N861" i="15"/>
  <c r="N862" i="15"/>
  <c r="N863" i="15"/>
  <c r="N864" i="15"/>
  <c r="N865" i="15"/>
  <c r="N866" i="15"/>
  <c r="N867" i="15"/>
  <c r="N868" i="15"/>
  <c r="N869" i="15"/>
  <c r="N870" i="15"/>
  <c r="N871" i="15"/>
  <c r="N872" i="15"/>
  <c r="N873" i="15"/>
  <c r="N874" i="15"/>
  <c r="N875" i="15"/>
  <c r="N876" i="15"/>
  <c r="N877" i="15"/>
  <c r="N878" i="15"/>
  <c r="N879" i="15"/>
  <c r="N880" i="15"/>
  <c r="N881" i="15"/>
  <c r="N882" i="15"/>
  <c r="N883" i="15"/>
  <c r="N884" i="15"/>
  <c r="N885" i="15"/>
  <c r="N886" i="15"/>
  <c r="N887" i="15"/>
  <c r="N888" i="15"/>
  <c r="N889" i="15"/>
  <c r="N890" i="15"/>
  <c r="N891" i="15"/>
  <c r="N892" i="15"/>
  <c r="N893" i="15"/>
  <c r="N894" i="15"/>
  <c r="N895" i="15"/>
  <c r="N896" i="15"/>
  <c r="N897" i="15"/>
  <c r="N898" i="15"/>
  <c r="N899" i="15"/>
  <c r="N900" i="15"/>
  <c r="N901" i="15"/>
  <c r="N902" i="15"/>
  <c r="N903" i="15"/>
  <c r="N904" i="15"/>
  <c r="N905" i="15"/>
  <c r="N906" i="15"/>
  <c r="N907" i="15"/>
  <c r="N908" i="15"/>
  <c r="N909" i="15"/>
  <c r="N910" i="15"/>
  <c r="N911" i="15"/>
  <c r="N912" i="15"/>
  <c r="N913" i="15"/>
  <c r="N914" i="15"/>
  <c r="N915" i="15"/>
  <c r="N916" i="15"/>
  <c r="N917" i="15"/>
  <c r="N918" i="15"/>
  <c r="N919" i="15"/>
  <c r="N920" i="15"/>
  <c r="N921" i="15"/>
  <c r="N922" i="15"/>
  <c r="N923" i="15"/>
  <c r="N924" i="15"/>
  <c r="N925" i="15"/>
  <c r="N926" i="15"/>
  <c r="N927" i="15"/>
  <c r="N928" i="15"/>
  <c r="N929" i="15"/>
  <c r="N930" i="15"/>
  <c r="N931" i="15"/>
  <c r="N932" i="15"/>
  <c r="N933" i="15"/>
  <c r="N934" i="15"/>
  <c r="N935" i="15"/>
  <c r="N936" i="15"/>
  <c r="N937" i="15"/>
  <c r="N938" i="15"/>
  <c r="N939" i="15"/>
  <c r="N940" i="15"/>
  <c r="N941" i="15"/>
  <c r="N942" i="15"/>
  <c r="N943" i="15"/>
  <c r="N944" i="15"/>
  <c r="N945" i="15"/>
  <c r="N946" i="15"/>
  <c r="N947" i="15"/>
  <c r="N948" i="15"/>
  <c r="N949" i="15"/>
  <c r="N950" i="15"/>
  <c r="N951" i="15"/>
  <c r="N952" i="15"/>
  <c r="N953" i="15"/>
  <c r="N954" i="15"/>
  <c r="N955" i="15"/>
  <c r="N956" i="15"/>
  <c r="N957" i="15"/>
  <c r="N958" i="15"/>
  <c r="N959" i="15"/>
  <c r="N960" i="15"/>
  <c r="N961" i="15"/>
  <c r="N962" i="15"/>
  <c r="N963" i="15"/>
  <c r="N964" i="15"/>
  <c r="N965" i="15"/>
  <c r="N966" i="15"/>
  <c r="N967" i="15"/>
  <c r="N968" i="15"/>
  <c r="N969" i="15"/>
  <c r="N970" i="15"/>
  <c r="N971" i="15"/>
  <c r="N972" i="15"/>
  <c r="N973" i="15"/>
  <c r="N974" i="15"/>
  <c r="N975" i="15"/>
  <c r="N976" i="15"/>
  <c r="N977" i="15"/>
  <c r="N978" i="15"/>
  <c r="N979" i="15"/>
  <c r="N980" i="15"/>
  <c r="N981" i="15"/>
  <c r="N982" i="15"/>
  <c r="N983" i="15"/>
  <c r="N984" i="15"/>
  <c r="N985" i="15"/>
  <c r="N986" i="15"/>
  <c r="N987" i="15"/>
  <c r="N988" i="15"/>
  <c r="N989" i="15"/>
  <c r="N990" i="15"/>
  <c r="N991" i="15"/>
  <c r="N992" i="15"/>
  <c r="N993" i="15"/>
  <c r="N994" i="15"/>
  <c r="N995" i="15"/>
  <c r="N996" i="15"/>
  <c r="N997" i="15"/>
  <c r="N998" i="15"/>
  <c r="N999" i="15"/>
  <c r="N1000" i="15"/>
  <c r="N1001" i="15"/>
  <c r="N1002" i="15"/>
  <c r="N1003" i="15"/>
  <c r="N1004" i="15"/>
  <c r="N1005" i="15"/>
  <c r="N1006" i="15"/>
  <c r="N1007" i="15"/>
  <c r="N1008" i="15"/>
  <c r="N1009" i="15"/>
  <c r="N1010" i="15"/>
  <c r="N1011" i="15"/>
  <c r="N1012" i="15"/>
  <c r="N1013" i="15"/>
  <c r="N1014" i="15"/>
  <c r="N1015" i="15"/>
  <c r="N1016" i="15"/>
  <c r="N1017" i="15"/>
  <c r="N1018" i="15"/>
  <c r="N1019" i="15"/>
  <c r="N1020" i="15"/>
  <c r="N1021" i="15"/>
  <c r="N1022" i="15"/>
  <c r="N1023" i="15"/>
  <c r="N1024" i="15"/>
  <c r="N1025" i="15"/>
  <c r="N1026" i="15"/>
  <c r="N1027" i="15"/>
  <c r="N1028" i="15"/>
  <c r="N1029" i="15"/>
  <c r="N1030" i="15"/>
  <c r="N1031" i="15"/>
  <c r="N1032" i="15"/>
  <c r="N1033" i="15"/>
  <c r="N1034" i="15"/>
  <c r="N1035" i="15"/>
  <c r="N1036" i="15"/>
  <c r="N1037" i="15"/>
  <c r="N1038" i="15"/>
  <c r="N1039" i="15"/>
  <c r="N1040" i="15"/>
  <c r="N1041" i="15"/>
  <c r="N1042" i="15"/>
  <c r="N1043" i="15"/>
  <c r="N1044" i="15"/>
  <c r="N1045" i="15"/>
  <c r="N1046" i="15"/>
  <c r="N1047" i="15"/>
  <c r="N1048" i="15"/>
  <c r="N1049" i="15"/>
  <c r="N1050" i="15"/>
  <c r="N1051" i="15"/>
  <c r="N1052" i="15"/>
  <c r="N1053" i="15"/>
  <c r="N1054" i="15"/>
  <c r="N1055" i="15"/>
  <c r="N1056" i="15"/>
  <c r="N1057" i="15"/>
  <c r="N1058" i="15"/>
  <c r="N1059" i="15"/>
  <c r="N1060" i="15"/>
  <c r="N1061" i="15"/>
  <c r="N1062" i="15"/>
  <c r="N1063" i="15"/>
  <c r="N1064" i="15"/>
  <c r="N1065" i="15"/>
  <c r="N1066" i="15"/>
  <c r="N1067" i="15"/>
  <c r="N1068" i="15"/>
  <c r="N1069" i="15"/>
  <c r="N1070" i="15"/>
  <c r="N1071" i="15"/>
  <c r="N1072" i="15"/>
  <c r="N1073" i="15"/>
  <c r="N1074" i="15"/>
  <c r="N1075" i="15"/>
  <c r="N1076" i="15"/>
  <c r="N1077" i="15"/>
  <c r="N1078" i="15"/>
  <c r="N1079" i="15"/>
  <c r="N1080" i="15"/>
  <c r="N1081" i="15"/>
  <c r="N1082" i="15"/>
  <c r="N1083" i="15"/>
  <c r="N1084" i="15"/>
  <c r="N1085" i="15"/>
  <c r="N1086" i="15"/>
  <c r="N1087" i="15"/>
  <c r="N1088" i="15"/>
  <c r="N1089" i="15"/>
  <c r="N1090" i="15"/>
  <c r="N1091" i="15"/>
  <c r="N1092" i="15"/>
  <c r="N1093" i="15"/>
  <c r="N1094" i="15"/>
  <c r="N1095" i="15"/>
  <c r="N1096" i="15"/>
  <c r="N1097" i="15"/>
  <c r="N1098" i="15"/>
  <c r="N1099" i="15"/>
  <c r="N1100" i="15"/>
  <c r="N1101" i="15"/>
  <c r="N1102" i="15"/>
  <c r="N1103" i="15"/>
  <c r="N1104" i="15"/>
  <c r="N1105" i="15"/>
  <c r="N1106" i="15"/>
  <c r="N1107" i="15"/>
  <c r="N1108" i="15"/>
  <c r="N1109" i="15"/>
  <c r="N1110" i="15"/>
  <c r="N1111" i="15"/>
  <c r="N1112" i="15"/>
  <c r="N1113" i="15"/>
  <c r="N1114" i="15"/>
  <c r="N1115" i="15"/>
  <c r="N1116" i="15"/>
  <c r="N1117" i="15"/>
  <c r="N1118" i="15"/>
  <c r="N1119" i="15"/>
  <c r="N1120" i="15"/>
  <c r="N1121" i="15"/>
  <c r="N1122" i="15"/>
  <c r="N1123" i="15"/>
  <c r="N1124" i="15"/>
  <c r="N1125" i="15"/>
  <c r="N1126" i="15"/>
  <c r="N1127" i="15"/>
  <c r="N1128" i="15"/>
  <c r="N1129" i="15"/>
  <c r="N1130" i="15"/>
  <c r="N1131" i="15"/>
  <c r="N1132" i="15"/>
  <c r="N1133" i="15"/>
  <c r="N1134" i="15"/>
  <c r="N1135" i="15"/>
  <c r="N1136" i="15"/>
  <c r="N1137" i="15"/>
  <c r="N1138" i="15"/>
  <c r="N1139" i="15"/>
  <c r="N1140" i="15"/>
  <c r="N1141" i="15"/>
  <c r="N1142" i="15"/>
  <c r="N1143" i="15"/>
  <c r="N1144" i="15"/>
  <c r="N1145" i="15"/>
  <c r="N1146" i="15"/>
  <c r="N1147" i="15"/>
  <c r="N1148" i="15"/>
  <c r="N1149" i="15"/>
  <c r="N1150" i="15"/>
  <c r="N1151" i="15"/>
  <c r="N1152" i="15"/>
  <c r="N1153" i="15"/>
  <c r="N1154" i="15"/>
  <c r="N1155" i="15"/>
  <c r="N1156" i="15"/>
  <c r="N1157" i="15"/>
  <c r="N1158" i="15"/>
  <c r="N1159" i="15"/>
  <c r="N1160" i="15"/>
  <c r="N1161" i="15"/>
  <c r="N1162" i="15"/>
  <c r="N1163"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93" i="15"/>
  <c r="U94" i="15"/>
  <c r="U95" i="15"/>
  <c r="U96" i="15"/>
  <c r="U97" i="15"/>
  <c r="U98" i="15"/>
  <c r="U99" i="15"/>
  <c r="U100" i="15"/>
  <c r="U101" i="15"/>
  <c r="U102" i="15"/>
  <c r="U103" i="15"/>
  <c r="U104" i="15"/>
  <c r="U105" i="15"/>
  <c r="U106" i="15"/>
  <c r="U107" i="15"/>
  <c r="U108" i="15"/>
  <c r="U109" i="15"/>
  <c r="U110" i="15"/>
  <c r="U111" i="15"/>
  <c r="U112" i="15"/>
  <c r="U113" i="15"/>
  <c r="U114" i="15"/>
  <c r="U115" i="15"/>
  <c r="U116" i="15"/>
  <c r="U117" i="15"/>
  <c r="U118" i="15"/>
  <c r="U119" i="15"/>
  <c r="U120" i="15"/>
  <c r="U121" i="15"/>
  <c r="U122" i="15"/>
  <c r="U123" i="15"/>
  <c r="U124" i="15"/>
  <c r="U125" i="15"/>
  <c r="U126" i="15"/>
  <c r="U127" i="15"/>
  <c r="U128" i="15"/>
  <c r="U129" i="15"/>
  <c r="U130" i="15"/>
  <c r="U131" i="15"/>
  <c r="U132" i="15"/>
  <c r="U133" i="15"/>
  <c r="U134" i="15"/>
  <c r="U135" i="15"/>
  <c r="U136" i="15"/>
  <c r="U137" i="15"/>
  <c r="U138" i="15"/>
  <c r="U139" i="15"/>
  <c r="U140" i="15"/>
  <c r="U141" i="15"/>
  <c r="U142" i="15"/>
  <c r="U143" i="15"/>
  <c r="U144" i="15"/>
  <c r="U145" i="15"/>
  <c r="U146" i="15"/>
  <c r="U147" i="15"/>
  <c r="U148" i="15"/>
  <c r="U149" i="15"/>
  <c r="U150" i="15"/>
  <c r="U151" i="15"/>
  <c r="U152" i="15"/>
  <c r="U153" i="15"/>
  <c r="U154" i="15"/>
  <c r="U155" i="15"/>
  <c r="U156" i="15"/>
  <c r="U157" i="15"/>
  <c r="U158" i="15"/>
  <c r="U159" i="15"/>
  <c r="U160" i="15"/>
  <c r="U161" i="15"/>
  <c r="U162" i="15"/>
  <c r="U163" i="15"/>
  <c r="U164" i="15"/>
  <c r="U165" i="15"/>
  <c r="U166" i="15"/>
  <c r="U167" i="15"/>
  <c r="U168" i="15"/>
  <c r="U169" i="15"/>
  <c r="U170" i="15"/>
  <c r="U171" i="15"/>
  <c r="U172" i="15"/>
  <c r="U173" i="15"/>
  <c r="U174" i="15"/>
  <c r="U175" i="15"/>
  <c r="U176" i="15"/>
  <c r="U177" i="15"/>
  <c r="U178" i="15"/>
  <c r="U179" i="15"/>
  <c r="U180" i="15"/>
  <c r="U181" i="15"/>
  <c r="U182" i="15"/>
  <c r="U183" i="15"/>
  <c r="U184" i="15"/>
  <c r="U185" i="15"/>
  <c r="U186" i="15"/>
  <c r="U187" i="15"/>
  <c r="U188" i="15"/>
  <c r="U189" i="15"/>
  <c r="U190" i="15"/>
  <c r="U191" i="15"/>
  <c r="U192" i="15"/>
  <c r="U193" i="15"/>
  <c r="U194" i="15"/>
  <c r="U195" i="15"/>
  <c r="U196" i="15"/>
  <c r="U197" i="15"/>
  <c r="U198" i="15"/>
  <c r="U199" i="15"/>
  <c r="U200" i="15"/>
  <c r="U201" i="15"/>
  <c r="U202" i="15"/>
  <c r="U203" i="15"/>
  <c r="U204" i="15"/>
  <c r="U205" i="15"/>
  <c r="U206" i="15"/>
  <c r="U207" i="15"/>
  <c r="U208" i="15"/>
  <c r="U209" i="15"/>
  <c r="U210" i="15"/>
  <c r="U211" i="15"/>
  <c r="U212" i="15"/>
  <c r="U213" i="15"/>
  <c r="U214" i="15"/>
  <c r="U215" i="15"/>
  <c r="U216" i="15"/>
  <c r="U217" i="15"/>
  <c r="U218" i="15"/>
  <c r="U219" i="15"/>
  <c r="U220" i="15"/>
  <c r="U221" i="15"/>
  <c r="U222" i="15"/>
  <c r="U223" i="15"/>
  <c r="U224" i="15"/>
  <c r="U225" i="15"/>
  <c r="U226" i="15"/>
  <c r="U227" i="15"/>
  <c r="U228" i="15"/>
  <c r="U229" i="15"/>
  <c r="U230" i="15"/>
  <c r="U231" i="15"/>
  <c r="U232" i="15"/>
  <c r="U233" i="15"/>
  <c r="U234" i="15"/>
  <c r="U235" i="15"/>
  <c r="U236" i="15"/>
  <c r="U237" i="15"/>
  <c r="U238" i="15"/>
  <c r="U239" i="15"/>
  <c r="U240" i="15"/>
  <c r="U241" i="15"/>
  <c r="U242" i="15"/>
  <c r="U243" i="15"/>
  <c r="U244" i="15"/>
  <c r="U245" i="15"/>
  <c r="U246" i="15"/>
  <c r="U247" i="15"/>
  <c r="U248" i="15"/>
  <c r="U249" i="15"/>
  <c r="U250" i="15"/>
  <c r="U251" i="15"/>
  <c r="U252" i="15"/>
  <c r="U253" i="15"/>
  <c r="U254" i="15"/>
  <c r="U255" i="15"/>
  <c r="U256" i="15"/>
  <c r="U257" i="15"/>
  <c r="U258" i="15"/>
  <c r="U259" i="15"/>
  <c r="U260" i="15"/>
  <c r="U261" i="15"/>
  <c r="U262" i="15"/>
  <c r="U263" i="15"/>
  <c r="U264" i="15"/>
  <c r="U265" i="15"/>
  <c r="U266" i="15"/>
  <c r="U267" i="15"/>
  <c r="U268" i="15"/>
  <c r="U269" i="15"/>
  <c r="U270" i="15"/>
  <c r="U271" i="15"/>
  <c r="U272" i="15"/>
  <c r="U273" i="15"/>
  <c r="U274" i="15"/>
  <c r="U275" i="15"/>
  <c r="U276" i="15"/>
  <c r="U277" i="15"/>
  <c r="U278" i="15"/>
  <c r="U279" i="15"/>
  <c r="U280" i="15"/>
  <c r="U281" i="15"/>
  <c r="U282" i="15"/>
  <c r="U283" i="15"/>
  <c r="U284" i="15"/>
  <c r="U285" i="15"/>
  <c r="U286" i="15"/>
  <c r="U287" i="15"/>
  <c r="U288" i="15"/>
  <c r="U289" i="15"/>
  <c r="U290" i="15"/>
  <c r="U291" i="15"/>
  <c r="U292" i="15"/>
  <c r="U293" i="15"/>
  <c r="U294" i="15"/>
  <c r="U295" i="15"/>
  <c r="U296" i="15"/>
  <c r="U297" i="15"/>
  <c r="U298" i="15"/>
  <c r="U299" i="15"/>
  <c r="U300" i="15"/>
  <c r="U301" i="15"/>
  <c r="U302" i="15"/>
  <c r="U303" i="15"/>
  <c r="U304" i="15"/>
  <c r="U305" i="15"/>
  <c r="U306" i="15"/>
  <c r="U307" i="15"/>
  <c r="U308" i="15"/>
  <c r="U309" i="15"/>
  <c r="U310" i="15"/>
  <c r="U311" i="15"/>
  <c r="U312" i="15"/>
  <c r="U313" i="15"/>
  <c r="U314" i="15"/>
  <c r="U315" i="15"/>
  <c r="U316" i="15"/>
  <c r="U317" i="15"/>
  <c r="U318" i="15"/>
  <c r="U319" i="15"/>
  <c r="U320" i="15"/>
  <c r="U321" i="15"/>
  <c r="U322" i="15"/>
  <c r="U323" i="15"/>
  <c r="U324" i="15"/>
  <c r="U325" i="15"/>
  <c r="U326" i="15"/>
  <c r="U327" i="15"/>
  <c r="U328" i="15"/>
  <c r="U329" i="15"/>
  <c r="U330" i="15"/>
  <c r="U331" i="15"/>
  <c r="U332" i="15"/>
  <c r="U333" i="15"/>
  <c r="U334" i="15"/>
  <c r="U335" i="15"/>
  <c r="U336" i="15"/>
  <c r="U337" i="15"/>
  <c r="U338" i="15"/>
  <c r="U339" i="15"/>
  <c r="U340" i="15"/>
  <c r="U341" i="15"/>
  <c r="U342" i="15"/>
  <c r="U343" i="15"/>
  <c r="U344" i="15"/>
  <c r="U345" i="15"/>
  <c r="U346" i="15"/>
  <c r="U347" i="15"/>
  <c r="U348" i="15"/>
  <c r="U349" i="15"/>
  <c r="U350" i="15"/>
  <c r="U351" i="15"/>
  <c r="U352" i="15"/>
  <c r="U353" i="15"/>
  <c r="U354" i="15"/>
  <c r="U355" i="15"/>
  <c r="U356" i="15"/>
  <c r="U357" i="15"/>
  <c r="U358" i="15"/>
  <c r="U359" i="15"/>
  <c r="U360" i="15"/>
  <c r="U361" i="15"/>
  <c r="U362" i="15"/>
  <c r="U363" i="15"/>
  <c r="U364" i="15"/>
  <c r="U365" i="15"/>
  <c r="U366" i="15"/>
  <c r="U367" i="15"/>
  <c r="U368" i="15"/>
  <c r="U369" i="15"/>
  <c r="U370" i="15"/>
  <c r="U371" i="15"/>
  <c r="U372" i="15"/>
  <c r="U373" i="15"/>
  <c r="U374" i="15"/>
  <c r="U375" i="15"/>
  <c r="U376" i="15"/>
  <c r="U377" i="15"/>
  <c r="U378" i="15"/>
  <c r="U379" i="15"/>
  <c r="U380" i="15"/>
  <c r="U381" i="15"/>
  <c r="U382" i="15"/>
  <c r="U383" i="15"/>
  <c r="U384" i="15"/>
  <c r="U385" i="15"/>
  <c r="U386" i="15"/>
  <c r="U387" i="15"/>
  <c r="U388" i="15"/>
  <c r="U389" i="15"/>
  <c r="U390" i="15"/>
  <c r="U391" i="15"/>
  <c r="U392" i="15"/>
  <c r="U393" i="15"/>
  <c r="U394" i="15"/>
  <c r="U395" i="15"/>
  <c r="U396" i="15"/>
  <c r="U397" i="15"/>
  <c r="U398" i="15"/>
  <c r="U399" i="15"/>
  <c r="U400" i="15"/>
  <c r="U401" i="15"/>
  <c r="U402" i="15"/>
  <c r="U403" i="15"/>
  <c r="U404" i="15"/>
  <c r="U405" i="15"/>
  <c r="U406" i="15"/>
  <c r="U407" i="15"/>
  <c r="U408" i="15"/>
  <c r="U409" i="15"/>
  <c r="U410" i="15"/>
  <c r="U411" i="15"/>
  <c r="U412" i="15"/>
  <c r="U413" i="15"/>
  <c r="U414" i="15"/>
  <c r="U415" i="15"/>
  <c r="U416" i="15"/>
  <c r="U417" i="15"/>
  <c r="U418" i="15"/>
  <c r="U419" i="15"/>
  <c r="U420" i="15"/>
  <c r="U421" i="15"/>
  <c r="U422" i="15"/>
  <c r="U423" i="15"/>
  <c r="U424" i="15"/>
  <c r="U425" i="15"/>
  <c r="U426" i="15"/>
  <c r="U427" i="15"/>
  <c r="U428" i="15"/>
  <c r="U429" i="15"/>
  <c r="U430" i="15"/>
  <c r="U431" i="15"/>
  <c r="U432" i="15"/>
  <c r="U433" i="15"/>
  <c r="U434" i="15"/>
  <c r="U435" i="15"/>
  <c r="U436" i="15"/>
  <c r="U437" i="15"/>
  <c r="U438" i="15"/>
  <c r="U439" i="15"/>
  <c r="U440" i="15"/>
  <c r="U441" i="15"/>
  <c r="U442" i="15"/>
  <c r="U443" i="15"/>
  <c r="U444" i="15"/>
  <c r="U445" i="15"/>
  <c r="U446" i="15"/>
  <c r="U447" i="15"/>
  <c r="U448" i="15"/>
  <c r="U449" i="15"/>
  <c r="U450" i="15"/>
  <c r="U451" i="15"/>
  <c r="U452" i="15"/>
  <c r="U453" i="15"/>
  <c r="U454" i="15"/>
  <c r="U455" i="15"/>
  <c r="U456" i="15"/>
  <c r="U457" i="15"/>
  <c r="U458" i="15"/>
  <c r="U459" i="15"/>
  <c r="U460" i="15"/>
  <c r="U461" i="15"/>
  <c r="U462" i="15"/>
  <c r="U463" i="15"/>
  <c r="U464" i="15"/>
  <c r="U465" i="15"/>
  <c r="U466" i="15"/>
  <c r="U467" i="15"/>
  <c r="U468" i="15"/>
  <c r="U469" i="15"/>
  <c r="U470" i="15"/>
  <c r="U471" i="15"/>
  <c r="U472" i="15"/>
  <c r="U473" i="15"/>
  <c r="U474" i="15"/>
  <c r="U475" i="15"/>
  <c r="U476" i="15"/>
  <c r="U477" i="15"/>
  <c r="U478" i="15"/>
  <c r="U479" i="15"/>
  <c r="U480" i="15"/>
  <c r="U481" i="15"/>
  <c r="U482" i="15"/>
  <c r="U483" i="15"/>
  <c r="U484" i="15"/>
  <c r="U485" i="15"/>
  <c r="U486" i="15"/>
  <c r="U487" i="15"/>
  <c r="U488" i="15"/>
  <c r="U489" i="15"/>
  <c r="U490" i="15"/>
  <c r="U491" i="15"/>
  <c r="U492" i="15"/>
  <c r="U493" i="15"/>
  <c r="U494" i="15"/>
  <c r="U495" i="15"/>
  <c r="U496" i="15"/>
  <c r="U497" i="15"/>
  <c r="U498" i="15"/>
  <c r="U499" i="15"/>
  <c r="U500" i="15"/>
  <c r="U501" i="15"/>
  <c r="U502" i="15"/>
  <c r="U503" i="15"/>
  <c r="U504" i="15"/>
  <c r="U505" i="15"/>
  <c r="U506" i="15"/>
  <c r="U507" i="15"/>
  <c r="U508" i="15"/>
  <c r="U509" i="15"/>
  <c r="U510" i="15"/>
  <c r="U511" i="15"/>
  <c r="U512" i="15"/>
  <c r="U513" i="15"/>
  <c r="U514" i="15"/>
  <c r="U515" i="15"/>
  <c r="U516" i="15"/>
  <c r="U517" i="15"/>
  <c r="U518" i="15"/>
  <c r="U519" i="15"/>
  <c r="U520" i="15"/>
  <c r="U521" i="15"/>
  <c r="U522" i="15"/>
  <c r="U523" i="15"/>
  <c r="U524" i="15"/>
  <c r="U525" i="15"/>
  <c r="U526" i="15"/>
  <c r="U527" i="15"/>
  <c r="U528" i="15"/>
  <c r="U529" i="15"/>
  <c r="U530" i="15"/>
  <c r="U531" i="15"/>
  <c r="U532" i="15"/>
  <c r="U533" i="15"/>
  <c r="U534" i="15"/>
  <c r="U535" i="15"/>
  <c r="U536" i="15"/>
  <c r="U537" i="15"/>
  <c r="U538" i="15"/>
  <c r="U539" i="15"/>
  <c r="U540" i="15"/>
  <c r="U541" i="15"/>
  <c r="U542" i="15"/>
  <c r="U543" i="15"/>
  <c r="U544" i="15"/>
  <c r="U545" i="15"/>
  <c r="U546" i="15"/>
  <c r="U547" i="15"/>
  <c r="U548" i="15"/>
  <c r="U549" i="15"/>
  <c r="U550" i="15"/>
  <c r="U551" i="15"/>
  <c r="U552" i="15"/>
  <c r="U553" i="15"/>
  <c r="U554" i="15"/>
  <c r="U555" i="15"/>
  <c r="U556" i="15"/>
  <c r="U557" i="15"/>
  <c r="U558" i="15"/>
  <c r="U559" i="15"/>
  <c r="U560" i="15"/>
  <c r="U561" i="15"/>
  <c r="U562" i="15"/>
  <c r="U563" i="15"/>
  <c r="U564" i="15"/>
  <c r="U565" i="15"/>
  <c r="U566" i="15"/>
  <c r="U567" i="15"/>
  <c r="U568" i="15"/>
  <c r="U569" i="15"/>
  <c r="U570" i="15"/>
  <c r="U571" i="15"/>
  <c r="U572" i="15"/>
  <c r="U573" i="15"/>
  <c r="U574" i="15"/>
  <c r="U575" i="15"/>
  <c r="U576" i="15"/>
  <c r="U577" i="15"/>
  <c r="U578" i="15"/>
  <c r="U579" i="15"/>
  <c r="U580" i="15"/>
  <c r="U581" i="15"/>
  <c r="U582" i="15"/>
  <c r="U583" i="15"/>
  <c r="U584" i="15"/>
  <c r="U585" i="15"/>
  <c r="U586" i="15"/>
  <c r="U587" i="15"/>
  <c r="U588" i="15"/>
  <c r="U589" i="15"/>
  <c r="U590" i="15"/>
  <c r="U591" i="15"/>
  <c r="U592" i="15"/>
  <c r="U593" i="15"/>
  <c r="U594" i="15"/>
  <c r="U595" i="15"/>
  <c r="U596" i="15"/>
  <c r="U597" i="15"/>
  <c r="U598" i="15"/>
  <c r="U599" i="15"/>
  <c r="U600" i="15"/>
  <c r="U601" i="15"/>
  <c r="U602" i="15"/>
  <c r="U603" i="15"/>
  <c r="U604" i="15"/>
  <c r="U605" i="15"/>
  <c r="U606" i="15"/>
  <c r="U607" i="15"/>
  <c r="U608" i="15"/>
  <c r="U609" i="15"/>
  <c r="U610" i="15"/>
  <c r="U611" i="15"/>
  <c r="U612" i="15"/>
  <c r="U613" i="15"/>
  <c r="U614" i="15"/>
  <c r="U615" i="15"/>
  <c r="U616" i="15"/>
  <c r="U617" i="15"/>
  <c r="U618" i="15"/>
  <c r="U619" i="15"/>
  <c r="U620" i="15"/>
  <c r="U621" i="15"/>
  <c r="U622" i="15"/>
  <c r="U623" i="15"/>
  <c r="U624" i="15"/>
  <c r="U625" i="15"/>
  <c r="U626" i="15"/>
  <c r="U627" i="15"/>
  <c r="U628" i="15"/>
  <c r="U629" i="15"/>
  <c r="U630" i="15"/>
  <c r="U631" i="15"/>
  <c r="U632" i="15"/>
  <c r="U633" i="15"/>
  <c r="U634" i="15"/>
  <c r="U635" i="15"/>
  <c r="U636" i="15"/>
  <c r="U637" i="15"/>
  <c r="U638" i="15"/>
  <c r="U639" i="15"/>
  <c r="U640" i="15"/>
  <c r="U641" i="15"/>
  <c r="U642" i="15"/>
  <c r="U643" i="15"/>
  <c r="U644" i="15"/>
  <c r="U645" i="15"/>
  <c r="U646" i="15"/>
  <c r="U647" i="15"/>
  <c r="U648" i="15"/>
  <c r="U649" i="15"/>
  <c r="U650" i="15"/>
  <c r="U651" i="15"/>
  <c r="U652" i="15"/>
  <c r="U653" i="15"/>
  <c r="U654" i="15"/>
  <c r="U655" i="15"/>
  <c r="U656" i="15"/>
  <c r="U657" i="15"/>
  <c r="U658" i="15"/>
  <c r="U659" i="15"/>
  <c r="U660" i="15"/>
  <c r="U661" i="15"/>
  <c r="U662" i="15"/>
  <c r="U663" i="15"/>
  <c r="U664" i="15"/>
  <c r="U665" i="15"/>
  <c r="U666" i="15"/>
  <c r="U667" i="15"/>
  <c r="U668" i="15"/>
  <c r="U669" i="15"/>
  <c r="U670" i="15"/>
  <c r="U671" i="15"/>
  <c r="U672" i="15"/>
  <c r="U673" i="15"/>
  <c r="U674" i="15"/>
  <c r="U675" i="15"/>
  <c r="U676" i="15"/>
  <c r="U677" i="15"/>
  <c r="U678" i="15"/>
  <c r="U679" i="15"/>
  <c r="U680" i="15"/>
  <c r="U681" i="15"/>
  <c r="U682" i="15"/>
  <c r="U683" i="15"/>
  <c r="U684" i="15"/>
  <c r="U685" i="15"/>
  <c r="U686" i="15"/>
  <c r="U687" i="15"/>
  <c r="U688" i="15"/>
  <c r="U689" i="15"/>
  <c r="U690" i="15"/>
  <c r="U691" i="15"/>
  <c r="U692" i="15"/>
  <c r="U693" i="15"/>
  <c r="U694" i="15"/>
  <c r="U695" i="15"/>
  <c r="U696" i="15"/>
  <c r="U697" i="15"/>
  <c r="U698" i="15"/>
  <c r="U699" i="15"/>
  <c r="U700" i="15"/>
  <c r="U701" i="15"/>
  <c r="U702" i="15"/>
  <c r="U703" i="15"/>
  <c r="U704" i="15"/>
  <c r="U705" i="15"/>
  <c r="U706" i="15"/>
  <c r="U707" i="15"/>
  <c r="U708" i="15"/>
  <c r="U709" i="15"/>
  <c r="U710" i="15"/>
  <c r="U711" i="15"/>
  <c r="U712" i="15"/>
  <c r="U713" i="15"/>
  <c r="U714" i="15"/>
  <c r="U715" i="15"/>
  <c r="U716" i="15"/>
  <c r="U717" i="15"/>
  <c r="U718" i="15"/>
  <c r="U719" i="15"/>
  <c r="U720" i="15"/>
  <c r="U721" i="15"/>
  <c r="U722" i="15"/>
  <c r="U723" i="15"/>
  <c r="U724" i="15"/>
  <c r="U725" i="15"/>
  <c r="U726" i="15"/>
  <c r="U727" i="15"/>
  <c r="U728" i="15"/>
  <c r="U729" i="15"/>
  <c r="U730" i="15"/>
  <c r="U731" i="15"/>
  <c r="U732" i="15"/>
  <c r="U733" i="15"/>
  <c r="U734" i="15"/>
  <c r="U735" i="15"/>
  <c r="U736" i="15"/>
  <c r="U737" i="15"/>
  <c r="U738" i="15"/>
  <c r="U739" i="15"/>
  <c r="U740" i="15"/>
  <c r="U741" i="15"/>
  <c r="U742" i="15"/>
  <c r="U743" i="15"/>
  <c r="U744" i="15"/>
  <c r="U745" i="15"/>
  <c r="U746" i="15"/>
  <c r="U747" i="15"/>
  <c r="U748" i="15"/>
  <c r="U749" i="15"/>
  <c r="U750" i="15"/>
  <c r="U751" i="15"/>
  <c r="U752" i="15"/>
  <c r="U753" i="15"/>
  <c r="U754" i="15"/>
  <c r="U755" i="15"/>
  <c r="U756" i="15"/>
  <c r="U757" i="15"/>
  <c r="U758" i="15"/>
  <c r="U759" i="15"/>
  <c r="U760" i="15"/>
  <c r="U761" i="15"/>
  <c r="U762" i="15"/>
  <c r="U763" i="15"/>
  <c r="U764" i="15"/>
  <c r="U765" i="15"/>
  <c r="U766" i="15"/>
  <c r="U767" i="15"/>
  <c r="U768" i="15"/>
  <c r="U769" i="15"/>
  <c r="U770" i="15"/>
  <c r="U771" i="15"/>
  <c r="U772" i="15"/>
  <c r="U773" i="15"/>
  <c r="U774" i="15"/>
  <c r="U775" i="15"/>
  <c r="U776" i="15"/>
  <c r="U777" i="15"/>
  <c r="U778" i="15"/>
  <c r="U779" i="15"/>
  <c r="U780" i="15"/>
  <c r="U781" i="15"/>
  <c r="U782" i="15"/>
  <c r="U783" i="15"/>
  <c r="U784" i="15"/>
  <c r="U785" i="15"/>
  <c r="U786" i="15"/>
  <c r="U787" i="15"/>
  <c r="U788" i="15"/>
  <c r="U789" i="15"/>
  <c r="U790" i="15"/>
  <c r="U791" i="15"/>
  <c r="U792" i="15"/>
  <c r="U793" i="15"/>
  <c r="U794" i="15"/>
  <c r="U795" i="15"/>
  <c r="U796" i="15"/>
  <c r="U797" i="15"/>
  <c r="U798" i="15"/>
  <c r="U799" i="15"/>
  <c r="U800" i="15"/>
  <c r="U801" i="15"/>
  <c r="U802" i="15"/>
  <c r="U803" i="15"/>
  <c r="U804" i="15"/>
  <c r="U805" i="15"/>
  <c r="U806" i="15"/>
  <c r="U807" i="15"/>
  <c r="U808" i="15"/>
  <c r="U809" i="15"/>
  <c r="U810" i="15"/>
  <c r="U811" i="15"/>
  <c r="U812" i="15"/>
  <c r="U813" i="15"/>
  <c r="U814" i="15"/>
  <c r="U815" i="15"/>
  <c r="U816" i="15"/>
  <c r="U817" i="15"/>
  <c r="U818" i="15"/>
  <c r="U819" i="15"/>
  <c r="U820" i="15"/>
  <c r="U821" i="15"/>
  <c r="U822" i="15"/>
  <c r="U823" i="15"/>
  <c r="U824" i="15"/>
  <c r="U825" i="15"/>
  <c r="U826" i="15"/>
  <c r="U827" i="15"/>
  <c r="U828" i="15"/>
  <c r="U829" i="15"/>
  <c r="U830" i="15"/>
  <c r="U831" i="15"/>
  <c r="U832" i="15"/>
  <c r="U833" i="15"/>
  <c r="U834" i="15"/>
  <c r="U835" i="15"/>
  <c r="U836" i="15"/>
  <c r="U837" i="15"/>
  <c r="U838" i="15"/>
  <c r="U839" i="15"/>
  <c r="U840" i="15"/>
  <c r="U841" i="15"/>
  <c r="U842" i="15"/>
  <c r="U843" i="15"/>
  <c r="U844" i="15"/>
  <c r="U845" i="15"/>
  <c r="U846" i="15"/>
  <c r="U847" i="15"/>
  <c r="U848" i="15"/>
  <c r="U849" i="15"/>
  <c r="U850" i="15"/>
  <c r="U851" i="15"/>
  <c r="U852" i="15"/>
  <c r="U853" i="15"/>
  <c r="U854" i="15"/>
  <c r="U855" i="15"/>
  <c r="U856" i="15"/>
  <c r="U857" i="15"/>
  <c r="U858" i="15"/>
  <c r="U859" i="15"/>
  <c r="U860" i="15"/>
  <c r="U861" i="15"/>
  <c r="U862" i="15"/>
  <c r="U863" i="15"/>
  <c r="U864" i="15"/>
  <c r="U865" i="15"/>
  <c r="U866" i="15"/>
  <c r="U867" i="15"/>
  <c r="U868" i="15"/>
  <c r="U869" i="15"/>
  <c r="U870" i="15"/>
  <c r="U871" i="15"/>
  <c r="U872" i="15"/>
  <c r="U873" i="15"/>
  <c r="U874" i="15"/>
  <c r="U875" i="15"/>
  <c r="U876" i="15"/>
  <c r="U877" i="15"/>
  <c r="U878" i="15"/>
  <c r="U879" i="15"/>
  <c r="U880" i="15"/>
  <c r="U881" i="15"/>
  <c r="U882" i="15"/>
  <c r="U883" i="15"/>
  <c r="U884" i="15"/>
  <c r="U885" i="15"/>
  <c r="U886" i="15"/>
  <c r="U887" i="15"/>
  <c r="U888" i="15"/>
  <c r="U889" i="15"/>
  <c r="U890" i="15"/>
  <c r="U891" i="15"/>
  <c r="U892" i="15"/>
  <c r="U893" i="15"/>
  <c r="U894" i="15"/>
  <c r="U895" i="15"/>
  <c r="U896" i="15"/>
  <c r="U897" i="15"/>
  <c r="U898" i="15"/>
  <c r="U899" i="15"/>
  <c r="U900" i="15"/>
  <c r="U901" i="15"/>
  <c r="U902" i="15"/>
  <c r="U903" i="15"/>
  <c r="U904" i="15"/>
  <c r="U905" i="15"/>
  <c r="U906" i="15"/>
  <c r="U907" i="15"/>
  <c r="U908" i="15"/>
  <c r="U909" i="15"/>
  <c r="U910" i="15"/>
  <c r="U911" i="15"/>
  <c r="U912" i="15"/>
  <c r="U913" i="15"/>
  <c r="U914" i="15"/>
  <c r="U915" i="15"/>
  <c r="U916" i="15"/>
  <c r="U917" i="15"/>
  <c r="U918" i="15"/>
  <c r="U919" i="15"/>
  <c r="U920" i="15"/>
  <c r="U921" i="15"/>
  <c r="U922" i="15"/>
  <c r="U923" i="15"/>
  <c r="U924" i="15"/>
  <c r="U925" i="15"/>
  <c r="U926" i="15"/>
  <c r="U927" i="15"/>
  <c r="U928" i="15"/>
  <c r="U929" i="15"/>
  <c r="U930" i="15"/>
  <c r="U931" i="15"/>
  <c r="U932" i="15"/>
  <c r="U933" i="15"/>
  <c r="U934" i="15"/>
  <c r="U935" i="15"/>
  <c r="U936" i="15"/>
  <c r="U937" i="15"/>
  <c r="U938" i="15"/>
  <c r="U939" i="15"/>
  <c r="U940" i="15"/>
  <c r="U941" i="15"/>
  <c r="U942" i="15"/>
  <c r="U943" i="15"/>
  <c r="U944" i="15"/>
  <c r="U945" i="15"/>
  <c r="U946" i="15"/>
  <c r="U947" i="15"/>
  <c r="U948" i="15"/>
  <c r="U949" i="15"/>
  <c r="U950" i="15"/>
  <c r="U951" i="15"/>
  <c r="U952" i="15"/>
  <c r="U953" i="15"/>
  <c r="U954" i="15"/>
  <c r="U955" i="15"/>
  <c r="U956" i="15"/>
  <c r="U957" i="15"/>
  <c r="U958" i="15"/>
  <c r="U959" i="15"/>
  <c r="U960" i="15"/>
  <c r="U961" i="15"/>
  <c r="U962" i="15"/>
  <c r="U963" i="15"/>
  <c r="U964" i="15"/>
  <c r="U965" i="15"/>
  <c r="U966" i="15"/>
  <c r="U967" i="15"/>
  <c r="U968" i="15"/>
  <c r="U969" i="15"/>
  <c r="U970" i="15"/>
  <c r="U971" i="15"/>
  <c r="U972" i="15"/>
  <c r="U973" i="15"/>
  <c r="U974" i="15"/>
  <c r="U975" i="15"/>
  <c r="U976" i="15"/>
  <c r="U977" i="15"/>
  <c r="U978" i="15"/>
  <c r="U979" i="15"/>
  <c r="U980" i="15"/>
  <c r="U981" i="15"/>
  <c r="U982" i="15"/>
  <c r="U983" i="15"/>
  <c r="U984" i="15"/>
  <c r="U985" i="15"/>
  <c r="U986" i="15"/>
  <c r="U987" i="15"/>
  <c r="U988" i="15"/>
  <c r="U989" i="15"/>
  <c r="U990" i="15"/>
  <c r="U991" i="15"/>
  <c r="U992" i="15"/>
  <c r="U993" i="15"/>
  <c r="U994" i="15"/>
  <c r="U995" i="15"/>
  <c r="U996" i="15"/>
  <c r="U997" i="15"/>
  <c r="U998" i="15"/>
  <c r="U999" i="15"/>
  <c r="U1000" i="15"/>
  <c r="U1001" i="15"/>
  <c r="U1002" i="15"/>
  <c r="U1003" i="15"/>
  <c r="U1004" i="15"/>
  <c r="U1005" i="15"/>
  <c r="U1006" i="15"/>
  <c r="U1007" i="15"/>
  <c r="U1008" i="15"/>
  <c r="U1009" i="15"/>
  <c r="U1010" i="15"/>
  <c r="U1011" i="15"/>
  <c r="U1012" i="15"/>
  <c r="U1013" i="15"/>
  <c r="U1014" i="15"/>
  <c r="U1015" i="15"/>
  <c r="U1016" i="15"/>
  <c r="U1017" i="15"/>
  <c r="U1018" i="15"/>
  <c r="U1019" i="15"/>
  <c r="U1020" i="15"/>
  <c r="U1021" i="15"/>
  <c r="U1022" i="15"/>
  <c r="U1023" i="15"/>
  <c r="U1024" i="15"/>
  <c r="U1025" i="15"/>
  <c r="U1026" i="15"/>
  <c r="U1027" i="15"/>
  <c r="U1028" i="15"/>
  <c r="U1029" i="15"/>
  <c r="U1030" i="15"/>
  <c r="U1031" i="15"/>
  <c r="U1032" i="15"/>
  <c r="U1033" i="15"/>
  <c r="U1034" i="15"/>
  <c r="U1035" i="15"/>
  <c r="U1036" i="15"/>
  <c r="U1037" i="15"/>
  <c r="U1038" i="15"/>
  <c r="U1039" i="15"/>
  <c r="U1040" i="15"/>
  <c r="U1041" i="15"/>
  <c r="U1042" i="15"/>
  <c r="U1043" i="15"/>
  <c r="U1044" i="15"/>
  <c r="U1045" i="15"/>
  <c r="U1046" i="15"/>
  <c r="U1047" i="15"/>
  <c r="U1048" i="15"/>
  <c r="U1049" i="15"/>
  <c r="U1050" i="15"/>
  <c r="U1051" i="15"/>
  <c r="U1052" i="15"/>
  <c r="U1053" i="15"/>
  <c r="U1054" i="15"/>
  <c r="U1055" i="15"/>
  <c r="U1056" i="15"/>
  <c r="U1057" i="15"/>
  <c r="U1058" i="15"/>
  <c r="U1059" i="15"/>
  <c r="U1060" i="15"/>
  <c r="U1061" i="15"/>
  <c r="U1062" i="15"/>
  <c r="U1063" i="15"/>
  <c r="U1064" i="15"/>
  <c r="U1065" i="15"/>
  <c r="U1066" i="15"/>
  <c r="U1067" i="15"/>
  <c r="U1068" i="15"/>
  <c r="U1069" i="15"/>
  <c r="U1070" i="15"/>
  <c r="U1071" i="15"/>
  <c r="U1072" i="15"/>
  <c r="U1073" i="15"/>
  <c r="U1074" i="15"/>
  <c r="U1075" i="15"/>
  <c r="U1076" i="15"/>
  <c r="U1077" i="15"/>
  <c r="U1078" i="15"/>
  <c r="U1079" i="15"/>
  <c r="U1080" i="15"/>
  <c r="U1081" i="15"/>
  <c r="U1082" i="15"/>
  <c r="U1083" i="15"/>
  <c r="U1084" i="15"/>
  <c r="U1085" i="15"/>
  <c r="U1086" i="15"/>
  <c r="U1087" i="15"/>
  <c r="U1088" i="15"/>
  <c r="U1089" i="15"/>
  <c r="U1090" i="15"/>
  <c r="U1091" i="15"/>
  <c r="U1092" i="15"/>
  <c r="U1093" i="15"/>
  <c r="U1094" i="15"/>
  <c r="U1095" i="15"/>
  <c r="U1096" i="15"/>
  <c r="U1097" i="15"/>
  <c r="U1098" i="15"/>
  <c r="U1099" i="15"/>
  <c r="U1100" i="15"/>
  <c r="U1101" i="15"/>
  <c r="U1102" i="15"/>
  <c r="U1103" i="15"/>
  <c r="U1104" i="15"/>
  <c r="U1105" i="15"/>
  <c r="U1106" i="15"/>
  <c r="U1107" i="15"/>
  <c r="U1108" i="15"/>
  <c r="U1109" i="15"/>
  <c r="U1110" i="15"/>
  <c r="U1111" i="15"/>
  <c r="U1112" i="15"/>
  <c r="U1113" i="15"/>
  <c r="U1114" i="15"/>
  <c r="U1115" i="15"/>
  <c r="U1116" i="15"/>
  <c r="U1117" i="15"/>
  <c r="U1118" i="15"/>
  <c r="U1119" i="15"/>
  <c r="U1120" i="15"/>
  <c r="U1121" i="15"/>
  <c r="U1122" i="15"/>
  <c r="U1123" i="15"/>
  <c r="U1124" i="15"/>
  <c r="U1125" i="15"/>
  <c r="U1126" i="15"/>
  <c r="U1127" i="15"/>
  <c r="U1128" i="15"/>
  <c r="U1129" i="15"/>
  <c r="U1130" i="15"/>
  <c r="U1131" i="15"/>
  <c r="U1132" i="15"/>
  <c r="U1133" i="15"/>
  <c r="U1134" i="15"/>
  <c r="U1135" i="15"/>
  <c r="U1136" i="15"/>
  <c r="U1137" i="15"/>
  <c r="U1138" i="15"/>
  <c r="U1139" i="15"/>
  <c r="U1140" i="15"/>
  <c r="U1141" i="15"/>
  <c r="U1142" i="15"/>
  <c r="U1143" i="15"/>
  <c r="U1144" i="15"/>
  <c r="U1145" i="15"/>
  <c r="U1146" i="15"/>
  <c r="U1147" i="15"/>
  <c r="U1148" i="15"/>
  <c r="U1149" i="15"/>
  <c r="U1150" i="15"/>
  <c r="U1151" i="15"/>
  <c r="U1152" i="15"/>
  <c r="U1153" i="15"/>
  <c r="U1154" i="15"/>
  <c r="U1155" i="15"/>
  <c r="U1156" i="15"/>
  <c r="U1157" i="15"/>
  <c r="U1158" i="15"/>
  <c r="U1159" i="15"/>
  <c r="U1160" i="15"/>
  <c r="U1161" i="15"/>
  <c r="U1162" i="15"/>
  <c r="U1163"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46" i="15"/>
  <c r="Y47" i="15"/>
  <c r="Y48" i="15"/>
  <c r="Y49" i="15"/>
  <c r="Y50" i="15"/>
  <c r="Y51" i="15"/>
  <c r="Y52" i="15"/>
  <c r="Y53" i="15"/>
  <c r="Y54" i="15"/>
  <c r="Y55" i="15"/>
  <c r="Y56" i="15"/>
  <c r="Y57" i="15"/>
  <c r="Y58" i="15"/>
  <c r="Y59" i="15"/>
  <c r="Y60" i="15"/>
  <c r="Y61" i="15"/>
  <c r="Y62" i="15"/>
  <c r="Y63" i="15"/>
  <c r="Y64" i="15"/>
  <c r="Y65" i="15"/>
  <c r="Y66" i="15"/>
  <c r="Y67" i="15"/>
  <c r="Y68" i="15"/>
  <c r="Y69" i="15"/>
  <c r="Y70" i="15"/>
  <c r="Y71" i="15"/>
  <c r="Y72" i="15"/>
  <c r="Y73" i="15"/>
  <c r="Y74" i="15"/>
  <c r="Y75" i="15"/>
  <c r="Y76" i="15"/>
  <c r="Y77" i="15"/>
  <c r="Y78" i="15"/>
  <c r="Y79" i="15"/>
  <c r="Y80" i="15"/>
  <c r="Y81" i="15"/>
  <c r="Y82" i="15"/>
  <c r="Y83" i="15"/>
  <c r="Y84" i="15"/>
  <c r="Y85" i="15"/>
  <c r="Y86" i="15"/>
  <c r="Y87" i="15"/>
  <c r="Y88" i="15"/>
  <c r="Y89" i="15"/>
  <c r="Y90" i="15"/>
  <c r="Y91" i="15"/>
  <c r="Y92" i="15"/>
  <c r="Y93" i="15"/>
  <c r="Y94" i="15"/>
  <c r="Y95" i="15"/>
  <c r="Y96" i="15"/>
  <c r="Y97" i="15"/>
  <c r="Y98" i="15"/>
  <c r="Y99" i="15"/>
  <c r="Y100" i="15"/>
  <c r="Y101" i="15"/>
  <c r="Y102" i="15"/>
  <c r="Y103" i="15"/>
  <c r="Y104" i="15"/>
  <c r="Y105" i="15"/>
  <c r="Y106" i="15"/>
  <c r="Y107" i="15"/>
  <c r="Y108" i="15"/>
  <c r="Y109" i="15"/>
  <c r="Y110" i="15"/>
  <c r="Y111" i="15"/>
  <c r="Y112" i="15"/>
  <c r="Y113" i="15"/>
  <c r="Y114" i="15"/>
  <c r="Y115" i="15"/>
  <c r="Y116" i="15"/>
  <c r="Y117" i="15"/>
  <c r="Y118" i="15"/>
  <c r="Y119" i="15"/>
  <c r="Y120" i="15"/>
  <c r="Y121" i="15"/>
  <c r="Y122" i="15"/>
  <c r="Y123" i="15"/>
  <c r="Y124" i="15"/>
  <c r="Y125" i="15"/>
  <c r="Y126" i="15"/>
  <c r="Y127" i="15"/>
  <c r="Y128" i="15"/>
  <c r="Y129" i="15"/>
  <c r="Y130" i="15"/>
  <c r="Y131" i="15"/>
  <c r="Y132" i="15"/>
  <c r="Y133" i="15"/>
  <c r="Y134" i="15"/>
  <c r="Y135" i="15"/>
  <c r="Y136" i="15"/>
  <c r="Y137" i="15"/>
  <c r="Y138" i="15"/>
  <c r="Y139" i="15"/>
  <c r="Y140" i="15"/>
  <c r="Y141" i="15"/>
  <c r="Y142" i="15"/>
  <c r="Y143" i="15"/>
  <c r="Y144" i="15"/>
  <c r="Y145" i="15"/>
  <c r="Y146" i="15"/>
  <c r="Y147" i="15"/>
  <c r="Y148" i="15"/>
  <c r="Y149" i="15"/>
  <c r="Y150" i="15"/>
  <c r="Y151" i="15"/>
  <c r="Y152" i="15"/>
  <c r="Y153" i="15"/>
  <c r="Y154" i="15"/>
  <c r="Y155" i="15"/>
  <c r="Y156" i="15"/>
  <c r="Y157" i="15"/>
  <c r="Y158" i="15"/>
  <c r="Y159" i="15"/>
  <c r="Y160" i="15"/>
  <c r="Y161" i="15"/>
  <c r="Y162" i="15"/>
  <c r="Y163" i="15"/>
  <c r="Y164" i="15"/>
  <c r="Y165" i="15"/>
  <c r="Y166" i="15"/>
  <c r="Y167" i="15"/>
  <c r="Y168" i="15"/>
  <c r="Y169" i="15"/>
  <c r="Y170" i="15"/>
  <c r="Y171" i="15"/>
  <c r="Y172" i="15"/>
  <c r="Y173" i="15"/>
  <c r="Y174" i="15"/>
  <c r="Y175" i="15"/>
  <c r="Y176" i="15"/>
  <c r="Y177" i="15"/>
  <c r="Y178" i="15"/>
  <c r="Y179" i="15"/>
  <c r="Y180" i="15"/>
  <c r="Y181" i="15"/>
  <c r="Y182" i="15"/>
  <c r="Y183" i="15"/>
  <c r="Y184" i="15"/>
  <c r="Y185" i="15"/>
  <c r="Y186" i="15"/>
  <c r="Y187" i="15"/>
  <c r="Y188" i="15"/>
  <c r="Y189" i="15"/>
  <c r="Y190" i="15"/>
  <c r="Y191" i="15"/>
  <c r="Y192" i="15"/>
  <c r="Y193" i="15"/>
  <c r="Y194" i="15"/>
  <c r="Y195" i="15"/>
  <c r="Y196" i="15"/>
  <c r="Y197" i="15"/>
  <c r="Y198" i="15"/>
  <c r="Y199" i="15"/>
  <c r="Y200" i="15"/>
  <c r="Y201" i="15"/>
  <c r="Y202" i="15"/>
  <c r="Y203" i="15"/>
  <c r="Y204" i="15"/>
  <c r="Y205" i="15"/>
  <c r="Y206" i="15"/>
  <c r="Y207" i="15"/>
  <c r="Y208" i="15"/>
  <c r="Y209" i="15"/>
  <c r="Y210" i="15"/>
  <c r="Y211" i="15"/>
  <c r="Y212" i="15"/>
  <c r="Y213" i="15"/>
  <c r="Y214" i="15"/>
  <c r="Y215" i="15"/>
  <c r="Y216" i="15"/>
  <c r="Y217" i="15"/>
  <c r="Y218" i="15"/>
  <c r="Y219" i="15"/>
  <c r="Y220" i="15"/>
  <c r="Y221" i="15"/>
  <c r="Y222" i="15"/>
  <c r="Y223" i="15"/>
  <c r="Y224" i="15"/>
  <c r="Y225" i="15"/>
  <c r="Y226" i="15"/>
  <c r="Y227" i="15"/>
  <c r="Y228" i="15"/>
  <c r="Y229" i="15"/>
  <c r="Y230" i="15"/>
  <c r="Y231" i="15"/>
  <c r="Y232" i="15"/>
  <c r="Y233" i="15"/>
  <c r="Y234" i="15"/>
  <c r="Y235" i="15"/>
  <c r="Y236" i="15"/>
  <c r="Y237" i="15"/>
  <c r="Y238" i="15"/>
  <c r="Y239" i="15"/>
  <c r="Y240" i="15"/>
  <c r="Y241" i="15"/>
  <c r="Y242" i="15"/>
  <c r="Y243" i="15"/>
  <c r="Y244" i="15"/>
  <c r="Y245" i="15"/>
  <c r="Y246" i="15"/>
  <c r="Y247" i="15"/>
  <c r="Y248" i="15"/>
  <c r="Y249" i="15"/>
  <c r="Y250" i="15"/>
  <c r="Y251" i="15"/>
  <c r="Y252" i="15"/>
  <c r="Y253" i="15"/>
  <c r="Y254" i="15"/>
  <c r="Y255" i="15"/>
  <c r="Y256" i="15"/>
  <c r="Y257" i="15"/>
  <c r="Y258" i="15"/>
  <c r="Y259" i="15"/>
  <c r="Y260" i="15"/>
  <c r="Y261" i="15"/>
  <c r="Y262" i="15"/>
  <c r="Y263" i="15"/>
  <c r="Y264" i="15"/>
  <c r="Y265" i="15"/>
  <c r="Y266" i="15"/>
  <c r="Y267" i="15"/>
  <c r="Y268" i="15"/>
  <c r="Y269" i="15"/>
  <c r="Y270" i="15"/>
  <c r="Y271" i="15"/>
  <c r="Y272" i="15"/>
  <c r="Y273" i="15"/>
  <c r="Y274" i="15"/>
  <c r="Y275" i="15"/>
  <c r="Y276" i="15"/>
  <c r="Y277" i="15"/>
  <c r="Y278" i="15"/>
  <c r="Y279" i="15"/>
  <c r="Y280" i="15"/>
  <c r="Y281" i="15"/>
  <c r="Y282" i="15"/>
  <c r="Y283" i="15"/>
  <c r="Y284" i="15"/>
  <c r="Y285" i="15"/>
  <c r="Y286" i="15"/>
  <c r="Y287" i="15"/>
  <c r="Y288" i="15"/>
  <c r="Y289" i="15"/>
  <c r="Y290" i="15"/>
  <c r="Y291" i="15"/>
  <c r="Y292" i="15"/>
  <c r="Y293" i="15"/>
  <c r="Y294" i="15"/>
  <c r="Y295" i="15"/>
  <c r="Y296" i="15"/>
  <c r="Y297" i="15"/>
  <c r="Y298" i="15"/>
  <c r="Y299" i="15"/>
  <c r="Y300" i="15"/>
  <c r="Y301" i="15"/>
  <c r="Y302" i="15"/>
  <c r="Y303" i="15"/>
  <c r="Y304" i="15"/>
  <c r="Y305" i="15"/>
  <c r="Y306" i="15"/>
  <c r="Y307" i="15"/>
  <c r="Y308" i="15"/>
  <c r="Y309" i="15"/>
  <c r="Y310" i="15"/>
  <c r="Y311" i="15"/>
  <c r="Y312" i="15"/>
  <c r="Y313" i="15"/>
  <c r="Y314" i="15"/>
  <c r="Y315" i="15"/>
  <c r="Y316" i="15"/>
  <c r="Y317" i="15"/>
  <c r="Y318" i="15"/>
  <c r="Y319" i="15"/>
  <c r="Y320" i="15"/>
  <c r="Y321" i="15"/>
  <c r="Y322" i="15"/>
  <c r="Y323" i="15"/>
  <c r="Y324" i="15"/>
  <c r="Y325" i="15"/>
  <c r="Y326" i="15"/>
  <c r="Y327" i="15"/>
  <c r="Y328" i="15"/>
  <c r="Y329" i="15"/>
  <c r="Y330" i="15"/>
  <c r="Y331" i="15"/>
  <c r="Y332" i="15"/>
  <c r="Y333" i="15"/>
  <c r="Y334" i="15"/>
  <c r="Y335" i="15"/>
  <c r="Y336" i="15"/>
  <c r="Y337" i="15"/>
  <c r="Y338" i="15"/>
  <c r="Y339" i="15"/>
  <c r="Y340" i="15"/>
  <c r="Y341" i="15"/>
  <c r="Y342" i="15"/>
  <c r="Y343" i="15"/>
  <c r="Y344" i="15"/>
  <c r="Y345" i="15"/>
  <c r="Y346" i="15"/>
  <c r="Y347" i="15"/>
  <c r="Y348" i="15"/>
  <c r="Y349" i="15"/>
  <c r="Y350" i="15"/>
  <c r="Y351" i="15"/>
  <c r="Y352" i="15"/>
  <c r="Y353" i="15"/>
  <c r="Y354" i="15"/>
  <c r="Y355" i="15"/>
  <c r="Y356" i="15"/>
  <c r="Y357" i="15"/>
  <c r="Y358" i="15"/>
  <c r="Y359" i="15"/>
  <c r="Y360" i="15"/>
  <c r="Y361" i="15"/>
  <c r="Y362" i="15"/>
  <c r="Y363" i="15"/>
  <c r="Y364" i="15"/>
  <c r="Y365" i="15"/>
  <c r="Y366" i="15"/>
  <c r="Y367" i="15"/>
  <c r="Y368" i="15"/>
  <c r="Y369" i="15"/>
  <c r="Y370" i="15"/>
  <c r="Y371" i="15"/>
  <c r="Y372" i="15"/>
  <c r="Y373" i="15"/>
  <c r="Y374" i="15"/>
  <c r="Y375" i="15"/>
  <c r="Y376" i="15"/>
  <c r="Y377" i="15"/>
  <c r="Y378" i="15"/>
  <c r="Y379" i="15"/>
  <c r="Y380" i="15"/>
  <c r="Y381" i="15"/>
  <c r="Y382" i="15"/>
  <c r="Y383" i="15"/>
  <c r="Y384" i="15"/>
  <c r="Y385" i="15"/>
  <c r="Y386" i="15"/>
  <c r="Y387" i="15"/>
  <c r="Y388" i="15"/>
  <c r="Y389" i="15"/>
  <c r="Y390" i="15"/>
  <c r="Y391" i="15"/>
  <c r="Y392" i="15"/>
  <c r="Y393" i="15"/>
  <c r="Y394" i="15"/>
  <c r="Y395" i="15"/>
  <c r="Y396" i="15"/>
  <c r="Y397" i="15"/>
  <c r="Y398" i="15"/>
  <c r="Y399" i="15"/>
  <c r="Y400" i="15"/>
  <c r="Y401" i="15"/>
  <c r="Y402" i="15"/>
  <c r="Y403" i="15"/>
  <c r="Y404" i="15"/>
  <c r="Y405" i="15"/>
  <c r="Y406" i="15"/>
  <c r="Y407" i="15"/>
  <c r="Y408" i="15"/>
  <c r="Y409" i="15"/>
  <c r="Y410" i="15"/>
  <c r="Y411" i="15"/>
  <c r="Y412" i="15"/>
  <c r="Y413" i="15"/>
  <c r="Y414" i="15"/>
  <c r="Y415" i="15"/>
  <c r="Y416" i="15"/>
  <c r="Y417" i="15"/>
  <c r="Y418" i="15"/>
  <c r="Y419" i="15"/>
  <c r="Y420" i="15"/>
  <c r="Y421" i="15"/>
  <c r="Y422" i="15"/>
  <c r="Y423" i="15"/>
  <c r="Y424" i="15"/>
  <c r="Y425" i="15"/>
  <c r="Y426" i="15"/>
  <c r="Y427" i="15"/>
  <c r="Y428" i="15"/>
  <c r="Y429" i="15"/>
  <c r="Y430" i="15"/>
  <c r="Y431" i="15"/>
  <c r="Y432" i="15"/>
  <c r="Y433" i="15"/>
  <c r="Y434" i="15"/>
  <c r="Y435" i="15"/>
  <c r="Y436" i="15"/>
  <c r="Y437" i="15"/>
  <c r="Y438" i="15"/>
  <c r="Y439" i="15"/>
  <c r="Y440" i="15"/>
  <c r="Y441" i="15"/>
  <c r="Y442" i="15"/>
  <c r="Y443" i="15"/>
  <c r="Y444" i="15"/>
  <c r="Y445" i="15"/>
  <c r="Y446" i="15"/>
  <c r="Y447" i="15"/>
  <c r="Y448" i="15"/>
  <c r="Y449" i="15"/>
  <c r="Y450" i="15"/>
  <c r="Y451" i="15"/>
  <c r="Y452" i="15"/>
  <c r="Y453" i="15"/>
  <c r="Y454" i="15"/>
  <c r="Y455" i="15"/>
  <c r="Y456" i="15"/>
  <c r="Y457" i="15"/>
  <c r="Y458" i="15"/>
  <c r="Y459" i="15"/>
  <c r="Y460" i="15"/>
  <c r="Y461" i="15"/>
  <c r="Y462" i="15"/>
  <c r="Y463" i="15"/>
  <c r="Y464" i="15"/>
  <c r="Y465" i="15"/>
  <c r="Y466" i="15"/>
  <c r="Y467" i="15"/>
  <c r="Y468" i="15"/>
  <c r="Y469" i="15"/>
  <c r="Y470" i="15"/>
  <c r="Y471" i="15"/>
  <c r="Y472" i="15"/>
  <c r="Y473" i="15"/>
  <c r="Y474" i="15"/>
  <c r="Y475" i="15"/>
  <c r="Y476" i="15"/>
  <c r="Y477" i="15"/>
  <c r="Y478" i="15"/>
  <c r="Y479" i="15"/>
  <c r="Y480" i="15"/>
  <c r="Y481" i="15"/>
  <c r="Y482" i="15"/>
  <c r="Y483" i="15"/>
  <c r="Y484" i="15"/>
  <c r="Y485" i="15"/>
  <c r="Y486" i="15"/>
  <c r="Y487" i="15"/>
  <c r="Y488" i="15"/>
  <c r="Y489" i="15"/>
  <c r="Y490" i="15"/>
  <c r="Y491" i="15"/>
  <c r="Y492" i="15"/>
  <c r="Y493" i="15"/>
  <c r="Y494" i="15"/>
  <c r="Y495" i="15"/>
  <c r="Y496" i="15"/>
  <c r="Y497" i="15"/>
  <c r="Y498" i="15"/>
  <c r="Y499" i="15"/>
  <c r="Y500" i="15"/>
  <c r="Y501" i="15"/>
  <c r="Y502" i="15"/>
  <c r="Y503" i="15"/>
  <c r="Y504" i="15"/>
  <c r="Y505" i="15"/>
  <c r="Y506" i="15"/>
  <c r="Y507" i="15"/>
  <c r="Y508" i="15"/>
  <c r="Y509" i="15"/>
  <c r="Y510" i="15"/>
  <c r="Y511" i="15"/>
  <c r="Y512" i="15"/>
  <c r="Y513" i="15"/>
  <c r="Y514" i="15"/>
  <c r="Y515" i="15"/>
  <c r="Y516" i="15"/>
  <c r="Y517" i="15"/>
  <c r="Y518" i="15"/>
  <c r="Y519" i="15"/>
  <c r="Y520" i="15"/>
  <c r="Y521" i="15"/>
  <c r="Y522" i="15"/>
  <c r="Y523" i="15"/>
  <c r="Y524" i="15"/>
  <c r="Y525" i="15"/>
  <c r="Y526" i="15"/>
  <c r="Y527" i="15"/>
  <c r="Y528" i="15"/>
  <c r="Y529" i="15"/>
  <c r="Y530" i="15"/>
  <c r="Y531" i="15"/>
  <c r="Y532" i="15"/>
  <c r="Y533" i="15"/>
  <c r="Y534" i="15"/>
  <c r="Y535" i="15"/>
  <c r="Y536" i="15"/>
  <c r="Y537" i="15"/>
  <c r="Y538" i="15"/>
  <c r="Y539" i="15"/>
  <c r="Y540" i="15"/>
  <c r="Y541" i="15"/>
  <c r="Y542" i="15"/>
  <c r="Y543" i="15"/>
  <c r="Y544" i="15"/>
  <c r="Y545" i="15"/>
  <c r="Y546" i="15"/>
  <c r="Y547" i="15"/>
  <c r="Y548" i="15"/>
  <c r="Y549" i="15"/>
  <c r="Y550" i="15"/>
  <c r="Y551" i="15"/>
  <c r="Y552" i="15"/>
  <c r="Y553" i="15"/>
  <c r="Y554" i="15"/>
  <c r="Y555" i="15"/>
  <c r="Y556" i="15"/>
  <c r="Y557" i="15"/>
  <c r="Y558" i="15"/>
  <c r="Y559" i="15"/>
  <c r="Y560" i="15"/>
  <c r="Y561" i="15"/>
  <c r="Y562" i="15"/>
  <c r="Y563" i="15"/>
  <c r="Y564" i="15"/>
  <c r="Y565" i="15"/>
  <c r="Y566" i="15"/>
  <c r="Y567" i="15"/>
  <c r="Y568" i="15"/>
  <c r="Y569" i="15"/>
  <c r="Y570" i="15"/>
  <c r="Y571" i="15"/>
  <c r="Y572" i="15"/>
  <c r="Y573" i="15"/>
  <c r="Y574" i="15"/>
  <c r="Y575" i="15"/>
  <c r="Y576" i="15"/>
  <c r="Y577" i="15"/>
  <c r="Y578" i="15"/>
  <c r="Y579" i="15"/>
  <c r="Y580" i="15"/>
  <c r="Y581" i="15"/>
  <c r="Y582" i="15"/>
  <c r="Y583" i="15"/>
  <c r="Y584" i="15"/>
  <c r="Y585" i="15"/>
  <c r="Y586" i="15"/>
  <c r="Y587" i="15"/>
  <c r="Y588" i="15"/>
  <c r="Y589" i="15"/>
  <c r="Y590" i="15"/>
  <c r="Y591" i="15"/>
  <c r="Y592" i="15"/>
  <c r="Y593" i="15"/>
  <c r="Y594" i="15"/>
  <c r="Y595" i="15"/>
  <c r="Y596" i="15"/>
  <c r="Y597" i="15"/>
  <c r="Y598" i="15"/>
  <c r="Y599" i="15"/>
  <c r="Y600" i="15"/>
  <c r="Y601" i="15"/>
  <c r="Y602" i="15"/>
  <c r="Y603" i="15"/>
  <c r="Y604" i="15"/>
  <c r="Y605" i="15"/>
  <c r="Y606" i="15"/>
  <c r="Y607" i="15"/>
  <c r="Y608" i="15"/>
  <c r="Y609" i="15"/>
  <c r="Y610" i="15"/>
  <c r="Y611" i="15"/>
  <c r="Y612" i="15"/>
  <c r="Y613" i="15"/>
  <c r="Y614" i="15"/>
  <c r="Y615" i="15"/>
  <c r="Y616" i="15"/>
  <c r="Y617" i="15"/>
  <c r="Y618" i="15"/>
  <c r="Y619" i="15"/>
  <c r="Y620" i="15"/>
  <c r="Y621" i="15"/>
  <c r="Y622" i="15"/>
  <c r="Y623" i="15"/>
  <c r="Y624" i="15"/>
  <c r="Y625" i="15"/>
  <c r="Y626" i="15"/>
  <c r="Y627" i="15"/>
  <c r="Y628" i="15"/>
  <c r="Y629" i="15"/>
  <c r="Y630" i="15"/>
  <c r="Y631" i="15"/>
  <c r="Y632" i="15"/>
  <c r="Y633" i="15"/>
  <c r="Y634" i="15"/>
  <c r="Y635" i="15"/>
  <c r="Y636" i="15"/>
  <c r="Y637" i="15"/>
  <c r="Y638" i="15"/>
  <c r="Y639" i="15"/>
  <c r="Y640" i="15"/>
  <c r="Y641" i="15"/>
  <c r="Y642" i="15"/>
  <c r="Y643" i="15"/>
  <c r="Y644" i="15"/>
  <c r="Y645" i="15"/>
  <c r="Y646" i="15"/>
  <c r="Y647" i="15"/>
  <c r="Y648" i="15"/>
  <c r="Y649" i="15"/>
  <c r="Y650" i="15"/>
  <c r="Y651" i="15"/>
  <c r="Y652" i="15"/>
  <c r="Y653" i="15"/>
  <c r="Y654" i="15"/>
  <c r="Y655" i="15"/>
  <c r="Y656" i="15"/>
  <c r="Y657" i="15"/>
  <c r="Y658" i="15"/>
  <c r="Y659" i="15"/>
  <c r="Y660" i="15"/>
  <c r="Y661" i="15"/>
  <c r="Y662" i="15"/>
  <c r="Y663" i="15"/>
  <c r="Y664" i="15"/>
  <c r="Y665" i="15"/>
  <c r="Y666" i="15"/>
  <c r="Y667" i="15"/>
  <c r="Y668" i="15"/>
  <c r="Y669" i="15"/>
  <c r="Y670" i="15"/>
  <c r="Y671" i="15"/>
  <c r="Y672" i="15"/>
  <c r="Y673" i="15"/>
  <c r="Y674" i="15"/>
  <c r="Y675" i="15"/>
  <c r="Y676" i="15"/>
  <c r="Y677" i="15"/>
  <c r="Y678" i="15"/>
  <c r="Y679" i="15"/>
  <c r="Y680" i="15"/>
  <c r="Y681" i="15"/>
  <c r="Y682" i="15"/>
  <c r="Y683" i="15"/>
  <c r="Y684" i="15"/>
  <c r="Y685" i="15"/>
  <c r="Y686" i="15"/>
  <c r="Y687" i="15"/>
  <c r="Y688" i="15"/>
  <c r="Y689" i="15"/>
  <c r="Y690" i="15"/>
  <c r="Y691" i="15"/>
  <c r="Y692" i="15"/>
  <c r="Y693" i="15"/>
  <c r="Y694" i="15"/>
  <c r="Y695" i="15"/>
  <c r="Y696" i="15"/>
  <c r="Y697" i="15"/>
  <c r="Y698" i="15"/>
  <c r="Y699" i="15"/>
  <c r="Y700" i="15"/>
  <c r="Y701" i="15"/>
  <c r="Y702" i="15"/>
  <c r="Y703" i="15"/>
  <c r="Y704" i="15"/>
  <c r="Y705" i="15"/>
  <c r="Y706" i="15"/>
  <c r="Y707" i="15"/>
  <c r="Y708" i="15"/>
  <c r="Y709" i="15"/>
  <c r="Y710" i="15"/>
  <c r="Y711" i="15"/>
  <c r="Y712" i="15"/>
  <c r="Y713" i="15"/>
  <c r="Y714" i="15"/>
  <c r="Y715" i="15"/>
  <c r="Y716" i="15"/>
  <c r="Y717" i="15"/>
  <c r="Y718" i="15"/>
  <c r="Y719" i="15"/>
  <c r="Y720" i="15"/>
  <c r="Y721" i="15"/>
  <c r="Y722" i="15"/>
  <c r="Y723" i="15"/>
  <c r="Y724" i="15"/>
  <c r="Y725" i="15"/>
  <c r="Y726" i="15"/>
  <c r="Y727" i="15"/>
  <c r="Y728" i="15"/>
  <c r="Y729" i="15"/>
  <c r="Y730" i="15"/>
  <c r="Y731" i="15"/>
  <c r="Y732" i="15"/>
  <c r="Y733" i="15"/>
  <c r="Y734" i="15"/>
  <c r="Y735" i="15"/>
  <c r="Y736" i="15"/>
  <c r="Y737" i="15"/>
  <c r="Y738" i="15"/>
  <c r="Y739" i="15"/>
  <c r="Y740" i="15"/>
  <c r="Y741" i="15"/>
  <c r="Y742" i="15"/>
  <c r="Y743" i="15"/>
  <c r="Y744" i="15"/>
  <c r="Y745" i="15"/>
  <c r="Y746" i="15"/>
  <c r="Y747" i="15"/>
  <c r="Y748" i="15"/>
  <c r="Y749" i="15"/>
  <c r="Y750" i="15"/>
  <c r="Y751" i="15"/>
  <c r="Y752" i="15"/>
  <c r="Y753" i="15"/>
  <c r="Y754" i="15"/>
  <c r="Y755" i="15"/>
  <c r="Y756" i="15"/>
  <c r="Y757" i="15"/>
  <c r="Y758" i="15"/>
  <c r="Y759" i="15"/>
  <c r="Y760" i="15"/>
  <c r="Y761" i="15"/>
  <c r="Y762" i="15"/>
  <c r="Y763" i="15"/>
  <c r="Y764" i="15"/>
  <c r="Y765" i="15"/>
  <c r="Y766" i="15"/>
  <c r="Y767" i="15"/>
  <c r="Y768" i="15"/>
  <c r="Y769" i="15"/>
  <c r="Y770" i="15"/>
  <c r="Y771" i="15"/>
  <c r="Y772" i="15"/>
  <c r="Y773" i="15"/>
  <c r="Y774" i="15"/>
  <c r="Y775" i="15"/>
  <c r="Y776" i="15"/>
  <c r="Y777" i="15"/>
  <c r="Y778" i="15"/>
  <c r="Y779" i="15"/>
  <c r="Y780" i="15"/>
  <c r="Y781" i="15"/>
  <c r="Y782" i="15"/>
  <c r="Y783" i="15"/>
  <c r="Y784" i="15"/>
  <c r="Y785" i="15"/>
  <c r="Y786" i="15"/>
  <c r="Y787" i="15"/>
  <c r="Y788" i="15"/>
  <c r="Y789" i="15"/>
  <c r="Y790" i="15"/>
  <c r="Y791" i="15"/>
  <c r="Y792" i="15"/>
  <c r="Y793" i="15"/>
  <c r="Y794" i="15"/>
  <c r="Y795" i="15"/>
  <c r="Y796" i="15"/>
  <c r="Y797" i="15"/>
  <c r="Y798" i="15"/>
  <c r="Y799" i="15"/>
  <c r="Y800" i="15"/>
  <c r="Y801" i="15"/>
  <c r="Y802" i="15"/>
  <c r="Y803" i="15"/>
  <c r="Y804" i="15"/>
  <c r="Y805" i="15"/>
  <c r="Y806" i="15"/>
  <c r="Y807" i="15"/>
  <c r="Y808" i="15"/>
  <c r="Y809" i="15"/>
  <c r="Y810" i="15"/>
  <c r="Y811" i="15"/>
  <c r="Y812" i="15"/>
  <c r="Y813" i="15"/>
  <c r="Y814" i="15"/>
  <c r="Y815" i="15"/>
  <c r="Y816" i="15"/>
  <c r="Y817" i="15"/>
  <c r="Y818" i="15"/>
  <c r="Y819" i="15"/>
  <c r="Y820" i="15"/>
  <c r="Y821" i="15"/>
  <c r="Y822" i="15"/>
  <c r="Y823" i="15"/>
  <c r="Y824" i="15"/>
  <c r="Y825" i="15"/>
  <c r="Y826" i="15"/>
  <c r="Y827" i="15"/>
  <c r="Y828" i="15"/>
  <c r="Y829" i="15"/>
  <c r="Y830" i="15"/>
  <c r="Y831" i="15"/>
  <c r="Y832" i="15"/>
  <c r="Y833" i="15"/>
  <c r="Y834" i="15"/>
  <c r="Y835" i="15"/>
  <c r="Y836" i="15"/>
  <c r="Y837" i="15"/>
  <c r="Y838" i="15"/>
  <c r="Y839" i="15"/>
  <c r="Y840" i="15"/>
  <c r="Y841" i="15"/>
  <c r="Y842" i="15"/>
  <c r="Y843" i="15"/>
  <c r="Y844" i="15"/>
  <c r="Y845" i="15"/>
  <c r="Y846" i="15"/>
  <c r="Y847" i="15"/>
  <c r="Y848" i="15"/>
  <c r="Y849" i="15"/>
  <c r="Y850" i="15"/>
  <c r="Y851" i="15"/>
  <c r="Y852" i="15"/>
  <c r="Y853" i="15"/>
  <c r="Y854" i="15"/>
  <c r="Y855" i="15"/>
  <c r="Y856" i="15"/>
  <c r="Y857" i="15"/>
  <c r="Y858" i="15"/>
  <c r="Y859" i="15"/>
  <c r="Y860" i="15"/>
  <c r="Y861" i="15"/>
  <c r="Y862" i="15"/>
  <c r="Y863" i="15"/>
  <c r="Y864" i="15"/>
  <c r="Y865" i="15"/>
  <c r="Y866" i="15"/>
  <c r="Y867" i="15"/>
  <c r="Y868" i="15"/>
  <c r="Y869" i="15"/>
  <c r="Y870" i="15"/>
  <c r="Y871" i="15"/>
  <c r="Y872" i="15"/>
  <c r="Y873" i="15"/>
  <c r="Y874" i="15"/>
  <c r="Y875" i="15"/>
  <c r="Y876" i="15"/>
  <c r="Y877" i="15"/>
  <c r="Y878" i="15"/>
  <c r="Y879" i="15"/>
  <c r="Y880" i="15"/>
  <c r="Y881" i="15"/>
  <c r="Y882" i="15"/>
  <c r="Y883" i="15"/>
  <c r="Y884" i="15"/>
  <c r="Y885" i="15"/>
  <c r="Y886" i="15"/>
  <c r="Y887" i="15"/>
  <c r="Y888" i="15"/>
  <c r="Y889" i="15"/>
  <c r="Y890" i="15"/>
  <c r="Y891" i="15"/>
  <c r="Y892" i="15"/>
  <c r="Y893" i="15"/>
  <c r="Y894" i="15"/>
  <c r="Y895" i="15"/>
  <c r="Y896" i="15"/>
  <c r="Y897" i="15"/>
  <c r="Y898" i="15"/>
  <c r="Y899" i="15"/>
  <c r="Y900" i="15"/>
  <c r="Y901" i="15"/>
  <c r="Y902" i="15"/>
  <c r="Y903" i="15"/>
  <c r="Y904" i="15"/>
  <c r="Y905" i="15"/>
  <c r="Y906" i="15"/>
  <c r="Y907" i="15"/>
  <c r="Y908" i="15"/>
  <c r="Y909" i="15"/>
  <c r="Y910" i="15"/>
  <c r="Y911" i="15"/>
  <c r="Y912" i="15"/>
  <c r="Y913" i="15"/>
  <c r="Y914" i="15"/>
  <c r="Y915" i="15"/>
  <c r="Y916" i="15"/>
  <c r="Y917" i="15"/>
  <c r="Y918" i="15"/>
  <c r="Y919" i="15"/>
  <c r="Y920" i="15"/>
  <c r="Y921" i="15"/>
  <c r="Y922" i="15"/>
  <c r="Y923" i="15"/>
  <c r="Y924" i="15"/>
  <c r="Y925" i="15"/>
  <c r="Y926" i="15"/>
  <c r="Y927" i="15"/>
  <c r="Y928" i="15"/>
  <c r="Y929" i="15"/>
  <c r="Y930" i="15"/>
  <c r="Y931" i="15"/>
  <c r="Y932" i="15"/>
  <c r="Y933" i="15"/>
  <c r="Y934" i="15"/>
  <c r="Y935" i="15"/>
  <c r="Y936" i="15"/>
  <c r="Y937" i="15"/>
  <c r="Y938" i="15"/>
  <c r="Y939" i="15"/>
  <c r="Y940" i="15"/>
  <c r="Y941" i="15"/>
  <c r="Y942" i="15"/>
  <c r="Y943" i="15"/>
  <c r="Y944" i="15"/>
  <c r="Y945" i="15"/>
  <c r="Y946" i="15"/>
  <c r="Y947" i="15"/>
  <c r="Y948" i="15"/>
  <c r="Y949" i="15"/>
  <c r="Y950" i="15"/>
  <c r="Y951" i="15"/>
  <c r="Y952" i="15"/>
  <c r="Y953" i="15"/>
  <c r="Y954" i="15"/>
  <c r="Y955" i="15"/>
  <c r="Y956" i="15"/>
  <c r="Y957" i="15"/>
  <c r="Y958" i="15"/>
  <c r="Y959" i="15"/>
  <c r="Y960" i="15"/>
  <c r="Y961" i="15"/>
  <c r="Y962" i="15"/>
  <c r="Y963" i="15"/>
  <c r="Y964" i="15"/>
  <c r="Y965" i="15"/>
  <c r="Y966" i="15"/>
  <c r="Y967" i="15"/>
  <c r="Y968" i="15"/>
  <c r="Y969" i="15"/>
  <c r="Y970" i="15"/>
  <c r="Y971" i="15"/>
  <c r="Y972" i="15"/>
  <c r="Y973" i="15"/>
  <c r="Y974" i="15"/>
  <c r="Y975" i="15"/>
  <c r="Y976" i="15"/>
  <c r="Y977" i="15"/>
  <c r="Y978" i="15"/>
  <c r="Y979" i="15"/>
  <c r="Y980" i="15"/>
  <c r="Y981" i="15"/>
  <c r="Y982" i="15"/>
  <c r="Y983" i="15"/>
  <c r="Y984" i="15"/>
  <c r="Y985" i="15"/>
  <c r="Y986" i="15"/>
  <c r="Y987" i="15"/>
  <c r="Y988" i="15"/>
  <c r="Y989" i="15"/>
  <c r="Y990" i="15"/>
  <c r="Y991" i="15"/>
  <c r="Y992" i="15"/>
  <c r="Y993" i="15"/>
  <c r="Y994" i="15"/>
  <c r="Y995" i="15"/>
  <c r="Y996" i="15"/>
  <c r="Y997" i="15"/>
  <c r="Y998" i="15"/>
  <c r="Y999" i="15"/>
  <c r="Y1000" i="15"/>
  <c r="Y1001" i="15"/>
  <c r="Y1002" i="15"/>
  <c r="Y1003" i="15"/>
  <c r="Y1004" i="15"/>
  <c r="Y1005" i="15"/>
  <c r="Y1006" i="15"/>
  <c r="Y1007" i="15"/>
  <c r="Y1008" i="15"/>
  <c r="Y1009" i="15"/>
  <c r="Y1010" i="15"/>
  <c r="Y1011" i="15"/>
  <c r="Y1012" i="15"/>
  <c r="Y1013" i="15"/>
  <c r="Y1014" i="15"/>
  <c r="Y1015" i="15"/>
  <c r="Y1016" i="15"/>
  <c r="Y1017" i="15"/>
  <c r="Y1018" i="15"/>
  <c r="Y1019" i="15"/>
  <c r="Y1020" i="15"/>
  <c r="Y1021" i="15"/>
  <c r="Y1022" i="15"/>
  <c r="Y1023" i="15"/>
  <c r="Y1024" i="15"/>
  <c r="Y1025" i="15"/>
  <c r="Y1026" i="15"/>
  <c r="Y1027" i="15"/>
  <c r="Y1028" i="15"/>
  <c r="Y1029" i="15"/>
  <c r="Y1030" i="15"/>
  <c r="Y1031" i="15"/>
  <c r="Y1032" i="15"/>
  <c r="Y1033" i="15"/>
  <c r="Y1034" i="15"/>
  <c r="Y1035" i="15"/>
  <c r="Y1036" i="15"/>
  <c r="Y1037" i="15"/>
  <c r="Y1038" i="15"/>
  <c r="Y1039" i="15"/>
  <c r="Y1040" i="15"/>
  <c r="Y1041" i="15"/>
  <c r="Y1042" i="15"/>
  <c r="Y1043" i="15"/>
  <c r="Y1044" i="15"/>
  <c r="Y1045" i="15"/>
  <c r="Y1046" i="15"/>
  <c r="Y1047" i="15"/>
  <c r="Y1048" i="15"/>
  <c r="Y1049" i="15"/>
  <c r="Y1050" i="15"/>
  <c r="Y1051" i="15"/>
  <c r="Y1052" i="15"/>
  <c r="Y1053" i="15"/>
  <c r="Y1054" i="15"/>
  <c r="Y1055" i="15"/>
  <c r="Y1056" i="15"/>
  <c r="Y1057" i="15"/>
  <c r="Y1058" i="15"/>
  <c r="Y1059" i="15"/>
  <c r="Y1060" i="15"/>
  <c r="Y1061" i="15"/>
  <c r="Y1062" i="15"/>
  <c r="Y1063" i="15"/>
  <c r="Y1064" i="15"/>
  <c r="Y1065" i="15"/>
  <c r="Y1066" i="15"/>
  <c r="Y1067" i="15"/>
  <c r="Y1068" i="15"/>
  <c r="Y1069" i="15"/>
  <c r="Y1070" i="15"/>
  <c r="Y1071" i="15"/>
  <c r="Y1072" i="15"/>
  <c r="Y1073" i="15"/>
  <c r="Y1074" i="15"/>
  <c r="Y1075" i="15"/>
  <c r="Y1076" i="15"/>
  <c r="Y1077" i="15"/>
  <c r="Y1078" i="15"/>
  <c r="Y1079" i="15"/>
  <c r="Y1080" i="15"/>
  <c r="Y1081" i="15"/>
  <c r="Y1082" i="15"/>
  <c r="Y1083" i="15"/>
  <c r="Y1084" i="15"/>
  <c r="Y1085" i="15"/>
  <c r="Y1086" i="15"/>
  <c r="Y1087" i="15"/>
  <c r="Y1088" i="15"/>
  <c r="Y1089" i="15"/>
  <c r="Y1090" i="15"/>
  <c r="Y1091" i="15"/>
  <c r="Y1092" i="15"/>
  <c r="Y1093" i="15"/>
  <c r="Y1094" i="15"/>
  <c r="Y1095" i="15"/>
  <c r="Y1096" i="15"/>
  <c r="Y1097" i="15"/>
  <c r="Y1098" i="15"/>
  <c r="Y1099" i="15"/>
  <c r="Y1100" i="15"/>
  <c r="Y1101" i="15"/>
  <c r="Y1102" i="15"/>
  <c r="Y1103" i="15"/>
  <c r="Y1104" i="15"/>
  <c r="Y1105" i="15"/>
  <c r="Y1106" i="15"/>
  <c r="Y1107" i="15"/>
  <c r="Y1108" i="15"/>
  <c r="Y1109" i="15"/>
  <c r="Y1110" i="15"/>
  <c r="Y1111" i="15"/>
  <c r="Y1112" i="15"/>
  <c r="Y1113" i="15"/>
  <c r="Y1114" i="15"/>
  <c r="Y1115" i="15"/>
  <c r="Y1116" i="15"/>
  <c r="Y1117" i="15"/>
  <c r="Y1118" i="15"/>
  <c r="Y1119" i="15"/>
  <c r="Y1120" i="15"/>
  <c r="Y1121" i="15"/>
  <c r="Y1122" i="15"/>
  <c r="Y1123" i="15"/>
  <c r="Y1124" i="15"/>
  <c r="Y1125" i="15"/>
  <c r="Y1126" i="15"/>
  <c r="Y1127" i="15"/>
  <c r="Y1128" i="15"/>
  <c r="Y1129" i="15"/>
  <c r="Y1130" i="15"/>
  <c r="Y1131" i="15"/>
  <c r="Y1132" i="15"/>
  <c r="Y1133" i="15"/>
  <c r="Y1134" i="15"/>
  <c r="Y1135" i="15"/>
  <c r="Y1136" i="15"/>
  <c r="Y1137" i="15"/>
  <c r="Y1138" i="15"/>
  <c r="Y1139" i="15"/>
  <c r="Y1140" i="15"/>
  <c r="Y1141" i="15"/>
  <c r="Y1142" i="15"/>
  <c r="Y1143" i="15"/>
  <c r="Y1144" i="15"/>
  <c r="Y1145" i="15"/>
  <c r="Y1146" i="15"/>
  <c r="Y1147" i="15"/>
  <c r="Y1148" i="15"/>
  <c r="Y1149" i="15"/>
  <c r="Y1150" i="15"/>
  <c r="Y1151" i="15"/>
  <c r="Y1152" i="15"/>
  <c r="Y1153" i="15"/>
  <c r="Y1154" i="15"/>
  <c r="Y1155" i="15"/>
  <c r="Y1156" i="15"/>
  <c r="Y1157" i="15"/>
  <c r="Y1158" i="15"/>
  <c r="Y1159" i="15"/>
  <c r="Y1160" i="15"/>
  <c r="Y1161" i="15"/>
  <c r="Y1162" i="15"/>
  <c r="Y1163"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104" i="15"/>
  <c r="Z105" i="15"/>
  <c r="Z106" i="15"/>
  <c r="Z107" i="15"/>
  <c r="Z108" i="15"/>
  <c r="Z109" i="15"/>
  <c r="Z110" i="15"/>
  <c r="Z111" i="15"/>
  <c r="Z112" i="15"/>
  <c r="Z113" i="15"/>
  <c r="Z114" i="15"/>
  <c r="Z115" i="15"/>
  <c r="Z116" i="15"/>
  <c r="Z117" i="15"/>
  <c r="Z118" i="15"/>
  <c r="Z119" i="15"/>
  <c r="Z120" i="15"/>
  <c r="Z121" i="15"/>
  <c r="Z122" i="15"/>
  <c r="Z123" i="15"/>
  <c r="Z124" i="15"/>
  <c r="Z125" i="15"/>
  <c r="Z126" i="15"/>
  <c r="Z127" i="15"/>
  <c r="Z128" i="15"/>
  <c r="Z129" i="15"/>
  <c r="Z130" i="15"/>
  <c r="Z131" i="15"/>
  <c r="Z132" i="15"/>
  <c r="Z133" i="15"/>
  <c r="Z134" i="15"/>
  <c r="Z135" i="15"/>
  <c r="Z136" i="15"/>
  <c r="Z137" i="15"/>
  <c r="Z138" i="15"/>
  <c r="Z139" i="15"/>
  <c r="Z140" i="15"/>
  <c r="Z141" i="15"/>
  <c r="Z142" i="15"/>
  <c r="Z143" i="15"/>
  <c r="Z144" i="15"/>
  <c r="Z145" i="15"/>
  <c r="Z146" i="15"/>
  <c r="Z147" i="15"/>
  <c r="Z148" i="15"/>
  <c r="Z149" i="15"/>
  <c r="Z150" i="15"/>
  <c r="Z151" i="15"/>
  <c r="Z152" i="15"/>
  <c r="Z153" i="15"/>
  <c r="Z154" i="15"/>
  <c r="Z155" i="15"/>
  <c r="Z156" i="15"/>
  <c r="Z157" i="15"/>
  <c r="Z158" i="15"/>
  <c r="Z159" i="15"/>
  <c r="Z160" i="15"/>
  <c r="Z161" i="15"/>
  <c r="Z162" i="15"/>
  <c r="Z163" i="15"/>
  <c r="Z164" i="15"/>
  <c r="Z165" i="15"/>
  <c r="Z166" i="15"/>
  <c r="Z167" i="15"/>
  <c r="Z168" i="15"/>
  <c r="Z169" i="15"/>
  <c r="Z170" i="15"/>
  <c r="Z171" i="15"/>
  <c r="Z172" i="15"/>
  <c r="Z173" i="15"/>
  <c r="Z174" i="15"/>
  <c r="Z175" i="15"/>
  <c r="Z176" i="15"/>
  <c r="Z177" i="15"/>
  <c r="Z178" i="15"/>
  <c r="Z179" i="15"/>
  <c r="Z180" i="15"/>
  <c r="Z181" i="15"/>
  <c r="Z182" i="15"/>
  <c r="Z183" i="15"/>
  <c r="Z184" i="15"/>
  <c r="Z185" i="15"/>
  <c r="Z186" i="15"/>
  <c r="Z187" i="15"/>
  <c r="Z188" i="15"/>
  <c r="Z189" i="15"/>
  <c r="Z190" i="15"/>
  <c r="Z191" i="15"/>
  <c r="Z192" i="15"/>
  <c r="Z193" i="15"/>
  <c r="Z194" i="15"/>
  <c r="Z195" i="15"/>
  <c r="Z196" i="15"/>
  <c r="Z197" i="15"/>
  <c r="Z198" i="15"/>
  <c r="Z199" i="15"/>
  <c r="Z200" i="15"/>
  <c r="Z201" i="15"/>
  <c r="Z202" i="15"/>
  <c r="Z203" i="15"/>
  <c r="Z204" i="15"/>
  <c r="Z205" i="15"/>
  <c r="Z206" i="15"/>
  <c r="Z207" i="15"/>
  <c r="Z208" i="15"/>
  <c r="Z209" i="15"/>
  <c r="Z210" i="15"/>
  <c r="Z211" i="15"/>
  <c r="Z212" i="15"/>
  <c r="Z213" i="15"/>
  <c r="Z214" i="15"/>
  <c r="Z215" i="15"/>
  <c r="Z216" i="15"/>
  <c r="Z217" i="15"/>
  <c r="Z218" i="15"/>
  <c r="Z219" i="15"/>
  <c r="Z220" i="15"/>
  <c r="Z221" i="15"/>
  <c r="Z222" i="15"/>
  <c r="Z223" i="15"/>
  <c r="Z224" i="15"/>
  <c r="Z225" i="15"/>
  <c r="Z226" i="15"/>
  <c r="Z227" i="15"/>
  <c r="Z228" i="15"/>
  <c r="Z229" i="15"/>
  <c r="Z230" i="15"/>
  <c r="Z231" i="15"/>
  <c r="Z232" i="15"/>
  <c r="Z233" i="15"/>
  <c r="Z234" i="15"/>
  <c r="Z235" i="15"/>
  <c r="Z236" i="15"/>
  <c r="Z237" i="15"/>
  <c r="Z238" i="15"/>
  <c r="Z239" i="15"/>
  <c r="Z240" i="15"/>
  <c r="Z241" i="15"/>
  <c r="Z242" i="15"/>
  <c r="Z243" i="15"/>
  <c r="Z244" i="15"/>
  <c r="Z245" i="15"/>
  <c r="Z246" i="15"/>
  <c r="Z247" i="15"/>
  <c r="Z248" i="15"/>
  <c r="Z249" i="15"/>
  <c r="Z250" i="15"/>
  <c r="Z251" i="15"/>
  <c r="Z252" i="15"/>
  <c r="Z253" i="15"/>
  <c r="Z254" i="15"/>
  <c r="Z255" i="15"/>
  <c r="Z256" i="15"/>
  <c r="Z257" i="15"/>
  <c r="Z258" i="15"/>
  <c r="Z259" i="15"/>
  <c r="Z260" i="15"/>
  <c r="Z261" i="15"/>
  <c r="Z262" i="15"/>
  <c r="Z263" i="15"/>
  <c r="Z264" i="15"/>
  <c r="Z265" i="15"/>
  <c r="Z266" i="15"/>
  <c r="Z267" i="15"/>
  <c r="Z268" i="15"/>
  <c r="Z269" i="15"/>
  <c r="Z270" i="15"/>
  <c r="Z271" i="15"/>
  <c r="Z272" i="15"/>
  <c r="Z273" i="15"/>
  <c r="Z274" i="15"/>
  <c r="Z275" i="15"/>
  <c r="Z276" i="15"/>
  <c r="Z277" i="15"/>
  <c r="Z278" i="15"/>
  <c r="Z279" i="15"/>
  <c r="Z280" i="15"/>
  <c r="Z281" i="15"/>
  <c r="Z282" i="15"/>
  <c r="Z283" i="15"/>
  <c r="Z284" i="15"/>
  <c r="Z285" i="15"/>
  <c r="Z286" i="15"/>
  <c r="Z287" i="15"/>
  <c r="Z288" i="15"/>
  <c r="Z289" i="15"/>
  <c r="Z290" i="15"/>
  <c r="Z291" i="15"/>
  <c r="Z292" i="15"/>
  <c r="Z293" i="15"/>
  <c r="Z294" i="15"/>
  <c r="Z295" i="15"/>
  <c r="Z296" i="15"/>
  <c r="Z297" i="15"/>
  <c r="Z298" i="15"/>
  <c r="Z299" i="15"/>
  <c r="Z300" i="15"/>
  <c r="Z301" i="15"/>
  <c r="Z302" i="15"/>
  <c r="Z303" i="15"/>
  <c r="Z304" i="15"/>
  <c r="Z305" i="15"/>
  <c r="Z306" i="15"/>
  <c r="Z307" i="15"/>
  <c r="Z308" i="15"/>
  <c r="Z309" i="15"/>
  <c r="Z310" i="15"/>
  <c r="Z311" i="15"/>
  <c r="Z312" i="15"/>
  <c r="Z313" i="15"/>
  <c r="Z314" i="15"/>
  <c r="Z315" i="15"/>
  <c r="Z316" i="15"/>
  <c r="Z317" i="15"/>
  <c r="Z318" i="15"/>
  <c r="Z319" i="15"/>
  <c r="Z320" i="15"/>
  <c r="Z321" i="15"/>
  <c r="Z322" i="15"/>
  <c r="Z323" i="15"/>
  <c r="Z324" i="15"/>
  <c r="Z325" i="15"/>
  <c r="Z326" i="15"/>
  <c r="Z327" i="15"/>
  <c r="Z328" i="15"/>
  <c r="Z329" i="15"/>
  <c r="Z330" i="15"/>
  <c r="Z331" i="15"/>
  <c r="Z332" i="15"/>
  <c r="Z333" i="15"/>
  <c r="Z334" i="15"/>
  <c r="Z335" i="15"/>
  <c r="Z336" i="15"/>
  <c r="Z337" i="15"/>
  <c r="Z338" i="15"/>
  <c r="Z339" i="15"/>
  <c r="Z340" i="15"/>
  <c r="Z341" i="15"/>
  <c r="Z342" i="15"/>
  <c r="Z343" i="15"/>
  <c r="Z344" i="15"/>
  <c r="Z345" i="15"/>
  <c r="Z346" i="15"/>
  <c r="Z347" i="15"/>
  <c r="Z348" i="15"/>
  <c r="Z349" i="15"/>
  <c r="Z350" i="15"/>
  <c r="Z351" i="15"/>
  <c r="Z352" i="15"/>
  <c r="Z353" i="15"/>
  <c r="Z354" i="15"/>
  <c r="Z355" i="15"/>
  <c r="Z356" i="15"/>
  <c r="Z357" i="15"/>
  <c r="Z358" i="15"/>
  <c r="Z359" i="15"/>
  <c r="Z360" i="15"/>
  <c r="Z361" i="15"/>
  <c r="Z362" i="15"/>
  <c r="Z363" i="15"/>
  <c r="Z364" i="15"/>
  <c r="Z365" i="15"/>
  <c r="Z366" i="15"/>
  <c r="Z367" i="15"/>
  <c r="Z368" i="15"/>
  <c r="Z369" i="15"/>
  <c r="Z370" i="15"/>
  <c r="Z371" i="15"/>
  <c r="Z372" i="15"/>
  <c r="Z373" i="15"/>
  <c r="Z374" i="15"/>
  <c r="Z375" i="15"/>
  <c r="Z376" i="15"/>
  <c r="Z377" i="15"/>
  <c r="Z378" i="15"/>
  <c r="Z379" i="15"/>
  <c r="Z380" i="15"/>
  <c r="Z381" i="15"/>
  <c r="Z382" i="15"/>
  <c r="Z383" i="15"/>
  <c r="Z384" i="15"/>
  <c r="Z385" i="15"/>
  <c r="Z386" i="15"/>
  <c r="Z387" i="15"/>
  <c r="Z388" i="15"/>
  <c r="Z389" i="15"/>
  <c r="Z390" i="15"/>
  <c r="Z391" i="15"/>
  <c r="Z392" i="15"/>
  <c r="Z393" i="15"/>
  <c r="Z394" i="15"/>
  <c r="Z395" i="15"/>
  <c r="Z396" i="15"/>
  <c r="Z397" i="15"/>
  <c r="Z398" i="15"/>
  <c r="Z399" i="15"/>
  <c r="Z400" i="15"/>
  <c r="Z401" i="15"/>
  <c r="Z402" i="15"/>
  <c r="Z403" i="15"/>
  <c r="Z404" i="15"/>
  <c r="Z405" i="15"/>
  <c r="Z406" i="15"/>
  <c r="Z407" i="15"/>
  <c r="Z408" i="15"/>
  <c r="Z409" i="15"/>
  <c r="Z410" i="15"/>
  <c r="Z411" i="15"/>
  <c r="Z412" i="15"/>
  <c r="Z413" i="15"/>
  <c r="Z414" i="15"/>
  <c r="Z415" i="15"/>
  <c r="Z416" i="15"/>
  <c r="Z417" i="15"/>
  <c r="Z418" i="15"/>
  <c r="Z419" i="15"/>
  <c r="Z420" i="15"/>
  <c r="Z421" i="15"/>
  <c r="Z422" i="15"/>
  <c r="Z423" i="15"/>
  <c r="Z424" i="15"/>
  <c r="Z425" i="15"/>
  <c r="Z426" i="15"/>
  <c r="Z427" i="15"/>
  <c r="Z428" i="15"/>
  <c r="Z429" i="15"/>
  <c r="Z430" i="15"/>
  <c r="Z431" i="15"/>
  <c r="Z432" i="15"/>
  <c r="Z433" i="15"/>
  <c r="Z434" i="15"/>
  <c r="Z435" i="15"/>
  <c r="Z436" i="15"/>
  <c r="Z437" i="15"/>
  <c r="Z438" i="15"/>
  <c r="Z439" i="15"/>
  <c r="Z440" i="15"/>
  <c r="Z441" i="15"/>
  <c r="Z442" i="15"/>
  <c r="Z443" i="15"/>
  <c r="Z444" i="15"/>
  <c r="Z445" i="15"/>
  <c r="Z446" i="15"/>
  <c r="Z447" i="15"/>
  <c r="Z448" i="15"/>
  <c r="Z449" i="15"/>
  <c r="Z450" i="15"/>
  <c r="Z451" i="15"/>
  <c r="Z452" i="15"/>
  <c r="Z453" i="15"/>
  <c r="Z454" i="15"/>
  <c r="Z455" i="15"/>
  <c r="Z456" i="15"/>
  <c r="Z457" i="15"/>
  <c r="Z458" i="15"/>
  <c r="Z459" i="15"/>
  <c r="Z460" i="15"/>
  <c r="Z461" i="15"/>
  <c r="Z462" i="15"/>
  <c r="Z463" i="15"/>
  <c r="Z464" i="15"/>
  <c r="Z465" i="15"/>
  <c r="Z466" i="15"/>
  <c r="Z467" i="15"/>
  <c r="Z468" i="15"/>
  <c r="Z469" i="15"/>
  <c r="Z470" i="15"/>
  <c r="Z471" i="15"/>
  <c r="Z472" i="15"/>
  <c r="Z473" i="15"/>
  <c r="Z474" i="15"/>
  <c r="Z475" i="15"/>
  <c r="Z476" i="15"/>
  <c r="Z477" i="15"/>
  <c r="Z478" i="15"/>
  <c r="Z479" i="15"/>
  <c r="Z480" i="15"/>
  <c r="Z481" i="15"/>
  <c r="Z482" i="15"/>
  <c r="Z483" i="15"/>
  <c r="Z484" i="15"/>
  <c r="Z485" i="15"/>
  <c r="Z486" i="15"/>
  <c r="Z487" i="15"/>
  <c r="Z488" i="15"/>
  <c r="Z489" i="15"/>
  <c r="Z490" i="15"/>
  <c r="Z491" i="15"/>
  <c r="Z492" i="15"/>
  <c r="Z493" i="15"/>
  <c r="Z494" i="15"/>
  <c r="Z495" i="15"/>
  <c r="Z496" i="15"/>
  <c r="Z497" i="15"/>
  <c r="Z498" i="15"/>
  <c r="Z499" i="15"/>
  <c r="Z500" i="15"/>
  <c r="Z501" i="15"/>
  <c r="Z502" i="15"/>
  <c r="Z503" i="15"/>
  <c r="Z504" i="15"/>
  <c r="Z505" i="15"/>
  <c r="Z506" i="15"/>
  <c r="Z507" i="15"/>
  <c r="Z508" i="15"/>
  <c r="Z509" i="15"/>
  <c r="Z510" i="15"/>
  <c r="Z511" i="15"/>
  <c r="Z512" i="15"/>
  <c r="Z513" i="15"/>
  <c r="Z514" i="15"/>
  <c r="Z515" i="15"/>
  <c r="Z516" i="15"/>
  <c r="Z517" i="15"/>
  <c r="Z518" i="15"/>
  <c r="Z519" i="15"/>
  <c r="Z520" i="15"/>
  <c r="Z521" i="15"/>
  <c r="Z522" i="15"/>
  <c r="Z523" i="15"/>
  <c r="Z524" i="15"/>
  <c r="Z525" i="15"/>
  <c r="Z526" i="15"/>
  <c r="Z527" i="15"/>
  <c r="Z528" i="15"/>
  <c r="Z529" i="15"/>
  <c r="Z530" i="15"/>
  <c r="Z531" i="15"/>
  <c r="Z532" i="15"/>
  <c r="Z533" i="15"/>
  <c r="Z534" i="15"/>
  <c r="Z535" i="15"/>
  <c r="Z536" i="15"/>
  <c r="Z537" i="15"/>
  <c r="Z538" i="15"/>
  <c r="Z539" i="15"/>
  <c r="Z540" i="15"/>
  <c r="Z541" i="15"/>
  <c r="Z542" i="15"/>
  <c r="Z543" i="15"/>
  <c r="Z544" i="15"/>
  <c r="Z545" i="15"/>
  <c r="Z546" i="15"/>
  <c r="Z547" i="15"/>
  <c r="Z548" i="15"/>
  <c r="Z549" i="15"/>
  <c r="Z550" i="15"/>
  <c r="Z551" i="15"/>
  <c r="Z552" i="15"/>
  <c r="Z553" i="15"/>
  <c r="Z554" i="15"/>
  <c r="Z555" i="15"/>
  <c r="Z556" i="15"/>
  <c r="Z557" i="15"/>
  <c r="Z558" i="15"/>
  <c r="Z559" i="15"/>
  <c r="Z560" i="15"/>
  <c r="Z561" i="15"/>
  <c r="Z562" i="15"/>
  <c r="Z563" i="15"/>
  <c r="Z564" i="15"/>
  <c r="Z565" i="15"/>
  <c r="Z566" i="15"/>
  <c r="Z567" i="15"/>
  <c r="Z568" i="15"/>
  <c r="Z569" i="15"/>
  <c r="Z570" i="15"/>
  <c r="Z571" i="15"/>
  <c r="Z572" i="15"/>
  <c r="Z573" i="15"/>
  <c r="Z574" i="15"/>
  <c r="Z575" i="15"/>
  <c r="Z576" i="15"/>
  <c r="Z577" i="15"/>
  <c r="Z578" i="15"/>
  <c r="Z579" i="15"/>
  <c r="Z580" i="15"/>
  <c r="Z581" i="15"/>
  <c r="Z582" i="15"/>
  <c r="Z583" i="15"/>
  <c r="Z584" i="15"/>
  <c r="Z585" i="15"/>
  <c r="Z586" i="15"/>
  <c r="Z587" i="15"/>
  <c r="Z588" i="15"/>
  <c r="Z589" i="15"/>
  <c r="Z590" i="15"/>
  <c r="Z591" i="15"/>
  <c r="Z592" i="15"/>
  <c r="Z593" i="15"/>
  <c r="Z594" i="15"/>
  <c r="Z595" i="15"/>
  <c r="Z596" i="15"/>
  <c r="Z597" i="15"/>
  <c r="Z598" i="15"/>
  <c r="Z599" i="15"/>
  <c r="Z600" i="15"/>
  <c r="Z601" i="15"/>
  <c r="Z602" i="15"/>
  <c r="Z603" i="15"/>
  <c r="Z604" i="15"/>
  <c r="Z605" i="15"/>
  <c r="Z606" i="15"/>
  <c r="Z607" i="15"/>
  <c r="Z608" i="15"/>
  <c r="Z609" i="15"/>
  <c r="Z610" i="15"/>
  <c r="Z611" i="15"/>
  <c r="Z612" i="15"/>
  <c r="Z613" i="15"/>
  <c r="Z614" i="15"/>
  <c r="Z615" i="15"/>
  <c r="Z616" i="15"/>
  <c r="Z617" i="15"/>
  <c r="Z618" i="15"/>
  <c r="Z619" i="15"/>
  <c r="Z620" i="15"/>
  <c r="Z621" i="15"/>
  <c r="Z622" i="15"/>
  <c r="Z623" i="15"/>
  <c r="Z624" i="15"/>
  <c r="Z625" i="15"/>
  <c r="Z626" i="15"/>
  <c r="Z627" i="15"/>
  <c r="Z628" i="15"/>
  <c r="Z629" i="15"/>
  <c r="Z630" i="15"/>
  <c r="Z631" i="15"/>
  <c r="Z632" i="15"/>
  <c r="Z633" i="15"/>
  <c r="Z634" i="15"/>
  <c r="Z635" i="15"/>
  <c r="Z636" i="15"/>
  <c r="Z637" i="15"/>
  <c r="Z638" i="15"/>
  <c r="Z639" i="15"/>
  <c r="Z640" i="15"/>
  <c r="Z641" i="15"/>
  <c r="Z642" i="15"/>
  <c r="Z643" i="15"/>
  <c r="Z644" i="15"/>
  <c r="Z645" i="15"/>
  <c r="Z646" i="15"/>
  <c r="Z647" i="15"/>
  <c r="Z648" i="15"/>
  <c r="Z649" i="15"/>
  <c r="Z650" i="15"/>
  <c r="Z651" i="15"/>
  <c r="Z652" i="15"/>
  <c r="Z653" i="15"/>
  <c r="Z654" i="15"/>
  <c r="Z655" i="15"/>
  <c r="Z656" i="15"/>
  <c r="Z657" i="15"/>
  <c r="Z658" i="15"/>
  <c r="Z659" i="15"/>
  <c r="Z660" i="15"/>
  <c r="Z661" i="15"/>
  <c r="Z662" i="15"/>
  <c r="Z663" i="15"/>
  <c r="Z664" i="15"/>
  <c r="Z665" i="15"/>
  <c r="Z666" i="15"/>
  <c r="Z667" i="15"/>
  <c r="Z668" i="15"/>
  <c r="Z669" i="15"/>
  <c r="Z670" i="15"/>
  <c r="Z671" i="15"/>
  <c r="Z672" i="15"/>
  <c r="Z673" i="15"/>
  <c r="Z674" i="15"/>
  <c r="Z675" i="15"/>
  <c r="Z676" i="15"/>
  <c r="Z677" i="15"/>
  <c r="Z678" i="15"/>
  <c r="Z679" i="15"/>
  <c r="Z680" i="15"/>
  <c r="Z681" i="15"/>
  <c r="Z682" i="15"/>
  <c r="Z683" i="15"/>
  <c r="Z684" i="15"/>
  <c r="Z685" i="15"/>
  <c r="Z686" i="15"/>
  <c r="Z687" i="15"/>
  <c r="Z688" i="15"/>
  <c r="Z689" i="15"/>
  <c r="Z690" i="15"/>
  <c r="Z691" i="15"/>
  <c r="Z692" i="15"/>
  <c r="Z693" i="15"/>
  <c r="Z694" i="15"/>
  <c r="Z695" i="15"/>
  <c r="Z696" i="15"/>
  <c r="Z697" i="15"/>
  <c r="Z698" i="15"/>
  <c r="Z699" i="15"/>
  <c r="Z700" i="15"/>
  <c r="Z701" i="15"/>
  <c r="Z702" i="15"/>
  <c r="Z703" i="15"/>
  <c r="Z704" i="15"/>
  <c r="Z705" i="15"/>
  <c r="Z706" i="15"/>
  <c r="Z707" i="15"/>
  <c r="Z708" i="15"/>
  <c r="Z709" i="15"/>
  <c r="Z710" i="15"/>
  <c r="Z711" i="15"/>
  <c r="Z712" i="15"/>
  <c r="Z713" i="15"/>
  <c r="Z714" i="15"/>
  <c r="Z715" i="15"/>
  <c r="Z716" i="15"/>
  <c r="Z717" i="15"/>
  <c r="Z718" i="15"/>
  <c r="Z719" i="15"/>
  <c r="Z720" i="15"/>
  <c r="Z721" i="15"/>
  <c r="Z722" i="15"/>
  <c r="Z723" i="15"/>
  <c r="Z724" i="15"/>
  <c r="Z725" i="15"/>
  <c r="Z726" i="15"/>
  <c r="Z727" i="15"/>
  <c r="Z728" i="15"/>
  <c r="Z729" i="15"/>
  <c r="Z730" i="15"/>
  <c r="Z731" i="15"/>
  <c r="Z732" i="15"/>
  <c r="Z733" i="15"/>
  <c r="Z734" i="15"/>
  <c r="Z735" i="15"/>
  <c r="Z736" i="15"/>
  <c r="Z737" i="15"/>
  <c r="Z738" i="15"/>
  <c r="Z739" i="15"/>
  <c r="Z740" i="15"/>
  <c r="Z741" i="15"/>
  <c r="Z742" i="15"/>
  <c r="Z743" i="15"/>
  <c r="Z744" i="15"/>
  <c r="Z745" i="15"/>
  <c r="Z746" i="15"/>
  <c r="Z747" i="15"/>
  <c r="Z748" i="15"/>
  <c r="Z749" i="15"/>
  <c r="Z750" i="15"/>
  <c r="Z751" i="15"/>
  <c r="Z752" i="15"/>
  <c r="Z753" i="15"/>
  <c r="Z754" i="15"/>
  <c r="Z755" i="15"/>
  <c r="Z756" i="15"/>
  <c r="Z757" i="15"/>
  <c r="Z758" i="15"/>
  <c r="Z759" i="15"/>
  <c r="Z760" i="15"/>
  <c r="Z761" i="15"/>
  <c r="Z762" i="15"/>
  <c r="Z763" i="15"/>
  <c r="Z764" i="15"/>
  <c r="Z765" i="15"/>
  <c r="Z766" i="15"/>
  <c r="Z767" i="15"/>
  <c r="Z768" i="15"/>
  <c r="Z769" i="15"/>
  <c r="Z770" i="15"/>
  <c r="Z771" i="15"/>
  <c r="Z772" i="15"/>
  <c r="Z773" i="15"/>
  <c r="Z774" i="15"/>
  <c r="Z775" i="15"/>
  <c r="Z776" i="15"/>
  <c r="Z777" i="15"/>
  <c r="Z778" i="15"/>
  <c r="Z779" i="15"/>
  <c r="Z780" i="15"/>
  <c r="Z781" i="15"/>
  <c r="Z782" i="15"/>
  <c r="Z783" i="15"/>
  <c r="Z784" i="15"/>
  <c r="Z785" i="15"/>
  <c r="Z786" i="15"/>
  <c r="Z787" i="15"/>
  <c r="Z788" i="15"/>
  <c r="Z789" i="15"/>
  <c r="Z790" i="15"/>
  <c r="Z791" i="15"/>
  <c r="Z792" i="15"/>
  <c r="Z793" i="15"/>
  <c r="Z794" i="15"/>
  <c r="Z795" i="15"/>
  <c r="Z796" i="15"/>
  <c r="Z797" i="15"/>
  <c r="Z798" i="15"/>
  <c r="Z799" i="15"/>
  <c r="Z800" i="15"/>
  <c r="Z801" i="15"/>
  <c r="Z802" i="15"/>
  <c r="Z803" i="15"/>
  <c r="Z804" i="15"/>
  <c r="Z805" i="15"/>
  <c r="Z806" i="15"/>
  <c r="Z807" i="15"/>
  <c r="Z808" i="15"/>
  <c r="Z809" i="15"/>
  <c r="Z810" i="15"/>
  <c r="Z811" i="15"/>
  <c r="Z812" i="15"/>
  <c r="Z813" i="15"/>
  <c r="Z814" i="15"/>
  <c r="Z815" i="15"/>
  <c r="Z816" i="15"/>
  <c r="Z817" i="15"/>
  <c r="Z818" i="15"/>
  <c r="Z819" i="15"/>
  <c r="Z820" i="15"/>
  <c r="Z821" i="15"/>
  <c r="Z822" i="15"/>
  <c r="Z823" i="15"/>
  <c r="Z824" i="15"/>
  <c r="Z825" i="15"/>
  <c r="Z826" i="15"/>
  <c r="Z827" i="15"/>
  <c r="Z828" i="15"/>
  <c r="Z829" i="15"/>
  <c r="Z830" i="15"/>
  <c r="Z831" i="15"/>
  <c r="Z832" i="15"/>
  <c r="Z833" i="15"/>
  <c r="Z834" i="15"/>
  <c r="Z835" i="15"/>
  <c r="Z836" i="15"/>
  <c r="Z837" i="15"/>
  <c r="Z838" i="15"/>
  <c r="Z839" i="15"/>
  <c r="Z840" i="15"/>
  <c r="Z841" i="15"/>
  <c r="Z842" i="15"/>
  <c r="Z843" i="15"/>
  <c r="Z844" i="15"/>
  <c r="Z845" i="15"/>
  <c r="Z846" i="15"/>
  <c r="Z847" i="15"/>
  <c r="Z848" i="15"/>
  <c r="Z849" i="15"/>
  <c r="Z850" i="15"/>
  <c r="Z851" i="15"/>
  <c r="Z852" i="15"/>
  <c r="Z853" i="15"/>
  <c r="Z854" i="15"/>
  <c r="Z855" i="15"/>
  <c r="Z856" i="15"/>
  <c r="Z857" i="15"/>
  <c r="Z858" i="15"/>
  <c r="Z859" i="15"/>
  <c r="Z860" i="15"/>
  <c r="Z861" i="15"/>
  <c r="Z862" i="15"/>
  <c r="Z863" i="15"/>
  <c r="Z864" i="15"/>
  <c r="Z865" i="15"/>
  <c r="Z866" i="15"/>
  <c r="Z867" i="15"/>
  <c r="Z868" i="15"/>
  <c r="Z869" i="15"/>
  <c r="Z870" i="15"/>
  <c r="Z871" i="15"/>
  <c r="Z872" i="15"/>
  <c r="Z873" i="15"/>
  <c r="Z874" i="15"/>
  <c r="Z875" i="15"/>
  <c r="Z876" i="15"/>
  <c r="Z877" i="15"/>
  <c r="Z878" i="15"/>
  <c r="Z879" i="15"/>
  <c r="Z880" i="15"/>
  <c r="Z881" i="15"/>
  <c r="Z882" i="15"/>
  <c r="Z883" i="15"/>
  <c r="Z884" i="15"/>
  <c r="Z885" i="15"/>
  <c r="Z886" i="15"/>
  <c r="Z887" i="15"/>
  <c r="Z888" i="15"/>
  <c r="Z889" i="15"/>
  <c r="Z890" i="15"/>
  <c r="Z891" i="15"/>
  <c r="Z892" i="15"/>
  <c r="Z893" i="15"/>
  <c r="Z894" i="15"/>
  <c r="Z895" i="15"/>
  <c r="Z896" i="15"/>
  <c r="Z897" i="15"/>
  <c r="Z898" i="15"/>
  <c r="Z899" i="15"/>
  <c r="Z900" i="15"/>
  <c r="Z901" i="15"/>
  <c r="Z902" i="15"/>
  <c r="Z903" i="15"/>
  <c r="Z904" i="15"/>
  <c r="Z905" i="15"/>
  <c r="Z906" i="15"/>
  <c r="Z907" i="15"/>
  <c r="Z908" i="15"/>
  <c r="Z909" i="15"/>
  <c r="Z910" i="15"/>
  <c r="Z911" i="15"/>
  <c r="Z912" i="15"/>
  <c r="Z913" i="15"/>
  <c r="Z914" i="15"/>
  <c r="Z915" i="15"/>
  <c r="Z916" i="15"/>
  <c r="Z917" i="15"/>
  <c r="Z918" i="15"/>
  <c r="Z919" i="15"/>
  <c r="Z920" i="15"/>
  <c r="Z921" i="15"/>
  <c r="Z922" i="15"/>
  <c r="Z923" i="15"/>
  <c r="Z924" i="15"/>
  <c r="Z925" i="15"/>
  <c r="Z926" i="15"/>
  <c r="Z927" i="15"/>
  <c r="Z928" i="15"/>
  <c r="Z929" i="15"/>
  <c r="Z930" i="15"/>
  <c r="Z931" i="15"/>
  <c r="Z932" i="15"/>
  <c r="Z933" i="15"/>
  <c r="Z934" i="15"/>
  <c r="Z935" i="15"/>
  <c r="Z936" i="15"/>
  <c r="Z937" i="15"/>
  <c r="Z938" i="15"/>
  <c r="Z939" i="15"/>
  <c r="Z940" i="15"/>
  <c r="Z941" i="15"/>
  <c r="Z942" i="15"/>
  <c r="Z943" i="15"/>
  <c r="Z944" i="15"/>
  <c r="Z945" i="15"/>
  <c r="Z946" i="15"/>
  <c r="Z947" i="15"/>
  <c r="Z948" i="15"/>
  <c r="Z949" i="15"/>
  <c r="Z950" i="15"/>
  <c r="Z951" i="15"/>
  <c r="Z952" i="15"/>
  <c r="Z953" i="15"/>
  <c r="Z954" i="15"/>
  <c r="Z955" i="15"/>
  <c r="Z956" i="15"/>
  <c r="Z957" i="15"/>
  <c r="Z958" i="15"/>
  <c r="Z959" i="15"/>
  <c r="Z960" i="15"/>
  <c r="Z961" i="15"/>
  <c r="Z962" i="15"/>
  <c r="Z963" i="15"/>
  <c r="Z964" i="15"/>
  <c r="Z965" i="15"/>
  <c r="Z966" i="15"/>
  <c r="Z967" i="15"/>
  <c r="Z968" i="15"/>
  <c r="Z969" i="15"/>
  <c r="Z970" i="15"/>
  <c r="Z971" i="15"/>
  <c r="Z972" i="15"/>
  <c r="Z973" i="15"/>
  <c r="Z974" i="15"/>
  <c r="Z975" i="15"/>
  <c r="Z976" i="15"/>
  <c r="Z977" i="15"/>
  <c r="Z978" i="15"/>
  <c r="Z979" i="15"/>
  <c r="Z980" i="15"/>
  <c r="Z981" i="15"/>
  <c r="Z982" i="15"/>
  <c r="Z983" i="15"/>
  <c r="Z984" i="15"/>
  <c r="Z985" i="15"/>
  <c r="Z986" i="15"/>
  <c r="Z987" i="15"/>
  <c r="Z988" i="15"/>
  <c r="Z989" i="15"/>
  <c r="Z990" i="15"/>
  <c r="Z991" i="15"/>
  <c r="Z992" i="15"/>
  <c r="Z993" i="15"/>
  <c r="Z994" i="15"/>
  <c r="Z995" i="15"/>
  <c r="Z996" i="15"/>
  <c r="Z997" i="15"/>
  <c r="Z998" i="15"/>
  <c r="Z999" i="15"/>
  <c r="Z1000" i="15"/>
  <c r="Z1001" i="15"/>
  <c r="Z1002" i="15"/>
  <c r="Z1003" i="15"/>
  <c r="Z1004" i="15"/>
  <c r="Z1005" i="15"/>
  <c r="Z1006" i="15"/>
  <c r="Z1007" i="15"/>
  <c r="Z1008" i="15"/>
  <c r="Z1009" i="15"/>
  <c r="Z1010" i="15"/>
  <c r="Z1011" i="15"/>
  <c r="Z1012" i="15"/>
  <c r="Z1013" i="15"/>
  <c r="Z1014" i="15"/>
  <c r="Z1015" i="15"/>
  <c r="Z1016" i="15"/>
  <c r="Z1017" i="15"/>
  <c r="Z1018" i="15"/>
  <c r="Z1019" i="15"/>
  <c r="Z1020" i="15"/>
  <c r="Z1021" i="15"/>
  <c r="Z1022" i="15"/>
  <c r="Z1023" i="15"/>
  <c r="Z1024" i="15"/>
  <c r="Z1025" i="15"/>
  <c r="Z1026" i="15"/>
  <c r="Z1027" i="15"/>
  <c r="Z1028" i="15"/>
  <c r="Z1029" i="15"/>
  <c r="Z1030" i="15"/>
  <c r="Z1031" i="15"/>
  <c r="Z1032" i="15"/>
  <c r="Z1033" i="15"/>
  <c r="Z1034" i="15"/>
  <c r="Z1035" i="15"/>
  <c r="Z1036" i="15"/>
  <c r="Z1037" i="15"/>
  <c r="Z1038" i="15"/>
  <c r="Z1039" i="15"/>
  <c r="Z1040" i="15"/>
  <c r="Z1041" i="15"/>
  <c r="Z1042" i="15"/>
  <c r="Z1043" i="15"/>
  <c r="Z1044" i="15"/>
  <c r="Z1045" i="15"/>
  <c r="Z1046" i="15"/>
  <c r="Z1047" i="15"/>
  <c r="Z1048" i="15"/>
  <c r="Z1049" i="15"/>
  <c r="Z1050" i="15"/>
  <c r="Z1051" i="15"/>
  <c r="Z1052" i="15"/>
  <c r="Z1053" i="15"/>
  <c r="Z1054" i="15"/>
  <c r="Z1055" i="15"/>
  <c r="Z1056" i="15"/>
  <c r="Z1057" i="15"/>
  <c r="Z1058" i="15"/>
  <c r="Z1059" i="15"/>
  <c r="Z1060" i="15"/>
  <c r="Z1061" i="15"/>
  <c r="Z1062" i="15"/>
  <c r="Z1063" i="15"/>
  <c r="Z1064" i="15"/>
  <c r="Z1065" i="15"/>
  <c r="Z1066" i="15"/>
  <c r="Z1067" i="15"/>
  <c r="Z1068" i="15"/>
  <c r="Z1069" i="15"/>
  <c r="Z1070" i="15"/>
  <c r="Z1071" i="15"/>
  <c r="Z1072" i="15"/>
  <c r="Z1073" i="15"/>
  <c r="Z1074" i="15"/>
  <c r="Z1075" i="15"/>
  <c r="Z1076" i="15"/>
  <c r="Z1077" i="15"/>
  <c r="Z1078" i="15"/>
  <c r="Z1079" i="15"/>
  <c r="Z1080" i="15"/>
  <c r="Z1081" i="15"/>
  <c r="Z1082" i="15"/>
  <c r="Z1083" i="15"/>
  <c r="Z1084" i="15"/>
  <c r="Z1085" i="15"/>
  <c r="Z1086" i="15"/>
  <c r="Z1087" i="15"/>
  <c r="Z1088" i="15"/>
  <c r="Z1089" i="15"/>
  <c r="Z1090" i="15"/>
  <c r="Z1091" i="15"/>
  <c r="Z1092" i="15"/>
  <c r="Z1093" i="15"/>
  <c r="Z1094" i="15"/>
  <c r="Z1095" i="15"/>
  <c r="Z1096" i="15"/>
  <c r="Z1097" i="15"/>
  <c r="Z1098" i="15"/>
  <c r="Z1099" i="15"/>
  <c r="Z1100" i="15"/>
  <c r="Z1101" i="15"/>
  <c r="Z1102" i="15"/>
  <c r="Z1103" i="15"/>
  <c r="Z1104" i="15"/>
  <c r="Z1105" i="15"/>
  <c r="Z1106" i="15"/>
  <c r="Z1107" i="15"/>
  <c r="Z1108" i="15"/>
  <c r="Z1109" i="15"/>
  <c r="Z1110" i="15"/>
  <c r="Z1111" i="15"/>
  <c r="Z1112" i="15"/>
  <c r="Z1113" i="15"/>
  <c r="Z1114" i="15"/>
  <c r="Z1115" i="15"/>
  <c r="Z1116" i="15"/>
  <c r="Z1117" i="15"/>
  <c r="Z1118" i="15"/>
  <c r="Z1119" i="15"/>
  <c r="Z1120" i="15"/>
  <c r="Z1121" i="15"/>
  <c r="Z1122" i="15"/>
  <c r="Z1123" i="15"/>
  <c r="Z1124" i="15"/>
  <c r="Z1125" i="15"/>
  <c r="Z1126" i="15"/>
  <c r="Z1127" i="15"/>
  <c r="Z1128" i="15"/>
  <c r="Z1129" i="15"/>
  <c r="Z1130" i="15"/>
  <c r="Z1131" i="15"/>
  <c r="Z1132" i="15"/>
  <c r="Z1133" i="15"/>
  <c r="Z1134" i="15"/>
  <c r="Z1135" i="15"/>
  <c r="Z1136" i="15"/>
  <c r="Z1137" i="15"/>
  <c r="Z1138" i="15"/>
  <c r="Z1139" i="15"/>
  <c r="Z1140" i="15"/>
  <c r="Z1141" i="15"/>
  <c r="Z1142" i="15"/>
  <c r="Z1143" i="15"/>
  <c r="Z1144" i="15"/>
  <c r="Z1145" i="15"/>
  <c r="Z1146" i="15"/>
  <c r="Z1147" i="15"/>
  <c r="Z1148" i="15"/>
  <c r="Z1149" i="15"/>
  <c r="Z1150" i="15"/>
  <c r="Z1151" i="15"/>
  <c r="Z1152" i="15"/>
  <c r="Z1153" i="15"/>
  <c r="Z1154" i="15"/>
  <c r="Z1155" i="15"/>
  <c r="Z1156" i="15"/>
  <c r="Z1157" i="15"/>
  <c r="Z1158" i="15"/>
  <c r="Z1159" i="15"/>
  <c r="Z1160" i="15"/>
  <c r="Z1161" i="15"/>
  <c r="Z1162" i="15"/>
  <c r="Z1163" i="15"/>
  <c r="AA7" i="15"/>
  <c r="AA8" i="15"/>
  <c r="AA9" i="15"/>
  <c r="AA10" i="15"/>
  <c r="AA11" i="15"/>
  <c r="AA12" i="15"/>
  <c r="AA1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AA104" i="15"/>
  <c r="AA105" i="15"/>
  <c r="AA106" i="15"/>
  <c r="AA107" i="15"/>
  <c r="AA108" i="15"/>
  <c r="AA109" i="15"/>
  <c r="AA110" i="15"/>
  <c r="AA111" i="15"/>
  <c r="AA112" i="15"/>
  <c r="AA113" i="15"/>
  <c r="AA114" i="15"/>
  <c r="AA115" i="15"/>
  <c r="AA116" i="15"/>
  <c r="AA117" i="15"/>
  <c r="AA118" i="15"/>
  <c r="AA119" i="15"/>
  <c r="AA120" i="15"/>
  <c r="AA121" i="15"/>
  <c r="AA122" i="15"/>
  <c r="AA123" i="15"/>
  <c r="AA124" i="15"/>
  <c r="AA125" i="15"/>
  <c r="AA126" i="15"/>
  <c r="AA127" i="15"/>
  <c r="AA128" i="15"/>
  <c r="AA129" i="15"/>
  <c r="AA130" i="15"/>
  <c r="AA131" i="15"/>
  <c r="AA132" i="15"/>
  <c r="AA133" i="15"/>
  <c r="AA134" i="15"/>
  <c r="AA135" i="15"/>
  <c r="AA136" i="15"/>
  <c r="AA137" i="15"/>
  <c r="AA138" i="15"/>
  <c r="AA139" i="15"/>
  <c r="AA140" i="15"/>
  <c r="AA141" i="15"/>
  <c r="AA142" i="15"/>
  <c r="AA143" i="15"/>
  <c r="AA144" i="15"/>
  <c r="AA145" i="15"/>
  <c r="AA146" i="15"/>
  <c r="AA147" i="15"/>
  <c r="AA148" i="15"/>
  <c r="AA149" i="15"/>
  <c r="AA150" i="15"/>
  <c r="AA151" i="15"/>
  <c r="AA152" i="15"/>
  <c r="AA153" i="15"/>
  <c r="AA154" i="15"/>
  <c r="AA155" i="15"/>
  <c r="AA156" i="15"/>
  <c r="AA157" i="15"/>
  <c r="AA158" i="15"/>
  <c r="AA159" i="15"/>
  <c r="AA160" i="15"/>
  <c r="AA161" i="15"/>
  <c r="AA162" i="15"/>
  <c r="AA163" i="15"/>
  <c r="AA164" i="15"/>
  <c r="AA165" i="15"/>
  <c r="AA166" i="15"/>
  <c r="AA167" i="15"/>
  <c r="AA168" i="15"/>
  <c r="AA169" i="15"/>
  <c r="AA170" i="15"/>
  <c r="AA171" i="15"/>
  <c r="AA172" i="15"/>
  <c r="AA173" i="15"/>
  <c r="AA174" i="15"/>
  <c r="AA175" i="15"/>
  <c r="AA176" i="15"/>
  <c r="AA177" i="15"/>
  <c r="AA178" i="15"/>
  <c r="AA179" i="15"/>
  <c r="AA180" i="15"/>
  <c r="AA181" i="15"/>
  <c r="AA182" i="15"/>
  <c r="AA183" i="15"/>
  <c r="AA184" i="15"/>
  <c r="AA185" i="15"/>
  <c r="AA186" i="15"/>
  <c r="AA187" i="15"/>
  <c r="AA188" i="15"/>
  <c r="AA189" i="15"/>
  <c r="AA190" i="15"/>
  <c r="AA191" i="15"/>
  <c r="AA192" i="15"/>
  <c r="AA193" i="15"/>
  <c r="AA194" i="15"/>
  <c r="AA195" i="15"/>
  <c r="AA196" i="15"/>
  <c r="AA197" i="15"/>
  <c r="AA198" i="15"/>
  <c r="AA199" i="15"/>
  <c r="AA200" i="15"/>
  <c r="AA201" i="15"/>
  <c r="AA202" i="15"/>
  <c r="AA203" i="15"/>
  <c r="AA204" i="15"/>
  <c r="AA205" i="15"/>
  <c r="AA206" i="15"/>
  <c r="AA207" i="15"/>
  <c r="AA208" i="15"/>
  <c r="AA209" i="15"/>
  <c r="AA210" i="15"/>
  <c r="AA211" i="15"/>
  <c r="AA212" i="15"/>
  <c r="AA213" i="15"/>
  <c r="AA214" i="15"/>
  <c r="AA215" i="15"/>
  <c r="AA216" i="15"/>
  <c r="AA217" i="15"/>
  <c r="AA218" i="15"/>
  <c r="AA219" i="15"/>
  <c r="AA220" i="15"/>
  <c r="AA221" i="15"/>
  <c r="AA222" i="15"/>
  <c r="AA223" i="15"/>
  <c r="AA224" i="15"/>
  <c r="AA225" i="15"/>
  <c r="AA226" i="15"/>
  <c r="AA227" i="15"/>
  <c r="AA228" i="15"/>
  <c r="AA229" i="15"/>
  <c r="AA230" i="15"/>
  <c r="AA231" i="15"/>
  <c r="AA232" i="15"/>
  <c r="AA233" i="15"/>
  <c r="AA234" i="15"/>
  <c r="AA235" i="15"/>
  <c r="AA236" i="15"/>
  <c r="AA237" i="15"/>
  <c r="AA238" i="15"/>
  <c r="AA239" i="15"/>
  <c r="AA240" i="15"/>
  <c r="AA241" i="15"/>
  <c r="AA242" i="15"/>
  <c r="AA243" i="15"/>
  <c r="AA244" i="15"/>
  <c r="AA245" i="15"/>
  <c r="AA246" i="15"/>
  <c r="AA247" i="15"/>
  <c r="AA248" i="15"/>
  <c r="AA249" i="15"/>
  <c r="AA250" i="15"/>
  <c r="AA251" i="15"/>
  <c r="AA252" i="15"/>
  <c r="AA253" i="15"/>
  <c r="AA254" i="15"/>
  <c r="AA255" i="15"/>
  <c r="AA256" i="15"/>
  <c r="AA257" i="15"/>
  <c r="AA258" i="15"/>
  <c r="AA259" i="15"/>
  <c r="AA260" i="15"/>
  <c r="AA261" i="15"/>
  <c r="AA262" i="15"/>
  <c r="AA263" i="15"/>
  <c r="AA264" i="15"/>
  <c r="AA265" i="15"/>
  <c r="AA266" i="15"/>
  <c r="AA267" i="15"/>
  <c r="AA268" i="15"/>
  <c r="AA269" i="15"/>
  <c r="AA270" i="15"/>
  <c r="AA271" i="15"/>
  <c r="AA272" i="15"/>
  <c r="AA273" i="15"/>
  <c r="AA274" i="15"/>
  <c r="AA275" i="15"/>
  <c r="AA276" i="15"/>
  <c r="AA277" i="15"/>
  <c r="AA278" i="15"/>
  <c r="AA279" i="15"/>
  <c r="AA280" i="15"/>
  <c r="AA281" i="15"/>
  <c r="AA282" i="15"/>
  <c r="AA283" i="15"/>
  <c r="AA284" i="15"/>
  <c r="AA285" i="15"/>
  <c r="AA286" i="15"/>
  <c r="AA287" i="15"/>
  <c r="AA288" i="15"/>
  <c r="AA289" i="15"/>
  <c r="AA290" i="15"/>
  <c r="AA291" i="15"/>
  <c r="AA292" i="15"/>
  <c r="AA293" i="15"/>
  <c r="AA294" i="15"/>
  <c r="AA295" i="15"/>
  <c r="AA296" i="15"/>
  <c r="AA297" i="15"/>
  <c r="AA298" i="15"/>
  <c r="AA299" i="15"/>
  <c r="AA300" i="15"/>
  <c r="AA301" i="15"/>
  <c r="AA302" i="15"/>
  <c r="AA303" i="15"/>
  <c r="AA304" i="15"/>
  <c r="AA305" i="15"/>
  <c r="AA306" i="15"/>
  <c r="AA307" i="15"/>
  <c r="AA308" i="15"/>
  <c r="AA309" i="15"/>
  <c r="AA310" i="15"/>
  <c r="AA311" i="15"/>
  <c r="AA312" i="15"/>
  <c r="AA313" i="15"/>
  <c r="AA314" i="15"/>
  <c r="AA315" i="15"/>
  <c r="AA316" i="15"/>
  <c r="AA317" i="15"/>
  <c r="AA318" i="15"/>
  <c r="AA319" i="15"/>
  <c r="AA320" i="15"/>
  <c r="AA321" i="15"/>
  <c r="AA322" i="15"/>
  <c r="AA323" i="15"/>
  <c r="AA324" i="15"/>
  <c r="AA325" i="15"/>
  <c r="AA326" i="15"/>
  <c r="AA327" i="15"/>
  <c r="AA328" i="15"/>
  <c r="AA329" i="15"/>
  <c r="AA330" i="15"/>
  <c r="AA331" i="15"/>
  <c r="AA332" i="15"/>
  <c r="AA333" i="15"/>
  <c r="AA334" i="15"/>
  <c r="AA335" i="15"/>
  <c r="AA336" i="15"/>
  <c r="AA337" i="15"/>
  <c r="AA338" i="15"/>
  <c r="AA339" i="15"/>
  <c r="AA340" i="15"/>
  <c r="AA341" i="15"/>
  <c r="AA342" i="15"/>
  <c r="AA343" i="15"/>
  <c r="AA344" i="15"/>
  <c r="AA345" i="15"/>
  <c r="AA346" i="15"/>
  <c r="AA347" i="15"/>
  <c r="AA348" i="15"/>
  <c r="AA349" i="15"/>
  <c r="AA350" i="15"/>
  <c r="AA351" i="15"/>
  <c r="AA352" i="15"/>
  <c r="AA353" i="15"/>
  <c r="AA354" i="15"/>
  <c r="AA355" i="15"/>
  <c r="AA356" i="15"/>
  <c r="AA357" i="15"/>
  <c r="AA358" i="15"/>
  <c r="AA359" i="15"/>
  <c r="AA360" i="15"/>
  <c r="AA361" i="15"/>
  <c r="AA362" i="15"/>
  <c r="AA363" i="15"/>
  <c r="AA364" i="15"/>
  <c r="AA365" i="15"/>
  <c r="AA366" i="15"/>
  <c r="AA367" i="15"/>
  <c r="AA368" i="15"/>
  <c r="AA369" i="15"/>
  <c r="AA370" i="15"/>
  <c r="AA371" i="15"/>
  <c r="AA372" i="15"/>
  <c r="AA373" i="15"/>
  <c r="AA374" i="15"/>
  <c r="AA375" i="15"/>
  <c r="AA376" i="15"/>
  <c r="AA377" i="15"/>
  <c r="AA378" i="15"/>
  <c r="AA379" i="15"/>
  <c r="AA380" i="15"/>
  <c r="AA381" i="15"/>
  <c r="AA382" i="15"/>
  <c r="AA383" i="15"/>
  <c r="AA384" i="15"/>
  <c r="AA385" i="15"/>
  <c r="AA386" i="15"/>
  <c r="AA387" i="15"/>
  <c r="AA388" i="15"/>
  <c r="AA389" i="15"/>
  <c r="AA390" i="15"/>
  <c r="AA391" i="15"/>
  <c r="AA392" i="15"/>
  <c r="AA393" i="15"/>
  <c r="AA394" i="15"/>
  <c r="AA395" i="15"/>
  <c r="AA396" i="15"/>
  <c r="AA397" i="15"/>
  <c r="AA398" i="15"/>
  <c r="AA399" i="15"/>
  <c r="AA400" i="15"/>
  <c r="AA401" i="15"/>
  <c r="AA402" i="15"/>
  <c r="AA403" i="15"/>
  <c r="AA404" i="15"/>
  <c r="AA405" i="15"/>
  <c r="AA406" i="15"/>
  <c r="AA407" i="15"/>
  <c r="AA408" i="15"/>
  <c r="AA409" i="15"/>
  <c r="AA410" i="15"/>
  <c r="AA411" i="15"/>
  <c r="AA412" i="15"/>
  <c r="AA413" i="15"/>
  <c r="AA414" i="15"/>
  <c r="AA415" i="15"/>
  <c r="AA416" i="15"/>
  <c r="AA417" i="15"/>
  <c r="AA418" i="15"/>
  <c r="AA419" i="15"/>
  <c r="AA420" i="15"/>
  <c r="AA421" i="15"/>
  <c r="AA422" i="15"/>
  <c r="AA423" i="15"/>
  <c r="AA424" i="15"/>
  <c r="AA425" i="15"/>
  <c r="AA426" i="15"/>
  <c r="AA427" i="15"/>
  <c r="AA428" i="15"/>
  <c r="AA429" i="15"/>
  <c r="AA430" i="15"/>
  <c r="AA431" i="15"/>
  <c r="AA432" i="15"/>
  <c r="AA433" i="15"/>
  <c r="AA434" i="15"/>
  <c r="AA435" i="15"/>
  <c r="AA436" i="15"/>
  <c r="AA437" i="15"/>
  <c r="AA438" i="15"/>
  <c r="AA439" i="15"/>
  <c r="AA440" i="15"/>
  <c r="AA441" i="15"/>
  <c r="AA442" i="15"/>
  <c r="AA443" i="15"/>
  <c r="AA444" i="15"/>
  <c r="AA445" i="15"/>
  <c r="AA446" i="15"/>
  <c r="AA447" i="15"/>
  <c r="AA448" i="15"/>
  <c r="AA449" i="15"/>
  <c r="AA450" i="15"/>
  <c r="AA451" i="15"/>
  <c r="AA452" i="15"/>
  <c r="AA453" i="15"/>
  <c r="AA454" i="15"/>
  <c r="AA455" i="15"/>
  <c r="AA456" i="15"/>
  <c r="AA457" i="15"/>
  <c r="AA458" i="15"/>
  <c r="AA459" i="15"/>
  <c r="AA460" i="15"/>
  <c r="AA461" i="15"/>
  <c r="AA462" i="15"/>
  <c r="AA463" i="15"/>
  <c r="AA464" i="15"/>
  <c r="AA465" i="15"/>
  <c r="AA466" i="15"/>
  <c r="AA467" i="15"/>
  <c r="AA468" i="15"/>
  <c r="AA469" i="15"/>
  <c r="AA470" i="15"/>
  <c r="AA471" i="15"/>
  <c r="AA472" i="15"/>
  <c r="AA473" i="15"/>
  <c r="AA474" i="15"/>
  <c r="AA475" i="15"/>
  <c r="AA476" i="15"/>
  <c r="AA477" i="15"/>
  <c r="AA478" i="15"/>
  <c r="AA479" i="15"/>
  <c r="AA480" i="15"/>
  <c r="AA481" i="15"/>
  <c r="AA482" i="15"/>
  <c r="AA483" i="15"/>
  <c r="AA484" i="15"/>
  <c r="AA485" i="15"/>
  <c r="AA486" i="15"/>
  <c r="AA487" i="15"/>
  <c r="AA488" i="15"/>
  <c r="AA489" i="15"/>
  <c r="AA490" i="15"/>
  <c r="AA491" i="15"/>
  <c r="AA492" i="15"/>
  <c r="AA493" i="15"/>
  <c r="AA494" i="15"/>
  <c r="AA495" i="15"/>
  <c r="AA496" i="15"/>
  <c r="AA497" i="15"/>
  <c r="AA498" i="15"/>
  <c r="AA499" i="15"/>
  <c r="AA500" i="15"/>
  <c r="AA501" i="15"/>
  <c r="AA502" i="15"/>
  <c r="AA503" i="15"/>
  <c r="AA504" i="15"/>
  <c r="AA505" i="15"/>
  <c r="AA506" i="15"/>
  <c r="AA507" i="15"/>
  <c r="AA508" i="15"/>
  <c r="AA509" i="15"/>
  <c r="AA510" i="15"/>
  <c r="AA511" i="15"/>
  <c r="AA512" i="15"/>
  <c r="AA513" i="15"/>
  <c r="AA514" i="15"/>
  <c r="AA515" i="15"/>
  <c r="AA516" i="15"/>
  <c r="AA517" i="15"/>
  <c r="AA518" i="15"/>
  <c r="AA519" i="15"/>
  <c r="AA520" i="15"/>
  <c r="AA521" i="15"/>
  <c r="AA522" i="15"/>
  <c r="AA523" i="15"/>
  <c r="AA524" i="15"/>
  <c r="AA525" i="15"/>
  <c r="AA526" i="15"/>
  <c r="AA527" i="15"/>
  <c r="AA528" i="15"/>
  <c r="AA529" i="15"/>
  <c r="AA530" i="15"/>
  <c r="AA531" i="15"/>
  <c r="AA532" i="15"/>
  <c r="AA533" i="15"/>
  <c r="AA534" i="15"/>
  <c r="AA535" i="15"/>
  <c r="AA536" i="15"/>
  <c r="AA537" i="15"/>
  <c r="AA538" i="15"/>
  <c r="AA539" i="15"/>
  <c r="AA540" i="15"/>
  <c r="AA541" i="15"/>
  <c r="AA542" i="15"/>
  <c r="AA543" i="15"/>
  <c r="AA544" i="15"/>
  <c r="AA545" i="15"/>
  <c r="AA546" i="15"/>
  <c r="AA547" i="15"/>
  <c r="AA548" i="15"/>
  <c r="AA549" i="15"/>
  <c r="AA550" i="15"/>
  <c r="AA551" i="15"/>
  <c r="AA552" i="15"/>
  <c r="AA553" i="15"/>
  <c r="AA554" i="15"/>
  <c r="AA555" i="15"/>
  <c r="AA556" i="15"/>
  <c r="AA557" i="15"/>
  <c r="AA558" i="15"/>
  <c r="AA559" i="15"/>
  <c r="AA560" i="15"/>
  <c r="AA561" i="15"/>
  <c r="AA562" i="15"/>
  <c r="AA563" i="15"/>
  <c r="AA564" i="15"/>
  <c r="AA565" i="15"/>
  <c r="AA566" i="15"/>
  <c r="AA567" i="15"/>
  <c r="AA568" i="15"/>
  <c r="AA569" i="15"/>
  <c r="AA570" i="15"/>
  <c r="AA571" i="15"/>
  <c r="AA572" i="15"/>
  <c r="AA573" i="15"/>
  <c r="AA574" i="15"/>
  <c r="AA575" i="15"/>
  <c r="AA576" i="15"/>
  <c r="AA577" i="15"/>
  <c r="AA578" i="15"/>
  <c r="AA579" i="15"/>
  <c r="AA580" i="15"/>
  <c r="AA581" i="15"/>
  <c r="AA582" i="15"/>
  <c r="AA583" i="15"/>
  <c r="AA584" i="15"/>
  <c r="AA585" i="15"/>
  <c r="AA586" i="15"/>
  <c r="AA587" i="15"/>
  <c r="AA588" i="15"/>
  <c r="AA589" i="15"/>
  <c r="AA590" i="15"/>
  <c r="AA591" i="15"/>
  <c r="AA592" i="15"/>
  <c r="AA593" i="15"/>
  <c r="AA594" i="15"/>
  <c r="AA595" i="15"/>
  <c r="AA596" i="15"/>
  <c r="AA597" i="15"/>
  <c r="AA598" i="15"/>
  <c r="AA599" i="15"/>
  <c r="AA600" i="15"/>
  <c r="AA601" i="15"/>
  <c r="AA602" i="15"/>
  <c r="AA603" i="15"/>
  <c r="AA604" i="15"/>
  <c r="AA605" i="15"/>
  <c r="AA606" i="15"/>
  <c r="AA607" i="15"/>
  <c r="AA608" i="15"/>
  <c r="AA609" i="15"/>
  <c r="AA610" i="15"/>
  <c r="AA611" i="15"/>
  <c r="AA612" i="15"/>
  <c r="AA613" i="15"/>
  <c r="AA614" i="15"/>
  <c r="AA615" i="15"/>
  <c r="AA616" i="15"/>
  <c r="AA617" i="15"/>
  <c r="AA618" i="15"/>
  <c r="AA619" i="15"/>
  <c r="AA620" i="15"/>
  <c r="AA621" i="15"/>
  <c r="AA622" i="15"/>
  <c r="AA623" i="15"/>
  <c r="AA624" i="15"/>
  <c r="AA625" i="15"/>
  <c r="AA626" i="15"/>
  <c r="AA627" i="15"/>
  <c r="AA628" i="15"/>
  <c r="AA629" i="15"/>
  <c r="AA630" i="15"/>
  <c r="AA631" i="15"/>
  <c r="AA632" i="15"/>
  <c r="AA633" i="15"/>
  <c r="AA634" i="15"/>
  <c r="AA635" i="15"/>
  <c r="AA636" i="15"/>
  <c r="AA637" i="15"/>
  <c r="AA638" i="15"/>
  <c r="AA639" i="15"/>
  <c r="AA640" i="15"/>
  <c r="AA641" i="15"/>
  <c r="AA642" i="15"/>
  <c r="AA643" i="15"/>
  <c r="AA644" i="15"/>
  <c r="AA645" i="15"/>
  <c r="AA646" i="15"/>
  <c r="AA647" i="15"/>
  <c r="AA648" i="15"/>
  <c r="AA649" i="15"/>
  <c r="AA650" i="15"/>
  <c r="AA651" i="15"/>
  <c r="AA652" i="15"/>
  <c r="AA653" i="15"/>
  <c r="AA654" i="15"/>
  <c r="AA655" i="15"/>
  <c r="AA656" i="15"/>
  <c r="AA657" i="15"/>
  <c r="AA658" i="15"/>
  <c r="AA659" i="15"/>
  <c r="AA660" i="15"/>
  <c r="AA661" i="15"/>
  <c r="AA662" i="15"/>
  <c r="AA663" i="15"/>
  <c r="AA664" i="15"/>
  <c r="AA665" i="15"/>
  <c r="AA666" i="15"/>
  <c r="AA667" i="15"/>
  <c r="AA668" i="15"/>
  <c r="AA669" i="15"/>
  <c r="AA670" i="15"/>
  <c r="AA671" i="15"/>
  <c r="AA672" i="15"/>
  <c r="AA673" i="15"/>
  <c r="AA674" i="15"/>
  <c r="AA675" i="15"/>
  <c r="AA676" i="15"/>
  <c r="AA677" i="15"/>
  <c r="AA678" i="15"/>
  <c r="AA679" i="15"/>
  <c r="AA680" i="15"/>
  <c r="AA681" i="15"/>
  <c r="AA682" i="15"/>
  <c r="AA683" i="15"/>
  <c r="AA684" i="15"/>
  <c r="AA685" i="15"/>
  <c r="AA686" i="15"/>
  <c r="AA687" i="15"/>
  <c r="AA688" i="15"/>
  <c r="AA689" i="15"/>
  <c r="AA690" i="15"/>
  <c r="AA691" i="15"/>
  <c r="AA692" i="15"/>
  <c r="AA693" i="15"/>
  <c r="AA694" i="15"/>
  <c r="AA695" i="15"/>
  <c r="AA696" i="15"/>
  <c r="AA697" i="15"/>
  <c r="AA698" i="15"/>
  <c r="AA699" i="15"/>
  <c r="AA700" i="15"/>
  <c r="AA701" i="15"/>
  <c r="AA702" i="15"/>
  <c r="AA703" i="15"/>
  <c r="AA704" i="15"/>
  <c r="AA705" i="15"/>
  <c r="AA706" i="15"/>
  <c r="AA707" i="15"/>
  <c r="AA708" i="15"/>
  <c r="AA709" i="15"/>
  <c r="AA710" i="15"/>
  <c r="AA711" i="15"/>
  <c r="AA712" i="15"/>
  <c r="AA713" i="15"/>
  <c r="AA714" i="15"/>
  <c r="AA715" i="15"/>
  <c r="AA716" i="15"/>
  <c r="AA717" i="15"/>
  <c r="AA718" i="15"/>
  <c r="AA719" i="15"/>
  <c r="AA720" i="15"/>
  <c r="AA721" i="15"/>
  <c r="AA722" i="15"/>
  <c r="AA723" i="15"/>
  <c r="AA724" i="15"/>
  <c r="AA725" i="15"/>
  <c r="AA726" i="15"/>
  <c r="AA727" i="15"/>
  <c r="AA728" i="15"/>
  <c r="AA729" i="15"/>
  <c r="AA730" i="15"/>
  <c r="AA731" i="15"/>
  <c r="AA732" i="15"/>
  <c r="AA733" i="15"/>
  <c r="AA734" i="15"/>
  <c r="AA735" i="15"/>
  <c r="AA736" i="15"/>
  <c r="AA737" i="15"/>
  <c r="AA738" i="15"/>
  <c r="AA739" i="15"/>
  <c r="AA740" i="15"/>
  <c r="AA741" i="15"/>
  <c r="AA742" i="15"/>
  <c r="AA743" i="15"/>
  <c r="AA744" i="15"/>
  <c r="AA745" i="15"/>
  <c r="AA746" i="15"/>
  <c r="AA747" i="15"/>
  <c r="AA748" i="15"/>
  <c r="AA749" i="15"/>
  <c r="AA750" i="15"/>
  <c r="AA751" i="15"/>
  <c r="AA752" i="15"/>
  <c r="AA753" i="15"/>
  <c r="AA754" i="15"/>
  <c r="AA755" i="15"/>
  <c r="AA756" i="15"/>
  <c r="AA757" i="15"/>
  <c r="AA758" i="15"/>
  <c r="AA759" i="15"/>
  <c r="AA760" i="15"/>
  <c r="AA761" i="15"/>
  <c r="AA762" i="15"/>
  <c r="AA763" i="15"/>
  <c r="AA764" i="15"/>
  <c r="AA765" i="15"/>
  <c r="AA766" i="15"/>
  <c r="AA767" i="15"/>
  <c r="AA768" i="15"/>
  <c r="AA769" i="15"/>
  <c r="AA770" i="15"/>
  <c r="AA771" i="15"/>
  <c r="AA772" i="15"/>
  <c r="AA773" i="15"/>
  <c r="AA774" i="15"/>
  <c r="AA775" i="15"/>
  <c r="AA776" i="15"/>
  <c r="AA777" i="15"/>
  <c r="AA778" i="15"/>
  <c r="AA779" i="15"/>
  <c r="AA780" i="15"/>
  <c r="AA781" i="15"/>
  <c r="AA782" i="15"/>
  <c r="AA783" i="15"/>
  <c r="AA784" i="15"/>
  <c r="AA785" i="15"/>
  <c r="AA786" i="15"/>
  <c r="AA787" i="15"/>
  <c r="AA788" i="15"/>
  <c r="AA789" i="15"/>
  <c r="AA790" i="15"/>
  <c r="AA791" i="15"/>
  <c r="AA792" i="15"/>
  <c r="AA793" i="15"/>
  <c r="AA794" i="15"/>
  <c r="AA795" i="15"/>
  <c r="AA796" i="15"/>
  <c r="AA797" i="15"/>
  <c r="AA798" i="15"/>
  <c r="AA799" i="15"/>
  <c r="AA800" i="15"/>
  <c r="AA801" i="15"/>
  <c r="AA802" i="15"/>
  <c r="AA803" i="15"/>
  <c r="AA804" i="15"/>
  <c r="AA805" i="15"/>
  <c r="AA806" i="15"/>
  <c r="AA807" i="15"/>
  <c r="AA808" i="15"/>
  <c r="AA809" i="15"/>
  <c r="AA810" i="15"/>
  <c r="AA811" i="15"/>
  <c r="AA812" i="15"/>
  <c r="AA813" i="15"/>
  <c r="AA814" i="15"/>
  <c r="AA815" i="15"/>
  <c r="AA816" i="15"/>
  <c r="AA817" i="15"/>
  <c r="AA818" i="15"/>
  <c r="AA819" i="15"/>
  <c r="AA820" i="15"/>
  <c r="AA821" i="15"/>
  <c r="AA822" i="15"/>
  <c r="AA823" i="15"/>
  <c r="AA824" i="15"/>
  <c r="AA825" i="15"/>
  <c r="AA826" i="15"/>
  <c r="AA827" i="15"/>
  <c r="AA828" i="15"/>
  <c r="AA829" i="15"/>
  <c r="AA830" i="15"/>
  <c r="AA831" i="15"/>
  <c r="AA832" i="15"/>
  <c r="AA833" i="15"/>
  <c r="AA834" i="15"/>
  <c r="AA835" i="15"/>
  <c r="AA836" i="15"/>
  <c r="AA837" i="15"/>
  <c r="AA838" i="15"/>
  <c r="AA839" i="15"/>
  <c r="AA840" i="15"/>
  <c r="AA841" i="15"/>
  <c r="AA842" i="15"/>
  <c r="AA843" i="15"/>
  <c r="AA844" i="15"/>
  <c r="AA845" i="15"/>
  <c r="AA846" i="15"/>
  <c r="AA847" i="15"/>
  <c r="AA848" i="15"/>
  <c r="AA849" i="15"/>
  <c r="AA850" i="15"/>
  <c r="AA851" i="15"/>
  <c r="AA852" i="15"/>
  <c r="AA853" i="15"/>
  <c r="AA854" i="15"/>
  <c r="AA855" i="15"/>
  <c r="AA856" i="15"/>
  <c r="AA857" i="15"/>
  <c r="AA858" i="15"/>
  <c r="AA859" i="15"/>
  <c r="AA860" i="15"/>
  <c r="AA861" i="15"/>
  <c r="AA862" i="15"/>
  <c r="AA863" i="15"/>
  <c r="AA864" i="15"/>
  <c r="AA865" i="15"/>
  <c r="AA866" i="15"/>
  <c r="AA867" i="15"/>
  <c r="AA868" i="15"/>
  <c r="AA869" i="15"/>
  <c r="AA870" i="15"/>
  <c r="AA871" i="15"/>
  <c r="AA872" i="15"/>
  <c r="AA873" i="15"/>
  <c r="AA874" i="15"/>
  <c r="AA875" i="15"/>
  <c r="AA876" i="15"/>
  <c r="AA877" i="15"/>
  <c r="AA878" i="15"/>
  <c r="AA879" i="15"/>
  <c r="AA880" i="15"/>
  <c r="AA881" i="15"/>
  <c r="AA882" i="15"/>
  <c r="AA883" i="15"/>
  <c r="AA884" i="15"/>
  <c r="AA885" i="15"/>
  <c r="AA886" i="15"/>
  <c r="AA887" i="15"/>
  <c r="AA888" i="15"/>
  <c r="AA889" i="15"/>
  <c r="AA890" i="15"/>
  <c r="AA891" i="15"/>
  <c r="AA892" i="15"/>
  <c r="AA893" i="15"/>
  <c r="AA894" i="15"/>
  <c r="AA895" i="15"/>
  <c r="AA896" i="15"/>
  <c r="AA897" i="15"/>
  <c r="AA898" i="15"/>
  <c r="AA899" i="15"/>
  <c r="AA900" i="15"/>
  <c r="AA901" i="15"/>
  <c r="AA902" i="15"/>
  <c r="AA903" i="15"/>
  <c r="AA904" i="15"/>
  <c r="AA905" i="15"/>
  <c r="AA906" i="15"/>
  <c r="AA907" i="15"/>
  <c r="AA908" i="15"/>
  <c r="AA909" i="15"/>
  <c r="AA910" i="15"/>
  <c r="AA911" i="15"/>
  <c r="AA912" i="15"/>
  <c r="AA913" i="15"/>
  <c r="AA914" i="15"/>
  <c r="AA915" i="15"/>
  <c r="AA916" i="15"/>
  <c r="AA917" i="15"/>
  <c r="AA918" i="15"/>
  <c r="AA919" i="15"/>
  <c r="AA920" i="15"/>
  <c r="AA921" i="15"/>
  <c r="AA922" i="15"/>
  <c r="AA923" i="15"/>
  <c r="AA924" i="15"/>
  <c r="AA925" i="15"/>
  <c r="AA926" i="15"/>
  <c r="AA927" i="15"/>
  <c r="AA928" i="15"/>
  <c r="AA929" i="15"/>
  <c r="AA930" i="15"/>
  <c r="AA931" i="15"/>
  <c r="AA932" i="15"/>
  <c r="AA933" i="15"/>
  <c r="AA934" i="15"/>
  <c r="AA935" i="15"/>
  <c r="AA936" i="15"/>
  <c r="AA937" i="15"/>
  <c r="AA938" i="15"/>
  <c r="AA939" i="15"/>
  <c r="AA940" i="15"/>
  <c r="AA941" i="15"/>
  <c r="AA942" i="15"/>
  <c r="AA943" i="15"/>
  <c r="AA944" i="15"/>
  <c r="AA945" i="15"/>
  <c r="AA946" i="15"/>
  <c r="AA947" i="15"/>
  <c r="AA948" i="15"/>
  <c r="AA949" i="15"/>
  <c r="AA950" i="15"/>
  <c r="AA951" i="15"/>
  <c r="AA952" i="15"/>
  <c r="AA953" i="15"/>
  <c r="AA954" i="15"/>
  <c r="AA955" i="15"/>
  <c r="AA956" i="15"/>
  <c r="AA957" i="15"/>
  <c r="AA958" i="15"/>
  <c r="AA959" i="15"/>
  <c r="AA960" i="15"/>
  <c r="AA961" i="15"/>
  <c r="AA962" i="15"/>
  <c r="AA963" i="15"/>
  <c r="AA964" i="15"/>
  <c r="AA965" i="15"/>
  <c r="AA966" i="15"/>
  <c r="AA967" i="15"/>
  <c r="AA968" i="15"/>
  <c r="AA969" i="15"/>
  <c r="AA970" i="15"/>
  <c r="AA971" i="15"/>
  <c r="AA972" i="15"/>
  <c r="AA973" i="15"/>
  <c r="AA974" i="15"/>
  <c r="AA975" i="15"/>
  <c r="AA976" i="15"/>
  <c r="AA977" i="15"/>
  <c r="AA978" i="15"/>
  <c r="AA979" i="15"/>
  <c r="AA980" i="15"/>
  <c r="AA981" i="15"/>
  <c r="AA982" i="15"/>
  <c r="AA983" i="15"/>
  <c r="AA984" i="15"/>
  <c r="AA985" i="15"/>
  <c r="AA986" i="15"/>
  <c r="AA987" i="15"/>
  <c r="AA988" i="15"/>
  <c r="AA989" i="15"/>
  <c r="AA990" i="15"/>
  <c r="AA991" i="15"/>
  <c r="AA992" i="15"/>
  <c r="AA993" i="15"/>
  <c r="AA994" i="15"/>
  <c r="AA995" i="15"/>
  <c r="AA996" i="15"/>
  <c r="AA997" i="15"/>
  <c r="AA998" i="15"/>
  <c r="AA999" i="15"/>
  <c r="AA1000" i="15"/>
  <c r="AA1001" i="15"/>
  <c r="AA1002" i="15"/>
  <c r="AA1003" i="15"/>
  <c r="AA1004" i="15"/>
  <c r="AA1005" i="15"/>
  <c r="AA1006" i="15"/>
  <c r="AA1007" i="15"/>
  <c r="AA1008" i="15"/>
  <c r="AA1009" i="15"/>
  <c r="AA1010" i="15"/>
  <c r="AA1011" i="15"/>
  <c r="AA1012" i="15"/>
  <c r="AA1013" i="15"/>
  <c r="AA1014" i="15"/>
  <c r="AA1015" i="15"/>
  <c r="AA1016" i="15"/>
  <c r="AA1017" i="15"/>
  <c r="AA1018" i="15"/>
  <c r="AA1019" i="15"/>
  <c r="AA1020" i="15"/>
  <c r="AA1021" i="15"/>
  <c r="AA1022" i="15"/>
  <c r="AA1023" i="15"/>
  <c r="AA1024" i="15"/>
  <c r="AA1025" i="15"/>
  <c r="AA1026" i="15"/>
  <c r="AA1027" i="15"/>
  <c r="AA1028" i="15"/>
  <c r="AA1029" i="15"/>
  <c r="AA1030" i="15"/>
  <c r="AA1031" i="15"/>
  <c r="AA1032" i="15"/>
  <c r="AA1033" i="15"/>
  <c r="AA1034" i="15"/>
  <c r="AA1035" i="15"/>
  <c r="AA1036" i="15"/>
  <c r="AA1037" i="15"/>
  <c r="AA1038" i="15"/>
  <c r="AA1039" i="15"/>
  <c r="AA1040" i="15"/>
  <c r="AA1041" i="15"/>
  <c r="AA1042" i="15"/>
  <c r="AA1043" i="15"/>
  <c r="AA1044" i="15"/>
  <c r="AA1045" i="15"/>
  <c r="AA1046" i="15"/>
  <c r="AA1047" i="15"/>
  <c r="AA1048" i="15"/>
  <c r="AA1049" i="15"/>
  <c r="AA1050" i="15"/>
  <c r="AA1051" i="15"/>
  <c r="AA1052" i="15"/>
  <c r="AA1053" i="15"/>
  <c r="AA1054" i="15"/>
  <c r="AA1055" i="15"/>
  <c r="AA1056" i="15"/>
  <c r="AA1057" i="15"/>
  <c r="AA1058" i="15"/>
  <c r="AA1059" i="15"/>
  <c r="AA1060" i="15"/>
  <c r="AA1061" i="15"/>
  <c r="AA1062" i="15"/>
  <c r="AA1063" i="15"/>
  <c r="AA1064" i="15"/>
  <c r="AA1065" i="15"/>
  <c r="AA1066" i="15"/>
  <c r="AA1067" i="15"/>
  <c r="AA1068" i="15"/>
  <c r="AA1069" i="15"/>
  <c r="AA1070" i="15"/>
  <c r="AA1071" i="15"/>
  <c r="AA1072" i="15"/>
  <c r="AA1073" i="15"/>
  <c r="AA1074" i="15"/>
  <c r="AA1075" i="15"/>
  <c r="AA1076" i="15"/>
  <c r="AA1077" i="15"/>
  <c r="AA1078" i="15"/>
  <c r="AA1079" i="15"/>
  <c r="AA1080" i="15"/>
  <c r="AA1081" i="15"/>
  <c r="AA1082" i="15"/>
  <c r="AA1083" i="15"/>
  <c r="AA1084" i="15"/>
  <c r="AA1085" i="15"/>
  <c r="AA1086" i="15"/>
  <c r="AA1087" i="15"/>
  <c r="AA1088" i="15"/>
  <c r="AA1089" i="15"/>
  <c r="AA1090" i="15"/>
  <c r="AA1091" i="15"/>
  <c r="AA1092" i="15"/>
  <c r="AA1093" i="15"/>
  <c r="AA1094" i="15"/>
  <c r="AA1095" i="15"/>
  <c r="AA1096" i="15"/>
  <c r="AA1097" i="15"/>
  <c r="AA1098" i="15"/>
  <c r="AA1099" i="15"/>
  <c r="AA1100" i="15"/>
  <c r="AA1101" i="15"/>
  <c r="AA1102" i="15"/>
  <c r="AA1103" i="15"/>
  <c r="AA1104" i="15"/>
  <c r="AA1105" i="15"/>
  <c r="AA1106" i="15"/>
  <c r="AA1107" i="15"/>
  <c r="AA1108" i="15"/>
  <c r="AA1109" i="15"/>
  <c r="AA1110" i="15"/>
  <c r="AA1111" i="15"/>
  <c r="AA1112" i="15"/>
  <c r="AA1113" i="15"/>
  <c r="AA1114" i="15"/>
  <c r="AA1115" i="15"/>
  <c r="AA1116" i="15"/>
  <c r="AA1117" i="15"/>
  <c r="AA1118" i="15"/>
  <c r="AA1119" i="15"/>
  <c r="AA1120" i="15"/>
  <c r="AA1121" i="15"/>
  <c r="AA1122" i="15"/>
  <c r="AA1123" i="15"/>
  <c r="AA1124" i="15"/>
  <c r="AA1125" i="15"/>
  <c r="AA1126" i="15"/>
  <c r="AA1127" i="15"/>
  <c r="AA1128" i="15"/>
  <c r="AA1129" i="15"/>
  <c r="AA1130" i="15"/>
  <c r="AA1131" i="15"/>
  <c r="AA1132" i="15"/>
  <c r="AA1133" i="15"/>
  <c r="AA1134" i="15"/>
  <c r="AA1135" i="15"/>
  <c r="AA1136" i="15"/>
  <c r="AA1137" i="15"/>
  <c r="AA1138" i="15"/>
  <c r="AA1139" i="15"/>
  <c r="AA1140" i="15"/>
  <c r="AA1141" i="15"/>
  <c r="AA1142" i="15"/>
  <c r="AA1143" i="15"/>
  <c r="AA1144" i="15"/>
  <c r="AA1145" i="15"/>
  <c r="AA1146" i="15"/>
  <c r="AA1147" i="15"/>
  <c r="AA1148" i="15"/>
  <c r="AA1149" i="15"/>
  <c r="AA1150" i="15"/>
  <c r="AA1151" i="15"/>
  <c r="AA1152" i="15"/>
  <c r="AA1153" i="15"/>
  <c r="AA1154" i="15"/>
  <c r="AA1155" i="15"/>
  <c r="AA1156" i="15"/>
  <c r="AA1157" i="15"/>
  <c r="AA1158" i="15"/>
  <c r="AA1159" i="15"/>
  <c r="AA1160" i="15"/>
  <c r="AA1161" i="15"/>
  <c r="AA1162" i="15"/>
  <c r="AA1163" i="15"/>
  <c r="A34" i="14" l="1"/>
  <c r="Z1050" i="1" l="1"/>
  <c r="X1050" i="1"/>
  <c r="W1050" i="1"/>
  <c r="P1050" i="1"/>
  <c r="J1050" i="1"/>
  <c r="K1050" i="1" s="1"/>
  <c r="G1050" i="1"/>
  <c r="H1050" i="1" s="1"/>
  <c r="D1050" i="1"/>
  <c r="E1050" i="1" s="1"/>
  <c r="Z1049" i="1"/>
  <c r="X1049" i="1"/>
  <c r="W1049" i="1"/>
  <c r="P1049" i="1"/>
  <c r="J1049" i="1"/>
  <c r="K1049" i="1" s="1"/>
  <c r="G1049" i="1"/>
  <c r="H1049" i="1" s="1"/>
  <c r="D1049" i="1"/>
  <c r="E1049" i="1" s="1"/>
  <c r="Z1048" i="1"/>
  <c r="X1048" i="1"/>
  <c r="W1048" i="1"/>
  <c r="P1048" i="1"/>
  <c r="J1048" i="1"/>
  <c r="K1048" i="1" s="1"/>
  <c r="G1048" i="1"/>
  <c r="H1048" i="1" s="1"/>
  <c r="D1048" i="1"/>
  <c r="E1048" i="1" s="1"/>
  <c r="Z1047" i="1"/>
  <c r="X1047" i="1"/>
  <c r="W1047" i="1"/>
  <c r="P1047" i="1"/>
  <c r="J1047" i="1"/>
  <c r="K1047" i="1" s="1"/>
  <c r="G1047" i="1"/>
  <c r="H1047" i="1" s="1"/>
  <c r="D1047" i="1"/>
  <c r="E1047" i="1" s="1"/>
  <c r="Z1046" i="1"/>
  <c r="X1046" i="1"/>
  <c r="W1046" i="1"/>
  <c r="P1046" i="1"/>
  <c r="J1046" i="1"/>
  <c r="K1046" i="1" s="1"/>
  <c r="G1046" i="1"/>
  <c r="H1046" i="1" s="1"/>
  <c r="D1046" i="1"/>
  <c r="E1046" i="1" s="1"/>
  <c r="Z1045" i="1"/>
  <c r="X1045" i="1"/>
  <c r="W1045" i="1"/>
  <c r="P1045" i="1"/>
  <c r="J1045" i="1"/>
  <c r="K1045" i="1" s="1"/>
  <c r="G1045" i="1"/>
  <c r="H1045" i="1" s="1"/>
  <c r="D1045" i="1"/>
  <c r="E1045" i="1" s="1"/>
  <c r="Z1044" i="1"/>
  <c r="X1044" i="1"/>
  <c r="W1044" i="1"/>
  <c r="P1044" i="1"/>
  <c r="J1044" i="1"/>
  <c r="K1044" i="1" s="1"/>
  <c r="G1044" i="1"/>
  <c r="H1044" i="1" s="1"/>
  <c r="D1044" i="1"/>
  <c r="E1044" i="1" s="1"/>
  <c r="Z1043" i="1"/>
  <c r="X1043" i="1"/>
  <c r="W1043" i="1"/>
  <c r="P1043" i="1"/>
  <c r="J1043" i="1"/>
  <c r="K1043" i="1" s="1"/>
  <c r="G1043" i="1"/>
  <c r="H1043" i="1" s="1"/>
  <c r="D1043" i="1"/>
  <c r="E1043" i="1" s="1"/>
  <c r="Z1042" i="1"/>
  <c r="X1042" i="1"/>
  <c r="W1042" i="1"/>
  <c r="P1042" i="1"/>
  <c r="J1042" i="1"/>
  <c r="K1042" i="1" s="1"/>
  <c r="G1042" i="1"/>
  <c r="H1042" i="1" s="1"/>
  <c r="D1042" i="1"/>
  <c r="E1042" i="1" s="1"/>
  <c r="Z1041" i="1"/>
  <c r="X1041" i="1"/>
  <c r="W1041" i="1"/>
  <c r="P1041" i="1"/>
  <c r="J1041" i="1"/>
  <c r="K1041" i="1" s="1"/>
  <c r="G1041" i="1"/>
  <c r="H1041" i="1" s="1"/>
  <c r="D1041" i="1"/>
  <c r="E1041" i="1" s="1"/>
  <c r="Z1040" i="1"/>
  <c r="X1040" i="1"/>
  <c r="W1040" i="1"/>
  <c r="P1040" i="1"/>
  <c r="J1040" i="1"/>
  <c r="K1040" i="1" s="1"/>
  <c r="G1040" i="1"/>
  <c r="H1040" i="1" s="1"/>
  <c r="D1040" i="1"/>
  <c r="E1040" i="1" s="1"/>
  <c r="Z1039" i="1"/>
  <c r="X1039" i="1"/>
  <c r="W1039" i="1"/>
  <c r="P1039" i="1"/>
  <c r="J1039" i="1"/>
  <c r="K1039" i="1" s="1"/>
  <c r="G1039" i="1"/>
  <c r="H1039" i="1" s="1"/>
  <c r="D1039" i="1"/>
  <c r="E1039" i="1" s="1"/>
  <c r="Z1038" i="1"/>
  <c r="X1038" i="1"/>
  <c r="W1038" i="1"/>
  <c r="P1038" i="1"/>
  <c r="J1038" i="1"/>
  <c r="K1038" i="1" s="1"/>
  <c r="G1038" i="1"/>
  <c r="H1038" i="1" s="1"/>
  <c r="D1038" i="1"/>
  <c r="E1038" i="1" s="1"/>
  <c r="Z1037" i="1"/>
  <c r="X1037" i="1"/>
  <c r="W1037" i="1"/>
  <c r="P1037" i="1"/>
  <c r="J1037" i="1"/>
  <c r="K1037" i="1" s="1"/>
  <c r="G1037" i="1"/>
  <c r="H1037" i="1" s="1"/>
  <c r="D1037" i="1"/>
  <c r="E1037" i="1" s="1"/>
  <c r="Z1036" i="1"/>
  <c r="X1036" i="1"/>
  <c r="W1036" i="1"/>
  <c r="P1036" i="1"/>
  <c r="J1036" i="1"/>
  <c r="K1036" i="1" s="1"/>
  <c r="G1036" i="1"/>
  <c r="H1036" i="1" s="1"/>
  <c r="D1036" i="1"/>
  <c r="E1036" i="1" s="1"/>
  <c r="Z1035" i="1"/>
  <c r="X1035" i="1"/>
  <c r="W1035" i="1"/>
  <c r="P1035" i="1"/>
  <c r="J1035" i="1"/>
  <c r="K1035" i="1" s="1"/>
  <c r="G1035" i="1"/>
  <c r="H1035" i="1" s="1"/>
  <c r="D1035" i="1"/>
  <c r="E1035" i="1" s="1"/>
  <c r="Z1034" i="1"/>
  <c r="X1034" i="1"/>
  <c r="W1034" i="1"/>
  <c r="P1034" i="1"/>
  <c r="J1034" i="1"/>
  <c r="K1034" i="1" s="1"/>
  <c r="G1034" i="1"/>
  <c r="H1034" i="1" s="1"/>
  <c r="D1034" i="1"/>
  <c r="E1034" i="1" s="1"/>
  <c r="Z1033" i="1"/>
  <c r="X1033" i="1"/>
  <c r="W1033" i="1"/>
  <c r="P1033" i="1"/>
  <c r="J1033" i="1"/>
  <c r="K1033" i="1" s="1"/>
  <c r="G1033" i="1"/>
  <c r="H1033" i="1" s="1"/>
  <c r="D1033" i="1"/>
  <c r="E1033" i="1" s="1"/>
  <c r="Z1032" i="1"/>
  <c r="X1032" i="1"/>
  <c r="W1032" i="1"/>
  <c r="P1032" i="1"/>
  <c r="J1032" i="1"/>
  <c r="K1032" i="1" s="1"/>
  <c r="G1032" i="1"/>
  <c r="H1032" i="1" s="1"/>
  <c r="D1032" i="1"/>
  <c r="E1032" i="1" s="1"/>
  <c r="Z1031" i="1"/>
  <c r="X1031" i="1"/>
  <c r="W1031" i="1"/>
  <c r="P1031" i="1"/>
  <c r="J1031" i="1"/>
  <c r="K1031" i="1" s="1"/>
  <c r="G1031" i="1"/>
  <c r="H1031" i="1" s="1"/>
  <c r="D1031" i="1"/>
  <c r="E1031" i="1" s="1"/>
  <c r="Z1030" i="1"/>
  <c r="X1030" i="1"/>
  <c r="W1030" i="1"/>
  <c r="P1030" i="1"/>
  <c r="J1030" i="1"/>
  <c r="K1030" i="1" s="1"/>
  <c r="G1030" i="1"/>
  <c r="H1030" i="1" s="1"/>
  <c r="D1030" i="1"/>
  <c r="E1030" i="1" s="1"/>
  <c r="Z1029" i="1"/>
  <c r="X1029" i="1"/>
  <c r="W1029" i="1"/>
  <c r="P1029" i="1"/>
  <c r="J1029" i="1"/>
  <c r="K1029" i="1" s="1"/>
  <c r="G1029" i="1"/>
  <c r="H1029" i="1" s="1"/>
  <c r="D1029" i="1"/>
  <c r="E1029" i="1" s="1"/>
  <c r="Z1028" i="1"/>
  <c r="X1028" i="1"/>
  <c r="W1028" i="1"/>
  <c r="P1028" i="1"/>
  <c r="J1028" i="1"/>
  <c r="K1028" i="1" s="1"/>
  <c r="G1028" i="1"/>
  <c r="H1028" i="1" s="1"/>
  <c r="D1028" i="1"/>
  <c r="E1028" i="1" s="1"/>
  <c r="Z1027" i="1"/>
  <c r="X1027" i="1"/>
  <c r="W1027" i="1"/>
  <c r="P1027" i="1"/>
  <c r="J1027" i="1"/>
  <c r="K1027" i="1" s="1"/>
  <c r="G1027" i="1"/>
  <c r="H1027" i="1" s="1"/>
  <c r="D1027" i="1"/>
  <c r="E1027" i="1" s="1"/>
  <c r="Z1026" i="1"/>
  <c r="X1026" i="1"/>
  <c r="W1026" i="1"/>
  <c r="P1026" i="1"/>
  <c r="J1026" i="1"/>
  <c r="K1026" i="1" s="1"/>
  <c r="G1026" i="1"/>
  <c r="H1026" i="1" s="1"/>
  <c r="D1026" i="1"/>
  <c r="E1026" i="1" s="1"/>
  <c r="Z1025" i="1"/>
  <c r="X1025" i="1"/>
  <c r="W1025" i="1"/>
  <c r="P1025" i="1"/>
  <c r="J1025" i="1"/>
  <c r="K1025" i="1" s="1"/>
  <c r="G1025" i="1"/>
  <c r="H1025" i="1" s="1"/>
  <c r="D1025" i="1"/>
  <c r="E1025" i="1" s="1"/>
  <c r="Z1024" i="1"/>
  <c r="X1024" i="1"/>
  <c r="W1024" i="1"/>
  <c r="P1024" i="1"/>
  <c r="J1024" i="1"/>
  <c r="K1024" i="1" s="1"/>
  <c r="G1024" i="1"/>
  <c r="H1024" i="1" s="1"/>
  <c r="D1024" i="1"/>
  <c r="E1024" i="1" s="1"/>
  <c r="Z1023" i="1"/>
  <c r="X1023" i="1"/>
  <c r="W1023" i="1"/>
  <c r="P1023" i="1"/>
  <c r="J1023" i="1"/>
  <c r="K1023" i="1" s="1"/>
  <c r="G1023" i="1"/>
  <c r="H1023" i="1" s="1"/>
  <c r="D1023" i="1"/>
  <c r="E1023" i="1" s="1"/>
  <c r="Z1022" i="1"/>
  <c r="X1022" i="1"/>
  <c r="W1022" i="1"/>
  <c r="P1022" i="1"/>
  <c r="J1022" i="1"/>
  <c r="K1022" i="1" s="1"/>
  <c r="G1022" i="1"/>
  <c r="H1022" i="1" s="1"/>
  <c r="D1022" i="1"/>
  <c r="E1022" i="1" s="1"/>
  <c r="Z1021" i="1"/>
  <c r="X1021" i="1"/>
  <c r="W1021" i="1"/>
  <c r="P1021" i="1"/>
  <c r="J1021" i="1"/>
  <c r="K1021" i="1" s="1"/>
  <c r="G1021" i="1"/>
  <c r="H1021" i="1" s="1"/>
  <c r="D1021" i="1"/>
  <c r="E1021" i="1" s="1"/>
  <c r="Z1020" i="1"/>
  <c r="X1020" i="1"/>
  <c r="W1020" i="1"/>
  <c r="P1020" i="1"/>
  <c r="J1020" i="1"/>
  <c r="K1020" i="1" s="1"/>
  <c r="G1020" i="1"/>
  <c r="H1020" i="1" s="1"/>
  <c r="D1020" i="1"/>
  <c r="E1020" i="1" s="1"/>
  <c r="Z1019" i="1"/>
  <c r="X1019" i="1"/>
  <c r="W1019" i="1"/>
  <c r="P1019" i="1"/>
  <c r="J1019" i="1"/>
  <c r="K1019" i="1" s="1"/>
  <c r="G1019" i="1"/>
  <c r="H1019" i="1" s="1"/>
  <c r="D1019" i="1"/>
  <c r="E1019" i="1" s="1"/>
  <c r="Z1018" i="1"/>
  <c r="X1018" i="1"/>
  <c r="W1018" i="1"/>
  <c r="P1018" i="1"/>
  <c r="J1018" i="1"/>
  <c r="K1018" i="1" s="1"/>
  <c r="G1018" i="1"/>
  <c r="H1018" i="1" s="1"/>
  <c r="D1018" i="1"/>
  <c r="E1018" i="1" s="1"/>
  <c r="Z1017" i="1"/>
  <c r="X1017" i="1"/>
  <c r="W1017" i="1"/>
  <c r="P1017" i="1"/>
  <c r="J1017" i="1"/>
  <c r="K1017" i="1" s="1"/>
  <c r="G1017" i="1"/>
  <c r="H1017" i="1" s="1"/>
  <c r="D1017" i="1"/>
  <c r="E1017" i="1" s="1"/>
  <c r="Z1016" i="1"/>
  <c r="X1016" i="1"/>
  <c r="W1016" i="1"/>
  <c r="P1016" i="1"/>
  <c r="J1016" i="1"/>
  <c r="K1016" i="1" s="1"/>
  <c r="G1016" i="1"/>
  <c r="H1016" i="1" s="1"/>
  <c r="D1016" i="1"/>
  <c r="E1016" i="1" s="1"/>
  <c r="Z1015" i="1"/>
  <c r="X1015" i="1"/>
  <c r="W1015" i="1"/>
  <c r="P1015" i="1"/>
  <c r="J1015" i="1"/>
  <c r="K1015" i="1" s="1"/>
  <c r="G1015" i="1"/>
  <c r="H1015" i="1" s="1"/>
  <c r="D1015" i="1"/>
  <c r="E1015" i="1" s="1"/>
  <c r="Z1014" i="1"/>
  <c r="X1014" i="1"/>
  <c r="W1014" i="1"/>
  <c r="P1014" i="1"/>
  <c r="J1014" i="1"/>
  <c r="K1014" i="1" s="1"/>
  <c r="G1014" i="1"/>
  <c r="H1014" i="1" s="1"/>
  <c r="D1014" i="1"/>
  <c r="E1014" i="1" s="1"/>
  <c r="Z1013" i="1"/>
  <c r="X1013" i="1"/>
  <c r="W1013" i="1"/>
  <c r="P1013" i="1"/>
  <c r="J1013" i="1"/>
  <c r="K1013" i="1" s="1"/>
  <c r="G1013" i="1"/>
  <c r="H1013" i="1" s="1"/>
  <c r="D1013" i="1"/>
  <c r="E1013" i="1" s="1"/>
  <c r="Z1012" i="1"/>
  <c r="X1012" i="1"/>
  <c r="W1012" i="1"/>
  <c r="P1012" i="1"/>
  <c r="J1012" i="1"/>
  <c r="K1012" i="1" s="1"/>
  <c r="G1012" i="1"/>
  <c r="H1012" i="1" s="1"/>
  <c r="D1012" i="1"/>
  <c r="E1012" i="1" s="1"/>
  <c r="Z1011" i="1"/>
  <c r="X1011" i="1"/>
  <c r="W1011" i="1"/>
  <c r="P1011" i="1"/>
  <c r="J1011" i="1"/>
  <c r="K1011" i="1" s="1"/>
  <c r="G1011" i="1"/>
  <c r="H1011" i="1" s="1"/>
  <c r="D1011" i="1"/>
  <c r="E1011" i="1" s="1"/>
  <c r="Z1010" i="1"/>
  <c r="X1010" i="1"/>
  <c r="W1010" i="1"/>
  <c r="P1010" i="1"/>
  <c r="J1010" i="1"/>
  <c r="K1010" i="1" s="1"/>
  <c r="G1010" i="1"/>
  <c r="H1010" i="1" s="1"/>
  <c r="D1010" i="1"/>
  <c r="E1010" i="1" s="1"/>
  <c r="Z1009" i="1"/>
  <c r="X1009" i="1"/>
  <c r="W1009" i="1"/>
  <c r="P1009" i="1"/>
  <c r="J1009" i="1"/>
  <c r="K1009" i="1" s="1"/>
  <c r="G1009" i="1"/>
  <c r="H1009" i="1" s="1"/>
  <c r="D1009" i="1"/>
  <c r="E1009" i="1" s="1"/>
  <c r="Z1008" i="1"/>
  <c r="X1008" i="1"/>
  <c r="W1008" i="1"/>
  <c r="P1008" i="1"/>
  <c r="J1008" i="1"/>
  <c r="K1008" i="1" s="1"/>
  <c r="G1008" i="1"/>
  <c r="H1008" i="1" s="1"/>
  <c r="D1008" i="1"/>
  <c r="E1008" i="1" s="1"/>
  <c r="Z1007" i="1"/>
  <c r="X1007" i="1"/>
  <c r="W1007" i="1"/>
  <c r="P1007" i="1"/>
  <c r="J1007" i="1"/>
  <c r="K1007" i="1" s="1"/>
  <c r="G1007" i="1"/>
  <c r="H1007" i="1" s="1"/>
  <c r="D1007" i="1"/>
  <c r="E1007" i="1" s="1"/>
  <c r="Z1006" i="1"/>
  <c r="X1006" i="1"/>
  <c r="W1006" i="1"/>
  <c r="P1006" i="1"/>
  <c r="J1006" i="1"/>
  <c r="K1006" i="1" s="1"/>
  <c r="G1006" i="1"/>
  <c r="H1006" i="1" s="1"/>
  <c r="D1006" i="1"/>
  <c r="E1006" i="1" s="1"/>
  <c r="Z1005" i="1"/>
  <c r="X1005" i="1"/>
  <c r="W1005" i="1"/>
  <c r="P1005" i="1"/>
  <c r="J1005" i="1"/>
  <c r="K1005" i="1" s="1"/>
  <c r="G1005" i="1"/>
  <c r="H1005" i="1" s="1"/>
  <c r="D1005" i="1"/>
  <c r="E1005" i="1" s="1"/>
  <c r="Z1004" i="1"/>
  <c r="X1004" i="1"/>
  <c r="W1004" i="1"/>
  <c r="P1004" i="1"/>
  <c r="J1004" i="1"/>
  <c r="K1004" i="1" s="1"/>
  <c r="G1004" i="1"/>
  <c r="H1004" i="1" s="1"/>
  <c r="D1004" i="1"/>
  <c r="E1004" i="1" s="1"/>
  <c r="Z1003" i="1"/>
  <c r="X1003" i="1"/>
  <c r="W1003" i="1"/>
  <c r="P1003" i="1"/>
  <c r="J1003" i="1"/>
  <c r="K1003" i="1" s="1"/>
  <c r="G1003" i="1"/>
  <c r="H1003" i="1" s="1"/>
  <c r="D1003" i="1"/>
  <c r="E1003" i="1" s="1"/>
  <c r="Z1002" i="1"/>
  <c r="X1002" i="1"/>
  <c r="W1002" i="1"/>
  <c r="P1002" i="1"/>
  <c r="J1002" i="1"/>
  <c r="K1002" i="1" s="1"/>
  <c r="G1002" i="1"/>
  <c r="H1002" i="1" s="1"/>
  <c r="D1002" i="1"/>
  <c r="E1002" i="1" s="1"/>
  <c r="Z1001" i="1"/>
  <c r="X1001" i="1"/>
  <c r="W1001" i="1"/>
  <c r="P1001" i="1"/>
  <c r="J1001" i="1"/>
  <c r="K1001" i="1" s="1"/>
  <c r="G1001" i="1"/>
  <c r="H1001" i="1" s="1"/>
  <c r="D1001" i="1"/>
  <c r="E1001" i="1" s="1"/>
  <c r="Z1000" i="1"/>
  <c r="X1000" i="1"/>
  <c r="W1000" i="1"/>
  <c r="P1000" i="1"/>
  <c r="J1000" i="1"/>
  <c r="K1000" i="1" s="1"/>
  <c r="G1000" i="1"/>
  <c r="H1000" i="1" s="1"/>
  <c r="D1000" i="1"/>
  <c r="E1000" i="1" s="1"/>
  <c r="Z999" i="1"/>
  <c r="X999" i="1"/>
  <c r="W999" i="1"/>
  <c r="P999" i="1"/>
  <c r="J999" i="1"/>
  <c r="K999" i="1" s="1"/>
  <c r="G999" i="1"/>
  <c r="H999" i="1" s="1"/>
  <c r="D999" i="1"/>
  <c r="E999" i="1" s="1"/>
  <c r="Z998" i="1"/>
  <c r="X998" i="1"/>
  <c r="W998" i="1"/>
  <c r="P998" i="1"/>
  <c r="J998" i="1"/>
  <c r="K998" i="1" s="1"/>
  <c r="G998" i="1"/>
  <c r="H998" i="1" s="1"/>
  <c r="D998" i="1"/>
  <c r="E998" i="1" s="1"/>
  <c r="Z997" i="1"/>
  <c r="X997" i="1"/>
  <c r="W997" i="1"/>
  <c r="P997" i="1"/>
  <c r="J997" i="1"/>
  <c r="K997" i="1" s="1"/>
  <c r="G997" i="1"/>
  <c r="H997" i="1" s="1"/>
  <c r="D997" i="1"/>
  <c r="E997" i="1" s="1"/>
  <c r="Z996" i="1"/>
  <c r="X996" i="1"/>
  <c r="W996" i="1"/>
  <c r="P996" i="1"/>
  <c r="J996" i="1"/>
  <c r="K996" i="1" s="1"/>
  <c r="G996" i="1"/>
  <c r="H996" i="1" s="1"/>
  <c r="D996" i="1"/>
  <c r="E996" i="1" s="1"/>
  <c r="Z995" i="1"/>
  <c r="X995" i="1"/>
  <c r="W995" i="1"/>
  <c r="P995" i="1"/>
  <c r="J995" i="1"/>
  <c r="K995" i="1" s="1"/>
  <c r="G995" i="1"/>
  <c r="H995" i="1" s="1"/>
  <c r="D995" i="1"/>
  <c r="E995" i="1" s="1"/>
  <c r="Z994" i="1"/>
  <c r="X994" i="1"/>
  <c r="W994" i="1"/>
  <c r="P994" i="1"/>
  <c r="J994" i="1"/>
  <c r="K994" i="1" s="1"/>
  <c r="G994" i="1"/>
  <c r="H994" i="1" s="1"/>
  <c r="D994" i="1"/>
  <c r="E994" i="1" s="1"/>
  <c r="Z993" i="1"/>
  <c r="X993" i="1"/>
  <c r="W993" i="1"/>
  <c r="P993" i="1"/>
  <c r="J993" i="1"/>
  <c r="K993" i="1" s="1"/>
  <c r="G993" i="1"/>
  <c r="H993" i="1" s="1"/>
  <c r="D993" i="1"/>
  <c r="E993" i="1" s="1"/>
  <c r="Z992" i="1"/>
  <c r="X992" i="1"/>
  <c r="W992" i="1"/>
  <c r="P992" i="1"/>
  <c r="J992" i="1"/>
  <c r="K992" i="1" s="1"/>
  <c r="G992" i="1"/>
  <c r="H992" i="1" s="1"/>
  <c r="D992" i="1"/>
  <c r="E992" i="1" s="1"/>
  <c r="Z991" i="1"/>
  <c r="X991" i="1"/>
  <c r="W991" i="1"/>
  <c r="P991" i="1"/>
  <c r="J991" i="1"/>
  <c r="K991" i="1" s="1"/>
  <c r="G991" i="1"/>
  <c r="H991" i="1" s="1"/>
  <c r="D991" i="1"/>
  <c r="E991" i="1" s="1"/>
  <c r="Z990" i="1"/>
  <c r="X990" i="1"/>
  <c r="W990" i="1"/>
  <c r="P990" i="1"/>
  <c r="J990" i="1"/>
  <c r="K990" i="1" s="1"/>
  <c r="G990" i="1"/>
  <c r="H990" i="1" s="1"/>
  <c r="D990" i="1"/>
  <c r="E990" i="1" s="1"/>
  <c r="Z989" i="1"/>
  <c r="X989" i="1"/>
  <c r="W989" i="1"/>
  <c r="P989" i="1"/>
  <c r="J989" i="1"/>
  <c r="K989" i="1" s="1"/>
  <c r="G989" i="1"/>
  <c r="H989" i="1" s="1"/>
  <c r="D989" i="1"/>
  <c r="E989" i="1" s="1"/>
  <c r="Z988" i="1"/>
  <c r="X988" i="1"/>
  <c r="W988" i="1"/>
  <c r="P988" i="1"/>
  <c r="J988" i="1"/>
  <c r="K988" i="1" s="1"/>
  <c r="G988" i="1"/>
  <c r="H988" i="1" s="1"/>
  <c r="D988" i="1"/>
  <c r="E988" i="1" s="1"/>
  <c r="Z987" i="1"/>
  <c r="X987" i="1"/>
  <c r="W987" i="1"/>
  <c r="P987" i="1"/>
  <c r="J987" i="1"/>
  <c r="K987" i="1" s="1"/>
  <c r="G987" i="1"/>
  <c r="H987" i="1" s="1"/>
  <c r="D987" i="1"/>
  <c r="E987" i="1" s="1"/>
  <c r="Z986" i="1"/>
  <c r="X986" i="1"/>
  <c r="W986" i="1"/>
  <c r="P986" i="1"/>
  <c r="J986" i="1"/>
  <c r="K986" i="1" s="1"/>
  <c r="G986" i="1"/>
  <c r="H986" i="1" s="1"/>
  <c r="D986" i="1"/>
  <c r="E986" i="1" s="1"/>
  <c r="Z985" i="1"/>
  <c r="X985" i="1"/>
  <c r="W985" i="1"/>
  <c r="P985" i="1"/>
  <c r="J985" i="1"/>
  <c r="K985" i="1" s="1"/>
  <c r="G985" i="1"/>
  <c r="H985" i="1" s="1"/>
  <c r="D985" i="1"/>
  <c r="E985" i="1" s="1"/>
  <c r="Z984" i="1"/>
  <c r="X984" i="1"/>
  <c r="W984" i="1"/>
  <c r="P984" i="1"/>
  <c r="J984" i="1"/>
  <c r="K984" i="1" s="1"/>
  <c r="G984" i="1"/>
  <c r="H984" i="1" s="1"/>
  <c r="D984" i="1"/>
  <c r="E984" i="1" s="1"/>
  <c r="Z983" i="1"/>
  <c r="X983" i="1"/>
  <c r="W983" i="1"/>
  <c r="P983" i="1"/>
  <c r="J983" i="1"/>
  <c r="K983" i="1" s="1"/>
  <c r="G983" i="1"/>
  <c r="H983" i="1" s="1"/>
  <c r="D983" i="1"/>
  <c r="E983" i="1" s="1"/>
  <c r="Z982" i="1"/>
  <c r="X982" i="1"/>
  <c r="W982" i="1"/>
  <c r="P982" i="1"/>
  <c r="J982" i="1"/>
  <c r="K982" i="1" s="1"/>
  <c r="G982" i="1"/>
  <c r="H982" i="1" s="1"/>
  <c r="D982" i="1"/>
  <c r="E982" i="1" s="1"/>
  <c r="Z981" i="1"/>
  <c r="X981" i="1"/>
  <c r="W981" i="1"/>
  <c r="P981" i="1"/>
  <c r="J981" i="1"/>
  <c r="K981" i="1" s="1"/>
  <c r="G981" i="1"/>
  <c r="H981" i="1" s="1"/>
  <c r="D981" i="1"/>
  <c r="E981" i="1" s="1"/>
  <c r="Z980" i="1"/>
  <c r="X980" i="1"/>
  <c r="W980" i="1"/>
  <c r="P980" i="1"/>
  <c r="J980" i="1"/>
  <c r="K980" i="1" s="1"/>
  <c r="G980" i="1"/>
  <c r="H980" i="1" s="1"/>
  <c r="D980" i="1"/>
  <c r="E980" i="1" s="1"/>
  <c r="Z979" i="1"/>
  <c r="X979" i="1"/>
  <c r="W979" i="1"/>
  <c r="P979" i="1"/>
  <c r="J979" i="1"/>
  <c r="K979" i="1" s="1"/>
  <c r="G979" i="1"/>
  <c r="H979" i="1" s="1"/>
  <c r="D979" i="1"/>
  <c r="E979" i="1" s="1"/>
  <c r="Z978" i="1"/>
  <c r="X978" i="1"/>
  <c r="W978" i="1"/>
  <c r="P978" i="1"/>
  <c r="J978" i="1"/>
  <c r="K978" i="1" s="1"/>
  <c r="G978" i="1"/>
  <c r="H978" i="1" s="1"/>
  <c r="D978" i="1"/>
  <c r="E978" i="1" s="1"/>
  <c r="Z977" i="1"/>
  <c r="X977" i="1"/>
  <c r="W977" i="1"/>
  <c r="P977" i="1"/>
  <c r="J977" i="1"/>
  <c r="K977" i="1" s="1"/>
  <c r="G977" i="1"/>
  <c r="H977" i="1" s="1"/>
  <c r="D977" i="1"/>
  <c r="E977" i="1" s="1"/>
  <c r="Z976" i="1"/>
  <c r="X976" i="1"/>
  <c r="W976" i="1"/>
  <c r="P976" i="1"/>
  <c r="J976" i="1"/>
  <c r="K976" i="1" s="1"/>
  <c r="G976" i="1"/>
  <c r="H976" i="1" s="1"/>
  <c r="D976" i="1"/>
  <c r="E976" i="1" s="1"/>
  <c r="Z975" i="1"/>
  <c r="X975" i="1"/>
  <c r="W975" i="1"/>
  <c r="P975" i="1"/>
  <c r="J975" i="1"/>
  <c r="K975" i="1" s="1"/>
  <c r="G975" i="1"/>
  <c r="H975" i="1" s="1"/>
  <c r="D975" i="1"/>
  <c r="E975" i="1" s="1"/>
  <c r="Z974" i="1"/>
  <c r="X974" i="1"/>
  <c r="W974" i="1"/>
  <c r="P974" i="1"/>
  <c r="J974" i="1"/>
  <c r="K974" i="1" s="1"/>
  <c r="G974" i="1"/>
  <c r="H974" i="1" s="1"/>
  <c r="D974" i="1"/>
  <c r="E974" i="1" s="1"/>
  <c r="Z973" i="1"/>
  <c r="X973" i="1"/>
  <c r="W973" i="1"/>
  <c r="P973" i="1"/>
  <c r="J973" i="1"/>
  <c r="K973" i="1" s="1"/>
  <c r="G973" i="1"/>
  <c r="H973" i="1" s="1"/>
  <c r="D973" i="1"/>
  <c r="E973" i="1" s="1"/>
  <c r="Z972" i="1"/>
  <c r="X972" i="1"/>
  <c r="W972" i="1"/>
  <c r="P972" i="1"/>
  <c r="J972" i="1"/>
  <c r="K972" i="1" s="1"/>
  <c r="G972" i="1"/>
  <c r="H972" i="1" s="1"/>
  <c r="D972" i="1"/>
  <c r="E972" i="1" s="1"/>
  <c r="Z971" i="1"/>
  <c r="X971" i="1"/>
  <c r="W971" i="1"/>
  <c r="P971" i="1"/>
  <c r="J971" i="1"/>
  <c r="K971" i="1" s="1"/>
  <c r="G971" i="1"/>
  <c r="H971" i="1" s="1"/>
  <c r="D971" i="1"/>
  <c r="E971" i="1" s="1"/>
  <c r="Z970" i="1"/>
  <c r="X970" i="1"/>
  <c r="W970" i="1"/>
  <c r="P970" i="1"/>
  <c r="J970" i="1"/>
  <c r="K970" i="1" s="1"/>
  <c r="G970" i="1"/>
  <c r="H970" i="1" s="1"/>
  <c r="D970" i="1"/>
  <c r="E970" i="1" s="1"/>
  <c r="Z969" i="1"/>
  <c r="X969" i="1"/>
  <c r="W969" i="1"/>
  <c r="P969" i="1"/>
  <c r="J969" i="1"/>
  <c r="K969" i="1" s="1"/>
  <c r="G969" i="1"/>
  <c r="H969" i="1" s="1"/>
  <c r="D969" i="1"/>
  <c r="E969" i="1" s="1"/>
  <c r="Z968" i="1"/>
  <c r="X968" i="1"/>
  <c r="W968" i="1"/>
  <c r="P968" i="1"/>
  <c r="J968" i="1"/>
  <c r="K968" i="1" s="1"/>
  <c r="G968" i="1"/>
  <c r="H968" i="1" s="1"/>
  <c r="D968" i="1"/>
  <c r="E968" i="1" s="1"/>
  <c r="Z967" i="1"/>
  <c r="X967" i="1"/>
  <c r="W967" i="1"/>
  <c r="P967" i="1"/>
  <c r="J967" i="1"/>
  <c r="K967" i="1" s="1"/>
  <c r="G967" i="1"/>
  <c r="H967" i="1" s="1"/>
  <c r="D967" i="1"/>
  <c r="E967" i="1" s="1"/>
  <c r="Z966" i="1"/>
  <c r="X966" i="1"/>
  <c r="W966" i="1"/>
  <c r="P966" i="1"/>
  <c r="J966" i="1"/>
  <c r="K966" i="1" s="1"/>
  <c r="G966" i="1"/>
  <c r="H966" i="1" s="1"/>
  <c r="D966" i="1"/>
  <c r="E966" i="1" s="1"/>
  <c r="Z965" i="1"/>
  <c r="X965" i="1"/>
  <c r="W965" i="1"/>
  <c r="P965" i="1"/>
  <c r="J965" i="1"/>
  <c r="K965" i="1" s="1"/>
  <c r="G965" i="1"/>
  <c r="H965" i="1" s="1"/>
  <c r="D965" i="1"/>
  <c r="E965" i="1" s="1"/>
  <c r="Z964" i="1"/>
  <c r="X964" i="1"/>
  <c r="W964" i="1"/>
  <c r="P964" i="1"/>
  <c r="J964" i="1"/>
  <c r="K964" i="1" s="1"/>
  <c r="G964" i="1"/>
  <c r="H964" i="1" s="1"/>
  <c r="D964" i="1"/>
  <c r="E964" i="1" s="1"/>
  <c r="Z963" i="1"/>
  <c r="X963" i="1"/>
  <c r="W963" i="1"/>
  <c r="P963" i="1"/>
  <c r="J963" i="1"/>
  <c r="K963" i="1" s="1"/>
  <c r="G963" i="1"/>
  <c r="H963" i="1" s="1"/>
  <c r="D963" i="1"/>
  <c r="E963" i="1" s="1"/>
  <c r="Z962" i="1"/>
  <c r="X962" i="1"/>
  <c r="W962" i="1"/>
  <c r="P962" i="1"/>
  <c r="J962" i="1"/>
  <c r="K962" i="1" s="1"/>
  <c r="G962" i="1"/>
  <c r="H962" i="1" s="1"/>
  <c r="D962" i="1"/>
  <c r="E962" i="1" s="1"/>
  <c r="Z961" i="1"/>
  <c r="X961" i="1"/>
  <c r="W961" i="1"/>
  <c r="P961" i="1"/>
  <c r="J961" i="1"/>
  <c r="K961" i="1" s="1"/>
  <c r="G961" i="1"/>
  <c r="H961" i="1" s="1"/>
  <c r="D961" i="1"/>
  <c r="E961" i="1" s="1"/>
  <c r="Z960" i="1"/>
  <c r="X960" i="1"/>
  <c r="W960" i="1"/>
  <c r="P960" i="1"/>
  <c r="J960" i="1"/>
  <c r="K960" i="1" s="1"/>
  <c r="G960" i="1"/>
  <c r="H960" i="1" s="1"/>
  <c r="D960" i="1"/>
  <c r="E960" i="1" s="1"/>
  <c r="Z959" i="1"/>
  <c r="X959" i="1"/>
  <c r="W959" i="1"/>
  <c r="P959" i="1"/>
  <c r="J959" i="1"/>
  <c r="K959" i="1" s="1"/>
  <c r="G959" i="1"/>
  <c r="H959" i="1" s="1"/>
  <c r="D959" i="1"/>
  <c r="E959" i="1" s="1"/>
  <c r="Z958" i="1"/>
  <c r="X958" i="1"/>
  <c r="W958" i="1"/>
  <c r="P958" i="1"/>
  <c r="J958" i="1"/>
  <c r="K958" i="1" s="1"/>
  <c r="G958" i="1"/>
  <c r="H958" i="1" s="1"/>
  <c r="D958" i="1"/>
  <c r="E958" i="1" s="1"/>
  <c r="Z957" i="1"/>
  <c r="X957" i="1"/>
  <c r="W957" i="1"/>
  <c r="P957" i="1"/>
  <c r="J957" i="1"/>
  <c r="K957" i="1" s="1"/>
  <c r="G957" i="1"/>
  <c r="H957" i="1" s="1"/>
  <c r="D957" i="1"/>
  <c r="E957" i="1" s="1"/>
  <c r="Z956" i="1"/>
  <c r="X956" i="1"/>
  <c r="W956" i="1"/>
  <c r="P956" i="1"/>
  <c r="J956" i="1"/>
  <c r="K956" i="1" s="1"/>
  <c r="G956" i="1"/>
  <c r="H956" i="1" s="1"/>
  <c r="D956" i="1"/>
  <c r="E956" i="1" s="1"/>
  <c r="Z955" i="1"/>
  <c r="X955" i="1"/>
  <c r="W955" i="1"/>
  <c r="P955" i="1"/>
  <c r="J955" i="1"/>
  <c r="K955" i="1" s="1"/>
  <c r="G955" i="1"/>
  <c r="H955" i="1" s="1"/>
  <c r="D955" i="1"/>
  <c r="E955" i="1" s="1"/>
  <c r="Z954" i="1"/>
  <c r="X954" i="1"/>
  <c r="W954" i="1"/>
  <c r="P954" i="1"/>
  <c r="J954" i="1"/>
  <c r="K954" i="1" s="1"/>
  <c r="G954" i="1"/>
  <c r="H954" i="1" s="1"/>
  <c r="D954" i="1"/>
  <c r="E954" i="1" s="1"/>
  <c r="Z953" i="1"/>
  <c r="X953" i="1"/>
  <c r="W953" i="1"/>
  <c r="P953" i="1"/>
  <c r="J953" i="1"/>
  <c r="K953" i="1" s="1"/>
  <c r="G953" i="1"/>
  <c r="H953" i="1" s="1"/>
  <c r="D953" i="1"/>
  <c r="E953" i="1" s="1"/>
  <c r="Z952" i="1"/>
  <c r="X952" i="1"/>
  <c r="W952" i="1"/>
  <c r="P952" i="1"/>
  <c r="J952" i="1"/>
  <c r="K952" i="1" s="1"/>
  <c r="G952" i="1"/>
  <c r="H952" i="1" s="1"/>
  <c r="D952" i="1"/>
  <c r="E952" i="1" s="1"/>
  <c r="Z951" i="1"/>
  <c r="X951" i="1"/>
  <c r="W951" i="1"/>
  <c r="P951" i="1"/>
  <c r="J951" i="1"/>
  <c r="K951" i="1" s="1"/>
  <c r="G951" i="1"/>
  <c r="H951" i="1" s="1"/>
  <c r="D951" i="1"/>
  <c r="E951" i="1" s="1"/>
  <c r="Z950" i="1"/>
  <c r="X950" i="1"/>
  <c r="W950" i="1"/>
  <c r="P950" i="1"/>
  <c r="J950" i="1"/>
  <c r="K950" i="1" s="1"/>
  <c r="G950" i="1"/>
  <c r="H950" i="1" s="1"/>
  <c r="D950" i="1"/>
  <c r="E950" i="1" s="1"/>
  <c r="Z949" i="1"/>
  <c r="X949" i="1"/>
  <c r="W949" i="1"/>
  <c r="P949" i="1"/>
  <c r="J949" i="1"/>
  <c r="K949" i="1" s="1"/>
  <c r="G949" i="1"/>
  <c r="H949" i="1" s="1"/>
  <c r="D949" i="1"/>
  <c r="E949" i="1" s="1"/>
  <c r="Z948" i="1"/>
  <c r="X948" i="1"/>
  <c r="W948" i="1"/>
  <c r="P948" i="1"/>
  <c r="J948" i="1"/>
  <c r="K948" i="1" s="1"/>
  <c r="G948" i="1"/>
  <c r="H948" i="1" s="1"/>
  <c r="D948" i="1"/>
  <c r="E948" i="1" s="1"/>
  <c r="Z947" i="1"/>
  <c r="X947" i="1"/>
  <c r="W947" i="1"/>
  <c r="P947" i="1"/>
  <c r="J947" i="1"/>
  <c r="K947" i="1" s="1"/>
  <c r="G947" i="1"/>
  <c r="H947" i="1" s="1"/>
  <c r="D947" i="1"/>
  <c r="E947" i="1" s="1"/>
  <c r="Z946" i="1"/>
  <c r="X946" i="1"/>
  <c r="W946" i="1"/>
  <c r="P946" i="1"/>
  <c r="J946" i="1"/>
  <c r="K946" i="1" s="1"/>
  <c r="G946" i="1"/>
  <c r="H946" i="1" s="1"/>
  <c r="D946" i="1"/>
  <c r="E946" i="1" s="1"/>
  <c r="Z945" i="1"/>
  <c r="X945" i="1"/>
  <c r="W945" i="1"/>
  <c r="P945" i="1"/>
  <c r="J945" i="1"/>
  <c r="K945" i="1" s="1"/>
  <c r="G945" i="1"/>
  <c r="H945" i="1" s="1"/>
  <c r="D945" i="1"/>
  <c r="E945" i="1" s="1"/>
  <c r="Z944" i="1"/>
  <c r="X944" i="1"/>
  <c r="W944" i="1"/>
  <c r="P944" i="1"/>
  <c r="J944" i="1"/>
  <c r="K944" i="1" s="1"/>
  <c r="G944" i="1"/>
  <c r="H944" i="1" s="1"/>
  <c r="D944" i="1"/>
  <c r="E944" i="1" s="1"/>
  <c r="Z943" i="1"/>
  <c r="X943" i="1"/>
  <c r="W943" i="1"/>
  <c r="P943" i="1"/>
  <c r="J943" i="1"/>
  <c r="K943" i="1" s="1"/>
  <c r="G943" i="1"/>
  <c r="H943" i="1" s="1"/>
  <c r="D943" i="1"/>
  <c r="E943" i="1" s="1"/>
  <c r="Z942" i="1"/>
  <c r="X942" i="1"/>
  <c r="W942" i="1"/>
  <c r="P942" i="1"/>
  <c r="J942" i="1"/>
  <c r="K942" i="1" s="1"/>
  <c r="G942" i="1"/>
  <c r="H942" i="1" s="1"/>
  <c r="D942" i="1"/>
  <c r="E942" i="1" s="1"/>
  <c r="Z941" i="1"/>
  <c r="X941" i="1"/>
  <c r="W941" i="1"/>
  <c r="P941" i="1"/>
  <c r="J941" i="1"/>
  <c r="K941" i="1" s="1"/>
  <c r="G941" i="1"/>
  <c r="H941" i="1" s="1"/>
  <c r="D941" i="1"/>
  <c r="E941" i="1" s="1"/>
  <c r="Z940" i="1"/>
  <c r="X940" i="1"/>
  <c r="W940" i="1"/>
  <c r="P940" i="1"/>
  <c r="J940" i="1"/>
  <c r="K940" i="1" s="1"/>
  <c r="G940" i="1"/>
  <c r="H940" i="1" s="1"/>
  <c r="D940" i="1"/>
  <c r="E940" i="1" s="1"/>
  <c r="Z939" i="1"/>
  <c r="X939" i="1"/>
  <c r="W939" i="1"/>
  <c r="P939" i="1"/>
  <c r="J939" i="1"/>
  <c r="K939" i="1" s="1"/>
  <c r="G939" i="1"/>
  <c r="H939" i="1" s="1"/>
  <c r="D939" i="1"/>
  <c r="E939" i="1" s="1"/>
  <c r="Z938" i="1"/>
  <c r="X938" i="1"/>
  <c r="W938" i="1"/>
  <c r="P938" i="1"/>
  <c r="J938" i="1"/>
  <c r="K938" i="1" s="1"/>
  <c r="G938" i="1"/>
  <c r="H938" i="1" s="1"/>
  <c r="D938" i="1"/>
  <c r="E938" i="1" s="1"/>
  <c r="Z937" i="1"/>
  <c r="X937" i="1"/>
  <c r="W937" i="1"/>
  <c r="P937" i="1"/>
  <c r="J937" i="1"/>
  <c r="K937" i="1" s="1"/>
  <c r="G937" i="1"/>
  <c r="H937" i="1" s="1"/>
  <c r="D937" i="1"/>
  <c r="E937" i="1" s="1"/>
  <c r="Z936" i="1"/>
  <c r="X936" i="1"/>
  <c r="W936" i="1"/>
  <c r="P936" i="1"/>
  <c r="J936" i="1"/>
  <c r="K936" i="1" s="1"/>
  <c r="G936" i="1"/>
  <c r="H936" i="1" s="1"/>
  <c r="D936" i="1"/>
  <c r="E936" i="1" s="1"/>
  <c r="Z935" i="1"/>
  <c r="X935" i="1"/>
  <c r="W935" i="1"/>
  <c r="P935" i="1"/>
  <c r="J935" i="1"/>
  <c r="K935" i="1" s="1"/>
  <c r="G935" i="1"/>
  <c r="H935" i="1" s="1"/>
  <c r="D935" i="1"/>
  <c r="E935" i="1" s="1"/>
  <c r="Z934" i="1"/>
  <c r="X934" i="1"/>
  <c r="W934" i="1"/>
  <c r="P934" i="1"/>
  <c r="J934" i="1"/>
  <c r="K934" i="1" s="1"/>
  <c r="G934" i="1"/>
  <c r="H934" i="1" s="1"/>
  <c r="D934" i="1"/>
  <c r="E934" i="1" s="1"/>
  <c r="Z933" i="1"/>
  <c r="X933" i="1"/>
  <c r="W933" i="1"/>
  <c r="P933" i="1"/>
  <c r="J933" i="1"/>
  <c r="K933" i="1" s="1"/>
  <c r="G933" i="1"/>
  <c r="H933" i="1" s="1"/>
  <c r="D933" i="1"/>
  <c r="E933" i="1" s="1"/>
  <c r="Z932" i="1"/>
  <c r="X932" i="1"/>
  <c r="W932" i="1"/>
  <c r="P932" i="1"/>
  <c r="J932" i="1"/>
  <c r="K932" i="1" s="1"/>
  <c r="G932" i="1"/>
  <c r="H932" i="1" s="1"/>
  <c r="D932" i="1"/>
  <c r="E932" i="1" s="1"/>
  <c r="Z931" i="1"/>
  <c r="X931" i="1"/>
  <c r="W931" i="1"/>
  <c r="P931" i="1"/>
  <c r="J931" i="1"/>
  <c r="K931" i="1" s="1"/>
  <c r="G931" i="1"/>
  <c r="H931" i="1" s="1"/>
  <c r="D931" i="1"/>
  <c r="E931" i="1" s="1"/>
  <c r="Z930" i="1"/>
  <c r="X930" i="1"/>
  <c r="W930" i="1"/>
  <c r="P930" i="1"/>
  <c r="J930" i="1"/>
  <c r="K930" i="1" s="1"/>
  <c r="G930" i="1"/>
  <c r="H930" i="1" s="1"/>
  <c r="D930" i="1"/>
  <c r="E930" i="1" s="1"/>
  <c r="Z929" i="1"/>
  <c r="X929" i="1"/>
  <c r="W929" i="1"/>
  <c r="P929" i="1"/>
  <c r="J929" i="1"/>
  <c r="K929" i="1" s="1"/>
  <c r="G929" i="1"/>
  <c r="H929" i="1" s="1"/>
  <c r="D929" i="1"/>
  <c r="E929" i="1" s="1"/>
  <c r="Z928" i="1"/>
  <c r="X928" i="1"/>
  <c r="W928" i="1"/>
  <c r="P928" i="1"/>
  <c r="J928" i="1"/>
  <c r="K928" i="1" s="1"/>
  <c r="G928" i="1"/>
  <c r="H928" i="1" s="1"/>
  <c r="D928" i="1"/>
  <c r="E928" i="1" s="1"/>
  <c r="Z927" i="1"/>
  <c r="X927" i="1"/>
  <c r="W927" i="1"/>
  <c r="P927" i="1"/>
  <c r="J927" i="1"/>
  <c r="K927" i="1" s="1"/>
  <c r="G927" i="1"/>
  <c r="H927" i="1" s="1"/>
  <c r="D927" i="1"/>
  <c r="E927" i="1" s="1"/>
  <c r="Z926" i="1"/>
  <c r="X926" i="1"/>
  <c r="W926" i="1"/>
  <c r="P926" i="1"/>
  <c r="J926" i="1"/>
  <c r="K926" i="1" s="1"/>
  <c r="G926" i="1"/>
  <c r="H926" i="1" s="1"/>
  <c r="D926" i="1"/>
  <c r="E926" i="1" s="1"/>
  <c r="Z925" i="1"/>
  <c r="X925" i="1"/>
  <c r="W925" i="1"/>
  <c r="P925" i="1"/>
  <c r="J925" i="1"/>
  <c r="K925" i="1" s="1"/>
  <c r="G925" i="1"/>
  <c r="H925" i="1" s="1"/>
  <c r="D925" i="1"/>
  <c r="E925" i="1" s="1"/>
  <c r="Z924" i="1"/>
  <c r="X924" i="1"/>
  <c r="W924" i="1"/>
  <c r="P924" i="1"/>
  <c r="J924" i="1"/>
  <c r="K924" i="1" s="1"/>
  <c r="G924" i="1"/>
  <c r="H924" i="1" s="1"/>
  <c r="D924" i="1"/>
  <c r="E924" i="1" s="1"/>
  <c r="Z923" i="1"/>
  <c r="X923" i="1"/>
  <c r="W923" i="1"/>
  <c r="P923" i="1"/>
  <c r="J923" i="1"/>
  <c r="K923" i="1" s="1"/>
  <c r="G923" i="1"/>
  <c r="H923" i="1" s="1"/>
  <c r="D923" i="1"/>
  <c r="E923" i="1" s="1"/>
  <c r="Z922" i="1"/>
  <c r="X922" i="1"/>
  <c r="W922" i="1"/>
  <c r="P922" i="1"/>
  <c r="J922" i="1"/>
  <c r="K922" i="1" s="1"/>
  <c r="G922" i="1"/>
  <c r="H922" i="1" s="1"/>
  <c r="D922" i="1"/>
  <c r="E922" i="1" s="1"/>
  <c r="Z921" i="1"/>
  <c r="X921" i="1"/>
  <c r="W921" i="1"/>
  <c r="P921" i="1"/>
  <c r="J921" i="1"/>
  <c r="K921" i="1" s="1"/>
  <c r="G921" i="1"/>
  <c r="H921" i="1" s="1"/>
  <c r="D921" i="1"/>
  <c r="E921" i="1" s="1"/>
  <c r="Z920" i="1"/>
  <c r="X920" i="1"/>
  <c r="W920" i="1"/>
  <c r="P920" i="1"/>
  <c r="J920" i="1"/>
  <c r="K920" i="1" s="1"/>
  <c r="G920" i="1"/>
  <c r="H920" i="1" s="1"/>
  <c r="D920" i="1"/>
  <c r="E920" i="1" s="1"/>
  <c r="Z919" i="1"/>
  <c r="X919" i="1"/>
  <c r="W919" i="1"/>
  <c r="P919" i="1"/>
  <c r="J919" i="1"/>
  <c r="K919" i="1" s="1"/>
  <c r="G919" i="1"/>
  <c r="H919" i="1" s="1"/>
  <c r="D919" i="1"/>
  <c r="E919" i="1" s="1"/>
  <c r="Z918" i="1"/>
  <c r="X918" i="1"/>
  <c r="W918" i="1"/>
  <c r="P918" i="1"/>
  <c r="J918" i="1"/>
  <c r="K918" i="1" s="1"/>
  <c r="G918" i="1"/>
  <c r="H918" i="1" s="1"/>
  <c r="D918" i="1"/>
  <c r="E918" i="1" s="1"/>
  <c r="Z917" i="1"/>
  <c r="X917" i="1"/>
  <c r="W917" i="1"/>
  <c r="P917" i="1"/>
  <c r="J917" i="1"/>
  <c r="K917" i="1" s="1"/>
  <c r="G917" i="1"/>
  <c r="H917" i="1" s="1"/>
  <c r="D917" i="1"/>
  <c r="E917" i="1" s="1"/>
  <c r="Z916" i="1"/>
  <c r="X916" i="1"/>
  <c r="W916" i="1"/>
  <c r="P916" i="1"/>
  <c r="J916" i="1"/>
  <c r="K916" i="1" s="1"/>
  <c r="G916" i="1"/>
  <c r="H916" i="1" s="1"/>
  <c r="D916" i="1"/>
  <c r="E916" i="1" s="1"/>
  <c r="Z915" i="1"/>
  <c r="X915" i="1"/>
  <c r="W915" i="1"/>
  <c r="P915" i="1"/>
  <c r="J915" i="1"/>
  <c r="K915" i="1" s="1"/>
  <c r="G915" i="1"/>
  <c r="H915" i="1" s="1"/>
  <c r="D915" i="1"/>
  <c r="E915" i="1" s="1"/>
  <c r="Z914" i="1"/>
  <c r="X914" i="1"/>
  <c r="W914" i="1"/>
  <c r="P914" i="1"/>
  <c r="J914" i="1"/>
  <c r="K914" i="1" s="1"/>
  <c r="G914" i="1"/>
  <c r="H914" i="1" s="1"/>
  <c r="D914" i="1"/>
  <c r="E914" i="1" s="1"/>
  <c r="Z913" i="1"/>
  <c r="X913" i="1"/>
  <c r="W913" i="1"/>
  <c r="P913" i="1"/>
  <c r="J913" i="1"/>
  <c r="K913" i="1" s="1"/>
  <c r="G913" i="1"/>
  <c r="H913" i="1" s="1"/>
  <c r="D913" i="1"/>
  <c r="E913" i="1" s="1"/>
  <c r="Z912" i="1"/>
  <c r="X912" i="1"/>
  <c r="W912" i="1"/>
  <c r="P912" i="1"/>
  <c r="J912" i="1"/>
  <c r="K912" i="1" s="1"/>
  <c r="G912" i="1"/>
  <c r="H912" i="1" s="1"/>
  <c r="D912" i="1"/>
  <c r="E912" i="1" s="1"/>
  <c r="Z911" i="1"/>
  <c r="X911" i="1"/>
  <c r="W911" i="1"/>
  <c r="P911" i="1"/>
  <c r="J911" i="1"/>
  <c r="K911" i="1" s="1"/>
  <c r="G911" i="1"/>
  <c r="H911" i="1" s="1"/>
  <c r="D911" i="1"/>
  <c r="E911" i="1" s="1"/>
  <c r="Z910" i="1"/>
  <c r="X910" i="1"/>
  <c r="W910" i="1"/>
  <c r="P910" i="1"/>
  <c r="J910" i="1"/>
  <c r="K910" i="1" s="1"/>
  <c r="G910" i="1"/>
  <c r="H910" i="1" s="1"/>
  <c r="D910" i="1"/>
  <c r="E910" i="1" s="1"/>
  <c r="Z909" i="1"/>
  <c r="X909" i="1"/>
  <c r="W909" i="1"/>
  <c r="P909" i="1"/>
  <c r="J909" i="1"/>
  <c r="K909" i="1" s="1"/>
  <c r="G909" i="1"/>
  <c r="H909" i="1" s="1"/>
  <c r="D909" i="1"/>
  <c r="E909" i="1" s="1"/>
  <c r="Z908" i="1"/>
  <c r="X908" i="1"/>
  <c r="W908" i="1"/>
  <c r="P908" i="1"/>
  <c r="J908" i="1"/>
  <c r="K908" i="1" s="1"/>
  <c r="G908" i="1"/>
  <c r="H908" i="1" s="1"/>
  <c r="D908" i="1"/>
  <c r="E908" i="1" s="1"/>
  <c r="Z907" i="1"/>
  <c r="X907" i="1"/>
  <c r="W907" i="1"/>
  <c r="P907" i="1"/>
  <c r="J907" i="1"/>
  <c r="K907" i="1" s="1"/>
  <c r="G907" i="1"/>
  <c r="H907" i="1" s="1"/>
  <c r="D907" i="1"/>
  <c r="E907" i="1" s="1"/>
  <c r="Z906" i="1"/>
  <c r="X906" i="1"/>
  <c r="W906" i="1"/>
  <c r="P906" i="1"/>
  <c r="J906" i="1"/>
  <c r="K906" i="1" s="1"/>
  <c r="G906" i="1"/>
  <c r="H906" i="1" s="1"/>
  <c r="D906" i="1"/>
  <c r="E906" i="1" s="1"/>
  <c r="Z905" i="1"/>
  <c r="X905" i="1"/>
  <c r="W905" i="1"/>
  <c r="P905" i="1"/>
  <c r="J905" i="1"/>
  <c r="K905" i="1" s="1"/>
  <c r="G905" i="1"/>
  <c r="H905" i="1" s="1"/>
  <c r="D905" i="1"/>
  <c r="E905" i="1" s="1"/>
  <c r="Z904" i="1"/>
  <c r="X904" i="1"/>
  <c r="W904" i="1"/>
  <c r="P904" i="1"/>
  <c r="J904" i="1"/>
  <c r="K904" i="1" s="1"/>
  <c r="G904" i="1"/>
  <c r="H904" i="1" s="1"/>
  <c r="D904" i="1"/>
  <c r="E904" i="1" s="1"/>
  <c r="Z903" i="1"/>
  <c r="X903" i="1"/>
  <c r="W903" i="1"/>
  <c r="P903" i="1"/>
  <c r="J903" i="1"/>
  <c r="K903" i="1" s="1"/>
  <c r="G903" i="1"/>
  <c r="H903" i="1" s="1"/>
  <c r="D903" i="1"/>
  <c r="E903" i="1" s="1"/>
  <c r="Z902" i="1"/>
  <c r="X902" i="1"/>
  <c r="W902" i="1"/>
  <c r="P902" i="1"/>
  <c r="J902" i="1"/>
  <c r="K902" i="1" s="1"/>
  <c r="G902" i="1"/>
  <c r="H902" i="1" s="1"/>
  <c r="D902" i="1"/>
  <c r="E902" i="1" s="1"/>
  <c r="Z901" i="1"/>
  <c r="X901" i="1"/>
  <c r="W901" i="1"/>
  <c r="P901" i="1"/>
  <c r="J901" i="1"/>
  <c r="K901" i="1" s="1"/>
  <c r="G901" i="1"/>
  <c r="H901" i="1" s="1"/>
  <c r="D901" i="1"/>
  <c r="E901" i="1" s="1"/>
  <c r="Z900" i="1"/>
  <c r="X900" i="1"/>
  <c r="W900" i="1"/>
  <c r="P900" i="1"/>
  <c r="J900" i="1"/>
  <c r="K900" i="1" s="1"/>
  <c r="G900" i="1"/>
  <c r="H900" i="1" s="1"/>
  <c r="D900" i="1"/>
  <c r="E900" i="1" s="1"/>
  <c r="Z899" i="1"/>
  <c r="X899" i="1"/>
  <c r="W899" i="1"/>
  <c r="P899" i="1"/>
  <c r="J899" i="1"/>
  <c r="K899" i="1" s="1"/>
  <c r="G899" i="1"/>
  <c r="H899" i="1" s="1"/>
  <c r="D899" i="1"/>
  <c r="E899" i="1" s="1"/>
  <c r="Z898" i="1"/>
  <c r="X898" i="1"/>
  <c r="W898" i="1"/>
  <c r="P898" i="1"/>
  <c r="J898" i="1"/>
  <c r="K898" i="1" s="1"/>
  <c r="G898" i="1"/>
  <c r="H898" i="1" s="1"/>
  <c r="D898" i="1"/>
  <c r="E898" i="1" s="1"/>
  <c r="Z897" i="1"/>
  <c r="X897" i="1"/>
  <c r="W897" i="1"/>
  <c r="P897" i="1"/>
  <c r="J897" i="1"/>
  <c r="K897" i="1" s="1"/>
  <c r="G897" i="1"/>
  <c r="H897" i="1" s="1"/>
  <c r="D897" i="1"/>
  <c r="E897" i="1" s="1"/>
  <c r="Z896" i="1"/>
  <c r="X896" i="1"/>
  <c r="W896" i="1"/>
  <c r="P896" i="1"/>
  <c r="J896" i="1"/>
  <c r="K896" i="1" s="1"/>
  <c r="G896" i="1"/>
  <c r="H896" i="1" s="1"/>
  <c r="D896" i="1"/>
  <c r="E896" i="1" s="1"/>
  <c r="Z895" i="1"/>
  <c r="X895" i="1"/>
  <c r="W895" i="1"/>
  <c r="P895" i="1"/>
  <c r="J895" i="1"/>
  <c r="K895" i="1" s="1"/>
  <c r="G895" i="1"/>
  <c r="H895" i="1" s="1"/>
  <c r="D895" i="1"/>
  <c r="E895" i="1" s="1"/>
  <c r="Z894" i="1"/>
  <c r="X894" i="1"/>
  <c r="W894" i="1"/>
  <c r="P894" i="1"/>
  <c r="J894" i="1"/>
  <c r="K894" i="1" s="1"/>
  <c r="G894" i="1"/>
  <c r="H894" i="1" s="1"/>
  <c r="D894" i="1"/>
  <c r="E894" i="1" s="1"/>
  <c r="Z893" i="1"/>
  <c r="X893" i="1"/>
  <c r="W893" i="1"/>
  <c r="P893" i="1"/>
  <c r="J893" i="1"/>
  <c r="K893" i="1" s="1"/>
  <c r="G893" i="1"/>
  <c r="H893" i="1" s="1"/>
  <c r="D893" i="1"/>
  <c r="E893" i="1" s="1"/>
  <c r="Z892" i="1"/>
  <c r="X892" i="1"/>
  <c r="W892" i="1"/>
  <c r="P892" i="1"/>
  <c r="J892" i="1"/>
  <c r="K892" i="1" s="1"/>
  <c r="G892" i="1"/>
  <c r="H892" i="1" s="1"/>
  <c r="D892" i="1"/>
  <c r="E892" i="1" s="1"/>
  <c r="Z891" i="1"/>
  <c r="X891" i="1"/>
  <c r="W891" i="1"/>
  <c r="P891" i="1"/>
  <c r="J891" i="1"/>
  <c r="K891" i="1" s="1"/>
  <c r="G891" i="1"/>
  <c r="H891" i="1" s="1"/>
  <c r="D891" i="1"/>
  <c r="E891" i="1" s="1"/>
  <c r="Z890" i="1"/>
  <c r="X890" i="1"/>
  <c r="W890" i="1"/>
  <c r="P890" i="1"/>
  <c r="J890" i="1"/>
  <c r="K890" i="1" s="1"/>
  <c r="G890" i="1"/>
  <c r="H890" i="1" s="1"/>
  <c r="D890" i="1"/>
  <c r="E890" i="1" s="1"/>
  <c r="Z889" i="1"/>
  <c r="X889" i="1"/>
  <c r="W889" i="1"/>
  <c r="P889" i="1"/>
  <c r="J889" i="1"/>
  <c r="K889" i="1" s="1"/>
  <c r="G889" i="1"/>
  <c r="H889" i="1" s="1"/>
  <c r="D889" i="1"/>
  <c r="E889" i="1" s="1"/>
  <c r="Z888" i="1"/>
  <c r="X888" i="1"/>
  <c r="W888" i="1"/>
  <c r="P888" i="1"/>
  <c r="J888" i="1"/>
  <c r="K888" i="1" s="1"/>
  <c r="G888" i="1"/>
  <c r="H888" i="1" s="1"/>
  <c r="D888" i="1"/>
  <c r="E888" i="1" s="1"/>
  <c r="Z887" i="1"/>
  <c r="X887" i="1"/>
  <c r="W887" i="1"/>
  <c r="P887" i="1"/>
  <c r="J887" i="1"/>
  <c r="K887" i="1" s="1"/>
  <c r="G887" i="1"/>
  <c r="H887" i="1" s="1"/>
  <c r="D887" i="1"/>
  <c r="E887" i="1" s="1"/>
  <c r="Z886" i="1"/>
  <c r="X886" i="1"/>
  <c r="W886" i="1"/>
  <c r="P886" i="1"/>
  <c r="J886" i="1"/>
  <c r="K886" i="1" s="1"/>
  <c r="G886" i="1"/>
  <c r="H886" i="1" s="1"/>
  <c r="D886" i="1"/>
  <c r="E886" i="1" s="1"/>
  <c r="Z885" i="1"/>
  <c r="X885" i="1"/>
  <c r="W885" i="1"/>
  <c r="P885" i="1"/>
  <c r="J885" i="1"/>
  <c r="K885" i="1" s="1"/>
  <c r="G885" i="1"/>
  <c r="H885" i="1" s="1"/>
  <c r="D885" i="1"/>
  <c r="E885" i="1" s="1"/>
  <c r="Z884" i="1"/>
  <c r="X884" i="1"/>
  <c r="W884" i="1"/>
  <c r="P884" i="1"/>
  <c r="J884" i="1"/>
  <c r="K884" i="1" s="1"/>
  <c r="G884" i="1"/>
  <c r="H884" i="1" s="1"/>
  <c r="D884" i="1"/>
  <c r="E884" i="1" s="1"/>
  <c r="Z883" i="1"/>
  <c r="X883" i="1"/>
  <c r="W883" i="1"/>
  <c r="P883" i="1"/>
  <c r="J883" i="1"/>
  <c r="K883" i="1" s="1"/>
  <c r="G883" i="1"/>
  <c r="H883" i="1" s="1"/>
  <c r="D883" i="1"/>
  <c r="E883" i="1" s="1"/>
  <c r="Z882" i="1"/>
  <c r="X882" i="1"/>
  <c r="W882" i="1"/>
  <c r="P882" i="1"/>
  <c r="J882" i="1"/>
  <c r="K882" i="1" s="1"/>
  <c r="G882" i="1"/>
  <c r="H882" i="1" s="1"/>
  <c r="D882" i="1"/>
  <c r="E882" i="1" s="1"/>
  <c r="Z881" i="1"/>
  <c r="X881" i="1"/>
  <c r="W881" i="1"/>
  <c r="P881" i="1"/>
  <c r="J881" i="1"/>
  <c r="K881" i="1" s="1"/>
  <c r="G881" i="1"/>
  <c r="H881" i="1" s="1"/>
  <c r="D881" i="1"/>
  <c r="E881" i="1" s="1"/>
  <c r="Z880" i="1"/>
  <c r="X880" i="1"/>
  <c r="W880" i="1"/>
  <c r="P880" i="1"/>
  <c r="J880" i="1"/>
  <c r="K880" i="1" s="1"/>
  <c r="G880" i="1"/>
  <c r="H880" i="1" s="1"/>
  <c r="D880" i="1"/>
  <c r="E880" i="1" s="1"/>
  <c r="Z879" i="1"/>
  <c r="X879" i="1"/>
  <c r="W879" i="1"/>
  <c r="P879" i="1"/>
  <c r="J879" i="1"/>
  <c r="K879" i="1" s="1"/>
  <c r="G879" i="1"/>
  <c r="H879" i="1" s="1"/>
  <c r="D879" i="1"/>
  <c r="E879" i="1" s="1"/>
  <c r="Z878" i="1"/>
  <c r="X878" i="1"/>
  <c r="W878" i="1"/>
  <c r="P878" i="1"/>
  <c r="J878" i="1"/>
  <c r="K878" i="1" s="1"/>
  <c r="G878" i="1"/>
  <c r="H878" i="1" s="1"/>
  <c r="D878" i="1"/>
  <c r="E878" i="1" s="1"/>
  <c r="Z877" i="1"/>
  <c r="X877" i="1"/>
  <c r="W877" i="1"/>
  <c r="P877" i="1"/>
  <c r="J877" i="1"/>
  <c r="K877" i="1" s="1"/>
  <c r="G877" i="1"/>
  <c r="H877" i="1" s="1"/>
  <c r="D877" i="1"/>
  <c r="E877" i="1" s="1"/>
  <c r="Z876" i="1"/>
  <c r="X876" i="1"/>
  <c r="W876" i="1"/>
  <c r="P876" i="1"/>
  <c r="J876" i="1"/>
  <c r="K876" i="1" s="1"/>
  <c r="G876" i="1"/>
  <c r="H876" i="1" s="1"/>
  <c r="D876" i="1"/>
  <c r="E876" i="1" s="1"/>
  <c r="Z875" i="1"/>
  <c r="X875" i="1"/>
  <c r="W875" i="1"/>
  <c r="P875" i="1"/>
  <c r="J875" i="1"/>
  <c r="K875" i="1" s="1"/>
  <c r="G875" i="1"/>
  <c r="H875" i="1" s="1"/>
  <c r="D875" i="1"/>
  <c r="E875" i="1" s="1"/>
  <c r="Z874" i="1"/>
  <c r="X874" i="1"/>
  <c r="W874" i="1"/>
  <c r="P874" i="1"/>
  <c r="J874" i="1"/>
  <c r="K874" i="1" s="1"/>
  <c r="G874" i="1"/>
  <c r="H874" i="1" s="1"/>
  <c r="D874" i="1"/>
  <c r="E874" i="1" s="1"/>
  <c r="Z873" i="1"/>
  <c r="X873" i="1"/>
  <c r="W873" i="1"/>
  <c r="P873" i="1"/>
  <c r="J873" i="1"/>
  <c r="K873" i="1" s="1"/>
  <c r="G873" i="1"/>
  <c r="H873" i="1" s="1"/>
  <c r="D873" i="1"/>
  <c r="E873" i="1" s="1"/>
  <c r="Z872" i="1"/>
  <c r="X872" i="1"/>
  <c r="W872" i="1"/>
  <c r="P872" i="1"/>
  <c r="J872" i="1"/>
  <c r="K872" i="1" s="1"/>
  <c r="G872" i="1"/>
  <c r="H872" i="1" s="1"/>
  <c r="D872" i="1"/>
  <c r="E872" i="1" s="1"/>
  <c r="Z871" i="1"/>
  <c r="X871" i="1"/>
  <c r="W871" i="1"/>
  <c r="P871" i="1"/>
  <c r="J871" i="1"/>
  <c r="K871" i="1" s="1"/>
  <c r="G871" i="1"/>
  <c r="H871" i="1" s="1"/>
  <c r="D871" i="1"/>
  <c r="E871" i="1" s="1"/>
  <c r="Z870" i="1"/>
  <c r="X870" i="1"/>
  <c r="W870" i="1"/>
  <c r="P870" i="1"/>
  <c r="J870" i="1"/>
  <c r="K870" i="1" s="1"/>
  <c r="G870" i="1"/>
  <c r="H870" i="1" s="1"/>
  <c r="D870" i="1"/>
  <c r="E870" i="1" s="1"/>
  <c r="Z869" i="1"/>
  <c r="X869" i="1"/>
  <c r="W869" i="1"/>
  <c r="P869" i="1"/>
  <c r="J869" i="1"/>
  <c r="K869" i="1" s="1"/>
  <c r="G869" i="1"/>
  <c r="H869" i="1" s="1"/>
  <c r="D869" i="1"/>
  <c r="E869" i="1" s="1"/>
  <c r="Z868" i="1"/>
  <c r="X868" i="1"/>
  <c r="W868" i="1"/>
  <c r="P868" i="1"/>
  <c r="J868" i="1"/>
  <c r="K868" i="1" s="1"/>
  <c r="G868" i="1"/>
  <c r="H868" i="1" s="1"/>
  <c r="D868" i="1"/>
  <c r="E868" i="1" s="1"/>
  <c r="Z867" i="1"/>
  <c r="X867" i="1"/>
  <c r="W867" i="1"/>
  <c r="P867" i="1"/>
  <c r="J867" i="1"/>
  <c r="K867" i="1" s="1"/>
  <c r="G867" i="1"/>
  <c r="H867" i="1" s="1"/>
  <c r="D867" i="1"/>
  <c r="E867" i="1" s="1"/>
  <c r="Z866" i="1"/>
  <c r="X866" i="1"/>
  <c r="W866" i="1"/>
  <c r="P866" i="1"/>
  <c r="J866" i="1"/>
  <c r="K866" i="1" s="1"/>
  <c r="G866" i="1"/>
  <c r="H866" i="1" s="1"/>
  <c r="D866" i="1"/>
  <c r="E866" i="1" s="1"/>
  <c r="Z865" i="1"/>
  <c r="X865" i="1"/>
  <c r="W865" i="1"/>
  <c r="P865" i="1"/>
  <c r="J865" i="1"/>
  <c r="K865" i="1" s="1"/>
  <c r="G865" i="1"/>
  <c r="H865" i="1" s="1"/>
  <c r="D865" i="1"/>
  <c r="E865" i="1" s="1"/>
  <c r="Z864" i="1"/>
  <c r="X864" i="1"/>
  <c r="W864" i="1"/>
  <c r="P864" i="1"/>
  <c r="J864" i="1"/>
  <c r="K864" i="1" s="1"/>
  <c r="G864" i="1"/>
  <c r="H864" i="1" s="1"/>
  <c r="D864" i="1"/>
  <c r="E864" i="1" s="1"/>
  <c r="Z863" i="1"/>
  <c r="X863" i="1"/>
  <c r="W863" i="1"/>
  <c r="P863" i="1"/>
  <c r="J863" i="1"/>
  <c r="K863" i="1" s="1"/>
  <c r="G863" i="1"/>
  <c r="H863" i="1" s="1"/>
  <c r="D863" i="1"/>
  <c r="E863" i="1" s="1"/>
  <c r="Z862" i="1"/>
  <c r="X862" i="1"/>
  <c r="W862" i="1"/>
  <c r="P862" i="1"/>
  <c r="J862" i="1"/>
  <c r="K862" i="1" s="1"/>
  <c r="G862" i="1"/>
  <c r="H862" i="1" s="1"/>
  <c r="D862" i="1"/>
  <c r="E862" i="1" s="1"/>
  <c r="Z861" i="1"/>
  <c r="X861" i="1"/>
  <c r="W861" i="1"/>
  <c r="P861" i="1"/>
  <c r="J861" i="1"/>
  <c r="K861" i="1" s="1"/>
  <c r="G861" i="1"/>
  <c r="H861" i="1" s="1"/>
  <c r="D861" i="1"/>
  <c r="E861" i="1" s="1"/>
  <c r="Z860" i="1"/>
  <c r="X860" i="1"/>
  <c r="W860" i="1"/>
  <c r="P860" i="1"/>
  <c r="J860" i="1"/>
  <c r="K860" i="1" s="1"/>
  <c r="G860" i="1"/>
  <c r="H860" i="1" s="1"/>
  <c r="D860" i="1"/>
  <c r="E860" i="1" s="1"/>
  <c r="Z859" i="1"/>
  <c r="X859" i="1"/>
  <c r="W859" i="1"/>
  <c r="P859" i="1"/>
  <c r="J859" i="1"/>
  <c r="K859" i="1" s="1"/>
  <c r="G859" i="1"/>
  <c r="H859" i="1" s="1"/>
  <c r="D859" i="1"/>
  <c r="E859" i="1" s="1"/>
  <c r="Z858" i="1"/>
  <c r="X858" i="1"/>
  <c r="W858" i="1"/>
  <c r="P858" i="1"/>
  <c r="J858" i="1"/>
  <c r="K858" i="1" s="1"/>
  <c r="G858" i="1"/>
  <c r="H858" i="1" s="1"/>
  <c r="D858" i="1"/>
  <c r="E858" i="1" s="1"/>
  <c r="Z857" i="1"/>
  <c r="X857" i="1"/>
  <c r="W857" i="1"/>
  <c r="P857" i="1"/>
  <c r="J857" i="1"/>
  <c r="K857" i="1" s="1"/>
  <c r="G857" i="1"/>
  <c r="H857" i="1" s="1"/>
  <c r="D857" i="1"/>
  <c r="E857" i="1" s="1"/>
  <c r="Z856" i="1"/>
  <c r="X856" i="1"/>
  <c r="W856" i="1"/>
  <c r="P856" i="1"/>
  <c r="J856" i="1"/>
  <c r="K856" i="1" s="1"/>
  <c r="G856" i="1"/>
  <c r="H856" i="1" s="1"/>
  <c r="D856" i="1"/>
  <c r="E856" i="1" s="1"/>
  <c r="Z855" i="1"/>
  <c r="X855" i="1"/>
  <c r="W855" i="1"/>
  <c r="P855" i="1"/>
  <c r="J855" i="1"/>
  <c r="K855" i="1" s="1"/>
  <c r="G855" i="1"/>
  <c r="H855" i="1" s="1"/>
  <c r="D855" i="1"/>
  <c r="E855" i="1" s="1"/>
  <c r="Z854" i="1"/>
  <c r="X854" i="1"/>
  <c r="W854" i="1"/>
  <c r="P854" i="1"/>
  <c r="J854" i="1"/>
  <c r="K854" i="1" s="1"/>
  <c r="G854" i="1"/>
  <c r="H854" i="1" s="1"/>
  <c r="D854" i="1"/>
  <c r="E854" i="1" s="1"/>
  <c r="Z853" i="1"/>
  <c r="X853" i="1"/>
  <c r="W853" i="1"/>
  <c r="P853" i="1"/>
  <c r="J853" i="1"/>
  <c r="K853" i="1" s="1"/>
  <c r="G853" i="1"/>
  <c r="H853" i="1" s="1"/>
  <c r="D853" i="1"/>
  <c r="E853" i="1" s="1"/>
  <c r="Z852" i="1"/>
  <c r="X852" i="1"/>
  <c r="W852" i="1"/>
  <c r="P852" i="1"/>
  <c r="J852" i="1"/>
  <c r="K852" i="1" s="1"/>
  <c r="G852" i="1"/>
  <c r="H852" i="1" s="1"/>
  <c r="D852" i="1"/>
  <c r="E852" i="1" s="1"/>
  <c r="Z851" i="1"/>
  <c r="X851" i="1"/>
  <c r="W851" i="1"/>
  <c r="P851" i="1"/>
  <c r="J851" i="1"/>
  <c r="K851" i="1" s="1"/>
  <c r="G851" i="1"/>
  <c r="H851" i="1" s="1"/>
  <c r="D851" i="1"/>
  <c r="E851" i="1" s="1"/>
  <c r="Z850" i="1"/>
  <c r="X850" i="1"/>
  <c r="W850" i="1"/>
  <c r="P850" i="1"/>
  <c r="J850" i="1"/>
  <c r="K850" i="1" s="1"/>
  <c r="G850" i="1"/>
  <c r="H850" i="1" s="1"/>
  <c r="D850" i="1"/>
  <c r="E850" i="1" s="1"/>
  <c r="Z849" i="1"/>
  <c r="X849" i="1"/>
  <c r="W849" i="1"/>
  <c r="P849" i="1"/>
  <c r="J849" i="1"/>
  <c r="K849" i="1" s="1"/>
  <c r="G849" i="1"/>
  <c r="H849" i="1" s="1"/>
  <c r="D849" i="1"/>
  <c r="E849" i="1" s="1"/>
  <c r="Z848" i="1"/>
  <c r="X848" i="1"/>
  <c r="W848" i="1"/>
  <c r="P848" i="1"/>
  <c r="J848" i="1"/>
  <c r="K848" i="1" s="1"/>
  <c r="G848" i="1"/>
  <c r="H848" i="1" s="1"/>
  <c r="D848" i="1"/>
  <c r="E848" i="1" s="1"/>
  <c r="Z847" i="1"/>
  <c r="X847" i="1"/>
  <c r="W847" i="1"/>
  <c r="P847" i="1"/>
  <c r="J847" i="1"/>
  <c r="K847" i="1" s="1"/>
  <c r="G847" i="1"/>
  <c r="H847" i="1" s="1"/>
  <c r="D847" i="1"/>
  <c r="E847" i="1" s="1"/>
  <c r="Z846" i="1"/>
  <c r="X846" i="1"/>
  <c r="W846" i="1"/>
  <c r="P846" i="1"/>
  <c r="J846" i="1"/>
  <c r="K846" i="1" s="1"/>
  <c r="G846" i="1"/>
  <c r="H846" i="1" s="1"/>
  <c r="D846" i="1"/>
  <c r="E846" i="1" s="1"/>
  <c r="Z845" i="1"/>
  <c r="X845" i="1"/>
  <c r="W845" i="1"/>
  <c r="P845" i="1"/>
  <c r="J845" i="1"/>
  <c r="K845" i="1" s="1"/>
  <c r="G845" i="1"/>
  <c r="H845" i="1" s="1"/>
  <c r="D845" i="1"/>
  <c r="E845" i="1" s="1"/>
  <c r="Z844" i="1"/>
  <c r="X844" i="1"/>
  <c r="W844" i="1"/>
  <c r="P844" i="1"/>
  <c r="J844" i="1"/>
  <c r="K844" i="1" s="1"/>
  <c r="G844" i="1"/>
  <c r="H844" i="1" s="1"/>
  <c r="D844" i="1"/>
  <c r="E844" i="1" s="1"/>
  <c r="Z843" i="1"/>
  <c r="X843" i="1"/>
  <c r="W843" i="1"/>
  <c r="P843" i="1"/>
  <c r="J843" i="1"/>
  <c r="K843" i="1" s="1"/>
  <c r="G843" i="1"/>
  <c r="H843" i="1" s="1"/>
  <c r="D843" i="1"/>
  <c r="E843" i="1" s="1"/>
  <c r="Z842" i="1"/>
  <c r="X842" i="1"/>
  <c r="W842" i="1"/>
  <c r="P842" i="1"/>
  <c r="J842" i="1"/>
  <c r="K842" i="1" s="1"/>
  <c r="G842" i="1"/>
  <c r="H842" i="1" s="1"/>
  <c r="D842" i="1"/>
  <c r="E842" i="1" s="1"/>
  <c r="Z841" i="1"/>
  <c r="X841" i="1"/>
  <c r="W841" i="1"/>
  <c r="P841" i="1"/>
  <c r="J841" i="1"/>
  <c r="K841" i="1" s="1"/>
  <c r="G841" i="1"/>
  <c r="H841" i="1" s="1"/>
  <c r="D841" i="1"/>
  <c r="E841" i="1" s="1"/>
  <c r="Z840" i="1"/>
  <c r="X840" i="1"/>
  <c r="W840" i="1"/>
  <c r="P840" i="1"/>
  <c r="J840" i="1"/>
  <c r="K840" i="1" s="1"/>
  <c r="G840" i="1"/>
  <c r="H840" i="1" s="1"/>
  <c r="D840" i="1"/>
  <c r="E840" i="1" s="1"/>
  <c r="Z839" i="1"/>
  <c r="X839" i="1"/>
  <c r="W839" i="1"/>
  <c r="P839" i="1"/>
  <c r="J839" i="1"/>
  <c r="K839" i="1" s="1"/>
  <c r="G839" i="1"/>
  <c r="H839" i="1" s="1"/>
  <c r="D839" i="1"/>
  <c r="E839" i="1" s="1"/>
  <c r="Z838" i="1"/>
  <c r="X838" i="1"/>
  <c r="W838" i="1"/>
  <c r="P838" i="1"/>
  <c r="J838" i="1"/>
  <c r="K838" i="1" s="1"/>
  <c r="G838" i="1"/>
  <c r="H838" i="1" s="1"/>
  <c r="D838" i="1"/>
  <c r="E838" i="1" s="1"/>
  <c r="Z837" i="1"/>
  <c r="X837" i="1"/>
  <c r="W837" i="1"/>
  <c r="P837" i="1"/>
  <c r="J837" i="1"/>
  <c r="K837" i="1" s="1"/>
  <c r="G837" i="1"/>
  <c r="H837" i="1" s="1"/>
  <c r="D837" i="1"/>
  <c r="E837" i="1" s="1"/>
  <c r="Z836" i="1"/>
  <c r="X836" i="1"/>
  <c r="W836" i="1"/>
  <c r="P836" i="1"/>
  <c r="J836" i="1"/>
  <c r="K836" i="1" s="1"/>
  <c r="G836" i="1"/>
  <c r="H836" i="1" s="1"/>
  <c r="D836" i="1"/>
  <c r="E836" i="1" s="1"/>
  <c r="Z835" i="1"/>
  <c r="X835" i="1"/>
  <c r="W835" i="1"/>
  <c r="P835" i="1"/>
  <c r="J835" i="1"/>
  <c r="K835" i="1" s="1"/>
  <c r="G835" i="1"/>
  <c r="H835" i="1" s="1"/>
  <c r="D835" i="1"/>
  <c r="E835" i="1" s="1"/>
  <c r="Z834" i="1"/>
  <c r="X834" i="1"/>
  <c r="W834" i="1"/>
  <c r="P834" i="1"/>
  <c r="J834" i="1"/>
  <c r="K834" i="1" s="1"/>
  <c r="G834" i="1"/>
  <c r="H834" i="1" s="1"/>
  <c r="D834" i="1"/>
  <c r="E834" i="1" s="1"/>
  <c r="Z833" i="1"/>
  <c r="X833" i="1"/>
  <c r="W833" i="1"/>
  <c r="P833" i="1"/>
  <c r="J833" i="1"/>
  <c r="K833" i="1" s="1"/>
  <c r="G833" i="1"/>
  <c r="H833" i="1" s="1"/>
  <c r="D833" i="1"/>
  <c r="E833" i="1" s="1"/>
  <c r="Z832" i="1"/>
  <c r="X832" i="1"/>
  <c r="W832" i="1"/>
  <c r="P832" i="1"/>
  <c r="J832" i="1"/>
  <c r="K832" i="1" s="1"/>
  <c r="G832" i="1"/>
  <c r="H832" i="1" s="1"/>
  <c r="D832" i="1"/>
  <c r="E832" i="1" s="1"/>
  <c r="Z831" i="1"/>
  <c r="X831" i="1"/>
  <c r="W831" i="1"/>
  <c r="P831" i="1"/>
  <c r="J831" i="1"/>
  <c r="K831" i="1" s="1"/>
  <c r="G831" i="1"/>
  <c r="H831" i="1" s="1"/>
  <c r="D831" i="1"/>
  <c r="E831" i="1" s="1"/>
  <c r="Z830" i="1"/>
  <c r="X830" i="1"/>
  <c r="W830" i="1"/>
  <c r="P830" i="1"/>
  <c r="J830" i="1"/>
  <c r="K830" i="1" s="1"/>
  <c r="G830" i="1"/>
  <c r="H830" i="1" s="1"/>
  <c r="D830" i="1"/>
  <c r="E830" i="1" s="1"/>
  <c r="Z829" i="1"/>
  <c r="X829" i="1"/>
  <c r="W829" i="1"/>
  <c r="P829" i="1"/>
  <c r="J829" i="1"/>
  <c r="K829" i="1" s="1"/>
  <c r="G829" i="1"/>
  <c r="H829" i="1" s="1"/>
  <c r="D829" i="1"/>
  <c r="E829" i="1" s="1"/>
  <c r="Z828" i="1"/>
  <c r="X828" i="1"/>
  <c r="W828" i="1"/>
  <c r="P828" i="1"/>
  <c r="J828" i="1"/>
  <c r="K828" i="1" s="1"/>
  <c r="G828" i="1"/>
  <c r="H828" i="1" s="1"/>
  <c r="D828" i="1"/>
  <c r="E828" i="1" s="1"/>
  <c r="Z827" i="1"/>
  <c r="X827" i="1"/>
  <c r="W827" i="1"/>
  <c r="P827" i="1"/>
  <c r="J827" i="1"/>
  <c r="K827" i="1" s="1"/>
  <c r="G827" i="1"/>
  <c r="H827" i="1" s="1"/>
  <c r="D827" i="1"/>
  <c r="E827" i="1" s="1"/>
  <c r="Z826" i="1"/>
  <c r="X826" i="1"/>
  <c r="W826" i="1"/>
  <c r="P826" i="1"/>
  <c r="J826" i="1"/>
  <c r="K826" i="1" s="1"/>
  <c r="G826" i="1"/>
  <c r="H826" i="1" s="1"/>
  <c r="D826" i="1"/>
  <c r="E826" i="1" s="1"/>
  <c r="Z825" i="1"/>
  <c r="X825" i="1"/>
  <c r="W825" i="1"/>
  <c r="P825" i="1"/>
  <c r="J825" i="1"/>
  <c r="K825" i="1" s="1"/>
  <c r="G825" i="1"/>
  <c r="H825" i="1" s="1"/>
  <c r="D825" i="1"/>
  <c r="E825" i="1" s="1"/>
  <c r="Z824" i="1"/>
  <c r="X824" i="1"/>
  <c r="W824" i="1"/>
  <c r="P824" i="1"/>
  <c r="J824" i="1"/>
  <c r="K824" i="1" s="1"/>
  <c r="G824" i="1"/>
  <c r="H824" i="1" s="1"/>
  <c r="D824" i="1"/>
  <c r="E824" i="1" s="1"/>
  <c r="Z823" i="1"/>
  <c r="X823" i="1"/>
  <c r="W823" i="1"/>
  <c r="P823" i="1"/>
  <c r="J823" i="1"/>
  <c r="K823" i="1" s="1"/>
  <c r="G823" i="1"/>
  <c r="H823" i="1" s="1"/>
  <c r="D823" i="1"/>
  <c r="E823" i="1" s="1"/>
  <c r="Z822" i="1"/>
  <c r="X822" i="1"/>
  <c r="W822" i="1"/>
  <c r="P822" i="1"/>
  <c r="J822" i="1"/>
  <c r="K822" i="1" s="1"/>
  <c r="G822" i="1"/>
  <c r="H822" i="1" s="1"/>
  <c r="D822" i="1"/>
  <c r="E822" i="1" s="1"/>
  <c r="Z821" i="1"/>
  <c r="X821" i="1"/>
  <c r="W821" i="1"/>
  <c r="P821" i="1"/>
  <c r="J821" i="1"/>
  <c r="K821" i="1" s="1"/>
  <c r="G821" i="1"/>
  <c r="H821" i="1" s="1"/>
  <c r="D821" i="1"/>
  <c r="E821" i="1" s="1"/>
  <c r="Z820" i="1"/>
  <c r="X820" i="1"/>
  <c r="W820" i="1"/>
  <c r="P820" i="1"/>
  <c r="J820" i="1"/>
  <c r="K820" i="1" s="1"/>
  <c r="G820" i="1"/>
  <c r="H820" i="1" s="1"/>
  <c r="D820" i="1"/>
  <c r="E820" i="1" s="1"/>
  <c r="Z819" i="1"/>
  <c r="X819" i="1"/>
  <c r="W819" i="1"/>
  <c r="P819" i="1"/>
  <c r="J819" i="1"/>
  <c r="K819" i="1" s="1"/>
  <c r="G819" i="1"/>
  <c r="H819" i="1" s="1"/>
  <c r="D819" i="1"/>
  <c r="E819" i="1" s="1"/>
  <c r="Z818" i="1"/>
  <c r="X818" i="1"/>
  <c r="W818" i="1"/>
  <c r="P818" i="1"/>
  <c r="J818" i="1"/>
  <c r="K818" i="1" s="1"/>
  <c r="G818" i="1"/>
  <c r="H818" i="1" s="1"/>
  <c r="D818" i="1"/>
  <c r="E818" i="1" s="1"/>
  <c r="Z817" i="1"/>
  <c r="X817" i="1"/>
  <c r="W817" i="1"/>
  <c r="P817" i="1"/>
  <c r="J817" i="1"/>
  <c r="K817" i="1" s="1"/>
  <c r="G817" i="1"/>
  <c r="H817" i="1" s="1"/>
  <c r="D817" i="1"/>
  <c r="E817" i="1" s="1"/>
  <c r="Z816" i="1"/>
  <c r="X816" i="1"/>
  <c r="W816" i="1"/>
  <c r="P816" i="1"/>
  <c r="J816" i="1"/>
  <c r="K816" i="1" s="1"/>
  <c r="G816" i="1"/>
  <c r="H816" i="1" s="1"/>
  <c r="D816" i="1"/>
  <c r="E816" i="1" s="1"/>
  <c r="Z815" i="1"/>
  <c r="X815" i="1"/>
  <c r="W815" i="1"/>
  <c r="P815" i="1"/>
  <c r="J815" i="1"/>
  <c r="K815" i="1" s="1"/>
  <c r="G815" i="1"/>
  <c r="H815" i="1" s="1"/>
  <c r="D815" i="1"/>
  <c r="E815" i="1" s="1"/>
  <c r="Z814" i="1"/>
  <c r="X814" i="1"/>
  <c r="W814" i="1"/>
  <c r="P814" i="1"/>
  <c r="J814" i="1"/>
  <c r="K814" i="1" s="1"/>
  <c r="G814" i="1"/>
  <c r="H814" i="1" s="1"/>
  <c r="D814" i="1"/>
  <c r="E814" i="1" s="1"/>
  <c r="Z813" i="1"/>
  <c r="X813" i="1"/>
  <c r="W813" i="1"/>
  <c r="P813" i="1"/>
  <c r="J813" i="1"/>
  <c r="K813" i="1" s="1"/>
  <c r="G813" i="1"/>
  <c r="H813" i="1" s="1"/>
  <c r="D813" i="1"/>
  <c r="E813" i="1" s="1"/>
  <c r="Z812" i="1"/>
  <c r="X812" i="1"/>
  <c r="W812" i="1"/>
  <c r="P812" i="1"/>
  <c r="J812" i="1"/>
  <c r="K812" i="1" s="1"/>
  <c r="G812" i="1"/>
  <c r="H812" i="1" s="1"/>
  <c r="D812" i="1"/>
  <c r="E812" i="1" s="1"/>
  <c r="Z811" i="1"/>
  <c r="X811" i="1"/>
  <c r="W811" i="1"/>
  <c r="P811" i="1"/>
  <c r="J811" i="1"/>
  <c r="K811" i="1" s="1"/>
  <c r="G811" i="1"/>
  <c r="H811" i="1" s="1"/>
  <c r="D811" i="1"/>
  <c r="E811" i="1" s="1"/>
  <c r="Z810" i="1"/>
  <c r="X810" i="1"/>
  <c r="W810" i="1"/>
  <c r="P810" i="1"/>
  <c r="J810" i="1"/>
  <c r="K810" i="1" s="1"/>
  <c r="G810" i="1"/>
  <c r="H810" i="1" s="1"/>
  <c r="D810" i="1"/>
  <c r="E810" i="1" s="1"/>
  <c r="Z809" i="1"/>
  <c r="X809" i="1"/>
  <c r="W809" i="1"/>
  <c r="P809" i="1"/>
  <c r="J809" i="1"/>
  <c r="K809" i="1" s="1"/>
  <c r="G809" i="1"/>
  <c r="H809" i="1" s="1"/>
  <c r="D809" i="1"/>
  <c r="E809" i="1" s="1"/>
  <c r="Z808" i="1"/>
  <c r="X808" i="1"/>
  <c r="W808" i="1"/>
  <c r="P808" i="1"/>
  <c r="J808" i="1"/>
  <c r="K808" i="1" s="1"/>
  <c r="G808" i="1"/>
  <c r="H808" i="1" s="1"/>
  <c r="D808" i="1"/>
  <c r="E808" i="1" s="1"/>
  <c r="Z807" i="1"/>
  <c r="X807" i="1"/>
  <c r="W807" i="1"/>
  <c r="P807" i="1"/>
  <c r="J807" i="1"/>
  <c r="K807" i="1" s="1"/>
  <c r="G807" i="1"/>
  <c r="H807" i="1" s="1"/>
  <c r="D807" i="1"/>
  <c r="E807" i="1" s="1"/>
  <c r="Z806" i="1"/>
  <c r="X806" i="1"/>
  <c r="W806" i="1"/>
  <c r="P806" i="1"/>
  <c r="J806" i="1"/>
  <c r="K806" i="1" s="1"/>
  <c r="G806" i="1"/>
  <c r="H806" i="1" s="1"/>
  <c r="D806" i="1"/>
  <c r="E806" i="1" s="1"/>
  <c r="Z805" i="1"/>
  <c r="X805" i="1"/>
  <c r="W805" i="1"/>
  <c r="P805" i="1"/>
  <c r="J805" i="1"/>
  <c r="K805" i="1" s="1"/>
  <c r="G805" i="1"/>
  <c r="H805" i="1" s="1"/>
  <c r="D805" i="1"/>
  <c r="E805" i="1" s="1"/>
  <c r="Z804" i="1"/>
  <c r="X804" i="1"/>
  <c r="W804" i="1"/>
  <c r="P804" i="1"/>
  <c r="J804" i="1"/>
  <c r="K804" i="1" s="1"/>
  <c r="G804" i="1"/>
  <c r="H804" i="1" s="1"/>
  <c r="D804" i="1"/>
  <c r="E804" i="1" s="1"/>
  <c r="Z803" i="1"/>
  <c r="X803" i="1"/>
  <c r="W803" i="1"/>
  <c r="P803" i="1"/>
  <c r="J803" i="1"/>
  <c r="K803" i="1" s="1"/>
  <c r="G803" i="1"/>
  <c r="H803" i="1" s="1"/>
  <c r="D803" i="1"/>
  <c r="E803" i="1" s="1"/>
  <c r="Z802" i="1"/>
  <c r="X802" i="1"/>
  <c r="W802" i="1"/>
  <c r="P802" i="1"/>
  <c r="J802" i="1"/>
  <c r="K802" i="1" s="1"/>
  <c r="G802" i="1"/>
  <c r="H802" i="1" s="1"/>
  <c r="D802" i="1"/>
  <c r="E802" i="1" s="1"/>
  <c r="Z801" i="1"/>
  <c r="X801" i="1"/>
  <c r="W801" i="1"/>
  <c r="P801" i="1"/>
  <c r="J801" i="1"/>
  <c r="K801" i="1" s="1"/>
  <c r="G801" i="1"/>
  <c r="H801" i="1" s="1"/>
  <c r="D801" i="1"/>
  <c r="E801" i="1" s="1"/>
  <c r="Z800" i="1"/>
  <c r="X800" i="1"/>
  <c r="W800" i="1"/>
  <c r="P800" i="1"/>
  <c r="J800" i="1"/>
  <c r="K800" i="1" s="1"/>
  <c r="G800" i="1"/>
  <c r="H800" i="1" s="1"/>
  <c r="D800" i="1"/>
  <c r="E800" i="1" s="1"/>
  <c r="Z799" i="1"/>
  <c r="X799" i="1"/>
  <c r="W799" i="1"/>
  <c r="P799" i="1"/>
  <c r="J799" i="1"/>
  <c r="K799" i="1" s="1"/>
  <c r="G799" i="1"/>
  <c r="H799" i="1" s="1"/>
  <c r="D799" i="1"/>
  <c r="E799" i="1" s="1"/>
  <c r="Z798" i="1"/>
  <c r="X798" i="1"/>
  <c r="W798" i="1"/>
  <c r="P798" i="1"/>
  <c r="J798" i="1"/>
  <c r="K798" i="1" s="1"/>
  <c r="G798" i="1"/>
  <c r="H798" i="1" s="1"/>
  <c r="D798" i="1"/>
  <c r="E798" i="1" s="1"/>
  <c r="Z797" i="1"/>
  <c r="X797" i="1"/>
  <c r="W797" i="1"/>
  <c r="P797" i="1"/>
  <c r="J797" i="1"/>
  <c r="K797" i="1" s="1"/>
  <c r="G797" i="1"/>
  <c r="H797" i="1" s="1"/>
  <c r="D797" i="1"/>
  <c r="E797" i="1" s="1"/>
  <c r="Z796" i="1"/>
  <c r="X796" i="1"/>
  <c r="W796" i="1"/>
  <c r="P796" i="1"/>
  <c r="J796" i="1"/>
  <c r="K796" i="1" s="1"/>
  <c r="G796" i="1"/>
  <c r="H796" i="1" s="1"/>
  <c r="D796" i="1"/>
  <c r="E796" i="1" s="1"/>
  <c r="Z795" i="1"/>
  <c r="X795" i="1"/>
  <c r="W795" i="1"/>
  <c r="P795" i="1"/>
  <c r="J795" i="1"/>
  <c r="K795" i="1" s="1"/>
  <c r="G795" i="1"/>
  <c r="H795" i="1" s="1"/>
  <c r="D795" i="1"/>
  <c r="E795" i="1" s="1"/>
  <c r="Z794" i="1"/>
  <c r="X794" i="1"/>
  <c r="W794" i="1"/>
  <c r="P794" i="1"/>
  <c r="J794" i="1"/>
  <c r="K794" i="1" s="1"/>
  <c r="G794" i="1"/>
  <c r="H794" i="1" s="1"/>
  <c r="D794" i="1"/>
  <c r="E794" i="1" s="1"/>
  <c r="Z793" i="1"/>
  <c r="X793" i="1"/>
  <c r="W793" i="1"/>
  <c r="P793" i="1"/>
  <c r="J793" i="1"/>
  <c r="K793" i="1" s="1"/>
  <c r="G793" i="1"/>
  <c r="H793" i="1" s="1"/>
  <c r="D793" i="1"/>
  <c r="E793" i="1" s="1"/>
  <c r="Z792" i="1"/>
  <c r="X792" i="1"/>
  <c r="W792" i="1"/>
  <c r="P792" i="1"/>
  <c r="J792" i="1"/>
  <c r="K792" i="1" s="1"/>
  <c r="G792" i="1"/>
  <c r="H792" i="1" s="1"/>
  <c r="D792" i="1"/>
  <c r="E792" i="1" s="1"/>
  <c r="Z791" i="1"/>
  <c r="X791" i="1"/>
  <c r="W791" i="1"/>
  <c r="P791" i="1"/>
  <c r="J791" i="1"/>
  <c r="K791" i="1" s="1"/>
  <c r="G791" i="1"/>
  <c r="H791" i="1" s="1"/>
  <c r="D791" i="1"/>
  <c r="E791" i="1" s="1"/>
  <c r="Z790" i="1"/>
  <c r="X790" i="1"/>
  <c r="W790" i="1"/>
  <c r="P790" i="1"/>
  <c r="J790" i="1"/>
  <c r="K790" i="1" s="1"/>
  <c r="G790" i="1"/>
  <c r="H790" i="1" s="1"/>
  <c r="D790" i="1"/>
  <c r="E790" i="1" s="1"/>
  <c r="Z789" i="1"/>
  <c r="X789" i="1"/>
  <c r="W789" i="1"/>
  <c r="P789" i="1"/>
  <c r="J789" i="1"/>
  <c r="K789" i="1" s="1"/>
  <c r="G789" i="1"/>
  <c r="H789" i="1" s="1"/>
  <c r="D789" i="1"/>
  <c r="E789" i="1" s="1"/>
  <c r="Z788" i="1"/>
  <c r="X788" i="1"/>
  <c r="W788" i="1"/>
  <c r="P788" i="1"/>
  <c r="J788" i="1"/>
  <c r="K788" i="1" s="1"/>
  <c r="G788" i="1"/>
  <c r="H788" i="1" s="1"/>
  <c r="D788" i="1"/>
  <c r="E788" i="1" s="1"/>
  <c r="Z787" i="1"/>
  <c r="X787" i="1"/>
  <c r="W787" i="1"/>
  <c r="P787" i="1"/>
  <c r="J787" i="1"/>
  <c r="K787" i="1" s="1"/>
  <c r="G787" i="1"/>
  <c r="H787" i="1" s="1"/>
  <c r="D787" i="1"/>
  <c r="E787" i="1" s="1"/>
  <c r="Z786" i="1"/>
  <c r="X786" i="1"/>
  <c r="W786" i="1"/>
  <c r="P786" i="1"/>
  <c r="J786" i="1"/>
  <c r="K786" i="1" s="1"/>
  <c r="G786" i="1"/>
  <c r="H786" i="1" s="1"/>
  <c r="D786" i="1"/>
  <c r="E786" i="1" s="1"/>
  <c r="Z785" i="1"/>
  <c r="X785" i="1"/>
  <c r="W785" i="1"/>
  <c r="P785" i="1"/>
  <c r="J785" i="1"/>
  <c r="K785" i="1" s="1"/>
  <c r="G785" i="1"/>
  <c r="H785" i="1" s="1"/>
  <c r="D785" i="1"/>
  <c r="E785" i="1" s="1"/>
  <c r="Z784" i="1"/>
  <c r="X784" i="1"/>
  <c r="W784" i="1"/>
  <c r="P784" i="1"/>
  <c r="J784" i="1"/>
  <c r="K784" i="1" s="1"/>
  <c r="G784" i="1"/>
  <c r="H784" i="1" s="1"/>
  <c r="D784" i="1"/>
  <c r="E784" i="1" s="1"/>
  <c r="Z783" i="1"/>
  <c r="X783" i="1"/>
  <c r="W783" i="1"/>
  <c r="P783" i="1"/>
  <c r="J783" i="1"/>
  <c r="K783" i="1" s="1"/>
  <c r="G783" i="1"/>
  <c r="H783" i="1" s="1"/>
  <c r="D783" i="1"/>
  <c r="E783" i="1" s="1"/>
  <c r="Z782" i="1"/>
  <c r="X782" i="1"/>
  <c r="W782" i="1"/>
  <c r="P782" i="1"/>
  <c r="J782" i="1"/>
  <c r="K782" i="1" s="1"/>
  <c r="G782" i="1"/>
  <c r="H782" i="1" s="1"/>
  <c r="D782" i="1"/>
  <c r="E782" i="1" s="1"/>
  <c r="Z781" i="1"/>
  <c r="X781" i="1"/>
  <c r="W781" i="1"/>
  <c r="P781" i="1"/>
  <c r="J781" i="1"/>
  <c r="K781" i="1" s="1"/>
  <c r="G781" i="1"/>
  <c r="H781" i="1" s="1"/>
  <c r="D781" i="1"/>
  <c r="E781" i="1" s="1"/>
  <c r="Z780" i="1"/>
  <c r="X780" i="1"/>
  <c r="W780" i="1"/>
  <c r="P780" i="1"/>
  <c r="J780" i="1"/>
  <c r="K780" i="1" s="1"/>
  <c r="G780" i="1"/>
  <c r="H780" i="1" s="1"/>
  <c r="D780" i="1"/>
  <c r="E780" i="1" s="1"/>
  <c r="Z779" i="1"/>
  <c r="X779" i="1"/>
  <c r="W779" i="1"/>
  <c r="P779" i="1"/>
  <c r="J779" i="1"/>
  <c r="K779" i="1" s="1"/>
  <c r="G779" i="1"/>
  <c r="H779" i="1" s="1"/>
  <c r="D779" i="1"/>
  <c r="E779" i="1" s="1"/>
  <c r="Z778" i="1"/>
  <c r="X778" i="1"/>
  <c r="W778" i="1"/>
  <c r="P778" i="1"/>
  <c r="J778" i="1"/>
  <c r="K778" i="1" s="1"/>
  <c r="G778" i="1"/>
  <c r="H778" i="1" s="1"/>
  <c r="D778" i="1"/>
  <c r="E778" i="1" s="1"/>
  <c r="Z777" i="1"/>
  <c r="X777" i="1"/>
  <c r="W777" i="1"/>
  <c r="P777" i="1"/>
  <c r="J777" i="1"/>
  <c r="K777" i="1" s="1"/>
  <c r="G777" i="1"/>
  <c r="H777" i="1" s="1"/>
  <c r="D777" i="1"/>
  <c r="E777" i="1" s="1"/>
  <c r="Z776" i="1"/>
  <c r="X776" i="1"/>
  <c r="W776" i="1"/>
  <c r="P776" i="1"/>
  <c r="J776" i="1"/>
  <c r="K776" i="1" s="1"/>
  <c r="G776" i="1"/>
  <c r="H776" i="1" s="1"/>
  <c r="D776" i="1"/>
  <c r="E776" i="1" s="1"/>
  <c r="Z775" i="1"/>
  <c r="X775" i="1"/>
  <c r="W775" i="1"/>
  <c r="P775" i="1"/>
  <c r="J775" i="1"/>
  <c r="K775" i="1" s="1"/>
  <c r="G775" i="1"/>
  <c r="H775" i="1" s="1"/>
  <c r="D775" i="1"/>
  <c r="E775" i="1" s="1"/>
  <c r="Z774" i="1"/>
  <c r="X774" i="1"/>
  <c r="W774" i="1"/>
  <c r="P774" i="1"/>
  <c r="J774" i="1"/>
  <c r="K774" i="1" s="1"/>
  <c r="G774" i="1"/>
  <c r="H774" i="1" s="1"/>
  <c r="D774" i="1"/>
  <c r="E774" i="1" s="1"/>
  <c r="Z773" i="1"/>
  <c r="X773" i="1"/>
  <c r="W773" i="1"/>
  <c r="P773" i="1"/>
  <c r="J773" i="1"/>
  <c r="K773" i="1" s="1"/>
  <c r="G773" i="1"/>
  <c r="H773" i="1" s="1"/>
  <c r="D773" i="1"/>
  <c r="E773" i="1" s="1"/>
  <c r="Z772" i="1"/>
  <c r="X772" i="1"/>
  <c r="W772" i="1"/>
  <c r="P772" i="1"/>
  <c r="J772" i="1"/>
  <c r="K772" i="1" s="1"/>
  <c r="G772" i="1"/>
  <c r="H772" i="1" s="1"/>
  <c r="D772" i="1"/>
  <c r="E772" i="1" s="1"/>
  <c r="Z771" i="1"/>
  <c r="X771" i="1"/>
  <c r="W771" i="1"/>
  <c r="P771" i="1"/>
  <c r="J771" i="1"/>
  <c r="K771" i="1" s="1"/>
  <c r="G771" i="1"/>
  <c r="H771" i="1" s="1"/>
  <c r="D771" i="1"/>
  <c r="E771" i="1" s="1"/>
  <c r="Z770" i="1"/>
  <c r="X770" i="1"/>
  <c r="W770" i="1"/>
  <c r="P770" i="1"/>
  <c r="J770" i="1"/>
  <c r="K770" i="1" s="1"/>
  <c r="G770" i="1"/>
  <c r="H770" i="1" s="1"/>
  <c r="D770" i="1"/>
  <c r="E770" i="1" s="1"/>
  <c r="Z769" i="1"/>
  <c r="X769" i="1"/>
  <c r="W769" i="1"/>
  <c r="P769" i="1"/>
  <c r="J769" i="1"/>
  <c r="K769" i="1" s="1"/>
  <c r="G769" i="1"/>
  <c r="H769" i="1" s="1"/>
  <c r="D769" i="1"/>
  <c r="E769" i="1" s="1"/>
  <c r="Z768" i="1"/>
  <c r="X768" i="1"/>
  <c r="W768" i="1"/>
  <c r="P768" i="1"/>
  <c r="J768" i="1"/>
  <c r="K768" i="1" s="1"/>
  <c r="G768" i="1"/>
  <c r="H768" i="1" s="1"/>
  <c r="D768" i="1"/>
  <c r="E768" i="1" s="1"/>
  <c r="Z767" i="1"/>
  <c r="X767" i="1"/>
  <c r="W767" i="1"/>
  <c r="P767" i="1"/>
  <c r="J767" i="1"/>
  <c r="K767" i="1" s="1"/>
  <c r="G767" i="1"/>
  <c r="H767" i="1" s="1"/>
  <c r="D767" i="1"/>
  <c r="E767" i="1" s="1"/>
  <c r="Z766" i="1"/>
  <c r="X766" i="1"/>
  <c r="W766" i="1"/>
  <c r="P766" i="1"/>
  <c r="J766" i="1"/>
  <c r="K766" i="1" s="1"/>
  <c r="G766" i="1"/>
  <c r="H766" i="1" s="1"/>
  <c r="D766" i="1"/>
  <c r="E766" i="1" s="1"/>
  <c r="Z765" i="1"/>
  <c r="X765" i="1"/>
  <c r="W765" i="1"/>
  <c r="P765" i="1"/>
  <c r="J765" i="1"/>
  <c r="K765" i="1" s="1"/>
  <c r="G765" i="1"/>
  <c r="H765" i="1" s="1"/>
  <c r="D765" i="1"/>
  <c r="E765" i="1" s="1"/>
  <c r="Z764" i="1"/>
  <c r="X764" i="1"/>
  <c r="W764" i="1"/>
  <c r="P764" i="1"/>
  <c r="J764" i="1"/>
  <c r="K764" i="1" s="1"/>
  <c r="G764" i="1"/>
  <c r="H764" i="1" s="1"/>
  <c r="D764" i="1"/>
  <c r="E764" i="1" s="1"/>
  <c r="Z763" i="1"/>
  <c r="X763" i="1"/>
  <c r="W763" i="1"/>
  <c r="P763" i="1"/>
  <c r="J763" i="1"/>
  <c r="K763" i="1" s="1"/>
  <c r="G763" i="1"/>
  <c r="H763" i="1" s="1"/>
  <c r="D763" i="1"/>
  <c r="E763" i="1" s="1"/>
  <c r="Z762" i="1"/>
  <c r="X762" i="1"/>
  <c r="W762" i="1"/>
  <c r="P762" i="1"/>
  <c r="J762" i="1"/>
  <c r="K762" i="1" s="1"/>
  <c r="G762" i="1"/>
  <c r="H762" i="1" s="1"/>
  <c r="D762" i="1"/>
  <c r="E762" i="1" s="1"/>
  <c r="Z761" i="1"/>
  <c r="X761" i="1"/>
  <c r="W761" i="1"/>
  <c r="P761" i="1"/>
  <c r="J761" i="1"/>
  <c r="K761" i="1" s="1"/>
  <c r="G761" i="1"/>
  <c r="H761" i="1" s="1"/>
  <c r="D761" i="1"/>
  <c r="E761" i="1" s="1"/>
  <c r="Z760" i="1"/>
  <c r="X760" i="1"/>
  <c r="W760" i="1"/>
  <c r="P760" i="1"/>
  <c r="J760" i="1"/>
  <c r="K760" i="1" s="1"/>
  <c r="G760" i="1"/>
  <c r="H760" i="1" s="1"/>
  <c r="D760" i="1"/>
  <c r="E760" i="1" s="1"/>
  <c r="Z759" i="1"/>
  <c r="X759" i="1"/>
  <c r="W759" i="1"/>
  <c r="P759" i="1"/>
  <c r="J759" i="1"/>
  <c r="K759" i="1" s="1"/>
  <c r="G759" i="1"/>
  <c r="H759" i="1" s="1"/>
  <c r="D759" i="1"/>
  <c r="E759" i="1" s="1"/>
  <c r="Z758" i="1"/>
  <c r="X758" i="1"/>
  <c r="W758" i="1"/>
  <c r="P758" i="1"/>
  <c r="J758" i="1"/>
  <c r="K758" i="1" s="1"/>
  <c r="G758" i="1"/>
  <c r="H758" i="1" s="1"/>
  <c r="D758" i="1"/>
  <c r="E758" i="1" s="1"/>
  <c r="Z757" i="1"/>
  <c r="X757" i="1"/>
  <c r="W757" i="1"/>
  <c r="P757" i="1"/>
  <c r="J757" i="1"/>
  <c r="K757" i="1" s="1"/>
  <c r="G757" i="1"/>
  <c r="H757" i="1" s="1"/>
  <c r="D757" i="1"/>
  <c r="E757" i="1" s="1"/>
  <c r="Z756" i="1"/>
  <c r="X756" i="1"/>
  <c r="W756" i="1"/>
  <c r="P756" i="1"/>
  <c r="J756" i="1"/>
  <c r="K756" i="1" s="1"/>
  <c r="G756" i="1"/>
  <c r="H756" i="1" s="1"/>
  <c r="D756" i="1"/>
  <c r="E756" i="1" s="1"/>
  <c r="Z755" i="1"/>
  <c r="X755" i="1"/>
  <c r="W755" i="1"/>
  <c r="P755" i="1"/>
  <c r="J755" i="1"/>
  <c r="K755" i="1" s="1"/>
  <c r="G755" i="1"/>
  <c r="H755" i="1" s="1"/>
  <c r="D755" i="1"/>
  <c r="E755" i="1" s="1"/>
  <c r="Z754" i="1"/>
  <c r="X754" i="1"/>
  <c r="W754" i="1"/>
  <c r="P754" i="1"/>
  <c r="J754" i="1"/>
  <c r="K754" i="1" s="1"/>
  <c r="G754" i="1"/>
  <c r="H754" i="1" s="1"/>
  <c r="D754" i="1"/>
  <c r="E754" i="1" s="1"/>
  <c r="Z753" i="1"/>
  <c r="X753" i="1"/>
  <c r="W753" i="1"/>
  <c r="P753" i="1"/>
  <c r="J753" i="1"/>
  <c r="K753" i="1" s="1"/>
  <c r="G753" i="1"/>
  <c r="H753" i="1" s="1"/>
  <c r="D753" i="1"/>
  <c r="E753" i="1" s="1"/>
  <c r="Z752" i="1"/>
  <c r="X752" i="1"/>
  <c r="W752" i="1"/>
  <c r="P752" i="1"/>
  <c r="J752" i="1"/>
  <c r="K752" i="1" s="1"/>
  <c r="G752" i="1"/>
  <c r="H752" i="1" s="1"/>
  <c r="D752" i="1"/>
  <c r="E752" i="1" s="1"/>
  <c r="Z751" i="1"/>
  <c r="X751" i="1"/>
  <c r="W751" i="1"/>
  <c r="P751" i="1"/>
  <c r="J751" i="1"/>
  <c r="K751" i="1" s="1"/>
  <c r="G751" i="1"/>
  <c r="H751" i="1" s="1"/>
  <c r="D751" i="1"/>
  <c r="E751" i="1" s="1"/>
  <c r="Z750" i="1"/>
  <c r="X750" i="1"/>
  <c r="W750" i="1"/>
  <c r="P750" i="1"/>
  <c r="J750" i="1"/>
  <c r="K750" i="1" s="1"/>
  <c r="G750" i="1"/>
  <c r="H750" i="1" s="1"/>
  <c r="D750" i="1"/>
  <c r="E750" i="1" s="1"/>
  <c r="Z749" i="1"/>
  <c r="X749" i="1"/>
  <c r="W749" i="1"/>
  <c r="P749" i="1"/>
  <c r="J749" i="1"/>
  <c r="K749" i="1" s="1"/>
  <c r="G749" i="1"/>
  <c r="H749" i="1" s="1"/>
  <c r="D749" i="1"/>
  <c r="E749" i="1" s="1"/>
  <c r="Z748" i="1"/>
  <c r="X748" i="1"/>
  <c r="W748" i="1"/>
  <c r="P748" i="1"/>
  <c r="J748" i="1"/>
  <c r="K748" i="1" s="1"/>
  <c r="G748" i="1"/>
  <c r="H748" i="1" s="1"/>
  <c r="D748" i="1"/>
  <c r="E748" i="1" s="1"/>
  <c r="Z747" i="1"/>
  <c r="X747" i="1"/>
  <c r="W747" i="1"/>
  <c r="P747" i="1"/>
  <c r="J747" i="1"/>
  <c r="K747" i="1" s="1"/>
  <c r="G747" i="1"/>
  <c r="H747" i="1" s="1"/>
  <c r="D747" i="1"/>
  <c r="E747" i="1" s="1"/>
  <c r="Z746" i="1"/>
  <c r="X746" i="1"/>
  <c r="W746" i="1"/>
  <c r="P746" i="1"/>
  <c r="J746" i="1"/>
  <c r="K746" i="1" s="1"/>
  <c r="G746" i="1"/>
  <c r="H746" i="1" s="1"/>
  <c r="D746" i="1"/>
  <c r="E746" i="1" s="1"/>
  <c r="Z745" i="1"/>
  <c r="X745" i="1"/>
  <c r="W745" i="1"/>
  <c r="P745" i="1"/>
  <c r="J745" i="1"/>
  <c r="K745" i="1" s="1"/>
  <c r="G745" i="1"/>
  <c r="H745" i="1" s="1"/>
  <c r="D745" i="1"/>
  <c r="E745" i="1" s="1"/>
  <c r="Z744" i="1"/>
  <c r="X744" i="1"/>
  <c r="W744" i="1"/>
  <c r="P744" i="1"/>
  <c r="J744" i="1"/>
  <c r="K744" i="1" s="1"/>
  <c r="G744" i="1"/>
  <c r="H744" i="1" s="1"/>
  <c r="D744" i="1"/>
  <c r="E744" i="1" s="1"/>
  <c r="Z743" i="1"/>
  <c r="X743" i="1"/>
  <c r="W743" i="1"/>
  <c r="P743" i="1"/>
  <c r="J743" i="1"/>
  <c r="K743" i="1" s="1"/>
  <c r="G743" i="1"/>
  <c r="H743" i="1" s="1"/>
  <c r="D743" i="1"/>
  <c r="E743" i="1" s="1"/>
  <c r="Z742" i="1"/>
  <c r="X742" i="1"/>
  <c r="W742" i="1"/>
  <c r="P742" i="1"/>
  <c r="J742" i="1"/>
  <c r="K742" i="1" s="1"/>
  <c r="G742" i="1"/>
  <c r="H742" i="1" s="1"/>
  <c r="D742" i="1"/>
  <c r="E742" i="1" s="1"/>
  <c r="Z741" i="1"/>
  <c r="X741" i="1"/>
  <c r="W741" i="1"/>
  <c r="P741" i="1"/>
  <c r="J741" i="1"/>
  <c r="K741" i="1" s="1"/>
  <c r="G741" i="1"/>
  <c r="H741" i="1" s="1"/>
  <c r="D741" i="1"/>
  <c r="E741" i="1" s="1"/>
  <c r="Z740" i="1"/>
  <c r="X740" i="1"/>
  <c r="W740" i="1"/>
  <c r="P740" i="1"/>
  <c r="J740" i="1"/>
  <c r="K740" i="1" s="1"/>
  <c r="G740" i="1"/>
  <c r="H740" i="1" s="1"/>
  <c r="D740" i="1"/>
  <c r="E740" i="1" s="1"/>
  <c r="Z739" i="1"/>
  <c r="X739" i="1"/>
  <c r="W739" i="1"/>
  <c r="P739" i="1"/>
  <c r="J739" i="1"/>
  <c r="K739" i="1" s="1"/>
  <c r="G739" i="1"/>
  <c r="H739" i="1" s="1"/>
  <c r="D739" i="1"/>
  <c r="E739" i="1" s="1"/>
  <c r="Z738" i="1"/>
  <c r="X738" i="1"/>
  <c r="W738" i="1"/>
  <c r="P738" i="1"/>
  <c r="J738" i="1"/>
  <c r="K738" i="1" s="1"/>
  <c r="G738" i="1"/>
  <c r="H738" i="1" s="1"/>
  <c r="D738" i="1"/>
  <c r="E738" i="1" s="1"/>
  <c r="Z737" i="1"/>
  <c r="X737" i="1"/>
  <c r="W737" i="1"/>
  <c r="P737" i="1"/>
  <c r="J737" i="1"/>
  <c r="K737" i="1" s="1"/>
  <c r="G737" i="1"/>
  <c r="H737" i="1" s="1"/>
  <c r="D737" i="1"/>
  <c r="E737" i="1" s="1"/>
  <c r="Z736" i="1"/>
  <c r="X736" i="1"/>
  <c r="W736" i="1"/>
  <c r="P736" i="1"/>
  <c r="J736" i="1"/>
  <c r="K736" i="1" s="1"/>
  <c r="G736" i="1"/>
  <c r="H736" i="1" s="1"/>
  <c r="D736" i="1"/>
  <c r="E736" i="1" s="1"/>
  <c r="Z735" i="1"/>
  <c r="X735" i="1"/>
  <c r="W735" i="1"/>
  <c r="P735" i="1"/>
  <c r="J735" i="1"/>
  <c r="K735" i="1" s="1"/>
  <c r="G735" i="1"/>
  <c r="H735" i="1" s="1"/>
  <c r="D735" i="1"/>
  <c r="E735" i="1" s="1"/>
  <c r="Z734" i="1"/>
  <c r="X734" i="1"/>
  <c r="W734" i="1"/>
  <c r="P734" i="1"/>
  <c r="J734" i="1"/>
  <c r="K734" i="1" s="1"/>
  <c r="G734" i="1"/>
  <c r="H734" i="1" s="1"/>
  <c r="D734" i="1"/>
  <c r="E734" i="1" s="1"/>
  <c r="Z733" i="1"/>
  <c r="X733" i="1"/>
  <c r="W733" i="1"/>
  <c r="P733" i="1"/>
  <c r="J733" i="1"/>
  <c r="K733" i="1" s="1"/>
  <c r="G733" i="1"/>
  <c r="H733" i="1" s="1"/>
  <c r="D733" i="1"/>
  <c r="E733" i="1" s="1"/>
  <c r="Z732" i="1"/>
  <c r="X732" i="1"/>
  <c r="W732" i="1"/>
  <c r="P732" i="1"/>
  <c r="J732" i="1"/>
  <c r="K732" i="1" s="1"/>
  <c r="G732" i="1"/>
  <c r="H732" i="1" s="1"/>
  <c r="D732" i="1"/>
  <c r="E732" i="1" s="1"/>
  <c r="Z731" i="1"/>
  <c r="X731" i="1"/>
  <c r="W731" i="1"/>
  <c r="P731" i="1"/>
  <c r="J731" i="1"/>
  <c r="K731" i="1" s="1"/>
  <c r="G731" i="1"/>
  <c r="H731" i="1" s="1"/>
  <c r="D731" i="1"/>
  <c r="E731" i="1" s="1"/>
  <c r="Z730" i="1"/>
  <c r="X730" i="1"/>
  <c r="W730" i="1"/>
  <c r="P730" i="1"/>
  <c r="J730" i="1"/>
  <c r="K730" i="1" s="1"/>
  <c r="G730" i="1"/>
  <c r="H730" i="1" s="1"/>
  <c r="D730" i="1"/>
  <c r="E730" i="1" s="1"/>
  <c r="Z729" i="1"/>
  <c r="X729" i="1"/>
  <c r="W729" i="1"/>
  <c r="P729" i="1"/>
  <c r="J729" i="1"/>
  <c r="K729" i="1" s="1"/>
  <c r="G729" i="1"/>
  <c r="H729" i="1" s="1"/>
  <c r="D729" i="1"/>
  <c r="E729" i="1" s="1"/>
  <c r="Z728" i="1"/>
  <c r="X728" i="1"/>
  <c r="W728" i="1"/>
  <c r="P728" i="1"/>
  <c r="J728" i="1"/>
  <c r="K728" i="1" s="1"/>
  <c r="G728" i="1"/>
  <c r="H728" i="1" s="1"/>
  <c r="D728" i="1"/>
  <c r="E728" i="1" s="1"/>
  <c r="Z727" i="1"/>
  <c r="X727" i="1"/>
  <c r="W727" i="1"/>
  <c r="P727" i="1"/>
  <c r="J727" i="1"/>
  <c r="K727" i="1" s="1"/>
  <c r="G727" i="1"/>
  <c r="H727" i="1" s="1"/>
  <c r="D727" i="1"/>
  <c r="E727" i="1" s="1"/>
  <c r="Z726" i="1"/>
  <c r="X726" i="1"/>
  <c r="W726" i="1"/>
  <c r="P726" i="1"/>
  <c r="J726" i="1"/>
  <c r="K726" i="1" s="1"/>
  <c r="G726" i="1"/>
  <c r="H726" i="1" s="1"/>
  <c r="D726" i="1"/>
  <c r="E726" i="1" s="1"/>
  <c r="Z725" i="1"/>
  <c r="X725" i="1"/>
  <c r="W725" i="1"/>
  <c r="P725" i="1"/>
  <c r="J725" i="1"/>
  <c r="K725" i="1" s="1"/>
  <c r="G725" i="1"/>
  <c r="H725" i="1" s="1"/>
  <c r="D725" i="1"/>
  <c r="E725" i="1" s="1"/>
  <c r="Z724" i="1"/>
  <c r="X724" i="1"/>
  <c r="W724" i="1"/>
  <c r="P724" i="1"/>
  <c r="J724" i="1"/>
  <c r="K724" i="1" s="1"/>
  <c r="G724" i="1"/>
  <c r="H724" i="1" s="1"/>
  <c r="D724" i="1"/>
  <c r="E724" i="1" s="1"/>
  <c r="Z723" i="1"/>
  <c r="X723" i="1"/>
  <c r="W723" i="1"/>
  <c r="P723" i="1"/>
  <c r="J723" i="1"/>
  <c r="K723" i="1" s="1"/>
  <c r="G723" i="1"/>
  <c r="H723" i="1" s="1"/>
  <c r="D723" i="1"/>
  <c r="E723" i="1" s="1"/>
  <c r="Z722" i="1"/>
  <c r="X722" i="1"/>
  <c r="W722" i="1"/>
  <c r="P722" i="1"/>
  <c r="J722" i="1"/>
  <c r="K722" i="1" s="1"/>
  <c r="G722" i="1"/>
  <c r="H722" i="1" s="1"/>
  <c r="D722" i="1"/>
  <c r="E722" i="1" s="1"/>
  <c r="Z721" i="1"/>
  <c r="X721" i="1"/>
  <c r="W721" i="1"/>
  <c r="P721" i="1"/>
  <c r="J721" i="1"/>
  <c r="K721" i="1" s="1"/>
  <c r="G721" i="1"/>
  <c r="H721" i="1" s="1"/>
  <c r="D721" i="1"/>
  <c r="E721" i="1" s="1"/>
  <c r="Z720" i="1"/>
  <c r="X720" i="1"/>
  <c r="W720" i="1"/>
  <c r="P720" i="1"/>
  <c r="J720" i="1"/>
  <c r="K720" i="1" s="1"/>
  <c r="G720" i="1"/>
  <c r="H720" i="1" s="1"/>
  <c r="D720" i="1"/>
  <c r="E720" i="1" s="1"/>
  <c r="Z719" i="1"/>
  <c r="X719" i="1"/>
  <c r="W719" i="1"/>
  <c r="P719" i="1"/>
  <c r="J719" i="1"/>
  <c r="K719" i="1" s="1"/>
  <c r="G719" i="1"/>
  <c r="H719" i="1" s="1"/>
  <c r="D719" i="1"/>
  <c r="E719" i="1" s="1"/>
  <c r="Z718" i="1"/>
  <c r="X718" i="1"/>
  <c r="W718" i="1"/>
  <c r="P718" i="1"/>
  <c r="J718" i="1"/>
  <c r="K718" i="1" s="1"/>
  <c r="G718" i="1"/>
  <c r="H718" i="1" s="1"/>
  <c r="D718" i="1"/>
  <c r="E718" i="1" s="1"/>
  <c r="Z717" i="1"/>
  <c r="X717" i="1"/>
  <c r="W717" i="1"/>
  <c r="P717" i="1"/>
  <c r="J717" i="1"/>
  <c r="K717" i="1" s="1"/>
  <c r="G717" i="1"/>
  <c r="H717" i="1" s="1"/>
  <c r="D717" i="1"/>
  <c r="E717" i="1" s="1"/>
  <c r="Z716" i="1"/>
  <c r="X716" i="1"/>
  <c r="W716" i="1"/>
  <c r="P716" i="1"/>
  <c r="J716" i="1"/>
  <c r="K716" i="1" s="1"/>
  <c r="G716" i="1"/>
  <c r="H716" i="1" s="1"/>
  <c r="D716" i="1"/>
  <c r="E716" i="1" s="1"/>
  <c r="Z715" i="1"/>
  <c r="X715" i="1"/>
  <c r="W715" i="1"/>
  <c r="P715" i="1"/>
  <c r="J715" i="1"/>
  <c r="K715" i="1" s="1"/>
  <c r="G715" i="1"/>
  <c r="H715" i="1" s="1"/>
  <c r="D715" i="1"/>
  <c r="E715" i="1" s="1"/>
  <c r="Z714" i="1"/>
  <c r="X714" i="1"/>
  <c r="W714" i="1"/>
  <c r="P714" i="1"/>
  <c r="J714" i="1"/>
  <c r="K714" i="1" s="1"/>
  <c r="G714" i="1"/>
  <c r="H714" i="1" s="1"/>
  <c r="D714" i="1"/>
  <c r="E714" i="1" s="1"/>
  <c r="Z713" i="1"/>
  <c r="X713" i="1"/>
  <c r="W713" i="1"/>
  <c r="P713" i="1"/>
  <c r="J713" i="1"/>
  <c r="K713" i="1" s="1"/>
  <c r="G713" i="1"/>
  <c r="H713" i="1" s="1"/>
  <c r="D713" i="1"/>
  <c r="E713" i="1" s="1"/>
  <c r="Z712" i="1"/>
  <c r="X712" i="1"/>
  <c r="W712" i="1"/>
  <c r="P712" i="1"/>
  <c r="J712" i="1"/>
  <c r="K712" i="1" s="1"/>
  <c r="G712" i="1"/>
  <c r="H712" i="1" s="1"/>
  <c r="D712" i="1"/>
  <c r="E712" i="1" s="1"/>
  <c r="Z711" i="1"/>
  <c r="X711" i="1"/>
  <c r="W711" i="1"/>
  <c r="P711" i="1"/>
  <c r="J711" i="1"/>
  <c r="K711" i="1" s="1"/>
  <c r="G711" i="1"/>
  <c r="H711" i="1" s="1"/>
  <c r="D711" i="1"/>
  <c r="E711" i="1" s="1"/>
  <c r="Z710" i="1"/>
  <c r="X710" i="1"/>
  <c r="W710" i="1"/>
  <c r="P710" i="1"/>
  <c r="J710" i="1"/>
  <c r="K710" i="1" s="1"/>
  <c r="G710" i="1"/>
  <c r="H710" i="1" s="1"/>
  <c r="D710" i="1"/>
  <c r="E710" i="1" s="1"/>
  <c r="Z709" i="1"/>
  <c r="X709" i="1"/>
  <c r="W709" i="1"/>
  <c r="P709" i="1"/>
  <c r="J709" i="1"/>
  <c r="K709" i="1" s="1"/>
  <c r="G709" i="1"/>
  <c r="H709" i="1" s="1"/>
  <c r="D709" i="1"/>
  <c r="E709" i="1" s="1"/>
  <c r="Z708" i="1"/>
  <c r="X708" i="1"/>
  <c r="W708" i="1"/>
  <c r="P708" i="1"/>
  <c r="J708" i="1"/>
  <c r="K708" i="1" s="1"/>
  <c r="G708" i="1"/>
  <c r="H708" i="1" s="1"/>
  <c r="D708" i="1"/>
  <c r="E708" i="1" s="1"/>
  <c r="Z707" i="1"/>
  <c r="X707" i="1"/>
  <c r="W707" i="1"/>
  <c r="P707" i="1"/>
  <c r="J707" i="1"/>
  <c r="K707" i="1" s="1"/>
  <c r="G707" i="1"/>
  <c r="H707" i="1" s="1"/>
  <c r="D707" i="1"/>
  <c r="E707" i="1" s="1"/>
  <c r="Z706" i="1"/>
  <c r="X706" i="1"/>
  <c r="W706" i="1"/>
  <c r="P706" i="1"/>
  <c r="J706" i="1"/>
  <c r="K706" i="1" s="1"/>
  <c r="G706" i="1"/>
  <c r="H706" i="1" s="1"/>
  <c r="D706" i="1"/>
  <c r="E706" i="1" s="1"/>
  <c r="Z705" i="1"/>
  <c r="X705" i="1"/>
  <c r="W705" i="1"/>
  <c r="P705" i="1"/>
  <c r="J705" i="1"/>
  <c r="K705" i="1" s="1"/>
  <c r="G705" i="1"/>
  <c r="H705" i="1" s="1"/>
  <c r="D705" i="1"/>
  <c r="E705" i="1" s="1"/>
  <c r="Z704" i="1"/>
  <c r="X704" i="1"/>
  <c r="W704" i="1"/>
  <c r="P704" i="1"/>
  <c r="J704" i="1"/>
  <c r="K704" i="1" s="1"/>
  <c r="G704" i="1"/>
  <c r="H704" i="1" s="1"/>
  <c r="D704" i="1"/>
  <c r="E704" i="1" s="1"/>
  <c r="Z703" i="1"/>
  <c r="X703" i="1"/>
  <c r="W703" i="1"/>
  <c r="P703" i="1"/>
  <c r="J703" i="1"/>
  <c r="K703" i="1" s="1"/>
  <c r="G703" i="1"/>
  <c r="H703" i="1" s="1"/>
  <c r="D703" i="1"/>
  <c r="E703" i="1" s="1"/>
  <c r="Z702" i="1"/>
  <c r="X702" i="1"/>
  <c r="W702" i="1"/>
  <c r="P702" i="1"/>
  <c r="J702" i="1"/>
  <c r="K702" i="1" s="1"/>
  <c r="G702" i="1"/>
  <c r="H702" i="1" s="1"/>
  <c r="D702" i="1"/>
  <c r="E702" i="1" s="1"/>
  <c r="Z701" i="1"/>
  <c r="X701" i="1"/>
  <c r="W701" i="1"/>
  <c r="P701" i="1"/>
  <c r="J701" i="1"/>
  <c r="K701" i="1" s="1"/>
  <c r="G701" i="1"/>
  <c r="H701" i="1" s="1"/>
  <c r="D701" i="1"/>
  <c r="E701" i="1" s="1"/>
  <c r="Z700" i="1"/>
  <c r="X700" i="1"/>
  <c r="W700" i="1"/>
  <c r="P700" i="1"/>
  <c r="J700" i="1"/>
  <c r="K700" i="1" s="1"/>
  <c r="G700" i="1"/>
  <c r="H700" i="1" s="1"/>
  <c r="D700" i="1"/>
  <c r="E700" i="1" s="1"/>
  <c r="Z699" i="1"/>
  <c r="X699" i="1"/>
  <c r="W699" i="1"/>
  <c r="P699" i="1"/>
  <c r="J699" i="1"/>
  <c r="K699" i="1" s="1"/>
  <c r="G699" i="1"/>
  <c r="H699" i="1" s="1"/>
  <c r="D699" i="1"/>
  <c r="E699" i="1" s="1"/>
  <c r="Z698" i="1"/>
  <c r="X698" i="1"/>
  <c r="W698" i="1"/>
  <c r="P698" i="1"/>
  <c r="J698" i="1"/>
  <c r="K698" i="1" s="1"/>
  <c r="G698" i="1"/>
  <c r="H698" i="1" s="1"/>
  <c r="D698" i="1"/>
  <c r="E698" i="1" s="1"/>
  <c r="Z697" i="1"/>
  <c r="X697" i="1"/>
  <c r="W697" i="1"/>
  <c r="P697" i="1"/>
  <c r="J697" i="1"/>
  <c r="K697" i="1" s="1"/>
  <c r="G697" i="1"/>
  <c r="H697" i="1" s="1"/>
  <c r="D697" i="1"/>
  <c r="E697" i="1" s="1"/>
  <c r="Z696" i="1"/>
  <c r="X696" i="1"/>
  <c r="W696" i="1"/>
  <c r="P696" i="1"/>
  <c r="J696" i="1"/>
  <c r="K696" i="1" s="1"/>
  <c r="G696" i="1"/>
  <c r="H696" i="1" s="1"/>
  <c r="D696" i="1"/>
  <c r="E696" i="1" s="1"/>
  <c r="Z695" i="1"/>
  <c r="X695" i="1"/>
  <c r="W695" i="1"/>
  <c r="P695" i="1"/>
  <c r="J695" i="1"/>
  <c r="K695" i="1" s="1"/>
  <c r="G695" i="1"/>
  <c r="H695" i="1" s="1"/>
  <c r="D695" i="1"/>
  <c r="E695" i="1" s="1"/>
  <c r="Z694" i="1"/>
  <c r="X694" i="1"/>
  <c r="W694" i="1"/>
  <c r="P694" i="1"/>
  <c r="J694" i="1"/>
  <c r="K694" i="1" s="1"/>
  <c r="G694" i="1"/>
  <c r="H694" i="1" s="1"/>
  <c r="D694" i="1"/>
  <c r="E694" i="1" s="1"/>
  <c r="Z693" i="1"/>
  <c r="X693" i="1"/>
  <c r="W693" i="1"/>
  <c r="P693" i="1"/>
  <c r="J693" i="1"/>
  <c r="K693" i="1" s="1"/>
  <c r="G693" i="1"/>
  <c r="H693" i="1" s="1"/>
  <c r="D693" i="1"/>
  <c r="E693" i="1" s="1"/>
  <c r="Z692" i="1"/>
  <c r="X692" i="1"/>
  <c r="W692" i="1"/>
  <c r="P692" i="1"/>
  <c r="J692" i="1"/>
  <c r="K692" i="1" s="1"/>
  <c r="G692" i="1"/>
  <c r="H692" i="1" s="1"/>
  <c r="D692" i="1"/>
  <c r="E692" i="1" s="1"/>
  <c r="Z691" i="1"/>
  <c r="X691" i="1"/>
  <c r="W691" i="1"/>
  <c r="P691" i="1"/>
  <c r="J691" i="1"/>
  <c r="K691" i="1" s="1"/>
  <c r="G691" i="1"/>
  <c r="H691" i="1" s="1"/>
  <c r="D691" i="1"/>
  <c r="E691" i="1" s="1"/>
  <c r="Z690" i="1"/>
  <c r="X690" i="1"/>
  <c r="W690" i="1"/>
  <c r="P690" i="1"/>
  <c r="J690" i="1"/>
  <c r="K690" i="1" s="1"/>
  <c r="G690" i="1"/>
  <c r="H690" i="1" s="1"/>
  <c r="D690" i="1"/>
  <c r="E690" i="1" s="1"/>
  <c r="Z689" i="1"/>
  <c r="X689" i="1"/>
  <c r="W689" i="1"/>
  <c r="P689" i="1"/>
  <c r="J689" i="1"/>
  <c r="K689" i="1" s="1"/>
  <c r="G689" i="1"/>
  <c r="H689" i="1" s="1"/>
  <c r="D689" i="1"/>
  <c r="E689" i="1" s="1"/>
  <c r="Z688" i="1"/>
  <c r="X688" i="1"/>
  <c r="W688" i="1"/>
  <c r="P688" i="1"/>
  <c r="J688" i="1"/>
  <c r="K688" i="1" s="1"/>
  <c r="G688" i="1"/>
  <c r="H688" i="1" s="1"/>
  <c r="D688" i="1"/>
  <c r="E688" i="1" s="1"/>
  <c r="Z687" i="1"/>
  <c r="X687" i="1"/>
  <c r="W687" i="1"/>
  <c r="P687" i="1"/>
  <c r="J687" i="1"/>
  <c r="K687" i="1" s="1"/>
  <c r="G687" i="1"/>
  <c r="H687" i="1" s="1"/>
  <c r="D687" i="1"/>
  <c r="E687" i="1" s="1"/>
  <c r="Z686" i="1"/>
  <c r="X686" i="1"/>
  <c r="W686" i="1"/>
  <c r="P686" i="1"/>
  <c r="J686" i="1"/>
  <c r="K686" i="1" s="1"/>
  <c r="G686" i="1"/>
  <c r="H686" i="1" s="1"/>
  <c r="D686" i="1"/>
  <c r="E686" i="1" s="1"/>
  <c r="Z685" i="1"/>
  <c r="X685" i="1"/>
  <c r="W685" i="1"/>
  <c r="P685" i="1"/>
  <c r="J685" i="1"/>
  <c r="K685" i="1" s="1"/>
  <c r="G685" i="1"/>
  <c r="H685" i="1" s="1"/>
  <c r="D685" i="1"/>
  <c r="E685" i="1" s="1"/>
  <c r="Z684" i="1"/>
  <c r="X684" i="1"/>
  <c r="W684" i="1"/>
  <c r="P684" i="1"/>
  <c r="J684" i="1"/>
  <c r="K684" i="1" s="1"/>
  <c r="G684" i="1"/>
  <c r="H684" i="1" s="1"/>
  <c r="D684" i="1"/>
  <c r="E684" i="1" s="1"/>
  <c r="Z683" i="1"/>
  <c r="X683" i="1"/>
  <c r="W683" i="1"/>
  <c r="P683" i="1"/>
  <c r="J683" i="1"/>
  <c r="K683" i="1" s="1"/>
  <c r="G683" i="1"/>
  <c r="H683" i="1" s="1"/>
  <c r="D683" i="1"/>
  <c r="E683" i="1" s="1"/>
  <c r="Z682" i="1"/>
  <c r="X682" i="1"/>
  <c r="W682" i="1"/>
  <c r="P682" i="1"/>
  <c r="J682" i="1"/>
  <c r="K682" i="1" s="1"/>
  <c r="G682" i="1"/>
  <c r="H682" i="1" s="1"/>
  <c r="D682" i="1"/>
  <c r="E682" i="1" s="1"/>
  <c r="Z681" i="1"/>
  <c r="X681" i="1"/>
  <c r="W681" i="1"/>
  <c r="P681" i="1"/>
  <c r="J681" i="1"/>
  <c r="K681" i="1" s="1"/>
  <c r="G681" i="1"/>
  <c r="H681" i="1" s="1"/>
  <c r="D681" i="1"/>
  <c r="E681" i="1" s="1"/>
  <c r="Z680" i="1"/>
  <c r="X680" i="1"/>
  <c r="W680" i="1"/>
  <c r="P680" i="1"/>
  <c r="J680" i="1"/>
  <c r="K680" i="1" s="1"/>
  <c r="G680" i="1"/>
  <c r="H680" i="1" s="1"/>
  <c r="D680" i="1"/>
  <c r="E680" i="1" s="1"/>
  <c r="Z679" i="1"/>
  <c r="X679" i="1"/>
  <c r="W679" i="1"/>
  <c r="P679" i="1"/>
  <c r="J679" i="1"/>
  <c r="K679" i="1" s="1"/>
  <c r="G679" i="1"/>
  <c r="H679" i="1" s="1"/>
  <c r="D679" i="1"/>
  <c r="E679" i="1" s="1"/>
  <c r="Z678" i="1"/>
  <c r="X678" i="1"/>
  <c r="W678" i="1"/>
  <c r="P678" i="1"/>
  <c r="J678" i="1"/>
  <c r="K678" i="1" s="1"/>
  <c r="G678" i="1"/>
  <c r="H678" i="1" s="1"/>
  <c r="D678" i="1"/>
  <c r="E678" i="1" s="1"/>
  <c r="Z677" i="1"/>
  <c r="X677" i="1"/>
  <c r="W677" i="1"/>
  <c r="P677" i="1"/>
  <c r="J677" i="1"/>
  <c r="K677" i="1" s="1"/>
  <c r="G677" i="1"/>
  <c r="H677" i="1" s="1"/>
  <c r="D677" i="1"/>
  <c r="E677" i="1" s="1"/>
  <c r="Z676" i="1"/>
  <c r="X676" i="1"/>
  <c r="W676" i="1"/>
  <c r="P676" i="1"/>
  <c r="J676" i="1"/>
  <c r="K676" i="1" s="1"/>
  <c r="G676" i="1"/>
  <c r="H676" i="1" s="1"/>
  <c r="D676" i="1"/>
  <c r="E676" i="1" s="1"/>
  <c r="Z675" i="1"/>
  <c r="X675" i="1"/>
  <c r="W675" i="1"/>
  <c r="P675" i="1"/>
  <c r="J675" i="1"/>
  <c r="K675" i="1" s="1"/>
  <c r="G675" i="1"/>
  <c r="H675" i="1" s="1"/>
  <c r="D675" i="1"/>
  <c r="E675" i="1" s="1"/>
  <c r="Z674" i="1"/>
  <c r="X674" i="1"/>
  <c r="W674" i="1"/>
  <c r="P674" i="1"/>
  <c r="J674" i="1"/>
  <c r="K674" i="1" s="1"/>
  <c r="G674" i="1"/>
  <c r="H674" i="1" s="1"/>
  <c r="D674" i="1"/>
  <c r="E674" i="1" s="1"/>
  <c r="Z673" i="1"/>
  <c r="X673" i="1"/>
  <c r="W673" i="1"/>
  <c r="P673" i="1"/>
  <c r="J673" i="1"/>
  <c r="K673" i="1" s="1"/>
  <c r="G673" i="1"/>
  <c r="H673" i="1" s="1"/>
  <c r="D673" i="1"/>
  <c r="E673" i="1" s="1"/>
  <c r="Z672" i="1"/>
  <c r="X672" i="1"/>
  <c r="W672" i="1"/>
  <c r="P672" i="1"/>
  <c r="J672" i="1"/>
  <c r="K672" i="1" s="1"/>
  <c r="G672" i="1"/>
  <c r="H672" i="1" s="1"/>
  <c r="D672" i="1"/>
  <c r="E672" i="1" s="1"/>
  <c r="Z671" i="1"/>
  <c r="X671" i="1"/>
  <c r="W671" i="1"/>
  <c r="P671" i="1"/>
  <c r="J671" i="1"/>
  <c r="K671" i="1" s="1"/>
  <c r="G671" i="1"/>
  <c r="H671" i="1" s="1"/>
  <c r="D671" i="1"/>
  <c r="E671" i="1" s="1"/>
  <c r="Z670" i="1"/>
  <c r="X670" i="1"/>
  <c r="W670" i="1"/>
  <c r="P670" i="1"/>
  <c r="J670" i="1"/>
  <c r="K670" i="1" s="1"/>
  <c r="G670" i="1"/>
  <c r="H670" i="1" s="1"/>
  <c r="D670" i="1"/>
  <c r="E670" i="1" s="1"/>
  <c r="Z669" i="1"/>
  <c r="X669" i="1"/>
  <c r="W669" i="1"/>
  <c r="P669" i="1"/>
  <c r="J669" i="1"/>
  <c r="K669" i="1" s="1"/>
  <c r="G669" i="1"/>
  <c r="H669" i="1" s="1"/>
  <c r="D669" i="1"/>
  <c r="E669" i="1" s="1"/>
  <c r="Z668" i="1"/>
  <c r="X668" i="1"/>
  <c r="W668" i="1"/>
  <c r="P668" i="1"/>
  <c r="J668" i="1"/>
  <c r="K668" i="1" s="1"/>
  <c r="G668" i="1"/>
  <c r="H668" i="1" s="1"/>
  <c r="D668" i="1"/>
  <c r="E668" i="1" s="1"/>
  <c r="Z667" i="1"/>
  <c r="X667" i="1"/>
  <c r="W667" i="1"/>
  <c r="P667" i="1"/>
  <c r="J667" i="1"/>
  <c r="K667" i="1" s="1"/>
  <c r="G667" i="1"/>
  <c r="H667" i="1" s="1"/>
  <c r="D667" i="1"/>
  <c r="E667" i="1" s="1"/>
  <c r="Z666" i="1"/>
  <c r="X666" i="1"/>
  <c r="W666" i="1"/>
  <c r="P666" i="1"/>
  <c r="J666" i="1"/>
  <c r="K666" i="1" s="1"/>
  <c r="G666" i="1"/>
  <c r="H666" i="1" s="1"/>
  <c r="D666" i="1"/>
  <c r="E666" i="1" s="1"/>
  <c r="Z665" i="1"/>
  <c r="X665" i="1"/>
  <c r="W665" i="1"/>
  <c r="P665" i="1"/>
  <c r="J665" i="1"/>
  <c r="K665" i="1" s="1"/>
  <c r="G665" i="1"/>
  <c r="H665" i="1" s="1"/>
  <c r="D665" i="1"/>
  <c r="E665" i="1" s="1"/>
  <c r="Z664" i="1"/>
  <c r="X664" i="1"/>
  <c r="W664" i="1"/>
  <c r="P664" i="1"/>
  <c r="J664" i="1"/>
  <c r="K664" i="1" s="1"/>
  <c r="G664" i="1"/>
  <c r="H664" i="1" s="1"/>
  <c r="D664" i="1"/>
  <c r="E664" i="1" s="1"/>
  <c r="Z663" i="1"/>
  <c r="X663" i="1"/>
  <c r="W663" i="1"/>
  <c r="P663" i="1"/>
  <c r="J663" i="1"/>
  <c r="K663" i="1" s="1"/>
  <c r="G663" i="1"/>
  <c r="H663" i="1" s="1"/>
  <c r="D663" i="1"/>
  <c r="E663" i="1" s="1"/>
  <c r="Z662" i="1"/>
  <c r="X662" i="1"/>
  <c r="W662" i="1"/>
  <c r="P662" i="1"/>
  <c r="J662" i="1"/>
  <c r="K662" i="1" s="1"/>
  <c r="G662" i="1"/>
  <c r="H662" i="1" s="1"/>
  <c r="D662" i="1"/>
  <c r="E662" i="1" s="1"/>
  <c r="Z661" i="1"/>
  <c r="X661" i="1"/>
  <c r="W661" i="1"/>
  <c r="P661" i="1"/>
  <c r="J661" i="1"/>
  <c r="K661" i="1" s="1"/>
  <c r="G661" i="1"/>
  <c r="H661" i="1" s="1"/>
  <c r="D661" i="1"/>
  <c r="E661" i="1" s="1"/>
  <c r="Z660" i="1"/>
  <c r="X660" i="1"/>
  <c r="W660" i="1"/>
  <c r="P660" i="1"/>
  <c r="J660" i="1"/>
  <c r="K660" i="1" s="1"/>
  <c r="G660" i="1"/>
  <c r="H660" i="1" s="1"/>
  <c r="D660" i="1"/>
  <c r="E660" i="1" s="1"/>
  <c r="Z659" i="1"/>
  <c r="X659" i="1"/>
  <c r="W659" i="1"/>
  <c r="P659" i="1"/>
  <c r="J659" i="1"/>
  <c r="K659" i="1" s="1"/>
  <c r="G659" i="1"/>
  <c r="H659" i="1" s="1"/>
  <c r="D659" i="1"/>
  <c r="E659" i="1" s="1"/>
  <c r="Z658" i="1"/>
  <c r="X658" i="1"/>
  <c r="W658" i="1"/>
  <c r="P658" i="1"/>
  <c r="J658" i="1"/>
  <c r="K658" i="1" s="1"/>
  <c r="G658" i="1"/>
  <c r="H658" i="1" s="1"/>
  <c r="D658" i="1"/>
  <c r="E658" i="1" s="1"/>
  <c r="Z657" i="1"/>
  <c r="X657" i="1"/>
  <c r="W657" i="1"/>
  <c r="P657" i="1"/>
  <c r="J657" i="1"/>
  <c r="K657" i="1" s="1"/>
  <c r="G657" i="1"/>
  <c r="H657" i="1" s="1"/>
  <c r="D657" i="1"/>
  <c r="E657" i="1" s="1"/>
  <c r="Z656" i="1"/>
  <c r="X656" i="1"/>
  <c r="W656" i="1"/>
  <c r="P656" i="1"/>
  <c r="J656" i="1"/>
  <c r="K656" i="1" s="1"/>
  <c r="G656" i="1"/>
  <c r="H656" i="1" s="1"/>
  <c r="D656" i="1"/>
  <c r="E656" i="1" s="1"/>
  <c r="Z655" i="1"/>
  <c r="X655" i="1"/>
  <c r="W655" i="1"/>
  <c r="P655" i="1"/>
  <c r="J655" i="1"/>
  <c r="K655" i="1" s="1"/>
  <c r="G655" i="1"/>
  <c r="H655" i="1" s="1"/>
  <c r="D655" i="1"/>
  <c r="E655" i="1" s="1"/>
  <c r="Z654" i="1"/>
  <c r="X654" i="1"/>
  <c r="W654" i="1"/>
  <c r="P654" i="1"/>
  <c r="J654" i="1"/>
  <c r="K654" i="1" s="1"/>
  <c r="G654" i="1"/>
  <c r="H654" i="1" s="1"/>
  <c r="D654" i="1"/>
  <c r="E654" i="1" s="1"/>
  <c r="Z653" i="1"/>
  <c r="X653" i="1"/>
  <c r="W653" i="1"/>
  <c r="P653" i="1"/>
  <c r="J653" i="1"/>
  <c r="K653" i="1" s="1"/>
  <c r="G653" i="1"/>
  <c r="H653" i="1" s="1"/>
  <c r="D653" i="1"/>
  <c r="E653" i="1" s="1"/>
  <c r="Z652" i="1"/>
  <c r="X652" i="1"/>
  <c r="W652" i="1"/>
  <c r="P652" i="1"/>
  <c r="J652" i="1"/>
  <c r="K652" i="1" s="1"/>
  <c r="G652" i="1"/>
  <c r="H652" i="1" s="1"/>
  <c r="D652" i="1"/>
  <c r="E652" i="1" s="1"/>
  <c r="Z651" i="1"/>
  <c r="X651" i="1"/>
  <c r="W651" i="1"/>
  <c r="P651" i="1"/>
  <c r="J651" i="1"/>
  <c r="K651" i="1" s="1"/>
  <c r="G651" i="1"/>
  <c r="H651" i="1" s="1"/>
  <c r="D651" i="1"/>
  <c r="E651" i="1" s="1"/>
  <c r="Z650" i="1"/>
  <c r="X650" i="1"/>
  <c r="W650" i="1"/>
  <c r="P650" i="1"/>
  <c r="J650" i="1"/>
  <c r="K650" i="1" s="1"/>
  <c r="G650" i="1"/>
  <c r="H650" i="1" s="1"/>
  <c r="D650" i="1"/>
  <c r="E650" i="1" s="1"/>
  <c r="Z649" i="1"/>
  <c r="X649" i="1"/>
  <c r="W649" i="1"/>
  <c r="P649" i="1"/>
  <c r="J649" i="1"/>
  <c r="K649" i="1" s="1"/>
  <c r="G649" i="1"/>
  <c r="H649" i="1" s="1"/>
  <c r="D649" i="1"/>
  <c r="E649" i="1" s="1"/>
  <c r="Z648" i="1"/>
  <c r="X648" i="1"/>
  <c r="W648" i="1"/>
  <c r="P648" i="1"/>
  <c r="J648" i="1"/>
  <c r="K648" i="1" s="1"/>
  <c r="G648" i="1"/>
  <c r="H648" i="1" s="1"/>
  <c r="D648" i="1"/>
  <c r="E648" i="1" s="1"/>
  <c r="Z647" i="1"/>
  <c r="X647" i="1"/>
  <c r="W647" i="1"/>
  <c r="P647" i="1"/>
  <c r="J647" i="1"/>
  <c r="K647" i="1" s="1"/>
  <c r="G647" i="1"/>
  <c r="H647" i="1" s="1"/>
  <c r="D647" i="1"/>
  <c r="E647" i="1" s="1"/>
  <c r="Z646" i="1"/>
  <c r="X646" i="1"/>
  <c r="W646" i="1"/>
  <c r="P646" i="1"/>
  <c r="J646" i="1"/>
  <c r="K646" i="1" s="1"/>
  <c r="G646" i="1"/>
  <c r="H646" i="1" s="1"/>
  <c r="D646" i="1"/>
  <c r="E646" i="1" s="1"/>
  <c r="Z645" i="1"/>
  <c r="X645" i="1"/>
  <c r="W645" i="1"/>
  <c r="P645" i="1"/>
  <c r="J645" i="1"/>
  <c r="K645" i="1" s="1"/>
  <c r="G645" i="1"/>
  <c r="H645" i="1" s="1"/>
  <c r="D645" i="1"/>
  <c r="E645" i="1" s="1"/>
  <c r="Z644" i="1"/>
  <c r="X644" i="1"/>
  <c r="W644" i="1"/>
  <c r="P644" i="1"/>
  <c r="J644" i="1"/>
  <c r="K644" i="1" s="1"/>
  <c r="G644" i="1"/>
  <c r="H644" i="1" s="1"/>
  <c r="D644" i="1"/>
  <c r="E644" i="1" s="1"/>
  <c r="Z643" i="1"/>
  <c r="X643" i="1"/>
  <c r="W643" i="1"/>
  <c r="P643" i="1"/>
  <c r="J643" i="1"/>
  <c r="K643" i="1" s="1"/>
  <c r="G643" i="1"/>
  <c r="H643" i="1" s="1"/>
  <c r="D643" i="1"/>
  <c r="E643" i="1" s="1"/>
  <c r="Z642" i="1"/>
  <c r="X642" i="1"/>
  <c r="W642" i="1"/>
  <c r="P642" i="1"/>
  <c r="J642" i="1"/>
  <c r="K642" i="1" s="1"/>
  <c r="G642" i="1"/>
  <c r="H642" i="1" s="1"/>
  <c r="D642" i="1"/>
  <c r="E642" i="1" s="1"/>
  <c r="Z641" i="1"/>
  <c r="X641" i="1"/>
  <c r="W641" i="1"/>
  <c r="P641" i="1"/>
  <c r="J641" i="1"/>
  <c r="K641" i="1" s="1"/>
  <c r="G641" i="1"/>
  <c r="H641" i="1" s="1"/>
  <c r="D641" i="1"/>
  <c r="E641" i="1" s="1"/>
  <c r="Z640" i="1"/>
  <c r="X640" i="1"/>
  <c r="W640" i="1"/>
  <c r="P640" i="1"/>
  <c r="J640" i="1"/>
  <c r="K640" i="1" s="1"/>
  <c r="G640" i="1"/>
  <c r="H640" i="1" s="1"/>
  <c r="D640" i="1"/>
  <c r="E640" i="1" s="1"/>
  <c r="Z639" i="1"/>
  <c r="X639" i="1"/>
  <c r="W639" i="1"/>
  <c r="P639" i="1"/>
  <c r="J639" i="1"/>
  <c r="K639" i="1" s="1"/>
  <c r="G639" i="1"/>
  <c r="H639" i="1" s="1"/>
  <c r="D639" i="1"/>
  <c r="E639" i="1" s="1"/>
  <c r="Z638" i="1"/>
  <c r="X638" i="1"/>
  <c r="W638" i="1"/>
  <c r="P638" i="1"/>
  <c r="J638" i="1"/>
  <c r="K638" i="1" s="1"/>
  <c r="G638" i="1"/>
  <c r="H638" i="1" s="1"/>
  <c r="D638" i="1"/>
  <c r="E638" i="1" s="1"/>
  <c r="Z637" i="1"/>
  <c r="X637" i="1"/>
  <c r="W637" i="1"/>
  <c r="P637" i="1"/>
  <c r="J637" i="1"/>
  <c r="K637" i="1" s="1"/>
  <c r="G637" i="1"/>
  <c r="H637" i="1" s="1"/>
  <c r="D637" i="1"/>
  <c r="E637" i="1" s="1"/>
  <c r="Z636" i="1"/>
  <c r="X636" i="1"/>
  <c r="W636" i="1"/>
  <c r="P636" i="1"/>
  <c r="J636" i="1"/>
  <c r="K636" i="1" s="1"/>
  <c r="G636" i="1"/>
  <c r="H636" i="1" s="1"/>
  <c r="D636" i="1"/>
  <c r="E636" i="1" s="1"/>
  <c r="Z635" i="1"/>
  <c r="X635" i="1"/>
  <c r="W635" i="1"/>
  <c r="P635" i="1"/>
  <c r="J635" i="1"/>
  <c r="K635" i="1" s="1"/>
  <c r="G635" i="1"/>
  <c r="H635" i="1" s="1"/>
  <c r="D635" i="1"/>
  <c r="E635" i="1" s="1"/>
  <c r="Z634" i="1"/>
  <c r="X634" i="1"/>
  <c r="W634" i="1"/>
  <c r="P634" i="1"/>
  <c r="J634" i="1"/>
  <c r="K634" i="1" s="1"/>
  <c r="G634" i="1"/>
  <c r="H634" i="1" s="1"/>
  <c r="D634" i="1"/>
  <c r="E634" i="1" s="1"/>
  <c r="Z633" i="1"/>
  <c r="X633" i="1"/>
  <c r="W633" i="1"/>
  <c r="P633" i="1"/>
  <c r="J633" i="1"/>
  <c r="K633" i="1" s="1"/>
  <c r="G633" i="1"/>
  <c r="H633" i="1" s="1"/>
  <c r="D633" i="1"/>
  <c r="E633" i="1" s="1"/>
  <c r="Z632" i="1"/>
  <c r="X632" i="1"/>
  <c r="W632" i="1"/>
  <c r="P632" i="1"/>
  <c r="J632" i="1"/>
  <c r="K632" i="1" s="1"/>
  <c r="G632" i="1"/>
  <c r="H632" i="1" s="1"/>
  <c r="D632" i="1"/>
  <c r="E632" i="1" s="1"/>
  <c r="Z631" i="1"/>
  <c r="X631" i="1"/>
  <c r="W631" i="1"/>
  <c r="P631" i="1"/>
  <c r="J631" i="1"/>
  <c r="K631" i="1" s="1"/>
  <c r="G631" i="1"/>
  <c r="H631" i="1" s="1"/>
  <c r="D631" i="1"/>
  <c r="E631" i="1" s="1"/>
  <c r="Z630" i="1"/>
  <c r="X630" i="1"/>
  <c r="W630" i="1"/>
  <c r="P630" i="1"/>
  <c r="J630" i="1"/>
  <c r="K630" i="1" s="1"/>
  <c r="G630" i="1"/>
  <c r="H630" i="1" s="1"/>
  <c r="D630" i="1"/>
  <c r="E630" i="1" s="1"/>
  <c r="Z629" i="1"/>
  <c r="X629" i="1"/>
  <c r="W629" i="1"/>
  <c r="P629" i="1"/>
  <c r="J629" i="1"/>
  <c r="K629" i="1" s="1"/>
  <c r="G629" i="1"/>
  <c r="H629" i="1" s="1"/>
  <c r="D629" i="1"/>
  <c r="E629" i="1" s="1"/>
  <c r="Z628" i="1"/>
  <c r="X628" i="1"/>
  <c r="W628" i="1"/>
  <c r="P628" i="1"/>
  <c r="J628" i="1"/>
  <c r="K628" i="1" s="1"/>
  <c r="G628" i="1"/>
  <c r="H628" i="1" s="1"/>
  <c r="D628" i="1"/>
  <c r="E628" i="1" s="1"/>
  <c r="Z627" i="1"/>
  <c r="X627" i="1"/>
  <c r="W627" i="1"/>
  <c r="P627" i="1"/>
  <c r="J627" i="1"/>
  <c r="K627" i="1" s="1"/>
  <c r="G627" i="1"/>
  <c r="H627" i="1" s="1"/>
  <c r="D627" i="1"/>
  <c r="E627" i="1" s="1"/>
  <c r="Z626" i="1"/>
  <c r="X626" i="1"/>
  <c r="W626" i="1"/>
  <c r="P626" i="1"/>
  <c r="J626" i="1"/>
  <c r="K626" i="1" s="1"/>
  <c r="G626" i="1"/>
  <c r="H626" i="1" s="1"/>
  <c r="D626" i="1"/>
  <c r="E626" i="1" s="1"/>
  <c r="Z625" i="1"/>
  <c r="X625" i="1"/>
  <c r="W625" i="1"/>
  <c r="P625" i="1"/>
  <c r="J625" i="1"/>
  <c r="K625" i="1" s="1"/>
  <c r="G625" i="1"/>
  <c r="H625" i="1" s="1"/>
  <c r="D625" i="1"/>
  <c r="E625" i="1" s="1"/>
  <c r="Z624" i="1"/>
  <c r="X624" i="1"/>
  <c r="W624" i="1"/>
  <c r="P624" i="1"/>
  <c r="J624" i="1"/>
  <c r="K624" i="1" s="1"/>
  <c r="G624" i="1"/>
  <c r="H624" i="1" s="1"/>
  <c r="D624" i="1"/>
  <c r="E624" i="1" s="1"/>
  <c r="Z623" i="1"/>
  <c r="X623" i="1"/>
  <c r="W623" i="1"/>
  <c r="P623" i="1"/>
  <c r="J623" i="1"/>
  <c r="K623" i="1" s="1"/>
  <c r="G623" i="1"/>
  <c r="H623" i="1" s="1"/>
  <c r="D623" i="1"/>
  <c r="E623" i="1" s="1"/>
  <c r="Z622" i="1"/>
  <c r="X622" i="1"/>
  <c r="W622" i="1"/>
  <c r="P622" i="1"/>
  <c r="J622" i="1"/>
  <c r="K622" i="1" s="1"/>
  <c r="G622" i="1"/>
  <c r="H622" i="1" s="1"/>
  <c r="D622" i="1"/>
  <c r="E622" i="1" s="1"/>
  <c r="Z621" i="1"/>
  <c r="X621" i="1"/>
  <c r="W621" i="1"/>
  <c r="P621" i="1"/>
  <c r="J621" i="1"/>
  <c r="K621" i="1" s="1"/>
  <c r="G621" i="1"/>
  <c r="H621" i="1" s="1"/>
  <c r="D621" i="1"/>
  <c r="E621" i="1" s="1"/>
  <c r="Z620" i="1"/>
  <c r="X620" i="1"/>
  <c r="W620" i="1"/>
  <c r="P620" i="1"/>
  <c r="J620" i="1"/>
  <c r="K620" i="1" s="1"/>
  <c r="G620" i="1"/>
  <c r="H620" i="1" s="1"/>
  <c r="D620" i="1"/>
  <c r="E620" i="1" s="1"/>
  <c r="Z619" i="1"/>
  <c r="X619" i="1"/>
  <c r="W619" i="1"/>
  <c r="P619" i="1"/>
  <c r="J619" i="1"/>
  <c r="K619" i="1" s="1"/>
  <c r="G619" i="1"/>
  <c r="H619" i="1" s="1"/>
  <c r="D619" i="1"/>
  <c r="E619" i="1" s="1"/>
  <c r="Z618" i="1"/>
  <c r="X618" i="1"/>
  <c r="W618" i="1"/>
  <c r="P618" i="1"/>
  <c r="J618" i="1"/>
  <c r="K618" i="1" s="1"/>
  <c r="G618" i="1"/>
  <c r="H618" i="1" s="1"/>
  <c r="D618" i="1"/>
  <c r="E618" i="1" s="1"/>
  <c r="Z617" i="1"/>
  <c r="X617" i="1"/>
  <c r="W617" i="1"/>
  <c r="P617" i="1"/>
  <c r="J617" i="1"/>
  <c r="K617" i="1" s="1"/>
  <c r="G617" i="1"/>
  <c r="H617" i="1" s="1"/>
  <c r="D617" i="1"/>
  <c r="E617" i="1" s="1"/>
  <c r="Z616" i="1"/>
  <c r="X616" i="1"/>
  <c r="W616" i="1"/>
  <c r="P616" i="1"/>
  <c r="J616" i="1"/>
  <c r="K616" i="1" s="1"/>
  <c r="G616" i="1"/>
  <c r="H616" i="1" s="1"/>
  <c r="D616" i="1"/>
  <c r="E616" i="1" s="1"/>
  <c r="Z615" i="1"/>
  <c r="X615" i="1"/>
  <c r="W615" i="1"/>
  <c r="P615" i="1"/>
  <c r="J615" i="1"/>
  <c r="K615" i="1" s="1"/>
  <c r="G615" i="1"/>
  <c r="H615" i="1" s="1"/>
  <c r="D615" i="1"/>
  <c r="E615" i="1" s="1"/>
  <c r="Z614" i="1"/>
  <c r="X614" i="1"/>
  <c r="W614" i="1"/>
  <c r="P614" i="1"/>
  <c r="J614" i="1"/>
  <c r="K614" i="1" s="1"/>
  <c r="G614" i="1"/>
  <c r="H614" i="1" s="1"/>
  <c r="D614" i="1"/>
  <c r="E614" i="1" s="1"/>
  <c r="Z613" i="1"/>
  <c r="X613" i="1"/>
  <c r="W613" i="1"/>
  <c r="P613" i="1"/>
  <c r="J613" i="1"/>
  <c r="K613" i="1" s="1"/>
  <c r="G613" i="1"/>
  <c r="H613" i="1" s="1"/>
  <c r="D613" i="1"/>
  <c r="E613" i="1" s="1"/>
  <c r="Z612" i="1"/>
  <c r="X612" i="1"/>
  <c r="W612" i="1"/>
  <c r="P612" i="1"/>
  <c r="J612" i="1"/>
  <c r="K612" i="1" s="1"/>
  <c r="G612" i="1"/>
  <c r="H612" i="1" s="1"/>
  <c r="D612" i="1"/>
  <c r="E612" i="1" s="1"/>
  <c r="Z611" i="1"/>
  <c r="X611" i="1"/>
  <c r="W611" i="1"/>
  <c r="P611" i="1"/>
  <c r="J611" i="1"/>
  <c r="K611" i="1" s="1"/>
  <c r="G611" i="1"/>
  <c r="H611" i="1" s="1"/>
  <c r="D611" i="1"/>
  <c r="E611" i="1" s="1"/>
  <c r="Z610" i="1"/>
  <c r="X610" i="1"/>
  <c r="W610" i="1"/>
  <c r="P610" i="1"/>
  <c r="J610" i="1"/>
  <c r="K610" i="1" s="1"/>
  <c r="G610" i="1"/>
  <c r="H610" i="1" s="1"/>
  <c r="D610" i="1"/>
  <c r="E610" i="1" s="1"/>
  <c r="Z609" i="1"/>
  <c r="X609" i="1"/>
  <c r="W609" i="1"/>
  <c r="P609" i="1"/>
  <c r="J609" i="1"/>
  <c r="K609" i="1" s="1"/>
  <c r="G609" i="1"/>
  <c r="H609" i="1" s="1"/>
  <c r="D609" i="1"/>
  <c r="E609" i="1" s="1"/>
  <c r="Z608" i="1"/>
  <c r="X608" i="1"/>
  <c r="W608" i="1"/>
  <c r="P608" i="1"/>
  <c r="J608" i="1"/>
  <c r="K608" i="1" s="1"/>
  <c r="G608" i="1"/>
  <c r="H608" i="1" s="1"/>
  <c r="D608" i="1"/>
  <c r="E608" i="1" s="1"/>
  <c r="Z607" i="1"/>
  <c r="X607" i="1"/>
  <c r="W607" i="1"/>
  <c r="P607" i="1"/>
  <c r="J607" i="1"/>
  <c r="K607" i="1" s="1"/>
  <c r="G607" i="1"/>
  <c r="H607" i="1" s="1"/>
  <c r="D607" i="1"/>
  <c r="E607" i="1" s="1"/>
  <c r="Z606" i="1"/>
  <c r="X606" i="1"/>
  <c r="W606" i="1"/>
  <c r="P606" i="1"/>
  <c r="J606" i="1"/>
  <c r="K606" i="1" s="1"/>
  <c r="G606" i="1"/>
  <c r="H606" i="1" s="1"/>
  <c r="D606" i="1"/>
  <c r="E606" i="1" s="1"/>
  <c r="Z605" i="1"/>
  <c r="X605" i="1"/>
  <c r="W605" i="1"/>
  <c r="P605" i="1"/>
  <c r="J605" i="1"/>
  <c r="K605" i="1" s="1"/>
  <c r="G605" i="1"/>
  <c r="H605" i="1" s="1"/>
  <c r="D605" i="1"/>
  <c r="E605" i="1" s="1"/>
  <c r="Z604" i="1"/>
  <c r="X604" i="1"/>
  <c r="W604" i="1"/>
  <c r="P604" i="1"/>
  <c r="J604" i="1"/>
  <c r="K604" i="1" s="1"/>
  <c r="G604" i="1"/>
  <c r="H604" i="1" s="1"/>
  <c r="D604" i="1"/>
  <c r="E604" i="1" s="1"/>
  <c r="Z603" i="1"/>
  <c r="X603" i="1"/>
  <c r="W603" i="1"/>
  <c r="P603" i="1"/>
  <c r="J603" i="1"/>
  <c r="K603" i="1" s="1"/>
  <c r="G603" i="1"/>
  <c r="H603" i="1" s="1"/>
  <c r="D603" i="1"/>
  <c r="E603" i="1" s="1"/>
  <c r="Z602" i="1"/>
  <c r="X602" i="1"/>
  <c r="W602" i="1"/>
  <c r="P602" i="1"/>
  <c r="J602" i="1"/>
  <c r="K602" i="1" s="1"/>
  <c r="G602" i="1"/>
  <c r="H602" i="1" s="1"/>
  <c r="D602" i="1"/>
  <c r="E602" i="1" s="1"/>
  <c r="Z601" i="1"/>
  <c r="X601" i="1"/>
  <c r="W601" i="1"/>
  <c r="P601" i="1"/>
  <c r="J601" i="1"/>
  <c r="K601" i="1" s="1"/>
  <c r="G601" i="1"/>
  <c r="H601" i="1" s="1"/>
  <c r="D601" i="1"/>
  <c r="E601" i="1" s="1"/>
  <c r="Z600" i="1"/>
  <c r="X600" i="1"/>
  <c r="W600" i="1"/>
  <c r="P600" i="1"/>
  <c r="J600" i="1"/>
  <c r="K600" i="1" s="1"/>
  <c r="G600" i="1"/>
  <c r="H600" i="1" s="1"/>
  <c r="D600" i="1"/>
  <c r="E600" i="1" s="1"/>
  <c r="Z599" i="1"/>
  <c r="X599" i="1"/>
  <c r="W599" i="1"/>
  <c r="P599" i="1"/>
  <c r="J599" i="1"/>
  <c r="K599" i="1" s="1"/>
  <c r="G599" i="1"/>
  <c r="H599" i="1" s="1"/>
  <c r="D599" i="1"/>
  <c r="E599" i="1" s="1"/>
  <c r="Z598" i="1"/>
  <c r="X598" i="1"/>
  <c r="W598" i="1"/>
  <c r="P598" i="1"/>
  <c r="J598" i="1"/>
  <c r="K598" i="1" s="1"/>
  <c r="G598" i="1"/>
  <c r="H598" i="1" s="1"/>
  <c r="D598" i="1"/>
  <c r="E598" i="1" s="1"/>
  <c r="Z597" i="1"/>
  <c r="X597" i="1"/>
  <c r="W597" i="1"/>
  <c r="P597" i="1"/>
  <c r="J597" i="1"/>
  <c r="K597" i="1" s="1"/>
  <c r="G597" i="1"/>
  <c r="H597" i="1" s="1"/>
  <c r="D597" i="1"/>
  <c r="E597" i="1" s="1"/>
  <c r="Z596" i="1"/>
  <c r="X596" i="1"/>
  <c r="W596" i="1"/>
  <c r="P596" i="1"/>
  <c r="J596" i="1"/>
  <c r="K596" i="1" s="1"/>
  <c r="G596" i="1"/>
  <c r="H596" i="1" s="1"/>
  <c r="D596" i="1"/>
  <c r="E596" i="1" s="1"/>
  <c r="Z595" i="1"/>
  <c r="X595" i="1"/>
  <c r="W595" i="1"/>
  <c r="P595" i="1"/>
  <c r="J595" i="1"/>
  <c r="K595" i="1" s="1"/>
  <c r="G595" i="1"/>
  <c r="H595" i="1" s="1"/>
  <c r="D595" i="1"/>
  <c r="E595" i="1" s="1"/>
  <c r="Z594" i="1"/>
  <c r="X594" i="1"/>
  <c r="W594" i="1"/>
  <c r="P594" i="1"/>
  <c r="J594" i="1"/>
  <c r="K594" i="1" s="1"/>
  <c r="G594" i="1"/>
  <c r="H594" i="1" s="1"/>
  <c r="D594" i="1"/>
  <c r="E594" i="1" s="1"/>
  <c r="Z593" i="1"/>
  <c r="X593" i="1"/>
  <c r="W593" i="1"/>
  <c r="P593" i="1"/>
  <c r="J593" i="1"/>
  <c r="K593" i="1" s="1"/>
  <c r="G593" i="1"/>
  <c r="H593" i="1" s="1"/>
  <c r="D593" i="1"/>
  <c r="E593" i="1" s="1"/>
  <c r="Z592" i="1"/>
  <c r="X592" i="1"/>
  <c r="W592" i="1"/>
  <c r="P592" i="1"/>
  <c r="J592" i="1"/>
  <c r="K592" i="1" s="1"/>
  <c r="G592" i="1"/>
  <c r="H592" i="1" s="1"/>
  <c r="D592" i="1"/>
  <c r="E592" i="1" s="1"/>
  <c r="Z591" i="1"/>
  <c r="X591" i="1"/>
  <c r="W591" i="1"/>
  <c r="P591" i="1"/>
  <c r="J591" i="1"/>
  <c r="K591" i="1" s="1"/>
  <c r="G591" i="1"/>
  <c r="H591" i="1" s="1"/>
  <c r="D591" i="1"/>
  <c r="E591" i="1" s="1"/>
  <c r="Z590" i="1"/>
  <c r="X590" i="1"/>
  <c r="W590" i="1"/>
  <c r="P590" i="1"/>
  <c r="J590" i="1"/>
  <c r="K590" i="1" s="1"/>
  <c r="G590" i="1"/>
  <c r="H590" i="1" s="1"/>
  <c r="D590" i="1"/>
  <c r="E590" i="1" s="1"/>
  <c r="Z589" i="1"/>
  <c r="X589" i="1"/>
  <c r="W589" i="1"/>
  <c r="P589" i="1"/>
  <c r="J589" i="1"/>
  <c r="K589" i="1" s="1"/>
  <c r="G589" i="1"/>
  <c r="H589" i="1" s="1"/>
  <c r="D589" i="1"/>
  <c r="E589" i="1" s="1"/>
  <c r="Z588" i="1"/>
  <c r="X588" i="1"/>
  <c r="W588" i="1"/>
  <c r="P588" i="1"/>
  <c r="J588" i="1"/>
  <c r="K588" i="1" s="1"/>
  <c r="G588" i="1"/>
  <c r="H588" i="1" s="1"/>
  <c r="D588" i="1"/>
  <c r="E588" i="1" s="1"/>
  <c r="Z587" i="1"/>
  <c r="X587" i="1"/>
  <c r="W587" i="1"/>
  <c r="P587" i="1"/>
  <c r="J587" i="1"/>
  <c r="K587" i="1" s="1"/>
  <c r="G587" i="1"/>
  <c r="H587" i="1" s="1"/>
  <c r="D587" i="1"/>
  <c r="E587" i="1" s="1"/>
  <c r="Z586" i="1"/>
  <c r="X586" i="1"/>
  <c r="W586" i="1"/>
  <c r="P586" i="1"/>
  <c r="J586" i="1"/>
  <c r="K586" i="1" s="1"/>
  <c r="G586" i="1"/>
  <c r="H586" i="1" s="1"/>
  <c r="D586" i="1"/>
  <c r="E586" i="1" s="1"/>
  <c r="Z585" i="1"/>
  <c r="X585" i="1"/>
  <c r="W585" i="1"/>
  <c r="P585" i="1"/>
  <c r="J585" i="1"/>
  <c r="K585" i="1" s="1"/>
  <c r="G585" i="1"/>
  <c r="H585" i="1" s="1"/>
  <c r="D585" i="1"/>
  <c r="E585" i="1" s="1"/>
  <c r="Z584" i="1"/>
  <c r="X584" i="1"/>
  <c r="W584" i="1"/>
  <c r="P584" i="1"/>
  <c r="J584" i="1"/>
  <c r="K584" i="1" s="1"/>
  <c r="G584" i="1"/>
  <c r="H584" i="1" s="1"/>
  <c r="D584" i="1"/>
  <c r="E584" i="1" s="1"/>
  <c r="Z583" i="1"/>
  <c r="X583" i="1"/>
  <c r="W583" i="1"/>
  <c r="P583" i="1"/>
  <c r="J583" i="1"/>
  <c r="K583" i="1" s="1"/>
  <c r="G583" i="1"/>
  <c r="H583" i="1" s="1"/>
  <c r="D583" i="1"/>
  <c r="E583" i="1" s="1"/>
  <c r="Z582" i="1"/>
  <c r="X582" i="1"/>
  <c r="W582" i="1"/>
  <c r="P582" i="1"/>
  <c r="J582" i="1"/>
  <c r="K582" i="1" s="1"/>
  <c r="G582" i="1"/>
  <c r="H582" i="1" s="1"/>
  <c r="D582" i="1"/>
  <c r="E582" i="1" s="1"/>
  <c r="Z581" i="1"/>
  <c r="X581" i="1"/>
  <c r="W581" i="1"/>
  <c r="P581" i="1"/>
  <c r="J581" i="1"/>
  <c r="K581" i="1" s="1"/>
  <c r="G581" i="1"/>
  <c r="H581" i="1" s="1"/>
  <c r="D581" i="1"/>
  <c r="E581" i="1" s="1"/>
  <c r="Z580" i="1"/>
  <c r="X580" i="1"/>
  <c r="W580" i="1"/>
  <c r="P580" i="1"/>
  <c r="J580" i="1"/>
  <c r="K580" i="1" s="1"/>
  <c r="G580" i="1"/>
  <c r="H580" i="1" s="1"/>
  <c r="D580" i="1"/>
  <c r="E580" i="1" s="1"/>
  <c r="Z579" i="1"/>
  <c r="X579" i="1"/>
  <c r="W579" i="1"/>
  <c r="P579" i="1"/>
  <c r="J579" i="1"/>
  <c r="K579" i="1" s="1"/>
  <c r="G579" i="1"/>
  <c r="H579" i="1" s="1"/>
  <c r="D579" i="1"/>
  <c r="E579" i="1" s="1"/>
  <c r="Z578" i="1"/>
  <c r="X578" i="1"/>
  <c r="W578" i="1"/>
  <c r="P578" i="1"/>
  <c r="J578" i="1"/>
  <c r="K578" i="1" s="1"/>
  <c r="G578" i="1"/>
  <c r="H578" i="1" s="1"/>
  <c r="D578" i="1"/>
  <c r="E578" i="1" s="1"/>
  <c r="Z577" i="1"/>
  <c r="X577" i="1"/>
  <c r="W577" i="1"/>
  <c r="P577" i="1"/>
  <c r="J577" i="1"/>
  <c r="K577" i="1" s="1"/>
  <c r="G577" i="1"/>
  <c r="H577" i="1" s="1"/>
  <c r="D577" i="1"/>
  <c r="E577" i="1" s="1"/>
  <c r="Z576" i="1"/>
  <c r="X576" i="1"/>
  <c r="W576" i="1"/>
  <c r="P576" i="1"/>
  <c r="J576" i="1"/>
  <c r="K576" i="1" s="1"/>
  <c r="G576" i="1"/>
  <c r="H576" i="1" s="1"/>
  <c r="D576" i="1"/>
  <c r="E576" i="1" s="1"/>
  <c r="Z575" i="1"/>
  <c r="X575" i="1"/>
  <c r="W575" i="1"/>
  <c r="P575" i="1"/>
  <c r="J575" i="1"/>
  <c r="K575" i="1" s="1"/>
  <c r="G575" i="1"/>
  <c r="H575" i="1" s="1"/>
  <c r="D575" i="1"/>
  <c r="E575" i="1" s="1"/>
  <c r="Z574" i="1"/>
  <c r="X574" i="1"/>
  <c r="W574" i="1"/>
  <c r="P574" i="1"/>
  <c r="J574" i="1"/>
  <c r="K574" i="1" s="1"/>
  <c r="G574" i="1"/>
  <c r="H574" i="1" s="1"/>
  <c r="D574" i="1"/>
  <c r="E574" i="1" s="1"/>
  <c r="Z573" i="1"/>
  <c r="X573" i="1"/>
  <c r="W573" i="1"/>
  <c r="P573" i="1"/>
  <c r="J573" i="1"/>
  <c r="K573" i="1" s="1"/>
  <c r="G573" i="1"/>
  <c r="H573" i="1" s="1"/>
  <c r="D573" i="1"/>
  <c r="E573" i="1" s="1"/>
  <c r="Z572" i="1"/>
  <c r="X572" i="1"/>
  <c r="W572" i="1"/>
  <c r="P572" i="1"/>
  <c r="J572" i="1"/>
  <c r="K572" i="1" s="1"/>
  <c r="G572" i="1"/>
  <c r="H572" i="1" s="1"/>
  <c r="D572" i="1"/>
  <c r="E572" i="1" s="1"/>
  <c r="Z571" i="1"/>
  <c r="X571" i="1"/>
  <c r="W571" i="1"/>
  <c r="P571" i="1"/>
  <c r="J571" i="1"/>
  <c r="K571" i="1" s="1"/>
  <c r="G571" i="1"/>
  <c r="H571" i="1" s="1"/>
  <c r="D571" i="1"/>
  <c r="E571" i="1" s="1"/>
  <c r="Z570" i="1"/>
  <c r="X570" i="1"/>
  <c r="W570" i="1"/>
  <c r="P570" i="1"/>
  <c r="J570" i="1"/>
  <c r="K570" i="1" s="1"/>
  <c r="G570" i="1"/>
  <c r="H570" i="1" s="1"/>
  <c r="D570" i="1"/>
  <c r="E570" i="1" s="1"/>
  <c r="Z569" i="1"/>
  <c r="X569" i="1"/>
  <c r="W569" i="1"/>
  <c r="P569" i="1"/>
  <c r="J569" i="1"/>
  <c r="K569" i="1" s="1"/>
  <c r="G569" i="1"/>
  <c r="H569" i="1" s="1"/>
  <c r="D569" i="1"/>
  <c r="E569" i="1" s="1"/>
  <c r="Z568" i="1"/>
  <c r="X568" i="1"/>
  <c r="W568" i="1"/>
  <c r="P568" i="1"/>
  <c r="J568" i="1"/>
  <c r="K568" i="1" s="1"/>
  <c r="G568" i="1"/>
  <c r="H568" i="1" s="1"/>
  <c r="D568" i="1"/>
  <c r="E568" i="1" s="1"/>
  <c r="Z567" i="1"/>
  <c r="X567" i="1"/>
  <c r="W567" i="1"/>
  <c r="P567" i="1"/>
  <c r="J567" i="1"/>
  <c r="K567" i="1" s="1"/>
  <c r="G567" i="1"/>
  <c r="H567" i="1" s="1"/>
  <c r="D567" i="1"/>
  <c r="E567" i="1" s="1"/>
  <c r="Z566" i="1"/>
  <c r="X566" i="1"/>
  <c r="W566" i="1"/>
  <c r="P566" i="1"/>
  <c r="J566" i="1"/>
  <c r="K566" i="1" s="1"/>
  <c r="G566" i="1"/>
  <c r="H566" i="1" s="1"/>
  <c r="D566" i="1"/>
  <c r="E566" i="1" s="1"/>
  <c r="Z565" i="1"/>
  <c r="X565" i="1"/>
  <c r="W565" i="1"/>
  <c r="P565" i="1"/>
  <c r="J565" i="1"/>
  <c r="K565" i="1" s="1"/>
  <c r="G565" i="1"/>
  <c r="H565" i="1" s="1"/>
  <c r="D565" i="1"/>
  <c r="E565" i="1" s="1"/>
  <c r="Z564" i="1"/>
  <c r="X564" i="1"/>
  <c r="W564" i="1"/>
  <c r="P564" i="1"/>
  <c r="J564" i="1"/>
  <c r="K564" i="1" s="1"/>
  <c r="G564" i="1"/>
  <c r="H564" i="1" s="1"/>
  <c r="D564" i="1"/>
  <c r="E564" i="1" s="1"/>
  <c r="Z563" i="1"/>
  <c r="X563" i="1"/>
  <c r="W563" i="1"/>
  <c r="P563" i="1"/>
  <c r="J563" i="1"/>
  <c r="K563" i="1" s="1"/>
  <c r="G563" i="1"/>
  <c r="H563" i="1" s="1"/>
  <c r="D563" i="1"/>
  <c r="E563" i="1" s="1"/>
  <c r="Z562" i="1"/>
  <c r="X562" i="1"/>
  <c r="W562" i="1"/>
  <c r="P562" i="1"/>
  <c r="J562" i="1"/>
  <c r="K562" i="1" s="1"/>
  <c r="G562" i="1"/>
  <c r="H562" i="1" s="1"/>
  <c r="D562" i="1"/>
  <c r="E562" i="1" s="1"/>
  <c r="Z561" i="1"/>
  <c r="X561" i="1"/>
  <c r="W561" i="1"/>
  <c r="P561" i="1"/>
  <c r="J561" i="1"/>
  <c r="K561" i="1" s="1"/>
  <c r="G561" i="1"/>
  <c r="H561" i="1" s="1"/>
  <c r="D561" i="1"/>
  <c r="E561" i="1" s="1"/>
  <c r="Z560" i="1"/>
  <c r="X560" i="1"/>
  <c r="W560" i="1"/>
  <c r="P560" i="1"/>
  <c r="J560" i="1"/>
  <c r="K560" i="1" s="1"/>
  <c r="G560" i="1"/>
  <c r="H560" i="1" s="1"/>
  <c r="D560" i="1"/>
  <c r="E560" i="1" s="1"/>
  <c r="Z559" i="1"/>
  <c r="X559" i="1"/>
  <c r="W559" i="1"/>
  <c r="P559" i="1"/>
  <c r="J559" i="1"/>
  <c r="K559" i="1" s="1"/>
  <c r="G559" i="1"/>
  <c r="H559" i="1" s="1"/>
  <c r="D559" i="1"/>
  <c r="E559" i="1" s="1"/>
  <c r="Z558" i="1"/>
  <c r="X558" i="1"/>
  <c r="W558" i="1"/>
  <c r="P558" i="1"/>
  <c r="J558" i="1"/>
  <c r="K558" i="1" s="1"/>
  <c r="G558" i="1"/>
  <c r="H558" i="1" s="1"/>
  <c r="D558" i="1"/>
  <c r="E558" i="1" s="1"/>
  <c r="Z557" i="1"/>
  <c r="X557" i="1"/>
  <c r="W557" i="1"/>
  <c r="P557" i="1"/>
  <c r="J557" i="1"/>
  <c r="K557" i="1" s="1"/>
  <c r="G557" i="1"/>
  <c r="H557" i="1" s="1"/>
  <c r="D557" i="1"/>
  <c r="E557" i="1" s="1"/>
  <c r="Z556" i="1"/>
  <c r="X556" i="1"/>
  <c r="W556" i="1"/>
  <c r="P556" i="1"/>
  <c r="J556" i="1"/>
  <c r="K556" i="1" s="1"/>
  <c r="G556" i="1"/>
  <c r="H556" i="1" s="1"/>
  <c r="D556" i="1"/>
  <c r="E556" i="1" s="1"/>
  <c r="Z555" i="1"/>
  <c r="X555" i="1"/>
  <c r="W555" i="1"/>
  <c r="P555" i="1"/>
  <c r="J555" i="1"/>
  <c r="K555" i="1" s="1"/>
  <c r="G555" i="1"/>
  <c r="H555" i="1" s="1"/>
  <c r="D555" i="1"/>
  <c r="E555" i="1" s="1"/>
  <c r="Z554" i="1"/>
  <c r="X554" i="1"/>
  <c r="W554" i="1"/>
  <c r="P554" i="1"/>
  <c r="J554" i="1"/>
  <c r="K554" i="1" s="1"/>
  <c r="G554" i="1"/>
  <c r="H554" i="1" s="1"/>
  <c r="D554" i="1"/>
  <c r="E554" i="1" s="1"/>
  <c r="Z553" i="1"/>
  <c r="X553" i="1"/>
  <c r="W553" i="1"/>
  <c r="P553" i="1"/>
  <c r="J553" i="1"/>
  <c r="K553" i="1" s="1"/>
  <c r="G553" i="1"/>
  <c r="H553" i="1" s="1"/>
  <c r="D553" i="1"/>
  <c r="E553" i="1" s="1"/>
  <c r="Z552" i="1"/>
  <c r="X552" i="1"/>
  <c r="W552" i="1"/>
  <c r="P552" i="1"/>
  <c r="J552" i="1"/>
  <c r="K552" i="1" s="1"/>
  <c r="G552" i="1"/>
  <c r="H552" i="1" s="1"/>
  <c r="D552" i="1"/>
  <c r="E552" i="1" s="1"/>
  <c r="Z551" i="1"/>
  <c r="X551" i="1"/>
  <c r="W551" i="1"/>
  <c r="P551" i="1"/>
  <c r="J551" i="1"/>
  <c r="K551" i="1" s="1"/>
  <c r="G551" i="1"/>
  <c r="H551" i="1" s="1"/>
  <c r="D551" i="1"/>
  <c r="E551" i="1" s="1"/>
  <c r="Z550" i="1"/>
  <c r="X550" i="1"/>
  <c r="W550" i="1"/>
  <c r="P550" i="1"/>
  <c r="J550" i="1"/>
  <c r="K550" i="1" s="1"/>
  <c r="G550" i="1"/>
  <c r="H550" i="1" s="1"/>
  <c r="D550" i="1"/>
  <c r="E550" i="1" s="1"/>
  <c r="Z549" i="1"/>
  <c r="X549" i="1"/>
  <c r="W549" i="1"/>
  <c r="P549" i="1"/>
  <c r="J549" i="1"/>
  <c r="K549" i="1" s="1"/>
  <c r="G549" i="1"/>
  <c r="H549" i="1" s="1"/>
  <c r="D549" i="1"/>
  <c r="E549" i="1" s="1"/>
  <c r="Z548" i="1"/>
  <c r="X548" i="1"/>
  <c r="W548" i="1"/>
  <c r="P548" i="1"/>
  <c r="J548" i="1"/>
  <c r="K548" i="1" s="1"/>
  <c r="G548" i="1"/>
  <c r="H548" i="1" s="1"/>
  <c r="D548" i="1"/>
  <c r="E548" i="1" s="1"/>
  <c r="Z547" i="1"/>
  <c r="X547" i="1"/>
  <c r="W547" i="1"/>
  <c r="P547" i="1"/>
  <c r="J547" i="1"/>
  <c r="K547" i="1" s="1"/>
  <c r="G547" i="1"/>
  <c r="H547" i="1" s="1"/>
  <c r="D547" i="1"/>
  <c r="E547" i="1" s="1"/>
  <c r="Z546" i="1"/>
  <c r="X546" i="1"/>
  <c r="W546" i="1"/>
  <c r="P546" i="1"/>
  <c r="J546" i="1"/>
  <c r="K546" i="1" s="1"/>
  <c r="G546" i="1"/>
  <c r="H546" i="1" s="1"/>
  <c r="D546" i="1"/>
  <c r="E546" i="1" s="1"/>
  <c r="Z545" i="1"/>
  <c r="X545" i="1"/>
  <c r="W545" i="1"/>
  <c r="P545" i="1"/>
  <c r="J545" i="1"/>
  <c r="K545" i="1" s="1"/>
  <c r="G545" i="1"/>
  <c r="H545" i="1" s="1"/>
  <c r="D545" i="1"/>
  <c r="E545" i="1" s="1"/>
  <c r="Z544" i="1"/>
  <c r="X544" i="1"/>
  <c r="W544" i="1"/>
  <c r="P544" i="1"/>
  <c r="J544" i="1"/>
  <c r="K544" i="1" s="1"/>
  <c r="G544" i="1"/>
  <c r="H544" i="1" s="1"/>
  <c r="D544" i="1"/>
  <c r="E544" i="1" s="1"/>
  <c r="Z543" i="1"/>
  <c r="X543" i="1"/>
  <c r="W543" i="1"/>
  <c r="P543" i="1"/>
  <c r="J543" i="1"/>
  <c r="K543" i="1" s="1"/>
  <c r="G543" i="1"/>
  <c r="H543" i="1" s="1"/>
  <c r="D543" i="1"/>
  <c r="E543" i="1" s="1"/>
  <c r="Z542" i="1"/>
  <c r="X542" i="1"/>
  <c r="W542" i="1"/>
  <c r="P542" i="1"/>
  <c r="J542" i="1"/>
  <c r="K542" i="1" s="1"/>
  <c r="G542" i="1"/>
  <c r="H542" i="1" s="1"/>
  <c r="D542" i="1"/>
  <c r="E542" i="1" s="1"/>
  <c r="Z541" i="1"/>
  <c r="X541" i="1"/>
  <c r="W541" i="1"/>
  <c r="P541" i="1"/>
  <c r="J541" i="1"/>
  <c r="K541" i="1" s="1"/>
  <c r="G541" i="1"/>
  <c r="H541" i="1" s="1"/>
  <c r="D541" i="1"/>
  <c r="E541" i="1" s="1"/>
  <c r="Z540" i="1"/>
  <c r="X540" i="1"/>
  <c r="W540" i="1"/>
  <c r="P540" i="1"/>
  <c r="J540" i="1"/>
  <c r="K540" i="1" s="1"/>
  <c r="G540" i="1"/>
  <c r="H540" i="1" s="1"/>
  <c r="D540" i="1"/>
  <c r="E540" i="1" s="1"/>
  <c r="Z539" i="1"/>
  <c r="X539" i="1"/>
  <c r="W539" i="1"/>
  <c r="P539" i="1"/>
  <c r="J539" i="1"/>
  <c r="K539" i="1" s="1"/>
  <c r="G539" i="1"/>
  <c r="H539" i="1" s="1"/>
  <c r="D539" i="1"/>
  <c r="E539" i="1" s="1"/>
  <c r="Z538" i="1"/>
  <c r="X538" i="1"/>
  <c r="W538" i="1"/>
  <c r="P538" i="1"/>
  <c r="J538" i="1"/>
  <c r="K538" i="1" s="1"/>
  <c r="G538" i="1"/>
  <c r="H538" i="1" s="1"/>
  <c r="D538" i="1"/>
  <c r="E538" i="1" s="1"/>
  <c r="Z537" i="1"/>
  <c r="X537" i="1"/>
  <c r="W537" i="1"/>
  <c r="P537" i="1"/>
  <c r="J537" i="1"/>
  <c r="K537" i="1" s="1"/>
  <c r="G537" i="1"/>
  <c r="H537" i="1" s="1"/>
  <c r="D537" i="1"/>
  <c r="E537" i="1" s="1"/>
  <c r="Z536" i="1"/>
  <c r="X536" i="1"/>
  <c r="W536" i="1"/>
  <c r="P536" i="1"/>
  <c r="J536" i="1"/>
  <c r="K536" i="1" s="1"/>
  <c r="G536" i="1"/>
  <c r="H536" i="1" s="1"/>
  <c r="D536" i="1"/>
  <c r="E536" i="1" s="1"/>
  <c r="Z535" i="1"/>
  <c r="X535" i="1"/>
  <c r="W535" i="1"/>
  <c r="P535" i="1"/>
  <c r="J535" i="1"/>
  <c r="K535" i="1" s="1"/>
  <c r="G535" i="1"/>
  <c r="H535" i="1" s="1"/>
  <c r="D535" i="1"/>
  <c r="E535" i="1" s="1"/>
  <c r="Z534" i="1"/>
  <c r="X534" i="1"/>
  <c r="W534" i="1"/>
  <c r="P534" i="1"/>
  <c r="J534" i="1"/>
  <c r="K534" i="1" s="1"/>
  <c r="G534" i="1"/>
  <c r="H534" i="1" s="1"/>
  <c r="D534" i="1"/>
  <c r="E534" i="1" s="1"/>
  <c r="Z533" i="1"/>
  <c r="X533" i="1"/>
  <c r="W533" i="1"/>
  <c r="P533" i="1"/>
  <c r="J533" i="1"/>
  <c r="K533" i="1" s="1"/>
  <c r="G533" i="1"/>
  <c r="H533" i="1" s="1"/>
  <c r="D533" i="1"/>
  <c r="E533" i="1" s="1"/>
  <c r="Z532" i="1"/>
  <c r="X532" i="1"/>
  <c r="W532" i="1"/>
  <c r="P532" i="1"/>
  <c r="J532" i="1"/>
  <c r="K532" i="1" s="1"/>
  <c r="G532" i="1"/>
  <c r="H532" i="1" s="1"/>
  <c r="D532" i="1"/>
  <c r="E532" i="1" s="1"/>
  <c r="Z531" i="1"/>
  <c r="X531" i="1"/>
  <c r="W531" i="1"/>
  <c r="P531" i="1"/>
  <c r="J531" i="1"/>
  <c r="K531" i="1" s="1"/>
  <c r="G531" i="1"/>
  <c r="H531" i="1" s="1"/>
  <c r="D531" i="1"/>
  <c r="E531" i="1" s="1"/>
  <c r="Z530" i="1"/>
  <c r="X530" i="1"/>
  <c r="W530" i="1"/>
  <c r="P530" i="1"/>
  <c r="J530" i="1"/>
  <c r="K530" i="1" s="1"/>
  <c r="G530" i="1"/>
  <c r="H530" i="1" s="1"/>
  <c r="D530" i="1"/>
  <c r="E530" i="1" s="1"/>
  <c r="Z529" i="1"/>
  <c r="X529" i="1"/>
  <c r="W529" i="1"/>
  <c r="P529" i="1"/>
  <c r="J529" i="1"/>
  <c r="K529" i="1" s="1"/>
  <c r="G529" i="1"/>
  <c r="H529" i="1" s="1"/>
  <c r="D529" i="1"/>
  <c r="E529" i="1" s="1"/>
  <c r="Z528" i="1"/>
  <c r="X528" i="1"/>
  <c r="W528" i="1"/>
  <c r="P528" i="1"/>
  <c r="J528" i="1"/>
  <c r="K528" i="1" s="1"/>
  <c r="G528" i="1"/>
  <c r="H528" i="1" s="1"/>
  <c r="D528" i="1"/>
  <c r="E528" i="1" s="1"/>
  <c r="Z527" i="1"/>
  <c r="X527" i="1"/>
  <c r="W527" i="1"/>
  <c r="P527" i="1"/>
  <c r="J527" i="1"/>
  <c r="K527" i="1" s="1"/>
  <c r="G527" i="1"/>
  <c r="H527" i="1" s="1"/>
  <c r="D527" i="1"/>
  <c r="E527" i="1" s="1"/>
  <c r="Z526" i="1"/>
  <c r="X526" i="1"/>
  <c r="W526" i="1"/>
  <c r="P526" i="1"/>
  <c r="J526" i="1"/>
  <c r="K526" i="1" s="1"/>
  <c r="G526" i="1"/>
  <c r="H526" i="1" s="1"/>
  <c r="D526" i="1"/>
  <c r="E526" i="1" s="1"/>
  <c r="Z525" i="1"/>
  <c r="X525" i="1"/>
  <c r="W525" i="1"/>
  <c r="P525" i="1"/>
  <c r="J525" i="1"/>
  <c r="K525" i="1" s="1"/>
  <c r="G525" i="1"/>
  <c r="H525" i="1" s="1"/>
  <c r="D525" i="1"/>
  <c r="E525" i="1" s="1"/>
  <c r="Z524" i="1"/>
  <c r="X524" i="1"/>
  <c r="W524" i="1"/>
  <c r="P524" i="1"/>
  <c r="J524" i="1"/>
  <c r="K524" i="1" s="1"/>
  <c r="G524" i="1"/>
  <c r="H524" i="1" s="1"/>
  <c r="D524" i="1"/>
  <c r="E524" i="1" s="1"/>
  <c r="Z523" i="1"/>
  <c r="X523" i="1"/>
  <c r="W523" i="1"/>
  <c r="P523" i="1"/>
  <c r="J523" i="1"/>
  <c r="K523" i="1" s="1"/>
  <c r="G523" i="1"/>
  <c r="H523" i="1" s="1"/>
  <c r="D523" i="1"/>
  <c r="E523" i="1" s="1"/>
  <c r="Z522" i="1"/>
  <c r="X522" i="1"/>
  <c r="W522" i="1"/>
  <c r="P522" i="1"/>
  <c r="J522" i="1"/>
  <c r="K522" i="1" s="1"/>
  <c r="G522" i="1"/>
  <c r="H522" i="1" s="1"/>
  <c r="D522" i="1"/>
  <c r="E522" i="1" s="1"/>
  <c r="Z521" i="1"/>
  <c r="X521" i="1"/>
  <c r="W521" i="1"/>
  <c r="P521" i="1"/>
  <c r="J521" i="1"/>
  <c r="K521" i="1" s="1"/>
  <c r="G521" i="1"/>
  <c r="H521" i="1" s="1"/>
  <c r="D521" i="1"/>
  <c r="E521" i="1" s="1"/>
  <c r="Z520" i="1"/>
  <c r="X520" i="1"/>
  <c r="W520" i="1"/>
  <c r="P520" i="1"/>
  <c r="J520" i="1"/>
  <c r="K520" i="1" s="1"/>
  <c r="G520" i="1"/>
  <c r="H520" i="1" s="1"/>
  <c r="D520" i="1"/>
  <c r="E520" i="1" s="1"/>
  <c r="Z519" i="1"/>
  <c r="X519" i="1"/>
  <c r="W519" i="1"/>
  <c r="P519" i="1"/>
  <c r="J519" i="1"/>
  <c r="K519" i="1" s="1"/>
  <c r="G519" i="1"/>
  <c r="H519" i="1" s="1"/>
  <c r="D519" i="1"/>
  <c r="E519" i="1" s="1"/>
  <c r="Z518" i="1"/>
  <c r="X518" i="1"/>
  <c r="W518" i="1"/>
  <c r="P518" i="1"/>
  <c r="J518" i="1"/>
  <c r="K518" i="1" s="1"/>
  <c r="G518" i="1"/>
  <c r="H518" i="1" s="1"/>
  <c r="D518" i="1"/>
  <c r="E518" i="1" s="1"/>
  <c r="Z517" i="1"/>
  <c r="X517" i="1"/>
  <c r="W517" i="1"/>
  <c r="P517" i="1"/>
  <c r="J517" i="1"/>
  <c r="K517" i="1" s="1"/>
  <c r="G517" i="1"/>
  <c r="H517" i="1" s="1"/>
  <c r="D517" i="1"/>
  <c r="E517" i="1" s="1"/>
  <c r="Z516" i="1"/>
  <c r="X516" i="1"/>
  <c r="W516" i="1"/>
  <c r="P516" i="1"/>
  <c r="J516" i="1"/>
  <c r="K516" i="1" s="1"/>
  <c r="G516" i="1"/>
  <c r="H516" i="1" s="1"/>
  <c r="D516" i="1"/>
  <c r="E516" i="1" s="1"/>
  <c r="Z515" i="1"/>
  <c r="X515" i="1"/>
  <c r="W515" i="1"/>
  <c r="P515" i="1"/>
  <c r="J515" i="1"/>
  <c r="K515" i="1" s="1"/>
  <c r="G515" i="1"/>
  <c r="H515" i="1" s="1"/>
  <c r="D515" i="1"/>
  <c r="E515" i="1" s="1"/>
  <c r="Z514" i="1"/>
  <c r="X514" i="1"/>
  <c r="W514" i="1"/>
  <c r="P514" i="1"/>
  <c r="J514" i="1"/>
  <c r="K514" i="1" s="1"/>
  <c r="G514" i="1"/>
  <c r="H514" i="1" s="1"/>
  <c r="D514" i="1"/>
  <c r="E514" i="1" s="1"/>
  <c r="Z513" i="1"/>
  <c r="X513" i="1"/>
  <c r="W513" i="1"/>
  <c r="P513" i="1"/>
  <c r="J513" i="1"/>
  <c r="K513" i="1" s="1"/>
  <c r="G513" i="1"/>
  <c r="H513" i="1" s="1"/>
  <c r="D513" i="1"/>
  <c r="E513" i="1" s="1"/>
  <c r="Z512" i="1"/>
  <c r="X512" i="1"/>
  <c r="W512" i="1"/>
  <c r="P512" i="1"/>
  <c r="J512" i="1"/>
  <c r="K512" i="1" s="1"/>
  <c r="G512" i="1"/>
  <c r="H512" i="1" s="1"/>
  <c r="D512" i="1"/>
  <c r="E512" i="1" s="1"/>
  <c r="Z511" i="1"/>
  <c r="X511" i="1"/>
  <c r="W511" i="1"/>
  <c r="P511" i="1"/>
  <c r="J511" i="1"/>
  <c r="K511" i="1" s="1"/>
  <c r="G511" i="1"/>
  <c r="H511" i="1" s="1"/>
  <c r="D511" i="1"/>
  <c r="E511" i="1" s="1"/>
  <c r="Z510" i="1"/>
  <c r="X510" i="1"/>
  <c r="W510" i="1"/>
  <c r="P510" i="1"/>
  <c r="J510" i="1"/>
  <c r="K510" i="1" s="1"/>
  <c r="G510" i="1"/>
  <c r="H510" i="1" s="1"/>
  <c r="D510" i="1"/>
  <c r="E510" i="1" s="1"/>
  <c r="Z509" i="1"/>
  <c r="X509" i="1"/>
  <c r="W509" i="1"/>
  <c r="P509" i="1"/>
  <c r="J509" i="1"/>
  <c r="K509" i="1" s="1"/>
  <c r="G509" i="1"/>
  <c r="H509" i="1" s="1"/>
  <c r="D509" i="1"/>
  <c r="E509" i="1" s="1"/>
  <c r="Z508" i="1"/>
  <c r="X508" i="1"/>
  <c r="W508" i="1"/>
  <c r="P508" i="1"/>
  <c r="J508" i="1"/>
  <c r="K508" i="1" s="1"/>
  <c r="G508" i="1"/>
  <c r="H508" i="1" s="1"/>
  <c r="D508" i="1"/>
  <c r="E508" i="1" s="1"/>
  <c r="Z507" i="1"/>
  <c r="X507" i="1"/>
  <c r="W507" i="1"/>
  <c r="P507" i="1"/>
  <c r="J507" i="1"/>
  <c r="K507" i="1" s="1"/>
  <c r="G507" i="1"/>
  <c r="H507" i="1" s="1"/>
  <c r="D507" i="1"/>
  <c r="E507" i="1" s="1"/>
  <c r="Z506" i="1"/>
  <c r="X506" i="1"/>
  <c r="W506" i="1"/>
  <c r="P506" i="1"/>
  <c r="J506" i="1"/>
  <c r="K506" i="1" s="1"/>
  <c r="G506" i="1"/>
  <c r="H506" i="1" s="1"/>
  <c r="D506" i="1"/>
  <c r="E506" i="1" s="1"/>
  <c r="Z505" i="1"/>
  <c r="X505" i="1"/>
  <c r="W505" i="1"/>
  <c r="P505" i="1"/>
  <c r="J505" i="1"/>
  <c r="K505" i="1" s="1"/>
  <c r="G505" i="1"/>
  <c r="H505" i="1" s="1"/>
  <c r="D505" i="1"/>
  <c r="E505" i="1" s="1"/>
  <c r="Z504" i="1"/>
  <c r="X504" i="1"/>
  <c r="W504" i="1"/>
  <c r="P504" i="1"/>
  <c r="J504" i="1"/>
  <c r="K504" i="1" s="1"/>
  <c r="G504" i="1"/>
  <c r="H504" i="1" s="1"/>
  <c r="D504" i="1"/>
  <c r="E504" i="1" s="1"/>
  <c r="Z503" i="1"/>
  <c r="X503" i="1"/>
  <c r="W503" i="1"/>
  <c r="P503" i="1"/>
  <c r="J503" i="1"/>
  <c r="K503" i="1" s="1"/>
  <c r="G503" i="1"/>
  <c r="H503" i="1" s="1"/>
  <c r="D503" i="1"/>
  <c r="E503" i="1" s="1"/>
  <c r="Z502" i="1"/>
  <c r="X502" i="1"/>
  <c r="W502" i="1"/>
  <c r="P502" i="1"/>
  <c r="J502" i="1"/>
  <c r="K502" i="1" s="1"/>
  <c r="G502" i="1"/>
  <c r="H502" i="1" s="1"/>
  <c r="D502" i="1"/>
  <c r="E502" i="1" s="1"/>
  <c r="Z501" i="1"/>
  <c r="X501" i="1"/>
  <c r="W501" i="1"/>
  <c r="P501" i="1"/>
  <c r="J501" i="1"/>
  <c r="K501" i="1" s="1"/>
  <c r="G501" i="1"/>
  <c r="H501" i="1" s="1"/>
  <c r="D501" i="1"/>
  <c r="E501" i="1" s="1"/>
  <c r="Z500" i="1"/>
  <c r="X500" i="1"/>
  <c r="W500" i="1"/>
  <c r="P500" i="1"/>
  <c r="J500" i="1"/>
  <c r="K500" i="1" s="1"/>
  <c r="G500" i="1"/>
  <c r="H500" i="1" s="1"/>
  <c r="D500" i="1"/>
  <c r="E500" i="1" s="1"/>
  <c r="Z499" i="1"/>
  <c r="X499" i="1"/>
  <c r="W499" i="1"/>
  <c r="P499" i="1"/>
  <c r="J499" i="1"/>
  <c r="K499" i="1" s="1"/>
  <c r="G499" i="1"/>
  <c r="H499" i="1" s="1"/>
  <c r="D499" i="1"/>
  <c r="E499" i="1" s="1"/>
  <c r="Z498" i="1"/>
  <c r="X498" i="1"/>
  <c r="W498" i="1"/>
  <c r="P498" i="1"/>
  <c r="J498" i="1"/>
  <c r="K498" i="1" s="1"/>
  <c r="G498" i="1"/>
  <c r="H498" i="1" s="1"/>
  <c r="D498" i="1"/>
  <c r="E498" i="1" s="1"/>
  <c r="Z497" i="1"/>
  <c r="X497" i="1"/>
  <c r="W497" i="1"/>
  <c r="P497" i="1"/>
  <c r="J497" i="1"/>
  <c r="K497" i="1" s="1"/>
  <c r="G497" i="1"/>
  <c r="H497" i="1" s="1"/>
  <c r="D497" i="1"/>
  <c r="E497" i="1" s="1"/>
  <c r="Z496" i="1"/>
  <c r="X496" i="1"/>
  <c r="W496" i="1"/>
  <c r="P496" i="1"/>
  <c r="J496" i="1"/>
  <c r="K496" i="1" s="1"/>
  <c r="G496" i="1"/>
  <c r="H496" i="1" s="1"/>
  <c r="D496" i="1"/>
  <c r="E496" i="1" s="1"/>
  <c r="Z495" i="1"/>
  <c r="X495" i="1"/>
  <c r="W495" i="1"/>
  <c r="P495" i="1"/>
  <c r="J495" i="1"/>
  <c r="K495" i="1" s="1"/>
  <c r="G495" i="1"/>
  <c r="H495" i="1" s="1"/>
  <c r="D495" i="1"/>
  <c r="E495" i="1" s="1"/>
  <c r="Z494" i="1"/>
  <c r="X494" i="1"/>
  <c r="W494" i="1"/>
  <c r="P494" i="1"/>
  <c r="J494" i="1"/>
  <c r="K494" i="1" s="1"/>
  <c r="G494" i="1"/>
  <c r="H494" i="1" s="1"/>
  <c r="D494" i="1"/>
  <c r="E494" i="1" s="1"/>
  <c r="Z493" i="1"/>
  <c r="X493" i="1"/>
  <c r="W493" i="1"/>
  <c r="P493" i="1"/>
  <c r="J493" i="1"/>
  <c r="K493" i="1" s="1"/>
  <c r="G493" i="1"/>
  <c r="H493" i="1" s="1"/>
  <c r="D493" i="1"/>
  <c r="E493" i="1" s="1"/>
  <c r="Z492" i="1"/>
  <c r="X492" i="1"/>
  <c r="W492" i="1"/>
  <c r="P492" i="1"/>
  <c r="J492" i="1"/>
  <c r="K492" i="1" s="1"/>
  <c r="G492" i="1"/>
  <c r="H492" i="1" s="1"/>
  <c r="D492" i="1"/>
  <c r="E492" i="1" s="1"/>
  <c r="Z491" i="1"/>
  <c r="X491" i="1"/>
  <c r="W491" i="1"/>
  <c r="P491" i="1"/>
  <c r="J491" i="1"/>
  <c r="K491" i="1" s="1"/>
  <c r="G491" i="1"/>
  <c r="H491" i="1" s="1"/>
  <c r="D491" i="1"/>
  <c r="E491" i="1" s="1"/>
  <c r="Z490" i="1"/>
  <c r="X490" i="1"/>
  <c r="W490" i="1"/>
  <c r="P490" i="1"/>
  <c r="J490" i="1"/>
  <c r="K490" i="1" s="1"/>
  <c r="G490" i="1"/>
  <c r="H490" i="1" s="1"/>
  <c r="D490" i="1"/>
  <c r="E490" i="1" s="1"/>
  <c r="Z489" i="1"/>
  <c r="X489" i="1"/>
  <c r="W489" i="1"/>
  <c r="P489" i="1"/>
  <c r="J489" i="1"/>
  <c r="K489" i="1" s="1"/>
  <c r="G489" i="1"/>
  <c r="H489" i="1" s="1"/>
  <c r="D489" i="1"/>
  <c r="E489" i="1" s="1"/>
  <c r="Z488" i="1"/>
  <c r="X488" i="1"/>
  <c r="W488" i="1"/>
  <c r="P488" i="1"/>
  <c r="J488" i="1"/>
  <c r="K488" i="1" s="1"/>
  <c r="G488" i="1"/>
  <c r="H488" i="1" s="1"/>
  <c r="D488" i="1"/>
  <c r="E488" i="1" s="1"/>
  <c r="Z487" i="1"/>
  <c r="X487" i="1"/>
  <c r="W487" i="1"/>
  <c r="P487" i="1"/>
  <c r="J487" i="1"/>
  <c r="K487" i="1" s="1"/>
  <c r="G487" i="1"/>
  <c r="H487" i="1" s="1"/>
  <c r="D487" i="1"/>
  <c r="E487" i="1" s="1"/>
  <c r="Z486" i="1"/>
  <c r="X486" i="1"/>
  <c r="W486" i="1"/>
  <c r="P486" i="1"/>
  <c r="J486" i="1"/>
  <c r="K486" i="1" s="1"/>
  <c r="G486" i="1"/>
  <c r="H486" i="1" s="1"/>
  <c r="D486" i="1"/>
  <c r="E486" i="1" s="1"/>
  <c r="Z485" i="1"/>
  <c r="X485" i="1"/>
  <c r="W485" i="1"/>
  <c r="P485" i="1"/>
  <c r="J485" i="1"/>
  <c r="K485" i="1" s="1"/>
  <c r="G485" i="1"/>
  <c r="H485" i="1" s="1"/>
  <c r="D485" i="1"/>
  <c r="E485" i="1" s="1"/>
  <c r="Z484" i="1"/>
  <c r="X484" i="1"/>
  <c r="W484" i="1"/>
  <c r="P484" i="1"/>
  <c r="J484" i="1"/>
  <c r="K484" i="1" s="1"/>
  <c r="G484" i="1"/>
  <c r="H484" i="1" s="1"/>
  <c r="D484" i="1"/>
  <c r="E484" i="1" s="1"/>
  <c r="Z483" i="1"/>
  <c r="X483" i="1"/>
  <c r="W483" i="1"/>
  <c r="P483" i="1"/>
  <c r="J483" i="1"/>
  <c r="K483" i="1" s="1"/>
  <c r="G483" i="1"/>
  <c r="H483" i="1" s="1"/>
  <c r="D483" i="1"/>
  <c r="E483" i="1" s="1"/>
  <c r="Z482" i="1"/>
  <c r="X482" i="1"/>
  <c r="W482" i="1"/>
  <c r="P482" i="1"/>
  <c r="J482" i="1"/>
  <c r="K482" i="1" s="1"/>
  <c r="G482" i="1"/>
  <c r="H482" i="1" s="1"/>
  <c r="D482" i="1"/>
  <c r="E482" i="1" s="1"/>
  <c r="Z481" i="1"/>
  <c r="X481" i="1"/>
  <c r="W481" i="1"/>
  <c r="P481" i="1"/>
  <c r="J481" i="1"/>
  <c r="K481" i="1" s="1"/>
  <c r="G481" i="1"/>
  <c r="H481" i="1" s="1"/>
  <c r="D481" i="1"/>
  <c r="E481" i="1" s="1"/>
  <c r="Z480" i="1"/>
  <c r="X480" i="1"/>
  <c r="W480" i="1"/>
  <c r="P480" i="1"/>
  <c r="J480" i="1"/>
  <c r="K480" i="1" s="1"/>
  <c r="G480" i="1"/>
  <c r="H480" i="1" s="1"/>
  <c r="D480" i="1"/>
  <c r="E480" i="1" s="1"/>
  <c r="Z479" i="1"/>
  <c r="X479" i="1"/>
  <c r="W479" i="1"/>
  <c r="P479" i="1"/>
  <c r="J479" i="1"/>
  <c r="K479" i="1" s="1"/>
  <c r="G479" i="1"/>
  <c r="H479" i="1" s="1"/>
  <c r="D479" i="1"/>
  <c r="E479" i="1" s="1"/>
  <c r="Z478" i="1"/>
  <c r="X478" i="1"/>
  <c r="W478" i="1"/>
  <c r="P478" i="1"/>
  <c r="J478" i="1"/>
  <c r="K478" i="1" s="1"/>
  <c r="G478" i="1"/>
  <c r="H478" i="1" s="1"/>
  <c r="D478" i="1"/>
  <c r="E478" i="1" s="1"/>
  <c r="Z477" i="1"/>
  <c r="X477" i="1"/>
  <c r="W477" i="1"/>
  <c r="P477" i="1"/>
  <c r="J477" i="1"/>
  <c r="K477" i="1" s="1"/>
  <c r="G477" i="1"/>
  <c r="H477" i="1" s="1"/>
  <c r="D477" i="1"/>
  <c r="E477" i="1" s="1"/>
  <c r="Z476" i="1"/>
  <c r="X476" i="1"/>
  <c r="W476" i="1"/>
  <c r="P476" i="1"/>
  <c r="J476" i="1"/>
  <c r="K476" i="1" s="1"/>
  <c r="G476" i="1"/>
  <c r="H476" i="1" s="1"/>
  <c r="D476" i="1"/>
  <c r="E476" i="1" s="1"/>
  <c r="Z475" i="1"/>
  <c r="X475" i="1"/>
  <c r="W475" i="1"/>
  <c r="P475" i="1"/>
  <c r="J475" i="1"/>
  <c r="K475" i="1" s="1"/>
  <c r="G475" i="1"/>
  <c r="H475" i="1" s="1"/>
  <c r="D475" i="1"/>
  <c r="E475" i="1" s="1"/>
  <c r="Z474" i="1"/>
  <c r="X474" i="1"/>
  <c r="W474" i="1"/>
  <c r="P474" i="1"/>
  <c r="J474" i="1"/>
  <c r="K474" i="1" s="1"/>
  <c r="G474" i="1"/>
  <c r="H474" i="1" s="1"/>
  <c r="D474" i="1"/>
  <c r="E474" i="1" s="1"/>
  <c r="Z473" i="1"/>
  <c r="X473" i="1"/>
  <c r="W473" i="1"/>
  <c r="P473" i="1"/>
  <c r="J473" i="1"/>
  <c r="K473" i="1" s="1"/>
  <c r="G473" i="1"/>
  <c r="H473" i="1" s="1"/>
  <c r="D473" i="1"/>
  <c r="E473" i="1" s="1"/>
  <c r="Z472" i="1"/>
  <c r="X472" i="1"/>
  <c r="W472" i="1"/>
  <c r="P472" i="1"/>
  <c r="J472" i="1"/>
  <c r="K472" i="1" s="1"/>
  <c r="G472" i="1"/>
  <c r="H472" i="1" s="1"/>
  <c r="D472" i="1"/>
  <c r="E472" i="1" s="1"/>
  <c r="Z471" i="1"/>
  <c r="X471" i="1"/>
  <c r="W471" i="1"/>
  <c r="P471" i="1"/>
  <c r="J471" i="1"/>
  <c r="K471" i="1" s="1"/>
  <c r="G471" i="1"/>
  <c r="H471" i="1" s="1"/>
  <c r="D471" i="1"/>
  <c r="E471" i="1" s="1"/>
  <c r="Z470" i="1"/>
  <c r="X470" i="1"/>
  <c r="W470" i="1"/>
  <c r="P470" i="1"/>
  <c r="J470" i="1"/>
  <c r="K470" i="1" s="1"/>
  <c r="G470" i="1"/>
  <c r="H470" i="1" s="1"/>
  <c r="D470" i="1"/>
  <c r="E470" i="1" s="1"/>
  <c r="Z469" i="1"/>
  <c r="X469" i="1"/>
  <c r="W469" i="1"/>
  <c r="P469" i="1"/>
  <c r="J469" i="1"/>
  <c r="K469" i="1" s="1"/>
  <c r="G469" i="1"/>
  <c r="H469" i="1" s="1"/>
  <c r="D469" i="1"/>
  <c r="E469" i="1" s="1"/>
  <c r="Z468" i="1"/>
  <c r="X468" i="1"/>
  <c r="W468" i="1"/>
  <c r="P468" i="1"/>
  <c r="J468" i="1"/>
  <c r="K468" i="1" s="1"/>
  <c r="G468" i="1"/>
  <c r="H468" i="1" s="1"/>
  <c r="D468" i="1"/>
  <c r="E468" i="1" s="1"/>
  <c r="Z467" i="1"/>
  <c r="X467" i="1"/>
  <c r="W467" i="1"/>
  <c r="P467" i="1"/>
  <c r="J467" i="1"/>
  <c r="K467" i="1" s="1"/>
  <c r="G467" i="1"/>
  <c r="H467" i="1" s="1"/>
  <c r="D467" i="1"/>
  <c r="E467" i="1" s="1"/>
  <c r="Z466" i="1"/>
  <c r="X466" i="1"/>
  <c r="W466" i="1"/>
  <c r="P466" i="1"/>
  <c r="J466" i="1"/>
  <c r="K466" i="1" s="1"/>
  <c r="G466" i="1"/>
  <c r="H466" i="1" s="1"/>
  <c r="D466" i="1"/>
  <c r="E466" i="1" s="1"/>
  <c r="Z465" i="1"/>
  <c r="X465" i="1"/>
  <c r="W465" i="1"/>
  <c r="P465" i="1"/>
  <c r="J465" i="1"/>
  <c r="K465" i="1" s="1"/>
  <c r="G465" i="1"/>
  <c r="H465" i="1" s="1"/>
  <c r="D465" i="1"/>
  <c r="E465" i="1" s="1"/>
  <c r="Z464" i="1"/>
  <c r="X464" i="1"/>
  <c r="W464" i="1"/>
  <c r="P464" i="1"/>
  <c r="J464" i="1"/>
  <c r="K464" i="1" s="1"/>
  <c r="G464" i="1"/>
  <c r="H464" i="1" s="1"/>
  <c r="D464" i="1"/>
  <c r="E464" i="1" s="1"/>
  <c r="Z463" i="1"/>
  <c r="X463" i="1"/>
  <c r="W463" i="1"/>
  <c r="P463" i="1"/>
  <c r="J463" i="1"/>
  <c r="K463" i="1" s="1"/>
  <c r="G463" i="1"/>
  <c r="H463" i="1" s="1"/>
  <c r="D463" i="1"/>
  <c r="E463" i="1" s="1"/>
  <c r="Z462" i="1"/>
  <c r="X462" i="1"/>
  <c r="W462" i="1"/>
  <c r="P462" i="1"/>
  <c r="J462" i="1"/>
  <c r="K462" i="1" s="1"/>
  <c r="G462" i="1"/>
  <c r="H462" i="1" s="1"/>
  <c r="D462" i="1"/>
  <c r="E462" i="1" s="1"/>
  <c r="Z461" i="1"/>
  <c r="X461" i="1"/>
  <c r="W461" i="1"/>
  <c r="P461" i="1"/>
  <c r="J461" i="1"/>
  <c r="K461" i="1" s="1"/>
  <c r="G461" i="1"/>
  <c r="H461" i="1" s="1"/>
  <c r="D461" i="1"/>
  <c r="E461" i="1" s="1"/>
  <c r="Z460" i="1"/>
  <c r="X460" i="1"/>
  <c r="W460" i="1"/>
  <c r="P460" i="1"/>
  <c r="J460" i="1"/>
  <c r="K460" i="1" s="1"/>
  <c r="G460" i="1"/>
  <c r="H460" i="1" s="1"/>
  <c r="D460" i="1"/>
  <c r="E460" i="1" s="1"/>
  <c r="Z459" i="1"/>
  <c r="X459" i="1"/>
  <c r="W459" i="1"/>
  <c r="P459" i="1"/>
  <c r="J459" i="1"/>
  <c r="K459" i="1" s="1"/>
  <c r="G459" i="1"/>
  <c r="H459" i="1" s="1"/>
  <c r="D459" i="1"/>
  <c r="E459" i="1" s="1"/>
  <c r="Z458" i="1"/>
  <c r="X458" i="1"/>
  <c r="W458" i="1"/>
  <c r="P458" i="1"/>
  <c r="J458" i="1"/>
  <c r="K458" i="1" s="1"/>
  <c r="G458" i="1"/>
  <c r="H458" i="1" s="1"/>
  <c r="D458" i="1"/>
  <c r="E458" i="1" s="1"/>
  <c r="Z457" i="1"/>
  <c r="X457" i="1"/>
  <c r="W457" i="1"/>
  <c r="P457" i="1"/>
  <c r="J457" i="1"/>
  <c r="K457" i="1" s="1"/>
  <c r="G457" i="1"/>
  <c r="H457" i="1" s="1"/>
  <c r="D457" i="1"/>
  <c r="E457" i="1" s="1"/>
  <c r="Z456" i="1"/>
  <c r="X456" i="1"/>
  <c r="W456" i="1"/>
  <c r="P456" i="1"/>
  <c r="J456" i="1"/>
  <c r="K456" i="1" s="1"/>
  <c r="G456" i="1"/>
  <c r="H456" i="1" s="1"/>
  <c r="D456" i="1"/>
  <c r="E456" i="1" s="1"/>
  <c r="Z455" i="1"/>
  <c r="X455" i="1"/>
  <c r="W455" i="1"/>
  <c r="P455" i="1"/>
  <c r="J455" i="1"/>
  <c r="K455" i="1" s="1"/>
  <c r="G455" i="1"/>
  <c r="H455" i="1" s="1"/>
  <c r="D455" i="1"/>
  <c r="E455" i="1" s="1"/>
  <c r="Z454" i="1"/>
  <c r="X454" i="1"/>
  <c r="W454" i="1"/>
  <c r="P454" i="1"/>
  <c r="J454" i="1"/>
  <c r="K454" i="1" s="1"/>
  <c r="G454" i="1"/>
  <c r="H454" i="1" s="1"/>
  <c r="D454" i="1"/>
  <c r="E454" i="1" s="1"/>
  <c r="Z453" i="1"/>
  <c r="X453" i="1"/>
  <c r="W453" i="1"/>
  <c r="P453" i="1"/>
  <c r="J453" i="1"/>
  <c r="K453" i="1" s="1"/>
  <c r="G453" i="1"/>
  <c r="H453" i="1" s="1"/>
  <c r="D453" i="1"/>
  <c r="E453" i="1" s="1"/>
  <c r="Z452" i="1"/>
  <c r="X452" i="1"/>
  <c r="W452" i="1"/>
  <c r="P452" i="1"/>
  <c r="J452" i="1"/>
  <c r="K452" i="1" s="1"/>
  <c r="G452" i="1"/>
  <c r="H452" i="1" s="1"/>
  <c r="D452" i="1"/>
  <c r="E452" i="1" s="1"/>
  <c r="Z451" i="1"/>
  <c r="X451" i="1"/>
  <c r="W451" i="1"/>
  <c r="P451" i="1"/>
  <c r="J451" i="1"/>
  <c r="K451" i="1" s="1"/>
  <c r="G451" i="1"/>
  <c r="H451" i="1" s="1"/>
  <c r="D451" i="1"/>
  <c r="E451" i="1" s="1"/>
  <c r="Z450" i="1"/>
  <c r="X450" i="1"/>
  <c r="W450" i="1"/>
  <c r="P450" i="1"/>
  <c r="J450" i="1"/>
  <c r="K450" i="1" s="1"/>
  <c r="G450" i="1"/>
  <c r="H450" i="1" s="1"/>
  <c r="D450" i="1"/>
  <c r="E450" i="1" s="1"/>
  <c r="Z449" i="1"/>
  <c r="X449" i="1"/>
  <c r="W449" i="1"/>
  <c r="P449" i="1"/>
  <c r="J449" i="1"/>
  <c r="K449" i="1" s="1"/>
  <c r="G449" i="1"/>
  <c r="H449" i="1" s="1"/>
  <c r="D449" i="1"/>
  <c r="E449" i="1" s="1"/>
  <c r="Z448" i="1"/>
  <c r="X448" i="1"/>
  <c r="W448" i="1"/>
  <c r="P448" i="1"/>
  <c r="J448" i="1"/>
  <c r="K448" i="1" s="1"/>
  <c r="G448" i="1"/>
  <c r="H448" i="1" s="1"/>
  <c r="D448" i="1"/>
  <c r="E448" i="1" s="1"/>
  <c r="Z447" i="1"/>
  <c r="X447" i="1"/>
  <c r="W447" i="1"/>
  <c r="P447" i="1"/>
  <c r="J447" i="1"/>
  <c r="K447" i="1" s="1"/>
  <c r="G447" i="1"/>
  <c r="H447" i="1" s="1"/>
  <c r="D447" i="1"/>
  <c r="E447" i="1" s="1"/>
  <c r="Z446" i="1"/>
  <c r="X446" i="1"/>
  <c r="W446" i="1"/>
  <c r="P446" i="1"/>
  <c r="J446" i="1"/>
  <c r="K446" i="1" s="1"/>
  <c r="G446" i="1"/>
  <c r="H446" i="1" s="1"/>
  <c r="D446" i="1"/>
  <c r="E446" i="1" s="1"/>
  <c r="Z445" i="1"/>
  <c r="X445" i="1"/>
  <c r="W445" i="1"/>
  <c r="P445" i="1"/>
  <c r="J445" i="1"/>
  <c r="K445" i="1" s="1"/>
  <c r="G445" i="1"/>
  <c r="H445" i="1" s="1"/>
  <c r="D445" i="1"/>
  <c r="E445" i="1" s="1"/>
  <c r="Z444" i="1"/>
  <c r="X444" i="1"/>
  <c r="W444" i="1"/>
  <c r="P444" i="1"/>
  <c r="J444" i="1"/>
  <c r="K444" i="1" s="1"/>
  <c r="G444" i="1"/>
  <c r="H444" i="1" s="1"/>
  <c r="D444" i="1"/>
  <c r="E444" i="1" s="1"/>
  <c r="Z443" i="1"/>
  <c r="X443" i="1"/>
  <c r="W443" i="1"/>
  <c r="P443" i="1"/>
  <c r="J443" i="1"/>
  <c r="K443" i="1" s="1"/>
  <c r="G443" i="1"/>
  <c r="H443" i="1" s="1"/>
  <c r="D443" i="1"/>
  <c r="E443" i="1" s="1"/>
  <c r="Z442" i="1"/>
  <c r="X442" i="1"/>
  <c r="W442" i="1"/>
  <c r="P442" i="1"/>
  <c r="J442" i="1"/>
  <c r="K442" i="1" s="1"/>
  <c r="G442" i="1"/>
  <c r="H442" i="1" s="1"/>
  <c r="D442" i="1"/>
  <c r="E442" i="1" s="1"/>
  <c r="Z441" i="1"/>
  <c r="X441" i="1"/>
  <c r="W441" i="1"/>
  <c r="P441" i="1"/>
  <c r="J441" i="1"/>
  <c r="K441" i="1" s="1"/>
  <c r="G441" i="1"/>
  <c r="H441" i="1" s="1"/>
  <c r="D441" i="1"/>
  <c r="E441" i="1" s="1"/>
  <c r="Z440" i="1"/>
  <c r="X440" i="1"/>
  <c r="W440" i="1"/>
  <c r="P440" i="1"/>
  <c r="J440" i="1"/>
  <c r="K440" i="1" s="1"/>
  <c r="G440" i="1"/>
  <c r="H440" i="1" s="1"/>
  <c r="D440" i="1"/>
  <c r="E440" i="1" s="1"/>
  <c r="Z439" i="1"/>
  <c r="X439" i="1"/>
  <c r="W439" i="1"/>
  <c r="P439" i="1"/>
  <c r="J439" i="1"/>
  <c r="K439" i="1" s="1"/>
  <c r="G439" i="1"/>
  <c r="H439" i="1" s="1"/>
  <c r="D439" i="1"/>
  <c r="E439" i="1" s="1"/>
  <c r="Z438" i="1"/>
  <c r="X438" i="1"/>
  <c r="W438" i="1"/>
  <c r="P438" i="1"/>
  <c r="J438" i="1"/>
  <c r="K438" i="1" s="1"/>
  <c r="G438" i="1"/>
  <c r="H438" i="1" s="1"/>
  <c r="D438" i="1"/>
  <c r="E438" i="1" s="1"/>
  <c r="Z437" i="1"/>
  <c r="X437" i="1"/>
  <c r="W437" i="1"/>
  <c r="P437" i="1"/>
  <c r="J437" i="1"/>
  <c r="K437" i="1" s="1"/>
  <c r="G437" i="1"/>
  <c r="H437" i="1" s="1"/>
  <c r="D437" i="1"/>
  <c r="E437" i="1" s="1"/>
  <c r="Z436" i="1"/>
  <c r="X436" i="1"/>
  <c r="W436" i="1"/>
  <c r="P436" i="1"/>
  <c r="J436" i="1"/>
  <c r="K436" i="1" s="1"/>
  <c r="G436" i="1"/>
  <c r="H436" i="1" s="1"/>
  <c r="D436" i="1"/>
  <c r="E436" i="1" s="1"/>
  <c r="Z435" i="1"/>
  <c r="X435" i="1"/>
  <c r="W435" i="1"/>
  <c r="P435" i="1"/>
  <c r="J435" i="1"/>
  <c r="K435" i="1" s="1"/>
  <c r="G435" i="1"/>
  <c r="H435" i="1" s="1"/>
  <c r="D435" i="1"/>
  <c r="E435" i="1" s="1"/>
  <c r="Z434" i="1"/>
  <c r="X434" i="1"/>
  <c r="W434" i="1"/>
  <c r="P434" i="1"/>
  <c r="J434" i="1"/>
  <c r="K434" i="1" s="1"/>
  <c r="G434" i="1"/>
  <c r="H434" i="1" s="1"/>
  <c r="D434" i="1"/>
  <c r="E434" i="1" s="1"/>
  <c r="Z433" i="1"/>
  <c r="X433" i="1"/>
  <c r="W433" i="1"/>
  <c r="P433" i="1"/>
  <c r="J433" i="1"/>
  <c r="K433" i="1" s="1"/>
  <c r="G433" i="1"/>
  <c r="H433" i="1" s="1"/>
  <c r="D433" i="1"/>
  <c r="E433" i="1" s="1"/>
  <c r="Z432" i="1"/>
  <c r="X432" i="1"/>
  <c r="W432" i="1"/>
  <c r="P432" i="1"/>
  <c r="J432" i="1"/>
  <c r="K432" i="1" s="1"/>
  <c r="G432" i="1"/>
  <c r="H432" i="1" s="1"/>
  <c r="D432" i="1"/>
  <c r="E432" i="1" s="1"/>
  <c r="Z431" i="1"/>
  <c r="X431" i="1"/>
  <c r="W431" i="1"/>
  <c r="P431" i="1"/>
  <c r="J431" i="1"/>
  <c r="K431" i="1" s="1"/>
  <c r="G431" i="1"/>
  <c r="H431" i="1" s="1"/>
  <c r="D431" i="1"/>
  <c r="E431" i="1" s="1"/>
  <c r="Z430" i="1"/>
  <c r="X430" i="1"/>
  <c r="W430" i="1"/>
  <c r="P430" i="1"/>
  <c r="J430" i="1"/>
  <c r="K430" i="1" s="1"/>
  <c r="G430" i="1"/>
  <c r="H430" i="1" s="1"/>
  <c r="D430" i="1"/>
  <c r="E430" i="1" s="1"/>
  <c r="Z429" i="1"/>
  <c r="X429" i="1"/>
  <c r="W429" i="1"/>
  <c r="P429" i="1"/>
  <c r="J429" i="1"/>
  <c r="K429" i="1" s="1"/>
  <c r="G429" i="1"/>
  <c r="H429" i="1" s="1"/>
  <c r="D429" i="1"/>
  <c r="E429" i="1" s="1"/>
  <c r="Z428" i="1"/>
  <c r="X428" i="1"/>
  <c r="W428" i="1"/>
  <c r="P428" i="1"/>
  <c r="J428" i="1"/>
  <c r="K428" i="1" s="1"/>
  <c r="G428" i="1"/>
  <c r="H428" i="1" s="1"/>
  <c r="D428" i="1"/>
  <c r="E428" i="1" s="1"/>
  <c r="Z427" i="1"/>
  <c r="X427" i="1"/>
  <c r="W427" i="1"/>
  <c r="P427" i="1"/>
  <c r="J427" i="1"/>
  <c r="K427" i="1" s="1"/>
  <c r="G427" i="1"/>
  <c r="H427" i="1" s="1"/>
  <c r="D427" i="1"/>
  <c r="E427" i="1" s="1"/>
  <c r="Z426" i="1"/>
  <c r="X426" i="1"/>
  <c r="W426" i="1"/>
  <c r="P426" i="1"/>
  <c r="J426" i="1"/>
  <c r="K426" i="1" s="1"/>
  <c r="G426" i="1"/>
  <c r="H426" i="1" s="1"/>
  <c r="D426" i="1"/>
  <c r="E426" i="1" s="1"/>
  <c r="Z425" i="1"/>
  <c r="X425" i="1"/>
  <c r="W425" i="1"/>
  <c r="P425" i="1"/>
  <c r="J425" i="1"/>
  <c r="K425" i="1" s="1"/>
  <c r="G425" i="1"/>
  <c r="H425" i="1" s="1"/>
  <c r="D425" i="1"/>
  <c r="E425" i="1" s="1"/>
  <c r="Z424" i="1"/>
  <c r="X424" i="1"/>
  <c r="W424" i="1"/>
  <c r="P424" i="1"/>
  <c r="J424" i="1"/>
  <c r="K424" i="1" s="1"/>
  <c r="G424" i="1"/>
  <c r="H424" i="1" s="1"/>
  <c r="D424" i="1"/>
  <c r="E424" i="1" s="1"/>
  <c r="Z423" i="1"/>
  <c r="X423" i="1"/>
  <c r="W423" i="1"/>
  <c r="P423" i="1"/>
  <c r="J423" i="1"/>
  <c r="K423" i="1" s="1"/>
  <c r="G423" i="1"/>
  <c r="H423" i="1" s="1"/>
  <c r="D423" i="1"/>
  <c r="E423" i="1" s="1"/>
  <c r="Z422" i="1"/>
  <c r="X422" i="1"/>
  <c r="W422" i="1"/>
  <c r="P422" i="1"/>
  <c r="J422" i="1"/>
  <c r="K422" i="1" s="1"/>
  <c r="G422" i="1"/>
  <c r="H422" i="1" s="1"/>
  <c r="D422" i="1"/>
  <c r="E422" i="1" s="1"/>
  <c r="Z421" i="1"/>
  <c r="X421" i="1"/>
  <c r="W421" i="1"/>
  <c r="P421" i="1"/>
  <c r="J421" i="1"/>
  <c r="K421" i="1" s="1"/>
  <c r="G421" i="1"/>
  <c r="H421" i="1" s="1"/>
  <c r="D421" i="1"/>
  <c r="E421" i="1" s="1"/>
  <c r="Z420" i="1"/>
  <c r="X420" i="1"/>
  <c r="W420" i="1"/>
  <c r="P420" i="1"/>
  <c r="J420" i="1"/>
  <c r="K420" i="1" s="1"/>
  <c r="G420" i="1"/>
  <c r="H420" i="1" s="1"/>
  <c r="D420" i="1"/>
  <c r="E420" i="1" s="1"/>
  <c r="Z419" i="1"/>
  <c r="X419" i="1"/>
  <c r="W419" i="1"/>
  <c r="P419" i="1"/>
  <c r="J419" i="1"/>
  <c r="K419" i="1" s="1"/>
  <c r="G419" i="1"/>
  <c r="H419" i="1" s="1"/>
  <c r="D419" i="1"/>
  <c r="E419" i="1" s="1"/>
  <c r="Z418" i="1"/>
  <c r="X418" i="1"/>
  <c r="W418" i="1"/>
  <c r="P418" i="1"/>
  <c r="J418" i="1"/>
  <c r="K418" i="1" s="1"/>
  <c r="G418" i="1"/>
  <c r="H418" i="1" s="1"/>
  <c r="D418" i="1"/>
  <c r="E418" i="1" s="1"/>
  <c r="Z417" i="1"/>
  <c r="X417" i="1"/>
  <c r="W417" i="1"/>
  <c r="P417" i="1"/>
  <c r="J417" i="1"/>
  <c r="K417" i="1" s="1"/>
  <c r="G417" i="1"/>
  <c r="H417" i="1" s="1"/>
  <c r="D417" i="1"/>
  <c r="E417" i="1" s="1"/>
  <c r="Z416" i="1"/>
  <c r="X416" i="1"/>
  <c r="W416" i="1"/>
  <c r="P416" i="1"/>
  <c r="J416" i="1"/>
  <c r="K416" i="1" s="1"/>
  <c r="G416" i="1"/>
  <c r="H416" i="1" s="1"/>
  <c r="D416" i="1"/>
  <c r="E416" i="1" s="1"/>
  <c r="Z415" i="1"/>
  <c r="X415" i="1"/>
  <c r="W415" i="1"/>
  <c r="P415" i="1"/>
  <c r="J415" i="1"/>
  <c r="K415" i="1" s="1"/>
  <c r="G415" i="1"/>
  <c r="H415" i="1" s="1"/>
  <c r="D415" i="1"/>
  <c r="E415" i="1" s="1"/>
  <c r="Z414" i="1"/>
  <c r="X414" i="1"/>
  <c r="W414" i="1"/>
  <c r="P414" i="1"/>
  <c r="J414" i="1"/>
  <c r="K414" i="1" s="1"/>
  <c r="G414" i="1"/>
  <c r="H414" i="1" s="1"/>
  <c r="D414" i="1"/>
  <c r="E414" i="1" s="1"/>
  <c r="Z413" i="1"/>
  <c r="X413" i="1"/>
  <c r="W413" i="1"/>
  <c r="P413" i="1"/>
  <c r="J413" i="1"/>
  <c r="K413" i="1" s="1"/>
  <c r="G413" i="1"/>
  <c r="H413" i="1" s="1"/>
  <c r="D413" i="1"/>
  <c r="E413" i="1" s="1"/>
  <c r="Z412" i="1"/>
  <c r="X412" i="1"/>
  <c r="W412" i="1"/>
  <c r="P412" i="1"/>
  <c r="J412" i="1"/>
  <c r="K412" i="1" s="1"/>
  <c r="G412" i="1"/>
  <c r="H412" i="1" s="1"/>
  <c r="D412" i="1"/>
  <c r="E412" i="1" s="1"/>
  <c r="Z411" i="1"/>
  <c r="X411" i="1"/>
  <c r="W411" i="1"/>
  <c r="P411" i="1"/>
  <c r="J411" i="1"/>
  <c r="K411" i="1" s="1"/>
  <c r="G411" i="1"/>
  <c r="H411" i="1" s="1"/>
  <c r="D411" i="1"/>
  <c r="E411" i="1" s="1"/>
  <c r="Z410" i="1"/>
  <c r="X410" i="1"/>
  <c r="W410" i="1"/>
  <c r="P410" i="1"/>
  <c r="J410" i="1"/>
  <c r="K410" i="1" s="1"/>
  <c r="G410" i="1"/>
  <c r="H410" i="1" s="1"/>
  <c r="D410" i="1"/>
  <c r="E410" i="1" s="1"/>
  <c r="Z409" i="1"/>
  <c r="X409" i="1"/>
  <c r="W409" i="1"/>
  <c r="P409" i="1"/>
  <c r="J409" i="1"/>
  <c r="K409" i="1" s="1"/>
  <c r="G409" i="1"/>
  <c r="H409" i="1" s="1"/>
  <c r="D409" i="1"/>
  <c r="E409" i="1" s="1"/>
  <c r="Z408" i="1"/>
  <c r="X408" i="1"/>
  <c r="W408" i="1"/>
  <c r="P408" i="1"/>
  <c r="J408" i="1"/>
  <c r="K408" i="1" s="1"/>
  <c r="G408" i="1"/>
  <c r="H408" i="1" s="1"/>
  <c r="D408" i="1"/>
  <c r="E408" i="1" s="1"/>
  <c r="Z407" i="1"/>
  <c r="X407" i="1"/>
  <c r="W407" i="1"/>
  <c r="P407" i="1"/>
  <c r="J407" i="1"/>
  <c r="K407" i="1" s="1"/>
  <c r="G407" i="1"/>
  <c r="H407" i="1" s="1"/>
  <c r="D407" i="1"/>
  <c r="E407" i="1" s="1"/>
  <c r="Z406" i="1"/>
  <c r="X406" i="1"/>
  <c r="W406" i="1"/>
  <c r="P406" i="1"/>
  <c r="J406" i="1"/>
  <c r="K406" i="1" s="1"/>
  <c r="G406" i="1"/>
  <c r="H406" i="1" s="1"/>
  <c r="D406" i="1"/>
  <c r="E406" i="1" s="1"/>
  <c r="Z405" i="1"/>
  <c r="X405" i="1"/>
  <c r="W405" i="1"/>
  <c r="P405" i="1"/>
  <c r="J405" i="1"/>
  <c r="K405" i="1" s="1"/>
  <c r="G405" i="1"/>
  <c r="H405" i="1" s="1"/>
  <c r="D405" i="1"/>
  <c r="E405" i="1" s="1"/>
  <c r="Z404" i="1"/>
  <c r="X404" i="1"/>
  <c r="W404" i="1"/>
  <c r="P404" i="1"/>
  <c r="J404" i="1"/>
  <c r="K404" i="1" s="1"/>
  <c r="G404" i="1"/>
  <c r="H404" i="1" s="1"/>
  <c r="D404" i="1"/>
  <c r="E404" i="1" s="1"/>
  <c r="Z403" i="1"/>
  <c r="X403" i="1"/>
  <c r="W403" i="1"/>
  <c r="P403" i="1"/>
  <c r="J403" i="1"/>
  <c r="K403" i="1" s="1"/>
  <c r="G403" i="1"/>
  <c r="H403" i="1" s="1"/>
  <c r="D403" i="1"/>
  <c r="E403" i="1" s="1"/>
  <c r="Z402" i="1"/>
  <c r="X402" i="1"/>
  <c r="W402" i="1"/>
  <c r="P402" i="1"/>
  <c r="J402" i="1"/>
  <c r="K402" i="1" s="1"/>
  <c r="G402" i="1"/>
  <c r="H402" i="1" s="1"/>
  <c r="D402" i="1"/>
  <c r="E402" i="1" s="1"/>
  <c r="Z401" i="1"/>
  <c r="X401" i="1"/>
  <c r="W401" i="1"/>
  <c r="P401" i="1"/>
  <c r="J401" i="1"/>
  <c r="K401" i="1" s="1"/>
  <c r="G401" i="1"/>
  <c r="H401" i="1" s="1"/>
  <c r="D401" i="1"/>
  <c r="E401" i="1" s="1"/>
  <c r="Z400" i="1"/>
  <c r="X400" i="1"/>
  <c r="W400" i="1"/>
  <c r="P400" i="1"/>
  <c r="J400" i="1"/>
  <c r="K400" i="1" s="1"/>
  <c r="G400" i="1"/>
  <c r="H400" i="1" s="1"/>
  <c r="D400" i="1"/>
  <c r="E400" i="1" s="1"/>
  <c r="Z399" i="1"/>
  <c r="X399" i="1"/>
  <c r="W399" i="1"/>
  <c r="P399" i="1"/>
  <c r="J399" i="1"/>
  <c r="K399" i="1" s="1"/>
  <c r="G399" i="1"/>
  <c r="H399" i="1" s="1"/>
  <c r="D399" i="1"/>
  <c r="E399" i="1" s="1"/>
  <c r="Z398" i="1"/>
  <c r="X398" i="1"/>
  <c r="W398" i="1"/>
  <c r="P398" i="1"/>
  <c r="J398" i="1"/>
  <c r="K398" i="1" s="1"/>
  <c r="G398" i="1"/>
  <c r="H398" i="1" s="1"/>
  <c r="D398" i="1"/>
  <c r="E398" i="1" s="1"/>
  <c r="Z397" i="1"/>
  <c r="X397" i="1"/>
  <c r="W397" i="1"/>
  <c r="P397" i="1"/>
  <c r="J397" i="1"/>
  <c r="K397" i="1" s="1"/>
  <c r="G397" i="1"/>
  <c r="H397" i="1" s="1"/>
  <c r="D397" i="1"/>
  <c r="E397" i="1" s="1"/>
  <c r="Z396" i="1"/>
  <c r="X396" i="1"/>
  <c r="W396" i="1"/>
  <c r="P396" i="1"/>
  <c r="J396" i="1"/>
  <c r="K396" i="1" s="1"/>
  <c r="G396" i="1"/>
  <c r="H396" i="1" s="1"/>
  <c r="D396" i="1"/>
  <c r="E396" i="1" s="1"/>
  <c r="Z395" i="1"/>
  <c r="X395" i="1"/>
  <c r="W395" i="1"/>
  <c r="P395" i="1"/>
  <c r="J395" i="1"/>
  <c r="K395" i="1" s="1"/>
  <c r="G395" i="1"/>
  <c r="H395" i="1" s="1"/>
  <c r="D395" i="1"/>
  <c r="E395" i="1" s="1"/>
  <c r="Z394" i="1"/>
  <c r="X394" i="1"/>
  <c r="W394" i="1"/>
  <c r="P394" i="1"/>
  <c r="J394" i="1"/>
  <c r="K394" i="1" s="1"/>
  <c r="G394" i="1"/>
  <c r="H394" i="1" s="1"/>
  <c r="D394" i="1"/>
  <c r="E394" i="1" s="1"/>
  <c r="Z393" i="1"/>
  <c r="X393" i="1"/>
  <c r="W393" i="1"/>
  <c r="P393" i="1"/>
  <c r="J393" i="1"/>
  <c r="K393" i="1" s="1"/>
  <c r="G393" i="1"/>
  <c r="H393" i="1" s="1"/>
  <c r="D393" i="1"/>
  <c r="E393" i="1" s="1"/>
  <c r="Z392" i="1"/>
  <c r="X392" i="1"/>
  <c r="W392" i="1"/>
  <c r="P392" i="1"/>
  <c r="J392" i="1"/>
  <c r="K392" i="1" s="1"/>
  <c r="G392" i="1"/>
  <c r="H392" i="1" s="1"/>
  <c r="D392" i="1"/>
  <c r="E392" i="1" s="1"/>
  <c r="Z391" i="1"/>
  <c r="X391" i="1"/>
  <c r="W391" i="1"/>
  <c r="P391" i="1"/>
  <c r="J391" i="1"/>
  <c r="K391" i="1" s="1"/>
  <c r="G391" i="1"/>
  <c r="H391" i="1" s="1"/>
  <c r="D391" i="1"/>
  <c r="E391" i="1" s="1"/>
  <c r="Z390" i="1"/>
  <c r="X390" i="1"/>
  <c r="W390" i="1"/>
  <c r="P390" i="1"/>
  <c r="J390" i="1"/>
  <c r="K390" i="1" s="1"/>
  <c r="G390" i="1"/>
  <c r="H390" i="1" s="1"/>
  <c r="D390" i="1"/>
  <c r="E390" i="1" s="1"/>
  <c r="Z389" i="1"/>
  <c r="X389" i="1"/>
  <c r="W389" i="1"/>
  <c r="P389" i="1"/>
  <c r="J389" i="1"/>
  <c r="K389" i="1" s="1"/>
  <c r="G389" i="1"/>
  <c r="H389" i="1" s="1"/>
  <c r="D389" i="1"/>
  <c r="E389" i="1" s="1"/>
  <c r="Z388" i="1"/>
  <c r="X388" i="1"/>
  <c r="W388" i="1"/>
  <c r="P388" i="1"/>
  <c r="J388" i="1"/>
  <c r="K388" i="1" s="1"/>
  <c r="G388" i="1"/>
  <c r="H388" i="1" s="1"/>
  <c r="D388" i="1"/>
  <c r="E388" i="1" s="1"/>
  <c r="Z387" i="1"/>
  <c r="X387" i="1"/>
  <c r="W387" i="1"/>
  <c r="P387" i="1"/>
  <c r="J387" i="1"/>
  <c r="K387" i="1" s="1"/>
  <c r="G387" i="1"/>
  <c r="H387" i="1" s="1"/>
  <c r="D387" i="1"/>
  <c r="E387" i="1" s="1"/>
  <c r="Z386" i="1"/>
  <c r="X386" i="1"/>
  <c r="W386" i="1"/>
  <c r="P386" i="1"/>
  <c r="J386" i="1"/>
  <c r="K386" i="1" s="1"/>
  <c r="G386" i="1"/>
  <c r="H386" i="1" s="1"/>
  <c r="D386" i="1"/>
  <c r="E386" i="1" s="1"/>
  <c r="Z385" i="1"/>
  <c r="X385" i="1"/>
  <c r="W385" i="1"/>
  <c r="P385" i="1"/>
  <c r="J385" i="1"/>
  <c r="K385" i="1" s="1"/>
  <c r="G385" i="1"/>
  <c r="H385" i="1" s="1"/>
  <c r="D385" i="1"/>
  <c r="E385" i="1" s="1"/>
  <c r="Z384" i="1"/>
  <c r="X384" i="1"/>
  <c r="W384" i="1"/>
  <c r="P384" i="1"/>
  <c r="J384" i="1"/>
  <c r="K384" i="1" s="1"/>
  <c r="G384" i="1"/>
  <c r="H384" i="1" s="1"/>
  <c r="D384" i="1"/>
  <c r="E384" i="1" s="1"/>
  <c r="Z383" i="1"/>
  <c r="X383" i="1"/>
  <c r="W383" i="1"/>
  <c r="P383" i="1"/>
  <c r="J383" i="1"/>
  <c r="K383" i="1" s="1"/>
  <c r="G383" i="1"/>
  <c r="H383" i="1" s="1"/>
  <c r="D383" i="1"/>
  <c r="E383" i="1" s="1"/>
  <c r="Z382" i="1"/>
  <c r="X382" i="1"/>
  <c r="W382" i="1"/>
  <c r="P382" i="1"/>
  <c r="J382" i="1"/>
  <c r="K382" i="1" s="1"/>
  <c r="G382" i="1"/>
  <c r="H382" i="1" s="1"/>
  <c r="D382" i="1"/>
  <c r="E382" i="1" s="1"/>
  <c r="Z381" i="1"/>
  <c r="X381" i="1"/>
  <c r="W381" i="1"/>
  <c r="P381" i="1"/>
  <c r="J381" i="1"/>
  <c r="K381" i="1" s="1"/>
  <c r="G381" i="1"/>
  <c r="H381" i="1" s="1"/>
  <c r="D381" i="1"/>
  <c r="E381" i="1" s="1"/>
  <c r="Z380" i="1"/>
  <c r="X380" i="1"/>
  <c r="W380" i="1"/>
  <c r="P380" i="1"/>
  <c r="J380" i="1"/>
  <c r="K380" i="1" s="1"/>
  <c r="G380" i="1"/>
  <c r="H380" i="1" s="1"/>
  <c r="D380" i="1"/>
  <c r="E380" i="1" s="1"/>
  <c r="Z379" i="1"/>
  <c r="X379" i="1"/>
  <c r="W379" i="1"/>
  <c r="P379" i="1"/>
  <c r="J379" i="1"/>
  <c r="K379" i="1" s="1"/>
  <c r="G379" i="1"/>
  <c r="H379" i="1" s="1"/>
  <c r="D379" i="1"/>
  <c r="E379" i="1" s="1"/>
  <c r="Z378" i="1"/>
  <c r="X378" i="1"/>
  <c r="W378" i="1"/>
  <c r="P378" i="1"/>
  <c r="J378" i="1"/>
  <c r="K378" i="1" s="1"/>
  <c r="G378" i="1"/>
  <c r="H378" i="1" s="1"/>
  <c r="D378" i="1"/>
  <c r="E378" i="1" s="1"/>
  <c r="Z377" i="1"/>
  <c r="X377" i="1"/>
  <c r="W377" i="1"/>
  <c r="P377" i="1"/>
  <c r="J377" i="1"/>
  <c r="K377" i="1" s="1"/>
  <c r="G377" i="1"/>
  <c r="H377" i="1" s="1"/>
  <c r="D377" i="1"/>
  <c r="E377" i="1" s="1"/>
  <c r="Z376" i="1"/>
  <c r="X376" i="1"/>
  <c r="W376" i="1"/>
  <c r="P376" i="1"/>
  <c r="J376" i="1"/>
  <c r="K376" i="1" s="1"/>
  <c r="G376" i="1"/>
  <c r="H376" i="1" s="1"/>
  <c r="D376" i="1"/>
  <c r="E376" i="1" s="1"/>
  <c r="Z375" i="1"/>
  <c r="X375" i="1"/>
  <c r="W375" i="1"/>
  <c r="P375" i="1"/>
  <c r="J375" i="1"/>
  <c r="K375" i="1" s="1"/>
  <c r="G375" i="1"/>
  <c r="H375" i="1" s="1"/>
  <c r="D375" i="1"/>
  <c r="E375" i="1" s="1"/>
  <c r="Z374" i="1"/>
  <c r="X374" i="1"/>
  <c r="W374" i="1"/>
  <c r="P374" i="1"/>
  <c r="J374" i="1"/>
  <c r="K374" i="1" s="1"/>
  <c r="G374" i="1"/>
  <c r="H374" i="1" s="1"/>
  <c r="D374" i="1"/>
  <c r="E374" i="1" s="1"/>
  <c r="Z373" i="1"/>
  <c r="X373" i="1"/>
  <c r="W373" i="1"/>
  <c r="P373" i="1"/>
  <c r="J373" i="1"/>
  <c r="K373" i="1" s="1"/>
  <c r="G373" i="1"/>
  <c r="H373" i="1" s="1"/>
  <c r="D373" i="1"/>
  <c r="E373" i="1" s="1"/>
  <c r="Z372" i="1"/>
  <c r="X372" i="1"/>
  <c r="W372" i="1"/>
  <c r="P372" i="1"/>
  <c r="J372" i="1"/>
  <c r="K372" i="1" s="1"/>
  <c r="G372" i="1"/>
  <c r="H372" i="1" s="1"/>
  <c r="D372" i="1"/>
  <c r="E372" i="1" s="1"/>
  <c r="Z371" i="1"/>
  <c r="X371" i="1"/>
  <c r="W371" i="1"/>
  <c r="P371" i="1"/>
  <c r="J371" i="1"/>
  <c r="K371" i="1" s="1"/>
  <c r="G371" i="1"/>
  <c r="H371" i="1" s="1"/>
  <c r="D371" i="1"/>
  <c r="E371" i="1" s="1"/>
  <c r="Z370" i="1"/>
  <c r="X370" i="1"/>
  <c r="W370" i="1"/>
  <c r="P370" i="1"/>
  <c r="J370" i="1"/>
  <c r="K370" i="1" s="1"/>
  <c r="G370" i="1"/>
  <c r="H370" i="1" s="1"/>
  <c r="D370" i="1"/>
  <c r="E370" i="1" s="1"/>
  <c r="Z369" i="1"/>
  <c r="X369" i="1"/>
  <c r="W369" i="1"/>
  <c r="P369" i="1"/>
  <c r="J369" i="1"/>
  <c r="K369" i="1" s="1"/>
  <c r="G369" i="1"/>
  <c r="H369" i="1" s="1"/>
  <c r="D369" i="1"/>
  <c r="E369" i="1" s="1"/>
  <c r="Z368" i="1"/>
  <c r="X368" i="1"/>
  <c r="W368" i="1"/>
  <c r="P368" i="1"/>
  <c r="J368" i="1"/>
  <c r="K368" i="1" s="1"/>
  <c r="G368" i="1"/>
  <c r="H368" i="1" s="1"/>
  <c r="D368" i="1"/>
  <c r="E368" i="1" s="1"/>
  <c r="Z367" i="1"/>
  <c r="X367" i="1"/>
  <c r="W367" i="1"/>
  <c r="P367" i="1"/>
  <c r="J367" i="1"/>
  <c r="K367" i="1" s="1"/>
  <c r="G367" i="1"/>
  <c r="H367" i="1" s="1"/>
  <c r="D367" i="1"/>
  <c r="E367" i="1" s="1"/>
  <c r="Z366" i="1"/>
  <c r="X366" i="1"/>
  <c r="W366" i="1"/>
  <c r="P366" i="1"/>
  <c r="J366" i="1"/>
  <c r="K366" i="1" s="1"/>
  <c r="G366" i="1"/>
  <c r="H366" i="1" s="1"/>
  <c r="D366" i="1"/>
  <c r="E366" i="1" s="1"/>
  <c r="Z365" i="1"/>
  <c r="X365" i="1"/>
  <c r="W365" i="1"/>
  <c r="P365" i="1"/>
  <c r="J365" i="1"/>
  <c r="K365" i="1" s="1"/>
  <c r="G365" i="1"/>
  <c r="H365" i="1" s="1"/>
  <c r="D365" i="1"/>
  <c r="E365" i="1" s="1"/>
  <c r="Z364" i="1"/>
  <c r="X364" i="1"/>
  <c r="W364" i="1"/>
  <c r="P364" i="1"/>
  <c r="J364" i="1"/>
  <c r="K364" i="1" s="1"/>
  <c r="G364" i="1"/>
  <c r="H364" i="1" s="1"/>
  <c r="D364" i="1"/>
  <c r="E364" i="1" s="1"/>
  <c r="Z363" i="1"/>
  <c r="X363" i="1"/>
  <c r="W363" i="1"/>
  <c r="P363" i="1"/>
  <c r="J363" i="1"/>
  <c r="K363" i="1" s="1"/>
  <c r="G363" i="1"/>
  <c r="H363" i="1" s="1"/>
  <c r="D363" i="1"/>
  <c r="E363" i="1" s="1"/>
  <c r="Z362" i="1"/>
  <c r="X362" i="1"/>
  <c r="W362" i="1"/>
  <c r="P362" i="1"/>
  <c r="J362" i="1"/>
  <c r="K362" i="1" s="1"/>
  <c r="G362" i="1"/>
  <c r="H362" i="1" s="1"/>
  <c r="D362" i="1"/>
  <c r="E362" i="1" s="1"/>
  <c r="Z361" i="1"/>
  <c r="X361" i="1"/>
  <c r="W361" i="1"/>
  <c r="P361" i="1"/>
  <c r="J361" i="1"/>
  <c r="K361" i="1" s="1"/>
  <c r="G361" i="1"/>
  <c r="H361" i="1" s="1"/>
  <c r="D361" i="1"/>
  <c r="E361" i="1" s="1"/>
  <c r="Z360" i="1"/>
  <c r="X360" i="1"/>
  <c r="W360" i="1"/>
  <c r="P360" i="1"/>
  <c r="J360" i="1"/>
  <c r="K360" i="1" s="1"/>
  <c r="G360" i="1"/>
  <c r="H360" i="1" s="1"/>
  <c r="D360" i="1"/>
  <c r="E360" i="1" s="1"/>
  <c r="Z359" i="1"/>
  <c r="X359" i="1"/>
  <c r="W359" i="1"/>
  <c r="P359" i="1"/>
  <c r="J359" i="1"/>
  <c r="K359" i="1" s="1"/>
  <c r="G359" i="1"/>
  <c r="H359" i="1" s="1"/>
  <c r="D359" i="1"/>
  <c r="E359" i="1" s="1"/>
  <c r="Z358" i="1"/>
  <c r="X358" i="1"/>
  <c r="W358" i="1"/>
  <c r="P358" i="1"/>
  <c r="J358" i="1"/>
  <c r="K358" i="1" s="1"/>
  <c r="G358" i="1"/>
  <c r="H358" i="1" s="1"/>
  <c r="D358" i="1"/>
  <c r="E358" i="1" s="1"/>
  <c r="Z357" i="1"/>
  <c r="X357" i="1"/>
  <c r="W357" i="1"/>
  <c r="P357" i="1"/>
  <c r="J357" i="1"/>
  <c r="K357" i="1" s="1"/>
  <c r="G357" i="1"/>
  <c r="H357" i="1" s="1"/>
  <c r="D357" i="1"/>
  <c r="E357" i="1" s="1"/>
  <c r="Z356" i="1"/>
  <c r="X356" i="1"/>
  <c r="W356" i="1"/>
  <c r="P356" i="1"/>
  <c r="J356" i="1"/>
  <c r="K356" i="1" s="1"/>
  <c r="G356" i="1"/>
  <c r="H356" i="1" s="1"/>
  <c r="D356" i="1"/>
  <c r="E356" i="1" s="1"/>
  <c r="Z355" i="1"/>
  <c r="X355" i="1"/>
  <c r="W355" i="1"/>
  <c r="P355" i="1"/>
  <c r="J355" i="1"/>
  <c r="K355" i="1" s="1"/>
  <c r="G355" i="1"/>
  <c r="H355" i="1" s="1"/>
  <c r="D355" i="1"/>
  <c r="E355" i="1" s="1"/>
  <c r="Z354" i="1"/>
  <c r="X354" i="1"/>
  <c r="W354" i="1"/>
  <c r="P354" i="1"/>
  <c r="J354" i="1"/>
  <c r="K354" i="1" s="1"/>
  <c r="G354" i="1"/>
  <c r="H354" i="1" s="1"/>
  <c r="D354" i="1"/>
  <c r="E354" i="1" s="1"/>
  <c r="Z353" i="1"/>
  <c r="X353" i="1"/>
  <c r="W353" i="1"/>
  <c r="P353" i="1"/>
  <c r="J353" i="1"/>
  <c r="K353" i="1" s="1"/>
  <c r="G353" i="1"/>
  <c r="H353" i="1" s="1"/>
  <c r="D353" i="1"/>
  <c r="E353" i="1" s="1"/>
  <c r="Z352" i="1"/>
  <c r="X352" i="1"/>
  <c r="W352" i="1"/>
  <c r="P352" i="1"/>
  <c r="J352" i="1"/>
  <c r="K352" i="1" s="1"/>
  <c r="G352" i="1"/>
  <c r="H352" i="1" s="1"/>
  <c r="D352" i="1"/>
  <c r="E352" i="1" s="1"/>
  <c r="Z351" i="1"/>
  <c r="X351" i="1"/>
  <c r="W351" i="1"/>
  <c r="P351" i="1"/>
  <c r="J351" i="1"/>
  <c r="K351" i="1" s="1"/>
  <c r="G351" i="1"/>
  <c r="H351" i="1" s="1"/>
  <c r="D351" i="1"/>
  <c r="E351" i="1" s="1"/>
  <c r="Z350" i="1"/>
  <c r="X350" i="1"/>
  <c r="W350" i="1"/>
  <c r="P350" i="1"/>
  <c r="J350" i="1"/>
  <c r="K350" i="1" s="1"/>
  <c r="G350" i="1"/>
  <c r="H350" i="1" s="1"/>
  <c r="D350" i="1"/>
  <c r="E350" i="1" s="1"/>
  <c r="Z349" i="1"/>
  <c r="X349" i="1"/>
  <c r="W349" i="1"/>
  <c r="P349" i="1"/>
  <c r="J349" i="1"/>
  <c r="K349" i="1" s="1"/>
  <c r="G349" i="1"/>
  <c r="H349" i="1" s="1"/>
  <c r="D349" i="1"/>
  <c r="E349" i="1" s="1"/>
  <c r="Z348" i="1"/>
  <c r="X348" i="1"/>
  <c r="W348" i="1"/>
  <c r="P348" i="1"/>
  <c r="J348" i="1"/>
  <c r="K348" i="1" s="1"/>
  <c r="G348" i="1"/>
  <c r="H348" i="1" s="1"/>
  <c r="D348" i="1"/>
  <c r="E348" i="1" s="1"/>
  <c r="Z347" i="1"/>
  <c r="X347" i="1"/>
  <c r="W347" i="1"/>
  <c r="P347" i="1"/>
  <c r="J347" i="1"/>
  <c r="K347" i="1" s="1"/>
  <c r="G347" i="1"/>
  <c r="H347" i="1" s="1"/>
  <c r="D347" i="1"/>
  <c r="E347" i="1" s="1"/>
  <c r="Z346" i="1"/>
  <c r="X346" i="1"/>
  <c r="W346" i="1"/>
  <c r="P346" i="1"/>
  <c r="J346" i="1"/>
  <c r="K346" i="1" s="1"/>
  <c r="G346" i="1"/>
  <c r="H346" i="1" s="1"/>
  <c r="D346" i="1"/>
  <c r="E346" i="1" s="1"/>
  <c r="Z345" i="1"/>
  <c r="X345" i="1"/>
  <c r="W345" i="1"/>
  <c r="P345" i="1"/>
  <c r="J345" i="1"/>
  <c r="K345" i="1" s="1"/>
  <c r="G345" i="1"/>
  <c r="H345" i="1" s="1"/>
  <c r="D345" i="1"/>
  <c r="E345" i="1" s="1"/>
  <c r="Z344" i="1"/>
  <c r="X344" i="1"/>
  <c r="W344" i="1"/>
  <c r="P344" i="1"/>
  <c r="J344" i="1"/>
  <c r="K344" i="1" s="1"/>
  <c r="G344" i="1"/>
  <c r="H344" i="1" s="1"/>
  <c r="D344" i="1"/>
  <c r="E344" i="1" s="1"/>
  <c r="Z343" i="1"/>
  <c r="X343" i="1"/>
  <c r="W343" i="1"/>
  <c r="P343" i="1"/>
  <c r="J343" i="1"/>
  <c r="K343" i="1" s="1"/>
  <c r="G343" i="1"/>
  <c r="H343" i="1" s="1"/>
  <c r="D343" i="1"/>
  <c r="E343" i="1" s="1"/>
  <c r="Z342" i="1"/>
  <c r="X342" i="1"/>
  <c r="W342" i="1"/>
  <c r="P342" i="1"/>
  <c r="J342" i="1"/>
  <c r="K342" i="1" s="1"/>
  <c r="G342" i="1"/>
  <c r="H342" i="1" s="1"/>
  <c r="D342" i="1"/>
  <c r="E342" i="1" s="1"/>
  <c r="Z341" i="1"/>
  <c r="X341" i="1"/>
  <c r="W341" i="1"/>
  <c r="P341" i="1"/>
  <c r="J341" i="1"/>
  <c r="K341" i="1" s="1"/>
  <c r="G341" i="1"/>
  <c r="H341" i="1" s="1"/>
  <c r="D341" i="1"/>
  <c r="E341" i="1" s="1"/>
  <c r="Z340" i="1"/>
  <c r="X340" i="1"/>
  <c r="W340" i="1"/>
  <c r="P340" i="1"/>
  <c r="J340" i="1"/>
  <c r="K340" i="1" s="1"/>
  <c r="G340" i="1"/>
  <c r="H340" i="1" s="1"/>
  <c r="D340" i="1"/>
  <c r="E340" i="1" s="1"/>
  <c r="Z339" i="1"/>
  <c r="X339" i="1"/>
  <c r="W339" i="1"/>
  <c r="P339" i="1"/>
  <c r="J339" i="1"/>
  <c r="K339" i="1" s="1"/>
  <c r="G339" i="1"/>
  <c r="H339" i="1" s="1"/>
  <c r="D339" i="1"/>
  <c r="E339" i="1" s="1"/>
  <c r="Z338" i="1"/>
  <c r="X338" i="1"/>
  <c r="W338" i="1"/>
  <c r="P338" i="1"/>
  <c r="J338" i="1"/>
  <c r="K338" i="1" s="1"/>
  <c r="G338" i="1"/>
  <c r="H338" i="1" s="1"/>
  <c r="D338" i="1"/>
  <c r="E338" i="1" s="1"/>
  <c r="Z337" i="1"/>
  <c r="X337" i="1"/>
  <c r="W337" i="1"/>
  <c r="P337" i="1"/>
  <c r="J337" i="1"/>
  <c r="K337" i="1" s="1"/>
  <c r="G337" i="1"/>
  <c r="H337" i="1" s="1"/>
  <c r="D337" i="1"/>
  <c r="E337" i="1" s="1"/>
  <c r="Z336" i="1"/>
  <c r="X336" i="1"/>
  <c r="W336" i="1"/>
  <c r="P336" i="1"/>
  <c r="J336" i="1"/>
  <c r="K336" i="1" s="1"/>
  <c r="G336" i="1"/>
  <c r="H336" i="1" s="1"/>
  <c r="D336" i="1"/>
  <c r="E336" i="1" s="1"/>
  <c r="Z335" i="1"/>
  <c r="X335" i="1"/>
  <c r="W335" i="1"/>
  <c r="P335" i="1"/>
  <c r="J335" i="1"/>
  <c r="K335" i="1" s="1"/>
  <c r="G335" i="1"/>
  <c r="H335" i="1" s="1"/>
  <c r="D335" i="1"/>
  <c r="E335" i="1" s="1"/>
  <c r="Z334" i="1"/>
  <c r="X334" i="1"/>
  <c r="W334" i="1"/>
  <c r="P334" i="1"/>
  <c r="J334" i="1"/>
  <c r="K334" i="1" s="1"/>
  <c r="G334" i="1"/>
  <c r="H334" i="1" s="1"/>
  <c r="D334" i="1"/>
  <c r="E334" i="1" s="1"/>
  <c r="Z333" i="1"/>
  <c r="X333" i="1"/>
  <c r="W333" i="1"/>
  <c r="P333" i="1"/>
  <c r="J333" i="1"/>
  <c r="K333" i="1" s="1"/>
  <c r="G333" i="1"/>
  <c r="H333" i="1" s="1"/>
  <c r="D333" i="1"/>
  <c r="E333" i="1" s="1"/>
  <c r="Z332" i="1"/>
  <c r="X332" i="1"/>
  <c r="W332" i="1"/>
  <c r="P332" i="1"/>
  <c r="J332" i="1"/>
  <c r="K332" i="1" s="1"/>
  <c r="G332" i="1"/>
  <c r="H332" i="1" s="1"/>
  <c r="D332" i="1"/>
  <c r="E332" i="1" s="1"/>
  <c r="Z331" i="1"/>
  <c r="X331" i="1"/>
  <c r="W331" i="1"/>
  <c r="P331" i="1"/>
  <c r="J331" i="1"/>
  <c r="K331" i="1" s="1"/>
  <c r="G331" i="1"/>
  <c r="H331" i="1" s="1"/>
  <c r="D331" i="1"/>
  <c r="E331" i="1" s="1"/>
  <c r="Z330" i="1"/>
  <c r="X330" i="1"/>
  <c r="W330" i="1"/>
  <c r="P330" i="1"/>
  <c r="J330" i="1"/>
  <c r="K330" i="1" s="1"/>
  <c r="G330" i="1"/>
  <c r="H330" i="1" s="1"/>
  <c r="D330" i="1"/>
  <c r="E330" i="1" s="1"/>
  <c r="Z329" i="1"/>
  <c r="X329" i="1"/>
  <c r="W329" i="1"/>
  <c r="P329" i="1"/>
  <c r="J329" i="1"/>
  <c r="K329" i="1" s="1"/>
  <c r="G329" i="1"/>
  <c r="H329" i="1" s="1"/>
  <c r="D329" i="1"/>
  <c r="E329" i="1" s="1"/>
  <c r="Z328" i="1"/>
  <c r="X328" i="1"/>
  <c r="W328" i="1"/>
  <c r="P328" i="1"/>
  <c r="J328" i="1"/>
  <c r="K328" i="1" s="1"/>
  <c r="G328" i="1"/>
  <c r="H328" i="1" s="1"/>
  <c r="D328" i="1"/>
  <c r="E328" i="1" s="1"/>
  <c r="Z327" i="1"/>
  <c r="X327" i="1"/>
  <c r="W327" i="1"/>
  <c r="P327" i="1"/>
  <c r="J327" i="1"/>
  <c r="K327" i="1" s="1"/>
  <c r="G327" i="1"/>
  <c r="H327" i="1" s="1"/>
  <c r="D327" i="1"/>
  <c r="E327" i="1" s="1"/>
  <c r="Z326" i="1"/>
  <c r="X326" i="1"/>
  <c r="W326" i="1"/>
  <c r="P326" i="1"/>
  <c r="J326" i="1"/>
  <c r="K326" i="1" s="1"/>
  <c r="G326" i="1"/>
  <c r="H326" i="1" s="1"/>
  <c r="D326" i="1"/>
  <c r="E326" i="1" s="1"/>
  <c r="Z325" i="1"/>
  <c r="X325" i="1"/>
  <c r="W325" i="1"/>
  <c r="P325" i="1"/>
  <c r="J325" i="1"/>
  <c r="K325" i="1" s="1"/>
  <c r="G325" i="1"/>
  <c r="H325" i="1" s="1"/>
  <c r="D325" i="1"/>
  <c r="E325" i="1" s="1"/>
  <c r="Z324" i="1"/>
  <c r="X324" i="1"/>
  <c r="W324" i="1"/>
  <c r="P324" i="1"/>
  <c r="J324" i="1"/>
  <c r="K324" i="1" s="1"/>
  <c r="G324" i="1"/>
  <c r="H324" i="1" s="1"/>
  <c r="D324" i="1"/>
  <c r="E324" i="1" s="1"/>
  <c r="Z323" i="1"/>
  <c r="X323" i="1"/>
  <c r="W323" i="1"/>
  <c r="P323" i="1"/>
  <c r="J323" i="1"/>
  <c r="K323" i="1" s="1"/>
  <c r="G323" i="1"/>
  <c r="H323" i="1" s="1"/>
  <c r="D323" i="1"/>
  <c r="E323" i="1" s="1"/>
  <c r="Z322" i="1"/>
  <c r="X322" i="1"/>
  <c r="W322" i="1"/>
  <c r="P322" i="1"/>
  <c r="J322" i="1"/>
  <c r="K322" i="1" s="1"/>
  <c r="G322" i="1"/>
  <c r="H322" i="1" s="1"/>
  <c r="D322" i="1"/>
  <c r="E322" i="1" s="1"/>
  <c r="Z321" i="1"/>
  <c r="X321" i="1"/>
  <c r="W321" i="1"/>
  <c r="P321" i="1"/>
  <c r="J321" i="1"/>
  <c r="K321" i="1" s="1"/>
  <c r="G321" i="1"/>
  <c r="H321" i="1" s="1"/>
  <c r="D321" i="1"/>
  <c r="E321" i="1" s="1"/>
  <c r="Z320" i="1"/>
  <c r="X320" i="1"/>
  <c r="W320" i="1"/>
  <c r="P320" i="1"/>
  <c r="J320" i="1"/>
  <c r="K320" i="1" s="1"/>
  <c r="G320" i="1"/>
  <c r="H320" i="1" s="1"/>
  <c r="D320" i="1"/>
  <c r="E320" i="1" s="1"/>
  <c r="Z319" i="1"/>
  <c r="X319" i="1"/>
  <c r="W319" i="1"/>
  <c r="P319" i="1"/>
  <c r="J319" i="1"/>
  <c r="K319" i="1" s="1"/>
  <c r="G319" i="1"/>
  <c r="H319" i="1" s="1"/>
  <c r="D319" i="1"/>
  <c r="E319" i="1" s="1"/>
  <c r="Z318" i="1"/>
  <c r="X318" i="1"/>
  <c r="W318" i="1"/>
  <c r="P318" i="1"/>
  <c r="J318" i="1"/>
  <c r="K318" i="1" s="1"/>
  <c r="G318" i="1"/>
  <c r="H318" i="1" s="1"/>
  <c r="D318" i="1"/>
  <c r="E318" i="1" s="1"/>
  <c r="Z317" i="1"/>
  <c r="X317" i="1"/>
  <c r="W317" i="1"/>
  <c r="P317" i="1"/>
  <c r="J317" i="1"/>
  <c r="K317" i="1" s="1"/>
  <c r="G317" i="1"/>
  <c r="H317" i="1" s="1"/>
  <c r="D317" i="1"/>
  <c r="E317" i="1" s="1"/>
  <c r="Z316" i="1"/>
  <c r="X316" i="1"/>
  <c r="W316" i="1"/>
  <c r="P316" i="1"/>
  <c r="J316" i="1"/>
  <c r="K316" i="1" s="1"/>
  <c r="G316" i="1"/>
  <c r="H316" i="1" s="1"/>
  <c r="D316" i="1"/>
  <c r="E316" i="1" s="1"/>
  <c r="Z315" i="1"/>
  <c r="X315" i="1"/>
  <c r="W315" i="1"/>
  <c r="P315" i="1"/>
  <c r="J315" i="1"/>
  <c r="K315" i="1" s="1"/>
  <c r="G315" i="1"/>
  <c r="H315" i="1" s="1"/>
  <c r="D315" i="1"/>
  <c r="E315" i="1" s="1"/>
  <c r="Z314" i="1"/>
  <c r="X314" i="1"/>
  <c r="W314" i="1"/>
  <c r="P314" i="1"/>
  <c r="J314" i="1"/>
  <c r="K314" i="1" s="1"/>
  <c r="G314" i="1"/>
  <c r="H314" i="1" s="1"/>
  <c r="D314" i="1"/>
  <c r="E314" i="1" s="1"/>
  <c r="Z313" i="1"/>
  <c r="X313" i="1"/>
  <c r="W313" i="1"/>
  <c r="P313" i="1"/>
  <c r="J313" i="1"/>
  <c r="K313" i="1" s="1"/>
  <c r="G313" i="1"/>
  <c r="H313" i="1" s="1"/>
  <c r="D313" i="1"/>
  <c r="E313" i="1" s="1"/>
  <c r="Z312" i="1"/>
  <c r="X312" i="1"/>
  <c r="W312" i="1"/>
  <c r="P312" i="1"/>
  <c r="J312" i="1"/>
  <c r="K312" i="1" s="1"/>
  <c r="G312" i="1"/>
  <c r="H312" i="1" s="1"/>
  <c r="D312" i="1"/>
  <c r="E312" i="1" s="1"/>
  <c r="Z311" i="1"/>
  <c r="X311" i="1"/>
  <c r="W311" i="1"/>
  <c r="P311" i="1"/>
  <c r="J311" i="1"/>
  <c r="K311" i="1" s="1"/>
  <c r="G311" i="1"/>
  <c r="H311" i="1" s="1"/>
  <c r="D311" i="1"/>
  <c r="E311" i="1" s="1"/>
  <c r="Z310" i="1"/>
  <c r="X310" i="1"/>
  <c r="W310" i="1"/>
  <c r="P310" i="1"/>
  <c r="J310" i="1"/>
  <c r="K310" i="1" s="1"/>
  <c r="G310" i="1"/>
  <c r="H310" i="1" s="1"/>
  <c r="D310" i="1"/>
  <c r="E310" i="1" s="1"/>
  <c r="Z309" i="1"/>
  <c r="X309" i="1"/>
  <c r="W309" i="1"/>
  <c r="P309" i="1"/>
  <c r="J309" i="1"/>
  <c r="K309" i="1" s="1"/>
  <c r="G309" i="1"/>
  <c r="H309" i="1" s="1"/>
  <c r="D309" i="1"/>
  <c r="E309" i="1" s="1"/>
  <c r="Z308" i="1"/>
  <c r="X308" i="1"/>
  <c r="W308" i="1"/>
  <c r="P308" i="1"/>
  <c r="J308" i="1"/>
  <c r="K308" i="1" s="1"/>
  <c r="G308" i="1"/>
  <c r="H308" i="1" s="1"/>
  <c r="D308" i="1"/>
  <c r="E308" i="1" s="1"/>
  <c r="Z307" i="1"/>
  <c r="X307" i="1"/>
  <c r="W307" i="1"/>
  <c r="P307" i="1"/>
  <c r="J307" i="1"/>
  <c r="K307" i="1" s="1"/>
  <c r="G307" i="1"/>
  <c r="H307" i="1" s="1"/>
  <c r="D307" i="1"/>
  <c r="E307" i="1" s="1"/>
  <c r="Z306" i="1"/>
  <c r="X306" i="1"/>
  <c r="W306" i="1"/>
  <c r="P306" i="1"/>
  <c r="J306" i="1"/>
  <c r="K306" i="1" s="1"/>
  <c r="G306" i="1"/>
  <c r="H306" i="1" s="1"/>
  <c r="D306" i="1"/>
  <c r="E306" i="1" s="1"/>
  <c r="Z305" i="1"/>
  <c r="X305" i="1"/>
  <c r="W305" i="1"/>
  <c r="P305" i="1"/>
  <c r="J305" i="1"/>
  <c r="K305" i="1" s="1"/>
  <c r="G305" i="1"/>
  <c r="H305" i="1" s="1"/>
  <c r="D305" i="1"/>
  <c r="E305" i="1" s="1"/>
  <c r="Z304" i="1"/>
  <c r="X304" i="1"/>
  <c r="W304" i="1"/>
  <c r="P304" i="1"/>
  <c r="J304" i="1"/>
  <c r="K304" i="1" s="1"/>
  <c r="G304" i="1"/>
  <c r="H304" i="1" s="1"/>
  <c r="D304" i="1"/>
  <c r="E304" i="1" s="1"/>
  <c r="Z303" i="1"/>
  <c r="X303" i="1"/>
  <c r="W303" i="1"/>
  <c r="P303" i="1"/>
  <c r="J303" i="1"/>
  <c r="K303" i="1" s="1"/>
  <c r="G303" i="1"/>
  <c r="H303" i="1" s="1"/>
  <c r="D303" i="1"/>
  <c r="E303" i="1" s="1"/>
  <c r="Z302" i="1"/>
  <c r="X302" i="1"/>
  <c r="W302" i="1"/>
  <c r="P302" i="1"/>
  <c r="J302" i="1"/>
  <c r="K302" i="1" s="1"/>
  <c r="G302" i="1"/>
  <c r="H302" i="1" s="1"/>
  <c r="D302" i="1"/>
  <c r="E302" i="1" s="1"/>
  <c r="Z301" i="1"/>
  <c r="X301" i="1"/>
  <c r="W301" i="1"/>
  <c r="P301" i="1"/>
  <c r="J301" i="1"/>
  <c r="K301" i="1" s="1"/>
  <c r="G301" i="1"/>
  <c r="H301" i="1" s="1"/>
  <c r="D301" i="1"/>
  <c r="E301" i="1" s="1"/>
  <c r="Z300" i="1"/>
  <c r="X300" i="1"/>
  <c r="W300" i="1"/>
  <c r="P300" i="1"/>
  <c r="J300" i="1"/>
  <c r="K300" i="1" s="1"/>
  <c r="G300" i="1"/>
  <c r="H300" i="1" s="1"/>
  <c r="D300" i="1"/>
  <c r="E300" i="1" s="1"/>
  <c r="Z299" i="1"/>
  <c r="X299" i="1"/>
  <c r="W299" i="1"/>
  <c r="P299" i="1"/>
  <c r="J299" i="1"/>
  <c r="K299" i="1" s="1"/>
  <c r="G299" i="1"/>
  <c r="H299" i="1" s="1"/>
  <c r="D299" i="1"/>
  <c r="E299" i="1" s="1"/>
  <c r="Z298" i="1"/>
  <c r="X298" i="1"/>
  <c r="W298" i="1"/>
  <c r="P298" i="1"/>
  <c r="J298" i="1"/>
  <c r="K298" i="1" s="1"/>
  <c r="G298" i="1"/>
  <c r="H298" i="1" s="1"/>
  <c r="D298" i="1"/>
  <c r="E298" i="1" s="1"/>
  <c r="Z297" i="1"/>
  <c r="X297" i="1"/>
  <c r="W297" i="1"/>
  <c r="P297" i="1"/>
  <c r="J297" i="1"/>
  <c r="K297" i="1" s="1"/>
  <c r="G297" i="1"/>
  <c r="H297" i="1" s="1"/>
  <c r="D297" i="1"/>
  <c r="E297" i="1" s="1"/>
  <c r="Z296" i="1"/>
  <c r="X296" i="1"/>
  <c r="W296" i="1"/>
  <c r="P296" i="1"/>
  <c r="J296" i="1"/>
  <c r="K296" i="1" s="1"/>
  <c r="G296" i="1"/>
  <c r="H296" i="1" s="1"/>
  <c r="D296" i="1"/>
  <c r="E296" i="1" s="1"/>
  <c r="Z295" i="1"/>
  <c r="X295" i="1"/>
  <c r="W295" i="1"/>
  <c r="P295" i="1"/>
  <c r="J295" i="1"/>
  <c r="K295" i="1" s="1"/>
  <c r="G295" i="1"/>
  <c r="H295" i="1" s="1"/>
  <c r="D295" i="1"/>
  <c r="E295" i="1" s="1"/>
  <c r="Z294" i="1"/>
  <c r="X294" i="1"/>
  <c r="W294" i="1"/>
  <c r="P294" i="1"/>
  <c r="J294" i="1"/>
  <c r="K294" i="1" s="1"/>
  <c r="G294" i="1"/>
  <c r="H294" i="1" s="1"/>
  <c r="D294" i="1"/>
  <c r="E294" i="1" s="1"/>
  <c r="Z293" i="1"/>
  <c r="X293" i="1"/>
  <c r="W293" i="1"/>
  <c r="P293" i="1"/>
  <c r="J293" i="1"/>
  <c r="K293" i="1" s="1"/>
  <c r="G293" i="1"/>
  <c r="H293" i="1" s="1"/>
  <c r="D293" i="1"/>
  <c r="E293" i="1" s="1"/>
  <c r="Z292" i="1"/>
  <c r="X292" i="1"/>
  <c r="W292" i="1"/>
  <c r="P292" i="1"/>
  <c r="J292" i="1"/>
  <c r="K292" i="1" s="1"/>
  <c r="G292" i="1"/>
  <c r="H292" i="1" s="1"/>
  <c r="D292" i="1"/>
  <c r="E292" i="1" s="1"/>
  <c r="Z291" i="1"/>
  <c r="X291" i="1"/>
  <c r="W291" i="1"/>
  <c r="P291" i="1"/>
  <c r="J291" i="1"/>
  <c r="K291" i="1" s="1"/>
  <c r="G291" i="1"/>
  <c r="H291" i="1" s="1"/>
  <c r="D291" i="1"/>
  <c r="E291" i="1" s="1"/>
  <c r="Z290" i="1"/>
  <c r="X290" i="1"/>
  <c r="W290" i="1"/>
  <c r="P290" i="1"/>
  <c r="J290" i="1"/>
  <c r="K290" i="1" s="1"/>
  <c r="G290" i="1"/>
  <c r="H290" i="1" s="1"/>
  <c r="D290" i="1"/>
  <c r="E290" i="1" s="1"/>
  <c r="Z289" i="1"/>
  <c r="X289" i="1"/>
  <c r="W289" i="1"/>
  <c r="P289" i="1"/>
  <c r="J289" i="1"/>
  <c r="K289" i="1" s="1"/>
  <c r="G289" i="1"/>
  <c r="H289" i="1" s="1"/>
  <c r="D289" i="1"/>
  <c r="E289" i="1" s="1"/>
  <c r="Z288" i="1"/>
  <c r="X288" i="1"/>
  <c r="W288" i="1"/>
  <c r="P288" i="1"/>
  <c r="J288" i="1"/>
  <c r="K288" i="1" s="1"/>
  <c r="G288" i="1"/>
  <c r="H288" i="1" s="1"/>
  <c r="D288" i="1"/>
  <c r="E288" i="1" s="1"/>
  <c r="Z287" i="1"/>
  <c r="X287" i="1"/>
  <c r="W287" i="1"/>
  <c r="P287" i="1"/>
  <c r="J287" i="1"/>
  <c r="K287" i="1" s="1"/>
  <c r="G287" i="1"/>
  <c r="H287" i="1" s="1"/>
  <c r="D287" i="1"/>
  <c r="E287" i="1" s="1"/>
  <c r="Z286" i="1"/>
  <c r="X286" i="1"/>
  <c r="W286" i="1"/>
  <c r="P286" i="1"/>
  <c r="J286" i="1"/>
  <c r="K286" i="1" s="1"/>
  <c r="G286" i="1"/>
  <c r="H286" i="1" s="1"/>
  <c r="D286" i="1"/>
  <c r="E286" i="1" s="1"/>
  <c r="Z285" i="1"/>
  <c r="X285" i="1"/>
  <c r="W285" i="1"/>
  <c r="P285" i="1"/>
  <c r="J285" i="1"/>
  <c r="K285" i="1" s="1"/>
  <c r="G285" i="1"/>
  <c r="H285" i="1" s="1"/>
  <c r="D285" i="1"/>
  <c r="E285" i="1" s="1"/>
  <c r="Z284" i="1"/>
  <c r="X284" i="1"/>
  <c r="W284" i="1"/>
  <c r="P284" i="1"/>
  <c r="J284" i="1"/>
  <c r="K284" i="1" s="1"/>
  <c r="G284" i="1"/>
  <c r="H284" i="1" s="1"/>
  <c r="D284" i="1"/>
  <c r="E284" i="1" s="1"/>
  <c r="Z283" i="1"/>
  <c r="X283" i="1"/>
  <c r="W283" i="1"/>
  <c r="P283" i="1"/>
  <c r="J283" i="1"/>
  <c r="K283" i="1" s="1"/>
  <c r="G283" i="1"/>
  <c r="H283" i="1" s="1"/>
  <c r="D283" i="1"/>
  <c r="E283" i="1" s="1"/>
  <c r="Z282" i="1"/>
  <c r="X282" i="1"/>
  <c r="W282" i="1"/>
  <c r="P282" i="1"/>
  <c r="J282" i="1"/>
  <c r="K282" i="1" s="1"/>
  <c r="G282" i="1"/>
  <c r="H282" i="1" s="1"/>
  <c r="D282" i="1"/>
  <c r="E282" i="1" s="1"/>
  <c r="Z281" i="1"/>
  <c r="X281" i="1"/>
  <c r="W281" i="1"/>
  <c r="P281" i="1"/>
  <c r="J281" i="1"/>
  <c r="K281" i="1" s="1"/>
  <c r="G281" i="1"/>
  <c r="H281" i="1" s="1"/>
  <c r="D281" i="1"/>
  <c r="E281" i="1" s="1"/>
  <c r="Z280" i="1"/>
  <c r="X280" i="1"/>
  <c r="W280" i="1"/>
  <c r="P280" i="1"/>
  <c r="J280" i="1"/>
  <c r="K280" i="1" s="1"/>
  <c r="G280" i="1"/>
  <c r="H280" i="1" s="1"/>
  <c r="D280" i="1"/>
  <c r="E280" i="1" s="1"/>
  <c r="Z279" i="1"/>
  <c r="X279" i="1"/>
  <c r="W279" i="1"/>
  <c r="P279" i="1"/>
  <c r="J279" i="1"/>
  <c r="K279" i="1" s="1"/>
  <c r="G279" i="1"/>
  <c r="H279" i="1" s="1"/>
  <c r="D279" i="1"/>
  <c r="E279" i="1" s="1"/>
  <c r="Z278" i="1"/>
  <c r="X278" i="1"/>
  <c r="W278" i="1"/>
  <c r="P278" i="1"/>
  <c r="J278" i="1"/>
  <c r="K278" i="1" s="1"/>
  <c r="G278" i="1"/>
  <c r="H278" i="1" s="1"/>
  <c r="D278" i="1"/>
  <c r="E278" i="1" s="1"/>
  <c r="Z277" i="1"/>
  <c r="X277" i="1"/>
  <c r="W277" i="1"/>
  <c r="P277" i="1"/>
  <c r="J277" i="1"/>
  <c r="K277" i="1" s="1"/>
  <c r="G277" i="1"/>
  <c r="H277" i="1" s="1"/>
  <c r="D277" i="1"/>
  <c r="E277" i="1" s="1"/>
  <c r="Z276" i="1"/>
  <c r="X276" i="1"/>
  <c r="W276" i="1"/>
  <c r="P276" i="1"/>
  <c r="J276" i="1"/>
  <c r="K276" i="1" s="1"/>
  <c r="G276" i="1"/>
  <c r="H276" i="1" s="1"/>
  <c r="D276" i="1"/>
  <c r="E276" i="1" s="1"/>
  <c r="Z275" i="1"/>
  <c r="X275" i="1"/>
  <c r="W275" i="1"/>
  <c r="P275" i="1"/>
  <c r="J275" i="1"/>
  <c r="K275" i="1" s="1"/>
  <c r="G275" i="1"/>
  <c r="H275" i="1" s="1"/>
  <c r="D275" i="1"/>
  <c r="E275" i="1" s="1"/>
  <c r="Z274" i="1"/>
  <c r="X274" i="1"/>
  <c r="W274" i="1"/>
  <c r="P274" i="1"/>
  <c r="J274" i="1"/>
  <c r="K274" i="1" s="1"/>
  <c r="G274" i="1"/>
  <c r="H274" i="1" s="1"/>
  <c r="D274" i="1"/>
  <c r="E274" i="1" s="1"/>
  <c r="Z273" i="1"/>
  <c r="X273" i="1"/>
  <c r="W273" i="1"/>
  <c r="P273" i="1"/>
  <c r="J273" i="1"/>
  <c r="K273" i="1" s="1"/>
  <c r="G273" i="1"/>
  <c r="H273" i="1" s="1"/>
  <c r="D273" i="1"/>
  <c r="E273" i="1" s="1"/>
  <c r="Z272" i="1"/>
  <c r="X272" i="1"/>
  <c r="W272" i="1"/>
  <c r="P272" i="1"/>
  <c r="J272" i="1"/>
  <c r="K272" i="1" s="1"/>
  <c r="G272" i="1"/>
  <c r="H272" i="1" s="1"/>
  <c r="D272" i="1"/>
  <c r="E272" i="1" s="1"/>
  <c r="Z271" i="1"/>
  <c r="X271" i="1"/>
  <c r="W271" i="1"/>
  <c r="P271" i="1"/>
  <c r="J271" i="1"/>
  <c r="K271" i="1" s="1"/>
  <c r="G271" i="1"/>
  <c r="H271" i="1" s="1"/>
  <c r="D271" i="1"/>
  <c r="E271" i="1" s="1"/>
  <c r="Z270" i="1"/>
  <c r="X270" i="1"/>
  <c r="W270" i="1"/>
  <c r="P270" i="1"/>
  <c r="J270" i="1"/>
  <c r="K270" i="1" s="1"/>
  <c r="G270" i="1"/>
  <c r="H270" i="1" s="1"/>
  <c r="D270" i="1"/>
  <c r="E270" i="1" s="1"/>
  <c r="Z269" i="1"/>
  <c r="X269" i="1"/>
  <c r="W269" i="1"/>
  <c r="P269" i="1"/>
  <c r="J269" i="1"/>
  <c r="K269" i="1" s="1"/>
  <c r="G269" i="1"/>
  <c r="H269" i="1" s="1"/>
  <c r="D269" i="1"/>
  <c r="E269" i="1" s="1"/>
  <c r="Z268" i="1"/>
  <c r="X268" i="1"/>
  <c r="W268" i="1"/>
  <c r="P268" i="1"/>
  <c r="J268" i="1"/>
  <c r="K268" i="1" s="1"/>
  <c r="G268" i="1"/>
  <c r="H268" i="1" s="1"/>
  <c r="D268" i="1"/>
  <c r="E268" i="1" s="1"/>
  <c r="Z267" i="1"/>
  <c r="X267" i="1"/>
  <c r="W267" i="1"/>
  <c r="P267" i="1"/>
  <c r="J267" i="1"/>
  <c r="K267" i="1" s="1"/>
  <c r="G267" i="1"/>
  <c r="H267" i="1" s="1"/>
  <c r="D267" i="1"/>
  <c r="E267" i="1" s="1"/>
  <c r="Z266" i="1"/>
  <c r="X266" i="1"/>
  <c r="W266" i="1"/>
  <c r="P266" i="1"/>
  <c r="J266" i="1"/>
  <c r="K266" i="1" s="1"/>
  <c r="G266" i="1"/>
  <c r="H266" i="1" s="1"/>
  <c r="D266" i="1"/>
  <c r="E266" i="1" s="1"/>
  <c r="Z265" i="1"/>
  <c r="X265" i="1"/>
  <c r="W265" i="1"/>
  <c r="P265" i="1"/>
  <c r="J265" i="1"/>
  <c r="K265" i="1" s="1"/>
  <c r="G265" i="1"/>
  <c r="H265" i="1" s="1"/>
  <c r="D265" i="1"/>
  <c r="E265" i="1" s="1"/>
  <c r="Z264" i="1"/>
  <c r="X264" i="1"/>
  <c r="W264" i="1"/>
  <c r="P264" i="1"/>
  <c r="J264" i="1"/>
  <c r="K264" i="1" s="1"/>
  <c r="G264" i="1"/>
  <c r="H264" i="1" s="1"/>
  <c r="D264" i="1"/>
  <c r="E264" i="1" s="1"/>
  <c r="Z263" i="1"/>
  <c r="X263" i="1"/>
  <c r="W263" i="1"/>
  <c r="P263" i="1"/>
  <c r="J263" i="1"/>
  <c r="K263" i="1" s="1"/>
  <c r="G263" i="1"/>
  <c r="H263" i="1" s="1"/>
  <c r="D263" i="1"/>
  <c r="E263" i="1" s="1"/>
  <c r="Z262" i="1"/>
  <c r="X262" i="1"/>
  <c r="W262" i="1"/>
  <c r="P262" i="1"/>
  <c r="J262" i="1"/>
  <c r="K262" i="1" s="1"/>
  <c r="G262" i="1"/>
  <c r="H262" i="1" s="1"/>
  <c r="D262" i="1"/>
  <c r="E262" i="1" s="1"/>
  <c r="Z261" i="1"/>
  <c r="X261" i="1"/>
  <c r="W261" i="1"/>
  <c r="P261" i="1"/>
  <c r="J261" i="1"/>
  <c r="K261" i="1" s="1"/>
  <c r="G261" i="1"/>
  <c r="H261" i="1" s="1"/>
  <c r="D261" i="1"/>
  <c r="E261" i="1" s="1"/>
  <c r="Z260" i="1"/>
  <c r="X260" i="1"/>
  <c r="W260" i="1"/>
  <c r="P260" i="1"/>
  <c r="J260" i="1"/>
  <c r="K260" i="1" s="1"/>
  <c r="G260" i="1"/>
  <c r="H260" i="1" s="1"/>
  <c r="D260" i="1"/>
  <c r="E260" i="1" s="1"/>
  <c r="Z259" i="1"/>
  <c r="X259" i="1"/>
  <c r="W259" i="1"/>
  <c r="P259" i="1"/>
  <c r="J259" i="1"/>
  <c r="K259" i="1" s="1"/>
  <c r="G259" i="1"/>
  <c r="H259" i="1" s="1"/>
  <c r="D259" i="1"/>
  <c r="E259" i="1" s="1"/>
  <c r="Z258" i="1"/>
  <c r="X258" i="1"/>
  <c r="W258" i="1"/>
  <c r="P258" i="1"/>
  <c r="J258" i="1"/>
  <c r="K258" i="1" s="1"/>
  <c r="G258" i="1"/>
  <c r="H258" i="1" s="1"/>
  <c r="D258" i="1"/>
  <c r="E258" i="1" s="1"/>
  <c r="Z257" i="1"/>
  <c r="X257" i="1"/>
  <c r="W257" i="1"/>
  <c r="P257" i="1"/>
  <c r="J257" i="1"/>
  <c r="K257" i="1" s="1"/>
  <c r="G257" i="1"/>
  <c r="H257" i="1" s="1"/>
  <c r="D257" i="1"/>
  <c r="E257" i="1" s="1"/>
  <c r="Z256" i="1"/>
  <c r="X256" i="1"/>
  <c r="W256" i="1"/>
  <c r="P256" i="1"/>
  <c r="J256" i="1"/>
  <c r="K256" i="1" s="1"/>
  <c r="G256" i="1"/>
  <c r="H256" i="1" s="1"/>
  <c r="D256" i="1"/>
  <c r="E256" i="1" s="1"/>
  <c r="Z255" i="1"/>
  <c r="X255" i="1"/>
  <c r="W255" i="1"/>
  <c r="P255" i="1"/>
  <c r="J255" i="1"/>
  <c r="K255" i="1" s="1"/>
  <c r="G255" i="1"/>
  <c r="H255" i="1" s="1"/>
  <c r="D255" i="1"/>
  <c r="E255" i="1" s="1"/>
  <c r="Z254" i="1"/>
  <c r="X254" i="1"/>
  <c r="W254" i="1"/>
  <c r="P254" i="1"/>
  <c r="J254" i="1"/>
  <c r="K254" i="1" s="1"/>
  <c r="G254" i="1"/>
  <c r="H254" i="1" s="1"/>
  <c r="D254" i="1"/>
  <c r="E254" i="1" s="1"/>
  <c r="Z253" i="1"/>
  <c r="X253" i="1"/>
  <c r="W253" i="1"/>
  <c r="P253" i="1"/>
  <c r="J253" i="1"/>
  <c r="K253" i="1" s="1"/>
  <c r="G253" i="1"/>
  <c r="H253" i="1" s="1"/>
  <c r="D253" i="1"/>
  <c r="E253" i="1" s="1"/>
  <c r="Z252" i="1"/>
  <c r="X252" i="1"/>
  <c r="W252" i="1"/>
  <c r="P252" i="1"/>
  <c r="J252" i="1"/>
  <c r="K252" i="1" s="1"/>
  <c r="G252" i="1"/>
  <c r="H252" i="1" s="1"/>
  <c r="D252" i="1"/>
  <c r="E252" i="1" s="1"/>
  <c r="Z251" i="1"/>
  <c r="X251" i="1"/>
  <c r="W251" i="1"/>
  <c r="P251" i="1"/>
  <c r="J251" i="1"/>
  <c r="K251" i="1" s="1"/>
  <c r="G251" i="1"/>
  <c r="H251" i="1" s="1"/>
  <c r="D251" i="1"/>
  <c r="E251" i="1" s="1"/>
  <c r="Z250" i="1"/>
  <c r="X250" i="1"/>
  <c r="W250" i="1"/>
  <c r="P250" i="1"/>
  <c r="J250" i="1"/>
  <c r="K250" i="1" s="1"/>
  <c r="G250" i="1"/>
  <c r="H250" i="1" s="1"/>
  <c r="D250" i="1"/>
  <c r="E250" i="1" s="1"/>
  <c r="Z249" i="1"/>
  <c r="X249" i="1"/>
  <c r="W249" i="1"/>
  <c r="P249" i="1"/>
  <c r="J249" i="1"/>
  <c r="K249" i="1" s="1"/>
  <c r="G249" i="1"/>
  <c r="H249" i="1" s="1"/>
  <c r="D249" i="1"/>
  <c r="E249" i="1" s="1"/>
  <c r="Z248" i="1"/>
  <c r="X248" i="1"/>
  <c r="W248" i="1"/>
  <c r="P248" i="1"/>
  <c r="J248" i="1"/>
  <c r="K248" i="1" s="1"/>
  <c r="G248" i="1"/>
  <c r="H248" i="1" s="1"/>
  <c r="D248" i="1"/>
  <c r="E248" i="1" s="1"/>
  <c r="Z247" i="1"/>
  <c r="X247" i="1"/>
  <c r="W247" i="1"/>
  <c r="P247" i="1"/>
  <c r="J247" i="1"/>
  <c r="K247" i="1" s="1"/>
  <c r="G247" i="1"/>
  <c r="H247" i="1" s="1"/>
  <c r="D247" i="1"/>
  <c r="E247" i="1" s="1"/>
  <c r="Z246" i="1"/>
  <c r="X246" i="1"/>
  <c r="W246" i="1"/>
  <c r="P246" i="1"/>
  <c r="J246" i="1"/>
  <c r="K246" i="1" s="1"/>
  <c r="G246" i="1"/>
  <c r="H246" i="1" s="1"/>
  <c r="D246" i="1"/>
  <c r="E246" i="1" s="1"/>
  <c r="Z245" i="1"/>
  <c r="X245" i="1"/>
  <c r="W245" i="1"/>
  <c r="P245" i="1"/>
  <c r="J245" i="1"/>
  <c r="K245" i="1" s="1"/>
  <c r="G245" i="1"/>
  <c r="H245" i="1" s="1"/>
  <c r="D245" i="1"/>
  <c r="E245" i="1" s="1"/>
  <c r="Z244" i="1"/>
  <c r="X244" i="1"/>
  <c r="W244" i="1"/>
  <c r="P244" i="1"/>
  <c r="J244" i="1"/>
  <c r="K244" i="1" s="1"/>
  <c r="G244" i="1"/>
  <c r="H244" i="1" s="1"/>
  <c r="D244" i="1"/>
  <c r="E244" i="1" s="1"/>
  <c r="Z243" i="1"/>
  <c r="X243" i="1"/>
  <c r="W243" i="1"/>
  <c r="P243" i="1"/>
  <c r="J243" i="1"/>
  <c r="K243" i="1" s="1"/>
  <c r="G243" i="1"/>
  <c r="H243" i="1" s="1"/>
  <c r="D243" i="1"/>
  <c r="E243" i="1" s="1"/>
  <c r="Z242" i="1"/>
  <c r="X242" i="1"/>
  <c r="W242" i="1"/>
  <c r="P242" i="1"/>
  <c r="J242" i="1"/>
  <c r="K242" i="1" s="1"/>
  <c r="G242" i="1"/>
  <c r="H242" i="1" s="1"/>
  <c r="D242" i="1"/>
  <c r="E242" i="1" s="1"/>
  <c r="Z241" i="1"/>
  <c r="X241" i="1"/>
  <c r="W241" i="1"/>
  <c r="P241" i="1"/>
  <c r="J241" i="1"/>
  <c r="K241" i="1" s="1"/>
  <c r="G241" i="1"/>
  <c r="H241" i="1" s="1"/>
  <c r="D241" i="1"/>
  <c r="E241" i="1" s="1"/>
  <c r="Z240" i="1"/>
  <c r="X240" i="1"/>
  <c r="W240" i="1"/>
  <c r="P240" i="1"/>
  <c r="J240" i="1"/>
  <c r="K240" i="1" s="1"/>
  <c r="G240" i="1"/>
  <c r="H240" i="1" s="1"/>
  <c r="D240" i="1"/>
  <c r="E240" i="1" s="1"/>
  <c r="Z239" i="1"/>
  <c r="X239" i="1"/>
  <c r="W239" i="1"/>
  <c r="P239" i="1"/>
  <c r="J239" i="1"/>
  <c r="K239" i="1" s="1"/>
  <c r="G239" i="1"/>
  <c r="H239" i="1" s="1"/>
  <c r="D239" i="1"/>
  <c r="E239" i="1" s="1"/>
  <c r="Z238" i="1"/>
  <c r="X238" i="1"/>
  <c r="W238" i="1"/>
  <c r="P238" i="1"/>
  <c r="J238" i="1"/>
  <c r="K238" i="1" s="1"/>
  <c r="G238" i="1"/>
  <c r="H238" i="1" s="1"/>
  <c r="D238" i="1"/>
  <c r="E238" i="1" s="1"/>
  <c r="Z237" i="1"/>
  <c r="X237" i="1"/>
  <c r="W237" i="1"/>
  <c r="P237" i="1"/>
  <c r="J237" i="1"/>
  <c r="K237" i="1" s="1"/>
  <c r="G237" i="1"/>
  <c r="H237" i="1" s="1"/>
  <c r="D237" i="1"/>
  <c r="E237" i="1" s="1"/>
  <c r="Z236" i="1"/>
  <c r="X236" i="1"/>
  <c r="W236" i="1"/>
  <c r="P236" i="1"/>
  <c r="J236" i="1"/>
  <c r="K236" i="1" s="1"/>
  <c r="G236" i="1"/>
  <c r="H236" i="1" s="1"/>
  <c r="D236" i="1"/>
  <c r="E236" i="1" s="1"/>
  <c r="Z235" i="1"/>
  <c r="X235" i="1"/>
  <c r="W235" i="1"/>
  <c r="P235" i="1"/>
  <c r="J235" i="1"/>
  <c r="K235" i="1" s="1"/>
  <c r="G235" i="1"/>
  <c r="H235" i="1" s="1"/>
  <c r="D235" i="1"/>
  <c r="E235" i="1" s="1"/>
  <c r="Z234" i="1"/>
  <c r="X234" i="1"/>
  <c r="W234" i="1"/>
  <c r="P234" i="1"/>
  <c r="J234" i="1"/>
  <c r="K234" i="1" s="1"/>
  <c r="G234" i="1"/>
  <c r="H234" i="1" s="1"/>
  <c r="D234" i="1"/>
  <c r="E234" i="1" s="1"/>
  <c r="Z233" i="1"/>
  <c r="X233" i="1"/>
  <c r="W233" i="1"/>
  <c r="P233" i="1"/>
  <c r="J233" i="1"/>
  <c r="K233" i="1" s="1"/>
  <c r="G233" i="1"/>
  <c r="H233" i="1" s="1"/>
  <c r="D233" i="1"/>
  <c r="E233" i="1" s="1"/>
  <c r="Z232" i="1"/>
  <c r="X232" i="1"/>
  <c r="W232" i="1"/>
  <c r="P232" i="1"/>
  <c r="J232" i="1"/>
  <c r="K232" i="1" s="1"/>
  <c r="G232" i="1"/>
  <c r="H232" i="1" s="1"/>
  <c r="D232" i="1"/>
  <c r="E232" i="1" s="1"/>
  <c r="Z231" i="1"/>
  <c r="X231" i="1"/>
  <c r="W231" i="1"/>
  <c r="P231" i="1"/>
  <c r="J231" i="1"/>
  <c r="K231" i="1" s="1"/>
  <c r="G231" i="1"/>
  <c r="H231" i="1" s="1"/>
  <c r="D231" i="1"/>
  <c r="E231" i="1" s="1"/>
  <c r="Z230" i="1"/>
  <c r="X230" i="1"/>
  <c r="W230" i="1"/>
  <c r="P230" i="1"/>
  <c r="J230" i="1"/>
  <c r="K230" i="1" s="1"/>
  <c r="G230" i="1"/>
  <c r="H230" i="1" s="1"/>
  <c r="D230" i="1"/>
  <c r="E230" i="1" s="1"/>
  <c r="Z229" i="1"/>
  <c r="X229" i="1"/>
  <c r="W229" i="1"/>
  <c r="P229" i="1"/>
  <c r="J229" i="1"/>
  <c r="K229" i="1" s="1"/>
  <c r="G229" i="1"/>
  <c r="H229" i="1" s="1"/>
  <c r="D229" i="1"/>
  <c r="E229" i="1" s="1"/>
  <c r="Z228" i="1"/>
  <c r="X228" i="1"/>
  <c r="W228" i="1"/>
  <c r="P228" i="1"/>
  <c r="J228" i="1"/>
  <c r="K228" i="1" s="1"/>
  <c r="G228" i="1"/>
  <c r="H228" i="1" s="1"/>
  <c r="D228" i="1"/>
  <c r="E228" i="1" s="1"/>
  <c r="Z227" i="1"/>
  <c r="X227" i="1"/>
  <c r="W227" i="1"/>
  <c r="P227" i="1"/>
  <c r="J227" i="1"/>
  <c r="K227" i="1" s="1"/>
  <c r="G227" i="1"/>
  <c r="H227" i="1" s="1"/>
  <c r="D227" i="1"/>
  <c r="E227" i="1" s="1"/>
  <c r="Z226" i="1"/>
  <c r="X226" i="1"/>
  <c r="W226" i="1"/>
  <c r="P226" i="1"/>
  <c r="J226" i="1"/>
  <c r="K226" i="1" s="1"/>
  <c r="G226" i="1"/>
  <c r="H226" i="1" s="1"/>
  <c r="D226" i="1"/>
  <c r="E226" i="1" s="1"/>
  <c r="Z225" i="1"/>
  <c r="X225" i="1"/>
  <c r="W225" i="1"/>
  <c r="P225" i="1"/>
  <c r="J225" i="1"/>
  <c r="K225" i="1" s="1"/>
  <c r="G225" i="1"/>
  <c r="H225" i="1" s="1"/>
  <c r="D225" i="1"/>
  <c r="E225" i="1" s="1"/>
  <c r="Z224" i="1"/>
  <c r="X224" i="1"/>
  <c r="W224" i="1"/>
  <c r="P224" i="1"/>
  <c r="J224" i="1"/>
  <c r="K224" i="1" s="1"/>
  <c r="G224" i="1"/>
  <c r="H224" i="1" s="1"/>
  <c r="D224" i="1"/>
  <c r="E224" i="1" s="1"/>
  <c r="Z223" i="1"/>
  <c r="X223" i="1"/>
  <c r="W223" i="1"/>
  <c r="P223" i="1"/>
  <c r="J223" i="1"/>
  <c r="K223" i="1" s="1"/>
  <c r="G223" i="1"/>
  <c r="H223" i="1" s="1"/>
  <c r="D223" i="1"/>
  <c r="E223" i="1" s="1"/>
  <c r="Z222" i="1"/>
  <c r="X222" i="1"/>
  <c r="W222" i="1"/>
  <c r="P222" i="1"/>
  <c r="J222" i="1"/>
  <c r="K222" i="1" s="1"/>
  <c r="G222" i="1"/>
  <c r="H222" i="1" s="1"/>
  <c r="D222" i="1"/>
  <c r="E222" i="1" s="1"/>
  <c r="Z221" i="1"/>
  <c r="X221" i="1"/>
  <c r="W221" i="1"/>
  <c r="P221" i="1"/>
  <c r="J221" i="1"/>
  <c r="K221" i="1" s="1"/>
  <c r="G221" i="1"/>
  <c r="H221" i="1" s="1"/>
  <c r="D221" i="1"/>
  <c r="E221" i="1" s="1"/>
  <c r="Z220" i="1"/>
  <c r="X220" i="1"/>
  <c r="W220" i="1"/>
  <c r="P220" i="1"/>
  <c r="J220" i="1"/>
  <c r="K220" i="1" s="1"/>
  <c r="G220" i="1"/>
  <c r="H220" i="1" s="1"/>
  <c r="D220" i="1"/>
  <c r="E220" i="1" s="1"/>
  <c r="Z219" i="1"/>
  <c r="X219" i="1"/>
  <c r="W219" i="1"/>
  <c r="P219" i="1"/>
  <c r="J219" i="1"/>
  <c r="K219" i="1" s="1"/>
  <c r="G219" i="1"/>
  <c r="H219" i="1" s="1"/>
  <c r="D219" i="1"/>
  <c r="E219" i="1" s="1"/>
  <c r="Z218" i="1"/>
  <c r="X218" i="1"/>
  <c r="W218" i="1"/>
  <c r="P218" i="1"/>
  <c r="J218" i="1"/>
  <c r="K218" i="1" s="1"/>
  <c r="G218" i="1"/>
  <c r="H218" i="1" s="1"/>
  <c r="D218" i="1"/>
  <c r="E218" i="1" s="1"/>
  <c r="Z217" i="1"/>
  <c r="X217" i="1"/>
  <c r="W217" i="1"/>
  <c r="P217" i="1"/>
  <c r="J217" i="1"/>
  <c r="K217" i="1" s="1"/>
  <c r="G217" i="1"/>
  <c r="H217" i="1" s="1"/>
  <c r="D217" i="1"/>
  <c r="E217" i="1" s="1"/>
  <c r="Z216" i="1"/>
  <c r="X216" i="1"/>
  <c r="W216" i="1"/>
  <c r="P216" i="1"/>
  <c r="J216" i="1"/>
  <c r="K216" i="1" s="1"/>
  <c r="G216" i="1"/>
  <c r="H216" i="1" s="1"/>
  <c r="D216" i="1"/>
  <c r="E216" i="1" s="1"/>
  <c r="Z215" i="1"/>
  <c r="X215" i="1"/>
  <c r="W215" i="1"/>
  <c r="P215" i="1"/>
  <c r="J215" i="1"/>
  <c r="K215" i="1" s="1"/>
  <c r="G215" i="1"/>
  <c r="H215" i="1" s="1"/>
  <c r="D215" i="1"/>
  <c r="E215" i="1" s="1"/>
  <c r="Z214" i="1"/>
  <c r="X214" i="1"/>
  <c r="W214" i="1"/>
  <c r="P214" i="1"/>
  <c r="J214" i="1"/>
  <c r="K214" i="1" s="1"/>
  <c r="G214" i="1"/>
  <c r="H214" i="1" s="1"/>
  <c r="D214" i="1"/>
  <c r="E214" i="1" s="1"/>
  <c r="Z213" i="1"/>
  <c r="X213" i="1"/>
  <c r="W213" i="1"/>
  <c r="P213" i="1"/>
  <c r="J213" i="1"/>
  <c r="K213" i="1" s="1"/>
  <c r="G213" i="1"/>
  <c r="H213" i="1" s="1"/>
  <c r="D213" i="1"/>
  <c r="E213" i="1" s="1"/>
  <c r="Z212" i="1"/>
  <c r="X212" i="1"/>
  <c r="W212" i="1"/>
  <c r="P212" i="1"/>
  <c r="J212" i="1"/>
  <c r="K212" i="1" s="1"/>
  <c r="G212" i="1"/>
  <c r="H212" i="1" s="1"/>
  <c r="D212" i="1"/>
  <c r="E212" i="1" s="1"/>
  <c r="Z211" i="1"/>
  <c r="X211" i="1"/>
  <c r="W211" i="1"/>
  <c r="P211" i="1"/>
  <c r="J211" i="1"/>
  <c r="K211" i="1" s="1"/>
  <c r="G211" i="1"/>
  <c r="H211" i="1" s="1"/>
  <c r="D211" i="1"/>
  <c r="E211" i="1" s="1"/>
  <c r="Z210" i="1"/>
  <c r="X210" i="1"/>
  <c r="W210" i="1"/>
  <c r="P210" i="1"/>
  <c r="J210" i="1"/>
  <c r="K210" i="1" s="1"/>
  <c r="G210" i="1"/>
  <c r="H210" i="1" s="1"/>
  <c r="D210" i="1"/>
  <c r="E210" i="1" s="1"/>
  <c r="Z209" i="1"/>
  <c r="X209" i="1"/>
  <c r="W209" i="1"/>
  <c r="P209" i="1"/>
  <c r="J209" i="1"/>
  <c r="K209" i="1" s="1"/>
  <c r="G209" i="1"/>
  <c r="H209" i="1" s="1"/>
  <c r="D209" i="1"/>
  <c r="E209" i="1" s="1"/>
  <c r="Z208" i="1"/>
  <c r="X208" i="1"/>
  <c r="W208" i="1"/>
  <c r="P208" i="1"/>
  <c r="J208" i="1"/>
  <c r="K208" i="1" s="1"/>
  <c r="G208" i="1"/>
  <c r="H208" i="1" s="1"/>
  <c r="D208" i="1"/>
  <c r="E208" i="1" s="1"/>
  <c r="Z207" i="1"/>
  <c r="X207" i="1"/>
  <c r="W207" i="1"/>
  <c r="P207" i="1"/>
  <c r="J207" i="1"/>
  <c r="K207" i="1" s="1"/>
  <c r="G207" i="1"/>
  <c r="H207" i="1" s="1"/>
  <c r="D207" i="1"/>
  <c r="E207" i="1" s="1"/>
  <c r="Z206" i="1"/>
  <c r="X206" i="1"/>
  <c r="W206" i="1"/>
  <c r="P206" i="1"/>
  <c r="J206" i="1"/>
  <c r="K206" i="1" s="1"/>
  <c r="G206" i="1"/>
  <c r="H206" i="1" s="1"/>
  <c r="D206" i="1"/>
  <c r="E206" i="1" s="1"/>
  <c r="Z205" i="1"/>
  <c r="X205" i="1"/>
  <c r="W205" i="1"/>
  <c r="P205" i="1"/>
  <c r="J205" i="1"/>
  <c r="K205" i="1" s="1"/>
  <c r="G205" i="1"/>
  <c r="H205" i="1" s="1"/>
  <c r="D205" i="1"/>
  <c r="E205" i="1" s="1"/>
  <c r="Z204" i="1"/>
  <c r="X204" i="1"/>
  <c r="W204" i="1"/>
  <c r="P204" i="1"/>
  <c r="J204" i="1"/>
  <c r="K204" i="1" s="1"/>
  <c r="G204" i="1"/>
  <c r="H204" i="1" s="1"/>
  <c r="D204" i="1"/>
  <c r="E204" i="1" s="1"/>
  <c r="Z203" i="1"/>
  <c r="X203" i="1"/>
  <c r="W203" i="1"/>
  <c r="P203" i="1"/>
  <c r="J203" i="1"/>
  <c r="K203" i="1" s="1"/>
  <c r="G203" i="1"/>
  <c r="H203" i="1" s="1"/>
  <c r="D203" i="1"/>
  <c r="E203" i="1" s="1"/>
  <c r="Z202" i="1"/>
  <c r="X202" i="1"/>
  <c r="W202" i="1"/>
  <c r="P202" i="1"/>
  <c r="J202" i="1"/>
  <c r="K202" i="1" s="1"/>
  <c r="G202" i="1"/>
  <c r="H202" i="1" s="1"/>
  <c r="D202" i="1"/>
  <c r="E202" i="1" s="1"/>
  <c r="Z201" i="1"/>
  <c r="X201" i="1"/>
  <c r="W201" i="1"/>
  <c r="P201" i="1"/>
  <c r="J201" i="1"/>
  <c r="K201" i="1" s="1"/>
  <c r="G201" i="1"/>
  <c r="H201" i="1" s="1"/>
  <c r="D201" i="1"/>
  <c r="E201" i="1" s="1"/>
  <c r="Z200" i="1"/>
  <c r="X200" i="1"/>
  <c r="W200" i="1"/>
  <c r="P200" i="1"/>
  <c r="J200" i="1"/>
  <c r="K200" i="1" s="1"/>
  <c r="G200" i="1"/>
  <c r="H200" i="1" s="1"/>
  <c r="D200" i="1"/>
  <c r="E200" i="1" s="1"/>
  <c r="Z199" i="1"/>
  <c r="X199" i="1"/>
  <c r="W199" i="1"/>
  <c r="P199" i="1"/>
  <c r="J199" i="1"/>
  <c r="K199" i="1" s="1"/>
  <c r="G199" i="1"/>
  <c r="H199" i="1" s="1"/>
  <c r="D199" i="1"/>
  <c r="E199" i="1" s="1"/>
  <c r="Z198" i="1"/>
  <c r="X198" i="1"/>
  <c r="W198" i="1"/>
  <c r="P198" i="1"/>
  <c r="J198" i="1"/>
  <c r="K198" i="1" s="1"/>
  <c r="G198" i="1"/>
  <c r="H198" i="1" s="1"/>
  <c r="D198" i="1"/>
  <c r="E198" i="1" s="1"/>
  <c r="Z197" i="1"/>
  <c r="X197" i="1"/>
  <c r="W197" i="1"/>
  <c r="P197" i="1"/>
  <c r="J197" i="1"/>
  <c r="K197" i="1" s="1"/>
  <c r="G197" i="1"/>
  <c r="H197" i="1" s="1"/>
  <c r="D197" i="1"/>
  <c r="E197" i="1" s="1"/>
  <c r="Z196" i="1"/>
  <c r="X196" i="1"/>
  <c r="W196" i="1"/>
  <c r="P196" i="1"/>
  <c r="J196" i="1"/>
  <c r="K196" i="1" s="1"/>
  <c r="G196" i="1"/>
  <c r="H196" i="1" s="1"/>
  <c r="D196" i="1"/>
  <c r="E196" i="1" s="1"/>
  <c r="Z195" i="1"/>
  <c r="X195" i="1"/>
  <c r="W195" i="1"/>
  <c r="P195" i="1"/>
  <c r="J195" i="1"/>
  <c r="K195" i="1" s="1"/>
  <c r="G195" i="1"/>
  <c r="H195" i="1" s="1"/>
  <c r="D195" i="1"/>
  <c r="E195" i="1" s="1"/>
  <c r="Z194" i="1"/>
  <c r="X194" i="1"/>
  <c r="W194" i="1"/>
  <c r="P194" i="1"/>
  <c r="J194" i="1"/>
  <c r="K194" i="1" s="1"/>
  <c r="G194" i="1"/>
  <c r="H194" i="1" s="1"/>
  <c r="D194" i="1"/>
  <c r="E194" i="1" s="1"/>
  <c r="Z193" i="1"/>
  <c r="X193" i="1"/>
  <c r="W193" i="1"/>
  <c r="P193" i="1"/>
  <c r="J193" i="1"/>
  <c r="K193" i="1" s="1"/>
  <c r="G193" i="1"/>
  <c r="H193" i="1" s="1"/>
  <c r="D193" i="1"/>
  <c r="E193" i="1" s="1"/>
  <c r="Z192" i="1"/>
  <c r="X192" i="1"/>
  <c r="W192" i="1"/>
  <c r="P192" i="1"/>
  <c r="J192" i="1"/>
  <c r="K192" i="1" s="1"/>
  <c r="G192" i="1"/>
  <c r="H192" i="1" s="1"/>
  <c r="D192" i="1"/>
  <c r="E192" i="1" s="1"/>
  <c r="Z191" i="1"/>
  <c r="X191" i="1"/>
  <c r="W191" i="1"/>
  <c r="P191" i="1"/>
  <c r="J191" i="1"/>
  <c r="K191" i="1" s="1"/>
  <c r="G191" i="1"/>
  <c r="H191" i="1" s="1"/>
  <c r="D191" i="1"/>
  <c r="E191" i="1" s="1"/>
  <c r="Z190" i="1"/>
  <c r="X190" i="1"/>
  <c r="W190" i="1"/>
  <c r="P190" i="1"/>
  <c r="J190" i="1"/>
  <c r="K190" i="1" s="1"/>
  <c r="G190" i="1"/>
  <c r="H190" i="1" s="1"/>
  <c r="D190" i="1"/>
  <c r="E190" i="1" s="1"/>
  <c r="Z189" i="1"/>
  <c r="X189" i="1"/>
  <c r="W189" i="1"/>
  <c r="P189" i="1"/>
  <c r="J189" i="1"/>
  <c r="K189" i="1" s="1"/>
  <c r="G189" i="1"/>
  <c r="H189" i="1" s="1"/>
  <c r="D189" i="1"/>
  <c r="E189" i="1" s="1"/>
  <c r="Z188" i="1"/>
  <c r="X188" i="1"/>
  <c r="W188" i="1"/>
  <c r="P188" i="1"/>
  <c r="J188" i="1"/>
  <c r="K188" i="1" s="1"/>
  <c r="G188" i="1"/>
  <c r="H188" i="1" s="1"/>
  <c r="D188" i="1"/>
  <c r="E188" i="1" s="1"/>
  <c r="Z187" i="1"/>
  <c r="X187" i="1"/>
  <c r="W187" i="1"/>
  <c r="P187" i="1"/>
  <c r="J187" i="1"/>
  <c r="K187" i="1" s="1"/>
  <c r="G187" i="1"/>
  <c r="H187" i="1" s="1"/>
  <c r="D187" i="1"/>
  <c r="E187" i="1" s="1"/>
  <c r="Z186" i="1"/>
  <c r="X186" i="1"/>
  <c r="W186" i="1"/>
  <c r="P186" i="1"/>
  <c r="J186" i="1"/>
  <c r="K186" i="1" s="1"/>
  <c r="G186" i="1"/>
  <c r="H186" i="1" s="1"/>
  <c r="D186" i="1"/>
  <c r="E186" i="1" s="1"/>
  <c r="Z185" i="1"/>
  <c r="X185" i="1"/>
  <c r="W185" i="1"/>
  <c r="P185" i="1"/>
  <c r="J185" i="1"/>
  <c r="K185" i="1" s="1"/>
  <c r="G185" i="1"/>
  <c r="H185" i="1" s="1"/>
  <c r="D185" i="1"/>
  <c r="E185" i="1" s="1"/>
  <c r="Z184" i="1"/>
  <c r="X184" i="1"/>
  <c r="W184" i="1"/>
  <c r="P184" i="1"/>
  <c r="J184" i="1"/>
  <c r="K184" i="1" s="1"/>
  <c r="G184" i="1"/>
  <c r="H184" i="1" s="1"/>
  <c r="D184" i="1"/>
  <c r="E184" i="1" s="1"/>
  <c r="Z183" i="1"/>
  <c r="X183" i="1"/>
  <c r="W183" i="1"/>
  <c r="P183" i="1"/>
  <c r="J183" i="1"/>
  <c r="K183" i="1" s="1"/>
  <c r="G183" i="1"/>
  <c r="H183" i="1" s="1"/>
  <c r="D183" i="1"/>
  <c r="E183" i="1" s="1"/>
  <c r="Z182" i="1"/>
  <c r="X182" i="1"/>
  <c r="W182" i="1"/>
  <c r="P182" i="1"/>
  <c r="J182" i="1"/>
  <c r="K182" i="1" s="1"/>
  <c r="G182" i="1"/>
  <c r="H182" i="1" s="1"/>
  <c r="D182" i="1"/>
  <c r="E182" i="1" s="1"/>
  <c r="Z181" i="1"/>
  <c r="X181" i="1"/>
  <c r="W181" i="1"/>
  <c r="P181" i="1"/>
  <c r="J181" i="1"/>
  <c r="K181" i="1" s="1"/>
  <c r="G181" i="1"/>
  <c r="H181" i="1" s="1"/>
  <c r="D181" i="1"/>
  <c r="E181" i="1" s="1"/>
  <c r="Z180" i="1"/>
  <c r="X180" i="1"/>
  <c r="W180" i="1"/>
  <c r="P180" i="1"/>
  <c r="J180" i="1"/>
  <c r="K180" i="1" s="1"/>
  <c r="G180" i="1"/>
  <c r="H180" i="1" s="1"/>
  <c r="D180" i="1"/>
  <c r="E180" i="1" s="1"/>
  <c r="Z179" i="1"/>
  <c r="X179" i="1"/>
  <c r="W179" i="1"/>
  <c r="P179" i="1"/>
  <c r="J179" i="1"/>
  <c r="K179" i="1" s="1"/>
  <c r="G179" i="1"/>
  <c r="H179" i="1" s="1"/>
  <c r="D179" i="1"/>
  <c r="E179" i="1" s="1"/>
  <c r="Z178" i="1"/>
  <c r="X178" i="1"/>
  <c r="W178" i="1"/>
  <c r="P178" i="1"/>
  <c r="J178" i="1"/>
  <c r="K178" i="1" s="1"/>
  <c r="G178" i="1"/>
  <c r="H178" i="1" s="1"/>
  <c r="D178" i="1"/>
  <c r="E178" i="1" s="1"/>
  <c r="Z177" i="1"/>
  <c r="X177" i="1"/>
  <c r="W177" i="1"/>
  <c r="P177" i="1"/>
  <c r="J177" i="1"/>
  <c r="K177" i="1" s="1"/>
  <c r="G177" i="1"/>
  <c r="H177" i="1" s="1"/>
  <c r="D177" i="1"/>
  <c r="E177" i="1" s="1"/>
  <c r="Z176" i="1"/>
  <c r="X176" i="1"/>
  <c r="W176" i="1"/>
  <c r="P176" i="1"/>
  <c r="J176" i="1"/>
  <c r="K176" i="1" s="1"/>
  <c r="G176" i="1"/>
  <c r="H176" i="1" s="1"/>
  <c r="D176" i="1"/>
  <c r="E176" i="1" s="1"/>
  <c r="Z175" i="1"/>
  <c r="X175" i="1"/>
  <c r="W175" i="1"/>
  <c r="P175" i="1"/>
  <c r="J175" i="1"/>
  <c r="K175" i="1" s="1"/>
  <c r="G175" i="1"/>
  <c r="H175" i="1" s="1"/>
  <c r="D175" i="1"/>
  <c r="E175" i="1" s="1"/>
  <c r="Z174" i="1"/>
  <c r="X174" i="1"/>
  <c r="W174" i="1"/>
  <c r="P174" i="1"/>
  <c r="J174" i="1"/>
  <c r="K174" i="1" s="1"/>
  <c r="G174" i="1"/>
  <c r="H174" i="1" s="1"/>
  <c r="D174" i="1"/>
  <c r="E174" i="1" s="1"/>
  <c r="Z173" i="1"/>
  <c r="X173" i="1"/>
  <c r="W173" i="1"/>
  <c r="P173" i="1"/>
  <c r="J173" i="1"/>
  <c r="K173" i="1" s="1"/>
  <c r="G173" i="1"/>
  <c r="H173" i="1" s="1"/>
  <c r="D173" i="1"/>
  <c r="E173" i="1" s="1"/>
  <c r="Z172" i="1"/>
  <c r="X172" i="1"/>
  <c r="W172" i="1"/>
  <c r="P172" i="1"/>
  <c r="J172" i="1"/>
  <c r="K172" i="1" s="1"/>
  <c r="G172" i="1"/>
  <c r="H172" i="1" s="1"/>
  <c r="D172" i="1"/>
  <c r="E172" i="1" s="1"/>
  <c r="Z171" i="1"/>
  <c r="X171" i="1"/>
  <c r="W171" i="1"/>
  <c r="P171" i="1"/>
  <c r="J171" i="1"/>
  <c r="K171" i="1" s="1"/>
  <c r="G171" i="1"/>
  <c r="H171" i="1" s="1"/>
  <c r="D171" i="1"/>
  <c r="E171" i="1" s="1"/>
  <c r="Z170" i="1"/>
  <c r="X170" i="1"/>
  <c r="W170" i="1"/>
  <c r="P170" i="1"/>
  <c r="J170" i="1"/>
  <c r="K170" i="1" s="1"/>
  <c r="G170" i="1"/>
  <c r="H170" i="1" s="1"/>
  <c r="D170" i="1"/>
  <c r="E170" i="1" s="1"/>
  <c r="Z169" i="1"/>
  <c r="X169" i="1"/>
  <c r="W169" i="1"/>
  <c r="P169" i="1"/>
  <c r="J169" i="1"/>
  <c r="K169" i="1" s="1"/>
  <c r="G169" i="1"/>
  <c r="H169" i="1" s="1"/>
  <c r="D169" i="1"/>
  <c r="E169" i="1" s="1"/>
  <c r="Z168" i="1"/>
  <c r="X168" i="1"/>
  <c r="W168" i="1"/>
  <c r="P168" i="1"/>
  <c r="J168" i="1"/>
  <c r="K168" i="1" s="1"/>
  <c r="G168" i="1"/>
  <c r="H168" i="1" s="1"/>
  <c r="D168" i="1"/>
  <c r="E168" i="1" s="1"/>
  <c r="Z167" i="1"/>
  <c r="X167" i="1"/>
  <c r="W167" i="1"/>
  <c r="P167" i="1"/>
  <c r="J167" i="1"/>
  <c r="K167" i="1" s="1"/>
  <c r="G167" i="1"/>
  <c r="H167" i="1" s="1"/>
  <c r="D167" i="1"/>
  <c r="E167" i="1" s="1"/>
  <c r="Z166" i="1"/>
  <c r="X166" i="1"/>
  <c r="W166" i="1"/>
  <c r="P166" i="1"/>
  <c r="J166" i="1"/>
  <c r="K166" i="1" s="1"/>
  <c r="G166" i="1"/>
  <c r="H166" i="1" s="1"/>
  <c r="D166" i="1"/>
  <c r="E166" i="1" s="1"/>
  <c r="Z165" i="1"/>
  <c r="X165" i="1"/>
  <c r="W165" i="1"/>
  <c r="P165" i="1"/>
  <c r="J165" i="1"/>
  <c r="K165" i="1" s="1"/>
  <c r="G165" i="1"/>
  <c r="H165" i="1" s="1"/>
  <c r="D165" i="1"/>
  <c r="E165" i="1" s="1"/>
  <c r="Z164" i="1"/>
  <c r="X164" i="1"/>
  <c r="W164" i="1"/>
  <c r="P164" i="1"/>
  <c r="J164" i="1"/>
  <c r="K164" i="1" s="1"/>
  <c r="G164" i="1"/>
  <c r="H164" i="1" s="1"/>
  <c r="D164" i="1"/>
  <c r="E164" i="1" s="1"/>
  <c r="Z163" i="1"/>
  <c r="X163" i="1"/>
  <c r="W163" i="1"/>
  <c r="P163" i="1"/>
  <c r="J163" i="1"/>
  <c r="K163" i="1" s="1"/>
  <c r="G163" i="1"/>
  <c r="H163" i="1" s="1"/>
  <c r="D163" i="1"/>
  <c r="E163" i="1" s="1"/>
  <c r="Z162" i="1"/>
  <c r="X162" i="1"/>
  <c r="W162" i="1"/>
  <c r="P162" i="1"/>
  <c r="J162" i="1"/>
  <c r="K162" i="1" s="1"/>
  <c r="G162" i="1"/>
  <c r="H162" i="1" s="1"/>
  <c r="D162" i="1"/>
  <c r="E162" i="1" s="1"/>
  <c r="Z161" i="1"/>
  <c r="X161" i="1"/>
  <c r="W161" i="1"/>
  <c r="P161" i="1"/>
  <c r="J161" i="1"/>
  <c r="K161" i="1" s="1"/>
  <c r="G161" i="1"/>
  <c r="H161" i="1" s="1"/>
  <c r="D161" i="1"/>
  <c r="E161" i="1" s="1"/>
  <c r="Z160" i="1"/>
  <c r="X160" i="1"/>
  <c r="W160" i="1"/>
  <c r="P160" i="1"/>
  <c r="J160" i="1"/>
  <c r="K160" i="1" s="1"/>
  <c r="G160" i="1"/>
  <c r="H160" i="1" s="1"/>
  <c r="D160" i="1"/>
  <c r="E160" i="1" s="1"/>
  <c r="Z159" i="1"/>
  <c r="X159" i="1"/>
  <c r="W159" i="1"/>
  <c r="P159" i="1"/>
  <c r="J159" i="1"/>
  <c r="K159" i="1" s="1"/>
  <c r="G159" i="1"/>
  <c r="H159" i="1" s="1"/>
  <c r="D159" i="1"/>
  <c r="E159" i="1" s="1"/>
  <c r="Z158" i="1"/>
  <c r="X158" i="1"/>
  <c r="W158" i="1"/>
  <c r="P158" i="1"/>
  <c r="J158" i="1"/>
  <c r="K158" i="1" s="1"/>
  <c r="G158" i="1"/>
  <c r="H158" i="1" s="1"/>
  <c r="D158" i="1"/>
  <c r="E158" i="1" s="1"/>
  <c r="Z157" i="1"/>
  <c r="X157" i="1"/>
  <c r="W157" i="1"/>
  <c r="P157" i="1"/>
  <c r="J157" i="1"/>
  <c r="K157" i="1" s="1"/>
  <c r="G157" i="1"/>
  <c r="H157" i="1" s="1"/>
  <c r="D157" i="1"/>
  <c r="E157" i="1" s="1"/>
  <c r="Z156" i="1"/>
  <c r="X156" i="1"/>
  <c r="W156" i="1"/>
  <c r="P156" i="1"/>
  <c r="J156" i="1"/>
  <c r="K156" i="1" s="1"/>
  <c r="G156" i="1"/>
  <c r="H156" i="1" s="1"/>
  <c r="D156" i="1"/>
  <c r="E156" i="1" s="1"/>
  <c r="Z155" i="1"/>
  <c r="X155" i="1"/>
  <c r="W155" i="1"/>
  <c r="P155" i="1"/>
  <c r="J155" i="1"/>
  <c r="K155" i="1" s="1"/>
  <c r="G155" i="1"/>
  <c r="H155" i="1" s="1"/>
  <c r="D155" i="1"/>
  <c r="E155" i="1" s="1"/>
  <c r="Z154" i="1"/>
  <c r="X154" i="1"/>
  <c r="W154" i="1"/>
  <c r="P154" i="1"/>
  <c r="J154" i="1"/>
  <c r="K154" i="1" s="1"/>
  <c r="G154" i="1"/>
  <c r="H154" i="1" s="1"/>
  <c r="D154" i="1"/>
  <c r="E154" i="1" s="1"/>
  <c r="Z153" i="1"/>
  <c r="X153" i="1"/>
  <c r="W153" i="1"/>
  <c r="P153" i="1"/>
  <c r="J153" i="1"/>
  <c r="K153" i="1" s="1"/>
  <c r="G153" i="1"/>
  <c r="H153" i="1" s="1"/>
  <c r="D153" i="1"/>
  <c r="E153" i="1" s="1"/>
  <c r="Z152" i="1"/>
  <c r="X152" i="1"/>
  <c r="W152" i="1"/>
  <c r="P152" i="1"/>
  <c r="J152" i="1"/>
  <c r="K152" i="1" s="1"/>
  <c r="G152" i="1"/>
  <c r="H152" i="1" s="1"/>
  <c r="D152" i="1"/>
  <c r="E152" i="1" s="1"/>
  <c r="Z151" i="1"/>
  <c r="X151" i="1"/>
  <c r="W151" i="1"/>
  <c r="P151" i="1"/>
  <c r="J151" i="1"/>
  <c r="K151" i="1" s="1"/>
  <c r="G151" i="1"/>
  <c r="H151" i="1" s="1"/>
  <c r="D151" i="1"/>
  <c r="E151" i="1" s="1"/>
  <c r="Z150" i="1"/>
  <c r="X150" i="1"/>
  <c r="W150" i="1"/>
  <c r="P150" i="1"/>
  <c r="J150" i="1"/>
  <c r="K150" i="1" s="1"/>
  <c r="G150" i="1"/>
  <c r="H150" i="1" s="1"/>
  <c r="D150" i="1"/>
  <c r="E150" i="1" s="1"/>
  <c r="Z149" i="1"/>
  <c r="X149" i="1"/>
  <c r="W149" i="1"/>
  <c r="P149" i="1"/>
  <c r="J149" i="1"/>
  <c r="K149" i="1" s="1"/>
  <c r="G149" i="1"/>
  <c r="H149" i="1" s="1"/>
  <c r="D149" i="1"/>
  <c r="E149" i="1" s="1"/>
  <c r="Z148" i="1"/>
  <c r="X148" i="1"/>
  <c r="W148" i="1"/>
  <c r="P148" i="1"/>
  <c r="J148" i="1"/>
  <c r="K148" i="1" s="1"/>
  <c r="G148" i="1"/>
  <c r="H148" i="1" s="1"/>
  <c r="D148" i="1"/>
  <c r="E148" i="1" s="1"/>
  <c r="Z147" i="1"/>
  <c r="X147" i="1"/>
  <c r="W147" i="1"/>
  <c r="P147" i="1"/>
  <c r="J147" i="1"/>
  <c r="K147" i="1" s="1"/>
  <c r="G147" i="1"/>
  <c r="H147" i="1" s="1"/>
  <c r="D147" i="1"/>
  <c r="E147" i="1" s="1"/>
  <c r="Z146" i="1"/>
  <c r="X146" i="1"/>
  <c r="W146" i="1"/>
  <c r="P146" i="1"/>
  <c r="J146" i="1"/>
  <c r="K146" i="1" s="1"/>
  <c r="G146" i="1"/>
  <c r="H146" i="1" s="1"/>
  <c r="D146" i="1"/>
  <c r="E146" i="1" s="1"/>
  <c r="Z145" i="1"/>
  <c r="X145" i="1"/>
  <c r="W145" i="1"/>
  <c r="P145" i="1"/>
  <c r="J145" i="1"/>
  <c r="K145" i="1" s="1"/>
  <c r="G145" i="1"/>
  <c r="H145" i="1" s="1"/>
  <c r="D145" i="1"/>
  <c r="E145" i="1" s="1"/>
  <c r="Z144" i="1"/>
  <c r="X144" i="1"/>
  <c r="W144" i="1"/>
  <c r="P144" i="1"/>
  <c r="J144" i="1"/>
  <c r="K144" i="1" s="1"/>
  <c r="G144" i="1"/>
  <c r="H144" i="1" s="1"/>
  <c r="D144" i="1"/>
  <c r="E144" i="1" s="1"/>
  <c r="Z143" i="1"/>
  <c r="X143" i="1"/>
  <c r="W143" i="1"/>
  <c r="P143" i="1"/>
  <c r="J143" i="1"/>
  <c r="K143" i="1" s="1"/>
  <c r="G143" i="1"/>
  <c r="H143" i="1" s="1"/>
  <c r="D143" i="1"/>
  <c r="E143" i="1" s="1"/>
  <c r="Z142" i="1"/>
  <c r="X142" i="1"/>
  <c r="W142" i="1"/>
  <c r="P142" i="1"/>
  <c r="J142" i="1"/>
  <c r="K142" i="1" s="1"/>
  <c r="G142" i="1"/>
  <c r="H142" i="1" s="1"/>
  <c r="D142" i="1"/>
  <c r="E142" i="1" s="1"/>
  <c r="Z141" i="1"/>
  <c r="X141" i="1"/>
  <c r="W141" i="1"/>
  <c r="P141" i="1"/>
  <c r="J141" i="1"/>
  <c r="K141" i="1" s="1"/>
  <c r="G141" i="1"/>
  <c r="H141" i="1" s="1"/>
  <c r="D141" i="1"/>
  <c r="E141" i="1" s="1"/>
  <c r="Z140" i="1"/>
  <c r="X140" i="1"/>
  <c r="W140" i="1"/>
  <c r="P140" i="1"/>
  <c r="J140" i="1"/>
  <c r="K140" i="1" s="1"/>
  <c r="G140" i="1"/>
  <c r="H140" i="1" s="1"/>
  <c r="D140" i="1"/>
  <c r="E140" i="1" s="1"/>
  <c r="Z139" i="1"/>
  <c r="X139" i="1"/>
  <c r="W139" i="1"/>
  <c r="P139" i="1"/>
  <c r="J139" i="1"/>
  <c r="K139" i="1" s="1"/>
  <c r="G139" i="1"/>
  <c r="H139" i="1" s="1"/>
  <c r="D139" i="1"/>
  <c r="E139" i="1" s="1"/>
  <c r="Z138" i="1"/>
  <c r="X138" i="1"/>
  <c r="W138" i="1"/>
  <c r="P138" i="1"/>
  <c r="J138" i="1"/>
  <c r="K138" i="1" s="1"/>
  <c r="G138" i="1"/>
  <c r="H138" i="1" s="1"/>
  <c r="D138" i="1"/>
  <c r="E138" i="1" s="1"/>
  <c r="Z137" i="1"/>
  <c r="X137" i="1"/>
  <c r="W137" i="1"/>
  <c r="P137" i="1"/>
  <c r="J137" i="1"/>
  <c r="K137" i="1" s="1"/>
  <c r="G137" i="1"/>
  <c r="H137" i="1" s="1"/>
  <c r="D137" i="1"/>
  <c r="E137" i="1" s="1"/>
  <c r="Z136" i="1"/>
  <c r="X136" i="1"/>
  <c r="W136" i="1"/>
  <c r="P136" i="1"/>
  <c r="J136" i="1"/>
  <c r="K136" i="1" s="1"/>
  <c r="G136" i="1"/>
  <c r="H136" i="1" s="1"/>
  <c r="D136" i="1"/>
  <c r="E136" i="1" s="1"/>
  <c r="Z135" i="1"/>
  <c r="X135" i="1"/>
  <c r="W135" i="1"/>
  <c r="P135" i="1"/>
  <c r="J135" i="1"/>
  <c r="K135" i="1" s="1"/>
  <c r="G135" i="1"/>
  <c r="H135" i="1" s="1"/>
  <c r="D135" i="1"/>
  <c r="E135" i="1" s="1"/>
  <c r="Z134" i="1"/>
  <c r="X134" i="1"/>
  <c r="W134" i="1"/>
  <c r="P134" i="1"/>
  <c r="J134" i="1"/>
  <c r="K134" i="1" s="1"/>
  <c r="G134" i="1"/>
  <c r="H134" i="1" s="1"/>
  <c r="D134" i="1"/>
  <c r="E134" i="1" s="1"/>
  <c r="Z133" i="1"/>
  <c r="X133" i="1"/>
  <c r="W133" i="1"/>
  <c r="P133" i="1"/>
  <c r="J133" i="1"/>
  <c r="K133" i="1" s="1"/>
  <c r="G133" i="1"/>
  <c r="H133" i="1" s="1"/>
  <c r="D133" i="1"/>
  <c r="E133" i="1" s="1"/>
  <c r="Z132" i="1"/>
  <c r="X132" i="1"/>
  <c r="W132" i="1"/>
  <c r="P132" i="1"/>
  <c r="J132" i="1"/>
  <c r="K132" i="1" s="1"/>
  <c r="G132" i="1"/>
  <c r="H132" i="1" s="1"/>
  <c r="D132" i="1"/>
  <c r="E132" i="1" s="1"/>
  <c r="Z131" i="1"/>
  <c r="X131" i="1"/>
  <c r="W131" i="1"/>
  <c r="P131" i="1"/>
  <c r="J131" i="1"/>
  <c r="K131" i="1" s="1"/>
  <c r="G131" i="1"/>
  <c r="H131" i="1" s="1"/>
  <c r="D131" i="1"/>
  <c r="E131" i="1" s="1"/>
  <c r="Z130" i="1"/>
  <c r="X130" i="1"/>
  <c r="W130" i="1"/>
  <c r="P130" i="1"/>
  <c r="J130" i="1"/>
  <c r="K130" i="1" s="1"/>
  <c r="G130" i="1"/>
  <c r="H130" i="1" s="1"/>
  <c r="D130" i="1"/>
  <c r="E130" i="1" s="1"/>
  <c r="Z129" i="1"/>
  <c r="X129" i="1"/>
  <c r="W129" i="1"/>
  <c r="P129" i="1"/>
  <c r="J129" i="1"/>
  <c r="K129" i="1" s="1"/>
  <c r="G129" i="1"/>
  <c r="H129" i="1" s="1"/>
  <c r="D129" i="1"/>
  <c r="E129" i="1" s="1"/>
  <c r="Z128" i="1"/>
  <c r="X128" i="1"/>
  <c r="W128" i="1"/>
  <c r="P128" i="1"/>
  <c r="J128" i="1"/>
  <c r="K128" i="1" s="1"/>
  <c r="G128" i="1"/>
  <c r="H128" i="1" s="1"/>
  <c r="D128" i="1"/>
  <c r="E128" i="1" s="1"/>
  <c r="Z127" i="1"/>
  <c r="X127" i="1"/>
  <c r="W127" i="1"/>
  <c r="P127" i="1"/>
  <c r="J127" i="1"/>
  <c r="K127" i="1" s="1"/>
  <c r="G127" i="1"/>
  <c r="H127" i="1" s="1"/>
  <c r="D127" i="1"/>
  <c r="E127" i="1" s="1"/>
  <c r="Z126" i="1"/>
  <c r="X126" i="1"/>
  <c r="W126" i="1"/>
  <c r="P126" i="1"/>
  <c r="J126" i="1"/>
  <c r="K126" i="1" s="1"/>
  <c r="G126" i="1"/>
  <c r="H126" i="1" s="1"/>
  <c r="D126" i="1"/>
  <c r="E126" i="1" s="1"/>
  <c r="Z125" i="1"/>
  <c r="X125" i="1"/>
  <c r="W125" i="1"/>
  <c r="P125" i="1"/>
  <c r="J125" i="1"/>
  <c r="K125" i="1" s="1"/>
  <c r="G125" i="1"/>
  <c r="H125" i="1" s="1"/>
  <c r="D125" i="1"/>
  <c r="E125" i="1" s="1"/>
  <c r="Z124" i="1"/>
  <c r="X124" i="1"/>
  <c r="W124" i="1"/>
  <c r="P124" i="1"/>
  <c r="J124" i="1"/>
  <c r="K124" i="1" s="1"/>
  <c r="G124" i="1"/>
  <c r="H124" i="1" s="1"/>
  <c r="D124" i="1"/>
  <c r="E124" i="1" s="1"/>
  <c r="Z123" i="1"/>
  <c r="X123" i="1"/>
  <c r="W123" i="1"/>
  <c r="P123" i="1"/>
  <c r="J123" i="1"/>
  <c r="K123" i="1" s="1"/>
  <c r="G123" i="1"/>
  <c r="H123" i="1" s="1"/>
  <c r="D123" i="1"/>
  <c r="E123" i="1" s="1"/>
  <c r="Z122" i="1"/>
  <c r="X122" i="1"/>
  <c r="W122" i="1"/>
  <c r="P122" i="1"/>
  <c r="J122" i="1"/>
  <c r="K122" i="1" s="1"/>
  <c r="G122" i="1"/>
  <c r="H122" i="1" s="1"/>
  <c r="D122" i="1"/>
  <c r="E122" i="1" s="1"/>
  <c r="Z121" i="1"/>
  <c r="X121" i="1"/>
  <c r="W121" i="1"/>
  <c r="P121" i="1"/>
  <c r="J121" i="1"/>
  <c r="K121" i="1" s="1"/>
  <c r="G121" i="1"/>
  <c r="H121" i="1" s="1"/>
  <c r="D121" i="1"/>
  <c r="E121" i="1" s="1"/>
  <c r="Z120" i="1"/>
  <c r="X120" i="1"/>
  <c r="W120" i="1"/>
  <c r="P120" i="1"/>
  <c r="J120" i="1"/>
  <c r="K120" i="1" s="1"/>
  <c r="G120" i="1"/>
  <c r="H120" i="1" s="1"/>
  <c r="D120" i="1"/>
  <c r="E120" i="1" s="1"/>
  <c r="Z119" i="1"/>
  <c r="X119" i="1"/>
  <c r="W119" i="1"/>
  <c r="P119" i="1"/>
  <c r="J119" i="1"/>
  <c r="K119" i="1" s="1"/>
  <c r="G119" i="1"/>
  <c r="H119" i="1" s="1"/>
  <c r="D119" i="1"/>
  <c r="E119" i="1" s="1"/>
  <c r="Z118" i="1"/>
  <c r="X118" i="1"/>
  <c r="W118" i="1"/>
  <c r="P118" i="1"/>
  <c r="J118" i="1"/>
  <c r="K118" i="1" s="1"/>
  <c r="G118" i="1"/>
  <c r="H118" i="1" s="1"/>
  <c r="D118" i="1"/>
  <c r="E118" i="1" s="1"/>
  <c r="Z117" i="1"/>
  <c r="X117" i="1"/>
  <c r="W117" i="1"/>
  <c r="P117" i="1"/>
  <c r="J117" i="1"/>
  <c r="K117" i="1" s="1"/>
  <c r="G117" i="1"/>
  <c r="H117" i="1" s="1"/>
  <c r="D117" i="1"/>
  <c r="E117" i="1" s="1"/>
  <c r="Z116" i="1"/>
  <c r="X116" i="1"/>
  <c r="W116" i="1"/>
  <c r="P116" i="1"/>
  <c r="J116" i="1"/>
  <c r="K116" i="1" s="1"/>
  <c r="G116" i="1"/>
  <c r="H116" i="1" s="1"/>
  <c r="D116" i="1"/>
  <c r="E116" i="1" s="1"/>
  <c r="Z115" i="1"/>
  <c r="X115" i="1"/>
  <c r="W115" i="1"/>
  <c r="P115" i="1"/>
  <c r="J115" i="1"/>
  <c r="K115" i="1" s="1"/>
  <c r="G115" i="1"/>
  <c r="H115" i="1" s="1"/>
  <c r="D115" i="1"/>
  <c r="E115" i="1" s="1"/>
  <c r="Z114" i="1"/>
  <c r="X114" i="1"/>
  <c r="W114" i="1"/>
  <c r="P114" i="1"/>
  <c r="J114" i="1"/>
  <c r="K114" i="1" s="1"/>
  <c r="G114" i="1"/>
  <c r="H114" i="1" s="1"/>
  <c r="D114" i="1"/>
  <c r="E114" i="1" s="1"/>
  <c r="Z113" i="1"/>
  <c r="X113" i="1"/>
  <c r="W113" i="1"/>
  <c r="P113" i="1"/>
  <c r="J113" i="1"/>
  <c r="K113" i="1" s="1"/>
  <c r="G113" i="1"/>
  <c r="H113" i="1" s="1"/>
  <c r="D113" i="1"/>
  <c r="E113" i="1" s="1"/>
  <c r="Z112" i="1"/>
  <c r="X112" i="1"/>
  <c r="W112" i="1"/>
  <c r="P112" i="1"/>
  <c r="J112" i="1"/>
  <c r="K112" i="1" s="1"/>
  <c r="G112" i="1"/>
  <c r="H112" i="1" s="1"/>
  <c r="D112" i="1"/>
  <c r="E112" i="1" s="1"/>
  <c r="Z111" i="1"/>
  <c r="X111" i="1"/>
  <c r="W111" i="1"/>
  <c r="P111" i="1"/>
  <c r="J111" i="1"/>
  <c r="K111" i="1" s="1"/>
  <c r="G111" i="1"/>
  <c r="H111" i="1" s="1"/>
  <c r="D111" i="1"/>
  <c r="E111" i="1" s="1"/>
  <c r="Z110" i="1"/>
  <c r="X110" i="1"/>
  <c r="W110" i="1"/>
  <c r="P110" i="1"/>
  <c r="J110" i="1"/>
  <c r="K110" i="1" s="1"/>
  <c r="G110" i="1"/>
  <c r="H110" i="1" s="1"/>
  <c r="D110" i="1"/>
  <c r="E110" i="1" s="1"/>
  <c r="Z109" i="1"/>
  <c r="X109" i="1"/>
  <c r="W109" i="1"/>
  <c r="P109" i="1"/>
  <c r="J109" i="1"/>
  <c r="K109" i="1" s="1"/>
  <c r="G109" i="1"/>
  <c r="H109" i="1" s="1"/>
  <c r="D109" i="1"/>
  <c r="E109" i="1" s="1"/>
  <c r="Z108" i="1"/>
  <c r="X108" i="1"/>
  <c r="W108" i="1"/>
  <c r="P108" i="1"/>
  <c r="J108" i="1"/>
  <c r="K108" i="1" s="1"/>
  <c r="G108" i="1"/>
  <c r="H108" i="1" s="1"/>
  <c r="D108" i="1"/>
  <c r="E108" i="1" s="1"/>
  <c r="Z107" i="1"/>
  <c r="X107" i="1"/>
  <c r="W107" i="1"/>
  <c r="P107" i="1"/>
  <c r="J107" i="1"/>
  <c r="K107" i="1" s="1"/>
  <c r="G107" i="1"/>
  <c r="H107" i="1" s="1"/>
  <c r="D107" i="1"/>
  <c r="E107" i="1" s="1"/>
  <c r="Z106" i="1"/>
  <c r="X106" i="1"/>
  <c r="W106" i="1"/>
  <c r="P106" i="1"/>
  <c r="J106" i="1"/>
  <c r="K106" i="1" s="1"/>
  <c r="G106" i="1"/>
  <c r="H106" i="1" s="1"/>
  <c r="D106" i="1"/>
  <c r="E106" i="1" s="1"/>
  <c r="Z105" i="1"/>
  <c r="X105" i="1"/>
  <c r="W105" i="1"/>
  <c r="P105" i="1"/>
  <c r="J105" i="1"/>
  <c r="K105" i="1" s="1"/>
  <c r="G105" i="1"/>
  <c r="H105" i="1" s="1"/>
  <c r="D105" i="1"/>
  <c r="E105" i="1" s="1"/>
  <c r="Z104" i="1"/>
  <c r="X104" i="1"/>
  <c r="W104" i="1"/>
  <c r="P104" i="1"/>
  <c r="J104" i="1"/>
  <c r="K104" i="1" s="1"/>
  <c r="G104" i="1"/>
  <c r="H104" i="1" s="1"/>
  <c r="D104" i="1"/>
  <c r="E104" i="1" s="1"/>
  <c r="Z103" i="1"/>
  <c r="X103" i="1"/>
  <c r="W103" i="1"/>
  <c r="P103" i="1"/>
  <c r="J103" i="1"/>
  <c r="K103" i="1" s="1"/>
  <c r="G103" i="1"/>
  <c r="H103" i="1" s="1"/>
  <c r="D103" i="1"/>
  <c r="E103" i="1" s="1"/>
  <c r="Z102" i="1"/>
  <c r="X102" i="1"/>
  <c r="W102" i="1"/>
  <c r="P102" i="1"/>
  <c r="J102" i="1"/>
  <c r="K102" i="1" s="1"/>
  <c r="G102" i="1"/>
  <c r="H102" i="1" s="1"/>
  <c r="D102" i="1"/>
  <c r="E102" i="1" s="1"/>
  <c r="Z101" i="1"/>
  <c r="X101" i="1"/>
  <c r="W101" i="1"/>
  <c r="P101" i="1"/>
  <c r="J101" i="1"/>
  <c r="K101" i="1" s="1"/>
  <c r="G101" i="1"/>
  <c r="H101" i="1" s="1"/>
  <c r="D101" i="1"/>
  <c r="E101" i="1" s="1"/>
  <c r="Z100" i="1"/>
  <c r="X100" i="1"/>
  <c r="W100" i="1"/>
  <c r="P100" i="1"/>
  <c r="J100" i="1"/>
  <c r="K100" i="1" s="1"/>
  <c r="G100" i="1"/>
  <c r="H100" i="1" s="1"/>
  <c r="D100" i="1"/>
  <c r="E100" i="1" s="1"/>
  <c r="Z99" i="1"/>
  <c r="X99" i="1"/>
  <c r="W99" i="1"/>
  <c r="P99" i="1"/>
  <c r="J99" i="1"/>
  <c r="K99" i="1" s="1"/>
  <c r="G99" i="1"/>
  <c r="H99" i="1" s="1"/>
  <c r="D99" i="1"/>
  <c r="E99" i="1" s="1"/>
  <c r="Z98" i="1"/>
  <c r="X98" i="1"/>
  <c r="W98" i="1"/>
  <c r="P98" i="1"/>
  <c r="J98" i="1"/>
  <c r="K98" i="1" s="1"/>
  <c r="G98" i="1"/>
  <c r="H98" i="1" s="1"/>
  <c r="D98" i="1"/>
  <c r="E98" i="1" s="1"/>
  <c r="Z97" i="1"/>
  <c r="X97" i="1"/>
  <c r="W97" i="1"/>
  <c r="P97" i="1"/>
  <c r="J97" i="1"/>
  <c r="K97" i="1" s="1"/>
  <c r="G97" i="1"/>
  <c r="H97" i="1" s="1"/>
  <c r="D97" i="1"/>
  <c r="E97" i="1" s="1"/>
  <c r="Z96" i="1"/>
  <c r="X96" i="1"/>
  <c r="W96" i="1"/>
  <c r="P96" i="1"/>
  <c r="J96" i="1"/>
  <c r="K96" i="1" s="1"/>
  <c r="G96" i="1"/>
  <c r="H96" i="1" s="1"/>
  <c r="D96" i="1"/>
  <c r="E96" i="1" s="1"/>
  <c r="Z95" i="1"/>
  <c r="X95" i="1"/>
  <c r="W95" i="1"/>
  <c r="P95" i="1"/>
  <c r="J95" i="1"/>
  <c r="K95" i="1" s="1"/>
  <c r="G95" i="1"/>
  <c r="H95" i="1" s="1"/>
  <c r="D95" i="1"/>
  <c r="E95" i="1" s="1"/>
  <c r="Z94" i="1"/>
  <c r="X94" i="1"/>
  <c r="W94" i="1"/>
  <c r="P94" i="1"/>
  <c r="J94" i="1"/>
  <c r="K94" i="1" s="1"/>
  <c r="G94" i="1"/>
  <c r="H94" i="1" s="1"/>
  <c r="D94" i="1"/>
  <c r="E94" i="1" s="1"/>
  <c r="Z93" i="1"/>
  <c r="X93" i="1"/>
  <c r="W93" i="1"/>
  <c r="P93" i="1"/>
  <c r="J93" i="1"/>
  <c r="K93" i="1" s="1"/>
  <c r="G93" i="1"/>
  <c r="H93" i="1" s="1"/>
  <c r="D93" i="1"/>
  <c r="E93" i="1" s="1"/>
  <c r="Z92" i="1"/>
  <c r="X92" i="1"/>
  <c r="W92" i="1"/>
  <c r="P92" i="1"/>
  <c r="J92" i="1"/>
  <c r="K92" i="1" s="1"/>
  <c r="G92" i="1"/>
  <c r="H92" i="1" s="1"/>
  <c r="D92" i="1"/>
  <c r="E92" i="1" s="1"/>
  <c r="Z91" i="1"/>
  <c r="X91" i="1"/>
  <c r="W91" i="1"/>
  <c r="P91" i="1"/>
  <c r="J91" i="1"/>
  <c r="K91" i="1" s="1"/>
  <c r="G91" i="1"/>
  <c r="H91" i="1" s="1"/>
  <c r="D91" i="1"/>
  <c r="E91" i="1" s="1"/>
  <c r="Z90" i="1"/>
  <c r="X90" i="1"/>
  <c r="W90" i="1"/>
  <c r="P90" i="1"/>
  <c r="J90" i="1"/>
  <c r="K90" i="1" s="1"/>
  <c r="G90" i="1"/>
  <c r="H90" i="1" s="1"/>
  <c r="D90" i="1"/>
  <c r="E90" i="1" s="1"/>
  <c r="Z89" i="1"/>
  <c r="X89" i="1"/>
  <c r="W89" i="1"/>
  <c r="P89" i="1"/>
  <c r="J89" i="1"/>
  <c r="K89" i="1" s="1"/>
  <c r="G89" i="1"/>
  <c r="H89" i="1" s="1"/>
  <c r="D89" i="1"/>
  <c r="E89" i="1" s="1"/>
  <c r="Z88" i="1"/>
  <c r="X88" i="1"/>
  <c r="W88" i="1"/>
  <c r="P88" i="1"/>
  <c r="J88" i="1"/>
  <c r="K88" i="1" s="1"/>
  <c r="G88" i="1"/>
  <c r="H88" i="1" s="1"/>
  <c r="D88" i="1"/>
  <c r="E88" i="1" s="1"/>
  <c r="Z87" i="1"/>
  <c r="X87" i="1"/>
  <c r="W87" i="1"/>
  <c r="P87" i="1"/>
  <c r="J87" i="1"/>
  <c r="K87" i="1" s="1"/>
  <c r="G87" i="1"/>
  <c r="H87" i="1" s="1"/>
  <c r="D87" i="1"/>
  <c r="E87" i="1" s="1"/>
  <c r="Z86" i="1"/>
  <c r="X86" i="1"/>
  <c r="W86" i="1"/>
  <c r="P86" i="1"/>
  <c r="J86" i="1"/>
  <c r="K86" i="1" s="1"/>
  <c r="G86" i="1"/>
  <c r="H86" i="1" s="1"/>
  <c r="D86" i="1"/>
  <c r="E86" i="1" s="1"/>
  <c r="Z85" i="1"/>
  <c r="X85" i="1"/>
  <c r="W85" i="1"/>
  <c r="P85" i="1"/>
  <c r="J85" i="1"/>
  <c r="K85" i="1" s="1"/>
  <c r="G85" i="1"/>
  <c r="H85" i="1" s="1"/>
  <c r="D85" i="1"/>
  <c r="E85" i="1" s="1"/>
  <c r="Z84" i="1"/>
  <c r="X84" i="1"/>
  <c r="W84" i="1"/>
  <c r="P84" i="1"/>
  <c r="J84" i="1"/>
  <c r="K84" i="1" s="1"/>
  <c r="G84" i="1"/>
  <c r="H84" i="1" s="1"/>
  <c r="D84" i="1"/>
  <c r="E84" i="1" s="1"/>
  <c r="Z83" i="1"/>
  <c r="X83" i="1"/>
  <c r="W83" i="1"/>
  <c r="P83" i="1"/>
  <c r="J83" i="1"/>
  <c r="K83" i="1" s="1"/>
  <c r="G83" i="1"/>
  <c r="H83" i="1" s="1"/>
  <c r="D83" i="1"/>
  <c r="E83" i="1" s="1"/>
  <c r="Z82" i="1"/>
  <c r="X82" i="1"/>
  <c r="W82" i="1"/>
  <c r="P82" i="1"/>
  <c r="J82" i="1"/>
  <c r="K82" i="1" s="1"/>
  <c r="G82" i="1"/>
  <c r="H82" i="1" s="1"/>
  <c r="D82" i="1"/>
  <c r="E82" i="1" s="1"/>
  <c r="Z81" i="1"/>
  <c r="X81" i="1"/>
  <c r="W81" i="1"/>
  <c r="P81" i="1"/>
  <c r="J81" i="1"/>
  <c r="K81" i="1" s="1"/>
  <c r="G81" i="1"/>
  <c r="H81" i="1" s="1"/>
  <c r="D81" i="1"/>
  <c r="E81" i="1" s="1"/>
  <c r="Z80" i="1"/>
  <c r="X80" i="1"/>
  <c r="W80" i="1"/>
  <c r="P80" i="1"/>
  <c r="J80" i="1"/>
  <c r="K80" i="1" s="1"/>
  <c r="G80" i="1"/>
  <c r="H80" i="1" s="1"/>
  <c r="D80" i="1"/>
  <c r="E80" i="1" s="1"/>
  <c r="Z79" i="1"/>
  <c r="X79" i="1"/>
  <c r="W79" i="1"/>
  <c r="P79" i="1"/>
  <c r="J79" i="1"/>
  <c r="K79" i="1" s="1"/>
  <c r="G79" i="1"/>
  <c r="H79" i="1" s="1"/>
  <c r="D79" i="1"/>
  <c r="E79" i="1" s="1"/>
  <c r="Z78" i="1"/>
  <c r="X78" i="1"/>
  <c r="W78" i="1"/>
  <c r="P78" i="1"/>
  <c r="J78" i="1"/>
  <c r="K78" i="1" s="1"/>
  <c r="G78" i="1"/>
  <c r="H78" i="1" s="1"/>
  <c r="D78" i="1"/>
  <c r="E78" i="1" s="1"/>
  <c r="Z77" i="1"/>
  <c r="X77" i="1"/>
  <c r="W77" i="1"/>
  <c r="P77" i="1"/>
  <c r="J77" i="1"/>
  <c r="K77" i="1" s="1"/>
  <c r="G77" i="1"/>
  <c r="H77" i="1" s="1"/>
  <c r="D77" i="1"/>
  <c r="E77" i="1" s="1"/>
  <c r="Z76" i="1"/>
  <c r="X76" i="1"/>
  <c r="W76" i="1"/>
  <c r="P76" i="1"/>
  <c r="J76" i="1"/>
  <c r="K76" i="1" s="1"/>
  <c r="G76" i="1"/>
  <c r="H76" i="1" s="1"/>
  <c r="D76" i="1"/>
  <c r="E76" i="1" s="1"/>
  <c r="Z75" i="1"/>
  <c r="X75" i="1"/>
  <c r="W75" i="1"/>
  <c r="P75" i="1"/>
  <c r="J75" i="1"/>
  <c r="K75" i="1" s="1"/>
  <c r="G75" i="1"/>
  <c r="H75" i="1" s="1"/>
  <c r="D75" i="1"/>
  <c r="E75" i="1" s="1"/>
  <c r="Z74" i="1"/>
  <c r="X74" i="1"/>
  <c r="W74" i="1"/>
  <c r="P74" i="1"/>
  <c r="J74" i="1"/>
  <c r="K74" i="1" s="1"/>
  <c r="G74" i="1"/>
  <c r="H74" i="1" s="1"/>
  <c r="D74" i="1"/>
  <c r="E74" i="1" s="1"/>
  <c r="Z73" i="1"/>
  <c r="X73" i="1"/>
  <c r="W73" i="1"/>
  <c r="P73" i="1"/>
  <c r="J73" i="1"/>
  <c r="K73" i="1" s="1"/>
  <c r="G73" i="1"/>
  <c r="H73" i="1" s="1"/>
  <c r="D73" i="1"/>
  <c r="E73" i="1" s="1"/>
  <c r="Z72" i="1"/>
  <c r="X72" i="1"/>
  <c r="W72" i="1"/>
  <c r="P72" i="1"/>
  <c r="J72" i="1"/>
  <c r="K72" i="1" s="1"/>
  <c r="G72" i="1"/>
  <c r="H72" i="1" s="1"/>
  <c r="D72" i="1"/>
  <c r="E72" i="1" s="1"/>
  <c r="Z71" i="1"/>
  <c r="X71" i="1"/>
  <c r="W71" i="1"/>
  <c r="P71" i="1"/>
  <c r="J71" i="1"/>
  <c r="K71" i="1" s="1"/>
  <c r="G71" i="1"/>
  <c r="H71" i="1" s="1"/>
  <c r="D71" i="1"/>
  <c r="E71" i="1" s="1"/>
  <c r="Z70" i="1"/>
  <c r="X70" i="1"/>
  <c r="W70" i="1"/>
  <c r="P70" i="1"/>
  <c r="J70" i="1"/>
  <c r="K70" i="1" s="1"/>
  <c r="G70" i="1"/>
  <c r="H70" i="1" s="1"/>
  <c r="D70" i="1"/>
  <c r="E70" i="1" s="1"/>
  <c r="Z69" i="1"/>
  <c r="X69" i="1"/>
  <c r="W69" i="1"/>
  <c r="P69" i="1"/>
  <c r="J69" i="1"/>
  <c r="K69" i="1" s="1"/>
  <c r="G69" i="1"/>
  <c r="H69" i="1" s="1"/>
  <c r="D69" i="1"/>
  <c r="E69" i="1" s="1"/>
  <c r="Z68" i="1"/>
  <c r="X68" i="1"/>
  <c r="W68" i="1"/>
  <c r="P68" i="1"/>
  <c r="J68" i="1"/>
  <c r="K68" i="1" s="1"/>
  <c r="G68" i="1"/>
  <c r="H68" i="1" s="1"/>
  <c r="D68" i="1"/>
  <c r="E68" i="1" s="1"/>
  <c r="Z67" i="1"/>
  <c r="X67" i="1"/>
  <c r="W67" i="1"/>
  <c r="P67" i="1"/>
  <c r="J67" i="1"/>
  <c r="K67" i="1" s="1"/>
  <c r="G67" i="1"/>
  <c r="H67" i="1" s="1"/>
  <c r="D67" i="1"/>
  <c r="E67" i="1" s="1"/>
  <c r="Z66" i="1"/>
  <c r="X66" i="1"/>
  <c r="W66" i="1"/>
  <c r="P66" i="1"/>
  <c r="J66" i="1"/>
  <c r="K66" i="1" s="1"/>
  <c r="G66" i="1"/>
  <c r="H66" i="1" s="1"/>
  <c r="D66" i="1"/>
  <c r="E66" i="1" s="1"/>
  <c r="Z65" i="1"/>
  <c r="X65" i="1"/>
  <c r="W65" i="1"/>
  <c r="P65" i="1"/>
  <c r="J65" i="1"/>
  <c r="K65" i="1" s="1"/>
  <c r="G65" i="1"/>
  <c r="H65" i="1" s="1"/>
  <c r="D65" i="1"/>
  <c r="E65" i="1" s="1"/>
  <c r="Z64" i="1"/>
  <c r="X64" i="1"/>
  <c r="W64" i="1"/>
  <c r="P64" i="1"/>
  <c r="J64" i="1"/>
  <c r="K64" i="1" s="1"/>
  <c r="G64" i="1"/>
  <c r="H64" i="1" s="1"/>
  <c r="D64" i="1"/>
  <c r="E64" i="1" s="1"/>
  <c r="Z63" i="1"/>
  <c r="X63" i="1"/>
  <c r="W63" i="1"/>
  <c r="P63" i="1"/>
  <c r="J63" i="1"/>
  <c r="K63" i="1" s="1"/>
  <c r="G63" i="1"/>
  <c r="H63" i="1" s="1"/>
  <c r="D63" i="1"/>
  <c r="E63" i="1" s="1"/>
  <c r="Z62" i="1"/>
  <c r="X62" i="1"/>
  <c r="W62" i="1"/>
  <c r="P62" i="1"/>
  <c r="J62" i="1"/>
  <c r="K62" i="1" s="1"/>
  <c r="G62" i="1"/>
  <c r="H62" i="1" s="1"/>
  <c r="D62" i="1"/>
  <c r="E62" i="1" s="1"/>
  <c r="Z61" i="1"/>
  <c r="X61" i="1"/>
  <c r="W61" i="1"/>
  <c r="P61" i="1"/>
  <c r="J61" i="1"/>
  <c r="K61" i="1" s="1"/>
  <c r="G61" i="1"/>
  <c r="H61" i="1" s="1"/>
  <c r="D61" i="1"/>
  <c r="E61" i="1" s="1"/>
  <c r="Z60" i="1"/>
  <c r="X60" i="1"/>
  <c r="W60" i="1"/>
  <c r="P60" i="1"/>
  <c r="J60" i="1"/>
  <c r="K60" i="1" s="1"/>
  <c r="G60" i="1"/>
  <c r="H60" i="1" s="1"/>
  <c r="D60" i="1"/>
  <c r="E60" i="1" s="1"/>
  <c r="Z59" i="1"/>
  <c r="X59" i="1"/>
  <c r="W59" i="1"/>
  <c r="P59" i="1"/>
  <c r="J59" i="1"/>
  <c r="K59" i="1" s="1"/>
  <c r="G59" i="1"/>
  <c r="H59" i="1" s="1"/>
  <c r="D59" i="1"/>
  <c r="E59" i="1" s="1"/>
  <c r="Z58" i="1"/>
  <c r="X58" i="1"/>
  <c r="W58" i="1"/>
  <c r="P58" i="1"/>
  <c r="J58" i="1"/>
  <c r="K58" i="1" s="1"/>
  <c r="G58" i="1"/>
  <c r="H58" i="1" s="1"/>
  <c r="D58" i="1"/>
  <c r="E58" i="1" s="1"/>
  <c r="Z57" i="1"/>
  <c r="X57" i="1"/>
  <c r="W57" i="1"/>
  <c r="P57" i="1"/>
  <c r="J57" i="1"/>
  <c r="K57" i="1" s="1"/>
  <c r="G57" i="1"/>
  <c r="H57" i="1" s="1"/>
  <c r="D57" i="1"/>
  <c r="E57" i="1" s="1"/>
  <c r="Z56" i="1"/>
  <c r="X56" i="1"/>
  <c r="W56" i="1"/>
  <c r="P56" i="1"/>
  <c r="J56" i="1"/>
  <c r="K56" i="1" s="1"/>
  <c r="G56" i="1"/>
  <c r="H56" i="1" s="1"/>
  <c r="D56" i="1"/>
  <c r="E56" i="1" s="1"/>
  <c r="Z55" i="1"/>
  <c r="X55" i="1"/>
  <c r="W55" i="1"/>
  <c r="P55" i="1"/>
  <c r="J55" i="1"/>
  <c r="K55" i="1" s="1"/>
  <c r="G55" i="1"/>
  <c r="H55" i="1" s="1"/>
  <c r="D55" i="1"/>
  <c r="E55" i="1" s="1"/>
  <c r="Z54" i="1"/>
  <c r="X54" i="1"/>
  <c r="W54" i="1"/>
  <c r="P54" i="1"/>
  <c r="J54" i="1"/>
  <c r="K54" i="1" s="1"/>
  <c r="G54" i="1"/>
  <c r="H54" i="1" s="1"/>
  <c r="D54" i="1"/>
  <c r="E54" i="1" s="1"/>
  <c r="Z53" i="1"/>
  <c r="X53" i="1"/>
  <c r="W53" i="1"/>
  <c r="P53" i="1"/>
  <c r="J53" i="1"/>
  <c r="K53" i="1" s="1"/>
  <c r="G53" i="1"/>
  <c r="H53" i="1" s="1"/>
  <c r="D53" i="1"/>
  <c r="E53" i="1" s="1"/>
  <c r="Z52" i="1"/>
  <c r="X52" i="1"/>
  <c r="W52" i="1"/>
  <c r="P52" i="1"/>
  <c r="J52" i="1"/>
  <c r="K52" i="1" s="1"/>
  <c r="G52" i="1"/>
  <c r="H52" i="1" s="1"/>
  <c r="D52" i="1"/>
  <c r="E52" i="1" s="1"/>
  <c r="Z51" i="1"/>
  <c r="X51" i="1"/>
  <c r="W51" i="1"/>
  <c r="P51" i="1"/>
  <c r="J51" i="1"/>
  <c r="K51" i="1" s="1"/>
  <c r="G51" i="1"/>
  <c r="H51" i="1" s="1"/>
  <c r="D51" i="1"/>
  <c r="E51" i="1" s="1"/>
  <c r="Z50" i="1"/>
  <c r="X50" i="1"/>
  <c r="W50" i="1"/>
  <c r="P50" i="1"/>
  <c r="J50" i="1"/>
  <c r="K50" i="1" s="1"/>
  <c r="G50" i="1"/>
  <c r="H50" i="1" s="1"/>
  <c r="D50" i="1"/>
  <c r="E50" i="1" s="1"/>
  <c r="Z49" i="1"/>
  <c r="X49" i="1"/>
  <c r="W49" i="1"/>
  <c r="P49" i="1"/>
  <c r="J49" i="1"/>
  <c r="K49" i="1" s="1"/>
  <c r="G49" i="1"/>
  <c r="H49" i="1" s="1"/>
  <c r="D49" i="1"/>
  <c r="E49" i="1" s="1"/>
  <c r="Z48" i="1"/>
  <c r="X48" i="1"/>
  <c r="W48" i="1"/>
  <c r="P48" i="1"/>
  <c r="J48" i="1"/>
  <c r="K48" i="1" s="1"/>
  <c r="G48" i="1"/>
  <c r="H48" i="1" s="1"/>
  <c r="D48" i="1"/>
  <c r="E48" i="1" s="1"/>
  <c r="Z47" i="1"/>
  <c r="X47" i="1"/>
  <c r="W47" i="1"/>
  <c r="P47" i="1"/>
  <c r="J47" i="1"/>
  <c r="K47" i="1" s="1"/>
  <c r="G47" i="1"/>
  <c r="H47" i="1" s="1"/>
  <c r="D47" i="1"/>
  <c r="E47" i="1" s="1"/>
  <c r="Z46" i="1"/>
  <c r="X46" i="1"/>
  <c r="W46" i="1"/>
  <c r="P46" i="1"/>
  <c r="J46" i="1"/>
  <c r="K46" i="1" s="1"/>
  <c r="G46" i="1"/>
  <c r="H46" i="1" s="1"/>
  <c r="D46" i="1"/>
  <c r="E46" i="1" s="1"/>
  <c r="Z45" i="1"/>
  <c r="X45" i="1"/>
  <c r="W45" i="1"/>
  <c r="P45" i="1"/>
  <c r="J45" i="1"/>
  <c r="K45" i="1" s="1"/>
  <c r="G45" i="1"/>
  <c r="H45" i="1" s="1"/>
  <c r="D45" i="1"/>
  <c r="E45" i="1" s="1"/>
  <c r="Z44" i="1"/>
  <c r="X44" i="1"/>
  <c r="W44" i="1"/>
  <c r="P44" i="1"/>
  <c r="J44" i="1"/>
  <c r="K44" i="1" s="1"/>
  <c r="G44" i="1"/>
  <c r="H44" i="1" s="1"/>
  <c r="D44" i="1"/>
  <c r="E44" i="1" s="1"/>
  <c r="Z43" i="1"/>
  <c r="X43" i="1"/>
  <c r="W43" i="1"/>
  <c r="P43" i="1"/>
  <c r="J43" i="1"/>
  <c r="K43" i="1" s="1"/>
  <c r="G43" i="1"/>
  <c r="H43" i="1" s="1"/>
  <c r="D43" i="1"/>
  <c r="E43" i="1" s="1"/>
  <c r="Z42" i="1"/>
  <c r="X42" i="1"/>
  <c r="W42" i="1"/>
  <c r="P42" i="1"/>
  <c r="J42" i="1"/>
  <c r="K42" i="1" s="1"/>
  <c r="G42" i="1"/>
  <c r="H42" i="1" s="1"/>
  <c r="D42" i="1"/>
  <c r="E42" i="1" s="1"/>
  <c r="Z41" i="1"/>
  <c r="X41" i="1"/>
  <c r="W41" i="1"/>
  <c r="P41" i="1"/>
  <c r="J41" i="1"/>
  <c r="K41" i="1" s="1"/>
  <c r="G41" i="1"/>
  <c r="H41" i="1" s="1"/>
  <c r="D41" i="1"/>
  <c r="E41" i="1" s="1"/>
  <c r="Z40" i="1"/>
  <c r="X40" i="1"/>
  <c r="W40" i="1"/>
  <c r="P40" i="1"/>
  <c r="J40" i="1"/>
  <c r="K40" i="1" s="1"/>
  <c r="G40" i="1"/>
  <c r="H40" i="1" s="1"/>
  <c r="D40" i="1"/>
  <c r="E40" i="1" s="1"/>
  <c r="Z39" i="1"/>
  <c r="X39" i="1"/>
  <c r="W39" i="1"/>
  <c r="P39" i="1"/>
  <c r="J39" i="1"/>
  <c r="K39" i="1" s="1"/>
  <c r="G39" i="1"/>
  <c r="H39" i="1" s="1"/>
  <c r="D39" i="1"/>
  <c r="E39" i="1" s="1"/>
  <c r="Z38" i="1"/>
  <c r="X38" i="1"/>
  <c r="W38" i="1"/>
  <c r="P38" i="1"/>
  <c r="J38" i="1"/>
  <c r="K38" i="1" s="1"/>
  <c r="G38" i="1"/>
  <c r="H38" i="1" s="1"/>
  <c r="D38" i="1"/>
  <c r="E38" i="1" s="1"/>
  <c r="Z37" i="1"/>
  <c r="X37" i="1"/>
  <c r="W37" i="1"/>
  <c r="P37" i="1"/>
  <c r="J37" i="1"/>
  <c r="K37" i="1" s="1"/>
  <c r="G37" i="1"/>
  <c r="H37" i="1" s="1"/>
  <c r="D37" i="1"/>
  <c r="E37" i="1" s="1"/>
  <c r="Z36" i="1"/>
  <c r="X36" i="1"/>
  <c r="W36" i="1"/>
  <c r="P36" i="1"/>
  <c r="J36" i="1"/>
  <c r="K36" i="1" s="1"/>
  <c r="G36" i="1"/>
  <c r="H36" i="1" s="1"/>
  <c r="D36" i="1"/>
  <c r="E36" i="1" s="1"/>
  <c r="Z35" i="1"/>
  <c r="X35" i="1"/>
  <c r="W35" i="1"/>
  <c r="P35" i="1"/>
  <c r="J35" i="1"/>
  <c r="K35" i="1" s="1"/>
  <c r="G35" i="1"/>
  <c r="H35" i="1" s="1"/>
  <c r="D35" i="1"/>
  <c r="E35" i="1" s="1"/>
  <c r="Z34" i="1"/>
  <c r="X34" i="1"/>
  <c r="W34" i="1"/>
  <c r="P34" i="1"/>
  <c r="J34" i="1"/>
  <c r="K34" i="1" s="1"/>
  <c r="G34" i="1"/>
  <c r="H34" i="1" s="1"/>
  <c r="D34" i="1"/>
  <c r="E34" i="1" s="1"/>
  <c r="Z33" i="1"/>
  <c r="X33" i="1"/>
  <c r="W33" i="1"/>
  <c r="P33" i="1"/>
  <c r="J33" i="1"/>
  <c r="K33" i="1" s="1"/>
  <c r="G33" i="1"/>
  <c r="H33" i="1" s="1"/>
  <c r="D33" i="1"/>
  <c r="E33" i="1" s="1"/>
  <c r="Z32" i="1"/>
  <c r="X32" i="1"/>
  <c r="W32" i="1"/>
  <c r="P32" i="1"/>
  <c r="J32" i="1"/>
  <c r="K32" i="1" s="1"/>
  <c r="G32" i="1"/>
  <c r="H32" i="1" s="1"/>
  <c r="D32" i="1"/>
  <c r="E32" i="1" s="1"/>
  <c r="Z31" i="1"/>
  <c r="X31" i="1"/>
  <c r="W31" i="1"/>
  <c r="P31" i="1"/>
  <c r="J31" i="1"/>
  <c r="K31" i="1" s="1"/>
  <c r="G31" i="1"/>
  <c r="H31" i="1" s="1"/>
  <c r="D31" i="1"/>
  <c r="E31" i="1" s="1"/>
  <c r="Z30" i="1"/>
  <c r="X30" i="1"/>
  <c r="W30" i="1"/>
  <c r="P30" i="1"/>
  <c r="J30" i="1"/>
  <c r="K30" i="1" s="1"/>
  <c r="G30" i="1"/>
  <c r="H30" i="1" s="1"/>
  <c r="D30" i="1"/>
  <c r="E30" i="1" s="1"/>
  <c r="Z29" i="1"/>
  <c r="X29" i="1"/>
  <c r="W29" i="1"/>
  <c r="P29" i="1"/>
  <c r="J29" i="1"/>
  <c r="K29" i="1" s="1"/>
  <c r="G29" i="1"/>
  <c r="H29" i="1" s="1"/>
  <c r="D29" i="1"/>
  <c r="E29" i="1" s="1"/>
  <c r="Z28" i="1"/>
  <c r="X28" i="1"/>
  <c r="W28" i="1"/>
  <c r="P28" i="1"/>
  <c r="J28" i="1"/>
  <c r="K28" i="1" s="1"/>
  <c r="G28" i="1"/>
  <c r="H28" i="1" s="1"/>
  <c r="D28" i="1"/>
  <c r="E28" i="1" s="1"/>
  <c r="Z27" i="1"/>
  <c r="X27" i="1"/>
  <c r="W27" i="1"/>
  <c r="P27" i="1"/>
  <c r="J27" i="1"/>
  <c r="K27" i="1" s="1"/>
  <c r="G27" i="1"/>
  <c r="H27" i="1" s="1"/>
  <c r="D27" i="1"/>
  <c r="E27" i="1" s="1"/>
  <c r="Z26" i="1"/>
  <c r="X26" i="1"/>
  <c r="W26" i="1"/>
  <c r="P26" i="1"/>
  <c r="J26" i="1"/>
  <c r="K26" i="1" s="1"/>
  <c r="G26" i="1"/>
  <c r="H26" i="1" s="1"/>
  <c r="D26" i="1"/>
  <c r="E26" i="1" s="1"/>
  <c r="Z25" i="1"/>
  <c r="X25" i="1"/>
  <c r="W25" i="1"/>
  <c r="P25" i="1"/>
  <c r="J25" i="1"/>
  <c r="K25" i="1" s="1"/>
  <c r="G25" i="1"/>
  <c r="H25" i="1" s="1"/>
  <c r="D25" i="1"/>
  <c r="E25" i="1" s="1"/>
  <c r="Z24" i="1"/>
  <c r="X24" i="1"/>
  <c r="W24" i="1"/>
  <c r="P24" i="1"/>
  <c r="J24" i="1"/>
  <c r="K24" i="1" s="1"/>
  <c r="G24" i="1"/>
  <c r="H24" i="1" s="1"/>
  <c r="D24" i="1"/>
  <c r="E24" i="1" s="1"/>
  <c r="Z23" i="1"/>
  <c r="X23" i="1"/>
  <c r="W23" i="1"/>
  <c r="P23" i="1"/>
  <c r="J23" i="1"/>
  <c r="K23" i="1" s="1"/>
  <c r="G23" i="1"/>
  <c r="H23" i="1" s="1"/>
  <c r="D23" i="1"/>
  <c r="E23" i="1" s="1"/>
  <c r="Z22" i="1"/>
  <c r="X22" i="1"/>
  <c r="W22" i="1"/>
  <c r="P22" i="1"/>
  <c r="J22" i="1"/>
  <c r="K22" i="1" s="1"/>
  <c r="G22" i="1"/>
  <c r="H22" i="1" s="1"/>
  <c r="D22" i="1"/>
  <c r="E22" i="1" s="1"/>
  <c r="Z21" i="1"/>
  <c r="X21" i="1"/>
  <c r="W21" i="1"/>
  <c r="P21" i="1"/>
  <c r="J21" i="1"/>
  <c r="K21" i="1" s="1"/>
  <c r="G21" i="1"/>
  <c r="H21" i="1" s="1"/>
  <c r="D21" i="1"/>
  <c r="E21" i="1" s="1"/>
  <c r="Z20" i="1"/>
  <c r="X20" i="1"/>
  <c r="W20" i="1"/>
  <c r="P20" i="1"/>
  <c r="J20" i="1"/>
  <c r="K20" i="1" s="1"/>
  <c r="G20" i="1"/>
  <c r="H20" i="1" s="1"/>
  <c r="D20" i="1"/>
  <c r="E20" i="1" s="1"/>
  <c r="Z19" i="1"/>
  <c r="X19" i="1"/>
  <c r="W19" i="1"/>
  <c r="P19" i="1"/>
  <c r="J19" i="1"/>
  <c r="K19" i="1" s="1"/>
  <c r="G19" i="1"/>
  <c r="H19" i="1" s="1"/>
  <c r="D19" i="1"/>
  <c r="E19" i="1" s="1"/>
  <c r="Z18" i="1"/>
  <c r="X18" i="1"/>
  <c r="W18" i="1"/>
  <c r="P18" i="1"/>
  <c r="J18" i="1"/>
  <c r="K18" i="1" s="1"/>
  <c r="G18" i="1"/>
  <c r="H18" i="1" s="1"/>
  <c r="D18" i="1"/>
  <c r="E18" i="1" s="1"/>
  <c r="Z17" i="1"/>
  <c r="X17" i="1"/>
  <c r="W17" i="1"/>
  <c r="P17" i="1"/>
  <c r="J17" i="1"/>
  <c r="K17" i="1" s="1"/>
  <c r="G17" i="1"/>
  <c r="H17" i="1" s="1"/>
  <c r="D17" i="1"/>
  <c r="E17" i="1" s="1"/>
  <c r="Z16" i="1"/>
  <c r="X16" i="1"/>
  <c r="W16" i="1"/>
  <c r="P16" i="1"/>
  <c r="J16" i="1"/>
  <c r="K16" i="1" s="1"/>
  <c r="G16" i="1"/>
  <c r="H16" i="1" s="1"/>
  <c r="D16" i="1"/>
  <c r="E16" i="1" s="1"/>
  <c r="Z15" i="1"/>
  <c r="X15" i="1"/>
  <c r="W15" i="1"/>
  <c r="P15" i="1"/>
  <c r="J15" i="1"/>
  <c r="K15" i="1" s="1"/>
  <c r="G15" i="1"/>
  <c r="H15" i="1" s="1"/>
  <c r="D15" i="1"/>
  <c r="E15" i="1" s="1"/>
  <c r="Z14" i="1"/>
  <c r="X14" i="1"/>
  <c r="W14" i="1"/>
  <c r="P14" i="1"/>
  <c r="J14" i="1"/>
  <c r="K14" i="1" s="1"/>
  <c r="G14" i="1"/>
  <c r="H14" i="1" s="1"/>
  <c r="D14" i="1"/>
  <c r="E14" i="1" s="1"/>
  <c r="Z13" i="1"/>
  <c r="X13" i="1"/>
  <c r="W13" i="1"/>
  <c r="P13" i="1"/>
  <c r="J13" i="1"/>
  <c r="K13" i="1" s="1"/>
  <c r="G13" i="1"/>
  <c r="H13" i="1" s="1"/>
  <c r="D13" i="1"/>
  <c r="E13" i="1" s="1"/>
  <c r="Z12" i="1"/>
  <c r="X12" i="1"/>
  <c r="W12" i="1"/>
  <c r="P12" i="1"/>
  <c r="J12" i="1"/>
  <c r="K12" i="1" s="1"/>
  <c r="G12" i="1"/>
  <c r="H12" i="1" s="1"/>
  <c r="D12" i="1"/>
  <c r="E12" i="1" s="1"/>
  <c r="Z11" i="1"/>
  <c r="X11" i="1"/>
  <c r="W11" i="1"/>
  <c r="P11" i="1"/>
  <c r="J11" i="1"/>
  <c r="K11" i="1" s="1"/>
  <c r="G11" i="1"/>
  <c r="H11" i="1" s="1"/>
  <c r="D11" i="1"/>
  <c r="E11" i="1" s="1"/>
  <c r="Z10" i="1"/>
  <c r="X10" i="1"/>
  <c r="W10" i="1"/>
  <c r="P10" i="1"/>
  <c r="J10" i="1"/>
  <c r="K10" i="1" s="1"/>
  <c r="G10" i="1"/>
  <c r="H10" i="1" s="1"/>
  <c r="D10" i="1"/>
  <c r="E10" i="1" s="1"/>
  <c r="Z9" i="1"/>
  <c r="X9" i="1"/>
  <c r="W9" i="1"/>
  <c r="P9" i="1"/>
  <c r="J9" i="1"/>
  <c r="K9" i="1" s="1"/>
  <c r="G9" i="1"/>
  <c r="H9" i="1" s="1"/>
  <c r="D9" i="1"/>
  <c r="E9" i="1" s="1"/>
  <c r="Z8" i="1"/>
  <c r="X8" i="1"/>
  <c r="W8" i="1"/>
  <c r="P8" i="1"/>
  <c r="J8" i="1"/>
  <c r="K8" i="1" s="1"/>
  <c r="G8" i="1"/>
  <c r="H8" i="1" s="1"/>
  <c r="D8" i="1"/>
  <c r="E8" i="1" s="1"/>
</calcChain>
</file>

<file path=xl/connections.xml><?xml version="1.0" encoding="utf-8"?>
<connections xmlns="http://schemas.openxmlformats.org/spreadsheetml/2006/main">
  <connection id="1" name="Features" description="Query all features in Office Online" type="1" refreshedVersion="5" background="1" saveData="1">
    <dbPr connection="DRIVER=SQL Server;SERVER=TFSOFFICEWH;UID=dancost;Trusted_Connection=Yes;APP=Microsoft Office 2013;WSID=Agile-Tracking" command="SELECT _x000d__x000a_     CAST( CWIV.[TfsMigrationTool_ReflectedWorkItemId] as int ) as 'ID'_x000d__x000a_    ,CWIV.[System_Title] as 'Title'_x000d__x000a_    ,CWIV.[Microsoft_VSTS_Scheduling_StartDate] as 'Start Date'_x000d__x000a_    ,CWIV.[ASG_Release_DogfoodDate] as 'Dogfood Date'_x000d__x000a__x0009_,DATEDIFF( WEEK, GETDATE(), CWIV.[ASG_Release_DogfoodDate] ) as 'D_Wk'_x000d__x000a__x0009_,CASE_x000d__x000a__x0009__x0009_WHEN DATEDIFF( WEEK, GETDATE(), CWIV.[ASG_Release_DogfoodDate] ) IS NULL THEN 'No Date'_x000d__x000a__x0009__x0009_WHEN DATEDIFF( WEEK, GETDATE(), CWIV.[ASG_Release_DogfoodDate] ) &gt;= 0 THEN 'Coming Soon'_x000d__x000a__x0009__x0009_WHEN DATEDIFF( WEEK, GETDATE(), CWIV.[ASG_Release_DogfoodDate] ) &lt; 0 THEN 'Live in Dogfood'_x000d__x000a__x0009_ END as 'D_Soon'_x000d__x000a__x0009_,CWIV.[ASG_Release_ReleaseDate] as 'Release Date'_x000d__x000a__x0009_,DATEDIFF( WEEK, GETDATE(), CWIV.[ASG_Release_ReleaseDate] ) as 'R_Wk'_x000d__x000a__x0009_,CASE_x000d__x000a__x0009__x0009_WHEN DATEDIFF( WEEK, GETDATE(), CWIV.[ASG_Release_ReleaseDate] ) IS NULL THEN 'No Date'_x000d__x000a__x0009__x0009_WHEN DATEDIFF( WEEK, GETDATE(), CWIV.[ASG_Release_ReleaseDate] ) &gt;= 0 THEN 'Coming Soon'_x000d__x000a__x0009__x0009_WHEN DATEDIFF( WEEK, GETDATE(), CWIV.[ASG_Release_ReleaseDate] ) &lt; 0 THEN 'Live in Prod'_x000d__x000a__x0009_ END as 'R_Soon'_x000d__x000a__x0009_,CWIV.[Microsoft_VSTS_Scheduling_FinishDate] as 'Finish Date'_x000d__x000a__x0009_,DATEDIFF( WEEK, GETDATE(), CWIV.[Microsoft_VSTS_Scheduling_FinishDate] ) as 'F_Wk'_x000d__x000a__x0009_,CASE_x000d__x000a__x0009__x0009_WHEN DATEDIFF( WEEK, GETDATE(), CWIV.[Microsoft_VSTS_Scheduling_FinishDate] ) IS NULL THEN 'No Date'_x000d__x000a__x0009__x0009_WHEN DATEDIFF( WEEK, GETDATE(), CWIV.[Microsoft_VSTS_Scheduling_FinishDate] ) &gt; 0 THEN 'Coming Soon'_x000d__x000a__x0009__x0009_WHEN DATEDIFF( WEEK, GETDATE(), CWIV.[Microsoft_VSTS_Scheduling_FinishDate] ) = 0 THEN 'Exiting This Week'_x000d__x000a__x0009__x0009_WHEN DATEDIFF( WEEK, GETDATE(), CWIV.[Microsoft_VSTS_Scheduling_FinishDate] ) &lt; 0 THEN _x000d__x000a__x0009__x0009__x0009_CASE _x000d__x000a__x0009__x0009__x0009__x0009_WHEN CWIV.[System_State] = 'Closed' THEN 'Closed'_x000d__x000a__x0009__x0009__x0009__x0009_ELSE 'Forgot to have Exit Review?'_x000d__x000a__x0009__x0009__x0009_END_x000d__x000a__x0009_ END as 'F_Soon'_x000d__x000a_    ,CWIV.[System_AssignedTo] as 'Project Lead email'_x000d__x000a__x0009_,CWIV.[Office_Common_PM] as 'PM email'_x000d__x000a__x0009_,CWIV.[Office_Common_EM] as 'EM email'_x000d__x000a_    ,CWIV.[Microsoft_VSTS_Planning_People] as 'People'_x000d__x000a_    ,CWIV.[System_State] as 'State'_x000d__x000a_    ,CWIV.[Office_Common_DevWeeks] as 'Dev Weeks'_x000d__x000a__x0009_,CWIV.[System_CreatedDate] as 'Created Date'_x000d__x000a_    ,CWIV.[Microsoft_VSTS_Common_ActivatedDate]_x0009_as 'Activated Date'_x000d__x000a_    ,CWIV.[Microsoft_VSTS_Common_ClosedDate] as 'Closed Date'_x000d__x000a__x0009_,CWIV.[AreaPath] as 'Area Path'_x000d__x000a__x0009_,CWIV.[AreaName] as 'Area Name'_x000d__x000a_    ,CWIV.[Microsoft_VSTS_Common_StackRank] as 'Stack Rank'_x000d__x000a_    ,CWIV.[Office_Common_CurrentRingofValidation]_x000d__x000a_    ,CWIV.[Office_Common_Category]_x000d__x000a_    ,CWIV.[IterationName]_x000d__x000a_    ,CWIV.[IterationPath]_x000d__x000a_/* _x0009_,DWIT.[System_Title] as 'Parent Title' */_x000d__x000a__x000d__x000a_/*_x0009_,[History].[System_ChangedDate] as 'Change Begin'_x000d__x000a_    ,[History].[System_RevisedDate] as 'Change End'_x000d__x000a_    ,[History].[System_State] as 'Old State' */_x000d__x000a__x000d__x000a__x000d__x000a__x0009_FROM [Tfs_Warehouse].[dbo].[CurrentWorkItemView] as CWIV_x000d__x000a_/*_x0009_LEFT JOIN [Tfs_Warehouse].[dbo].[vFactLinkedCurrentWorkItem] FLCW_x000d__x000a__x0009__x0009_ON CWIV.WorkItemSK = FLCW.SourceWorkItemSK_x000d__x000a__x0009_LEFT JOIN [Tfs_Warehouse].[dbo].[vDimWorkItemTreeOverlay] DWIT_x000d__x000a__x0009__x0009_ON FLCW.TargetWorkitemSK = DWIT.WorkItemSK */_x000d__x000a__x0009__x000d__x000a_/*_x0009_LEFT JOIN_x000d__x000a__x0009_(_x000d__x000a__x0009__x0009_SELECT_x000d__x000a__x0009__x0009__x0009_ CAST( [History].[TfsMigrationTool_ReflectedWorkItemId] as int ) as [ID]_x000d__x000a__x0009__x0009__x0009_,[History].[Microsoft_VSTS_Common_StackRank] as [StackRank]_x000d__x000a__x0009__x0009__x0009_,MIN( [History].[System_Rev] ) as [Rev]_x000d__x000a__x0009__x000d__x000a__x0009__x0009_FROM [Tfs_Warehouse].[dbo].[WorkItemHistoryView] as [History]_x000d__x000a__x0009__x0009_JOIN [Tfs_Warehouse].[dbo].[CurrentWorkItemView] as [Current]_x000d__x000a__x0009__x0009_ON_x0009_[History].[TfsMigrationTool_ReflectedWorkItemId] = [Current].[TfsMigrationTool_ReflectedWorkItemId] and [History].[Microsoft_VSTS_Common_StackRank] = [Current].[Microsoft_VSTS_Common_StackRank]_x000d__x000a__x000d__x000a__x0009__x0009_WHERE [Current].[ProjectPath] = '\Office\Office Online'_x000d__x000a__x0009__x0009_AND [Current].[System_WorkItemType] = 'Feature'_x000d__x000a__x0009__x0009_/* AND [Current].[TfsMigrationTool_ReflectedWorkItemId] = 17247 */_x000d__x000a__x000d__x000a__x0009__x0009_GROUP BY [History].[TfsMigrationTool_ReflectedWorkItemId], [History].[Microsoft_VSTS_Common_StackRank]_x000d__x000a__x000d__x000a__x0009_) [LastChanged]_x000d__x000a__x0009_ON CWIV.[TfsMigrationTool_ReflectedWorkItemId] = [LastChanged].[ID]_x000d__x000a__x0009_LEFT JOIN [Tfs_Warehouse].[dbo].[WorkItemHistoryView] as [History]_x000d__x000a__x0009__x0009_ON [LastChanged].[ID] = [History].[TfsMigrationTool_ReflectedWorkItemId]_x000d__x000a__x0009__x0009_AND [LastChanged].[Rev] = [History].[System_Rev]_x000d__x000a__x0009__x0009_AND [History].[RecordCount] = 1 */_x000d__x000a__x000d__x000a__x0009_WHERE _x000d__x000a_/*_x0009__x0009_(FLCW.[WorkItemLinkTypeSK] = '8' or FLCW.[WorkItemLinkTypeSK] is NULL)_x000d__x000a__x0009_and */_x000d__x000a__x0009__x0009_CWIV.[System_WorkItemType] in ('Feature')_x000d__x000a__x0009_and CWIV.[ProjectPath] = '\Office\Office Online'_x000d__x000a__x0009_/* and DWIT.[TfsMigrationTool_ReflectedWorkItemId] IS NOT NULL */_x000d__x000a__x000d__x000a_ORDER BY CAST( CWIV.[TfsMigrationTool_ReflectedWorkItemId] as int )"/>
  </connection>
  <connection id="2" name="Last Prioritized" description="For all Office Online Features, date that the Stack Rank column was last adjusted" type="1" refreshedVersion="5" background="1" saveData="1">
    <dbPr connection="DRIVER=SQL Server;SERVER=TFSOFFICEWH;UID=dancost;Trusted_Connection=Yes;APP=Microsoft Office 2013;WSID=Agile-Tracking" command="/*_x000d__x000a__x000d__x000a_This query finds all the Feature items in the Office Online VSO list._x000d__x000a_It then scopes to the latest history records where the Stack Rank field number is equal to the current Stack Rank field number._x000d__x000a_It then selects the first record in the history of equivalent Stack Rank field numbers to discover the last date/time it was reprioritized._x000d__x000a__x000d__x000a_The column result is that the [ChangeBegin] field represents the &quot;Last Prioritized On&quot; date/time for each Feature._x000d__x000a__x000d__x000a_*/_x000d__x000a__x000d__x000a_SELECT_x000d__x000a__x0009_   CAST( [History].[TfsMigrationTool_ReflectedWorkItemId] as int ) as [ID]_x000d__x000a_      ,[History].[System_Title]_x000d__x000a_      ,[History].[System_ChangedDate] as [ChangeBegin]_x000d__x000a_      ,[History].[System_RevisedDate] as [ChangeEnd]_x000d__x000a_      ,[History].[System_State]_x000d__x000a__x000d__x000a_FROM_x000d__x000a_(_x000d__x000a__x0009_SELECT_x000d__x000a__x0009__x0009_ CAST( [History].[TfsMigrationTool_ReflectedWorkItemId] as int ) as [ID]_x000d__x000a__x0009__x0009_,[History].[Microsoft_VSTS_Common_StackRank] as [StackRank]_x000d__x000a__x0009__x0009_,MIN( [History].[System_Rev] ) as [Rev]_x000d__x000a__x0009__x000d__x000a__x0009_FROM [Tfs_Warehouse].[dbo].[WorkItemHistoryView] as [History]_x000d__x000a__x0009_JOIN [Tfs_Warehouse].[dbo].[CurrentWorkItemView] as [Current]_x000d__x000a__x0009_ON_x0009_[History].[TfsMigrationTool_ReflectedWorkItemId] = [Current].[TfsMigrationTool_ReflectedWorkItemId] and [History].[Microsoft_VSTS_Common_StackRank] = [Current].[Microsoft_VSTS_Common_StackRank]_x000d__x000a__x000d__x000a__x0009_WHERE [Current].[ProjectPath] = '\Office\Office Online'_x000d__x000a__x0009_AND [Current].[System_WorkItemType] = 'Feature'_x000d__x000a__x0009_/* AND [Current].[TfsMigrationTool_ReflectedWorkItemId] = 17247 */_x000d__x000a__x000d__x000a__x0009_GROUP BY [History].[TfsMigrationTool_ReflectedWorkItemId], [History].[Microsoft_VSTS_Common_StackRank]_x000d__x000a__x000d__x000a_) [LastChanged]_x000d__x000a__x000d__x000a_JOIN [Tfs_Warehouse].[dbo].[WorkItemHistoryView] as [History]_x000d__x000a_ON [LastChanged].[ID] = [History].[TfsMigrationTool_ReflectedWorkItemId]_x000d__x000a__x0009_AND [LastChanged].[Rev] = [History].[System_Rev]_x000d__x000a__x0009_AND [History].[RecordCount] = 1_x000d__x000a__x000d__x000a_ORDER BY [History].[TfsMigrationTool_ReflectedWorkItemId]"/>
  </connection>
  <connection id="3" name="Work Item Parent Link" description="For all Office Online Features, fields for the Parent Link" type="1" refreshedVersion="5" background="1" saveData="1">
    <dbPr connection="DRIVER=SQL Server;SERVER=TFSOFFICEWH;UID=dancost;Trusted_Connection=Yes;APP=Microsoft Office 2013;WSID=Agile-Tracking" command="SELECT _x000d__x000a_       CAST( CWIV.[TfsMigrationTool_ReflectedWorkItemId] as int ) as [WorkItemId]_x000d__x000a_      ,CWIV.[System_Title]_x000d__x000a_      ,CAST( DWIT.[TfsMigrationTool_ReflectedWorkItemId] as int ) as [Parent ReflectedWorkItemId]_x000d__x000a_      ,DWIT.System_Title [Parent Name]_x000d__x000a_      ,DWIT.[Office_Common_ReleaseGroup] [Parent Release Group]_x000d__x000a_      ,DWIT.[Office_Common_Category] [Parent Category]_x000d__x000a__x0009_  ,DWIT.[System_WorkItemType] as [Parent WorkItemType]_x000d__x000a_      ,CWIV.[System_State]_x000d__x000a_      ,CWIV.[System_AssignedTo]_x000d__x000a_      ,CWIV.[System_WorkItemType]_x000d__x000a_      ,CWIV.[System_CreatedDate]_x000d__x000a_      ,CWIV.[Microsoft_VSTS_Common_ClosedDate]_x000d__x000a_      ,CWIV.[Microsoft_VSTS_Common_ActivatedDate]_x000d__x000a_      ,CWIV.[Microsoft_VSTS_Common_Priority]_x000d__x000a_      ,CWIV.[Microsoft_VSTS_Scheduling_TargetDate]_x000d__x000a_      ,CWIV.[Microsoft_VSTS_Common_ResolvedDate]_x000d__x000a_      ,CWIV.[Office_Common_ReleaseGroup]_x000d__x000a_      ,CWIV.[Office_Common_Product]_x000d__x000a_      ,CWIV.[Office_Common_Availablefordogfood]_x000d__x000a_      ,CWIV.[Office_Common_XO]_x000d__x000a_      ,CWIV.[Office_Common_CurrentRingofValidation]_x000d__x000a_      ,CWIV.[Office_Common_Category]_x000d__x000a_      ,CWIV.[ProjectNodeName]_x000d__x000a_      ,CWIV.[ProjectNodeTypeName]_x000d__x000a_      ,CWIV.[ProjectPath]_x000d__x000a_      ,CWIV.[AreaName]_x000d__x000a_      ,CWIV.[AreaPath]_x000d__x000a_      ,CWIV.[IterationName]_x000d__x000a_      ,CWIV.[IterationPath]_x000d__x000a_      ,CAST( [WorkItemLinkTypeSK] as int ) as [WorkItemLinkTypeSK]_x000d__x000a_  FROM [Tfs_Warehouse].[dbo].[CurrentWorkItemView] CWIV_x000d__x000a_  LEFT JOIN [Tfs_Warehouse].[dbo].[vFactLinkedCurrentWorkItem] FLCW_x000d__x000a_  ON CWIV.WorkItemSK = FLCW.SourceWorkItemSK_x000d__x000a_  LEFT JOIN [Tfs_Warehouse].[dbo].[vDimWorkItemTreeOverlay] DWIT_x000d__x000a_  ON FLCW.TargetWorkitemSK = DWIT.WorkItemSK_x000d__x000a_  WHERE ([WorkItemLinkTypeSK] = '8' or [WorkItemLinkTypeSK] is NULL) and CWIV.System_WorkItemType in ('Feature')_x000d__x000a__x0009_and [ProjectPath] = '\Office\Office Online'_x000d__x000a__x0009_and DWIT.[TfsMigrationTool_ReflectedWorkItemId] IS NOT NULL_x000d__x000a_  ORDER by CWIV.[TfsMigrationTool_ReflectedWorkItemId], DWIT.System_Title"/>
  </connection>
</connections>
</file>

<file path=xl/sharedStrings.xml><?xml version="1.0" encoding="utf-8"?>
<sst xmlns="http://schemas.openxmlformats.org/spreadsheetml/2006/main" count="130429" uniqueCount="7053">
  <si>
    <t>ID</t>
  </si>
  <si>
    <t>Dogfood Date</t>
  </si>
  <si>
    <t>Release Date</t>
  </si>
  <si>
    <t>Finish Date</t>
  </si>
  <si>
    <t>PM</t>
  </si>
  <si>
    <t>People</t>
  </si>
  <si>
    <t>State</t>
  </si>
  <si>
    <t>Tags</t>
  </si>
  <si>
    <t>Dev Effort</t>
  </si>
  <si>
    <t>Assigned To</t>
  </si>
  <si>
    <t>Iteration Path</t>
  </si>
  <si>
    <t>Work Item Type</t>
  </si>
  <si>
    <t>Area Path</t>
  </si>
  <si>
    <t>value doesn't matter</t>
  </si>
  <si>
    <t>readOnlyTestRange_@</t>
  </si>
  <si>
    <t>readOnlyTestRange_0</t>
  </si>
  <si>
    <t>readOnlyTestRange_M/d/yyyy h:mm AM/PM</t>
  </si>
  <si>
    <t>readOnlyTestRange_General</t>
  </si>
  <si>
    <t>Active</t>
  </si>
  <si>
    <t>Closed</t>
  </si>
  <si>
    <t>New</t>
  </si>
  <si>
    <t>Resolved</t>
  </si>
  <si>
    <t>all_VSTS_4c4a2935_7cc5_4a88_9916_4870a252c45f_Bug_System.State</t>
  </si>
  <si>
    <t>. Aakanksha</t>
  </si>
  <si>
    <t>. Arun Sudhir</t>
  </si>
  <si>
    <t>. Om Krishna</t>
  </si>
  <si>
    <t>Aaron Birnbaum</t>
  </si>
  <si>
    <t>Aaron Clarke</t>
  </si>
  <si>
    <t>Aaron Erlandson</t>
  </si>
  <si>
    <t>Aaron Stolarz</t>
  </si>
  <si>
    <t>Aaron Wilson (OFFICE)</t>
  </si>
  <si>
    <t>Aarthi Natarajan</t>
  </si>
  <si>
    <t>Abdullah Kavi</t>
  </si>
  <si>
    <t>Abdullah Rubiyath</t>
  </si>
  <si>
    <t>Abel Valadez</t>
  </si>
  <si>
    <t>Abhijit Gore</t>
  </si>
  <si>
    <t>Abhishek Agrawal (XL-ACS)</t>
  </si>
  <si>
    <t>Abhishek Sharma (PIXI)</t>
  </si>
  <si>
    <t>Abigail Welborn</t>
  </si>
  <si>
    <t>Abraham Mathew</t>
  </si>
  <si>
    <t>Abraham Ronel Martinez Teutle</t>
  </si>
  <si>
    <t>Account Service (office)</t>
  </si>
  <si>
    <t>a-chsuz@microsoft.com</t>
  </si>
  <si>
    <t>Adam Barr (OFFICE)</t>
  </si>
  <si>
    <t>Adam Buerman (EXCEL)</t>
  </si>
  <si>
    <t>Adam Garland</t>
  </si>
  <si>
    <t>Adam Gleitman</t>
  </si>
  <si>
    <t>Adam Honeycutt</t>
  </si>
  <si>
    <t>Adam Mihalcin</t>
  </si>
  <si>
    <t>Adam Morabito</t>
  </si>
  <si>
    <t>Adam Thayer</t>
  </si>
  <si>
    <t>Adele Bushe</t>
  </si>
  <si>
    <t>Aditi Kulkarni</t>
  </si>
  <si>
    <t>Aditya Chintaluri</t>
  </si>
  <si>
    <t>Adrian Lee</t>
  </si>
  <si>
    <t>Adrian Szymczak</t>
  </si>
  <si>
    <t>Adwait Vaidya</t>
  </si>
  <si>
    <t>Ahmed Elabbasy (ZEACUSS)</t>
  </si>
  <si>
    <t>Ahmed Emara</t>
  </si>
  <si>
    <t>Ahmed Wasfy</t>
  </si>
  <si>
    <t>Ajay Tadikonda</t>
  </si>
  <si>
    <t>Ajitesh Pathak</t>
  </si>
  <si>
    <t>ajitp@microsoft.com</t>
  </si>
  <si>
    <t>Akarshan Kumar</t>
  </si>
  <si>
    <t>Akshatha Kommalapati</t>
  </si>
  <si>
    <t>Akshay Mutha</t>
  </si>
  <si>
    <t>Alain Zariffa</t>
  </si>
  <si>
    <t>Alan Ahlers</t>
  </si>
  <si>
    <t>Alan Brown</t>
  </si>
  <si>
    <t>Alan Doyle</t>
  </si>
  <si>
    <t>Alan Grogan</t>
  </si>
  <si>
    <t>Alan Lai</t>
  </si>
  <si>
    <t>Alan Urdan</t>
  </si>
  <si>
    <t>Alana Killeen</t>
  </si>
  <si>
    <t>Albert Andersen</t>
  </si>
  <si>
    <t>Albert Fong</t>
  </si>
  <si>
    <t>Albert Wu</t>
  </si>
  <si>
    <t>Albert Zhao</t>
  </si>
  <si>
    <t>Alberto Swett</t>
  </si>
  <si>
    <t>Alejandro Gastelum Callahan</t>
  </si>
  <si>
    <t>Aleksandar Bogdanovic</t>
  </si>
  <si>
    <t>Aleksandar Damjanovic</t>
  </si>
  <si>
    <t>Alessandro Motta (ALEM)</t>
  </si>
  <si>
    <t>Alessio Roic</t>
  </si>
  <si>
    <t>Aleta Corboy</t>
  </si>
  <si>
    <t>Alex Gorischek</t>
  </si>
  <si>
    <t>Alex Grant</t>
  </si>
  <si>
    <t>Alex Halfpenny</t>
  </si>
  <si>
    <t>Alex Hansen</t>
  </si>
  <si>
    <t>Alex Hehmeyer</t>
  </si>
  <si>
    <t>Alex Kim</t>
  </si>
  <si>
    <t>Alex Kinney</t>
  </si>
  <si>
    <t>Alex Lim</t>
  </si>
  <si>
    <t>Alex Movsessian</t>
  </si>
  <si>
    <t>Alex Mullans</t>
  </si>
  <si>
    <t>Alex Pereira</t>
  </si>
  <si>
    <t>Alex Simmons (ONENOTE)</t>
  </si>
  <si>
    <t>Alex Trzyna</t>
  </si>
  <si>
    <t>Alex Yang (OFFICE)</t>
  </si>
  <si>
    <t>Alex Zhu</t>
  </si>
  <si>
    <t>Alexander Gerber</t>
  </si>
  <si>
    <t>Alexander Ivaniukovich</t>
  </si>
  <si>
    <t>Alexander Nip</t>
  </si>
  <si>
    <t>Alexandre Gueniot</t>
  </si>
  <si>
    <t>Alexandru Croicu</t>
  </si>
  <si>
    <t>Alexandru Grosu</t>
  </si>
  <si>
    <t>Alexei Smirnov</t>
  </si>
  <si>
    <t>Alexei Soloveitchik</t>
  </si>
  <si>
    <t>Alexey Bogomolov</t>
  </si>
  <si>
    <t>alexg@microsoft.com</t>
  </si>
  <si>
    <t>alexm@microsoft.com</t>
  </si>
  <si>
    <t>Alfred Hellstern</t>
  </si>
  <si>
    <t>Ali Taleghani (OFFICE)</t>
  </si>
  <si>
    <t>Alicia Beckett</t>
  </si>
  <si>
    <t>Alisa So</t>
  </si>
  <si>
    <t>Alison White</t>
  </si>
  <si>
    <t>Aljosa Obuljen</t>
  </si>
  <si>
    <t>a-ljraja@microsoft.com</t>
  </si>
  <si>
    <t>Alla German</t>
  </si>
  <si>
    <t>Allen Filush</t>
  </si>
  <si>
    <t>Allen Spruill</t>
  </si>
  <si>
    <t>Allen Ussher</t>
  </si>
  <si>
    <t>Allie Rutherford</t>
  </si>
  <si>
    <t>Allison Smedley</t>
  </si>
  <si>
    <t>Alok Yadav</t>
  </si>
  <si>
    <t>Alon Brown</t>
  </si>
  <si>
    <t>Alyssa Irwin</t>
  </si>
  <si>
    <t>Amado Villescas</t>
  </si>
  <si>
    <t>Amanda Lefebvre</t>
  </si>
  <si>
    <t>Amber Lies</t>
  </si>
  <si>
    <t>Amber Nagar</t>
  </si>
  <si>
    <t>Ambrose Treacy</t>
  </si>
  <si>
    <t>Amelie Dagenais</t>
  </si>
  <si>
    <t>Amesh Mansukhani</t>
  </si>
  <si>
    <t>Ameya Gupte</t>
  </si>
  <si>
    <t>Amin Pirzadeh</t>
  </si>
  <si>
    <t>Amina Saify</t>
  </si>
  <si>
    <t>Amir Haque</t>
  </si>
  <si>
    <t>Amit Biswas</t>
  </si>
  <si>
    <t>Amit Kabra</t>
  </si>
  <si>
    <t>Amit Mohindra</t>
  </si>
  <si>
    <t>Amit Wadhwa (ONENOTE)</t>
  </si>
  <si>
    <t>Amit Wadhwani</t>
  </si>
  <si>
    <t>Amjad Twalo</t>
  </si>
  <si>
    <t>Amnon Govrin</t>
  </si>
  <si>
    <t>Amog Rajenderan</t>
  </si>
  <si>
    <t>Amol Natu</t>
  </si>
  <si>
    <t>Amr Mesbah</t>
  </si>
  <si>
    <t>Amy Li</t>
  </si>
  <si>
    <t>An Le (OFFICE)</t>
  </si>
  <si>
    <t>Ana Kuleva</t>
  </si>
  <si>
    <t>Ana Ozorchevici</t>
  </si>
  <si>
    <t>Anand Balachandran</t>
  </si>
  <si>
    <t>Anand Rajeswaran</t>
  </si>
  <si>
    <t>Ananth Bhat</t>
  </si>
  <si>
    <t>Anantharam Chadalavada</t>
  </si>
  <si>
    <t>Anatoliy Burukhin</t>
  </si>
  <si>
    <t>Anav Silverman</t>
  </si>
  <si>
    <t>Anbiniyar Muniandy</t>
  </si>
  <si>
    <t>Anchal Choubey</t>
  </si>
  <si>
    <t>Anda Bereczky</t>
  </si>
  <si>
    <t>Andre Makram</t>
  </si>
  <si>
    <t>Andre Shields</t>
  </si>
  <si>
    <t>Andre Søreng</t>
  </si>
  <si>
    <t>Andreas Steinmetzler</t>
  </si>
  <si>
    <t>Andreax@microsoft.com</t>
  </si>
  <si>
    <t>Andreea Axinte</t>
  </si>
  <si>
    <t>Andreea Letitia Iliut</t>
  </si>
  <si>
    <t>Andrei Scripniciuc</t>
  </si>
  <si>
    <t>Andreja Ilic</t>
  </si>
  <si>
    <t>Andres Zendejas Frias</t>
  </si>
  <si>
    <t>Andrew Baze</t>
  </si>
  <si>
    <t>Andrew Bishop</t>
  </si>
  <si>
    <t>Andrew Cerisano</t>
  </si>
  <si>
    <t>Andrew Cherry</t>
  </si>
  <si>
    <t>Andrew Coates (REDMOND)</t>
  </si>
  <si>
    <t>Andrew Davidoff</t>
  </si>
  <si>
    <t>Andrew Dean</t>
  </si>
  <si>
    <t>Andrew Dewar</t>
  </si>
  <si>
    <t>Andrew Donohoe</t>
  </si>
  <si>
    <t>Andrew Efimchik</t>
  </si>
  <si>
    <t>Andrew Fomichev</t>
  </si>
  <si>
    <t>Andrew Godfrey</t>
  </si>
  <si>
    <t>Andrew Hoeveler</t>
  </si>
  <si>
    <t>Andrew Kim (IT)</t>
  </si>
  <si>
    <t>Andrew Kunz</t>
  </si>
  <si>
    <t>Andrew Laughlin</t>
  </si>
  <si>
    <t>Andrew MacDuff</t>
  </si>
  <si>
    <t>Andrew Moss</t>
  </si>
  <si>
    <t>Andrew Peacock</t>
  </si>
  <si>
    <t>Andrew Sexton</t>
  </si>
  <si>
    <t>Andrew Smith</t>
  </si>
  <si>
    <t>Andrew Stegmaier</t>
  </si>
  <si>
    <t>Andrew Sweeny</t>
  </si>
  <si>
    <t>Andrew Warden</t>
  </si>
  <si>
    <t>Andrii Zhygmanovskyi</t>
  </si>
  <si>
    <t>Andriy Banin</t>
  </si>
  <si>
    <t>Andru Roysden</t>
  </si>
  <si>
    <t>Andy Brown</t>
  </si>
  <si>
    <t>Andy Desmond</t>
  </si>
  <si>
    <t>Andy Luong</t>
  </si>
  <si>
    <t>Andy Magee</t>
  </si>
  <si>
    <t>Andy O'Donald</t>
  </si>
  <si>
    <t>Andy Scheidegger</t>
  </si>
  <si>
    <t>Andy Tischaefer</t>
  </si>
  <si>
    <t>Angelo Mollame</t>
  </si>
  <si>
    <t>Anh The Nguyen</t>
  </si>
  <si>
    <t>Anh Trung Dinh</t>
  </si>
  <si>
    <t>Anika Bavas</t>
  </si>
  <si>
    <t>Anil Mehra</t>
  </si>
  <si>
    <t>Anirudh Goel</t>
  </si>
  <si>
    <t>Anish Ratnamma</t>
  </si>
  <si>
    <t>Anita Mortaloni</t>
  </si>
  <si>
    <t>Anita Oakley</t>
  </si>
  <si>
    <t>Ankit Srivastava</t>
  </si>
  <si>
    <t>Ankit Tomar</t>
  </si>
  <si>
    <t>Anna Taylor</t>
  </si>
  <si>
    <t>Anne Cheng (OFFICE)</t>
  </si>
  <si>
    <t>Anne Nelson</t>
  </si>
  <si>
    <t>Anoop Veetil</t>
  </si>
  <si>
    <t>Anshu Gautam</t>
  </si>
  <si>
    <t>Anthony Tran</t>
  </si>
  <si>
    <t>Anu Bhambri (GROVER)</t>
  </si>
  <si>
    <t>Anupama Raju</t>
  </si>
  <si>
    <t>Anurag Chaudhary</t>
  </si>
  <si>
    <t>Anushri Khandekar</t>
  </si>
  <si>
    <t>Anya Stitz</t>
  </si>
  <si>
    <t>Anzhela Nishanova</t>
  </si>
  <si>
    <t>Apeksha Godiyal</t>
  </si>
  <si>
    <t>apxgv@microsoft.com</t>
  </si>
  <si>
    <t>apxgvld@microsoft.com</t>
  </si>
  <si>
    <t>apxolk@microsoft.com</t>
  </si>
  <si>
    <t>Ari Kapilivsky</t>
  </si>
  <si>
    <t>Ariel Koppel</t>
  </si>
  <si>
    <t>Aristide Apodaca Aragon</t>
  </si>
  <si>
    <t>Arjun Jobanputra</t>
  </si>
  <si>
    <t>Armelle O'Neal</t>
  </si>
  <si>
    <t>Arnt Schøning</t>
  </si>
  <si>
    <t>Arshia Rahnemoon</t>
  </si>
  <si>
    <t>Arshish Kapadia</t>
  </si>
  <si>
    <t>Artan Ismaili</t>
  </si>
  <si>
    <t>Arthi Padmanabhan</t>
  </si>
  <si>
    <t>Arturo Aguirre Escobar</t>
  </si>
  <si>
    <t>Arul Muthukumarasamy</t>
  </si>
  <si>
    <t>Arun Kotiedath</t>
  </si>
  <si>
    <t>Arun Lakshmanan (APEX)</t>
  </si>
  <si>
    <t>Arun Ramachandran (ONENOTE)</t>
  </si>
  <si>
    <t>Arun Thippur Jayakeerthy</t>
  </si>
  <si>
    <t>Ash Morgan</t>
  </si>
  <si>
    <t>Ashish Malgi</t>
  </si>
  <si>
    <t>Ashish Saxena</t>
  </si>
  <si>
    <t>Ashley Tran</t>
  </si>
  <si>
    <t>Ashutosh Galande</t>
  </si>
  <si>
    <t>Ashutosh.Galande@microsoft.com</t>
  </si>
  <si>
    <t>Ashvini Sharma</t>
  </si>
  <si>
    <t>Ashwin Mayya</t>
  </si>
  <si>
    <t>Ashwini Purohit</t>
  </si>
  <si>
    <t>Aswin Gunawan</t>
  </si>
  <si>
    <t>atadi@microsoft.com</t>
  </si>
  <si>
    <t>Atanas Kirilov</t>
  </si>
  <si>
    <t>Athapan Arayasantiparb</t>
  </si>
  <si>
    <t>Austin McNamee</t>
  </si>
  <si>
    <t>Auston Zahrt</t>
  </si>
  <si>
    <t>Autumn Yan</t>
  </si>
  <si>
    <t>Avi Piechenick</t>
  </si>
  <si>
    <t>Avi Sander</t>
  </si>
  <si>
    <t>Avijit Sinha</t>
  </si>
  <si>
    <t>Aviral Ajit</t>
  </si>
  <si>
    <t>Aviv Ezrachi</t>
  </si>
  <si>
    <t>a-viwu@microsoft.com</t>
  </si>
  <si>
    <t>Avneesh Kohli</t>
  </si>
  <si>
    <t>avsinha@microsoft.com</t>
  </si>
  <si>
    <t>Ayman Aldahleh</t>
  </si>
  <si>
    <t>Ayush Rastogi</t>
  </si>
  <si>
    <t>Ayyappan Balasubramanian</t>
  </si>
  <si>
    <t>Badal Joshi</t>
  </si>
  <si>
    <t>Bala Murali Loganath</t>
  </si>
  <si>
    <t>Barb Way</t>
  </si>
  <si>
    <t>Barnaby Whitfield</t>
  </si>
  <si>
    <t>Barrett Amos</t>
  </si>
  <si>
    <t>Barry Steyn</t>
  </si>
  <si>
    <t>Barry Tousley</t>
  </si>
  <si>
    <t>Baudouin Giard</t>
  </si>
  <si>
    <t>b-brhill@microsoft.com</t>
  </si>
  <si>
    <t>Beau Kraus</t>
  </si>
  <si>
    <t>Becca Robinson</t>
  </si>
  <si>
    <t>Becky Morley</t>
  </si>
  <si>
    <t>Behrang Fouladi Azarnaminy</t>
  </si>
  <si>
    <t>b-elmast@microsoft.com</t>
  </si>
  <si>
    <t>Ben Appleby</t>
  </si>
  <si>
    <t>Ben Chamberlain (XLS)</t>
  </si>
  <si>
    <t>Ben Fisher</t>
  </si>
  <si>
    <t>Ben Howell</t>
  </si>
  <si>
    <t>Ben Rampson</t>
  </si>
  <si>
    <t>Ben Wilde</t>
  </si>
  <si>
    <t>Benoit Barabe</t>
  </si>
  <si>
    <t>Bernard Pham</t>
  </si>
  <si>
    <t>Bernhard Kohlmeier</t>
  </si>
  <si>
    <t>Bert Van Hoof</t>
  </si>
  <si>
    <t>bertv@microsoft.com</t>
  </si>
  <si>
    <t>Beth Petry</t>
  </si>
  <si>
    <t>Bharath Kumar</t>
  </si>
  <si>
    <t>Bharath Ramanathan</t>
  </si>
  <si>
    <t>Bhaskardeep Khaund</t>
  </si>
  <si>
    <t>Bhumil Haria</t>
  </si>
  <si>
    <t>Bikram Sen</t>
  </si>
  <si>
    <t>Bill Lo</t>
  </si>
  <si>
    <t>Bill Petrakos</t>
  </si>
  <si>
    <t>Bill Tierney</t>
  </si>
  <si>
    <t>Bin Tong</t>
  </si>
  <si>
    <t>Bin Wu</t>
  </si>
  <si>
    <t>Bing Fang</t>
  </si>
  <si>
    <t>binwu@microsoft.com</t>
  </si>
  <si>
    <t>b-judymi@microsoft.com</t>
  </si>
  <si>
    <t>b-miciem@microsoft.com</t>
  </si>
  <si>
    <t>Bob Bauman</t>
  </si>
  <si>
    <t>Bob Lomme</t>
  </si>
  <si>
    <t>Bobbi Tidwell</t>
  </si>
  <si>
    <t>Bobby Dick</t>
  </si>
  <si>
    <t>Bojana Duke</t>
  </si>
  <si>
    <t>Brad Conner</t>
  </si>
  <si>
    <t>Brad Corob</t>
  </si>
  <si>
    <t>Brad Prugar</t>
  </si>
  <si>
    <t>Brad Wilson</t>
  </si>
  <si>
    <t>Bradley Zimnisky</t>
  </si>
  <si>
    <t>Brent Jacobs</t>
  </si>
  <si>
    <t>Brent Lang</t>
  </si>
  <si>
    <t>Brent Peterman</t>
  </si>
  <si>
    <t>Brett Cockerill</t>
  </si>
  <si>
    <t>Briam Ramos Salcedo</t>
  </si>
  <si>
    <t>Brian Atayan</t>
  </si>
  <si>
    <t>Brian Berger</t>
  </si>
  <si>
    <t>Brian Carver</t>
  </si>
  <si>
    <t>Brian Florence</t>
  </si>
  <si>
    <t>Brian Hardy</t>
  </si>
  <si>
    <t>Brian Heller</t>
  </si>
  <si>
    <t>Brian Holley</t>
  </si>
  <si>
    <t>Brian Hollowed</t>
  </si>
  <si>
    <t>Brian Hyams</t>
  </si>
  <si>
    <t>Brian Lewis</t>
  </si>
  <si>
    <t>Brian Love</t>
  </si>
  <si>
    <t>Brian Marshall</t>
  </si>
  <si>
    <t>Brian Mueller</t>
  </si>
  <si>
    <t>Brian Rhoades</t>
  </si>
  <si>
    <t>Brian Shaw</t>
  </si>
  <si>
    <t>Brian Stanhope</t>
  </si>
  <si>
    <t>brian.marshall@microsoft.com</t>
  </si>
  <si>
    <t>Brice Cadwallader</t>
  </si>
  <si>
    <t>b-rimcgo@microsoft.com</t>
  </si>
  <si>
    <t>Brooke Nelson</t>
  </si>
  <si>
    <t>Bruce Wiedemann</t>
  </si>
  <si>
    <t>Bruce Wittenmyer</t>
  </si>
  <si>
    <t>Bruce.Wittenmyer@microsoft.com</t>
  </si>
  <si>
    <t>Brunda Nagalingaiah</t>
  </si>
  <si>
    <t>Bruno Josset</t>
  </si>
  <si>
    <t>Bryan Coard</t>
  </si>
  <si>
    <t>Bryan Jeffries</t>
  </si>
  <si>
    <t>Bryan McNeal</t>
  </si>
  <si>
    <t>Bryan Soemo</t>
  </si>
  <si>
    <t>Bryan Staats</t>
  </si>
  <si>
    <t>bshade@microsoft.com</t>
  </si>
  <si>
    <t>Burcak Aktay</t>
  </si>
  <si>
    <t>Burke Bakula</t>
  </si>
  <si>
    <t>Burns Montgomery</t>
  </si>
  <si>
    <t>Cagla Kaymaz</t>
  </si>
  <si>
    <t>Caitlin Ashley-Rollman</t>
  </si>
  <si>
    <t>cakaymaz@microsoft.co</t>
  </si>
  <si>
    <t>Cam Scott</t>
  </si>
  <si>
    <t>Cameron Kikoen</t>
  </si>
  <si>
    <t>Camilo Bustamante</t>
  </si>
  <si>
    <t>Candy Wong</t>
  </si>
  <si>
    <t>capescomp@microsoft.com</t>
  </si>
  <si>
    <t>Carey Collins</t>
  </si>
  <si>
    <t>Carine Iskander</t>
  </si>
  <si>
    <t>Carl Shipley</t>
  </si>
  <si>
    <t>Carla Marrow</t>
  </si>
  <si>
    <t>Carlo Rivera</t>
  </si>
  <si>
    <t>Carlos Siu</t>
  </si>
  <si>
    <t>Carol Xiao</t>
  </si>
  <si>
    <t>Carolyn Sparling</t>
  </si>
  <si>
    <t>Cary Sholer</t>
  </si>
  <si>
    <t>Cassi Miller</t>
  </si>
  <si>
    <t>Catherine Morrow</t>
  </si>
  <si>
    <t>Cathy Harley</t>
  </si>
  <si>
    <t>Cathy McBride</t>
  </si>
  <si>
    <t>Cem Oztan Schemel</t>
  </si>
  <si>
    <t>Cesar Agustin Garcia Vazquez</t>
  </si>
  <si>
    <t>Cesar Mora Castro</t>
  </si>
  <si>
    <t>Cesar Ramirez</t>
  </si>
  <si>
    <t>Chad Nedzlek</t>
  </si>
  <si>
    <t>Chad Rothschiller</t>
  </si>
  <si>
    <t>Chad Shurtz</t>
  </si>
  <si>
    <t>Chad Waldman</t>
  </si>
  <si>
    <t>Chandrashekhar Kadiam</t>
  </si>
  <si>
    <t>Chang Su</t>
  </si>
  <si>
    <t>Changsong Shen</t>
  </si>
  <si>
    <t>Changsong.Shen@microsoft.com</t>
  </si>
  <si>
    <t>Chao Li (OFFICE)</t>
  </si>
  <si>
    <t>Chao Xiang</t>
  </si>
  <si>
    <t>Charles Ainslie</t>
  </si>
  <si>
    <t>Charles Balch</t>
  </si>
  <si>
    <t>Charles Duze</t>
  </si>
  <si>
    <t>Charles McClintock</t>
  </si>
  <si>
    <t>Charles Tong</t>
  </si>
  <si>
    <t>Charlie Borberg</t>
  </si>
  <si>
    <t>Charlie Burns</t>
  </si>
  <si>
    <t>Charlie Powell</t>
  </si>
  <si>
    <t>Chen Guo</t>
  </si>
  <si>
    <t>Chen Liu</t>
  </si>
  <si>
    <t>Chen Miao</t>
  </si>
  <si>
    <t>Chen Wu</t>
  </si>
  <si>
    <t>Cheng Lei</t>
  </si>
  <si>
    <t>Cheng-Kai Chen</t>
  </si>
  <si>
    <t>Chenming Zhao</t>
  </si>
  <si>
    <t>Cherie Ekholm</t>
  </si>
  <si>
    <t>Chongwen Xie</t>
  </si>
  <si>
    <t>Chris Adams</t>
  </si>
  <si>
    <t>Chris Bevan</t>
  </si>
  <si>
    <t>Chris Broussard</t>
  </si>
  <si>
    <t>Chris Brown</t>
  </si>
  <si>
    <t>Chris Butcher</t>
  </si>
  <si>
    <t>Chris Cheung</t>
  </si>
  <si>
    <t>Chris Clarke</t>
  </si>
  <si>
    <t>Chris Court</t>
  </si>
  <si>
    <t>Chris Diehl</t>
  </si>
  <si>
    <t>Chris Doan</t>
  </si>
  <si>
    <t>Chris Dziemborowicz</t>
  </si>
  <si>
    <t>Chris Emerson</t>
  </si>
  <si>
    <t>Chris Gallagher</t>
  </si>
  <si>
    <t>Chris Gross</t>
  </si>
  <si>
    <t>Chris Haymond (EXCEL)</t>
  </si>
  <si>
    <t>Chris Korff</t>
  </si>
  <si>
    <t>Chris Lester</t>
  </si>
  <si>
    <t>Chris Livdahl</t>
  </si>
  <si>
    <t>Chris Mitchell</t>
  </si>
  <si>
    <t>Chris Paulse</t>
  </si>
  <si>
    <t>Chris Pearson</t>
  </si>
  <si>
    <t>Chris Pratley</t>
  </si>
  <si>
    <t>Chris Rae</t>
  </si>
  <si>
    <t>Chris Sano</t>
  </si>
  <si>
    <t>Chris Tan</t>
  </si>
  <si>
    <t>Chris Techa</t>
  </si>
  <si>
    <t>Chris Usher</t>
  </si>
  <si>
    <t>Chris Vincent</t>
  </si>
  <si>
    <t>Chris Yu</t>
  </si>
  <si>
    <t>Chris Zeng</t>
  </si>
  <si>
    <t>Christian Braun</t>
  </si>
  <si>
    <t>Christian Gaarden</t>
  </si>
  <si>
    <t>Christian Gonzalez</t>
  </si>
  <si>
    <t>Christian Kauth</t>
  </si>
  <si>
    <t>Christian Whitehead</t>
  </si>
  <si>
    <t>Christopher Callahan</t>
  </si>
  <si>
    <t>Christopher Gallello</t>
  </si>
  <si>
    <t>Christopher Hayles</t>
  </si>
  <si>
    <t>Christopher Hayworth</t>
  </si>
  <si>
    <t>Christopher Hogan</t>
  </si>
  <si>
    <t>Christopher Meehan</t>
  </si>
  <si>
    <t>Christopher Mueller</t>
  </si>
  <si>
    <t>Christopher Proteau</t>
  </si>
  <si>
    <t>Cian Hannafin</t>
  </si>
  <si>
    <t>Cihan Halit</t>
  </si>
  <si>
    <t>Cindy Leach</t>
  </si>
  <si>
    <t>ckeppler@microsoft.com</t>
  </si>
  <si>
    <t>Claire Law</t>
  </si>
  <si>
    <t>Claire Zhao</t>
  </si>
  <si>
    <t>Clay Taylor</t>
  </si>
  <si>
    <t>Clint Covington</t>
  </si>
  <si>
    <t>Colin Nash</t>
  </si>
  <si>
    <t>Colter Rogers</t>
  </si>
  <si>
    <t>Conan Yang</t>
  </si>
  <si>
    <t>Constance Gervais</t>
  </si>
  <si>
    <t>Corey Shaw</t>
  </si>
  <si>
    <t>Corey Steward</t>
  </si>
  <si>
    <t>Cory Hilke</t>
  </si>
  <si>
    <t>Cory Mckee</t>
  </si>
  <si>
    <t>Cosmin Catrinescu</t>
  </si>
  <si>
    <t>Cosmin Radu (w)</t>
  </si>
  <si>
    <t>Costas Boulis</t>
  </si>
  <si>
    <t>Courtney Owen</t>
  </si>
  <si>
    <t>Cozy Chen</t>
  </si>
  <si>
    <t>CP Parameswaran</t>
  </si>
  <si>
    <t>Craig Daw</t>
  </si>
  <si>
    <t>Craig Fischer</t>
  </si>
  <si>
    <t>Craig Henry</t>
  </si>
  <si>
    <t>Craig Lee</t>
  </si>
  <si>
    <t>Craig Leed</t>
  </si>
  <si>
    <t>cromero@microsoft.com</t>
  </si>
  <si>
    <t>Curtis Anderson (OFFICE)</t>
  </si>
  <si>
    <t>Cynthia Recio Aguila</t>
  </si>
  <si>
    <t>Cynthia Wargin</t>
  </si>
  <si>
    <t>Cyril Bouanna</t>
  </si>
  <si>
    <t>Cyrus Jamula</t>
  </si>
  <si>
    <t>Dachuan Zhang</t>
  </si>
  <si>
    <t>Dale Myers</t>
  </si>
  <si>
    <t>Damir Maksyutov</t>
  </si>
  <si>
    <t>Dan Battagin</t>
  </si>
  <si>
    <t>Dan Bruce</t>
  </si>
  <si>
    <t>Dan Costenaro</t>
  </si>
  <si>
    <t>Dan Coyle</t>
  </si>
  <si>
    <t>Dan Fisher</t>
  </si>
  <si>
    <t>Dan Ito</t>
  </si>
  <si>
    <t>Dan James</t>
  </si>
  <si>
    <t>Dan Jump</t>
  </si>
  <si>
    <t>Dan Parish</t>
  </si>
  <si>
    <t>Dan Price (OFFICE)</t>
  </si>
  <si>
    <t>Dan Saunders</t>
  </si>
  <si>
    <t>Dan Stiner</t>
  </si>
  <si>
    <t>Dan Swett</t>
  </si>
  <si>
    <t>Dan Wesley</t>
  </si>
  <si>
    <t>Dan Zarzar</t>
  </si>
  <si>
    <t>Dana Birkby</t>
  </si>
  <si>
    <t>Daniel Barragán Vázquez</t>
  </si>
  <si>
    <t>Daniel Bezerra</t>
  </si>
  <si>
    <t>Daniel Byon</t>
  </si>
  <si>
    <t>Daniel Chattan</t>
  </si>
  <si>
    <t>Daniel Cheung</t>
  </si>
  <si>
    <t>Daniel Eduardo Martinez</t>
  </si>
  <si>
    <t>Daniel Escapa</t>
  </si>
  <si>
    <t>Daniel Fairweather</t>
  </si>
  <si>
    <t>Daniel Ko</t>
  </si>
  <si>
    <t>Daniel Larsen</t>
  </si>
  <si>
    <t>Daniel Low</t>
  </si>
  <si>
    <t>Daniel Moffitt</t>
  </si>
  <si>
    <t>Daniel Olewski</t>
  </si>
  <si>
    <t>Daniel Robson</t>
  </si>
  <si>
    <t>Daniel Snyder</t>
  </si>
  <si>
    <t>Daniel Zapallow</t>
  </si>
  <si>
    <t>Daniel.Olewski@microsoft.com</t>
  </si>
  <si>
    <t>Danielle Schmitt</t>
  </si>
  <si>
    <t>Danny Amirault</t>
  </si>
  <si>
    <t>Darren Fisher</t>
  </si>
  <si>
    <t>Darron Stepanich</t>
  </si>
  <si>
    <t>Daryl Shelby</t>
  </si>
  <si>
    <t>Dasha Semenova</t>
  </si>
  <si>
    <t>Daulet Zhanguzin</t>
  </si>
  <si>
    <t>Dave Brennan</t>
  </si>
  <si>
    <t>Dave Eng</t>
  </si>
  <si>
    <t>Dave Gray</t>
  </si>
  <si>
    <t>Dave Ludwig</t>
  </si>
  <si>
    <t>Dave Manning (EXCEL)</t>
  </si>
  <si>
    <t>Dave McDonald (CXE)</t>
  </si>
  <si>
    <t>Dave Swift</t>
  </si>
  <si>
    <t>Dave Tryon</t>
  </si>
  <si>
    <t>Dave VanNoy</t>
  </si>
  <si>
    <t>David Alexander (OFFICE 365)</t>
  </si>
  <si>
    <t>David Andrews (LCA)</t>
  </si>
  <si>
    <t>David Bernstein</t>
  </si>
  <si>
    <t>David Blount</t>
  </si>
  <si>
    <t>David Bone</t>
  </si>
  <si>
    <t>David Brooks</t>
  </si>
  <si>
    <t>David Cairnduff</t>
  </si>
  <si>
    <t>David Das</t>
  </si>
  <si>
    <t>David De Vorchik</t>
  </si>
  <si>
    <t>David Gainer</t>
  </si>
  <si>
    <t>David Garber (ONENOTE)</t>
  </si>
  <si>
    <t>David Hidalgo Erazo</t>
  </si>
  <si>
    <t>David Hill (APEX)</t>
  </si>
  <si>
    <t>David Jade</t>
  </si>
  <si>
    <t>David Johnson</t>
  </si>
  <si>
    <t>David Korn</t>
  </si>
  <si>
    <t>David Lee (OFFICE)</t>
  </si>
  <si>
    <t>David Luskin</t>
  </si>
  <si>
    <t>David Matsumoto</t>
  </si>
  <si>
    <t>David McCall</t>
  </si>
  <si>
    <t>David Moran</t>
  </si>
  <si>
    <t>David Morton</t>
  </si>
  <si>
    <t>David Mowatt</t>
  </si>
  <si>
    <t>David Owens II</t>
  </si>
  <si>
    <t>David Parlin</t>
  </si>
  <si>
    <t>David Pelton</t>
  </si>
  <si>
    <t>David Potts</t>
  </si>
  <si>
    <t>David Raasch</t>
  </si>
  <si>
    <t>David Rasmussen</t>
  </si>
  <si>
    <t>David Ruiz</t>
  </si>
  <si>
    <t>David Salaguinto</t>
  </si>
  <si>
    <t>David Schwartz (OBIL)</t>
  </si>
  <si>
    <t>David Sheffield</t>
  </si>
  <si>
    <t>David Smith (DOCS)</t>
  </si>
  <si>
    <t>David Speirs</t>
  </si>
  <si>
    <t>David Staheli</t>
  </si>
  <si>
    <t>David Sterling (MACBU)</t>
  </si>
  <si>
    <t>David Strome</t>
  </si>
  <si>
    <t>David Tabler</t>
  </si>
  <si>
    <t>David Tse (PPI)</t>
  </si>
  <si>
    <t>David Warriner</t>
  </si>
  <si>
    <t>David Whitehouse</t>
  </si>
  <si>
    <t>David Williams (OFFICE)</t>
  </si>
  <si>
    <t>David Wing</t>
  </si>
  <si>
    <t>David Zhang (DE)</t>
  </si>
  <si>
    <t>David Zitzelsberger</t>
  </si>
  <si>
    <t>David.Moran@microsoft.com</t>
  </si>
  <si>
    <t>david.rasmussen@microsoft.com</t>
  </si>
  <si>
    <t>davidhill@microsoft.com</t>
  </si>
  <si>
    <t>Davor Golac</t>
  </si>
  <si>
    <t>Dawn Bailey</t>
  </si>
  <si>
    <t>daziezel@microsoft.com</t>
  </si>
  <si>
    <t>Dean Justus</t>
  </si>
  <si>
    <t>Deb Griffin</t>
  </si>
  <si>
    <t>Debbie Thiel</t>
  </si>
  <si>
    <t>Deepa Vijayraghavan</t>
  </si>
  <si>
    <t>Deepika Bollampally</t>
  </si>
  <si>
    <t>Deepika Tunikoju</t>
  </si>
  <si>
    <t>Deepti Gupta</t>
  </si>
  <si>
    <t>Deniz Demircioglu</t>
  </si>
  <si>
    <t>Dennis Lackmeyer</t>
  </si>
  <si>
    <t>Denver Chen</t>
  </si>
  <si>
    <t>Denzil Sikka</t>
  </si>
  <si>
    <t>Deo Melgaco</t>
  </si>
  <si>
    <t>Derek Johnson</t>
  </si>
  <si>
    <t>Derek Leung</t>
  </si>
  <si>
    <t>Derek Mehlhorn</t>
  </si>
  <si>
    <t>Derek Peterson</t>
  </si>
  <si>
    <t>Derek Snook</t>
  </si>
  <si>
    <t>Derek Sun</t>
  </si>
  <si>
    <t>Derik Stenerson</t>
  </si>
  <si>
    <t>Dheeraj Sarpangal</t>
  </si>
  <si>
    <t>Diana McCarty</t>
  </si>
  <si>
    <t>Diana Rodriguez Luna</t>
  </si>
  <si>
    <t>Diane Wagner</t>
  </si>
  <si>
    <t>Diarmuid O'Dowd</t>
  </si>
  <si>
    <t>Dick Hamilton</t>
  </si>
  <si>
    <t>Diego Martinez Diaz</t>
  </si>
  <si>
    <t>Dileep Kumar</t>
  </si>
  <si>
    <t>Dinesh Bhat</t>
  </si>
  <si>
    <t>Dinesh Srinivasan</t>
  </si>
  <si>
    <t>Dipak Boyed</t>
  </si>
  <si>
    <t>dipak.boyed@microsoft.com</t>
  </si>
  <si>
    <t>dishar@microsoft.com</t>
  </si>
  <si>
    <t>Divya Darbari</t>
  </si>
  <si>
    <t>divyav@microsoft.com</t>
  </si>
  <si>
    <t>Diwakar Mantha</t>
  </si>
  <si>
    <t>DJ Cole</t>
  </si>
  <si>
    <t>DK Pfeiffer</t>
  </si>
  <si>
    <t>Dmitri Kotchetov</t>
  </si>
  <si>
    <t>Dmitry Shafranov</t>
  </si>
  <si>
    <t>Dmytro Baglai</t>
  </si>
  <si>
    <t>Doak Moore</t>
  </si>
  <si>
    <t>Dogu Arslan</t>
  </si>
  <si>
    <t>Dolly Sobhani</t>
  </si>
  <si>
    <t>Don Potts (OFFICE CAPES)</t>
  </si>
  <si>
    <t>Donal O Bradaigh</t>
  </si>
  <si>
    <t>Donald Brinkman</t>
  </si>
  <si>
    <t>Donna Witherow</t>
  </si>
  <si>
    <t>Donny Amalo</t>
  </si>
  <si>
    <t>Donny.Amalo@microsoft.com</t>
  </si>
  <si>
    <t>Donovan Lange</t>
  </si>
  <si>
    <t>Doug Barlow</t>
  </si>
  <si>
    <t>Doug Mangini</t>
  </si>
  <si>
    <t>Doug Milvaney</t>
  </si>
  <si>
    <t>Douglas Ferry</t>
  </si>
  <si>
    <t>Douglas Switlick</t>
  </si>
  <si>
    <t>Douglas Taylor</t>
  </si>
  <si>
    <t>DPX Build &amp; Services</t>
  </si>
  <si>
    <t>Dragan Slaveski</t>
  </si>
  <si>
    <t>Dragos Perianu</t>
  </si>
  <si>
    <t>Drew Carlson</t>
  </si>
  <si>
    <t>Drew Danielson</t>
  </si>
  <si>
    <t>Drew Link</t>
  </si>
  <si>
    <t>Drew Rounsville</t>
  </si>
  <si>
    <t>dschofie@microsoft.com</t>
  </si>
  <si>
    <t>Duckjin Kang</t>
  </si>
  <si>
    <t>Dula Kumela</t>
  </si>
  <si>
    <t>Dung Nguyen (TWC)</t>
  </si>
  <si>
    <t>Dusan Lukic</t>
  </si>
  <si>
    <t>Eammon Hanlon</t>
  </si>
  <si>
    <t>Eamonn Alger</t>
  </si>
  <si>
    <t>eamonna@service.exchange.microsoft.com</t>
  </si>
  <si>
    <t>eamonna@service.microsoft.com</t>
  </si>
  <si>
    <t>eamonna@titanium.microsoft.com</t>
  </si>
  <si>
    <t>Ed Ferris</t>
  </si>
  <si>
    <t>Ed Fischer</t>
  </si>
  <si>
    <t>Edan Krolewicz</t>
  </si>
  <si>
    <t>Edmundo Hao</t>
  </si>
  <si>
    <t>Eduardo Salinas Jasso</t>
  </si>
  <si>
    <t>Eduardo Sonnino</t>
  </si>
  <si>
    <t>Edwin O'Sullivan</t>
  </si>
  <si>
    <t>ejenkins@microsoft.om</t>
  </si>
  <si>
    <t>Ela Yildizer Genc</t>
  </si>
  <si>
    <t>Elastic Build (office)</t>
  </si>
  <si>
    <t>Elber Ren</t>
  </si>
  <si>
    <t>Eldad Hagashi</t>
  </si>
  <si>
    <t>Eleazar Vega-Gonzalez</t>
  </si>
  <si>
    <t>Elena Ostrovskaia</t>
  </si>
  <si>
    <t>Eli Block</t>
  </si>
  <si>
    <t>Eli Taveras</t>
  </si>
  <si>
    <t>Elise Livingston</t>
  </si>
  <si>
    <t>Elizabeth Hawkins</t>
  </si>
  <si>
    <t>Elizabeth Shaw (REYES)</t>
  </si>
  <si>
    <t>Ella Hassan</t>
  </si>
  <si>
    <t>Ellen O'Neill (IRELAND)</t>
  </si>
  <si>
    <t>Elliot Shen</t>
  </si>
  <si>
    <t>Elyasse El Yacoubi</t>
  </si>
  <si>
    <t>Emer Dolan</t>
  </si>
  <si>
    <t>Emily Tohir</t>
  </si>
  <si>
    <t>Endre Bognar</t>
  </si>
  <si>
    <t>Enrique Moreno Cano</t>
  </si>
  <si>
    <t>Enrique Moreno Daniel</t>
  </si>
  <si>
    <t>Eoin Burke</t>
  </si>
  <si>
    <t>Eran Megiddo</t>
  </si>
  <si>
    <t>Eray Aydin</t>
  </si>
  <si>
    <t>Eray Chou</t>
  </si>
  <si>
    <t>Erfan Nezami</t>
  </si>
  <si>
    <t>Eri Saito</t>
  </si>
  <si>
    <t>Eri Sato</t>
  </si>
  <si>
    <t>Eric Bailey (OFFICE)</t>
  </si>
  <si>
    <t>Eric Borzello</t>
  </si>
  <si>
    <t>Eric Broberg</t>
  </si>
  <si>
    <t>Eric Dao</t>
  </si>
  <si>
    <t>Eric Heiden</t>
  </si>
  <si>
    <t>Eric Jenkins</t>
  </si>
  <si>
    <t>Eric Kulcyk</t>
  </si>
  <si>
    <t>Eric Li</t>
  </si>
  <si>
    <t>Eric Mao</t>
  </si>
  <si>
    <t>Eric O'Brien</t>
  </si>
  <si>
    <t>Eric Paquin</t>
  </si>
  <si>
    <t>Eric Patterson</t>
  </si>
  <si>
    <t>Eric Schreiber</t>
  </si>
  <si>
    <t>Eric Shi</t>
  </si>
  <si>
    <t>Eric Smith (JETS)</t>
  </si>
  <si>
    <t>Eric Sprauve</t>
  </si>
  <si>
    <t>Eric Stewart</t>
  </si>
  <si>
    <t>Eric Triebe</t>
  </si>
  <si>
    <t>Eric Wang</t>
  </si>
  <si>
    <t>Eric Wang (OAS)</t>
  </si>
  <si>
    <t>Eric Wilfrid</t>
  </si>
  <si>
    <t>Eric Wilson</t>
  </si>
  <si>
    <t>Erick Lerma</t>
  </si>
  <si>
    <t>Erik Ashby</t>
  </si>
  <si>
    <t>Erik Oveson</t>
  </si>
  <si>
    <t>Erik Schwiebert</t>
  </si>
  <si>
    <t>Erin Hardiman</t>
  </si>
  <si>
    <t>Erlei Xu</t>
  </si>
  <si>
    <t>Erwien Saputra</t>
  </si>
  <si>
    <t>Esha Sharma</t>
  </si>
  <si>
    <t>Eugene Chudin</t>
  </si>
  <si>
    <t>Evan Eccker</t>
  </si>
  <si>
    <t>Evelyn Salazar</t>
  </si>
  <si>
    <t>Ewald Hofman</t>
  </si>
  <si>
    <t>Eytan Bernet</t>
  </si>
  <si>
    <t>Fabian Winternitz</t>
  </si>
  <si>
    <t>Fabio Monteiro Vazquez</t>
  </si>
  <si>
    <t>Faisal Jeelani</t>
  </si>
  <si>
    <t>Fang Liu</t>
  </si>
  <si>
    <t>Fanguang Kong</t>
  </si>
  <si>
    <t>Fara Li</t>
  </si>
  <si>
    <t>Farnam Mansouri</t>
  </si>
  <si>
    <t>Farzad Sangi</t>
  </si>
  <si>
    <t>Federica Rogora</t>
  </si>
  <si>
    <t>Feier Chen</t>
  </si>
  <si>
    <t>Felipe Lopez</t>
  </si>
  <si>
    <t>Felix Wu</t>
  </si>
  <si>
    <t>Feng Gao (ATC)</t>
  </si>
  <si>
    <t>Feng Tan</t>
  </si>
  <si>
    <t>Fergal Condron</t>
  </si>
  <si>
    <t>Fernando Viton</t>
  </si>
  <si>
    <t>Filipp Shpomer</t>
  </si>
  <si>
    <t>Fiona O'Grady</t>
  </si>
  <si>
    <t>Florian Dold</t>
  </si>
  <si>
    <t>Floyd Mathias</t>
  </si>
  <si>
    <t>Forrest Dillaway</t>
  </si>
  <si>
    <t>Fory Zhou</t>
  </si>
  <si>
    <t>forzho@microsoft.com</t>
  </si>
  <si>
    <t>Francisco Alvarez Cavazos</t>
  </si>
  <si>
    <t>Francois de Sorbier de Pougnadoresse</t>
  </si>
  <si>
    <t>Françoise Foley-Fisher (FLOUW)</t>
  </si>
  <si>
    <t>Frank Byrum</t>
  </si>
  <si>
    <t>Frank Lin</t>
  </si>
  <si>
    <t>Frank Woon</t>
  </si>
  <si>
    <t>Fumiaki Yagi</t>
  </si>
  <si>
    <t>Gabe Bratton</t>
  </si>
  <si>
    <t>Gabe Hall</t>
  </si>
  <si>
    <t>Gabriel Villenave</t>
  </si>
  <si>
    <t>Gang Zhai</t>
  </si>
  <si>
    <t>Gareth Jones</t>
  </si>
  <si>
    <t>Gareth Pinto</t>
  </si>
  <si>
    <t>Garrett Brown</t>
  </si>
  <si>
    <t>Gary Choi</t>
  </si>
  <si>
    <t>Gary Neitzke</t>
  </si>
  <si>
    <t>Gary Shaboo</t>
  </si>
  <si>
    <t>Gaurav Mishra</t>
  </si>
  <si>
    <t>Gen Lu</t>
  </si>
  <si>
    <t>Gencheng Wu</t>
  </si>
  <si>
    <t>Genghis Karimov</t>
  </si>
  <si>
    <t>Geoff Price</t>
  </si>
  <si>
    <t>George Arion</t>
  </si>
  <si>
    <t>George Fordham</t>
  </si>
  <si>
    <t>Ger Harrington</t>
  </si>
  <si>
    <t>Gerard Veloo</t>
  </si>
  <si>
    <t>Gerardo</t>
  </si>
  <si>
    <t>Gil Raviv</t>
  </si>
  <si>
    <t>Gilles Peron</t>
  </si>
  <si>
    <t>Gilsinia Lopez</t>
  </si>
  <si>
    <t>Ginger Fang (TIEN)</t>
  </si>
  <si>
    <t>Ginger Jiang</t>
  </si>
  <si>
    <t>gingerf@microsoft.com</t>
  </si>
  <si>
    <t>Glen Anderson</t>
  </si>
  <si>
    <t>Glen Poor</t>
  </si>
  <si>
    <t>Glenn Elliott</t>
  </si>
  <si>
    <t>Glenn Rodewald</t>
  </si>
  <si>
    <t>Gokhan Uluderya</t>
  </si>
  <si>
    <t>Gonzalo Middleton</t>
  </si>
  <si>
    <t>Goran Zoranovic</t>
  </si>
  <si>
    <t>Gordon Hardy</t>
  </si>
  <si>
    <t>Gowri Venkatesh</t>
  </si>
  <si>
    <t>Grace Zhang</t>
  </si>
  <si>
    <t>Graham Flood</t>
  </si>
  <si>
    <t>Grant Fan</t>
  </si>
  <si>
    <t>Grant Suehiro</t>
  </si>
  <si>
    <t>Greg Akselrod</t>
  </si>
  <si>
    <t>Greg Heino</t>
  </si>
  <si>
    <t>Greg Jensen</t>
  </si>
  <si>
    <t>Greg Lindhorst</t>
  </si>
  <si>
    <t>Greg Myrick</t>
  </si>
  <si>
    <t>Greg Williams (DOCS)</t>
  </si>
  <si>
    <t>Greg Winters</t>
  </si>
  <si>
    <t>gregak@exchange.microsoft.com</t>
  </si>
  <si>
    <t>Gregg Boer</t>
  </si>
  <si>
    <t>Gregory Couturon</t>
  </si>
  <si>
    <t>Guang Yang (OAS)</t>
  </si>
  <si>
    <t>GuangHui Zhang</t>
  </si>
  <si>
    <t>Gunjan Sethi</t>
  </si>
  <si>
    <t>Guoyu Wang</t>
  </si>
  <si>
    <t>Gurmeet S. Gill</t>
  </si>
  <si>
    <t>Gustavo Rubio Escudero</t>
  </si>
  <si>
    <t>Guy Hunkin</t>
  </si>
  <si>
    <t>Guy Lev</t>
  </si>
  <si>
    <t>Guy Lima</t>
  </si>
  <si>
    <t>Guy Michaeli</t>
  </si>
  <si>
    <t>Gwyneth Marshall</t>
  </si>
  <si>
    <t>Gwyneth Williams Casazza</t>
  </si>
  <si>
    <t>Hai Lu</t>
  </si>
  <si>
    <t>Haicong Huang</t>
  </si>
  <si>
    <t>Hamid Farhady</t>
  </si>
  <si>
    <t>Han Jung</t>
  </si>
  <si>
    <t>Han Wang</t>
  </si>
  <si>
    <t>Han Yin</t>
  </si>
  <si>
    <t>Hani Saliba</t>
  </si>
  <si>
    <t>hanjung@exchange.microsoft.com</t>
  </si>
  <si>
    <t>Hans Erik Jensen</t>
  </si>
  <si>
    <t>Hans Laubisch</t>
  </si>
  <si>
    <t>Hans Werner</t>
  </si>
  <si>
    <t>Hansen Lee</t>
  </si>
  <si>
    <t>Hanson Qiang</t>
  </si>
  <si>
    <t>Han-Yi Shaw</t>
  </si>
  <si>
    <t>Hao Cen</t>
  </si>
  <si>
    <t>Hao Song</t>
  </si>
  <si>
    <t>Harley Adams</t>
  </si>
  <si>
    <t>Harmeet Singh</t>
  </si>
  <si>
    <t>Harold Kless</t>
  </si>
  <si>
    <t>Harold Pratt (HAL)</t>
  </si>
  <si>
    <t>Harrie Shin</t>
  </si>
  <si>
    <t>Harry Fokas</t>
  </si>
  <si>
    <t>Harry Zhang (APEX)</t>
  </si>
  <si>
    <t>Harsh Panwar</t>
  </si>
  <si>
    <t>Harshal Ingole</t>
  </si>
  <si>
    <t>Haseeb Khan</t>
  </si>
  <si>
    <t>Hassan Uddin</t>
  </si>
  <si>
    <t>Hatim Aiad</t>
  </si>
  <si>
    <t>hawerner@exchange.microsoft.com</t>
  </si>
  <si>
    <t>Hayden Boroski</t>
  </si>
  <si>
    <t>Hayder Casey</t>
  </si>
  <si>
    <t>He Gao</t>
  </si>
  <si>
    <t>Heather Heide (O'CULL)</t>
  </si>
  <si>
    <t>Hector Sandino</t>
  </si>
  <si>
    <t>Heidi Munson</t>
  </si>
  <si>
    <t>Heidi Payne</t>
  </si>
  <si>
    <t>Helio Liu</t>
  </si>
  <si>
    <t>Hemant Sawant</t>
  </si>
  <si>
    <t>Henrique Fernandes Baggio</t>
  </si>
  <si>
    <t>Henry Wang (CSS)</t>
  </si>
  <si>
    <t>Heran Quan</t>
  </si>
  <si>
    <t>Hideatsu Hosokai</t>
  </si>
  <si>
    <t>Hidetake Jo</t>
  </si>
  <si>
    <t>Himani Arora</t>
  </si>
  <si>
    <t>Himanshu Kumar</t>
  </si>
  <si>
    <t>Hirokazu Sawada</t>
  </si>
  <si>
    <t>Hiroko Nakata</t>
  </si>
  <si>
    <t>Holly Thomas</t>
  </si>
  <si>
    <t>Hong Chen (CSM-O365)</t>
  </si>
  <si>
    <t>Hongwei Zhang (APEX)</t>
  </si>
  <si>
    <t>Hongze Liu</t>
  </si>
  <si>
    <t>Hossein Ghaffari</t>
  </si>
  <si>
    <t>Howard Crow</t>
  </si>
  <si>
    <t>Hsun-Ming Chou</t>
  </si>
  <si>
    <t>Huangjian Guo</t>
  </si>
  <si>
    <t>Hugh Taylor</t>
  </si>
  <si>
    <t>Hugo Belin Melgoza</t>
  </si>
  <si>
    <t>Hugo Garcia</t>
  </si>
  <si>
    <t>Hugo Song</t>
  </si>
  <si>
    <t>Hui Ling Zhang</t>
  </si>
  <si>
    <t>Hui Nee Chin</t>
  </si>
  <si>
    <t>Hui Yang</t>
  </si>
  <si>
    <t>Huiming Yu</t>
  </si>
  <si>
    <t>Huishang Wei</t>
  </si>
  <si>
    <t>Huiyan Zhao</t>
  </si>
  <si>
    <t>Humberto Lezama Guadarrama</t>
  </si>
  <si>
    <t>Hung M Nguyen</t>
  </si>
  <si>
    <t>hyerim.shin@microsoft.com</t>
  </si>
  <si>
    <t>Hyung Kwon</t>
  </si>
  <si>
    <t>Iain Edgewater</t>
  </si>
  <si>
    <t>Ian Mikutel</t>
  </si>
  <si>
    <t>Ian Milligan</t>
  </si>
  <si>
    <t>Ian Yarbrough</t>
  </si>
  <si>
    <t>ID Bot :)</t>
  </si>
  <si>
    <t>ID Team eMailer Automation Results</t>
  </si>
  <si>
    <t>idteaml@microsoft.com</t>
  </si>
  <si>
    <t>Igor Toporet</t>
  </si>
  <si>
    <t>Igor Zaika</t>
  </si>
  <si>
    <t>Igor Zverev</t>
  </si>
  <si>
    <t>Ilan Herbst</t>
  </si>
  <si>
    <t>Ilya Kozavchinsky</t>
  </si>
  <si>
    <t>Ilya Tumanov</t>
  </si>
  <si>
    <t>Indra Pal Singh</t>
  </si>
  <si>
    <t>Irene Giannoumis</t>
  </si>
  <si>
    <t>Irene Shi</t>
  </si>
  <si>
    <t>Irina Calinov</t>
  </si>
  <si>
    <t>Irina Yatsenko</t>
  </si>
  <si>
    <t>Isaac Guerrero</t>
  </si>
  <si>
    <t>Isabelle Maury</t>
  </si>
  <si>
    <t>Isidro Hegouaburu</t>
  </si>
  <si>
    <t>Itai Rosenberger</t>
  </si>
  <si>
    <t>Iuliana Marinov</t>
  </si>
  <si>
    <t>Ivan Han</t>
  </si>
  <si>
    <t>Ivan Law</t>
  </si>
  <si>
    <t>Ivan Mulvey</t>
  </si>
  <si>
    <t>Ivan Vujic</t>
  </si>
  <si>
    <t>Ivan.Vujic@microsoft.com</t>
  </si>
  <si>
    <t>Iyaz Allah Baksh</t>
  </si>
  <si>
    <t>J. Joanne Zhu</t>
  </si>
  <si>
    <t>Jack (Yong) Wang</t>
  </si>
  <si>
    <t>Jack Ng</t>
  </si>
  <si>
    <t>Jackie Tidwell</t>
  </si>
  <si>
    <t>Jacob Alexander</t>
  </si>
  <si>
    <t>Jacob Langley</t>
  </si>
  <si>
    <t>Jacob Pitts</t>
  </si>
  <si>
    <t>Jade Bissat</t>
  </si>
  <si>
    <t>Jagdish Patel</t>
  </si>
  <si>
    <t>Jaime Moraza</t>
  </si>
  <si>
    <t>Jaime Perez</t>
  </si>
  <si>
    <t>Jair Cazarin Villanueva</t>
  </si>
  <si>
    <t>Jairo Medina (APEX)</t>
  </si>
  <si>
    <t>jamac@microsoft.com</t>
  </si>
  <si>
    <t>jambar@microsft.com</t>
  </si>
  <si>
    <t>James Caudill</t>
  </si>
  <si>
    <t>James Faris</t>
  </si>
  <si>
    <t>James Huffman-Scott</t>
  </si>
  <si>
    <t>James Lau</t>
  </si>
  <si>
    <t>James McNaul</t>
  </si>
  <si>
    <t>James Methvin</t>
  </si>
  <si>
    <t>James Rempt</t>
  </si>
  <si>
    <t>James Ruben</t>
  </si>
  <si>
    <t>James Yao</t>
  </si>
  <si>
    <t>james.caudill@microsoft.com</t>
  </si>
  <si>
    <t>Jamie Campbell</t>
  </si>
  <si>
    <t>Jamie Yu</t>
  </si>
  <si>
    <t>Jan Suralertrungsri</t>
  </si>
  <si>
    <t>Jan Ziese</t>
  </si>
  <si>
    <t>Jane Alberts</t>
  </si>
  <si>
    <t>Jane Tieu (MBD)</t>
  </si>
  <si>
    <t>Jared Day</t>
  </si>
  <si>
    <t>Jared Hughes (~HAT)</t>
  </si>
  <si>
    <t>Jared Wilson</t>
  </si>
  <si>
    <t>Jarvis Zhao</t>
  </si>
  <si>
    <t>Jas Singh</t>
  </si>
  <si>
    <t>Jason Andersen (ENG)</t>
  </si>
  <si>
    <t>Jason Bould</t>
  </si>
  <si>
    <t>Jason Haak</t>
  </si>
  <si>
    <t>Jason Hartman</t>
  </si>
  <si>
    <t>Jason Henderson</t>
  </si>
  <si>
    <t>Jason Hill</t>
  </si>
  <si>
    <t>Jason Inskeep</t>
  </si>
  <si>
    <t>Jason Lockhart</t>
  </si>
  <si>
    <t>Jason Morrill</t>
  </si>
  <si>
    <t>Jason Morse</t>
  </si>
  <si>
    <t>Jason Park</t>
  </si>
  <si>
    <t>Jason Pietrzyk</t>
  </si>
  <si>
    <t>Jason Rajtar</t>
  </si>
  <si>
    <t>Jason Zhang (WAC)</t>
  </si>
  <si>
    <t>Javier Carrillo</t>
  </si>
  <si>
    <t>Jay Daniels</t>
  </si>
  <si>
    <t>Jay Vernon</t>
  </si>
  <si>
    <t>Jayalakshmi Karanam</t>
  </si>
  <si>
    <t>Jayson Milthaler</t>
  </si>
  <si>
    <t>Jean White</t>
  </si>
  <si>
    <t>Jeanette Huang</t>
  </si>
  <si>
    <t>Jean-Marc Prieur</t>
  </si>
  <si>
    <t>Jeff Bell</t>
  </si>
  <si>
    <t>Jeff Berg</t>
  </si>
  <si>
    <t>Jeff Buswell</t>
  </si>
  <si>
    <t>Jeff Conrad</t>
  </si>
  <si>
    <t>Jeff Cruzan</t>
  </si>
  <si>
    <t>Jeff DeVos</t>
  </si>
  <si>
    <t>Jeff Evans</t>
  </si>
  <si>
    <t>Jeff Linse</t>
  </si>
  <si>
    <t>Jeff Mitchell</t>
  </si>
  <si>
    <t>Jeff Pankewicz</t>
  </si>
  <si>
    <t>Jeff Xue</t>
  </si>
  <si>
    <t>Jeff Zhang (APEX)</t>
  </si>
  <si>
    <t>Jeffrey Hubbard</t>
  </si>
  <si>
    <t>Jeffrey Kalvass</t>
  </si>
  <si>
    <t>Jeffrey Krauss</t>
  </si>
  <si>
    <t>Jeffrey Li</t>
  </si>
  <si>
    <t>Jeffrey Wall</t>
  </si>
  <si>
    <t>Jeffrey Weston</t>
  </si>
  <si>
    <t>Jen Scully (LCA)</t>
  </si>
  <si>
    <t>Jenia Lozdernik</t>
  </si>
  <si>
    <t>Jenna Lyday</t>
  </si>
  <si>
    <t>Jenna Netland</t>
  </si>
  <si>
    <t>Jennie Ellison</t>
  </si>
  <si>
    <t>Jennifer Halberstam (MICHELSTEIN)</t>
  </si>
  <si>
    <t>Jenny Hyunjung Lee</t>
  </si>
  <si>
    <t>Jenny Yang</t>
  </si>
  <si>
    <t>Jered Aasheim</t>
  </si>
  <si>
    <t>Jeremy Barton</t>
  </si>
  <si>
    <t>Jeremy Foote</t>
  </si>
  <si>
    <t>Jeremy Gonzales</t>
  </si>
  <si>
    <t>Jeremy Gulley</t>
  </si>
  <si>
    <t>Jeremy Hajicek</t>
  </si>
  <si>
    <t>Jeremy Leland</t>
  </si>
  <si>
    <t>Jeremy Liu</t>
  </si>
  <si>
    <t>Jeremy Pankratz</t>
  </si>
  <si>
    <t>Jeremy Spurlin</t>
  </si>
  <si>
    <t>Jeremy Thomas</t>
  </si>
  <si>
    <t>Jeremy Yoo</t>
  </si>
  <si>
    <t>Jerry Raphael</t>
  </si>
  <si>
    <t>Jerry Turner</t>
  </si>
  <si>
    <t>Jesse Carnathan</t>
  </si>
  <si>
    <t>Jesse Harvey</t>
  </si>
  <si>
    <t>Jesse.Carnathan@microsoft.com</t>
  </si>
  <si>
    <t>Jessica Best</t>
  </si>
  <si>
    <t>Jessica Chen (OE)</t>
  </si>
  <si>
    <t>Jesus Barrera Ramos</t>
  </si>
  <si>
    <t>Jia Guo</t>
  </si>
  <si>
    <t>Jiabo Wu</t>
  </si>
  <si>
    <t>Jian Zhang</t>
  </si>
  <si>
    <t>Jianlei Zheng</t>
  </si>
  <si>
    <t>Jianming Zhao</t>
  </si>
  <si>
    <t>Jie Li</t>
  </si>
  <si>
    <t>Jigar Mehta</t>
  </si>
  <si>
    <t>Jignesh Shah (OFFICE)</t>
  </si>
  <si>
    <t>Jim Masson</t>
  </si>
  <si>
    <t>Jim Maurer</t>
  </si>
  <si>
    <t>Jim Newark</t>
  </si>
  <si>
    <t>Jim Tan</t>
  </si>
  <si>
    <t>Jim Thatcher</t>
  </si>
  <si>
    <t>Jimmy Bartlett</t>
  </si>
  <si>
    <t>Jimmy Schuler</t>
  </si>
  <si>
    <t>Jimmy Tran</t>
  </si>
  <si>
    <t>Jin Wang (SDE)</t>
  </si>
  <si>
    <t>Jing Ding</t>
  </si>
  <si>
    <t>Jing Qiong Liu</t>
  </si>
  <si>
    <t>Jinghui Zhang</t>
  </si>
  <si>
    <t>Jingru Li</t>
  </si>
  <si>
    <t>Jingxia Xing</t>
  </si>
  <si>
    <t>Jingyu Shao</t>
  </si>
  <si>
    <t>Jinhao Li</t>
  </si>
  <si>
    <t>Jin-Suo Zhang</t>
  </si>
  <si>
    <t>jinw@exchange.microsoft.com</t>
  </si>
  <si>
    <t>Jiping Shi</t>
  </si>
  <si>
    <t>Jitesh Sachdeva</t>
  </si>
  <si>
    <t>Joanna Gordon</t>
  </si>
  <si>
    <t>João Soveral</t>
  </si>
  <si>
    <t>Jodie Draper</t>
  </si>
  <si>
    <t>Joe Chen</t>
  </si>
  <si>
    <t>Joe LeBlanc</t>
  </si>
  <si>
    <t>Joe Rohde</t>
  </si>
  <si>
    <t>Joe Roni</t>
  </si>
  <si>
    <t>Joe Schumacher</t>
  </si>
  <si>
    <t>Joel Varland</t>
  </si>
  <si>
    <t>John Anderson Jr.</t>
  </si>
  <si>
    <t>John Booze</t>
  </si>
  <si>
    <t>John Campbell</t>
  </si>
  <si>
    <t>John Haug</t>
  </si>
  <si>
    <t>John Hepburn</t>
  </si>
  <si>
    <t>John Hoegger</t>
  </si>
  <si>
    <t>John Martin</t>
  </si>
  <si>
    <t>John Root</t>
  </si>
  <si>
    <t>John Sanders</t>
  </si>
  <si>
    <t>John Skovron</t>
  </si>
  <si>
    <t>John Sweeney</t>
  </si>
  <si>
    <t>John Thoni</t>
  </si>
  <si>
    <t>John Wang</t>
  </si>
  <si>
    <t>John Zhou</t>
  </si>
  <si>
    <t>john.zhou@microsoft.com</t>
  </si>
  <si>
    <t>Johnson Pan</t>
  </si>
  <si>
    <t>Jon Kaufthal</t>
  </si>
  <si>
    <t>Jon Kotker</t>
  </si>
  <si>
    <t>Jon Ludwig</t>
  </si>
  <si>
    <t>Jona Rutherfurd</t>
  </si>
  <si>
    <t>Jonas Gunnemo</t>
  </si>
  <si>
    <t>Jonas Leatham</t>
  </si>
  <si>
    <t>Jonathan Birch</t>
  </si>
  <si>
    <t>Jonathan Eisler</t>
  </si>
  <si>
    <t>Jonathan Hennessy-Doyle</t>
  </si>
  <si>
    <t>Jonathan Holley</t>
  </si>
  <si>
    <t>Jonathan Keslin</t>
  </si>
  <si>
    <t>Jonathan Ko</t>
  </si>
  <si>
    <t>Jonathan Lau</t>
  </si>
  <si>
    <t>Jonathan Li</t>
  </si>
  <si>
    <t>Jonathan Mollerup</t>
  </si>
  <si>
    <t>Jonathan Soh</t>
  </si>
  <si>
    <t>Jonathan Unwin</t>
  </si>
  <si>
    <t>Jonathan Wiinikka</t>
  </si>
  <si>
    <t>Jonny Hayworth</t>
  </si>
  <si>
    <t>Jordan Hull</t>
  </si>
  <si>
    <t>Jordan Kozmary</t>
  </si>
  <si>
    <t>Jordan Shkolnick</t>
  </si>
  <si>
    <t>Jorge Aguirre Gonzalez</t>
  </si>
  <si>
    <t>Jose Cruz</t>
  </si>
  <si>
    <t>Jose Luis Montero Real</t>
  </si>
  <si>
    <t>Jose Manuel Heredia Hidalgo</t>
  </si>
  <si>
    <t>Joseph Chirilov</t>
  </si>
  <si>
    <t>Joseph Sefair</t>
  </si>
  <si>
    <t>Joseph Veis</t>
  </si>
  <si>
    <t>Josh Anderson</t>
  </si>
  <si>
    <t>Josh Axelrod</t>
  </si>
  <si>
    <t>Josh Bolduc</t>
  </si>
  <si>
    <t>Josh Pollock</t>
  </si>
  <si>
    <t>Joshua Burkholder</t>
  </si>
  <si>
    <t>Joshua Grant</t>
  </si>
  <si>
    <t>JP McKinney</t>
  </si>
  <si>
    <t>JROOT@exchange.microsoft.com</t>
  </si>
  <si>
    <t>jtieu@microsoft.com</t>
  </si>
  <si>
    <t>Julia Foran</t>
  </si>
  <si>
    <t>Julia Nam</t>
  </si>
  <si>
    <t>Julia Tazin</t>
  </si>
  <si>
    <t>Julián Argil</t>
  </si>
  <si>
    <t>Julie Jiang</t>
  </si>
  <si>
    <t>Julie Seto</t>
  </si>
  <si>
    <t>Jun Yin</t>
  </si>
  <si>
    <t>Jun Zhang</t>
  </si>
  <si>
    <t>June Lee</t>
  </si>
  <si>
    <t>Junko Fujiwara</t>
  </si>
  <si>
    <t>Junko Kyomasu (YAGISAWA)</t>
  </si>
  <si>
    <t>Junsuk Shin</t>
  </si>
  <si>
    <t>Junyu Li</t>
  </si>
  <si>
    <t>Juraj Slugen</t>
  </si>
  <si>
    <t>Justin Huffaker</t>
  </si>
  <si>
    <t>Justin Long</t>
  </si>
  <si>
    <t>Justin Warner</t>
  </si>
  <si>
    <t>Justin-Jiang</t>
  </si>
  <si>
    <t>Kaberi Chowdhury</t>
  </si>
  <si>
    <t>Kacper Reiter</t>
  </si>
  <si>
    <t>Kai (Anthony) Lui</t>
  </si>
  <si>
    <t>Kaili Xu</t>
  </si>
  <si>
    <t>Kalin Toshev</t>
  </si>
  <si>
    <t>Kamal ElKhadiri</t>
  </si>
  <si>
    <t>Kamaljeet Singh</t>
  </si>
  <si>
    <t>Kamil Amireh</t>
  </si>
  <si>
    <t>kampaw@microsoft.com</t>
  </si>
  <si>
    <t>Kapil Jain</t>
  </si>
  <si>
    <t>kapilj@microsoft.com</t>
  </si>
  <si>
    <t>Kara Fong</t>
  </si>
  <si>
    <t>Karan Advani</t>
  </si>
  <si>
    <t>Karan Jain</t>
  </si>
  <si>
    <t>Karen Shalev</t>
  </si>
  <si>
    <t>Karie Hamilton</t>
  </si>
  <si>
    <t>Karim Elsaid</t>
  </si>
  <si>
    <t>Karim Farouki</t>
  </si>
  <si>
    <t>Karson Miller</t>
  </si>
  <si>
    <t>Karthic Sekar</t>
  </si>
  <si>
    <t>Kartik Shridhar</t>
  </si>
  <si>
    <t>Karvell Li</t>
  </si>
  <si>
    <t>Kasey Champion</t>
  </si>
  <si>
    <t>Katie Sullivan</t>
  </si>
  <si>
    <t>Katsuya Iida</t>
  </si>
  <si>
    <t>Kavyashree Keelara Shivalingaiah</t>
  </si>
  <si>
    <t>Ke Xu</t>
  </si>
  <si>
    <t>Keiko Oono</t>
  </si>
  <si>
    <t>Keith Cully</t>
  </si>
  <si>
    <t>Keith Ely</t>
  </si>
  <si>
    <t>Keith Farmer</t>
  </si>
  <si>
    <t>Keith Lazuka</t>
  </si>
  <si>
    <t>Keith Mears</t>
  </si>
  <si>
    <t>Keith Senzel</t>
  </si>
  <si>
    <t>Kelley Vice</t>
  </si>
  <si>
    <t>Kelly Berman</t>
  </si>
  <si>
    <t>Kelly Butcher</t>
  </si>
  <si>
    <t>Kelly Forsmann</t>
  </si>
  <si>
    <t>Kelly Zhang</t>
  </si>
  <si>
    <t>Kelsey Pedersen</t>
  </si>
  <si>
    <t>Ken Breiding</t>
  </si>
  <si>
    <t>Ken McManus</t>
  </si>
  <si>
    <t>Ken Wong</t>
  </si>
  <si>
    <t>Kenji K Nakamura</t>
  </si>
  <si>
    <t>Kenji Nikaido</t>
  </si>
  <si>
    <t>Kenneth Mui</t>
  </si>
  <si>
    <t>Kenny Zuo</t>
  </si>
  <si>
    <t>Kent Burlingame</t>
  </si>
  <si>
    <t>Kent Lowry</t>
  </si>
  <si>
    <t>Kentaro Urata</t>
  </si>
  <si>
    <t>Keri Talbot</t>
  </si>
  <si>
    <t>Kerry Prochaska</t>
  </si>
  <si>
    <t>Kerry Young</t>
  </si>
  <si>
    <t>Kevin Beto</t>
  </si>
  <si>
    <t>Kevin Black</t>
  </si>
  <si>
    <t>Kevin Brice</t>
  </si>
  <si>
    <t>Kevin Brown</t>
  </si>
  <si>
    <t>Kevin D'Souza</t>
  </si>
  <si>
    <t>Kevin Forbes</t>
  </si>
  <si>
    <t>Kevin Johnson</t>
  </si>
  <si>
    <t>Kevin Kahl</t>
  </si>
  <si>
    <t>Kevin Kang</t>
  </si>
  <si>
    <t>Kevin Kelly</t>
  </si>
  <si>
    <t>Kevin Lau</t>
  </si>
  <si>
    <t>Kevin Ostrem</t>
  </si>
  <si>
    <t>Kevin P Donovan</t>
  </si>
  <si>
    <t>Kevin Powell</t>
  </si>
  <si>
    <t>Kevin Reynolds (ONENOTE)</t>
  </si>
  <si>
    <t>Kevin Wen</t>
  </si>
  <si>
    <t>kigrandh</t>
  </si>
  <si>
    <t>Kiky Tangerine</t>
  </si>
  <si>
    <t>Kimberley Chua</t>
  </si>
  <si>
    <t>Kimberly Koenig</t>
  </si>
  <si>
    <t>Kiran Kulkarni (UX)</t>
  </si>
  <si>
    <t>Kiran Nallabothula</t>
  </si>
  <si>
    <t>Kirk Fernandes</t>
  </si>
  <si>
    <t>Kirsten Fisher</t>
  </si>
  <si>
    <t>Kit Hymel</t>
  </si>
  <si>
    <t>Kitty Thomas</t>
  </si>
  <si>
    <t>Kohei Onoda</t>
  </si>
  <si>
    <t>Koji Watanabe (R&amp;D)</t>
  </si>
  <si>
    <t>Kosh Narayanan</t>
  </si>
  <si>
    <t>Kosta Demoore</t>
  </si>
  <si>
    <t>Kota Ito</t>
  </si>
  <si>
    <t>Koushik Bhattacharjee</t>
  </si>
  <si>
    <t>Krishna Mahesh Katepalli</t>
  </si>
  <si>
    <t>Krishnan Thazhathekalam</t>
  </si>
  <si>
    <t>Kristen Kibble</t>
  </si>
  <si>
    <t>Kristine Haugseth</t>
  </si>
  <si>
    <t>Kshamta Jerath</t>
  </si>
  <si>
    <t>Kumar Pallav</t>
  </si>
  <si>
    <t>Kunal Patil</t>
  </si>
  <si>
    <t>Kundan Bharti</t>
  </si>
  <si>
    <t>Kushal Sukthankar</t>
  </si>
  <si>
    <t>Kyle Hutchison</t>
  </si>
  <si>
    <t>Kyle Lemoire</t>
  </si>
  <si>
    <t>Kyle Ryan</t>
  </si>
  <si>
    <t>Kyle Weller</t>
  </si>
  <si>
    <t>Kylie Dale</t>
  </si>
  <si>
    <t>Kyosuke Tomoda</t>
  </si>
  <si>
    <t>Lan Ye</t>
  </si>
  <si>
    <t>Lana Millson</t>
  </si>
  <si>
    <t>Larry Israel</t>
  </si>
  <si>
    <t>Larry Mann</t>
  </si>
  <si>
    <t>Larry Ohab</t>
  </si>
  <si>
    <t>Larry Walters</t>
  </si>
  <si>
    <t>Laura Harrington</t>
  </si>
  <si>
    <t>Laura Rodriguez Mosquera</t>
  </si>
  <si>
    <t>Laura Williams</t>
  </si>
  <si>
    <t>Lauren Janas</t>
  </si>
  <si>
    <t>Lauren Javor</t>
  </si>
  <si>
    <t>Lavanya Lakshminarayanan</t>
  </si>
  <si>
    <t>Lavanya Sivakumar</t>
  </si>
  <si>
    <t>Lawrence Landauer</t>
  </si>
  <si>
    <t>Lawrence Ohab</t>
  </si>
  <si>
    <t>Layla Sells</t>
  </si>
  <si>
    <t>Lazeeb Choudhury</t>
  </si>
  <si>
    <t>Le Yu</t>
  </si>
  <si>
    <t>LeAnne Marshall</t>
  </si>
  <si>
    <t>Lee Hunt</t>
  </si>
  <si>
    <t>Lee Mirowitz</t>
  </si>
  <si>
    <t>Lee Shu</t>
  </si>
  <si>
    <t>Lee Xu</t>
  </si>
  <si>
    <t>Leeviana Gray</t>
  </si>
  <si>
    <t>Lei Fu</t>
  </si>
  <si>
    <t>Leif Brenne</t>
  </si>
  <si>
    <t>Lekshmi Ravindran Subhadramma</t>
  </si>
  <si>
    <t>Leo Shen</t>
  </si>
  <si>
    <t>Leo Xia</t>
  </si>
  <si>
    <t>Leon Remennik</t>
  </si>
  <si>
    <t>Leonid Zakharov</t>
  </si>
  <si>
    <t>Lesley Alexander-McVie</t>
  </si>
  <si>
    <t>Lewis Anderson</t>
  </si>
  <si>
    <t>Liam Whelan</t>
  </si>
  <si>
    <t>Liang Jin</t>
  </si>
  <si>
    <t>Liang Xia</t>
  </si>
  <si>
    <t>Liang Zhang</t>
  </si>
  <si>
    <t>Liang.Yong@microsoft.com</t>
  </si>
  <si>
    <t>Lidiane Jones (SOUZA)</t>
  </si>
  <si>
    <t>Lin Wang (ONENOTE)</t>
  </si>
  <si>
    <t>Linda Barnes</t>
  </si>
  <si>
    <t>Linda Sloane</t>
  </si>
  <si>
    <t>Linden Goffar</t>
  </si>
  <si>
    <t>Linnea Smolentzov</t>
  </si>
  <si>
    <t>Lion Huang</t>
  </si>
  <si>
    <t>Liping Zhao</t>
  </si>
  <si>
    <t>Lisa Holland Smith</t>
  </si>
  <si>
    <t>Lisa Zhang</t>
  </si>
  <si>
    <t>Lishan Yu</t>
  </si>
  <si>
    <t>Litian Sun</t>
  </si>
  <si>
    <t>Liviu Asnash</t>
  </si>
  <si>
    <t>Liz Scoble</t>
  </si>
  <si>
    <t>Lizanne Maeda Inafuku</t>
  </si>
  <si>
    <t>lodokomo@microsoft.com</t>
  </si>
  <si>
    <t>Lois Wang</t>
  </si>
  <si>
    <t>Loknadh Madasu</t>
  </si>
  <si>
    <t>Long Cheng</t>
  </si>
  <si>
    <t>Long Jiao</t>
  </si>
  <si>
    <t>Lorant Domokos</t>
  </si>
  <si>
    <t>Loren Merriman</t>
  </si>
  <si>
    <t>Lori Thurman</t>
  </si>
  <si>
    <t>Louisa Lee</t>
  </si>
  <si>
    <t>Louise Coughlan</t>
  </si>
  <si>
    <t>Lucian Dobre</t>
  </si>
  <si>
    <t>Luis Bitencourt-Emilio</t>
  </si>
  <si>
    <t>Luis E Mariño Hermosillo</t>
  </si>
  <si>
    <t>Lukasz Koprowski</t>
  </si>
  <si>
    <t>Luke Kelly</t>
  </si>
  <si>
    <t>Luke Nyswonger</t>
  </si>
  <si>
    <t>Lydia Polyzou</t>
  </si>
  <si>
    <t>Lynsey Montell</t>
  </si>
  <si>
    <t>Madhu Pandeti</t>
  </si>
  <si>
    <t>Mahesh Kamat</t>
  </si>
  <si>
    <t>Mahesh Vijayaraghavan</t>
  </si>
  <si>
    <t>Makoto Yamagishi</t>
  </si>
  <si>
    <t>Malcolm Lalkaka</t>
  </si>
  <si>
    <t>Malini Jaganathan</t>
  </si>
  <si>
    <t>Manasi Velhankar</t>
  </si>
  <si>
    <t>Manav Seth</t>
  </si>
  <si>
    <t>Mandar Yadav</t>
  </si>
  <si>
    <t>Mango Shao</t>
  </si>
  <si>
    <t>Manish Maheshwari</t>
  </si>
  <si>
    <t>Manjusha Mangaonkar</t>
  </si>
  <si>
    <t>Manjusha.Mangaonkar@microsoft.com</t>
  </si>
  <si>
    <t>Manoj Chandwani</t>
  </si>
  <si>
    <t>Manuel Coltorti</t>
  </si>
  <si>
    <t>Manuel Dosal Bustillos</t>
  </si>
  <si>
    <t>Marc Hurley</t>
  </si>
  <si>
    <t>Marc Keller</t>
  </si>
  <si>
    <t>Marc Ramsey</t>
  </si>
  <si>
    <t>Marcelo Cardozo</t>
  </si>
  <si>
    <t>Marcin Juraszek</t>
  </si>
  <si>
    <t>Marcos Marín</t>
  </si>
  <si>
    <t>Marcus Huderle</t>
  </si>
  <si>
    <t>Marcus Reid</t>
  </si>
  <si>
    <t>Marie Meade</t>
  </si>
  <si>
    <t>Marija Acimovic</t>
  </si>
  <si>
    <t>Marija Antic</t>
  </si>
  <si>
    <t>Marina Veen</t>
  </si>
  <si>
    <t>Mario Blendea</t>
  </si>
  <si>
    <t>Mario Garza Cienfuegos</t>
  </si>
  <si>
    <t>Marissa LaMadrid-Herrmannsfeldt</t>
  </si>
  <si>
    <t>Marius Bunescu</t>
  </si>
  <si>
    <t>Mariya Atanasova</t>
  </si>
  <si>
    <t>Mark Alfred</t>
  </si>
  <si>
    <t>Mark Anable</t>
  </si>
  <si>
    <t>Mark Bath</t>
  </si>
  <si>
    <t>Mark Fields</t>
  </si>
  <si>
    <t>Mark Flores</t>
  </si>
  <si>
    <t>Mark Gleeson</t>
  </si>
  <si>
    <t>Mark Grimaldi</t>
  </si>
  <si>
    <t>Mark Hopwood</t>
  </si>
  <si>
    <t>Mark Knight (SKYPE)</t>
  </si>
  <si>
    <t>Mark Lipkovker</t>
  </si>
  <si>
    <t>Mark Switzer</t>
  </si>
  <si>
    <t>Mark Vitale</t>
  </si>
  <si>
    <t>Mark Young (YANG)</t>
  </si>
  <si>
    <t>markhop@exchange.microsoft.com</t>
  </si>
  <si>
    <t>Marko Rakita</t>
  </si>
  <si>
    <t>Marta Luis Burguete</t>
  </si>
  <si>
    <t>Martin O'Flaherty</t>
  </si>
  <si>
    <t>Martin Perry</t>
  </si>
  <si>
    <t>Marty Leonard</t>
  </si>
  <si>
    <t>Marty Riley</t>
  </si>
  <si>
    <t>Mary Smith (Office - CXE)</t>
  </si>
  <si>
    <t>Mary Sobczyk</t>
  </si>
  <si>
    <t>Masakazu Nakamura</t>
  </si>
  <si>
    <t>Mason Allen</t>
  </si>
  <si>
    <t>Mateusz Polnik</t>
  </si>
  <si>
    <t>Matous Machacek</t>
  </si>
  <si>
    <t>Matt Adamczyk</t>
  </si>
  <si>
    <t>Matt Bierner</t>
  </si>
  <si>
    <t>Matt Centurion</t>
  </si>
  <si>
    <t>Matt Cohen</t>
  </si>
  <si>
    <t>Matt Elggren</t>
  </si>
  <si>
    <t>Matt Evans (CAPES)</t>
  </si>
  <si>
    <t>Matt Feczko</t>
  </si>
  <si>
    <t>Matt Gauthier (OFFICE)</t>
  </si>
  <si>
    <t>Matt Hoffenberg</t>
  </si>
  <si>
    <t>Matt Hornback</t>
  </si>
  <si>
    <t>Matt Koscumb</t>
  </si>
  <si>
    <t>Matt McKnett</t>
  </si>
  <si>
    <t>Matt Morgan</t>
  </si>
  <si>
    <t>Matt Nadareski</t>
  </si>
  <si>
    <t>Matt Nicoll</t>
  </si>
  <si>
    <t>Matt Roe</t>
  </si>
  <si>
    <t>Matt Ruhlen</t>
  </si>
  <si>
    <t>Matthew Androski (EXCEL)</t>
  </si>
  <si>
    <t>Matthew Chiam</t>
  </si>
  <si>
    <t>Matthew Dorbin</t>
  </si>
  <si>
    <t>Matthew Manela</t>
  </si>
  <si>
    <t>Matthew Peterson</t>
  </si>
  <si>
    <t>Matthew Roy</t>
  </si>
  <si>
    <t>Matthew Vogel</t>
  </si>
  <si>
    <t>Matthias Mertz</t>
  </si>
  <si>
    <t>Maura FitzGerald</t>
  </si>
  <si>
    <t>Mauricio Del Carpio Calderon</t>
  </si>
  <si>
    <t>Maury Turay</t>
  </si>
  <si>
    <t>Mavis Rodrigues</t>
  </si>
  <si>
    <t>Max Bressler</t>
  </si>
  <si>
    <t>Max Cho</t>
  </si>
  <si>
    <t>Max Levy</t>
  </si>
  <si>
    <t>Max Requenes</t>
  </si>
  <si>
    <t>Maxim Levit</t>
  </si>
  <si>
    <t>May Lau</t>
  </si>
  <si>
    <t>Maya Rodrig</t>
  </si>
  <si>
    <t>Mayank Agarwal</t>
  </si>
  <si>
    <t>Megan Langley</t>
  </si>
  <si>
    <t>Meghna Shah</t>
  </si>
  <si>
    <t>Meher Michail (ABIDI)</t>
  </si>
  <si>
    <t>Mehrab Monjur</t>
  </si>
  <si>
    <t>Mei Zhang</t>
  </si>
  <si>
    <t>Melanie Swarner</t>
  </si>
  <si>
    <t>Melissa MacBeth</t>
  </si>
  <si>
    <t>Melissa von Tschudi-Sutton</t>
  </si>
  <si>
    <t>Mengdong Yang</t>
  </si>
  <si>
    <t>Meredith McClurg</t>
  </si>
  <si>
    <t>Mert Degirmenci</t>
  </si>
  <si>
    <t>Mey Meenakshisundaram</t>
  </si>
  <si>
    <t>Michael Bentley</t>
  </si>
  <si>
    <t>Michael Bowman</t>
  </si>
  <si>
    <t>Michael Burke (IRELAND)</t>
  </si>
  <si>
    <t>Michael C. Oldenburg</t>
  </si>
  <si>
    <t>Michael Cypher</t>
  </si>
  <si>
    <t>Michael Dalton</t>
  </si>
  <si>
    <t>Michael Haight</t>
  </si>
  <si>
    <t>Michael Hensler</t>
  </si>
  <si>
    <t>Michael Herzfeld</t>
  </si>
  <si>
    <t>Michael Heyns</t>
  </si>
  <si>
    <t>Michael Higashi</t>
  </si>
  <si>
    <t>Michael Hollywood</t>
  </si>
  <si>
    <t>Michael J. Smith</t>
  </si>
  <si>
    <t>Michael Johnston</t>
  </si>
  <si>
    <t>Michael Kelley (OFFICE)</t>
  </si>
  <si>
    <t>Michael Keogh</t>
  </si>
  <si>
    <t>Michael Kim</t>
  </si>
  <si>
    <t>Michael Maxey</t>
  </si>
  <si>
    <t>Michael Munch</t>
  </si>
  <si>
    <t>Michael Reneer</t>
  </si>
  <si>
    <t>Michael Reynolds</t>
  </si>
  <si>
    <t>Michael Robinson (ENG)</t>
  </si>
  <si>
    <t>Michael Schamens</t>
  </si>
  <si>
    <t>Michael Stokes</t>
  </si>
  <si>
    <t>Michael Trapp</t>
  </si>
  <si>
    <t>Michael VandeKerkhof</t>
  </si>
  <si>
    <t>Michael White</t>
  </si>
  <si>
    <t>Michael Zlatkovsky</t>
  </si>
  <si>
    <t>Michal Borek</t>
  </si>
  <si>
    <t>Michal Piaseczny</t>
  </si>
  <si>
    <t>Micheal Hotchkin</t>
  </si>
  <si>
    <t>Michel Abraham</t>
  </si>
  <si>
    <t>Michelle Hammond</t>
  </si>
  <si>
    <t>Michelle Keslin</t>
  </si>
  <si>
    <t>Michelle Petersen (WATKINS)</t>
  </si>
  <si>
    <t>Michelle Swafford</t>
  </si>
  <si>
    <t>Micky Liu</t>
  </si>
  <si>
    <t>Microsoft.VisualStudio.Services.Search</t>
  </si>
  <si>
    <t>Microsoft.VisualStudio.Services.TFS</t>
  </si>
  <si>
    <t>Mihai Eduard Secrieru</t>
  </si>
  <si>
    <t>Mihir Gandhi (OFFICE)</t>
  </si>
  <si>
    <t>Mikal Lewis</t>
  </si>
  <si>
    <t>Mikayla Jones</t>
  </si>
  <si>
    <t>Mike Blaylock</t>
  </si>
  <si>
    <t>Mike Brown</t>
  </si>
  <si>
    <t>Mike Cales</t>
  </si>
  <si>
    <t>Mike Christl</t>
  </si>
  <si>
    <t>Mike Fitzner</t>
  </si>
  <si>
    <t>Mike Gelon</t>
  </si>
  <si>
    <t>Mike Hung</t>
  </si>
  <si>
    <t>Mike Joe</t>
  </si>
  <si>
    <t>Mike Koenig</t>
  </si>
  <si>
    <t>Mike Lim</t>
  </si>
  <si>
    <t>Mike Marcelais</t>
  </si>
  <si>
    <t>Mike McLean (OFFICE)</t>
  </si>
  <si>
    <t>Mike Morton</t>
  </si>
  <si>
    <t>Mike Navarro</t>
  </si>
  <si>
    <t>Mike Paer</t>
  </si>
  <si>
    <t>Mike Schreiber</t>
  </si>
  <si>
    <t>Mike Smith</t>
  </si>
  <si>
    <t>Mike Sullivan</t>
  </si>
  <si>
    <t>Mike Tavis</t>
  </si>
  <si>
    <t>Mike Tholfsen</t>
  </si>
  <si>
    <t>Mila Iordanova</t>
  </si>
  <si>
    <t>Milan Sesum</t>
  </si>
  <si>
    <t>Milos Jovanovic</t>
  </si>
  <si>
    <t>Milos Lazarevic</t>
  </si>
  <si>
    <t>Milos Maksimovic</t>
  </si>
  <si>
    <t>Milos Raskovic</t>
  </si>
  <si>
    <t>Min Zhang</t>
  </si>
  <si>
    <t>Ming Yang</t>
  </si>
  <si>
    <t>Mireya Rodríguez</t>
  </si>
  <si>
    <t>Miriam Daniel</t>
  </si>
  <si>
    <t>Mirko Katanic</t>
  </si>
  <si>
    <t>Mirweis Jamali</t>
  </si>
  <si>
    <t>Misbah Uraizee</t>
  </si>
  <si>
    <t>Mithilesh Singh</t>
  </si>
  <si>
    <t>Mithilesh.Singh@microsoft.com</t>
  </si>
  <si>
    <t>mits@microsoft.com</t>
  </si>
  <si>
    <t>Mitul Kacheria</t>
  </si>
  <si>
    <t>Modesto Estrada</t>
  </si>
  <si>
    <t>Moe Elhamod</t>
  </si>
  <si>
    <t>Mohamed Ameen Ibrahim</t>
  </si>
  <si>
    <t>Mohamed Elkugia</t>
  </si>
  <si>
    <t>Mohammad Iqubal</t>
  </si>
  <si>
    <t>Mohit Bagra</t>
  </si>
  <si>
    <t>Mohnish Kulkarni</t>
  </si>
  <si>
    <t>Molly Grossman</t>
  </si>
  <si>
    <t>Mona Azarians</t>
  </si>
  <si>
    <t>Monika Achury</t>
  </si>
  <si>
    <t>Moshe Golan</t>
  </si>
  <si>
    <t>Mrinali Chaphekar</t>
  </si>
  <si>
    <t>Mrudul Marathey</t>
  </si>
  <si>
    <t>mruhlen@exchange.microsoft.com</t>
  </si>
  <si>
    <t>Muiris Woulfe</t>
  </si>
  <si>
    <t>Murtuza Shakir</t>
  </si>
  <si>
    <t>Nabil Baghdadi</t>
  </si>
  <si>
    <t>Nader Awni</t>
  </si>
  <si>
    <t>Nadja Rhodes</t>
  </si>
  <si>
    <t>Nagaraj Patil</t>
  </si>
  <si>
    <t>Nagaraju Palla</t>
  </si>
  <si>
    <t>Naijian Sun (OAS)</t>
  </si>
  <si>
    <t>Naina Jagtap</t>
  </si>
  <si>
    <t>Nam Ngo (ID)</t>
  </si>
  <si>
    <t>Namita Porwal</t>
  </si>
  <si>
    <t>Nan Li</t>
  </si>
  <si>
    <t>Nana Han</t>
  </si>
  <si>
    <t>Nancy Jacobs</t>
  </si>
  <si>
    <t>Nannan Yan</t>
  </si>
  <si>
    <t>Naoki Midorikawa</t>
  </si>
  <si>
    <t>Naomi Harrington</t>
  </si>
  <si>
    <t>Naoto Usuyama</t>
  </si>
  <si>
    <t>Narender Muthyam</t>
  </si>
  <si>
    <t>Nari Kim</t>
  </si>
  <si>
    <t>Natalie Sharpe</t>
  </si>
  <si>
    <t>Nate Buck</t>
  </si>
  <si>
    <t>Nate Gunderson</t>
  </si>
  <si>
    <t>Nathan Crowell</t>
  </si>
  <si>
    <t>Nathan Freier</t>
  </si>
  <si>
    <t>Nathan Gerard</t>
  </si>
  <si>
    <t>Nathan Shaw</t>
  </si>
  <si>
    <t>Nathan Thunder</t>
  </si>
  <si>
    <t>Nathaniel Myhre</t>
  </si>
  <si>
    <t>Nats Arumugam</t>
  </si>
  <si>
    <t>Navneet Kambo</t>
  </si>
  <si>
    <t>Nayan Shah</t>
  </si>
  <si>
    <t>Neeraj Garg</t>
  </si>
  <si>
    <t>Neha Bhayana</t>
  </si>
  <si>
    <t>Neha Sahay</t>
  </si>
  <si>
    <t>Neha Waikar</t>
  </si>
  <si>
    <t>Neil Lamica</t>
  </si>
  <si>
    <t>Neil Richardson</t>
  </si>
  <si>
    <t>Nell Elliott</t>
  </si>
  <si>
    <t>Nelly Delgado</t>
  </si>
  <si>
    <t>Nelson Moniz</t>
  </si>
  <si>
    <t>Nelson Siu</t>
  </si>
  <si>
    <t>Nevin Ozbilgin Kanlikilicer</t>
  </si>
  <si>
    <t>Ni Li</t>
  </si>
  <si>
    <t>Nichol Viton</t>
  </si>
  <si>
    <t>Nicholas Krupper</t>
  </si>
  <si>
    <t>Nick Barnwell</t>
  </si>
  <si>
    <t>Nick Berk</t>
  </si>
  <si>
    <t>Nick Borden</t>
  </si>
  <si>
    <t>Nick Ko</t>
  </si>
  <si>
    <t>Nick Robarge</t>
  </si>
  <si>
    <t>Nick Ryan</t>
  </si>
  <si>
    <t>Nick Simons</t>
  </si>
  <si>
    <t>Nick Trescases</t>
  </si>
  <si>
    <t>Nicole Steinbok</t>
  </si>
  <si>
    <t>Nidhi Pathak</t>
  </si>
  <si>
    <t>Nigel Sharples</t>
  </si>
  <si>
    <t>Nihir Patel</t>
  </si>
  <si>
    <t>Nikolai Aristov</t>
  </si>
  <si>
    <t>Nile Liao</t>
  </si>
  <si>
    <t>Niro Lopez</t>
  </si>
  <si>
    <t>Nishant Singhal</t>
  </si>
  <si>
    <t>Nishitha Sannala</t>
  </si>
  <si>
    <t>Nitish Jindal</t>
  </si>
  <si>
    <t>Noah Jorgenson</t>
  </si>
  <si>
    <t>Nobuko Miwa</t>
  </si>
  <si>
    <t>Norbert Henry</t>
  </si>
  <si>
    <t>Noriyuki Yamamoto</t>
  </si>
  <si>
    <t>Norm Schuster</t>
  </si>
  <si>
    <t>Norman Gilinsky</t>
  </si>
  <si>
    <t>Noyonima Hassan</t>
  </si>
  <si>
    <t>Nupur Agarwal</t>
  </si>
  <si>
    <t>Nupur Garg</t>
  </si>
  <si>
    <t>nupur.agarwal@microsoft.com</t>
  </si>
  <si>
    <t>Octavian Timofte</t>
  </si>
  <si>
    <t>Octi</t>
  </si>
  <si>
    <t>Oded Elyada</t>
  </si>
  <si>
    <t>Office Distributed Fuzzer</t>
  </si>
  <si>
    <t>Office Engineering Service Monitor</t>
  </si>
  <si>
    <t>Office Event Tracking System Svc Acct</t>
  </si>
  <si>
    <t>Office JETS Hallway Display</t>
  </si>
  <si>
    <t>Office TWC SDL Dashboard</t>
  </si>
  <si>
    <t>officewr@microsoft.com</t>
  </si>
  <si>
    <t>Oguz Yildiz</t>
  </si>
  <si>
    <t>Olga Dalecka</t>
  </si>
  <si>
    <t>Olivia Biswas</t>
  </si>
  <si>
    <t>Olof Hellman</t>
  </si>
  <si>
    <t>Olya Veselova</t>
  </si>
  <si>
    <t>Omar Venado Estrada</t>
  </si>
  <si>
    <t>Omeed Chandra</t>
  </si>
  <si>
    <t>Omeed Musavi</t>
  </si>
  <si>
    <t>Omer Atay</t>
  </si>
  <si>
    <t>Omi Iyamu</t>
  </si>
  <si>
    <t>Onkar Sharma</t>
  </si>
  <si>
    <t>Onur Onder</t>
  </si>
  <si>
    <t>Oren Trutner</t>
  </si>
  <si>
    <t>Ori Artman</t>
  </si>
  <si>
    <t>otesting@microsoft.com</t>
  </si>
  <si>
    <t>otwcsecteam@microsoft.com</t>
  </si>
  <si>
    <t>Owen Braun</t>
  </si>
  <si>
    <t>Owen Connolly</t>
  </si>
  <si>
    <t>Øystein Borg</t>
  </si>
  <si>
    <t>Paige Doty</t>
  </si>
  <si>
    <t>Pallavi Rajasekaran</t>
  </si>
  <si>
    <t>Pam Teh</t>
  </si>
  <si>
    <t>Pankaj Jain</t>
  </si>
  <si>
    <t>Pankaj Lohumi</t>
  </si>
  <si>
    <t>Pankaj Luthra</t>
  </si>
  <si>
    <t>Panuruj Khambanonda</t>
  </si>
  <si>
    <t>Panxin Zhu</t>
  </si>
  <si>
    <t>Paolo Assandri</t>
  </si>
  <si>
    <t>Parna Khot</t>
  </si>
  <si>
    <t>Parth Patel</t>
  </si>
  <si>
    <t>Pat Brennan</t>
  </si>
  <si>
    <t>Patrick Boyd</t>
  </si>
  <si>
    <t>Patrick Conlan</t>
  </si>
  <si>
    <t>Patrick Davis (OFFICE)</t>
  </si>
  <si>
    <t>Patrick McFalls</t>
  </si>
  <si>
    <t>Patrick McMillan (MACBU)</t>
  </si>
  <si>
    <t>Patrick Murphy (Ireland)</t>
  </si>
  <si>
    <t>Patrick Sirr</t>
  </si>
  <si>
    <t>Paul Anderson</t>
  </si>
  <si>
    <t>Paul Barnes</t>
  </si>
  <si>
    <t>Paul Berruti</t>
  </si>
  <si>
    <t>Paul Bowden</t>
  </si>
  <si>
    <t>Paul Campbell</t>
  </si>
  <si>
    <t>Paul Just (OFFICE)</t>
  </si>
  <si>
    <t>Paul Karimov</t>
  </si>
  <si>
    <t>Paul Park</t>
  </si>
  <si>
    <t>Paul Peacock</t>
  </si>
  <si>
    <t>Paul Qin</t>
  </si>
  <si>
    <t>Paul Rueter</t>
  </si>
  <si>
    <t>Paul Scudieri</t>
  </si>
  <si>
    <t>Paul Shealy</t>
  </si>
  <si>
    <t>Pavol Mravec</t>
  </si>
  <si>
    <t>Pawan Kapoor</t>
  </si>
  <si>
    <t>pbhatta@microsoft.com</t>
  </si>
  <si>
    <t>Pedro Gallegos</t>
  </si>
  <si>
    <t>Pedro Soares</t>
  </si>
  <si>
    <t>Pekka Hedqvist</t>
  </si>
  <si>
    <t>Peng Peng</t>
  </si>
  <si>
    <t>Peng Xie</t>
  </si>
  <si>
    <t>Peng Zhang</t>
  </si>
  <si>
    <t>Penglong Wang</t>
  </si>
  <si>
    <t>Pete Harwood</t>
  </si>
  <si>
    <t>Peter Allenspach</t>
  </si>
  <si>
    <t>Peter Baer</t>
  </si>
  <si>
    <t>Peter Eberhardy</t>
  </si>
  <si>
    <t>Peter Frem</t>
  </si>
  <si>
    <t>Peter Gurevich</t>
  </si>
  <si>
    <t>Peter Henderson</t>
  </si>
  <si>
    <t>Peter Kron</t>
  </si>
  <si>
    <t>Peter Leonard</t>
  </si>
  <si>
    <t>Peter Liang</t>
  </si>
  <si>
    <t>Peter Loftus</t>
  </si>
  <si>
    <t>Peter Sommer</t>
  </si>
  <si>
    <t>Peter Woods</t>
  </si>
  <si>
    <t>Peter Wu (JETS)</t>
  </si>
  <si>
    <t>Peter Wu (POWERPOINT)</t>
  </si>
  <si>
    <t>Phil Allen (PROJECT)</t>
  </si>
  <si>
    <t>Philip White</t>
  </si>
  <si>
    <t>Phoebe Ash (MAGRUDER)</t>
  </si>
  <si>
    <t>Phoebe Yuan</t>
  </si>
  <si>
    <t>Pieter Kasselman</t>
  </si>
  <si>
    <t>Ping Wang</t>
  </si>
  <si>
    <t>Piyush Goyal</t>
  </si>
  <si>
    <t>Poonam Gupta</t>
  </si>
  <si>
    <t>Poornima Siddabattuni</t>
  </si>
  <si>
    <t>Prabu Dhakshinamurthy</t>
  </si>
  <si>
    <t>Pramit Gupta</t>
  </si>
  <si>
    <t>Pranav Gupta</t>
  </si>
  <si>
    <t>Pranjal Saxena</t>
  </si>
  <si>
    <t>Prasad Sangekar</t>
  </si>
  <si>
    <t>Prasanna Kumar B</t>
  </si>
  <si>
    <t>Prash Shirolkar</t>
  </si>
  <si>
    <t>Prashant Thiruvengadachari</t>
  </si>
  <si>
    <t>Prashant Tyagi</t>
  </si>
  <si>
    <t>Pratik Gogri</t>
  </si>
  <si>
    <t>Pravesh Agrawal</t>
  </si>
  <si>
    <t>Preeta Willemann</t>
  </si>
  <si>
    <t>Preston Langholz</t>
  </si>
  <si>
    <t>Priya Babu Chandra Mohan</t>
  </si>
  <si>
    <t>Priyanka Sinha (APEX)</t>
  </si>
  <si>
    <t>pubhatta@exchange.microsoft.com</t>
  </si>
  <si>
    <t>Pui Leung</t>
  </si>
  <si>
    <t>Puranjoy Bhattacharjee</t>
  </si>
  <si>
    <t>Pushkar Basappa</t>
  </si>
  <si>
    <t>Qi Ren</t>
  </si>
  <si>
    <t>Qi Zhang (OFFICE TWC)</t>
  </si>
  <si>
    <t>Qian He</t>
  </si>
  <si>
    <t>Qiang Zhang(Office)</t>
  </si>
  <si>
    <t>Qing Hu</t>
  </si>
  <si>
    <t>Qing Li</t>
  </si>
  <si>
    <t>Qiong Wu</t>
  </si>
  <si>
    <t>Qiong Zou</t>
  </si>
  <si>
    <t>Qiwei Ye</t>
  </si>
  <si>
    <t>Quan Nguyen</t>
  </si>
  <si>
    <t>Rachit Tyagi</t>
  </si>
  <si>
    <t>Rachna Vargiya</t>
  </si>
  <si>
    <t>Radhakrishna Sangamreddy</t>
  </si>
  <si>
    <t>Radhika Shetty</t>
  </si>
  <si>
    <t>Radomir Malaczek</t>
  </si>
  <si>
    <t>Rafiq El Alami</t>
  </si>
  <si>
    <t>Rahee Ghosh</t>
  </si>
  <si>
    <t>Rahul Motwani</t>
  </si>
  <si>
    <t>Rahul Sakdeo</t>
  </si>
  <si>
    <t>Raissa Perez</t>
  </si>
  <si>
    <t>Rajanikanth Naduppalayam Thandavan</t>
  </si>
  <si>
    <t>Rajeev Srinivasan</t>
  </si>
  <si>
    <t>Rajesh Sharma</t>
  </si>
  <si>
    <t>Rajesh Srinivasan</t>
  </si>
  <si>
    <t>Raju Chowdhury</t>
  </si>
  <si>
    <t>Ram Papatla</t>
  </si>
  <si>
    <t>Ramakrishna Narla</t>
  </si>
  <si>
    <t>Ramesh Goud Chenagoni</t>
  </si>
  <si>
    <t>Ramit Arora</t>
  </si>
  <si>
    <t>Rams Ramanathan</t>
  </si>
  <si>
    <t>Ramy Bebawy</t>
  </si>
  <si>
    <t>Ramya Senkutuvan</t>
  </si>
  <si>
    <t>Ramya Tridandapani</t>
  </si>
  <si>
    <t>Randy Chapman</t>
  </si>
  <si>
    <t>Randy DePaoli</t>
  </si>
  <si>
    <t>Randy Meeks</t>
  </si>
  <si>
    <t>Randy Wallingford</t>
  </si>
  <si>
    <t>Rani Abdellatif</t>
  </si>
  <si>
    <t>Rani Satharla</t>
  </si>
  <si>
    <t>Ranjeet Kumar Tigalapalli</t>
  </si>
  <si>
    <t>Rany El Housieny</t>
  </si>
  <si>
    <t>Rashmi Mansur</t>
  </si>
  <si>
    <t>Ravi Mantena</t>
  </si>
  <si>
    <t>Ravi Pinjala</t>
  </si>
  <si>
    <t>Ravi Uppala</t>
  </si>
  <si>
    <t>Ravindra Sadaphule MSFT</t>
  </si>
  <si>
    <t>Ray McNamara</t>
  </si>
  <si>
    <t>Ray Molloy</t>
  </si>
  <si>
    <t>Ray Tran</t>
  </si>
  <si>
    <t>Ray Wang</t>
  </si>
  <si>
    <t>Raymond Fowkes</t>
  </si>
  <si>
    <t>Razvan Banciu</t>
  </si>
  <si>
    <t>Rebecca Poulson</t>
  </si>
  <si>
    <t>Rebecca Seerveld</t>
  </si>
  <si>
    <t>Reda Elkhadiri</t>
  </si>
  <si>
    <t>Reed Pankhurst</t>
  </si>
  <si>
    <t>Reggie Mangoba</t>
  </si>
  <si>
    <t>Reinhard Ruescher</t>
  </si>
  <si>
    <t>Renee Kutch (SHULL)</t>
  </si>
  <si>
    <t>Rennan Broussard</t>
  </si>
  <si>
    <t>Reshma Kapoor</t>
  </si>
  <si>
    <t>Revati Choudhari</t>
  </si>
  <si>
    <t>Reza Chitsaz</t>
  </si>
  <si>
    <t>Reza Jooyandeh</t>
  </si>
  <si>
    <t>Rich McLain</t>
  </si>
  <si>
    <t>Richa Gupte</t>
  </si>
  <si>
    <t>Richard Liang</t>
  </si>
  <si>
    <t>Richard Mareno</t>
  </si>
  <si>
    <t>Richard Wright</t>
  </si>
  <si>
    <t>Rick Moore</t>
  </si>
  <si>
    <t>Rick Schaut</t>
  </si>
  <si>
    <t>Ricky Leung</t>
  </si>
  <si>
    <t>Ritika Pathak</t>
  </si>
  <si>
    <t>Ritu Singh (OFFICE)</t>
  </si>
  <si>
    <t>Rob Daly</t>
  </si>
  <si>
    <t>Rob Disano</t>
  </si>
  <si>
    <t>Rob Grimes</t>
  </si>
  <si>
    <t>Rob Little</t>
  </si>
  <si>
    <t>Rob Meyer</t>
  </si>
  <si>
    <t>Rob Rolnick</t>
  </si>
  <si>
    <t>Robby Klingenberg</t>
  </si>
  <si>
    <t>Robert Guay</t>
  </si>
  <si>
    <t>Robert Martin</t>
  </si>
  <si>
    <t>Robert McQuillan</t>
  </si>
  <si>
    <t>Robert Stein</t>
  </si>
  <si>
    <t>Robert Stout (OFFICE)</t>
  </si>
  <si>
    <t>Robin Wakefield</t>
  </si>
  <si>
    <t>Robin Zhu</t>
  </si>
  <si>
    <t>Rocky Zhang</t>
  </si>
  <si>
    <t>Rodney Reagor</t>
  </si>
  <si>
    <t>Rodrigo Carvalho Rezende</t>
  </si>
  <si>
    <t>Rodrigo Gomez Avila (EXCEL)</t>
  </si>
  <si>
    <t>Rodrigo Ruiz</t>
  </si>
  <si>
    <t>Rodrigo Santos</t>
  </si>
  <si>
    <t>Roger Baerwolf</t>
  </si>
  <si>
    <t>Roger Haight</t>
  </si>
  <si>
    <t>Roger Hotelling</t>
  </si>
  <si>
    <t>Rohan Shah</t>
  </si>
  <si>
    <t>Rohan Sharma</t>
  </si>
  <si>
    <t>Rohit Bhatia</t>
  </si>
  <si>
    <t>Rohit Harilal</t>
  </si>
  <si>
    <t>Rohit Kurup</t>
  </si>
  <si>
    <t>Rohit Mahale</t>
  </si>
  <si>
    <t>Rohit Srivastava</t>
  </si>
  <si>
    <t>Rolando Jimenez Salgado</t>
  </si>
  <si>
    <t>Roman Malinovskyy</t>
  </si>
  <si>
    <t>Ronak Trivedi</t>
  </si>
  <si>
    <t>Roopa Natarajan</t>
  </si>
  <si>
    <t>Roopesh Rajamani</t>
  </si>
  <si>
    <t>Rory Keary</t>
  </si>
  <si>
    <t>Rory Quinn</t>
  </si>
  <si>
    <t>Rosanne Newland</t>
  </si>
  <si>
    <t>Rostam Shirani</t>
  </si>
  <si>
    <t>Rotimi Iziduh</t>
  </si>
  <si>
    <t>Roy Li</t>
  </si>
  <si>
    <t>Royce Holmes</t>
  </si>
  <si>
    <t>Roye Li</t>
  </si>
  <si>
    <t>Rui Hu</t>
  </si>
  <si>
    <t>Rui Xie</t>
  </si>
  <si>
    <t>Rukmani Gopalan</t>
  </si>
  <si>
    <t>rummattes@microsoft.com</t>
  </si>
  <si>
    <t>Runzhen Huang</t>
  </si>
  <si>
    <t>Rushi Sreedhar</t>
  </si>
  <si>
    <t>Russell Matteson</t>
  </si>
  <si>
    <t>Russell Palmer</t>
  </si>
  <si>
    <t>Russell Woods</t>
  </si>
  <si>
    <t>Rusty Morris</t>
  </si>
  <si>
    <t>Rutvij Mehta</t>
  </si>
  <si>
    <t>rwegley@microsoft.com</t>
  </si>
  <si>
    <t>Ryan Hamshire</t>
  </si>
  <si>
    <t>Ryan Heaney</t>
  </si>
  <si>
    <t>Ryan Hill</t>
  </si>
  <si>
    <t>Ryan Jepperson</t>
  </si>
  <si>
    <t>Ryan Knuth</t>
  </si>
  <si>
    <t>Ryan LaFontaine</t>
  </si>
  <si>
    <t>Ryan McMinn</t>
  </si>
  <si>
    <t>Ryan Pangrle</t>
  </si>
  <si>
    <t>Ryan Psenski</t>
  </si>
  <si>
    <t>Ryan Rolnicki</t>
  </si>
  <si>
    <t>Ryan Yandle</t>
  </si>
  <si>
    <t>Ryo Shigeta</t>
  </si>
  <si>
    <t>Ryogo Kanatani</t>
  </si>
  <si>
    <t>Sabrina Ni</t>
  </si>
  <si>
    <t>Sachio Kono</t>
  </si>
  <si>
    <t>Sagar Patel</t>
  </si>
  <si>
    <t>Sai Shankar</t>
  </si>
  <si>
    <t>Saiful Islam</t>
  </si>
  <si>
    <t>Saki Morita</t>
  </si>
  <si>
    <t>Salim Jarrouge</t>
  </si>
  <si>
    <t>Salinah Janmohamed</t>
  </si>
  <si>
    <t>Sam Glazier</t>
  </si>
  <si>
    <t>Sam Jabbouri</t>
  </si>
  <si>
    <t>Sam Powers</t>
  </si>
  <si>
    <t>Sam Schumacher</t>
  </si>
  <si>
    <t>Sam Slutzky</t>
  </si>
  <si>
    <t>Sameer Agrawal</t>
  </si>
  <si>
    <t>Sami Khoury</t>
  </si>
  <si>
    <t>samj@exchange.microsoft.com</t>
  </si>
  <si>
    <t>Sandeep Agarwal</t>
  </si>
  <si>
    <t>Sandeep Kumar</t>
  </si>
  <si>
    <t>Sandesh Ramachandra Kainthaje</t>
  </si>
  <si>
    <t>Sandra Schaffer</t>
  </si>
  <si>
    <t>Sang Ju Lee</t>
  </si>
  <si>
    <t>Sangeeta Mudnal</t>
  </si>
  <si>
    <t>Sanjana Prasain</t>
  </si>
  <si>
    <t>Sanjay Garg</t>
  </si>
  <si>
    <t>Sanyam Sharma</t>
  </si>
  <si>
    <t>Sarah Ferraro</t>
  </si>
  <si>
    <t>Sarah Klein</t>
  </si>
  <si>
    <t>Sarah Minahan</t>
  </si>
  <si>
    <t>Sarah Stafford</t>
  </si>
  <si>
    <t>Sarang Kapadia</t>
  </si>
  <si>
    <t>Sasa Vuckovic</t>
  </si>
  <si>
    <t>Saswata Acharya</t>
  </si>
  <si>
    <t>Satayu Mehta</t>
  </si>
  <si>
    <t>Sathesh Veluswamy</t>
  </si>
  <si>
    <t>Sathish Kuppuswamy</t>
  </si>
  <si>
    <t>Sattawat Suppalertporn</t>
  </si>
  <si>
    <t>Saulo Santos</t>
  </si>
  <si>
    <t>Saumaya Sharma</t>
  </si>
  <si>
    <t>Saurabh Gupta</t>
  </si>
  <si>
    <t>Saurabh Suppal</t>
  </si>
  <si>
    <t>Saurin Shah</t>
  </si>
  <si>
    <t>Scarlett Lee</t>
  </si>
  <si>
    <t>Scot Anderson</t>
  </si>
  <si>
    <t>Scot McIntosh</t>
  </si>
  <si>
    <t>scotk@exchange.microsoft.com</t>
  </si>
  <si>
    <t>scotrobe@microsft.com</t>
  </si>
  <si>
    <t>Scott Bissell (LCA)</t>
  </si>
  <si>
    <t>Scott Bradley</t>
  </si>
  <si>
    <t>Scott Hassler</t>
  </si>
  <si>
    <t>Scott Hysom</t>
  </si>
  <si>
    <t>Scott Kurtzeborn</t>
  </si>
  <si>
    <t>Scott Leong</t>
  </si>
  <si>
    <t>Scott Mitten</t>
  </si>
  <si>
    <t>Scott Moody</t>
  </si>
  <si>
    <t>Scott Roberts (APEX)</t>
  </si>
  <si>
    <t>Scott Robertson</t>
  </si>
  <si>
    <t>Scott Ruble</t>
  </si>
  <si>
    <t>Scott Snyder</t>
  </si>
  <si>
    <t>Scott Stiles</t>
  </si>
  <si>
    <t>Scott Walker</t>
  </si>
  <si>
    <t>Scott Wang</t>
  </si>
  <si>
    <t>Sean Klein</t>
  </si>
  <si>
    <t>Sean Krulewitch (OFFICE TWC)</t>
  </si>
  <si>
    <t>Sean MacDonald</t>
  </si>
  <si>
    <t>Sean Zhu</t>
  </si>
  <si>
    <t>Sebastian Greaves</t>
  </si>
  <si>
    <t>Seetharamireddy Kanchi</t>
  </si>
  <si>
    <t>Sei Lee</t>
  </si>
  <si>
    <t>Seiichi Kato</t>
  </si>
  <si>
    <t>Sekhar Doppalapudi</t>
  </si>
  <si>
    <t>Sekhar Somaraju</t>
  </si>
  <si>
    <t>Selva Sanjeevi Julian</t>
  </si>
  <si>
    <t>Serdar Soran</t>
  </si>
  <si>
    <t>Sergei Zhenochin</t>
  </si>
  <si>
    <t>Sergio Castaneda</t>
  </si>
  <si>
    <t>Seth O'Brien</t>
  </si>
  <si>
    <t>Shaharyar Aarbi (EXCEL)</t>
  </si>
  <si>
    <t>Shane Ferrell</t>
  </si>
  <si>
    <t>Shane Groff</t>
  </si>
  <si>
    <t>Shane Guthrie</t>
  </si>
  <si>
    <t>Shang-Lin Chuang</t>
  </si>
  <si>
    <t>Shangwei Fang</t>
  </si>
  <si>
    <t>Shankar Adhinarayan</t>
  </si>
  <si>
    <t>Shanshan Liang</t>
  </si>
  <si>
    <t>Sharad Garg</t>
  </si>
  <si>
    <t>Sharad Sharma</t>
  </si>
  <si>
    <t>sharad.sharma@microsoft.com</t>
  </si>
  <si>
    <t>Sharat Shroff</t>
  </si>
  <si>
    <t>Sharena Pari-Monasch</t>
  </si>
  <si>
    <t>Sharon Chen</t>
  </si>
  <si>
    <t>Sharon Li</t>
  </si>
  <si>
    <t>Shash Rajashekara</t>
  </si>
  <si>
    <t>Shaun Bennett</t>
  </si>
  <si>
    <t>Shaun Gimberline</t>
  </si>
  <si>
    <t>Shavinder Multani</t>
  </si>
  <si>
    <t>Shawn Li</t>
  </si>
  <si>
    <t>Shawn McCauley</t>
  </si>
  <si>
    <t>Shawn McDowell</t>
  </si>
  <si>
    <t>Shawn Sullivan (OFFICE)</t>
  </si>
  <si>
    <t>Shawn Verrall</t>
  </si>
  <si>
    <t>Shawn Villaron</t>
  </si>
  <si>
    <t>shedge@microsoft.com</t>
  </si>
  <si>
    <t>Shelley Benson</t>
  </si>
  <si>
    <t>Sherif Mazhar</t>
  </si>
  <si>
    <t>Sherman Der</t>
  </si>
  <si>
    <t>Sherry Li</t>
  </si>
  <si>
    <t>Sheryl Blackstone</t>
  </si>
  <si>
    <t>Shikha Desai</t>
  </si>
  <si>
    <t>Shirley Sun</t>
  </si>
  <si>
    <t>Shiva Garg</t>
  </si>
  <si>
    <t>Shiva Kiran Konduru</t>
  </si>
  <si>
    <t>Shizuka Kakuta</t>
  </si>
  <si>
    <t>Shobana Krishnamoorthy</t>
  </si>
  <si>
    <t>Shohei Ono</t>
  </si>
  <si>
    <t>Shravan Pentamsetty</t>
  </si>
  <si>
    <t>Shreya Agarwal</t>
  </si>
  <si>
    <t>Shreyas Shreyas Kumari</t>
  </si>
  <si>
    <t>Shri Vidhya Alagesan</t>
  </si>
  <si>
    <t>Shrirang Shirodkar</t>
  </si>
  <si>
    <t>Shruti Poddar</t>
  </si>
  <si>
    <t>Shu Peng</t>
  </si>
  <si>
    <t>Shu Yang</t>
  </si>
  <si>
    <t>Shuan Wang</t>
  </si>
  <si>
    <t>Shuba Sundararajan</t>
  </si>
  <si>
    <t>Shunbao Chen</t>
  </si>
  <si>
    <t>Shuqiong Wang</t>
  </si>
  <si>
    <t>Shuyi Wang</t>
  </si>
  <si>
    <t>Shweta Gupta</t>
  </si>
  <si>
    <t>Siddhartha Sharma</t>
  </si>
  <si>
    <t>Sihanook Fernando</t>
  </si>
  <si>
    <t>Silviu Ifrim</t>
  </si>
  <si>
    <t>Simeon Panev</t>
  </si>
  <si>
    <t>Simon Wang (WAC CHINA)</t>
  </si>
  <si>
    <t>Simon Ye</t>
  </si>
  <si>
    <t>Simone Götze-Lewicki</t>
  </si>
  <si>
    <t>Sirui Sun</t>
  </si>
  <si>
    <t>Sissi Zhang (SDET)</t>
  </si>
  <si>
    <t>Sivaprasad Radhakrishnan</t>
  </si>
  <si>
    <t>Sivaram Prasad Pulla</t>
  </si>
  <si>
    <t>sivasha@microsoft.com</t>
  </si>
  <si>
    <t>Skyler Jokiel</t>
  </si>
  <si>
    <t>Slobodan Markovic</t>
  </si>
  <si>
    <t>smarcouli@microsoft.com</t>
  </si>
  <si>
    <t>Smiral Shah</t>
  </si>
  <si>
    <t>Smitha Saligrama</t>
  </si>
  <si>
    <t>Smrithi Shashidhara</t>
  </si>
  <si>
    <t>Snezana Markovic</t>
  </si>
  <si>
    <t>Sofiane Hassaine</t>
  </si>
  <si>
    <t>Sohail Tariq</t>
  </si>
  <si>
    <t>Songling Liu</t>
  </si>
  <si>
    <t>Sonia Dhir</t>
  </si>
  <si>
    <t>Soo Youn Cho</t>
  </si>
  <si>
    <t>Sophia Yang</t>
  </si>
  <si>
    <t>Souichi Aoyagi</t>
  </si>
  <si>
    <t>Sowmya Moravineni</t>
  </si>
  <si>
    <t>Srdjan Jovcic</t>
  </si>
  <si>
    <t>srdjanj@microsoft.com</t>
  </si>
  <si>
    <t>Sri Srinivasan (ONENOTE)</t>
  </si>
  <si>
    <t>Srikant Dhaiphule</t>
  </si>
  <si>
    <t>Srikrishna Patankar</t>
  </si>
  <si>
    <t>Srini Sakilam</t>
  </si>
  <si>
    <t>Srinivas Hegde</t>
  </si>
  <si>
    <t>Sriram Iyer</t>
  </si>
  <si>
    <t>Srirang Bhushan Gadag</t>
  </si>
  <si>
    <t>Srivatsa.Srinivasan@microsoft.com</t>
  </si>
  <si>
    <t>Stafford Quaid</t>
  </si>
  <si>
    <t>Stanislaw Swierc</t>
  </si>
  <si>
    <t>Stas Klyachkovsky</t>
  </si>
  <si>
    <t>Stefan Nikolic</t>
  </si>
  <si>
    <t>Stefan Pekic</t>
  </si>
  <si>
    <t>Stefan Stojanovic</t>
  </si>
  <si>
    <t>Stefan Tomas</t>
  </si>
  <si>
    <t>Stein Tomassen</t>
  </si>
  <si>
    <t>Steph Burg</t>
  </si>
  <si>
    <t>steph.burg@microsoft.com</t>
  </si>
  <si>
    <t>Stephane Marcouiller</t>
  </si>
  <si>
    <t>Stephanie Ge</t>
  </si>
  <si>
    <t>Stephanie Horn</t>
  </si>
  <si>
    <t>Stephanie Sharp</t>
  </si>
  <si>
    <t>Stephen Byer</t>
  </si>
  <si>
    <t>Stephen Callan</t>
  </si>
  <si>
    <t>Stephen Chisa</t>
  </si>
  <si>
    <t>Stephen Conway</t>
  </si>
  <si>
    <t>Stephen O'Driscoll</t>
  </si>
  <si>
    <t>Stephen Shaw</t>
  </si>
  <si>
    <t>Stephen Wing Tsing Siu</t>
  </si>
  <si>
    <t>Steve Adelson</t>
  </si>
  <si>
    <t>Steve Arnold</t>
  </si>
  <si>
    <t>Steve Buzzell</t>
  </si>
  <si>
    <t>Steve Haase</t>
  </si>
  <si>
    <t>Steve Kraynak</t>
  </si>
  <si>
    <t>Steve Liu</t>
  </si>
  <si>
    <t>Steve Moreland</t>
  </si>
  <si>
    <t>Steve Reay</t>
  </si>
  <si>
    <t>Steve Rohrbaugh</t>
  </si>
  <si>
    <t>Steve Rugh</t>
  </si>
  <si>
    <t>Steve Smith</t>
  </si>
  <si>
    <t>Steve Tung</t>
  </si>
  <si>
    <t>Steve Wells</t>
  </si>
  <si>
    <t>Steve Zhang (OAS)</t>
  </si>
  <si>
    <t>Steven Lepofsky</t>
  </si>
  <si>
    <t>Steven Novick</t>
  </si>
  <si>
    <t>SthithaPragyan Panigrahi</t>
  </si>
  <si>
    <t>Stuart Stuple</t>
  </si>
  <si>
    <t>Sudarshan Rao</t>
  </si>
  <si>
    <t>Sudheer Maremanda</t>
  </si>
  <si>
    <t>Sue Schaefer</t>
  </si>
  <si>
    <t>Sugandha Kapoor</t>
  </si>
  <si>
    <t>Sujit Nayak</t>
  </si>
  <si>
    <t>Sukhjeevan Reddy</t>
  </si>
  <si>
    <t>Sukhmeet Toor</t>
  </si>
  <si>
    <t>Sukhvinder Gulati</t>
  </si>
  <si>
    <t>Sumesh Kumar</t>
  </si>
  <si>
    <t>Sumi Singh</t>
  </si>
  <si>
    <t>Sumiko Seino</t>
  </si>
  <si>
    <t>Sumit Chauhan</t>
  </si>
  <si>
    <t>Sunde Li</t>
  </si>
  <si>
    <t>Sunder Raman</t>
  </si>
  <si>
    <t>Suresh Arumugam</t>
  </si>
  <si>
    <t>Suresh Sitaula</t>
  </si>
  <si>
    <t>Surinderjeet Singh</t>
  </si>
  <si>
    <t>Susan Urban</t>
  </si>
  <si>
    <t>Sushma Jayashankara</t>
  </si>
  <si>
    <t>Suzanne Fogarty</t>
  </si>
  <si>
    <t>Suzanne Kramer</t>
  </si>
  <si>
    <t>Swapnil Yeola</t>
  </si>
  <si>
    <t>Sylvia Coffey</t>
  </si>
  <si>
    <t>Sylvie Quinn</t>
  </si>
  <si>
    <t>Sze Vin Julius Ang</t>
  </si>
  <si>
    <t>T.J. Ross</t>
  </si>
  <si>
    <t>Tad Green</t>
  </si>
  <si>
    <t>Tai Do</t>
  </si>
  <si>
    <t>Takeru Kobayashi</t>
  </si>
  <si>
    <t>Takeshi Kubo</t>
  </si>
  <si>
    <t>Takeshi Shimizu</t>
  </si>
  <si>
    <t>Takeshi Tanaka</t>
  </si>
  <si>
    <t>Tamaki Ishida</t>
  </si>
  <si>
    <t>Tanat Chirakarn</t>
  </si>
  <si>
    <t>Tang Li</t>
  </si>
  <si>
    <t>Tara Roth</t>
  </si>
  <si>
    <t>Tarkan Sevilmis</t>
  </si>
  <si>
    <t>Tasita Ebacher</t>
  </si>
  <si>
    <t>Taylor Garren</t>
  </si>
  <si>
    <t>Taylor Hopper</t>
  </si>
  <si>
    <t>TeamFoundationService (TEAM FOUNDATION)</t>
  </si>
  <si>
    <t>Ted Lee</t>
  </si>
  <si>
    <t>Ted Way</t>
  </si>
  <si>
    <t>Tej Gill</t>
  </si>
  <si>
    <t>Teri Hamma</t>
  </si>
  <si>
    <t>Terry Crowley</t>
  </si>
  <si>
    <t>t-hadams@microsft.com</t>
  </si>
  <si>
    <t>Thayalan Pirapakaran</t>
  </si>
  <si>
    <t>Theano Petersen</t>
  </si>
  <si>
    <t>Theresa Estrada</t>
  </si>
  <si>
    <t>Thomas Nhan</t>
  </si>
  <si>
    <t>Thomas Wise</t>
  </si>
  <si>
    <t>Thomson Qu</t>
  </si>
  <si>
    <t>Tianyi Wang</t>
  </si>
  <si>
    <t>tidecarv</t>
  </si>
  <si>
    <t>Tim Briggs</t>
  </si>
  <si>
    <t>Tim Cowley</t>
  </si>
  <si>
    <t>Tim Davenport</t>
  </si>
  <si>
    <t>Tim Kimsey</t>
  </si>
  <si>
    <t>Tim Lehman</t>
  </si>
  <si>
    <t>Tina McNaboe</t>
  </si>
  <si>
    <t>Tisha Davis</t>
  </si>
  <si>
    <t>tishad@exchange.microsoft.com</t>
  </si>
  <si>
    <t>TJ Nicholson</t>
  </si>
  <si>
    <t>To Chong</t>
  </si>
  <si>
    <t>Todd Aton</t>
  </si>
  <si>
    <t>Todd Barthelme</t>
  </si>
  <si>
    <t>Todd Harris (TODZILLA)</t>
  </si>
  <si>
    <t>Todd Johnson</t>
  </si>
  <si>
    <t>Tom</t>
  </si>
  <si>
    <t>Tom Desrochers</t>
  </si>
  <si>
    <t>Tom Donchess</t>
  </si>
  <si>
    <t>Tom Gallagher</t>
  </si>
  <si>
    <t>Tom Mignone</t>
  </si>
  <si>
    <t>Tom Oliver (SUPPORT)</t>
  </si>
  <si>
    <t>Tom Politis</t>
  </si>
  <si>
    <t>Tom Pollock</t>
  </si>
  <si>
    <t>Tom Potier</t>
  </si>
  <si>
    <t>Tom Underhill</t>
  </si>
  <si>
    <t>Tom Weir</t>
  </si>
  <si>
    <t>Tom Wionzek</t>
  </si>
  <si>
    <t>Tomasz Kukielka</t>
  </si>
  <si>
    <t>Tommy Wilkinson</t>
  </si>
  <si>
    <t>Tomoya Katagi</t>
  </si>
  <si>
    <t>Tong Pan</t>
  </si>
  <si>
    <t>Tony Chang</t>
  </si>
  <si>
    <t>Tony Geraghty</t>
  </si>
  <si>
    <t>Tony Krueger</t>
  </si>
  <si>
    <t>Tony M. Antoun</t>
  </si>
  <si>
    <t>Tony Valey</t>
  </si>
  <si>
    <t>Tony Wang (APEX)</t>
  </si>
  <si>
    <t>Topher Hansen</t>
  </si>
  <si>
    <t>Tracy Doering (LCA)</t>
  </si>
  <si>
    <t>Tracy Paddock</t>
  </si>
  <si>
    <t>Tracy Yau</t>
  </si>
  <si>
    <t>Travis Gadberry</t>
  </si>
  <si>
    <t>Trevor Harris</t>
  </si>
  <si>
    <t>Trish Miner</t>
  </si>
  <si>
    <t>Tristan Davis</t>
  </si>
  <si>
    <t>Tristan St-Cyr</t>
  </si>
  <si>
    <t>Troy Starr</t>
  </si>
  <si>
    <t>Tsur Arieli</t>
  </si>
  <si>
    <t>Tsutomu Kagoshima</t>
  </si>
  <si>
    <t>Tsutomu Nanjo</t>
  </si>
  <si>
    <t>Tsutomu Yanagida</t>
  </si>
  <si>
    <t>Tyler Butler</t>
  </si>
  <si>
    <t>Tyler Peelen</t>
  </si>
  <si>
    <t>Tyler Smits</t>
  </si>
  <si>
    <t>Tyler Wozniak</t>
  </si>
  <si>
    <t>Tyson Murray</t>
  </si>
  <si>
    <t>Udiyan Padmanabhan</t>
  </si>
  <si>
    <t>Umesh Naik</t>
  </si>
  <si>
    <t>Urmi Gupta</t>
  </si>
  <si>
    <t>Ursula Liston</t>
  </si>
  <si>
    <t>v-aamcda@service.microsoft.com</t>
  </si>
  <si>
    <t>v-aamcda@services.microsoft.com</t>
  </si>
  <si>
    <t>v-adshan@exchange.microsoft.com</t>
  </si>
  <si>
    <t>Valentin Dobre</t>
  </si>
  <si>
    <t>v-alwhit@microsft.com</t>
  </si>
  <si>
    <t>v-alwhite@microsoft.com</t>
  </si>
  <si>
    <t>Vamshi Adusumelli</t>
  </si>
  <si>
    <t>Vanarasi Antony Swamy</t>
  </si>
  <si>
    <t>v-andbr@services.microsoft.com</t>
  </si>
  <si>
    <t>Vanessa Yip</t>
  </si>
  <si>
    <t>v-anfoga@microsoft.com</t>
  </si>
  <si>
    <t>Vanja Petrovic Tankovic</t>
  </si>
  <si>
    <t>v-anshie@service.microsoft.com</t>
  </si>
  <si>
    <t>Varun Malhotra</t>
  </si>
  <si>
    <t>Vasudev Prabhu</t>
  </si>
  <si>
    <t>v-binghw@microsoft.com</t>
  </si>
  <si>
    <t>v-binliu@microsoft.com</t>
  </si>
  <si>
    <t>v-bonzha@microsoft.com</t>
  </si>
  <si>
    <t>v-brabla@service.microsoft.com</t>
  </si>
  <si>
    <t>v-brabla@services.microsoft.com</t>
  </si>
  <si>
    <t>v-bratay@service.microsoft.com</t>
  </si>
  <si>
    <t>v-chmeeh@service.microsoft.com</t>
  </si>
  <si>
    <t>v-chmeeh@services.microsoft.com</t>
  </si>
  <si>
    <t>v-chrpau@service.microsoft.com</t>
  </si>
  <si>
    <t>v-chrpau@services.microsoft.com</t>
  </si>
  <si>
    <t>v-dacair@service.microsoft.com</t>
  </si>
  <si>
    <t>v-dacair@services.microsoft.com</t>
  </si>
  <si>
    <t>v-dacong@microsoft.com</t>
  </si>
  <si>
    <t>v-dandwa@microsoft.com</t>
  </si>
  <si>
    <t>v-debdon@microsoft.com</t>
  </si>
  <si>
    <t>v-drroun@service.microsoft.com</t>
  </si>
  <si>
    <t>v-dulev@microsoft.com</t>
  </si>
  <si>
    <t>Veena Gopalakrishna Joshi</t>
  </si>
  <si>
    <t>Venkat Ayyadevara</t>
  </si>
  <si>
    <t>Venkat Thota</t>
  </si>
  <si>
    <t>v-ericwh@microsoft.com</t>
  </si>
  <si>
    <t>Vernon Southward</t>
  </si>
  <si>
    <t>Veronica Brondum</t>
  </si>
  <si>
    <t>Veronica Skeels</t>
  </si>
  <si>
    <t>v-guozho@microsoft.com</t>
  </si>
  <si>
    <t>v-hatima@service.microsoft.com</t>
  </si>
  <si>
    <t>v-hatima@services.microsoft.com</t>
  </si>
  <si>
    <t>v-hempat@microsoft.com</t>
  </si>
  <si>
    <t>v-huijg@microsoft.com</t>
  </si>
  <si>
    <t>Vic Tang</t>
  </si>
  <si>
    <t>Vicki Zhu</t>
  </si>
  <si>
    <t>Victor Butuza</t>
  </si>
  <si>
    <t>Victor Santana</t>
  </si>
  <si>
    <t>Victor Villasante</t>
  </si>
  <si>
    <t>Vidyaraman Sankaranarayanan</t>
  </si>
  <si>
    <t>Vigen Issahhanjan</t>
  </si>
  <si>
    <t>Vignesh Sachidanandam</t>
  </si>
  <si>
    <t>Vijay Dev</t>
  </si>
  <si>
    <t>Vijay Manchi</t>
  </si>
  <si>
    <t>Vijay Sharma</t>
  </si>
  <si>
    <t>Vijayalakshmi Ramkumar</t>
  </si>
  <si>
    <t>Vikas Taskar</t>
  </si>
  <si>
    <t>Vikram Kumar</t>
  </si>
  <si>
    <t>Viktor Fonic</t>
  </si>
  <si>
    <t>Viktor Sisyukin</t>
  </si>
  <si>
    <t>Vin Vadhanasindhu</t>
  </si>
  <si>
    <t>Vinay Shitikond</t>
  </si>
  <si>
    <t>Vince Allio</t>
  </si>
  <si>
    <t>Vincent Lascaux</t>
  </si>
  <si>
    <t>Vincent Xu</t>
  </si>
  <si>
    <t>Vincent-Jiang</t>
  </si>
  <si>
    <t>Vinodh Dorairajan</t>
  </si>
  <si>
    <t>Vishal Gandhi</t>
  </si>
  <si>
    <t>vishama@microsoft.com</t>
  </si>
  <si>
    <t>Vishnu Nath</t>
  </si>
  <si>
    <t>Vitaly Rubtsov</t>
  </si>
  <si>
    <t>v-jainsk@service.microsoft.com</t>
  </si>
  <si>
    <t>v-jajudg@microsoft.com</t>
  </si>
  <si>
    <t>v-jexue@services.microsoft.com</t>
  </si>
  <si>
    <t>v-jokozm@service.microsoft.com</t>
  </si>
  <si>
    <t>v-jokozm@services.microsoft.com</t>
  </si>
  <si>
    <t>v-jujame@microsoft.com</t>
  </si>
  <si>
    <t>v-kujing@microsoft.com</t>
  </si>
  <si>
    <t>Vlad Bessonov</t>
  </si>
  <si>
    <t>Vlad Bodurov</t>
  </si>
  <si>
    <t>Vlad Riscutia</t>
  </si>
  <si>
    <t>Vlad Sudzilouski</t>
  </si>
  <si>
    <t>Vladik Branevich</t>
  </si>
  <si>
    <t>Vladimir Nesic</t>
  </si>
  <si>
    <t>Vladimir Nikolic</t>
  </si>
  <si>
    <t>vladn@microsoft.com</t>
  </si>
  <si>
    <t>v-lahug@microsoft.com</t>
  </si>
  <si>
    <t>v-locoug@service.microsoft.com</t>
  </si>
  <si>
    <t>v-locoug@services.microsoft.com</t>
  </si>
  <si>
    <t>v-maem@microsoft.com</t>
  </si>
  <si>
    <t>v-mesin@microsoft.com</t>
  </si>
  <si>
    <t>v-micw@exchange.microsoft.com</t>
  </si>
  <si>
    <t>v-mikbro@services.microsoft.com</t>
  </si>
  <si>
    <t>v-moel@service.microsoft.com</t>
  </si>
  <si>
    <t>v-moel@services.microsoft.com</t>
  </si>
  <si>
    <t>v-nagera@service.microsoft.com</t>
  </si>
  <si>
    <t>v-nagera@services.microsoft.com</t>
  </si>
  <si>
    <t>v-nashaw@service.microsoft.com</t>
  </si>
  <si>
    <t>v-nashaw@services.microsoft.com</t>
  </si>
  <si>
    <t>v-nigesh@service.microsoft.com</t>
  </si>
  <si>
    <t>v-nwa@microsoft.com</t>
  </si>
  <si>
    <t>v-penxi@service.microsoft.com</t>
  </si>
  <si>
    <t>v-penxi@services.microsoft.com</t>
  </si>
  <si>
    <t>v-ptyagi@service.microsoft.com</t>
  </si>
  <si>
    <t>v-ptyagi@services.microsoft.com</t>
  </si>
  <si>
    <t>v-racho@service.microsoft.com</t>
  </si>
  <si>
    <t>v-racho@services.microsoft.com</t>
  </si>
  <si>
    <t>v-shdhal@service.microsoft.com</t>
  </si>
  <si>
    <t>v-shdhal@services.microsoft.com</t>
  </si>
  <si>
    <t>v-stmcau@microsoft.com</t>
  </si>
  <si>
    <t>v-syquin@service.microsoft.com</t>
  </si>
  <si>
    <t>v-xiamc@service.microsoft.com</t>
  </si>
  <si>
    <t>v-xiaomc@service.microsoft.com</t>
  </si>
  <si>
    <t>v-xiaomc@services.microsoft.com</t>
  </si>
  <si>
    <t>v-xyyang@microsoft.com</t>
  </si>
  <si>
    <t>v-yaqya@microsoft.com</t>
  </si>
  <si>
    <t>v-yoluo@microsoft.com</t>
  </si>
  <si>
    <t>v-yuzhen@microsoft.com</t>
  </si>
  <si>
    <t>v-zamoxl@service.microsoft.com</t>
  </si>
  <si>
    <t>Waj Sampathkumar</t>
  </si>
  <si>
    <t>Walter Cornnell</t>
  </si>
  <si>
    <t>Wayne Robison</t>
  </si>
  <si>
    <t>Wayne Roseberry</t>
  </si>
  <si>
    <t>Weide Zhong</t>
  </si>
  <si>
    <t>Wei-ge Chen</t>
  </si>
  <si>
    <t>Weihuang Guo</t>
  </si>
  <si>
    <t>Wendy Stidmon</t>
  </si>
  <si>
    <t>Wenjie Liang</t>
  </si>
  <si>
    <t>Wenjun Gong</t>
  </si>
  <si>
    <t>Wenting Jin</t>
  </si>
  <si>
    <t>Weston Hoskins</t>
  </si>
  <si>
    <t>Wiktor Kierzek</t>
  </si>
  <si>
    <t>Wil Searing</t>
  </si>
  <si>
    <t>Will Goldenberg</t>
  </si>
  <si>
    <t>William Bishop</t>
  </si>
  <si>
    <t>William Devereux</t>
  </si>
  <si>
    <t>Willson David</t>
  </si>
  <si>
    <t>Witold Antkiewicz</t>
  </si>
  <si>
    <t>wjanca@microsoft.com</t>
  </si>
  <si>
    <t>Wondwosen Argaw</t>
  </si>
  <si>
    <t>Wujun Li</t>
  </si>
  <si>
    <t>Wynne Blue</t>
  </si>
  <si>
    <t>Xia Li</t>
  </si>
  <si>
    <t>Xiaolan Xing</t>
  </si>
  <si>
    <t>Xiaoming Chen</t>
  </si>
  <si>
    <t>Xiaoping Zhang</t>
  </si>
  <si>
    <t>Xiaoying Tang</t>
  </si>
  <si>
    <t>Xin Zhang</t>
  </si>
  <si>
    <t>Xing Fan</t>
  </si>
  <si>
    <t>Xinxin Zhou</t>
  </si>
  <si>
    <t>Xu Han</t>
  </si>
  <si>
    <t>Xuan Zhang (APEX)</t>
  </si>
  <si>
    <t>Xuemin Wu</t>
  </si>
  <si>
    <t>Xun Zhang</t>
  </si>
  <si>
    <t>Yair Helman</t>
  </si>
  <si>
    <t>Yan Chen (APEX)</t>
  </si>
  <si>
    <t>Yan Zhen</t>
  </si>
  <si>
    <t>Yan.Zhen@microsoft.com</t>
  </si>
  <si>
    <t>Yang Gao</t>
  </si>
  <si>
    <t>Yang He</t>
  </si>
  <si>
    <t>Yang Shu (OAS)</t>
  </si>
  <si>
    <t>Yang Zou</t>
  </si>
  <si>
    <t>Yangyang Wu</t>
  </si>
  <si>
    <t>Yanir Shahak</t>
  </si>
  <si>
    <t>Yanlin Peng</t>
  </si>
  <si>
    <t>Yannick Kwete</t>
  </si>
  <si>
    <t>Yaonan Huang</t>
  </si>
  <si>
    <t>Yariv Siman-Tov</t>
  </si>
  <si>
    <t>Yasufumi Shiraishi</t>
  </si>
  <si>
    <t>Yasuhiko Mori</t>
  </si>
  <si>
    <t>Yasuhiro Takashita</t>
  </si>
  <si>
    <t>Yeongsu Han</t>
  </si>
  <si>
    <t>Yevgeniy Goldenberg</t>
  </si>
  <si>
    <t>Yi Hu</t>
  </si>
  <si>
    <t>Yi Tang</t>
  </si>
  <si>
    <t>Yi Wan</t>
  </si>
  <si>
    <t>Yifat Sagiv</t>
  </si>
  <si>
    <t>Yigal Edery</t>
  </si>
  <si>
    <t>Yigit Filiz</t>
  </si>
  <si>
    <t>Yimeng Li</t>
  </si>
  <si>
    <t>Yiming Li (APEX)</t>
  </si>
  <si>
    <t>Ying Huang</t>
  </si>
  <si>
    <t>Ying Zhang</t>
  </si>
  <si>
    <t>Yingzhong Xu</t>
  </si>
  <si>
    <t>Yixiang Huang</t>
  </si>
  <si>
    <t>Yiyuan Li</t>
  </si>
  <si>
    <t>Yoav Mayer-wolf</t>
  </si>
  <si>
    <t>Yong Liang</t>
  </si>
  <si>
    <t>Yong.Zhang@microsoft.com</t>
  </si>
  <si>
    <t>Yonghao Zhou</t>
  </si>
  <si>
    <t>Yongki Yusmanthia</t>
  </si>
  <si>
    <t>Yoshiko Morita</t>
  </si>
  <si>
    <t>Yoshinori Miyazato</t>
  </si>
  <si>
    <t>You Shaodi</t>
  </si>
  <si>
    <t>Yu Kuratake</t>
  </si>
  <si>
    <t>Yu Ukai</t>
  </si>
  <si>
    <t>Yuangang Tu</t>
  </si>
  <si>
    <t>Yuanshuo Cui</t>
  </si>
  <si>
    <t>Yubo Xie</t>
  </si>
  <si>
    <t>Yue You</t>
  </si>
  <si>
    <t>Yu-Hsuan Lin</t>
  </si>
  <si>
    <t>Yuka Sanada</t>
  </si>
  <si>
    <t>Yuki Li</t>
  </si>
  <si>
    <t>Yun Cai</t>
  </si>
  <si>
    <t>Yunhao Tan</t>
  </si>
  <si>
    <t>Yun-Rui SiMa</t>
  </si>
  <si>
    <t>yupol@microsoft.com</t>
  </si>
  <si>
    <t>Yuri Alkin</t>
  </si>
  <si>
    <t>Yusuke Bou</t>
  </si>
  <si>
    <t>Yuting Du</t>
  </si>
  <si>
    <t>Yuting Li</t>
  </si>
  <si>
    <t>Yuxiang Zhou</t>
  </si>
  <si>
    <t>Yvonne Du</t>
  </si>
  <si>
    <t>Zach Griswold</t>
  </si>
  <si>
    <t>Zachary Burstain</t>
  </si>
  <si>
    <t>Zachary Henkel</t>
  </si>
  <si>
    <t>Zack Moore</t>
  </si>
  <si>
    <t>Zack Moxley</t>
  </si>
  <si>
    <t>Zeyad Rajabi</t>
  </si>
  <si>
    <t>Zhenhuan Jin</t>
  </si>
  <si>
    <t>Zhenyuan Zhao</t>
  </si>
  <si>
    <t>Zhigang Zhuang</t>
  </si>
  <si>
    <t>Zhiyong Jia</t>
  </si>
  <si>
    <t>Ziad Khalidi</t>
  </si>
  <si>
    <t>Zlatko Michailov</t>
  </si>
  <si>
    <t>all_VSTS_4c4a2935_7cc5_4a88_9916_4870a252c45f_Bug_System.AssignedTo</t>
  </si>
  <si>
    <t>Requested</t>
  </si>
  <si>
    <t>all_VSTS_4c4a2935_7cc5_4a88_9916_4870a252c45f_Code Review Request_System.State</t>
  </si>
  <si>
    <t>all_VSTS_4c4a2935_7cc5_4a88_9916_4870a252c45f_Code Review Request_System.AssignedTo</t>
  </si>
  <si>
    <t>Accepted</t>
  </si>
  <si>
    <t>all_VSTS_4c4a2935_7cc5_4a88_9916_4870a252c45f_Code Review Response_System.State</t>
  </si>
  <si>
    <t>all_VSTS_4c4a2935_7cc5_4a88_9916_4870a252c45f_Code Review Response_System.AssignedTo</t>
  </si>
  <si>
    <t>all_VSTS_4c4a2935_7cc5_4a88_9916_4870a252c45f_Feature_Office.Common.PM</t>
  </si>
  <si>
    <t>Approved</t>
  </si>
  <si>
    <t>Done</t>
  </si>
  <si>
    <t>In Progress</t>
  </si>
  <si>
    <t>Removed</t>
  </si>
  <si>
    <t>all_VSTS_4c4a2935_7cc5_4a88_9916_4870a252c45f_Feature_System.State</t>
  </si>
  <si>
    <t>all_VSTS_4c4a2935_7cc5_4a88_9916_4870a252c45f_Feature_System.AssignedTo</t>
  </si>
  <si>
    <t>all_VSTS_4c4a2935_7cc5_4a88_9916_4870a252c45f_Feedback Request_System.State</t>
  </si>
  <si>
    <t>all_VSTS_4c4a2935_7cc5_4a88_9916_4870a252c45f_Feedback Request_System.AssignedTo</t>
  </si>
  <si>
    <t>all_VSTS_4c4a2935_7cc5_4a88_9916_4870a252c45f_Feedback Response_System.State</t>
  </si>
  <si>
    <t>all_VSTS_4c4a2935_7cc5_4a88_9916_4870a252c45f_Feedback Response_System.AssignedTo</t>
  </si>
  <si>
    <t>all_VSTS_4c4a2935_7cc5_4a88_9916_4870a252c45f_Initiative_System.State</t>
  </si>
  <si>
    <t>all_VSTS_4c4a2935_7cc5_4a88_9916_4870a252c45f_Initiative_System.AssignedTo</t>
  </si>
  <si>
    <t>all_VSTS_4c4a2935_7cc5_4a88_9916_4870a252c45f_Product Backlog Item_System.State</t>
  </si>
  <si>
    <t>all_VSTS_4c4a2935_7cc5_4a88_9916_4870a252c45f_Product Backlog Item_System.AssignedTo</t>
  </si>
  <si>
    <t>Inactive</t>
  </si>
  <si>
    <t>all_VSTS_4c4a2935_7cc5_4a88_9916_4870a252c45f_Shared Parameter_System.State</t>
  </si>
  <si>
    <t>all_VSTS_4c4a2935_7cc5_4a88_9916_4870a252c45f_Shared Parameter_System.AssignedTo</t>
  </si>
  <si>
    <t>all_VSTS_4c4a2935_7cc5_4a88_9916_4870a252c45f_Shared Steps_System.State</t>
  </si>
  <si>
    <t>all_VSTS_4c4a2935_7cc5_4a88_9916_4870a252c45f_Shared Steps_System.AssignedTo</t>
  </si>
  <si>
    <t>all_VSTS_4c4a2935_7cc5_4a88_9916_4870a252c45f_Task_System.State</t>
  </si>
  <si>
    <t>all_VSTS_4c4a2935_7cc5_4a88_9916_4870a252c45f_Task_System.AssignedTo</t>
  </si>
  <si>
    <t>Design</t>
  </si>
  <si>
    <t>Ready</t>
  </si>
  <si>
    <t>all_VSTS_4c4a2935_7cc5_4a88_9916_4870a252c45f_Test Case_System.State</t>
  </si>
  <si>
    <t>all_VSTS_4c4a2935_7cc5_4a88_9916_4870a252c45f_Test Case_System.AssignedTo</t>
  </si>
  <si>
    <t>all_VSTS_4c4a2935_7cc5_4a88_9916_4870a252c45f_Test Plan_System.State</t>
  </si>
  <si>
    <t>all_VSTS_4c4a2935_7cc5_4a88_9916_4870a252c45f_Test Plan_System.AssignedTo</t>
  </si>
  <si>
    <t>Completed</t>
  </si>
  <si>
    <t>In Planning</t>
  </si>
  <si>
    <t>all_VSTS_4c4a2935_7cc5_4a88_9916_4870a252c45f_Test Suite_System.State</t>
  </si>
  <si>
    <t>all_VSTS_4c4a2935_7cc5_4a88_9916_4870a252c45f_Test Suite_System.AssignedTo</t>
  </si>
  <si>
    <t>all_VSTS_4c4a2935_7cc5_4a88_9916_4870a252c45f_System.State</t>
  </si>
  <si>
    <t>all_VSTS_4c4a2935_7cc5_4a88_9916_4870a252c45f_System.AssignedTo</t>
  </si>
  <si>
    <t>Bug</t>
  </si>
  <si>
    <t>Code Review Request</t>
  </si>
  <si>
    <t>Code Review Response</t>
  </si>
  <si>
    <t>Feature</t>
  </si>
  <si>
    <t>Feedback Request</t>
  </si>
  <si>
    <t>Feedback Response</t>
  </si>
  <si>
    <t>Initiative</t>
  </si>
  <si>
    <t>Product Backlog Item</t>
  </si>
  <si>
    <t>Shared Parameter</t>
  </si>
  <si>
    <t>Shared Steps</t>
  </si>
  <si>
    <t>Task</t>
  </si>
  <si>
    <t>Test Case</t>
  </si>
  <si>
    <t>Test Plan</t>
  </si>
  <si>
    <t>Test Suite</t>
  </si>
  <si>
    <t>all_VSTS_4c4a2935_7cc5_4a88_9916_4870a252c45f_System.WorkItemType</t>
  </si>
  <si>
    <t>all_VSTS_4c4a2935_7cc5_4a88_9916_4870a252c45f_Office.Common.PM</t>
  </si>
  <si>
    <t>\</t>
  </si>
  <si>
    <t>\Excel</t>
  </si>
  <si>
    <t>\OAS</t>
  </si>
  <si>
    <t>\Office Online Unassigned</t>
  </si>
  <si>
    <t>\PARC</t>
  </si>
  <si>
    <t>\PowerPoint</t>
  </si>
  <si>
    <t>all_VSTS_4c4a2935_7cc5_4a88_9916_4870a252c45f_System.AreaPath</t>
  </si>
  <si>
    <t>\No Sprint Yet</t>
  </si>
  <si>
    <t>all_VSTS_4c4a2935_7cc5_4a88_9916_4870a252c45f_System.IterationPath</t>
  </si>
  <si>
    <t>Proofing with Bing service</t>
  </si>
  <si>
    <t>cosminc, madosal</t>
  </si>
  <si>
    <t>Shared</t>
  </si>
  <si>
    <t>Dropbox Integration</t>
  </si>
  <si>
    <t>Office.com: Word, PowerPoint, and Excel Start pages work with Org ID (no surprises)</t>
  </si>
  <si>
    <t>yanlpeng, chrisdz, moiqubal, manadare</t>
  </si>
  <si>
    <t>dshafran, ratyagi</t>
  </si>
  <si>
    <t>Shared; Top</t>
  </si>
  <si>
    <t>Real Time Typing that Works with Rich Clients &amp; WAC</t>
  </si>
  <si>
    <t>manasiv, tbd</t>
  </si>
  <si>
    <t>Top; Word</t>
  </si>
  <si>
    <t>Skype Web Chat: Word, PowerPoint, and OneNote</t>
  </si>
  <si>
    <t>aminp, jagdishp</t>
  </si>
  <si>
    <t>Visual Blueprint: New Header / App Switcher for OrgID auth in WACs</t>
  </si>
  <si>
    <t>goog; Shared</t>
  </si>
  <si>
    <t>Skype Web Chat: Excel</t>
  </si>
  <si>
    <t>Visual Blueprint: New Header / App Switcher for MSA auth in WACs and Office.com</t>
  </si>
  <si>
    <t>Visual Blueprint: Viewer Header</t>
  </si>
  <si>
    <t>Word Save Validator</t>
  </si>
  <si>
    <t>ashwinm, gamishra</t>
  </si>
  <si>
    <t>Investigate Data Loss</t>
  </si>
  <si>
    <t>manasiv, bintong</t>
  </si>
  <si>
    <t>OneDrive: Send PostMessage when user dirties the document (for OneDrive Activity)</t>
  </si>
  <si>
    <t>ehawkins, llee</t>
  </si>
  <si>
    <t>eng; Shared</t>
  </si>
  <si>
    <t>IE Threshold WebKit damage control</t>
  </si>
  <si>
    <t>Word</t>
  </si>
  <si>
    <t>coshaw, jazh, meghnas, micherz, llee</t>
  </si>
  <si>
    <t>Box4: Build an event-first and activity-first analysis tool</t>
  </si>
  <si>
    <t>barnawhi, arismail, delackme, ernezami</t>
  </si>
  <si>
    <t>Boot Faster: Improve scale of host communication traffic</t>
  </si>
  <si>
    <t>tbd, tbd</t>
  </si>
  <si>
    <t>AssignMe; goog; Shared</t>
  </si>
  <si>
    <t>Boot Faster: Reduce ContentRender time using server rendering of Graph</t>
  </si>
  <si>
    <t>tbd, tbd, tbd, tbd</t>
  </si>
  <si>
    <t>goog; Word</t>
  </si>
  <si>
    <t>Boot Faster: Reduce ContentFetch time for OneDrive</t>
  </si>
  <si>
    <t>Mobile: Update the flow to open/promote Office for iPhone/Android/WinPhone</t>
  </si>
  <si>
    <t>Customer Feedback: Setting up UserVoice Feedback forum for Office Online</t>
  </si>
  <si>
    <t>Collab: Improve robustness and reliability for (5+) many-author, active coauthoring Word Edit sessions</t>
  </si>
  <si>
    <t>goog; Med; Word</t>
  </si>
  <si>
    <t>Office.com:  Enable A/B Testing</t>
  </si>
  <si>
    <t>Switch shared Office.com sign-in HRD to 2-button design and decrease abandonment rate 7% (but must address Gallatin)</t>
  </si>
  <si>
    <t>Accessibility: Div-based editing surface</t>
  </si>
  <si>
    <t>jspurlin, cosminc</t>
  </si>
  <si>
    <t>Get on the Edge</t>
  </si>
  <si>
    <t>mruhlen, jbissat</t>
  </si>
  <si>
    <t>goog</t>
  </si>
  <si>
    <t>OneDrive: Save to OneDrive</t>
  </si>
  <si>
    <t>ehassan, ramyasen</t>
  </si>
  <si>
    <t>Chrome Extension for Office Web Viewer</t>
  </si>
  <si>
    <t>Office.com: Let partners (OneNote) customize the behavior of Sign In and Sign Out on Shared Header</t>
  </si>
  <si>
    <t>Custom Welcome Emails based on where Microsoft met you</t>
  </si>
  <si>
    <t>consult: marcinj</t>
  </si>
  <si>
    <t>Streamlined Deployments</t>
  </si>
  <si>
    <t>mruhlen, pavolm, agautam, chansen, bintong</t>
  </si>
  <si>
    <t>Getting Faster, Shippable Builds via an Office Online Tenant (tenantwac)</t>
  </si>
  <si>
    <t>Make Automation Scenarios Lean and Mean</t>
  </si>
  <si>
    <t>kyleryan, ehawkins, llee, migandhi, ashishma, ramyasen</t>
  </si>
  <si>
    <t>Fix Automation Framework Issues and Reporting</t>
  </si>
  <si>
    <t>ashishma, migandhi</t>
  </si>
  <si>
    <t>AP: Prep Work</t>
  </si>
  <si>
    <t>andswe, cbroussa</t>
  </si>
  <si>
    <t>Datacenter Traffic and Capacity Modeling</t>
  </si>
  <si>
    <t>jbissat, ssantos</t>
  </si>
  <si>
    <t>Enable proof keys in WSHI to support Azure migration</t>
  </si>
  <si>
    <t>manasiv, rmareno</t>
  </si>
  <si>
    <t>Move to JETS DART</t>
  </si>
  <si>
    <t>mits, ssantos, alkillee, shuywang</t>
  </si>
  <si>
    <t>AP: Make It Deployable</t>
  </si>
  <si>
    <t>Effective Security Monitoring - detect hackers, be able to investigate past offenses</t>
  </si>
  <si>
    <t>telemetry</t>
  </si>
  <si>
    <t>AP: Make It Run</t>
  </si>
  <si>
    <t>AP: Automation</t>
  </si>
  <si>
    <t>AP: Service Health</t>
  </si>
  <si>
    <t>KPI 2.0</t>
  </si>
  <si>
    <t>arismail, migandhi, alkillee</t>
  </si>
  <si>
    <t>rmareno, jagdishp</t>
  </si>
  <si>
    <t>AP: Validation</t>
  </si>
  <si>
    <t>tbd, tbd, +6 partner tbd</t>
  </si>
  <si>
    <t>Encryption: Customer Data at Rest - make a plan</t>
  </si>
  <si>
    <t>ULS log clustering and anomaly detection</t>
  </si>
  <si>
    <t>kevinwen, yugzhang</t>
  </si>
  <si>
    <t>Add Office.com telemetry</t>
  </si>
  <si>
    <t>rmareno, daeng</t>
  </si>
  <si>
    <t>Transitioning feedback system to C3</t>
  </si>
  <si>
    <t>micherz, t-omarp</t>
  </si>
  <si>
    <t>Datacenter Insights and Management using OBD (in Red)</t>
  </si>
  <si>
    <t>anigo</t>
  </si>
  <si>
    <t>Improve E2E telemetry for hosts, starting with OneDrive</t>
  </si>
  <si>
    <t>tbd, tbd, tbd</t>
  </si>
  <si>
    <t>Time series anomaly detection for DART and Perf KPI metrics</t>
  </si>
  <si>
    <t>Funnel Analysis enabled</t>
  </si>
  <si>
    <t>IcM "All In"</t>
  </si>
  <si>
    <t>Stack Rank</t>
  </si>
  <si>
    <t>Title</t>
  </si>
  <si>
    <t>Terry Adams (OCS)</t>
  </si>
  <si>
    <t>D_Soon</t>
  </si>
  <si>
    <t>D_Wk</t>
  </si>
  <si>
    <t>R_Wk</t>
  </si>
  <si>
    <t>R_Soon</t>
  </si>
  <si>
    <t>F_Wk</t>
  </si>
  <si>
    <t>F_Soon</t>
  </si>
  <si>
    <t>Coming Soon</t>
  </si>
  <si>
    <t>(blank)</t>
  </si>
  <si>
    <t>Weeks</t>
  </si>
  <si>
    <t>In Progress FCs coming to Dogfood</t>
  </si>
  <si>
    <t>In Progress FCs coming to Production</t>
  </si>
  <si>
    <t>Live in Prod</t>
  </si>
  <si>
    <t>Live in Dogfood</t>
  </si>
  <si>
    <t>Brian Uphoff</t>
  </si>
  <si>
    <t>Abdul Qahir Khwaja</t>
  </si>
  <si>
    <t>Adam Beatham</t>
  </si>
  <si>
    <t>Adam Outcalt</t>
  </si>
  <si>
    <t>Adrian Paredes</t>
  </si>
  <si>
    <t>Alex Naparu</t>
  </si>
  <si>
    <t>Amit Gusain</t>
  </si>
  <si>
    <t>Ana Resendez Rodriguez</t>
  </si>
  <si>
    <t>Andrei Epure</t>
  </si>
  <si>
    <t>Angela O'Donovan</t>
  </si>
  <si>
    <t>Annie Zhao</t>
  </si>
  <si>
    <t>Apex Build Machine Account</t>
  </si>
  <si>
    <t>Aseem Bansal</t>
  </si>
  <si>
    <t>Ashlyn Zoecklein</t>
  </si>
  <si>
    <t>Ashwini Rattihalli</t>
  </si>
  <si>
    <t>Bryan Allen</t>
  </si>
  <si>
    <t>bud@microsoft.com</t>
  </si>
  <si>
    <t>cbezenco</t>
  </si>
  <si>
    <t>Charlie Yan</t>
  </si>
  <si>
    <t>Christian Hofsetz</t>
  </si>
  <si>
    <t>Clair Dowling</t>
  </si>
  <si>
    <t>Cliff Koh</t>
  </si>
  <si>
    <t>Clint Skog</t>
  </si>
  <si>
    <t>Craig Jeffares</t>
  </si>
  <si>
    <t>Dandan He</t>
  </si>
  <si>
    <t>Dara Mac Domhnaill</t>
  </si>
  <si>
    <t>Declan Duffy</t>
  </si>
  <si>
    <t>Dominik Kundel</t>
  </si>
  <si>
    <t>Ebun Onagoruwa (FALUSI)</t>
  </si>
  <si>
    <t>Elizabeth Dolman</t>
  </si>
  <si>
    <t>epdcmac@microsoft.com</t>
  </si>
  <si>
    <t>Frances Early</t>
  </si>
  <si>
    <t>Gagan Gulati</t>
  </si>
  <si>
    <t>Gautham Sudarshan</t>
  </si>
  <si>
    <t>Harpreet Miglani</t>
  </si>
  <si>
    <t>imacperm@microsoft.com</t>
  </si>
  <si>
    <t>Isaac Contreras Sandoval</t>
  </si>
  <si>
    <t>Jeff Garman</t>
  </si>
  <si>
    <t>Jen Zamora</t>
  </si>
  <si>
    <t>Jono Luk</t>
  </si>
  <si>
    <t>Krati Jain</t>
  </si>
  <si>
    <t>Mario Baumann</t>
  </si>
  <si>
    <t>Mario Kostelac</t>
  </si>
  <si>
    <t>Matthieu Chable</t>
  </si>
  <si>
    <t>Mike Grass</t>
  </si>
  <si>
    <t>Omar Shahine</t>
  </si>
  <si>
    <t>otesting@redmond.corp.microsoft.com</t>
  </si>
  <si>
    <t>Peter Davis</t>
  </si>
  <si>
    <t>Philip Harney</t>
  </si>
  <si>
    <t>Priyanka Revuri</t>
  </si>
  <si>
    <t>Ron Curtis</t>
  </si>
  <si>
    <t>Sami Azzam</t>
  </si>
  <si>
    <t>Samuel Castillo Romero</t>
  </si>
  <si>
    <t>Sean Schiff</t>
  </si>
  <si>
    <t>Stephanie Krieger</t>
  </si>
  <si>
    <t>Stephen Hayes</t>
  </si>
  <si>
    <t>Tad Orman</t>
  </si>
  <si>
    <t>Tana Wuyun</t>
  </si>
  <si>
    <t>Tara Hanratty</t>
  </si>
  <si>
    <t>Tom Donaldson</t>
  </si>
  <si>
    <t>Vladimir Holostov</t>
  </si>
  <si>
    <t>Wei Gong</t>
  </si>
  <si>
    <t>Wolfram Schulte</t>
  </si>
  <si>
    <t>Yafa Al-Raheb</t>
  </si>
  <si>
    <t>Zhen Huang</t>
  </si>
  <si>
    <t>[RTC] Office Document Presence Service (enable native apps to use the WAC presence channel)</t>
  </si>
  <si>
    <t>catmorr, cbroussa, ramyasen</t>
  </si>
  <si>
    <t>skjokiel, chansen, davhid, delackme</t>
  </si>
  <si>
    <t>Automation: Update JVUnit to newest drop from OWA, make ut.bat work with JVUnit and Server UTs</t>
  </si>
  <si>
    <t>charlieb, anigo</t>
  </si>
  <si>
    <t>kevinwen, shuywang</t>
  </si>
  <si>
    <t>DoctorWac: DART Alert when a machine is being rebooted too much</t>
  </si>
  <si>
    <t>alkillee, ssantos</t>
  </si>
  <si>
    <t>Box4: Interactive Perf (Typing)</t>
  </si>
  <si>
    <t>Box4: Interactive Perf (Selection, Cursoring, and IP Placement)</t>
  </si>
  <si>
    <t>Box4: Typing Experience</t>
  </si>
  <si>
    <t>ernezami, jspurlin</t>
  </si>
  <si>
    <t>Understand and Fix our Bad Server ACE + Abandonment</t>
  </si>
  <si>
    <t>kelseyp, pubhatta, consult: charlieb?, meghnas?, pavolm?</t>
  </si>
  <si>
    <t>Automation: Filling in the Gaps Planning</t>
  </si>
  <si>
    <t>Automation: Sustainable, actionable flow to SHIELD</t>
  </si>
  <si>
    <t>Combined Roles</t>
  </si>
  <si>
    <t>Blackforest Operational tools - Torus/ACIS</t>
  </si>
  <si>
    <t>Arye Gittelman</t>
  </si>
  <si>
    <t>Azure Zhu</t>
  </si>
  <si>
    <t>Bittu Sarkar</t>
  </si>
  <si>
    <t>cetier1@microsoft.com</t>
  </si>
  <si>
    <t>Jaya Matthew</t>
  </si>
  <si>
    <t>Srini Raghavan</t>
  </si>
  <si>
    <t>Wilson Lee (SKYPE)</t>
  </si>
  <si>
    <t>Freeze Panes</t>
  </si>
  <si>
    <t>Slicer Architecture View</t>
  </si>
  <si>
    <t>Ability to turn off gridlines/headings</t>
  </si>
  <si>
    <t>EndpointParity; FromPs</t>
  </si>
  <si>
    <t>Number formatting improvements (currency, dates, etc...)</t>
  </si>
  <si>
    <t>Format Authoring improvements</t>
  </si>
  <si>
    <t>Merged Cell Improvements</t>
  </si>
  <si>
    <t>Hyperlink Improvements</t>
  </si>
  <si>
    <t>Flag circular references</t>
  </si>
  <si>
    <t>Zoom Support in XLS</t>
  </si>
  <si>
    <t>Support Formula Entry Keyboard Shortcuts (F4, etc.)</t>
  </si>
  <si>
    <t>Cell Border Improvements (support more border types)</t>
  </si>
  <si>
    <t>Resize the formula bar</t>
  </si>
  <si>
    <t>Create PivotTable</t>
  </si>
  <si>
    <t>Colored references in formula authoring</t>
  </si>
  <si>
    <t>Hide/Unhide Rows/Columns - Drag to Unhide</t>
  </si>
  <si>
    <t>Drag Scrolling</t>
  </si>
  <si>
    <t>Select the entire grid/select all like you can in the client</t>
  </si>
  <si>
    <t>File Type Support (Conversion)</t>
  </si>
  <si>
    <t>PDF Print</t>
  </si>
  <si>
    <t>Cell Style Gallery</t>
  </si>
  <si>
    <t>Structured Reference Authoring in Tables (+formula autocomplete)</t>
  </si>
  <si>
    <t>Insert Images from Computer, Bing, and Copy/Paste</t>
  </si>
  <si>
    <t>WB Protection - Password to Open, Password to Modify, and Create Password</t>
  </si>
  <si>
    <t>RefEdit control in range textboxes</t>
  </si>
  <si>
    <t>Add RefEdit support to Charts</t>
  </si>
  <si>
    <t>Make workbooks with Grouped Slicers load</t>
  </si>
  <si>
    <t>Support Objects, Textboxes, Shapes, and Images in Charts</t>
  </si>
  <si>
    <t>Custom Sorting</t>
  </si>
  <si>
    <t>TableStyle Gallery Support</t>
  </si>
  <si>
    <t>Improve filtering (filter by color, reapply filter, instant filter)</t>
  </si>
  <si>
    <t>Table Improvements</t>
  </si>
  <si>
    <t>Make more pivots load</t>
  </si>
  <si>
    <t>Insert Slicers</t>
  </si>
  <si>
    <t>Number Slider</t>
  </si>
  <si>
    <t>Table Styles - Authoring</t>
  </si>
  <si>
    <t>Viewing Background Image in Web Excel</t>
  </si>
  <si>
    <t>Customer Feedback: Calc functions should follow UI locale not Data locale</t>
  </si>
  <si>
    <t>Private views and filters in Collab UI</t>
  </si>
  <si>
    <t>Authoring E2O Shapes</t>
  </si>
  <si>
    <t>E1O View Support &amp; Don't Block Edit Mode</t>
  </si>
  <si>
    <t>External Link Support</t>
  </si>
  <si>
    <t>WEBSERVICE Functions - Server Completion</t>
  </si>
  <si>
    <t>Fix "Working on it" message to improve perceived performance (related to saving)</t>
  </si>
  <si>
    <t>Named Range Improvements (name box, naming ranges, manage named ranges)</t>
  </si>
  <si>
    <t>Authoring Data Validation in Web Excel</t>
  </si>
  <si>
    <t>Sheet Protection - Authoring</t>
  </si>
  <si>
    <t>Keyboard Shortcut Improvements</t>
  </si>
  <si>
    <t>Improved Find</t>
  </si>
  <si>
    <t>Support touch on all browsers</t>
  </si>
  <si>
    <t>Insert Images from Computer via Drag Drop</t>
  </si>
  <si>
    <t>Insert and Edit Chart Experience (Refresh to Mimmic Client)</t>
  </si>
  <si>
    <t>Investigate / fix various WebSS perf issues</t>
  </si>
  <si>
    <t>Bytes-Over-Wire Improvements for various WebSS features</t>
  </si>
  <si>
    <t>Format Painter</t>
  </si>
  <si>
    <t>Copy Sheets Within Workbook</t>
  </si>
  <si>
    <t>Copy/Paste from Web App to various destinations should preserve formatting</t>
  </si>
  <si>
    <t>SkyDrive - There is no notification to users that we have added new features or fixed problems.</t>
  </si>
  <si>
    <t>Improved Undo Usability (Undo History)</t>
  </si>
  <si>
    <t>Suggested/Recommended Charts</t>
  </si>
  <si>
    <t>Rotated text shows as horizontal or cut off</t>
  </si>
  <si>
    <t>Formula Search</t>
  </si>
  <si>
    <t>Accessibility - P3 items</t>
  </si>
  <si>
    <t>Web Compete Accessibility Fixes</t>
  </si>
  <si>
    <t>Improve Copy/Paste (e.g. Paste Special, pasting into a larger range doesn't match the client)</t>
  </si>
  <si>
    <t>Make Formula View load</t>
  </si>
  <si>
    <t>AddProductivityFeatures02; FromPs; NeedSpec</t>
  </si>
  <si>
    <t>Default to Web Excel (deprecate mWAC) on tablets (iPad, Andriod)</t>
  </si>
  <si>
    <t>Default to Web Excel (deprecate mWAC) on smartphones</t>
  </si>
  <si>
    <t>Array Formulas Entry in XLS</t>
  </si>
  <si>
    <t>Immediate Formatting</t>
  </si>
  <si>
    <t>Need to be able select multiple discontinuous cells</t>
  </si>
  <si>
    <t>Paste (HTML)</t>
  </si>
  <si>
    <t>Shared Web Clipboard across Web Apps</t>
  </si>
  <si>
    <t>Support rich text editing</t>
  </si>
  <si>
    <t>Formula Papercuts</t>
  </si>
  <si>
    <t>Fix alignment/truncation issues with Accounting &amp; Comma formats</t>
  </si>
  <si>
    <t>Formula Assistance Improvements</t>
  </si>
  <si>
    <t>Polish Vertical Text</t>
  </si>
  <si>
    <t>Multi-Sheet Selection</t>
  </si>
  <si>
    <t>Spell Check</t>
  </si>
  <si>
    <t>Enable UNDO in Pivot Tables and Pivot Charts</t>
  </si>
  <si>
    <t>Analysis Lens</t>
  </si>
  <si>
    <t>Better support for portrait mode - starting with proper resizing, but consider other changes</t>
  </si>
  <si>
    <t>Flash Fill</t>
  </si>
  <si>
    <t>Support Phones and small screens (EWA and NOV)</t>
  </si>
  <si>
    <t>Add support for Go To in the EWA UI</t>
  </si>
  <si>
    <t>Data Entry Improvements</t>
  </si>
  <si>
    <t>Format Rendering Improvements</t>
  </si>
  <si>
    <t>Surveys</t>
  </si>
  <si>
    <t>General Intl bugs</t>
  </si>
  <si>
    <t>Grouping</t>
  </si>
  <si>
    <t>Insert Symbols</t>
  </si>
  <si>
    <t>More Spill Text Improvements</t>
  </si>
  <si>
    <t>Notifications</t>
  </si>
  <si>
    <t>Papercut : Support WordArt (other wacs already support it)</t>
  </si>
  <si>
    <t>Playback changes (Web Excel)</t>
  </si>
  <si>
    <t>Stateful Ribbon Controls</t>
  </si>
  <si>
    <t>Extensibility - REST</t>
  </si>
  <si>
    <t>Embedding</t>
  </si>
  <si>
    <t>Text Measurement</t>
  </si>
  <si>
    <t>UI Fit &amp; Finish for WebSS Areas</t>
  </si>
  <si>
    <t>Viewing/tracking changes in Web Excel</t>
  </si>
  <si>
    <t>Copy/Paste Improvements</t>
  </si>
  <si>
    <t>Autocomplete suggestions should include strings that exist on hidden rows in that column</t>
  </si>
  <si>
    <t>Editing Support for IRMed Files</t>
  </si>
  <si>
    <t>UDFs in the grid</t>
  </si>
  <si>
    <t>Threaded Comments</t>
  </si>
  <si>
    <t>Enable Autocomplete for IME languages</t>
  </si>
  <si>
    <t>Excel Web App fails to save if file opened from attachment in OWA and send pressed before committing cell</t>
  </si>
  <si>
    <t>Enable Open in Client in Excel on the iPad</t>
  </si>
  <si>
    <t>FromPs; NeedSpec; OtherFeatures</t>
  </si>
  <si>
    <t>add ability to customize QAT</t>
  </si>
  <si>
    <t>Chat (EWA)</t>
  </si>
  <si>
    <t>Enable browser side arithmetic calculations</t>
  </si>
  <si>
    <t>Enable browser to run SUM, AVERAGE, COUNT, MAX and MIN</t>
  </si>
  <si>
    <t>Filters on Agaves disappear</t>
  </si>
  <si>
    <t>make fonts clearer on bigger displays</t>
  </si>
  <si>
    <t>Ordering of NOV</t>
  </si>
  <si>
    <t>Papercut: Support for multiple charts with the same name (on different sheets) in the REST API</t>
  </si>
  <si>
    <t>Skydrive to add an open in client to show the XLS convert failure page</t>
  </si>
  <si>
    <t>support document recovery on the server</t>
  </si>
  <si>
    <t>support items in NOV with the same name</t>
  </si>
  <si>
    <t>Threaded comments in the task pane</t>
  </si>
  <si>
    <t>EE - Open in Excel Web App (Save to SkyDrive)</t>
  </si>
  <si>
    <t>Cursor Personality Update</t>
  </si>
  <si>
    <t>Sparklines apper blurred with different backgrounds and fonts in the cell.</t>
  </si>
  <si>
    <t>Thumbnails for Skydrive Files</t>
  </si>
  <si>
    <t>Private editing</t>
  </si>
  <si>
    <t>JSOM Feature Request: There should be a way to clear filters on a slicer via the JS OM</t>
  </si>
  <si>
    <t>Assert and rich formatting is lost when editing a cell containin rich formatting</t>
  </si>
  <si>
    <t>Excel Statistics potential improvements (post-2010)</t>
  </si>
  <si>
    <t>Appcellerator Support</t>
  </si>
  <si>
    <t>Smart sync for workbook metadata</t>
  </si>
  <si>
    <t>The View column in XL gallery view is too narrow. Text is cut-off rather than wrapped. The column is also not resizeable.</t>
  </si>
  <si>
    <t>Add workbook themes to Excel Online</t>
  </si>
  <si>
    <t>Implement Keyboard Shortcut Telemtry</t>
  </si>
  <si>
    <t>Provide notification to the user that "Workbook is Saved"</t>
  </si>
  <si>
    <t>PPT Performance - Optimizing js initialization</t>
  </si>
  <si>
    <t>EricW</t>
  </si>
  <si>
    <t>Outlook.com users --&gt; Office Online</t>
  </si>
  <si>
    <t>Table - Insert Delete table row/column</t>
  </si>
  <si>
    <t>OAS PPT; PPT; Top</t>
  </si>
  <si>
    <t>Table - insert table</t>
  </si>
  <si>
    <t>GuYang, NiLiao, consult: BarnaWhi, SarahFe, ChrisC, StChisa</t>
  </si>
  <si>
    <t>PPT Performance - MiniCheck</t>
  </si>
  <si>
    <t>performance</t>
  </si>
  <si>
    <t>PPT Performance - Add Perf Instrumentation</t>
  </si>
  <si>
    <t>ZheJin</t>
  </si>
  <si>
    <t>Copy &amp; Paste -- Fix basic issues: PPT text, Word Inst</t>
  </si>
  <si>
    <t>QRen, JipinShi, DdGuo, consult: AristA, BarnaWhi</t>
  </si>
  <si>
    <t>Box4; goog; PPT; Top; Word</t>
  </si>
  <si>
    <t>Copy &amp; Paste -- Context menu options on Chrome should just work</t>
  </si>
  <si>
    <t>LeShen</t>
  </si>
  <si>
    <t>Backstage Refresh to address Top Customer Save Feedback (incl. Save As, Rename)</t>
  </si>
  <si>
    <t>SimonWa, YangHe, HeGao, LianHu, consult: EHassan, RamyaSen, AlexZhu</t>
  </si>
  <si>
    <t>Direct Print for PDFs for Word Viewer</t>
  </si>
  <si>
    <t>HanWang, ErleiXu, consult: AhElab</t>
  </si>
  <si>
    <t>goog; Top; Word</t>
  </si>
  <si>
    <t>Table - Table Style - cell color shading</t>
  </si>
  <si>
    <t>Table - Table Style - Basic style gallery</t>
  </si>
  <si>
    <t>Table - PPT table selection with Ribbon button</t>
  </si>
  <si>
    <t>Editor Zoom</t>
  </si>
  <si>
    <t>Table - Table Layout - text alignment(right/left justify and center)</t>
  </si>
  <si>
    <t>Table - Table Layout - Arrangement</t>
  </si>
  <si>
    <t>Table - Move PPT table in Box4 view</t>
  </si>
  <si>
    <t>Measure PPT Editor Capacity</t>
  </si>
  <si>
    <t>Word editor image representation</t>
  </si>
  <si>
    <t>eng; Word</t>
  </si>
  <si>
    <t>Zoom in the Editor</t>
  </si>
  <si>
    <t>Format painter - Word Basics</t>
  </si>
  <si>
    <t>ChXiang, consult: CoShaw, DanielSn</t>
  </si>
  <si>
    <t>Word Count for current selection</t>
  </si>
  <si>
    <t>JinhaL, YuTu, VinJi, consult: KyleRyan, NupurA</t>
  </si>
  <si>
    <t>Update WAC Server and Service "Insert Picture" dialog to say Bing</t>
  </si>
  <si>
    <t>consult: EHawkins</t>
  </si>
  <si>
    <t>Image insert from system clipboard</t>
  </si>
  <si>
    <t>JinhaL; SundeLi, consult: EHawkins</t>
  </si>
  <si>
    <t>JianJi, JiaGuo, consult: SarahFe, StChisa</t>
  </si>
  <si>
    <t>Backstage Refresh for Save As, Rename - Excel</t>
  </si>
  <si>
    <t>Full screen reading view</t>
  </si>
  <si>
    <t>PPT; Top; Word</t>
  </si>
  <si>
    <t>Copy &amp; Paste -- autoshape-- Shape copy paste as image</t>
  </si>
  <si>
    <t>PPT; Shared; Top; Word</t>
  </si>
  <si>
    <t>Copy &amp; Paste -- Word Online table copy paste improvement</t>
  </si>
  <si>
    <t>Copy &amp; Paste -- Copy/Paste service investigation</t>
  </si>
  <si>
    <t>Proofing - Shared Service</t>
  </si>
  <si>
    <t>Proofing - Language settings (PPT)</t>
  </si>
  <si>
    <t>Proofing - Auto-correct auto-formatting : First sentence char uppercase</t>
  </si>
  <si>
    <t>Proofing - Auto-correct auto-formatting</t>
  </si>
  <si>
    <t>Proofing - Spelling mistakes visible in Fidelity view (PPT)</t>
  </si>
  <si>
    <t>Fix font mixup</t>
  </si>
  <si>
    <t>simonwa</t>
  </si>
  <si>
    <t>Table - Table Style Options for PPT</t>
  </si>
  <si>
    <t>Proofing - contextual</t>
  </si>
  <si>
    <t>High DPI for PDF Viewing</t>
  </si>
  <si>
    <t>Animations - PPT Neutralize</t>
  </si>
  <si>
    <t>Image insert from user content (cloud + local)</t>
  </si>
  <si>
    <t>PPT: Replace fidelity view for a single shape</t>
  </si>
  <si>
    <t>eng; PPT</t>
  </si>
  <si>
    <t>Offline Support - Problem breakdown</t>
  </si>
  <si>
    <t>eng</t>
  </si>
  <si>
    <t>Telemetry - Daily Use Metrics</t>
  </si>
  <si>
    <t>WACTenant - Refactor PPT Server back end and PPT Shared out of PPT project</t>
  </si>
  <si>
    <t>Structure data to enable user 'funnel' analysis</t>
  </si>
  <si>
    <t>consult: TylerBu</t>
  </si>
  <si>
    <t>Reduce bloat in data (ULS logs in Cosmos)</t>
  </si>
  <si>
    <t>consult: JoeSchu</t>
  </si>
  <si>
    <t>Integration with InsertMedia service</t>
  </si>
  <si>
    <t>goog; PPT</t>
  </si>
  <si>
    <t>Insert Online Picture</t>
  </si>
  <si>
    <t>[Pause] Slice Dashboard</t>
  </si>
  <si>
    <t>PII Scrubbing Cleanup and Process</t>
  </si>
  <si>
    <t>consult: CharlieB</t>
  </si>
  <si>
    <t>Zoom - add slider control</t>
  </si>
  <si>
    <t>PPT; Word</t>
  </si>
  <si>
    <t>Zoom controls - modernize dialog controls</t>
  </si>
  <si>
    <t>Table - Match Desktop</t>
  </si>
  <si>
    <t>Word: Make Automation Scenarios Lean and Mean</t>
  </si>
  <si>
    <t>consult: KyleRyan</t>
  </si>
  <si>
    <t>Copy &amp; Paste -- paste with options -- keep source/dest formatting</t>
  </si>
  <si>
    <t>Copy &amp; Paste -- paste with options -- paste in pictures for PPT Online</t>
  </si>
  <si>
    <t>PPT; Top</t>
  </si>
  <si>
    <t>Copy &amp; Paste -- autoshape -- copy paste within PPT Online presentations</t>
  </si>
  <si>
    <t>Copy &amp; Paste -- Enable copy paste option on FF's context menu</t>
  </si>
  <si>
    <t>Multi-Select popular Objects in PPT(ie, shape, pic)</t>
  </si>
  <si>
    <t>Multi-Select - Move/Resize/Delete/ multi-selected objects</t>
  </si>
  <si>
    <t>Multi-Select - 	Trigger Method (i.e. Keyboard)</t>
  </si>
  <si>
    <t>Multi-Select (Wave 2) - other common objects for selection (i.e. table)</t>
  </si>
  <si>
    <t>Multi-Select (Wave 2) - Other trigger method supporting (i.e. Ctrl+A)</t>
  </si>
  <si>
    <t>Group - Enable grouping for common objects</t>
  </si>
  <si>
    <t>Group - Move/Resize/Rotate/Flip/Delete/CCP</t>
  </si>
  <si>
    <t>Group - Trigger Method (ribbon, context menu)</t>
  </si>
  <si>
    <t>Group - Common effects (on group)</t>
  </si>
  <si>
    <t>Multi-Select - Multi-Select Text</t>
  </si>
  <si>
    <t>Copy &amp; Paste -- copy paste list and indented text within Office Online</t>
  </si>
  <si>
    <t>Copy &amp; Paste -- Get rid of ugly warning message on IE</t>
  </si>
  <si>
    <t>Copy &amp; Paste -- copy paste multiple slides</t>
  </si>
  <si>
    <t>PPT</t>
  </si>
  <si>
    <t>Copy &amp; Paste -- multi-select -- copy paste text of multi-selection</t>
  </si>
  <si>
    <t>Copy &amp; Paste -- multi-select -- copy paste objects of multi-selection</t>
  </si>
  <si>
    <t>Copy &amp; Paste -- autoshape -- copy paste shape from PPT to rich client/Outlook/OWA as picture</t>
  </si>
  <si>
    <t>Copy &amp; Paste -- copy paste list/indented text with rich clients</t>
  </si>
  <si>
    <t>Copy &amp; Paste -- table -- copy paste table with rich clients</t>
  </si>
  <si>
    <t>PPT Performance - MiniCheck for edit</t>
  </si>
  <si>
    <t>PPT Performance - Lighting improvement</t>
  </si>
  <si>
    <t>PPT Performance - component chart improvement</t>
  </si>
  <si>
    <t>PPT Performance - Perf issue investigation</t>
  </si>
  <si>
    <t>Add dark color variant for Skype for Business pres broadcast</t>
  </si>
  <si>
    <t>OneMSFT; PPT</t>
  </si>
  <si>
    <t>Lists: Copy/Paste lists and preserve hiearchy</t>
  </si>
  <si>
    <t>AssignMe; PPT; Top; Word</t>
  </si>
  <si>
    <t>List improvements - dedupe with Box4 surge (once we add them to the WAC backlog)</t>
  </si>
  <si>
    <t>Box4; goog; PPT; Text Editor MVP; Top; Word</t>
  </si>
  <si>
    <t>Lists: Missing list styles and lists rendering incorrect symbols - dedupe with Box4 surge (once we add them to WAC backlog)</t>
  </si>
  <si>
    <t>Text - Char spacing rendering - Kerning</t>
  </si>
  <si>
    <t>Text - IP where clicked</t>
  </si>
  <si>
    <t>Text - More Numbering glyphs</t>
  </si>
  <si>
    <t>goog; PPT; Text Editor MVP; Top; Word</t>
  </si>
  <si>
    <t>Text - More bullet glyphs</t>
  </si>
  <si>
    <t>Direct Print for IE Next</t>
  </si>
  <si>
    <t>Tables Basic: Unblock Re-Size and Insert/Delete for tables with Ghost/Cells</t>
  </si>
  <si>
    <t>Versioning</t>
  </si>
  <si>
    <t>Per User Information Storage (Leverage the Roaming Settings Store)</t>
  </si>
  <si>
    <t>Fix hidden slides to work like desktop</t>
  </si>
  <si>
    <t>SmartArt Text box behavior matches desktop</t>
  </si>
  <si>
    <t>Proofing - Custom Dictionary</t>
  </si>
  <si>
    <t>Proofing - Grammar Check</t>
  </si>
  <si>
    <t>goog; Med; PPT; Word</t>
  </si>
  <si>
    <t>Proofing - full doc (F7ish) and spellcheck taskpane</t>
  </si>
  <si>
    <t>goog; PPT; Word</t>
  </si>
  <si>
    <t>Make comments social and integrate with email, conversations</t>
  </si>
  <si>
    <t>Embedded email and social conversations</t>
  </si>
  <si>
    <t>Entry points to Office Online from desktop clients</t>
  </si>
  <si>
    <t>Social-media integration</t>
  </si>
  <si>
    <t>"Trails" for real-time co-authoring</t>
  </si>
  <si>
    <t>Next-gen Skype integration including audio and video</t>
  </si>
  <si>
    <t>Equations</t>
  </si>
  <si>
    <t>Character Count</t>
  </si>
  <si>
    <t>Tables Basic: Resize to fit content</t>
  </si>
  <si>
    <t>Text - Superscript and Subscript Editing</t>
  </si>
  <si>
    <t>goog; PPT; Text Editor MVP++</t>
  </si>
  <si>
    <t>Symbols (more symbols)</t>
  </si>
  <si>
    <t>Default Settings (Styles, Page Layout)</t>
  </si>
  <si>
    <t>Accessibility Features in the Word Editor App</t>
  </si>
  <si>
    <t>Populate color and style galleries for docs created from PDF files as well as .docx files that are missing them.</t>
  </si>
  <si>
    <t>Med; Word</t>
  </si>
  <si>
    <t>Insert and Edit - Shapes, Textboxes, WordArt</t>
  </si>
  <si>
    <t>Bookmarks</t>
  </si>
  <si>
    <t>Image adv. Feat. (crop, drag/drop)</t>
  </si>
  <si>
    <t>Track Save/Replay with KPIs</t>
  </si>
  <si>
    <t>Parking Lot/Related Content (Capture Integration)</t>
  </si>
  <si>
    <t>Lists: Multi-level lists</t>
  </si>
  <si>
    <t>Take advantage of the enhanced Excel print options and add it for PowerPoint</t>
  </si>
  <si>
    <t>Better International Support</t>
  </si>
  <si>
    <t>New Ribbon Controls (split buttons, dynamic selector buttons)</t>
  </si>
  <si>
    <t>Content Controls</t>
  </si>
  <si>
    <t>Rendering &amp; Layout Fidelity of Graphical objects</t>
  </si>
  <si>
    <t>REST APIs</t>
  </si>
  <si>
    <t>Accessibility: Box4 Content Aria markup - Footnotes and Endnotes</t>
  </si>
  <si>
    <t>Font color icon does not reflect color of the IP text</t>
  </si>
  <si>
    <t>Allow editing files with malformed URLs/mailto</t>
  </si>
  <si>
    <t>AssignMe; Word</t>
  </si>
  <si>
    <t>Commenting improvements (edit, UI refresh, doc level comments)</t>
  </si>
  <si>
    <t>High DPI for Images in the Editor</t>
  </si>
  <si>
    <t>Table of Contents</t>
  </si>
  <si>
    <t>Fun backgrounds for the fishbowl</t>
  </si>
  <si>
    <t>Viewer zoom: fetch higher res image</t>
  </si>
  <si>
    <t>Keep empty space below the cursor when typing</t>
  </si>
  <si>
    <t>Paragraph Borders and Shading</t>
  </si>
  <si>
    <t>Bibliography and Citations UX</t>
  </si>
  <si>
    <t>Drag and Drop Text</t>
  </si>
  <si>
    <t>Automatic Color Management</t>
  </si>
  <si>
    <t>Inking</t>
  </si>
  <si>
    <t>Building Blocks</t>
  </si>
  <si>
    <t>Increase PPT Editor Capacity</t>
  </si>
  <si>
    <t>Document style sets</t>
  </si>
  <si>
    <t>Drop Cap</t>
  </si>
  <si>
    <t>Hidden text</t>
  </si>
  <si>
    <t>Hindi vs. Arabic numerals in document based on templates</t>
  </si>
  <si>
    <t>Insert Chart</t>
  </si>
  <si>
    <t>Insert SmartArt</t>
  </si>
  <si>
    <t>Navigation Pane</t>
  </si>
  <si>
    <t>Offline Mode</t>
  </si>
  <si>
    <t>goog; PPT; Word; XL</t>
  </si>
  <si>
    <t>Table Styles Improvements: Custom Styles</t>
  </si>
  <si>
    <t>Section Breaks</t>
  </si>
  <si>
    <t>Section protection (open docs with it)</t>
  </si>
  <si>
    <t>Style application and majority properties</t>
  </si>
  <si>
    <t>Supporting sub-line selection in the Viewer</t>
  </si>
  <si>
    <t>Tables Advanced: Draw tables</t>
  </si>
  <si>
    <t>Text Effects</t>
  </si>
  <si>
    <t>Track changes</t>
  </si>
  <si>
    <t>Resume Reading</t>
  </si>
  <si>
    <t>Med; PPT; Word</t>
  </si>
  <si>
    <t>Fields: Update calculated values properly</t>
  </si>
  <si>
    <t>Themes</t>
  </si>
  <si>
    <t>PDF Bugs related to password/encrypted PDF file usability issues</t>
  </si>
  <si>
    <t>Break up sublines within selection.xml processing when text begins at a different position</t>
  </si>
  <si>
    <t>Phonetic text appears correctly in Find results (it doesn't today)</t>
  </si>
  <si>
    <t>Insert and Edit Fields</t>
  </si>
  <si>
    <t>Modify styles, themes</t>
  </si>
  <si>
    <t>Align and distribute</t>
  </si>
  <si>
    <t>PPT; Shapes Advanced</t>
  </si>
  <si>
    <t>Copy/Paste basics</t>
  </si>
  <si>
    <t>Shape Alignment</t>
  </si>
  <si>
    <t>Entrance, Emphasis, Exit animations</t>
  </si>
  <si>
    <t>Show Animation markers (regression from Sputnik)</t>
  </si>
  <si>
    <t>Chart creation</t>
  </si>
  <si>
    <t>Co-auth presence toast notifications</t>
  </si>
  <si>
    <t>Co-auth MVP; PPT</t>
  </si>
  <si>
    <t>PivotTable creation</t>
  </si>
  <si>
    <t>goog; XL</t>
  </si>
  <si>
    <t>Freeze panes (set/apply)</t>
  </si>
  <si>
    <t>Named ranges</t>
  </si>
  <si>
    <t>Set Auto-Fit attibute on shapes</t>
  </si>
  <si>
    <t>Conditional format authoring</t>
  </si>
  <si>
    <t>Colored refs in formula authoring</t>
  </si>
  <si>
    <t>Support native playback of Office Mix content in PPT Viewer</t>
  </si>
  <si>
    <t>Hide/unhide rows and columns</t>
  </si>
  <si>
    <t>PPTe: Copy/Paste Slides from WebApp to WebApp</t>
  </si>
  <si>
    <t>Table improvements</t>
  </si>
  <si>
    <t>Leverage WAMS to convert large and non web friendly media types</t>
  </si>
  <si>
    <t>Media; PPT</t>
  </si>
  <si>
    <t>Corrupt document recovery</t>
  </si>
  <si>
    <t>Password-protection</t>
  </si>
  <si>
    <t>IRM</t>
  </si>
  <si>
    <t>Super large files</t>
  </si>
  <si>
    <t>XL</t>
  </si>
  <si>
    <t>Editing and recalc is fast and responsive</t>
  </si>
  <si>
    <t>Navigation is fast, responsive and smooth</t>
  </si>
  <si>
    <t>Typing is fast and responsive</t>
  </si>
  <si>
    <t>Charting improvements</t>
  </si>
  <si>
    <t>Shape and object rendering</t>
  </si>
  <si>
    <t>1MS - Integrate with OneClip</t>
  </si>
  <si>
    <t>1MS - Integrate with "Reading List" or "Save for Later"</t>
  </si>
  <si>
    <t>3rd Party - Better customization capabilities of Office Online UI and experience</t>
  </si>
  <si>
    <t>3rd Party - Host Specific Work</t>
  </si>
  <si>
    <t>3rd Party - Ability to open from/save to different hosts</t>
  </si>
  <si>
    <t>3rd Party - Easier process for onboarding</t>
  </si>
  <si>
    <t>Real-time co-auth service for Office Apps</t>
  </si>
  <si>
    <t>Sheet background images</t>
  </si>
  <si>
    <t>Form controls</t>
  </si>
  <si>
    <t>Older XL constructs (UDFs, dialog and module sheets)</t>
  </si>
  <si>
    <t>Workbook protection</t>
  </si>
  <si>
    <t>Even Better Copy/Paste</t>
  </si>
  <si>
    <t>Suggested Charts</t>
  </si>
  <si>
    <t>Sub-cell rich text editing</t>
  </si>
  <si>
    <t>Action links</t>
  </si>
  <si>
    <t>SVG Shapes</t>
  </si>
  <si>
    <t>Edit Shape Points</t>
  </si>
  <si>
    <t>goog; PPT; Shapes Advanced</t>
  </si>
  <si>
    <t>Direct placement of shapes</t>
  </si>
  <si>
    <t>Free line drawing</t>
  </si>
  <si>
    <t>Shape connectors</t>
  </si>
  <si>
    <t>Add multi-media (audio, video)</t>
  </si>
  <si>
    <t>Support all PPT Transitions</t>
  </si>
  <si>
    <t>Presenter View</t>
  </si>
  <si>
    <t>Support embedded fonts in editor</t>
  </si>
  <si>
    <t>PPT; Text Editor Advanced</t>
  </si>
  <si>
    <t>Diffing service for rich activity information</t>
  </si>
  <si>
    <t>Deep linking to any part/object in a doc (e.g. link to 3rd slide)</t>
  </si>
  <si>
    <t>PPT; Word; XL</t>
  </si>
  <si>
    <t>Adding/reading comments via a web service</t>
  </si>
  <si>
    <t>Better embeddability of Office docs</t>
  </si>
  <si>
    <t>PowerPoint Online for Teaching</t>
  </si>
  <si>
    <t>PowerPoint Online for Posters and Flyers</t>
  </si>
  <si>
    <t>PowerPoint Online for Online Learning</t>
  </si>
  <si>
    <t>PowerPoint Online for Online ads</t>
  </si>
  <si>
    <t>Excel Online for Lab Experiments</t>
  </si>
  <si>
    <t>Excel Online for Business Plans</t>
  </si>
  <si>
    <t>Excel Online for Statistics</t>
  </si>
  <si>
    <t>Excel Online for Club Finances and Budgets</t>
  </si>
  <si>
    <t>Required: New Japanese and Chinese default fonts for Word Online</t>
  </si>
  <si>
    <t>Agaves</t>
  </si>
  <si>
    <t>Multi-select text</t>
  </si>
  <si>
    <t>User Preceived PLT</t>
  </si>
  <si>
    <t>Performance Editor PLT; PPT</t>
  </si>
  <si>
    <t>Delay load more content</t>
  </si>
  <si>
    <t>Use slide master for thumbnails</t>
  </si>
  <si>
    <t>Leverage lazy load to improve PLT</t>
  </si>
  <si>
    <t>Paste Special</t>
  </si>
  <si>
    <t>Content Advanced; PPT</t>
  </si>
  <si>
    <t>Improve copy/paste dialog experience</t>
  </si>
  <si>
    <t>CopyPaste MVP; PPT</t>
  </si>
  <si>
    <t>More colors</t>
  </si>
  <si>
    <t>goog; PPT; Shapes MVP++</t>
  </si>
  <si>
    <t>Snap to Grid/Guides (Guides the default)</t>
  </si>
  <si>
    <t>Set object transparency</t>
  </si>
  <si>
    <t>Zoom in the PowerPoint viewer</t>
  </si>
  <si>
    <t>Sections</t>
  </si>
  <si>
    <t>Docs MVP++; PPT</t>
  </si>
  <si>
    <t>Slide sorter view</t>
  </si>
  <si>
    <t>Text - Copy Paste Lists Interal</t>
  </si>
  <si>
    <t>PPT; Text Editor MVP</t>
  </si>
  <si>
    <t>Text - Word Art</t>
  </si>
  <si>
    <t>Text - Auto-correct to list</t>
  </si>
  <si>
    <t>PPT; Text Editor MVP++</t>
  </si>
  <si>
    <t>Text - Apply/Render Text Shadow</t>
  </si>
  <si>
    <t>Text - Change Case</t>
  </si>
  <si>
    <t>PPT; Text Editor Fidelity</t>
  </si>
  <si>
    <t>Transition timings</t>
  </si>
  <si>
    <t>PPT; Transitions Advanced</t>
  </si>
  <si>
    <t>Text - Drag and drop Lists</t>
  </si>
  <si>
    <t>Text - Font Kerning Rendering</t>
  </si>
  <si>
    <t>Text - Integrated Undo/Redo</t>
  </si>
  <si>
    <t>Text - selection of shape allows uers to start typing without double click</t>
  </si>
  <si>
    <t>Text - Set Margins</t>
  </si>
  <si>
    <t>Text - Set Text Outline</t>
  </si>
  <si>
    <t>Text - Set Wrap text to shape</t>
  </si>
  <si>
    <t>Support shape level blocking with placeholders for long loading content</t>
  </si>
  <si>
    <t>Editing Canvas MVP; PPT</t>
  </si>
  <si>
    <t>Reset picture size</t>
  </si>
  <si>
    <t>Pictures MVP; PPT</t>
  </si>
  <si>
    <t>Compress pictures</t>
  </si>
  <si>
    <t>Pictures MVP++; PPT</t>
  </si>
  <si>
    <t>Support static guides</t>
  </si>
  <si>
    <t>PPT; Slide Designs Advanced</t>
  </si>
  <si>
    <t>Rulers</t>
  </si>
  <si>
    <t>App Experiences Advanced; PPT</t>
  </si>
  <si>
    <t>Paste pictures from clipboard</t>
  </si>
  <si>
    <t>Crop image to shape</t>
  </si>
  <si>
    <t>Pictures Advanced; PPT</t>
  </si>
  <si>
    <t>Drag and drop image upload</t>
  </si>
  <si>
    <t>Picture Artistic effects</t>
  </si>
  <si>
    <t>Picture colors</t>
  </si>
  <si>
    <t>Picture corrections</t>
  </si>
  <si>
    <t>Picture Remove Background</t>
  </si>
  <si>
    <t>Customer Feedback Top Ask: Audio File Support</t>
  </si>
  <si>
    <t>Drag and drop audio upload</t>
  </si>
  <si>
    <t>Drag and drop video upload</t>
  </si>
  <si>
    <t>Multiple animations per object/group</t>
  </si>
  <si>
    <t>Animations MVP++; PPT</t>
  </si>
  <si>
    <t>Support applying all animations the viewer supports in the editor.</t>
  </si>
  <si>
    <t>Animation painter</t>
  </si>
  <si>
    <t>Animations Advanced; PPT</t>
  </si>
  <si>
    <t>Preview animations</t>
  </si>
  <si>
    <t>Animations Timeline UI</t>
  </si>
  <si>
    <t>Set animation timings</t>
  </si>
  <si>
    <t>Playback of custom slide shows</t>
  </si>
  <si>
    <t>PPT; Presenting Advanced</t>
  </si>
  <si>
    <t>Presenter view</t>
  </si>
  <si>
    <t>Support narration playback in viewer</t>
  </si>
  <si>
    <t>Broadcast</t>
  </si>
  <si>
    <t>Playback slideshow narrations</t>
  </si>
  <si>
    <t>Grid View in slideshow</t>
  </si>
  <si>
    <t>PPTe: Presenter view with phone</t>
  </si>
  <si>
    <t>Inking in Slide Show</t>
  </si>
  <si>
    <t>Support animated GIF in Slide Show</t>
  </si>
  <si>
    <t>Setup Slideshow UI</t>
  </si>
  <si>
    <t>Import themes</t>
  </si>
  <si>
    <t>PPT; Slide Designs</t>
  </si>
  <si>
    <t>Apply theme to single slide</t>
  </si>
  <si>
    <t>PPT; Slide Designs MVP++</t>
  </si>
  <si>
    <t>Support Variant options: Colors, Fonts, BGStyles, Effects</t>
  </si>
  <si>
    <t>Selection Pane (Arrange Forward Backward)</t>
  </si>
  <si>
    <t>Link Action (eg on X event, go to Y - program, slide, anything)</t>
  </si>
  <si>
    <t>Content MVP++; PPT</t>
  </si>
  <si>
    <t>Headers &amp; Footers</t>
  </si>
  <si>
    <t>Slide numbers</t>
  </si>
  <si>
    <t>Date &amp; Time</t>
  </si>
  <si>
    <t>Edit slide master</t>
  </si>
  <si>
    <t>Auto master service</t>
  </si>
  <si>
    <t>Auto-layout service</t>
  </si>
  <si>
    <t>Insert equations</t>
  </si>
  <si>
    <t>Insert Content Agave</t>
  </si>
  <si>
    <t>Taskpane agaves in Editor</t>
  </si>
  <si>
    <t>Play media in slide editor</t>
  </si>
  <si>
    <t>Set 3D effects</t>
  </si>
  <si>
    <t>Feature Crew: Use auto-layout for insert picture.</t>
  </si>
  <si>
    <t>Reset slide layout</t>
  </si>
  <si>
    <t>Support Save As in the web app</t>
  </si>
  <si>
    <t>App Experiences MVP; PPT</t>
  </si>
  <si>
    <t>SE: Silently rehydrate editing sessions</t>
  </si>
  <si>
    <t>GWA: Improve Undo/Redo selection behaviour</t>
  </si>
  <si>
    <t>Improve Focus to match desktop</t>
  </si>
  <si>
    <t>Charts MVP++; PPT</t>
  </si>
  <si>
    <t>Chart Styles</t>
  </si>
  <si>
    <t>Copy/Paste charts</t>
  </si>
  <si>
    <t>Insert charts into the web app</t>
  </si>
  <si>
    <t>Resize notes pane</t>
  </si>
  <si>
    <t>Show hide thumbnails</t>
  </si>
  <si>
    <t>Slide Sorter</t>
  </si>
  <si>
    <t>Custom print settings</t>
  </si>
  <si>
    <t>revision history</t>
  </si>
  <si>
    <t>PPTe Editor: Mouse roll over slide edit view does not scroll like on the desktop</t>
  </si>
  <si>
    <t>Oslo</t>
  </si>
  <si>
    <t>Remove Silverlight from PPTe</t>
  </si>
  <si>
    <t>Start in edit view</t>
  </si>
  <si>
    <t>Support HIDPI devices in PPT Reading View</t>
  </si>
  <si>
    <t>SUYF Improvements</t>
  </si>
  <si>
    <t>Accessibility: Add single slide content to reading view via ARIA tag</t>
  </si>
  <si>
    <t>Accessibility MVP; PPT</t>
  </si>
  <si>
    <t>Box4: Plug in WACs accessibility updates</t>
  </si>
  <si>
    <t>Accessibility instructions are announced</t>
  </si>
  <si>
    <t>Accessibility: Screen reader updates in Editor view</t>
  </si>
  <si>
    <t>Accessibility MVP++; PPT</t>
  </si>
  <si>
    <t>Set alt text on objects</t>
  </si>
  <si>
    <t>Accessibility Advanced; PPT; Word</t>
  </si>
  <si>
    <t>Support Live previews from the ribbon</t>
  </si>
  <si>
    <t>Follow in PPT Web App (Editor)</t>
  </si>
  <si>
    <t>Co-auth Advanced; PPT</t>
  </si>
  <si>
    <t>Reading View Co-auth Integration</t>
  </si>
  <si>
    <t>Open all PPT files</t>
  </si>
  <si>
    <t>Docs MVP; PPT</t>
  </si>
  <si>
    <t>Support editing 0-byte files</t>
  </si>
  <si>
    <t>Direct Print via PDF</t>
  </si>
  <si>
    <t>Create new from template files</t>
  </si>
  <si>
    <t>Create new files from template files</t>
  </si>
  <si>
    <t>Support Check-in/Out libraries</t>
  </si>
  <si>
    <t>Investigate WAV playback</t>
  </si>
  <si>
    <t>List improvements: better gallery of list style options</t>
  </si>
  <si>
    <t>Collab: Catching up with Changes (Word)</t>
  </si>
  <si>
    <t>Word Online: Verticals for specific scenarios (Math, Chemistry etc.)</t>
  </si>
  <si>
    <t>Tables Basic: Two tables one after another (don't merge when opened in desktop)</t>
  </si>
  <si>
    <t>Table Layout: Cell vertical alignment (Align top/bottom and center vertical)</t>
  </si>
  <si>
    <t>Tables Basic: New row should inherit formatting from previous row</t>
  </si>
  <si>
    <t>Table Layout: Cell spacing and margins</t>
  </si>
  <si>
    <t>Table Layout: Auto-fit (automatic sizing)</t>
  </si>
  <si>
    <t>Table Layout: Distribute options</t>
  </si>
  <si>
    <t>Table Layout: Vertical Text Direction</t>
  </si>
  <si>
    <t>Tables Basic: View Gridlines</t>
  </si>
  <si>
    <t>Tables Styles 1: Border styles</t>
  </si>
  <si>
    <t>Table Style 1: Clear Table Style</t>
  </si>
  <si>
    <t>Med; PPT</t>
  </si>
  <si>
    <t>Table Styles 1: Set default table style</t>
  </si>
  <si>
    <t>Table Layout: Drag Drop and around wrapping</t>
  </si>
  <si>
    <t>Tables Advanced: Quick tables</t>
  </si>
  <si>
    <t>Tables Advanced: Convert to Text</t>
  </si>
  <si>
    <t>Tables Advanced: Sort</t>
  </si>
  <si>
    <t>Tables Advanced: Insert Cells</t>
  </si>
  <si>
    <t>Tables Advanced: Split table</t>
  </si>
  <si>
    <t>Tables Advanced: Formulas</t>
  </si>
  <si>
    <t>Tables Advanced: Repeat header rows</t>
  </si>
  <si>
    <t>Tables Advanced: Touch Widgets</t>
  </si>
  <si>
    <t>Tables Basic:  Resize content for fixed width columns</t>
  </si>
  <si>
    <t>Find integration with Comments pane</t>
  </si>
  <si>
    <t>Character Styles</t>
  </si>
  <si>
    <t>Table Layout:  Table alignment options</t>
  </si>
  <si>
    <t>WAC RTT: Show selection state</t>
  </si>
  <si>
    <t>WAC RTT: Send real time typing to desktop</t>
  </si>
  <si>
    <t>WAC RTT: Receive real time typing from the desktop</t>
  </si>
  <si>
    <t>WAC RTT: Handle separate paragraph cases (insert/deleter/split)</t>
  </si>
  <si>
    <t>Tab stops, Indentation &amp; Alignment (Ruler?)</t>
  </si>
  <si>
    <t>sethf</t>
  </si>
  <si>
    <t>Word Online can type real-time with Word Desktop</t>
  </si>
  <si>
    <t>Word Viewer: Tune/Remove JPEG conversion</t>
  </si>
  <si>
    <t>Agaves - OXML Get &amp; Set</t>
  </si>
  <si>
    <t>WAC can share real time cursor presence information with desktop Word</t>
  </si>
  <si>
    <t>Add download option to PDF errors</t>
  </si>
  <si>
    <t>Add page limit for PDF viewing</t>
  </si>
  <si>
    <t>Symbols:  Add a top requested symbols from customers to the gallery</t>
  </si>
  <si>
    <t>Deprecate IE8</t>
  </si>
  <si>
    <t>AristaA</t>
  </si>
  <si>
    <t>Ship save status in the status bar</t>
  </si>
  <si>
    <t>SelvaJ</t>
  </si>
  <si>
    <t>PPT: Make Automation Scenarios Lean and Mean</t>
  </si>
  <si>
    <t>QR9 ship requirements</t>
  </si>
  <si>
    <t>PowerPoint Online QoS</t>
  </si>
  <si>
    <t>Monitoring improvements - Host failures &amp; Critical alerts</t>
  </si>
  <si>
    <t>Automation improvements - Native App &amp; file IO</t>
  </si>
  <si>
    <t>Text - Support for Small Caps Font Property (18 of 29 themes)</t>
  </si>
  <si>
    <t>consult: Stephen Chisa</t>
  </si>
  <si>
    <t>Change slide size</t>
  </si>
  <si>
    <t>SagarP; KelBer; MiWatkin</t>
  </si>
  <si>
    <t>Text - Box4 for Notes Editing</t>
  </si>
  <si>
    <t>Bhara</t>
  </si>
  <si>
    <t>Text - Set/Render text strike through</t>
  </si>
  <si>
    <t>Text - Set line spacing</t>
  </si>
  <si>
    <t>goog; PPT; Text Editor MVP; Top</t>
  </si>
  <si>
    <t>Text - Wire up number types like Word</t>
  </si>
  <si>
    <t>Text - Wire up bullet types like Word</t>
  </si>
  <si>
    <t>Text - Add custom font size</t>
  </si>
  <si>
    <t>goog; PPT; Text Editor Advanced</t>
  </si>
  <si>
    <t>Text - Convert to Smartart</t>
  </si>
  <si>
    <t>Text - Text to Columns</t>
  </si>
  <si>
    <t>Increase PPT Viewer Capacity</t>
  </si>
  <si>
    <t>Telemetry improvements</t>
  </si>
  <si>
    <t>PowerPoint Online: pictures with orientation metadata insert in content placeholders at the wrong orientation</t>
  </si>
  <si>
    <t>Format Background: Context Menu</t>
  </si>
  <si>
    <t>Format Background: Hide Background Graphics</t>
  </si>
  <si>
    <t>Format Background: Reset Background</t>
  </si>
  <si>
    <t>Format Background: Testing/Automation</t>
  </si>
  <si>
    <t>Alex Kwan (ONENOTE)</t>
  </si>
  <si>
    <t>Amy Glaves</t>
  </si>
  <si>
    <t>Andreea Popa</t>
  </si>
  <si>
    <t>Anna Koloskova</t>
  </si>
  <si>
    <t>Arun Chitrapu</t>
  </si>
  <si>
    <t>Barry O'Sullivan</t>
  </si>
  <si>
    <t>Biju</t>
  </si>
  <si>
    <t>Blair Bigger</t>
  </si>
  <si>
    <t>Blake Kuver</t>
  </si>
  <si>
    <t>Boxin Li</t>
  </si>
  <si>
    <t>Bryan Reich</t>
  </si>
  <si>
    <t>Chris Hackmann</t>
  </si>
  <si>
    <t>Christian Roy</t>
  </si>
  <si>
    <t>Daniel Jacobs (OFFICE)</t>
  </si>
  <si>
    <t>David Åhs</t>
  </si>
  <si>
    <t>Dhruv Malhotra</t>
  </si>
  <si>
    <t>Edward Goward</t>
  </si>
  <si>
    <t>Eli Schwartz</t>
  </si>
  <si>
    <t>Ewin Davis Kannuthottiyil</t>
  </si>
  <si>
    <t>Fazal Shaik</t>
  </si>
  <si>
    <t>Frank Lee</t>
  </si>
  <si>
    <t>Guy Gilbert</t>
  </si>
  <si>
    <t>Hajime Suzuki</t>
  </si>
  <si>
    <t>Iarek Kovtunenko</t>
  </si>
  <si>
    <t>J.P. Brastad</t>
  </si>
  <si>
    <t>Jaee Apte</t>
  </si>
  <si>
    <t>Jeffrey Chen (OFFICE)</t>
  </si>
  <si>
    <t>Jim Cauthorn</t>
  </si>
  <si>
    <t>Jim Sun</t>
  </si>
  <si>
    <t>John Luke Higgins</t>
  </si>
  <si>
    <t>John Whelan</t>
  </si>
  <si>
    <t>Jonathan Ray</t>
  </si>
  <si>
    <t>Jorge Mata de la Vega</t>
  </si>
  <si>
    <t>Juhi Bagrodia</t>
  </si>
  <si>
    <t>Julie Kohler</t>
  </si>
  <si>
    <t>Katherine Zhang</t>
  </si>
  <si>
    <t>Keith McGuinness</t>
  </si>
  <si>
    <t>Lan Wu (APEX)</t>
  </si>
  <si>
    <t>Mary Hou</t>
  </si>
  <si>
    <t>Melissa Xu</t>
  </si>
  <si>
    <t>Michael Werner</t>
  </si>
  <si>
    <t>Microsoft.VisualStudio.Services.AccountAdmin</t>
  </si>
  <si>
    <t>Microsoft.VisualStudio.Services.CLT</t>
  </si>
  <si>
    <t>Microsoft.VisualStudio.Services.CodeLens</t>
  </si>
  <si>
    <t>Microsoft.VisualStudio.Services.CodePlex</t>
  </si>
  <si>
    <t>Microsoft.VisualStudio.Services.ContentRepository</t>
  </si>
  <si>
    <t>Microsoft.VisualStudio.Services.Drop</t>
  </si>
  <si>
    <t>Microsoft.VisualStudio.Services.Napa</t>
  </si>
  <si>
    <t>Microsoft.VisualStudio.Services.NuGet</t>
  </si>
  <si>
    <t>Microsoft.VisualStudio.Services.ProjectDiscovery</t>
  </si>
  <si>
    <t>Microsoft.VisualStudio.Services.ReleaseManagement</t>
  </si>
  <si>
    <t>Microsoft.VisualStudio.Services.SanityGate</t>
  </si>
  <si>
    <t>Microsoft.VisualStudio.Services.ServiceHooks</t>
  </si>
  <si>
    <t>Microsoft.VisualStudio.Services.SPS</t>
  </si>
  <si>
    <t>Microsoft.VisualStudio.Services.Symbol</t>
  </si>
  <si>
    <t>Microsoft.VisualStudio.Services.TestResultsInsights</t>
  </si>
  <si>
    <t>Microsoft.VisualStudio.Services.Tofino</t>
  </si>
  <si>
    <t>Mohamed Shouman</t>
  </si>
  <si>
    <t>Nick Rohring</t>
  </si>
  <si>
    <t>Noel Hanzel</t>
  </si>
  <si>
    <t>oesvcm@microsoft.com</t>
  </si>
  <si>
    <t>Ostap Stoliarchuk</t>
  </si>
  <si>
    <t>Owais Khan</t>
  </si>
  <si>
    <t>Phil Napieralski</t>
  </si>
  <si>
    <t>Poornima Muthukumar</t>
  </si>
  <si>
    <t>Quincy Tan</t>
  </si>
  <si>
    <t>Sachin Karnik</t>
  </si>
  <si>
    <t>Salik Warsi</t>
  </si>
  <si>
    <t>Scott Kendall</t>
  </si>
  <si>
    <t>Sidharth Shah</t>
  </si>
  <si>
    <t>Siraj Lala</t>
  </si>
  <si>
    <t>Stephen Guty</t>
  </si>
  <si>
    <t>Steve Kraus</t>
  </si>
  <si>
    <t>Taili Feng</t>
  </si>
  <si>
    <t>Tamal Majumdar</t>
  </si>
  <si>
    <t>Terry Farrell</t>
  </si>
  <si>
    <t>Thomas Doyle</t>
  </si>
  <si>
    <t>Tiziano Recchi</t>
  </si>
  <si>
    <t>Tommy Siedlaczek</t>
  </si>
  <si>
    <t>Trang Luu</t>
  </si>
  <si>
    <t>Travis Spomer</t>
  </si>
  <si>
    <t>Tucker Hatfield</t>
  </si>
  <si>
    <t>v-micwe@microsoft.colm</t>
  </si>
  <si>
    <t>Yi Jin</t>
  </si>
  <si>
    <t>Yihua Cao (MODC)</t>
  </si>
  <si>
    <t>Table - Table/row/column resizing by mouse dragging(in Box4)</t>
  </si>
  <si>
    <t>Zhe Geng</t>
  </si>
  <si>
    <t>nupurg</t>
  </si>
  <si>
    <t>Text - Change case UI</t>
  </si>
  <si>
    <t>ChrisC</t>
  </si>
  <si>
    <t>aminp, bisen</t>
  </si>
  <si>
    <t>ehawkins, tbd</t>
  </si>
  <si>
    <t>charlieb, anigo, agautam, ango</t>
  </si>
  <si>
    <t>Proofing - Add Review tab on ribbon for ppt online</t>
  </si>
  <si>
    <t>Box4: Activity Data Fixes Real Bugs (+2 more, break into FCs or rename)</t>
  </si>
  <si>
    <t>all_VSTS_4c4a2935_7cc5_4a88_9916_4870a252c45f_Assessment_System.State</t>
  </si>
  <si>
    <t>Abhishek Agarwal (OFFICE)</t>
  </si>
  <si>
    <t>Adam Shannon</t>
  </si>
  <si>
    <t>Adrian Heskin</t>
  </si>
  <si>
    <t>Ahmad Abu-Dayah</t>
  </si>
  <si>
    <t>Ailsa Leen</t>
  </si>
  <si>
    <t>ailsa@microsoft.com</t>
  </si>
  <si>
    <t>Alexander Lahuerta</t>
  </si>
  <si>
    <t>Alexander Wilkens</t>
  </si>
  <si>
    <t>Alexandru Gherghe</t>
  </si>
  <si>
    <t>Alli Hirt</t>
  </si>
  <si>
    <t>Amy Barglof</t>
  </si>
  <si>
    <t>Andre McQuaid</t>
  </si>
  <si>
    <t>Ankit Asthana</t>
  </si>
  <si>
    <t>Ankit Bali</t>
  </si>
  <si>
    <t>Apex AutoInfra Team</t>
  </si>
  <si>
    <t>Apoorv Seth</t>
  </si>
  <si>
    <t>Audrey Barry</t>
  </si>
  <si>
    <t>Bart Ridderikhof</t>
  </si>
  <si>
    <t>Becky Montgomery</t>
  </si>
  <si>
    <t>Bill Holden</t>
  </si>
  <si>
    <t>Bing He</t>
  </si>
  <si>
    <t>Blair Neumann</t>
  </si>
  <si>
    <t>Carlos Puyuelo Rosas</t>
  </si>
  <si>
    <t>Catalin Perticas</t>
  </si>
  <si>
    <t>Chad Tromley</t>
  </si>
  <si>
    <t>Charitha Herath</t>
  </si>
  <si>
    <t>Chris Chisholm</t>
  </si>
  <si>
    <t>Chris Pearson (OSG)</t>
  </si>
  <si>
    <t>Chris Shaffer</t>
  </si>
  <si>
    <t>Clement Yau</t>
  </si>
  <si>
    <t>Crona Kehoe</t>
  </si>
  <si>
    <t>Daisy Wang</t>
  </si>
  <si>
    <t>Daniel Fiordalis</t>
  </si>
  <si>
    <t>David Azose</t>
  </si>
  <si>
    <t>David Shoemaker</t>
  </si>
  <si>
    <t>Dawid Kala</t>
  </si>
  <si>
    <t>Declan Rafferty</t>
  </si>
  <si>
    <t>Donny Luu</t>
  </si>
  <si>
    <t>Elaine Law</t>
  </si>
  <si>
    <t>Emmanuel Becerra</t>
  </si>
  <si>
    <t>Eyal Carmel</t>
  </si>
  <si>
    <t>Faisal Syed</t>
  </si>
  <si>
    <t>Fengbin Li</t>
  </si>
  <si>
    <t>gdaher@outlook.com</t>
  </si>
  <si>
    <t>Gregory Wojtaszczyk</t>
  </si>
  <si>
    <t>Guy Daher</t>
  </si>
  <si>
    <t>guydaher@microsoft.com</t>
  </si>
  <si>
    <t>guydaher1@gmail.com</t>
  </si>
  <si>
    <t>hideatsu@microsoft.com</t>
  </si>
  <si>
    <t>Irene Cormican</t>
  </si>
  <si>
    <t>J. Eric Josephson (JEJ)</t>
  </si>
  <si>
    <t>James Spotanski</t>
  </si>
  <si>
    <t>Jamie Wang</t>
  </si>
  <si>
    <t>Jason Campbell (MTPG)</t>
  </si>
  <si>
    <t>Jason Doyle</t>
  </si>
  <si>
    <t>Jay Ongg</t>
  </si>
  <si>
    <t>Jean Philippe Bagel</t>
  </si>
  <si>
    <t>Jemima Golda Bel Soundararaj</t>
  </si>
  <si>
    <t>Jennifer Yuan</t>
  </si>
  <si>
    <t>Jinlin Xu</t>
  </si>
  <si>
    <t>John Twomey</t>
  </si>
  <si>
    <t>Jon Prudhomme</t>
  </si>
  <si>
    <t>Jonathan Myers</t>
  </si>
  <si>
    <t>Kenichiro Chiba</t>
  </si>
  <si>
    <t>Kevin Donovan</t>
  </si>
  <si>
    <t>Khalid Mahmood</t>
  </si>
  <si>
    <t>Kumaran Bhakthavachalam</t>
  </si>
  <si>
    <t>Lu Chen</t>
  </si>
  <si>
    <t>Luca Bandinelli</t>
  </si>
  <si>
    <t>Mairead Okon (DRONEY)</t>
  </si>
  <si>
    <t>Matthew Fresoli</t>
  </si>
  <si>
    <t>Matthew Griffin</t>
  </si>
  <si>
    <t>Mauricio Dominguez Armenta</t>
  </si>
  <si>
    <t>Mudit Maheshwari</t>
  </si>
  <si>
    <t>Nabajit Pathak</t>
  </si>
  <si>
    <t>Nagdeep Kongara</t>
  </si>
  <si>
    <t>Naresh Jain</t>
  </si>
  <si>
    <t>Nick Gonsalves</t>
  </si>
  <si>
    <t>Nithya Sampathkumar</t>
  </si>
  <si>
    <t>Omar Prieto Chacon</t>
  </si>
  <si>
    <t>Patrick Simonson</t>
  </si>
  <si>
    <t>Pelle Nielsen</t>
  </si>
  <si>
    <t>Peter Andrien</t>
  </si>
  <si>
    <t>Peter Loforte</t>
  </si>
  <si>
    <t>Rajesh Turlapati</t>
  </si>
  <si>
    <t>Ran Didi</t>
  </si>
  <si>
    <t>Ranjit Gupta (OFFICE)</t>
  </si>
  <si>
    <t>Renu Devi</t>
  </si>
  <si>
    <t>Reynaldo Adji</t>
  </si>
  <si>
    <t>Risa Naka</t>
  </si>
  <si>
    <t>Rob Long</t>
  </si>
  <si>
    <t>Roger Clarke</t>
  </si>
  <si>
    <t>Romeo Flores Cardenas</t>
  </si>
  <si>
    <t>Ryan Hoge</t>
  </si>
  <si>
    <t>Ryan Shaffer</t>
  </si>
  <si>
    <t>Ryan Vogrinec</t>
  </si>
  <si>
    <t>Sajay Mamidi</t>
  </si>
  <si>
    <t>Samhita Kasula</t>
  </si>
  <si>
    <t>Scott Seiber</t>
  </si>
  <si>
    <t>Sean Cupit</t>
  </si>
  <si>
    <t>Sebastian Rodriguez Bojorge</t>
  </si>
  <si>
    <t>Sergey Chub</t>
  </si>
  <si>
    <t>Seth Cohen</t>
  </si>
  <si>
    <t>Shaofeng Zhu</t>
  </si>
  <si>
    <t>Shawn Temming</t>
  </si>
  <si>
    <t>Shuang Jiang</t>
  </si>
  <si>
    <t>Shyam Prakash Velupula</t>
  </si>
  <si>
    <t>Skip Baccus</t>
  </si>
  <si>
    <t>Srinivas Duvvuri</t>
  </si>
  <si>
    <t>Stephen Chua</t>
  </si>
  <si>
    <t>Stephen McComas</t>
  </si>
  <si>
    <t>Susie Martin</t>
  </si>
  <si>
    <t>Tsutomu Yano</t>
  </si>
  <si>
    <t>Tzvi Keisar</t>
  </si>
  <si>
    <t>vigadani@outlook.com</t>
  </si>
  <si>
    <t>Vijayaraghavan Vedantham</t>
  </si>
  <si>
    <t>Vincent Gadani</t>
  </si>
  <si>
    <t>Volodymyr Prudnikov</t>
  </si>
  <si>
    <t>William Rohm</t>
  </si>
  <si>
    <t>Yijin Wu</t>
  </si>
  <si>
    <t>Yu Liu (SKY)</t>
  </si>
  <si>
    <t>Yu Ma</t>
  </si>
  <si>
    <t>Yuting Sun</t>
  </si>
  <si>
    <t>Zach Koehne</t>
  </si>
  <si>
    <t>all_VSTS_4c4a2935_7cc5_4a88_9916_4870a252c45f_Assessment_System.AssignedTo</t>
  </si>
  <si>
    <t>all_VSTS_4c4a2935_7cc5_4a88_9916_4870a252c45f_PS Bug_System.State</t>
  </si>
  <si>
    <t>all_VSTS_4c4a2935_7cc5_4a88_9916_4870a252c45f_PS Bug_System.AssignedTo</t>
  </si>
  <si>
    <t>Assessment</t>
  </si>
  <si>
    <t>PS Bug</t>
  </si>
  <si>
    <t>Retention</t>
  </si>
  <si>
    <t>goog; Growth; Shared</t>
  </si>
  <si>
    <t>performance; Retention</t>
  </si>
  <si>
    <t>goog; Retention; Shared; Top</t>
  </si>
  <si>
    <t>goog; Retention; Top; Word</t>
  </si>
  <si>
    <t>Foundation; Shield</t>
  </si>
  <si>
    <t>Foundation; Word</t>
  </si>
  <si>
    <t>Retention; Top; Word</t>
  </si>
  <si>
    <t>PPT; Retention; Shared; Top; Word</t>
  </si>
  <si>
    <t>hanwang</t>
  </si>
  <si>
    <t>lxia</t>
  </si>
  <si>
    <t>erleixu</t>
  </si>
  <si>
    <t>gingjia</t>
  </si>
  <si>
    <t>Chaol</t>
  </si>
  <si>
    <t>OAS PPT; PPT; Retention</t>
  </si>
  <si>
    <t>Foundation; PPT</t>
  </si>
  <si>
    <t>Foundation</t>
  </si>
  <si>
    <t>Foundation; telemetry</t>
  </si>
  <si>
    <t>Foundation; goog; PPT</t>
  </si>
  <si>
    <t>goog; PPT; Retention</t>
  </si>
  <si>
    <t>PPT; Retention; Word</t>
  </si>
  <si>
    <t>Retention; Word</t>
  </si>
  <si>
    <t>PPT; Retention</t>
  </si>
  <si>
    <t>jinliu</t>
  </si>
  <si>
    <t>Foundation; performance</t>
  </si>
  <si>
    <t>Proofing - Respect styles/formatting stored on EOP marker - dedupe with Box4 surge (once we add them to WAC backlog)</t>
  </si>
  <si>
    <t>Connect PPT Online Galleries to Theme service</t>
  </si>
  <si>
    <t>Growth; Shared</t>
  </si>
  <si>
    <t>Retention; Shared</t>
  </si>
  <si>
    <t>goog; PPT; Retention; Word</t>
  </si>
  <si>
    <t>goog; Retention; XL</t>
  </si>
  <si>
    <t>chrisgo, kmui</t>
  </si>
  <si>
    <t>goog; Retention; Shared</t>
  </si>
  <si>
    <t>Mobile: Add smart banners to open/promote Office for iPhone/Android/WinPhone (Phase 1)</t>
  </si>
  <si>
    <t>goog; Retention; Word</t>
  </si>
  <si>
    <t>Boot Faster: Improve boot time for “Create New document” - Pilot Works</t>
  </si>
  <si>
    <t>Mobile: Update the flow to open/promote Office for iPhone/Android/WinPhone (Phase 2)</t>
  </si>
  <si>
    <t>consult: aliciabe, anroys</t>
  </si>
  <si>
    <t>Foundation; Shared</t>
  </si>
  <si>
    <t>Growth</t>
  </si>
  <si>
    <t>Server informed ACE score (Server-based telemetry system)</t>
  </si>
  <si>
    <t>kelseyp, puranb</t>
  </si>
  <si>
    <t>WAC on Azure IaaS: Stand up IaaS environments for Perf Pools for Dogfood</t>
  </si>
  <si>
    <t>AutoPilot; Foundation</t>
  </si>
  <si>
    <t>kyleryan, ramyasen</t>
  </si>
  <si>
    <t>delackme, skjokiel, davhid, manadare</t>
  </si>
  <si>
    <t>Global Traffic Management (probably Akamai)</t>
  </si>
  <si>
    <t>ssantos, kmui</t>
  </si>
  <si>
    <t>tfs</t>
  </si>
  <si>
    <t>In cell errors</t>
  </si>
  <si>
    <t>Customer Feedback: Data locale and regional settings cannot be configured in SkyDrive - customers confused about date/number formatting</t>
  </si>
  <si>
    <t>copy &amp; paste</t>
  </si>
  <si>
    <t>Time Series anomaly detection for DART based on session count</t>
  </si>
  <si>
    <t>Test In Production</t>
  </si>
  <si>
    <t>Copy &amp; Paste -- slide -- PPT slide copy paste between WAC and PowerPoint rich client</t>
  </si>
  <si>
    <t>Telemetry - Daily Use Metrics for Customer Segmentation</t>
  </si>
  <si>
    <t>EOP</t>
  </si>
  <si>
    <t>PPT Performance - Early Conversion at View mode</t>
  </si>
  <si>
    <t>Table fidelity: support gradient</t>
  </si>
  <si>
    <t>Set Proper Default Info per Script</t>
  </si>
  <si>
    <t>Box4; Word</t>
  </si>
  <si>
    <t>Compress Images on insert to align with Win32, K2 and Universal</t>
  </si>
  <si>
    <t>Playback animated Ink in PowerPoint Reading View and SlideShow</t>
  </si>
  <si>
    <t>Stand up Prod Datacenter for DropBox: USA</t>
  </si>
  <si>
    <t>Azure; Capacity</t>
  </si>
  <si>
    <t xml:space="preserve">Stand up Prod Datacenter for DropBox: Europe </t>
  </si>
  <si>
    <t>Insert pictures with proper orientation based on metadata</t>
  </si>
  <si>
    <t>Support locked objects in PPT Online</t>
  </si>
  <si>
    <t>File | Save As needs to support ODF file format (All Apps)</t>
  </si>
  <si>
    <t>Change Broadcast WLS call from HTTP to HTTPS</t>
  </si>
  <si>
    <t>Move from Cosmos11 to Cosmos14</t>
  </si>
  <si>
    <t>tbd, consult: anigo</t>
  </si>
  <si>
    <t>Upload from Azure IaaS to Cosmos; make a pipe that works</t>
  </si>
  <si>
    <t>robust framework</t>
  </si>
  <si>
    <t>Word count on selection</t>
  </si>
  <si>
    <t>ccsr; goog; Word</t>
  </si>
  <si>
    <t>Copy/Paste between online apps</t>
  </si>
  <si>
    <t>OArt Support</t>
  </si>
  <si>
    <t>Scrolling</t>
  </si>
  <si>
    <t>Sort / Filter / Table</t>
  </si>
  <si>
    <t>BI (Data and Pivots)</t>
  </si>
  <si>
    <t>Comments on Named Objects</t>
  </si>
  <si>
    <t>Comments: MMF4: threaded comments on the desktop</t>
  </si>
  <si>
    <t>multi</t>
  </si>
  <si>
    <t>Table - High Fidelity Text Editing</t>
  </si>
  <si>
    <t>Table - Move table in fidelity view &amp; delete table</t>
  </si>
  <si>
    <t>PPT Performance - Edit PLT Component Chart</t>
  </si>
  <si>
    <t>ZheJin, EricW</t>
  </si>
  <si>
    <t>PPT Performance - View PLT Component Chart</t>
  </si>
  <si>
    <t>Group - Enable group for PPT</t>
  </si>
  <si>
    <t>goog; PPT; Shapes MVP++; Top</t>
  </si>
  <si>
    <t>Multi-select Thumbnails</t>
  </si>
  <si>
    <t>Content Advanced; PPT; Top</t>
  </si>
  <si>
    <t>copy</t>
  </si>
  <si>
    <t>save</t>
  </si>
  <si>
    <t>Table NEW! - Activity Health Recording</t>
  </si>
  <si>
    <t>(delete)PPT: Performance</t>
  </si>
  <si>
    <t>Eric Wang, Jing Qiong Liu, Zhenhuan Jin, Consult: DCheung, MiWatkin, SKapoor</t>
  </si>
  <si>
    <t>OAS PPT; performance; PPT</t>
  </si>
  <si>
    <t>Tables - Set Table styles (Gallery)</t>
  </si>
  <si>
    <t>PPT; Tables MVP+++:Styles</t>
  </si>
  <si>
    <t>Boot Faster - PPT Viewer</t>
  </si>
  <si>
    <t>Boot Faster - PPT Editor</t>
  </si>
  <si>
    <t>Data Pipeline: Reduce daily data aggregation time and Monitoring</t>
  </si>
  <si>
    <t>JianZhao, consult: YuGZhang, JoeSchu</t>
  </si>
  <si>
    <t>Smart Guides</t>
  </si>
  <si>
    <t>Insert Online Video</t>
  </si>
  <si>
    <t>PengQin, MandyT, WeX, t-HaX, consult: AndreaS</t>
  </si>
  <si>
    <t>goog; OAS PPT; PPT; Word</t>
  </si>
  <si>
    <t>Table - Table style</t>
  </si>
  <si>
    <t>Table - Table Layout</t>
  </si>
  <si>
    <t>Copy/Paste non-text objects</t>
  </si>
  <si>
    <t>Zoom in the Viewer</t>
  </si>
  <si>
    <t>slide</t>
  </si>
  <si>
    <t>Image</t>
  </si>
  <si>
    <t>Copy/Paste between rich client and online apps, with styles</t>
  </si>
  <si>
    <t>goog; Med; PPT; Word; XL</t>
  </si>
  <si>
    <t>In-App Version history and timelines</t>
  </si>
  <si>
    <t>Tables - High fidelity text editing (Gradients, Picture fill, Texture fill)</t>
  </si>
  <si>
    <t>goog; PPT; Tables MVP</t>
  </si>
  <si>
    <t>Tables - Edit Row/Col</t>
  </si>
  <si>
    <t>goog; PPT; Tables MVP+</t>
  </si>
  <si>
    <t>Tables - Insert tables (insert from Ribbon)</t>
  </si>
  <si>
    <t>goog; PPT; Tables MVP++</t>
  </si>
  <si>
    <t>Tables - Cell text editing</t>
  </si>
  <si>
    <t>PPT; Tables MVP</t>
  </si>
  <si>
    <t>Tables - Move/Delete table</t>
  </si>
  <si>
    <t>Tables - Insert tables (advance entry point)</t>
  </si>
  <si>
    <t>Tables - Insert/Delete Row column</t>
  </si>
  <si>
    <t>PPT; Tables MVP++</t>
  </si>
  <si>
    <t>Tables - Copy Paste Tables External</t>
  </si>
  <si>
    <t>PPT; Tables Advanced</t>
  </si>
  <si>
    <t>Tables - Copy Paste Tables Internal</t>
  </si>
  <si>
    <t>Tables - Color Cell shading</t>
  </si>
  <si>
    <t>Tables - Merge cells</t>
  </si>
  <si>
    <t>PPT; Tables MVP2:Table Layout</t>
  </si>
  <si>
    <t>a thing that i'm doing.</t>
  </si>
  <si>
    <t>Tables - Set change cell borders</t>
  </si>
  <si>
    <t>Media conversion and download</t>
  </si>
  <si>
    <t>Tables - Text alignment (table level)</t>
  </si>
  <si>
    <t>Tables - Distribute Columns</t>
  </si>
  <si>
    <t>PPT; Tables MVP2+:Match Desktop</t>
  </si>
  <si>
    <t>Tables - Arrangement</t>
  </si>
  <si>
    <t>Tables - Set cell margin to presets</t>
  </si>
  <si>
    <t>Tables - Distribute Row</t>
  </si>
  <si>
    <t>Tables - Split Cell</t>
  </si>
  <si>
    <t>Tables - Table Style options (Banded/Total/Header row formatting)</t>
  </si>
  <si>
    <t>Tables - Clear table</t>
  </si>
  <si>
    <t>Insert YouTube</t>
  </si>
  <si>
    <t>[to be deleted]</t>
  </si>
  <si>
    <t>Copy &amp; Paste -- Making keyboard shortcut more discoverable</t>
  </si>
  <si>
    <t>Copy &amp; Paste -- Paste with options</t>
  </si>
  <si>
    <t>Group - 	Enable group for Word</t>
  </si>
  <si>
    <t>Multi-Select - Apply common effects to multi-selected objects( ie, formatting)</t>
  </si>
  <si>
    <t>Group - 	Ungroup a single group</t>
  </si>
  <si>
    <t xml:space="preserve">Multi-Select - Basic function supporting for multi-selected object </t>
  </si>
  <si>
    <t>Multi-select - Common objects support for multi-selection in PPT</t>
  </si>
  <si>
    <t>Multi-Select - multi-select thumbnails</t>
  </si>
  <si>
    <t>Group - Enable smart guide for a group object</t>
  </si>
  <si>
    <t>Group - Apply shape basic effects, styles for group object</t>
  </si>
  <si>
    <t>Group - Apply basic font formatting for group object</t>
  </si>
  <si>
    <t>Group - Basic function supporting for group object</t>
  </si>
  <si>
    <t>Group - ungroup for single/imported/multi-selected group</t>
  </si>
  <si>
    <t>Group - ungroup an imported group</t>
  </si>
  <si>
    <t>Group - Ungroup a single group</t>
  </si>
  <si>
    <t>Multi-Select - Multi-Select common objects (table, pic)</t>
  </si>
  <si>
    <t>Formulas follow data locale which is not in parity with client (in client formulas follow UI locale)</t>
  </si>
  <si>
    <t>transition</t>
  </si>
  <si>
    <t>word count</t>
  </si>
  <si>
    <t>Tables Basic: support Copy/Paste columns, rows, cells, content</t>
  </si>
  <si>
    <t>Selection is fast and responsive - dedupe with Box4 surge (once we add them to WAC backlog)</t>
  </si>
  <si>
    <t>Typing is fast and responsive - dedupe with Box4 surge (once we add them to WAC backlog)</t>
  </si>
  <si>
    <t>Office.com A/B Testing</t>
  </si>
  <si>
    <t>PowerPoint A/B Testing</t>
  </si>
  <si>
    <t>Teaching UI and new features notifications</t>
  </si>
  <si>
    <t>consult: cgallell</t>
  </si>
  <si>
    <t>34745</t>
  </si>
  <si>
    <t>box4</t>
  </si>
  <si>
    <t>IE</t>
  </si>
  <si>
    <t>All/small caps</t>
  </si>
  <si>
    <t>AssignMe; goog; Word</t>
  </si>
  <si>
    <t>Use and apply styles</t>
  </si>
  <si>
    <t>Experimentation Platform for PowerPoint</t>
  </si>
  <si>
    <t>SVG based shapes</t>
  </si>
  <si>
    <t>Free draw lines</t>
  </si>
  <si>
    <t>All Transitions</t>
  </si>
  <si>
    <t>Connectors</t>
  </si>
  <si>
    <t>Paste Recovery for text</t>
  </si>
  <si>
    <t>Text - Insert symbols</t>
  </si>
  <si>
    <t>Insert image from Bing</t>
  </si>
  <si>
    <t>Insert picture from online store - skydrive, picasa, google, FB, twitter, instagram</t>
  </si>
  <si>
    <t>Insert online media (YouTube)</t>
  </si>
  <si>
    <t>Insert Audio</t>
  </si>
  <si>
    <t>Insert video</t>
  </si>
  <si>
    <t>Change slide aspect ratio</t>
  </si>
  <si>
    <t>Themes come from theme service.</t>
  </si>
  <si>
    <t>Custom slide sizes</t>
  </si>
  <si>
    <t>Slide Numbers</t>
  </si>
  <si>
    <t>Master view edit</t>
  </si>
  <si>
    <t>Find</t>
  </si>
  <si>
    <t>Default to PPT WAC on Android</t>
  </si>
  <si>
    <t>Reset slide size on browser resize</t>
  </si>
  <si>
    <t>Roaming Settings: Resume Reading position</t>
  </si>
  <si>
    <t>App Experiences MVP++; PPT; Word</t>
  </si>
  <si>
    <t>Contextual help</t>
  </si>
  <si>
    <t>Transitions using HTML5</t>
  </si>
  <si>
    <t>PPT; Transitions MVP++</t>
  </si>
  <si>
    <t>discussion (comment + invite)</t>
  </si>
  <si>
    <t>inline IM</t>
  </si>
  <si>
    <t>Sharing UI</t>
  </si>
  <si>
    <t>Video chat</t>
  </si>
  <si>
    <t>File repair on open</t>
  </si>
  <si>
    <t>Template gallery</t>
  </si>
  <si>
    <t>Open password protected files</t>
  </si>
  <si>
    <t>Docs Advanced; PPT</t>
  </si>
  <si>
    <t>Open IRM protected files</t>
  </si>
  <si>
    <t>perf</t>
  </si>
  <si>
    <t>Catching up on Changes</t>
  </si>
  <si>
    <t>Smart guides</t>
  </si>
  <si>
    <t>Off slide content</t>
  </si>
  <si>
    <t>YouTube insert</t>
  </si>
  <si>
    <t>Web Fonts</t>
  </si>
  <si>
    <t>goog; PPT; Text Editor Advanced; Top</t>
  </si>
  <si>
    <t>Word Online for Debate Teams</t>
  </si>
  <si>
    <t>Word Online for Chemistry Papers</t>
  </si>
  <si>
    <t>Word Online for Mathematics</t>
  </si>
  <si>
    <t>Word Online for Teachers and Grading Papers</t>
  </si>
  <si>
    <t>PPT; Shapes MVP++</t>
  </si>
  <si>
    <t>Zoom in or out on content in the slide editor.</t>
  </si>
  <si>
    <t>Editing Canvas MVP++; PPT</t>
  </si>
  <si>
    <t>Multi select</t>
  </si>
  <si>
    <t>Ship all 29 O15 themes</t>
  </si>
  <si>
    <t>eyedropper</t>
  </si>
  <si>
    <t>Format to Print</t>
  </si>
  <si>
    <t>Direct Print for PDFs opened in Word Viewer</t>
  </si>
  <si>
    <t>Auto-correct customizeable and more autocorrects</t>
  </si>
  <si>
    <t>Textboxes</t>
  </si>
  <si>
    <t>cc; Word</t>
  </si>
  <si>
    <t>WordArt</t>
  </si>
  <si>
    <t>cc; goog; Word</t>
  </si>
  <si>
    <t>Positioning of Graphical Objects</t>
  </si>
  <si>
    <t>Direct Print UX improvements</t>
  </si>
  <si>
    <t>Header/footer whitespace should expand to page width, not browser width</t>
  </si>
  <si>
    <t>Print Preview</t>
  </si>
  <si>
    <t>Layout Rearchitecture</t>
  </si>
  <si>
    <t>"Magic Wand" autoformatting</t>
  </si>
  <si>
    <t>Research Pane (incl. Bing search integration)</t>
  </si>
  <si>
    <t>Ruler</t>
  </si>
  <si>
    <t>Unsupported objects</t>
  </si>
  <si>
    <t>Image insert from Bing (dupe of 4092)</t>
  </si>
  <si>
    <t>ccsr; goog; Shared</t>
  </si>
  <si>
    <t>WAC RTT: Receive real time typing from desktop</t>
  </si>
  <si>
    <t>Address top postmortem incidents</t>
  </si>
  <si>
    <t>Enable PowerPoint editor on Android tablets</t>
  </si>
  <si>
    <t>ChrisC; BHara</t>
  </si>
  <si>
    <t>Text - Vertical Alignment</t>
  </si>
  <si>
    <t>goog; PPT; Text Editor MVP</t>
  </si>
  <si>
    <t>Show saving status in status bar</t>
  </si>
  <si>
    <t>Tables MVP - Part I</t>
  </si>
  <si>
    <t>Tables MVP - Part II</t>
  </si>
  <si>
    <t>Tables Advanced</t>
  </si>
  <si>
    <t>MRU and Templates available on Start pages</t>
  </si>
  <si>
    <t>chrisbro</t>
  </si>
  <si>
    <t>Dropbox Integration: Open and Edit Dropbox files through Office.com</t>
  </si>
  <si>
    <t>Office Document Presence Service (upgrade to SignalR 2.0)</t>
  </si>
  <si>
    <t>dshafran, bisen</t>
  </si>
  <si>
    <t>Easy Signup: Anonymous Creation - Unsaved Edit Mode for Excel</t>
  </si>
  <si>
    <t>chrisbro, robrol, marcinj</t>
  </si>
  <si>
    <t>add a new thing</t>
  </si>
  <si>
    <t>Box4 Super Duper</t>
  </si>
  <si>
    <t>Box4 Telemetry</t>
  </si>
  <si>
    <t>Box4 Typing Perf</t>
  </si>
  <si>
    <t>Box4: Lists</t>
  </si>
  <si>
    <t>Mobile: Full WACs on Android Tablet for Viewing with Chrome (instead of mWACs)</t>
  </si>
  <si>
    <t>Box4: Copy/Paste</t>
  </si>
  <si>
    <t>Box4: Proofing</t>
  </si>
  <si>
    <t>Box4: Unit and Component Tests</t>
  </si>
  <si>
    <t>OneDrive: Default to Edit for Sharing Scenarios on OneDrive</t>
  </si>
  <si>
    <t>Boot Faster: Word Online Mini-Check (for Editor and Viewer)</t>
  </si>
  <si>
    <t>yanlpeng, chansen?, chrisdz?</t>
  </si>
  <si>
    <t>Boot Faster: Word Online JavaScript Bloat</t>
  </si>
  <si>
    <t>coshaw, ernezami, migandhi</t>
  </si>
  <si>
    <t>Mobile: Android Tablet, Editors on Chrome: Prototype fix for backspace issue</t>
  </si>
  <si>
    <t>Office.com:  Optimized experience for mobile devices (responsive design)</t>
  </si>
  <si>
    <t>Exchange Reply and Edit Integration</t>
  </si>
  <si>
    <t>OneDrive: Populate OneDrive (+ODB) activity feeds and change notifications</t>
  </si>
  <si>
    <t>Office.com: Common App Sign-In Pages (no org ID dead-ends)</t>
  </si>
  <si>
    <t>robrol, marcinj</t>
  </si>
  <si>
    <t>susta</t>
  </si>
  <si>
    <t>basic list</t>
  </si>
  <si>
    <t>Engineering Driven Development</t>
  </si>
  <si>
    <t>Encryption: Customer Data Over the Wire</t>
  </si>
  <si>
    <t>TenantWac: Update AutoDeploy to Deploy TenantWac Releases</t>
  </si>
  <si>
    <t>araguirr, arismail, cbroussa</t>
  </si>
  <si>
    <t>Dynamic Data Updates for BRS</t>
  </si>
  <si>
    <t>jbissat, qiazh, fvazquez</t>
  </si>
  <si>
    <t>WAC on Azure IaaS: AP Client Prototype</t>
  </si>
  <si>
    <t>charlieb, cbroussa, anigo</t>
  </si>
  <si>
    <t>Investigate: Reduce incoming SHIELD bugs from automation</t>
  </si>
  <si>
    <t>jazh, kyleryan</t>
  </si>
  <si>
    <t>Update Flighting infrastructure to match users based on userID + experimentID hash to mitigate bias</t>
  </si>
  <si>
    <t>jbissat</t>
  </si>
  <si>
    <t>Customer Feedback Dashboard</t>
  </si>
  <si>
    <t>consult: micherz</t>
  </si>
  <si>
    <t>Analysis and monitoring tool for Activity data</t>
  </si>
  <si>
    <t>consult: barnawhi</t>
  </si>
  <si>
    <t>Missed Minutes Calculator</t>
  </si>
  <si>
    <t>consult: yugzhang</t>
  </si>
  <si>
    <t>Add support in flighting infrastructure for testing/automation scenarios with flights in Prod</t>
  </si>
  <si>
    <t>consult: ehassan</t>
  </si>
  <si>
    <t>Abraham Thing</t>
  </si>
  <si>
    <t>consult: mruhlen, jbissat</t>
  </si>
  <si>
    <t>people:t-omarp</t>
  </si>
  <si>
    <t>State Change Date</t>
  </si>
  <si>
    <t>System_Title</t>
  </si>
  <si>
    <t>Parent Name</t>
  </si>
  <si>
    <t>Parent Release Group</t>
  </si>
  <si>
    <t>Parent Category</t>
  </si>
  <si>
    <t>Parent ReflectedWorkItemId</t>
  </si>
  <si>
    <t>WorkItemId</t>
  </si>
  <si>
    <t>System_State</t>
  </si>
  <si>
    <t>System_AssignedTo</t>
  </si>
  <si>
    <t>System_WorkItemType</t>
  </si>
  <si>
    <t>System_CreatedDate</t>
  </si>
  <si>
    <t>Microsoft_VSTS_Common_ClosedDate</t>
  </si>
  <si>
    <t>Microsoft_VSTS_Common_ActivatedDate</t>
  </si>
  <si>
    <t>Microsoft_VSTS_Common_Priority</t>
  </si>
  <si>
    <t>Microsoft_VSTS_Scheduling_TargetDate</t>
  </si>
  <si>
    <t>Microsoft_VSTS_Common_ResolvedDate</t>
  </si>
  <si>
    <t>Office_Common_ReleaseGroup</t>
  </si>
  <si>
    <t>Office_Common_Product</t>
  </si>
  <si>
    <t>Office_Common_Availablefordogfood</t>
  </si>
  <si>
    <t>Office_Common_XO</t>
  </si>
  <si>
    <t>Office_Common_CurrentRingofValidation</t>
  </si>
  <si>
    <t>Office_Common_Category</t>
  </si>
  <si>
    <t>ProjectNodeName</t>
  </si>
  <si>
    <t>ProjectNodeTypeName</t>
  </si>
  <si>
    <t>ProjectPath</t>
  </si>
  <si>
    <t>AreaName</t>
  </si>
  <si>
    <t>AreaPath</t>
  </si>
  <si>
    <t>IterationName</t>
  </si>
  <si>
    <t>IterationPath</t>
  </si>
  <si>
    <t>WorkItemLinkTypeSK</t>
  </si>
  <si>
    <t>Office Online</t>
  </si>
  <si>
    <t>Team Project</t>
  </si>
  <si>
    <t>\Office\Office Online</t>
  </si>
  <si>
    <t>Office Online Unassigned</t>
  </si>
  <si>
    <t>\Office Online\Office Online Unassigned</t>
  </si>
  <si>
    <t>\Office Online</t>
  </si>
  <si>
    <t>PARC</t>
  </si>
  <si>
    <t>\Office Online\PARC</t>
  </si>
  <si>
    <t>OAS</t>
  </si>
  <si>
    <t>\Office Online\OAS</t>
  </si>
  <si>
    <t>No Sprint Yet</t>
  </si>
  <si>
    <t>\Office Online\No Sprint Yet</t>
  </si>
  <si>
    <t>Excel</t>
  </si>
  <si>
    <t>\Office Online\Excel</t>
  </si>
  <si>
    <t>PowerPoint</t>
  </si>
  <si>
    <t>\Office Online\PowerPoint</t>
  </si>
  <si>
    <t>Dec-S1</t>
  </si>
  <si>
    <t>Jan-S2</t>
  </si>
  <si>
    <t>Feb-S1</t>
  </si>
  <si>
    <t>Dec-S2</t>
  </si>
  <si>
    <t>Desktop (Windows)</t>
  </si>
  <si>
    <t>AutoPilot Deployments</t>
  </si>
  <si>
    <t>Boot a lot faster (PowerPoint)</t>
  </si>
  <si>
    <t>Boot in 5s (Word Editor)</t>
  </si>
  <si>
    <t>Building out our Capacity</t>
  </si>
  <si>
    <t>Stand up Prod Datacenter for DropBox: Europe</t>
  </si>
  <si>
    <t>Collab</t>
  </si>
  <si>
    <t>Create Beautiful Content</t>
  </si>
  <si>
    <t>Table Layout: Row Resize for Word</t>
  </si>
  <si>
    <t>Faster, Shippable Builds</t>
  </si>
  <si>
    <t>Good Enough for Daily Use</t>
  </si>
  <si>
    <t>Mar-S2</t>
  </si>
  <si>
    <t>Great Reading Experience</t>
  </si>
  <si>
    <t>Healthy and Informative Data Pipeline</t>
  </si>
  <si>
    <t>It's the Word you know &amp; love</t>
  </si>
  <si>
    <t>Minimize Missed Minutes</t>
  </si>
  <si>
    <t>Office Online Funnel Widening</t>
  </si>
  <si>
    <t>Open more docs &amp; make them usable</t>
  </si>
  <si>
    <t>PPTe - Animations</t>
  </si>
  <si>
    <t>PPTe - App Experiences</t>
  </si>
  <si>
    <t>PPTe - Charts</t>
  </si>
  <si>
    <t>PPTe - Co-auth</t>
  </si>
  <si>
    <t>PPTe - Content</t>
  </si>
  <si>
    <t>PPTe - Docs</t>
  </si>
  <si>
    <t>PPTe - Performance Editor</t>
  </si>
  <si>
    <t>PPTe - Slide Designs</t>
  </si>
  <si>
    <t>PPTe - Text Editor</t>
  </si>
  <si>
    <t>PPTe - Transitions</t>
  </si>
  <si>
    <t>Reach feature parity with Excel Next</t>
  </si>
  <si>
    <t>Smart Guide / Perfect Alignment (remove jumping shape)</t>
  </si>
  <si>
    <t>Tablestakes: Create Common Docs</t>
  </si>
  <si>
    <t>Tablestakes: International</t>
  </si>
  <si>
    <t>Tablestakes: PPTe - Accessibility</t>
  </si>
  <si>
    <t>contextual help</t>
  </si>
  <si>
    <t>Tablestakes: PPTe - Editing Canvas</t>
  </si>
  <si>
    <t>Tablestakes: PPTe - Media</t>
  </si>
  <si>
    <t>Tablestakes: PPTe - Pictures</t>
  </si>
  <si>
    <t>Tablestakes: PPTe - Presenting</t>
  </si>
  <si>
    <t>Tablestakes: PPTe - Shapes</t>
  </si>
  <si>
    <t>Tablestakes: PPTe - Tables</t>
  </si>
  <si>
    <t>Tablestakes: Proofing</t>
  </si>
  <si>
    <t>Mar-S1</t>
  </si>
  <si>
    <t>Feb-S2</t>
  </si>
  <si>
    <t>Parent</t>
  </si>
  <si>
    <t>Parent WorkItemType</t>
  </si>
  <si>
    <t>SR</t>
  </si>
  <si>
    <t>ChangeBegin</t>
  </si>
  <si>
    <t>ChangeEnd</t>
  </si>
  <si>
    <t>Box4 Telemetry: Build an event-first and activity-first analysis tool</t>
  </si>
  <si>
    <t>Box4 Typing Perf: Add automatic aggregation capabilities to the API for streams of activities</t>
  </si>
  <si>
    <t>Box4 Lists</t>
  </si>
  <si>
    <t>Box4 Copy/Paste</t>
  </si>
  <si>
    <t>Box4 Proofing</t>
  </si>
  <si>
    <t>Box4 Unit and Component Tests</t>
  </si>
  <si>
    <t>Reduce ContentFetch time for OneDrive (1 engineer for 6-8 weeks)</t>
  </si>
  <si>
    <t>Viewer Header</t>
  </si>
  <si>
    <t>New Header / App Switcher for MSA auth in WACs and Office.com</t>
  </si>
  <si>
    <t>Skype Web Chat: Word and PowerPoint</t>
  </si>
  <si>
    <t>Office Document Presence Service (enable native apps to use the WAC presence channel)</t>
  </si>
  <si>
    <t>Box4 Selection and Cursoring (Text Metrics)</t>
  </si>
  <si>
    <t>Boot Faster - Editor</t>
  </si>
  <si>
    <t>Boot Faster - Viewer</t>
  </si>
  <si>
    <t>Populate OneDrive (+ODB) activity feeds and change notifications</t>
  </si>
  <si>
    <t>Reduce incoming SHIELD bugs from automation</t>
  </si>
  <si>
    <t>Solve Office.com telemetry</t>
  </si>
  <si>
    <t>Enable monitoring on Cosmos/Sangam data pipeline</t>
  </si>
  <si>
    <t>Default to Edit: Sharing Scenarios on OneDrive</t>
  </si>
  <si>
    <t>Android Tablet, Editors on Chrome: Prototype fix for backspace issue</t>
  </si>
  <si>
    <t>Save to OneDrive</t>
  </si>
  <si>
    <t>Office.com optimized for mobile devices (responsive design)</t>
  </si>
  <si>
    <t>Tables MVP</t>
  </si>
  <si>
    <t>Performance - PPT edit boot component chart</t>
  </si>
  <si>
    <t>PPT: Performance</t>
  </si>
  <si>
    <t>Table Re-size, Layout and Wrapping</t>
  </si>
  <si>
    <t>Selection is fast and responsive</t>
  </si>
  <si>
    <t>Table Styles Improvements</t>
  </si>
  <si>
    <t>Viewer zoom fetch higher resolution bundle image</t>
  </si>
  <si>
    <t>Populate color and style galleries for docs created from PDF files</t>
  </si>
  <si>
    <t>Timeline UI</t>
  </si>
  <si>
    <t>alt text</t>
  </si>
  <si>
    <t>Create new from template</t>
  </si>
  <si>
    <t>Group/ungroup objects</t>
  </si>
  <si>
    <t>Multiselect Thumbnails</t>
  </si>
  <si>
    <t>List improvements</t>
  </si>
  <si>
    <t>Text - Char spacing rendering</t>
  </si>
  <si>
    <t>Tables Basic: Copy/Paste columns, rows, cells, content</t>
  </si>
  <si>
    <t>Support embedded fonts</t>
  </si>
  <si>
    <t>KPI Dashboard hookup to new Yammer APIs (that aren't deprecated)</t>
  </si>
  <si>
    <t>Table - Text Editing</t>
  </si>
  <si>
    <t>Table - Table size</t>
  </si>
  <si>
    <t>Slice Dashboard</t>
  </si>
  <si>
    <t>Table - Move &amp; delete</t>
  </si>
  <si>
    <t>Table - PPT table basic selection</t>
  </si>
  <si>
    <t>Group - 	Enable grouping for PPT</t>
  </si>
  <si>
    <t>Group - 	Enable ungroup for PPT</t>
  </si>
  <si>
    <t>Telemetry - Daily Use KPI</t>
  </si>
  <si>
    <t>Multi-Select - Basic function supporting for multi-supported object</t>
  </si>
  <si>
    <t>Multi-select - Apply text formatting to multi-seleted text</t>
  </si>
  <si>
    <t>Group - ungroup multi-selected grouped objects</t>
  </si>
  <si>
    <t>Group - Apply smart guide for a group object</t>
  </si>
  <si>
    <t>WAC RTT: Share real time typing with desktop</t>
  </si>
  <si>
    <t>Theme service</t>
  </si>
  <si>
    <t>Text - Small/All Caps UI</t>
  </si>
  <si>
    <t>DART Alert when a machine is being rebooted too much</t>
  </si>
  <si>
    <t>IcM All In</t>
  </si>
  <si>
    <t>Global Traffic Management (currently prefer: OneEdge)</t>
  </si>
  <si>
    <t>WAC on Azure IaaS: Stand up IaaS environments for Perf Pools for Dogfood + Prod</t>
  </si>
  <si>
    <t>Server informed ACE score (Server-based telemetry system) - Do not be blind</t>
  </si>
  <si>
    <t>Save As for OD4B</t>
  </si>
  <si>
    <t>Proofing - Stability of proofing service</t>
  </si>
  <si>
    <t>Abu Miah</t>
  </si>
  <si>
    <t>Alexei Boudzko</t>
  </si>
  <si>
    <t>Carrie Keith</t>
  </si>
  <si>
    <t>Chae Seong Lim</t>
  </si>
  <si>
    <t>Mayuri Vundavalli</t>
  </si>
  <si>
    <t>Parichay Saxena</t>
  </si>
  <si>
    <t>Paul Ip</t>
  </si>
  <si>
    <t>Pranav Chandra</t>
  </si>
  <si>
    <t>Sumit Chakravarty</t>
  </si>
  <si>
    <t>Vivek Srinivasan</t>
  </si>
  <si>
    <t>Will Brandt</t>
  </si>
  <si>
    <t>Last Prioritized</t>
  </si>
  <si>
    <t>Aftabalam Nooruddin Azmi</t>
  </si>
  <si>
    <t>Aisha Mushtaq</t>
  </si>
  <si>
    <t>Alex Georgie</t>
  </si>
  <si>
    <t>Andreas Balzer</t>
  </si>
  <si>
    <t>Andrew Gordon</t>
  </si>
  <si>
    <t>Apurva Sharma</t>
  </si>
  <si>
    <t>Ashwani Jindal</t>
  </si>
  <si>
    <t>Astrid McClean</t>
  </si>
  <si>
    <t>Benny Chau</t>
  </si>
  <si>
    <t>Bhagyashree Nayak</t>
  </si>
  <si>
    <t>Bharat Ahuja</t>
  </si>
  <si>
    <t>Brian Comerford</t>
  </si>
  <si>
    <t>Chris Carty</t>
  </si>
  <si>
    <t>Christopher Schleiden</t>
  </si>
  <si>
    <t>Curtis Wheelock</t>
  </si>
  <si>
    <t>Danny Khen</t>
  </si>
  <si>
    <t>Debbie Rydberg</t>
  </si>
  <si>
    <t>Fish Ge</t>
  </si>
  <si>
    <t>Jee Hyun Kang</t>
  </si>
  <si>
    <t>Jeff Larsson</t>
  </si>
  <si>
    <t>Jim Maiolo</t>
  </si>
  <si>
    <t>Joanie Weaver</t>
  </si>
  <si>
    <t>Johnny Bredberg</t>
  </si>
  <si>
    <t>Jon Choe</t>
  </si>
  <si>
    <t>Kanishk Panwar</t>
  </si>
  <si>
    <t>Kazuto Shibata</t>
  </si>
  <si>
    <t>Madhuri Singh</t>
  </si>
  <si>
    <t>Matt Ward</t>
  </si>
  <si>
    <t>Murali Hosabettu</t>
  </si>
  <si>
    <t>Nicolas Cabeen</t>
  </si>
  <si>
    <t>Ogden Kent</t>
  </si>
  <si>
    <t>Patrick Ryan</t>
  </si>
  <si>
    <t>Sandi Ganguly</t>
  </si>
  <si>
    <t>Saro Balbhadruni</t>
  </si>
  <si>
    <t>Satoshi Hattori</t>
  </si>
  <si>
    <t>Sid Patel</t>
  </si>
  <si>
    <t>Sravan Reddy</t>
  </si>
  <si>
    <t>Syed Wali Hamza</t>
  </si>
  <si>
    <t>Sylvain Dechatre</t>
  </si>
  <si>
    <t>Terry Mihashi</t>
  </si>
  <si>
    <t>Box4: Add automatic aggregation capabilities to the API for streams of activities for typing</t>
  </si>
  <si>
    <t>Automation: Update JVUnit to newest drop from OWA, make ut.bat work with JVUnit and Server UTs, Enable UTs to run in Ship</t>
  </si>
  <si>
    <t>Build capacity for Dropbox</t>
  </si>
  <si>
    <t>Maxim Barysau</t>
  </si>
  <si>
    <t>Nitin Bajaj</t>
  </si>
  <si>
    <t>Ryan Harlicker</t>
  </si>
  <si>
    <t>Shahar Sonino</t>
  </si>
  <si>
    <t>Vladimir Postel</t>
  </si>
  <si>
    <t>barnawhi, tbd</t>
  </si>
  <si>
    <t>mits, jimli</t>
  </si>
  <si>
    <t>cbroussa, andswe</t>
  </si>
  <si>
    <t>Aamir Rafique</t>
  </si>
  <si>
    <t>Aaron Broten</t>
  </si>
  <si>
    <t>Aaron Chu</t>
  </si>
  <si>
    <t>Adam Welborn</t>
  </si>
  <si>
    <t>Alex Babanov</t>
  </si>
  <si>
    <t>Alex Novokhodko</t>
  </si>
  <si>
    <t>Andy Brauninger</t>
  </si>
  <si>
    <t>Artur Grunau</t>
  </si>
  <si>
    <t>Aseem Chauhan</t>
  </si>
  <si>
    <t>Barry McHugh</t>
  </si>
  <si>
    <t>Bill Barry</t>
  </si>
  <si>
    <t>Bob Archer</t>
  </si>
  <si>
    <t>Brian Tsang</t>
  </si>
  <si>
    <t>Daniel Al-Aziz</t>
  </si>
  <si>
    <t>Daniel Keller</t>
  </si>
  <si>
    <t>Danylo Fitel</t>
  </si>
  <si>
    <t>Darren Doyle</t>
  </si>
  <si>
    <t>David Conger</t>
  </si>
  <si>
    <t>Dawn Smith</t>
  </si>
  <si>
    <t>Diogo Haas</t>
  </si>
  <si>
    <t>Dustin Coleman</t>
  </si>
  <si>
    <t>E.J. Layne</t>
  </si>
  <si>
    <t>Fabio Pintos (MSFT)</t>
  </si>
  <si>
    <t>Francis Zhou</t>
  </si>
  <si>
    <t>Gerardo.Bodegas@microsoft.com</t>
  </si>
  <si>
    <t>Ichiro Ebata</t>
  </si>
  <si>
    <t>Isaac Wilson</t>
  </si>
  <si>
    <t>Ivan Dijan</t>
  </si>
  <si>
    <t>Jade Kessler</t>
  </si>
  <si>
    <t>Jakub Aftowicz</t>
  </si>
  <si>
    <t>Jason Buckingham</t>
  </si>
  <si>
    <t>Jason Cook</t>
  </si>
  <si>
    <t>jmahood</t>
  </si>
  <si>
    <t>Ke Dong</t>
  </si>
  <si>
    <t>Ken Jakubzak</t>
  </si>
  <si>
    <t>Konrad Tupaj</t>
  </si>
  <si>
    <t>Mahesh Hegde</t>
  </si>
  <si>
    <t>Mahesh Pedada</t>
  </si>
  <si>
    <t>Matt Kopchick</t>
  </si>
  <si>
    <t>Meghan Reid</t>
  </si>
  <si>
    <t>Neeraj Makam</t>
  </si>
  <si>
    <t>Nikhil Nathwani</t>
  </si>
  <si>
    <t>Nisarg Tanna</t>
  </si>
  <si>
    <t>OENGSHBD@microsoft.com</t>
  </si>
  <si>
    <t>OENGSHDX@microsoft.com</t>
  </si>
  <si>
    <t>OENGSHOV@microsoft.com</t>
  </si>
  <si>
    <t>Oren Shmuely</t>
  </si>
  <si>
    <t>Rajendra Batta</t>
  </si>
  <si>
    <t>Raphael Landaverde</t>
  </si>
  <si>
    <t>Ravindra Patel</t>
  </si>
  <si>
    <t>Robert Kennedy Murugan</t>
  </si>
  <si>
    <t>Roshan Parikh</t>
  </si>
  <si>
    <t>Ryan Popa</t>
  </si>
  <si>
    <t>Samer Fasheh</t>
  </si>
  <si>
    <t>Sandra Pereira</t>
  </si>
  <si>
    <t>Sangya Singh</t>
  </si>
  <si>
    <t>Satish Kumar</t>
  </si>
  <si>
    <t>Sean Hyde</t>
  </si>
  <si>
    <t>Sergey V Ten</t>
  </si>
  <si>
    <t>Shipra Upadhyay</t>
  </si>
  <si>
    <t>Siobhan Dunne</t>
  </si>
  <si>
    <t>Steven Johnson (CPE)</t>
  </si>
  <si>
    <t>Steven Pell</t>
  </si>
  <si>
    <t>Tom Lavoy</t>
  </si>
  <si>
    <t>Vijay Krishnan (BING)</t>
  </si>
  <si>
    <t>Vinay Kumar (Office)</t>
  </si>
  <si>
    <t>Vishwaraj Anand</t>
  </si>
  <si>
    <t>Xiao Tu</t>
  </si>
  <si>
    <t>Yan Lu (OneNote)</t>
  </si>
  <si>
    <t>Yitzhak Steinmetz</t>
  </si>
  <si>
    <t>Word Save Component Test</t>
  </si>
  <si>
    <t>Proofing - Ignore</t>
  </si>
  <si>
    <t>OffSlide - Support offslide content in the Editor</t>
  </si>
  <si>
    <t>Accessibility -- Fix PowerPoint and Lync accessibility view tweaks</t>
  </si>
  <si>
    <t>Smart Guide / Support for OffSlideContent</t>
  </si>
  <si>
    <t>PPT Performance - MiniCheck for view</t>
  </si>
  <si>
    <t>Abdias Ruiz</t>
  </si>
  <si>
    <t>ankitrsr@microsoft.com</t>
  </si>
  <si>
    <t>Dan Fraser</t>
  </si>
  <si>
    <t>Eric Vernon</t>
  </si>
  <si>
    <t>Kristin Green (LCA)</t>
  </si>
  <si>
    <t>Ludovic Hauduc</t>
  </si>
  <si>
    <t>Mayank Mehta</t>
  </si>
  <si>
    <t>Mike Borysenko</t>
  </si>
  <si>
    <t>Radu Dinescu</t>
  </si>
  <si>
    <t>Scot Kelly</t>
  </si>
  <si>
    <t>Virginie Maitre Infanti</t>
  </si>
  <si>
    <t>Vincent Jiang</t>
  </si>
  <si>
    <t>chongxie</t>
  </si>
  <si>
    <t>Copy &amp; Paste -- slide -- PPT slide copy paste from WAC to WAC (non OneClip version)</t>
  </si>
  <si>
    <t>Proofing - Add Review tab with Spell Check button/Menu Item</t>
  </si>
  <si>
    <t>performance; PPT</t>
  </si>
  <si>
    <t>meyang</t>
  </si>
  <si>
    <t>chrisdz, pavolm, bintong</t>
  </si>
  <si>
    <t>chrisgo, kmui, brianmar</t>
  </si>
  <si>
    <t>Investigate Long Term Data Loss</t>
  </si>
  <si>
    <t>Enable Single WOPI endpoint for Consumer+Commercial (Exchange)</t>
  </si>
  <si>
    <t>WAC Server 16</t>
  </si>
  <si>
    <t>daeng</t>
  </si>
  <si>
    <t>Coauth in Office Online for External Partners</t>
  </si>
  <si>
    <t>Coauth in All Clients for External Partners</t>
  </si>
  <si>
    <t>OCE</t>
  </si>
  <si>
    <t>https://icm.ad.msft.net/imp/CurrentOnCall.aspx</t>
  </si>
  <si>
    <t>SHIELD</t>
  </si>
  <si>
    <t>http://wac/peeps</t>
  </si>
  <si>
    <t>IcM: Customer Feedback that currently go to wac911 should go to ICM instead</t>
  </si>
  <si>
    <t>Weekly Release: Word Save Component Test</t>
  </si>
  <si>
    <t>Run a great service</t>
  </si>
  <si>
    <t>Weekly Release: Filling in the Gaps in Automation and Telemetry</t>
  </si>
  <si>
    <t>Apr-S1</t>
  </si>
  <si>
    <t>consult: ChrisGo</t>
  </si>
  <si>
    <t>YongZhao, PanZhu consult: SarahFe, StChisa</t>
  </si>
  <si>
    <t>xiw;</t>
  </si>
  <si>
    <t>NotCustomerFacing; Retention; Word</t>
  </si>
  <si>
    <t>Foundation; NotCustomerFacing; telemetry</t>
  </si>
  <si>
    <t>NotCustomerFacing; telemetry; Word</t>
  </si>
  <si>
    <t>goog; Retention</t>
  </si>
  <si>
    <t>NotCustomerFacing</t>
  </si>
  <si>
    <t>NotCustomerFacing; Retention; telemetry</t>
  </si>
  <si>
    <t>Foundation; NotCustomerFacing</t>
  </si>
  <si>
    <t>AssignMe; Foundation; NotCustomerFacing</t>
  </si>
  <si>
    <t>AutoPilot; Foundation; NotCustomerFacing</t>
  </si>
  <si>
    <t>AssignMe; AutoPilot; Foundation; NotCustomerFacing</t>
  </si>
  <si>
    <t>consult: chrisbro</t>
  </si>
  <si>
    <t>AssignMe; Foundation; NotCustomerFacing; telemetry</t>
  </si>
  <si>
    <t>Copy &amp; Paste -- Word/OneNote image dataURL presentation mode</t>
  </si>
  <si>
    <t>Multi-Select - Support Undo/Redo for applied effects</t>
  </si>
  <si>
    <t>pp; Retention; Top</t>
  </si>
  <si>
    <t>Anahita Bahrami</t>
  </si>
  <si>
    <t>Ashu Tewari</t>
  </si>
  <si>
    <t>atadi@exchange.microsoft.com</t>
  </si>
  <si>
    <t>Charles Yuan</t>
  </si>
  <si>
    <t>Cheng Quan</t>
  </si>
  <si>
    <t>Christina Olson</t>
  </si>
  <si>
    <t>Dustin.Coleman@microsoft.com</t>
  </si>
  <si>
    <t>Eric Traut</t>
  </si>
  <si>
    <t>Grzegorz Jacek Grzelachowski</t>
  </si>
  <si>
    <t>Harish Murugasamy</t>
  </si>
  <si>
    <t>Hichem Zakaria Aichour</t>
  </si>
  <si>
    <t>Jessica Hanson</t>
  </si>
  <si>
    <t>Karthik Balasubramanian</t>
  </si>
  <si>
    <t>Leep Chean Tan</t>
  </si>
  <si>
    <t>Merih Taze</t>
  </si>
  <si>
    <t>Micah Myerscough</t>
  </si>
  <si>
    <t>Nikita Sarychev</t>
  </si>
  <si>
    <t>omex-im1</t>
  </si>
  <si>
    <t>Philipp Cannons</t>
  </si>
  <si>
    <t>Rahul Arakeri</t>
  </si>
  <si>
    <t>Rohit Kapoor</t>
  </si>
  <si>
    <t>Siqin Tuya</t>
  </si>
  <si>
    <t>Sky Liu</t>
  </si>
  <si>
    <t>stesha@microsof.com</t>
  </si>
  <si>
    <t>steshar@microsoft.com</t>
  </si>
  <si>
    <t>Teera Tosukhowong</t>
  </si>
  <si>
    <t>wacsvcro@microsoft.com</t>
  </si>
  <si>
    <t>Youssef Esmat</t>
  </si>
  <si>
    <t>Yukiko Yamamoto</t>
  </si>
  <si>
    <t>Zoltan Szanto</t>
  </si>
  <si>
    <t>consult: CoShaw</t>
  </si>
  <si>
    <t>Jeff Bienvenu</t>
  </si>
  <si>
    <t>Rahul Mittal</t>
  </si>
  <si>
    <t>Roxanne Kenison</t>
  </si>
  <si>
    <t>Aaron Suoja</t>
  </si>
  <si>
    <t>Adam Miller</t>
  </si>
  <si>
    <t>Aditya Sarpotdar</t>
  </si>
  <si>
    <t>Alex Bao</t>
  </si>
  <si>
    <t>Alfredo Arnaiz</t>
  </si>
  <si>
    <t>Alin Flaidar</t>
  </si>
  <si>
    <t>Amar Grewal</t>
  </si>
  <si>
    <t>Amit Dhodapkar</t>
  </si>
  <si>
    <t>Andrew Leach</t>
  </si>
  <si>
    <t>Andrew Park (OFFICE)</t>
  </si>
  <si>
    <t>Andy Himberger</t>
  </si>
  <si>
    <t>Anthony Shumikhin</t>
  </si>
  <si>
    <t>Anuj Dhawan</t>
  </si>
  <si>
    <t>Archana Gella</t>
  </si>
  <si>
    <t>Asad Irshad</t>
  </si>
  <si>
    <t>Assefa Semegn</t>
  </si>
  <si>
    <t>Atin Malik</t>
  </si>
  <si>
    <t>Aurel Lazar</t>
  </si>
  <si>
    <t>Bala Krishna (BALA R. KRISHNA V)</t>
  </si>
  <si>
    <t>Ben Faull</t>
  </si>
  <si>
    <t>Ben Ross</t>
  </si>
  <si>
    <t>Bernardo Sana</t>
  </si>
  <si>
    <t>Bill Goldade</t>
  </si>
  <si>
    <t>Bob Piper</t>
  </si>
  <si>
    <t>Brandon McKee</t>
  </si>
  <si>
    <t>Brian Jones (OFFICE)</t>
  </si>
  <si>
    <t>Brian Kihneman</t>
  </si>
  <si>
    <t>Bruce DaCosta</t>
  </si>
  <si>
    <t>Cameron Smith (Access)</t>
  </si>
  <si>
    <t>Carlos Otero</t>
  </si>
  <si>
    <t>Caroline Brown</t>
  </si>
  <si>
    <t>Casey Doyle</t>
  </si>
  <si>
    <t>Chris Holder ( OFFICE )</t>
  </si>
  <si>
    <t>Chris Mayer</t>
  </si>
  <si>
    <t>Chris Seitzinger</t>
  </si>
  <si>
    <t>Chris.Usher@microsoft.com</t>
  </si>
  <si>
    <t>chrissei@exchange.microsoft.com</t>
  </si>
  <si>
    <t>Colin Laird</t>
  </si>
  <si>
    <t>Corey Proscia</t>
  </si>
  <si>
    <t>Cristiano Suzuki</t>
  </si>
  <si>
    <t>Cuong Pham (CHARLIE)</t>
  </si>
  <si>
    <t>Dale Rector</t>
  </si>
  <si>
    <t>Daniel McAllister</t>
  </si>
  <si>
    <t>Danny Thayer</t>
  </si>
  <si>
    <t>Darin Varzali</t>
  </si>
  <si>
    <t>Darren Egan</t>
  </si>
  <si>
    <t>David Gould (IRELAND)</t>
  </si>
  <si>
    <t>David Hansen</t>
  </si>
  <si>
    <t>Davide Turcato</t>
  </si>
  <si>
    <t>Dean Slawson</t>
  </si>
  <si>
    <t>Dearbhla Moore</t>
  </si>
  <si>
    <t>Declan Coughlan</t>
  </si>
  <si>
    <t>Denis Mulcahy</t>
  </si>
  <si>
    <t>Dennis Wilmar</t>
  </si>
  <si>
    <t>Dermot McLoughlin</t>
  </si>
  <si>
    <t>dmcallis@exchange.microsoft.com</t>
  </si>
  <si>
    <t>dmcallister@microsoft.com</t>
  </si>
  <si>
    <t>Don Gunther</t>
  </si>
  <si>
    <t>Don.Gunther@microsoft.com</t>
  </si>
  <si>
    <t>Doo Yoon</t>
  </si>
  <si>
    <t>Doron Bar-Caspi</t>
  </si>
  <si>
    <t>Eamonn Lawlor</t>
  </si>
  <si>
    <t>Elke Diedrichsen</t>
  </si>
  <si>
    <t>Emi Ristani</t>
  </si>
  <si>
    <t>Enrico Cadoni</t>
  </si>
  <si>
    <t>Eric Gruber</t>
  </si>
  <si>
    <t>Erik Peterson (NLX)</t>
  </si>
  <si>
    <t>Eswar Pappu</t>
  </si>
  <si>
    <t>Felicia Werchan</t>
  </si>
  <si>
    <t>feliciawa@microsoft.com</t>
  </si>
  <si>
    <t>Frank Ritter</t>
  </si>
  <si>
    <t>Gavin Thomas (MSRC)</t>
  </si>
  <si>
    <t>Gergely Kota</t>
  </si>
  <si>
    <t>Gloria Godfrey</t>
  </si>
  <si>
    <t>gonzalom@microsoft.com</t>
  </si>
  <si>
    <t>Greg Lewis</t>
  </si>
  <si>
    <t>Hany Gerges</t>
  </si>
  <si>
    <t>Harish Shanmugam</t>
  </si>
  <si>
    <t>Harjinder Raheja</t>
  </si>
  <si>
    <t>harkumar@exchange.microsoft.com</t>
  </si>
  <si>
    <t>Hemalatha Sridharan</t>
  </si>
  <si>
    <t>Henry Zhang</t>
  </si>
  <si>
    <t>hpraheja@microsoft.com</t>
  </si>
  <si>
    <t>Hubert Gezikiewicz</t>
  </si>
  <si>
    <t>Injy Zarif</t>
  </si>
  <si>
    <t>Irinel Crivat</t>
  </si>
  <si>
    <t>Jad Abi-Samra</t>
  </si>
  <si>
    <t>James Clark</t>
  </si>
  <si>
    <t>James Douglas</t>
  </si>
  <si>
    <t>James Mulcare</t>
  </si>
  <si>
    <t>James Rodrigues</t>
  </si>
  <si>
    <t>James Sturms</t>
  </si>
  <si>
    <t>Jason Campoli</t>
  </si>
  <si>
    <t>Jay Zhang</t>
  </si>
  <si>
    <t>Jerome Kilkenny</t>
  </si>
  <si>
    <t>Jin Ho Jeon</t>
  </si>
  <si>
    <t>Jingjing Xia</t>
  </si>
  <si>
    <t>Jinsong Wang (LCA)</t>
  </si>
  <si>
    <t>João Alves</t>
  </si>
  <si>
    <t>Joe Filcik</t>
  </si>
  <si>
    <t>jogordan@microsoft.com</t>
  </si>
  <si>
    <t>John Tholen (EXCEL)</t>
  </si>
  <si>
    <t>jstrums@microsoft.com</t>
  </si>
  <si>
    <t>Juan Balmori Labra</t>
  </si>
  <si>
    <t>Jun Yong Kim</t>
  </si>
  <si>
    <t>Justin Hua</t>
  </si>
  <si>
    <t>Ken Withee</t>
  </si>
  <si>
    <t>Khalidm@microsoft.com</t>
  </si>
  <si>
    <t>Kim.JunYong@microsoft.com</t>
  </si>
  <si>
    <t>KimJunYong@microsoft.com</t>
  </si>
  <si>
    <t>kimjunyoung@microsoft.com</t>
  </si>
  <si>
    <t>Kris Langohr</t>
  </si>
  <si>
    <t>Krishnan Raghupathi</t>
  </si>
  <si>
    <t>Krunal Sheth</t>
  </si>
  <si>
    <t>Laurent Moss</t>
  </si>
  <si>
    <t>lctan@exchange.microsoft.com</t>
  </si>
  <si>
    <t>Li Yang</t>
  </si>
  <si>
    <t>Lincoln DeMaris</t>
  </si>
  <si>
    <t>Lior Moshaiov</t>
  </si>
  <si>
    <t>Lokesh Tiwary</t>
  </si>
  <si>
    <t>Maggie Dreifuerst</t>
  </si>
  <si>
    <t>Manoj Tyagi (MATYAGI)</t>
  </si>
  <si>
    <t>Manuela Giese</t>
  </si>
  <si>
    <t>Manus O'Rourke</t>
  </si>
  <si>
    <t>Mar Gines Marin</t>
  </si>
  <si>
    <t>Marcus Markiewicz</t>
  </si>
  <si>
    <t>Marion Kremer</t>
  </si>
  <si>
    <t>Mark Peterson</t>
  </si>
  <si>
    <t>markyong@microsoft.com</t>
  </si>
  <si>
    <t>Marta Gdowska</t>
  </si>
  <si>
    <t>Matthew Woolman</t>
  </si>
  <si>
    <t>Mauricio Ordonez</t>
  </si>
  <si>
    <t>Megha Anand</t>
  </si>
  <si>
    <t>Michael Cheng</t>
  </si>
  <si>
    <t>Michael Davenport</t>
  </si>
  <si>
    <t>Michal Bar</t>
  </si>
  <si>
    <t>Miguel Gonzalez-Gongora</t>
  </si>
  <si>
    <t>Mihir Patel</t>
  </si>
  <si>
    <t>Mike Daniels</t>
  </si>
  <si>
    <t>Mike Deeks</t>
  </si>
  <si>
    <t>Mike Droney</t>
  </si>
  <si>
    <t>mikeko@microsoft.com</t>
  </si>
  <si>
    <t>Miki Suzuki</t>
  </si>
  <si>
    <t>Ming Fung Philip Tai</t>
  </si>
  <si>
    <t>mnavarro@microsft.com</t>
  </si>
  <si>
    <t>Murthy Allam Raju</t>
  </si>
  <si>
    <t>Nadia Fortini</t>
  </si>
  <si>
    <t>Ned Kavanagh</t>
  </si>
  <si>
    <t>Neelu Sachdev</t>
  </si>
  <si>
    <t>Neil Jacobson</t>
  </si>
  <si>
    <t>Nicholas Vicars</t>
  </si>
  <si>
    <t>Nick Cipollone</t>
  </si>
  <si>
    <t>Nicole Michel</t>
  </si>
  <si>
    <t>Nik Stemm</t>
  </si>
  <si>
    <t>Nishant Kumar</t>
  </si>
  <si>
    <t>nishant.singhal@microsoft.com</t>
  </si>
  <si>
    <t>Odin Heng Wang</t>
  </si>
  <si>
    <t>Olga Zvereva</t>
  </si>
  <si>
    <t>Olivier Gauthier</t>
  </si>
  <si>
    <t>Oscar Lam</t>
  </si>
  <si>
    <t>Patricia Power</t>
  </si>
  <si>
    <t>Patrick Patterson</t>
  </si>
  <si>
    <t>Paul Kinch</t>
  </si>
  <si>
    <t>Paul Levlin</t>
  </si>
  <si>
    <t>Paul Slaathaug</t>
  </si>
  <si>
    <t>Paul ter Horst</t>
  </si>
  <si>
    <t>Pawel Kwiecien</t>
  </si>
  <si>
    <t>Penina Weiss</t>
  </si>
  <si>
    <t>Pete Procopio</t>
  </si>
  <si>
    <t>Peter Bohac</t>
  </si>
  <si>
    <t>Petr Slavik</t>
  </si>
  <si>
    <t>Pham.Cuong@microsoft.com</t>
  </si>
  <si>
    <t>Poorvi Srivastava</t>
  </si>
  <si>
    <t>Pradeep Chilakamarri</t>
  </si>
  <si>
    <t>Radu Ion</t>
  </si>
  <si>
    <t>Ramesh Bangalore</t>
  </si>
  <si>
    <t>Ramyasree Chakka</t>
  </si>
  <si>
    <t>Raul Clouse</t>
  </si>
  <si>
    <t>Reham Abdelshahid</t>
  </si>
  <si>
    <t>Robert Doyle (OFFICE)</t>
  </si>
  <si>
    <t>Robert Schoen</t>
  </si>
  <si>
    <t>Roopesh.Rajamani@microsoft.com</t>
  </si>
  <si>
    <t>Roslan Hydrees</t>
  </si>
  <si>
    <t>Ruriko Araki</t>
  </si>
  <si>
    <t>Rusli Ciandy</t>
  </si>
  <si>
    <t>Ryan Ma (BING)</t>
  </si>
  <si>
    <t>Samarth Bhagwat</t>
  </si>
  <si>
    <t>Sandeep Kesani</t>
  </si>
  <si>
    <t>Sandra Glavin</t>
  </si>
  <si>
    <t>Sangeetha Sangeetha</t>
  </si>
  <si>
    <t>Sanghmitra Gite</t>
  </si>
  <si>
    <t>Scott McFadden (OFFICE)</t>
  </si>
  <si>
    <t>Seamus Browne</t>
  </si>
  <si>
    <t>Sean Wolcott</t>
  </si>
  <si>
    <t>Sergey Doroshenko</t>
  </si>
  <si>
    <t>Seth Fox</t>
  </si>
  <si>
    <t>Shaker Khaleque</t>
  </si>
  <si>
    <t>Sharad Agrawal</t>
  </si>
  <si>
    <t>Shelby Cemer</t>
  </si>
  <si>
    <t>Shelby.Cemer@microsoft.com</t>
  </si>
  <si>
    <t>Shubham Gupta</t>
  </si>
  <si>
    <t>Shyamsunder Gopale</t>
  </si>
  <si>
    <t>Sreedhar Yaramasu</t>
  </si>
  <si>
    <t>Steve Anonsen</t>
  </si>
  <si>
    <t>Steve Hord</t>
  </si>
  <si>
    <t>Steve Lesser</t>
  </si>
  <si>
    <t>Stuart Long</t>
  </si>
  <si>
    <t>Subash Bhamidipati</t>
  </si>
  <si>
    <t>Sumanth Pasupuleti</t>
  </si>
  <si>
    <t>Suparna Peshoria</t>
  </si>
  <si>
    <t>Surabhi Gupta</t>
  </si>
  <si>
    <t>Susanne Banks</t>
  </si>
  <si>
    <t>Susanne.Banks@microsoft.com</t>
  </si>
  <si>
    <t>susanneb@microsoft.com</t>
  </si>
  <si>
    <t>Susheng Shi</t>
  </si>
  <si>
    <t>Swathi Sundar</t>
  </si>
  <si>
    <t>Tadao Machida</t>
  </si>
  <si>
    <t>Tatiana Cristea</t>
  </si>
  <si>
    <t>Tev'n Powers</t>
  </si>
  <si>
    <t>Tim McConnell</t>
  </si>
  <si>
    <t>Tom Moore</t>
  </si>
  <si>
    <t>Trace Ferrier</t>
  </si>
  <si>
    <t>Traci Tabordon</t>
  </si>
  <si>
    <t>Vardhan Dugar</t>
  </si>
  <si>
    <t>Vijaya Manohararaj</t>
  </si>
  <si>
    <t>Vlad Remizov</t>
  </si>
  <si>
    <t>Warren Leung</t>
  </si>
  <si>
    <t>Wei Guo (Office)</t>
  </si>
  <si>
    <t>Wei Wei (ACCESS)</t>
  </si>
  <si>
    <t>Xiaoying Guo</t>
  </si>
  <si>
    <t>Xuzhong Feng</t>
  </si>
  <si>
    <t>Yang Wu</t>
  </si>
  <si>
    <t>Yash Bharadwaj</t>
  </si>
  <si>
    <t>Yihua Xiong</t>
  </si>
  <si>
    <t>Ying Tao (OFFICE)</t>
  </si>
  <si>
    <t>YongJin Kim</t>
  </si>
  <si>
    <t>Yossi Katzin</t>
  </si>
  <si>
    <t>Yutao Huang</t>
  </si>
  <si>
    <t>Zanchu@microsoff.com</t>
  </si>
  <si>
    <t>Zongyao Mao</t>
  </si>
  <si>
    <t>paolo assandri</t>
  </si>
  <si>
    <t>Enhanced printing experience (PDF Print)</t>
  </si>
  <si>
    <t>Shapes and Objects: Authoring, Rendering  (and Not Edit Blocking)</t>
  </si>
  <si>
    <t>EndpointParity; FromPs; Med; Surpass Google; WAC; XL</t>
  </si>
  <si>
    <t>EndpointParity; FromPs; goog; Med; XL</t>
  </si>
  <si>
    <t>Drag Scrolling (Automatically scroll grid during drag selection)</t>
  </si>
  <si>
    <t>DailyUse; EndpointParity; FromPs; goog; XL</t>
  </si>
  <si>
    <t>EDU; EndpointParity; FromPs; goog; Med; XL</t>
  </si>
  <si>
    <t>EndpointParity; FromPs; Surpass Google; XL</t>
  </si>
  <si>
    <t>EndpointParity; FromPs; Med; Surpass Google; XL</t>
  </si>
  <si>
    <t>EndpointParity; FromPs; goog; Mid; XL</t>
  </si>
  <si>
    <t>DailyUse; EndpointParity; FromPs; goog; OldSpec; XL</t>
  </si>
  <si>
    <t>DailyUse; EndpointParity; FromPs; goog; NeedSpec; XL</t>
  </si>
  <si>
    <t>EndpointParity; goog; XL</t>
  </si>
  <si>
    <t>AddProductivityFeatures02; FromPs; OArt; XL</t>
  </si>
  <si>
    <t>DailyUse; EndpointParity; FromPs; goog; OArt; XL</t>
  </si>
  <si>
    <t>AddProductivityFeatures01; FromPs; goog; OldSpec; Tables; XL</t>
  </si>
  <si>
    <t>AddProductivityFeatures01; FromPs; NeedSpec; Tables; XL</t>
  </si>
  <si>
    <t>AddProductivityFeatures02; FromPs; goog; NeedSpec; Tables; XL</t>
  </si>
  <si>
    <t>AddProductivityFeatures02; FromPs; NeedSpec; Tables; XL</t>
  </si>
  <si>
    <t>BI; FromPs; NeedSpec; ReduceLoadBlock; XL</t>
  </si>
  <si>
    <t>AddProductivityFeatures02; BI; FromPs; NeedSpec; XL</t>
  </si>
  <si>
    <t>AddProductivityFeatures02; FromPs; XL</t>
  </si>
  <si>
    <t>CustRequest; FromPs; goog; XL</t>
  </si>
  <si>
    <t>EndpointParity; FromPs; goog; OArt; XL</t>
  </si>
  <si>
    <t>FromPs; goog; OArt; ReduceLoadBlock; XL</t>
  </si>
  <si>
    <t>AddProductivityFeatures01; FromPs; goog; NeedSpec; XL</t>
  </si>
  <si>
    <t>AddProductivityFeatures01; FromPs; goog; XL</t>
  </si>
  <si>
    <t>AddProductivityFeatures01; Engineering; FromPs; goog; XL</t>
  </si>
  <si>
    <t>AddProductivityFeatures01; FromPs; OldSpec; XL</t>
  </si>
  <si>
    <t>AddProductivityFeatures01; FromPs; goog; WAC; XL</t>
  </si>
  <si>
    <t>AddProductivityFeatures01; FromPs; NeedSpec; XL</t>
  </si>
  <si>
    <t>AddProductivityFeatures02; FromPs; goog; NeedSpec; XL</t>
  </si>
  <si>
    <t>AddProductivityFeatures02; FromPs; NeedSpec; XL</t>
  </si>
  <si>
    <t>Format Authoring: Support rich text editing</t>
  </si>
  <si>
    <t>AddProductivityFeatures02; FromPs; goog; Med; NeedSpec; XL</t>
  </si>
  <si>
    <t>FromPs; goog; Survey; XL</t>
  </si>
  <si>
    <t>FromPs; NeedSpec; OtherFeatures; XL</t>
  </si>
  <si>
    <t>FromPs; goog; NeedSpec; OtherFeatures; XL</t>
  </si>
  <si>
    <t>FromPs; OtherFeatures: NeedSpec; XL</t>
  </si>
  <si>
    <t>DailyUse; Foundation; goog; Shared</t>
  </si>
  <si>
    <t>Med; OAS PPT; PPT; Retention</t>
  </si>
  <si>
    <t>DailyUse; OAS PPT; PPT; Retention</t>
  </si>
  <si>
    <t>DailyUse; PPT</t>
  </si>
  <si>
    <t>shankara, ashishma</t>
  </si>
  <si>
    <t>Datacenter Insights and Management using OBD</t>
  </si>
  <si>
    <t>Box4; DailyUse; goog; PPT; Retention</t>
  </si>
  <si>
    <t>Box4; DailyUse; Foundation; goog; PPT; Shared; Word</t>
  </si>
  <si>
    <t>DailyUse; goog; OneNote; PPT; Retention; Word</t>
  </si>
  <si>
    <t>xitang</t>
  </si>
  <si>
    <t>Box4; goog; Med; PPT; Retention; Word</t>
  </si>
  <si>
    <t>DailyUse; goog; Retention; Word</t>
  </si>
  <si>
    <t>goog; Med; PPT; Retention; Word; XL</t>
  </si>
  <si>
    <t>Insert Online Picture; Duplicate</t>
  </si>
  <si>
    <t>Med; PPT; Retention; Word</t>
  </si>
  <si>
    <t>DailyUse; Retention; Word</t>
  </si>
  <si>
    <t>Med; PPT; Retention</t>
  </si>
  <si>
    <t>DailyUse; PPT; Retention; Word; XL</t>
  </si>
  <si>
    <t>DailyUse; PPT; Retention</t>
  </si>
  <si>
    <t>Copy &amp; Paste -- autoshape -- copy paste between PPT Online presentations</t>
  </si>
  <si>
    <t>DailyUse; PPT; Retention; XL</t>
  </si>
  <si>
    <t>Copy &amp; Paste -- table -- PPT table copy paste improvement (basic)</t>
  </si>
  <si>
    <t>Copy &amp; Paste -- Excel Chartting -- Chart copy paste as image</t>
  </si>
  <si>
    <t>Copy &amp; Paste -- table -- table copy paste between Office Online apps with rich formatting preserved</t>
  </si>
  <si>
    <t>Med; PPT; Retention; Word; XL</t>
  </si>
  <si>
    <t>Multi-Select - other common objects for selection (i.e. table)</t>
  </si>
  <si>
    <t>Multi-Select - Apply basic editing</t>
  </si>
  <si>
    <t>Multi-Select - Other trigger method supporting (i.e. Ctrl+A)</t>
  </si>
  <si>
    <t>Multi-Select - Basic effects( i.e. Font, Paragraph, Shape)</t>
  </si>
  <si>
    <t>Copy &amp; Paste -- copy paste multiple slides internally (within one PPT doc)</t>
  </si>
  <si>
    <t>Copy &amp; Paste -- copy paste list/indented text between WAC and Outlook/Outlook Web Access</t>
  </si>
  <si>
    <t>Copy &amp; Paste -- table -- copy paste table with rich clients with formatting preserved</t>
  </si>
  <si>
    <t>Copy &amp; Paste -- table -- copy paste table between WAC and Outlook/Outlook Web Access with rich formatting preserved</t>
  </si>
  <si>
    <t>DailyUse; goog; PPT; Retention</t>
  </si>
  <si>
    <t>Multi-Select - Apply basic formatting</t>
  </si>
  <si>
    <t>DailyUse; PPT; Word</t>
  </si>
  <si>
    <t>Box4; DailyUse; goog; Word</t>
  </si>
  <si>
    <t>DailyUse; goog; Word</t>
  </si>
  <si>
    <t>DailyUse; PPT; Text Editor Advanced</t>
  </si>
  <si>
    <t>Box4; DailyUse; goog; PPT; Text Editor MVP++</t>
  </si>
  <si>
    <t>DailyUse; goog; PPT; Text Editor Advanced; Word</t>
  </si>
  <si>
    <t>DailyUse; goog; PPT; Text Editor MVP; Word</t>
  </si>
  <si>
    <t>DailyUse; Word</t>
  </si>
  <si>
    <t>DailyUse; goog; PPT; Word</t>
  </si>
  <si>
    <t>DailyUse; PPT; Shared; Word; XL</t>
  </si>
  <si>
    <t>DailyUse; Word; XL</t>
  </si>
  <si>
    <t>SmartArt Text box editing improvements</t>
  </si>
  <si>
    <t>goog; Med; PPT</t>
  </si>
  <si>
    <t>Chart - Insert Chart</t>
  </si>
  <si>
    <t>Duplicate; goog; PPT</t>
  </si>
  <si>
    <t>Animations MVP; Med; PPT</t>
  </si>
  <si>
    <t>Content MVP; Duplicate; PPT</t>
  </si>
  <si>
    <t>Table improvements; Duplicate</t>
  </si>
  <si>
    <t>AssignMe; PPT; Word; XL</t>
  </si>
  <si>
    <t>AssignMe; goog; Med; PPT</t>
  </si>
  <si>
    <t>goog; PPT; Shared</t>
  </si>
  <si>
    <t>DailyUse; goog; OAS PPT; PPT; Retention</t>
  </si>
  <si>
    <t>DailyUse; goog; XL</t>
  </si>
  <si>
    <t>1MS - Integrate with OneClip; Duplicate</t>
  </si>
  <si>
    <t>Better(real) shape connectors</t>
  </si>
  <si>
    <t>Fast enough slide thumbnail loading Use slide master for thumbnails</t>
  </si>
  <si>
    <t>DailyUse; Performance Editor PLT; PPT</t>
  </si>
  <si>
    <t>Paste Special; Duplicate</t>
  </si>
  <si>
    <t>Improve copy/paste dialog experience; Duplicate</t>
  </si>
  <si>
    <t>Text - Copy Paste Lists Interal;Duplicate</t>
  </si>
  <si>
    <t>Med; PPT; Text Editor MVP</t>
  </si>
  <si>
    <t>Compress pictures; Duplicate</t>
  </si>
  <si>
    <t>Med; Pictures Advanced; PPT</t>
  </si>
  <si>
    <t>DailyUse; Media; PPT</t>
  </si>
  <si>
    <t>Insert, Edit, and Remove Slide numbers</t>
  </si>
  <si>
    <t>App Experiences MVP; Duplicate; PPT</t>
  </si>
  <si>
    <t>Chart - Change chart type</t>
  </si>
  <si>
    <t>Charts MVP++; Duplicate; PPT</t>
  </si>
  <si>
    <t>Charts Advanced; Med; PPT</t>
  </si>
  <si>
    <t>App Experiences Advanced; Med; PPT</t>
  </si>
  <si>
    <t>Table Styles 1: Border styles</t>
  </si>
  <si>
    <t>Table Layout:  Table alignment options; Duplicate</t>
  </si>
  <si>
    <t>Growth; Word</t>
  </si>
  <si>
    <t>DailyUse; goog; OAS PPT; Off-Slide Content; PPT; Retention</t>
  </si>
  <si>
    <t>LiuYi, LiangZha</t>
  </si>
  <si>
    <t>DailyUse; OAS PPT; PPT</t>
  </si>
  <si>
    <t>Box4; DailyUse; PPT; Retention; Word</t>
  </si>
  <si>
    <t>Med; PPT; Slide Designs</t>
  </si>
  <si>
    <t>Accessibility MVP; DailyUse; OneMSFT; PPT; Retention</t>
  </si>
  <si>
    <t>consult: aliciabe, chrisgo</t>
  </si>
  <si>
    <t>Growth; PPT; Word; XL</t>
  </si>
  <si>
    <t>AssignMe; goog; PPT; Retention; Word; XL</t>
  </si>
  <si>
    <t>pavolm, kyleryan</t>
  </si>
  <si>
    <t>AssignMe; Foundation; NotCustomerFacing; PPT; telemetry; Word; XL</t>
  </si>
  <si>
    <t>Foundation; PPT; Word; XL</t>
  </si>
  <si>
    <t>PPT Performance - Async load bootstrap scripts</t>
  </si>
  <si>
    <t>DailyUse; performance; PPT; Retention</t>
  </si>
  <si>
    <t>Skype - SWX Integration</t>
  </si>
  <si>
    <t>DailyUse; EndpointParity; FromPs; goog</t>
  </si>
  <si>
    <t>Cosmos: Upload from Azure IaaS to Cosmos</t>
  </si>
  <si>
    <t>yugzhang</t>
  </si>
  <si>
    <t>Saving Viewport Information: ActiveSheet, ActiveCell and topLeftCell should be saved/respected</t>
  </si>
  <si>
    <t>EndpointParity; FromPs; goog; Med</t>
  </si>
  <si>
    <t>jianzhao</t>
  </si>
  <si>
    <t>qren</t>
  </si>
  <si>
    <t>DailyUse; Foundation; performance; PPT</t>
  </si>
  <si>
    <t>DailyUse; Retention</t>
  </si>
  <si>
    <t>DailyUse; Retention; Shared</t>
  </si>
  <si>
    <t>Capacity: Dropbox (bring Azure NL1, IE1, US1 fully online)</t>
  </si>
  <si>
    <t>Coauth Support: Pivot Table update</t>
  </si>
  <si>
    <t>DailyUse; goog</t>
  </si>
  <si>
    <t>aaa</t>
  </si>
  <si>
    <t>Edit value field settings in Pivot Table</t>
  </si>
  <si>
    <t>BI; goog; Med</t>
  </si>
  <si>
    <t>Search in Pivot Filters</t>
  </si>
  <si>
    <t>pdf</t>
  </si>
  <si>
    <t>Smart Art : Additional shapes</t>
  </si>
  <si>
    <t>Text - Vertical Text</t>
  </si>
  <si>
    <t>Text - clear formatting</t>
  </si>
  <si>
    <t>Chart - edit data with the chart</t>
  </si>
  <si>
    <t>Chart - Edit Chart Title String and Position</t>
  </si>
  <si>
    <t>Chart - Edit Axis Title String and Layout</t>
  </si>
  <si>
    <t>Chart - Edit Legend Position</t>
  </si>
  <si>
    <t>Chart - Edit Data Labels Positions</t>
  </si>
  <si>
    <t>Chart - Edit Axes Label Style</t>
  </si>
  <si>
    <t>Chart - Display Data Table</t>
  </si>
  <si>
    <t>Copy &amp; Paste -- slide -- PPT slide copy paste within WAC by leveraging OneClip copy paste service</t>
  </si>
  <si>
    <t>Copy &amp; Paste -- table -- copy paste within WAC with rich formatting preserved</t>
  </si>
  <si>
    <t>Copy &amp; Paste -- Excel cells -- cells can be copied from Excel Online over to Word/PPT Online as table</t>
  </si>
  <si>
    <t>Copy &amp; Paste -- Excel -- copy paste sheet within Excel Online workbook</t>
  </si>
  <si>
    <t>DailyUse; XL</t>
  </si>
  <si>
    <t>Copy &amp; Paste -- Enable copy paste option on Safari browser</t>
  </si>
  <si>
    <t>Copy &amp; Paste -- multi-select -- copy paste grouped objects</t>
  </si>
  <si>
    <t>Copy &amp; Paste -- copy paste objects of multi-selection to an external WAC doc</t>
  </si>
  <si>
    <t>screen flashes jump back and forth while pasting text into long paragragh</t>
  </si>
  <si>
    <t>Text - Custom Fonts</t>
  </si>
  <si>
    <t>Pagination that Renders Fast and Renders Whitespace</t>
  </si>
  <si>
    <t>Speech to Text</t>
  </si>
  <si>
    <t>Header and Footer Content: Signal if there's anything there</t>
  </si>
  <si>
    <t>Tag and Collect Content</t>
  </si>
  <si>
    <t>skype</t>
  </si>
  <si>
    <t>Office.com Homepage Transition - Metrics</t>
  </si>
  <si>
    <t>Capacity: Default to Edit</t>
  </si>
  <si>
    <t>Upload doc from My Computer</t>
  </si>
  <si>
    <t>Weekly Releases - tenantwac to prod</t>
  </si>
  <si>
    <t>Automation: Make it reliable and manageable</t>
  </si>
  <si>
    <t>Good Enough for Daily Use - Box4 Simple Docs</t>
  </si>
  <si>
    <t>Coauth for External Partners</t>
  </si>
  <si>
    <t>Pagination that Renders Whitespace Properly</t>
  </si>
  <si>
    <t>Additional Smart Art</t>
  </si>
  <si>
    <t>chart - edit data</t>
  </si>
  <si>
    <t>Chart - Chart Title</t>
  </si>
  <si>
    <t>Chart - Axis Titles</t>
  </si>
  <si>
    <t>Chart - Legend</t>
  </si>
  <si>
    <t>Chart - Data Labels</t>
  </si>
  <si>
    <t>Chart - Data Table</t>
  </si>
  <si>
    <t>Chart - Axes</t>
  </si>
  <si>
    <t>Build capacity for Default to Edit</t>
  </si>
  <si>
    <t>Aalap Chikhalikar</t>
  </si>
  <si>
    <t>Aaron Bell</t>
  </si>
  <si>
    <t>Aaron Bjork</t>
  </si>
  <si>
    <t>Aaron Fortner</t>
  </si>
  <si>
    <t>Aaron Shepherd</t>
  </si>
  <si>
    <t>Aashish Kumar</t>
  </si>
  <si>
    <t>Abdel Agouzal</t>
  </si>
  <si>
    <t>Abe Ge</t>
  </si>
  <si>
    <t>Abhay Burli</t>
  </si>
  <si>
    <t>Abhey Handa</t>
  </si>
  <si>
    <t>Abhijit Bose</t>
  </si>
  <si>
    <t>Abhilasha Sharma</t>
  </si>
  <si>
    <t>Abhimanyu Sharma</t>
  </si>
  <si>
    <t>Abhishake Verma</t>
  </si>
  <si>
    <t>Abhishek Abhilashi</t>
  </si>
  <si>
    <t>Abhishek Agarwal (OFFICE JETS)</t>
  </si>
  <si>
    <t>Abhishek.Agarwal@microsoft.com</t>
  </si>
  <si>
    <t>absharma@microsoft.com</t>
  </si>
  <si>
    <t>Adam Aji</t>
  </si>
  <si>
    <t>Adam Barr</t>
  </si>
  <si>
    <t>Adam Dudsic</t>
  </si>
  <si>
    <t>Adam Ossowski</t>
  </si>
  <si>
    <t>Adam Reineke</t>
  </si>
  <si>
    <t>Adekunle Talabi</t>
  </si>
  <si>
    <t>Adri Verlaan</t>
  </si>
  <si>
    <t>adriv@exchange.microsoft.com</t>
  </si>
  <si>
    <t>Adwait Joshi (AJ)</t>
  </si>
  <si>
    <t>Ahmed Helal</t>
  </si>
  <si>
    <t>Ahsan Rashid</t>
  </si>
  <si>
    <t>Aileen O'Connor</t>
  </si>
  <si>
    <t>AJ Aladin Antig</t>
  </si>
  <si>
    <t>Ajay Vyemula</t>
  </si>
  <si>
    <t>Akemi Koreeda</t>
  </si>
  <si>
    <t>Akemi Takeda</t>
  </si>
  <si>
    <t>Akiko Kyuba</t>
  </si>
  <si>
    <t>Akshob Gopalakrishna</t>
  </si>
  <si>
    <t>Al Turner</t>
  </si>
  <si>
    <t>Alaks Sevugan</t>
  </si>
  <si>
    <t>Alan Wong (OFFICE)</t>
  </si>
  <si>
    <t>Alan Yusheng Wu</t>
  </si>
  <si>
    <t>Albert Agraz</t>
  </si>
  <si>
    <t>Alejandro Lopez</t>
  </si>
  <si>
    <t>Aleksandar Savic</t>
  </si>
  <si>
    <t>Aleksandrina Stoyanova</t>
  </si>
  <si>
    <t>Alex Brusher</t>
  </si>
  <si>
    <t>Alex Fusco</t>
  </si>
  <si>
    <t>Alex Karpus</t>
  </si>
  <si>
    <t>Alex Kulik</t>
  </si>
  <si>
    <t>Alexander S. Klimov</t>
  </si>
  <si>
    <t>Alexander Spiridonov (OFFICE)</t>
  </si>
  <si>
    <t>Alexander.Spiridonov@microsoft.com</t>
  </si>
  <si>
    <t>Alexey Yarovinsky</t>
  </si>
  <si>
    <t>Alexis Odell</t>
  </si>
  <si>
    <t>Alfred Zhang</t>
  </si>
  <si>
    <t>Alicia Drummond</t>
  </si>
  <si>
    <t>Allen Deng</t>
  </si>
  <si>
    <t>Alon Shmueli</t>
  </si>
  <si>
    <t>Althea Champagnie</t>
  </si>
  <si>
    <t>Alyssa Nelson</t>
  </si>
  <si>
    <t>amagee@micorosoft.com</t>
  </si>
  <si>
    <t>Amber Thiesen</t>
  </si>
  <si>
    <t>Amelia Bateman</t>
  </si>
  <si>
    <t>Amit Jain</t>
  </si>
  <si>
    <t>Amit Sagar</t>
  </si>
  <si>
    <t>Amit Singhai</t>
  </si>
  <si>
    <t>Amritpal Chana</t>
  </si>
  <si>
    <t>Amy Wang</t>
  </si>
  <si>
    <t>Anand Muthal</t>
  </si>
  <si>
    <t>Anand Oka</t>
  </si>
  <si>
    <t>Ananda Sarkar</t>
  </si>
  <si>
    <t>Ananta Sharma</t>
  </si>
  <si>
    <t>Anantha Kanigicherla</t>
  </si>
  <si>
    <t>Anca Zaharia</t>
  </si>
  <si>
    <t>Andreas Eulitz</t>
  </si>
  <si>
    <t>andreasa@microsoft.com</t>
  </si>
  <si>
    <t>Andrei Braga</t>
  </si>
  <si>
    <t>Andrei Liakhovich</t>
  </si>
  <si>
    <t>Andrew Byrne</t>
  </si>
  <si>
    <t>Andrew Collins</t>
  </si>
  <si>
    <t>Andrew Glass (WINDOWS)</t>
  </si>
  <si>
    <t>Andrew Hobden</t>
  </si>
  <si>
    <t>Andrew Richards</t>
  </si>
  <si>
    <t>Andrew Snelling</t>
  </si>
  <si>
    <t>Angela Chu-Hatoun</t>
  </si>
  <si>
    <t>Angela Corman</t>
  </si>
  <si>
    <t>Angie Miller (FITZGERALD)</t>
  </si>
  <si>
    <t>Anil Kumar Bandari</t>
  </si>
  <si>
    <t>Anilkumar Varada</t>
  </si>
  <si>
    <t>Ankit Arora</t>
  </si>
  <si>
    <t>Ankur Jauhari</t>
  </si>
  <si>
    <t>Anna Murstein</t>
  </si>
  <si>
    <t>Anshul Sud</t>
  </si>
  <si>
    <t>Anthony Dart</t>
  </si>
  <si>
    <t>Anthony Hodsdon</t>
  </si>
  <si>
    <t>Anthony Le Denmat</t>
  </si>
  <si>
    <t>Antoine Marti</t>
  </si>
  <si>
    <t>Anton Sergeev</t>
  </si>
  <si>
    <t>Antonio Benítez Lopez</t>
  </si>
  <si>
    <t>Antonio Galvan</t>
  </si>
  <si>
    <t>Antonio Sanchez Gomez</t>
  </si>
  <si>
    <t>Anuj Goel</t>
  </si>
  <si>
    <t>argurnau@microsoft.com</t>
  </si>
  <si>
    <t>Ari Schorr</t>
  </si>
  <si>
    <t>Arie Ori</t>
  </si>
  <si>
    <t>Ariel Chavan</t>
  </si>
  <si>
    <t>Arif Hussain</t>
  </si>
  <si>
    <t>Arman Hilmioglu</t>
  </si>
  <si>
    <t>Arne Kvadsheim</t>
  </si>
  <si>
    <t>Arthur Berman</t>
  </si>
  <si>
    <t>Arun Sreelalan Iyer</t>
  </si>
  <si>
    <t>arunc@micorosoft.com</t>
  </si>
  <si>
    <t>Arvind Saxena</t>
  </si>
  <si>
    <t>Aryamman Jain</t>
  </si>
  <si>
    <t>Ashirvad Sahu</t>
  </si>
  <si>
    <t>Ashish Kulkarni</t>
  </si>
  <si>
    <t>Ashley Lessard</t>
  </si>
  <si>
    <t>Ashok Chhilar</t>
  </si>
  <si>
    <t>Ashutosh Nirala</t>
  </si>
  <si>
    <t>Ashwin Mendhi</t>
  </si>
  <si>
    <t>Atish Agrawal</t>
  </si>
  <si>
    <t>Atishay Kumar</t>
  </si>
  <si>
    <t>Austin Rauschuber</t>
  </si>
  <si>
    <t>Aviad Har-Tal</t>
  </si>
  <si>
    <t>Avinash Prasad</t>
  </si>
  <si>
    <t>Avneep Dhanju</t>
  </si>
  <si>
    <t>Ayu</t>
  </si>
  <si>
    <t>Ayushi Garg</t>
  </si>
  <si>
    <t>Aziz Hassouneh (AZIZH)</t>
  </si>
  <si>
    <t>Barry Allyn</t>
  </si>
  <si>
    <t>Barry Garvue</t>
  </si>
  <si>
    <t>Basit Ali</t>
  </si>
  <si>
    <t>Beatrice Speck</t>
  </si>
  <si>
    <t>Beck Andros</t>
  </si>
  <si>
    <t>Benjamin Haynes</t>
  </si>
  <si>
    <t>Beverly Shen</t>
  </si>
  <si>
    <t>Bhushan Naik</t>
  </si>
  <si>
    <t>Biju Mathew</t>
  </si>
  <si>
    <t>Bill Barlowe</t>
  </si>
  <si>
    <t>Bill Blewett</t>
  </si>
  <si>
    <t>Bin Du (OFFICE)</t>
  </si>
  <si>
    <t>Bin Feng</t>
  </si>
  <si>
    <t>Bin Wang</t>
  </si>
  <si>
    <t>Bing Chen</t>
  </si>
  <si>
    <t>Bitan Deb</t>
  </si>
  <si>
    <t>Biyuan Liu</t>
  </si>
  <si>
    <t>Bob Nisco</t>
  </si>
  <si>
    <t>Brad Weed</t>
  </si>
  <si>
    <t>Brandon Desjarlais</t>
  </si>
  <si>
    <t>Brandon Zahl</t>
  </si>
  <si>
    <t>Branislav Grbic</t>
  </si>
  <si>
    <t>Brenda Yang</t>
  </si>
  <si>
    <t>Brendan Faul</t>
  </si>
  <si>
    <t>Brendan Mitchell</t>
  </si>
  <si>
    <t>Brendan Sullivan</t>
  </si>
  <si>
    <t>Brent Gilbert</t>
  </si>
  <si>
    <t>Brian Albrecht</t>
  </si>
  <si>
    <t>Brian Birch</t>
  </si>
  <si>
    <t>Brian Chien</t>
  </si>
  <si>
    <t>Brian Day</t>
  </si>
  <si>
    <t>Brian Hassan Krakower</t>
  </si>
  <si>
    <t>Brian Keller (OrgID)</t>
  </si>
  <si>
    <t>Brian Martin</t>
  </si>
  <si>
    <t>Brian Pulliam</t>
  </si>
  <si>
    <t>brianco</t>
  </si>
  <si>
    <t>Brigid Barry</t>
  </si>
  <si>
    <t>Bryan Krische</t>
  </si>
  <si>
    <t>Bryan Scott</t>
  </si>
  <si>
    <t>Buyu Chen</t>
  </si>
  <si>
    <t>Byung Kun Lee</t>
  </si>
  <si>
    <t>C.K Rishi</t>
  </si>
  <si>
    <t>c2r@microsoft.com</t>
  </si>
  <si>
    <t>Caiyan Lv</t>
  </si>
  <si>
    <t>Cameron LaRue</t>
  </si>
  <si>
    <t>Caoimhe Grace Dowling</t>
  </si>
  <si>
    <t>Carl Liu</t>
  </si>
  <si>
    <t>Carlos Peza Ramirez</t>
  </si>
  <si>
    <t>Carlos Sanchez Lopez</t>
  </si>
  <si>
    <t>Cathy Anderson</t>
  </si>
  <si>
    <t>Cathy Chen</t>
  </si>
  <si>
    <t>Chad Martin (Office)</t>
  </si>
  <si>
    <t>Chaitanya Maridi</t>
  </si>
  <si>
    <t>Chang Kawaguchi</t>
  </si>
  <si>
    <t>Changping Chen</t>
  </si>
  <si>
    <t>Changsheng Wang</t>
  </si>
  <si>
    <t>Chani Doggett</t>
  </si>
  <si>
    <t>Chantel Garcia</t>
  </si>
  <si>
    <t>Chao Liu (APPS PROJECT)</t>
  </si>
  <si>
    <t>Chaohu Liu</t>
  </si>
  <si>
    <t>Charles Hemstreet</t>
  </si>
  <si>
    <t>Charly Walther</t>
  </si>
  <si>
    <t>Chase Coburn</t>
  </si>
  <si>
    <t>Chen Li</t>
  </si>
  <si>
    <t>Cheng Chang</t>
  </si>
  <si>
    <t>Chenghui Zhang</t>
  </si>
  <si>
    <t>Cherry Canaday</t>
  </si>
  <si>
    <t>Cherry Zhang Intern</t>
  </si>
  <si>
    <t>Chi Chen</t>
  </si>
  <si>
    <t>Chi Zhang</t>
  </si>
  <si>
    <t>Chloe Duan</t>
  </si>
  <si>
    <t>Chris Barber</t>
  </si>
  <si>
    <t>Chris Bubernak</t>
  </si>
  <si>
    <t>Chris Davis (EXCHANGE)</t>
  </si>
  <si>
    <t>Chris DuPuis</t>
  </si>
  <si>
    <t>Chris Hampton</t>
  </si>
  <si>
    <t>Chris Harig</t>
  </si>
  <si>
    <t>Chris Kilbourn</t>
  </si>
  <si>
    <t>Chris Li</t>
  </si>
  <si>
    <t>Christian Molnar</t>
  </si>
  <si>
    <t>Christian Obermayr</t>
  </si>
  <si>
    <t>Christopher Ciufo</t>
  </si>
  <si>
    <t>Christopher Maloney (POWERPOINT)</t>
  </si>
  <si>
    <t>Chuang Xie</t>
  </si>
  <si>
    <t>Chuck Bradford</t>
  </si>
  <si>
    <t>Chun Li</t>
  </si>
  <si>
    <t>Chunxiao Zhang</t>
  </si>
  <si>
    <t>Ciara Roe-Schotsman</t>
  </si>
  <si>
    <t>CINDY HARN</t>
  </si>
  <si>
    <t>CK Kashyap</t>
  </si>
  <si>
    <t>Claire Gallagher</t>
  </si>
  <si>
    <t>Clare McCartney</t>
  </si>
  <si>
    <t>Clare.McCartney@microsoft.com</t>
  </si>
  <si>
    <t>Clayton Vaught</t>
  </si>
  <si>
    <t>Clemens Schulz</t>
  </si>
  <si>
    <t>Cliff Don</t>
  </si>
  <si>
    <t>Cliff Watson</t>
  </si>
  <si>
    <t>Clodagh Lancaster</t>
  </si>
  <si>
    <t>Cloud Build Service Account 1</t>
  </si>
  <si>
    <t>Cody Matson</t>
  </si>
  <si>
    <t>Colby Sieber</t>
  </si>
  <si>
    <t>Colton Mercurio</t>
  </si>
  <si>
    <t>Congyi Wu</t>
  </si>
  <si>
    <t>Conor Kelly</t>
  </si>
  <si>
    <t>Constantin (Dan) Stanciu</t>
  </si>
  <si>
    <t>Cory Warren</t>
  </si>
  <si>
    <t>Cosmin Barsan</t>
  </si>
  <si>
    <t>cosminb@exchange.microsoft.com</t>
  </si>
  <si>
    <t>Craig Sclater</t>
  </si>
  <si>
    <t>Crystal Wan</t>
  </si>
  <si>
    <t>Cynthia Shelly</t>
  </si>
  <si>
    <t>Cyrus Balsara</t>
  </si>
  <si>
    <t>Dag Schmidtke</t>
  </si>
  <si>
    <t>Dail Magee Jr (DJ)</t>
  </si>
  <si>
    <t>Daisy Qin</t>
  </si>
  <si>
    <t>Dalibor Kovacevic</t>
  </si>
  <si>
    <t>Dan Albrecht</t>
  </si>
  <si>
    <t>Dan Kelly</t>
  </si>
  <si>
    <t>Dan Lu</t>
  </si>
  <si>
    <t>Dan Roper</t>
  </si>
  <si>
    <t>Dan Williamson</t>
  </si>
  <si>
    <t>Daniel Castro</t>
  </si>
  <si>
    <t>Daniel Cortan-Anton</t>
  </si>
  <si>
    <t>Daniel Galdames Grunberg</t>
  </si>
  <si>
    <t>Daniel Goldschmidt (DYNAMICS)</t>
  </si>
  <si>
    <t>Daniel Hintzsche</t>
  </si>
  <si>
    <t>Daniel Laughlin</t>
  </si>
  <si>
    <t>Daniel Oliveira</t>
  </si>
  <si>
    <t>Daniel Paulino</t>
  </si>
  <si>
    <t>Daniel Rings</t>
  </si>
  <si>
    <t>Daniel Walzenbach</t>
  </si>
  <si>
    <t>Danijela Stepanovic</t>
  </si>
  <si>
    <t>Danny Dongyang Cheng</t>
  </si>
  <si>
    <t>Dany Khalife</t>
  </si>
  <si>
    <t>Dario Seyb</t>
  </si>
  <si>
    <t>Darrell Brunsch</t>
  </si>
  <si>
    <t>Darren Gonzales</t>
  </si>
  <si>
    <t>Darren Miller</t>
  </si>
  <si>
    <t>Darshan Bavaria</t>
  </si>
  <si>
    <t>David Caufield</t>
  </si>
  <si>
    <t>David Chesnut</t>
  </si>
  <si>
    <t>David De La Brena</t>
  </si>
  <si>
    <t>David Federman</t>
  </si>
  <si>
    <t>David Kennedy (LCA)</t>
  </si>
  <si>
    <t>David Klementa</t>
  </si>
  <si>
    <t>David Macmillan</t>
  </si>
  <si>
    <t>David Marshall</t>
  </si>
  <si>
    <t>David Morel</t>
  </si>
  <si>
    <t>David Nelson</t>
  </si>
  <si>
    <t>David O'Connor (OFFICE.COM)</t>
  </si>
  <si>
    <t>davidmacm@microsoft.com</t>
  </si>
  <si>
    <t>dbezerra@exchange.microsoft.com</t>
  </si>
  <si>
    <t>Declan Naughton</t>
  </si>
  <si>
    <t>Deepak Pratinidhi</t>
  </si>
  <si>
    <t>Deepthi Rajashekar</t>
  </si>
  <si>
    <t>Deirdre Culbert</t>
  </si>
  <si>
    <t>Deni Mujic</t>
  </si>
  <si>
    <t>Denise Mosbrucker</t>
  </si>
  <si>
    <t>Denise Oquist (SIGNER)</t>
  </si>
  <si>
    <t>Denise Vangel</t>
  </si>
  <si>
    <t>Dennis Korbar</t>
  </si>
  <si>
    <t>Derrick Fu</t>
  </si>
  <si>
    <t>Derrick Nguyen</t>
  </si>
  <si>
    <t>Dheeraj Agarwal</t>
  </si>
  <si>
    <t>Diana Carutasu</t>
  </si>
  <si>
    <t>Diane Diaz</t>
  </si>
  <si>
    <t>Diane Faigel</t>
  </si>
  <si>
    <t>Diego Barreda</t>
  </si>
  <si>
    <t>Dilesh Dhokia</t>
  </si>
  <si>
    <t>Dili Hu</t>
  </si>
  <si>
    <t>Dima Datsenko</t>
  </si>
  <si>
    <t>Dingkun Xie</t>
  </si>
  <si>
    <t>Divya Koripella</t>
  </si>
  <si>
    <t>djcole@exchange.microsoft.com</t>
  </si>
  <si>
    <t>Djordje Mijovic</t>
  </si>
  <si>
    <t>Djordje Piric</t>
  </si>
  <si>
    <t>dmalhot@microsoft.com</t>
  </si>
  <si>
    <t>Dmitriy Zavelevich</t>
  </si>
  <si>
    <t>Doehee Kim</t>
  </si>
  <si>
    <t>Dominik Messinger</t>
  </si>
  <si>
    <t>Donald Bagley</t>
  </si>
  <si>
    <t>Dongqiang Li</t>
  </si>
  <si>
    <t>dooyoon@exchange.microsoft.com</t>
  </si>
  <si>
    <t>Dor Goldbaum</t>
  </si>
  <si>
    <t>Dor Leitman</t>
  </si>
  <si>
    <t>Dori Paris</t>
  </si>
  <si>
    <t>Doug Rosen (NINJA)</t>
  </si>
  <si>
    <t>Douglas Gong</t>
  </si>
  <si>
    <t>Durga Kumar Gottipati</t>
  </si>
  <si>
    <t>Duy Nguyen</t>
  </si>
  <si>
    <t>Duy T. Le (OFFICE)</t>
  </si>
  <si>
    <t>Eddie Kim</t>
  </si>
  <si>
    <t>Edel Cosgrove</t>
  </si>
  <si>
    <t>Eduardo Lemus Velazquez</t>
  </si>
  <si>
    <t>Eduardo Tavares de Almeida</t>
  </si>
  <si>
    <t>Einam Schonberg</t>
  </si>
  <si>
    <t>Elisa Graceffo</t>
  </si>
  <si>
    <t>Elizabeth Craig</t>
  </si>
  <si>
    <t>Elliot Drown</t>
  </si>
  <si>
    <t>Emanuel Rivera Aleman (DEVDIV)</t>
  </si>
  <si>
    <t>Emile Bogguess</t>
  </si>
  <si>
    <t>Emily Hou</t>
  </si>
  <si>
    <t>Emily Schroeder</t>
  </si>
  <si>
    <t>Erez Kikin Gil</t>
  </si>
  <si>
    <t>Eric Frackleton</t>
  </si>
  <si>
    <t>Eric Mei</t>
  </si>
  <si>
    <t>Eric Splichal</t>
  </si>
  <si>
    <t>Erich Stoekl</t>
  </si>
  <si>
    <t>Erik Jensen (UA)</t>
  </si>
  <si>
    <t>Erik Olson</t>
  </si>
  <si>
    <t>Erin Riley</t>
  </si>
  <si>
    <t>Erin Yang</t>
  </si>
  <si>
    <t>Esteban Patrigeon</t>
  </si>
  <si>
    <t>Esther Ho</t>
  </si>
  <si>
    <t>Eva Huang</t>
  </si>
  <si>
    <t>Ezhilarasi Elumalai</t>
  </si>
  <si>
    <t>Fabian Guerrero Nava</t>
  </si>
  <si>
    <t>Fangbai Li</t>
  </si>
  <si>
    <t>Farhad Salehi</t>
  </si>
  <si>
    <t>Farrell Xue</t>
  </si>
  <si>
    <t>Fei Wang</t>
  </si>
  <si>
    <t>Fei Xiong</t>
  </si>
  <si>
    <t>Finbarr O'Connor</t>
  </si>
  <si>
    <t>Fiona Berry</t>
  </si>
  <si>
    <t>Flora Li</t>
  </si>
  <si>
    <t>Florence Jarzynski</t>
  </si>
  <si>
    <t>florja@exchange.microsoft.com</t>
  </si>
  <si>
    <t>FNU Hemant Kumar (GSX)</t>
  </si>
  <si>
    <t>Francis Langlois</t>
  </si>
  <si>
    <t>Frank Yan</t>
  </si>
  <si>
    <t>Frankie Wu</t>
  </si>
  <si>
    <t>Fred De Paula</t>
  </si>
  <si>
    <t>Fumiaki Utsunomiya</t>
  </si>
  <si>
    <t>Galen Elias</t>
  </si>
  <si>
    <t>Gamal H. Mustafa (CODESIGN)</t>
  </si>
  <si>
    <t>Garett Sakamoto</t>
  </si>
  <si>
    <t>Garth Hunter</t>
  </si>
  <si>
    <t>Gary Chang</t>
  </si>
  <si>
    <t>Gary McLaughlin</t>
  </si>
  <si>
    <t>Gary Wang</t>
  </si>
  <si>
    <t>Gavin McKeown</t>
  </si>
  <si>
    <t>Ge Gao</t>
  </si>
  <si>
    <t>Gemma Devine</t>
  </si>
  <si>
    <t>Geoffrey King</t>
  </si>
  <si>
    <t>George Irimescu</t>
  </si>
  <si>
    <t>Gerard Gibney</t>
  </si>
  <si>
    <t>Gerard Kirwan</t>
  </si>
  <si>
    <t>gesingla@micorosoft.com</t>
  </si>
  <si>
    <t>Gideon Huang</t>
  </si>
  <si>
    <t>Gina Chernoby</t>
  </si>
  <si>
    <t>Girdhar Beriwal</t>
  </si>
  <si>
    <t>Girija Gopalakrishnan</t>
  </si>
  <si>
    <t>GokulPrasad KrishnaSwamy</t>
  </si>
  <si>
    <t>Gowri Manohari Mohan</t>
  </si>
  <si>
    <t>Grainne Comerford</t>
  </si>
  <si>
    <t>Gratian Lup</t>
  </si>
  <si>
    <t>Gray Zhu</t>
  </si>
  <si>
    <t>Greg Swedberg</t>
  </si>
  <si>
    <t>Gregory Appel</t>
  </si>
  <si>
    <t>Gregory Bershansky</t>
  </si>
  <si>
    <t>GT Herbert</t>
  </si>
  <si>
    <t>Guangxia Chen</t>
  </si>
  <si>
    <t>Guihua Zheng</t>
  </si>
  <si>
    <t>Gunjan Sarda (GUNJANSA)</t>
  </si>
  <si>
    <t>Gurgen Hrachyan</t>
  </si>
  <si>
    <t>haabuhuw@exchange.microsoft.com</t>
  </si>
  <si>
    <t>HaiFang Wang</t>
  </si>
  <si>
    <t>Hamed Esfahani</t>
  </si>
  <si>
    <t>Hameed Afssari حمید</t>
  </si>
  <si>
    <t>Han Hui</t>
  </si>
  <si>
    <t>Hani Abu-Huwaij</t>
  </si>
  <si>
    <t>Hao Heng</t>
  </si>
  <si>
    <t>Haoyu Gong (Lionbridge Technologies Inc)</t>
  </si>
  <si>
    <t>Harriet Yin</t>
  </si>
  <si>
    <t>Harrison Shapley</t>
  </si>
  <si>
    <t>Harry Beyel</t>
  </si>
  <si>
    <t>Harry Chen</t>
  </si>
  <si>
    <t>Harry Ferguson</t>
  </si>
  <si>
    <t>Heather Siddon</t>
  </si>
  <si>
    <t>Hector Calvarro Martin</t>
  </si>
  <si>
    <t>Heikko Ellermaa</t>
  </si>
  <si>
    <t>Henry Liu</t>
  </si>
  <si>
    <t>hhosakai@microsoft.com</t>
  </si>
  <si>
    <t>Himanshu Singh</t>
  </si>
  <si>
    <t>Hiran Salvi</t>
  </si>
  <si>
    <t>Hiroaki Fukumoto</t>
  </si>
  <si>
    <t>Hiroaki Miyazaki</t>
  </si>
  <si>
    <t>Hiroki Sakakita</t>
  </si>
  <si>
    <t>Hitoshi Takahashi</t>
  </si>
  <si>
    <t>Holger Bolduan</t>
  </si>
  <si>
    <t>Hongfei Zeng</t>
  </si>
  <si>
    <t>Hongliang Zhou</t>
  </si>
  <si>
    <t>HongLing Da</t>
  </si>
  <si>
    <t>Howie Dickerman</t>
  </si>
  <si>
    <t>Hua Yang</t>
  </si>
  <si>
    <t>Hui Sun</t>
  </si>
  <si>
    <t>Huili Dong</t>
  </si>
  <si>
    <t>Huy Q Nguyen</t>
  </si>
  <si>
    <t>Hyun Ook Ryu</t>
  </si>
  <si>
    <t>Ian Craig</t>
  </si>
  <si>
    <t>Ichiro Ota</t>
  </si>
  <si>
    <t>Ignatius Vijai Ignatius</t>
  </si>
  <si>
    <t>Indrasena Reddy Cherlo</t>
  </si>
  <si>
    <t>Irene O'Riordan</t>
  </si>
  <si>
    <t>Irvin Shen</t>
  </si>
  <si>
    <t>Isaac Chepkwony</t>
  </si>
  <si>
    <t>Issam Rashid</t>
  </si>
  <si>
    <t>Ivan Obraztsov</t>
  </si>
  <si>
    <t>Ivann Alvarado</t>
  </si>
  <si>
    <t>iwbuild@microsoft.com</t>
  </si>
  <si>
    <t>IWTooling Loop Build</t>
  </si>
  <si>
    <t>Jacky Chen (OFFICE)</t>
  </si>
  <si>
    <t>Jacob Nieman</t>
  </si>
  <si>
    <t>Jagadish Yhenishetty</t>
  </si>
  <si>
    <t>Jakub Kotynia</t>
  </si>
  <si>
    <t>Jakub Kucharski</t>
  </si>
  <si>
    <t>James Breen</t>
  </si>
  <si>
    <t>James Cook</t>
  </si>
  <si>
    <t>James Cooper (OFFICE)</t>
  </si>
  <si>
    <t>James Egan</t>
  </si>
  <si>
    <t>James Milford</t>
  </si>
  <si>
    <t>James Zhang</t>
  </si>
  <si>
    <t>Jamie Chung</t>
  </si>
  <si>
    <t>Jamie Darcy</t>
  </si>
  <si>
    <t>Jane Sinyagina</t>
  </si>
  <si>
    <t>Janelle McIntosh</t>
  </si>
  <si>
    <t>Janelynn Chan</t>
  </si>
  <si>
    <t>Janusz Lembicz</t>
  </si>
  <si>
    <t>Jared McElwee</t>
  </si>
  <si>
    <t>Jarod Jiang</t>
  </si>
  <si>
    <t>Jason Ament</t>
  </si>
  <si>
    <t>Jason Hershey</t>
  </si>
  <si>
    <t>Jason Hu</t>
  </si>
  <si>
    <t>Jason I Kim</t>
  </si>
  <si>
    <t>Jason Kozleski</t>
  </si>
  <si>
    <t>Jason Wan</t>
  </si>
  <si>
    <t>JASON WANG</t>
  </si>
  <si>
    <t>Jaspreet Kaur</t>
  </si>
  <si>
    <t>Jay Wen</t>
  </si>
  <si>
    <t>Jayu Katti</t>
  </si>
  <si>
    <t>Jean-Philippe Chassagne</t>
  </si>
  <si>
    <t>Jed Brown</t>
  </si>
  <si>
    <t>Jedavis</t>
  </si>
  <si>
    <t>jedavis@microsoft.com</t>
  </si>
  <si>
    <t>Jeff Dawe</t>
  </si>
  <si>
    <t>Jeff Pearce</t>
  </si>
  <si>
    <t>Jefferson Criddle</t>
  </si>
  <si>
    <t>Jeffrey D Johnson</t>
  </si>
  <si>
    <t>Jenefer Monroe</t>
  </si>
  <si>
    <t>Jennifer Knoll</t>
  </si>
  <si>
    <t>Jennifer Marcou</t>
  </si>
  <si>
    <t>Jeremy Russell</t>
  </si>
  <si>
    <t>Jeremy Wu</t>
  </si>
  <si>
    <t>Jerry Shekhel</t>
  </si>
  <si>
    <t>Jesse Hellemn</t>
  </si>
  <si>
    <t>Jessie Chen</t>
  </si>
  <si>
    <t>Jia li</t>
  </si>
  <si>
    <t>Jia Liu</t>
  </si>
  <si>
    <t>Jianfeng Lin</t>
  </si>
  <si>
    <t>Jiang Fan</t>
  </si>
  <si>
    <t>Jiaojiao Hou</t>
  </si>
  <si>
    <t>Jiayuan Li</t>
  </si>
  <si>
    <t>Jiin Park</t>
  </si>
  <si>
    <t>Jim.Li@microsoft.com</t>
  </si>
  <si>
    <t>jimli</t>
  </si>
  <si>
    <t>Jimmy Fang - APEX</t>
  </si>
  <si>
    <t>Jimmy XH Fang</t>
  </si>
  <si>
    <t>Jin Bai</t>
  </si>
  <si>
    <t>Jing Chen (OUTLOOK)</t>
  </si>
  <si>
    <t>Jing Jing</t>
  </si>
  <si>
    <t>Jing Zhang</t>
  </si>
  <si>
    <t>Jingfeng Bi</t>
  </si>
  <si>
    <t>Jinlong Ju</t>
  </si>
  <si>
    <t>Jinying Niu</t>
  </si>
  <si>
    <t>Jipeng Yuan</t>
  </si>
  <si>
    <t>Jiri Iskra</t>
  </si>
  <si>
    <t>Jiyao Lou</t>
  </si>
  <si>
    <t>jmoraza@microsoft.com</t>
  </si>
  <si>
    <t>Jo Cussen</t>
  </si>
  <si>
    <t>Jo Molnar</t>
  </si>
  <si>
    <t>Joao Prado</t>
  </si>
  <si>
    <t>Joe Martella</t>
  </si>
  <si>
    <t>Joe Zhao</t>
  </si>
  <si>
    <t>Joey Frohlinger</t>
  </si>
  <si>
    <t>Johan Laanstra</t>
  </si>
  <si>
    <t>John Carl</t>
  </si>
  <si>
    <t>John Gillen</t>
  </si>
  <si>
    <t>John Jendrezak</t>
  </si>
  <si>
    <t>John Kornfeld</t>
  </si>
  <si>
    <t>John Lane (EDC)</t>
  </si>
  <si>
    <t>John Laughlin</t>
  </si>
  <si>
    <t>John Miller</t>
  </si>
  <si>
    <t>John Nugent</t>
  </si>
  <si>
    <t>John Popovich</t>
  </si>
  <si>
    <t>John Warde</t>
  </si>
  <si>
    <t>Johnny El-Hayek</t>
  </si>
  <si>
    <t>jolud@micorosoft.com</t>
  </si>
  <si>
    <t>Jon Hoerlein</t>
  </si>
  <si>
    <t>Jonathan Boles</t>
  </si>
  <si>
    <t>Jonathan Brenner</t>
  </si>
  <si>
    <t>Jonathan Grudin</t>
  </si>
  <si>
    <t>Jonathan Lim</t>
  </si>
  <si>
    <t>Jonathan Tang</t>
  </si>
  <si>
    <t>Jonathan Yee</t>
  </si>
  <si>
    <t>Jordan Ly</t>
  </si>
  <si>
    <t>Jordan Rudd</t>
  </si>
  <si>
    <t>Jordan Y.C. Kung</t>
  </si>
  <si>
    <t>Jörg Bott</t>
  </si>
  <si>
    <t>Jorge Gutierrez</t>
  </si>
  <si>
    <t>Jose Calzada Gomez</t>
  </si>
  <si>
    <t>Jose Juarez Comboni</t>
  </si>
  <si>
    <t>Jose Pally</t>
  </si>
  <si>
    <t>Joseph Palathoti</t>
  </si>
  <si>
    <t>Josh Robinson</t>
  </si>
  <si>
    <t>Joshua Maher</t>
  </si>
  <si>
    <t>Josip Jakic</t>
  </si>
  <si>
    <t>Jovan Aleksic</t>
  </si>
  <si>
    <t>Joy Miller</t>
  </si>
  <si>
    <t>Judy Safran-Aasen</t>
  </si>
  <si>
    <t>Julia LI</t>
  </si>
  <si>
    <t>Julia Wu</t>
  </si>
  <si>
    <t>Julio Cesar Rocha</t>
  </si>
  <si>
    <t>Jun Carlo Esmores</t>
  </si>
  <si>
    <t>Junjie Hang</t>
  </si>
  <si>
    <t>Jurgen von Verden</t>
  </si>
  <si>
    <t>Justin Hutchinson</t>
  </si>
  <si>
    <t>Justin Shaw</t>
  </si>
  <si>
    <t>Justin Wang</t>
  </si>
  <si>
    <t>Kacper Peka</t>
  </si>
  <si>
    <t>Kai Herng Loh</t>
  </si>
  <si>
    <t>Kai Jin</t>
  </si>
  <si>
    <t>Kai Liu (OFFICE)</t>
  </si>
  <si>
    <t>Kalen Chen</t>
  </si>
  <si>
    <t>Kalyanasundaram Subramaniyan</t>
  </si>
  <si>
    <t>Kamal Choudhary</t>
  </si>
  <si>
    <t>kamila@exchange.microsoft.com</t>
  </si>
  <si>
    <t>Kanika Dalal</t>
  </si>
  <si>
    <t>Kanishka Srivastava</t>
  </si>
  <si>
    <t>Kapil Tundwal</t>
  </si>
  <si>
    <t>Karim Luccin</t>
  </si>
  <si>
    <t>Karishma Kapadia</t>
  </si>
  <si>
    <t>Karl Simonsen</t>
  </si>
  <si>
    <t>Karon Weber</t>
  </si>
  <si>
    <t>Karunish Arora</t>
  </si>
  <si>
    <t>kasin@corp.microsot.com</t>
  </si>
  <si>
    <t>Kate Davis</t>
  </si>
  <si>
    <t>Kate Gunning</t>
  </si>
  <si>
    <t>Katharine Grant</t>
  </si>
  <si>
    <t>Kathleen McGrath</t>
  </si>
  <si>
    <t>Kathy Liu</t>
  </si>
  <si>
    <t>Katie Flinn</t>
  </si>
  <si>
    <t>Katie Lin</t>
  </si>
  <si>
    <t>Kaushik GN</t>
  </si>
  <si>
    <t>Kazuki Sawanoi</t>
  </si>
  <si>
    <t>Keiko Okita</t>
  </si>
  <si>
    <t>Keith Conroy</t>
  </si>
  <si>
    <t>Keith Lau</t>
  </si>
  <si>
    <t>keithmcg@microsoft.com</t>
  </si>
  <si>
    <t>Kejia Zhu</t>
  </si>
  <si>
    <t>Kelly Bowen-McCombs</t>
  </si>
  <si>
    <t>Kelly Harnden</t>
  </si>
  <si>
    <t>Kelly Lee (KYUNG AE)</t>
  </si>
  <si>
    <t>Kelly Yang</t>
  </si>
  <si>
    <t>Ken Harder</t>
  </si>
  <si>
    <t>Ken Milne</t>
  </si>
  <si>
    <t>Kenny Long</t>
  </si>
  <si>
    <t>Kenny Zhang</t>
  </si>
  <si>
    <t>Kent Mai</t>
  </si>
  <si>
    <t>Kevin ADB Wang</t>
  </si>
  <si>
    <t>Kevin Gao</t>
  </si>
  <si>
    <t>Kevin Han</t>
  </si>
  <si>
    <t>Kevin Henrikson</t>
  </si>
  <si>
    <t>Kevin Huang (OFFICE)</t>
  </si>
  <si>
    <t>Kevin Larkin</t>
  </si>
  <si>
    <t>Kevin Nickel</t>
  </si>
  <si>
    <t>Kevin Schilling</t>
  </si>
  <si>
    <t>Kevin Yang (MODC)</t>
  </si>
  <si>
    <t>Kevin Zhao</t>
  </si>
  <si>
    <t>Keyur Patel</t>
  </si>
  <si>
    <t>kgautam@064d.mgd.microsoft.com</t>
  </si>
  <si>
    <t>kgautam@microsoft.cmo</t>
  </si>
  <si>
    <t>Khoa Dang</t>
  </si>
  <si>
    <t>Kieran Gupta</t>
  </si>
  <si>
    <t>Kim Kim</t>
  </si>
  <si>
    <t>Kimberly Hope</t>
  </si>
  <si>
    <t>kimkim@exchange.microsoft.com</t>
  </si>
  <si>
    <t>Kinson Liu</t>
  </si>
  <si>
    <t>Kiran Annamraju</t>
  </si>
  <si>
    <t>Kiran Subhedar</t>
  </si>
  <si>
    <t>Kirk Gregersen</t>
  </si>
  <si>
    <t>Kostia Balytskyi</t>
  </si>
  <si>
    <t>Koteswara Koya</t>
  </si>
  <si>
    <t>Kris Reynolds</t>
  </si>
  <si>
    <t>Krishnan Menon</t>
  </si>
  <si>
    <t>Krishnateja Palakodeti</t>
  </si>
  <si>
    <t>Krista Bendig</t>
  </si>
  <si>
    <t>Kristi Lee</t>
  </si>
  <si>
    <t>Kristian Farkas</t>
  </si>
  <si>
    <t>Kumar Gautam</t>
  </si>
  <si>
    <t>Kun Liu (OFFICE)</t>
  </si>
  <si>
    <t>Kunal Nayyar</t>
  </si>
  <si>
    <t>Kuntao Yu</t>
  </si>
  <si>
    <t>Kyle Pedersen</t>
  </si>
  <si>
    <t>Labham Sahani</t>
  </si>
  <si>
    <t>Landers Liu</t>
  </si>
  <si>
    <t>Lanfang You</t>
  </si>
  <si>
    <t>Laura Ewbank (LCA)</t>
  </si>
  <si>
    <t>Laura Graham</t>
  </si>
  <si>
    <t>Laura Holzwarth (STRUCK)</t>
  </si>
  <si>
    <t>Laura Stanesa</t>
  </si>
  <si>
    <t>Lauren Nielsen</t>
  </si>
  <si>
    <t>Laurentiu Pavel</t>
  </si>
  <si>
    <t>lealexan@micrsoft.com</t>
  </si>
  <si>
    <t>LeAnn Ashford</t>
  </si>
  <si>
    <t>Lei Zhang</t>
  </si>
  <si>
    <t>Leili Pournasseh</t>
  </si>
  <si>
    <t>Leon Wu</t>
  </si>
  <si>
    <t>lh</t>
  </si>
  <si>
    <t>Li Jiang</t>
  </si>
  <si>
    <t>Liang Feng</t>
  </si>
  <si>
    <t>Liang Xu</t>
  </si>
  <si>
    <t>lijim</t>
  </si>
  <si>
    <t>Lili Yang</t>
  </si>
  <si>
    <t>Lillian Liu</t>
  </si>
  <si>
    <t>Lin Ma (Office)</t>
  </si>
  <si>
    <t>Lin Zhang</t>
  </si>
  <si>
    <t>Lingling Becker</t>
  </si>
  <si>
    <t>Lisa Cherian</t>
  </si>
  <si>
    <t>Lisa Liu</t>
  </si>
  <si>
    <t>Lisa Penshorn</t>
  </si>
  <si>
    <t>Lise Hauger</t>
  </si>
  <si>
    <t>Liyuan Yin</t>
  </si>
  <si>
    <t>LiYuan Zhang</t>
  </si>
  <si>
    <t>Lorrissa Horton</t>
  </si>
  <si>
    <t>Louis Wilson</t>
  </si>
  <si>
    <t>Lucas Ahrendt</t>
  </si>
  <si>
    <t>Lucy Li</t>
  </si>
  <si>
    <t>Lufen Li</t>
  </si>
  <si>
    <t>Luis Espinosa</t>
  </si>
  <si>
    <t>Luis M. Gonzalez Burgos</t>
  </si>
  <si>
    <t>Luka Kunic</t>
  </si>
  <si>
    <t>Lukasz Gruszczynski</t>
  </si>
  <si>
    <t>Maddy Thangaraju</t>
  </si>
  <si>
    <t>Madhavi Gawande</t>
  </si>
  <si>
    <t>Mahaveer Kothari</t>
  </si>
  <si>
    <t>Mahender Gundepuneni</t>
  </si>
  <si>
    <t>Mai Dang</t>
  </si>
  <si>
    <t>Mallika Trivedi</t>
  </si>
  <si>
    <t>Mamun Islam</t>
  </si>
  <si>
    <t>Mamun.Islam@microsoft.com</t>
  </si>
  <si>
    <t>Mandeep Singh</t>
  </si>
  <si>
    <t>Mandy Tang</t>
  </si>
  <si>
    <t>Manika Malhotra</t>
  </si>
  <si>
    <t>Manish Agrawal</t>
  </si>
  <si>
    <t>Manish Garg (EXCHANGE)</t>
  </si>
  <si>
    <t>Marc Mroz</t>
  </si>
  <si>
    <t>Marek Brabec</t>
  </si>
  <si>
    <t>Marguerite Greene</t>
  </si>
  <si>
    <t>Mari Broman Olsen</t>
  </si>
  <si>
    <t>Maria King</t>
  </si>
  <si>
    <t>Maribel Ugarte</t>
  </si>
  <si>
    <t>Marie Mansfield</t>
  </si>
  <si>
    <t>Mariko Okumura</t>
  </si>
  <si>
    <t>Marina Lehane</t>
  </si>
  <si>
    <t>Mario Guimaraes</t>
  </si>
  <si>
    <t>Marise Chan</t>
  </si>
  <si>
    <t>Mark Bashaw</t>
  </si>
  <si>
    <t>Mark Fleming</t>
  </si>
  <si>
    <t>Mark Holloway</t>
  </si>
  <si>
    <t>Mark Johnson (EXCHANGE)</t>
  </si>
  <si>
    <t>Mark Wirling</t>
  </si>
  <si>
    <t>Martin Ørsted</t>
  </si>
  <si>
    <t>Martin Zhong</t>
  </si>
  <si>
    <t>Mary Walsh</t>
  </si>
  <si>
    <t>Matt McNeill</t>
  </si>
  <si>
    <t>Matt Weber</t>
  </si>
  <si>
    <t>McMains</t>
  </si>
  <si>
    <t>Melinda Dobey (O'BRIEN)</t>
  </si>
  <si>
    <t>Melinda Ma</t>
  </si>
  <si>
    <t>melindob@microsoft.com</t>
  </si>
  <si>
    <t>Melissa Shellito</t>
  </si>
  <si>
    <t>Mengxian Yang</t>
  </si>
  <si>
    <t>Michael Beyer</t>
  </si>
  <si>
    <t>Michael D. Anderson</t>
  </si>
  <si>
    <t>Michael Griscom</t>
  </si>
  <si>
    <t>Michael Janelle-Montcalm</t>
  </si>
  <si>
    <t>Michael Leung</t>
  </si>
  <si>
    <t>Michael MacGregor</t>
  </si>
  <si>
    <t>Michael Palermiti</t>
  </si>
  <si>
    <t>Michael Pamphlet</t>
  </si>
  <si>
    <t>Michael Saunders</t>
  </si>
  <si>
    <t>Michael Todd (EXCHANGE)</t>
  </si>
  <si>
    <t>Michael Wu</t>
  </si>
  <si>
    <t>Michael Wurtz</t>
  </si>
  <si>
    <t>Michal Sedivy</t>
  </si>
  <si>
    <t>Michelle Valeriano</t>
  </si>
  <si>
    <t>Mike Birch</t>
  </si>
  <si>
    <t>Mike Selhorn</t>
  </si>
  <si>
    <t>Mikhail Yakimchuk</t>
  </si>
  <si>
    <t>mikhailb</t>
  </si>
  <si>
    <t>Milan Danek</t>
  </si>
  <si>
    <t>Mina Spasic</t>
  </si>
  <si>
    <t>Mina Victor</t>
  </si>
  <si>
    <t>Ming Wang</t>
  </si>
  <si>
    <t>Mireille Hanna</t>
  </si>
  <si>
    <t>Mitch Dawson</t>
  </si>
  <si>
    <t>Mohammad Yakoob Shahdad</t>
  </si>
  <si>
    <t>Mohammed Ajaz</t>
  </si>
  <si>
    <t>Mohammedrafik Mansoori</t>
  </si>
  <si>
    <t>Mohan Yin</t>
  </si>
  <si>
    <t>Mohit Tyagi</t>
  </si>
  <si>
    <t>Monica Wei</t>
  </si>
  <si>
    <t>Montserrat Lozano Dieck</t>
  </si>
  <si>
    <t>Moshik Zur</t>
  </si>
  <si>
    <t>msoffipe@microsoft.com</t>
  </si>
  <si>
    <t>Munjal Doshi</t>
  </si>
  <si>
    <t>Murray Sargent</t>
  </si>
  <si>
    <t>Nadia Heredia</t>
  </si>
  <si>
    <t>Nan Jiang</t>
  </si>
  <si>
    <t>Nana Yaa Fordjour</t>
  </si>
  <si>
    <t>Nandakumaran Chinnappa</t>
  </si>
  <si>
    <t>Naseeruddin Shaik</t>
  </si>
  <si>
    <t>Natalia Garcia Torres</t>
  </si>
  <si>
    <t>Nate Radebaugh</t>
  </si>
  <si>
    <t>Nate Waddoups</t>
  </si>
  <si>
    <t>Nath Manley</t>
  </si>
  <si>
    <t>Nathan Pirone</t>
  </si>
  <si>
    <t>Nathan Shomber</t>
  </si>
  <si>
    <t>Nathaniel Tucker</t>
  </si>
  <si>
    <t>Naveen Goud</t>
  </si>
  <si>
    <t>Naveen Pothamsetty</t>
  </si>
  <si>
    <t>Ned Friend</t>
  </si>
  <si>
    <t>Neeraj Verma</t>
  </si>
  <si>
    <t>Neha Singh</t>
  </si>
  <si>
    <t>Nehapriya Gupta</t>
  </si>
  <si>
    <t>Nenad Popovic</t>
  </si>
  <si>
    <t>niagarwa@microsoft.com</t>
  </si>
  <si>
    <t>Niall Kerr</t>
  </si>
  <si>
    <t>Niall Rutherford</t>
  </si>
  <si>
    <t>Niamh Stockil</t>
  </si>
  <si>
    <t>Nicholas Andre</t>
  </si>
  <si>
    <t>Nicholas Couri</t>
  </si>
  <si>
    <t>Nicholas Lu</t>
  </si>
  <si>
    <t>Nick Gattuccio</t>
  </si>
  <si>
    <t>Nick Thomson</t>
  </si>
  <si>
    <t>NICO BELLANTE</t>
  </si>
  <si>
    <t>Nicola Keane</t>
  </si>
  <si>
    <t>Nikhil Agarwal</t>
  </si>
  <si>
    <t>Niklas Steidl</t>
  </si>
  <si>
    <t>Nikola Neborisevic</t>
  </si>
  <si>
    <t>Niraj Jayant</t>
  </si>
  <si>
    <t>Nitesh Bagmar</t>
  </si>
  <si>
    <t>Nitesh Bakliwal</t>
  </si>
  <si>
    <t>Noah Rouleau</t>
  </si>
  <si>
    <t>Norbert Sorg</t>
  </si>
  <si>
    <t>Norbert van Woerkom</t>
  </si>
  <si>
    <t>obugssvc</t>
  </si>
  <si>
    <t>ocoreloc@microsoft.com</t>
  </si>
  <si>
    <t>OD Build</t>
  </si>
  <si>
    <t>Oisin Wiseman</t>
  </si>
  <si>
    <t>Oleg Mikhaylov</t>
  </si>
  <si>
    <t>Oleg Ouliankine</t>
  </si>
  <si>
    <t>Oliver Allbless</t>
  </si>
  <si>
    <t>Oliver Szimmetat</t>
  </si>
  <si>
    <t>oloopmon</t>
  </si>
  <si>
    <t>Ondrej Zalesak</t>
  </si>
  <si>
    <t>Onti Vals</t>
  </si>
  <si>
    <t>Oonagh Guilfoyle</t>
  </si>
  <si>
    <t>orfdevs@microsoft.com</t>
  </si>
  <si>
    <t>orfsup@microsoft.com</t>
  </si>
  <si>
    <t>Osama Shabaneh</t>
  </si>
  <si>
    <t>Ozgur Basaran</t>
  </si>
  <si>
    <t>Padmanabhan Sundararajan</t>
  </si>
  <si>
    <t>Panjawan Kositsakul</t>
  </si>
  <si>
    <t>Pantelis Apostolopoulos</t>
  </si>
  <si>
    <t>Paras Kapadia</t>
  </si>
  <si>
    <t>Paresh Ghalsasi</t>
  </si>
  <si>
    <t>Patrick Carnahan</t>
  </si>
  <si>
    <t>Patrick Kelley</t>
  </si>
  <si>
    <t>Patrick O'Brien (ICE)</t>
  </si>
  <si>
    <t>Patrick Poon</t>
  </si>
  <si>
    <t>Patrick Sands</t>
  </si>
  <si>
    <t>Paul Bartos</t>
  </si>
  <si>
    <t>Paul Foy</t>
  </si>
  <si>
    <t>Paul Hughes</t>
  </si>
  <si>
    <t>Paul Miller</t>
  </si>
  <si>
    <t>Paul Norton</t>
  </si>
  <si>
    <t>Paul O'Rear</t>
  </si>
  <si>
    <t>Paul Virag</t>
  </si>
  <si>
    <t>Pauline Pan</t>
  </si>
  <si>
    <t>Pawan Baheti</t>
  </si>
  <si>
    <t>Paweena Tongbai</t>
  </si>
  <si>
    <t>Pawel Posielezny</t>
  </si>
  <si>
    <t>Pawel Zalewski</t>
  </si>
  <si>
    <t>Peichao Zhang</t>
  </si>
  <si>
    <t>peizh@exchange.microsoft.com</t>
  </si>
  <si>
    <t>Peng Wang (ECOSYSTEM)</t>
  </si>
  <si>
    <t>Pengchao Li</t>
  </si>
  <si>
    <t>Penny Mao</t>
  </si>
  <si>
    <t>Per Claesson</t>
  </si>
  <si>
    <t>Peter Brand</t>
  </si>
  <si>
    <t>Peter Constable</t>
  </si>
  <si>
    <t>Peter Ibekwe</t>
  </si>
  <si>
    <t>Peter Jahn</t>
  </si>
  <si>
    <t>Peter Krebs</t>
  </si>
  <si>
    <t>Petr Otahal</t>
  </si>
  <si>
    <t>Petra Ronald</t>
  </si>
  <si>
    <t>Phil Deets</t>
  </si>
  <si>
    <t>Phil Smail</t>
  </si>
  <si>
    <t>Phil Tran</t>
  </si>
  <si>
    <t>Philip Chan</t>
  </si>
  <si>
    <t>Philip Rueker</t>
  </si>
  <si>
    <t>Phillip Beish</t>
  </si>
  <si>
    <t>pkmacct@microsoft.com</t>
  </si>
  <si>
    <t>Porntip Wongduang</t>
  </si>
  <si>
    <t>Pradeep Manduva</t>
  </si>
  <si>
    <t>Pranathi Thuppagudem</t>
  </si>
  <si>
    <t>Pranav Kandula</t>
  </si>
  <si>
    <t>Prateek Tomar</t>
  </si>
  <si>
    <t>Praveen Krovvidi</t>
  </si>
  <si>
    <t>Predrag Nikolik</t>
  </si>
  <si>
    <t>Preston Peine</t>
  </si>
  <si>
    <t>Priyanka Nema</t>
  </si>
  <si>
    <t>Purushottam Kulkarni</t>
  </si>
  <si>
    <t>Q Ahdieh (Q)</t>
  </si>
  <si>
    <t>Qasim Iqbal</t>
  </si>
  <si>
    <t>Qian Liu</t>
  </si>
  <si>
    <t>Qianwen Li</t>
  </si>
  <si>
    <t>Qiben Wang</t>
  </si>
  <si>
    <t>Qing-Hui (Leo) Liu</t>
  </si>
  <si>
    <t>Qingqing Li</t>
  </si>
  <si>
    <t>Qusai Al-Rabadi</t>
  </si>
  <si>
    <t>Raffaele Limosani</t>
  </si>
  <si>
    <t>Raghav Mohan</t>
  </si>
  <si>
    <t>Rahul Jadhav</t>
  </si>
  <si>
    <t>Rahul Prajapati</t>
  </si>
  <si>
    <t>Rahul Ravi</t>
  </si>
  <si>
    <t>Rahul Thatte</t>
  </si>
  <si>
    <t>rahul.prajapati@microsoft.com</t>
  </si>
  <si>
    <t>Raj Kosaraju</t>
  </si>
  <si>
    <t>Rajeev Adib</t>
  </si>
  <si>
    <t>Rajendra Vishnumurty</t>
  </si>
  <si>
    <t>Raju Ayyagari</t>
  </si>
  <si>
    <t>Rakesh Parmar</t>
  </si>
  <si>
    <t>Rakesh Ranjan Singh</t>
  </si>
  <si>
    <t>Rameshwari Veeravarapu</t>
  </si>
  <si>
    <t>Ran Eitan</t>
  </si>
  <si>
    <t>Randy Dong</t>
  </si>
  <si>
    <t>Ranti Dev Sharma</t>
  </si>
  <si>
    <t>Rasika Mudumbai Chakravarthy</t>
  </si>
  <si>
    <t>Ravi Ramachandran</t>
  </si>
  <si>
    <t>Ray Yao</t>
  </si>
  <si>
    <t>Ray(Xinghua) Li</t>
  </si>
  <si>
    <t>Raymond Shao</t>
  </si>
  <si>
    <t>Rayyan Jaber</t>
  </si>
  <si>
    <t>Reda.Elkhadiri@microsoft.com</t>
  </si>
  <si>
    <t>Richard Lundeen</t>
  </si>
  <si>
    <t>Richard O'Connell</t>
  </si>
  <si>
    <t>Richard Sun (Outlook)</t>
  </si>
  <si>
    <t>Richard White</t>
  </si>
  <si>
    <t>richwhi@service.exchange.microsoft.com</t>
  </si>
  <si>
    <t>Ricky Kirkham</t>
  </si>
  <si>
    <t>Ricky Patel</t>
  </si>
  <si>
    <t>Ricky Wang</t>
  </si>
  <si>
    <t>rigupta@exchange.microsoft.com</t>
  </si>
  <si>
    <t>Rikti Garg</t>
  </si>
  <si>
    <t>Rima Alaily (LCA)</t>
  </si>
  <si>
    <t>Rishi Gupta</t>
  </si>
  <si>
    <t>Rob Lefferts</t>
  </si>
  <si>
    <t>Robert Donner</t>
  </si>
  <si>
    <t>Robert Flaming</t>
  </si>
  <si>
    <t>Robert Miller (OUTLOOK)</t>
  </si>
  <si>
    <t>Robert Novitskey</t>
  </si>
  <si>
    <t>Robert St. Pierre</t>
  </si>
  <si>
    <t>Robert Straavaldson</t>
  </si>
  <si>
    <t>Roger Grambihler</t>
  </si>
  <si>
    <t>Rohit Raj (Bing)</t>
  </si>
  <si>
    <t>Rohit Samineni</t>
  </si>
  <si>
    <t>Ron Mondri</t>
  </si>
  <si>
    <t>Ron Starr</t>
  </si>
  <si>
    <t>Ronak Jain</t>
  </si>
  <si>
    <t>Rorke Haining</t>
  </si>
  <si>
    <t>Ross Bower</t>
  </si>
  <si>
    <t>Roy Fang</t>
  </si>
  <si>
    <t>Ruby Mazumdar</t>
  </si>
  <si>
    <t>Ruiying Tian</t>
  </si>
  <si>
    <t>Rumyana Koleva</t>
  </si>
  <si>
    <t>Ruoying Liang</t>
  </si>
  <si>
    <t>Russell Chreptyk</t>
  </si>
  <si>
    <t>Ryan Gao (OAS)</t>
  </si>
  <si>
    <t>Sadam Mohamed</t>
  </si>
  <si>
    <t>Sadanandam Avunuri</t>
  </si>
  <si>
    <t>Sahana Gururaj</t>
  </si>
  <si>
    <t>sahanag@exchange.microsoft.com</t>
  </si>
  <si>
    <t>Sajeev Kesavan</t>
  </si>
  <si>
    <t>Sal Ricciardi</t>
  </si>
  <si>
    <t>Salil Sayyad</t>
  </si>
  <si>
    <t>Sam Broner</t>
  </si>
  <si>
    <t>Sam Radakovitz</t>
  </si>
  <si>
    <t>Sam Zhong</t>
  </si>
  <si>
    <t>Sameeksha Subhedar</t>
  </si>
  <si>
    <t>Samuel Adeogun</t>
  </si>
  <si>
    <t>Samuel Zeleke</t>
  </si>
  <si>
    <t>Sandeep Gandam</t>
  </si>
  <si>
    <t>Sandy Wan</t>
  </si>
  <si>
    <t>Sang Hee Kim</t>
  </si>
  <si>
    <t>Sang Ik Park</t>
  </si>
  <si>
    <t>Sankar Kumar Indraganti</t>
  </si>
  <si>
    <t>Sanket Ganore</t>
  </si>
  <si>
    <t>Sara Olsson</t>
  </si>
  <si>
    <t>Sarah Sykes</t>
  </si>
  <si>
    <t>Sarang Gokhale</t>
  </si>
  <si>
    <t>Sasha Sproch</t>
  </si>
  <si>
    <t>Sasha Tsybert</t>
  </si>
  <si>
    <t>saswata@exchange.microsoft.com</t>
  </si>
  <si>
    <t>Sateesh Nadupalli</t>
  </si>
  <si>
    <t>Satheesh Annam</t>
  </si>
  <si>
    <t>Satvir Randhawa</t>
  </si>
  <si>
    <t>Satya Prakash Karlapudi</t>
  </si>
  <si>
    <t>Saurabh Agrawal</t>
  </si>
  <si>
    <t>Scarlett Ma</t>
  </si>
  <si>
    <t>Schana Kiesow (LCA)</t>
  </si>
  <si>
    <t>Scot Devereaux</t>
  </si>
  <si>
    <t>Scott Brothers</t>
  </si>
  <si>
    <t>Scott Dines</t>
  </si>
  <si>
    <t>Scott G. Thompson (SGT)</t>
  </si>
  <si>
    <t>Scott Graff</t>
  </si>
  <si>
    <t>Scott Kuykendall</t>
  </si>
  <si>
    <t>Scott McMurray (@)</t>
  </si>
  <si>
    <t>Sean Moriarty</t>
  </si>
  <si>
    <t>Sean Pohtilla</t>
  </si>
  <si>
    <t>Sean Qu</t>
  </si>
  <si>
    <t>Serap Yilmaz</t>
  </si>
  <si>
    <t>Serkan Ozkul</t>
  </si>
  <si>
    <t>Seth Grossman</t>
  </si>
  <si>
    <t>Shada Al-Nasser</t>
  </si>
  <si>
    <t>Shahar Sundach</t>
  </si>
  <si>
    <t>Shain Heuer</t>
  </si>
  <si>
    <t>Shambhu Singh</t>
  </si>
  <si>
    <t>Shamika Jayasundara</t>
  </si>
  <si>
    <t>Shanbo Lu</t>
  </si>
  <si>
    <t>Shane Craven</t>
  </si>
  <si>
    <t>Shantanu Prasade</t>
  </si>
  <si>
    <t>Shaolan Chen</t>
  </si>
  <si>
    <t>Sharmila Vijayan</t>
  </si>
  <si>
    <t>Sharon Zhang</t>
  </si>
  <si>
    <t>Sharon Zhou</t>
  </si>
  <si>
    <t>Shashank Jain</t>
  </si>
  <si>
    <t>Sheila O'Hara (DAVIS)</t>
  </si>
  <si>
    <t>Shemyla Anwar</t>
  </si>
  <si>
    <t>Sheridan Zivanovich</t>
  </si>
  <si>
    <t>Shinji Morimitsu</t>
  </si>
  <si>
    <t>Shinya Takeda</t>
  </si>
  <si>
    <t>Shinya.Takeda@microsoft.com</t>
  </si>
  <si>
    <t>Shirley Kuo</t>
  </si>
  <si>
    <t>Shiyu Zou</t>
  </si>
  <si>
    <t>Shreedhar Thirugnanasambantham</t>
  </si>
  <si>
    <t>Shreyansh Agrawal</t>
  </si>
  <si>
    <t>Shu Zheng</t>
  </si>
  <si>
    <t>Shuai Yan</t>
  </si>
  <si>
    <t>Shubham Tripathi</t>
  </si>
  <si>
    <t>Shuo Chen (ADCENTER)</t>
  </si>
  <si>
    <t>Sijin kumar Valiya parambath</t>
  </si>
  <si>
    <t>Simeon Ivanov</t>
  </si>
  <si>
    <t>Simonx Xu</t>
  </si>
  <si>
    <t>Siobhan Ashton</t>
  </si>
  <si>
    <t>Siobhan Gammell</t>
  </si>
  <si>
    <t>Si-Qing Chen</t>
  </si>
  <si>
    <t>Siva Veeravally</t>
  </si>
  <si>
    <t>Sivashankar Asokan</t>
  </si>
  <si>
    <t>Smita Singh</t>
  </si>
  <si>
    <t>Smith Codio</t>
  </si>
  <si>
    <t>Sonia Atchison</t>
  </si>
  <si>
    <t>Soran Mahmud</t>
  </si>
  <si>
    <t>Sören Eberhardt</t>
  </si>
  <si>
    <t>Soundarya Singh</t>
  </si>
  <si>
    <t>Sowmya P. Iyer</t>
  </si>
  <si>
    <t>Spencer Walton</t>
  </si>
  <si>
    <t>Sreekanth Lingannapeta</t>
  </si>
  <si>
    <t>sreekanthl@microsoft.com</t>
  </si>
  <si>
    <t>Sri Ramya Mallipudi</t>
  </si>
  <si>
    <t>Sri Sangara Sritharan</t>
  </si>
  <si>
    <t>Sridevi Lolla</t>
  </si>
  <si>
    <t>Sridhar Khandavilli</t>
  </si>
  <si>
    <t>Srikanth Bolisetty</t>
  </si>
  <si>
    <t>Srinath Gattu</t>
  </si>
  <si>
    <t>Sruthi Sriram</t>
  </si>
  <si>
    <t>Stacia Scott</t>
  </si>
  <si>
    <t>Stanislav Kanev</t>
  </si>
  <si>
    <t>Stephan Mueller</t>
  </si>
  <si>
    <t>Stephane Morichere-Matte</t>
  </si>
  <si>
    <t>Stephen Earley</t>
  </si>
  <si>
    <t>Stephen Houchen</t>
  </si>
  <si>
    <t>Stephen O'Connor</t>
  </si>
  <si>
    <t>Stephen Oliver</t>
  </si>
  <si>
    <t>Steve Rayson</t>
  </si>
  <si>
    <t>Steve Schiemann</t>
  </si>
  <si>
    <t>Steve Walker</t>
  </si>
  <si>
    <t>Steven Chen (IW)</t>
  </si>
  <si>
    <t>Steven Dimmick</t>
  </si>
  <si>
    <t>Steven Webster (OFFICE)</t>
  </si>
  <si>
    <t>stkrie@microsoft.com</t>
  </si>
  <si>
    <t>Stoyko Kostov</t>
  </si>
  <si>
    <t>stuartstu@microsoft.com</t>
  </si>
  <si>
    <t>Subbarao Batchu Naga Venkata</t>
  </si>
  <si>
    <t>Subhashni Meesala</t>
  </si>
  <si>
    <t>Subodh Kumar</t>
  </si>
  <si>
    <t>Sudhakar Pasupuleti</t>
  </si>
  <si>
    <t>Sujie Chen</t>
  </si>
  <si>
    <t>Sujit Koduru</t>
  </si>
  <si>
    <t>Sukanya Rajagopal</t>
  </si>
  <si>
    <t>Sunny Mitra</t>
  </si>
  <si>
    <t>Su-Piao Bill Wu</t>
  </si>
  <si>
    <t>Suresh Biyyala</t>
  </si>
  <si>
    <t>Susan Sullivan</t>
  </si>
  <si>
    <t>Swadheen Shukla</t>
  </si>
  <si>
    <t>Swetha Enjamuri</t>
  </si>
  <si>
    <t>syabba</t>
  </si>
  <si>
    <t>T3 Build Machine</t>
  </si>
  <si>
    <t>Taj Heniser</t>
  </si>
  <si>
    <t>Tamar Tzruya Bar Zakai</t>
  </si>
  <si>
    <t>Tanja Fournier</t>
  </si>
  <si>
    <t>Tanya Verma</t>
  </si>
  <si>
    <t>Tao He</t>
  </si>
  <si>
    <t>Tao Wu (MOD)</t>
  </si>
  <si>
    <t>Taras Roshko</t>
  </si>
  <si>
    <t>Tatjana Shchenova</t>
  </si>
  <si>
    <t>Tatsuya Fujita</t>
  </si>
  <si>
    <t>Taylor Isom</t>
  </si>
  <si>
    <t>Ted Scott (SURFACE HUB)</t>
  </si>
  <si>
    <t>Ten Tzen</t>
  </si>
  <si>
    <t>Thomas Alex</t>
  </si>
  <si>
    <t>Thomas Constantine</t>
  </si>
  <si>
    <t>Thomas Lin</t>
  </si>
  <si>
    <t>Thomas Morrison</t>
  </si>
  <si>
    <t>Tianyu Xie</t>
  </si>
  <si>
    <t>Tim Robinson</t>
  </si>
  <si>
    <t>Timothy Zhang</t>
  </si>
  <si>
    <t>Ting Ye</t>
  </si>
  <si>
    <t>Tingting Wen</t>
  </si>
  <si>
    <t>Tom Clark</t>
  </si>
  <si>
    <t>Tom Hoke</t>
  </si>
  <si>
    <t>Tom Jebo</t>
  </si>
  <si>
    <t>Tom Stuczynski</t>
  </si>
  <si>
    <t>Tomislav Radic</t>
  </si>
  <si>
    <t>Tony Adams</t>
  </si>
  <si>
    <t>Tony Hafner</t>
  </si>
  <si>
    <t>Tony Schmidt</t>
  </si>
  <si>
    <t>Tony Ureche</t>
  </si>
  <si>
    <t>Torlach Rush</t>
  </si>
  <si>
    <t>Tosh Kawai</t>
  </si>
  <si>
    <t>Tosif Khan</t>
  </si>
  <si>
    <t>Tracie Martin</t>
  </si>
  <si>
    <t>Trista Liu</t>
  </si>
  <si>
    <t>Troy Manchester</t>
  </si>
  <si>
    <t>t-selane</t>
  </si>
  <si>
    <t>Tsutomu Akiyama</t>
  </si>
  <si>
    <t>Tuan Pham</t>
  </si>
  <si>
    <t>Tudor Catalin Chirita</t>
  </si>
  <si>
    <t>Tudor Mihai</t>
  </si>
  <si>
    <t>Tushar Dhoot</t>
  </si>
  <si>
    <t>Tyler Adams Office</t>
  </si>
  <si>
    <t>Ujjwal Raj</t>
  </si>
  <si>
    <t>Umesh Mukkavilli</t>
  </si>
  <si>
    <t>Umi Sun</t>
  </si>
  <si>
    <t>Utkarsh Agarwal</t>
  </si>
  <si>
    <t>v-anvil@microsoft.com</t>
  </si>
  <si>
    <t>v-arkost@service.microsoft.com</t>
  </si>
  <si>
    <t>Varshini Lata Vahni Elayappen</t>
  </si>
  <si>
    <t>Vasile Paraschiv</t>
  </si>
  <si>
    <t>Vassilii Khachaturov</t>
  </si>
  <si>
    <t>Vatsala Anand</t>
  </si>
  <si>
    <t>v-bebec@microsoft.com</t>
  </si>
  <si>
    <t>v-bixin</t>
  </si>
  <si>
    <t>v-chsar@microsoft.com</t>
  </si>
  <si>
    <t>v-czhan@service.microsoft.com</t>
  </si>
  <si>
    <t>v-darope@service.microsoft.com</t>
  </si>
  <si>
    <t>Vegard Hamar</t>
  </si>
  <si>
    <t>Venkateswara Rao Nagula</t>
  </si>
  <si>
    <t>Veronika Ruzin</t>
  </si>
  <si>
    <t>v-ezelum@microsoft.com</t>
  </si>
  <si>
    <t>v-ezelum@service.microsoft.com</t>
  </si>
  <si>
    <t>v-fezh@service.microsoft.com</t>
  </si>
  <si>
    <t>v-gigopa@service.microsoft.com</t>
  </si>
  <si>
    <t>v-gracom@service.microsoft.com</t>
  </si>
  <si>
    <t>v-gsi@service.microsoft.com</t>
  </si>
  <si>
    <t>v-haijch@service.microsoft.com</t>
  </si>
  <si>
    <t>v-harag@microsoft.com</t>
  </si>
  <si>
    <t>v-hony@service.microsoft.com</t>
  </si>
  <si>
    <t>Vicki Zhao</t>
  </si>
  <si>
    <t>Victor Kozyrev</t>
  </si>
  <si>
    <t>Victoria Woods</t>
  </si>
  <si>
    <t>Vidhya Kakkayur Pallayil</t>
  </si>
  <si>
    <t>Vidya Tavdare</t>
  </si>
  <si>
    <t>Vijay Gangolli</t>
  </si>
  <si>
    <t>Vijay Sharma (BING)</t>
  </si>
  <si>
    <t>Vijaybalaji Madhanagopal</t>
  </si>
  <si>
    <t>Vikas Malik</t>
  </si>
  <si>
    <t>Vikrant Shah</t>
  </si>
  <si>
    <t>Viljar Sepp</t>
  </si>
  <si>
    <t>Vinay Reddy</t>
  </si>
  <si>
    <t>Vinay Yadav</t>
  </si>
  <si>
    <t>Vincent Zhang</t>
  </si>
  <si>
    <t>Vinicio Sanchez Trejo</t>
  </si>
  <si>
    <t>Viorel Dumitru</t>
  </si>
  <si>
    <t>Vitezslav Krejci (Jonckers)</t>
  </si>
  <si>
    <t>Viviane Lopes Schmutzler</t>
  </si>
  <si>
    <t>v-jaruto@microsoft.com</t>
  </si>
  <si>
    <t>v-jinsh@service.microsoft.com</t>
  </si>
  <si>
    <t>v-jiriiskr@microsoft.com</t>
  </si>
  <si>
    <t>v-jumuri@microsoft.com</t>
  </si>
  <si>
    <t>v-jzhea@service.microsoft.com</t>
  </si>
  <si>
    <t>Vladimir Ilic</t>
  </si>
  <si>
    <t>Vladimir Morozov (CXE)</t>
  </si>
  <si>
    <t>v-liay@service.microsoft.com</t>
  </si>
  <si>
    <t>v-lislia@service.microsoft.com</t>
  </si>
  <si>
    <t>v-lxian</t>
  </si>
  <si>
    <t>v-lyuany@service.microsoft.com</t>
  </si>
  <si>
    <t>v-mastop@microsoft.com</t>
  </si>
  <si>
    <t>v-paya</t>
  </si>
  <si>
    <t>v-pebra@micorsoft.com</t>
  </si>
  <si>
    <t>v-prma@service.microsoft.com</t>
  </si>
  <si>
    <t>v-prswia@microsoft.com</t>
  </si>
  <si>
    <t>v-qizhi@service.microsoft.com</t>
  </si>
  <si>
    <t>v-ravura@microsoft.com</t>
  </si>
  <si>
    <t>v-ricon@microsoft.com</t>
  </si>
  <si>
    <t>v-shton</t>
  </si>
  <si>
    <t>v-snehak@microsoft.com</t>
  </si>
  <si>
    <t>v-tiwei@service.microsoft.com</t>
  </si>
  <si>
    <t>v-xiaoxl@service.microsoft.com</t>
  </si>
  <si>
    <t>v-xinan1@service.microsoft.com</t>
  </si>
  <si>
    <t>v-xueyzh@service.microsoft.com</t>
  </si>
  <si>
    <t>v-yanfen@service.microsoft.com</t>
  </si>
  <si>
    <t>v-ylan@service.microsoft.com</t>
  </si>
  <si>
    <t>Walter Zhang</t>
  </si>
  <si>
    <t>Wamwitha Maina</t>
  </si>
  <si>
    <t>Wan-an Zheng</t>
  </si>
  <si>
    <t>Wanida Boonlue</t>
  </si>
  <si>
    <t>Wayne Zeng</t>
  </si>
  <si>
    <t>Wei Fang (ARTHUR)</t>
  </si>
  <si>
    <t>Wei Liu(GIS)</t>
  </si>
  <si>
    <t>weiliu@exchange.microsoft.com</t>
  </si>
  <si>
    <t>Weiming Liu</t>
  </si>
  <si>
    <t>Weiwei Guo</t>
  </si>
  <si>
    <t>Weiwei Ji</t>
  </si>
  <si>
    <t>Wenbo Shi</t>
  </si>
  <si>
    <t>Wenping Song</t>
  </si>
  <si>
    <t>William Robinson</t>
  </si>
  <si>
    <t>Wirote Petchdenlarp</t>
  </si>
  <si>
    <t>wirpet@exchange.microsoft.com</t>
  </si>
  <si>
    <t>wzhao</t>
  </si>
  <si>
    <t>Xia Hu</t>
  </si>
  <si>
    <t>Xiang Zhao</t>
  </si>
  <si>
    <t>Xiangfeng Kong</t>
  </si>
  <si>
    <t>XianMei Huang</t>
  </si>
  <si>
    <t>Xiao Zheng</t>
  </si>
  <si>
    <t>Xiaofan Wang</t>
  </si>
  <si>
    <t>Xiaohui Sun</t>
  </si>
  <si>
    <t>Xiaolei Zhai</t>
  </si>
  <si>
    <t>Xiaoyan Jia</t>
  </si>
  <si>
    <t>Xingfu Dong</t>
  </si>
  <si>
    <t>Xinghuo Zeng</t>
  </si>
  <si>
    <t>Xinglei Zong</t>
  </si>
  <si>
    <t>Xinwei Li</t>
  </si>
  <si>
    <t>Xiujuan Wang</t>
  </si>
  <si>
    <t>Xue Sun</t>
  </si>
  <si>
    <t>Xueji Sun</t>
  </si>
  <si>
    <t>Xuezhai Ni</t>
  </si>
  <si>
    <t>Yafei Pang</t>
  </si>
  <si>
    <t>Yanbo Liu</t>
  </si>
  <si>
    <t>Yanfei Han</t>
  </si>
  <si>
    <t>Yao Ke</t>
  </si>
  <si>
    <t>y-arnold@microsoft.com</t>
  </si>
  <si>
    <t>y-arnold@service.microsoft.com</t>
  </si>
  <si>
    <t>Yashoda Pothineni</t>
  </si>
  <si>
    <t>Yaswanth Anantharaju</t>
  </si>
  <si>
    <t>Ye Sun</t>
  </si>
  <si>
    <t>Yen Chen</t>
  </si>
  <si>
    <t>Yi Li(ylii)</t>
  </si>
  <si>
    <t>Yifei Chen</t>
  </si>
  <si>
    <t>Yigithan Dedeoglu</t>
  </si>
  <si>
    <t>Yina Arenas</t>
  </si>
  <si>
    <t>Ying Wang (MSCOM)</t>
  </si>
  <si>
    <t>Yinglei Zhou</t>
  </si>
  <si>
    <t>Yongxiu Cui</t>
  </si>
  <si>
    <t>Yu Yao Chang</t>
  </si>
  <si>
    <t>Yuanjun Zhu</t>
  </si>
  <si>
    <t>Yuanyuan Cara DONG</t>
  </si>
  <si>
    <t>Yudhvir Singh Chauhan</t>
  </si>
  <si>
    <t>Yujie Wang</t>
  </si>
  <si>
    <t>Yukako Souza</t>
  </si>
  <si>
    <t>Yuki Liu</t>
  </si>
  <si>
    <t>Yukiko Shinozuka</t>
  </si>
  <si>
    <t>Yuming Tan</t>
  </si>
  <si>
    <t>Yun Seok Her</t>
  </si>
  <si>
    <t>Yuriko Iwasaki</t>
  </si>
  <si>
    <t>Yutaka Kanai</t>
  </si>
  <si>
    <t>YuWei Xing</t>
  </si>
  <si>
    <t>Yuxin Fan</t>
  </si>
  <si>
    <t>Zach Holmes</t>
  </si>
  <si>
    <t>Zaki Maksyutov</t>
  </si>
  <si>
    <t>Zhen Ye Eugene Goh</t>
  </si>
  <si>
    <t>Zheng Wang</t>
  </si>
  <si>
    <t>Zhongzhong Li</t>
  </si>
  <si>
    <t>\WAC</t>
  </si>
  <si>
    <t>\WAC\WAC - Engineering Efficiency</t>
  </si>
  <si>
    <t>\WAC\WAC - Engineering Efficiency\WAC_optics</t>
  </si>
  <si>
    <t>\WAC\WAC - Engineering Efficiency\WAC_weekly</t>
  </si>
  <si>
    <t>\WAC\WAC - Service Engineering</t>
  </si>
  <si>
    <t>\WAC\WAC - Service Engineering\WAC_autopilot</t>
  </si>
  <si>
    <t>\WAC\WAC - Service Engineering\WAC_capacity</t>
  </si>
  <si>
    <t>\WAC\WAC - Service Engineering\WAC_host</t>
  </si>
  <si>
    <t>\WAC\WAC - Service Engineering\WAC_oce</t>
  </si>
  <si>
    <t>\WAC\WAC - SHIELD</t>
  </si>
  <si>
    <t>\WAC\WAC - User Focused Experimentation</t>
  </si>
  <si>
    <t>\WAC\WAC - User Focused Experimentation\WAC_box4</t>
  </si>
  <si>
    <t>\WAC\WAC - User Focused Experimentation\WAC_collab</t>
  </si>
  <si>
    <t>\WAC\WAC - User Focused Experimentation\WAC_rtt</t>
  </si>
  <si>
    <t>\WAC\WAC - User Focused Experimentation\WAC_skype</t>
  </si>
  <si>
    <t>\CY14Q4 (Oct-Dec)</t>
  </si>
  <si>
    <t>\CY14Q4 (Oct-Dec)\1410-Oct-S1</t>
  </si>
  <si>
    <t>\CY14Q4 (Oct-Dec)\1410-Oct-S2</t>
  </si>
  <si>
    <t>\CY14Q4 (Oct-Dec)\1411-Nov-S1</t>
  </si>
  <si>
    <t>\CY14Q4 (Oct-Dec)\1411-Nov-S2</t>
  </si>
  <si>
    <t>\CY14Q4 (Oct-Dec)\1412-Dec</t>
  </si>
  <si>
    <t>\CY14Q4 (Oct-Dec)\1412-Dec-S1</t>
  </si>
  <si>
    <t>\CY14Q4 (Oct-Dec)\1412-Dec-S2</t>
  </si>
  <si>
    <t>\CY15Q1 (Jan-Mar)</t>
  </si>
  <si>
    <t>\CY15Q1 (Jan-Mar)\1501-Jan-S1</t>
  </si>
  <si>
    <t>\CY15Q1 (Jan-Mar)\1501-Jan-S2</t>
  </si>
  <si>
    <t>\CY15Q1 (Jan-Mar)\1502-Feb-S1</t>
  </si>
  <si>
    <t>\CY15Q1 (Jan-Mar)\1502-Feb-S2</t>
  </si>
  <si>
    <t>\CY15Q1 (Jan-Mar)\1503-Mar-S1</t>
  </si>
  <si>
    <t>\CY15Q1 (Jan-Mar)\1503-Mar-S2</t>
  </si>
  <si>
    <t>\CY15Q2 (Apr-Jun)</t>
  </si>
  <si>
    <t>\CY15Q2 (Apr-Jun)\1504-Apr-S1</t>
  </si>
  <si>
    <t>\CY15Q2 (Apr-Jun)\1504-Apr-S2</t>
  </si>
  <si>
    <t>\CY15Q2 (Apr-Jun)\1505-May-S1</t>
  </si>
  <si>
    <t>\CY15Q2 (Apr-Jun)\1505-May-S2</t>
  </si>
  <si>
    <t>\CY15Q2 (Apr-Jun)\1506-Jun-S1</t>
  </si>
  <si>
    <t>\CY15Q2 (Apr-Jun)\1506-Jun-S2</t>
  </si>
  <si>
    <t>\CY15Q3 (Jul-Sep)</t>
  </si>
  <si>
    <t>\CY15Q3 (Jul-Sep)\1507-Jul-S1</t>
  </si>
  <si>
    <t>\CY15Q3 (Jul-Sep)\1507-Jul-S2</t>
  </si>
  <si>
    <t>\CY15Q3 (Jul-Sep)\1508-Aug-S1</t>
  </si>
  <si>
    <t>\CY15Q3 (Jul-Sep)\1508-Aug-S2</t>
  </si>
  <si>
    <t>\CY15Q3 (Jul-Sep)\1509-Sep-S1</t>
  </si>
  <si>
    <t>\CY15Q3 (Jul-Sep)\1509-Sep-S2</t>
  </si>
  <si>
    <t>\CY15Q3 (Jul-Sep)\1509-Sep-S3</t>
  </si>
  <si>
    <t>\CY15Q4 (Oct-Dec)</t>
  </si>
  <si>
    <t>\CY15Q4 (Oct-Dec)\1510-Oct-S1</t>
  </si>
  <si>
    <t>\CY15Q4 (Oct-Dec)\1510-Oct-S2</t>
  </si>
  <si>
    <t>\CY15Q4 (Oct-Dec)\1511-Nov-S1</t>
  </si>
  <si>
    <t>\CY15Q4 (Oct-Dec)\1511-Nov-S2</t>
  </si>
  <si>
    <t>\CY15Q4 (Oct-Dec)\1512-Dec-S1</t>
  </si>
  <si>
    <t>\CY15Q4 (Oct-Dec)\1512-Dec-S2</t>
  </si>
  <si>
    <t>VSTS_4c4a2935_7cc5_4a88_9916_4870a252c45f_3C-3C-C4-30-3B-8B-1E-71-CF-C9-ED-4B-65-79-A3-2F-53-6F-46-B2</t>
  </si>
  <si>
    <t>No Date</t>
  </si>
  <si>
    <t>Cathy Harley &lt;cathyh@microsoft.com&gt;</t>
  </si>
  <si>
    <t>Mike Morton &lt;mikmort@microsoft.com&gt;</t>
  </si>
  <si>
    <t>chrisbro, marcinj, fvazquez, puranb</t>
  </si>
  <si>
    <t>Nick Simons &lt;nsimons@microsoft.com&gt;</t>
  </si>
  <si>
    <t>DailyUse; Endpoint Parity; goog; XL</t>
  </si>
  <si>
    <t>BI; CustRequest; DailyUse; FromPs; goog; NeedSpec; XL</t>
  </si>
  <si>
    <t>DailyUse; EndpointParity; FromPs; goog; Med; XL</t>
  </si>
  <si>
    <t>Support Edit by Default in SharePoint</t>
  </si>
  <si>
    <t>DailyUse; EndpointParity; FromPs; XL</t>
  </si>
  <si>
    <t>Show in cell errors (green triangle)</t>
  </si>
  <si>
    <t>DailyUse; FromPs; NeedSpec; OArt; ReduceLoadBlock; XL</t>
  </si>
  <si>
    <t>CustRequest; DailyUse; FromPs; goog; XL</t>
  </si>
  <si>
    <t>AddProductivityFeatures01; DailyUse; FromPs; goog; OldSpec; XL</t>
  </si>
  <si>
    <t>AddProductivityFeatures01; DailyUse; Engineering; FromPs; goog; XL</t>
  </si>
  <si>
    <t>Tyler Butler &lt;tylerbu@microsoft.com&gt;</t>
  </si>
  <si>
    <t>Nan Li &lt;nanli@microsoft.com&gt;</t>
  </si>
  <si>
    <t>Dan Costenaro &lt;dancost@microsoft.com&gt;</t>
  </si>
  <si>
    <t>yanlpeng, shankara, ehassan</t>
  </si>
  <si>
    <t>Eric Li &lt;erl@microsoft.com&gt;</t>
  </si>
  <si>
    <t>Phoebe Yuan &lt;yuayuan@microsoft.com&gt;</t>
  </si>
  <si>
    <t>DailyUse; OnePPT; PPT</t>
  </si>
  <si>
    <t>Matt Gauthier (OFFICE) &lt;mattgau@microsoft.com&gt;</t>
  </si>
  <si>
    <t>Signal Oriented Alert Responder (SOAR):  Alerts for Cosmos Pipeline Delay, Performance Regression, KPI and Watchdog</t>
  </si>
  <si>
    <t>Richard Mareno &lt;rmareno@microsoft.com&gt;</t>
  </si>
  <si>
    <t>Chris Brown &lt;chrisbro@microsoft.com&gt;</t>
  </si>
  <si>
    <t>Outlook.com users --&gt; Office Online (WORD)</t>
  </si>
  <si>
    <t>Elber Ren &lt;elber@microsoft.com&gt;</t>
  </si>
  <si>
    <t>Michelle Keslin &lt;mkeslin@microsoft.com&gt;</t>
  </si>
  <si>
    <t>Stephen Chisa &lt;stchisa@microsoft.com&gt;</t>
  </si>
  <si>
    <t>Poonam Gupta &lt;pogupta@microsoft.com&gt;</t>
  </si>
  <si>
    <t>Proofing - Ignore All - Word</t>
  </si>
  <si>
    <t>Box4; DailyUse; OAS PM Approved; Word</t>
  </si>
  <si>
    <t>Chaol; Consult: CosminC</t>
  </si>
  <si>
    <t>gingjia; Consult: CosminC</t>
  </si>
  <si>
    <t>DailyUse; goog; OAS PM Approved; OneNote; PPT; Retention; Word</t>
  </si>
  <si>
    <t>Yuxiang Zhou &lt;yuxiz@microsoft.com&gt;</t>
  </si>
  <si>
    <t>consult: catmorr, cbroussa, abrahamm</t>
  </si>
  <si>
    <t>meyang; Consult: BarnaWhi</t>
  </si>
  <si>
    <t>hegao; Consult:CosminC</t>
  </si>
  <si>
    <t>DailyUse; OAS PM Approved; PPT; Retention</t>
  </si>
  <si>
    <t>Jia Zhu;Xu Han</t>
  </si>
  <si>
    <t>Group - Move/Resize/Delete/CCP for Group object</t>
  </si>
  <si>
    <t>jipinshi</t>
  </si>
  <si>
    <t>Copy &amp; Paste -- Fix basic issues: PPT PasteTextIntoNewShape</t>
  </si>
  <si>
    <t>Box4; DailyUse; goog; PPT; Retention; Top</t>
  </si>
  <si>
    <t>WeX, MandyT</t>
  </si>
  <si>
    <t>Box4: Reliable Selection and Cursoring (Text Metrics)</t>
  </si>
  <si>
    <t>Box4; DailyUse; Foundation; PPT; Shared; Word</t>
  </si>
  <si>
    <t>Mandy Tang; Zhe Geng</t>
  </si>
  <si>
    <t>OneMSFT; PPT; Word</t>
  </si>
  <si>
    <t>Andru Roysden &lt;anroys@microsoft.com&gt;</t>
  </si>
  <si>
    <t>Text - More Fonts</t>
  </si>
  <si>
    <t>Wenjun Gong &lt;wegon@microsoft.com&gt;</t>
  </si>
  <si>
    <t>PPT Tables Basic: Selection by mouse dragging</t>
  </si>
  <si>
    <t>guyang, albw; Consult: CoShaw</t>
  </si>
  <si>
    <t>DailyUse; OAS PM Approved; PPT</t>
  </si>
  <si>
    <t>PPT Tables Basic: Merge/Split Cells</t>
  </si>
  <si>
    <t>Word Tables Basic: Unblock Re-Size and Insert/Delete for tables with Ghost/Cells</t>
  </si>
  <si>
    <t>xitang;niliao;meyang;</t>
  </si>
  <si>
    <t>chaol</t>
  </si>
  <si>
    <t>Find in PowerPoint</t>
  </si>
  <si>
    <t>App Experiences Advanced; DailyUse; OAS PM Approved; PPT</t>
  </si>
  <si>
    <t>OnePPT; PPT</t>
  </si>
  <si>
    <t>Synonyms - Thesaurus</t>
  </si>
  <si>
    <t>consult: madang</t>
  </si>
  <si>
    <t>DailyUse; goog; OAS PM Approved; PPT; Word</t>
  </si>
  <si>
    <t>goog; Med; OnePPT; PPT</t>
  </si>
  <si>
    <t>OnePPT; PPT; Word</t>
  </si>
  <si>
    <t>abhijitb, t-maloz</t>
  </si>
  <si>
    <t>Supporting sub-line (Character level) selection in the Viewer</t>
  </si>
  <si>
    <t>Med; OnePPT; Word</t>
  </si>
  <si>
    <t>goog; OnePPT; PPT; Transitions Advanced</t>
  </si>
  <si>
    <t>goog; OnePPT; PPT; Word; XL</t>
  </si>
  <si>
    <t>Med; OnePPT; PPT</t>
  </si>
  <si>
    <t>OnePPT; PPT; Presenting Advanced</t>
  </si>
  <si>
    <t>OnePPT; PPT; Slide Designs</t>
  </si>
  <si>
    <t>Vince Allio &lt;vallio@microsoft.com&gt;</t>
  </si>
  <si>
    <t>Content Advanced; OnePPT; PPT</t>
  </si>
  <si>
    <t>App Experiences Advanced; OnePPT; PPT</t>
  </si>
  <si>
    <t>App Experiences Advanced; Med; OnePPT; PPT</t>
  </si>
  <si>
    <t>Accessibility MVP; OnePPT; PPT</t>
  </si>
  <si>
    <t>Docs MVP; OnePPT; PPT</t>
  </si>
  <si>
    <t>Docs MVP++; OnePPT; PPT</t>
  </si>
  <si>
    <t>Media; OnePPT; PPT</t>
  </si>
  <si>
    <t>List improvements: New Ribbon UI with new List Styles</t>
  </si>
  <si>
    <t>WAC RTT: Receiving separate paragraph cases (insert/deleter/split)</t>
  </si>
  <si>
    <t>DailyUse; goog; OAS PPT; OnePPT; PPT; Retention</t>
  </si>
  <si>
    <t>Patrick Davis (OFFICE) &lt;patdav@microsoft.com&gt;</t>
  </si>
  <si>
    <t>frankiew; Consult: BarnaWhi</t>
  </si>
  <si>
    <t>Meghna Shah &lt;meghnas@microsoft.com&gt;</t>
  </si>
  <si>
    <t>consult: StChisa, jianji</t>
  </si>
  <si>
    <t>DailyUse; goog; PPT; Retention; Word</t>
  </si>
  <si>
    <t>Jack Ng &lt;jang@microsoft.com&gt;</t>
  </si>
  <si>
    <t>micherz, t-omarp, brianmar</t>
  </si>
  <si>
    <t>Box4:  WYTIWYG</t>
  </si>
  <si>
    <t>meghnas, barnawhi, madang, arismail</t>
  </si>
  <si>
    <t>jipinshi, jarzhao, qren</t>
  </si>
  <si>
    <t>NiLiao, Consult: ShankarA</t>
  </si>
  <si>
    <t>xitang;junyli; Consult: ShankarA</t>
  </si>
  <si>
    <t>albw; Consult: ShankarA</t>
  </si>
  <si>
    <t>zhegeng</t>
  </si>
  <si>
    <t>Jed Brown &lt;jedbrown@microsoft.com&gt;</t>
  </si>
  <si>
    <t>Copy &amp; Paste -- paste with options -- text only (Word)</t>
  </si>
  <si>
    <t>ddguo; Consult: ChrisGo, EHawkins</t>
  </si>
  <si>
    <t>XuHan, PengQin, MandyT</t>
  </si>
  <si>
    <t>Proofing - Save Proofing info - PPT</t>
  </si>
  <si>
    <t>erleixu, yanshu</t>
  </si>
  <si>
    <t>Alicia Beckett &lt;aliciabe@microsoft.com&gt;</t>
  </si>
  <si>
    <t>aminp, cosminc, daeng, ehassan, manadare</t>
  </si>
  <si>
    <t>skjokiel, marcinj</t>
  </si>
  <si>
    <t>Robin Wakefield &lt;robinwak@microsoft.com&gt;</t>
  </si>
  <si>
    <t>Format Authoring Improvements</t>
  </si>
  <si>
    <t>chansen, daeng</t>
  </si>
  <si>
    <t>xiw</t>
  </si>
  <si>
    <t>Box4: Typing Experience, overtype, backspace, tab, hanging indent, dash, keyboard shortcuts, etc</t>
  </si>
  <si>
    <t>coshaw, jazh, llee, madosal, chrisgo</t>
  </si>
  <si>
    <t>Box4: Basic List Issues, Stabilize code then fix issues (Copy/Paste, Indentation &amp; Spacing, Numbering &amp; Level, Line Spacing, Jumpiness with editing, etc)</t>
  </si>
  <si>
    <t>yanghe, Consult: EHassan</t>
  </si>
  <si>
    <t>Tony Chang &lt;tchang@microsoft.com&gt;</t>
  </si>
  <si>
    <t>charlieb, anigo, agautam, ango, chrisdz, chansen</t>
  </si>
  <si>
    <t>xinzhang</t>
  </si>
  <si>
    <t>sundeli,xiaonzhu</t>
  </si>
  <si>
    <t>Encryption: Customer Data at Rest - make a plan, for Sovereign and Go Local</t>
  </si>
  <si>
    <t>consult: joeschu, kevinwen</t>
  </si>
  <si>
    <t>hegao, consult: cosminc, ehawkins</t>
  </si>
  <si>
    <t>Leili Pournasseh &lt;leilip@microsoft.com&gt;</t>
  </si>
  <si>
    <t>Telemetry - Action Analysis/User Segmentation</t>
  </si>
  <si>
    <t>DailyUse; OAS PM Approved</t>
  </si>
  <si>
    <t>Coauth Support - Oart in web &amp; next</t>
  </si>
  <si>
    <t>spell; samglaz</t>
  </si>
  <si>
    <t>Support conversion of .xls to .xlsx on O365</t>
  </si>
  <si>
    <t>DailyUse; EndpointParity; XL</t>
  </si>
  <si>
    <t>Support roundtrip of .xls+VBA files</t>
  </si>
  <si>
    <t>Scrolling performance improvements (loading gridblocks while a user is idle)</t>
  </si>
  <si>
    <t>Import CSV files</t>
  </si>
  <si>
    <t>PPT Performance - request combination for PPT viewer</t>
  </si>
  <si>
    <t>vinji</t>
  </si>
  <si>
    <t>DailyUse; performance; PPT</t>
  </si>
  <si>
    <t>Outlook.com users --&gt; Office Online (Excel)</t>
  </si>
  <si>
    <t>billsun;yaqu; Consult: ChrisGo</t>
  </si>
  <si>
    <t>Outlook.com users --&gt; Office Online (PPT)</t>
  </si>
  <si>
    <t>billsun;yaqu</t>
  </si>
  <si>
    <t>PPT Performance - Editor bootstrap script PDF split and guidline</t>
  </si>
  <si>
    <t>PPT Performance - Connection Pooling using ARR</t>
  </si>
  <si>
    <t>zhejin</t>
  </si>
  <si>
    <t>Proofing - Save Proofing Info - Word</t>
  </si>
  <si>
    <t>YanShu;ErleiXu;Consult:AshwinM</t>
  </si>
  <si>
    <t>PPT CoAuth - Reliable and timely presence indicators</t>
  </si>
  <si>
    <t>Steve Liu; Jing Jing; Xia Li;</t>
  </si>
  <si>
    <t>OAS PM Approved</t>
  </si>
  <si>
    <t>Copy &amp; Paste -- table -- PPT replacing cell</t>
  </si>
  <si>
    <t>Investigate the capacity of current threadpool in PPT editing service, and improve</t>
  </si>
  <si>
    <t>Consult: ManasiV</t>
  </si>
  <si>
    <t>Word Tables Basic: Selection by mouse dragging</t>
  </si>
  <si>
    <t>DailyUse; OAS PM Approved; Word</t>
  </si>
  <si>
    <t>PPT Tables Basic: Unblock Re-Size and Insert/Delete for tables with Ghost/Cells</t>
  </si>
  <si>
    <t>DailyUse; goog; PPT</t>
  </si>
  <si>
    <t>PPT Audio Playback: Fix for IE bug(s) and add playback instrumentation</t>
  </si>
  <si>
    <t>jianji;rzhang</t>
  </si>
  <si>
    <t>DailyUse; Media; OAS PM Approved; OAS PPT; PPT</t>
  </si>
  <si>
    <t>PPT CoAuth - Identify core issues and remediation plan</t>
  </si>
  <si>
    <t>consult: nsiu, jedbrown, alexzhu</t>
  </si>
  <si>
    <t>PPT CoAuth - Instrumentation to measure coauth end-to-end perf</t>
  </si>
  <si>
    <t>PPT CoAuth - Load balance change to ensure all editing session are on the same BE</t>
  </si>
  <si>
    <t>jingji</t>
  </si>
  <si>
    <t>PPT CoAuth - Traffic simulation monkey</t>
  </si>
  <si>
    <t>PPT Zero Impact deployment</t>
  </si>
  <si>
    <t>yongzhao; jianlez; Consult: ManasiV</t>
  </si>
  <si>
    <t>Deployment; Engineering; PPT; WAC</t>
  </si>
  <si>
    <t>Integrate with Baidu for view Cache</t>
  </si>
  <si>
    <t>Baidu</t>
  </si>
  <si>
    <t>Modern Commands for PPT Web App</t>
  </si>
  <si>
    <t>Word Tables Basic: Merge/Split Cells</t>
  </si>
  <si>
    <t>PPT Performance - Parallel Cobalt Operation</t>
  </si>
  <si>
    <t>PPT Performance - Incremental downloading</t>
  </si>
  <si>
    <t>Text Fidelity - Support rotated text when editing</t>
  </si>
  <si>
    <t>OAS PM Approved; PPT</t>
  </si>
  <si>
    <t>Copy &amp; Paste -- integrate Chrome extension with existing Office G apps</t>
  </si>
  <si>
    <t>PPT; Shared; Word</t>
  </si>
  <si>
    <t>Text Fidelity - IP should at the place where clicked</t>
  </si>
  <si>
    <t>Text Fidelity - Fix text location in placeholder</t>
  </si>
  <si>
    <t>thread pool</t>
  </si>
  <si>
    <t>Copy &amp; Paste -- Image can be directly pasted into Word/PPT</t>
  </si>
  <si>
    <t>Copy &amp; Paste -- table copied from WAC into other client should work</t>
  </si>
  <si>
    <t>PPT Performance - Cache for Edit</t>
  </si>
  <si>
    <t>PPT Performance - Early load Getfullsizepreview</t>
  </si>
  <si>
    <t>PPT Performance - PNG Compression</t>
  </si>
  <si>
    <t>mWAC - Call K2 apps for Android V4.4 and above</t>
  </si>
  <si>
    <t>K2; mWAC</t>
  </si>
  <si>
    <t>Improve Save Status user experience</t>
  </si>
  <si>
    <t>OAS PM Approved; Shared</t>
  </si>
  <si>
    <t>PPT Performance - Outbound HTTP Request Parameter Changing</t>
  </si>
  <si>
    <t>Copy &amp; Paste -- paste with options -- text only (PPT)</t>
  </si>
  <si>
    <t>Audio play back</t>
  </si>
  <si>
    <t>Dynamic Flight Control (foundation for Control Tower)</t>
  </si>
  <si>
    <t>eng; Foundation; OAS PM Approved</t>
  </si>
  <si>
    <t xml:space="preserve">PPT Performance - Generate ReadingView and Slideshow format for all viewer </t>
  </si>
  <si>
    <t>PPT Performance - Reuse result from editor openearly request</t>
  </si>
  <si>
    <t>Proofing - Ignore All - PPT</t>
  </si>
  <si>
    <t>Box4; DailyUse; OAS PM Approved; PPT</t>
  </si>
  <si>
    <t>Proofing - AutoFormat remainder options</t>
  </si>
  <si>
    <t>PPT Performance - Cobalt sync call</t>
  </si>
  <si>
    <t>Enable editing for Baidu in dogfood</t>
  </si>
  <si>
    <t>Baidu; OAS PM Approved</t>
  </si>
  <si>
    <t>Improve BE health detection mechanism for PPT Edit</t>
  </si>
  <si>
    <t>jianlez</t>
  </si>
  <si>
    <t>Backstage - Allow user to copy file link to clipboard from backstage</t>
  </si>
  <si>
    <t>Smart Guide - Enable SmartGuide for Table and Video</t>
  </si>
  <si>
    <t>Make OIC work on Gallatin</t>
  </si>
  <si>
    <t>PM - Native Media</t>
  </si>
  <si>
    <t>OnePPT</t>
  </si>
  <si>
    <t>Fidelity - Looped Presentations</t>
  </si>
  <si>
    <t>Reimagine Viewer UX</t>
  </si>
  <si>
    <t>Fidelity - Ink Playback</t>
  </si>
  <si>
    <t>Fidelity - High DPI API Support in Viewer</t>
  </si>
  <si>
    <t>Fidelity - WebGL Transitions</t>
  </si>
  <si>
    <t>[Automation JVUnit] Make unit tests work in Ship</t>
  </si>
  <si>
    <t>[Automation JVUnit] Make Unit tests work in Ship</t>
  </si>
  <si>
    <t>Control Tower Controlled Deployments</t>
  </si>
  <si>
    <t>MSIT on Dogfood</t>
  </si>
  <si>
    <t>Typing</t>
  </si>
  <si>
    <t>Realtime alert based on ULS Cluster Anomaly Detection</t>
  </si>
  <si>
    <t>Move to ICM</t>
  </si>
  <si>
    <t>Danny Khen &lt;dannykh@microsoft.com&gt;</t>
  </si>
  <si>
    <t>brianmar, jimli</t>
  </si>
  <si>
    <t>Unifying our service data</t>
  </si>
  <si>
    <t>Delete Me</t>
  </si>
  <si>
    <t>Telemetry Capacity</t>
  </si>
  <si>
    <t>rename</t>
  </si>
  <si>
    <t>Real-time Availability Impact</t>
  </si>
  <si>
    <t>Replace Active Monitoring with XPing Investigation</t>
  </si>
  <si>
    <t>Capacity modeling end-to-end</t>
  </si>
  <si>
    <t>consult: jbissat</t>
  </si>
  <si>
    <t>Rollout combined roles in production</t>
  </si>
  <si>
    <t>Gallatin datacenter buildout</t>
  </si>
  <si>
    <t>Japan GoLocal datacenter buildout</t>
  </si>
  <si>
    <t>Australia GoLocal datacenter buildout</t>
  </si>
  <si>
    <t>Binary Conversion for WOPI Hosts</t>
  </si>
  <si>
    <t>WOPI Validation Service</t>
  </si>
  <si>
    <t>Host License Status Storage</t>
  </si>
  <si>
    <t>WOPI Minicheck</t>
  </si>
  <si>
    <t>File Open and Save As for 3rd parties</t>
  </si>
  <si>
    <t>Office.com for more hosts</t>
  </si>
  <si>
    <t>Open in Client on 3rd parties</t>
  </si>
  <si>
    <t>Direct Manipulation (Picture Resize Handle)</t>
  </si>
  <si>
    <t>t-deber</t>
  </si>
  <si>
    <t>@mentions in comments/documents</t>
  </si>
  <si>
    <t>Teaching User Experience</t>
  </si>
  <si>
    <t>Picture resize handle drag/drop</t>
  </si>
  <si>
    <t>consult: alexzhu</t>
  </si>
  <si>
    <t>Revamp PDF Viewer</t>
  </si>
  <si>
    <t>Automatic language detection</t>
  </si>
  <si>
    <t>consult: coshaw</t>
  </si>
  <si>
    <t>"Follow" for coauth sessions</t>
  </si>
  <si>
    <t>consult: kmui</t>
  </si>
  <si>
    <t>Pagination that renders the way people expect</t>
  </si>
  <si>
    <t>Character Level Selection in Viewer</t>
  </si>
  <si>
    <t>ehawkins; arismail</t>
  </si>
  <si>
    <t>Fix existing issues in Open In Client</t>
  </si>
  <si>
    <t>Improve SEO Story</t>
  </si>
  <si>
    <t>Give user the ability to Modify a Style</t>
  </si>
  <si>
    <t>Midline Tabs</t>
  </si>
  <si>
    <t>Better Handling of Pictures and other Objects</t>
  </si>
  <si>
    <t>Ability to add custom fonts via a config setting</t>
  </si>
  <si>
    <t>Box4: Interactive Perf (Formatting)</t>
  </si>
  <si>
    <t>Support for Mirror Indent</t>
  </si>
  <si>
    <t>Rendering characters correctly in all languages</t>
  </si>
  <si>
    <t>Unsupported Paragraph level Formatting</t>
  </si>
  <si>
    <t>Proofing: Ignore All</t>
  </si>
  <si>
    <t>Advanced Proofing Tools</t>
  </si>
  <si>
    <t>RTL Bugs</t>
  </si>
  <si>
    <t>Misc INTL Bugs</t>
  </si>
  <si>
    <t>IME: Crashes/ Loss of Content in fairly common scenarios</t>
  </si>
  <si>
    <t>IME: Usability Issues with IME (no clear workaround)</t>
  </si>
  <si>
    <t>IME: JPN Specific Issues</t>
  </si>
  <si>
    <t>IME: Minor Usability Issues (Weird scenarios or a clear workaround)</t>
  </si>
  <si>
    <t>IME: CHS Specific Issues</t>
  </si>
  <si>
    <t>Vertical Text Support in Box4</t>
  </si>
  <si>
    <t>Activities 2.0</t>
  </si>
  <si>
    <t>Collab: Improve Client Performance for Co-authoring</t>
  </si>
  <si>
    <t>kyleryan, bisen, rmareno, shankara, ramyasen</t>
  </si>
  <si>
    <t>Collab: Improve Server Co-Authoring performance</t>
  </si>
  <si>
    <t>pavolm, merih</t>
  </si>
  <si>
    <t>Collab: Improve join time for when presence shows up</t>
  </si>
  <si>
    <t>ehawkins, bisen</t>
  </si>
  <si>
    <t>WAC Skype Integration</t>
  </si>
  <si>
    <t>cosminc, aminp, daeng, manadare, ehassan</t>
  </si>
  <si>
    <r>
      <t xml:space="preserve">Project: </t>
    </r>
    <r>
      <rPr>
        <sz val="11"/>
        <color theme="1"/>
        <rFont val="Calibri"/>
        <family val="2"/>
        <scheme val="minor"/>
      </rPr>
      <t xml:space="preserve">Office Online   </t>
    </r>
    <r>
      <rPr>
        <b/>
        <sz val="11"/>
        <color theme="1"/>
        <rFont val="Calibri"/>
        <family val="2"/>
        <scheme val="minor"/>
      </rPr>
      <t xml:space="preserve"> Server:</t>
    </r>
    <r>
      <rPr>
        <sz val="11"/>
        <color theme="1"/>
        <rFont val="Calibri"/>
        <family val="2"/>
        <scheme val="minor"/>
      </rPr>
      <t xml:space="preserve"> office.visualstudio.com\DefaultCollection   </t>
    </r>
    <r>
      <rPr>
        <b/>
        <sz val="11"/>
        <color theme="1"/>
        <rFont val="Calibri"/>
        <family val="2"/>
        <scheme val="minor"/>
      </rPr>
      <t xml:space="preserve"> Query:</t>
    </r>
    <r>
      <rPr>
        <sz val="11"/>
        <color theme="1"/>
        <rFont val="Calibri"/>
        <family val="2"/>
        <scheme val="minor"/>
      </rPr>
      <t xml:space="preserve"> dancost - OO Feature Backlog (All)   </t>
    </r>
    <r>
      <rPr>
        <b/>
        <sz val="11"/>
        <color theme="1"/>
        <rFont val="Calibri"/>
        <family val="2"/>
        <scheme val="minor"/>
      </rPr>
      <t xml:space="preserve"> List type:</t>
    </r>
    <r>
      <rPr>
        <sz val="11"/>
        <color theme="1"/>
        <rFont val="Calibri"/>
        <family val="2"/>
        <scheme val="minor"/>
      </rPr>
      <t xml:space="preserve"> Flat    </t>
    </r>
  </si>
  <si>
    <t>Lookup</t>
  </si>
  <si>
    <t>Area</t>
  </si>
  <si>
    <t>Unassigned</t>
  </si>
  <si>
    <t>ROOT</t>
  </si>
  <si>
    <t>WAC Engineering Efficiency</t>
  </si>
  <si>
    <t>WAC_weekly</t>
  </si>
  <si>
    <t>WAC Service Engineering</t>
  </si>
  <si>
    <t>WAC_autopilot</t>
  </si>
  <si>
    <t>WAC_capacity</t>
  </si>
  <si>
    <t>WAC_host</t>
  </si>
  <si>
    <t>WAC_OCE</t>
  </si>
  <si>
    <t>WAC_SHIELD</t>
  </si>
  <si>
    <t>WAC User Focused Experimentation</t>
  </si>
  <si>
    <t>WAC_box4</t>
  </si>
  <si>
    <t>WAC_collab</t>
  </si>
  <si>
    <t>WAC_rtt</t>
  </si>
  <si>
    <t>WAC_skype</t>
  </si>
  <si>
    <t>Team</t>
  </si>
  <si>
    <t>OBIL</t>
  </si>
  <si>
    <t>PPT SVC</t>
  </si>
  <si>
    <t>WAC</t>
  </si>
  <si>
    <t>Collab: Server FC</t>
  </si>
  <si>
    <t>Collab: Client FC</t>
  </si>
  <si>
    <t>icm</t>
  </si>
  <si>
    <t>High DPI API Support in Viewer</t>
  </si>
  <si>
    <t>Ink Playback</t>
  </si>
  <si>
    <t>Outlook.com users --&gt; Office Online (Excel and PPT)</t>
  </si>
  <si>
    <t>PPT Performance - Generate ReadingView and Slideshow format for all viewer</t>
  </si>
  <si>
    <t>oart</t>
  </si>
  <si>
    <t>Backstage - Allow user to copy file link to clipboard</t>
  </si>
  <si>
    <t>New Header / App Switcher for OrgID auth in WACs</t>
  </si>
  <si>
    <t>New FCs - Discuss Prioritization during Backlog Meetings</t>
  </si>
  <si>
    <t>Approved FCs: Next Investments Waiting (in this order) for Engineers</t>
  </si>
  <si>
    <t>Project Lead</t>
  </si>
  <si>
    <t>\Office Online\WAC\WAC - Service Engineering\WAC_capacity</t>
  </si>
  <si>
    <t>Box4: Advanced Editing Features</t>
  </si>
  <si>
    <t>\Office Online\WAC\WAC - User Focused Experimentation\WAC_box4</t>
  </si>
  <si>
    <t>Improve OIC: Fix existing issues and improve the overall experience</t>
  </si>
  <si>
    <t>Box4: Typical Docs</t>
  </si>
  <si>
    <t>WAC - User Focused Experimentation</t>
  </si>
  <si>
    <t>\Office Online\WAC\WAC - User Focused Experimentation</t>
  </si>
  <si>
    <t>Box4: INTL - Proper Rendering</t>
  </si>
  <si>
    <t>Make Office Online Easier to Find</t>
  </si>
  <si>
    <t>Box4 - INTL - IME</t>
  </si>
  <si>
    <t>\Office Online\WAC\WAC - Service Engineering\WAC_host</t>
  </si>
  <si>
    <t>\Office Online\WAC - Engineering Efficiency\WAC_weekly</t>
  </si>
  <si>
    <t>WAC - Service Engineering</t>
  </si>
  <si>
    <t>\Office Online\WAC - Service Engineering</t>
  </si>
  <si>
    <t>WAC - Engineering Efficiency</t>
  </si>
  <si>
    <t>\Office Online\WAC - Engineering Efficiency</t>
  </si>
  <si>
    <t>\Office Online\WAC - Service Engineering\WAC_capacity</t>
  </si>
  <si>
    <t>\Office Online\WAC - Service Engineering\WAC_autopilot</t>
  </si>
  <si>
    <t>\Office Online\WAC - User Focused Experimentation</t>
  </si>
  <si>
    <t>\Office Online\WAC - User Focused Experimentation\WAC_box4</t>
  </si>
  <si>
    <t>CY14Q4 (Oct-Dec)</t>
  </si>
  <si>
    <t>\Office Online\CY14Q4 (Oct-Dec)</t>
  </si>
  <si>
    <t>Student Collab Scenarios</t>
  </si>
  <si>
    <t>CY15Q1 (Jan-Mar)</t>
  </si>
  <si>
    <t>\Office Online\CY15Q1 (Jan-Mar)</t>
  </si>
  <si>
    <t>\Office Online\CY15Q1 (Jan-Mar)\Feb-S2</t>
  </si>
  <si>
    <t>CY15Q2 (Apr-Jun)</t>
  </si>
  <si>
    <t>\Office Online\CY15Q2 (Apr-Jun)</t>
  </si>
  <si>
    <t>\Office Online\CY15Q1 (Jan-Mar)\Mar-S2</t>
  </si>
  <si>
    <t>\Office Online\CY15Q1 (Jan-Mar)\Mar-S1</t>
  </si>
  <si>
    <t>Real Time Typing for Word Clients</t>
  </si>
  <si>
    <t>\Office Online\WAC\WAC - User Focused Experimentation\WAC_rtt</t>
  </si>
  <si>
    <t>\Office Online\CY14Q4 (Oct-Dec)\Dec-S2</t>
  </si>
  <si>
    <t>\Office Online\CY14Q4 (Oct-Dec)\Dec-S1</t>
  </si>
  <si>
    <t>\Office Online\CY15Q1 (Jan-Mar)\Jan-S2</t>
  </si>
  <si>
    <t>\Office Online\CY15Q2 (Apr-Jun)\Apr-S1</t>
  </si>
  <si>
    <t>\Office Online\CY15Q1 (Jan-Mar)\Feb-S1</t>
  </si>
  <si>
    <t>\Office Online\WAC\WAC - User Focused Experimentation\WAC_skype</t>
  </si>
  <si>
    <t>Closed FCs!</t>
  </si>
  <si>
    <t>In Progress FCs - Projected Exit Review Dates</t>
  </si>
  <si>
    <t>Start Date</t>
  </si>
  <si>
    <t>Dev Weeks</t>
  </si>
  <si>
    <t>Area Name</t>
  </si>
  <si>
    <t>Forgot to have Exit Review?</t>
  </si>
  <si>
    <t>Consult: EHawkins</t>
  </si>
  <si>
    <t>Exiting This Week</t>
  </si>
  <si>
    <t>\Office Online\WAC\WAC - Engineering Efficiency</t>
  </si>
  <si>
    <t>consult: charlieb</t>
  </si>
  <si>
    <t>Consult: KyleRyan</t>
  </si>
  <si>
    <t>Consult: JoeSchu</t>
  </si>
  <si>
    <t>\Office Online\WAC\WAC - Service Engineering</t>
  </si>
  <si>
    <t>Multi-Select - Basic function supporting for multi-selected object</t>
  </si>
  <si>
    <t>\Office Online\WAC\WAC - Service Engineering\WAC_oce</t>
  </si>
  <si>
    <t>WAC_oce</t>
  </si>
  <si>
    <t>\Office Online\WAC\WAC - SHIELD</t>
  </si>
  <si>
    <t>WAC - SHIELD</t>
  </si>
  <si>
    <t>\Office Online\WAC - User Focused Experimentation\WAC_collab</t>
  </si>
  <si>
    <t>1505-S1</t>
  </si>
  <si>
    <t>\Office Online\CY15Q2 (Apr-Jun)\1505-S1</t>
  </si>
  <si>
    <t>1505-May-S2</t>
  </si>
  <si>
    <t>\Office Online\CY15Q2 (Apr-Jun)\1505-May-S2</t>
  </si>
  <si>
    <t>1507-Jul-S1</t>
  </si>
  <si>
    <t>\Office Online\CY15Q3 (Jul-Sep)\1507-Jul-S1</t>
  </si>
  <si>
    <t>BrianMar, JimLi</t>
  </si>
  <si>
    <t>\Office Online\WAC\WAC - Engineering Efficiency\WAC_weekly</t>
  </si>
  <si>
    <t>1506-Jun-S1</t>
  </si>
  <si>
    <t>\Office Online\CY15Q2 (Apr-Jun)\1506-Jun-S1</t>
  </si>
  <si>
    <t>Area Short Name</t>
  </si>
  <si>
    <t>\WAC - Engineering Efficiency</t>
  </si>
  <si>
    <t>\WAC - Service Engineering</t>
  </si>
  <si>
    <t>\WAC - User Focused Experimentation</t>
  </si>
  <si>
    <t>\WAC - Engineering Efficiency\WAC_weekly</t>
  </si>
  <si>
    <t>\WAC - Service Engineering\WAC_autopilot</t>
  </si>
  <si>
    <t>\WAC - Service Engineering\WAC_capacity</t>
  </si>
  <si>
    <t>\WAC - Service Engineering\WAC_host</t>
  </si>
  <si>
    <t>\WAC - Service Engineering\WAC_oce</t>
  </si>
  <si>
    <t>\WAC - SHIELD</t>
  </si>
  <si>
    <t>\WAC - User Focused Experimentation\WAC_box4</t>
  </si>
  <si>
    <t>\WAC - User Focused Experimentation\WAC_collab</t>
  </si>
  <si>
    <t>\WAC - User Focused Experimentation\WAC_rtt</t>
  </si>
  <si>
    <t>\WAC - User Focused Experimentation\WAC_skype</t>
  </si>
  <si>
    <t>Ari Gerber</t>
  </si>
  <si>
    <t>Arvind Patibandla</t>
  </si>
  <si>
    <t>David Yee (BOS)</t>
  </si>
  <si>
    <t>Dillon Caryl</t>
  </si>
  <si>
    <t>Greg Kownacki</t>
  </si>
  <si>
    <t>Jim Su</t>
  </si>
  <si>
    <t>Joel Chi</t>
  </si>
  <si>
    <t>Mark Knight (OUTLOOK)</t>
  </si>
  <si>
    <t>Matt Becker</t>
  </si>
  <si>
    <t>Matt Pohle</t>
  </si>
  <si>
    <t>Saif Ullah Baig</t>
  </si>
  <si>
    <t>Sasha Gil</t>
  </si>
  <si>
    <t>Scot Vidican</t>
  </si>
  <si>
    <t>Tanya Chibisova</t>
  </si>
  <si>
    <t>Todd Mackey</t>
  </si>
  <si>
    <t>EM</t>
  </si>
  <si>
    <t>Created Date</t>
  </si>
  <si>
    <t>Activated Date</t>
  </si>
  <si>
    <t>Closed Date</t>
  </si>
  <si>
    <t>Jesse Carnathan &lt;jessecar@microsoft.com&gt;</t>
  </si>
  <si>
    <t>Sumi Singh &lt;sumis@microsoft.com&gt;</t>
  </si>
  <si>
    <t>Sugandha Kapoor &lt;skapoor@microsoft.com&gt;</t>
  </si>
  <si>
    <t>Abraham Mathew &lt;AbrahamM@microsoft.com&gt;</t>
  </si>
  <si>
    <t>Catherine Morrow &lt;catmorr@microsoft.com&gt;</t>
  </si>
  <si>
    <t>Alex Zhu &lt;alexzhu@microsoft.com&gt;</t>
  </si>
  <si>
    <t>Joe Schumacher &lt;joeschu@microsoft.com&gt;</t>
  </si>
  <si>
    <t>Junyu Li &lt;junyli@microsoft.com&gt;</t>
  </si>
  <si>
    <t>Vicki Zhu &lt;vickizhu@microsoft.com&gt;</t>
  </si>
  <si>
    <t>Hongze Liu &lt;honliu@microsoft.com&gt;</t>
  </si>
  <si>
    <t>Hanson Qiang &lt;hqiang@microsoft.com&gt;</t>
  </si>
  <si>
    <t>Chongwen Xie &lt;chongxie@microsoft.com&gt;</t>
  </si>
  <si>
    <t>Qi Ren &lt;qren@microsoft.com&gt;</t>
  </si>
  <si>
    <t>Albert Zhao &lt;yongzhao@microsoft.com&gt;</t>
  </si>
  <si>
    <t>Jing Qiong Liu &lt;jinliu@microsoft.com&gt;</t>
  </si>
  <si>
    <t>Naijian Sun (OAS) &lt;billsun@microsoft.com&gt;</t>
  </si>
  <si>
    <t>Zhe Geng &lt;zhegeng@microsoft.com&gt;</t>
  </si>
  <si>
    <t>Steve Liu &lt;liuyi@microsoft.com&gt;</t>
  </si>
  <si>
    <t>Zhenhuan Jin &lt;zhejin@microsoft.com&gt;</t>
  </si>
  <si>
    <t>Coauth in Rich Clients for External Partners</t>
  </si>
  <si>
    <t>Paul Qin &lt;pengqin@microsoft.com&gt;</t>
  </si>
  <si>
    <t>China Consumer datacenter buildout</t>
  </si>
  <si>
    <t>Little things</t>
  </si>
  <si>
    <t>WOPI for rich clients</t>
  </si>
  <si>
    <t>Product automation against 3rd party hosts</t>
  </si>
  <si>
    <t>Improving WOPI Documentation</t>
  </si>
  <si>
    <t>Chat for 3rd Party Hosts</t>
  </si>
  <si>
    <t>Word Viewer Commenting without Cobalt</t>
  </si>
  <si>
    <t>MRU and Roaming Settings w/o auth</t>
  </si>
  <si>
    <t>Allowing hosts to fetch ULS logs</t>
  </si>
  <si>
    <t>Better app resiliency against flakey hosts</t>
  </si>
  <si>
    <t>Even easier host definitions</t>
  </si>
  <si>
    <t>Project Lead email</t>
  </si>
  <si>
    <t>PM email</t>
  </si>
  <si>
    <t>EM email</t>
  </si>
  <si>
    <t>Aaron Goodermuth</t>
  </si>
  <si>
    <t>Aaron Miao</t>
  </si>
  <si>
    <t>Abhishek Potnis</t>
  </si>
  <si>
    <t>Adam Smith</t>
  </si>
  <si>
    <t>AJ May</t>
  </si>
  <si>
    <t>Ajay Sachdeo</t>
  </si>
  <si>
    <t>Ajit Singh</t>
  </si>
  <si>
    <t>Akash Bhargava</t>
  </si>
  <si>
    <t>Akshay Bakshi</t>
  </si>
  <si>
    <t>Akshay Gandhi</t>
  </si>
  <si>
    <t>Alan Sohn</t>
  </si>
  <si>
    <t>Alan Xie</t>
  </si>
  <si>
    <t>Albert Borges</t>
  </si>
  <si>
    <t>Aldon Schwimmer</t>
  </si>
  <si>
    <t>Alex Levinson</t>
  </si>
  <si>
    <t>Alex Park</t>
  </si>
  <si>
    <t>Alex Savescu</t>
  </si>
  <si>
    <t>Alex.Movsessian@microsoft.com</t>
  </si>
  <si>
    <t>Alexander Polyakov</t>
  </si>
  <si>
    <t>Alice Villa</t>
  </si>
  <si>
    <t>Amber Mancino</t>
  </si>
  <si>
    <t>Amin Bagheri</t>
  </si>
  <si>
    <t>Amit Jain (IOT)</t>
  </si>
  <si>
    <t>Amy Doran</t>
  </si>
  <si>
    <t>Amy Hackett</t>
  </si>
  <si>
    <t>Amy Miller (STOCKETT)</t>
  </si>
  <si>
    <t>Anand Rajashekaran</t>
  </si>
  <si>
    <t>Anatoly Grabar</t>
  </si>
  <si>
    <t>anbal@microsoft.com</t>
  </si>
  <si>
    <t>Andrea Fowler</t>
  </si>
  <si>
    <t>Andrew Becker</t>
  </si>
  <si>
    <t>Andrew Harris</t>
  </si>
  <si>
    <t>Andrew Lee (APEX)</t>
  </si>
  <si>
    <t>Andrew Nichols</t>
  </si>
  <si>
    <t>Andy Keeler</t>
  </si>
  <si>
    <t>Ankur Srivastava</t>
  </si>
  <si>
    <t>Anneliese Wirth</t>
  </si>
  <si>
    <t>Anthony Labriola</t>
  </si>
  <si>
    <t>Anthony Penniston</t>
  </si>
  <si>
    <t>Anunaya Pandey</t>
  </si>
  <si>
    <t>Anurag Bapat</t>
  </si>
  <si>
    <t>Archana Gadkari</t>
  </si>
  <si>
    <t>Aristotelis Kostopoulos</t>
  </si>
  <si>
    <t>armello@microsoft.com</t>
  </si>
  <si>
    <t>Arvin Gamiao</t>
  </si>
  <si>
    <t>Ashok Shivani</t>
  </si>
  <si>
    <t>Atsushi Horiuchi</t>
  </si>
  <si>
    <t>Babu Krishnaswamy</t>
  </si>
  <si>
    <t>Bapayya Vallabhaneni</t>
  </si>
  <si>
    <t>Bartosz Prusak</t>
  </si>
  <si>
    <t>Basil Huang</t>
  </si>
  <si>
    <t>Ben Barrow</t>
  </si>
  <si>
    <t>Ben Carter</t>
  </si>
  <si>
    <t>Ben Lishman</t>
  </si>
  <si>
    <t>Ben Watne</t>
  </si>
  <si>
    <t>Beneah Kombe Wekesa</t>
  </si>
  <si>
    <t>Betty Trevino Sanchez</t>
  </si>
  <si>
    <t>Bhanu Samyal</t>
  </si>
  <si>
    <t>Bharat Kumar</t>
  </si>
  <si>
    <t>Bin Zhao (JETS)</t>
  </si>
  <si>
    <t>Bob Fox</t>
  </si>
  <si>
    <t>Bonny Cheung</t>
  </si>
  <si>
    <t>Bora Vuth</t>
  </si>
  <si>
    <t>Brandon Fratello</t>
  </si>
  <si>
    <t>Brenda Carter</t>
  </si>
  <si>
    <t>Brendon Bennett</t>
  </si>
  <si>
    <t>Brian Conley</t>
  </si>
  <si>
    <t>Brian Kelley</t>
  </si>
  <si>
    <t>Brian Melton</t>
  </si>
  <si>
    <t>Brian Smith (CSS)</t>
  </si>
  <si>
    <t>Bruce Bracken</t>
  </si>
  <si>
    <t>Bryan Howell</t>
  </si>
  <si>
    <t>Bryan MacFarlane</t>
  </si>
  <si>
    <t>Buddy Ouellette</t>
  </si>
  <si>
    <t>Byron Grogan</t>
  </si>
  <si>
    <t>Callie Neylan</t>
  </si>
  <si>
    <t>Cara Williams</t>
  </si>
  <si>
    <t>Caren Mallue Dool</t>
  </si>
  <si>
    <t>Carl Grifalconi</t>
  </si>
  <si>
    <t>Carlos Lopez Rivas</t>
  </si>
  <si>
    <t>Caroline Mao</t>
  </si>
  <si>
    <t>Carolyn Rowe</t>
  </si>
  <si>
    <t>Cecille Yang</t>
  </si>
  <si>
    <t>Cern McAtee</t>
  </si>
  <si>
    <t>Chad Fowler</t>
  </si>
  <si>
    <t>Chaitanya Gogineni</t>
  </si>
  <si>
    <t>Chang Youl Hong</t>
  </si>
  <si>
    <t>chbota</t>
  </si>
  <si>
    <t>Chen Sun (DPX)</t>
  </si>
  <si>
    <t>Chris Downs</t>
  </si>
  <si>
    <t>Chris Dragich</t>
  </si>
  <si>
    <t>Chris Malizia</t>
  </si>
  <si>
    <t>Christian Canton</t>
  </si>
  <si>
    <t>Christopher J Fox (OFFICE)</t>
  </si>
  <si>
    <t>Chuck Bigham</t>
  </si>
  <si>
    <t>Chuck Edmonson</t>
  </si>
  <si>
    <t>Cindy Zhang</t>
  </si>
  <si>
    <t>Claudia Lake</t>
  </si>
  <si>
    <t>Clement Lee</t>
  </si>
  <si>
    <t>Colin Hurlock</t>
  </si>
  <si>
    <t>Congyong Su</t>
  </si>
  <si>
    <t>Cris Berns</t>
  </si>
  <si>
    <t>Cristina Buenahora</t>
  </si>
  <si>
    <t>cuwend</t>
  </si>
  <si>
    <t>Damien Berger</t>
  </si>
  <si>
    <t>Dan Clay</t>
  </si>
  <si>
    <t>Dan Evers</t>
  </si>
  <si>
    <t>Dan Hellem</t>
  </si>
  <si>
    <t>Dan Polak</t>
  </si>
  <si>
    <t>Daniel H. Brown</t>
  </si>
  <si>
    <t>Daniel Libby</t>
  </si>
  <si>
    <t>Daniel Molnar</t>
  </si>
  <si>
    <t>Daniel Perez-Becker</t>
  </si>
  <si>
    <t>Danielle DeBlois</t>
  </si>
  <si>
    <t>Daren Obenaus</t>
  </si>
  <si>
    <t>Darla Crass</t>
  </si>
  <si>
    <t>Darren Austin</t>
  </si>
  <si>
    <t>Dave Maciolek</t>
  </si>
  <si>
    <t>David Huang</t>
  </si>
  <si>
    <t>David Lackey</t>
  </si>
  <si>
    <t>David Maguire</t>
  </si>
  <si>
    <t>David Nichols</t>
  </si>
  <si>
    <t>David Orchard</t>
  </si>
  <si>
    <t>David Rocca</t>
  </si>
  <si>
    <t>David.Blount@microsoft.com</t>
  </si>
  <si>
    <t>Dawid Kozlowski</t>
  </si>
  <si>
    <t>ddebois@microsoft.com</t>
  </si>
  <si>
    <t>Dengshan</t>
  </si>
  <si>
    <t>Devon Bernard</t>
  </si>
  <si>
    <t>Diana Mohan Babu</t>
  </si>
  <si>
    <t>Dinh Doan Van Bien</t>
  </si>
  <si>
    <t>Dipu Kakati</t>
  </si>
  <si>
    <t>dkumela@exchange.microsoft.com</t>
  </si>
  <si>
    <t>Doug Perkes</t>
  </si>
  <si>
    <t>Doug Thomas</t>
  </si>
  <si>
    <t>Dustin Hasbrouck</t>
  </si>
  <si>
    <t>Dylan Symington</t>
  </si>
  <si>
    <t>Efren Edwards</t>
  </si>
  <si>
    <t>Eli Davis</t>
  </si>
  <si>
    <t>Emanuel Quintero Gonzalez</t>
  </si>
  <si>
    <t>Emily Egeland</t>
  </si>
  <si>
    <t>Eoin Murphy</t>
  </si>
  <si>
    <t>Eric Danielson</t>
  </si>
  <si>
    <t>Eric Schroeder</t>
  </si>
  <si>
    <t>ericoc@microsoft.com</t>
  </si>
  <si>
    <t>Erika Wolfe</t>
  </si>
  <si>
    <t>Erin O'Connell</t>
  </si>
  <si>
    <t>Eshaani Gandhi</t>
  </si>
  <si>
    <t>Ethan Bernstein</t>
  </si>
  <si>
    <t>Eugene Agafonov</t>
  </si>
  <si>
    <t>Feng Liu</t>
  </si>
  <si>
    <t>Fer Pineda Bonnin</t>
  </si>
  <si>
    <t>Fergal Burke</t>
  </si>
  <si>
    <t>Forrest Whitehouse</t>
  </si>
  <si>
    <t>Frederic Lafrance</t>
  </si>
  <si>
    <t>Frederique Klitgaard</t>
  </si>
  <si>
    <t>Gabi Eskat</t>
  </si>
  <si>
    <t>Gail McClellan</t>
  </si>
  <si>
    <t>Gail Slapikoff</t>
  </si>
  <si>
    <t>Genevieve Alvarez</t>
  </si>
  <si>
    <t>George Karalis</t>
  </si>
  <si>
    <t>Gerald Pogue</t>
  </si>
  <si>
    <t>Gerardo Villarreal Guzman</t>
  </si>
  <si>
    <t>gesiu@microsoft.com</t>
  </si>
  <si>
    <t>Gloria Lu</t>
  </si>
  <si>
    <t>Goran Prunk</t>
  </si>
  <si>
    <t>Graham Baker</t>
  </si>
  <si>
    <t>Greg Roberts</t>
  </si>
  <si>
    <t>Guilherme Rodrigues Nogueira de Souza</t>
  </si>
  <si>
    <t>Guillaume Simonnet</t>
  </si>
  <si>
    <t>Hannah Love</t>
  </si>
  <si>
    <t>Hao Hou</t>
  </si>
  <si>
    <t>Hari Sridharan</t>
  </si>
  <si>
    <t>Harini Gupta</t>
  </si>
  <si>
    <t>Harry Sheth</t>
  </si>
  <si>
    <t>Harsh Gupta</t>
  </si>
  <si>
    <t>Helen Anderson</t>
  </si>
  <si>
    <t>Helen Zhao</t>
  </si>
  <si>
    <t>Hiroya Horai</t>
  </si>
  <si>
    <t>Hongna Li</t>
  </si>
  <si>
    <t>Hugh Su (EXCHANGE)</t>
  </si>
  <si>
    <t>Ilya Butenko</t>
  </si>
  <si>
    <t>Ivor Zhou</t>
  </si>
  <si>
    <t>jaimeyu@microsoft.com</t>
  </si>
  <si>
    <t>Jake Martin</t>
  </si>
  <si>
    <t>James Birkinshaw</t>
  </si>
  <si>
    <t>James Cogley</t>
  </si>
  <si>
    <t>Jean-Yves Ntamwemezi</t>
  </si>
  <si>
    <t>Jeff Pritchard</t>
  </si>
  <si>
    <t>Jeff Stix</t>
  </si>
  <si>
    <t>Jeff Wight</t>
  </si>
  <si>
    <t>Jenna Lai</t>
  </si>
  <si>
    <t>Jennifer Beckmann (EXP)</t>
  </si>
  <si>
    <t>Jennifer Kang</t>
  </si>
  <si>
    <t>Jeremy Kelley (SHAREPOINT)</t>
  </si>
  <si>
    <t>Jesus Flores Galindo</t>
  </si>
  <si>
    <t>Jiashu An</t>
  </si>
  <si>
    <t>Jie Zhang</t>
  </si>
  <si>
    <t>Jill Maguire</t>
  </si>
  <si>
    <t>Jim Crowley</t>
  </si>
  <si>
    <t>Jim Presto</t>
  </si>
  <si>
    <t>Jim Wang</t>
  </si>
  <si>
    <t>Jinsuo Zhang</t>
  </si>
  <si>
    <t>JJ Zhan (OFFICE GRAPHICS)</t>
  </si>
  <si>
    <t>Joanne Hendrickson</t>
  </si>
  <si>
    <t>Jo-Anne Stamerjohn (WEST)</t>
  </si>
  <si>
    <t>Joe McDaid</t>
  </si>
  <si>
    <t>Joe Rowan</t>
  </si>
  <si>
    <t>Joe Stegman</t>
  </si>
  <si>
    <t>Joey Dong</t>
  </si>
  <si>
    <t>John Andrilla</t>
  </si>
  <si>
    <t>John Austin</t>
  </si>
  <si>
    <t>John Doty</t>
  </si>
  <si>
    <t>John Losh</t>
  </si>
  <si>
    <t>John May</t>
  </si>
  <si>
    <t>John Sully</t>
  </si>
  <si>
    <t>Jon Lynn</t>
  </si>
  <si>
    <t>Jon Simmons</t>
  </si>
  <si>
    <t>Jon Strand</t>
  </si>
  <si>
    <t>Jon Volkmar</t>
  </si>
  <si>
    <t>Jose Vigenor</t>
  </si>
  <si>
    <t>Joshua Jones</t>
  </si>
  <si>
    <t>Julie Pickering</t>
  </si>
  <si>
    <t>Junhao Li</t>
  </si>
  <si>
    <t>Junlin Zhu</t>
  </si>
  <si>
    <t>Justin Marshall</t>
  </si>
  <si>
    <t>Kaarin Shumate</t>
  </si>
  <si>
    <t>Kam Foo Aw</t>
  </si>
  <si>
    <t>Kate Follis</t>
  </si>
  <si>
    <t>Kathy Vanichkorn</t>
  </si>
  <si>
    <t>Kavindra Palaraja</t>
  </si>
  <si>
    <t>KC Cross (KC ROWLEY)</t>
  </si>
  <si>
    <t>Kelvin Lee</t>
  </si>
  <si>
    <t>Ken Circeo</t>
  </si>
  <si>
    <t>Ken Peterson</t>
  </si>
  <si>
    <t>Kendall Keil</t>
  </si>
  <si>
    <t>Kenneth Chen</t>
  </si>
  <si>
    <t>Kenny Shi</t>
  </si>
  <si>
    <t>Kevin Grosu</t>
  </si>
  <si>
    <t>Kevin Haughton</t>
  </si>
  <si>
    <t>Kirk Koenigsbauer</t>
  </si>
  <si>
    <t>Kirk Stark</t>
  </si>
  <si>
    <t>Konstantin Kosinsky</t>
  </si>
  <si>
    <t>Kori Loomis</t>
  </si>
  <si>
    <t>Krish Ramineni</t>
  </si>
  <si>
    <t>Kristen Tardito</t>
  </si>
  <si>
    <t>Kristofer Reierson</t>
  </si>
  <si>
    <t>Kurt De Ding</t>
  </si>
  <si>
    <t>Kweku Ako-Adjei</t>
  </si>
  <si>
    <t>Kyle Zhang</t>
  </si>
  <si>
    <t>Leigh Noyes</t>
  </si>
  <si>
    <t>Leo Zhao</t>
  </si>
  <si>
    <t>Leslie Hwang</t>
  </si>
  <si>
    <t>Liancheng Shen</t>
  </si>
  <si>
    <t>Lindsay Pyfer</t>
  </si>
  <si>
    <t>Lisa Xie</t>
  </si>
  <si>
    <t>Lizhu Qi</t>
  </si>
  <si>
    <t>Lola Jacobsen</t>
  </si>
  <si>
    <t>Loreen La Penna</t>
  </si>
  <si>
    <t>Lorena Huang Liu</t>
  </si>
  <si>
    <t>Louis Broome</t>
  </si>
  <si>
    <t>Luciana Dantas</t>
  </si>
  <si>
    <t>Lyndsy Stopa</t>
  </si>
  <si>
    <t>Mahima Bagla</t>
  </si>
  <si>
    <t>malamdr@microsoft.com</t>
  </si>
  <si>
    <t>Manas Biswas</t>
  </si>
  <si>
    <t>Manik Jindal</t>
  </si>
  <si>
    <t>Manish Sethi</t>
  </si>
  <si>
    <t>Manish Shukla</t>
  </si>
  <si>
    <t>Manish Soni</t>
  </si>
  <si>
    <t>Marit Mesipuu</t>
  </si>
  <si>
    <t>Mark Cote</t>
  </si>
  <si>
    <t>Mark Gillis</t>
  </si>
  <si>
    <t>Mark Huentelman</t>
  </si>
  <si>
    <t>Mark Mosbrucker</t>
  </si>
  <si>
    <t>Mark Roberts (OFFICE)</t>
  </si>
  <si>
    <t>Mark Yin</t>
  </si>
  <si>
    <t>Mary Wang</t>
  </si>
  <si>
    <t>Mathew Olinger</t>
  </si>
  <si>
    <t>Matt Babey</t>
  </si>
  <si>
    <t>Matt Evans (CPUB)</t>
  </si>
  <si>
    <t>Matt Fichtner</t>
  </si>
  <si>
    <t>Matt Wood</t>
  </si>
  <si>
    <t>Matthew Cole</t>
  </si>
  <si>
    <t>Matthew Kapala</t>
  </si>
  <si>
    <t>maurdel@exchange.microsoft.com</t>
  </si>
  <si>
    <t>May Novack</t>
  </si>
  <si>
    <t>Mei Tan</t>
  </si>
  <si>
    <t>Meredith Lampe</t>
  </si>
  <si>
    <t>Michael Mainer</t>
  </si>
  <si>
    <t>Michael Shenoda</t>
  </si>
  <si>
    <t>Michal Popelak</t>
  </si>
  <si>
    <t>Michelle Thornycroft</t>
  </si>
  <si>
    <t>Microsoft.VisualStudio.Services.DevTestLabs</t>
  </si>
  <si>
    <t>Microsoft.VisualStudio.Services.RDFE</t>
  </si>
  <si>
    <t>Mike Neuburger</t>
  </si>
  <si>
    <t>Mike Plumley</t>
  </si>
  <si>
    <t>Mimi Sasouvanh</t>
  </si>
  <si>
    <t>mohisla@exchange.microsoft.com</t>
  </si>
  <si>
    <t>Mohit Khanna</t>
  </si>
  <si>
    <t>Moiz Ghadiyali</t>
  </si>
  <si>
    <t>Monilee Keller</t>
  </si>
  <si>
    <t>Muqi Li</t>
  </si>
  <si>
    <t>Nadine Johnson</t>
  </si>
  <si>
    <t>Nagaraj Venkataramu</t>
  </si>
  <si>
    <t>Naresh.Jain@microsoft.com</t>
  </si>
  <si>
    <t>nareshj@microsoft.com</t>
  </si>
  <si>
    <t>Nathan Burch</t>
  </si>
  <si>
    <t>Nathan Ost</t>
  </si>
  <si>
    <t>Navneet Gupta</t>
  </si>
  <si>
    <t>Nazish Ali</t>
  </si>
  <si>
    <t>Neeraj Bhaskar</t>
  </si>
  <si>
    <t>Neo Guo (OAS)</t>
  </si>
  <si>
    <t>Nicholas Barlow</t>
  </si>
  <si>
    <t>Nicholas Gerleman</t>
  </si>
  <si>
    <t>Nick Bigelow</t>
  </si>
  <si>
    <t>Nick Loffredo</t>
  </si>
  <si>
    <t>Nick Patenode</t>
  </si>
  <si>
    <t>Nikhil Borole</t>
  </si>
  <si>
    <t>Nikola Pilisi</t>
  </si>
  <si>
    <t>Nils Brasz</t>
  </si>
  <si>
    <t>Norm Sohl</t>
  </si>
  <si>
    <t>Oliver Jones</t>
  </si>
  <si>
    <t>Oscar Miranda</t>
  </si>
  <si>
    <t>OSI Greenlighting Service Account</t>
  </si>
  <si>
    <t>OssManagement</t>
  </si>
  <si>
    <t>Osuke Takayama</t>
  </si>
  <si>
    <t>Pamela Sindall</t>
  </si>
  <si>
    <t>Partha Ghosh</t>
  </si>
  <si>
    <t>Patricia Eddy</t>
  </si>
  <si>
    <t>Patrick Gan</t>
  </si>
  <si>
    <t>Patrick Healy</t>
  </si>
  <si>
    <t>Paul Snyder</t>
  </si>
  <si>
    <t>Peter Juras</t>
  </si>
  <si>
    <t>pranav.wagh@microsoft.com</t>
  </si>
  <si>
    <t>pranavw@microsoft.com</t>
  </si>
  <si>
    <t>Praveen Kumar Gunasekaran</t>
  </si>
  <si>
    <t>Praveen Upadhyay</t>
  </si>
  <si>
    <t>Priya Vaidyanathan</t>
  </si>
  <si>
    <t>Priyananda Shenoy</t>
  </si>
  <si>
    <t>Puja Gubbi</t>
  </si>
  <si>
    <t>Qijin Zhou</t>
  </si>
  <si>
    <t>Qingchun Meng</t>
  </si>
  <si>
    <t>Rahul Bhuptani</t>
  </si>
  <si>
    <t>Ramesh Gururaja</t>
  </si>
  <si>
    <t>Randall DuBois</t>
  </si>
  <si>
    <t>Ray Li (OFFICE)</t>
  </si>
  <si>
    <t>Reeza Ali</t>
  </si>
  <si>
    <t>Renana Yacobi</t>
  </si>
  <si>
    <t>Ricardo Loo</t>
  </si>
  <si>
    <t>Richard Gibson</t>
  </si>
  <si>
    <t>Richard Moloney</t>
  </si>
  <si>
    <t>Rick Potts</t>
  </si>
  <si>
    <t>Ritu Lakhotia</t>
  </si>
  <si>
    <t>Rob Slapikoff</t>
  </si>
  <si>
    <t>Robert Chen(rchen)</t>
  </si>
  <si>
    <t>Robert Gavrila</t>
  </si>
  <si>
    <t>Robert Miller (CXE)</t>
  </si>
  <si>
    <t>Robert Phung</t>
  </si>
  <si>
    <t>Robin Miller</t>
  </si>
  <si>
    <t>Rohit Gupta (PM)</t>
  </si>
  <si>
    <t>Roman Tsegelskyi</t>
  </si>
  <si>
    <t>Rongqi Zhang</t>
  </si>
  <si>
    <t>ruihu@microsoft.com</t>
  </si>
  <si>
    <t>Russ Paul-Jones</t>
  </si>
  <si>
    <t>Ruth Kikin-Gil</t>
  </si>
  <si>
    <t>Ryan Dorson</t>
  </si>
  <si>
    <t>Ryan Morris</t>
  </si>
  <si>
    <t>Ryan Schumacher</t>
  </si>
  <si>
    <t>Ryan Simpson (EXCEL)</t>
  </si>
  <si>
    <t>Ryan Southwick</t>
  </si>
  <si>
    <t>Salah Ismail</t>
  </si>
  <si>
    <t>Sam Patel</t>
  </si>
  <si>
    <t>Samantha Robertson</t>
  </si>
  <si>
    <t>Samhita Karnati</t>
  </si>
  <si>
    <t>Sami Rahman</t>
  </si>
  <si>
    <t>samuel chien</t>
  </si>
  <si>
    <t>Sandra Drazic</t>
  </si>
  <si>
    <t>Sanjay Bhat</t>
  </si>
  <si>
    <t>Sanjib Biswas</t>
  </si>
  <si>
    <t>Sarang Vyas</t>
  </si>
  <si>
    <t>Satheesh Ramdass</t>
  </si>
  <si>
    <t>Satya Pulugurta</t>
  </si>
  <si>
    <t>Saul Candib</t>
  </si>
  <si>
    <t>scarter@microsoft.com</t>
  </si>
  <si>
    <t>Scott Kahler</t>
  </si>
  <si>
    <t>Scott McCulloch</t>
  </si>
  <si>
    <t>Scott Schriefer</t>
  </si>
  <si>
    <t>Sean Snyder</t>
  </si>
  <si>
    <t>Sekhar Chintalapati</t>
  </si>
  <si>
    <t>Senthil Kumar K</t>
  </si>
  <si>
    <t>Serdar Soysal</t>
  </si>
  <si>
    <t>Shalini Guru</t>
  </si>
  <si>
    <t>Shane McVeigh</t>
  </si>
  <si>
    <t>Shankar Rajagopalan</t>
  </si>
  <si>
    <t>Shawn Lee</t>
  </si>
  <si>
    <t>shdcdocs@microsoft.com</t>
  </si>
  <si>
    <t>Shruthi Achutha</t>
  </si>
  <si>
    <t>Siddharth Dahiya</t>
  </si>
  <si>
    <t>Siew Moi Khor</t>
  </si>
  <si>
    <t>Silvia Fu</t>
  </si>
  <si>
    <t>Sindhura Bandhakavi</t>
  </si>
  <si>
    <t>Sirkku Willie</t>
  </si>
  <si>
    <t>Song Guo</t>
  </si>
  <si>
    <t>Sourabh Kukreja</t>
  </si>
  <si>
    <t>Sriram Sridhar</t>
  </si>
  <si>
    <t>sshenk@microsfot.com</t>
  </si>
  <si>
    <t>SSVN Raju</t>
  </si>
  <si>
    <t>Stacia Snapp</t>
  </si>
  <si>
    <t>Stephanie Li</t>
  </si>
  <si>
    <t>Stephanie Shenk</t>
  </si>
  <si>
    <t>Stephen Howard (OFFICE)</t>
  </si>
  <si>
    <t>Sterling Crockett</t>
  </si>
  <si>
    <t>Steve Birge</t>
  </si>
  <si>
    <t>Steve Campbell</t>
  </si>
  <si>
    <t>Steve Miale</t>
  </si>
  <si>
    <t>Sudhanshu Sharma</t>
  </si>
  <si>
    <t>Sumanth Gargi</t>
  </si>
  <si>
    <t>Sumit Gouthaman</t>
  </si>
  <si>
    <t>sundarsu@microsoft.com</t>
  </si>
  <si>
    <t>Supratik Sen</t>
  </si>
  <si>
    <t>Susan Potter</t>
  </si>
  <si>
    <t>swayall@microsoft.com</t>
  </si>
  <si>
    <t>swayserbiavqat@microsoft.com</t>
  </si>
  <si>
    <t>Sylvester Tate</t>
  </si>
  <si>
    <t>Takahiro Kawazoe</t>
  </si>
  <si>
    <t>Takehiko Endo</t>
  </si>
  <si>
    <t>Tam Viet Pham</t>
  </si>
  <si>
    <t>Taoyu Li</t>
  </si>
  <si>
    <t>t-chtu</t>
  </si>
  <si>
    <t>Ted Chambers</t>
  </si>
  <si>
    <t>Thomas Jiang</t>
  </si>
  <si>
    <t>Thomas Konich</t>
  </si>
  <si>
    <t>Tiantian Liu</t>
  </si>
  <si>
    <t>Tiger Pan</t>
  </si>
  <si>
    <t>Tim Rich</t>
  </si>
  <si>
    <t>Timothy Liu</t>
  </si>
  <si>
    <t>Timothy Swift</t>
  </si>
  <si>
    <t>TJ Eby</t>
  </si>
  <si>
    <t>t-jaweb</t>
  </si>
  <si>
    <t>Tod Hilton</t>
  </si>
  <si>
    <t>Todd Young</t>
  </si>
  <si>
    <t>Tom Werner</t>
  </si>
  <si>
    <t>Tomas Barry</t>
  </si>
  <si>
    <t>tomclarke@microsoft.com</t>
  </si>
  <si>
    <t>Tommy Tam</t>
  </si>
  <si>
    <t>Tony Smith</t>
  </si>
  <si>
    <t>Tray Cooper</t>
  </si>
  <si>
    <t>Trent Hyer</t>
  </si>
  <si>
    <t>Tricia Gill</t>
  </si>
  <si>
    <t>t-rygeig</t>
  </si>
  <si>
    <t>t-samirb</t>
  </si>
  <si>
    <t>t-tule</t>
  </si>
  <si>
    <t>t-wiche</t>
  </si>
  <si>
    <t>Ulli Mueller</t>
  </si>
  <si>
    <t>Uma Subramanian</t>
  </si>
  <si>
    <t>Umesh Kewat</t>
  </si>
  <si>
    <t>v-anbapa@service.microsoft.com</t>
  </si>
  <si>
    <t>Vanja Jankovic</t>
  </si>
  <si>
    <t>Vasanth Chandrakumar</t>
  </si>
  <si>
    <t>Verna Appel DeLuna</t>
  </si>
  <si>
    <t>Victoria Benson</t>
  </si>
  <si>
    <t>Vidya Joshi</t>
  </si>
  <si>
    <t>Vijay Kannepalli</t>
  </si>
  <si>
    <t>Vijay Krishna Palepu</t>
  </si>
  <si>
    <t>Vikram Chauhan</t>
  </si>
  <si>
    <t>Vikram Kamalapur</t>
  </si>
  <si>
    <t>Vikram Kartik Jindal</t>
  </si>
  <si>
    <t>Vikrant Bansal</t>
  </si>
  <si>
    <t>Vinay Sampath Kumar</t>
  </si>
  <si>
    <t>Vincent Runge</t>
  </si>
  <si>
    <t>Vinod Chavva</t>
  </si>
  <si>
    <t>Vipul Garg</t>
  </si>
  <si>
    <t>v-irpast@microsoft.com</t>
  </si>
  <si>
    <t>Vishal Bhatnagar</t>
  </si>
  <si>
    <t>Vivekanandan S.T</t>
  </si>
  <si>
    <t>v-kirusa@microsoft.com</t>
  </si>
  <si>
    <t>Vladimir Lestar</t>
  </si>
  <si>
    <t>Voraluk (Kay) Tosukhowong</t>
  </si>
  <si>
    <t>v-pragun@service.microsoft.com</t>
  </si>
  <si>
    <t>v-rberg@microsoft.com</t>
  </si>
  <si>
    <t>wacweekly@microsoft.com</t>
  </si>
  <si>
    <t>Weidong Wang</t>
  </si>
  <si>
    <t>Weiwei Shi</t>
  </si>
  <si>
    <t>Wesley Yao</t>
  </si>
  <si>
    <t>Willis Cheung</t>
  </si>
  <si>
    <t>Xiaojie Zhang</t>
  </si>
  <si>
    <t>Xingbo Huang</t>
  </si>
  <si>
    <t>Xu Yan</t>
  </si>
  <si>
    <t>Yang Wang</t>
  </si>
  <si>
    <t>Yaniv Naor</t>
  </si>
  <si>
    <t>Yanxiao Hao</t>
  </si>
  <si>
    <t>Yaowaret Rojtananunt</t>
  </si>
  <si>
    <t>Yi (OneNote Van) Ren</t>
  </si>
  <si>
    <t>Yibo Sun</t>
  </si>
  <si>
    <t>yijwu@microsof.tcom</t>
  </si>
  <si>
    <t>Ying Hao</t>
  </si>
  <si>
    <t>Yiqi (Tony) Yu</t>
  </si>
  <si>
    <t>Yulia Dubinina</t>
  </si>
  <si>
    <t>Yun Lu</t>
  </si>
  <si>
    <t>Zan Chu</t>
  </si>
  <si>
    <t>Zhikai Liu</t>
  </si>
  <si>
    <t>\WAC\WAC - User Focused Experimentation\WAC_wacserver</t>
  </si>
  <si>
    <t>\CY16Q1 (Jan-Mar)</t>
  </si>
  <si>
    <t>\CY16Q1 (Jan-Mar)\1601-Jan-S1</t>
  </si>
  <si>
    <t>\CY16Q1 (Jan-Mar)\1601-Jan-S2</t>
  </si>
  <si>
    <t>\CY16Q1 (Jan-Mar)\1602-Feb-S1</t>
  </si>
  <si>
    <t>\CY16Q1 (Jan-Mar)\1602-Feb-S2</t>
  </si>
  <si>
    <t>\CY16Q1 (Jan-Mar)\1603-Mar-S1</t>
  </si>
  <si>
    <t>\CY16Q1 (Jan-Mar)\1603-Mar-S2</t>
  </si>
  <si>
    <t>VSTS_4c4a2935_7cc5_4a88_9916_4870a252c45f_0F-76-8F-B9-CD-F5-BB-76-32-70-85-B3-90-2E-60-40-BB-16-EC-91</t>
  </si>
  <si>
    <t>VSTS_4c4a2935_7cc5_4a88_9916_4870a252c45f_84-A0-DD-69-1F-5D-EC-47-B9-D6-19-78-C9-19-E4-CA-FD-3F-62-71</t>
  </si>
  <si>
    <t>Effective Security Monitoring (HostIDS) - detect hackers, be able to investigate past offenses</t>
  </si>
  <si>
    <t>Word Tables Basic: Unblock Re-Size and Insert/Delete Row for tables with Ghost/Cells</t>
  </si>
  <si>
    <t>Engineering - WACTenant - Refactor PPT Server back end and PPT Shared out of PPT project</t>
  </si>
  <si>
    <t>xiaonzhu</t>
  </si>
  <si>
    <t>jipinshi;jarzhao</t>
  </si>
  <si>
    <t>Ryan Gao (OAS) &lt;ygao@microsoft.com&gt;</t>
  </si>
  <si>
    <t>Engineering - Dynamic Flight Control with Edge and Control Tower</t>
  </si>
  <si>
    <t>chxiang;lianhu;yaqu</t>
  </si>
  <si>
    <t>yongzhao;</t>
  </si>
  <si>
    <t>PPT CoAuth - Commands V2 needed for PPT CoAuth</t>
  </si>
  <si>
    <t>PPT Performance - PreDownload file in view mode for Edit</t>
  </si>
  <si>
    <t>wex</t>
  </si>
  <si>
    <t>Drag and Drop</t>
  </si>
  <si>
    <t>Copy &amp; Paste -- Image can be directly pasted into Word/PPT from system clipboard</t>
  </si>
  <si>
    <t>PPT Text Fidelity - IP should at the place where clicked</t>
  </si>
  <si>
    <t>It Works - PPT Text Fidelity - Fix text location in placeholder</t>
  </si>
  <si>
    <t>PPT Text Fidelity - Support rotated text when editing</t>
  </si>
  <si>
    <t>Proofing: Ignore</t>
  </si>
  <si>
    <t>Submit flow for EDU partners</t>
  </si>
  <si>
    <t>Copy &amp; Paste - picture can be copied from Outlook client and pasted into WAC</t>
  </si>
  <si>
    <t>Copy &amp; Paste - mixed content from Internet should be able to pasted into PPT Online</t>
  </si>
  <si>
    <t>Copy &amp; Paste - page jumps/flashes after pasting text into Word Online</t>
  </si>
  <si>
    <t>It Works - ACE: PPT Editor - Understand ACE and reduce Crashes</t>
  </si>
  <si>
    <t>Jane Tieu (MBD) &lt;jatieu@microsoft.com&gt;</t>
  </si>
  <si>
    <t>xiw, yanghe, meyang</t>
  </si>
  <si>
    <t>PPT Performance - add perf test case to prevent regression</t>
  </si>
  <si>
    <t>type a new thing that we should do</t>
  </si>
  <si>
    <t>Office.com telemetry</t>
  </si>
  <si>
    <t>\Office Online\WAC\WAC - Engineering Efficiency\WAC_optics</t>
  </si>
  <si>
    <t>WAC_optics</t>
  </si>
  <si>
    <t>WAC data model v3</t>
  </si>
  <si>
    <t>Improve pipeline health</t>
  </si>
  <si>
    <t>Super low cost monitor for detecting XSS</t>
  </si>
  <si>
    <t>Support for fields in Word Online</t>
  </si>
  <si>
    <t>Nav</t>
  </si>
  <si>
    <t>Undo MIR (uninstall it and remove from Prod)</t>
  </si>
  <si>
    <t>shuywang</t>
  </si>
  <si>
    <t>Implement Content Security Policy (CSP)</t>
  </si>
  <si>
    <t>Funnel Analysis - conversion rates per input</t>
  </si>
  <si>
    <t>PPT CoAuth - Support 30 users joining the same edit session</t>
  </si>
  <si>
    <t>PPT CoAuth - Support real time typing in the same textbox (Server work)</t>
  </si>
  <si>
    <t>Junyu, Yang, Weiwei, Jiping</t>
  </si>
  <si>
    <t>PPT CoAuth - Support real time typing in the same textbox (Client work)</t>
  </si>
  <si>
    <t>Steve, Nile, Zhe, Dason</t>
  </si>
  <si>
    <t>Data loss</t>
  </si>
  <si>
    <t>Dataloss</t>
  </si>
  <si>
    <t>MRU for Color Pickers in floatie</t>
  </si>
  <si>
    <t>Support for Border Lines</t>
  </si>
  <si>
    <t>Selection using mouse drag in large document</t>
  </si>
  <si>
    <t>Display bounding boxes over words in images found by OCR</t>
  </si>
  <si>
    <t>Fix issues with soft line breaks</t>
  </si>
  <si>
    <t>Add Selection menu to Word Online</t>
  </si>
  <si>
    <t>Make Chrome IME Work</t>
  </si>
  <si>
    <t>VSSequence: Add automation to cover scenarios in attached images.</t>
  </si>
  <si>
    <t>Missing Test coverage in Pagedown compared with VSSequency data</t>
  </si>
  <si>
    <t>Missing test coverage on DeleteCharater compared with VCSequence data</t>
  </si>
  <si>
    <t>Add ignore spelling error WebToad automation in Word and Onenote Online</t>
  </si>
  <si>
    <t>Missing test coverage on PageUp compared with VCSequence data</t>
  </si>
  <si>
    <t>POC - Cache for Edit Boot</t>
  </si>
  <si>
    <t>wex, vinji</t>
  </si>
  <si>
    <t>1506-Jun-S2</t>
  </si>
  <si>
    <t>\Office Online\CY15Q2 (Apr-Jun)\1506-Jun-S2</t>
  </si>
  <si>
    <t>PPT Performance - make viewer navigation faster</t>
  </si>
  <si>
    <t>ACE: PPT Editor - Lower "NoAvailableEditAppServer"</t>
  </si>
  <si>
    <t>ACE: PPT Editor - Reduce "Unexpected" error</t>
  </si>
  <si>
    <t>ACE: PPT Editor - Cracking non-Top 3 ACE errors with big impact</t>
  </si>
  <si>
    <t>Validation: Automation lean and mean for PPT Online</t>
  </si>
  <si>
    <t>Validation: xAuto for PPT Online</t>
  </si>
  <si>
    <t>System Resilience:  safe save and better retry/cache for external errors</t>
  </si>
  <si>
    <t>Email campaign for upsell subscription</t>
  </si>
  <si>
    <t>CY15Q4 (Oct-Dec)</t>
  </si>
  <si>
    <t>\Office Online\CY15Q4 (Oct-Dec)</t>
  </si>
  <si>
    <t>mWAC encourages app downloads</t>
  </si>
  <si>
    <t>CY15Q3 (Jul-Sep)</t>
  </si>
  <si>
    <t>\Office Online\CY15Q3 (Jul-Sep)</t>
  </si>
  <si>
    <t>Increase visibility of going to native apps</t>
  </si>
  <si>
    <t>Better UI for client-features not available on the web</t>
  </si>
  <si>
    <t>CY16Q1 (Jan-Mar)</t>
  </si>
  <si>
    <t>\Office Online\CY16Q1 (Jan-Mar)</t>
  </si>
  <si>
    <t>Evaluate partnership deals</t>
  </si>
  <si>
    <t>Evaluate Premium</t>
  </si>
  <si>
    <t>Data loss - Fix the Identified data loss bugs</t>
  </si>
  <si>
    <t>Data loss - Investigation for PPT data loss customer feedback</t>
  </si>
  <si>
    <t>Data loss - Improvement for PPT auto-save KPI</t>
  </si>
  <si>
    <t>Data loss - UEX improvements for better Error handling and messages to customers</t>
  </si>
  <si>
    <t>Investigation and fixing for undo bugs</t>
  </si>
  <si>
    <t>PPT Performance - make editor navigation faster</t>
  </si>
  <si>
    <t>PPT Performance - Improve perceived boot</t>
  </si>
  <si>
    <t>PPT Text Fidelity - Fix Text Shrink due to Blank List in Placeholder</t>
  </si>
  <si>
    <t>PPT Text Fidelity - List: Improve List Indentation</t>
  </si>
  <si>
    <t>PPT Text Fidelity - List: Fix List Alignment</t>
  </si>
  <si>
    <t>PPT Text Fidelity - List: Remove Extra List in Title When Edit</t>
  </si>
  <si>
    <t>Word Text Fidelity - List number starts to follow the previous one</t>
  </si>
  <si>
    <t>Word Text Fidelity - Remove the undesired jump in indentation of list</t>
  </si>
  <si>
    <t>Word Text Fidelity - Support multi-level lists including headings​</t>
  </si>
  <si>
    <t>PPT Text Fidelity - Fix Text Big Jump/Twice Jump When Entering Placeholder</t>
  </si>
  <si>
    <t>PPT Text Fidelity - Render tabs uploaded from client in Editor to remove undesired fidelity issue​</t>
  </si>
  <si>
    <t>PPT Text Fidelity - Fix Text cannot be Edited Problem</t>
  </si>
  <si>
    <t>PPT Text Fidelity - Supported Font should be the same one in Pandora View and Fidelity View</t>
  </si>
  <si>
    <t>PPT Text Fidelity - Make Ctrl + A have correct alignment</t>
  </si>
  <si>
    <t>PPT Text Fidelity - Make EOP Visible when Selceted</t>
  </si>
  <si>
    <t>PPT Text Fidelity - Fix the Problem that Text cannot be Edited</t>
  </si>
  <si>
    <t>PPT Broken Feature Flows - SmartArt</t>
  </si>
  <si>
    <t>PPT Broken Feature Flows - Video Indicator in Editor</t>
  </si>
  <si>
    <t>PPT Broken Feature Flows - Animation Marker/Sequence Number</t>
  </si>
  <si>
    <t>PPT Broken Feature Flows - Empty the Text box when Clicking into a New One</t>
  </si>
  <si>
    <t>PPT Broken Feature Flows - Spell Correction in Fidelity View</t>
  </si>
  <si>
    <t>Word Text Fidelity - EOP could be selected regardless of selection direction (naturally selected)</t>
  </si>
  <si>
    <t>PPT Text Fidelity - Improve Text Jump Switching between Pandora View and Fidelity View Experience</t>
  </si>
  <si>
    <t>PPT Text Fidelity -  List: Correct Strikethrough on List</t>
  </si>
  <si>
    <t>Word Text Fidelity - Render tabs uploaded from client in Editor to remove undesired fidelity issue​</t>
  </si>
  <si>
    <t>Word Typing - Make the IP to keep up with typing in IE​</t>
  </si>
  <si>
    <t>Word Typing - Promise the stability of cursor</t>
  </si>
  <si>
    <t>Office Online\WAC\WAC - User Focused Experimentation\WAC_skype</t>
  </si>
  <si>
    <t>"Data Buddy" for Office Online</t>
  </si>
  <si>
    <t>Copy &amp; Paste -- Keep source text format including list when paste internal</t>
  </si>
  <si>
    <t>Copy &amp; Paste -- Keep external source text format including list when paste to PPT</t>
  </si>
  <si>
    <t>Copy &amp; Paste -- External image can be copied and pasted to PPT</t>
  </si>
  <si>
    <t>Copy &amp; Paste -- slide -- PPT slide copy paste with rich client</t>
  </si>
  <si>
    <t>Copy &amp; Paste -- copy paste extension for FF/Safari/Edge</t>
  </si>
  <si>
    <t>Copy &amp; Paste -- Keep source paragraph format when paste internal</t>
  </si>
  <si>
    <t>Copy &amp; Paste -- Copy image from WAC should be pasted to client</t>
  </si>
  <si>
    <t>Copy &amp; Paste --autoshape- external shapes can be copied and pasted.</t>
  </si>
  <si>
    <t>PPT Performance -- make TopN authoring operations faster</t>
  </si>
  <si>
    <t>Collab: See who changed what in a session</t>
  </si>
  <si>
    <t>\Office Online\WAC\WAC - User Focused Experimentation\WAC_collab</t>
  </si>
  <si>
    <t>Collab: Multi-user undo and merge</t>
  </si>
  <si>
    <t>Ship WAC Online Server Pre-Releases</t>
  </si>
  <si>
    <t>\Office Online\WAC\WAC - User Focused Experimentation\WAC_wacserver</t>
  </si>
  <si>
    <t>WAC_wacserver</t>
  </si>
  <si>
    <t>Ship WAC Online Server On-Prem 2016 Update</t>
  </si>
  <si>
    <t>rmareno, yanlpeng, davhid</t>
  </si>
  <si>
    <t>Make WAC Online Server sustainable to release</t>
  </si>
  <si>
    <t>week</t>
  </si>
  <si>
    <t>Optics (Dvts, Xauto, QoS, etc...)</t>
  </si>
  <si>
    <t>Release candidate detection</t>
  </si>
  <si>
    <t>BB Automation</t>
  </si>
  <si>
    <t>Dark Deployments and BRS</t>
  </si>
  <si>
    <t>PPT CoAuth - Commands V2 for PPT Web App</t>
  </si>
  <si>
    <t>Improve ACE score of PPT Editor to hit the goal</t>
  </si>
  <si>
    <t>Take MIR back out of Prod</t>
  </si>
  <si>
    <t>Implement Content Security Policy</t>
  </si>
  <si>
    <t>PPT Text Fidelity - List: Fix Text Shrink due to Blank List</t>
  </si>
  <si>
    <t>PPT Text Fidelity - List: Remove Extra List in Title</t>
  </si>
  <si>
    <t>PPT Text Fidelity - Fix Font Mixup</t>
  </si>
  <si>
    <t>Activities "Data Buddy"</t>
  </si>
  <si>
    <t>Copy &amp; Paste -- Shape: external shapes can be copied and pasted.</t>
  </si>
  <si>
    <t>Ship WAC Server Beta</t>
  </si>
  <si>
    <t>Ship WAC Server On-Prem 2016 Update</t>
  </si>
  <si>
    <t>Make WAC Server releases just like normal monthly updates through CAPES</t>
  </si>
  <si>
    <t>Dynamic Flight Control with Edge and Control Tower</t>
  </si>
  <si>
    <t>App Features for Host Integration</t>
  </si>
  <si>
    <t>WOPI for Rich Clients</t>
  </si>
  <si>
    <t>Host Onboarding</t>
  </si>
  <si>
    <t>Polishing Formatting Tools</t>
  </si>
  <si>
    <t>Extend Box4 Automation Coverage</t>
  </si>
  <si>
    <t>Monetization Ideas</t>
  </si>
  <si>
    <t>pavolm, keylseyp, delackme, alkillee</t>
  </si>
  <si>
    <t>manasiv</t>
  </si>
  <si>
    <t>chrisgo, jazh, chaya</t>
  </si>
  <si>
    <t>t-katlin</t>
  </si>
  <si>
    <t>Consult: jessecar, ehawkins, arismail</t>
  </si>
  <si>
    <t>mits, shuywang</t>
  </si>
  <si>
    <t>Branch and pipeline and deployment</t>
  </si>
  <si>
    <t>SuperSlice Improvements</t>
  </si>
  <si>
    <t>India GoLocal datacenter buildout</t>
  </si>
  <si>
    <t>CBroussa;JagdishP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</si>
</sst>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m/d/yyyy\ h:mm\ AM/PM"/>
    <numFmt numFmtId="165" formatCode="yyyy\-mm\-dd"/>
    <numFmt numFmtId="166" formatCode="_(* #,##0_);_(* \(#,##0\);_(* &quot;-&quot;??_);_(@_)"/>
  </numFmts>
  <fonts count="9" x14ac:knownFonts="1">
    <font>
      <sz val="11"/>
      <color theme="1"/>
      <name val="Calibri"/>
      <family val="2"/>
      <scheme val="minor"/>
    </font>
    <font>
      <sz val="11"/>
      <color theme="1"/>
      <name val="Calibri"/>
      <family val="2"/>
      <scheme val="minor"/>
    </font>
    <font>
      <b/>
      <sz val="11"/>
      <color theme="1"/>
      <name val="Calibri"/>
      <family val="2"/>
      <scheme val="minor"/>
    </font>
    <font>
      <u/>
      <sz val="20"/>
      <color theme="1"/>
      <name val="Calibri"/>
      <family val="2"/>
      <scheme val="minor"/>
    </font>
    <font>
      <b/>
      <i/>
      <sz val="24"/>
      <color theme="1"/>
      <name val="Calibri"/>
      <family val="2"/>
      <scheme val="minor"/>
    </font>
    <font>
      <sz val="11"/>
      <color theme="1"/>
      <name val="Calibri"/>
      <family val="2"/>
      <scheme val="minor"/>
    </font>
    <font>
      <sz val="11"/>
      <color theme="0" tint="-0.14999847407452621"/>
      <name val="Calibri"/>
      <family val="2"/>
      <scheme val="minor"/>
    </font>
    <font>
      <b/>
      <u/>
      <sz val="20"/>
      <color theme="1"/>
      <name val="Calibri"/>
      <family val="2"/>
      <scheme val="minor"/>
    </font>
    <font>
      <i/>
      <sz val="14"/>
      <color theme="1"/>
      <name val="Calibri"/>
      <family val="2"/>
      <scheme val="minor"/>
    </font>
  </fonts>
  <fills count="6">
    <fill>
      <patternFill patternType="none"/>
    </fill>
    <fill>
      <patternFill patternType="gray125"/>
    </fill>
    <fill>
      <patternFill patternType="solid">
        <fgColor indexed="44"/>
        <bgColor indexed="64"/>
      </patternFill>
    </fill>
    <fill>
      <patternFill patternType="solid">
        <fgColor theme="6"/>
        <bgColor indexed="64"/>
      </patternFill>
    </fill>
    <fill>
      <patternFill patternType="solid">
        <fgColor theme="9"/>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36">
    <xf numFmtId="0" fontId="0" fillId="0" borderId="0" xfId="0"/>
    <xf numFmtId="49" fontId="0" fillId="0" borderId="0" xfId="0" applyNumberFormat="1"/>
    <xf numFmtId="1" fontId="0" fillId="0" borderId="0" xfId="0" applyNumberFormat="1"/>
    <xf numFmtId="164" fontId="0" fillId="0" borderId="0" xfId="0" applyNumberFormat="1"/>
    <xf numFmtId="0" fontId="0" fillId="0" borderId="0" xfId="0" applyNumberFormat="1"/>
    <xf numFmtId="0" fontId="2" fillId="2" borderId="0" xfId="0" applyFont="1" applyFill="1" applyAlignment="1">
      <alignment vertical="center"/>
    </xf>
    <xf numFmtId="0" fontId="0" fillId="2" borderId="0" xfId="0" applyFill="1"/>
    <xf numFmtId="165" fontId="0" fillId="0" borderId="0" xfId="0" applyNumberFormat="1"/>
    <xf numFmtId="166" fontId="0" fillId="2" borderId="0" xfId="1" applyNumberFormat="1" applyFont="1" applyFill="1"/>
    <xf numFmtId="166" fontId="0" fillId="0" borderId="0" xfId="1" applyNumberFormat="1" applyFont="1"/>
    <xf numFmtId="0" fontId="0" fillId="0" borderId="0" xfId="1"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0" xfId="0" applyFont="1" applyFill="1" applyAlignment="1">
      <alignment horizontal="left"/>
    </xf>
    <xf numFmtId="0" fontId="3" fillId="0" borderId="0" xfId="0" applyFont="1" applyFill="1"/>
    <xf numFmtId="0" fontId="0" fillId="0" borderId="0" xfId="0" pivotButton="1" applyFont="1"/>
    <xf numFmtId="0" fontId="4" fillId="0" borderId="0" xfId="0" applyFont="1"/>
    <xf numFmtId="0" fontId="3" fillId="0" borderId="0" xfId="0" applyFont="1" applyAlignment="1">
      <alignment horizontal="left"/>
    </xf>
    <xf numFmtId="0" fontId="3" fillId="0" borderId="0" xfId="0" applyFont="1"/>
    <xf numFmtId="165" fontId="0" fillId="0" borderId="0" xfId="0" pivotButton="1" applyNumberFormat="1"/>
    <xf numFmtId="165" fontId="0" fillId="0" borderId="0" xfId="0" applyNumberFormat="1" applyAlignment="1">
      <alignment horizontal="left"/>
    </xf>
    <xf numFmtId="0" fontId="5" fillId="0" borderId="0" xfId="1" applyNumberFormat="1" applyFont="1"/>
    <xf numFmtId="14" fontId="0" fillId="0" borderId="0" xfId="0" applyNumberFormat="1"/>
    <xf numFmtId="22" fontId="0" fillId="0" borderId="0" xfId="0" applyNumberFormat="1"/>
    <xf numFmtId="0" fontId="0" fillId="3" borderId="0" xfId="0" applyNumberFormat="1" applyFill="1"/>
    <xf numFmtId="0" fontId="6" fillId="0" borderId="0" xfId="0" applyFont="1" applyAlignment="1">
      <alignment horizontal="left" indent="1"/>
    </xf>
    <xf numFmtId="14" fontId="0" fillId="0" borderId="0" xfId="0" applyNumberFormat="1" applyAlignment="1">
      <alignment horizontal="center"/>
    </xf>
    <xf numFmtId="0" fontId="0" fillId="4" borderId="0" xfId="1" applyNumberFormat="1" applyFont="1" applyFill="1"/>
    <xf numFmtId="0" fontId="0" fillId="0" borderId="0" xfId="0" applyFill="1"/>
    <xf numFmtId="0" fontId="0" fillId="5" borderId="0" xfId="0" applyNumberFormat="1" applyFill="1"/>
    <xf numFmtId="0" fontId="7" fillId="0" borderId="0" xfId="0" applyFont="1" applyAlignment="1">
      <alignment horizontal="left"/>
    </xf>
    <xf numFmtId="0" fontId="7" fillId="0" borderId="0" xfId="0" applyFont="1"/>
    <xf numFmtId="0" fontId="0" fillId="5" borderId="0" xfId="0" applyFill="1"/>
    <xf numFmtId="0" fontId="8" fillId="0" borderId="0" xfId="0" applyFont="1" applyAlignment="1">
      <alignment horizontal="left"/>
    </xf>
    <xf numFmtId="0" fontId="8" fillId="0" borderId="0" xfId="0" applyFont="1"/>
  </cellXfs>
  <cellStyles count="2">
    <cellStyle name="Comma" xfId="1" builtinId="3"/>
    <cellStyle name="Normal" xfId="0" builtinId="0"/>
  </cellStyles>
  <dxfs count="241">
    <dxf>
      <font>
        <sz val="20"/>
      </font>
    </dxf>
    <dxf>
      <font>
        <b val="0"/>
      </font>
    </dxf>
    <dxf>
      <fill>
        <patternFill patternType="none">
          <bgColor auto="1"/>
        </patternFill>
      </fill>
    </dxf>
    <dxf>
      <font>
        <u/>
      </font>
    </dxf>
    <dxf>
      <font>
        <sz val="11"/>
      </font>
    </dxf>
    <dxf>
      <font>
        <i val="0"/>
      </font>
    </dxf>
    <dxf>
      <numFmt numFmtId="165" formatCode="yyyy\-mm\-dd"/>
    </dxf>
    <dxf>
      <numFmt numFmtId="165" formatCode="yyyy\-mm\-dd"/>
    </dxf>
    <dxf>
      <font>
        <sz val="20"/>
      </font>
    </dxf>
    <dxf>
      <font>
        <b val="0"/>
      </font>
    </dxf>
    <dxf>
      <fill>
        <patternFill patternType="none">
          <bgColor auto="1"/>
        </patternFill>
      </fill>
    </dxf>
    <dxf>
      <font>
        <u/>
      </font>
    </dxf>
    <dxf>
      <font>
        <sz val="11"/>
      </font>
    </dxf>
    <dxf>
      <font>
        <i val="0"/>
      </font>
    </dxf>
    <dxf>
      <numFmt numFmtId="165" formatCode="yyyy\-mm\-dd"/>
    </dxf>
    <dxf>
      <numFmt numFmtId="165" formatCode="yyyy\-mm\-dd"/>
    </dxf>
    <dxf>
      <font>
        <sz val="20"/>
      </font>
    </dxf>
    <dxf>
      <font>
        <b val="0"/>
      </font>
    </dxf>
    <dxf>
      <fill>
        <patternFill patternType="none">
          <bgColor auto="1"/>
        </patternFill>
      </fill>
    </dxf>
    <dxf>
      <font>
        <u/>
      </font>
    </dxf>
    <dxf>
      <font>
        <sz val="11"/>
      </font>
    </dxf>
    <dxf>
      <font>
        <i val="0"/>
      </font>
    </dxf>
    <dxf>
      <numFmt numFmtId="165" formatCode="yyyy\-mm\-dd"/>
    </dxf>
    <dxf>
      <numFmt numFmtId="165" formatCode="yyyy\-mm\-dd"/>
    </dxf>
    <dxf>
      <font>
        <sz val="11"/>
      </font>
    </dxf>
    <dxf>
      <font>
        <i val="0"/>
      </font>
    </dxf>
    <dxf>
      <numFmt numFmtId="165" formatCode="yyyy\-mm\-dd"/>
    </dxf>
    <dxf>
      <font>
        <color theme="0" tint="-0.14999847407452621"/>
      </font>
    </dxf>
    <dxf>
      <numFmt numFmtId="19" formatCode="m/d/yyyy"/>
    </dxf>
    <dxf>
      <alignment horizontal="center" readingOrder="0"/>
    </dxf>
    <dxf>
      <font>
        <sz val="14"/>
      </font>
    </dxf>
    <dxf>
      <font>
        <i/>
      </font>
    </dxf>
    <dxf>
      <font>
        <sz val="11"/>
      </font>
    </dxf>
    <dxf>
      <font>
        <i val="0"/>
      </font>
    </dxf>
    <dxf>
      <numFmt numFmtId="165" formatCode="yyyy\-mm\-dd"/>
    </dxf>
    <dxf>
      <font>
        <color theme="0" tint="-0.14999847407452621"/>
      </font>
    </dxf>
    <dxf>
      <numFmt numFmtId="19" formatCode="m/d/yyyy"/>
    </dxf>
    <dxf>
      <alignment horizontal="general" readingOrder="0"/>
    </dxf>
    <dxf>
      <alignment horizontal="center" readingOrder="0"/>
    </dxf>
    <dxf>
      <font>
        <sz val="14"/>
      </font>
    </dxf>
    <dxf>
      <font>
        <i/>
      </font>
    </dxf>
    <dxf>
      <font>
        <sz val="20"/>
      </font>
    </dxf>
    <dxf>
      <font>
        <b val="0"/>
      </font>
    </dxf>
    <dxf>
      <fill>
        <patternFill patternType="none">
          <bgColor auto="1"/>
        </patternFill>
      </fill>
    </dxf>
    <dxf>
      <font>
        <u/>
      </font>
    </dxf>
    <dxf>
      <font>
        <sz val="11"/>
      </font>
    </dxf>
    <dxf>
      <font>
        <i val="0"/>
      </font>
    </dxf>
    <dxf>
      <numFmt numFmtId="165" formatCode="yyyy\-mm\-dd"/>
    </dxf>
    <dxf>
      <numFmt numFmtId="165" formatCode="yyyy\-mm\-dd"/>
    </dxf>
    <dxf>
      <font>
        <sz val="11"/>
      </font>
    </dxf>
    <dxf>
      <font>
        <i val="0"/>
      </font>
    </dxf>
    <dxf>
      <font>
        <sz val="20"/>
      </font>
    </dxf>
    <dxf>
      <font>
        <u/>
      </font>
    </dxf>
    <dxf>
      <numFmt numFmtId="165" formatCode="yyyy\-mm\-dd"/>
    </dxf>
    <dxf>
      <numFmt numFmtId="165" formatCode="yyyy\-mm\-dd"/>
    </dxf>
    <dxf>
      <font>
        <sz val="11"/>
      </font>
    </dxf>
    <dxf>
      <font>
        <i val="0"/>
      </font>
    </dxf>
    <dxf>
      <numFmt numFmtId="165" formatCode="yyyy\-mm\-dd"/>
    </dxf>
    <dxf>
      <numFmt numFmtId="165" formatCode="yyyy\-mm\-dd"/>
    </dxf>
    <dxf>
      <font>
        <u/>
      </font>
    </dxf>
    <dxf>
      <font>
        <sz val="20"/>
      </font>
    </dxf>
    <dxf>
      <font>
        <b/>
      </font>
    </dxf>
    <dxf>
      <font>
        <sz val="11"/>
      </font>
    </dxf>
    <dxf>
      <font>
        <i val="0"/>
      </font>
    </dxf>
    <dxf>
      <numFmt numFmtId="165" formatCode="yyyy\-mm\-dd"/>
    </dxf>
    <dxf>
      <numFmt numFmtId="19" formatCode="m/d/yyyy"/>
    </dxf>
    <dxf>
      <numFmt numFmtId="19" formatCode="m/d/yyyy"/>
    </dxf>
    <dxf>
      <numFmt numFmtId="19" formatCode="m/d/yyyy"/>
    </dxf>
    <dxf>
      <font>
        <color theme="0" tint="-0.34998626667073579"/>
      </font>
    </dxf>
    <dxf>
      <font>
        <color theme="0" tint="-0.34998626667073579"/>
      </font>
    </dxf>
    <dxf>
      <font>
        <color theme="0" tint="-0.34998626667073579"/>
      </font>
    </dxf>
    <dxf>
      <fill>
        <patternFill>
          <bgColor theme="7" tint="0.59996337778862885"/>
        </patternFill>
      </fill>
    </dxf>
    <dxf>
      <font>
        <b/>
        <i val="0"/>
        <color theme="1"/>
      </font>
      <fill>
        <patternFill>
          <bgColor theme="7"/>
        </patternFill>
      </fill>
    </dxf>
    <dxf>
      <font>
        <color theme="0" tint="-0.34998626667073579"/>
      </font>
    </dxf>
    <dxf>
      <font>
        <color theme="0" tint="-0.34998626667073579"/>
      </font>
    </dxf>
    <dxf>
      <font>
        <color theme="0" tint="-0.34998626667073579"/>
      </font>
    </dxf>
    <dxf>
      <fill>
        <patternFill>
          <bgColor theme="7" tint="0.59996337778862885"/>
        </patternFill>
      </fill>
    </dxf>
    <dxf>
      <font>
        <b/>
        <i val="0"/>
        <color theme="1"/>
      </font>
      <fill>
        <patternFill>
          <bgColor theme="7"/>
        </patternFill>
      </fill>
    </dxf>
    <dxf>
      <font>
        <color rgb="FFC00000"/>
      </font>
    </dxf>
    <dxf>
      <font>
        <color rgb="FF9C0006"/>
      </font>
    </dxf>
    <dxf>
      <font>
        <color rgb="FF9C6500"/>
      </font>
      <fill>
        <patternFill>
          <bgColor rgb="FFFFEB9C"/>
        </patternFill>
      </fill>
    </dxf>
    <dxf>
      <font>
        <color rgb="FFC00000"/>
      </font>
    </dxf>
    <dxf>
      <font>
        <color rgb="FF9C0006"/>
      </font>
    </dxf>
    <dxf>
      <font>
        <color rgb="FF9C6500"/>
      </font>
      <fill>
        <patternFill>
          <bgColor rgb="FFFFEB9C"/>
        </patternFill>
      </fill>
    </dxf>
    <dxf>
      <font>
        <color rgb="FF9C0006"/>
      </font>
    </dxf>
    <dxf>
      <font>
        <color rgb="FF9C6500"/>
      </font>
      <fill>
        <patternFill>
          <bgColor rgb="FFFFEB9C"/>
        </patternFill>
      </fill>
    </dxf>
    <dxf>
      <font>
        <color rgb="FF9C0006"/>
      </font>
    </dxf>
    <dxf>
      <font>
        <color rgb="FF9C6500"/>
      </font>
      <fill>
        <patternFill>
          <bgColor rgb="FFFFEB9C"/>
        </patternFill>
      </fill>
    </dxf>
    <dxf>
      <font>
        <color rgb="FFC00000"/>
      </font>
    </dxf>
    <dxf>
      <font>
        <color rgb="FF9C0006"/>
      </font>
    </dxf>
    <dxf>
      <font>
        <color rgb="FF9C6500"/>
      </font>
      <fill>
        <patternFill>
          <bgColor rgb="FFFFEB9C"/>
        </patternFill>
      </fill>
    </dxf>
    <dxf>
      <font>
        <color rgb="FFC00000"/>
      </font>
    </dxf>
    <dxf>
      <font>
        <color rgb="FF9C0006"/>
      </font>
    </dxf>
    <dxf>
      <font>
        <color rgb="FF9C6500"/>
      </font>
      <fill>
        <patternFill>
          <bgColor rgb="FFFFEB9C"/>
        </patternFill>
      </fill>
    </dxf>
    <dxf>
      <numFmt numFmtId="27" formatCode="m/d/yyyy\ h:mm"/>
    </dxf>
    <dxf>
      <numFmt numFmtId="27" formatCode="m/d/yyyy\ h:mm"/>
    </dxf>
    <dxf>
      <numFmt numFmtId="27" formatCode="m/d/yyyy\ h:mm"/>
    </dxf>
    <dxf>
      <numFmt numFmtId="27" formatCode="m/d/yyyy\ h:mm"/>
    </dxf>
    <dxf>
      <numFmt numFmtId="27" formatCode="m/d/yyyy\ h:mm"/>
    </dxf>
    <dxf>
      <numFmt numFmtId="0" formatCode="General"/>
    </dxf>
    <dxf>
      <numFmt numFmtId="0" formatCode="General"/>
    </dxf>
    <dxf>
      <numFmt numFmtId="0" formatCode="General"/>
    </dxf>
    <dxf>
      <numFmt numFmtId="165" formatCode="yyyy\-mm\-dd"/>
    </dxf>
    <dxf>
      <numFmt numFmtId="165" formatCode="yyyy\-mm\-dd"/>
    </dxf>
    <dxf>
      <numFmt numFmtId="165" formatCode="yyyy\-mm\-dd"/>
    </dxf>
    <dxf>
      <numFmt numFmtId="165" formatCode="yyyy\-mm\-dd"/>
    </dxf>
    <dxf>
      <numFmt numFmtId="165" formatCode="yyyy\-mm\-dd"/>
    </dxf>
    <dxf>
      <numFmt numFmtId="0" formatCode="General"/>
    </dxf>
    <dxf>
      <numFmt numFmtId="0" formatCode="General"/>
    </dxf>
    <dxf>
      <numFmt numFmtId="0" formatCode="General"/>
    </dxf>
    <dxf>
      <font>
        <color theme="0" tint="-0.34998626667073579"/>
      </font>
    </dxf>
    <dxf>
      <font>
        <color theme="0" tint="-0.34998626667073579"/>
      </font>
    </dxf>
    <dxf>
      <numFmt numFmtId="165" formatCode="yyyy\-mm\-dd"/>
    </dxf>
    <dxf>
      <font>
        <color theme="0" tint="-0.34998626667073579"/>
      </font>
    </dxf>
    <dxf>
      <fill>
        <patternFill>
          <bgColor theme="7" tint="0.59996337778862885"/>
        </patternFill>
      </fill>
    </dxf>
    <dxf>
      <font>
        <b/>
        <i val="0"/>
        <color theme="1"/>
      </font>
      <fill>
        <patternFill>
          <bgColor theme="7"/>
        </patternFill>
      </fill>
    </dxf>
    <dxf>
      <font>
        <color theme="0" tint="-0.34998626667073579"/>
      </font>
    </dxf>
    <dxf>
      <font>
        <color theme="0" tint="-0.34998626667073579"/>
      </font>
    </dxf>
    <dxf>
      <numFmt numFmtId="165" formatCode="yyyy\-mm\-dd"/>
    </dxf>
    <dxf>
      <font>
        <color theme="0" tint="-0.34998626667073579"/>
      </font>
    </dxf>
    <dxf>
      <fill>
        <patternFill>
          <bgColor theme="7" tint="0.59996337778862885"/>
        </patternFill>
      </fill>
    </dxf>
    <dxf>
      <font>
        <color theme="0" tint="-0.34998626667073579"/>
      </font>
    </dxf>
    <dxf>
      <font>
        <color theme="0" tint="-0.34998626667073579"/>
      </font>
    </dxf>
    <dxf>
      <numFmt numFmtId="165" formatCode="yyyy\-mm\-dd"/>
    </dxf>
    <dxf>
      <font>
        <color theme="0" tint="-0.34998626667073579"/>
      </font>
    </dxf>
    <dxf>
      <fill>
        <patternFill>
          <bgColor theme="7" tint="0.59996337778862885"/>
        </patternFill>
      </fill>
    </dxf>
    <dxf>
      <font>
        <color theme="0" tint="-0.34998626667073579"/>
      </font>
    </dxf>
    <dxf>
      <font>
        <color theme="0" tint="-0.34998626667073579"/>
      </font>
    </dxf>
    <dxf>
      <font>
        <color theme="0" tint="-0.34998626667073579"/>
      </font>
    </dxf>
    <dxf>
      <fill>
        <patternFill>
          <bgColor theme="7" tint="0.59996337778862885"/>
        </patternFill>
      </fill>
    </dxf>
    <dxf>
      <font>
        <b/>
        <i val="0"/>
        <color theme="1"/>
      </font>
      <fill>
        <patternFill>
          <bgColor theme="7"/>
        </patternFill>
      </fill>
    </dxf>
    <dxf>
      <font>
        <sz val="11"/>
      </font>
    </dxf>
    <dxf>
      <font>
        <i val="0"/>
      </font>
    </dxf>
    <dxf>
      <numFmt numFmtId="165" formatCode="yyyy\-mm\-dd"/>
    </dxf>
    <dxf>
      <font>
        <color theme="0" tint="-0.14999847407452621"/>
      </font>
    </dxf>
    <dxf>
      <numFmt numFmtId="19" formatCode="m/d/yyyy"/>
    </dxf>
    <dxf>
      <alignment horizontal="center" readingOrder="0"/>
    </dxf>
    <dxf>
      <font>
        <sz val="14"/>
      </font>
    </dxf>
    <dxf>
      <font>
        <i/>
      </font>
    </dxf>
    <dxf>
      <font>
        <sz val="11"/>
      </font>
    </dxf>
    <dxf>
      <font>
        <i val="0"/>
      </font>
    </dxf>
    <dxf>
      <numFmt numFmtId="165" formatCode="yyyy\-mm\-dd"/>
    </dxf>
    <dxf>
      <font>
        <color theme="0" tint="-0.14999847407452621"/>
      </font>
    </dxf>
    <dxf>
      <numFmt numFmtId="19" formatCode="m/d/yyyy"/>
    </dxf>
    <dxf>
      <alignment horizontal="general" readingOrder="0"/>
    </dxf>
    <dxf>
      <alignment horizontal="center" readingOrder="0"/>
    </dxf>
    <dxf>
      <font>
        <sz val="14"/>
      </font>
    </dxf>
    <dxf>
      <font>
        <i/>
      </font>
    </dxf>
    <dxf>
      <font>
        <sz val="20"/>
      </font>
    </dxf>
    <dxf>
      <font>
        <b val="0"/>
      </font>
    </dxf>
    <dxf>
      <fill>
        <patternFill patternType="none">
          <bgColor auto="1"/>
        </patternFill>
      </fill>
    </dxf>
    <dxf>
      <font>
        <u/>
      </font>
    </dxf>
    <dxf>
      <font>
        <sz val="11"/>
      </font>
    </dxf>
    <dxf>
      <font>
        <i val="0"/>
      </font>
    </dxf>
    <dxf>
      <numFmt numFmtId="165" formatCode="yyyy\-mm\-dd"/>
    </dxf>
    <dxf>
      <numFmt numFmtId="165" formatCode="yyyy\-mm\-dd"/>
    </dxf>
    <dxf>
      <font>
        <sz val="11"/>
      </font>
    </dxf>
    <dxf>
      <font>
        <i val="0"/>
      </font>
    </dxf>
    <dxf>
      <font>
        <sz val="20"/>
      </font>
    </dxf>
    <dxf>
      <font>
        <u/>
      </font>
    </dxf>
    <dxf>
      <numFmt numFmtId="165" formatCode="yyyy\-mm\-dd"/>
    </dxf>
    <dxf>
      <numFmt numFmtId="165" formatCode="yyyy\-mm\-dd"/>
    </dxf>
    <dxf>
      <font>
        <sz val="11"/>
      </font>
    </dxf>
    <dxf>
      <font>
        <i val="0"/>
      </font>
    </dxf>
    <dxf>
      <numFmt numFmtId="165" formatCode="yyyy\-mm\-dd"/>
    </dxf>
    <dxf>
      <numFmt numFmtId="165" formatCode="yyyy\-mm\-dd"/>
    </dxf>
    <dxf>
      <font>
        <u/>
      </font>
    </dxf>
    <dxf>
      <font>
        <sz val="20"/>
      </font>
    </dxf>
    <dxf>
      <font>
        <b/>
      </font>
    </dxf>
    <dxf>
      <font>
        <sz val="11"/>
      </font>
    </dxf>
    <dxf>
      <font>
        <i val="0"/>
      </font>
    </dxf>
    <dxf>
      <numFmt numFmtId="165" formatCode="yyyy\-mm\-dd"/>
    </dxf>
    <dxf>
      <numFmt numFmtId="19" formatCode="m/d/yyyy"/>
    </dxf>
    <dxf>
      <numFmt numFmtId="0" formatCode="General"/>
    </dxf>
    <dxf>
      <numFmt numFmtId="0" formatCode="General"/>
    </dxf>
    <dxf>
      <numFmt numFmtId="0" formatCode="General"/>
    </dxf>
    <dxf>
      <numFmt numFmtId="0" formatCode="General"/>
    </dxf>
    <dxf>
      <numFmt numFmtId="30" formatCode="@"/>
    </dxf>
    <dxf>
      <numFmt numFmtId="30" formatCode="@"/>
    </dxf>
    <dxf>
      <numFmt numFmtId="30" formatCode="@"/>
    </dxf>
    <dxf>
      <numFmt numFmtId="30" formatCode="@"/>
    </dxf>
    <dxf>
      <numFmt numFmtId="0" formatCode="General"/>
    </dxf>
    <dxf>
      <numFmt numFmtId="0" formatCode="General"/>
    </dxf>
    <dxf>
      <numFmt numFmtId="19" formatCode="m/d/yyyy"/>
    </dxf>
    <dxf>
      <numFmt numFmtId="19" formatCode="m/d/yyyy"/>
    </dxf>
    <dxf>
      <numFmt numFmtId="30" formatCode="@"/>
    </dxf>
    <dxf>
      <numFmt numFmtId="30" formatCode="@"/>
    </dxf>
    <dxf>
      <numFmt numFmtId="30" formatCode="@"/>
    </dxf>
    <dxf>
      <font>
        <b val="0"/>
        <i val="0"/>
        <strike val="0"/>
        <condense val="0"/>
        <extend val="0"/>
        <outline val="0"/>
        <shadow val="0"/>
        <u val="none"/>
        <vertAlign val="baseline"/>
        <sz val="11"/>
        <color theme="1"/>
        <name val="Calibri"/>
        <scheme val="minor"/>
      </font>
      <numFmt numFmtId="0" formatCode="General"/>
    </dxf>
    <dxf>
      <numFmt numFmtId="166" formatCode="_(* #,##0_);_(* \(#,##0\);_(* &quot;-&quot;??_);_(@_)"/>
    </dxf>
    <dxf>
      <numFmt numFmtId="165" formatCode="yyyy\-mm\-dd"/>
    </dxf>
    <dxf>
      <font>
        <b val="0"/>
        <i val="0"/>
        <strike val="0"/>
        <condense val="0"/>
        <extend val="0"/>
        <outline val="0"/>
        <shadow val="0"/>
        <u val="none"/>
        <vertAlign val="baseline"/>
        <sz val="11"/>
        <color theme="1"/>
        <name val="Calibri"/>
        <scheme val="minor"/>
      </font>
      <numFmt numFmtId="0" formatCode="General"/>
    </dxf>
    <dxf>
      <numFmt numFmtId="166" formatCode="_(* #,##0_);_(* \(#,##0\);_(* &quot;-&quot;??_);_(@_)"/>
    </dxf>
    <dxf>
      <numFmt numFmtId="165" formatCode="yyyy\-mm\-dd"/>
    </dxf>
    <dxf>
      <font>
        <b val="0"/>
        <i val="0"/>
        <strike val="0"/>
        <condense val="0"/>
        <extend val="0"/>
        <outline val="0"/>
        <shadow val="0"/>
        <u val="none"/>
        <vertAlign val="baseline"/>
        <sz val="11"/>
        <color theme="1"/>
        <name val="Calibri"/>
        <scheme val="minor"/>
      </font>
      <numFmt numFmtId="0" formatCode="General"/>
    </dxf>
    <dxf>
      <numFmt numFmtId="166" formatCode="_(* #,##0_);_(* \(#,##0\);_(* &quot;-&quot;??_);_(@_)"/>
    </dxf>
    <dxf>
      <numFmt numFmtId="165" formatCode="yyyy\-mm\-dd"/>
    </dxf>
    <dxf>
      <numFmt numFmtId="30" formatCode="@"/>
    </dxf>
    <dxf>
      <numFmt numFmtId="1" formatCode="0"/>
    </dxf>
    <dxf>
      <font>
        <i/>
      </font>
    </dxf>
    <dxf>
      <font>
        <sz val="14"/>
      </font>
    </dxf>
    <dxf>
      <alignment horizontal="center" readingOrder="0"/>
    </dxf>
    <dxf>
      <numFmt numFmtId="19" formatCode="m/d/yyyy"/>
    </dxf>
    <dxf>
      <font>
        <color theme="0" tint="-0.14999847407452621"/>
      </font>
    </dxf>
    <dxf>
      <numFmt numFmtId="165" formatCode="yyyy\-mm\-dd"/>
    </dxf>
    <dxf>
      <font>
        <i val="0"/>
      </font>
    </dxf>
    <dxf>
      <font>
        <sz val="11"/>
      </font>
    </dxf>
    <dxf>
      <font>
        <i/>
      </font>
    </dxf>
    <dxf>
      <font>
        <sz val="14"/>
      </font>
    </dxf>
    <dxf>
      <alignment horizontal="center" readingOrder="0"/>
    </dxf>
    <dxf>
      <alignment horizontal="general" readingOrder="0"/>
    </dxf>
    <dxf>
      <numFmt numFmtId="19" formatCode="m/d/yyyy"/>
    </dxf>
    <dxf>
      <font>
        <color theme="0" tint="-0.14999847407452621"/>
      </font>
    </dxf>
    <dxf>
      <numFmt numFmtId="165" formatCode="yyyy\-mm\-dd"/>
    </dxf>
    <dxf>
      <font>
        <i val="0"/>
      </font>
    </dxf>
    <dxf>
      <font>
        <sz val="11"/>
      </font>
    </dxf>
    <dxf>
      <numFmt numFmtId="165" formatCode="yyyy\-mm\-dd"/>
    </dxf>
    <dxf>
      <numFmt numFmtId="165" formatCode="yyyy\-mm\-dd"/>
    </dxf>
    <dxf>
      <font>
        <i val="0"/>
      </font>
    </dxf>
    <dxf>
      <font>
        <sz val="11"/>
      </font>
    </dxf>
    <dxf>
      <font>
        <u/>
      </font>
    </dxf>
    <dxf>
      <fill>
        <patternFill patternType="none">
          <bgColor auto="1"/>
        </patternFill>
      </fill>
    </dxf>
    <dxf>
      <font>
        <b val="0"/>
      </font>
    </dxf>
    <dxf>
      <font>
        <sz val="20"/>
      </font>
    </dxf>
    <dxf>
      <numFmt numFmtId="165" formatCode="yyyy\-mm\-dd"/>
    </dxf>
    <dxf>
      <numFmt numFmtId="165" formatCode="yyyy\-mm\-dd"/>
    </dxf>
    <dxf>
      <font>
        <u/>
      </font>
    </dxf>
    <dxf>
      <font>
        <sz val="20"/>
      </font>
    </dxf>
    <dxf>
      <font>
        <i val="0"/>
      </font>
    </dxf>
    <dxf>
      <font>
        <sz val="11"/>
      </font>
    </dxf>
    <dxf>
      <font>
        <b/>
      </font>
    </dxf>
    <dxf>
      <font>
        <sz val="20"/>
      </font>
    </dxf>
    <dxf>
      <font>
        <u/>
      </font>
    </dxf>
    <dxf>
      <numFmt numFmtId="165" formatCode="yyyy\-mm\-dd"/>
    </dxf>
    <dxf>
      <numFmt numFmtId="165" formatCode="yyyy\-mm\-dd"/>
    </dxf>
    <dxf>
      <font>
        <i val="0"/>
      </font>
    </dxf>
    <dxf>
      <font>
        <sz val="11"/>
      </font>
    </dxf>
    <dxf>
      <numFmt numFmtId="19" formatCode="m/d/yyyy"/>
    </dxf>
    <dxf>
      <numFmt numFmtId="165" formatCode="yyyy\-mm\-dd"/>
    </dxf>
    <dxf>
      <font>
        <i val="0"/>
      </font>
    </dxf>
    <dxf>
      <font>
        <sz val="1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microsoft.com/office/2011/relationships/timelineCache" Target="timelineCaches/timelineCache1.xml"/><Relationship Id="rId39" Type="http://schemas.openxmlformats.org/officeDocument/2006/relationships/customXml" Target="../customXml/item3.xml"/><Relationship Id="rId3" Type="http://schemas.openxmlformats.org/officeDocument/2006/relationships/worksheet" Target="worksheets/sheet3.xml"/><Relationship Id="rId21" Type="http://schemas.microsoft.com/office/2007/relationships/slicerCache" Target="slicerCaches/slicerCache8.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07/relationships/slicerCache" Target="slicerCaches/slicerCache12.xml"/><Relationship Id="rId33" Type="http://schemas.openxmlformats.org/officeDocument/2006/relationships/connections" Target="connections.xml"/><Relationship Id="rId38"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microsoft.com/office/2011/relationships/timelineCache" Target="timelineCaches/timeline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1.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07/relationships/slicerCache" Target="slicerCaches/slicerCache10.xml"/><Relationship Id="rId28" Type="http://schemas.microsoft.com/office/2011/relationships/timelineCache" Target="timelineCaches/timelineCache3.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6.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 Id="rId27" Type="http://schemas.microsoft.com/office/2011/relationships/timelineCache" Target="timelineCaches/timelineCache2.xml"/><Relationship Id="rId30" Type="http://schemas.microsoft.com/office/2007/relationships/slicerCache" Target="slicerCaches/slicerCache13.xml"/><Relationship Id="rId35"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6</xdr:col>
      <xdr:colOff>133350</xdr:colOff>
      <xdr:row>0</xdr:row>
      <xdr:rowOff>142874</xdr:rowOff>
    </xdr:from>
    <xdr:to>
      <xdr:col>10</xdr:col>
      <xdr:colOff>361950</xdr:colOff>
      <xdr:row>8</xdr:row>
      <xdr:rowOff>146684</xdr:rowOff>
    </xdr:to>
    <mc:AlternateContent xmlns:mc="http://schemas.openxmlformats.org/markup-compatibility/2006" xmlns:a14="http://schemas.microsoft.com/office/drawing/2010/main">
      <mc:Choice Requires="a14">
        <xdr:graphicFrame macro="">
          <xdr:nvGraphicFramePr>
            <xdr:cNvPr id="2" name="State 4"/>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11325225" y="142874"/>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142875</xdr:colOff>
      <xdr:row>9</xdr:row>
      <xdr:rowOff>38100</xdr:rowOff>
    </xdr:from>
    <xdr:to>
      <xdr:col>10</xdr:col>
      <xdr:colOff>371475</xdr:colOff>
      <xdr:row>22</xdr:row>
      <xdr:rowOff>85725</xdr:rowOff>
    </xdr:to>
    <mc:AlternateContent xmlns:mc="http://schemas.openxmlformats.org/markup-compatibility/2006" xmlns:a14="http://schemas.microsoft.com/office/drawing/2010/main">
      <mc:Choice Requires="a14">
        <xdr:graphicFrame macro="">
          <xdr:nvGraphicFramePr>
            <xdr:cNvPr id="5" name="Team 5"/>
            <xdr:cNvGraphicFramePr/>
          </xdr:nvGraphicFramePr>
          <xdr:xfrm>
            <a:off x="0" y="0"/>
            <a:ext cx="0" cy="0"/>
          </xdr:xfrm>
          <a:graphic>
            <a:graphicData uri="http://schemas.microsoft.com/office/drawing/2010/slicer">
              <sle:slicer xmlns:sle="http://schemas.microsoft.com/office/drawing/2010/slicer" name="Team 5"/>
            </a:graphicData>
          </a:graphic>
        </xdr:graphicFrame>
      </mc:Choice>
      <mc:Fallback xmlns="">
        <xdr:sp macro="" textlink="">
          <xdr:nvSpPr>
            <xdr:cNvPr id="0" name=""/>
            <xdr:cNvSpPr>
              <a:spLocks noTextEdit="1"/>
            </xdr:cNvSpPr>
          </xdr:nvSpPr>
          <xdr:spPr>
            <a:xfrm>
              <a:off x="11334750" y="1962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142875</xdr:colOff>
      <xdr:row>22</xdr:row>
      <xdr:rowOff>152400</xdr:rowOff>
    </xdr:from>
    <xdr:to>
      <xdr:col>12</xdr:col>
      <xdr:colOff>495300</xdr:colOff>
      <xdr:row>30</xdr:row>
      <xdr:rowOff>0</xdr:rowOff>
    </xdr:to>
    <mc:AlternateContent xmlns:mc="http://schemas.openxmlformats.org/markup-compatibility/2006" xmlns:tsle="http://schemas.microsoft.com/office/drawing/2012/timeslicer">
      <mc:Choice Requires="tsle">
        <xdr:graphicFrame macro="">
          <xdr:nvGraphicFramePr>
            <xdr:cNvPr id="3" name="Closed Date"/>
            <xdr:cNvGraphicFramePr/>
          </xdr:nvGraphicFramePr>
          <xdr:xfrm>
            <a:off x="0" y="0"/>
            <a:ext cx="0" cy="0"/>
          </xdr:xfrm>
          <a:graphic>
            <a:graphicData uri="http://schemas.microsoft.com/office/drawing/2012/timeslicer">
              <tsle:timeslicer name="Closed Date"/>
            </a:graphicData>
          </a:graphic>
        </xdr:graphicFrame>
      </mc:Choice>
      <mc:Fallback xmlns="">
        <xdr:sp macro="" textlink="">
          <xdr:nvSpPr>
            <xdr:cNvPr id="0" name=""/>
            <xdr:cNvSpPr>
              <a:spLocks noTextEdit="1"/>
            </xdr:cNvSpPr>
          </xdr:nvSpPr>
          <xdr:spPr>
            <a:xfrm>
              <a:off x="11258550" y="45529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142875</xdr:colOff>
      <xdr:row>0</xdr:row>
      <xdr:rowOff>142874</xdr:rowOff>
    </xdr:from>
    <xdr:to>
      <xdr:col>11</xdr:col>
      <xdr:colOff>371475</xdr:colOff>
      <xdr:row>8</xdr:row>
      <xdr:rowOff>3809</xdr:rowOff>
    </xdr:to>
    <mc:AlternateContent xmlns:mc="http://schemas.openxmlformats.org/markup-compatibility/2006" xmlns:a14="http://schemas.microsoft.com/office/drawing/2010/main">
      <mc:Choice Requires="a14">
        <xdr:graphicFrame macro="">
          <xdr:nvGraphicFramePr>
            <xdr:cNvPr id="2" name="State 3"/>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2182475" y="142874"/>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22</xdr:row>
      <xdr:rowOff>76200</xdr:rowOff>
    </xdr:from>
    <xdr:to>
      <xdr:col>15</xdr:col>
      <xdr:colOff>152400</xdr:colOff>
      <xdr:row>29</xdr:row>
      <xdr:rowOff>114300</xdr:rowOff>
    </xdr:to>
    <mc:AlternateContent xmlns:mc="http://schemas.openxmlformats.org/markup-compatibility/2006" xmlns:tsle="http://schemas.microsoft.com/office/drawing/2012/timeslicer">
      <mc:Choice Requires="tsle">
        <xdr:graphicFrame macro="">
          <xdr:nvGraphicFramePr>
            <xdr:cNvPr id="4" name="Finish Date"/>
            <xdr:cNvGraphicFramePr/>
          </xdr:nvGraphicFramePr>
          <xdr:xfrm>
            <a:off x="0" y="0"/>
            <a:ext cx="0" cy="0"/>
          </xdr:xfrm>
          <a:graphic>
            <a:graphicData uri="http://schemas.microsoft.com/office/drawing/2012/timeslicer">
              <tsle:timeslicer name="Finish Date"/>
            </a:graphicData>
          </a:graphic>
        </xdr:graphicFrame>
      </mc:Choice>
      <mc:Fallback xmlns="">
        <xdr:sp macro="" textlink="">
          <xdr:nvSpPr>
            <xdr:cNvPr id="0" name=""/>
            <xdr:cNvSpPr>
              <a:spLocks noTextEdit="1"/>
            </xdr:cNvSpPr>
          </xdr:nvSpPr>
          <xdr:spPr>
            <a:xfrm>
              <a:off x="12192000" y="47625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7</xdr:col>
      <xdr:colOff>152400</xdr:colOff>
      <xdr:row>8</xdr:row>
      <xdr:rowOff>114300</xdr:rowOff>
    </xdr:from>
    <xdr:to>
      <xdr:col>11</xdr:col>
      <xdr:colOff>381000</xdr:colOff>
      <xdr:row>21</xdr:row>
      <xdr:rowOff>19050</xdr:rowOff>
    </xdr:to>
    <mc:AlternateContent xmlns:mc="http://schemas.openxmlformats.org/markup-compatibility/2006" xmlns:a14="http://schemas.microsoft.com/office/drawing/2010/main">
      <mc:Choice Requires="a14">
        <xdr:graphicFrame macro="">
          <xdr:nvGraphicFramePr>
            <xdr:cNvPr id="5" name="Team 4"/>
            <xdr:cNvGraphicFramePr/>
          </xdr:nvGraphicFramePr>
          <xdr:xfrm>
            <a:off x="0" y="0"/>
            <a:ext cx="0" cy="0"/>
          </xdr:xfrm>
          <a:graphic>
            <a:graphicData uri="http://schemas.microsoft.com/office/drawing/2010/slicer">
              <sle:slicer xmlns:sle="http://schemas.microsoft.com/office/drawing/2010/slicer" name="Team 4"/>
            </a:graphicData>
          </a:graphic>
        </xdr:graphicFrame>
      </mc:Choice>
      <mc:Fallback xmlns="">
        <xdr:sp macro="" textlink="">
          <xdr:nvSpPr>
            <xdr:cNvPr id="0" name=""/>
            <xdr:cNvSpPr>
              <a:spLocks noTextEdit="1"/>
            </xdr:cNvSpPr>
          </xdr:nvSpPr>
          <xdr:spPr>
            <a:xfrm>
              <a:off x="12192000" y="2133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123825</xdr:colOff>
      <xdr:row>0</xdr:row>
      <xdr:rowOff>133349</xdr:rowOff>
    </xdr:from>
    <xdr:to>
      <xdr:col>11</xdr:col>
      <xdr:colOff>352425</xdr:colOff>
      <xdr:row>7</xdr:row>
      <xdr:rowOff>41909</xdr:rowOff>
    </xdr:to>
    <mc:AlternateContent xmlns:mc="http://schemas.openxmlformats.org/markup-compatibility/2006" xmlns:a14="http://schemas.microsoft.com/office/drawing/2010/main">
      <mc:Choice Requires="a14">
        <xdr:graphicFrame macro="">
          <xdr:nvGraphicFramePr>
            <xdr:cNvPr id="2" name="State 2"/>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2163425" y="133349"/>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133350</xdr:colOff>
      <xdr:row>22</xdr:row>
      <xdr:rowOff>66675</xdr:rowOff>
    </xdr:from>
    <xdr:to>
      <xdr:col>15</xdr:col>
      <xdr:colOff>266700</xdr:colOff>
      <xdr:row>29</xdr:row>
      <xdr:rowOff>104775</xdr:rowOff>
    </xdr:to>
    <mc:AlternateContent xmlns:mc="http://schemas.openxmlformats.org/markup-compatibility/2006" xmlns:tsle="http://schemas.microsoft.com/office/drawing/2012/timeslicer">
      <mc:Choice Requires="tsle">
        <xdr:graphicFrame macro="">
          <xdr:nvGraphicFramePr>
            <xdr:cNvPr id="4" name="Release Date"/>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2172950" y="47529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7</xdr:col>
      <xdr:colOff>123825</xdr:colOff>
      <xdr:row>8</xdr:row>
      <xdr:rowOff>95250</xdr:rowOff>
    </xdr:from>
    <xdr:to>
      <xdr:col>11</xdr:col>
      <xdr:colOff>352425</xdr:colOff>
      <xdr:row>21</xdr:row>
      <xdr:rowOff>0</xdr:rowOff>
    </xdr:to>
    <mc:AlternateContent xmlns:mc="http://schemas.openxmlformats.org/markup-compatibility/2006" xmlns:a14="http://schemas.microsoft.com/office/drawing/2010/main">
      <mc:Choice Requires="a14">
        <xdr:graphicFrame macro="">
          <xdr:nvGraphicFramePr>
            <xdr:cNvPr id="5" name="Team 3"/>
            <xdr:cNvGraphicFramePr/>
          </xdr:nvGraphicFramePr>
          <xdr:xfrm>
            <a:off x="0" y="0"/>
            <a:ext cx="0" cy="0"/>
          </xdr:xfrm>
          <a:graphic>
            <a:graphicData uri="http://schemas.microsoft.com/office/drawing/2010/slicer">
              <sle:slicer xmlns:sle="http://schemas.microsoft.com/office/drawing/2010/slicer" name="Team 3"/>
            </a:graphicData>
          </a:graphic>
        </xdr:graphicFrame>
      </mc:Choice>
      <mc:Fallback xmlns="">
        <xdr:sp macro="" textlink="">
          <xdr:nvSpPr>
            <xdr:cNvPr id="0" name=""/>
            <xdr:cNvSpPr>
              <a:spLocks noTextEdit="1"/>
            </xdr:cNvSpPr>
          </xdr:nvSpPr>
          <xdr:spPr>
            <a:xfrm>
              <a:off x="12163425" y="2114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133350</xdr:colOff>
      <xdr:row>0</xdr:row>
      <xdr:rowOff>142874</xdr:rowOff>
    </xdr:from>
    <xdr:to>
      <xdr:col>11</xdr:col>
      <xdr:colOff>361950</xdr:colOff>
      <xdr:row>7</xdr:row>
      <xdr:rowOff>51434</xdr:rowOff>
    </xdr:to>
    <mc:AlternateContent xmlns:mc="http://schemas.openxmlformats.org/markup-compatibility/2006" xmlns:a14="http://schemas.microsoft.com/office/drawing/2010/main">
      <mc:Choice Requires="a14">
        <xdr:graphicFrame macro="">
          <xdr:nvGraphicFramePr>
            <xdr:cNvPr id="3"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172950" y="142874"/>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142875</xdr:colOff>
      <xdr:row>22</xdr:row>
      <xdr:rowOff>66675</xdr:rowOff>
    </xdr:from>
    <xdr:to>
      <xdr:col>15</xdr:col>
      <xdr:colOff>276225</xdr:colOff>
      <xdr:row>29</xdr:row>
      <xdr:rowOff>104775</xdr:rowOff>
    </xdr:to>
    <mc:AlternateContent xmlns:mc="http://schemas.openxmlformats.org/markup-compatibility/2006" xmlns:tsle="http://schemas.microsoft.com/office/drawing/2012/timeslicer">
      <mc:Choice Requires="tsle">
        <xdr:graphicFrame macro="">
          <xdr:nvGraphicFramePr>
            <xdr:cNvPr id="4" name="Dogfood Date"/>
            <xdr:cNvGraphicFramePr/>
          </xdr:nvGraphicFramePr>
          <xdr:xfrm>
            <a:off x="0" y="0"/>
            <a:ext cx="0" cy="0"/>
          </xdr:xfrm>
          <a:graphic>
            <a:graphicData uri="http://schemas.microsoft.com/office/drawing/2012/timeslicer">
              <tsle:timeslicer name="Dogfood Date"/>
            </a:graphicData>
          </a:graphic>
        </xdr:graphicFrame>
      </mc:Choice>
      <mc:Fallback xmlns="">
        <xdr:sp macro="" textlink="">
          <xdr:nvSpPr>
            <xdr:cNvPr id="0" name=""/>
            <xdr:cNvSpPr>
              <a:spLocks noTextEdit="1"/>
            </xdr:cNvSpPr>
          </xdr:nvSpPr>
          <xdr:spPr>
            <a:xfrm>
              <a:off x="12182475" y="47529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7</xdr:col>
      <xdr:colOff>133350</xdr:colOff>
      <xdr:row>8</xdr:row>
      <xdr:rowOff>104775</xdr:rowOff>
    </xdr:from>
    <xdr:to>
      <xdr:col>11</xdr:col>
      <xdr:colOff>361950</xdr:colOff>
      <xdr:row>21</xdr:row>
      <xdr:rowOff>9525</xdr:rowOff>
    </xdr:to>
    <mc:AlternateContent xmlns:mc="http://schemas.openxmlformats.org/markup-compatibility/2006" xmlns:a14="http://schemas.microsoft.com/office/drawing/2010/main">
      <mc:Choice Requires="a14">
        <xdr:graphicFrame macro="">
          <xdr:nvGraphicFramePr>
            <xdr:cNvPr id="6" name="Team 2"/>
            <xdr:cNvGraphicFramePr/>
          </xdr:nvGraphicFramePr>
          <xdr:xfrm>
            <a:off x="0" y="0"/>
            <a:ext cx="0" cy="0"/>
          </xdr:xfrm>
          <a:graphic>
            <a:graphicData uri="http://schemas.microsoft.com/office/drawing/2010/slicer">
              <sle:slicer xmlns:sle="http://schemas.microsoft.com/office/drawing/2010/slicer" name="Team 2"/>
            </a:graphicData>
          </a:graphic>
        </xdr:graphicFrame>
      </mc:Choice>
      <mc:Fallback xmlns="">
        <xdr:sp macro="" textlink="">
          <xdr:nvSpPr>
            <xdr:cNvPr id="0" name=""/>
            <xdr:cNvSpPr>
              <a:spLocks noTextEdit="1"/>
            </xdr:cNvSpPr>
          </xdr:nvSpPr>
          <xdr:spPr>
            <a:xfrm>
              <a:off x="12172950" y="2124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228600</xdr:colOff>
      <xdr:row>0</xdr:row>
      <xdr:rowOff>152399</xdr:rowOff>
    </xdr:from>
    <xdr:to>
      <xdr:col>11</xdr:col>
      <xdr:colOff>57150</xdr:colOff>
      <xdr:row>8</xdr:row>
      <xdr:rowOff>60959</xdr:rowOff>
    </xdr:to>
    <mc:AlternateContent xmlns:mc="http://schemas.openxmlformats.org/markup-compatibility/2006" xmlns:a14="http://schemas.microsoft.com/office/drawing/2010/main">
      <mc:Choice Requires="a14">
        <xdr:graphicFrame macro="">
          <xdr:nvGraphicFramePr>
            <xdr:cNvPr id="2" name="State 5"/>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10648950" y="152399"/>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247650</xdr:colOff>
      <xdr:row>9</xdr:row>
      <xdr:rowOff>76200</xdr:rowOff>
    </xdr:from>
    <xdr:to>
      <xdr:col>11</xdr:col>
      <xdr:colOff>76200</xdr:colOff>
      <xdr:row>21</xdr:row>
      <xdr:rowOff>123825</xdr:rowOff>
    </xdr:to>
    <mc:AlternateContent xmlns:mc="http://schemas.openxmlformats.org/markup-compatibility/2006" xmlns:a14="http://schemas.microsoft.com/office/drawing/2010/main">
      <mc:Choice Requires="a14">
        <xdr:graphicFrame macro="">
          <xdr:nvGraphicFramePr>
            <xdr:cNvPr id="5" name="Team 1"/>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10668000" y="2095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228600</xdr:colOff>
      <xdr:row>0</xdr:row>
      <xdr:rowOff>152399</xdr:rowOff>
    </xdr:from>
    <xdr:to>
      <xdr:col>11</xdr:col>
      <xdr:colOff>57150</xdr:colOff>
      <xdr:row>8</xdr:row>
      <xdr:rowOff>13334</xdr:rowOff>
    </xdr:to>
    <mc:AlternateContent xmlns:mc="http://schemas.openxmlformats.org/markup-compatibility/2006" xmlns:a14="http://schemas.microsoft.com/office/drawing/2010/main">
      <mc:Choice Requires="a14">
        <xdr:graphicFrame macro="">
          <xdr:nvGraphicFramePr>
            <xdr:cNvPr id="2" name="State 6"/>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10610850" y="152399"/>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238125</xdr:colOff>
      <xdr:row>9</xdr:row>
      <xdr:rowOff>57150</xdr:rowOff>
    </xdr:from>
    <xdr:to>
      <xdr:col>11</xdr:col>
      <xdr:colOff>66675</xdr:colOff>
      <xdr:row>22</xdr:row>
      <xdr:rowOff>104775</xdr:rowOff>
    </xdr:to>
    <mc:AlternateContent xmlns:mc="http://schemas.openxmlformats.org/markup-compatibility/2006" xmlns:a14="http://schemas.microsoft.com/office/drawing/2010/main">
      <mc:Choice Requires="a14">
        <xdr:graphicFrame macro="">
          <xdr:nvGraphicFramePr>
            <xdr:cNvPr id="5" name="Team"/>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9877425" y="2124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133349</xdr:colOff>
      <xdr:row>0</xdr:row>
      <xdr:rowOff>104775</xdr:rowOff>
    </xdr:from>
    <xdr:to>
      <xdr:col>1</xdr:col>
      <xdr:colOff>2600324</xdr:colOff>
      <xdr:row>4</xdr:row>
      <xdr:rowOff>257175</xdr:rowOff>
    </xdr:to>
    <mc:AlternateContent xmlns:mc="http://schemas.openxmlformats.org/markup-compatibility/2006" xmlns:sle15="http://schemas.microsoft.com/office/drawing/2012/slicer">
      <mc:Choice Requires="sle15">
        <xdr:graphicFrame macro="">
          <xdr:nvGraphicFramePr>
            <xdr:cNvPr id="2"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3349" y="104775"/>
              <a:ext cx="3200400" cy="9144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2638424</xdr:colOff>
      <xdr:row>0</xdr:row>
      <xdr:rowOff>104775</xdr:rowOff>
    </xdr:from>
    <xdr:to>
      <xdr:col>2</xdr:col>
      <xdr:colOff>371474</xdr:colOff>
      <xdr:row>4</xdr:row>
      <xdr:rowOff>257175</xdr:rowOff>
    </xdr:to>
    <mc:AlternateContent xmlns:mc="http://schemas.openxmlformats.org/markup-compatibility/2006" xmlns:sle15="http://schemas.microsoft.com/office/drawing/2012/slicer">
      <mc:Choice Requires="sle15">
        <xdr:graphicFrame macro="">
          <xdr:nvGraphicFramePr>
            <xdr:cNvPr id="4" name="Team 6"/>
            <xdr:cNvGraphicFramePr/>
          </xdr:nvGraphicFramePr>
          <xdr:xfrm>
            <a:off x="0" y="0"/>
            <a:ext cx="0" cy="0"/>
          </xdr:xfrm>
          <a:graphic>
            <a:graphicData uri="http://schemas.microsoft.com/office/drawing/2010/slicer">
              <sle:slicer xmlns:sle="http://schemas.microsoft.com/office/drawing/2010/slicer" name="Team 6"/>
            </a:graphicData>
          </a:graphic>
        </xdr:graphicFrame>
      </mc:Choice>
      <mc:Fallback xmlns="">
        <xdr:sp macro="" textlink="">
          <xdr:nvSpPr>
            <xdr:cNvPr id="0" name=""/>
            <xdr:cNvSpPr>
              <a:spLocks noTextEdit="1"/>
            </xdr:cNvSpPr>
          </xdr:nvSpPr>
          <xdr:spPr>
            <a:xfrm>
              <a:off x="3371849" y="104775"/>
              <a:ext cx="3200400" cy="9144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iping Shi" refreshedDate="42200.454400578703" createdVersion="5" refreshedVersion="5" minRefreshableVersion="3" recordCount="1157">
  <cacheSource type="worksheet">
    <worksheetSource name="Table_ExternalData_1"/>
  </cacheSource>
  <cacheFields count="35">
    <cacheField name="ID" numFmtId="0">
      <sharedItems containsString="0" containsBlank="1" containsNumber="1" containsInteger="1" minValue="17190" maxValue="173467"/>
    </cacheField>
    <cacheField name="Title" numFmtId="0">
      <sharedItems count="1150">
        <s v="Abraham Thing"/>
        <s v="Table NEW! - Activity Health Recording"/>
        <s v="slide"/>
        <s v="save"/>
        <s v="Word Online: Verticals for specific scenarios (Math, Chemistry etc.)"/>
        <s v="Office.com A/B Testing"/>
        <s v="Tables Basic: Unblock Re-Size and Insert/Delete for tables with Ghost/Cells"/>
        <s v="IE"/>
        <s v="Proofing with Bing service"/>
        <s v="Engineering Driven Development"/>
        <s v="Dropbox Integration"/>
        <s v="Streamlined Deployments"/>
        <s v="Getting Faster, Shippable Builds via an Office Online Tenant (tenantwac)"/>
        <s v="TenantWac: Update AutoDeploy to Deploy TenantWac Releases"/>
        <s v="Dynamic Data Updates for BRS"/>
        <s v="Make Automation Scenarios Lean and Mean"/>
        <s v="Fix Automation Framework Issues and Reporting"/>
        <s v="WAC on Azure IaaS: Stand up IaaS environments for Perf Pools for Dogfood"/>
        <s v="Enable proof keys in WSHI to support Azure migration"/>
        <s v="WAC on Azure IaaS: AP Client Prototype"/>
        <s v="Dropbox Integration: Open and Edit Dropbox files through Office.com"/>
        <s v="Office.com: Word, PowerPoint, and Excel Start pages work with Org ID (no surprises)"/>
        <s v="Office Document Presence Service (upgrade to SignalR 2.0)"/>
        <s v="Move to JETS DART"/>
        <s v="Server informed ACE score (Server-based telemetry system)"/>
        <s v="Skype Web Chat: Word, PowerPoint, and OneNote"/>
        <s v="Skype Web Chat: Excel"/>
        <s v="Visual Blueprint: New Header / App Switcher for MSA auth in WACs and Office.com"/>
        <s v="Visual Blueprint: New Header / App Switcher for OrgID auth in WACs"/>
        <s v="WAC Server 16"/>
        <s v="Investigate: Reduce incoming SHIELD bugs from automation"/>
        <s v="Visual Blueprint: Viewer Header"/>
        <s v="Easy Signup: Anonymous Creation - Unsaved Edit Mode for Excel"/>
        <s v="Word Save Validator"/>
        <s v="OneDrive: Send PostMessage when user dirties the document (for OneDrive Activity)"/>
        <s v="Update WAC Server and Service &quot;Insert Picture&quot; dialog to say Bing"/>
        <s v="Box4 Telemetry"/>
        <s v="Box4: Build an event-first and activity-first analysis tool"/>
        <s v="Box4 Typing Perf"/>
        <s v="Box4: Add automatic aggregation capabilities to the API for streams of activities for typing"/>
        <s v="Box4: Lists"/>
        <s v="Box4: Copy/Paste"/>
        <s v="Box4: Proofing"/>
        <s v="Box4: Unit and Component Tests"/>
        <s v="Boot Faster: Reduce ContentRender time using server rendering of Graph"/>
        <s v="Boot Faster: Improve boot time for “Create New document” - Pilot Works"/>
        <s v="Boot Faster: Reduce ContentFetch time for OneDrive"/>
        <s v="Boot Faster: Improve scale of host communication traffic"/>
        <s v="Mobile: Update the flow to open/promote Office for iPhone/Android/WinPhone (Phase 2)"/>
        <s v="ULS log clustering and anomaly detection"/>
        <s v="Add Office.com telemetry"/>
        <s v="Signal Oriented Alert Responder (SOAR):  Alerts for Cosmos Pipeline Delay, Performance Regression, KPI and Watchdog"/>
        <s v="Effective Security Monitoring (HostIDS) - detect hackers, be able to investigate past offenses"/>
        <s v="Update Flighting infrastructure to match users based on userID + experimentID hash to mitigate bias"/>
        <s v="Mobile: Full WACs on Android Tablet for Viewing with Chrome (instead of mWACs)"/>
        <s v="Outlook.com users --&gt; Office Online (WORD)"/>
        <s v="Customer Feedback: Setting up UserVoice Feedback forum for Office Online"/>
        <s v="OneDrive: Default to Edit for Sharing Scenarios on OneDrive"/>
        <s v="Backstage Refresh to address Top Customer Save Feedback (incl. Save As, Rename)"/>
        <s v="Datacenter Insights and Management using OBD"/>
        <s v="Improve E2E telemetry for hosts, starting with OneDrive"/>
        <s v="Boot Faster: Word Online Mini-Check (for Editor and Viewer)"/>
        <s v="Boot Faster: Word Online JavaScript Bloat"/>
        <s v="Data Pipeline: Reduce daily data aggregation time and Monitoring"/>
        <s v="Structure data to enable user 'funnel' analysis"/>
        <s v="Office.com:  Enable A/B Testing"/>
        <s v="MRU and Templates available on Start pages"/>
        <s v="Collab: Catching up with Changes (Word)"/>
        <s v="Encryption: Customer Data Over the Wire"/>
        <s v="Collab: Improve robustness and reliability for (5+) many-author, active coauthoring Word Edit sessions"/>
        <s v="Switch shared Office.com sign-in HRD to 2-button design and decrease abandonment rate 7% (but must address Gallatin)"/>
        <s v="Accessibility: Div-based editing surface"/>
        <s v="Mobile: Android Tablet, Editors on Chrome: Prototype fix for backspace issue"/>
        <s v="Get on the Edge"/>
        <s v="Customer Feedback Dashboard"/>
        <s v="OneDrive: Save to OneDrive"/>
        <s v="Office.com:  Optimized experience for mobile devices (responsive design)"/>
        <s v="Analysis and monitoring tool for Activity data"/>
        <s v="IE Threshold WebKit damage control"/>
        <s v="Connect PPT Online Galleries to Theme service"/>
        <s v="Word Online can type real-time with Word Desktop"/>
        <s v="Change slide size"/>
        <s v="Smart guides"/>
        <s v="Entrance, Emphasis, Exit animations"/>
        <s v="Off slide content"/>
        <s v="Required: New Japanese and Chinese default fonts for Word Online"/>
        <s v="Web Fonts"/>
        <s v="Tab stops, Indentation &amp; Alignment (Ruler?)"/>
        <s v="Chart creation"/>
        <s v="Word Tables Basic: Unblock Re-Size and Insert/Delete Row for tables with Ghost/Cells"/>
        <s v="Accessibility: Box4 Content Aria markup - Footnotes and Endnotes"/>
        <s v="Word Viewer: Tune/Remove JPEG conversion"/>
        <s v="Catching up on Changes"/>
        <s v="Proofing - Ignore"/>
        <s v="Direct Print for PDFs for Word Viewer"/>
        <s v="Proofing - Language settings (PPT)"/>
        <s v="Word Count for current selection"/>
        <s v="Versioning"/>
        <s v="Symbols (more symbols)"/>
        <s v="Equations"/>
        <s v="Format painter - Word Basics"/>
        <s v="Proofing - Custom Dictionary"/>
        <s v="Zoom in the Editor"/>
        <s v="High DPI for PDF Viewing"/>
        <s v="PivotTable creation"/>
        <s v="Freeze panes (set/apply)"/>
        <s v="Named ranges"/>
        <s v="Conditional format authoring"/>
        <s v="Colored refs in formula authoring"/>
        <s v="Hide/unhide rows and columns"/>
        <s v="Word count on selection"/>
        <s v="Table Layout: Row Resize for Word"/>
        <s v="Fun backgrounds for the fishbowl"/>
        <s v="Auto-correct customizeable and more autocorrects"/>
        <s v="Use and apply styles"/>
        <s v="Proofing - Auto-correct auto-formatting"/>
        <s v="List improvements - dedupe with Box4 surge (once we add them to the WAC backlog)"/>
        <s v="Insert and Edit - Shapes, Textboxes, WordArt"/>
        <s v="Textboxes"/>
        <s v="WordArt"/>
        <s v="Default Settings (Styles, Page Layout)"/>
        <s v="Image adv. Feat. (crop, drag/drop)"/>
        <s v="Proofing - Grammar Check"/>
        <s v="Fix font mixup"/>
        <s v="Bookmarks"/>
        <s v="Parking Lot/Related Content (Capture Integration)"/>
        <s v="Synonyms - Thesaurus"/>
        <s v="Content Controls"/>
        <s v="Lists: Multi-level lists"/>
        <s v="REST APIs"/>
        <s v="Table improvements; Duplicate"/>
        <s v="Better International Support"/>
        <s v="Corrupt document recovery"/>
        <s v="Font color icon does not reflect color of the IP text"/>
        <s v="Password-protection"/>
        <s v="Table of Contents"/>
        <s v="IRM"/>
        <s v="Positioning of Graphical Objects"/>
        <s v="Super large files"/>
        <s v="Rendering &amp; Layout Fidelity of Graphical objects"/>
        <s v="Editing and recalc is fast and responsive"/>
        <s v="Layout Rearchitecture"/>
        <s v="Bibliography and Citations UX"/>
        <s v="Copy &amp; Paste -- Paste with options"/>
        <s v="Navigation is fast, responsive and smooth"/>
        <s v="Drag and Drop Text"/>
        <s v="Inking"/>
        <s v="Proofing - full doc (F7ish) and spellcheck taskpane"/>
        <s v="Commenting improvements (edit, UI refresh, doc level comments)"/>
        <s v="Keep empty space below the cursor when typing"/>
        <s v="Direct Print UX improvements"/>
        <s v="High DPI for Images in the Editor"/>
        <s v="Table Styles Improvements: Custom Styles"/>
        <s v="Header/footer whitespace should expand to page width, not browser width"/>
        <s v="Viewer zoom: fetch higher res image"/>
        <s v="Hindi vs. Arabic numerals in document based on templates"/>
        <s v="Print Preview"/>
        <s v="Chart - Insert Chart"/>
        <s v="Insert SmartArt"/>
        <s v="Text Effects"/>
        <s v="Document style sets"/>
        <s v="Research Pane (incl. Bing search integration)"/>
        <s v="Navigation Pane"/>
        <s v="Resume Reading"/>
        <s v="Automatic Color Management"/>
        <s v="Section Breaks"/>
        <s v="Building Blocks"/>
        <s v="All/small caps"/>
        <s v="Hidden text"/>
        <s v="Copy/Paste between rich client and online apps, with styles"/>
        <s v="Style application and majority properties"/>
        <s v="Supporting sub-line (Character level) selection in the Viewer"/>
        <s v="Tables Advanced: Draw tables"/>
        <s v="Themes"/>
        <s v="Insert Online Video"/>
        <s v="Drop Cap"/>
        <s v="Lists: Missing list styles and lists rendering incorrect symbols - dedupe with Box4 surge (once we add them to WAC backlog)"/>
        <s v="Selection is fast and responsive - dedupe with Box4 surge (once we add them to WAC backlog)"/>
        <s v="Typing is fast and responsive - dedupe with Box4 surge (once we add them to WAC backlog)"/>
        <s v="Typing is fast and responsive"/>
        <s v="Media conversion and download"/>
        <s v="Boot Faster - PPT Viewer"/>
        <s v="Boot Faster - PPT Editor"/>
        <s v="PII Scrubbing Cleanup and Process"/>
        <s v="Missed Minutes Calculator"/>
        <s v="Time series anomaly detection for DART and Perf KPI metrics"/>
        <s v="Add support in flighting infrastructure for testing/automation scenarios with flights in Prod"/>
        <s v="Experimentation Platform for PowerPoint"/>
        <s v="Copy/Paste basics"/>
        <s v="Copy &amp; Paste -- Fix basic issues: PPT PasteTextIntoNewShape"/>
        <s v="Copy/Paste between online apps"/>
        <s v="Copy/Paste non-text objects"/>
        <s v="Group - Enable group for PPT"/>
        <s v="Multi-Select popular Objects in PPT(ie, shape, pic)"/>
        <s v="Chrome Extension for Office Web Viewer"/>
        <s v="Charting improvements"/>
        <s v="YouTube insert"/>
        <s v="Image insert from user content (cloud + local)"/>
        <s v="Office.com: Let partners (OneNote) customize the behavior of Sign In and Sign Out on Shared Header"/>
        <s v="Image insert from system clipboard"/>
        <s v="Image insert from Bing (dupe of 4092)"/>
        <s v="Shape and object rendering"/>
        <s v="Multi-select text"/>
        <s v="In-App Version history and timelines"/>
        <s v="&quot;Magic Wand&quot; autoformatting"/>
        <s v="Make comments social and integrate with email, conversations"/>
        <s v="Track changes"/>
        <s v="OneDrive: Populate OneDrive (+ODB) activity feeds and change notifications"/>
        <s v="Embedded email and social conversations"/>
        <s v="Mobile: Update the flow to open/promote Office for iPhone/Android/WinPhone"/>
        <s v="Ruler"/>
        <s v="Section protection (open docs with it)"/>
        <s v="Teaching UI and new features notifications"/>
        <s v="Modify styles, themes"/>
        <s v="Entry points to Office Online from desktop clients"/>
        <s v="Social-media integration"/>
        <s v="&quot;Trails&quot; for real-time co-authoring"/>
        <s v="Next-gen Skype integration including audio and video"/>
        <s v="1MS - Integrate with OneClip; Duplicate"/>
        <s v="1MS - Integrate with &quot;Reading List&quot; or &quot;Save for Later&quot;"/>
        <s v="3rd Party - Better customization capabilities of Office Online UI and experience"/>
        <s v="3rd Party - Host Specific Work"/>
        <s v="3rd Party - Ability to open from/save to different hosts"/>
        <s v="3rd Party - Easier process for onboarding"/>
        <s v="Real-time co-auth service for Office Apps"/>
        <s v="Word Online for Debate Teams"/>
        <s v="Unsupported objects"/>
        <s v="Proofing - contextual"/>
        <s v="Sheet background images"/>
        <s v="Form controls"/>
        <s v="Older XL constructs (UDFs, dialog and module sheets)"/>
        <s v="Workbook protection"/>
        <s v="Even Better Copy/Paste"/>
        <s v="Suggested Charts"/>
        <s v="Sub-cell rich text editing"/>
        <s v="SVG Shapes"/>
        <s v="Shape Alignment"/>
        <s v="Action links"/>
        <s v="Add multi-media (audio, video)"/>
        <s v="Free line drawing"/>
        <s v="All Transitions"/>
        <s v="Presenter View"/>
        <s v="Connectors"/>
        <s v="Slide sorter view"/>
        <s v="Insert, Edit, and Remove Slide numbers"/>
        <s v="Edit slide master"/>
        <s v="Diffing service for rich activity information"/>
        <s v="Deep linking to any part/object in a doc (e.g. link to 3rd slide)"/>
        <s v="Adding/reading comments via a web service"/>
        <s v="Better embeddability of Office docs"/>
        <s v="Word Online for Chemistry Papers"/>
        <s v="Word Online for Mathematics"/>
        <s v="Word Online for Teachers and Grading Papers"/>
        <s v="PowerPoint Online for Teaching"/>
        <s v="PowerPoint Online for Posters and Flyers"/>
        <s v="PowerPoint Online for Online Learning"/>
        <s v="PowerPoint Online for Online ads"/>
        <s v="Excel Online for Lab Experiments"/>
        <s v="Excel Online for Business Plans"/>
        <s v="Excel Online for Statistics"/>
        <s v="Excel Online for Club Finances and Budgets"/>
        <s v="Agaves"/>
        <s v="Format to Print"/>
        <s v="Agaves - OXML Get &amp; Set"/>
        <s v="Allow editing files with malformed URLs/mailto"/>
        <s v="Paragraph Borders and Shading"/>
        <s v="Offline Mode"/>
        <s v="Accessibility Features in the Word Editor App"/>
        <s v="Direct Print for PDFs opened in Word Viewer"/>
        <s v="Fields: Update calculated values properly"/>
        <s v="PDF Bugs related to password/encrypted PDF file usability issues"/>
        <s v="Break up sublines within selection.xml processing when text begins at a different position"/>
        <s v="Phonetic text appears correctly in Find results (it doesn't today)"/>
        <s v="Insert and Edit Fields"/>
        <s v="Populate color and style galleries for docs created from PDF files as well as .docx files that are missing them."/>
        <s v="Box4: Reliable Selection and Cursoring (Text Metrics)"/>
        <s v="Office.com: Common App Sign-In Pages (no org ID dead-ends)"/>
        <s v="Word: Make Automation Scenarios Lean and Mean"/>
        <s v="PPT: Make Automation Scenarios Lean and Mean"/>
        <s v="a thing that i'm doing."/>
        <s v="Character Count"/>
        <s v="robust framework"/>
        <s v="Engineering - WACTenant - Refactor PPT Server back end and PPT Shared out of PPT project"/>
        <s v="box4"/>
        <s v="Reduce bloat in data (ULS logs in Cosmos)"/>
        <s v="Zoom in the Viewer"/>
        <s v="telemetry"/>
        <s v="Box4 Super Duper"/>
        <s v="copy"/>
        <s v="Direct Print for IE Next"/>
        <s v="Image"/>
        <s v="Track Save/Replay with KPIs"/>
        <s v="Tables MVP - Part I"/>
        <s v="Tables Advanced"/>
        <s v="Tables MVP - Part II"/>
        <s v="Tables - High fidelity text editing (Gradients, Picture fill, Texture fill)"/>
        <s v="Tables - Edit Row/Col"/>
        <s v="Tables - Insert tables (insert from Ribbon)"/>
        <s v="Tables - Set Table styles (Gallery)"/>
        <s v="Tables - Table Style options (Banded/Total/Header row formatting)"/>
        <s v="Tables - Copy Paste Tables External"/>
        <s v="Tables - Copy Paste Tables Internal"/>
        <s v="Tables - Color Cell shading"/>
        <s v="Tables - Merge cells"/>
        <s v="Tables - Arrangement"/>
        <s v="Tables - Set change cell borders"/>
        <s v="Tables - Cell text editing"/>
        <s v="Tables - Move/Delete table"/>
        <s v="Tables - Insert tables (advance entry point)"/>
        <s v="Tables - Insert/Delete Row column"/>
        <s v="Tables - Clear table"/>
        <s v="Tables - Text alignment (table level)"/>
        <s v="Tables - Set cell margin to presets"/>
        <s v="Tables - Distribute Columns"/>
        <s v="Tables - Distribute Row"/>
        <s v="Tables - Split Cell"/>
        <s v="Proofing - Shared Service"/>
        <s v="Proofing - Spelling mistakes visible in Fidelity view (PPT)"/>
        <s v="Integration with InsertMedia service"/>
        <s v="Insert Online Picture; Duplicate"/>
        <s v="Insert YouTube"/>
        <s v="Editor Zoom"/>
        <s v="OffSlide - Support offslide content in the Editor"/>
        <s v="Full screen reading view"/>
        <s v="(delete)PPT: Performance"/>
        <s v="[to be deleted]"/>
        <s v="User Preceived PLT"/>
        <s v="Delay load more content"/>
        <s v="Fast enough slide thumbnail loading Use slide master for thumbnails"/>
        <s v="Leverage lazy load to improve PLT"/>
        <s v="Paste Special; Duplicate"/>
        <s v="Improve copy/paste dialog experience; Duplicate"/>
        <s v="Grouping"/>
        <s v="More colors"/>
        <s v="Align and distribute"/>
        <s v="Snap to Grid/Guides (Guides the default)"/>
        <s v="Direct placement of shapes"/>
        <s v="Edit Shape Points"/>
        <s v="Free draw lines"/>
        <s v="Set object transparency"/>
        <s v="Better(real) shape connectors"/>
        <s v="SVG based shapes"/>
        <s v="Set Auto-Fit attibute on shapes"/>
        <s v="Text - Box4 for Notes Editing"/>
        <s v="Text - Copy Paste Lists Interal;Duplicate"/>
        <s v="Text - More bullet glyphs"/>
        <s v="Text - More Numbering glyphs"/>
        <s v="Text - Word Art"/>
        <s v="Support embedded fonts in editor"/>
        <s v="Text - Auto-correct to list"/>
        <s v="Text - IP where clicked"/>
        <s v="Text - Set/Render text strike through"/>
        <s v="Text - Superscript and Subscript Editing"/>
        <s v="Paste Recovery for text"/>
        <s v="SmartArt Text box editing improvements"/>
        <s v="Text - Insert symbols"/>
        <s v="Text - Add custom font size"/>
        <s v="Text - Apply/Render Text Shadow"/>
        <s v="Text - Change Case"/>
        <s v="Text - Char spacing rendering - Kerning"/>
        <s v="Text - Convert to Smartart"/>
        <s v="Text - Drag and drop Lists"/>
        <s v="Text - Font Kerning Rendering"/>
        <s v="Text - Integrated Undo/Redo"/>
        <s v="Text - selection of shape allows uers to start typing without double click"/>
        <s v="Text - Set Margins"/>
        <s v="Text - Set Text Outline"/>
        <s v="Text - Set Wrap text to shape"/>
        <s v="Text - Text to Columns"/>
        <s v="Text - More Fonts"/>
        <s v="Zoom in or out on content in the slide editor."/>
        <s v="Multi select"/>
        <s v="Support static guides"/>
        <s v="Rulers"/>
        <s v="Support shape level blocking with placeholders for long loading content"/>
        <s v="Reset picture size"/>
        <s v="Compress pictures; Duplicate"/>
        <s v="Insert image from Bing"/>
        <s v="Paste pictures from clipboard"/>
        <s v="Crop image to shape"/>
        <s v="Drag and drop image upload"/>
        <s v="Insert picture from online store - skydrive, picasa, google, FB, twitter, instagram"/>
        <s v="Picture Artistic effects"/>
        <s v="Picture colors"/>
        <s v="Picture corrections"/>
        <s v="Picture Remove Background"/>
        <s v="PowerPoint Online: pictures with orientation metadata insert in content placeholders at the wrong orientation"/>
        <s v="Customer Feedback Top Ask: Audio File Support"/>
        <s v="Insert online media (YouTube)"/>
        <s v="Insert Audio"/>
        <s v="Insert video"/>
        <s v="Drag and drop audio upload"/>
        <s v="Drag and drop video upload"/>
        <s v="Leverage WAMS to convert large and non web friendly media types"/>
        <s v="Show Animation markers (regression from Sputnik)"/>
        <s v="Multiple animations per object/group"/>
        <s v="Support applying all animations the viewer supports in the editor."/>
        <s v="Animation painter"/>
        <s v="Preview animations"/>
        <s v="Animations Timeline UI"/>
        <s v="Set animation timings"/>
        <s v="Broadcast"/>
        <s v="Playback slideshow narrations"/>
        <s v="Playback of custom slide shows"/>
        <s v="Grid View in slideshow"/>
        <s v="PPTe: Presenter view with phone"/>
        <s v="Support narration playback in viewer"/>
        <s v="Inking in Slide Show"/>
        <s v="Support animated GIF in Slide Show"/>
        <s v="Setup Slideshow UI"/>
        <s v="Format Background: Context Menu"/>
        <s v="Format Background: Hide Background Graphics"/>
        <s v="Format Background: Reset Background"/>
        <s v="Ship all 29 O15 themes"/>
        <s v="Change slide aspect ratio"/>
        <s v="Import themes"/>
        <s v="Themes come from theme service."/>
        <s v="Custom slide sizes"/>
        <s v="Selection Pane (Arrange Forward Backward)"/>
        <s v="Apply theme to single slide"/>
        <s v="Support Variant options: Colors, Fonts, BGStyles, Effects"/>
        <s v="PPTe: Copy/Paste Slides from WebApp to WebApp"/>
        <s v="Link Action (eg on X event, go to Y - program, slide, anything)"/>
        <s v="Auto master service"/>
        <s v="Auto-layout service"/>
        <s v="eyedropper"/>
        <s v="Insert equations"/>
        <s v="Insert Content Agave"/>
        <s v="Taskpane agaves in Editor"/>
        <s v="Play media in slide editor"/>
        <s v="Set 3D effects"/>
        <s v="Date &amp; Time"/>
        <s v="Feature Crew: Use auto-layout for insert picture."/>
        <s v="Multi-select Thumbnails"/>
        <s v="Reset slide layout"/>
        <s v="Headers &amp; Footers"/>
        <s v="Slide Numbers"/>
        <s v="Show saving status in status bar"/>
        <s v="Support Save As in the web app"/>
        <s v="SE: Silently rehydrate editing sessions"/>
        <s v="Master view edit"/>
        <s v="GWA: Improve Undo/Redo selection behaviour"/>
        <s v="Improve Focus to match desktop"/>
        <s v="Slide Sorter"/>
        <s v="Custom print settings"/>
        <s v="Find"/>
        <s v="Find in PowerPoint"/>
        <s v="revision history"/>
        <s v="PPTe Editor: Mouse roll over slide edit view does not scroll like on the desktop"/>
        <s v="Default to PPT WAC on Android"/>
        <s v="Oslo"/>
        <s v="Remove Silverlight from PPTe"/>
        <s v="Reset slide size on browser resize"/>
        <s v="Start in edit view"/>
        <s v="Support HIDPI devices in PPT Reading View"/>
        <s v="SUYF Improvements"/>
        <s v="Resize notes pane"/>
        <s v="Show hide thumbnails"/>
        <s v="Roaming Settings: Resume Reading position"/>
        <s v="Support Live previews from the ribbon"/>
        <s v="Chart - Change chart type"/>
        <s v="Chart Styles"/>
        <s v="Copy/Paste charts"/>
        <s v="Insert charts into the web app"/>
        <s v="Accessibility: Add single slide content to reading view via ARIA tag"/>
        <s v="Box4: Plug in WACs accessibility updates"/>
        <s v="Accessibility instructions are announced"/>
        <s v="Accessibility: Screen reader updates in Editor view"/>
        <s v="contextual help"/>
        <s v="Set alt text on objects"/>
        <s v="Transitions using HTML5"/>
        <s v="Transition timings"/>
        <s v="Support all PPT Transitions"/>
        <s v="Co-auth presence toast notifications"/>
        <s v="discussion (comment + invite)"/>
        <s v="inline IM"/>
        <s v="Sharing UI"/>
        <s v="Video chat"/>
        <s v="Follow in PPT Web App (Editor)"/>
        <s v="Reading View Co-auth Integration"/>
        <s v="Open all PPT files"/>
        <s v="Support editing 0-byte files"/>
        <s v="Direct Print via PDF"/>
        <s v="Create new from template files"/>
        <s v="File repair on open"/>
        <s v="Sections"/>
        <s v="Template gallery"/>
        <s v="Create new files from template files"/>
        <s v="Open password protected files"/>
        <s v="Open IRM protected files"/>
        <s v="Support Check-in/Out libraries"/>
        <s v="Text - Vertical Alignment"/>
        <s v="Text - Set line spacing"/>
        <s v="Text - Support for Small Caps Font Property (18 of 29 themes)"/>
        <s v="Investigate WAV playback"/>
        <s v="Format Background: Testing/Automation"/>
        <s v="Table - High Fidelity Text Editing"/>
        <s v="Table - Table/row/column resizing by mouse dragging(in Box4)"/>
        <s v="Table - Insert Delete table row/column"/>
        <s v="Table - Table style"/>
        <s v="Table - Table Layout"/>
        <s v="Table - Match Desktop"/>
        <s v="Animations - PPT Neutralize"/>
        <s v="Datacenter Traffic and Capacity Modeling"/>
        <s v="PPT Tables Basic: Merge/Split Cells"/>
        <s v="Tables Basic: Resize to fit content"/>
        <s v="Tables Basic: support Copy/Paste columns, rows, cells, content"/>
        <s v="Investigate Long Term Data Loss"/>
        <s v="Enable PowerPoint editor on Android tablets"/>
        <s v="PPT Tables Basic: Selection by mouse dragging"/>
        <s v="Proofing - Respect styles/formatting stored on EOP marker - dedupe with Box4 surge (once we add them to WAC backlog)"/>
        <s v="KPI 2.0"/>
        <s v="Real Time Typing that Works with Rich Clients &amp; WAC"/>
        <s v="Custom Welcome Emails based on where Microsoft met you"/>
        <s v="List improvements: New Ribbon UI with new List Styles"/>
        <s v="Lists: Copy/Paste lists and preserve hiearchy"/>
        <s v="Per User Information Storage (Leverage the Roaming Settings Store)"/>
        <s v="PowerPoint A/B Testing"/>
        <s v="Accessibility -- Fix PowerPoint and Lync accessibility view tweaks"/>
        <s v="word count"/>
        <s v="Ship save status in the status bar"/>
        <s v="Copy &amp; Paste -- Context menu options on Chrome should just work"/>
        <s v="Table - Move table in fidelity view &amp; delete table"/>
        <s v="PPT Performance - View PLT Component Chart"/>
        <s v="PPT Performance - Edit PLT Component Chart"/>
        <s v="PPT Performance - MiniCheck"/>
        <s v="PPT Performance - Add Perf Instrumentation"/>
        <s v="Encryption: Customer Data at Rest - make a plan, for Sovereign and Go Local"/>
        <s v="New Ribbon Controls (split buttons, dynamic selector buttons)"/>
        <s v="Take advantage of the enhanced Excel print options and add it for PowerPoint"/>
        <s v="Zoom in the PowerPoint viewer"/>
        <s v="Slicer Architecture View"/>
        <s v="Add dark color variant for Skype for Business pres broadcast"/>
        <s v="Deprecate IE8"/>
        <s v="PowerPoint Online QoS"/>
        <s v="Monitoring improvements - Host failures &amp; Critical alerts"/>
        <s v="Automation improvements - Native App &amp; file IO"/>
        <s v="Telemetry improvements"/>
        <s v="Increase PPT Editor Capacity"/>
        <s v="Increase PPT Viewer Capacity"/>
        <s v="QR9 ship requirements"/>
        <s v="Address top postmortem incidents"/>
        <s v="Automation: Update JVUnit to newest drop from OWA, make ut.bat work with JVUnit and Server UTs, Enable UTs to run in Ship"/>
        <s v="[RTC] Office Document Presence Service (enable native apps to use the WAC presence channel)"/>
        <s v="Tables Basic: Two tables one after another (don't merge when opened in desktop)"/>
        <s v="Tables Basic: View Gridlines"/>
        <s v="Tables Basic: New row should inherit formatting from previous row"/>
        <s v="Table Layout: Cell vertical alignment (Align top/bottom and center vertical)"/>
        <s v="Table Layout: Cell spacing and margins"/>
        <s v="Table Layout: Auto-fit (automatic sizing)"/>
        <s v="Table Layout: Distribute options"/>
        <s v="Table Layout: Vertical Text Direction"/>
        <s v="Table Styles 1: Border styles"/>
        <s v="Table Styles 1: Set default table style"/>
        <s v="Table Layout: Drag Drop and around wrapping"/>
        <s v="Tables Advanced: Quick tables"/>
        <s v="Tables Advanced: Convert to Text"/>
        <s v="Tables Advanced: Sort"/>
        <s v="Tables Advanced: Insert Cells"/>
        <s v="Tables Advanced: Split table"/>
        <s v="Tables Advanced: Formulas"/>
        <s v="Tables Advanced: Repeat header rows"/>
        <s v="Tables Advanced: Touch Widgets"/>
        <s v="Tables Basic:  Resize content for fixed width columns"/>
        <s v="Table - insert table"/>
        <s v="Find integration with Comments pane"/>
        <s v="Character Styles"/>
        <s v="Zoom controls - modernize dialog controls"/>
        <s v="Zoom - add slider control"/>
        <s v="Transitioning feedback system to C3"/>
        <s v="Funnel Analysis enabled"/>
        <s v="add a new thing"/>
        <s v="Fix hidden slides to work like desktop"/>
        <s v="[Pause] Slice Dashboard"/>
        <s v="Proofing - Auto-correct auto-formatting : First sentence char uppercase"/>
        <s v="Freeze Panes"/>
        <s v="DoctorWac: DART Alert when a machine is being rebooted too much"/>
        <s v="perf"/>
        <s v="Copy &amp; Paste -- Making keyboard shortcut more discoverable"/>
        <s v="Copy &amp; Paste -- Get rid of ugly warning message on IE"/>
        <s v="Copy &amp; Paste -- copy paste list and indented text within Office Online"/>
        <s v="Copy &amp; Paste -- table -- PPT table copy paste improvement (basic)"/>
        <s v="Copy &amp; Paste -- table -- table copy paste between Office Online apps with rich formatting preserved"/>
        <s v="Copy &amp; Paste -- Excel Chartting -- Chart copy paste as image"/>
        <s v="Copy &amp; Paste -- autoshape-- Shape copy paste as image"/>
        <s v="Copy &amp; Paste -- slide -- PPT slide copy paste from WAC to WAC (non OneClip version)"/>
        <s v="Copy &amp; Paste -- autoshape -- copy paste between PPT Online presentations"/>
        <s v="Table - Table Style - cell color shading"/>
        <s v="Table - Table Style - Basic style gallery"/>
        <s v="Copy &amp; Paste -- Enable copy paste option on FF's context menu"/>
        <s v="Table - Table Layout - text alignment(right/left justify and center)"/>
        <s v="Copy &amp; Paste -- copy paste multiple slides internally (within one PPT doc)"/>
        <s v="Table - Table Layout - Arrangement"/>
        <s v="Table - PPT table selection with Ribbon button"/>
        <s v="34745"/>
        <s v="Table - Move PPT table in Box4 view"/>
        <s v="Table - Table Style Options for PPT"/>
        <s v="Table Style 1: Clear Table Style"/>
        <s v="PPT: Replace fidelity view for a single shape"/>
        <s v="Offline Support - Problem breakdown"/>
        <s v="Telemetry - Daily Use Metrics"/>
        <s v="Copy &amp; Paste -- multi-select -- copy paste text of multi-selection"/>
        <s v="Copy &amp; Paste -- multi-select -- copy paste objects of multi-selection"/>
        <s v="Multi-Select - Multi-Select Text"/>
        <s v="Group - Trigger Method (ribbon, context menu)"/>
        <s v="Multi-Select - _x0009_Trigger Method (i.e. Keyboard)"/>
        <s v="Group - _x0009_Enable group for Word"/>
        <s v="Group - _x0009_Ungroup a single group"/>
        <s v="Copy &amp; Paste -- autoshape -- copy paste shape from PPT to rich client/Outlook/OWA as picture"/>
        <s v="Copy &amp; Paste -- copy paste list/indented text with rich clients"/>
        <s v="Copy &amp; Paste -- copy paste list/indented text between WAC and Outlook/Outlook Web Access"/>
        <s v="Copy &amp; Paste -- paste with options -- text only (Word)"/>
        <s v="Copy &amp; Paste -- paste with options -- keep source/dest formatting"/>
        <s v="Copy &amp; Paste -- paste with options -- paste in pictures for PPT Online"/>
        <s v="Copy &amp; Paste -- table -- copy paste table with rich clients with formatting preserved"/>
        <s v="Copy &amp; Paste -- table -- copy paste table between WAC and Outlook/Outlook Web Access with rich formatting preserved"/>
        <s v="multi"/>
        <s v="Multi-select - Common objects support for multi-selection in PPT"/>
        <s v="Multi-Select - Multi-Select common objects (table, pic)"/>
        <s v="Multi-Select - Basic function supporting for multi-selected object"/>
        <s v="Multi-Select - Move/Resize/Delete/ multi-selected objects"/>
        <s v="Multi-Select - Basic effects( i.e. Font, Paragraph, Shape)"/>
        <s v="Multi-Select - Apply common effects to multi-selected objects( ie, formatting)"/>
        <s v="Multi-Select - multi-select thumbnails"/>
        <s v="Group - Ungroup a single group"/>
        <s v="Group - ungroup an imported group"/>
        <s v="Group - ungroup for single/imported/multi-selected group"/>
        <s v="Group - Enable grouping for common objects"/>
        <s v="Group - Basic function supporting for group object"/>
        <s v="Group - Move/Resize/Delete/CCP for Group object"/>
        <s v="Group - Apply basic font formatting for group object"/>
        <s v="Group - Apply shape basic effects, styles for group object"/>
        <s v="Group - Common effects (on group)"/>
        <s v="Group - Enable smart guide for a group object"/>
        <s v="Proofing - Save Proofing info - PPT"/>
        <s v="Proofing - Stability of proofing service"/>
        <s v="Text - Change case UI"/>
        <s v="Text - Wire up bullet types like Word"/>
        <s v="Text - Wire up number types like Word"/>
        <s v="Word editor image representation"/>
        <s v="OArt Support"/>
        <s v="File Type Support (Conversion)"/>
        <s v="Scrolling"/>
        <s v="Surveys"/>
        <s v="Extensibility - REST"/>
        <s v="Embedding"/>
        <s v="BI (Data and Pivots)"/>
        <s v="Sort / Filter / Table"/>
        <s v="WAC can share real time cursor presence information with desktop Word"/>
        <s v="WAC RTT: Show selection state"/>
        <s v="WAC RTT: Send real time typing to desktop"/>
        <s v="WAC RTT: Receive real time typing from desktop"/>
        <s v="WAC RTT: Receive real time typing from the desktop"/>
        <s v="WAC RTT: Receiving separate paragraph cases (insert/deleter/split)"/>
        <s v="Table Layout:  Table alignment options; Duplicate"/>
        <s v="Proofing - Add Review tab with Spell Check button/Menu Item"/>
        <s v="PPT Performance - Async load bootstrap scripts"/>
        <s v="AP: Prep Work"/>
        <s v="AP: Make It Deployable"/>
        <s v="AP: Make It Run"/>
        <s v="AP: Automation"/>
        <s v="AP: Validation"/>
        <s v="Support native playback of Office Mix content in PPT Viewer"/>
        <s v="Add download option to PDF errors"/>
        <s v="Add page limit for PDF viewing"/>
        <s v="Symbols:  Add a top requested symbols from customers to the gallery"/>
        <s v="IcM &quot;All In&quot;"/>
        <s v="Global Traffic Management (probably Akamai)"/>
        <s v="AP: Service Health"/>
        <s v="Multi-Select - other common objects for selection (i.e. table)"/>
        <s v="Multi-Select - Apply basic editing"/>
        <s v="Multi-Select - Other trigger method supporting (i.e. Ctrl+A)"/>
        <s v="Shapes and Objects: Authoring, Rendering  (and Not Edit Blocking)"/>
        <s v="Authoring E2O Shapes"/>
        <s v="Support Objects, Textboxes, Shapes, and Images in Charts"/>
        <s v="Merged Cell Improvements"/>
        <s v="Ability to turn off gridlines/headings"/>
        <s v="Insert Images from Computer, Bing, and Copy/Paste"/>
        <s v="Zoom Support in XLS"/>
        <s v="Colored references in formula authoring"/>
        <s v="Support Edit by Default in SharePoint"/>
        <s v="Support Formula Entry Keyboard Shortcuts (F4, etc.)"/>
        <s v="Hide/Unhide Rows/Columns - Drag to Unhide"/>
        <s v="Enhanced printing experience (PDF Print)"/>
        <s v="Drag Scrolling (Automatically scroll grid during drag selection)"/>
        <s v="Structured Reference Authoring in Tables (+formula autocomplete)"/>
        <s v="Select the entire grid/select all like you can in the client"/>
        <s v="Number formatting improvements (currency, dates, etc...)"/>
        <s v="Saving Viewport Information: ActiveSheet, ActiveCell and topLeftCell should be saved/respected"/>
        <s v="Format Authoring Improvements"/>
        <s v="Cell Style Gallery"/>
        <s v="Cell Border Improvements (support more border types)"/>
        <s v="Hyperlink Improvements"/>
        <s v="RefEdit control in range textboxes"/>
        <s v="Add RefEdit support to Charts"/>
        <s v="Resize the formula bar"/>
        <s v="Flag circular references"/>
        <s v="Make workbooks with Grouped Slicers load"/>
        <s v="Custom Sorting"/>
        <s v="TableStyle Gallery Support"/>
        <s v="Improve filtering (filter by color, reapply filter, instant filter)"/>
        <s v="Table Improvements"/>
        <s v="Create PivotTable"/>
        <s v="Make more pivots load"/>
        <s v="Insert Slicers"/>
        <s v="Number Slider"/>
        <s v="Table Styles - Authoring"/>
        <s v="WB Protection - Password to Open, Password to Modify, and Create Password"/>
        <s v="Viewing Background Image in Web Excel"/>
        <s v="Customer Feedback: Calc functions should follow UI locale not Data locale"/>
        <s v="Private views and filters in Collab UI"/>
        <s v="E1O View Support &amp; Don't Block Edit Mode"/>
        <s v="External Link Support"/>
        <s v="WEBSERVICE Functions - Server Completion"/>
        <s v="Fix &quot;Working on it&quot; message to improve perceived performance (related to saving)"/>
        <s v="Named Range Improvements (name box, naming ranges, manage named ranges)"/>
        <s v="Authoring Data Validation in Web Excel"/>
        <s v="Sheet Protection - Authoring"/>
        <s v="Keyboard Shortcut Improvements"/>
        <s v="Improved Find"/>
        <s v="Support touch on all browsers"/>
        <s v="Insert Images from Computer via Drag Drop"/>
        <s v="Insert and Edit Chart Experience (Refresh to Mimmic Client)"/>
        <s v="Investigate / fix various WebSS perf issues"/>
        <s v="Bytes-Over-Wire Improvements for various WebSS features"/>
        <s v="Format Painter"/>
        <s v="Copy Sheets Within Workbook"/>
        <s v="Copy/Paste from Web App to various destinations should preserve formatting"/>
        <s v="SkyDrive - There is no notification to users that we have added new features or fixed problems."/>
        <s v="Improved Undo Usability (Undo History)"/>
        <s v="Suggested/Recommended Charts"/>
        <s v="Rotated text shows as horizontal or cut off"/>
        <s v="Formula Search"/>
        <s v="Accessibility - P3 items"/>
        <s v="Web Compete Accessibility Fixes"/>
        <s v="Improve Copy/Paste (e.g. Paste Special, pasting into a larger range doesn't match the client)"/>
        <s v="Make Formula View load"/>
        <s v="Default to Web Excel (deprecate mWAC) on tablets (iPad, Andriod)"/>
        <s v="Default to Web Excel (deprecate mWAC) on smartphones"/>
        <s v="Array Formulas Entry in XLS"/>
        <s v="Immediate Formatting"/>
        <s v="Need to be able select multiple discontinuous cells"/>
        <s v="Paste (HTML)"/>
        <s v="Shared Web Clipboard across Web Apps"/>
        <s v="Format Authoring: Support rich text editing"/>
        <s v="Formula Papercuts"/>
        <s v="Fix alignment/truncation issues with Accounting &amp; Comma formats"/>
        <s v="Formula Assistance Improvements"/>
        <s v="Polish Vertical Text"/>
        <s v="Multi-Sheet Selection"/>
        <s v="Spell Check"/>
        <s v="Enable UNDO in Pivot Tables and Pivot Charts"/>
        <s v="Analysis Lens"/>
        <s v="Better support for portrait mode - starting with proper resizing, but consider other changes"/>
        <s v="Flash Fill"/>
        <s v="Support Phones and small screens (EWA and NOV)"/>
        <s v="Add support for Go To in the EWA UI"/>
        <s v="Data Entry Improvements"/>
        <s v="Format Rendering Improvements"/>
        <s v="General Intl bugs"/>
        <s v="Insert Symbols"/>
        <s v="More Spill Text Improvements"/>
        <s v="Notifications"/>
        <s v="Papercut : Support WordArt (other wacs already support it)"/>
        <s v="Playback changes (Web Excel)"/>
        <s v="Stateful Ribbon Controls"/>
        <s v="Text Measurement"/>
        <s v="UI Fit &amp; Finish for WebSS Areas"/>
        <s v="Viewing/tracking changes in Web Excel"/>
        <s v="Copy/Paste Improvements"/>
        <s v="Autocomplete suggestions should include strings that exist on hidden rows in that column"/>
        <s v="Editing Support for IRMed Files"/>
        <s v="UDFs in the grid"/>
        <s v="Comments on Named Objects"/>
        <s v="Threaded Comments"/>
        <s v="Enable Autocomplete for IME languages"/>
        <s v="Excel Web App fails to save if file opened from attachment in OWA and send pressed before committing cell"/>
        <s v="Enable Open in Client in Excel on the iPad"/>
        <s v="add ability to customize QAT"/>
        <s v="Chat (EWA)"/>
        <s v="Enable browser side arithmetic calculations"/>
        <s v="Enable browser to run SUM, AVERAGE, COUNT, MAX and MIN"/>
        <s v="Filters on Agaves disappear"/>
        <s v="make fonts clearer on bigger displays"/>
        <s v="Ordering of NOV"/>
        <s v="Papercut: Support for multiple charts with the same name (on different sheets) in the REST API"/>
        <s v="Skydrive to add an open in client to show the XLS convert failure page"/>
        <s v="support document recovery on the server"/>
        <s v="support items in NOV with the same name"/>
        <s v="Threaded comments in the task pane"/>
        <s v="EE - Open in Excel Web App (Save to SkyDrive)"/>
        <s v="Cursor Personality Update"/>
        <s v="Sparklines apper blurred with different backgrounds and fonts in the cell."/>
        <s v="Thumbnails for Skydrive Files"/>
        <s v="Private editing"/>
        <s v="JSOM Feature Request: There should be a way to clear filters on a slicer via the JS OM"/>
        <s v="Assert and rich formatting is lost when editing a cell containin rich formatting"/>
        <s v="Excel Statistics potential improvements (post-2010)"/>
        <s v="Comments: MMF4: threaded comments on the desktop"/>
        <s v="Appcellerator Support"/>
        <s v="Smart sync for workbook metadata"/>
        <s v="The View column in XL gallery view is too narrow. Text is cut-off rather than wrapped. The column is also not resizeable."/>
        <s v="Add workbook themes to Excel Online"/>
        <s v="Implement Keyboard Shortcut Telemtry"/>
        <s v="Provide notification to the user that &quot;Workbook is Saved&quot;"/>
        <s v="Smart Guide / Perfect Alignment (remove jumping shape)"/>
        <s v="Smart Guide / Support for OffSlideContent"/>
        <s v="Copy &amp; Paste -- Word Online table copy paste improvement"/>
        <s v="Copy &amp; Paste -- Copy/Paste service investigation"/>
        <s v="Box4: Interactive Perf (Typing)"/>
        <s v="Box4: Interactive Perf (Selection, Cursoring, and IP Placement)"/>
        <s v="Box4: Typing Experience, overtype, backspace, tab, hanging indent, dash, keyboard shortcuts, etc"/>
        <s v="Box4: Basic List Issues, Stabilize code then fix issues (Copy/Paste, Indentation &amp; Spacing, Numbering &amp; Level, Line Spacing, Jumpiness with editing, etc)"/>
        <s v="Measure PPT Editor Capacity"/>
        <s v="Understand and Fix our Bad Server ACE + Abandonment"/>
        <s v="Automation: Filling in the Gaps Planning"/>
        <s v="Automation: Sustainable, actionable flow to SHIELD"/>
        <s v="people:t-omarp"/>
        <s v="Combined Roles"/>
        <s v="Blackforest Operational tools - Torus/ACIS"/>
        <s v="PPT Performance - MiniCheck for view"/>
        <s v="PPT Performance - MiniCheck for edit"/>
        <s v="PPT Performance - Lighting improvement"/>
        <s v="PPT Performance - component chart improvement"/>
        <s v="PPT Performance - Perf issue investigation"/>
        <s v="Backstage Refresh for Save As, Rename - Excel"/>
        <s v="Proofing - Add Review tab on ribbon for ppt online"/>
        <s v="transition"/>
        <s v="Exchange Reply and Edit Integration"/>
        <s v="Enable Single WOPI endpoint for Consumer+Commercial (Exchange)"/>
        <s v="Box4:  WYTIWYG"/>
        <s v="Mobile: Add smart banners to open/promote Office for iPhone/Android/WinPhone (Phase 1)"/>
        <s v="Compress Images on insert to align with Win32, K2 and Universal"/>
        <s v="Set Proper Default Info per Script"/>
        <s v="Insert pictures with proper orientation based on metadata"/>
        <s v="Stand up Prod Datacenter for DropBox: Europe"/>
        <s v="Stand up Prod Datacenter for DropBox: USA"/>
        <s v="Telemetry - Daily Use Metrics for Customer Segmentation"/>
        <s v="Support locked objects in PPT Online"/>
        <s v="Playback animated Ink in PowerPoint Reading View and SlideShow"/>
        <s v="Save As for OD4B"/>
        <s v="tfs"/>
        <s v="Move from Cosmos11 to Cosmos14"/>
        <s v="Cosmos: Upload from Azure IaaS to Cosmos"/>
        <s v="Time Series anomaly detection for DART based on session count"/>
        <s v="Test In Production"/>
        <s v="EOP"/>
        <s v="basic list"/>
        <s v="File | Save As needs to support ODF file format (All Apps)"/>
        <s v="Show in cell errors (green triangle)"/>
        <s v="PPT Performance - Early Conversion at View mode"/>
        <s v="Table fidelity: support gradient"/>
        <s v="susta"/>
        <s v="Formulas follow data locale which is not in parity with client (in client formulas follow UI locale)"/>
        <s v="Customer Feedback: Data locale and regional settings cannot be configured in SkyDrive - customers confused about date/number formatting"/>
        <s v="Change Broadcast WLS call from HTTP to HTTPS"/>
        <s v="Copy &amp; Paste -- slide -- PPT slide copy paste between WAC and PowerPoint rich client"/>
        <s v="copy &amp; paste"/>
        <s v="Capacity: Dropbox (bring Azure NL1, IE1, US1 fully online)"/>
        <s v="Weekly Release: Word Save Component Test"/>
        <s v="IcM: Customer Feedback that currently go to wac911 should go to ICM instead"/>
        <s v="Proofing - Ignore All - Word"/>
        <s v="OCE"/>
        <s v="SHIELD"/>
        <s v="Run a great service"/>
        <s v="Skype - SWX Integration"/>
        <s v="Weekly Release: Filling in the Gaps in Automation and Telemetry"/>
        <s v="Coauth in Office Online for External Partners"/>
        <s v="Coauth in Rich Clients for External Partners"/>
        <s v="Copy &amp; Paste -- Word/OneNote image dataURL presentation mode"/>
        <s v="Multi-Select - Apply basic formatting"/>
        <s v="Multi-Select - Support Undo/Redo for applied effects"/>
        <s v="Telemetry - Action Analysis/User Segmentation"/>
        <s v="Text - clear formatting"/>
        <s v="Text - Vertical Text"/>
        <s v="Pagination that Renders Fast and Renders Whitespace"/>
        <s v="Text - Custom Fonts"/>
        <s v="Header and Footer Content: Signal if there's anything there"/>
        <s v="Upload doc from My Computer"/>
        <s v="Smart Art : Additional shapes"/>
        <s v="Chart - edit data with the chart"/>
        <s v="Chart - Edit Chart Title String and Position"/>
        <s v="Chart - Edit Axis Title String and Layout"/>
        <s v="Chart - Edit Legend Position"/>
        <s v="Chart - Edit Data Labels Positions"/>
        <s v="Chart - Display Data Table"/>
        <s v="Chart - Edit Axes Label Style"/>
        <s v="Copy &amp; Paste -- table -- copy paste within WAC with rich formatting preserved"/>
        <s v="Copy &amp; Paste -- slide -- PPT slide copy paste within WAC by leveraging OneClip copy paste service"/>
        <s v="Copy &amp; Paste -- Excel cells -- cells can be copied from Excel Online over to Word/PPT Online as table"/>
        <s v="screen flashes jump back and forth while pasting text into long paragragh"/>
        <s v="Search in Pivot Filters"/>
        <s v="Edit value field settings in Pivot Table"/>
        <s v="Coauth Support: Pivot Table update"/>
        <s v="goog"/>
        <s v="Speech to Text"/>
        <s v="Office.com Homepage Transition - Metrics"/>
        <s v="Tag and Collect Content"/>
        <s v="skype"/>
        <s v="Copy &amp; Paste -- Enable copy paste option on Safari browser"/>
        <s v="Copy &amp; Paste -- Excel -- copy paste sheet within Excel Online workbook"/>
        <s v="Copy &amp; Paste -- copy paste objects of multi-selection to an external WAC doc"/>
        <s v="Copy &amp; Paste -- multi-select -- copy paste grouped objects"/>
        <s v="aaa"/>
        <s v="pdf"/>
        <s v="Capacity: Default to Edit"/>
        <s v="Engineering - Dynamic Flight Control with Edge and Control Tower"/>
        <s v="Copy &amp; Paste -- paste with options -- text only (PPT)"/>
        <s v="[Automation JVUnit] Make Unit tests work in Ship"/>
        <s v="Word Tables Basic: Selection by mouse dragging"/>
        <s v="PPT Tables Basic: Unblock Re-Size and Insert/Delete for tables with Ghost/Cells"/>
        <s v="Copy &amp; Paste -- table -- PPT replacing cell"/>
        <s v="PPT Audio Playback: Fix for IE bug(s) and add playback instrumentation"/>
        <s v="PPT CoAuth - Identify core issues and remediation plan"/>
        <s v="Investigate the capacity of current threadpool in PPT editing service, and improve"/>
        <s v="PPT Zero Impact deployment"/>
        <s v="Word Tables Basic: Merge/Split Cells"/>
        <s v="Collab: Improve join time for when presence shows up"/>
        <s v="Collab: Improve Server Co-Authoring performance"/>
        <s v="Collab: Improve Client Performance for Co-authoring"/>
        <s v="Support roundtrip of .xls+VBA files"/>
        <s v="Import CSV files"/>
        <s v="Support conversion of .xls to .xlsx on O365"/>
        <s v="Scrolling performance improvements (loading gridblocks while a user is idle)"/>
        <s v="Delete Me"/>
        <s v="Rollout combined roles in production"/>
        <s v="Gallatin datacenter buildout"/>
        <s v="Japan GoLocal datacenter buildout"/>
        <s v="Australia GoLocal datacenter buildout"/>
        <s v="Fidelity - High DPI API Support in Viewer"/>
        <s v="Fidelity - Ink Playback"/>
        <s v="Reimagine Viewer UX"/>
        <s v="Fidelity - WebGL Transitions"/>
        <s v="Fidelity - Looped Presentations"/>
        <s v="PM - Native Media"/>
        <s v="Outlook.com users --&gt; Office Online (Excel)"/>
        <s v="PPT CoAuth - Reliable and timely presence indicators"/>
        <s v="WAC Skype Integration"/>
        <s v="Smart Guide - Enable SmartGuide for Table and Video"/>
        <s v="PPT Performance - Cobalt sync call"/>
        <s v="Copy &amp; Paste -- integrate Chrome extension with existing Office G apps"/>
        <s v="Capacity modeling end-to-end"/>
        <s v="Binary Conversion for WOPI Hosts"/>
        <s v="WOPI Validation Service"/>
        <s v="Host License Status Storage"/>
        <s v="PPT CoAuth - Instrumentation to measure coauth end-to-end perf"/>
        <s v="PPT CoAuth - Load balance change to ensure all editing session are on the same BE"/>
        <s v="PPT CoAuth - Traffic simulation monkey"/>
        <s v="PPT CoAuth - Commands V2 needed for PPT CoAuth"/>
        <s v="thread pool"/>
        <s v="Audio play back"/>
        <s v="Proofing - Ignore All - PPT"/>
        <s v="Proofing - Save Proofing Info - Word"/>
        <s v="Proofing - AutoFormat remainder options"/>
        <s v="PPT Performance - Outbound HTTP Request Parameter Changing"/>
        <s v="PPT Performance - Connection Pooling using ARR"/>
        <s v="PPT Performance - PreDownload file in view mode for Edit"/>
        <s v="PPT Performance - Incremental downloading"/>
        <s v="PPT Performance - Parallel Cobalt Operation"/>
        <s v="PPT Performance - Generate ReadingView and Slideshow format for all viewer"/>
        <s v="PPT Performance - PNG Compression"/>
        <s v="PPT Performance - Editor bootstrap script PDF split and guidline"/>
        <s v="PPT Performance - Early load Getfullsizepreview"/>
        <s v="PPT Performance - Reuse result from editor openearly request"/>
        <s v="Coauth Support - Oart in web &amp; next"/>
        <s v="Open in Client on 3rd parties"/>
        <s v="Office.com for more hosts"/>
        <s v="File Open and Save As for 3rd parties"/>
        <s v="WOPI Minicheck"/>
        <s v="Teaching User Experience"/>
        <s v="Revamp PDF Viewer"/>
        <s v="Automatic language detection"/>
        <s v="&quot;Follow&quot; for coauth sessions"/>
        <s v="Drag and Drop"/>
        <s v="Pagination that renders the way people expect"/>
        <s v="@mentions in comments/documents"/>
        <s v="Copy &amp; Paste -- table copied from WAC into other client should work"/>
        <s v="Copy &amp; Paste -- Image can be directly pasted into Word/PPT from system clipboard"/>
        <s v="PPT Text Fidelity - IP should at the place where clicked"/>
        <s v="It Works - PPT Text Fidelity - Fix text location in placeholder"/>
        <s v="PPT Text Fidelity - Support rotated text when editing"/>
        <s v="Backstage - Allow user to copy file link to clipboard from backstage"/>
        <s v="Character Level Selection in Viewer"/>
        <s v="mWAC - Call K2 apps for Android V4.4 and above"/>
        <s v="Integrate with Baidu for view Cache"/>
        <s v="Enable editing for Baidu in dogfood"/>
        <s v="PPT Performance - request combination for PPT viewer"/>
        <s v="Telemetry Capacity"/>
        <s v="Unifying our service data"/>
        <s v="Move to ICM"/>
        <s v="Realtime alert based on ULS Cluster Anomaly Detection"/>
        <s v="Replace Active Monitoring with XPing Investigation"/>
        <s v="Real-time Availability Impact"/>
        <s v="MSIT on Dogfood"/>
        <s v="Control Tower Controlled Deployments"/>
        <s v="rename"/>
        <s v="Improve Save Status user experience"/>
        <s v="Give user the ability to Modify a Style"/>
        <s v="Midline Tabs"/>
        <s v="Better Handling of Pictures and other Objects"/>
        <s v="Ability to add custom fonts via a config setting"/>
        <s v="Make OIC work on Gallatin"/>
        <s v="Outlook.com users --&gt; Office Online (PPT)"/>
        <s v="Box4: Interactive Perf (Formatting)"/>
        <s v="Support for Mirror Indent"/>
        <s v="Fix existing issues in Open In Client"/>
        <s v="Rendering characters correctly in all languages"/>
        <s v="Improve SEO Story"/>
        <s v="Unsupported Paragraph level Formatting"/>
        <s v="Proofing: Ignore"/>
        <s v="Advanced Proofing Tools"/>
        <s v="RTL Bugs"/>
        <s v="Misc INTL Bugs"/>
        <s v="IME: Crashes/ Loss of Content in fairly common scenarios"/>
        <s v="IME: Usability Issues with IME (no clear workaround)"/>
        <s v="IME: JPN Specific Issues"/>
        <s v="IME: Minor Usability Issues (Weird scenarios or a clear workaround)"/>
        <s v="IME: CHS Specific Issues"/>
        <s v="Vertical Text Support in Box4"/>
        <s v="Direct Manipulation (Picture Resize Handle)"/>
        <s v="Activities 2.0"/>
        <s v="Typing"/>
        <s v="Improve BE health detection mechanism for PPT Edit"/>
        <s v="China Consumer datacenter buildout"/>
        <s v="Little things"/>
        <s v="WOPI for rich clients"/>
        <s v="Product automation against 3rd party hosts"/>
        <s v="Improving WOPI Documentation"/>
        <s v="Chat for 3rd Party Hosts"/>
        <s v="Word Viewer Commenting without Cobalt"/>
        <s v="MRU and Roaming Settings w/o auth"/>
        <s v="Allowing hosts to fetch ULS logs"/>
        <s v="Better app resiliency against flakey hosts"/>
        <s v="Even easier host definitions"/>
        <s v="Submit flow for EDU partners"/>
        <s v="Copy &amp; Paste - picture can be copied from Outlook client and pasted into WAC"/>
        <s v="Copy &amp; Paste - mixed content from Internet should be able to pasted into PPT Online"/>
        <s v="Copy &amp; Paste - page jumps/flashes after pasting text into Word Online"/>
        <s v="It Works - ACE: PPT Editor - Understand ACE and reduce Crashes"/>
        <s v="PPT Performance - add perf test case to prevent regression"/>
        <s v="type a new thing that we should do"/>
        <s v="Office.com telemetry"/>
        <s v="WAC data model v3"/>
        <s v="Improve pipeline health"/>
        <s v="Super low cost monitor for detecting XSS"/>
        <s v="Support for fields in Word Online"/>
        <s v="Nav"/>
        <s v="Undo MIR (uninstall it and remove from Prod)"/>
        <s v="Implement Content Security Policy (CSP)"/>
        <s v="Funnel Analysis - conversion rates per input"/>
        <s v="PPT CoAuth - Support 30 users joining the same edit session"/>
        <s v="PPT CoAuth - Support real time typing in the same textbox (Server work)"/>
        <s v="PPT CoAuth - Support real time typing in the same textbox (Client work)"/>
        <s v="Data loss"/>
        <s v="Dataloss"/>
        <s v="MRU for Color Pickers in floatie"/>
        <s v="Support for Border Lines"/>
        <s v="Selection using mouse drag in large document"/>
        <s v="Display bounding boxes over words in images found by OCR"/>
        <s v="Fix issues with soft line breaks"/>
        <s v="Add Selection menu to Word Online"/>
        <s v="Make Chrome IME Work"/>
        <s v="VSSequence: Add automation to cover scenarios in attached images."/>
        <s v="Missing Test coverage in Pagedown compared with VSSequency data"/>
        <s v="Missing test coverage on DeleteCharater compared with VCSequence data"/>
        <s v="Add ignore spelling error WebToad automation in Word and Onenote Online"/>
        <s v="Missing test coverage on PageUp compared with VCSequence data"/>
        <s v="POC - Cache for Edit Boot"/>
        <s v="PPT Performance - make viewer navigation faster"/>
        <s v="ACE: PPT Editor - Lower &quot;NoAvailableEditAppServer&quot;"/>
        <s v="ACE: PPT Editor - Reduce &quot;Unexpected&quot; error"/>
        <s v="ACE: PPT Editor - Cracking non-Top 3 ACE errors with big impact"/>
        <s v="Validation: Automation lean and mean for PPT Online"/>
        <s v="Validation: xAuto for PPT Online"/>
        <s v="System Resilience:  safe save and better retry/cache for external errors"/>
        <s v="Email campaign for upsell subscription"/>
        <s v="mWAC encourages app downloads"/>
        <s v="Increase visibility of going to native apps"/>
        <s v="Better UI for client-features not available on the web"/>
        <s v="Evaluate partnership deals"/>
        <s v="Evaluate Premium"/>
        <s v="Data loss - Fix the Identified data loss bugs"/>
        <s v="Data loss - Investigation for PPT data loss customer feedback"/>
        <s v="Data loss - Improvement for PPT auto-save KPI"/>
        <s v="Data loss - UEX improvements for better Error handling and messages to customers"/>
        <s v="Investigation and fixing for undo bugs"/>
        <s v="PPT Performance - make editor navigation faster"/>
        <s v="PPT Performance - Improve perceived boot"/>
        <s v="PPT Text Fidelity - Fix Text Shrink due to Blank List in Placeholder"/>
        <s v="PPT Text Fidelity - List: Improve List Indentation"/>
        <s v="PPT Text Fidelity - List: Fix List Alignment"/>
        <s v="PPT Text Fidelity - List: Remove Extra List in Title When Edit"/>
        <s v="Word Text Fidelity - List number starts to follow the previous one"/>
        <s v="Word Text Fidelity - Remove the undesired jump in indentation of list"/>
        <s v="Word Text Fidelity - Support multi-level lists including headings​"/>
        <s v="PPT Text Fidelity - Fix Text Big Jump/Twice Jump When Entering Placeholder"/>
        <s v="PPT Text Fidelity - Render tabs uploaded from client in Editor to remove undesired fidelity issue​"/>
        <s v="PPT Text Fidelity - Fix Text cannot be Edited Problem"/>
        <s v="PPT Text Fidelity - Supported Font should be the same one in Pandora View and Fidelity View"/>
        <s v="PPT Text Fidelity - Make Ctrl + A have correct alignment"/>
        <s v="PPT Text Fidelity - Make EOP Visible when Selceted"/>
        <s v="PPT Text Fidelity - Fix the Problem that Text cannot be Edited"/>
        <s v="PPT Broken Feature Flows - SmartArt"/>
        <s v="PPT Broken Feature Flows - Video Indicator in Editor"/>
        <s v="PPT Broken Feature Flows - Animation Marker/Sequence Number"/>
        <s v="PPT Broken Feature Flows - Empty the Text box when Clicking into a New One"/>
        <s v="PPT Broken Feature Flows - Spell Correction in Fidelity View"/>
        <s v="Word Text Fidelity - EOP could be selected regardless of selection direction (naturally selected)"/>
        <s v="PPT Text Fidelity - Improve Text Jump Switching between Pandora View and Fidelity View Experience"/>
        <s v="PPT Text Fidelity -  List: Correct Strikethrough on List"/>
        <s v="Word Text Fidelity - Render tabs uploaded from client in Editor to remove undesired fidelity issue​"/>
        <s v="Word Typing - Make the IP to keep up with typing in IE​"/>
        <s v="Word Typing - Promise the stability of cursor"/>
        <s v="Office Online\WAC\WAC - User Focused Experimentation\WAC_skype"/>
        <s v="&quot;Data Buddy&quot; for Office Online"/>
        <s v="Copy &amp; Paste -- Keep source text format including list when paste internal"/>
        <s v="Copy &amp; Paste -- Keep external source text format including list when paste to PPT"/>
        <s v="Copy &amp; Paste -- External image can be copied and pasted to PPT"/>
        <s v="Copy &amp; Paste -- slide -- PPT slide copy paste with rich client"/>
        <s v="Copy &amp; Paste -- copy paste extension for FF/Safari/Edge"/>
        <s v="Copy &amp; Paste -- Keep source paragraph format when paste internal"/>
        <s v="Copy &amp; Paste -- Copy image from WAC should be pasted to client"/>
        <s v="Copy &amp; Paste --autoshape- external shapes can be copied and pasted."/>
        <s v="PPT Performance -- make TopN authoring operations faster"/>
        <s v="Collab: See who changed what in a session"/>
        <s v="Collab: Multi-user undo and merge"/>
        <s v="Ship WAC Online Server Pre-Releases"/>
        <s v="Ship WAC Online Server On-Prem 2016 Update"/>
        <s v="Make WAC Online Server sustainable to release"/>
        <s v="week"/>
        <s v="Optics (Dvts, Xauto, QoS, etc...)"/>
        <s v="Branch and pipeline and deployment"/>
        <s v="Release candidate detection"/>
        <s v="BB Automation"/>
        <s v="Dark Deployments and BRS"/>
        <s v="SuperSlice Improvements"/>
        <s v="India GoLocal datacenter buildout"/>
        <s v="WACTenant - Refactor PPT Server back end and PPT Shared out of PPT project" u="1"/>
        <s v="Picture resize handle drag/drop" u="1"/>
        <s v="Effective Security Monitoring - detect hackers, be able to investigate past offenses" u="1"/>
        <s v="PPT Performance - Cache for Edit" u="1"/>
        <s v="Branch and pipeline" u="1"/>
        <s v="Dynamic Flight Control (foundation for Control Tower)" u="1"/>
        <s v="Word Tables Basic: Unblock Re-Size and Insert/Delete for tables with Ghost/Cells" u="1"/>
        <s v="Modern Commands for PPT Web App" u="1"/>
        <s v="Proofing: Ignore All" u="1"/>
        <s v="Text Fidelity - IP should at the place where clicked" u="1"/>
        <s v="Text Fidelity - Support rotated text when editing" u="1"/>
        <s v="Text Fidelity - Fix text location in placeholder" u="1"/>
        <s v="Copy &amp; Paste -- Image can be directly pasted into Word/PPT" u="1"/>
      </sharedItems>
    </cacheField>
    <cacheField name="Dogfood Date" numFmtId="165">
      <sharedItems containsNonDate="0" containsDate="1" containsString="0" containsBlank="1" minDate="2014-06-01T00:00:00" maxDate="2015-11-01T00:00:00" count="102">
        <m/>
        <d v="2014-12-22T00:00:00"/>
        <d v="2015-02-02T00:00:00"/>
        <d v="2015-08-31T00:00:00"/>
        <d v="2015-01-23T00:00:00"/>
        <d v="2015-01-16T00:00:00"/>
        <d v="2015-03-31T00:00:00"/>
        <d v="2014-11-17T00:00:00"/>
        <d v="2015-01-01T00:00:00"/>
        <d v="2015-06-30T00:00:00"/>
        <d v="2014-06-06T00:00:00"/>
        <d v="2014-08-26T00:00:00"/>
        <d v="2014-10-24T00:00:00"/>
        <d v="2014-06-30T00:00:00"/>
        <d v="2014-11-24T00:00:00"/>
        <d v="2014-12-21T16:00:00"/>
        <d v="2015-01-07T00:00:00"/>
        <d v="2015-01-02T00:00:00"/>
        <d v="2014-10-20T00:00:00"/>
        <d v="2015-03-20T00:00:00"/>
        <d v="2015-02-19T00:00:00"/>
        <d v="2014-12-13T16:00:00"/>
        <d v="2015-04-20T00:00:00"/>
        <d v="2014-12-17T16:00:00"/>
        <d v="2014-09-01T00:00:00"/>
        <d v="2015-01-21T00:00:00"/>
        <d v="2015-02-13T00:00:00"/>
        <d v="2015-06-26T00:00:00"/>
        <d v="2014-12-14T16:00:00"/>
        <d v="2014-12-16T16:00:00"/>
        <d v="2015-07-27T00:00:00"/>
        <d v="2015-02-09T00:00:00"/>
        <d v="2014-12-27T16:00:00"/>
        <d v="2015-02-05T00:00:00"/>
        <d v="2015-05-22T00:00:00"/>
        <d v="2015-03-16T00:00:00"/>
        <d v="2015-05-27T00:00:00"/>
        <d v="2015-01-12T16:00:00"/>
        <d v="2015-03-15T00:00:00"/>
        <d v="2014-12-22T08:00:00"/>
        <d v="2015-07-31T00:00:00"/>
        <d v="2015-04-08T00:00:00"/>
        <d v="2015-03-06T00:00:00"/>
        <d v="2015-02-27T00:00:00"/>
        <d v="2014-12-20T16:00:00"/>
        <d v="2015-02-25T08:00:00"/>
        <d v="2015-03-12T00:00:00"/>
        <d v="2014-12-12T08:00:00"/>
        <d v="2015-04-22T00:00:00"/>
        <d v="2014-12-29T16:00:00"/>
        <d v="2015-02-06T00:00:00"/>
        <d v="2015-01-31T00:00:00"/>
        <d v="2015-06-16T00:00:00"/>
        <d v="2015-01-13T00:00:00"/>
        <d v="2015-02-16T00:00:00"/>
        <d v="2015-02-28T00:00:00"/>
        <d v="2014-12-28T16:00:00"/>
        <d v="2015-02-04T00:00:00"/>
        <d v="2015-04-07T00:00:00"/>
        <d v="2015-04-06T00:00:00"/>
        <d v="2015-03-03T00:00:00"/>
        <d v="2015-06-05T00:00:00"/>
        <d v="2015-02-14T00:00:00"/>
        <d v="2015-03-19T00:00:00"/>
        <d v="2015-07-20T00:00:00"/>
        <d v="2015-06-06T00:00:00"/>
        <d v="2015-06-23T00:00:00"/>
        <d v="2015-05-30T00:00:00"/>
        <d v="2015-04-30T00:00:00"/>
        <d v="2015-03-04T00:00:00"/>
        <d v="2015-05-20T00:00:00"/>
        <d v="2015-04-15T00:00:00"/>
        <d v="2015-03-01T00:00:00"/>
        <d v="2015-01-31T16:00:00"/>
        <d v="2015-02-07T16:00:00"/>
        <d v="2015-04-10T00:00:00"/>
        <d v="2015-04-24T00:00:00"/>
        <d v="2015-02-01T08:00:00"/>
        <d v="2015-03-09T00:00:00"/>
        <d v="2014-06-01T00:00:00"/>
        <d v="2015-08-07T00:00:00"/>
        <d v="2015-05-15T00:00:00"/>
        <d v="2015-05-18T00:00:00"/>
        <d v="2015-07-15T00:00:00"/>
        <d v="2015-07-24T00:00:00"/>
        <d v="2015-06-22T00:00:00"/>
        <d v="2015-06-12T00:00:00"/>
        <d v="2015-08-02T09:00:00"/>
        <d v="2015-07-30T09:00:00"/>
        <d v="2015-05-25T00:00:00"/>
        <d v="2015-07-07T00:00:00"/>
        <d v="2015-05-07T00:00:00"/>
        <d v="2015-09-04T00:00:00"/>
        <d v="2015-09-30T00:00:00"/>
        <d v="2015-10-31T00:00:00"/>
        <d v="2015-06-29T09:00:00"/>
        <d v="2015-09-15T00:00:00"/>
        <d v="2015-07-08T00:00:00" u="1"/>
        <d v="2015-07-06T00:00:00" u="1"/>
        <d v="2015-06-30T09:00:00" u="1"/>
        <d v="2015-06-14T00:00:00" u="1"/>
        <d v="2015-03-30T00:00:00" u="1"/>
      </sharedItems>
    </cacheField>
    <cacheField name="D_Wk" numFmtId="0">
      <sharedItems containsString="0" containsBlank="1" containsNumber="1" containsInteger="1" minValue="-58" maxValue="15" count="53">
        <m/>
        <n v="-29"/>
        <n v="-23"/>
        <n v="7"/>
        <n v="-25"/>
        <n v="-26"/>
        <n v="-15"/>
        <n v="-34"/>
        <n v="-28"/>
        <n v="-2"/>
        <n v="-58"/>
        <n v="-46"/>
        <n v="-38"/>
        <n v="-54"/>
        <n v="-33"/>
        <n v="-27"/>
        <n v="-17"/>
        <n v="-21"/>
        <n v="-31"/>
        <n v="-12"/>
        <n v="-30"/>
        <n v="-45"/>
        <n v="-22"/>
        <n v="-3"/>
        <n v="2"/>
        <n v="-8"/>
        <n v="-7"/>
        <n v="-14"/>
        <n v="-19"/>
        <n v="-20"/>
        <n v="-18"/>
        <n v="-24"/>
        <n v="-4"/>
        <n v="-6"/>
        <n v="1"/>
        <n v="-11"/>
        <n v="-13"/>
        <n v="3"/>
        <n v="-9"/>
        <n v="0"/>
        <n v="-5"/>
        <n v="-1"/>
        <n v="-10"/>
        <n v="11"/>
        <n v="15"/>
        <n v="9"/>
        <n v="5" u="1"/>
        <n v="-41" u="1"/>
        <n v="-49" u="1"/>
        <n v="-53" u="1"/>
        <n v="-40" u="1"/>
        <n v="-16" u="1"/>
        <n v="4" u="1"/>
      </sharedItems>
    </cacheField>
    <cacheField name="D_Soon" numFmtId="0">
      <sharedItems count="3">
        <s v="No Date"/>
        <s v="Live in Dogfood"/>
        <s v="Coming Soon"/>
      </sharedItems>
    </cacheField>
    <cacheField name="Release Date" numFmtId="165">
      <sharedItems containsNonDate="0" containsDate="1" containsString="0" containsBlank="1" minDate="2014-10-22T00:00:00" maxDate="2015-10-16T00:00:00" count="105">
        <m/>
        <d v="2015-01-31T00:00:00"/>
        <d v="2015-03-13T00:00:00"/>
        <d v="2015-02-02T00:00:00"/>
        <d v="2015-09-28T00:00:00"/>
        <d v="2015-01-23T00:00:00"/>
        <d v="2015-01-16T00:00:00"/>
        <d v="2014-12-01T00:00:00"/>
        <d v="2015-03-31T00:00:00"/>
        <d v="2014-12-04T00:00:00"/>
        <d v="2015-01-28T00:00:00"/>
        <d v="2015-01-01T00:00:00"/>
        <d v="2015-06-30T00:00:00"/>
        <d v="2014-12-20T00:00:00"/>
        <d v="2015-01-27T00:00:00"/>
        <d v="2014-10-22T00:00:00"/>
        <d v="2015-01-20T00:00:00"/>
        <d v="2015-01-29T00:00:00"/>
        <d v="2015-03-03T00:00:00"/>
        <d v="2014-12-12T00:00:00"/>
        <d v="2014-12-30T23:00:00"/>
        <d v="2015-01-30T00:00:00"/>
        <d v="2014-11-03T00:00:00"/>
        <d v="2015-03-20T00:00:00"/>
        <d v="2015-05-05T00:00:00"/>
        <d v="2015-05-15T00:00:00"/>
        <d v="2015-01-26T00:00:00"/>
        <d v="2014-12-05T00:00:00"/>
        <d v="2014-12-31T23:00:00"/>
        <d v="2014-10-23T00:00:00"/>
        <d v="2014-11-24T00:00:00"/>
        <d v="2015-04-21T00:00:00"/>
        <d v="2015-07-20T00:00:00"/>
        <d v="2015-03-17T00:00:00"/>
        <d v="2015-08-06T00:00:00"/>
        <d v="2015-05-21T00:00:00"/>
        <d v="2015-01-21T00:00:00"/>
        <d v="2015-04-24T00:00:00"/>
        <d v="2015-01-17T16:00:00"/>
        <d v="2015-08-03T00:00:00"/>
        <d v="2015-04-20T00:00:00"/>
        <d v="2015-02-04T00:00:00"/>
        <d v="2015-04-22T00:00:00"/>
        <d v="2015-06-18T00:00:00"/>
        <d v="2015-01-29T16:00:00"/>
        <d v="2015-06-22T00:00:00"/>
        <d v="2015-01-26T16:00:00"/>
        <d v="2014-12-25T08:00:00"/>
        <d v="2015-07-31T00:00:00"/>
        <d v="2015-04-29T00:00:00"/>
        <d v="2015-02-11T00:00:00"/>
        <d v="2015-07-06T00:00:00"/>
        <d v="2015-06-29T00:00:00"/>
        <d v="2015-04-15T00:00:00"/>
        <d v="2015-03-05T00:00:00"/>
        <d v="2015-03-19T00:00:00"/>
        <d v="2015-05-28T00:00:00"/>
        <d v="2015-02-06T00:00:00"/>
        <d v="2014-12-11T00:00:00"/>
        <d v="2015-07-24T00:00:00"/>
        <d v="2015-01-14T00:00:00"/>
        <d v="2014-12-15T16:00:00"/>
        <d v="2015-03-04T00:00:00"/>
        <d v="2014-12-11T08:00:00"/>
        <d v="2015-02-27T00:00:00"/>
        <d v="2015-05-12T00:00:00"/>
        <d v="2015-04-06T00:00:00"/>
        <d v="2015-04-23T00:00:00"/>
        <d v="2015-08-05T00:00:00"/>
        <d v="2015-03-06T00:00:00"/>
        <d v="2015-04-13T00:00:00"/>
        <d v="2015-06-12T00:00:00"/>
        <d v="2015-05-11T00:00:00"/>
        <d v="2015-03-08T00:00:00"/>
        <d v="2015-03-12T09:00:00"/>
        <d v="2015-02-14T16:00:00"/>
        <d v="2015-07-22T00:00:00"/>
        <d v="2015-05-29T00:00:00"/>
        <d v="2015-04-30T00:00:00"/>
        <d v="2015-02-12T08:00:00"/>
        <d v="2015-05-06T00:00:00"/>
        <d v="2015-05-08T00:00:00"/>
        <d v="2015-08-28T00:00:00"/>
        <d v="2015-06-03T00:00:00"/>
        <d v="2015-06-05T00:00:00"/>
        <d v="2015-06-15T00:00:00"/>
        <d v="2015-06-11T00:00:00"/>
        <d v="2015-09-01T00:00:00"/>
        <d v="2015-08-21T00:00:00"/>
        <d v="2015-09-06T09:00:00"/>
        <d v="2015-08-13T09:00:00"/>
        <d v="2015-08-12T00:00:00"/>
        <d v="2015-05-21T14:30:00"/>
        <d v="2015-09-25T00:00:00"/>
        <d v="2015-06-29T09:00:00"/>
        <d v="2015-09-30T00:00:00"/>
        <d v="2015-10-15T00:00:00"/>
        <d v="2015-07-08T00:00:00" u="1"/>
        <d v="2015-07-13T00:00:00" u="1"/>
        <d v="2015-07-30T00:00:00" u="1"/>
        <d v="2015-07-23T00:00:00" u="1"/>
        <d v="2015-08-04T09:00:00" u="1"/>
        <d v="2015-07-16T00:00:00" u="1"/>
        <d v="2015-07-29T00:00:00" u="1"/>
        <d v="2015-05-31T00:00:00" u="1"/>
      </sharedItems>
    </cacheField>
    <cacheField name="R_Wk" numFmtId="0">
      <sharedItems containsString="0" containsBlank="1" containsNumber="1" containsInteger="1" minValue="-38" maxValue="13" count="48">
        <m/>
        <n v="-24"/>
        <n v="-18"/>
        <n v="-23"/>
        <n v="11"/>
        <n v="-25"/>
        <n v="-26"/>
        <n v="-32"/>
        <n v="-15"/>
        <n v="-28"/>
        <n v="-2"/>
        <n v="-30"/>
        <n v="-38"/>
        <n v="-19"/>
        <n v="-31"/>
        <n v="-36"/>
        <n v="-17"/>
        <n v="-10"/>
        <n v="-9"/>
        <n v="-33"/>
        <n v="-12"/>
        <n v="1"/>
        <n v="3"/>
        <n v="-8"/>
        <n v="-4"/>
        <n v="-3"/>
        <n v="-29"/>
        <n v="2"/>
        <n v="-11"/>
        <n v="-22"/>
        <n v="-1"/>
        <n v="-13"/>
        <n v="-7"/>
        <n v="-20"/>
        <n v="-14"/>
        <n v="-5"/>
        <n v="6"/>
        <n v="-6"/>
        <n v="7"/>
        <n v="5"/>
        <n v="8"/>
        <n v="4"/>
        <n v="10"/>
        <n v="13"/>
        <n v="0" u="1"/>
        <n v="-21" u="1"/>
        <n v="-27" u="1"/>
        <n v="12" u="1"/>
      </sharedItems>
    </cacheField>
    <cacheField name="R_Soon" numFmtId="0">
      <sharedItems count="3">
        <s v="No Date"/>
        <s v="Live in Prod"/>
        <s v="Coming Soon"/>
      </sharedItems>
    </cacheField>
    <cacheField name="Finish Date" numFmtId="165">
      <sharedItems containsNonDate="0" containsDate="1" containsString="0" containsBlank="1" minDate="2014-12-04T00:00:00" maxDate="2016-02-04T00:00:00" count="98">
        <m/>
        <d v="2015-03-20T00:00:00"/>
        <d v="2015-03-13T00:00:00"/>
        <d v="2016-01-04T00:00:00"/>
        <d v="2015-01-26T00:00:00"/>
        <d v="2015-02-02T00:00:00"/>
        <d v="2014-12-19T00:00:00"/>
        <d v="2015-03-31T00:00:00"/>
        <d v="2014-12-04T00:00:00"/>
        <d v="2015-03-23T00:00:00"/>
        <d v="2015-01-28T00:00:00"/>
        <d v="2015-07-10T00:00:00"/>
        <d v="2015-03-05T00:00:00"/>
        <d v="2015-04-28T00:00:00"/>
        <d v="2016-02-03T00:00:00"/>
        <d v="2015-04-06T00:00:00"/>
        <d v="2015-04-01T00:00:00"/>
        <d v="2015-04-03T16:00:00"/>
        <d v="2015-02-25T00:00:00"/>
        <d v="2015-01-23T00:00:00"/>
        <d v="2015-03-30T00:00:00"/>
        <d v="2015-03-27T00:00:00"/>
        <d v="2015-05-20T00:00:00"/>
        <d v="2015-01-06T00:00:00"/>
        <d v="2015-05-01T00:00:00"/>
        <d v="2015-06-08T00:00:00"/>
        <d v="2015-02-27T00:00:00"/>
        <d v="2015-04-30T00:00:00"/>
        <d v="2015-01-31T00:00:00"/>
        <d v="2015-03-09T00:00:00"/>
        <d v="2015-05-31T00:00:00"/>
        <d v="2015-09-04T00:00:00"/>
        <d v="2015-03-12T00:00:00"/>
        <d v="2015-09-03T00:00:00"/>
        <d v="2015-06-04T00:00:00"/>
        <d v="2015-02-28T00:00:00"/>
        <d v="2015-05-22T00:00:00"/>
        <d v="2015-08-17T00:00:00"/>
        <d v="2015-06-05T00:00:00"/>
        <d v="2015-06-30T00:00:00"/>
        <d v="2015-04-24T00:00:00"/>
        <d v="2015-07-19T00:00:00"/>
        <d v="2015-02-17T00:00:00"/>
        <d v="2015-05-15T00:00:00"/>
        <d v="2015-03-02T00:00:00"/>
        <d v="2015-05-13T00:00:00"/>
        <d v="2015-07-31T00:00:00"/>
        <d v="2015-03-19T00:00:00"/>
        <d v="2015-07-09T00:00:00"/>
        <d v="2015-02-06T00:00:00"/>
        <d v="2015-06-26T00:00:00"/>
        <d v="2014-12-11T00:00:00"/>
        <d v="2015-08-14T00:00:00"/>
        <d v="2015-02-20T00:00:00"/>
        <d v="2015-08-04T00:00:00"/>
        <d v="2014-12-15T16:00:00"/>
        <d v="2015-03-18T00:00:00"/>
        <d v="2015-01-15T08:00:00"/>
        <d v="2015-04-07T00:00:00"/>
        <d v="2015-04-10T00:00:00"/>
        <d v="2015-08-21T00:00:00"/>
        <d v="2015-07-07T00:00:00"/>
        <d v="2015-09-02T00:00:00"/>
        <d v="2015-08-28T00:00:00"/>
        <d v="2015-07-24T00:00:00"/>
        <d v="2015-03-25T00:00:00"/>
        <d v="2015-01-30T00:00:00"/>
        <d v="2015-04-17T00:00:00"/>
        <d v="2015-06-12T00:00:00"/>
        <d v="2015-08-07T00:00:00"/>
        <d v="2015-03-06T00:00:00"/>
        <d v="2015-05-29T00:00:00"/>
        <d v="2015-07-17T00:00:00"/>
        <d v="2015-04-15T00:00:00"/>
        <d v="2015-05-14T00:00:00"/>
        <d v="2015-03-17T09:00:00"/>
        <d v="2015-03-07T17:00:00"/>
        <d v="2015-05-30T00:00:00"/>
        <d v="2015-08-12T00:00:00"/>
        <d v="2015-04-29T00:00:00"/>
        <d v="2015-03-24T09:00:00"/>
        <d v="2015-03-15T00:00:00"/>
        <d v="2015-09-25T00:00:00"/>
        <d v="2015-06-19T00:00:00"/>
        <d v="2015-06-15T00:00:00"/>
        <d v="2015-06-29T00:00:00"/>
        <d v="2015-10-15T00:00:00"/>
        <d v="2015-09-11T00:00:00"/>
        <d v="2015-09-18T00:00:00"/>
        <d v="2015-08-29T00:00:00"/>
        <d v="2015-06-29T09:00:00"/>
        <d v="2015-08-20T00:00:00" u="1"/>
        <d v="2015-07-30T00:00:00" u="1"/>
        <d v="2015-06-11T00:00:00" u="1"/>
        <d v="2015-10-12T00:00:00" u="1"/>
        <d v="2015-08-26T00:00:00" u="1"/>
        <d v="2015-06-09T00:00:00" u="1"/>
        <d v="2015-06-24T00:00:00" u="1"/>
      </sharedItems>
    </cacheField>
    <cacheField name="F_Wk" numFmtId="0">
      <sharedItems containsString="0" containsBlank="1" containsNumber="1" containsInteger="1" minValue="-32" maxValue="34" count="49">
        <m/>
        <n v="-17"/>
        <n v="-18"/>
        <n v="25"/>
        <n v="-24"/>
        <n v="-23"/>
        <n v="-30"/>
        <n v="-15"/>
        <n v="-32"/>
        <n v="-16"/>
        <n v="-1"/>
        <n v="-19"/>
        <n v="-11"/>
        <n v="29"/>
        <n v="-14"/>
        <n v="-20"/>
        <n v="-25"/>
        <n v="-8"/>
        <n v="-27"/>
        <n v="-5"/>
        <n v="-6"/>
        <n v="7"/>
        <n v="5"/>
        <n v="-2"/>
        <n v="-12"/>
        <n v="1"/>
        <n v="-21"/>
        <n v="-9"/>
        <n v="2"/>
        <n v="-3"/>
        <n v="-31"/>
        <n v="4"/>
        <n v="3"/>
        <n v="-26"/>
        <n v="6"/>
        <n v="-13"/>
        <n v="-7"/>
        <n v="0"/>
        <n v="10"/>
        <n v="-4"/>
        <n v="13"/>
        <n v="8"/>
        <n v="9"/>
        <n v="34" u="1"/>
        <n v="-22" u="1"/>
        <n v="-10" u="1"/>
        <n v="18" u="1"/>
        <n v="11" u="1"/>
        <n v="12" u="1"/>
      </sharedItems>
    </cacheField>
    <cacheField name="F_Soon" numFmtId="0">
      <sharedItems count="5">
        <s v="No Date"/>
        <s v="Forgot to have Exit Review?"/>
        <s v="Closed"/>
        <s v="Coming Soon"/>
        <s v="Exiting This Week"/>
      </sharedItems>
    </cacheField>
    <cacheField name="Project Lead" numFmtId="0">
      <sharedItems count="108">
        <s v=""/>
        <s v="Cosmin Catrinescu"/>
        <s v="Chris Brown"/>
        <s v="Matt Ruhlen"/>
        <s v="Pavol Mravec"/>
        <s v="Arturo Aguirre Escobar"/>
        <s v="Jade Bissat"/>
        <s v="Kyle Ryan"/>
        <s v="Skyler Jokiel"/>
        <s v="Chris Broussard"/>
        <s v="Manasi Velhankar"/>
        <s v="Charlie Burns"/>
        <s v="Yanlin Peng"/>
        <s v="Dmitry Shafranov"/>
        <s v="Mithilesh Singh"/>
        <s v="Kelsey Pedersen"/>
        <s v="Amin Pirzadeh"/>
        <s v="Kenneth Mui"/>
        <s v="Richard Mareno"/>
        <s v="Christian Gonzalez"/>
        <s v="Ashwin Mayya"/>
        <s v="Elizabeth Hawkins"/>
        <s v="Shu Yang"/>
        <s v="Barnaby Whitfield"/>
        <s v="Kevin Wen"/>
        <s v="Shankar Adhinarayan"/>
        <s v="Steve Zhang (OAS)"/>
        <s v="Michael Herzfeld"/>
        <s v="Naijian Sun (OAS)"/>
        <s v="Anirudh Goel"/>
        <s v="Corey Shaw"/>
        <s v="Jin-Suo Zhang"/>
        <s v="Joe Schumacher"/>
        <s v="Ella Hassan"/>
        <s v="Michelle Keslin"/>
        <s v="Sagar Patel"/>
        <s v="Xiaoying Tang"/>
        <s v="Erlei Xu"/>
        <s v="Vicki Zhu"/>
        <s v="Xia Li"/>
        <s v="Chao Li (OFFICE)"/>
        <s v="Ginger Jiang"/>
        <s v="Simon Wang (WAC CHINA)"/>
        <s v="Eric Li"/>
        <s v="Abhijit Bose"/>
        <s v="Paul Qin"/>
        <s v="Lion Huang"/>
        <s v="Qi Ren"/>
        <s v="Jinhao Li"/>
        <s v="Stephen Chisa"/>
        <s v="Han Wang"/>
        <s v="Scott Wang"/>
        <s v="Vincent Xu"/>
        <s v="Albert Zhao"/>
        <s v="Justin-Jiang"/>
        <s v="Steve Liu"/>
        <s v="Bharath Ramanathan"/>
        <s v="Chongwen Xie"/>
        <s v="Guang Yang (OAS)"/>
        <s v="Edmundo Hao"/>
        <s v="Frankie Wu"/>
        <s v="Artan Ismaili"/>
        <s v="Eric Wang (OAS)"/>
        <s v="Jing Qiong Liu"/>
        <s v="Eldad Hagashi"/>
        <s v="Ashish Malgi"/>
        <s v="Mengdong Yang"/>
        <s v="Jack Ng"/>
        <s v="Alana Killeen"/>
        <s v="Nile Liao"/>
        <s v="Albert Wu"/>
        <s v="Nan Li"/>
        <s v="Hongze Liu"/>
        <s v="Dan Battagin"/>
        <s v="Ravi Pinjala"/>
        <s v="Poonam Gupta"/>
        <s v="Steph Burg"/>
        <s v="Zhe Geng"/>
        <s v="Cathy Harley"/>
        <s v="Erfan Nezami"/>
        <s v="Dennis Lackmeyer"/>
        <s v="Saulo Santos"/>
        <s v="Zhenhuan Jin"/>
        <s v="Topher Hansen"/>
        <s v="Meghna Shah"/>
        <s v="Grace Zhang"/>
        <s v="Chris Dziemborowicz"/>
        <s v="Dave Eng"/>
        <s v="Ryan Gao (OAS)"/>
        <s v="Sugandha Kapoor"/>
        <s v="Tsur Arieli"/>
        <s v="Guy Lev"/>
        <s v="Dan Costenaro"/>
        <s v="Jianming Zhao"/>
        <s v="Jianlei Zheng"/>
        <s v="Nick Simons"/>
        <s v="Selva Sanjeevi Julian"/>
        <s v="Puranjoy Bhattacharjee"/>
        <s v="Fabio Monteiro Vazquez"/>
        <s v="Jing Jing"/>
        <s v="Yang Shu (OAS)"/>
        <s v="Hanson Qiang"/>
        <s v="Vincent-Jiang"/>
        <s v="Seth Cohen"/>
        <s v="Brian Marshall"/>
        <s v="Shuyi Wang"/>
        <s v="Tony Chang"/>
        <s v="Catherine Morrow" u="1"/>
      </sharedItems>
    </cacheField>
    <cacheField name="PM" numFmtId="0">
      <sharedItems count="36">
        <s v=""/>
        <s v="Mike Morton"/>
        <s v="Tyler Butler"/>
        <s v="Nelson Siu"/>
        <s v="Tony Chang"/>
        <s v="Dan Zarzar"/>
        <s v="Jack Ng"/>
        <s v="Alicia Beckett"/>
        <s v="Matt Gauthier (OFFICE)"/>
        <s v="Andru Roysden"/>
        <s v="Nick Simons"/>
        <s v="Christopher Gallello"/>
        <s v="Quan Nguyen"/>
        <s v="Vince Allio"/>
        <s v="Dan Costenaro"/>
        <s v="Poonam Gupta"/>
        <s v="Richard Mareno"/>
        <s v="Chris Brown"/>
        <s v="Wenjun Gong"/>
        <s v="Jed Brown"/>
        <s v="Michelle Keslin"/>
        <s v="Stephen Chisa"/>
        <s v="Akarshan Kumar"/>
        <s v="Eric Li"/>
        <s v="Yuxiang Zhou"/>
        <s v="Phoebe Yuan"/>
        <s v="Elber Ren"/>
        <s v="Nan Li"/>
        <s v="Patrick Davis (OFFICE)"/>
        <s v="Meghna Shah"/>
        <s v="Kelly Berman"/>
        <s v="Cathy Harley"/>
        <s v="Robin Wakefield"/>
        <s v="Leili Pournasseh"/>
        <s v="Ryan Gao (OAS)"/>
        <s v="Danny Khen"/>
      </sharedItems>
    </cacheField>
    <cacheField name="EM" numFmtId="0">
      <sharedItems/>
    </cacheField>
    <cacheField name="People" numFmtId="0">
      <sharedItems containsBlank="1"/>
    </cacheField>
    <cacheField name="State" numFmtId="0">
      <sharedItems count="5">
        <s v="Removed"/>
        <s v="New"/>
        <s v="Active"/>
        <s v="Closed"/>
        <s v="Approved"/>
      </sharedItems>
    </cacheField>
    <cacheField name="Created Date" numFmtId="165">
      <sharedItems containsSemiMixedTypes="0" containsNonDate="0" containsDate="1" containsString="0" minDate="2014-10-23T15:18:35" maxDate="2015-07-14T09:02:36"/>
    </cacheField>
    <cacheField name="Start Date" numFmtId="165">
      <sharedItems containsNonDate="0" containsDate="1" containsString="0" containsBlank="1" minDate="2014-05-02T00:00:00" maxDate="2014-12-06T16:00:00"/>
    </cacheField>
    <cacheField name="Activated Date" numFmtId="165">
      <sharedItems containsNonDate="0" containsDate="1" containsString="0" containsBlank="1" minDate="2014-10-21T10:30:10" maxDate="2015-07-14T19:06:40"/>
    </cacheField>
    <cacheField name="Closed Date" numFmtId="165">
      <sharedItems containsNonDate="0" containsDate="1" containsString="0" containsBlank="1" minDate="2014-10-27T17:01:56" maxDate="2015-07-14T09:00:52" count="109">
        <m/>
        <d v="2015-04-29T12:18:22"/>
        <d v="2015-04-28T09:33:15"/>
        <d v="2014-11-10T14:57:45"/>
        <d v="2015-01-30T20:42:00"/>
        <d v="2015-02-03T22:02:49"/>
        <d v="2015-02-24T05:54:12"/>
        <d v="2014-12-11T14:02:48"/>
        <d v="2015-03-26T10:02:39"/>
        <d v="2015-01-12T14:43:04"/>
        <d v="2015-02-10T16:03:09"/>
        <d v="2015-03-12T15:50:20"/>
        <d v="2015-03-12T15:50:10"/>
        <d v="2015-04-28T09:08:40"/>
        <d v="2015-04-28T09:08:59"/>
        <d v="2014-11-04T00:09:07"/>
        <d v="2015-04-10T11:30:44"/>
        <d v="2014-11-10T14:35:31"/>
        <d v="2015-04-02T12:09:02"/>
        <d v="2015-05-21T12:22:32"/>
        <d v="2015-03-24T15:22:40"/>
        <d v="2015-03-24T15:22:27"/>
        <d v="2015-04-24T13:54:42"/>
        <d v="2015-02-17T11:08:42"/>
        <d v="2015-03-30T19:13:06"/>
        <d v="2015-06-05T10:42:13"/>
        <d v="2014-11-04T00:41:49"/>
        <d v="2015-01-15T12:52:15"/>
        <d v="2015-05-19T21:42:36"/>
        <d v="2015-03-03T00:36:45"/>
        <d v="2014-11-21T10:58:35"/>
        <d v="2014-11-11T20:58:59"/>
        <d v="2015-01-20T21:20:10"/>
        <d v="2015-05-11T11:59:42"/>
        <d v="2014-11-21T11:43:25"/>
        <d v="2015-02-09T17:39:34"/>
        <d v="2015-03-10T18:53:47"/>
        <d v="2015-02-27T21:24:19"/>
        <d v="2015-03-02T01:23:06"/>
        <d v="2015-05-26T23:42:42"/>
        <d v="2015-04-22T22:52:06"/>
        <d v="2015-01-28T01:57:54"/>
        <d v="2015-05-20T10:49:30"/>
        <d v="2015-05-06T18:58:19"/>
        <d v="2014-11-14T10:42:32"/>
        <d v="2015-02-15T06:02:56"/>
        <d v="2015-03-03T19:28:03"/>
        <d v="2014-11-13T15:48:21"/>
        <d v="2014-10-27T17:01:56"/>
        <d v="2015-05-20T22:47:34"/>
        <d v="2015-04-22T17:23:14"/>
        <d v="2015-07-12T23:16:55"/>
        <d v="2015-07-12T23:17:17"/>
        <d v="2015-02-23T10:34:07"/>
        <d v="2015-07-06T16:52:27"/>
        <d v="2014-12-18T13:57:09"/>
        <d v="2015-05-27T16:27:17"/>
        <d v="2015-05-13T16:48:56"/>
        <d v="2014-11-14T10:42:44"/>
        <d v="2015-05-20T22:49:27"/>
        <d v="2015-04-01T21:04:04"/>
        <d v="2015-07-12T23:17:08"/>
        <d v="2014-12-16T17:05:43"/>
        <d v="2014-12-16T17:06:02"/>
        <d v="2015-02-10T23:13:26"/>
        <d v="2015-04-22T17:20:28"/>
        <d v="2015-03-10T11:21:16"/>
        <d v="2015-01-22T10:33:24"/>
        <d v="2015-07-14T08:59:04"/>
        <d v="2015-07-14T08:57:15"/>
        <d v="2015-07-12T23:17:25"/>
        <d v="2015-04-28T08:47:07"/>
        <d v="2015-02-04T02:26:09"/>
        <d v="2015-06-28T23:51:35"/>
        <d v="2015-03-30T00:26:42"/>
        <d v="2015-02-16T10:46:20"/>
        <d v="2015-04-01T16:59:28"/>
        <d v="2015-03-30T14:17:05"/>
        <d v="2015-02-18T10:48:55"/>
        <d v="2015-03-31T23:57:58"/>
        <d v="2015-03-11T23:42:26"/>
        <d v="2015-03-31T02:06:32"/>
        <d v="2015-02-12T11:33:14"/>
        <d v="2015-03-07T12:08:23"/>
        <d v="2015-05-21T13:16:17"/>
        <d v="2015-06-08T11:24:02"/>
        <d v="2015-05-27T21:50:44"/>
        <d v="2015-05-27T21:51:19"/>
        <d v="2015-03-20T02:59:51"/>
        <d v="2015-03-02T00:25:09"/>
        <d v="2015-07-06T15:27:56"/>
        <d v="2015-04-28T09:34:23"/>
        <d v="2015-04-28T09:34:18"/>
        <d v="2015-04-28T09:49:27"/>
        <d v="2015-04-21T11:52:23"/>
        <d v="2015-05-11T23:40:57"/>
        <d v="2015-07-14T09:00:52"/>
        <d v="2015-03-30T08:32:56"/>
        <d v="2015-07-12T23:18:10"/>
        <d v="2015-04-10T11:31:57"/>
        <d v="2015-07-08T22:38:37"/>
        <d v="2015-03-11T08:34:11"/>
        <d v="2015-06-29T09:05:22"/>
        <d v="2015-03-26T15:17:11"/>
        <d v="2015-07-08T23:42:56"/>
        <d v="2015-06-24T22:11:51"/>
        <d v="2015-07-01T18:10:37"/>
        <d v="2015-06-11T01:44:26"/>
        <d v="2015-06-29T01:27:08"/>
      </sharedItems>
    </cacheField>
    <cacheField name="Last Prioritized" numFmtId="165">
      <sharedItems containsDate="1" containsMixedTypes="1" minDate="2014-10-23T15:18:42" maxDate="2015-07-14T09:02:36" count="619">
        <s v=""/>
        <d v="2015-01-28T07:42:48"/>
        <d v="2014-10-26T12:26:03"/>
        <d v="2014-12-15T10:22:27"/>
        <d v="2015-01-28T07:40:09"/>
        <d v="2014-10-26T12:26:02"/>
        <d v="2015-01-22T12:00:23"/>
        <d v="2015-01-22T11:59:50"/>
        <d v="2015-01-28T07:39:37"/>
        <d v="2014-10-23T15:18:58"/>
        <d v="2014-10-23T15:18:57"/>
        <d v="2014-10-23T15:18:55"/>
        <d v="2014-10-23T15:18:54"/>
        <d v="2014-10-23T15:18:53"/>
        <d v="2015-06-03T10:39:01"/>
        <d v="2014-10-26T12:26:01"/>
        <d v="2014-10-23T15:18:51"/>
        <d v="2014-10-23T15:18:50"/>
        <d v="2015-01-29T11:55:17"/>
        <d v="2015-05-31T18:48:37"/>
        <d v="2014-10-23T15:18:48"/>
        <d v="2014-10-23T15:18:47"/>
        <d v="2014-10-23T15:18:46"/>
        <d v="2014-10-23T15:18:45"/>
        <d v="2014-10-23T15:18:44"/>
        <d v="2015-05-21T17:31:57"/>
        <d v="2015-05-21T17:31:56"/>
        <d v="2014-10-23T15:18:42"/>
        <d v="2015-07-06T23:04:17"/>
        <d v="2014-12-11T14:31:06"/>
        <d v="2014-11-17T15:26:27"/>
        <d v="2015-03-08T23:16:27"/>
        <d v="2015-01-28T07:51:11"/>
        <d v="2014-10-26T12:26:00"/>
        <d v="2014-12-18T02:51:30"/>
        <d v="2014-12-18T02:55:44"/>
        <d v="2014-11-04T14:49:57"/>
        <d v="2014-11-13T14:54:33"/>
        <d v="2014-10-26T23:27:24"/>
        <d v="2014-10-26T12:25:59"/>
        <d v="2014-11-13T14:03:31"/>
        <d v="2015-01-28T07:53:17"/>
        <d v="2015-02-11T13:55:04"/>
        <d v="2014-10-26T12:25:58"/>
        <d v="2014-11-04T08:21:44"/>
        <d v="2015-01-05T22:14:44"/>
        <d v="2014-10-23T15:19:27"/>
        <d v="2015-01-05T22:14:10"/>
        <d v="2014-11-13T14:56:22"/>
        <d v="2014-11-14T10:35:11"/>
        <d v="2014-11-13T14:56:54"/>
        <d v="2014-10-23T15:19:26"/>
        <d v="2014-10-27T20:23:52"/>
        <d v="2014-11-14T10:46:14"/>
        <d v="2015-05-31T19:41:35"/>
        <d v="2014-10-27T20:23:51"/>
        <d v="2015-05-31T18:49:13"/>
        <d v="2014-12-18T02:52:02"/>
        <d v="2014-12-18T02:54:41"/>
        <d v="2014-11-14T10:41:12"/>
        <d v="2015-05-31T19:41:34"/>
        <d v="2015-03-11T00:30:31"/>
        <d v="2015-03-08T23:48:03"/>
        <d v="2014-11-14T10:35:10"/>
        <d v="2015-03-08T23:47:30"/>
        <d v="2015-05-31T18:49:50"/>
        <d v="2014-11-14T10:35:09"/>
        <d v="2014-10-23T15:19:50"/>
        <d v="2014-11-14T10:50:31"/>
        <d v="2014-11-14T10:35:08"/>
        <d v="2014-10-23T15:19:48"/>
        <d v="2014-10-23T15:19:47"/>
        <d v="2014-11-14T10:35:07"/>
        <d v="2015-05-11T14:14:21"/>
        <d v="2014-11-14T10:35:06"/>
        <d v="2014-10-23T15:19:42"/>
        <d v="2014-11-14T10:35:05"/>
        <d v="2014-10-23T15:19:41"/>
        <d v="2014-12-23T21:24:39"/>
        <d v="2014-11-14T10:35:18"/>
        <d v="2014-10-23T15:19:38"/>
        <d v="2014-10-23T15:19:36"/>
        <d v="2014-11-14T10:35:17"/>
        <d v="2014-10-23T15:20:09"/>
        <d v="2015-03-11T00:30:00"/>
        <d v="2014-10-23T15:20:07"/>
        <d v="2015-06-03T10:38:22"/>
        <d v="2014-11-14T10:35:16"/>
        <d v="2014-11-04T14:49:56"/>
        <d v="2014-11-14T10:35:15"/>
        <d v="2014-10-23T15:20:02"/>
        <d v="2014-12-18T02:56:29"/>
        <d v="2015-03-11T09:58:35"/>
        <d v="2014-10-23T17:17:42"/>
        <d v="2014-10-23T15:19:59"/>
        <d v="2014-10-23T15:19:58"/>
        <d v="2015-05-31T18:49:49"/>
        <d v="2014-10-26T12:26:07"/>
        <d v="2014-12-11T14:40:03"/>
        <d v="2014-11-10T15:00:31"/>
        <d v="2014-11-14T10:35:14"/>
        <d v="2014-11-20T10:26:16"/>
        <d v="2014-12-18T02:50:26"/>
        <d v="2014-12-22T00:36:01"/>
        <d v="2014-11-14T10:37:00"/>
        <d v="2014-10-26T12:26:06"/>
        <d v="2014-11-13T14:58:00"/>
        <d v="2014-11-04T14:49:55"/>
        <d v="2014-10-26T12:26:05"/>
        <d v="2014-12-18T02:55:12"/>
        <d v="2014-10-23T15:20:17"/>
        <d v="2014-11-14T10:35:13"/>
        <d v="2014-11-13T14:42:31"/>
        <d v="2014-10-23T15:20:15"/>
        <d v="2014-11-14T10:45:07"/>
        <d v="2014-11-14T10:35:12"/>
        <d v="2014-11-14T10:35:26"/>
        <d v="2014-11-14T10:35:25"/>
        <d v="2014-10-27T20:24:05"/>
        <d v="2014-10-23T15:20:13"/>
        <d v="2015-03-08T23:56:15"/>
        <d v="2014-11-14T10:35:24"/>
        <d v="2014-11-26T10:47:09"/>
        <d v="2014-11-20T10:25:45"/>
        <d v="2014-11-26T10:48:21"/>
        <d v="2014-11-14T10:35:23"/>
        <d v="2014-11-20T10:32:36"/>
        <d v="2014-11-20T12:00:03"/>
        <d v="2014-11-14T10:35:22"/>
        <d v="2014-10-27T20:24:02"/>
        <d v="2014-10-27T20:24:01"/>
        <d v="2014-11-14T10:35:21"/>
        <d v="2014-11-14T10:35:20"/>
        <d v="2014-10-23T15:20:28"/>
        <d v="2014-10-24T13:42:56"/>
        <d v="2014-11-14T10:35:19"/>
        <d v="2014-10-23T15:20:22"/>
        <d v="2014-10-23T15:21:03"/>
        <d v="2014-10-26T12:26:10"/>
        <d v="2014-12-19T00:16:20"/>
        <d v="2015-03-08T19:07:23"/>
        <d v="2014-10-23T17:17:10"/>
        <d v="2014-10-27T19:43:04"/>
        <d v="2014-12-04T15:06:15"/>
        <d v="2015-07-09T01:43:40"/>
        <d v="2014-10-28T01:55:23"/>
        <d v="2014-11-04T14:49:54"/>
        <d v="2014-10-30T00:36:49"/>
        <d v="2014-10-30T00:40:00"/>
        <d v="2014-10-30T01:22:12"/>
        <d v="2014-10-31T00:52:40"/>
        <d v="2015-04-02T02:10:39"/>
        <d v="2014-11-03T23:14:30"/>
        <d v="2014-11-14T10:35:32"/>
        <d v="2014-11-04T14:30:06"/>
        <d v="2014-11-04T14:30:05"/>
        <d v="2014-11-04T14:30:38"/>
        <d v="2014-11-04T14:49:53"/>
        <d v="2014-11-06T21:55:45"/>
        <d v="2014-11-04T14:49:52"/>
        <d v="2014-11-04T14:50:35"/>
        <d v="2014-11-04T14:49:51"/>
        <d v="2014-11-04T14:51:08"/>
        <d v="2014-11-04T14:49:50"/>
        <d v="2015-05-31T18:49:12"/>
        <d v="2014-11-04T17:44:02"/>
        <d v="2014-11-06T21:52:04"/>
        <d v="2014-11-04T18:55:44"/>
        <d v="2014-11-14T10:35:31"/>
        <d v="2014-11-20T10:28:55"/>
        <d v="2014-11-26T10:45:52"/>
        <d v="2014-11-26T10:47:46"/>
        <d v="2014-11-26T10:46:30"/>
        <d v="2014-11-20T10:31:01"/>
        <d v="2014-11-20T10:30:30"/>
        <d v="2014-11-14T10:35:30"/>
        <d v="2015-03-09T01:23:58"/>
        <d v="2015-03-09T01:25:02"/>
        <d v="2014-11-20T10:29:58"/>
        <d v="2014-11-14T10:35:29"/>
        <d v="2015-01-05T22:15:17"/>
        <d v="2014-11-20T21:15:13"/>
        <d v="2015-01-05T22:14:43"/>
        <d v="2014-11-14T10:35:28"/>
        <d v="2014-11-14T10:53:13"/>
        <d v="2014-11-14T10:35:27"/>
        <d v="2015-04-02T02:10:02"/>
        <d v="2014-11-20T10:34:25"/>
        <d v="2014-11-20T10:34:24"/>
        <d v="2014-11-14T10:35:39"/>
        <d v="2014-11-14T10:35:38"/>
        <d v="2014-11-20T10:37:43"/>
        <d v="2014-11-14T10:35:37"/>
        <d v="2014-12-05T11:10:37"/>
        <d v="2014-12-30T11:24:04"/>
        <d v="2014-11-14T10:35:36"/>
        <d v="2014-11-20T10:52:31"/>
        <d v="2014-11-20T10:51:59"/>
        <d v="2014-11-14T10:35:35"/>
        <d v="2014-11-14T10:35:34"/>
        <d v="2014-11-20T11:48:20"/>
        <d v="2014-11-20T10:43:52"/>
        <d v="2014-11-14T10:35:33"/>
        <d v="2014-11-14T10:35:46"/>
        <d v="2014-11-14T10:35:45"/>
        <d v="2014-11-14T10:46:13"/>
        <d v="2014-11-20T12:00:02"/>
        <d v="2014-11-20T10:50:23"/>
        <d v="2014-11-20T10:50:55"/>
        <d v="2014-11-14T10:35:44"/>
        <d v="2014-11-14T10:35:43"/>
        <d v="2015-04-02T02:17:40"/>
        <d v="2014-11-14T10:35:42"/>
        <d v="2014-11-20T12:00:36"/>
        <d v="2014-11-20T12:00:35"/>
        <d v="2014-11-20T11:53:37"/>
        <d v="2015-03-11T01:42:48"/>
        <d v="2014-11-20T12:01:09"/>
        <d v="2014-11-14T10:35:41"/>
        <d v="2014-11-14T10:35:40"/>
        <d v="2014-11-20T11:47:16"/>
        <d v="2014-11-26T10:49:02"/>
        <d v="2014-11-20T11:54:09"/>
        <d v="2014-11-14T10:35:49"/>
        <d v="2014-11-14T10:35:48"/>
        <d v="2014-12-03T11:46:43"/>
        <d v="2014-11-14T10:35:47"/>
        <d v="2014-12-30T12:15:23"/>
        <d v="2015-04-22T18:48:05"/>
        <d v="2014-12-18T02:49:53"/>
        <d v="2014-12-22T23:00:07"/>
        <d v="2015-03-10T21:16:11"/>
        <d v="2015-05-31T19:44:49"/>
        <d v="2015-01-22T12:02:31"/>
        <d v="2015-03-09T01:57:16"/>
        <d v="2014-11-17T13:24:46"/>
        <d v="2014-12-08T14:37:09"/>
        <d v="2015-05-31T18:48:36"/>
        <d v="2014-11-24T13:25:36"/>
        <d v="2014-12-08T14:13:44"/>
        <d v="2015-03-11T09:58:02"/>
        <d v="2014-12-02T15:52:07"/>
        <d v="2015-05-13T15:15:04"/>
        <d v="2015-03-08T23:49:11"/>
        <d v="2014-11-19T19:56:10"/>
        <d v="2014-12-04T16:10:12"/>
        <d v="2014-12-18T02:50:58"/>
        <d v="2014-11-24T23:45:27"/>
        <d v="2014-11-24T23:45:59"/>
        <d v="2014-11-25T00:18:11"/>
        <d v="2015-05-21T13:50:20"/>
        <d v="2014-11-25T09:44:15"/>
        <d v="2014-12-02T15:56:20"/>
        <d v="2015-03-11T03:17:12"/>
        <d v="2014-12-04T12:28:00"/>
        <d v="2014-12-04T16:10:11"/>
        <d v="2014-12-04T13:59:58"/>
        <d v="2015-01-25T18:30:07"/>
        <d v="2014-12-04T15:55:22"/>
        <d v="2014-12-04T15:54:50"/>
        <d v="2014-12-04T16:11:15"/>
        <d v="2015-01-22T11:59:17"/>
        <d v="2014-12-11T13:23:07"/>
        <d v="2014-12-19T00:52:47"/>
        <d v="2014-12-23T19:08:48"/>
        <d v="2015-05-31T19:40:24"/>
        <d v="2014-12-19T00:52:46"/>
        <d v="2014-12-19T00:52:45"/>
        <d v="2014-12-17T21:45:04"/>
        <d v="2014-12-09T18:37:50"/>
        <d v="2014-12-11T14:14:03"/>
        <d v="2014-12-11T14:43:48"/>
        <d v="2014-12-15T10:26:18"/>
        <d v="2014-12-15T13:56:44"/>
        <d v="2014-12-18T03:14:26"/>
        <d v="2014-12-18T11:24:14"/>
        <d v="2015-01-09T11:18:43"/>
        <d v="2014-12-19T00:52:44"/>
        <d v="2014-12-22T02:49:55"/>
        <d v="2015-03-12T22:16:03"/>
        <d v="2015-03-12T18:35:45"/>
        <d v="2015-05-31T18:52:02"/>
        <d v="2015-03-12T18:32:33"/>
        <d v="2015-03-12T18:36:18"/>
        <d v="2015-01-19T18:50:24"/>
        <d v="2014-12-26T00:50:54"/>
        <d v="2014-12-23T01:11:57"/>
        <d v="2014-12-23T01:12:29"/>
        <d v="2015-03-12T18:30:26"/>
        <d v="2014-12-24T18:48:58"/>
        <d v="2015-05-31T19:43:14"/>
        <d v="2014-12-23T01:15:39"/>
        <d v="2014-12-23T01:25:08"/>
        <d v="2015-03-11T01:50:09"/>
        <d v="2015-03-09T00:29:07"/>
        <d v="2014-12-23T19:10:56"/>
        <d v="2014-12-23T22:00:48"/>
        <d v="2014-12-23T22:07:18"/>
        <d v="2014-12-25T18:20:36"/>
        <d v="2014-12-28T02:32:15"/>
        <d v="2015-05-31T18:50:23"/>
        <d v="2015-01-05T00:57:17"/>
        <d v="2015-01-12T22:23:34"/>
        <d v="2014-12-25T01:00:48"/>
        <d v="2014-12-25T01:03:09"/>
        <d v="2015-07-06T22:56:50"/>
        <d v="2015-03-12T18:33:37"/>
        <d v="2014-12-28T18:09:27"/>
        <d v="2015-02-08T18:04:39"/>
        <d v="2015-03-12T18:33:05"/>
        <d v="2014-12-27T23:45:27"/>
        <d v="2014-12-28T02:20:52"/>
        <d v="2015-01-05T01:08:56"/>
        <d v="2014-12-28T02:22:15"/>
        <d v="2014-12-28T02:23:19"/>
        <d v="2015-01-13T01:17:46"/>
        <d v="2015-01-05T00:28:51"/>
        <d v="2014-12-28T02:32:14"/>
        <d v="2014-12-28T02:32:47"/>
        <d v="2014-12-28T02:33:20"/>
        <d v="2015-01-05T00:56:45"/>
        <d v="2014-12-28T02:36:35"/>
        <d v="2014-12-28T02:38:54"/>
        <d v="2014-12-28T02:39:57"/>
        <d v="2014-12-28T02:41:49"/>
        <d v="2015-01-05T22:14:09"/>
        <d v="2015-01-25T18:31:11"/>
        <d v="2015-01-05T09:32:22"/>
        <d v="2015-01-16T10:41:13"/>
        <d v="2015-01-16T10:42:10"/>
        <d v="2015-01-05T09:49:25"/>
        <d v="2015-01-05T09:50:29"/>
        <d v="2015-01-05T13:23:34"/>
        <d v="2015-01-05T13:26:14"/>
        <d v="2015-01-05T13:28:53"/>
        <d v="2015-01-05T13:32:05"/>
        <d v="2015-03-11T10:35:04"/>
        <d v="2015-01-06T17:19:46"/>
        <d v="2015-01-09T11:58:50"/>
        <d v="2015-01-09T11:59:21"/>
        <d v="2015-01-09T11:59:56"/>
        <d v="2015-01-09T12:00:29"/>
        <d v="2015-01-08T11:11:32"/>
        <d v="2015-03-11T10:35:03"/>
        <d v="2015-01-09T11:23:06"/>
        <d v="2015-01-09T11:51:23"/>
        <d v="2015-01-12T23:58:38"/>
        <d v="2015-05-31T19:40:57"/>
        <d v="2015-01-13T00:01:16"/>
        <d v="2015-03-11T05:46:55"/>
        <d v="2015-03-11T05:23:38"/>
        <d v="2015-03-24T08:26:34"/>
        <d v="2015-01-21T07:41:29"/>
        <d v="2015-03-11T06:26:44"/>
        <d v="2015-03-11T06:27:15"/>
        <d v="2015-03-11T05:49:35"/>
        <d v="2015-03-04T07:26:24"/>
        <d v="2015-03-11T05:47:28"/>
        <d v="2015-03-11T05:58:49"/>
        <d v="2015-03-24T08:22:50"/>
        <d v="2015-03-11T05:57:11"/>
        <d v="2015-03-11T05:47:27"/>
        <d v="2015-03-11T05:50:39"/>
        <d v="2015-03-24T08:24:58"/>
        <d v="2015-03-11T07:15:45"/>
        <d v="2015-03-11T05:48:00"/>
        <d v="2015-03-11T05:56:39"/>
        <d v="2015-03-11T06:35:11"/>
        <d v="2015-01-16T10:41:11"/>
        <d v="2015-03-18T16:28:12"/>
        <d v="2015-06-16T12:38:05"/>
        <d v="2015-03-11T07:12:02"/>
        <d v="2015-03-11T05:57:43"/>
        <d v="2015-01-16T10:41:10"/>
        <d v="2015-01-16T10:41:09"/>
        <d v="2015-03-11T07:16:17"/>
        <d v="2015-03-24T08:26:02"/>
        <d v="2015-03-18T16:34:34"/>
        <d v="2015-03-24T08:27:06"/>
        <d v="2015-01-16T10:41:08"/>
        <d v="2015-04-07T15:28:09"/>
        <d v="2015-01-16T10:41:07"/>
        <d v="2015-03-11T07:13:38"/>
        <d v="2015-03-24T08:30:48"/>
        <d v="2015-04-07T15:30:51"/>
        <d v="2015-04-07T15:31:23"/>
        <d v="2015-03-24T08:31:20"/>
        <d v="2015-01-16T10:41:19"/>
        <d v="2015-03-11T07:04:06"/>
        <d v="2015-03-18T16:32:58"/>
        <d v="2015-04-07T15:27:36"/>
        <d v="2015-01-16T10:41:18"/>
        <d v="2015-03-24T08:32:24"/>
        <d v="2015-01-16T10:41:17"/>
        <d v="2015-03-11T07:05:10"/>
        <d v="2015-01-16T10:41:16"/>
        <d v="2015-01-16T10:41:15"/>
        <d v="2015-04-07T15:27:04"/>
        <d v="2015-01-16T10:41:14"/>
        <d v="2015-01-16T10:41:24"/>
        <d v="2015-01-16T10:41:23"/>
        <d v="2015-04-07T15:32:27"/>
        <d v="2015-01-16T10:41:22"/>
        <d v="2015-01-16T10:41:21"/>
        <d v="2015-01-16T10:41:20"/>
        <d v="2015-03-08T23:49:10"/>
        <d v="2015-01-29T11:38:53"/>
        <d v="2015-01-29T11:39:28"/>
        <d v="2015-01-29T11:40:32"/>
        <d v="2015-05-20T09:45:24"/>
        <d v="2015-04-02T02:10:37"/>
        <d v="2015-01-22T13:44:36"/>
        <d v="2015-02-05T11:21:39"/>
        <d v="2015-05-29T10:10:41"/>
        <d v="2015-03-08T23:53:02"/>
        <d v="2015-03-08T23:53:33"/>
        <d v="2015-03-08T23:54:05"/>
        <d v="2015-02-08T18:04:38"/>
        <d v="2015-01-28T10:52:42"/>
        <d v="2015-01-29T11:23:08"/>
        <d v="2015-06-08T13:08:45"/>
        <d v="2015-01-29T11:49:31"/>
        <d v="2015-07-06T22:56:49"/>
        <d v="2015-03-31T22:38:12"/>
        <d v="2015-02-03T01:30:41"/>
        <d v="2015-02-03T11:00:04"/>
        <d v="2015-02-03T11:23:45"/>
        <d v="2015-02-03T11:24:17"/>
        <d v="2015-02-04T10:02:51"/>
        <d v="2015-02-04T12:33:16"/>
        <d v="2015-02-04T20:56:53"/>
        <d v="2015-02-05T11:46:49"/>
        <d v="2015-02-05T11:50:30"/>
        <d v="2015-03-08T23:50:19"/>
        <d v="2015-02-08T22:10:46"/>
        <d v="2015-03-11T08:16:19"/>
        <d v="2015-03-08T23:54:38"/>
        <d v="2015-02-12T14:17:57"/>
        <d v="2015-02-13T11:03:02"/>
        <d v="2015-03-24T08:25:30"/>
        <d v="2015-02-24T05:57:36"/>
        <d v="2015-02-15T21:18:14"/>
        <d v="2015-02-24T05:54:56"/>
        <d v="2015-02-26T10:29:33"/>
        <d v="2015-05-21T13:45:32"/>
        <d v="2015-06-11T01:47:27"/>
        <d v="2015-05-21T13:52:58"/>
        <d v="2015-03-03T07:09:58"/>
        <d v="2015-03-11T09:59:47"/>
        <d v="2015-03-10T13:07:17"/>
        <d v="2015-06-08T12:48:30"/>
        <d v="2015-07-06T15:28:24"/>
        <d v="2015-05-31T19:41:33"/>
        <d v="2015-06-28T20:55:59"/>
        <d v="2015-03-09T01:25:34"/>
        <d v="2015-03-09T01:23:25"/>
        <d v="2015-03-10T12:23:02"/>
        <d v="2015-03-10T12:25:08"/>
        <d v="2015-03-10T12:30:56"/>
        <d v="2015-03-10T21:20:57"/>
        <d v="2015-03-11T01:28:54"/>
        <d v="2015-03-11T01:41:45"/>
        <d v="2015-03-11T01:35:48"/>
        <d v="2015-03-11T01:41:44"/>
        <d v="2015-03-11T01:41:12"/>
        <d v="2015-03-11T01:38:29"/>
        <d v="2015-03-11T02:21:17"/>
        <d v="2015-03-11T02:26:03"/>
        <d v="2015-03-11T02:26:35"/>
        <d v="2015-03-11T02:31:19"/>
        <d v="2015-03-11T07:01:27"/>
        <d v="2015-06-15T06:35:11"/>
        <d v="2015-03-11T08:14:43"/>
        <d v="2015-03-11T09:47:30"/>
        <d v="2015-03-12T11:42:25"/>
        <d v="2015-03-12T15:50:04"/>
        <d v="2015-03-12T18:36:50"/>
        <d v="2015-03-12T22:18:42"/>
        <d v="2015-03-15T21:06:30"/>
        <d v="2015-03-16T17:20:51"/>
        <d v="2015-03-17T16:28:04"/>
        <d v="2015-06-14T23:15:46"/>
        <d v="2015-05-13T02:18:01"/>
        <d v="2015-05-26T15:00:55"/>
        <d v="2015-03-26T15:08:22"/>
        <d v="2015-04-06T17:22:05"/>
        <d v="2015-04-06T17:22:04"/>
        <d v="2015-04-06T17:22:37"/>
        <d v="2015-04-07T15:29:15"/>
        <d v="2015-04-17T10:16:21"/>
        <d v="2015-04-07T15:28:42"/>
        <d v="2015-04-21T10:20:51"/>
        <d v="2015-04-22T17:45:07"/>
        <d v="2015-04-22T17:46:11"/>
        <d v="2015-04-22T17:47:15"/>
        <d v="2015-04-22T17:47:48"/>
        <d v="2015-04-22T17:48:20"/>
        <d v="2015-04-26T20:10:32"/>
        <d v="2015-04-27T14:14:50"/>
        <d v="2015-05-31T18:44:48"/>
        <d v="2015-05-21T14:07:17"/>
        <d v="2015-04-29T12:29:03"/>
        <d v="2015-06-08T12:47:56"/>
        <d v="2015-05-31T19:42:08"/>
        <d v="2015-05-31T19:42:42"/>
        <d v="2015-05-31T19:42:41"/>
        <d v="2015-07-01T01:46:45"/>
        <d v="2015-05-04T22:53:10"/>
        <d v="2015-05-04T23:03:07"/>
        <d v="2015-05-06T09:30:59"/>
        <d v="2015-05-07T01:58:08"/>
        <d v="2015-07-09T01:43:08"/>
        <d v="2015-07-06T23:03:45"/>
        <d v="2015-06-11T01:56:23"/>
        <d v="2015-05-31T18:45:54"/>
        <d v="2015-05-07T02:01:21"/>
        <d v="2015-05-31T18:48:02"/>
        <d v="2015-05-07T10:48:56"/>
        <d v="2015-06-10T14:14:19"/>
        <d v="2015-06-10T14:14:52"/>
        <d v="2015-05-08T14:41:54"/>
        <d v="2015-05-11T14:10:28"/>
        <d v="2015-05-11T14:11:00"/>
        <d v="2015-06-04T06:56:19"/>
        <d v="2015-05-11T14:11:33"/>
        <d v="2015-05-31T18:44:14"/>
        <d v="2015-05-31T18:44:13"/>
        <d v="2015-06-11T01:55:51"/>
        <d v="2015-06-11T01:34:37"/>
        <d v="2015-07-09T01:45:16"/>
        <d v="2015-05-14T02:14:32"/>
        <d v="2015-06-23T16:09:59"/>
        <d v="2015-06-11T01:57:26"/>
        <d v="2015-05-18T02:40:07"/>
        <d v="2015-05-18T20:17:42"/>
        <d v="2015-05-18T20:18:15"/>
        <d v="2015-05-18T20:18:14"/>
        <d v="2015-05-18T20:18:48"/>
        <d v="2015-05-21T13:53:30"/>
        <d v="2015-05-21T11:52:35"/>
        <d v="2015-05-20T18:50:38"/>
        <d v="2015-06-28T20:55:27"/>
        <d v="2015-05-27T20:04:09"/>
        <d v="2015-06-03T10:12:47"/>
        <d v="2015-06-03T16:38:21"/>
        <d v="2015-06-11T01:47:59"/>
        <d v="2015-06-08T11:26:45"/>
        <d v="2015-06-08T12:30:50"/>
        <d v="2015-06-08T12:49:35"/>
        <d v="2015-06-08T13:57:09"/>
        <d v="2015-06-08T14:00:56"/>
        <d v="2015-06-08T14:03:06"/>
        <d v="2015-06-10T14:14:51"/>
        <d v="2015-06-11T01:34:05"/>
        <d v="2015-06-11T01:35:51"/>
        <d v="2015-07-09T20:08:52"/>
        <d v="2015-06-28T20:53:19"/>
        <d v="2015-06-10T10:56:01"/>
        <d v="2015-06-12T08:11:07"/>
        <d v="2015-06-12T08:15:21"/>
        <d v="2015-06-15T09:22:28"/>
        <d v="2015-06-16T17:44:53"/>
        <d v="2015-06-16T18:49:24"/>
        <d v="2015-06-18T10:27:58"/>
        <d v="2015-06-18T16:30:12"/>
        <d v="2015-07-07T00:36:55"/>
        <d v="2015-07-05T20:41:08"/>
        <d v="2015-07-02T02:34:45"/>
        <d v="2015-07-02T02:37:55"/>
        <d v="2015-07-02T02:42:44"/>
        <d v="2015-07-06T22:56:48"/>
        <d v="2015-07-02T09:10:59"/>
        <d v="2015-07-02T09:20:13"/>
        <d v="2015-07-02T09:20:46"/>
        <d v="2015-07-07T00:19:51"/>
        <d v="2015-07-06T01:33:55"/>
        <d v="2015-07-07T00:19:50"/>
        <d v="2015-07-07T23:45:52"/>
        <d v="2015-07-07T00:36:54"/>
        <d v="2015-07-07T00:19:49"/>
        <d v="2015-07-07T23:45:19"/>
        <d v="2015-07-07T00:47:34"/>
        <d v="2015-07-07T23:44:47"/>
        <d v="2015-07-07T00:52:21"/>
        <d v="2015-07-07T00:51:49"/>
        <d v="2015-07-07T00:19:48"/>
        <d v="2015-07-07T00:25:48"/>
        <d v="2015-07-07T00:25:16"/>
        <d v="2015-07-07T00:25:15"/>
        <d v="2015-07-07T23:44:15"/>
        <d v="2015-07-07T00:38:37"/>
        <d v="2015-07-07T11:22:30"/>
        <d v="2015-07-08T13:45:42"/>
        <d v="2015-07-09T20:34:10"/>
        <d v="2015-07-09T20:33:05"/>
        <d v="2015-07-09T20:34:44"/>
        <d v="2015-07-09T20:06:15"/>
        <d v="2015-07-09T22:27:48"/>
        <d v="2015-07-09T22:31:29"/>
        <d v="2015-07-09T22:40:56"/>
        <d v="2015-07-12T20:51:16"/>
        <d v="2015-07-13T11:56:22"/>
        <d v="2015-07-13T11:50:23"/>
        <d v="2015-07-13T20:45:30"/>
        <d v="2015-07-14T09:02:36"/>
        <d v="2015-03-16T07:51:07" u="1"/>
        <d v="2015-03-11T06:42:37" u="1"/>
        <d v="2015-05-08T14:41:22" u="1"/>
        <d v="2015-04-02T02:18:12" u="1"/>
        <d v="2015-02-12T11:28:40" u="1"/>
        <d v="2015-04-29T12:28:00" u="1"/>
        <d v="2015-03-12T18:29:54" u="1"/>
        <d v="2015-05-31T18:43:41" u="1"/>
        <d v="2015-05-31T18:44:47" u="1"/>
        <d v="2015-03-16T07:51:06" u="1"/>
        <d v="2015-04-02T02:17:07" u="1"/>
        <d v="2015-04-29T12:29:35" u="1"/>
        <d v="2015-05-31T19:41:32" u="1"/>
        <d v="2015-05-31T18:45:21" u="1"/>
      </sharedItems>
    </cacheField>
    <cacheField name="Dev Weeks" numFmtId="0">
      <sharedItems containsNonDate="0" containsString="0" containsBlank="1"/>
    </cacheField>
    <cacheField name="Area Path" numFmtId="0">
      <sharedItems/>
    </cacheField>
    <cacheField name="Area Name" numFmtId="0">
      <sharedItems/>
    </cacheField>
    <cacheField name="Area Short Name" numFmtId="0">
      <sharedItems count="20">
        <s v="WAC Service Engineering"/>
        <s v="OAS"/>
        <s v="Unassigned"/>
        <s v="WAC User Focused Experimentation"/>
        <s v="WAC_host"/>
        <s v="WAC_weekly"/>
        <s v="WAC Engineering Efficiency"/>
        <s v="WAC_capacity"/>
        <s v="WAC_autopilot"/>
        <s v="WAC_box4"/>
        <s v="Word"/>
        <s v="PowerPoint"/>
        <s v="ROOT"/>
        <s v="WAC_rtt"/>
        <s v="Excel"/>
        <s v="WAC_OCE"/>
        <s v="WAC_SHIELD"/>
        <s v="WAC_skype"/>
        <s v="WAC_collab"/>
        <e v="#N/A"/>
      </sharedItems>
    </cacheField>
    <cacheField name="Team" numFmtId="0">
      <sharedItems count="7">
        <s v="WAC"/>
        <s v="OAS"/>
        <s v="Unassigned"/>
        <s v="Word"/>
        <s v="PPT SVC"/>
        <s v="OBIL"/>
        <e v="#N/A"/>
      </sharedItems>
    </cacheField>
    <cacheField name="Parent" numFmtId="0">
      <sharedItems/>
    </cacheField>
    <cacheField name="Stack Rank" numFmtId="0">
      <sharedItems containsString="0" containsBlank="1" containsNumber="1" containsInteger="1" minValue="6099782" maxValue="19984793930" count="1090">
        <n v="1992565656"/>
        <n v="43429647"/>
        <n v="402173905"/>
        <n v="43418939"/>
        <n v="1993846154"/>
        <n v="163461534"/>
        <m/>
        <n v="264261753"/>
        <n v="292824074"/>
        <n v="1984794659"/>
        <n v="185185185"/>
        <n v="289351852"/>
        <n v="294560185"/>
        <n v="1985120486"/>
        <n v="1985229095"/>
        <n v="1985599044"/>
        <n v="1985643166"/>
        <n v="282407407"/>
        <n v="1985663531"/>
        <n v="1985772140"/>
        <n v="222222222"/>
        <n v="296296296"/>
        <n v="370370370"/>
        <n v="1985880749"/>
        <n v="268518518"/>
        <n v="444444444"/>
        <n v="518518518"/>
        <n v="592592592"/>
        <n v="666666666"/>
        <n v="185154568"/>
        <n v="1986206576"/>
        <n v="740740740"/>
        <n v="814814814"/>
        <n v="888888888"/>
        <n v="1993594519"/>
        <n v="6991566"/>
        <n v="1111111110"/>
        <n v="1185185184"/>
        <n v="1259259258"/>
        <n v="1333333332"/>
        <n v="1407407406"/>
        <n v="1481481480"/>
        <n v="1555555554"/>
        <n v="1629629628"/>
        <n v="185164774"/>
        <n v="185168176"/>
        <n v="1851851850"/>
        <n v="185157970"/>
        <n v="1999994532"/>
        <n v="1986423794"/>
        <n v="1986532403"/>
        <n v="1986641012"/>
        <n v="1985935054"/>
        <n v="1986858230"/>
        <n v="1425925924"/>
        <n v="6123266"/>
        <n v="1986023298"/>
        <n v="1987184057"/>
        <n v="6147337"/>
        <n v="1987292666"/>
        <n v="1987401275"/>
        <n v="1987509884"/>
        <n v="1987618493"/>
        <n v="173573366"/>
        <n v="869565200"/>
        <n v="1988324452"/>
        <n v="86197610"/>
        <n v="1988052929"/>
        <n v="1984858716"/>
        <n v="1986478098"/>
        <n v="1988378756"/>
        <n v="1988487365"/>
        <n v="1988595974"/>
        <n v="1993815358"/>
        <n v="1988813192"/>
        <n v="1988921801"/>
        <n v="1989030410"/>
        <n v="1989139019"/>
        <n v="999999999"/>
        <n v="298573752"/>
        <n v="22988505"/>
        <n v="152392688"/>
        <n v="19870211435"/>
        <n v="609230754"/>
        <n v="19876049168"/>
        <n v="45977010"/>
        <n v="19898992820"/>
        <n v="10769230"/>
        <n v="615384600"/>
        <n v="15383028"/>
        <n v="344615376"/>
        <n v="135384612"/>
        <n v="2686753460"/>
        <n v="10548468"/>
        <n v="6148422"/>
        <n v="10532128"/>
        <n v="171195649"/>
        <n v="163076919"/>
        <n v="16955218"/>
        <n v="258224063"/>
        <n v="138353362"/>
        <n v="166153842"/>
        <n v="138197112"/>
        <n v="11602368"/>
        <n v="621538446"/>
        <n v="627692292"/>
        <n v="633846138"/>
        <n v="639999984"/>
        <n v="646153830"/>
        <n v="652307676"/>
        <n v="252307686"/>
        <n v="658461522"/>
        <n v="19878968035"/>
        <n v="381538452"/>
        <n v="261494245"/>
        <n v="664615368"/>
        <n v="12867524"/>
        <n v="10673076"/>
        <n v="283076916"/>
        <n v="551724120"/>
        <n v="574712625"/>
        <n v="264615378"/>
        <n v="295384608"/>
        <n v="172307688"/>
        <n v="11545180"/>
        <n v="289230762"/>
        <n v="307692300"/>
        <n v="1999964446"/>
        <n v="326153838"/>
        <n v="313846146"/>
        <n v="338461530"/>
        <n v="670769214"/>
        <n v="319999992"/>
        <n v="676923060"/>
        <n v="350769222"/>
        <n v="683076906"/>
        <n v="375384606"/>
        <n v="689230752"/>
        <n v="793103422"/>
        <n v="695384598"/>
        <n v="701538444"/>
        <n v="332307684"/>
        <n v="707692290"/>
        <n v="942528705"/>
        <n v="412307682"/>
        <n v="1999806919"/>
        <n v="713846136"/>
        <n v="418461528"/>
        <n v="436923066"/>
        <n v="184615380"/>
        <n v="363076914"/>
        <n v="393846144"/>
        <n v="847701122"/>
        <n v="369230760"/>
        <n v="498461526"/>
        <n v="862068938"/>
        <n v="387692298"/>
        <n v="719999982"/>
        <n v="467692296"/>
        <n v="919531782"/>
        <n v="257986594"/>
        <n v="479999988"/>
        <n v="535384602"/>
        <n v="449230758"/>
        <n v="1931034420"/>
        <n v="1995186836"/>
        <n v="547692294"/>
        <n v="430769220"/>
        <n v="504615372"/>
        <n v="443076912"/>
        <n v="424615374"/>
        <n v="461538450"/>
        <n v="695652160"/>
        <n v="516923064"/>
        <n v="523076910"/>
        <n v="529230756"/>
        <n v="919506525"/>
        <n v="173870581"/>
        <n v="455384604"/>
        <n v="1999963879"/>
        <n v="92307690"/>
        <n v="98461536"/>
        <n v="726153828"/>
        <n v="1723419537"/>
        <n v="143672163"/>
        <n v="143675160"/>
        <n v="11607474"/>
        <n v="1992397289"/>
        <n v="1987404824"/>
        <n v="1992533050"/>
        <n v="732307674"/>
        <n v="592307678"/>
        <n v="744615366"/>
        <n v="6143929"/>
        <n v="173896454"/>
        <n v="6148886"/>
        <n v="11608368"/>
        <n v="1993266161"/>
        <n v="750769212"/>
        <n v="19880427468"/>
        <n v="608695640"/>
        <n v="1993591988"/>
        <n v="173233692"/>
        <n v="756923058"/>
        <n v="1015384590"/>
        <n v="913043460"/>
        <n v="1908045915"/>
        <n v="190769226"/>
        <n v="541538448"/>
        <n v="1994026424"/>
        <n v="196923072"/>
        <n v="1954022925"/>
        <n v="510769218"/>
        <n v="165384611"/>
        <n v="590769216"/>
        <n v="209230764"/>
        <n v="215384610"/>
        <n v="221538456"/>
        <n v="227692302"/>
        <n v="763076904"/>
        <n v="769230750"/>
        <n v="775384596"/>
        <n v="781538442"/>
        <n v="787692288"/>
        <n v="793846134"/>
        <n v="799999980"/>
        <n v="19956555590"/>
        <n v="1969348616"/>
        <n v="226373274"/>
        <n v="806153826"/>
        <n v="812307672"/>
        <n v="818461518"/>
        <n v="824615364"/>
        <n v="830769210"/>
        <n v="836923056"/>
        <n v="843076902"/>
        <n v="865769209"/>
        <n v="593846139"/>
        <n v="861538440"/>
        <n v="867692286"/>
        <n v="866826901"/>
        <n v="879999978"/>
        <n v="886153824"/>
        <n v="892307670"/>
        <n v="1113846126"/>
        <n v="1558846115"/>
        <n v="1559999961"/>
        <n v="916923054"/>
        <n v="923076900"/>
        <n v="929230746"/>
        <n v="935384592"/>
        <n v="941538438"/>
        <n v="19982621750"/>
        <n v="19983707840"/>
        <n v="19984793930"/>
        <n v="947692284"/>
        <n v="953846130"/>
        <n v="959999976"/>
        <n v="966153822"/>
        <n v="972307668"/>
        <n v="978461514"/>
        <n v="984615360"/>
        <n v="990769206"/>
        <n v="996923052"/>
        <n v="1003076898"/>
        <n v="1009230744"/>
        <n v="64655170"/>
        <n v="816091928"/>
        <n v="356923068"/>
        <n v="399999990"/>
        <n v="492307680"/>
        <n v="270769224"/>
        <n v="135057467"/>
        <n v="559999986"/>
        <n v="553846140"/>
        <n v="566153832"/>
        <n v="572307678"/>
        <n v="578461524"/>
        <n v="584615370"/>
        <n v="276923070"/>
        <n v="1037037036"/>
        <n v="1999782701"/>
        <n v="1996469403"/>
        <n v="6130306"/>
        <n v="1446839071"/>
        <n v="246153840"/>
        <n v="1999891391"/>
        <n v="22983711"/>
        <n v="6122879"/>
        <n v="18922564"/>
        <n v="260955452"/>
        <n v="999999980"/>
        <n v="22978917"/>
        <n v="1074074073"/>
        <n v="22974124"/>
        <n v="139008797"/>
        <n v="601652280"/>
        <n v="301538454"/>
        <n v="1000031622"/>
        <n v="1000063244"/>
        <n v="1000047433"/>
        <n v="1086956500"/>
        <n v="1130434760"/>
        <n v="1173913020"/>
        <n v="43437060"/>
        <n v="1956528333"/>
        <n v="1304347800"/>
        <n v="1347826060"/>
        <n v="1391304320"/>
        <n v="1434782580"/>
        <n v="1847826050"/>
        <n v="1521739100"/>
        <n v="1239130410"/>
        <n v="1271739105"/>
        <n v="1275815192"/>
        <n v="1279891278"/>
        <n v="1956534926"/>
        <n v="1739130400"/>
        <n v="1858695615"/>
        <n v="1826086920"/>
        <n v="1869565180"/>
        <n v="1913043440"/>
        <n v="10499448"/>
        <n v="11479822"/>
        <n v="9398845"/>
        <n v="1967401194"/>
        <n v="1972834328"/>
        <n v="1978267462"/>
        <n v="9158383"/>
        <n v="138470550"/>
        <n v="10041942"/>
        <n v="43434590"/>
        <n v="1986417163"/>
        <n v="1021538436"/>
        <n v="1027692282"/>
        <n v="1033846128"/>
        <n v="1039999974"/>
        <n v="1046153820"/>
        <n v="1052307666"/>
        <n v="1058461512"/>
        <n v="591538447"/>
        <n v="1070769204"/>
        <n v="866153824"/>
        <n v="865961516"/>
        <n v="867307670"/>
        <n v="1095384588"/>
        <n v="867499978"/>
        <n v="846153825"/>
        <n v="636923061"/>
        <n v="225518926"/>
        <n v="1126153818"/>
        <n v="255322698"/>
        <n v="253133740"/>
        <n v="244377910"/>
        <n v="901538439"/>
        <n v="1144615356"/>
        <n v="30769230"/>
        <n v="243800486"/>
        <n v="257511656"/>
        <n v="1163076894"/>
        <n v="1169230740"/>
        <n v="298073865"/>
        <n v="1181538432"/>
        <n v="1187692278"/>
        <n v="27692307"/>
        <n v="298359514"/>
        <n v="1199999970"/>
        <n v="1206153816"/>
        <n v="1212307662"/>
        <n v="1218461508"/>
        <n v="1224615354"/>
        <n v="1230769200"/>
        <n v="1236923046"/>
        <n v="298502339"/>
        <n v="154706114"/>
        <n v="1249230738"/>
        <n v="1255384584"/>
        <n v="1246153815"/>
        <n v="1247692276"/>
        <n v="1248461507"/>
        <n v="1279999968"/>
        <n v="1286153814"/>
        <n v="1292307660"/>
        <n v="1298461506"/>
        <n v="1304615352"/>
        <n v="1310769198"/>
        <n v="1316923044"/>
        <n v="1323076890"/>
        <n v="1329230736"/>
        <n v="591153832"/>
        <n v="1341538428"/>
        <n v="1347692274"/>
        <n v="1353846120"/>
        <n v="1359999966"/>
        <n v="1366153812"/>
        <n v="1372307658"/>
        <n v="673846137"/>
        <n v="612307677"/>
        <n v="1390769196"/>
        <n v="1396923042"/>
        <n v="1403076888"/>
        <n v="1409230734"/>
        <n v="1415384580"/>
        <n v="1421538426"/>
        <n v="1427692272"/>
        <n v="1433846118"/>
        <n v="1424615349"/>
        <n v="1423076888"/>
        <n v="1436923041"/>
        <n v="1458461502"/>
        <n v="1426153810"/>
        <n v="1470769194"/>
        <n v="1476923040"/>
        <n v="1483076886"/>
        <n v="1489230732"/>
        <n v="1495384578"/>
        <n v="1501538424"/>
        <n v="1507692270"/>
        <n v="1513846116"/>
        <n v="1519999962"/>
        <n v="1526153808"/>
        <n v="1532307654"/>
        <n v="1529230731"/>
        <n v="655384599"/>
        <n v="1556923038"/>
        <n v="1563076884"/>
        <n v="1569230730"/>
        <n v="1575384576"/>
        <n v="1581538422"/>
        <n v="1587692268"/>
        <n v="1593846114"/>
        <n v="1599999960"/>
        <n v="1559230730"/>
        <n v="1612307652"/>
        <n v="6150126"/>
        <n v="1618461498"/>
        <n v="1558461500"/>
        <n v="1607692268"/>
        <n v="590961524"/>
        <n v="1643076882"/>
        <n v="1649230728"/>
        <n v="1655384574"/>
        <n v="1661538420"/>
        <n v="1667692266"/>
        <n v="1673846112"/>
        <n v="1679999958"/>
        <n v="1686153804"/>
        <n v="139002696"/>
        <n v="1698461496"/>
        <n v="1704615342"/>
        <n v="1710769188"/>
        <n v="1716923034"/>
        <n v="1723076880"/>
        <n v="1729230726"/>
        <n v="1735384572"/>
        <n v="1741538418"/>
        <n v="1747692264"/>
        <n v="1670769189"/>
        <n v="1672307650"/>
        <n v="1766153802"/>
        <n v="1852307646"/>
        <n v="258158202"/>
        <n v="1669999958"/>
        <n v="1670384574"/>
        <n v="1670576882"/>
        <n v="1809230724"/>
        <n v="1815384570"/>
        <n v="1821538416"/>
        <n v="1827692262"/>
        <n v="1833846108"/>
        <n v="1839999954"/>
        <n v="1846153800"/>
        <n v="1196923047"/>
        <n v="873846132"/>
        <n v="618461523"/>
        <n v="1870769184"/>
        <n v="1876923030"/>
        <n v="1883076876"/>
        <n v="1889230722"/>
        <n v="1895384568"/>
        <n v="1901538414"/>
        <n v="1907692260"/>
        <n v="1913846106"/>
        <n v="1919999952"/>
        <n v="1926153798"/>
        <n v="1932307644"/>
        <n v="1109230742"/>
        <n v="1944615336"/>
        <n v="1950769182"/>
        <n v="1956923028"/>
        <n v="1963076874"/>
        <n v="1969230720"/>
        <n v="6140212"/>
        <n v="234659706"/>
        <n v="6138354"/>
        <n v="1975384566"/>
        <n v="1981538412"/>
        <n v="6134020"/>
        <n v="6134639"/>
        <n v="6134484"/>
        <n v="173894464"/>
        <n v="173895791"/>
        <n v="1999999823"/>
        <n v="19549332"/>
        <n v="1985563407"/>
        <n v="19785160"/>
        <n v="156572687"/>
        <n v="10000000"/>
        <n v="925925925"/>
        <n v="6122260"/>
        <n v="14125276"/>
        <n v="9278614"/>
        <n v="1986043662"/>
        <n v="407407407"/>
        <n v="1995982994"/>
        <n v="1999963974"/>
        <n v="1999963926"/>
        <n v="164615380"/>
        <n v="163846150"/>
        <n v="138509307"/>
        <n v="6138972"/>
        <n v="6123730"/>
        <n v="6144548"/>
        <n v="6134330"/>
        <n v="6137735"/>
        <n v="6135258"/>
        <n v="6141451"/>
        <n v="1985975782"/>
        <n v="323076915"/>
        <n v="316923069"/>
        <n v="1104615357"/>
        <n v="1889546901"/>
        <n v="6141450"/>
        <n v="6123652"/>
        <n v="6136495"/>
        <n v="6136960"/>
        <n v="6137424"/>
        <n v="518026665"/>
        <n v="444899498"/>
        <n v="298645164"/>
        <n v="6131544"/>
        <n v="6116695"/>
        <n v="1985656742"/>
        <n v="388888888"/>
        <n v="1999791392"/>
        <n v="1999856574"/>
        <n v="1999808774"/>
        <n v="11609516"/>
        <n v="1999826156"/>
        <n v="1999834847"/>
        <n v="1999843538"/>
        <n v="1999852229"/>
        <n v="1999860920"/>
        <n v="1999869611"/>
        <n v="1999878302"/>
        <n v="1999886993"/>
        <n v="1999895684"/>
        <n v="1999904375"/>
        <n v="1999913066"/>
        <n v="1999921757"/>
        <n v="1999930448"/>
        <n v="1999939139"/>
        <n v="1999947830"/>
        <n v="1999956521"/>
        <n v="1999965212"/>
        <n v="6134562"/>
        <n v="1999973903"/>
        <n v="1999982594"/>
        <n v="1996465645"/>
        <n v="1996144340"/>
        <n v="1986966839"/>
        <n v="1987408372"/>
        <n v="907407406"/>
        <n v="165192304"/>
        <n v="1982561504"/>
        <n v="11087672"/>
        <n v="1986016510"/>
        <n v="1999991309"/>
        <n v="1996910727"/>
        <n v="1999987500"/>
        <n v="1999785271"/>
        <n v="11608492"/>
        <n v="1999432727"/>
        <n v="1999791146"/>
        <n v="11606453"/>
        <n v="1996800396"/>
        <n v="8076303"/>
        <n v="9038152"/>
        <n v="1996578011"/>
        <n v="11609005"/>
        <n v="1999986207"/>
        <n v="19706550"/>
        <n v="9519076"/>
        <n v="173403529"/>
        <n v="152839540"/>
        <n v="148857516"/>
        <n v="1999865266"/>
        <n v="804347810"/>
        <n v="820652158"/>
        <n v="828804332"/>
        <n v="1999987931"/>
        <n v="11608488"/>
        <n v="1999963809"/>
        <n v="1999963708"/>
        <n v="11608432"/>
        <n v="1999962072"/>
        <n v="1999963796"/>
        <n v="1999989653"/>
        <n v="1999988505"/>
        <n v="1999714762"/>
        <n v="10303374"/>
        <n v="1999056680"/>
        <n v="1996662482"/>
        <n v="1999998539"/>
        <n v="1999620750"/>
        <n v="1999964658"/>
        <n v="1999995689"/>
        <n v="1999964012"/>
        <n v="11607985"/>
        <n v="1999963850"/>
        <n v="1999963340"/>
        <n v="1999968968"/>
        <n v="1999993103"/>
        <n v="1999992241"/>
        <n v="1999991810"/>
        <n v="1999963524"/>
        <n v="1999991486"/>
        <n v="1999963687"/>
        <n v="1999991406"/>
        <n v="1999991392"/>
        <n v="1999963768"/>
        <n v="1999991382"/>
        <n v="10556638"/>
        <n v="17191046"/>
        <n v="294074774"/>
        <n v="280363604"/>
        <n v="262082045"/>
        <n v="159061452"/>
        <n v="1166693018"/>
        <n v="1333354414"/>
        <n v="1500015810"/>
        <n v="1940574897"/>
        <n v="1951555605"/>
        <n v="1951878567"/>
        <n v="1583346508"/>
        <n v="1541681159"/>
        <n v="10765949"/>
        <n v="1999986945"/>
        <n v="1999990227"/>
        <n v="6127831"/>
        <n v="1985527770"/>
        <n v="1985907902"/>
        <n v="1986036874"/>
        <n v="1986040268"/>
        <n v="1986179424"/>
        <n v="649230753"/>
        <n v="1999991296"/>
        <n v="1990720147"/>
        <n v="1986030086"/>
        <n v="1986041965"/>
        <n v="1999963279"/>
        <n v="11609772"/>
        <n v="1999963463"/>
        <n v="999922058"/>
        <n v="999906247"/>
        <n v="999945846"/>
        <n v="1861126245"/>
        <n v="999937250"/>
        <n v="999937004"/>
        <n v="999937374"/>
        <n v="999959297"/>
        <n v="999929963"/>
        <n v="999926010"/>
        <n v="999937478"/>
        <n v="999951665"/>
        <n v="999933916"/>
        <n v="999937436"/>
        <n v="999946210"/>
        <n v="999937467"/>
        <n v="999935892"/>
        <n v="999949121"/>
        <n v="999937066"/>
        <n v="1851437385"/>
        <n v="1863709941"/>
        <n v="999937127"/>
        <n v="999928233"/>
        <n v="1862418093"/>
        <n v="1885994319"/>
        <n v="999956753"/>
        <n v="1860480321"/>
        <n v="1861772169"/>
        <n v="1863064017"/>
        <n v="1864355865"/>
        <n v="1865647713"/>
        <n v="999936880"/>
        <n v="1868231409"/>
        <n v="1869523257"/>
        <n v="1870815105"/>
        <n v="1872106953"/>
        <n v="999937474"/>
        <n v="999943300"/>
        <n v="999945482"/>
        <n v="1915383861"/>
        <n v="999946028"/>
        <n v="1879858041"/>
        <n v="1999354076"/>
        <n v="1882441737"/>
        <n v="1883733585"/>
        <n v="1885025433"/>
        <n v="1857896625"/>
        <n v="999937480"/>
        <n v="999946119"/>
        <n v="1890192825"/>
        <n v="1891484673"/>
        <n v="1892776521"/>
        <n v="999937476"/>
        <n v="999937475"/>
        <n v="999946164"/>
        <n v="1897943913"/>
        <n v="1886963205"/>
        <n v="1900527609"/>
        <n v="1901819457"/>
        <n v="1903111305"/>
        <n v="1904403153"/>
        <n v="1955431149"/>
        <n v="1908278697"/>
        <n v="1909570545"/>
        <n v="999946187"/>
        <n v="1912154241"/>
        <n v="1913446089"/>
        <n v="1914737937"/>
        <n v="1916029785"/>
        <n v="1917321633"/>
        <n v="1918613481"/>
        <n v="1919905329"/>
        <n v="999937096"/>
        <n v="1909247583"/>
        <n v="1923780873"/>
        <n v="1909409064"/>
        <n v="1926364569"/>
        <n v="1927656417"/>
        <n v="1928948265"/>
        <n v="1930240113"/>
        <n v="1931531961"/>
        <n v="1932823809"/>
        <n v="1934115657"/>
        <n v="1935407505"/>
        <n v="1936699353"/>
        <n v="1937991201"/>
        <n v="1908924621"/>
        <n v="1941866745"/>
        <n v="1943158593"/>
        <n v="1944450441"/>
        <n v="1876628421"/>
        <n v="1947034137"/>
        <n v="1948325985"/>
        <n v="1949617833"/>
        <n v="1950909681"/>
        <n v="1952201529"/>
        <n v="1953493377"/>
        <n v="1954785225"/>
        <n v="1956077073"/>
        <n v="1957368921"/>
        <n v="1958660769"/>
        <n v="1959952617"/>
        <n v="1961244465"/>
        <n v="1962536313"/>
        <n v="1963828161"/>
        <n v="1965120009"/>
        <n v="1966411857"/>
        <n v="1967703705"/>
        <n v="1968995553"/>
        <n v="1212828819"/>
        <n v="1971579249"/>
        <n v="1972871097"/>
        <n v="1974162945"/>
        <n v="1975454793"/>
        <n v="1976746641"/>
        <n v="1978038489"/>
        <n v="1979330337"/>
        <n v="1980622185"/>
        <n v="1981914033"/>
        <n v="1983205881"/>
        <n v="1984497729"/>
        <n v="1985789577"/>
        <n v="1987081425"/>
        <n v="1988373273"/>
        <n v="1989665121"/>
        <n v="1990956969"/>
        <n v="1992248817"/>
        <n v="1993540665"/>
        <n v="1994832513"/>
        <n v="1996124361"/>
        <n v="1997416209"/>
        <n v="1998708152"/>
        <n v="10434090"/>
        <n v="138509002"/>
        <n v="1472222220"/>
        <n v="1379629628"/>
        <n v="1402777776"/>
        <n v="139005926"/>
        <n v="240740740"/>
        <n v="1985646560"/>
        <n v="1985649954"/>
        <n v="1994043520"/>
        <n v="1885270830"/>
        <n v="1998946067"/>
        <n v="138975918"/>
        <n v="138977139"/>
        <n v="138974698"/>
        <n v="1999990801"/>
        <n v="1999999595"/>
        <n v="9458960"/>
        <n v="6120405"/>
        <n v="1993812871"/>
        <n v="1999913562"/>
        <n v="1282407406"/>
        <n v="1999991949"/>
        <n v="6117932"/>
        <n v="866057670"/>
        <n v="281385506"/>
        <n v="280874555"/>
        <n v="1999991375"/>
        <n v="296074320"/>
        <n v="165769226"/>
        <n v="6147880"/>
        <n v="275462962"/>
        <n v="291087963"/>
        <n v="11577859"/>
        <n v="138822110"/>
        <n v="1999999466"/>
        <n v="185171577"/>
        <n v="185151166"/>
        <n v="1425698341"/>
        <n v="138961270"/>
        <n v="11608464"/>
        <n v="6115459"/>
        <n v="999944755"/>
        <n v="537037036"/>
        <n v="1999989079"/>
        <n v="6125356"/>
        <n v="271990740"/>
        <n v="1993649107"/>
        <n v="185123954"/>
        <n v="19588636"/>
        <n v="185062733"/>
        <n v="1999855133"/>
        <n v="1079854320"/>
        <n v="1999915504"/>
        <n v="11608240"/>
        <n v="12238648"/>
        <n v="85924974"/>
        <n v="256417177"/>
        <n v="248755825"/>
        <n v="433846143"/>
        <n v="86153844"/>
        <n v="1106923050"/>
        <n v="1999963784"/>
        <n v="165576918"/>
        <n v="258105328"/>
        <n v="258112749"/>
        <n v="258116460"/>
        <n v="258120170"/>
        <n v="258121098"/>
        <n v="258194380"/>
        <n v="258122025"/>
        <n v="1996521122"/>
        <n v="1996518536"/>
        <n v="1998304585"/>
        <n v="999951029"/>
        <n v="1928302341"/>
        <n v="999811386"/>
        <n v="999890436"/>
        <n v="944615361"/>
        <n v="1509837961"/>
        <n v="1999995649"/>
        <n v="185144363"/>
        <n v="1999797022"/>
        <n v="1999794084"/>
        <n v="1999987069"/>
        <n v="1999986638"/>
        <n v="999937405"/>
        <n v="6120792"/>
        <n v="1993676401"/>
        <n v="18761394"/>
        <n v="138977211"/>
        <n v="1985795898"/>
        <n v="291070902"/>
        <n v="14754152"/>
        <n v="16011904"/>
        <n v="11608494"/>
        <n v="16640780"/>
        <n v="17112437"/>
        <n v="13496400"/>
        <n v="17579181"/>
        <n v="20414036"/>
        <n v="1986369489"/>
        <n v="1986315184"/>
        <n v="1986288032"/>
        <n v="999928480"/>
        <n v="999945300"/>
        <n v="999927986"/>
        <n v="999945118"/>
        <n v="1994730334"/>
        <n v="1995784267"/>
        <n v="1996838200"/>
        <n v="1997892133"/>
        <n v="6132782"/>
        <n v="6138974"/>
        <n v="6128643"/>
        <n v="11608480"/>
        <n v="1999993097"/>
        <n v="109846122"/>
        <n v="1989853244"/>
        <n v="1202525924"/>
        <n v="1999892007"/>
        <n v="1141190122"/>
        <n v="17230351"/>
        <n v="17250004"/>
        <n v="17259830"/>
        <n v="19234280"/>
        <n v="138480316"/>
        <n v="138998478"/>
        <n v="169230765"/>
        <n v="11349105"/>
        <n v="170769226"/>
        <n v="138587734"/>
        <n v="6629986"/>
        <n v="18901782"/>
        <n v="74017214"/>
        <n v="66539296"/>
        <n v="139002876"/>
        <n v="138509600"/>
        <n v="6223208"/>
        <n v="138509555"/>
        <n v="157817070"/>
        <n v="999843006"/>
        <n v="1999919388"/>
        <n v="1999904070"/>
        <n v="1769882544"/>
        <n v="1999905794"/>
        <n v="1999964163"/>
        <n v="1999964352"/>
        <n v="1999964540"/>
        <n v="1999964068"/>
        <n v="1999964915"/>
        <n v="1996779152"/>
        <n v="138505950"/>
        <n v="138494964"/>
        <n v="51583460"/>
        <n v="18524952"/>
        <n v="1999998037"/>
        <n v="6103486"/>
        <n v="1999971932"/>
        <n v="138509608"/>
        <n v="19470722"/>
        <n v="85039006"/>
        <n v="6104722"/>
        <n v="185130757"/>
        <n v="185117151"/>
        <n v="185103546"/>
        <n v="1987299794"/>
        <n v="1987296230"/>
        <n v="294543023"/>
        <n v="294525861"/>
        <n v="731481480"/>
        <n v="86810943"/>
        <n v="1999978949"/>
        <n v="1999992983"/>
        <n v="185049130"/>
        <n v="185035527"/>
        <n v="15068590"/>
        <n v="1998419100"/>
        <n v="1999982056"/>
        <n v="1999914533"/>
        <n v="1999955140"/>
        <n v="1999898900"/>
        <n v="1631876866"/>
        <n v="1953890114"/>
        <n v="1907888222"/>
        <n v="1999909678"/>
        <n v="1999977676"/>
        <n v="1999902347"/>
        <n v="1447869296"/>
        <n v="95670627"/>
        <n v="102758374"/>
        <n v="138507476"/>
        <n v="18879616"/>
        <n v="138446135"/>
        <n v="1987021144"/>
        <n v="1333333334"/>
        <n v="666640847"/>
        <n v="1985955418"/>
        <n v="1333359153"/>
        <n v="18921178"/>
        <n v="18912866"/>
        <n v="18918408"/>
        <n v="1999985966"/>
        <n v="1999982458"/>
        <n v="1999999399"/>
        <n v="18958584"/>
        <n v="18923949"/>
        <n v="18946116"/>
        <n v="18957199"/>
        <n v="1999994676"/>
        <n v="1999994245"/>
        <n v="1999994819"/>
        <n v="1018518518"/>
        <n v="1003472221"/>
        <n v="1023148148"/>
        <n v="1027777777"/>
        <n v="1032407406"/>
        <n v="1034722221"/>
        <n v="1999995393"/>
        <n v="1999995967"/>
        <n v="1999996541"/>
        <n v="1999996679"/>
        <n v="1999996817"/>
        <n v="18959970"/>
        <n v="35998748"/>
        <n v="1999997093"/>
        <n v="1999997369"/>
        <n v="1999997507"/>
        <n v="1999997921"/>
        <n v="1999997940"/>
        <n v="1999998802"/>
        <n v="1999999001"/>
        <n v="1999996955"/>
        <n v="1999998076"/>
        <n v="1999997300"/>
        <n v="1999999250"/>
        <n v="1999999902"/>
        <n v="1999999910"/>
        <n v="1999999862"/>
        <n v="1999998264"/>
        <n v="1999998232"/>
        <n v="1999998258"/>
        <n v="1999998249"/>
        <n v="1999998262"/>
        <n v="1999999200"/>
        <n v="1999999300"/>
        <n v="1999999905"/>
        <n v="1999997998"/>
        <n v="1999997960"/>
        <n v="1999999900"/>
        <n v="185089941"/>
        <n v="1666679576"/>
        <n v="1999988290"/>
        <n v="1999988362"/>
        <n v="1999988218"/>
        <n v="1999989940"/>
        <n v="1999999997"/>
        <n v="1999988254"/>
        <n v="1999988272"/>
        <n v="1999999998"/>
        <n v="6102252"/>
        <n v="1986198898"/>
        <n v="1986243465"/>
        <n v="1666666667"/>
        <n v="6099782"/>
        <n v="1999473034"/>
        <n v="138451018" u="1"/>
        <n v="1263861726" u="1"/>
        <n v="139014539" u="1"/>
        <n v="1999998935" u="1"/>
        <n v="138506560" u="1"/>
        <n v="21042912" u="1"/>
        <n v="138441252" u="1"/>
        <n v="1999998803" u="1"/>
        <n v="1999946168" u="1"/>
        <n v="1999921330" u="1"/>
        <n v="1999999112" u="1"/>
        <n v="138548671" u="1"/>
        <n v="1999999836" u="1"/>
        <n v="1999998275" u="1"/>
        <n v="1999955351" u="1"/>
        <n v="999874626" u="1"/>
        <n v="81495132" u="1"/>
        <n v="836956505" u="1"/>
        <n v="1999999830" u="1"/>
        <n v="21671788" u="1"/>
        <n v="1999998869" u="1"/>
        <n v="1999923408" u="1"/>
        <n v="139002338" u="1"/>
        <n v="19627941" u="1"/>
        <n v="1999999289" u="1"/>
        <n v="1999927565" u="1"/>
        <n v="999940390" u="1"/>
        <n v="139000902" u="1"/>
        <n v="1815884436" u="1"/>
      </sharedItems>
    </cacheField>
    <cacheField name="Office_Common_CurrentRingofValidation" numFmtId="0">
      <sharedItems containsNonDate="0" containsString="0" containsBlank="1"/>
    </cacheField>
    <cacheField name="Office_Common_Category" numFmtId="0">
      <sharedItems containsNonDate="0" containsString="0" containsBlank="1"/>
    </cacheField>
    <cacheField name="IterationName" numFmtId="0">
      <sharedItems/>
    </cacheField>
    <cacheField name="IterationPath" numFmtId="0">
      <sharedItems/>
    </cacheField>
    <cacheField name="Project Lead email" numFmtId="0">
      <sharedItems containsBlank="1"/>
    </cacheField>
    <cacheField name="PM email" numFmtId="0">
      <sharedItems containsBlank="1"/>
    </cacheField>
    <cacheField name="EM email" numFmtId="0">
      <sharedItems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157">
  <r>
    <m/>
    <x v="0"/>
    <x v="0"/>
    <x v="0"/>
    <x v="0"/>
    <x v="0"/>
    <x v="0"/>
    <x v="0"/>
    <x v="0"/>
    <x v="0"/>
    <x v="0"/>
    <x v="0"/>
    <x v="0"/>
    <s v=""/>
    <m/>
    <x v="0"/>
    <d v="2014-11-13T13:53:22"/>
    <m/>
    <d v="2014-11-13T13:55:28"/>
    <x v="0"/>
    <x v="0"/>
    <m/>
    <s v="\Office Online\WAC - Service Engineering"/>
    <s v="WAC - Service Engineering"/>
    <x v="0"/>
    <x v="0"/>
    <s v="-- Not an Initiative --"/>
    <x v="0"/>
    <m/>
    <m/>
    <s v="Office Online"/>
    <s v="\Office Online"/>
    <m/>
    <m/>
    <m/>
  </r>
  <r>
    <m/>
    <x v="1"/>
    <x v="0"/>
    <x v="0"/>
    <x v="0"/>
    <x v="0"/>
    <x v="0"/>
    <x v="0"/>
    <x v="0"/>
    <x v="0"/>
    <x v="0"/>
    <x v="0"/>
    <x v="0"/>
    <s v=""/>
    <m/>
    <x v="0"/>
    <d v="2014-11-11T15:56:03"/>
    <m/>
    <m/>
    <x v="0"/>
    <x v="0"/>
    <m/>
    <s v="\Office Online\OAS"/>
    <s v="OAS"/>
    <x v="1"/>
    <x v="1"/>
    <s v="-- Not an Initiative --"/>
    <x v="1"/>
    <m/>
    <m/>
    <s v="Office Online"/>
    <s v="\Office Online"/>
    <m/>
    <m/>
    <m/>
  </r>
  <r>
    <m/>
    <x v="2"/>
    <x v="0"/>
    <x v="0"/>
    <x v="0"/>
    <x v="0"/>
    <x v="0"/>
    <x v="0"/>
    <x v="0"/>
    <x v="0"/>
    <x v="0"/>
    <x v="0"/>
    <x v="0"/>
    <s v=""/>
    <m/>
    <x v="0"/>
    <d v="2014-11-05T19:05:05"/>
    <m/>
    <m/>
    <x v="0"/>
    <x v="0"/>
    <m/>
    <s v="\Office Online\OAS"/>
    <s v="OAS"/>
    <x v="1"/>
    <x v="1"/>
    <s v="-- Not an Initiative --"/>
    <x v="2"/>
    <m/>
    <m/>
    <s v="Office Online"/>
    <s v="\Office Online"/>
    <m/>
    <m/>
    <m/>
  </r>
  <r>
    <m/>
    <x v="3"/>
    <x v="0"/>
    <x v="0"/>
    <x v="0"/>
    <x v="0"/>
    <x v="0"/>
    <x v="0"/>
    <x v="0"/>
    <x v="0"/>
    <x v="0"/>
    <x v="0"/>
    <x v="0"/>
    <s v=""/>
    <m/>
    <x v="0"/>
    <d v="2014-11-12T16:47:23"/>
    <m/>
    <m/>
    <x v="0"/>
    <x v="0"/>
    <m/>
    <s v="\Office Online\OAS"/>
    <s v="OAS"/>
    <x v="1"/>
    <x v="1"/>
    <s v="-- Not an Initiative --"/>
    <x v="3"/>
    <m/>
    <m/>
    <s v="Office Online"/>
    <s v="\Office Online"/>
    <m/>
    <m/>
    <m/>
  </r>
  <r>
    <m/>
    <x v="4"/>
    <x v="0"/>
    <x v="0"/>
    <x v="0"/>
    <x v="0"/>
    <x v="0"/>
    <x v="0"/>
    <x v="0"/>
    <x v="0"/>
    <x v="0"/>
    <x v="0"/>
    <x v="0"/>
    <s v=""/>
    <m/>
    <x v="1"/>
    <d v="2014-11-13T15:35:49"/>
    <m/>
    <m/>
    <x v="0"/>
    <x v="0"/>
    <m/>
    <s v="\Office Online\Office Online Unassigned"/>
    <s v="Office Online Unassigned"/>
    <x v="2"/>
    <x v="2"/>
    <s v="-- Not an Initiative --"/>
    <x v="4"/>
    <m/>
    <m/>
    <s v="Office Online"/>
    <s v="\Office Online"/>
    <m/>
    <m/>
    <m/>
  </r>
  <r>
    <m/>
    <x v="5"/>
    <x v="0"/>
    <x v="0"/>
    <x v="0"/>
    <x v="0"/>
    <x v="0"/>
    <x v="0"/>
    <x v="0"/>
    <x v="0"/>
    <x v="0"/>
    <x v="0"/>
    <x v="0"/>
    <s v=""/>
    <m/>
    <x v="0"/>
    <d v="2014-11-14T10:42:25"/>
    <m/>
    <m/>
    <x v="0"/>
    <x v="0"/>
    <m/>
    <s v="\Office Online\Office Online Unassigned"/>
    <s v="Office Online Unassigned"/>
    <x v="2"/>
    <x v="2"/>
    <s v="-- Not an Initiative --"/>
    <x v="5"/>
    <m/>
    <m/>
    <s v="Office Online"/>
    <s v="\Office Online"/>
    <m/>
    <m/>
    <m/>
  </r>
  <r>
    <m/>
    <x v="6"/>
    <x v="0"/>
    <x v="0"/>
    <x v="0"/>
    <x v="0"/>
    <x v="0"/>
    <x v="0"/>
    <x v="0"/>
    <x v="0"/>
    <x v="0"/>
    <x v="0"/>
    <x v="0"/>
    <s v=""/>
    <m/>
    <x v="0"/>
    <d v="2014-11-10T16:54:19"/>
    <m/>
    <m/>
    <x v="0"/>
    <x v="0"/>
    <m/>
    <s v="\Office Online\Office Online Unassigned"/>
    <s v="Office Online Unassigned"/>
    <x v="2"/>
    <x v="2"/>
    <s v="-- Not an Initiative --"/>
    <x v="6"/>
    <m/>
    <m/>
    <s v="Office Online"/>
    <s v="\Office Online"/>
    <m/>
    <m/>
    <m/>
  </r>
  <r>
    <m/>
    <x v="7"/>
    <x v="0"/>
    <x v="0"/>
    <x v="0"/>
    <x v="0"/>
    <x v="0"/>
    <x v="0"/>
    <x v="0"/>
    <x v="0"/>
    <x v="0"/>
    <x v="0"/>
    <x v="0"/>
    <s v=""/>
    <m/>
    <x v="0"/>
    <d v="2014-11-11T13:30:01"/>
    <m/>
    <m/>
    <x v="0"/>
    <x v="0"/>
    <m/>
    <s v="\Office Online\Office Online Unassigned"/>
    <s v="Office Online Unassigned"/>
    <x v="2"/>
    <x v="2"/>
    <s v="-- Not an Initiative --"/>
    <x v="7"/>
    <m/>
    <m/>
    <s v="Office Online"/>
    <s v="\Office Online"/>
    <m/>
    <m/>
    <m/>
  </r>
  <r>
    <n v="17190"/>
    <x v="8"/>
    <x v="1"/>
    <x v="1"/>
    <x v="1"/>
    <x v="1"/>
    <x v="1"/>
    <x v="1"/>
    <x v="1"/>
    <x v="1"/>
    <x v="1"/>
    <x v="1"/>
    <x v="1"/>
    <s v="Jesse Carnathan"/>
    <s v="cosminc, madosal"/>
    <x v="2"/>
    <d v="2014-10-23T15:19:07"/>
    <d v="2014-10-20T00:00:00"/>
    <d v="2014-10-22T12:41:37"/>
    <x v="0"/>
    <x v="1"/>
    <m/>
    <s v="\Office Online\WAC - User Focused Experimentation"/>
    <s v="WAC - User Focused Experimentation"/>
    <x v="3"/>
    <x v="0"/>
    <s v="-- Not an Initiative --"/>
    <x v="8"/>
    <m/>
    <m/>
    <s v="Office Online"/>
    <s v="\Office Online"/>
    <s v="Cosmin Catrinescu"/>
    <s v="Mike Morton &lt;mikmort@microsoft.com&gt;"/>
    <s v="Jesse Carnathan &lt;jessecar@microsoft.com&gt;"/>
  </r>
  <r>
    <n v="17191"/>
    <x v="9"/>
    <x v="0"/>
    <x v="0"/>
    <x v="0"/>
    <x v="0"/>
    <x v="0"/>
    <x v="0"/>
    <x v="0"/>
    <x v="0"/>
    <x v="0"/>
    <x v="0"/>
    <x v="0"/>
    <s v="Sumi Singh"/>
    <s v="tbd, tbd, tbd"/>
    <x v="0"/>
    <d v="2014-10-23T15:19:06"/>
    <m/>
    <d v="2014-10-22T14:44:36"/>
    <x v="0"/>
    <x v="2"/>
    <m/>
    <s v="\Office Online\WAC - Service Engineering"/>
    <s v="WAC - Service Engineering"/>
    <x v="0"/>
    <x v="0"/>
    <s v="-- Not an Initiative --"/>
    <x v="9"/>
    <m/>
    <m/>
    <s v="Office Online"/>
    <s v="\Office Online"/>
    <m/>
    <m/>
    <s v="Sumi Singh &lt;sumis@microsoft.com&gt;"/>
  </r>
  <r>
    <n v="17192"/>
    <x v="10"/>
    <x v="2"/>
    <x v="2"/>
    <x v="1"/>
    <x v="2"/>
    <x v="2"/>
    <x v="1"/>
    <x v="2"/>
    <x v="2"/>
    <x v="2"/>
    <x v="2"/>
    <x v="2"/>
    <s v="Sugandha Kapoor"/>
    <s v="chrisbro, marcinj, fvazquez, puranb"/>
    <x v="3"/>
    <d v="2014-10-23T15:19:05"/>
    <d v="2014-07-30T00:00:00"/>
    <d v="2014-10-22T12:41:45"/>
    <x v="1"/>
    <x v="3"/>
    <m/>
    <s v="\Office Online\WAC\WAC - Service Engineering\WAC_host"/>
    <s v="WAC_host"/>
    <x v="4"/>
    <x v="0"/>
    <s v="Host Onboarding"/>
    <x v="10"/>
    <m/>
    <m/>
    <s v="Office Online"/>
    <s v="\Office Online"/>
    <s v="Chris Brown"/>
    <s v="Tyler Butler"/>
    <s v="Sugandha Kapoor &lt;skapoor@microsoft.com&gt;"/>
  </r>
  <r>
    <n v="17193"/>
    <x v="11"/>
    <x v="1"/>
    <x v="1"/>
    <x v="1"/>
    <x v="3"/>
    <x v="3"/>
    <x v="1"/>
    <x v="2"/>
    <x v="2"/>
    <x v="2"/>
    <x v="3"/>
    <x v="3"/>
    <s v="Abraham Mathew"/>
    <s v="mruhlen, pavolm, agautam, chansen, bintong"/>
    <x v="3"/>
    <d v="2014-10-23T15:19:05"/>
    <m/>
    <d v="2014-10-22T14:44:39"/>
    <x v="2"/>
    <x v="4"/>
    <m/>
    <s v="\Office Online\WAC - Service Engineering"/>
    <s v="WAC - Service Engineering"/>
    <x v="0"/>
    <x v="0"/>
    <s v="-- Not an Initiative --"/>
    <x v="11"/>
    <m/>
    <m/>
    <s v="Office Online"/>
    <s v="\Office Online"/>
    <s v="Matt Ruhlen"/>
    <s v="Nelson Siu"/>
    <s v="Abraham Mathew &lt;AbrahamM@microsoft.com&gt;"/>
  </r>
  <r>
    <n v="17194"/>
    <x v="12"/>
    <x v="3"/>
    <x v="3"/>
    <x v="2"/>
    <x v="4"/>
    <x v="4"/>
    <x v="2"/>
    <x v="3"/>
    <x v="3"/>
    <x v="3"/>
    <x v="4"/>
    <x v="4"/>
    <s v="Catherine Morrow"/>
    <s v="pavolm, keylseyp, delackme, alkillee"/>
    <x v="2"/>
    <d v="2014-10-23T15:19:04"/>
    <m/>
    <d v="2014-10-22T14:44:40"/>
    <x v="0"/>
    <x v="1"/>
    <m/>
    <s v="\Office Online\WAC - Engineering Efficiency\WAC_weekly"/>
    <s v="WAC_weekly"/>
    <x v="5"/>
    <x v="0"/>
    <s v="Weekly Releases - tenantwac to prod"/>
    <x v="12"/>
    <m/>
    <m/>
    <s v="Office Online"/>
    <s v="\Office Online"/>
    <s v="Pavol Mravec"/>
    <s v="Tony Chang &lt;tchang@microsoft.com&gt;"/>
    <s v="Catherine Morrow &lt;catmorr@microsoft.com&gt;"/>
  </r>
  <r>
    <n v="17195"/>
    <x v="13"/>
    <x v="0"/>
    <x v="0"/>
    <x v="0"/>
    <x v="0"/>
    <x v="0"/>
    <x v="0"/>
    <x v="0"/>
    <x v="0"/>
    <x v="0"/>
    <x v="5"/>
    <x v="5"/>
    <s v="Catherine Morrow"/>
    <s v="araguirr, arismail, cbroussa"/>
    <x v="3"/>
    <d v="2014-10-23T15:19:04"/>
    <m/>
    <d v="2014-10-22T14:44:43"/>
    <x v="3"/>
    <x v="2"/>
    <m/>
    <s v="\Office Online\WAC - Service Engineering"/>
    <s v="WAC - Service Engineering"/>
    <x v="0"/>
    <x v="0"/>
    <s v="Faster, Shippable Builds"/>
    <x v="13"/>
    <m/>
    <m/>
    <s v="Office Online"/>
    <s v="\Office Online"/>
    <s v="Arturo Aguirre Escobar"/>
    <s v="Dan Zarzar"/>
    <s v="Catherine Morrow &lt;catmorr@microsoft.com&gt;"/>
  </r>
  <r>
    <n v="17196"/>
    <x v="14"/>
    <x v="0"/>
    <x v="0"/>
    <x v="0"/>
    <x v="0"/>
    <x v="0"/>
    <x v="0"/>
    <x v="0"/>
    <x v="0"/>
    <x v="0"/>
    <x v="6"/>
    <x v="6"/>
    <s v="Abraham Mathew"/>
    <s v="jbissat, qiazh, fvazquez"/>
    <x v="0"/>
    <d v="2014-10-23T15:19:03"/>
    <m/>
    <d v="2014-10-22T14:44:44"/>
    <x v="0"/>
    <x v="5"/>
    <m/>
    <s v="\Office Online\WAC - Service Engineering"/>
    <s v="WAC - Service Engineering"/>
    <x v="0"/>
    <x v="0"/>
    <s v="Faster, Shippable Builds"/>
    <x v="14"/>
    <m/>
    <m/>
    <s v="Office Online"/>
    <s v="\Office Online"/>
    <s v="Jade Bissat"/>
    <s v="Jack Ng"/>
    <s v="Abraham Mathew &lt;AbrahamM@microsoft.com&gt;"/>
  </r>
  <r>
    <n v="17197"/>
    <x v="15"/>
    <x v="4"/>
    <x v="4"/>
    <x v="1"/>
    <x v="5"/>
    <x v="5"/>
    <x v="1"/>
    <x v="4"/>
    <x v="4"/>
    <x v="2"/>
    <x v="7"/>
    <x v="0"/>
    <s v="Catherine Morrow"/>
    <s v="kyleryan, ehawkins, llee, migandhi, ashishma, ramyasen"/>
    <x v="3"/>
    <d v="2014-10-23T15:19:02"/>
    <m/>
    <d v="2014-10-22T14:44:47"/>
    <x v="4"/>
    <x v="6"/>
    <m/>
    <s v="\Office Online\WAC - Engineering Efficiency"/>
    <s v="WAC - Engineering Efficiency"/>
    <x v="6"/>
    <x v="0"/>
    <s v="Automation: Make it reliable and manageable"/>
    <x v="15"/>
    <m/>
    <m/>
    <s v="Office Online"/>
    <s v="\Office Online"/>
    <s v="Kyle Ryan"/>
    <m/>
    <s v="Catherine Morrow &lt;catmorr@microsoft.com&gt;"/>
  </r>
  <r>
    <n v="17198"/>
    <x v="16"/>
    <x v="5"/>
    <x v="5"/>
    <x v="1"/>
    <x v="6"/>
    <x v="6"/>
    <x v="1"/>
    <x v="5"/>
    <x v="5"/>
    <x v="2"/>
    <x v="8"/>
    <x v="0"/>
    <s v="Catherine Morrow"/>
    <s v="skjokiel, chansen, davhid, delackme"/>
    <x v="3"/>
    <d v="2014-10-23T15:19:02"/>
    <d v="2014-10-16T00:00:00"/>
    <d v="2014-10-22T14:44:53"/>
    <x v="5"/>
    <x v="7"/>
    <m/>
    <s v="\Office Online\WAC - Engineering Efficiency"/>
    <s v="WAC - Engineering Efficiency"/>
    <x v="6"/>
    <x v="0"/>
    <s v="Automation: Make it reliable and manageable"/>
    <x v="16"/>
    <m/>
    <m/>
    <s v="Office Online"/>
    <s v="\Office Online"/>
    <s v="Skyler Jokiel"/>
    <m/>
    <s v="Catherine Morrow &lt;catmorr@microsoft.com&gt;"/>
  </r>
  <r>
    <n v="17199"/>
    <x v="17"/>
    <x v="0"/>
    <x v="0"/>
    <x v="0"/>
    <x v="7"/>
    <x v="7"/>
    <x v="1"/>
    <x v="6"/>
    <x v="6"/>
    <x v="2"/>
    <x v="9"/>
    <x v="7"/>
    <s v="Abraham Mathew"/>
    <s v="andswe, cbroussa"/>
    <x v="3"/>
    <d v="2014-10-23T15:19:01"/>
    <d v="2014-11-10T00:00:00"/>
    <d v="2014-10-22T14:44:55"/>
    <x v="6"/>
    <x v="8"/>
    <m/>
    <s v="\Office Online\WAC - Service Engineering\WAC_capacity"/>
    <s v="WAC_capacity"/>
    <x v="7"/>
    <x v="0"/>
    <s v="Building out our Capacity"/>
    <x v="17"/>
    <m/>
    <m/>
    <s v="Office Online"/>
    <s v="\Office Online"/>
    <s v="Chris Broussard"/>
    <s v="Alicia Beckett"/>
    <s v="Abraham Mathew &lt;AbrahamM@microsoft.com&gt;"/>
  </r>
  <r>
    <n v="17200"/>
    <x v="18"/>
    <x v="6"/>
    <x v="6"/>
    <x v="1"/>
    <x v="8"/>
    <x v="8"/>
    <x v="1"/>
    <x v="7"/>
    <x v="7"/>
    <x v="1"/>
    <x v="10"/>
    <x v="0"/>
    <s v="Sugandha Kapoor"/>
    <s v="manasiv, rmareno"/>
    <x v="2"/>
    <d v="2014-10-23T15:19:00"/>
    <m/>
    <d v="2014-11-03T14:23:59"/>
    <x v="0"/>
    <x v="5"/>
    <m/>
    <s v="\Office Online\WAC - Service Engineering\WAC_capacity"/>
    <s v="WAC_capacity"/>
    <x v="7"/>
    <x v="0"/>
    <s v="Building out our Capacity"/>
    <x v="18"/>
    <m/>
    <m/>
    <s v="Office Online"/>
    <s v="\Office Online"/>
    <s v="Manasi Velhankar"/>
    <m/>
    <s v="Sugandha Kapoor &lt;skapoor@microsoft.com&gt;"/>
  </r>
  <r>
    <n v="17201"/>
    <x v="19"/>
    <x v="0"/>
    <x v="0"/>
    <x v="0"/>
    <x v="9"/>
    <x v="7"/>
    <x v="1"/>
    <x v="8"/>
    <x v="8"/>
    <x v="2"/>
    <x v="11"/>
    <x v="7"/>
    <s v="Abraham Mathew"/>
    <s v="charlieb, cbroussa, anigo"/>
    <x v="3"/>
    <d v="2014-10-23T15:18:59"/>
    <d v="2014-10-27T00:00:00"/>
    <d v="2014-11-10T14:34:12"/>
    <x v="7"/>
    <x v="5"/>
    <m/>
    <s v="\Office Online\WAC - Service Engineering\WAC_autopilot"/>
    <s v="WAC_autopilot"/>
    <x v="8"/>
    <x v="0"/>
    <s v="AutoPilot Deployments"/>
    <x v="19"/>
    <m/>
    <m/>
    <s v="Office Online"/>
    <s v="\Office Online"/>
    <s v="Charlie Burns"/>
    <s v="Alicia Beckett"/>
    <s v="Abraham Mathew &lt;AbrahamM@microsoft.com&gt;"/>
  </r>
  <r>
    <n v="17202"/>
    <x v="20"/>
    <x v="0"/>
    <x v="0"/>
    <x v="0"/>
    <x v="0"/>
    <x v="0"/>
    <x v="0"/>
    <x v="0"/>
    <x v="0"/>
    <x v="0"/>
    <x v="2"/>
    <x v="2"/>
    <s v="Sugandha Kapoor"/>
    <s v="chrisbro"/>
    <x v="0"/>
    <d v="2014-10-23T15:18:58"/>
    <m/>
    <d v="2014-10-22T12:41:46"/>
    <x v="0"/>
    <x v="9"/>
    <m/>
    <s v="\Office Online\WAC - User Focused Experimentation"/>
    <s v="WAC - User Focused Experimentation"/>
    <x v="3"/>
    <x v="0"/>
    <s v="-- Not an Initiative --"/>
    <x v="20"/>
    <m/>
    <m/>
    <s v="Office Online"/>
    <s v="\Office Online"/>
    <s v="Chris Brown"/>
    <s v="Tyler Butler"/>
    <s v="Sugandha Kapoor &lt;skapoor@microsoft.com&gt;"/>
  </r>
  <r>
    <n v="17203"/>
    <x v="21"/>
    <x v="7"/>
    <x v="7"/>
    <x v="1"/>
    <x v="10"/>
    <x v="1"/>
    <x v="1"/>
    <x v="9"/>
    <x v="9"/>
    <x v="2"/>
    <x v="12"/>
    <x v="8"/>
    <s v="Sugandha Kapoor"/>
    <s v="yanlpeng, chrisdz, moiqubal, manadare"/>
    <x v="3"/>
    <d v="2014-10-23T15:18:58"/>
    <m/>
    <d v="2014-10-22T12:41:50"/>
    <x v="8"/>
    <x v="9"/>
    <m/>
    <s v="\Office Online\WAC - User Focused Experimentation"/>
    <s v="WAC - User Focused Experimentation"/>
    <x v="3"/>
    <x v="0"/>
    <s v="-- Not an Initiative --"/>
    <x v="21"/>
    <m/>
    <m/>
    <s v="Office Online"/>
    <s v="\Office Online"/>
    <s v="Yanlin Peng"/>
    <s v="Matt Gauthier (OFFICE)"/>
    <s v="Sugandha Kapoor &lt;skapoor@microsoft.com&gt;"/>
  </r>
  <r>
    <n v="17204"/>
    <x v="22"/>
    <x v="0"/>
    <x v="0"/>
    <x v="0"/>
    <x v="0"/>
    <x v="0"/>
    <x v="0"/>
    <x v="0"/>
    <x v="0"/>
    <x v="0"/>
    <x v="13"/>
    <x v="9"/>
    <s v="Alex Zhu"/>
    <s v="dshafran, bisen"/>
    <x v="3"/>
    <d v="2014-10-23T15:18:57"/>
    <m/>
    <d v="2014-10-22T12:41:54"/>
    <x v="9"/>
    <x v="10"/>
    <m/>
    <s v="\Office Online\WAC - User Focused Experimentation"/>
    <s v="WAC - User Focused Experimentation"/>
    <x v="3"/>
    <x v="0"/>
    <s v="-- Not an Initiative --"/>
    <x v="22"/>
    <m/>
    <m/>
    <s v="Office Online"/>
    <s v="\Office Online"/>
    <s v="Dmitry Shafranov"/>
    <s v="Andru Roysden"/>
    <s v="Alex Zhu &lt;alexzhu@microsoft.com&gt;"/>
  </r>
  <r>
    <n v="17205"/>
    <x v="23"/>
    <x v="8"/>
    <x v="8"/>
    <x v="1"/>
    <x v="11"/>
    <x v="9"/>
    <x v="1"/>
    <x v="10"/>
    <x v="4"/>
    <x v="2"/>
    <x v="14"/>
    <x v="10"/>
    <s v="Joe Schumacher"/>
    <s v="mits, ssantos, alkillee, shuywang"/>
    <x v="3"/>
    <d v="2014-10-23T15:18:56"/>
    <d v="2014-09-10T00:00:00"/>
    <d v="2014-10-22T14:46:36"/>
    <x v="10"/>
    <x v="5"/>
    <m/>
    <s v="\Office Online\WAC - Service Engineering\WAC_capacity"/>
    <s v="WAC_capacity"/>
    <x v="7"/>
    <x v="0"/>
    <s v="Building out our Capacity"/>
    <x v="23"/>
    <m/>
    <m/>
    <s v="Office Online"/>
    <s v="\Office Online"/>
    <s v="Mithilesh Singh"/>
    <s v="Nick Simons"/>
    <s v="Joe Schumacher &lt;joeschu@microsoft.com&gt;"/>
  </r>
  <r>
    <n v="17206"/>
    <x v="24"/>
    <x v="9"/>
    <x v="9"/>
    <x v="1"/>
    <x v="12"/>
    <x v="10"/>
    <x v="1"/>
    <x v="11"/>
    <x v="10"/>
    <x v="1"/>
    <x v="15"/>
    <x v="2"/>
    <s v="Joe Schumacher"/>
    <s v="kelseyp, puranb"/>
    <x v="2"/>
    <d v="2014-10-23T15:18:56"/>
    <d v="2014-10-22T00:00:00"/>
    <d v="2015-01-29T17:58:27"/>
    <x v="0"/>
    <x v="8"/>
    <m/>
    <s v="\Office Online\WAC - Service Engineering"/>
    <s v="WAC - Service Engineering"/>
    <x v="0"/>
    <x v="0"/>
    <s v="-- Not an Initiative --"/>
    <x v="24"/>
    <m/>
    <m/>
    <s v="Office Online"/>
    <s v="\Office Online"/>
    <s v="Kelsey Pedersen"/>
    <s v="Tyler Butler"/>
    <s v="Joe Schumacher &lt;joeschu@microsoft.com&gt;"/>
  </r>
  <r>
    <n v="17207"/>
    <x v="25"/>
    <x v="10"/>
    <x v="10"/>
    <x v="1"/>
    <x v="13"/>
    <x v="11"/>
    <x v="1"/>
    <x v="12"/>
    <x v="11"/>
    <x v="2"/>
    <x v="16"/>
    <x v="3"/>
    <s v="Sugandha Kapoor"/>
    <s v="aminp, jagdishp"/>
    <x v="3"/>
    <d v="2014-10-23T15:18:55"/>
    <m/>
    <d v="2014-10-22T12:41:56"/>
    <x v="11"/>
    <x v="11"/>
    <m/>
    <s v="\Office Online\WAC - User Focused Experimentation"/>
    <s v="WAC - User Focused Experimentation"/>
    <x v="3"/>
    <x v="0"/>
    <s v="-- Not an Initiative --"/>
    <x v="25"/>
    <m/>
    <m/>
    <s v="Office Online"/>
    <s v="\Office Online"/>
    <s v="Amin Pirzadeh"/>
    <s v="Nelson Siu"/>
    <s v="Sugandha Kapoor &lt;skapoor@microsoft.com&gt;"/>
  </r>
  <r>
    <n v="17208"/>
    <x v="26"/>
    <x v="5"/>
    <x v="5"/>
    <x v="1"/>
    <x v="14"/>
    <x v="1"/>
    <x v="1"/>
    <x v="12"/>
    <x v="11"/>
    <x v="2"/>
    <x v="16"/>
    <x v="3"/>
    <s v="Sugandha Kapoor"/>
    <s v="aminp, jagdishp"/>
    <x v="3"/>
    <d v="2014-10-23T15:18:54"/>
    <m/>
    <d v="2014-10-22T12:41:57"/>
    <x v="12"/>
    <x v="11"/>
    <m/>
    <s v="\Office Online\WAC - User Focused Experimentation"/>
    <s v="WAC - User Focused Experimentation"/>
    <x v="3"/>
    <x v="0"/>
    <s v="-- Not an Initiative --"/>
    <x v="26"/>
    <m/>
    <m/>
    <s v="Office Online"/>
    <s v="\Office Online"/>
    <s v="Amin Pirzadeh"/>
    <s v="Nelson Siu"/>
    <s v="Sugandha Kapoor &lt;skapoor@microsoft.com&gt;"/>
  </r>
  <r>
    <n v="17209"/>
    <x v="27"/>
    <x v="11"/>
    <x v="11"/>
    <x v="1"/>
    <x v="15"/>
    <x v="12"/>
    <x v="1"/>
    <x v="13"/>
    <x v="12"/>
    <x v="2"/>
    <x v="17"/>
    <x v="8"/>
    <s v="Catherine Morrow"/>
    <s v="chrisgo, kmui"/>
    <x v="3"/>
    <d v="2014-10-23T15:18:54"/>
    <m/>
    <d v="2014-10-22T12:42:01"/>
    <x v="13"/>
    <x v="12"/>
    <m/>
    <s v="\Office Online\WAC - User Focused Experimentation"/>
    <s v="WAC - User Focused Experimentation"/>
    <x v="3"/>
    <x v="0"/>
    <s v="-- Not an Initiative --"/>
    <x v="27"/>
    <m/>
    <m/>
    <s v="Office Online"/>
    <s v="\Office Online"/>
    <s v="Kenneth Mui"/>
    <s v="Matt Gauthier (OFFICE)"/>
    <s v="Catherine Morrow &lt;catmorr@microsoft.com&gt;"/>
  </r>
  <r>
    <n v="17210"/>
    <x v="28"/>
    <x v="12"/>
    <x v="12"/>
    <x v="1"/>
    <x v="16"/>
    <x v="5"/>
    <x v="1"/>
    <x v="13"/>
    <x v="12"/>
    <x v="2"/>
    <x v="17"/>
    <x v="8"/>
    <s v="Catherine Morrow"/>
    <s v="chrisgo, kmui"/>
    <x v="3"/>
    <d v="2014-10-23T15:18:53"/>
    <m/>
    <d v="2014-10-22T12:42:02"/>
    <x v="14"/>
    <x v="13"/>
    <m/>
    <s v="\Office Online\WAC - User Focused Experimentation"/>
    <s v="WAC - User Focused Experimentation"/>
    <x v="3"/>
    <x v="0"/>
    <s v="-- Not an Initiative --"/>
    <x v="28"/>
    <m/>
    <m/>
    <s v="Office Online"/>
    <s v="\Office Online"/>
    <s v="Kenneth Mui"/>
    <s v="Matt Gauthier (OFFICE)"/>
    <s v="Catherine Morrow &lt;catmorr@microsoft.com&gt;"/>
  </r>
  <r>
    <n v="17211"/>
    <x v="29"/>
    <x v="0"/>
    <x v="0"/>
    <x v="0"/>
    <x v="0"/>
    <x v="0"/>
    <x v="0"/>
    <x v="14"/>
    <x v="13"/>
    <x v="3"/>
    <x v="18"/>
    <x v="10"/>
    <s v="Sugandha Kapoor"/>
    <s v="rmareno, yanlpeng, davhid"/>
    <x v="2"/>
    <d v="2014-10-23T15:18:53"/>
    <m/>
    <d v="2015-07-14T07:38:47"/>
    <x v="0"/>
    <x v="14"/>
    <m/>
    <s v="\Office Online\WAC - User Focused Experimentation"/>
    <s v="WAC - User Focused Experimentation"/>
    <x v="3"/>
    <x v="0"/>
    <s v="-- Not an Initiative --"/>
    <x v="29"/>
    <m/>
    <m/>
    <s v="Office Online"/>
    <s v="\Office Online"/>
    <s v="Richard Mareno"/>
    <s v="Nick Simons &lt;nsimons@microsoft.com&gt;"/>
    <s v="Sugandha Kapoor &lt;skapoor@microsoft.com&gt;"/>
  </r>
  <r>
    <n v="17212"/>
    <x v="30"/>
    <x v="0"/>
    <x v="0"/>
    <x v="0"/>
    <x v="0"/>
    <x v="0"/>
    <x v="0"/>
    <x v="0"/>
    <x v="0"/>
    <x v="0"/>
    <x v="7"/>
    <x v="11"/>
    <s v="Joe Schumacher"/>
    <s v="jazh, kyleryan"/>
    <x v="3"/>
    <d v="2014-10-23T15:18:52"/>
    <m/>
    <d v="2014-10-22T14:47:14"/>
    <x v="15"/>
    <x v="15"/>
    <m/>
    <s v="\Office Online\WAC - Engineering Efficiency"/>
    <s v="WAC - Engineering Efficiency"/>
    <x v="6"/>
    <x v="0"/>
    <s v="Automation: Make it reliable and manageable"/>
    <x v="30"/>
    <m/>
    <m/>
    <s v="Office Online"/>
    <s v="\Office Online"/>
    <s v="Kyle Ryan"/>
    <s v="Christopher Gallello"/>
    <s v="Joe Schumacher &lt;joeschu@microsoft.com&gt;"/>
  </r>
  <r>
    <n v="17213"/>
    <x v="31"/>
    <x v="13"/>
    <x v="13"/>
    <x v="1"/>
    <x v="17"/>
    <x v="1"/>
    <x v="1"/>
    <x v="15"/>
    <x v="14"/>
    <x v="2"/>
    <x v="19"/>
    <x v="7"/>
    <s v="Catherine Morrow"/>
    <s v="chrisgo, kmui, brianmar"/>
    <x v="3"/>
    <d v="2014-10-23T15:18:51"/>
    <d v="2014-09-20T00:00:00"/>
    <d v="2014-10-22T12:42:05"/>
    <x v="16"/>
    <x v="16"/>
    <m/>
    <s v="\Office Online\WAC - User Focused Experimentation"/>
    <s v="WAC - User Focused Experimentation"/>
    <x v="3"/>
    <x v="0"/>
    <s v="-- Not an Initiative --"/>
    <x v="31"/>
    <m/>
    <m/>
    <s v="Office Online"/>
    <s v="\Office Online"/>
    <s v="Christian Gonzalez"/>
    <s v="Alicia Beckett"/>
    <s v="Catherine Morrow &lt;catmorr@microsoft.com&gt;"/>
  </r>
  <r>
    <n v="17214"/>
    <x v="32"/>
    <x v="0"/>
    <x v="0"/>
    <x v="0"/>
    <x v="0"/>
    <x v="0"/>
    <x v="0"/>
    <x v="0"/>
    <x v="0"/>
    <x v="0"/>
    <x v="2"/>
    <x v="7"/>
    <s v="Catherine Morrow"/>
    <s v="chrisbro, robrol, marcinj"/>
    <x v="3"/>
    <d v="2014-10-23T15:18:51"/>
    <m/>
    <d v="2014-10-22T12:42:08"/>
    <x v="17"/>
    <x v="16"/>
    <m/>
    <s v="\Office Online\WAC - User Focused Experimentation"/>
    <s v="WAC - User Focused Experimentation"/>
    <x v="3"/>
    <x v="0"/>
    <s v="-- Not an Initiative --"/>
    <x v="32"/>
    <m/>
    <m/>
    <s v="Office Online"/>
    <s v="\Office Online"/>
    <s v="Chris Brown"/>
    <s v="Alicia Beckett"/>
    <s v="Catherine Morrow &lt;catmorr@microsoft.com&gt;"/>
  </r>
  <r>
    <n v="17215"/>
    <x v="33"/>
    <x v="14"/>
    <x v="14"/>
    <x v="1"/>
    <x v="18"/>
    <x v="13"/>
    <x v="1"/>
    <x v="16"/>
    <x v="7"/>
    <x v="2"/>
    <x v="20"/>
    <x v="3"/>
    <s v="Alex Zhu"/>
    <s v="ashwinm, gamishra"/>
    <x v="3"/>
    <d v="2014-10-23T15:18:50"/>
    <d v="2014-09-29T00:00:00"/>
    <d v="2014-12-15T10:28:21"/>
    <x v="18"/>
    <x v="17"/>
    <m/>
    <s v="\Office Online\WAC - User Focused Experimentation"/>
    <s v="WAC - User Focused Experimentation"/>
    <x v="3"/>
    <x v="0"/>
    <s v="-- Not an Initiative --"/>
    <x v="33"/>
    <m/>
    <m/>
    <s v="Office Online"/>
    <s v="\Office Online"/>
    <s v="Ashwin Mayya"/>
    <s v="Nelson Siu"/>
    <s v="Alex Zhu &lt;alexzhu@microsoft.com&gt;"/>
  </r>
  <r>
    <n v="17216"/>
    <x v="34"/>
    <x v="0"/>
    <x v="0"/>
    <x v="0"/>
    <x v="19"/>
    <x v="14"/>
    <x v="1"/>
    <x v="0"/>
    <x v="0"/>
    <x v="0"/>
    <x v="21"/>
    <x v="12"/>
    <s v="Sugandha Kapoor"/>
    <s v="ehawkins, llee"/>
    <x v="3"/>
    <d v="2014-10-23T15:18:49"/>
    <m/>
    <d v="2014-10-21T10:30:10"/>
    <x v="19"/>
    <x v="18"/>
    <m/>
    <s v="\Office Online\WAC - User Focused Experimentation"/>
    <s v="WAC - User Focused Experimentation"/>
    <x v="3"/>
    <x v="0"/>
    <s v="-- Not an Initiative --"/>
    <x v="34"/>
    <m/>
    <m/>
    <s v="Office Online"/>
    <s v="\Office Online"/>
    <s v="Elizabeth Hawkins"/>
    <s v="Quan Nguyen"/>
    <s v="Sugandha Kapoor &lt;skapoor@microsoft.com&gt;"/>
  </r>
  <r>
    <n v="17217"/>
    <x v="35"/>
    <x v="15"/>
    <x v="1"/>
    <x v="1"/>
    <x v="20"/>
    <x v="9"/>
    <x v="1"/>
    <x v="17"/>
    <x v="7"/>
    <x v="1"/>
    <x v="22"/>
    <x v="13"/>
    <s v=""/>
    <s v="Consult: EHawkins"/>
    <x v="2"/>
    <d v="2014-10-23T15:18:49"/>
    <m/>
    <d v="2014-11-04T20:52:05"/>
    <x v="0"/>
    <x v="19"/>
    <m/>
    <s v="\Office Online\OAS"/>
    <s v="OAS"/>
    <x v="1"/>
    <x v="1"/>
    <s v="-- Not an Initiative --"/>
    <x v="35"/>
    <m/>
    <m/>
    <s v="Office Online"/>
    <s v="\Office Online"/>
    <s v="Shu Yang"/>
    <s v="Vince Allio"/>
    <m/>
  </r>
  <r>
    <n v="17218"/>
    <x v="36"/>
    <x v="0"/>
    <x v="0"/>
    <x v="0"/>
    <x v="0"/>
    <x v="0"/>
    <x v="0"/>
    <x v="0"/>
    <x v="0"/>
    <x v="0"/>
    <x v="0"/>
    <x v="9"/>
    <s v="Jesse Carnathan"/>
    <m/>
    <x v="0"/>
    <d v="2014-10-23T15:18:48"/>
    <m/>
    <m/>
    <x v="0"/>
    <x v="20"/>
    <m/>
    <s v="\Office Online\WAC - User Focused Experimentation"/>
    <s v="WAC - User Focused Experimentation"/>
    <x v="3"/>
    <x v="0"/>
    <s v="Good Enough for Daily Use - Box4 Simple Docs"/>
    <x v="36"/>
    <m/>
    <m/>
    <s v="Office Online"/>
    <s v="\Office Online"/>
    <m/>
    <s v="Andru Roysden"/>
    <s v="Jesse Carnathan &lt;jessecar@microsoft.com&gt;"/>
  </r>
  <r>
    <n v="17219"/>
    <x v="37"/>
    <x v="16"/>
    <x v="15"/>
    <x v="1"/>
    <x v="21"/>
    <x v="1"/>
    <x v="1"/>
    <x v="18"/>
    <x v="15"/>
    <x v="2"/>
    <x v="23"/>
    <x v="2"/>
    <s v="Jesse Carnathan"/>
    <s v="barnawhi, arismail, delackme, ernezami"/>
    <x v="3"/>
    <d v="2014-10-23T15:18:47"/>
    <m/>
    <d v="2014-10-23T13:40:23"/>
    <x v="20"/>
    <x v="21"/>
    <m/>
    <s v="\Office Online\WAC - User Focused Experimentation\WAC_box4"/>
    <s v="WAC_box4"/>
    <x v="9"/>
    <x v="0"/>
    <s v="Good Enough for Daily Use - Box4 Simple Docs"/>
    <x v="37"/>
    <m/>
    <m/>
    <s v="Office Online"/>
    <s v="\Office Online"/>
    <s v="Barnaby Whitfield"/>
    <s v="Tyler Butler"/>
    <s v="Jesse Carnathan &lt;jessecar@microsoft.com&gt;"/>
  </r>
  <r>
    <n v="17220"/>
    <x v="38"/>
    <x v="0"/>
    <x v="0"/>
    <x v="0"/>
    <x v="0"/>
    <x v="0"/>
    <x v="0"/>
    <x v="0"/>
    <x v="0"/>
    <x v="0"/>
    <x v="0"/>
    <x v="9"/>
    <s v="Jesse Carnathan"/>
    <m/>
    <x v="0"/>
    <d v="2014-10-23T15:18:46"/>
    <m/>
    <m/>
    <x v="0"/>
    <x v="21"/>
    <m/>
    <s v="\Office Online\WAC - User Focused Experimentation"/>
    <s v="WAC - User Focused Experimentation"/>
    <x v="3"/>
    <x v="0"/>
    <s v="Good Enough for Daily Use - Box4 Simple Docs"/>
    <x v="38"/>
    <m/>
    <m/>
    <s v="Office Online"/>
    <s v="\Office Online"/>
    <m/>
    <s v="Andru Roysden"/>
    <s v="Jesse Carnathan &lt;jessecar@microsoft.com&gt;"/>
  </r>
  <r>
    <n v="17221"/>
    <x v="39"/>
    <x v="0"/>
    <x v="0"/>
    <x v="0"/>
    <x v="0"/>
    <x v="0"/>
    <x v="0"/>
    <x v="0"/>
    <x v="0"/>
    <x v="0"/>
    <x v="23"/>
    <x v="2"/>
    <s v="Jesse Carnathan"/>
    <s v="barnawhi, tbd"/>
    <x v="3"/>
    <d v="2014-10-23T15:18:46"/>
    <m/>
    <d v="2015-02-18T17:15:26"/>
    <x v="21"/>
    <x v="22"/>
    <m/>
    <s v="\Office Online\WAC - User Focused Experimentation\WAC_box4"/>
    <s v="WAC_box4"/>
    <x v="9"/>
    <x v="0"/>
    <s v="Good Enough for Daily Use - Box4 Simple Docs"/>
    <x v="39"/>
    <m/>
    <m/>
    <s v="Office Online"/>
    <s v="\Office Online"/>
    <s v="Barnaby Whitfield"/>
    <s v="Tyler Butler"/>
    <s v="Jesse Carnathan &lt;jessecar@microsoft.com&gt;"/>
  </r>
  <r>
    <n v="17222"/>
    <x v="40"/>
    <x v="0"/>
    <x v="0"/>
    <x v="0"/>
    <x v="0"/>
    <x v="0"/>
    <x v="0"/>
    <x v="0"/>
    <x v="0"/>
    <x v="0"/>
    <x v="0"/>
    <x v="9"/>
    <s v="Jesse Carnathan"/>
    <m/>
    <x v="0"/>
    <d v="2014-10-23T15:18:45"/>
    <m/>
    <m/>
    <x v="0"/>
    <x v="23"/>
    <m/>
    <s v="\Office Online\WAC - User Focused Experimentation"/>
    <s v="WAC - User Focused Experimentation"/>
    <x v="3"/>
    <x v="0"/>
    <s v="PPTe - Text Editor"/>
    <x v="40"/>
    <m/>
    <m/>
    <s v="Office Online"/>
    <s v="\Office Online"/>
    <m/>
    <s v="Andru Roysden"/>
    <s v="Jesse Carnathan &lt;jessecar@microsoft.com&gt;"/>
  </r>
  <r>
    <n v="17223"/>
    <x v="41"/>
    <x v="0"/>
    <x v="0"/>
    <x v="0"/>
    <x v="0"/>
    <x v="0"/>
    <x v="0"/>
    <x v="0"/>
    <x v="0"/>
    <x v="0"/>
    <x v="0"/>
    <x v="9"/>
    <s v="Jesse Carnathan"/>
    <m/>
    <x v="0"/>
    <d v="2014-10-23T15:18:45"/>
    <m/>
    <m/>
    <x v="0"/>
    <x v="23"/>
    <m/>
    <s v="\Office Online\WAC - User Focused Experimentation"/>
    <s v="WAC - User Focused Experimentation"/>
    <x v="3"/>
    <x v="0"/>
    <s v="Good Enough for Daily Use - Box4 Simple Docs"/>
    <x v="41"/>
    <m/>
    <m/>
    <s v="Office Online"/>
    <s v="\Office Online"/>
    <m/>
    <s v="Andru Roysden"/>
    <s v="Jesse Carnathan &lt;jessecar@microsoft.com&gt;"/>
  </r>
  <r>
    <n v="17224"/>
    <x v="42"/>
    <x v="0"/>
    <x v="0"/>
    <x v="0"/>
    <x v="0"/>
    <x v="0"/>
    <x v="0"/>
    <x v="0"/>
    <x v="0"/>
    <x v="0"/>
    <x v="0"/>
    <x v="9"/>
    <s v="Jesse Carnathan"/>
    <m/>
    <x v="0"/>
    <d v="2014-10-23T15:18:44"/>
    <m/>
    <m/>
    <x v="0"/>
    <x v="24"/>
    <m/>
    <s v="\Office Online\WAC - User Focused Experimentation"/>
    <s v="WAC - User Focused Experimentation"/>
    <x v="3"/>
    <x v="0"/>
    <s v="Good Enough for Daily Use - Box4 Simple Docs"/>
    <x v="42"/>
    <m/>
    <m/>
    <s v="Office Online"/>
    <s v="\Office Online"/>
    <m/>
    <s v="Andru Roysden"/>
    <s v="Jesse Carnathan &lt;jessecar@microsoft.com&gt;"/>
  </r>
  <r>
    <n v="17225"/>
    <x v="43"/>
    <x v="0"/>
    <x v="0"/>
    <x v="0"/>
    <x v="0"/>
    <x v="0"/>
    <x v="0"/>
    <x v="0"/>
    <x v="0"/>
    <x v="0"/>
    <x v="0"/>
    <x v="9"/>
    <s v="Jesse Carnathan"/>
    <m/>
    <x v="0"/>
    <d v="2014-10-23T15:18:44"/>
    <m/>
    <m/>
    <x v="0"/>
    <x v="24"/>
    <m/>
    <s v="\Office Online\WAC - User Focused Experimentation"/>
    <s v="WAC - User Focused Experimentation"/>
    <x v="3"/>
    <x v="0"/>
    <s v="Good Enough for Daily Use - Box4 Simple Docs"/>
    <x v="43"/>
    <m/>
    <m/>
    <s v="Office Online"/>
    <s v="\Office Online"/>
    <m/>
    <s v="Andru Roysden"/>
    <s v="Jesse Carnathan &lt;jessecar@microsoft.com&gt;"/>
  </r>
  <r>
    <n v="17226"/>
    <x v="44"/>
    <x v="0"/>
    <x v="0"/>
    <x v="0"/>
    <x v="0"/>
    <x v="0"/>
    <x v="0"/>
    <x v="0"/>
    <x v="0"/>
    <x v="0"/>
    <x v="0"/>
    <x v="14"/>
    <s v="Sugandha Kapoor"/>
    <s v="tbd, tbd, tbd, tbd"/>
    <x v="4"/>
    <d v="2014-10-23T15:18:43"/>
    <m/>
    <m/>
    <x v="0"/>
    <x v="25"/>
    <m/>
    <s v="\Office Online\WAC - User Focused Experimentation"/>
    <s v="WAC - User Focused Experimentation"/>
    <x v="3"/>
    <x v="0"/>
    <s v="Boot in 5s (Word Editor)"/>
    <x v="44"/>
    <m/>
    <m/>
    <s v="Office Online"/>
    <s v="\Office Online"/>
    <m/>
    <s v="Dan Costenaro &lt;dancost@microsoft.com&gt;"/>
    <s v="Sugandha Kapoor &lt;skapoor@microsoft.com&gt;"/>
  </r>
  <r>
    <n v="17227"/>
    <x v="45"/>
    <x v="0"/>
    <x v="0"/>
    <x v="0"/>
    <x v="0"/>
    <x v="0"/>
    <x v="0"/>
    <x v="0"/>
    <x v="0"/>
    <x v="0"/>
    <x v="12"/>
    <x v="14"/>
    <s v="Sugandha Kapoor"/>
    <s v="yanlpeng, shankara, ehassan"/>
    <x v="2"/>
    <d v="2014-10-23T15:18:42"/>
    <m/>
    <d v="2015-01-26T16:54:38"/>
    <x v="0"/>
    <x v="26"/>
    <m/>
    <s v="\Office Online\WAC - User Focused Experimentation"/>
    <s v="WAC - User Focused Experimentation"/>
    <x v="3"/>
    <x v="0"/>
    <s v="Boot in 5s (Word Editor)"/>
    <x v="45"/>
    <m/>
    <m/>
    <s v="Office Online"/>
    <s v="\Office Online"/>
    <s v="Yanlin Peng"/>
    <s v="Dan Costenaro &lt;dancost@microsoft.com&gt;"/>
    <s v="Sugandha Kapoor &lt;skapoor@microsoft.com&gt;"/>
  </r>
  <r>
    <n v="17228"/>
    <x v="46"/>
    <x v="0"/>
    <x v="0"/>
    <x v="0"/>
    <x v="0"/>
    <x v="0"/>
    <x v="0"/>
    <x v="0"/>
    <x v="0"/>
    <x v="0"/>
    <x v="21"/>
    <x v="12"/>
    <s v="Sugandha Kapoor"/>
    <s v="ehawkins, tbd"/>
    <x v="3"/>
    <d v="2014-10-23T15:18:41"/>
    <m/>
    <d v="2015-01-27T06:40:04"/>
    <x v="22"/>
    <x v="27"/>
    <m/>
    <s v="\Office Online\WAC - User Focused Experimentation"/>
    <s v="WAC - User Focused Experimentation"/>
    <x v="3"/>
    <x v="0"/>
    <s v="Boot in 5s (Word Editor)"/>
    <x v="46"/>
    <m/>
    <m/>
    <s v="Office Online"/>
    <s v="\Office Online"/>
    <s v="Elizabeth Hawkins"/>
    <s v="Quan Nguyen"/>
    <s v="Sugandha Kapoor &lt;skapoor@microsoft.com&gt;"/>
  </r>
  <r>
    <n v="17229"/>
    <x v="47"/>
    <x v="0"/>
    <x v="0"/>
    <x v="0"/>
    <x v="0"/>
    <x v="0"/>
    <x v="0"/>
    <x v="0"/>
    <x v="0"/>
    <x v="0"/>
    <x v="0"/>
    <x v="14"/>
    <s v="Sugandha Kapoor"/>
    <s v="tbd, tbd"/>
    <x v="4"/>
    <d v="2014-10-23T15:18:41"/>
    <m/>
    <m/>
    <x v="0"/>
    <x v="26"/>
    <m/>
    <s v="\Office Online\WAC - User Focused Experimentation"/>
    <s v="WAC - User Focused Experimentation"/>
    <x v="3"/>
    <x v="0"/>
    <s v="Boot in 5s (Word Editor)"/>
    <x v="47"/>
    <m/>
    <m/>
    <s v="Office Online"/>
    <s v="\Office Online"/>
    <m/>
    <s v="Dan Costenaro &lt;dancost@microsoft.com&gt;"/>
    <s v="Sugandha Kapoor &lt;skapoor@microsoft.com&gt;"/>
  </r>
  <r>
    <n v="17230"/>
    <x v="48"/>
    <x v="0"/>
    <x v="0"/>
    <x v="0"/>
    <x v="0"/>
    <x v="0"/>
    <x v="0"/>
    <x v="0"/>
    <x v="0"/>
    <x v="0"/>
    <x v="0"/>
    <x v="15"/>
    <s v=""/>
    <s v="consult: aliciabe, anroys"/>
    <x v="1"/>
    <d v="2014-10-23T15:18:41"/>
    <m/>
    <m/>
    <x v="0"/>
    <x v="28"/>
    <m/>
    <s v="\Office Online\OAS"/>
    <s v="OAS"/>
    <x v="1"/>
    <x v="1"/>
    <s v="-- Not an Initiative --"/>
    <x v="48"/>
    <m/>
    <m/>
    <s v="Office Online"/>
    <s v="\Office Online"/>
    <m/>
    <s v="Poonam Gupta"/>
    <m/>
  </r>
  <r>
    <n v="17231"/>
    <x v="49"/>
    <x v="17"/>
    <x v="8"/>
    <x v="1"/>
    <x v="16"/>
    <x v="5"/>
    <x v="1"/>
    <x v="19"/>
    <x v="16"/>
    <x v="2"/>
    <x v="24"/>
    <x v="11"/>
    <s v="Joe Schumacher"/>
    <s v="kevinwen, yugzhang"/>
    <x v="3"/>
    <d v="2014-10-23T15:18:40"/>
    <m/>
    <d v="2014-10-22T14:47:20"/>
    <x v="23"/>
    <x v="15"/>
    <m/>
    <s v="\Office Online\WAC - Service Engineering"/>
    <s v="WAC - Service Engineering"/>
    <x v="0"/>
    <x v="0"/>
    <s v="-- Not an Initiative --"/>
    <x v="49"/>
    <m/>
    <m/>
    <s v="Office Online"/>
    <s v="\Office Online"/>
    <s v="Kevin Wen"/>
    <s v="Christopher Gallello"/>
    <s v="Joe Schumacher &lt;joeschu@microsoft.com&gt;"/>
  </r>
  <r>
    <n v="17232"/>
    <x v="50"/>
    <x v="18"/>
    <x v="12"/>
    <x v="1"/>
    <x v="22"/>
    <x v="15"/>
    <x v="1"/>
    <x v="20"/>
    <x v="7"/>
    <x v="2"/>
    <x v="25"/>
    <x v="8"/>
    <s v="Joe Schumacher"/>
    <s v="shankara, ashishma"/>
    <x v="3"/>
    <d v="2014-10-23T15:18:39"/>
    <m/>
    <d v="2015-03-04T10:02:52"/>
    <x v="24"/>
    <x v="15"/>
    <m/>
    <s v="\Office Online\WAC - User Focused Experimentation"/>
    <s v="WAC - User Focused Experimentation"/>
    <x v="3"/>
    <x v="0"/>
    <s v="-- Not an Initiative --"/>
    <x v="50"/>
    <m/>
    <m/>
    <s v="Office Online"/>
    <s v="\Office Online"/>
    <s v="Shankar Adhinarayan"/>
    <s v="Matt Gauthier (OFFICE)"/>
    <s v="Joe Schumacher &lt;joeschu@microsoft.com&gt;"/>
  </r>
  <r>
    <n v="17233"/>
    <x v="51"/>
    <x v="19"/>
    <x v="16"/>
    <x v="1"/>
    <x v="23"/>
    <x v="16"/>
    <x v="1"/>
    <x v="21"/>
    <x v="9"/>
    <x v="2"/>
    <x v="18"/>
    <x v="16"/>
    <s v="Joe Schumacher"/>
    <s v="rmareno, daeng"/>
    <x v="3"/>
    <d v="2014-10-23T15:18:39"/>
    <m/>
    <d v="2014-11-13T13:24:22"/>
    <x v="25"/>
    <x v="15"/>
    <m/>
    <s v="\Office Online\WAC - Engineering Efficiency"/>
    <s v="WAC - Engineering Efficiency"/>
    <x v="6"/>
    <x v="0"/>
    <s v="-- Not an Initiative --"/>
    <x v="51"/>
    <m/>
    <m/>
    <s v="Office Online"/>
    <s v="\Office Online"/>
    <s v="Richard Mareno"/>
    <s v="Richard Mareno"/>
    <s v="Joe Schumacher &lt;joeschu@microsoft.com&gt;"/>
  </r>
  <r>
    <n v="17234"/>
    <x v="52"/>
    <x v="20"/>
    <x v="17"/>
    <x v="1"/>
    <x v="24"/>
    <x v="17"/>
    <x v="1"/>
    <x v="22"/>
    <x v="17"/>
    <x v="1"/>
    <x v="24"/>
    <x v="17"/>
    <s v="Joe Schumacher"/>
    <s v="kevinwen, shuywang"/>
    <x v="2"/>
    <d v="2014-10-23T15:18:38"/>
    <m/>
    <d v="2015-02-09T17:55:41"/>
    <x v="0"/>
    <x v="29"/>
    <m/>
    <s v="\Office Online\WAC - Service Engineering"/>
    <s v="WAC - Service Engineering"/>
    <x v="0"/>
    <x v="0"/>
    <s v="-- Not an Initiative --"/>
    <x v="52"/>
    <m/>
    <m/>
    <s v="Office Online"/>
    <s v="\Office Online"/>
    <s v="Kevin Wen"/>
    <s v="Chris Brown"/>
    <s v="Joe Schumacher &lt;joeschu@microsoft.com&gt;"/>
  </r>
  <r>
    <n v="17235"/>
    <x v="53"/>
    <x v="0"/>
    <x v="0"/>
    <x v="0"/>
    <x v="0"/>
    <x v="0"/>
    <x v="0"/>
    <x v="0"/>
    <x v="0"/>
    <x v="0"/>
    <x v="6"/>
    <x v="6"/>
    <s v="Abraham Mathew"/>
    <s v="jbissat"/>
    <x v="3"/>
    <d v="2014-10-23T15:18:38"/>
    <m/>
    <d v="2014-10-22T14:51:28"/>
    <x v="26"/>
    <x v="15"/>
    <m/>
    <s v="\Office Online\WAC - Service Engineering"/>
    <s v="WAC - Service Engineering"/>
    <x v="0"/>
    <x v="0"/>
    <s v="Healthy and Informative Data Pipeline"/>
    <x v="53"/>
    <m/>
    <m/>
    <s v="Office Online"/>
    <s v="\Office Online"/>
    <s v="Jade Bissat"/>
    <s v="Jack Ng"/>
    <s v="Abraham Mathew &lt;AbrahamM@microsoft.com&gt;"/>
  </r>
  <r>
    <n v="17236"/>
    <x v="54"/>
    <x v="0"/>
    <x v="0"/>
    <x v="0"/>
    <x v="0"/>
    <x v="0"/>
    <x v="0"/>
    <x v="23"/>
    <x v="18"/>
    <x v="2"/>
    <x v="0"/>
    <x v="9"/>
    <s v="Jesse Carnathan"/>
    <s v="tbd, tbd"/>
    <x v="3"/>
    <d v="2014-10-23T15:18:38"/>
    <m/>
    <m/>
    <x v="27"/>
    <x v="30"/>
    <m/>
    <s v="\Office Online\WAC - User Focused Experimentation"/>
    <s v="WAC - User Focused Experimentation"/>
    <x v="3"/>
    <x v="0"/>
    <s v="Office Online Funnel Widening"/>
    <x v="54"/>
    <m/>
    <m/>
    <s v="Office Online"/>
    <s v="\Office Online"/>
    <m/>
    <s v="Andru Roysden"/>
    <s v="Jesse Carnathan &lt;jessecar@microsoft.com&gt;"/>
  </r>
  <r>
    <n v="17237"/>
    <x v="55"/>
    <x v="21"/>
    <x v="18"/>
    <x v="1"/>
    <x v="5"/>
    <x v="5"/>
    <x v="1"/>
    <x v="24"/>
    <x v="12"/>
    <x v="2"/>
    <x v="26"/>
    <x v="18"/>
    <s v=""/>
    <s v="consult: ChrisGo"/>
    <x v="3"/>
    <d v="2014-10-23T15:18:37"/>
    <d v="2014-11-15T16:00:00"/>
    <d v="2014-11-16T23:48:47"/>
    <x v="28"/>
    <x v="31"/>
    <m/>
    <s v="\Office Online\OAS"/>
    <s v="OAS"/>
    <x v="1"/>
    <x v="1"/>
    <s v="-- Not an Initiative --"/>
    <x v="55"/>
    <m/>
    <m/>
    <s v="CY14Q4 (Oct-Dec)"/>
    <s v="\Office Online\CY14Q4 (Oct-Dec)"/>
    <s v="Steve Zhang (OAS)"/>
    <s v="Wenjun Gong"/>
    <m/>
  </r>
  <r>
    <n v="17238"/>
    <x v="56"/>
    <x v="22"/>
    <x v="19"/>
    <x v="1"/>
    <x v="25"/>
    <x v="18"/>
    <x v="1"/>
    <x v="25"/>
    <x v="19"/>
    <x v="1"/>
    <x v="27"/>
    <x v="6"/>
    <s v="Joe Schumacher"/>
    <s v="micherz, t-omarp"/>
    <x v="2"/>
    <d v="2014-10-23T15:18:37"/>
    <m/>
    <d v="2014-11-13T14:48:18"/>
    <x v="0"/>
    <x v="32"/>
    <m/>
    <s v="\Office Online\WAC - User Focused Experimentation"/>
    <s v="WAC - User Focused Experimentation"/>
    <x v="3"/>
    <x v="0"/>
    <s v="-- Not an Initiative --"/>
    <x v="56"/>
    <m/>
    <m/>
    <s v="Office Online"/>
    <s v="\Office Online"/>
    <s v="Michael Herzfeld"/>
    <s v="Jack Ng"/>
    <s v="Joe Schumacher &lt;joeschu@microsoft.com&gt;"/>
  </r>
  <r>
    <n v="17239"/>
    <x v="57"/>
    <x v="0"/>
    <x v="0"/>
    <x v="0"/>
    <x v="0"/>
    <x v="0"/>
    <x v="0"/>
    <x v="0"/>
    <x v="0"/>
    <x v="0"/>
    <x v="0"/>
    <x v="5"/>
    <s v="Sugandha Kapoor"/>
    <m/>
    <x v="0"/>
    <d v="2014-10-23T15:18:35"/>
    <m/>
    <d v="2014-11-13T14:49:41"/>
    <x v="0"/>
    <x v="33"/>
    <m/>
    <s v="\Office Online\WAC - User Focused Experimentation"/>
    <s v="WAC - User Focused Experimentation"/>
    <x v="3"/>
    <x v="0"/>
    <s v="-- Not an Initiative --"/>
    <x v="57"/>
    <m/>
    <m/>
    <s v="Office Online"/>
    <s v="\Office Online"/>
    <m/>
    <s v="Dan Zarzar"/>
    <s v="Sugandha Kapoor &lt;skapoor@microsoft.com&gt;"/>
  </r>
  <r>
    <n v="17240"/>
    <x v="58"/>
    <x v="23"/>
    <x v="20"/>
    <x v="1"/>
    <x v="26"/>
    <x v="1"/>
    <x v="1"/>
    <x v="26"/>
    <x v="15"/>
    <x v="2"/>
    <x v="28"/>
    <x v="18"/>
    <s v=""/>
    <s v="SimonWa, YangHe, HeGao, LianHu, consult: EHassan, RamyaSen, AlexZhu"/>
    <x v="3"/>
    <d v="2014-10-23T15:19:35"/>
    <m/>
    <d v="2014-11-16T23:54:51"/>
    <x v="29"/>
    <x v="34"/>
    <m/>
    <s v="\Office Online\OAS"/>
    <s v="OAS"/>
    <x v="1"/>
    <x v="1"/>
    <s v="Good Enough for Daily Use"/>
    <x v="58"/>
    <m/>
    <m/>
    <s v="CY14Q4 (Oct-Dec)"/>
    <s v="\Office Online\CY14Q4 (Oct-Dec)"/>
    <s v="Naijian Sun (OAS)"/>
    <s v="Wenjun Gong"/>
    <m/>
  </r>
  <r>
    <n v="17241"/>
    <x v="59"/>
    <x v="0"/>
    <x v="0"/>
    <x v="0"/>
    <x v="0"/>
    <x v="0"/>
    <x v="0"/>
    <x v="27"/>
    <x v="12"/>
    <x v="1"/>
    <x v="29"/>
    <x v="6"/>
    <s v="Abraham Mathew"/>
    <s v="anigo"/>
    <x v="2"/>
    <d v="2014-10-23T15:19:34"/>
    <m/>
    <d v="2014-10-22T14:51:31"/>
    <x v="0"/>
    <x v="33"/>
    <m/>
    <s v="\Office Online\WAC - Service Engineering"/>
    <s v="WAC - Service Engineering"/>
    <x v="0"/>
    <x v="0"/>
    <s v="-- Not an Initiative --"/>
    <x v="59"/>
    <m/>
    <m/>
    <s v="Office Online"/>
    <s v="\Office Online"/>
    <s v="Anirudh Goel"/>
    <s v="Jack Ng"/>
    <s v="Abraham Mathew &lt;AbrahamM@microsoft.com&gt;"/>
  </r>
  <r>
    <n v="17242"/>
    <x v="60"/>
    <x v="0"/>
    <x v="0"/>
    <x v="0"/>
    <x v="0"/>
    <x v="0"/>
    <x v="0"/>
    <x v="0"/>
    <x v="0"/>
    <x v="0"/>
    <x v="0"/>
    <x v="19"/>
    <s v="Sugandha Kapoor"/>
    <s v="tbd, tbd, tbd"/>
    <x v="4"/>
    <d v="2014-10-23T15:19:34"/>
    <m/>
    <m/>
    <x v="0"/>
    <x v="33"/>
    <m/>
    <s v="\Office Online\WAC\WAC - Engineering Efficiency"/>
    <s v="WAC - Engineering Efficiency"/>
    <x v="6"/>
    <x v="0"/>
    <s v="-- Not an Initiative --"/>
    <x v="60"/>
    <m/>
    <m/>
    <s v="Office Online"/>
    <s v="\Office Online"/>
    <m/>
    <s v="Jed Brown &lt;jedbrown@microsoft.com&gt;"/>
    <s v="Sugandha Kapoor &lt;skapoor@microsoft.com&gt;"/>
  </r>
  <r>
    <n v="17243"/>
    <x v="61"/>
    <x v="0"/>
    <x v="0"/>
    <x v="0"/>
    <x v="27"/>
    <x v="7"/>
    <x v="1"/>
    <x v="0"/>
    <x v="0"/>
    <x v="0"/>
    <x v="12"/>
    <x v="12"/>
    <s v="Sugandha Kapoor"/>
    <s v="yanlpeng, chansen?, chrisdz?"/>
    <x v="3"/>
    <d v="2014-10-23T15:19:33"/>
    <m/>
    <d v="2014-10-22T14:43:32"/>
    <x v="30"/>
    <x v="33"/>
    <m/>
    <s v="\Office Online\WAC - User Focused Experimentation"/>
    <s v="WAC - User Focused Experimentation"/>
    <x v="3"/>
    <x v="0"/>
    <s v="Boot in 5s (Word Editor)"/>
    <x v="61"/>
    <m/>
    <m/>
    <s v="Office Online"/>
    <s v="\Office Online"/>
    <s v="Yanlin Peng"/>
    <s v="Quan Nguyen"/>
    <s v="Sugandha Kapoor &lt;skapoor@microsoft.com&gt;"/>
  </r>
  <r>
    <n v="17244"/>
    <x v="62"/>
    <x v="0"/>
    <x v="0"/>
    <x v="0"/>
    <x v="0"/>
    <x v="0"/>
    <x v="0"/>
    <x v="0"/>
    <x v="0"/>
    <x v="0"/>
    <x v="30"/>
    <x v="12"/>
    <s v="Jesse Carnathan"/>
    <s v="coshaw, ernezami, migandhi"/>
    <x v="3"/>
    <d v="2014-10-23T15:19:33"/>
    <m/>
    <d v="2014-10-22T14:43:28"/>
    <x v="31"/>
    <x v="33"/>
    <m/>
    <s v="\Office Online\WAC - User Focused Experimentation"/>
    <s v="WAC - User Focused Experimentation"/>
    <x v="3"/>
    <x v="0"/>
    <s v="Boot in 5s (Word Editor)"/>
    <x v="62"/>
    <m/>
    <m/>
    <s v="Office Online"/>
    <s v="\Office Online"/>
    <s v="Corey Shaw"/>
    <s v="Quan Nguyen"/>
    <s v="Jesse Carnathan &lt;jessecar@microsoft.com&gt;"/>
  </r>
  <r>
    <n v="17245"/>
    <x v="63"/>
    <x v="0"/>
    <x v="0"/>
    <x v="0"/>
    <x v="0"/>
    <x v="0"/>
    <x v="0"/>
    <x v="0"/>
    <x v="0"/>
    <x v="0"/>
    <x v="31"/>
    <x v="0"/>
    <s v=""/>
    <s v="JianZhao, consult: YuGZhang, JoeSchu"/>
    <x v="3"/>
    <d v="2014-10-23T15:19:32"/>
    <m/>
    <d v="2014-12-14T18:54:25"/>
    <x v="32"/>
    <x v="35"/>
    <m/>
    <s v="\Office Online\OAS"/>
    <s v="OAS"/>
    <x v="1"/>
    <x v="1"/>
    <s v="Healthy and Informative Data Pipeline"/>
    <x v="63"/>
    <m/>
    <m/>
    <s v="Office Online"/>
    <s v="\Office Online"/>
    <s v="Jin-Suo Zhang"/>
    <m/>
    <m/>
  </r>
  <r>
    <n v="17246"/>
    <x v="64"/>
    <x v="0"/>
    <x v="0"/>
    <x v="0"/>
    <x v="0"/>
    <x v="0"/>
    <x v="0"/>
    <x v="0"/>
    <x v="0"/>
    <x v="0"/>
    <x v="32"/>
    <x v="0"/>
    <s v=""/>
    <s v="consult: TylerBu"/>
    <x v="1"/>
    <d v="2014-10-23T15:19:32"/>
    <m/>
    <m/>
    <x v="0"/>
    <x v="36"/>
    <m/>
    <s v="\Office Online\OAS"/>
    <s v="OAS"/>
    <x v="1"/>
    <x v="1"/>
    <s v="Healthy and Informative Data Pipeline"/>
    <x v="64"/>
    <m/>
    <m/>
    <s v="Office Online"/>
    <s v="\Office Online"/>
    <s v="Joe Schumacher"/>
    <m/>
    <m/>
  </r>
  <r>
    <n v="17247"/>
    <x v="65"/>
    <x v="0"/>
    <x v="0"/>
    <x v="0"/>
    <x v="0"/>
    <x v="0"/>
    <x v="0"/>
    <x v="0"/>
    <x v="0"/>
    <x v="0"/>
    <x v="0"/>
    <x v="0"/>
    <s v="Joe Schumacher"/>
    <s v="tbd, tbd"/>
    <x v="3"/>
    <d v="2014-10-23T15:19:32"/>
    <m/>
    <d v="2015-02-19T22:03:21"/>
    <x v="33"/>
    <x v="37"/>
    <m/>
    <s v="\Office Online\WAC - User Focused Experimentation"/>
    <s v="WAC - User Focused Experimentation"/>
    <x v="3"/>
    <x v="0"/>
    <s v="-- Not an Initiative --"/>
    <x v="65"/>
    <m/>
    <m/>
    <s v="Office Online"/>
    <s v="\Office Online"/>
    <m/>
    <m/>
    <s v="Joe Schumacher &lt;joeschu@microsoft.com&gt;"/>
  </r>
  <r>
    <n v="17248"/>
    <x v="66"/>
    <x v="0"/>
    <x v="0"/>
    <x v="0"/>
    <x v="28"/>
    <x v="9"/>
    <x v="1"/>
    <x v="0"/>
    <x v="0"/>
    <x v="0"/>
    <x v="2"/>
    <x v="9"/>
    <s v="Jesse Carnathan"/>
    <s v="chrisbro"/>
    <x v="0"/>
    <d v="2014-10-23T15:19:31"/>
    <m/>
    <d v="2014-11-04T08:00:09"/>
    <x v="0"/>
    <x v="38"/>
    <m/>
    <s v="\Office Online\WAC - User Focused Experimentation"/>
    <s v="WAC - User Focused Experimentation"/>
    <x v="3"/>
    <x v="0"/>
    <s v="-- Not an Initiative --"/>
    <x v="66"/>
    <m/>
    <m/>
    <s v="Office Online"/>
    <s v="\Office Online"/>
    <s v="Chris Brown"/>
    <s v="Andru Roysden"/>
    <s v="Jesse Carnathan &lt;jessecar@microsoft.com&gt;"/>
  </r>
  <r>
    <n v="17249"/>
    <x v="67"/>
    <x v="0"/>
    <x v="0"/>
    <x v="0"/>
    <x v="0"/>
    <x v="0"/>
    <x v="0"/>
    <x v="0"/>
    <x v="0"/>
    <x v="0"/>
    <x v="0"/>
    <x v="0"/>
    <s v=""/>
    <m/>
    <x v="1"/>
    <d v="2014-10-23T15:19:31"/>
    <m/>
    <m/>
    <x v="0"/>
    <x v="39"/>
    <m/>
    <s v="\Office Online\Office Online Unassigned"/>
    <s v="Office Online Unassigned"/>
    <x v="2"/>
    <x v="2"/>
    <s v="Collab"/>
    <x v="67"/>
    <m/>
    <m/>
    <s v="No Sprint Yet"/>
    <s v="\Office Online\No Sprint Yet"/>
    <m/>
    <m/>
    <m/>
  </r>
  <r>
    <n v="17250"/>
    <x v="68"/>
    <x v="0"/>
    <x v="0"/>
    <x v="0"/>
    <x v="0"/>
    <x v="0"/>
    <x v="0"/>
    <x v="0"/>
    <x v="0"/>
    <x v="0"/>
    <x v="2"/>
    <x v="14"/>
    <s v="Joe Schumacher"/>
    <s v="chrisbro"/>
    <x v="3"/>
    <d v="2014-10-23T15:19:31"/>
    <m/>
    <d v="2014-10-22T14:51:38"/>
    <x v="34"/>
    <x v="40"/>
    <m/>
    <s v="\Office Online\WAC - Service Engineering"/>
    <s v="WAC - Service Engineering"/>
    <x v="0"/>
    <x v="0"/>
    <s v="-- Not an Initiative --"/>
    <x v="68"/>
    <m/>
    <m/>
    <s v="Dec-S2"/>
    <s v="\Office Online\CY14Q4 (Oct-Dec)\Dec-S2"/>
    <s v="Chris Brown"/>
    <s v="Dan Costenaro"/>
    <s v="Joe Schumacher &lt;joeschu@microsoft.com&gt;"/>
  </r>
  <r>
    <n v="17251"/>
    <x v="69"/>
    <x v="0"/>
    <x v="0"/>
    <x v="0"/>
    <x v="0"/>
    <x v="0"/>
    <x v="0"/>
    <x v="0"/>
    <x v="0"/>
    <x v="0"/>
    <x v="4"/>
    <x v="19"/>
    <s v="Alex Zhu"/>
    <s v="pavolm, kyleryan"/>
    <x v="0"/>
    <d v="2014-10-23T15:19:30"/>
    <m/>
    <d v="2015-03-16T13:47:44"/>
    <x v="0"/>
    <x v="41"/>
    <m/>
    <s v="\Office Online\WAC - User Focused Experimentation"/>
    <s v="WAC - User Focused Experimentation"/>
    <x v="3"/>
    <x v="0"/>
    <s v="Student Collab Scenarios"/>
    <x v="69"/>
    <m/>
    <m/>
    <s v="Office Online"/>
    <s v="\Office Online"/>
    <s v="Pavol Mravec"/>
    <s v="Jed Brown"/>
    <s v="Alex Zhu &lt;alexzhu@microsoft.com&gt;"/>
  </r>
  <r>
    <n v="17252"/>
    <x v="70"/>
    <x v="0"/>
    <x v="0"/>
    <x v="0"/>
    <x v="0"/>
    <x v="0"/>
    <x v="0"/>
    <x v="0"/>
    <x v="0"/>
    <x v="0"/>
    <x v="0"/>
    <x v="8"/>
    <s v="Catherine Morrow"/>
    <m/>
    <x v="0"/>
    <d v="2014-10-23T15:19:30"/>
    <m/>
    <m/>
    <x v="0"/>
    <x v="39"/>
    <m/>
    <s v="\Office Online\WAC - User Focused Experimentation"/>
    <s v="WAC - User Focused Experimentation"/>
    <x v="3"/>
    <x v="0"/>
    <s v="-- Not an Initiative --"/>
    <x v="70"/>
    <m/>
    <m/>
    <s v="Office Online"/>
    <s v="\Office Online"/>
    <m/>
    <s v="Matt Gauthier (OFFICE)"/>
    <s v="Catherine Morrow &lt;catmorr@microsoft.com&gt;"/>
  </r>
  <r>
    <n v="17253"/>
    <x v="71"/>
    <x v="24"/>
    <x v="21"/>
    <x v="1"/>
    <x v="29"/>
    <x v="12"/>
    <x v="1"/>
    <x v="28"/>
    <x v="4"/>
    <x v="2"/>
    <x v="1"/>
    <x v="11"/>
    <s v="Jesse Carnathan"/>
    <s v="jspurlin, cosminc"/>
    <x v="3"/>
    <d v="2014-10-23T15:19:29"/>
    <d v="2014-05-02T00:00:00"/>
    <d v="2014-10-23T13:27:40"/>
    <x v="35"/>
    <x v="39"/>
    <m/>
    <s v="\Office Online\WAC - User Focused Experimentation"/>
    <s v="WAC - User Focused Experimentation"/>
    <x v="3"/>
    <x v="0"/>
    <s v="-- Not an Initiative --"/>
    <x v="71"/>
    <m/>
    <m/>
    <s v="Office Online"/>
    <s v="\Office Online"/>
    <s v="Cosmin Catrinescu"/>
    <s v="Christopher Gallello"/>
    <s v="Jesse Carnathan &lt;jessecar@microsoft.com&gt;"/>
  </r>
  <r>
    <n v="17254"/>
    <x v="72"/>
    <x v="0"/>
    <x v="0"/>
    <x v="0"/>
    <x v="0"/>
    <x v="0"/>
    <x v="0"/>
    <x v="0"/>
    <x v="0"/>
    <x v="0"/>
    <x v="0"/>
    <x v="11"/>
    <s v="Jesse Carnathan"/>
    <s v="tbd, tbd"/>
    <x v="0"/>
    <d v="2014-10-23T15:19:29"/>
    <m/>
    <m/>
    <x v="0"/>
    <x v="39"/>
    <m/>
    <s v="\Office Online\WAC - User Focused Experimentation"/>
    <s v="WAC - User Focused Experimentation"/>
    <x v="3"/>
    <x v="0"/>
    <s v="-- Not an Initiative --"/>
    <x v="72"/>
    <m/>
    <m/>
    <s v="Office Online"/>
    <s v="\Office Online"/>
    <m/>
    <s v="Christopher Gallello"/>
    <s v="Jesse Carnathan &lt;jessecar@microsoft.com&gt;"/>
  </r>
  <r>
    <n v="17255"/>
    <x v="73"/>
    <x v="0"/>
    <x v="0"/>
    <x v="0"/>
    <x v="0"/>
    <x v="0"/>
    <x v="0"/>
    <x v="0"/>
    <x v="0"/>
    <x v="0"/>
    <x v="0"/>
    <x v="14"/>
    <s v="Abraham Mathew"/>
    <s v="consult: mruhlen, jbissat"/>
    <x v="0"/>
    <d v="2014-10-23T15:19:28"/>
    <m/>
    <d v="2014-10-22T14:43:44"/>
    <x v="0"/>
    <x v="42"/>
    <m/>
    <s v="\Office Online\WAC - Service Engineering"/>
    <s v="WAC - Service Engineering"/>
    <x v="0"/>
    <x v="0"/>
    <s v="-- Not an Initiative --"/>
    <x v="73"/>
    <m/>
    <m/>
    <s v="Office Online"/>
    <s v="\Office Online"/>
    <m/>
    <s v="Dan Costenaro"/>
    <s v="Abraham Mathew &lt;AbrahamM@microsoft.com&gt;"/>
  </r>
  <r>
    <n v="17256"/>
    <x v="74"/>
    <x v="0"/>
    <x v="0"/>
    <x v="0"/>
    <x v="0"/>
    <x v="0"/>
    <x v="0"/>
    <x v="0"/>
    <x v="0"/>
    <x v="0"/>
    <x v="0"/>
    <x v="6"/>
    <s v="Joe Schumacher"/>
    <s v="consult: micherz"/>
    <x v="0"/>
    <d v="2014-10-23T15:19:28"/>
    <m/>
    <m/>
    <x v="0"/>
    <x v="39"/>
    <m/>
    <s v="\Office Online\WAC - Service Engineering"/>
    <s v="WAC - Service Engineering"/>
    <x v="0"/>
    <x v="0"/>
    <s v="Healthy and Informative Data Pipeline"/>
    <x v="74"/>
    <m/>
    <m/>
    <s v="Office Online"/>
    <s v="\Office Online"/>
    <m/>
    <s v="Jack Ng"/>
    <s v="Joe Schumacher &lt;joeschu@microsoft.com&gt;"/>
  </r>
  <r>
    <n v="17257"/>
    <x v="75"/>
    <x v="0"/>
    <x v="0"/>
    <x v="0"/>
    <x v="30"/>
    <x v="19"/>
    <x v="1"/>
    <x v="29"/>
    <x v="2"/>
    <x v="2"/>
    <x v="33"/>
    <x v="7"/>
    <s v="Sugandha Kapoor"/>
    <s v="ehassan, ramyasen"/>
    <x v="3"/>
    <d v="2014-10-23T15:19:28"/>
    <d v="2014-09-09T00:00:00"/>
    <d v="2014-10-22T14:43:47"/>
    <x v="36"/>
    <x v="43"/>
    <m/>
    <s v="\Office Online\WAC - User Focused Experimentation"/>
    <s v="WAC - User Focused Experimentation"/>
    <x v="3"/>
    <x v="0"/>
    <s v="-- Not an Initiative --"/>
    <x v="75"/>
    <m/>
    <m/>
    <s v="Office Online"/>
    <s v="\Office Online"/>
    <s v="Ella Hassan"/>
    <s v="Alicia Beckett"/>
    <s v="Sugandha Kapoor &lt;skapoor@microsoft.com&gt;"/>
  </r>
  <r>
    <n v="17258"/>
    <x v="76"/>
    <x v="0"/>
    <x v="0"/>
    <x v="0"/>
    <x v="0"/>
    <x v="0"/>
    <x v="0"/>
    <x v="0"/>
    <x v="0"/>
    <x v="0"/>
    <x v="0"/>
    <x v="8"/>
    <s v="Catherine Morrow"/>
    <m/>
    <x v="0"/>
    <d v="2014-10-23T15:19:27"/>
    <m/>
    <m/>
    <x v="0"/>
    <x v="43"/>
    <m/>
    <s v="\Office Online\WAC - User Focused Experimentation"/>
    <s v="WAC - User Focused Experimentation"/>
    <x v="3"/>
    <x v="0"/>
    <s v="Office Online Funnel Widening"/>
    <x v="76"/>
    <m/>
    <m/>
    <s v="Office Online"/>
    <s v="\Office Online"/>
    <m/>
    <s v="Matt Gauthier (OFFICE)"/>
    <s v="Catherine Morrow &lt;catmorr@microsoft.com&gt;"/>
  </r>
  <r>
    <n v="17259"/>
    <x v="77"/>
    <x v="0"/>
    <x v="0"/>
    <x v="0"/>
    <x v="0"/>
    <x v="0"/>
    <x v="0"/>
    <x v="0"/>
    <x v="0"/>
    <x v="0"/>
    <x v="0"/>
    <x v="2"/>
    <s v="Jesse Carnathan"/>
    <s v="consult: barnawhi"/>
    <x v="0"/>
    <d v="2014-10-23T15:19:27"/>
    <m/>
    <m/>
    <x v="0"/>
    <x v="43"/>
    <m/>
    <s v="\Office Online\WAC - Service Engineering"/>
    <s v="WAC - Service Engineering"/>
    <x v="0"/>
    <x v="0"/>
    <s v="Healthy and Informative Data Pipeline"/>
    <x v="77"/>
    <m/>
    <m/>
    <s v="Office Online"/>
    <s v="\Office Online"/>
    <m/>
    <s v="Tyler Butler"/>
    <s v="Jesse Carnathan &lt;jessecar@microsoft.com&gt;"/>
  </r>
  <r>
    <n v="17260"/>
    <x v="78"/>
    <x v="25"/>
    <x v="4"/>
    <x v="1"/>
    <x v="31"/>
    <x v="20"/>
    <x v="1"/>
    <x v="30"/>
    <x v="20"/>
    <x v="1"/>
    <x v="16"/>
    <x v="9"/>
    <s v="Catherine Morrow"/>
    <s v="aminp, bisen"/>
    <x v="2"/>
    <d v="2014-10-23T15:19:27"/>
    <m/>
    <d v="2014-11-11T13:23:34"/>
    <x v="0"/>
    <x v="44"/>
    <m/>
    <s v="\Office Online\WAC - User Focused Experimentation"/>
    <s v="WAC - User Focused Experimentation"/>
    <x v="3"/>
    <x v="0"/>
    <s v="-- Not an Initiative --"/>
    <x v="78"/>
    <m/>
    <m/>
    <s v="Office Online"/>
    <s v="\Office Online"/>
    <s v="Amin Pirzadeh"/>
    <s v="Andru Roysden"/>
    <s v="Catherine Morrow &lt;catmorr@microsoft.com&gt;"/>
  </r>
  <r>
    <n v="17261"/>
    <x v="79"/>
    <x v="0"/>
    <x v="0"/>
    <x v="0"/>
    <x v="0"/>
    <x v="0"/>
    <x v="0"/>
    <x v="0"/>
    <x v="0"/>
    <x v="0"/>
    <x v="0"/>
    <x v="0"/>
    <s v=""/>
    <m/>
    <x v="1"/>
    <d v="2014-10-23T15:19:27"/>
    <m/>
    <m/>
    <x v="0"/>
    <x v="45"/>
    <m/>
    <s v="\Office Online\Office Online Unassigned"/>
    <s v="Office Online Unassigned"/>
    <x v="2"/>
    <x v="2"/>
    <s v="PPTe - Slide Designs"/>
    <x v="79"/>
    <m/>
    <m/>
    <s v="Office Online"/>
    <s v="\Office Online"/>
    <m/>
    <m/>
    <m/>
  </r>
  <r>
    <n v="17262"/>
    <x v="80"/>
    <x v="0"/>
    <x v="0"/>
    <x v="0"/>
    <x v="32"/>
    <x v="21"/>
    <x v="2"/>
    <x v="31"/>
    <x v="21"/>
    <x v="3"/>
    <x v="34"/>
    <x v="20"/>
    <s v=""/>
    <m/>
    <x v="2"/>
    <d v="2014-10-23T15:19:27"/>
    <d v="2014-10-06T00:00:00"/>
    <d v="2014-10-23T06:59:43"/>
    <x v="0"/>
    <x v="46"/>
    <m/>
    <s v="\Office Online\PARC"/>
    <s v="PARC"/>
    <x v="10"/>
    <x v="3"/>
    <s v="Collab"/>
    <x v="80"/>
    <m/>
    <m/>
    <s v="Office Online"/>
    <s v="\Office Online"/>
    <s v="Michelle Keslin"/>
    <s v="Michelle Keslin"/>
    <m/>
  </r>
  <r>
    <n v="17263"/>
    <x v="81"/>
    <x v="26"/>
    <x v="22"/>
    <x v="1"/>
    <x v="33"/>
    <x v="16"/>
    <x v="1"/>
    <x v="32"/>
    <x v="2"/>
    <x v="1"/>
    <x v="35"/>
    <x v="21"/>
    <s v=""/>
    <s v="SagarP; KelBer; MiWatkin"/>
    <x v="2"/>
    <d v="2014-10-23T15:19:26"/>
    <m/>
    <d v="2015-01-20T17:35:59"/>
    <x v="0"/>
    <x v="47"/>
    <m/>
    <s v="\Office Online\PowerPoint"/>
    <s v="PowerPoint"/>
    <x v="11"/>
    <x v="4"/>
    <s v="PPTe - Slide Designs"/>
    <x v="81"/>
    <m/>
    <m/>
    <s v="CY15Q1 (Jan-Mar)"/>
    <s v="\Office Online\CY15Q1 (Jan-Mar)"/>
    <s v="Sagar Patel"/>
    <s v="Stephen Chisa"/>
    <m/>
  </r>
  <r>
    <n v="17264"/>
    <x v="82"/>
    <x v="0"/>
    <x v="0"/>
    <x v="0"/>
    <x v="0"/>
    <x v="0"/>
    <x v="0"/>
    <x v="0"/>
    <x v="0"/>
    <x v="0"/>
    <x v="0"/>
    <x v="0"/>
    <s v=""/>
    <m/>
    <x v="0"/>
    <d v="2014-10-23T15:19:26"/>
    <m/>
    <m/>
    <x v="0"/>
    <x v="48"/>
    <m/>
    <s v="\Office Online\Office Online Unassigned"/>
    <s v="Office Online Unassigned"/>
    <x v="2"/>
    <x v="2"/>
    <s v="Tablestakes: PPTe - Shapes"/>
    <x v="82"/>
    <m/>
    <m/>
    <s v="Office Online"/>
    <s v="\Office Online"/>
    <m/>
    <m/>
    <m/>
  </r>
  <r>
    <n v="17265"/>
    <x v="83"/>
    <x v="0"/>
    <x v="0"/>
    <x v="0"/>
    <x v="0"/>
    <x v="0"/>
    <x v="0"/>
    <x v="0"/>
    <x v="0"/>
    <x v="0"/>
    <x v="0"/>
    <x v="0"/>
    <s v=""/>
    <m/>
    <x v="0"/>
    <d v="2014-10-23T15:19:26"/>
    <m/>
    <m/>
    <x v="0"/>
    <x v="49"/>
    <m/>
    <s v="\Office Online\Office Online Unassigned"/>
    <s v="Office Online Unassigned"/>
    <x v="2"/>
    <x v="2"/>
    <s v="PPTe - Animations"/>
    <x v="83"/>
    <m/>
    <m/>
    <s v="Office Online"/>
    <s v="\Office Online"/>
    <m/>
    <m/>
    <m/>
  </r>
  <r>
    <n v="17266"/>
    <x v="84"/>
    <x v="0"/>
    <x v="0"/>
    <x v="0"/>
    <x v="0"/>
    <x v="0"/>
    <x v="0"/>
    <x v="0"/>
    <x v="0"/>
    <x v="0"/>
    <x v="0"/>
    <x v="0"/>
    <s v=""/>
    <m/>
    <x v="0"/>
    <d v="2014-10-23T15:19:26"/>
    <m/>
    <m/>
    <x v="0"/>
    <x v="50"/>
    <m/>
    <s v="\Office Online\Office Online Unassigned"/>
    <s v="Office Online Unassigned"/>
    <x v="2"/>
    <x v="2"/>
    <s v="Tablestakes: PPTe - Editing Canvas"/>
    <x v="84"/>
    <m/>
    <m/>
    <s v="Office Online"/>
    <s v="\Office Online"/>
    <m/>
    <m/>
    <m/>
  </r>
  <r>
    <n v="17267"/>
    <x v="85"/>
    <x v="0"/>
    <x v="0"/>
    <x v="0"/>
    <x v="0"/>
    <x v="0"/>
    <x v="0"/>
    <x v="0"/>
    <x v="0"/>
    <x v="0"/>
    <x v="0"/>
    <x v="22"/>
    <s v=""/>
    <m/>
    <x v="0"/>
    <d v="2014-10-23T15:19:26"/>
    <m/>
    <m/>
    <x v="0"/>
    <x v="51"/>
    <m/>
    <s v="\Office Online\PARC"/>
    <s v="PARC"/>
    <x v="10"/>
    <x v="3"/>
    <s v="Create Beautiful Content"/>
    <x v="85"/>
    <m/>
    <m/>
    <s v="Office Online"/>
    <s v="\Office Online"/>
    <m/>
    <s v="Akarshan Kumar"/>
    <m/>
  </r>
  <r>
    <n v="17268"/>
    <x v="86"/>
    <x v="0"/>
    <x v="0"/>
    <x v="0"/>
    <x v="0"/>
    <x v="0"/>
    <x v="0"/>
    <x v="0"/>
    <x v="0"/>
    <x v="0"/>
    <x v="0"/>
    <x v="0"/>
    <s v=""/>
    <m/>
    <x v="0"/>
    <d v="2014-10-23T15:19:26"/>
    <m/>
    <m/>
    <x v="0"/>
    <x v="52"/>
    <m/>
    <s v="\Office Online\Office Online Unassigned"/>
    <s v="Office Online Unassigned"/>
    <x v="2"/>
    <x v="2"/>
    <s v="PPTe - Text Editor"/>
    <x v="86"/>
    <m/>
    <m/>
    <s v="Office Online"/>
    <s v="\Office Online"/>
    <m/>
    <m/>
    <m/>
  </r>
  <r>
    <n v="17269"/>
    <x v="87"/>
    <x v="0"/>
    <x v="0"/>
    <x v="0"/>
    <x v="0"/>
    <x v="0"/>
    <x v="0"/>
    <x v="0"/>
    <x v="0"/>
    <x v="0"/>
    <x v="0"/>
    <x v="9"/>
    <s v=""/>
    <s v="sethf"/>
    <x v="1"/>
    <d v="2014-10-23T15:19:25"/>
    <m/>
    <m/>
    <x v="0"/>
    <x v="53"/>
    <m/>
    <s v="\Office Online\Office Online Unassigned"/>
    <s v="Office Online Unassigned"/>
    <x v="2"/>
    <x v="2"/>
    <s v="Create Beautiful Content"/>
    <x v="87"/>
    <m/>
    <m/>
    <s v="Office Online"/>
    <s v="\Office Online"/>
    <m/>
    <s v="Andru Roysden"/>
    <m/>
  </r>
  <r>
    <n v="17270"/>
    <x v="88"/>
    <x v="0"/>
    <x v="0"/>
    <x v="0"/>
    <x v="0"/>
    <x v="0"/>
    <x v="0"/>
    <x v="0"/>
    <x v="0"/>
    <x v="0"/>
    <x v="0"/>
    <x v="0"/>
    <s v=""/>
    <m/>
    <x v="0"/>
    <d v="2014-10-23T15:19:25"/>
    <m/>
    <m/>
    <x v="0"/>
    <x v="49"/>
    <m/>
    <s v="\Office Online\Office Online Unassigned"/>
    <s v="Office Online Unassigned"/>
    <x v="2"/>
    <x v="2"/>
    <s v="PPTe - Charts"/>
    <x v="88"/>
    <m/>
    <m/>
    <s v="Office Online"/>
    <s v="\Office Online"/>
    <m/>
    <m/>
    <m/>
  </r>
  <r>
    <n v="17271"/>
    <x v="89"/>
    <x v="27"/>
    <x v="23"/>
    <x v="1"/>
    <x v="34"/>
    <x v="22"/>
    <x v="2"/>
    <x v="33"/>
    <x v="21"/>
    <x v="3"/>
    <x v="36"/>
    <x v="23"/>
    <s v="Junyu Li"/>
    <s v="xitang;niliao;meyang;"/>
    <x v="2"/>
    <d v="2014-10-23T15:19:25"/>
    <m/>
    <d v="2015-05-27T21:59:52"/>
    <x v="0"/>
    <x v="54"/>
    <m/>
    <s v="\Office Online\OAS"/>
    <s v="OAS"/>
    <x v="1"/>
    <x v="1"/>
    <s v="Tablestakes: Create Common Docs"/>
    <x v="89"/>
    <m/>
    <m/>
    <s v="Office Online"/>
    <s v="\Office Online"/>
    <s v="Xiaoying Tang"/>
    <s v="Eric Li"/>
    <s v="Junyu Li &lt;junyli@microsoft.com&gt;"/>
  </r>
  <r>
    <n v="17272"/>
    <x v="90"/>
    <x v="0"/>
    <x v="0"/>
    <x v="0"/>
    <x v="0"/>
    <x v="0"/>
    <x v="0"/>
    <x v="0"/>
    <x v="0"/>
    <x v="0"/>
    <x v="0"/>
    <x v="0"/>
    <s v=""/>
    <m/>
    <x v="1"/>
    <d v="2014-10-23T15:19:24"/>
    <m/>
    <m/>
    <x v="0"/>
    <x v="49"/>
    <m/>
    <s v="\Office Online\Office Online Unassigned"/>
    <s v="Office Online Unassigned"/>
    <x v="2"/>
    <x v="2"/>
    <s v="It's the Word you know &amp; love"/>
    <x v="90"/>
    <m/>
    <m/>
    <s v="Office Online"/>
    <s v="\Office Online"/>
    <m/>
    <m/>
    <m/>
  </r>
  <r>
    <n v="17273"/>
    <x v="91"/>
    <x v="0"/>
    <x v="0"/>
    <x v="0"/>
    <x v="0"/>
    <x v="0"/>
    <x v="0"/>
    <x v="0"/>
    <x v="0"/>
    <x v="0"/>
    <x v="0"/>
    <x v="0"/>
    <s v=""/>
    <m/>
    <x v="1"/>
    <d v="2014-10-23T15:19:16"/>
    <m/>
    <m/>
    <x v="0"/>
    <x v="49"/>
    <m/>
    <s v="\Office Online\Office Online Unassigned"/>
    <s v="Office Online Unassigned"/>
    <x v="2"/>
    <x v="2"/>
    <s v="Great Reading Experience"/>
    <x v="91"/>
    <m/>
    <m/>
    <s v="Office Online"/>
    <s v="\Office Online"/>
    <m/>
    <m/>
    <m/>
  </r>
  <r>
    <n v="17274"/>
    <x v="92"/>
    <x v="0"/>
    <x v="0"/>
    <x v="0"/>
    <x v="0"/>
    <x v="0"/>
    <x v="0"/>
    <x v="0"/>
    <x v="0"/>
    <x v="0"/>
    <x v="0"/>
    <x v="0"/>
    <s v=""/>
    <m/>
    <x v="0"/>
    <d v="2014-10-23T15:19:15"/>
    <m/>
    <m/>
    <x v="0"/>
    <x v="55"/>
    <m/>
    <s v="\Office Online\Office Online Unassigned"/>
    <s v="Office Online Unassigned"/>
    <x v="2"/>
    <x v="2"/>
    <s v="Collab"/>
    <x v="92"/>
    <m/>
    <m/>
    <s v="Office Online"/>
    <s v="\Office Online"/>
    <m/>
    <m/>
    <m/>
  </r>
  <r>
    <n v="17275"/>
    <x v="93"/>
    <x v="26"/>
    <x v="22"/>
    <x v="1"/>
    <x v="35"/>
    <x v="23"/>
    <x v="1"/>
    <x v="34"/>
    <x v="20"/>
    <x v="1"/>
    <x v="37"/>
    <x v="15"/>
    <s v="Vicki Zhu"/>
    <s v="erleixu"/>
    <x v="2"/>
    <d v="2014-10-23T15:19:15"/>
    <m/>
    <d v="2015-01-22T01:56:24"/>
    <x v="0"/>
    <x v="56"/>
    <m/>
    <s v="\Office Online\OAS"/>
    <s v="OAS"/>
    <x v="1"/>
    <x v="1"/>
    <s v="Good Enough for Daily Use"/>
    <x v="93"/>
    <m/>
    <m/>
    <s v="CY15Q1 (Jan-Mar)"/>
    <s v="\Office Online\CY15Q1 (Jan-Mar)"/>
    <s v="Erlei Xu"/>
    <s v="Poonam Gupta"/>
    <s v="Vicki Zhu &lt;vickizhu@microsoft.com&gt;"/>
  </r>
  <r>
    <n v="17276"/>
    <x v="94"/>
    <x v="28"/>
    <x v="20"/>
    <x v="1"/>
    <x v="36"/>
    <x v="5"/>
    <x v="1"/>
    <x v="35"/>
    <x v="15"/>
    <x v="2"/>
    <x v="38"/>
    <x v="24"/>
    <s v=""/>
    <s v="HanWang, ErleiXu, consult: AhElab"/>
    <x v="3"/>
    <d v="2014-10-23T15:19:14"/>
    <d v="2014-10-30T18:00:00"/>
    <d v="2014-11-04T20:48:24"/>
    <x v="37"/>
    <x v="57"/>
    <m/>
    <s v="\Office Online\OAS"/>
    <s v="OAS"/>
    <x v="1"/>
    <x v="1"/>
    <s v="Good Enough for Daily Use"/>
    <x v="94"/>
    <m/>
    <m/>
    <s v="CY14Q4 (Oct-Dec)"/>
    <s v="\Office Online\CY14Q4 (Oct-Dec)"/>
    <s v="Vicki Zhu"/>
    <s v="Yuxiang Zhou"/>
    <m/>
  </r>
  <r>
    <n v="17277"/>
    <x v="95"/>
    <x v="19"/>
    <x v="16"/>
    <x v="1"/>
    <x v="37"/>
    <x v="20"/>
    <x v="1"/>
    <x v="36"/>
    <x v="17"/>
    <x v="1"/>
    <x v="39"/>
    <x v="15"/>
    <s v="Vicki Zhu"/>
    <s v="lxia"/>
    <x v="2"/>
    <d v="2014-10-23T15:19:14"/>
    <m/>
    <d v="2015-01-22T01:56:36"/>
    <x v="0"/>
    <x v="56"/>
    <m/>
    <s v="\Office Online\OAS"/>
    <s v="OAS"/>
    <x v="1"/>
    <x v="1"/>
    <s v="Good Enough for Daily Use"/>
    <x v="95"/>
    <m/>
    <m/>
    <s v="CY15Q1 (Jan-Mar)"/>
    <s v="\Office Online\CY15Q1 (Jan-Mar)"/>
    <s v="Xia Li"/>
    <s v="Poonam Gupta"/>
    <s v="Vicki Zhu &lt;vickizhu@microsoft.com&gt;"/>
  </r>
  <r>
    <n v="17278"/>
    <x v="96"/>
    <x v="29"/>
    <x v="20"/>
    <x v="1"/>
    <x v="38"/>
    <x v="6"/>
    <x v="1"/>
    <x v="26"/>
    <x v="15"/>
    <x v="2"/>
    <x v="0"/>
    <x v="25"/>
    <s v="Hongze Liu"/>
    <s v="JinhaL, YuTu, VinJi, consult: KyleRyan, NupurA"/>
    <x v="3"/>
    <d v="2014-10-23T15:19:12"/>
    <m/>
    <d v="2014-11-04T20:51:47"/>
    <x v="38"/>
    <x v="58"/>
    <m/>
    <s v="\Office Online\OAS"/>
    <s v="OAS"/>
    <x v="1"/>
    <x v="1"/>
    <s v="Good Enough for Daily Use"/>
    <x v="96"/>
    <m/>
    <m/>
    <s v="No Sprint Yet"/>
    <s v="\Office Online\No Sprint Yet"/>
    <m/>
    <s v="Phoebe Yuan"/>
    <s v="Hongze Liu &lt;honliu@microsoft.com&gt;"/>
  </r>
  <r>
    <n v="17279"/>
    <x v="97"/>
    <x v="0"/>
    <x v="0"/>
    <x v="0"/>
    <x v="0"/>
    <x v="0"/>
    <x v="0"/>
    <x v="0"/>
    <x v="0"/>
    <x v="0"/>
    <x v="0"/>
    <x v="0"/>
    <s v=""/>
    <m/>
    <x v="1"/>
    <d v="2014-10-23T15:19:12"/>
    <m/>
    <m/>
    <x v="0"/>
    <x v="59"/>
    <m/>
    <s v="\Office Online\Office Online Unassigned"/>
    <s v="Office Online Unassigned"/>
    <x v="2"/>
    <x v="2"/>
    <s v="Collab"/>
    <x v="97"/>
    <m/>
    <m/>
    <s v="Office Online"/>
    <s v="\Office Online"/>
    <m/>
    <m/>
    <m/>
  </r>
  <r>
    <n v="17280"/>
    <x v="98"/>
    <x v="30"/>
    <x v="24"/>
    <x v="2"/>
    <x v="39"/>
    <x v="22"/>
    <x v="2"/>
    <x v="37"/>
    <x v="22"/>
    <x v="3"/>
    <x v="0"/>
    <x v="18"/>
    <s v="Hanson Qiang"/>
    <s v="simonwa"/>
    <x v="2"/>
    <d v="2014-10-23T15:19:11"/>
    <m/>
    <d v="2015-05-11T19:38:34"/>
    <x v="0"/>
    <x v="60"/>
    <m/>
    <s v="\Office Online\OAS"/>
    <s v="OAS"/>
    <x v="1"/>
    <x v="1"/>
    <s v="Tablestakes: Create Common Docs"/>
    <x v="98"/>
    <m/>
    <m/>
    <s v="Office Online"/>
    <s v="\Office Online"/>
    <m/>
    <s v="Wenjun Gong"/>
    <s v="Hanson Qiang &lt;hqiang@microsoft.com&gt;"/>
  </r>
  <r>
    <n v="17281"/>
    <x v="99"/>
    <x v="0"/>
    <x v="0"/>
    <x v="0"/>
    <x v="0"/>
    <x v="0"/>
    <x v="0"/>
    <x v="0"/>
    <x v="0"/>
    <x v="0"/>
    <x v="0"/>
    <x v="0"/>
    <s v=""/>
    <m/>
    <x v="1"/>
    <d v="2014-10-23T15:19:11"/>
    <m/>
    <m/>
    <x v="0"/>
    <x v="61"/>
    <m/>
    <s v="\Office Online\OAS"/>
    <s v="OAS"/>
    <x v="1"/>
    <x v="1"/>
    <s v="Tablestakes: Create Common Docs"/>
    <x v="99"/>
    <m/>
    <m/>
    <s v="Office Online"/>
    <s v="\Office Online"/>
    <m/>
    <m/>
    <m/>
  </r>
  <r>
    <n v="17282"/>
    <x v="100"/>
    <x v="31"/>
    <x v="22"/>
    <x v="1"/>
    <x v="40"/>
    <x v="20"/>
    <x v="1"/>
    <x v="36"/>
    <x v="17"/>
    <x v="2"/>
    <x v="40"/>
    <x v="25"/>
    <s v=""/>
    <s v="ChXiang, consult: CoShaw, DanielSn"/>
    <x v="3"/>
    <d v="2014-10-23T15:19:10"/>
    <m/>
    <d v="2014-11-25T01:14:28"/>
    <x v="39"/>
    <x v="62"/>
    <m/>
    <s v="\Office Online\OAS"/>
    <s v="OAS"/>
    <x v="1"/>
    <x v="1"/>
    <s v="Good Enough for Daily Use"/>
    <x v="100"/>
    <m/>
    <m/>
    <s v="No Sprint Yet"/>
    <s v="\Office Online\No Sprint Yet"/>
    <s v="Chao Li (OFFICE)"/>
    <s v="Phoebe Yuan"/>
    <m/>
  </r>
  <r>
    <n v="17283"/>
    <x v="101"/>
    <x v="0"/>
    <x v="0"/>
    <x v="0"/>
    <x v="0"/>
    <x v="0"/>
    <x v="0"/>
    <x v="0"/>
    <x v="0"/>
    <x v="0"/>
    <x v="0"/>
    <x v="0"/>
    <s v=""/>
    <m/>
    <x v="1"/>
    <d v="2014-10-23T15:19:10"/>
    <m/>
    <m/>
    <x v="0"/>
    <x v="63"/>
    <m/>
    <s v="\Office Online\OAS"/>
    <s v="OAS"/>
    <x v="1"/>
    <x v="1"/>
    <s v="Tablestakes: Proofing"/>
    <x v="101"/>
    <m/>
    <m/>
    <s v="Office Online"/>
    <s v="\Office Online"/>
    <m/>
    <m/>
    <m/>
  </r>
  <r>
    <n v="17284"/>
    <x v="102"/>
    <x v="32"/>
    <x v="1"/>
    <x v="1"/>
    <x v="41"/>
    <x v="3"/>
    <x v="1"/>
    <x v="32"/>
    <x v="2"/>
    <x v="2"/>
    <x v="26"/>
    <x v="24"/>
    <s v=""/>
    <s v="consult: CoShaw"/>
    <x v="3"/>
    <d v="2014-10-23T15:19:09"/>
    <d v="2014-11-15T16:00:00"/>
    <d v="2014-11-11T15:55:56"/>
    <x v="40"/>
    <x v="64"/>
    <m/>
    <s v="\Office Online\OAS"/>
    <s v="OAS"/>
    <x v="1"/>
    <x v="1"/>
    <s v="Good Enough for Daily Use"/>
    <x v="102"/>
    <m/>
    <m/>
    <s v="No Sprint Yet"/>
    <s v="\Office Online\No Sprint Yet"/>
    <s v="Steve Zhang (OAS)"/>
    <s v="Yuxiang Zhou"/>
    <m/>
  </r>
  <r>
    <n v="17285"/>
    <x v="103"/>
    <x v="33"/>
    <x v="2"/>
    <x v="1"/>
    <x v="42"/>
    <x v="20"/>
    <x v="1"/>
    <x v="38"/>
    <x v="20"/>
    <x v="1"/>
    <x v="28"/>
    <x v="24"/>
    <s v=""/>
    <m/>
    <x v="2"/>
    <d v="2014-10-23T15:19:08"/>
    <m/>
    <d v="2015-01-12T18:59:47"/>
    <x v="0"/>
    <x v="65"/>
    <m/>
    <s v="\Office Online\OAS"/>
    <s v="OAS"/>
    <x v="1"/>
    <x v="1"/>
    <s v="Good Enough for Daily Use"/>
    <x v="103"/>
    <m/>
    <m/>
    <s v="Feb-S2"/>
    <s v="\Office Online\CY15Q1 (Jan-Mar)\Feb-S2"/>
    <s v="Naijian Sun (OAS)"/>
    <s v="Yuxiang Zhou"/>
    <m/>
  </r>
  <r>
    <n v="17286"/>
    <x v="104"/>
    <x v="0"/>
    <x v="0"/>
    <x v="0"/>
    <x v="0"/>
    <x v="0"/>
    <x v="0"/>
    <x v="0"/>
    <x v="0"/>
    <x v="0"/>
    <x v="0"/>
    <x v="0"/>
    <s v=""/>
    <m/>
    <x v="1"/>
    <d v="2014-10-23T15:19:08"/>
    <m/>
    <m/>
    <x v="0"/>
    <x v="63"/>
    <m/>
    <s v="\Office Online\Office Online Unassigned"/>
    <s v="Office Online Unassigned"/>
    <x v="2"/>
    <x v="2"/>
    <s v="-- Not an Initiative --"/>
    <x v="104"/>
    <m/>
    <m/>
    <s v="Office Online"/>
    <s v="\Office Online"/>
    <m/>
    <m/>
    <m/>
  </r>
  <r>
    <n v="17287"/>
    <x v="105"/>
    <x v="0"/>
    <x v="0"/>
    <x v="0"/>
    <x v="0"/>
    <x v="0"/>
    <x v="0"/>
    <x v="0"/>
    <x v="0"/>
    <x v="0"/>
    <x v="0"/>
    <x v="0"/>
    <s v=""/>
    <m/>
    <x v="1"/>
    <d v="2014-10-23T15:19:08"/>
    <m/>
    <m/>
    <x v="0"/>
    <x v="63"/>
    <m/>
    <s v="\Office Online\Office Online Unassigned"/>
    <s v="Office Online Unassigned"/>
    <x v="2"/>
    <x v="2"/>
    <s v="-- Not an Initiative --"/>
    <x v="105"/>
    <m/>
    <m/>
    <s v="Office Online"/>
    <s v="\Office Online"/>
    <m/>
    <m/>
    <m/>
  </r>
  <r>
    <n v="17288"/>
    <x v="106"/>
    <x v="0"/>
    <x v="0"/>
    <x v="0"/>
    <x v="0"/>
    <x v="0"/>
    <x v="0"/>
    <x v="0"/>
    <x v="0"/>
    <x v="0"/>
    <x v="0"/>
    <x v="0"/>
    <s v=""/>
    <m/>
    <x v="1"/>
    <d v="2014-10-23T15:19:08"/>
    <m/>
    <m/>
    <x v="0"/>
    <x v="63"/>
    <m/>
    <s v="\Office Online\Office Online Unassigned"/>
    <s v="Office Online Unassigned"/>
    <x v="2"/>
    <x v="2"/>
    <s v="-- Not an Initiative --"/>
    <x v="106"/>
    <m/>
    <m/>
    <s v="Office Online"/>
    <s v="\Office Online"/>
    <m/>
    <m/>
    <m/>
  </r>
  <r>
    <n v="17289"/>
    <x v="107"/>
    <x v="0"/>
    <x v="0"/>
    <x v="0"/>
    <x v="0"/>
    <x v="0"/>
    <x v="0"/>
    <x v="0"/>
    <x v="0"/>
    <x v="0"/>
    <x v="0"/>
    <x v="0"/>
    <s v=""/>
    <m/>
    <x v="1"/>
    <d v="2014-10-23T15:19:08"/>
    <m/>
    <m/>
    <x v="0"/>
    <x v="66"/>
    <m/>
    <s v="\Office Online\Office Online Unassigned"/>
    <s v="Office Online Unassigned"/>
    <x v="2"/>
    <x v="2"/>
    <s v="-- Not an Initiative --"/>
    <x v="107"/>
    <m/>
    <m/>
    <s v="Office Online"/>
    <s v="\Office Online"/>
    <m/>
    <m/>
    <m/>
  </r>
  <r>
    <n v="17290"/>
    <x v="108"/>
    <x v="0"/>
    <x v="0"/>
    <x v="0"/>
    <x v="0"/>
    <x v="0"/>
    <x v="0"/>
    <x v="0"/>
    <x v="0"/>
    <x v="0"/>
    <x v="0"/>
    <x v="0"/>
    <s v=""/>
    <m/>
    <x v="1"/>
    <d v="2014-10-23T15:19:52"/>
    <m/>
    <m/>
    <x v="0"/>
    <x v="66"/>
    <m/>
    <s v="\Office Online\Office Online Unassigned"/>
    <s v="Office Online Unassigned"/>
    <x v="2"/>
    <x v="2"/>
    <s v="-- Not an Initiative --"/>
    <x v="108"/>
    <m/>
    <m/>
    <s v="Office Online"/>
    <s v="\Office Online"/>
    <m/>
    <m/>
    <m/>
  </r>
  <r>
    <n v="17291"/>
    <x v="109"/>
    <x v="0"/>
    <x v="0"/>
    <x v="0"/>
    <x v="0"/>
    <x v="0"/>
    <x v="0"/>
    <x v="0"/>
    <x v="0"/>
    <x v="0"/>
    <x v="0"/>
    <x v="0"/>
    <s v=""/>
    <m/>
    <x v="1"/>
    <d v="2014-10-23T15:19:52"/>
    <m/>
    <m/>
    <x v="0"/>
    <x v="66"/>
    <m/>
    <s v="\Office Online\Office Online Unassigned"/>
    <s v="Office Online Unassigned"/>
    <x v="2"/>
    <x v="2"/>
    <s v="-- Not an Initiative --"/>
    <x v="109"/>
    <m/>
    <m/>
    <s v="Office Online"/>
    <s v="\Office Online"/>
    <m/>
    <m/>
    <m/>
  </r>
  <r>
    <n v="17292"/>
    <x v="110"/>
    <x v="0"/>
    <x v="0"/>
    <x v="0"/>
    <x v="0"/>
    <x v="0"/>
    <x v="0"/>
    <x v="0"/>
    <x v="0"/>
    <x v="0"/>
    <x v="0"/>
    <x v="0"/>
    <s v=""/>
    <m/>
    <x v="0"/>
    <d v="2014-10-23T15:19:51"/>
    <m/>
    <m/>
    <x v="0"/>
    <x v="0"/>
    <m/>
    <s v="\Office Online"/>
    <s v="Office Online"/>
    <x v="12"/>
    <x v="2"/>
    <s v="-- Not an Initiative --"/>
    <x v="6"/>
    <m/>
    <m/>
    <s v="Office Online"/>
    <s v="\Office Online"/>
    <m/>
    <m/>
    <m/>
  </r>
  <r>
    <n v="17293"/>
    <x v="111"/>
    <x v="0"/>
    <x v="0"/>
    <x v="0"/>
    <x v="0"/>
    <x v="0"/>
    <x v="0"/>
    <x v="0"/>
    <x v="0"/>
    <x v="0"/>
    <x v="0"/>
    <x v="23"/>
    <s v="Chongwen Xie"/>
    <m/>
    <x v="1"/>
    <d v="2014-10-23T15:19:51"/>
    <m/>
    <m/>
    <x v="0"/>
    <x v="66"/>
    <m/>
    <s v="\Office Online\OAS"/>
    <s v="OAS"/>
    <x v="1"/>
    <x v="1"/>
    <s v="Create Beautiful Content"/>
    <x v="110"/>
    <m/>
    <m/>
    <s v="Office Online"/>
    <s v="\Office Online"/>
    <m/>
    <s v="Eric Li"/>
    <s v="Chongwen Xie &lt;chongxie@microsoft.com&gt;"/>
  </r>
  <r>
    <n v="17294"/>
    <x v="102"/>
    <x v="0"/>
    <x v="0"/>
    <x v="0"/>
    <x v="0"/>
    <x v="0"/>
    <x v="0"/>
    <x v="0"/>
    <x v="0"/>
    <x v="0"/>
    <x v="0"/>
    <x v="0"/>
    <s v=""/>
    <m/>
    <x v="1"/>
    <d v="2014-10-23T15:19:51"/>
    <m/>
    <m/>
    <x v="0"/>
    <x v="66"/>
    <m/>
    <s v="\Office Online\Office Online Unassigned"/>
    <s v="Office Online Unassigned"/>
    <x v="2"/>
    <x v="2"/>
    <s v="-- Not an Initiative --"/>
    <x v="111"/>
    <m/>
    <m/>
    <s v="Office Online"/>
    <s v="\Office Online"/>
    <m/>
    <m/>
    <m/>
  </r>
  <r>
    <n v="17295"/>
    <x v="102"/>
    <x v="0"/>
    <x v="0"/>
    <x v="0"/>
    <x v="0"/>
    <x v="0"/>
    <x v="0"/>
    <x v="0"/>
    <x v="0"/>
    <x v="0"/>
    <x v="0"/>
    <x v="0"/>
    <s v=""/>
    <m/>
    <x v="0"/>
    <d v="2014-10-23T15:19:51"/>
    <m/>
    <m/>
    <x v="0"/>
    <x v="50"/>
    <m/>
    <s v="\Office Online\Office Online Unassigned"/>
    <s v="Office Online Unassigned"/>
    <x v="2"/>
    <x v="2"/>
    <s v="Tablestakes: PPTe - Editing Canvas"/>
    <x v="112"/>
    <m/>
    <m/>
    <s v="Office Online"/>
    <s v="\Office Online"/>
    <m/>
    <m/>
    <m/>
  </r>
  <r>
    <n v="17296"/>
    <x v="112"/>
    <x v="0"/>
    <x v="0"/>
    <x v="0"/>
    <x v="0"/>
    <x v="0"/>
    <x v="0"/>
    <x v="0"/>
    <x v="0"/>
    <x v="0"/>
    <x v="0"/>
    <x v="0"/>
    <s v=""/>
    <m/>
    <x v="1"/>
    <d v="2014-10-23T15:19:50"/>
    <m/>
    <m/>
    <x v="0"/>
    <x v="66"/>
    <m/>
    <s v="\Office Online\Office Online Unassigned"/>
    <s v="Office Online Unassigned"/>
    <x v="2"/>
    <x v="2"/>
    <s v="-- Not an Initiative --"/>
    <x v="113"/>
    <m/>
    <m/>
    <s v="Office Online"/>
    <s v="\Office Online"/>
    <m/>
    <m/>
    <m/>
  </r>
  <r>
    <n v="17297"/>
    <x v="113"/>
    <x v="0"/>
    <x v="0"/>
    <x v="0"/>
    <x v="0"/>
    <x v="0"/>
    <x v="0"/>
    <x v="0"/>
    <x v="0"/>
    <x v="0"/>
    <x v="0"/>
    <x v="0"/>
    <s v=""/>
    <m/>
    <x v="0"/>
    <d v="2014-10-23T15:19:50"/>
    <m/>
    <m/>
    <x v="0"/>
    <x v="67"/>
    <m/>
    <s v="\Office Online\PARC"/>
    <s v="PARC"/>
    <x v="10"/>
    <x v="3"/>
    <s v="-- Not an Initiative --"/>
    <x v="114"/>
    <m/>
    <m/>
    <s v="Office Online"/>
    <s v="\Office Online"/>
    <m/>
    <m/>
    <m/>
  </r>
  <r>
    <n v="17298"/>
    <x v="114"/>
    <x v="0"/>
    <x v="0"/>
    <x v="0"/>
    <x v="0"/>
    <x v="0"/>
    <x v="0"/>
    <x v="0"/>
    <x v="0"/>
    <x v="0"/>
    <x v="0"/>
    <x v="0"/>
    <s v=""/>
    <m/>
    <x v="0"/>
    <d v="2014-10-23T15:19:49"/>
    <m/>
    <m/>
    <x v="0"/>
    <x v="66"/>
    <m/>
    <s v="\Office Online\Office Online Unassigned"/>
    <s v="Office Online Unassigned"/>
    <x v="2"/>
    <x v="2"/>
    <s v="-- Not an Initiative --"/>
    <x v="115"/>
    <m/>
    <m/>
    <s v="Office Online"/>
    <s v="\Office Online"/>
    <m/>
    <m/>
    <m/>
  </r>
  <r>
    <n v="17299"/>
    <x v="115"/>
    <x v="34"/>
    <x v="25"/>
    <x v="1"/>
    <x v="43"/>
    <x v="24"/>
    <x v="1"/>
    <x v="39"/>
    <x v="23"/>
    <x v="1"/>
    <x v="41"/>
    <x v="15"/>
    <s v="Vicki Zhu"/>
    <s v="gingjia; Consult: CosminC"/>
    <x v="2"/>
    <d v="2014-10-23T15:19:49"/>
    <m/>
    <d v="2015-05-04T20:28:31"/>
    <x v="0"/>
    <x v="60"/>
    <m/>
    <s v="\Office Online\OAS"/>
    <s v="OAS"/>
    <x v="1"/>
    <x v="1"/>
    <s v="Good Enough for Daily Use"/>
    <x v="116"/>
    <m/>
    <m/>
    <s v="CY15Q2 (Apr-Jun)"/>
    <s v="\Office Online\CY15Q2 (Apr-Jun)"/>
    <s v="Ginger Jiang"/>
    <s v="Poonam Gupta"/>
    <s v="Vicki Zhu &lt;vickizhu@microsoft.com&gt;"/>
  </r>
  <r>
    <n v="17300"/>
    <x v="116"/>
    <x v="0"/>
    <x v="0"/>
    <x v="0"/>
    <x v="0"/>
    <x v="0"/>
    <x v="0"/>
    <x v="0"/>
    <x v="0"/>
    <x v="0"/>
    <x v="0"/>
    <x v="0"/>
    <s v=""/>
    <m/>
    <x v="0"/>
    <d v="2014-10-23T15:19:49"/>
    <m/>
    <m/>
    <x v="0"/>
    <x v="68"/>
    <m/>
    <s v="\Office Online\Office Online Unassigned"/>
    <s v="Office Online Unassigned"/>
    <x v="2"/>
    <x v="2"/>
    <s v="PPTe - Text Editor"/>
    <x v="117"/>
    <m/>
    <m/>
    <s v="Office Online"/>
    <s v="\Office Online"/>
    <m/>
    <m/>
    <m/>
  </r>
  <r>
    <n v="17301"/>
    <x v="117"/>
    <x v="0"/>
    <x v="0"/>
    <x v="0"/>
    <x v="0"/>
    <x v="0"/>
    <x v="0"/>
    <x v="0"/>
    <x v="0"/>
    <x v="0"/>
    <x v="0"/>
    <x v="0"/>
    <s v=""/>
    <m/>
    <x v="1"/>
    <d v="2014-10-23T15:19:48"/>
    <m/>
    <m/>
    <x v="0"/>
    <x v="69"/>
    <m/>
    <s v="\Office Online\Office Online Unassigned"/>
    <s v="Office Online Unassigned"/>
    <x v="2"/>
    <x v="2"/>
    <s v="Tablestakes: Create Common Docs"/>
    <x v="118"/>
    <m/>
    <m/>
    <s v="Office Online"/>
    <s v="\Office Online"/>
    <m/>
    <m/>
    <m/>
  </r>
  <r>
    <n v="17302"/>
    <x v="118"/>
    <x v="0"/>
    <x v="0"/>
    <x v="0"/>
    <x v="0"/>
    <x v="0"/>
    <x v="0"/>
    <x v="0"/>
    <x v="0"/>
    <x v="0"/>
    <x v="0"/>
    <x v="0"/>
    <s v=""/>
    <m/>
    <x v="0"/>
    <d v="2014-10-23T15:19:48"/>
    <m/>
    <m/>
    <x v="0"/>
    <x v="70"/>
    <m/>
    <s v="\Office Online\PARC"/>
    <s v="PARC"/>
    <x v="10"/>
    <x v="3"/>
    <s v="Tablestakes: Create Common Docs"/>
    <x v="119"/>
    <m/>
    <m/>
    <s v="Office Online"/>
    <s v="\Office Online"/>
    <m/>
    <m/>
    <m/>
  </r>
  <r>
    <n v="17303"/>
    <x v="119"/>
    <x v="0"/>
    <x v="0"/>
    <x v="0"/>
    <x v="0"/>
    <x v="0"/>
    <x v="0"/>
    <x v="0"/>
    <x v="0"/>
    <x v="0"/>
    <x v="0"/>
    <x v="0"/>
    <s v=""/>
    <m/>
    <x v="0"/>
    <d v="2014-10-23T15:19:47"/>
    <m/>
    <m/>
    <x v="0"/>
    <x v="71"/>
    <m/>
    <s v="\Office Online\PARC"/>
    <s v="PARC"/>
    <x v="10"/>
    <x v="3"/>
    <s v="Tablestakes: Create Common Docs"/>
    <x v="120"/>
    <m/>
    <m/>
    <s v="Office Online"/>
    <s v="\Office Online"/>
    <m/>
    <m/>
    <m/>
  </r>
  <r>
    <n v="17304"/>
    <x v="120"/>
    <x v="0"/>
    <x v="0"/>
    <x v="0"/>
    <x v="0"/>
    <x v="0"/>
    <x v="0"/>
    <x v="0"/>
    <x v="0"/>
    <x v="0"/>
    <x v="0"/>
    <x v="0"/>
    <s v=""/>
    <m/>
    <x v="1"/>
    <d v="2014-10-23T15:19:47"/>
    <m/>
    <m/>
    <x v="0"/>
    <x v="69"/>
    <m/>
    <s v="\Office Online\Office Online Unassigned"/>
    <s v="Office Online Unassigned"/>
    <x v="2"/>
    <x v="2"/>
    <s v="Create Beautiful Content"/>
    <x v="121"/>
    <m/>
    <m/>
    <s v="Office Online"/>
    <s v="\Office Online"/>
    <m/>
    <m/>
    <m/>
  </r>
  <r>
    <n v="17305"/>
    <x v="121"/>
    <x v="0"/>
    <x v="0"/>
    <x v="0"/>
    <x v="0"/>
    <x v="0"/>
    <x v="0"/>
    <x v="0"/>
    <x v="0"/>
    <x v="0"/>
    <x v="0"/>
    <x v="0"/>
    <s v=""/>
    <m/>
    <x v="1"/>
    <d v="2014-10-23T15:19:47"/>
    <m/>
    <m/>
    <x v="0"/>
    <x v="69"/>
    <m/>
    <s v="\Office Online\Office Online Unassigned"/>
    <s v="Office Online Unassigned"/>
    <x v="2"/>
    <x v="2"/>
    <s v="Create Beautiful Content"/>
    <x v="122"/>
    <m/>
    <m/>
    <s v="Office Online"/>
    <s v="\Office Online"/>
    <m/>
    <m/>
    <m/>
  </r>
  <r>
    <n v="17306"/>
    <x v="122"/>
    <x v="0"/>
    <x v="0"/>
    <x v="0"/>
    <x v="0"/>
    <x v="0"/>
    <x v="0"/>
    <x v="0"/>
    <x v="0"/>
    <x v="0"/>
    <x v="0"/>
    <x v="0"/>
    <s v=""/>
    <m/>
    <x v="1"/>
    <d v="2014-10-23T15:19:46"/>
    <m/>
    <m/>
    <x v="0"/>
    <x v="69"/>
    <m/>
    <s v="\Office Online\OAS"/>
    <s v="OAS"/>
    <x v="1"/>
    <x v="1"/>
    <s v="Tablestakes: Proofing"/>
    <x v="123"/>
    <m/>
    <m/>
    <s v="Office Online"/>
    <s v="\Office Online"/>
    <m/>
    <m/>
    <m/>
  </r>
  <r>
    <n v="17307"/>
    <x v="123"/>
    <x v="35"/>
    <x v="16"/>
    <x v="1"/>
    <x v="42"/>
    <x v="20"/>
    <x v="1"/>
    <x v="40"/>
    <x v="24"/>
    <x v="1"/>
    <x v="42"/>
    <x v="25"/>
    <s v=""/>
    <s v="simonwa"/>
    <x v="2"/>
    <d v="2014-10-23T15:19:46"/>
    <m/>
    <d v="2015-01-12T08:54:06"/>
    <x v="0"/>
    <x v="65"/>
    <m/>
    <s v="\Office Online\OAS"/>
    <s v="OAS"/>
    <x v="1"/>
    <x v="1"/>
    <s v="Good Enough for Daily Use"/>
    <x v="124"/>
    <m/>
    <m/>
    <s v="Mar-S2"/>
    <s v="\Office Online\CY15Q1 (Jan-Mar)\Mar-S2"/>
    <s v="Simon Wang (WAC CHINA)"/>
    <s v="Phoebe Yuan"/>
    <m/>
  </r>
  <r>
    <n v="17308"/>
    <x v="124"/>
    <x v="0"/>
    <x v="0"/>
    <x v="0"/>
    <x v="0"/>
    <x v="0"/>
    <x v="0"/>
    <x v="0"/>
    <x v="0"/>
    <x v="0"/>
    <x v="0"/>
    <x v="0"/>
    <s v=""/>
    <m/>
    <x v="1"/>
    <d v="2014-10-23T15:19:45"/>
    <m/>
    <m/>
    <x v="0"/>
    <x v="69"/>
    <m/>
    <s v="\Office Online\Office Online Unassigned"/>
    <s v="Office Online Unassigned"/>
    <x v="2"/>
    <x v="2"/>
    <s v="Tablestakes: Create Common Docs"/>
    <x v="125"/>
    <m/>
    <m/>
    <s v="Office Online"/>
    <s v="\Office Online"/>
    <m/>
    <m/>
    <m/>
  </r>
  <r>
    <n v="17309"/>
    <x v="125"/>
    <x v="0"/>
    <x v="0"/>
    <x v="0"/>
    <x v="0"/>
    <x v="0"/>
    <x v="0"/>
    <x v="0"/>
    <x v="0"/>
    <x v="0"/>
    <x v="0"/>
    <x v="0"/>
    <s v=""/>
    <m/>
    <x v="1"/>
    <d v="2014-10-23T15:19:45"/>
    <m/>
    <m/>
    <x v="0"/>
    <x v="72"/>
    <m/>
    <s v="\Office Online\Office Online Unassigned"/>
    <s v="Office Online Unassigned"/>
    <x v="2"/>
    <x v="2"/>
    <s v="Tablestakes: Create Common Docs"/>
    <x v="126"/>
    <m/>
    <m/>
    <s v="Office Online"/>
    <s v="\Office Online"/>
    <m/>
    <m/>
    <m/>
  </r>
  <r>
    <n v="17310"/>
    <x v="126"/>
    <x v="0"/>
    <x v="0"/>
    <x v="0"/>
    <x v="0"/>
    <x v="0"/>
    <x v="0"/>
    <x v="0"/>
    <x v="0"/>
    <x v="0"/>
    <x v="0"/>
    <x v="0"/>
    <s v=""/>
    <s v="consult: madang"/>
    <x v="1"/>
    <d v="2014-10-23T15:19:45"/>
    <m/>
    <m/>
    <x v="0"/>
    <x v="73"/>
    <m/>
    <s v="\Office Online\WAC\WAC - User Focused Experimentation"/>
    <s v="WAC - User Focused Experimentation"/>
    <x v="3"/>
    <x v="0"/>
    <s v="Tablestakes: Proofing"/>
    <x v="127"/>
    <m/>
    <m/>
    <s v="Office Online"/>
    <s v="\Office Online"/>
    <m/>
    <m/>
    <m/>
  </r>
  <r>
    <n v="17311"/>
    <x v="127"/>
    <x v="0"/>
    <x v="0"/>
    <x v="0"/>
    <x v="0"/>
    <x v="0"/>
    <x v="0"/>
    <x v="0"/>
    <x v="0"/>
    <x v="0"/>
    <x v="0"/>
    <x v="0"/>
    <s v=""/>
    <m/>
    <x v="1"/>
    <d v="2014-10-23T15:19:44"/>
    <m/>
    <m/>
    <x v="0"/>
    <x v="72"/>
    <m/>
    <s v="\Office Online\Office Online Unassigned"/>
    <s v="Office Online Unassigned"/>
    <x v="2"/>
    <x v="2"/>
    <s v="Create Beautiful Content"/>
    <x v="128"/>
    <m/>
    <m/>
    <s v="Office Online"/>
    <s v="\Office Online"/>
    <m/>
    <m/>
    <m/>
  </r>
  <r>
    <n v="17312"/>
    <x v="128"/>
    <x v="0"/>
    <x v="0"/>
    <x v="0"/>
    <x v="0"/>
    <x v="0"/>
    <x v="0"/>
    <x v="0"/>
    <x v="0"/>
    <x v="0"/>
    <x v="0"/>
    <x v="0"/>
    <s v=""/>
    <m/>
    <x v="1"/>
    <d v="2014-10-23T15:19:44"/>
    <m/>
    <m/>
    <x v="0"/>
    <x v="72"/>
    <m/>
    <s v="\Office Online\Office Online Unassigned"/>
    <s v="Office Online Unassigned"/>
    <x v="2"/>
    <x v="2"/>
    <s v="Tablestakes: Create Common Docs"/>
    <x v="129"/>
    <m/>
    <m/>
    <s v="Office Online"/>
    <s v="\Office Online"/>
    <m/>
    <m/>
    <m/>
  </r>
  <r>
    <n v="17313"/>
    <x v="129"/>
    <x v="0"/>
    <x v="0"/>
    <x v="0"/>
    <x v="0"/>
    <x v="0"/>
    <x v="0"/>
    <x v="0"/>
    <x v="0"/>
    <x v="0"/>
    <x v="0"/>
    <x v="0"/>
    <s v=""/>
    <m/>
    <x v="1"/>
    <d v="2014-10-23T15:19:44"/>
    <m/>
    <m/>
    <x v="0"/>
    <x v="72"/>
    <m/>
    <s v="\Office Online\Office Online Unassigned"/>
    <s v="Office Online Unassigned"/>
    <x v="2"/>
    <x v="2"/>
    <s v="-- Not an Initiative --"/>
    <x v="130"/>
    <m/>
    <m/>
    <s v="Office Online"/>
    <s v="\Office Online"/>
    <m/>
    <m/>
    <m/>
  </r>
  <r>
    <n v="17314"/>
    <x v="130"/>
    <x v="0"/>
    <x v="0"/>
    <x v="0"/>
    <x v="0"/>
    <x v="0"/>
    <x v="0"/>
    <x v="0"/>
    <x v="0"/>
    <x v="0"/>
    <x v="0"/>
    <x v="0"/>
    <s v=""/>
    <m/>
    <x v="1"/>
    <d v="2014-10-23T15:19:44"/>
    <m/>
    <m/>
    <x v="0"/>
    <x v="72"/>
    <m/>
    <s v="\Office Online\Office Online Unassigned"/>
    <s v="Office Online Unassigned"/>
    <x v="2"/>
    <x v="2"/>
    <s v="Tablestakes: PPTe - Tables"/>
    <x v="131"/>
    <m/>
    <m/>
    <s v="Office Online"/>
    <s v="\Office Online"/>
    <m/>
    <m/>
    <m/>
  </r>
  <r>
    <n v="17315"/>
    <x v="131"/>
    <x v="0"/>
    <x v="0"/>
    <x v="0"/>
    <x v="0"/>
    <x v="0"/>
    <x v="0"/>
    <x v="0"/>
    <x v="0"/>
    <x v="0"/>
    <x v="0"/>
    <x v="18"/>
    <s v=""/>
    <m/>
    <x v="1"/>
    <d v="2014-10-23T15:19:43"/>
    <m/>
    <m/>
    <x v="0"/>
    <x v="72"/>
    <m/>
    <s v="\Office Online\OAS"/>
    <s v="OAS"/>
    <x v="1"/>
    <x v="1"/>
    <s v="Tablestakes: International"/>
    <x v="132"/>
    <m/>
    <m/>
    <s v="Office Online"/>
    <s v="\Office Online"/>
    <m/>
    <s v="Wenjun Gong"/>
    <m/>
  </r>
  <r>
    <n v="17316"/>
    <x v="132"/>
    <x v="0"/>
    <x v="0"/>
    <x v="0"/>
    <x v="0"/>
    <x v="0"/>
    <x v="0"/>
    <x v="0"/>
    <x v="0"/>
    <x v="0"/>
    <x v="0"/>
    <x v="0"/>
    <s v=""/>
    <m/>
    <x v="1"/>
    <d v="2014-10-23T15:19:43"/>
    <m/>
    <m/>
    <x v="0"/>
    <x v="74"/>
    <m/>
    <s v="\Office Online\Office Online Unassigned"/>
    <s v="Office Online Unassigned"/>
    <x v="2"/>
    <x v="2"/>
    <s v="-- Not an Initiative --"/>
    <x v="133"/>
    <m/>
    <m/>
    <s v="Office Online"/>
    <s v="\Office Online"/>
    <m/>
    <m/>
    <m/>
  </r>
  <r>
    <n v="17317"/>
    <x v="133"/>
    <x v="0"/>
    <x v="0"/>
    <x v="0"/>
    <x v="0"/>
    <x v="0"/>
    <x v="0"/>
    <x v="0"/>
    <x v="0"/>
    <x v="0"/>
    <x v="0"/>
    <x v="0"/>
    <s v=""/>
    <m/>
    <x v="1"/>
    <d v="2014-10-23T15:19:43"/>
    <m/>
    <m/>
    <x v="0"/>
    <x v="74"/>
    <m/>
    <s v="\Office Online\Office Online Unassigned"/>
    <s v="Office Online Unassigned"/>
    <x v="2"/>
    <x v="2"/>
    <s v="Create Beautiful Content"/>
    <x v="134"/>
    <m/>
    <m/>
    <s v="Office Online"/>
    <s v="\Office Online"/>
    <m/>
    <m/>
    <m/>
  </r>
  <r>
    <n v="17318"/>
    <x v="134"/>
    <x v="0"/>
    <x v="0"/>
    <x v="0"/>
    <x v="0"/>
    <x v="0"/>
    <x v="0"/>
    <x v="0"/>
    <x v="0"/>
    <x v="0"/>
    <x v="0"/>
    <x v="0"/>
    <s v=""/>
    <m/>
    <x v="1"/>
    <d v="2014-10-23T15:19:43"/>
    <m/>
    <m/>
    <x v="0"/>
    <x v="74"/>
    <m/>
    <s v="\Office Online\Office Online Unassigned"/>
    <s v="Office Online Unassigned"/>
    <x v="2"/>
    <x v="2"/>
    <s v="-- Not an Initiative --"/>
    <x v="135"/>
    <m/>
    <m/>
    <s v="Office Online"/>
    <s v="\Office Online"/>
    <m/>
    <m/>
    <m/>
  </r>
  <r>
    <n v="17319"/>
    <x v="135"/>
    <x v="0"/>
    <x v="0"/>
    <x v="0"/>
    <x v="0"/>
    <x v="0"/>
    <x v="0"/>
    <x v="0"/>
    <x v="0"/>
    <x v="0"/>
    <x v="0"/>
    <x v="0"/>
    <s v=""/>
    <m/>
    <x v="1"/>
    <d v="2014-10-23T15:19:43"/>
    <m/>
    <m/>
    <x v="0"/>
    <x v="74"/>
    <m/>
    <s v="\Office Online\Office Online Unassigned"/>
    <s v="Office Online Unassigned"/>
    <x v="2"/>
    <x v="2"/>
    <s v="Tablestakes: Create Common Docs"/>
    <x v="136"/>
    <m/>
    <m/>
    <s v="Office Online"/>
    <s v="\Office Online"/>
    <m/>
    <m/>
    <m/>
  </r>
  <r>
    <n v="17320"/>
    <x v="136"/>
    <x v="0"/>
    <x v="0"/>
    <x v="0"/>
    <x v="0"/>
    <x v="0"/>
    <x v="0"/>
    <x v="0"/>
    <x v="0"/>
    <x v="0"/>
    <x v="0"/>
    <x v="0"/>
    <s v=""/>
    <m/>
    <x v="1"/>
    <d v="2014-10-23T15:19:42"/>
    <m/>
    <m/>
    <x v="0"/>
    <x v="74"/>
    <m/>
    <s v="\Office Online\Office Online Unassigned"/>
    <s v="Office Online Unassigned"/>
    <x v="2"/>
    <x v="2"/>
    <s v="-- Not an Initiative --"/>
    <x v="137"/>
    <m/>
    <m/>
    <s v="Office Online"/>
    <s v="\Office Online"/>
    <m/>
    <m/>
    <m/>
  </r>
  <r>
    <n v="17321"/>
    <x v="137"/>
    <x v="0"/>
    <x v="0"/>
    <x v="0"/>
    <x v="0"/>
    <x v="0"/>
    <x v="0"/>
    <x v="0"/>
    <x v="0"/>
    <x v="0"/>
    <x v="0"/>
    <x v="0"/>
    <s v=""/>
    <m/>
    <x v="0"/>
    <d v="2014-10-23T15:19:42"/>
    <m/>
    <m/>
    <x v="0"/>
    <x v="75"/>
    <m/>
    <s v="\Office Online\PARC"/>
    <s v="PARC"/>
    <x v="10"/>
    <x v="3"/>
    <s v="Open more docs &amp; make them usable"/>
    <x v="138"/>
    <m/>
    <m/>
    <s v="Office Online"/>
    <s v="\Office Online"/>
    <m/>
    <m/>
    <m/>
  </r>
  <r>
    <n v="17322"/>
    <x v="138"/>
    <x v="0"/>
    <x v="0"/>
    <x v="0"/>
    <x v="0"/>
    <x v="0"/>
    <x v="0"/>
    <x v="0"/>
    <x v="0"/>
    <x v="0"/>
    <x v="0"/>
    <x v="0"/>
    <s v=""/>
    <m/>
    <x v="1"/>
    <d v="2014-10-23T15:19:42"/>
    <m/>
    <m/>
    <x v="0"/>
    <x v="74"/>
    <m/>
    <s v="\Office Online\Office Online Unassigned"/>
    <s v="Office Online Unassigned"/>
    <x v="2"/>
    <x v="2"/>
    <s v="PPTe - Docs"/>
    <x v="139"/>
    <m/>
    <m/>
    <s v="Office Online"/>
    <s v="\Office Online"/>
    <m/>
    <m/>
    <m/>
  </r>
  <r>
    <n v="17323"/>
    <x v="138"/>
    <x v="0"/>
    <x v="0"/>
    <x v="0"/>
    <x v="0"/>
    <x v="0"/>
    <x v="0"/>
    <x v="0"/>
    <x v="0"/>
    <x v="0"/>
    <x v="0"/>
    <x v="0"/>
    <s v=""/>
    <m/>
    <x v="1"/>
    <d v="2014-10-23T15:19:42"/>
    <m/>
    <m/>
    <x v="0"/>
    <x v="74"/>
    <m/>
    <s v="\Office Online\Office Online Unassigned"/>
    <s v="Office Online Unassigned"/>
    <x v="2"/>
    <x v="2"/>
    <s v="-- Not an Initiative --"/>
    <x v="140"/>
    <m/>
    <m/>
    <s v="Office Online"/>
    <s v="\Office Online"/>
    <m/>
    <m/>
    <m/>
  </r>
  <r>
    <n v="17324"/>
    <x v="139"/>
    <x v="0"/>
    <x v="0"/>
    <x v="0"/>
    <x v="0"/>
    <x v="0"/>
    <x v="0"/>
    <x v="0"/>
    <x v="0"/>
    <x v="0"/>
    <x v="0"/>
    <x v="0"/>
    <s v=""/>
    <m/>
    <x v="1"/>
    <d v="2014-10-23T15:19:41"/>
    <m/>
    <m/>
    <x v="0"/>
    <x v="74"/>
    <m/>
    <s v="\Office Online\Office Online Unassigned"/>
    <s v="Office Online Unassigned"/>
    <x v="2"/>
    <x v="2"/>
    <s v="It's the Word you know &amp; love"/>
    <x v="141"/>
    <m/>
    <m/>
    <s v="Office Online"/>
    <s v="\Office Online"/>
    <m/>
    <m/>
    <m/>
  </r>
  <r>
    <n v="17325"/>
    <x v="140"/>
    <x v="0"/>
    <x v="0"/>
    <x v="0"/>
    <x v="0"/>
    <x v="0"/>
    <x v="0"/>
    <x v="0"/>
    <x v="0"/>
    <x v="0"/>
    <x v="0"/>
    <x v="0"/>
    <s v=""/>
    <m/>
    <x v="1"/>
    <d v="2014-10-23T15:19:41"/>
    <m/>
    <m/>
    <x v="0"/>
    <x v="76"/>
    <m/>
    <s v="\Office Online\Office Online Unassigned"/>
    <s v="Office Online Unassigned"/>
    <x v="2"/>
    <x v="2"/>
    <s v="-- Not an Initiative --"/>
    <x v="142"/>
    <m/>
    <m/>
    <s v="Office Online"/>
    <s v="\Office Online"/>
    <m/>
    <m/>
    <m/>
  </r>
  <r>
    <n v="17326"/>
    <x v="141"/>
    <x v="0"/>
    <x v="0"/>
    <x v="0"/>
    <x v="0"/>
    <x v="0"/>
    <x v="0"/>
    <x v="0"/>
    <x v="0"/>
    <x v="0"/>
    <x v="0"/>
    <x v="0"/>
    <s v=""/>
    <m/>
    <x v="0"/>
    <d v="2014-10-23T15:19:41"/>
    <m/>
    <m/>
    <x v="0"/>
    <x v="77"/>
    <m/>
    <s v="\Office Online\PARC"/>
    <s v="PARC"/>
    <x v="10"/>
    <x v="3"/>
    <s v="-- Not an Initiative --"/>
    <x v="143"/>
    <m/>
    <m/>
    <s v="Office Online"/>
    <s v="\Office Online"/>
    <m/>
    <m/>
    <m/>
  </r>
  <r>
    <n v="17327"/>
    <x v="142"/>
    <x v="0"/>
    <x v="0"/>
    <x v="0"/>
    <x v="0"/>
    <x v="0"/>
    <x v="0"/>
    <x v="0"/>
    <x v="0"/>
    <x v="0"/>
    <x v="0"/>
    <x v="0"/>
    <s v=""/>
    <m/>
    <x v="1"/>
    <d v="2014-10-23T15:19:41"/>
    <m/>
    <m/>
    <x v="0"/>
    <x v="76"/>
    <m/>
    <s v="\Office Online\Office Online Unassigned"/>
    <s v="Office Online Unassigned"/>
    <x v="2"/>
    <x v="2"/>
    <s v="Create Beautiful Content"/>
    <x v="144"/>
    <m/>
    <m/>
    <s v="Office Online"/>
    <s v="\Office Online"/>
    <m/>
    <m/>
    <m/>
  </r>
  <r>
    <n v="17328"/>
    <x v="143"/>
    <x v="0"/>
    <x v="0"/>
    <x v="0"/>
    <x v="0"/>
    <x v="0"/>
    <x v="0"/>
    <x v="0"/>
    <x v="0"/>
    <x v="0"/>
    <x v="0"/>
    <x v="26"/>
    <s v="Qi Ren"/>
    <m/>
    <x v="0"/>
    <d v="2014-10-23T15:19:40"/>
    <m/>
    <m/>
    <x v="0"/>
    <x v="78"/>
    <m/>
    <s v="\Office Online\OAS"/>
    <s v="OAS"/>
    <x v="1"/>
    <x v="1"/>
    <s v="Good Enough for Daily Use"/>
    <x v="145"/>
    <m/>
    <m/>
    <s v="CY15Q1 (Jan-Mar)"/>
    <s v="\Office Online\CY15Q1 (Jan-Mar)"/>
    <m/>
    <s v="Elber Ren"/>
    <s v="Qi Ren &lt;qren@microsoft.com&gt;"/>
  </r>
  <r>
    <n v="17329"/>
    <x v="144"/>
    <x v="0"/>
    <x v="0"/>
    <x v="0"/>
    <x v="0"/>
    <x v="0"/>
    <x v="0"/>
    <x v="0"/>
    <x v="0"/>
    <x v="0"/>
    <x v="0"/>
    <x v="0"/>
    <s v=""/>
    <m/>
    <x v="1"/>
    <d v="2014-10-23T15:19:40"/>
    <m/>
    <m/>
    <x v="0"/>
    <x v="76"/>
    <m/>
    <s v="\Office Online\Office Online Unassigned"/>
    <s v="Office Online Unassigned"/>
    <x v="2"/>
    <x v="2"/>
    <s v="-- Not an Initiative --"/>
    <x v="146"/>
    <m/>
    <m/>
    <s v="Office Online"/>
    <s v="\Office Online"/>
    <m/>
    <m/>
    <m/>
  </r>
  <r>
    <n v="17330"/>
    <x v="145"/>
    <x v="0"/>
    <x v="0"/>
    <x v="0"/>
    <x v="0"/>
    <x v="0"/>
    <x v="0"/>
    <x v="0"/>
    <x v="0"/>
    <x v="0"/>
    <x v="0"/>
    <x v="0"/>
    <s v=""/>
    <m/>
    <x v="1"/>
    <d v="2014-10-23T15:19:40"/>
    <m/>
    <m/>
    <x v="0"/>
    <x v="76"/>
    <m/>
    <s v="\Office Online\Office Online Unassigned"/>
    <s v="Office Online Unassigned"/>
    <x v="2"/>
    <x v="2"/>
    <s v="PPTe - Text Editor"/>
    <x v="147"/>
    <m/>
    <m/>
    <s v="Office Online"/>
    <s v="\Office Online"/>
    <m/>
    <m/>
    <m/>
  </r>
  <r>
    <n v="17331"/>
    <x v="146"/>
    <x v="0"/>
    <x v="0"/>
    <x v="0"/>
    <x v="0"/>
    <x v="0"/>
    <x v="0"/>
    <x v="0"/>
    <x v="0"/>
    <x v="0"/>
    <x v="0"/>
    <x v="0"/>
    <s v=""/>
    <m/>
    <x v="1"/>
    <d v="2014-10-23T15:19:39"/>
    <m/>
    <m/>
    <x v="0"/>
    <x v="79"/>
    <m/>
    <s v="\Office Online\Office Online Unassigned"/>
    <s v="Office Online Unassigned"/>
    <x v="2"/>
    <x v="2"/>
    <s v="Tablestakes: PPTe - Presenting"/>
    <x v="148"/>
    <m/>
    <m/>
    <s v="Office Online"/>
    <s v="\Office Online"/>
    <m/>
    <m/>
    <m/>
  </r>
  <r>
    <n v="17332"/>
    <x v="147"/>
    <x v="0"/>
    <x v="0"/>
    <x v="0"/>
    <x v="0"/>
    <x v="0"/>
    <x v="0"/>
    <x v="0"/>
    <x v="0"/>
    <x v="0"/>
    <x v="0"/>
    <x v="0"/>
    <s v=""/>
    <m/>
    <x v="1"/>
    <d v="2014-10-23T15:19:39"/>
    <m/>
    <m/>
    <x v="0"/>
    <x v="79"/>
    <m/>
    <s v="\Office Online\Office Online Unassigned"/>
    <s v="Office Online Unassigned"/>
    <x v="2"/>
    <x v="2"/>
    <s v="Tablestakes: Proofing"/>
    <x v="149"/>
    <m/>
    <m/>
    <s v="Office Online"/>
    <s v="\Office Online"/>
    <m/>
    <m/>
    <m/>
  </r>
  <r>
    <n v="17333"/>
    <x v="148"/>
    <x v="0"/>
    <x v="0"/>
    <x v="0"/>
    <x v="0"/>
    <x v="0"/>
    <x v="0"/>
    <x v="0"/>
    <x v="0"/>
    <x v="0"/>
    <x v="0"/>
    <x v="0"/>
    <s v=""/>
    <m/>
    <x v="1"/>
    <d v="2014-10-23T15:19:38"/>
    <m/>
    <m/>
    <x v="0"/>
    <x v="79"/>
    <m/>
    <s v="\Office Online\Office Online Unassigned"/>
    <s v="Office Online Unassigned"/>
    <x v="2"/>
    <x v="2"/>
    <s v="Collab"/>
    <x v="150"/>
    <m/>
    <m/>
    <s v="Office Online"/>
    <s v="\Office Online"/>
    <m/>
    <m/>
    <m/>
  </r>
  <r>
    <n v="17334"/>
    <x v="149"/>
    <x v="0"/>
    <x v="0"/>
    <x v="0"/>
    <x v="0"/>
    <x v="0"/>
    <x v="0"/>
    <x v="0"/>
    <x v="0"/>
    <x v="0"/>
    <x v="0"/>
    <x v="0"/>
    <s v=""/>
    <m/>
    <x v="1"/>
    <d v="2014-10-23T15:19:38"/>
    <m/>
    <m/>
    <x v="0"/>
    <x v="79"/>
    <m/>
    <s v="\Office Online\Office Online Unassigned"/>
    <s v="Office Online Unassigned"/>
    <x v="2"/>
    <x v="2"/>
    <s v="Tablestakes: Create Common Docs"/>
    <x v="151"/>
    <m/>
    <m/>
    <s v="Office Online"/>
    <s v="\Office Online"/>
    <m/>
    <m/>
    <m/>
  </r>
  <r>
    <n v="17335"/>
    <x v="150"/>
    <x v="0"/>
    <x v="0"/>
    <x v="0"/>
    <x v="0"/>
    <x v="0"/>
    <x v="0"/>
    <x v="0"/>
    <x v="0"/>
    <x v="0"/>
    <x v="0"/>
    <x v="0"/>
    <s v=""/>
    <m/>
    <x v="0"/>
    <d v="2014-10-23T15:19:38"/>
    <m/>
    <m/>
    <x v="0"/>
    <x v="80"/>
    <m/>
    <s v="\Office Online\PARC"/>
    <s v="PARC"/>
    <x v="10"/>
    <x v="3"/>
    <s v="-- Not an Initiative --"/>
    <x v="152"/>
    <m/>
    <m/>
    <s v="Office Online"/>
    <s v="\Office Online"/>
    <m/>
    <m/>
    <m/>
  </r>
  <r>
    <n v="17336"/>
    <x v="151"/>
    <x v="0"/>
    <x v="0"/>
    <x v="0"/>
    <x v="0"/>
    <x v="0"/>
    <x v="0"/>
    <x v="0"/>
    <x v="0"/>
    <x v="0"/>
    <x v="0"/>
    <x v="0"/>
    <s v=""/>
    <m/>
    <x v="1"/>
    <d v="2014-10-23T15:19:37"/>
    <m/>
    <m/>
    <x v="0"/>
    <x v="79"/>
    <m/>
    <s v="\Office Online\Office Online Unassigned"/>
    <s v="Office Online Unassigned"/>
    <x v="2"/>
    <x v="2"/>
    <s v="Create Beautiful Content"/>
    <x v="153"/>
    <m/>
    <m/>
    <s v="Office Online"/>
    <s v="\Office Online"/>
    <m/>
    <m/>
    <m/>
  </r>
  <r>
    <n v="17337"/>
    <x v="152"/>
    <x v="0"/>
    <x v="0"/>
    <x v="0"/>
    <x v="0"/>
    <x v="0"/>
    <x v="0"/>
    <x v="0"/>
    <x v="0"/>
    <x v="0"/>
    <x v="0"/>
    <x v="0"/>
    <s v=""/>
    <m/>
    <x v="1"/>
    <d v="2014-10-23T15:19:37"/>
    <m/>
    <m/>
    <x v="0"/>
    <x v="79"/>
    <m/>
    <s v="\Office Online\Office Online Unassigned"/>
    <s v="Office Online Unassigned"/>
    <x v="2"/>
    <x v="2"/>
    <s v="Create Beautiful Content"/>
    <x v="154"/>
    <m/>
    <m/>
    <s v="Office Online"/>
    <s v="\Office Online"/>
    <m/>
    <m/>
    <m/>
  </r>
  <r>
    <n v="17338"/>
    <x v="153"/>
    <x v="0"/>
    <x v="0"/>
    <x v="0"/>
    <x v="0"/>
    <x v="0"/>
    <x v="0"/>
    <x v="0"/>
    <x v="0"/>
    <x v="0"/>
    <x v="0"/>
    <x v="0"/>
    <s v=""/>
    <m/>
    <x v="0"/>
    <d v="2014-10-23T15:19:36"/>
    <m/>
    <m/>
    <x v="0"/>
    <x v="81"/>
    <m/>
    <s v="\Office Online\PARC"/>
    <s v="PARC"/>
    <x v="10"/>
    <x v="3"/>
    <s v="Tablestakes: Create Common Docs"/>
    <x v="155"/>
    <m/>
    <m/>
    <s v="Office Online"/>
    <s v="\Office Online"/>
    <m/>
    <m/>
    <m/>
  </r>
  <r>
    <n v="17339"/>
    <x v="154"/>
    <x v="0"/>
    <x v="0"/>
    <x v="0"/>
    <x v="0"/>
    <x v="0"/>
    <x v="0"/>
    <x v="0"/>
    <x v="0"/>
    <x v="0"/>
    <x v="0"/>
    <x v="0"/>
    <s v=""/>
    <m/>
    <x v="1"/>
    <d v="2014-10-23T15:19:35"/>
    <m/>
    <m/>
    <x v="0"/>
    <x v="82"/>
    <m/>
    <s v="\Office Online\Office Online Unassigned"/>
    <s v="Office Online Unassigned"/>
    <x v="2"/>
    <x v="2"/>
    <s v="Great Reading Experience"/>
    <x v="156"/>
    <m/>
    <m/>
    <s v="Office Online"/>
    <s v="\Office Online"/>
    <m/>
    <m/>
    <m/>
  </r>
  <r>
    <n v="17340"/>
    <x v="144"/>
    <x v="0"/>
    <x v="0"/>
    <x v="0"/>
    <x v="0"/>
    <x v="0"/>
    <x v="0"/>
    <x v="0"/>
    <x v="0"/>
    <x v="0"/>
    <x v="0"/>
    <x v="0"/>
    <s v=""/>
    <m/>
    <x v="1"/>
    <d v="2014-10-23T15:20:10"/>
    <m/>
    <m/>
    <x v="0"/>
    <x v="82"/>
    <m/>
    <s v="\Office Online\Office Online Unassigned"/>
    <s v="Office Online Unassigned"/>
    <x v="2"/>
    <x v="2"/>
    <s v="PPTe - Performance Editor"/>
    <x v="157"/>
    <m/>
    <m/>
    <s v="Office Online"/>
    <s v="\Office Online"/>
    <m/>
    <m/>
    <m/>
  </r>
  <r>
    <n v="17341"/>
    <x v="155"/>
    <x v="0"/>
    <x v="0"/>
    <x v="0"/>
    <x v="0"/>
    <x v="0"/>
    <x v="0"/>
    <x v="0"/>
    <x v="0"/>
    <x v="0"/>
    <x v="0"/>
    <x v="0"/>
    <s v=""/>
    <m/>
    <x v="1"/>
    <d v="2014-10-23T15:20:09"/>
    <m/>
    <m/>
    <x v="0"/>
    <x v="82"/>
    <m/>
    <s v="\Office Online\Office Online Unassigned"/>
    <s v="Office Online Unassigned"/>
    <x v="2"/>
    <x v="2"/>
    <s v="Great Reading Experience"/>
    <x v="158"/>
    <m/>
    <m/>
    <s v="Office Online"/>
    <s v="\Office Online"/>
    <m/>
    <m/>
    <m/>
  </r>
  <r>
    <n v="17342"/>
    <x v="156"/>
    <x v="0"/>
    <x v="0"/>
    <x v="0"/>
    <x v="0"/>
    <x v="0"/>
    <x v="0"/>
    <x v="0"/>
    <x v="0"/>
    <x v="0"/>
    <x v="0"/>
    <x v="0"/>
    <s v=""/>
    <m/>
    <x v="0"/>
    <d v="2014-10-23T15:20:09"/>
    <m/>
    <m/>
    <x v="0"/>
    <x v="83"/>
    <m/>
    <s v="\Office Online\PARC"/>
    <s v="PARC"/>
    <x v="10"/>
    <x v="3"/>
    <s v="-- Not an Initiative --"/>
    <x v="159"/>
    <m/>
    <m/>
    <s v="Office Online"/>
    <s v="\Office Online"/>
    <m/>
    <m/>
    <m/>
  </r>
  <r>
    <n v="17343"/>
    <x v="157"/>
    <x v="0"/>
    <x v="0"/>
    <x v="0"/>
    <x v="0"/>
    <x v="0"/>
    <x v="0"/>
    <x v="0"/>
    <x v="0"/>
    <x v="0"/>
    <x v="43"/>
    <x v="0"/>
    <s v=""/>
    <m/>
    <x v="1"/>
    <d v="2014-10-23T15:20:09"/>
    <m/>
    <m/>
    <x v="0"/>
    <x v="84"/>
    <m/>
    <s v="\Office Online\OAS"/>
    <s v="OAS"/>
    <x v="1"/>
    <x v="1"/>
    <s v="PPTe - Charts"/>
    <x v="160"/>
    <m/>
    <m/>
    <s v="Office Online"/>
    <s v="\Office Online"/>
    <s v="Eric Li"/>
    <m/>
    <m/>
  </r>
  <r>
    <n v="17344"/>
    <x v="158"/>
    <x v="0"/>
    <x v="0"/>
    <x v="0"/>
    <x v="0"/>
    <x v="0"/>
    <x v="0"/>
    <x v="0"/>
    <x v="0"/>
    <x v="0"/>
    <x v="0"/>
    <x v="0"/>
    <s v=""/>
    <m/>
    <x v="1"/>
    <d v="2014-10-23T15:20:08"/>
    <m/>
    <m/>
    <x v="0"/>
    <x v="82"/>
    <m/>
    <s v="\Office Online\Office Online Unassigned"/>
    <s v="Office Online Unassigned"/>
    <x v="2"/>
    <x v="2"/>
    <s v="Tablestakes: Create Common Docs"/>
    <x v="161"/>
    <m/>
    <m/>
    <s v="Office Online"/>
    <s v="\Office Online"/>
    <m/>
    <m/>
    <m/>
  </r>
  <r>
    <n v="17345"/>
    <x v="159"/>
    <x v="0"/>
    <x v="0"/>
    <x v="0"/>
    <x v="0"/>
    <x v="0"/>
    <x v="0"/>
    <x v="0"/>
    <x v="0"/>
    <x v="0"/>
    <x v="0"/>
    <x v="0"/>
    <s v=""/>
    <m/>
    <x v="1"/>
    <d v="2014-10-23T15:20:08"/>
    <m/>
    <m/>
    <x v="0"/>
    <x v="82"/>
    <m/>
    <s v="\Office Online\Office Online Unassigned"/>
    <s v="Office Online Unassigned"/>
    <x v="2"/>
    <x v="2"/>
    <s v="Create Beautiful Content"/>
    <x v="162"/>
    <m/>
    <m/>
    <s v="Office Online"/>
    <s v="\Office Online"/>
    <m/>
    <m/>
    <m/>
  </r>
  <r>
    <n v="17346"/>
    <x v="160"/>
    <x v="0"/>
    <x v="0"/>
    <x v="0"/>
    <x v="0"/>
    <x v="0"/>
    <x v="0"/>
    <x v="0"/>
    <x v="0"/>
    <x v="0"/>
    <x v="0"/>
    <x v="0"/>
    <s v=""/>
    <m/>
    <x v="1"/>
    <d v="2014-10-23T15:20:07"/>
    <m/>
    <m/>
    <x v="0"/>
    <x v="82"/>
    <m/>
    <s v="\Office Online\Office Online Unassigned"/>
    <s v="Office Online Unassigned"/>
    <x v="2"/>
    <x v="2"/>
    <s v="Create Beautiful Content"/>
    <x v="163"/>
    <m/>
    <m/>
    <s v="Office Online"/>
    <s v="\Office Online"/>
    <m/>
    <m/>
    <m/>
  </r>
  <r>
    <n v="17347"/>
    <x v="161"/>
    <x v="0"/>
    <x v="0"/>
    <x v="0"/>
    <x v="0"/>
    <x v="0"/>
    <x v="0"/>
    <x v="0"/>
    <x v="0"/>
    <x v="0"/>
    <x v="0"/>
    <x v="0"/>
    <s v=""/>
    <m/>
    <x v="0"/>
    <d v="2014-10-23T15:20:07"/>
    <m/>
    <m/>
    <x v="0"/>
    <x v="85"/>
    <m/>
    <s v="\Office Online\PARC"/>
    <s v="PARC"/>
    <x v="10"/>
    <x v="3"/>
    <s v="-- Not an Initiative --"/>
    <x v="164"/>
    <m/>
    <m/>
    <s v="Office Online"/>
    <s v="\Office Online"/>
    <m/>
    <m/>
    <m/>
  </r>
  <r>
    <n v="17348"/>
    <x v="162"/>
    <x v="0"/>
    <x v="0"/>
    <x v="0"/>
    <x v="0"/>
    <x v="0"/>
    <x v="0"/>
    <x v="0"/>
    <x v="0"/>
    <x v="0"/>
    <x v="44"/>
    <x v="9"/>
    <s v="Catherine Morrow"/>
    <s v="abhijitb, t-maloz"/>
    <x v="2"/>
    <d v="2014-10-23T15:20:06"/>
    <m/>
    <d v="2015-05-27T18:27:24"/>
    <x v="0"/>
    <x v="86"/>
    <m/>
    <s v="\Office Online\WAC\WAC - User Focused Experimentation"/>
    <s v="WAC - User Focused Experimentation"/>
    <x v="3"/>
    <x v="0"/>
    <s v="-- Not an Initiative --"/>
    <x v="165"/>
    <m/>
    <m/>
    <s v="Office Online"/>
    <s v="\Office Online"/>
    <s v="Abhijit Bose"/>
    <s v="Andru Roysden &lt;anroys@microsoft.com&gt;"/>
    <s v="Catherine Morrow &lt;catmorr@microsoft.com&gt;"/>
  </r>
  <r>
    <n v="17349"/>
    <x v="163"/>
    <x v="0"/>
    <x v="0"/>
    <x v="0"/>
    <x v="0"/>
    <x v="0"/>
    <x v="0"/>
    <x v="0"/>
    <x v="0"/>
    <x v="0"/>
    <x v="0"/>
    <x v="0"/>
    <s v=""/>
    <m/>
    <x v="1"/>
    <d v="2014-10-23T15:20:06"/>
    <m/>
    <m/>
    <x v="0"/>
    <x v="87"/>
    <m/>
    <s v="\Office Online\Office Online Unassigned"/>
    <s v="Office Online Unassigned"/>
    <x v="2"/>
    <x v="2"/>
    <s v="Great Reading Experience"/>
    <x v="166"/>
    <m/>
    <m/>
    <s v="Office Online"/>
    <s v="\Office Online"/>
    <m/>
    <m/>
    <m/>
  </r>
  <r>
    <n v="17350"/>
    <x v="164"/>
    <x v="0"/>
    <x v="0"/>
    <x v="0"/>
    <x v="0"/>
    <x v="0"/>
    <x v="0"/>
    <x v="0"/>
    <x v="0"/>
    <x v="0"/>
    <x v="0"/>
    <x v="0"/>
    <s v=""/>
    <m/>
    <x v="1"/>
    <d v="2014-10-23T15:20:06"/>
    <m/>
    <m/>
    <x v="0"/>
    <x v="87"/>
    <m/>
    <s v="\Office Online\Office Online Unassigned"/>
    <s v="Office Online Unassigned"/>
    <x v="2"/>
    <x v="2"/>
    <s v="Create Beautiful Content"/>
    <x v="167"/>
    <m/>
    <m/>
    <s v="Office Online"/>
    <s v="\Office Online"/>
    <m/>
    <m/>
    <m/>
  </r>
  <r>
    <n v="17351"/>
    <x v="165"/>
    <x v="0"/>
    <x v="0"/>
    <x v="0"/>
    <x v="0"/>
    <x v="0"/>
    <x v="0"/>
    <x v="0"/>
    <x v="0"/>
    <x v="0"/>
    <x v="0"/>
    <x v="0"/>
    <s v=""/>
    <m/>
    <x v="1"/>
    <d v="2014-10-23T15:20:05"/>
    <m/>
    <m/>
    <x v="0"/>
    <x v="87"/>
    <m/>
    <s v="\Office Online\Office Online Unassigned"/>
    <s v="Office Online Unassigned"/>
    <x v="2"/>
    <x v="2"/>
    <s v="Tablestakes: Create Common Docs"/>
    <x v="168"/>
    <m/>
    <m/>
    <s v="Office Online"/>
    <s v="\Office Online"/>
    <m/>
    <m/>
    <m/>
  </r>
  <r>
    <n v="17352"/>
    <x v="166"/>
    <x v="0"/>
    <x v="0"/>
    <x v="0"/>
    <x v="0"/>
    <x v="0"/>
    <x v="0"/>
    <x v="0"/>
    <x v="0"/>
    <x v="0"/>
    <x v="0"/>
    <x v="0"/>
    <s v=""/>
    <m/>
    <x v="1"/>
    <d v="2014-10-23T15:20:05"/>
    <m/>
    <m/>
    <x v="0"/>
    <x v="87"/>
    <m/>
    <s v="\Office Online\Office Online Unassigned"/>
    <s v="Office Online Unassigned"/>
    <x v="2"/>
    <x v="2"/>
    <s v="Create Beautiful Content"/>
    <x v="169"/>
    <m/>
    <m/>
    <s v="Office Online"/>
    <s v="\Office Online"/>
    <m/>
    <m/>
    <m/>
  </r>
  <r>
    <n v="17353"/>
    <x v="167"/>
    <x v="0"/>
    <x v="0"/>
    <x v="0"/>
    <x v="0"/>
    <x v="0"/>
    <x v="0"/>
    <x v="0"/>
    <x v="0"/>
    <x v="0"/>
    <x v="0"/>
    <x v="0"/>
    <s v=""/>
    <m/>
    <x v="0"/>
    <d v="2014-10-23T15:20:04"/>
    <m/>
    <m/>
    <x v="0"/>
    <x v="87"/>
    <m/>
    <s v="\Office Online\Office Online Unassigned"/>
    <s v="Office Online Unassigned"/>
    <x v="2"/>
    <x v="2"/>
    <s v="Create Beautiful Content"/>
    <x v="170"/>
    <m/>
    <m/>
    <s v="Office Online"/>
    <s v="\Office Online"/>
    <m/>
    <m/>
    <m/>
  </r>
  <r>
    <n v="17354"/>
    <x v="168"/>
    <x v="0"/>
    <x v="0"/>
    <x v="0"/>
    <x v="0"/>
    <x v="0"/>
    <x v="0"/>
    <x v="0"/>
    <x v="0"/>
    <x v="0"/>
    <x v="0"/>
    <x v="0"/>
    <s v=""/>
    <m/>
    <x v="1"/>
    <d v="2014-10-23T15:20:04"/>
    <m/>
    <m/>
    <x v="0"/>
    <x v="87"/>
    <m/>
    <s v="\Office Online\Office Online Unassigned"/>
    <s v="Office Online Unassigned"/>
    <x v="2"/>
    <x v="2"/>
    <s v="Tablestakes: Create Common Docs"/>
    <x v="171"/>
    <m/>
    <m/>
    <s v="Office Online"/>
    <s v="\Office Online"/>
    <m/>
    <m/>
    <m/>
  </r>
  <r>
    <n v="17355"/>
    <x v="169"/>
    <x v="0"/>
    <x v="0"/>
    <x v="0"/>
    <x v="0"/>
    <x v="0"/>
    <x v="0"/>
    <x v="0"/>
    <x v="0"/>
    <x v="0"/>
    <x v="0"/>
    <x v="26"/>
    <s v=""/>
    <m/>
    <x v="0"/>
    <d v="2014-10-23T15:20:03"/>
    <m/>
    <m/>
    <x v="0"/>
    <x v="88"/>
    <m/>
    <s v="\Office Online\OAS"/>
    <s v="OAS"/>
    <x v="1"/>
    <x v="1"/>
    <s v="Good Enough for Daily Use"/>
    <x v="172"/>
    <m/>
    <m/>
    <s v="No Sprint Yet"/>
    <s v="\Office Online\No Sprint Yet"/>
    <m/>
    <s v="Elber Ren"/>
    <m/>
  </r>
  <r>
    <n v="17356"/>
    <x v="170"/>
    <x v="0"/>
    <x v="0"/>
    <x v="0"/>
    <x v="0"/>
    <x v="0"/>
    <x v="0"/>
    <x v="0"/>
    <x v="0"/>
    <x v="0"/>
    <x v="0"/>
    <x v="0"/>
    <s v=""/>
    <m/>
    <x v="1"/>
    <d v="2014-10-23T15:20:03"/>
    <m/>
    <m/>
    <x v="0"/>
    <x v="89"/>
    <m/>
    <s v="\Office Online\Office Online Unassigned"/>
    <s v="Office Online Unassigned"/>
    <x v="2"/>
    <x v="2"/>
    <s v="Create Beautiful Content"/>
    <x v="173"/>
    <m/>
    <m/>
    <s v="Office Online"/>
    <s v="\Office Online"/>
    <m/>
    <m/>
    <m/>
  </r>
  <r>
    <n v="17357"/>
    <x v="171"/>
    <x v="0"/>
    <x v="0"/>
    <x v="0"/>
    <x v="0"/>
    <x v="0"/>
    <x v="0"/>
    <x v="0"/>
    <x v="0"/>
    <x v="0"/>
    <x v="0"/>
    <x v="0"/>
    <s v=""/>
    <m/>
    <x v="1"/>
    <d v="2014-10-23T15:20:02"/>
    <m/>
    <m/>
    <x v="0"/>
    <x v="89"/>
    <m/>
    <s v="\Office Online\Office Online Unassigned"/>
    <s v="Office Online Unassigned"/>
    <x v="2"/>
    <x v="2"/>
    <s v="Great Reading Experience"/>
    <x v="174"/>
    <m/>
    <m/>
    <s v="Office Online"/>
    <s v="\Office Online"/>
    <m/>
    <m/>
    <m/>
  </r>
  <r>
    <n v="17358"/>
    <x v="172"/>
    <x v="0"/>
    <x v="0"/>
    <x v="0"/>
    <x v="0"/>
    <x v="0"/>
    <x v="0"/>
    <x v="0"/>
    <x v="0"/>
    <x v="0"/>
    <x v="0"/>
    <x v="0"/>
    <s v=""/>
    <m/>
    <x v="1"/>
    <d v="2014-10-23T15:20:02"/>
    <m/>
    <m/>
    <x v="0"/>
    <x v="89"/>
    <m/>
    <s v="\Office Online\Office Online Unassigned"/>
    <s v="Office Online Unassigned"/>
    <x v="2"/>
    <x v="2"/>
    <s v="Tablestakes: Create Common Docs"/>
    <x v="175"/>
    <m/>
    <m/>
    <s v="Office Online"/>
    <s v="\Office Online"/>
    <m/>
    <m/>
    <m/>
  </r>
  <r>
    <n v="17359"/>
    <x v="173"/>
    <x v="0"/>
    <x v="0"/>
    <x v="0"/>
    <x v="0"/>
    <x v="0"/>
    <x v="0"/>
    <x v="0"/>
    <x v="0"/>
    <x v="0"/>
    <x v="0"/>
    <x v="0"/>
    <s v=""/>
    <m/>
    <x v="0"/>
    <d v="2014-10-23T15:20:02"/>
    <m/>
    <m/>
    <x v="0"/>
    <x v="90"/>
    <m/>
    <s v="\Office Online\PARC"/>
    <s v="PARC"/>
    <x v="10"/>
    <x v="3"/>
    <s v="-- Not an Initiative --"/>
    <x v="176"/>
    <m/>
    <m/>
    <s v="Office Online"/>
    <s v="\Office Online"/>
    <m/>
    <m/>
    <m/>
  </r>
  <r>
    <n v="17360"/>
    <x v="174"/>
    <x v="15"/>
    <x v="1"/>
    <x v="1"/>
    <x v="44"/>
    <x v="1"/>
    <x v="1"/>
    <x v="17"/>
    <x v="7"/>
    <x v="2"/>
    <x v="45"/>
    <x v="13"/>
    <s v=""/>
    <s v="PengQin, MandyT, WeX, t-HaX, consult: AndreaS"/>
    <x v="3"/>
    <d v="2014-10-23T15:20:01"/>
    <m/>
    <d v="2014-11-04T20:57:13"/>
    <x v="41"/>
    <x v="91"/>
    <m/>
    <s v="\Office Online\OAS"/>
    <s v="OAS"/>
    <x v="1"/>
    <x v="1"/>
    <s v="Tablestakes: PPTe - Media"/>
    <x v="177"/>
    <m/>
    <m/>
    <s v="CY14Q4 (Oct-Dec)"/>
    <s v="\Office Online\CY14Q4 (Oct-Dec)"/>
    <s v="Paul Qin"/>
    <s v="Vince Allio"/>
    <m/>
  </r>
  <r>
    <n v="17361"/>
    <x v="175"/>
    <x v="0"/>
    <x v="0"/>
    <x v="0"/>
    <x v="0"/>
    <x v="0"/>
    <x v="0"/>
    <x v="0"/>
    <x v="0"/>
    <x v="0"/>
    <x v="0"/>
    <x v="0"/>
    <s v=""/>
    <m/>
    <x v="1"/>
    <d v="2014-10-23T15:20:01"/>
    <m/>
    <m/>
    <x v="0"/>
    <x v="89"/>
    <m/>
    <s v="\Office Online\Office Online Unassigned"/>
    <s v="Office Online Unassigned"/>
    <x v="2"/>
    <x v="2"/>
    <s v="Create Beautiful Content"/>
    <x v="178"/>
    <m/>
    <m/>
    <s v="Office Online"/>
    <s v="\Office Online"/>
    <m/>
    <m/>
    <m/>
  </r>
  <r>
    <n v="17362"/>
    <x v="176"/>
    <x v="0"/>
    <x v="0"/>
    <x v="0"/>
    <x v="0"/>
    <x v="0"/>
    <x v="0"/>
    <x v="0"/>
    <x v="0"/>
    <x v="0"/>
    <x v="0"/>
    <x v="9"/>
    <s v=""/>
    <m/>
    <x v="3"/>
    <d v="2014-10-23T15:20:00"/>
    <m/>
    <m/>
    <x v="42"/>
    <x v="92"/>
    <m/>
    <s v="\Office Online\WAC - User Focused Experimentation\WAC_box4"/>
    <s v="WAC_box4"/>
    <x v="9"/>
    <x v="0"/>
    <s v="Good Enough for Daily Use - Box4 Simple Docs"/>
    <x v="179"/>
    <m/>
    <m/>
    <s v="Office Online"/>
    <s v="\Office Online"/>
    <m/>
    <s v="Andru Roysden"/>
    <m/>
  </r>
  <r>
    <n v="17363"/>
    <x v="177"/>
    <x v="0"/>
    <x v="0"/>
    <x v="0"/>
    <x v="0"/>
    <x v="0"/>
    <x v="0"/>
    <x v="0"/>
    <x v="0"/>
    <x v="0"/>
    <x v="0"/>
    <x v="0"/>
    <s v=""/>
    <m/>
    <x v="0"/>
    <d v="2014-10-23T15:20:00"/>
    <m/>
    <m/>
    <x v="0"/>
    <x v="89"/>
    <m/>
    <s v="\Office Online\Office Online Unassigned"/>
    <s v="Office Online Unassigned"/>
    <x v="2"/>
    <x v="2"/>
    <s v="It's the Word you know &amp; love"/>
    <x v="180"/>
    <m/>
    <m/>
    <s v="Office Online"/>
    <s v="\Office Online"/>
    <m/>
    <m/>
    <m/>
  </r>
  <r>
    <n v="17364"/>
    <x v="178"/>
    <x v="0"/>
    <x v="0"/>
    <x v="0"/>
    <x v="0"/>
    <x v="0"/>
    <x v="0"/>
    <x v="0"/>
    <x v="0"/>
    <x v="0"/>
    <x v="0"/>
    <x v="0"/>
    <s v=""/>
    <m/>
    <x v="0"/>
    <d v="2014-10-23T15:19:59"/>
    <m/>
    <m/>
    <x v="0"/>
    <x v="89"/>
    <m/>
    <s v="\Office Online\Office Online Unassigned"/>
    <s v="Office Online Unassigned"/>
    <x v="2"/>
    <x v="2"/>
    <s v="It's the Word you know &amp; love"/>
    <x v="181"/>
    <m/>
    <m/>
    <s v="Office Online"/>
    <s v="\Office Online"/>
    <m/>
    <m/>
    <m/>
  </r>
  <r>
    <n v="17365"/>
    <x v="179"/>
    <x v="0"/>
    <x v="0"/>
    <x v="0"/>
    <x v="0"/>
    <x v="0"/>
    <x v="0"/>
    <x v="0"/>
    <x v="0"/>
    <x v="0"/>
    <x v="0"/>
    <x v="0"/>
    <s v=""/>
    <m/>
    <x v="1"/>
    <d v="2014-10-23T15:19:59"/>
    <m/>
    <m/>
    <x v="0"/>
    <x v="89"/>
    <m/>
    <s v="\Office Online\Office Online Unassigned"/>
    <s v="Office Online Unassigned"/>
    <x v="2"/>
    <x v="2"/>
    <s v="PPTe - Text Editor"/>
    <x v="182"/>
    <m/>
    <m/>
    <s v="Office Online"/>
    <s v="\Office Online"/>
    <m/>
    <m/>
    <m/>
  </r>
  <r>
    <n v="17366"/>
    <x v="180"/>
    <x v="0"/>
    <x v="0"/>
    <x v="0"/>
    <x v="0"/>
    <x v="0"/>
    <x v="0"/>
    <x v="0"/>
    <x v="0"/>
    <x v="0"/>
    <x v="0"/>
    <x v="0"/>
    <s v=""/>
    <m/>
    <x v="0"/>
    <d v="2014-10-23T15:19:59"/>
    <m/>
    <m/>
    <x v="0"/>
    <x v="93"/>
    <m/>
    <s v="\Office Online\OAS"/>
    <s v="OAS"/>
    <x v="1"/>
    <x v="1"/>
    <s v="-- Not an Initiative --"/>
    <x v="183"/>
    <m/>
    <m/>
    <s v="No Sprint Yet"/>
    <s v="\Office Online\No Sprint Yet"/>
    <m/>
    <m/>
    <m/>
  </r>
  <r>
    <n v="17367"/>
    <x v="181"/>
    <x v="0"/>
    <x v="0"/>
    <x v="0"/>
    <x v="0"/>
    <x v="0"/>
    <x v="0"/>
    <x v="0"/>
    <x v="0"/>
    <x v="0"/>
    <x v="0"/>
    <x v="0"/>
    <s v=""/>
    <m/>
    <x v="0"/>
    <d v="2014-10-23T15:19:59"/>
    <m/>
    <m/>
    <x v="0"/>
    <x v="94"/>
    <m/>
    <s v="\Office Online\OAS"/>
    <s v="OAS"/>
    <x v="1"/>
    <x v="1"/>
    <s v="-- Not an Initiative --"/>
    <x v="184"/>
    <m/>
    <m/>
    <s v="No Sprint Yet"/>
    <s v="\Office Online\No Sprint Yet"/>
    <m/>
    <m/>
    <m/>
  </r>
  <r>
    <n v="17368"/>
    <x v="182"/>
    <x v="0"/>
    <x v="0"/>
    <x v="0"/>
    <x v="0"/>
    <x v="0"/>
    <x v="0"/>
    <x v="0"/>
    <x v="0"/>
    <x v="0"/>
    <x v="0"/>
    <x v="0"/>
    <s v=""/>
    <m/>
    <x v="0"/>
    <d v="2014-10-23T15:19:58"/>
    <m/>
    <m/>
    <x v="0"/>
    <x v="95"/>
    <m/>
    <s v="\Office Online\OAS"/>
    <s v="OAS"/>
    <x v="1"/>
    <x v="1"/>
    <s v="-- Not an Initiative --"/>
    <x v="185"/>
    <m/>
    <m/>
    <s v="No Sprint Yet"/>
    <s v="\Office Online\No Sprint Yet"/>
    <m/>
    <m/>
    <m/>
  </r>
  <r>
    <n v="17369"/>
    <x v="183"/>
    <x v="36"/>
    <x v="26"/>
    <x v="1"/>
    <x v="45"/>
    <x v="25"/>
    <x v="1"/>
    <x v="41"/>
    <x v="25"/>
    <x v="3"/>
    <x v="46"/>
    <x v="8"/>
    <s v=""/>
    <s v="consult: charlieb"/>
    <x v="2"/>
    <d v="2014-10-23T15:19:58"/>
    <m/>
    <d v="2015-01-25T18:47:56"/>
    <x v="0"/>
    <x v="96"/>
    <m/>
    <s v="\Office Online\OAS"/>
    <s v="OAS"/>
    <x v="1"/>
    <x v="1"/>
    <s v="Healthy and Informative Data Pipeline"/>
    <x v="186"/>
    <m/>
    <m/>
    <s v="Office Online"/>
    <s v="\Office Online"/>
    <s v="Lion Huang"/>
    <s v="Matt Gauthier (OFFICE)"/>
    <m/>
  </r>
  <r>
    <n v="17370"/>
    <x v="184"/>
    <x v="0"/>
    <x v="0"/>
    <x v="0"/>
    <x v="0"/>
    <x v="0"/>
    <x v="0"/>
    <x v="0"/>
    <x v="0"/>
    <x v="0"/>
    <x v="0"/>
    <x v="10"/>
    <s v="Joe Schumacher"/>
    <s v="consult: yugzhang"/>
    <x v="0"/>
    <d v="2014-10-23T15:19:58"/>
    <m/>
    <m/>
    <x v="0"/>
    <x v="97"/>
    <m/>
    <s v="\Office Online\WAC - Service Engineering"/>
    <s v="WAC - Service Engineering"/>
    <x v="0"/>
    <x v="0"/>
    <s v="Minimize Missed Minutes"/>
    <x v="187"/>
    <m/>
    <m/>
    <s v="Office Online"/>
    <s v="\Office Online"/>
    <m/>
    <s v="Nick Simons"/>
    <s v="Joe Schumacher &lt;joeschu@microsoft.com&gt;"/>
  </r>
  <r>
    <n v="17371"/>
    <x v="185"/>
    <x v="0"/>
    <x v="0"/>
    <x v="0"/>
    <x v="0"/>
    <x v="0"/>
    <x v="0"/>
    <x v="0"/>
    <x v="0"/>
    <x v="0"/>
    <x v="32"/>
    <x v="0"/>
    <s v=""/>
    <s v="consult: joeschu, kevinwen"/>
    <x v="3"/>
    <d v="2014-10-23T15:19:57"/>
    <m/>
    <d v="2015-05-05T10:42:56"/>
    <x v="43"/>
    <x v="98"/>
    <m/>
    <s v="\Office Online\OAS"/>
    <s v="OAS"/>
    <x v="1"/>
    <x v="1"/>
    <s v="-- Not an Initiative --"/>
    <x v="188"/>
    <m/>
    <m/>
    <s v="Office Online"/>
    <s v="\Office Online"/>
    <s v="Joe Schumacher"/>
    <m/>
    <m/>
  </r>
  <r>
    <n v="17372"/>
    <x v="186"/>
    <x v="0"/>
    <x v="0"/>
    <x v="0"/>
    <x v="0"/>
    <x v="0"/>
    <x v="0"/>
    <x v="0"/>
    <x v="0"/>
    <x v="0"/>
    <x v="0"/>
    <x v="6"/>
    <s v="Catherine Morrow"/>
    <s v="consult: ehassan"/>
    <x v="0"/>
    <d v="2014-10-23T15:19:57"/>
    <m/>
    <m/>
    <x v="0"/>
    <x v="99"/>
    <m/>
    <s v="\Office Online\WAC - Service Engineering"/>
    <s v="WAC - Service Engineering"/>
    <x v="0"/>
    <x v="0"/>
    <s v="Faster, Shippable Builds"/>
    <x v="189"/>
    <m/>
    <m/>
    <s v="Office Online"/>
    <s v="\Office Online"/>
    <m/>
    <s v="Jack Ng"/>
    <s v="Catherine Morrow &lt;catmorr@microsoft.com&gt;"/>
  </r>
  <r>
    <n v="17373"/>
    <x v="187"/>
    <x v="0"/>
    <x v="0"/>
    <x v="0"/>
    <x v="0"/>
    <x v="0"/>
    <x v="0"/>
    <x v="0"/>
    <x v="0"/>
    <x v="0"/>
    <x v="0"/>
    <x v="0"/>
    <s v=""/>
    <m/>
    <x v="3"/>
    <d v="2014-10-23T15:19:57"/>
    <m/>
    <m/>
    <x v="44"/>
    <x v="100"/>
    <m/>
    <s v="\Office Online\Office Online Unassigned"/>
    <s v="Office Online Unassigned"/>
    <x v="2"/>
    <x v="2"/>
    <s v="-- Not an Initiative --"/>
    <x v="190"/>
    <m/>
    <m/>
    <s v="Office Online"/>
    <s v="\Office Online"/>
    <m/>
    <m/>
    <m/>
  </r>
  <r>
    <n v="17374"/>
    <x v="188"/>
    <x v="0"/>
    <x v="0"/>
    <x v="0"/>
    <x v="0"/>
    <x v="0"/>
    <x v="0"/>
    <x v="0"/>
    <x v="0"/>
    <x v="0"/>
    <x v="0"/>
    <x v="0"/>
    <s v=""/>
    <m/>
    <x v="0"/>
    <d v="2014-10-23T15:19:56"/>
    <m/>
    <m/>
    <x v="0"/>
    <x v="101"/>
    <m/>
    <s v="\Office Online\Office Online Unassigned"/>
    <s v="Office Online Unassigned"/>
    <x v="2"/>
    <x v="2"/>
    <s v="Good Enough for Daily Use"/>
    <x v="191"/>
    <m/>
    <m/>
    <s v="Office Online"/>
    <s v="\Office Online"/>
    <m/>
    <m/>
    <m/>
  </r>
  <r>
    <n v="17375"/>
    <x v="188"/>
    <x v="0"/>
    <x v="0"/>
    <x v="0"/>
    <x v="0"/>
    <x v="0"/>
    <x v="0"/>
    <x v="0"/>
    <x v="0"/>
    <x v="0"/>
    <x v="0"/>
    <x v="0"/>
    <s v=""/>
    <m/>
    <x v="1"/>
    <d v="2014-10-23T15:19:56"/>
    <m/>
    <m/>
    <x v="0"/>
    <x v="100"/>
    <m/>
    <s v="\Office Online\Office Online Unassigned"/>
    <s v="Office Online Unassigned"/>
    <x v="2"/>
    <x v="2"/>
    <s v="Good Enough for Daily Use"/>
    <x v="192"/>
    <m/>
    <m/>
    <s v="Office Online"/>
    <s v="\Office Online"/>
    <m/>
    <m/>
    <m/>
  </r>
  <r>
    <n v="17376"/>
    <x v="189"/>
    <x v="37"/>
    <x v="5"/>
    <x v="1"/>
    <x v="46"/>
    <x v="1"/>
    <x v="1"/>
    <x v="42"/>
    <x v="26"/>
    <x v="2"/>
    <x v="47"/>
    <x v="26"/>
    <s v=""/>
    <s v="QRen, JipinShi, DdGuo, consult: AristA, BarnaWhi"/>
    <x v="3"/>
    <d v="2014-10-23T15:19:56"/>
    <d v="2014-11-17T16:00:00"/>
    <d v="2014-11-16T23:46:54"/>
    <x v="45"/>
    <x v="102"/>
    <m/>
    <s v="\Office Online\OAS"/>
    <s v="OAS"/>
    <x v="1"/>
    <x v="1"/>
    <s v="Good Enough for Daily Use"/>
    <x v="193"/>
    <m/>
    <m/>
    <s v="CY14Q4 (Oct-Dec)"/>
    <s v="\Office Online\CY14Q4 (Oct-Dec)"/>
    <s v="Qi Ren"/>
    <s v="Elber Ren"/>
    <m/>
  </r>
  <r>
    <n v="17377"/>
    <x v="190"/>
    <x v="0"/>
    <x v="0"/>
    <x v="0"/>
    <x v="0"/>
    <x v="0"/>
    <x v="0"/>
    <x v="0"/>
    <x v="0"/>
    <x v="0"/>
    <x v="0"/>
    <x v="0"/>
    <s v=""/>
    <m/>
    <x v="0"/>
    <d v="2014-10-23T15:19:56"/>
    <m/>
    <m/>
    <x v="0"/>
    <x v="0"/>
    <m/>
    <s v="\Office Online"/>
    <s v="Office Online"/>
    <x v="12"/>
    <x v="2"/>
    <s v="-- Not an Initiative --"/>
    <x v="6"/>
    <m/>
    <m/>
    <s v="Office Online"/>
    <s v="\Office Online"/>
    <m/>
    <m/>
    <m/>
  </r>
  <r>
    <n v="17378"/>
    <x v="191"/>
    <x v="0"/>
    <x v="0"/>
    <x v="0"/>
    <x v="0"/>
    <x v="0"/>
    <x v="0"/>
    <x v="0"/>
    <x v="0"/>
    <x v="0"/>
    <x v="47"/>
    <x v="26"/>
    <s v=""/>
    <m/>
    <x v="0"/>
    <d v="2014-10-23T15:19:55"/>
    <m/>
    <m/>
    <x v="0"/>
    <x v="103"/>
    <m/>
    <s v="\Office Online\OAS"/>
    <s v="OAS"/>
    <x v="1"/>
    <x v="1"/>
    <s v="Good Enough for Daily Use"/>
    <x v="194"/>
    <m/>
    <m/>
    <s v="No Sprint Yet"/>
    <s v="\Office Online\No Sprint Yet"/>
    <s v="Qi Ren"/>
    <s v="Elber Ren"/>
    <m/>
  </r>
  <r>
    <n v="17379"/>
    <x v="192"/>
    <x v="0"/>
    <x v="0"/>
    <x v="0"/>
    <x v="0"/>
    <x v="0"/>
    <x v="0"/>
    <x v="0"/>
    <x v="0"/>
    <x v="0"/>
    <x v="45"/>
    <x v="27"/>
    <s v=""/>
    <m/>
    <x v="0"/>
    <d v="2014-10-23T15:19:55"/>
    <m/>
    <m/>
    <x v="0"/>
    <x v="104"/>
    <m/>
    <s v="\Office Online\OAS"/>
    <s v="OAS"/>
    <x v="1"/>
    <x v="1"/>
    <s v="Tablestakes: PPTe - Shapes"/>
    <x v="195"/>
    <m/>
    <m/>
    <s v="Office Online"/>
    <s v="\Office Online"/>
    <s v="Paul Qin"/>
    <s v="Nan Li"/>
    <m/>
  </r>
  <r>
    <n v="17380"/>
    <x v="193"/>
    <x v="38"/>
    <x v="16"/>
    <x v="1"/>
    <x v="42"/>
    <x v="20"/>
    <x v="1"/>
    <x v="43"/>
    <x v="27"/>
    <x v="1"/>
    <x v="45"/>
    <x v="27"/>
    <s v=""/>
    <s v="WeX, MandyT"/>
    <x v="2"/>
    <d v="2014-10-23T15:19:55"/>
    <m/>
    <d v="2015-01-28T01:56:36"/>
    <x v="0"/>
    <x v="96"/>
    <m/>
    <s v="\Office Online\OAS"/>
    <s v="OAS"/>
    <x v="1"/>
    <x v="1"/>
    <s v="Tablestakes: PPTe - Shapes"/>
    <x v="196"/>
    <m/>
    <m/>
    <s v="Office Online"/>
    <s v="\Office Online"/>
    <s v="Paul Qin"/>
    <s v="Nan Li"/>
    <m/>
  </r>
  <r>
    <n v="17381"/>
    <x v="194"/>
    <x v="0"/>
    <x v="0"/>
    <x v="0"/>
    <x v="0"/>
    <x v="0"/>
    <x v="0"/>
    <x v="0"/>
    <x v="0"/>
    <x v="0"/>
    <x v="0"/>
    <x v="8"/>
    <s v="Catherine Morrow"/>
    <m/>
    <x v="0"/>
    <d v="2014-10-23T15:19:55"/>
    <m/>
    <m/>
    <x v="0"/>
    <x v="105"/>
    <m/>
    <s v="\Office Online\WAC - User Focused Experimentation"/>
    <s v="WAC - User Focused Experimentation"/>
    <x v="3"/>
    <x v="0"/>
    <s v="-- Not an Initiative --"/>
    <x v="197"/>
    <m/>
    <m/>
    <s v="Office Online"/>
    <s v="\Office Online"/>
    <m/>
    <s v="Matt Gauthier (OFFICE)"/>
    <s v="Catherine Morrow &lt;catmorr@microsoft.com&gt;"/>
  </r>
  <r>
    <n v="17382"/>
    <x v="195"/>
    <x v="0"/>
    <x v="0"/>
    <x v="0"/>
    <x v="0"/>
    <x v="0"/>
    <x v="0"/>
    <x v="0"/>
    <x v="0"/>
    <x v="0"/>
    <x v="0"/>
    <x v="0"/>
    <s v=""/>
    <m/>
    <x v="1"/>
    <d v="2014-10-23T15:19:54"/>
    <m/>
    <m/>
    <x v="0"/>
    <x v="100"/>
    <m/>
    <s v="\Office Online\Office Online Unassigned"/>
    <s v="Office Online Unassigned"/>
    <x v="2"/>
    <x v="2"/>
    <s v="-- Not an Initiative --"/>
    <x v="198"/>
    <m/>
    <m/>
    <s v="Office Online"/>
    <s v="\Office Online"/>
    <m/>
    <m/>
    <m/>
  </r>
  <r>
    <n v="17383"/>
    <x v="196"/>
    <x v="0"/>
    <x v="0"/>
    <x v="0"/>
    <x v="0"/>
    <x v="0"/>
    <x v="0"/>
    <x v="0"/>
    <x v="0"/>
    <x v="0"/>
    <x v="0"/>
    <x v="0"/>
    <s v=""/>
    <m/>
    <x v="0"/>
    <d v="2014-10-23T15:19:54"/>
    <m/>
    <m/>
    <x v="0"/>
    <x v="106"/>
    <m/>
    <s v="\Office Online\Office Online Unassigned"/>
    <s v="Office Online Unassigned"/>
    <x v="2"/>
    <x v="2"/>
    <s v="Tablestakes: PPTe - Media"/>
    <x v="199"/>
    <m/>
    <m/>
    <s v="Office Online"/>
    <s v="\Office Online"/>
    <m/>
    <m/>
    <m/>
  </r>
  <r>
    <n v="17384"/>
    <x v="197"/>
    <x v="0"/>
    <x v="0"/>
    <x v="0"/>
    <x v="0"/>
    <x v="0"/>
    <x v="0"/>
    <x v="0"/>
    <x v="0"/>
    <x v="0"/>
    <x v="0"/>
    <x v="0"/>
    <s v=""/>
    <m/>
    <x v="1"/>
    <d v="2014-10-23T15:19:54"/>
    <m/>
    <m/>
    <x v="0"/>
    <x v="107"/>
    <m/>
    <s v="\Office Online\Office Online Unassigned"/>
    <s v="Office Online Unassigned"/>
    <x v="2"/>
    <x v="2"/>
    <s v="Good Enough for Daily Use"/>
    <x v="200"/>
    <m/>
    <m/>
    <s v="No Sprint Yet"/>
    <s v="\Office Online\No Sprint Yet"/>
    <m/>
    <m/>
    <m/>
  </r>
  <r>
    <n v="17385"/>
    <x v="198"/>
    <x v="0"/>
    <x v="0"/>
    <x v="0"/>
    <x v="0"/>
    <x v="0"/>
    <x v="0"/>
    <x v="0"/>
    <x v="0"/>
    <x v="0"/>
    <x v="0"/>
    <x v="8"/>
    <s v="Catherine Morrow"/>
    <m/>
    <x v="0"/>
    <d v="2014-10-23T15:19:53"/>
    <m/>
    <m/>
    <x v="0"/>
    <x v="108"/>
    <m/>
    <s v="\Office Online\WAC - User Focused Experimentation"/>
    <s v="WAC - User Focused Experimentation"/>
    <x v="3"/>
    <x v="0"/>
    <s v="-- Not an Initiative --"/>
    <x v="201"/>
    <m/>
    <m/>
    <s v="Office Online"/>
    <s v="\Office Online"/>
    <m/>
    <s v="Matt Gauthier (OFFICE)"/>
    <s v="Catherine Morrow &lt;catmorr@microsoft.com&gt;"/>
  </r>
  <r>
    <n v="17386"/>
    <x v="199"/>
    <x v="39"/>
    <x v="1"/>
    <x v="1"/>
    <x v="47"/>
    <x v="26"/>
    <x v="1"/>
    <x v="44"/>
    <x v="11"/>
    <x v="2"/>
    <x v="48"/>
    <x v="27"/>
    <s v=""/>
    <s v="JinhaL; SundeLi, consult: EHawkins"/>
    <x v="3"/>
    <d v="2014-10-23T15:19:52"/>
    <d v="2014-11-03T00:00:00"/>
    <d v="2014-11-11T15:56:06"/>
    <x v="46"/>
    <x v="109"/>
    <m/>
    <s v="\Office Online\OAS"/>
    <s v="OAS"/>
    <x v="1"/>
    <x v="1"/>
    <s v="Good Enough for Daily Use"/>
    <x v="202"/>
    <m/>
    <m/>
    <s v="CY14Q4 (Oct-Dec)"/>
    <s v="\Office Online\CY14Q4 (Oct-Dec)"/>
    <s v="Jinhao Li"/>
    <s v="Nan Li"/>
    <m/>
  </r>
  <r>
    <n v="17387"/>
    <x v="200"/>
    <x v="0"/>
    <x v="0"/>
    <x v="0"/>
    <x v="0"/>
    <x v="0"/>
    <x v="0"/>
    <x v="0"/>
    <x v="0"/>
    <x v="0"/>
    <x v="0"/>
    <x v="0"/>
    <s v=""/>
    <m/>
    <x v="0"/>
    <d v="2014-10-23T15:19:52"/>
    <m/>
    <m/>
    <x v="0"/>
    <x v="0"/>
    <m/>
    <s v="\Office Online\PARC"/>
    <s v="PARC"/>
    <x v="10"/>
    <x v="3"/>
    <s v="-- Not an Initiative --"/>
    <x v="6"/>
    <m/>
    <m/>
    <s v="Office Online"/>
    <s v="\Office Online"/>
    <m/>
    <m/>
    <m/>
  </r>
  <r>
    <n v="17388"/>
    <x v="201"/>
    <x v="0"/>
    <x v="0"/>
    <x v="0"/>
    <x v="0"/>
    <x v="0"/>
    <x v="0"/>
    <x v="0"/>
    <x v="0"/>
    <x v="0"/>
    <x v="0"/>
    <x v="0"/>
    <s v=""/>
    <m/>
    <x v="1"/>
    <d v="2014-10-23T15:19:52"/>
    <m/>
    <m/>
    <x v="0"/>
    <x v="100"/>
    <m/>
    <s v="\Office Online\Office Online Unassigned"/>
    <s v="Office Online Unassigned"/>
    <x v="2"/>
    <x v="2"/>
    <s v="-- Not an Initiative --"/>
    <x v="203"/>
    <m/>
    <m/>
    <s v="Office Online"/>
    <s v="\Office Online"/>
    <m/>
    <m/>
    <m/>
  </r>
  <r>
    <n v="17389"/>
    <x v="202"/>
    <x v="0"/>
    <x v="0"/>
    <x v="0"/>
    <x v="0"/>
    <x v="0"/>
    <x v="0"/>
    <x v="0"/>
    <x v="0"/>
    <x v="0"/>
    <x v="0"/>
    <x v="0"/>
    <s v=""/>
    <m/>
    <x v="1"/>
    <d v="2014-10-23T15:19:52"/>
    <m/>
    <m/>
    <x v="0"/>
    <x v="100"/>
    <m/>
    <s v="\Office Online\Office Online Unassigned"/>
    <s v="Office Online Unassigned"/>
    <x v="2"/>
    <x v="2"/>
    <s v="It's the Word you know &amp; love"/>
    <x v="204"/>
    <m/>
    <m/>
    <s v="Office Online"/>
    <s v="\Office Online"/>
    <m/>
    <m/>
    <m/>
  </r>
  <r>
    <n v="17390"/>
    <x v="203"/>
    <x v="0"/>
    <x v="0"/>
    <x v="0"/>
    <x v="0"/>
    <x v="0"/>
    <x v="0"/>
    <x v="0"/>
    <x v="0"/>
    <x v="0"/>
    <x v="0"/>
    <x v="0"/>
    <s v=""/>
    <m/>
    <x v="0"/>
    <d v="2014-10-23T15:20:17"/>
    <m/>
    <m/>
    <x v="0"/>
    <x v="107"/>
    <m/>
    <s v="\Office Online\OAS"/>
    <s v="OAS"/>
    <x v="1"/>
    <x v="1"/>
    <s v="-- Not an Initiative --"/>
    <x v="205"/>
    <m/>
    <m/>
    <s v="No Sprint Yet"/>
    <s v="\Office Online\No Sprint Yet"/>
    <m/>
    <m/>
    <m/>
  </r>
  <r>
    <n v="17391"/>
    <x v="204"/>
    <x v="0"/>
    <x v="0"/>
    <x v="0"/>
    <x v="0"/>
    <x v="0"/>
    <x v="0"/>
    <x v="0"/>
    <x v="0"/>
    <x v="0"/>
    <x v="0"/>
    <x v="0"/>
    <s v=""/>
    <m/>
    <x v="0"/>
    <d v="2014-10-23T15:20:17"/>
    <m/>
    <m/>
    <x v="0"/>
    <x v="110"/>
    <m/>
    <s v="\Office Online\PARC"/>
    <s v="PARC"/>
    <x v="10"/>
    <x v="3"/>
    <s v="-- Not an Initiative --"/>
    <x v="206"/>
    <m/>
    <m/>
    <s v="Office Online"/>
    <s v="\Office Online"/>
    <m/>
    <m/>
    <m/>
  </r>
  <r>
    <n v="17392"/>
    <x v="205"/>
    <x v="0"/>
    <x v="0"/>
    <x v="0"/>
    <x v="0"/>
    <x v="0"/>
    <x v="0"/>
    <x v="0"/>
    <x v="0"/>
    <x v="0"/>
    <x v="0"/>
    <x v="3"/>
    <s v=""/>
    <m/>
    <x v="1"/>
    <d v="2014-10-23T15:20:16"/>
    <m/>
    <m/>
    <x v="0"/>
    <x v="111"/>
    <m/>
    <s v="\Office Online\Office Online Unassigned"/>
    <s v="Office Online Unassigned"/>
    <x v="2"/>
    <x v="2"/>
    <s v="-- Not an Initiative --"/>
    <x v="207"/>
    <m/>
    <m/>
    <s v="Office Online"/>
    <s v="\Office Online"/>
    <m/>
    <s v="Nelson Siu"/>
    <m/>
  </r>
  <r>
    <n v="17393"/>
    <x v="206"/>
    <x v="0"/>
    <x v="0"/>
    <x v="0"/>
    <x v="0"/>
    <x v="0"/>
    <x v="0"/>
    <x v="0"/>
    <x v="0"/>
    <x v="0"/>
    <x v="0"/>
    <x v="0"/>
    <s v=""/>
    <m/>
    <x v="1"/>
    <d v="2014-10-23T15:20:16"/>
    <m/>
    <m/>
    <x v="0"/>
    <x v="111"/>
    <m/>
    <s v="\Office Online\Office Online Unassigned"/>
    <s v="Office Online Unassigned"/>
    <x v="2"/>
    <x v="2"/>
    <s v="Collab"/>
    <x v="208"/>
    <m/>
    <m/>
    <s v="Office Online"/>
    <s v="\Office Online"/>
    <m/>
    <m/>
    <m/>
  </r>
  <r>
    <n v="17394"/>
    <x v="207"/>
    <x v="0"/>
    <x v="0"/>
    <x v="0"/>
    <x v="0"/>
    <x v="0"/>
    <x v="0"/>
    <x v="0"/>
    <x v="0"/>
    <x v="0"/>
    <x v="0"/>
    <x v="5"/>
    <s v="Sugandha Kapoor"/>
    <m/>
    <x v="0"/>
    <d v="2014-10-23T15:20:16"/>
    <m/>
    <m/>
    <x v="0"/>
    <x v="108"/>
    <m/>
    <s v="\Office Online\WAC - User Focused Experimentation"/>
    <s v="WAC - User Focused Experimentation"/>
    <x v="3"/>
    <x v="0"/>
    <s v="-- Not an Initiative --"/>
    <x v="209"/>
    <m/>
    <m/>
    <s v="No Sprint Yet"/>
    <s v="\Office Online\No Sprint Yet"/>
    <m/>
    <s v="Dan Zarzar"/>
    <s v="Sugandha Kapoor &lt;skapoor@microsoft.com&gt;"/>
  </r>
  <r>
    <n v="17395"/>
    <x v="208"/>
    <x v="0"/>
    <x v="0"/>
    <x v="0"/>
    <x v="0"/>
    <x v="0"/>
    <x v="0"/>
    <x v="0"/>
    <x v="0"/>
    <x v="0"/>
    <x v="0"/>
    <x v="3"/>
    <s v=""/>
    <m/>
    <x v="1"/>
    <d v="2014-10-23T15:20:16"/>
    <m/>
    <m/>
    <x v="0"/>
    <x v="111"/>
    <m/>
    <s v="\Office Online\Office Online Unassigned"/>
    <s v="Office Online Unassigned"/>
    <x v="2"/>
    <x v="2"/>
    <s v="-- Not an Initiative --"/>
    <x v="210"/>
    <m/>
    <m/>
    <s v="Office Online"/>
    <s v="\Office Online"/>
    <m/>
    <s v="Nelson Siu"/>
    <m/>
  </r>
  <r>
    <n v="17396"/>
    <x v="209"/>
    <x v="0"/>
    <x v="0"/>
    <x v="0"/>
    <x v="0"/>
    <x v="0"/>
    <x v="0"/>
    <x v="0"/>
    <x v="0"/>
    <x v="0"/>
    <x v="0"/>
    <x v="9"/>
    <s v="Jesse Carnathan"/>
    <m/>
    <x v="0"/>
    <d v="2014-10-23T15:20:15"/>
    <m/>
    <m/>
    <x v="0"/>
    <x v="112"/>
    <m/>
    <s v="\Office Online\WAC - User Focused Experimentation"/>
    <s v="WAC - User Focused Experimentation"/>
    <x v="3"/>
    <x v="0"/>
    <s v="-- Not an Initiative --"/>
    <x v="51"/>
    <m/>
    <m/>
    <s v="No Sprint Yet"/>
    <s v="\Office Online\No Sprint Yet"/>
    <m/>
    <s v="Andru Roysden"/>
    <s v="Jesse Carnathan &lt;jessecar@microsoft.com&gt;"/>
  </r>
  <r>
    <n v="17397"/>
    <x v="210"/>
    <x v="0"/>
    <x v="0"/>
    <x v="0"/>
    <x v="0"/>
    <x v="0"/>
    <x v="0"/>
    <x v="0"/>
    <x v="0"/>
    <x v="0"/>
    <x v="0"/>
    <x v="0"/>
    <s v=""/>
    <m/>
    <x v="0"/>
    <d v="2014-10-23T15:20:15"/>
    <m/>
    <m/>
    <x v="0"/>
    <x v="113"/>
    <m/>
    <s v="\Office Online\PARC"/>
    <s v="PARC"/>
    <x v="10"/>
    <x v="3"/>
    <s v="-- Not an Initiative --"/>
    <x v="211"/>
    <m/>
    <m/>
    <s v="Office Online"/>
    <s v="\Office Online"/>
    <m/>
    <m/>
    <m/>
  </r>
  <r>
    <n v="17398"/>
    <x v="211"/>
    <x v="0"/>
    <x v="0"/>
    <x v="0"/>
    <x v="0"/>
    <x v="0"/>
    <x v="0"/>
    <x v="0"/>
    <x v="0"/>
    <x v="0"/>
    <x v="0"/>
    <x v="0"/>
    <s v=""/>
    <m/>
    <x v="1"/>
    <d v="2014-10-23T15:20:15"/>
    <m/>
    <m/>
    <x v="0"/>
    <x v="111"/>
    <m/>
    <s v="\Office Online\Office Online Unassigned"/>
    <s v="Office Online Unassigned"/>
    <x v="2"/>
    <x v="2"/>
    <s v="Open more docs &amp; make them usable"/>
    <x v="212"/>
    <m/>
    <m/>
    <s v="Office Online"/>
    <s v="\Office Online"/>
    <m/>
    <m/>
    <m/>
  </r>
  <r>
    <n v="17399"/>
    <x v="212"/>
    <x v="0"/>
    <x v="0"/>
    <x v="0"/>
    <x v="0"/>
    <x v="0"/>
    <x v="0"/>
    <x v="0"/>
    <x v="0"/>
    <x v="0"/>
    <x v="0"/>
    <x v="0"/>
    <s v=""/>
    <s v="consult: cgallell"/>
    <x v="0"/>
    <d v="2014-10-23T15:20:14"/>
    <m/>
    <m/>
    <x v="0"/>
    <x v="114"/>
    <m/>
    <s v="\Office Online\Office Online Unassigned"/>
    <s v="Office Online Unassigned"/>
    <x v="2"/>
    <x v="2"/>
    <s v="-- Not an Initiative --"/>
    <x v="213"/>
    <m/>
    <m/>
    <s v="Office Online"/>
    <s v="\Office Online"/>
    <m/>
    <m/>
    <m/>
  </r>
  <r>
    <n v="17400"/>
    <x v="213"/>
    <x v="0"/>
    <x v="0"/>
    <x v="0"/>
    <x v="0"/>
    <x v="0"/>
    <x v="0"/>
    <x v="0"/>
    <x v="0"/>
    <x v="0"/>
    <x v="0"/>
    <x v="0"/>
    <s v=""/>
    <m/>
    <x v="1"/>
    <d v="2014-10-23T15:20:14"/>
    <m/>
    <m/>
    <x v="0"/>
    <x v="111"/>
    <m/>
    <s v="\Office Online\Office Online Unassigned"/>
    <s v="Office Online Unassigned"/>
    <x v="2"/>
    <x v="2"/>
    <s v="Create Beautiful Content"/>
    <x v="214"/>
    <m/>
    <m/>
    <s v="Office Online"/>
    <s v="\Office Online"/>
    <m/>
    <m/>
    <m/>
  </r>
  <r>
    <n v="17401"/>
    <x v="214"/>
    <x v="0"/>
    <x v="0"/>
    <x v="0"/>
    <x v="0"/>
    <x v="0"/>
    <x v="0"/>
    <x v="0"/>
    <x v="0"/>
    <x v="0"/>
    <x v="0"/>
    <x v="0"/>
    <s v=""/>
    <m/>
    <x v="1"/>
    <d v="2014-10-23T15:20:14"/>
    <m/>
    <m/>
    <x v="0"/>
    <x v="111"/>
    <m/>
    <s v="\Office Online\Office Online Unassigned"/>
    <s v="Office Online Unassigned"/>
    <x v="2"/>
    <x v="2"/>
    <s v="-- Not an Initiative --"/>
    <x v="215"/>
    <m/>
    <m/>
    <s v="Office Online"/>
    <s v="\Office Online"/>
    <m/>
    <m/>
    <m/>
  </r>
  <r>
    <n v="17402"/>
    <x v="215"/>
    <x v="0"/>
    <x v="0"/>
    <x v="0"/>
    <x v="0"/>
    <x v="0"/>
    <x v="0"/>
    <x v="0"/>
    <x v="0"/>
    <x v="0"/>
    <x v="0"/>
    <x v="0"/>
    <s v=""/>
    <m/>
    <x v="1"/>
    <d v="2014-10-23T15:20:14"/>
    <m/>
    <m/>
    <x v="0"/>
    <x v="111"/>
    <m/>
    <s v="\Office Online\Office Online Unassigned"/>
    <s v="Office Online Unassigned"/>
    <x v="2"/>
    <x v="2"/>
    <s v="-- Not an Initiative --"/>
    <x v="216"/>
    <m/>
    <m/>
    <s v="Office Online"/>
    <s v="\Office Online"/>
    <m/>
    <m/>
    <m/>
  </r>
  <r>
    <n v="17403"/>
    <x v="216"/>
    <x v="0"/>
    <x v="0"/>
    <x v="0"/>
    <x v="0"/>
    <x v="0"/>
    <x v="0"/>
    <x v="0"/>
    <x v="0"/>
    <x v="0"/>
    <x v="0"/>
    <x v="0"/>
    <s v=""/>
    <m/>
    <x v="1"/>
    <d v="2014-10-23T15:20:14"/>
    <m/>
    <m/>
    <x v="0"/>
    <x v="115"/>
    <m/>
    <s v="\Office Online\Office Online Unassigned"/>
    <s v="Office Online Unassigned"/>
    <x v="2"/>
    <x v="2"/>
    <s v="-- Not an Initiative --"/>
    <x v="217"/>
    <m/>
    <m/>
    <s v="Office Online"/>
    <s v="\Office Online"/>
    <m/>
    <m/>
    <m/>
  </r>
  <r>
    <n v="17404"/>
    <x v="217"/>
    <x v="0"/>
    <x v="0"/>
    <x v="0"/>
    <x v="0"/>
    <x v="0"/>
    <x v="0"/>
    <x v="0"/>
    <x v="0"/>
    <x v="0"/>
    <x v="0"/>
    <x v="0"/>
    <s v=""/>
    <m/>
    <x v="0"/>
    <d v="2014-10-23T15:20:14"/>
    <m/>
    <m/>
    <x v="0"/>
    <x v="115"/>
    <m/>
    <s v="\Office Online\Office Online Unassigned"/>
    <s v="Office Online Unassigned"/>
    <x v="2"/>
    <x v="2"/>
    <s v="Collab"/>
    <x v="218"/>
    <m/>
    <m/>
    <s v="Office Online"/>
    <s v="\Office Online"/>
    <m/>
    <m/>
    <m/>
  </r>
  <r>
    <n v="17405"/>
    <x v="218"/>
    <x v="0"/>
    <x v="0"/>
    <x v="0"/>
    <x v="0"/>
    <x v="0"/>
    <x v="0"/>
    <x v="0"/>
    <x v="0"/>
    <x v="0"/>
    <x v="0"/>
    <x v="0"/>
    <s v=""/>
    <m/>
    <x v="1"/>
    <d v="2014-10-23T15:20:14"/>
    <m/>
    <m/>
    <x v="0"/>
    <x v="115"/>
    <m/>
    <s v="\Office Online\Office Online Unassigned"/>
    <s v="Office Online Unassigned"/>
    <x v="2"/>
    <x v="2"/>
    <s v="-- Not an Initiative --"/>
    <x v="219"/>
    <m/>
    <m/>
    <s v="Office Online"/>
    <s v="\Office Online"/>
    <m/>
    <m/>
    <m/>
  </r>
  <r>
    <n v="17406"/>
    <x v="219"/>
    <x v="0"/>
    <x v="0"/>
    <x v="0"/>
    <x v="0"/>
    <x v="0"/>
    <x v="0"/>
    <x v="0"/>
    <x v="0"/>
    <x v="0"/>
    <x v="0"/>
    <x v="0"/>
    <s v=""/>
    <m/>
    <x v="1"/>
    <d v="2014-10-23T15:20:14"/>
    <m/>
    <m/>
    <x v="0"/>
    <x v="115"/>
    <m/>
    <s v="\Office Online\Office Online Unassigned"/>
    <s v="Office Online Unassigned"/>
    <x v="2"/>
    <x v="2"/>
    <s v="-- Not an Initiative --"/>
    <x v="220"/>
    <m/>
    <m/>
    <s v="Office Online"/>
    <s v="\Office Online"/>
    <m/>
    <m/>
    <m/>
  </r>
  <r>
    <n v="17407"/>
    <x v="220"/>
    <x v="0"/>
    <x v="0"/>
    <x v="0"/>
    <x v="0"/>
    <x v="0"/>
    <x v="0"/>
    <x v="0"/>
    <x v="0"/>
    <x v="0"/>
    <x v="0"/>
    <x v="0"/>
    <s v=""/>
    <m/>
    <x v="1"/>
    <d v="2014-10-23T15:20:14"/>
    <m/>
    <m/>
    <x v="0"/>
    <x v="115"/>
    <m/>
    <s v="\Office Online\Office Online Unassigned"/>
    <s v="Office Online Unassigned"/>
    <x v="2"/>
    <x v="2"/>
    <s v="-- Not an Initiative --"/>
    <x v="221"/>
    <m/>
    <m/>
    <s v="Office Online"/>
    <s v="\Office Online"/>
    <m/>
    <m/>
    <m/>
  </r>
  <r>
    <n v="17408"/>
    <x v="221"/>
    <x v="0"/>
    <x v="0"/>
    <x v="0"/>
    <x v="0"/>
    <x v="0"/>
    <x v="0"/>
    <x v="0"/>
    <x v="0"/>
    <x v="0"/>
    <x v="0"/>
    <x v="0"/>
    <s v=""/>
    <m/>
    <x v="1"/>
    <d v="2014-10-23T15:20:13"/>
    <m/>
    <m/>
    <x v="0"/>
    <x v="115"/>
    <m/>
    <s v="\Office Online\Office Online Unassigned"/>
    <s v="Office Online Unassigned"/>
    <x v="2"/>
    <x v="2"/>
    <s v="-- Not an Initiative --"/>
    <x v="222"/>
    <m/>
    <m/>
    <s v="Office Online"/>
    <s v="\Office Online"/>
    <m/>
    <m/>
    <m/>
  </r>
  <r>
    <n v="17409"/>
    <x v="222"/>
    <x v="0"/>
    <x v="0"/>
    <x v="0"/>
    <x v="0"/>
    <x v="0"/>
    <x v="0"/>
    <x v="0"/>
    <x v="0"/>
    <x v="0"/>
    <x v="0"/>
    <x v="0"/>
    <s v=""/>
    <m/>
    <x v="1"/>
    <d v="2014-10-23T15:20:13"/>
    <m/>
    <m/>
    <x v="0"/>
    <x v="116"/>
    <m/>
    <s v="\Office Online\Office Online Unassigned"/>
    <s v="Office Online Unassigned"/>
    <x v="2"/>
    <x v="2"/>
    <s v="-- Not an Initiative --"/>
    <x v="223"/>
    <m/>
    <m/>
    <s v="Office Online"/>
    <s v="\Office Online"/>
    <m/>
    <m/>
    <m/>
  </r>
  <r>
    <n v="17410"/>
    <x v="223"/>
    <x v="0"/>
    <x v="0"/>
    <x v="0"/>
    <x v="0"/>
    <x v="0"/>
    <x v="0"/>
    <x v="0"/>
    <x v="0"/>
    <x v="0"/>
    <x v="0"/>
    <x v="0"/>
    <s v=""/>
    <m/>
    <x v="1"/>
    <d v="2014-10-23T15:20:13"/>
    <m/>
    <m/>
    <x v="0"/>
    <x v="116"/>
    <m/>
    <s v="\Office Online\Office Online Unassigned"/>
    <s v="Office Online Unassigned"/>
    <x v="2"/>
    <x v="2"/>
    <s v="-- Not an Initiative --"/>
    <x v="224"/>
    <m/>
    <m/>
    <s v="Office Online"/>
    <s v="\Office Online"/>
    <m/>
    <m/>
    <m/>
  </r>
  <r>
    <n v="17411"/>
    <x v="224"/>
    <x v="0"/>
    <x v="0"/>
    <x v="0"/>
    <x v="0"/>
    <x v="0"/>
    <x v="0"/>
    <x v="0"/>
    <x v="0"/>
    <x v="0"/>
    <x v="0"/>
    <x v="0"/>
    <s v=""/>
    <m/>
    <x v="1"/>
    <d v="2014-10-23T15:20:13"/>
    <m/>
    <m/>
    <x v="0"/>
    <x v="117"/>
    <m/>
    <s v="\Office Online\Office Online Unassigned"/>
    <s v="Office Online Unassigned"/>
    <x v="2"/>
    <x v="2"/>
    <s v="Collab"/>
    <x v="225"/>
    <m/>
    <m/>
    <s v="Office Online"/>
    <s v="\Office Online"/>
    <m/>
    <m/>
    <m/>
  </r>
  <r>
    <n v="17412"/>
    <x v="225"/>
    <x v="0"/>
    <x v="0"/>
    <x v="0"/>
    <x v="0"/>
    <x v="0"/>
    <x v="0"/>
    <x v="0"/>
    <x v="0"/>
    <x v="0"/>
    <x v="0"/>
    <x v="0"/>
    <s v=""/>
    <m/>
    <x v="0"/>
    <d v="2014-10-23T15:20:13"/>
    <m/>
    <m/>
    <x v="0"/>
    <x v="118"/>
    <m/>
    <s v="\Office Online\Office Online Unassigned"/>
    <s v="Office Online Unassigned"/>
    <x v="2"/>
    <x v="2"/>
    <s v="-- Not an Initiative --"/>
    <x v="226"/>
    <m/>
    <m/>
    <s v="Office Online"/>
    <s v="\Office Online"/>
    <m/>
    <m/>
    <m/>
  </r>
  <r>
    <n v="17413"/>
    <x v="226"/>
    <x v="0"/>
    <x v="0"/>
    <x v="0"/>
    <x v="0"/>
    <x v="0"/>
    <x v="0"/>
    <x v="0"/>
    <x v="0"/>
    <x v="0"/>
    <x v="0"/>
    <x v="0"/>
    <s v=""/>
    <m/>
    <x v="0"/>
    <d v="2014-10-23T15:20:13"/>
    <m/>
    <m/>
    <x v="0"/>
    <x v="119"/>
    <m/>
    <s v="\Office Online\PARC"/>
    <s v="PARC"/>
    <x v="10"/>
    <x v="3"/>
    <s v="-- Not an Initiative --"/>
    <x v="227"/>
    <m/>
    <m/>
    <s v="Office Online"/>
    <s v="\Office Online"/>
    <m/>
    <m/>
    <m/>
  </r>
  <r>
    <n v="17414"/>
    <x v="227"/>
    <x v="0"/>
    <x v="0"/>
    <x v="0"/>
    <x v="0"/>
    <x v="0"/>
    <x v="0"/>
    <x v="0"/>
    <x v="0"/>
    <x v="0"/>
    <x v="0"/>
    <x v="15"/>
    <s v=""/>
    <m/>
    <x v="1"/>
    <d v="2014-10-23T15:20:12"/>
    <m/>
    <m/>
    <x v="0"/>
    <x v="120"/>
    <m/>
    <s v="\Office Online\OAS"/>
    <s v="OAS"/>
    <x v="1"/>
    <x v="1"/>
    <s v="Good Enough for Daily Use"/>
    <x v="228"/>
    <m/>
    <m/>
    <s v="No Sprint Yet"/>
    <s v="\Office Online\No Sprint Yet"/>
    <m/>
    <s v="Poonam Gupta"/>
    <m/>
  </r>
  <r>
    <n v="17415"/>
    <x v="228"/>
    <x v="0"/>
    <x v="0"/>
    <x v="0"/>
    <x v="0"/>
    <x v="0"/>
    <x v="0"/>
    <x v="0"/>
    <x v="0"/>
    <x v="0"/>
    <x v="0"/>
    <x v="0"/>
    <s v=""/>
    <m/>
    <x v="1"/>
    <d v="2014-10-23T15:20:12"/>
    <m/>
    <m/>
    <x v="0"/>
    <x v="117"/>
    <m/>
    <s v="\Office Online\Office Online Unassigned"/>
    <s v="Office Online Unassigned"/>
    <x v="2"/>
    <x v="2"/>
    <s v="-- Not an Initiative --"/>
    <x v="229"/>
    <m/>
    <m/>
    <s v="Office Online"/>
    <s v="\Office Online"/>
    <m/>
    <m/>
    <m/>
  </r>
  <r>
    <n v="17416"/>
    <x v="229"/>
    <x v="0"/>
    <x v="0"/>
    <x v="0"/>
    <x v="0"/>
    <x v="0"/>
    <x v="0"/>
    <x v="0"/>
    <x v="0"/>
    <x v="0"/>
    <x v="0"/>
    <x v="0"/>
    <s v=""/>
    <m/>
    <x v="1"/>
    <d v="2014-10-23T15:20:12"/>
    <m/>
    <m/>
    <x v="0"/>
    <x v="117"/>
    <m/>
    <s v="\Office Online\Office Online Unassigned"/>
    <s v="Office Online Unassigned"/>
    <x v="2"/>
    <x v="2"/>
    <s v="-- Not an Initiative --"/>
    <x v="230"/>
    <m/>
    <m/>
    <s v="Office Online"/>
    <s v="\Office Online"/>
    <m/>
    <m/>
    <m/>
  </r>
  <r>
    <n v="17417"/>
    <x v="230"/>
    <x v="0"/>
    <x v="0"/>
    <x v="0"/>
    <x v="0"/>
    <x v="0"/>
    <x v="0"/>
    <x v="0"/>
    <x v="0"/>
    <x v="0"/>
    <x v="0"/>
    <x v="0"/>
    <s v=""/>
    <m/>
    <x v="1"/>
    <d v="2014-10-23T15:20:12"/>
    <m/>
    <m/>
    <x v="0"/>
    <x v="117"/>
    <m/>
    <s v="\Office Online\Office Online Unassigned"/>
    <s v="Office Online Unassigned"/>
    <x v="2"/>
    <x v="2"/>
    <s v="-- Not an Initiative --"/>
    <x v="231"/>
    <m/>
    <m/>
    <s v="Office Online"/>
    <s v="\Office Online"/>
    <m/>
    <m/>
    <m/>
  </r>
  <r>
    <n v="17418"/>
    <x v="231"/>
    <x v="0"/>
    <x v="0"/>
    <x v="0"/>
    <x v="0"/>
    <x v="0"/>
    <x v="0"/>
    <x v="0"/>
    <x v="0"/>
    <x v="0"/>
    <x v="0"/>
    <x v="0"/>
    <s v=""/>
    <m/>
    <x v="1"/>
    <d v="2014-10-23T15:20:12"/>
    <m/>
    <m/>
    <x v="0"/>
    <x v="117"/>
    <m/>
    <s v="\Office Online\Office Online Unassigned"/>
    <s v="Office Online Unassigned"/>
    <x v="2"/>
    <x v="2"/>
    <s v="-- Not an Initiative --"/>
    <x v="232"/>
    <m/>
    <m/>
    <s v="Office Online"/>
    <s v="\Office Online"/>
    <m/>
    <m/>
    <m/>
  </r>
  <r>
    <n v="17419"/>
    <x v="232"/>
    <x v="0"/>
    <x v="0"/>
    <x v="0"/>
    <x v="0"/>
    <x v="0"/>
    <x v="0"/>
    <x v="0"/>
    <x v="0"/>
    <x v="0"/>
    <x v="0"/>
    <x v="0"/>
    <s v=""/>
    <m/>
    <x v="1"/>
    <d v="2014-10-23T15:20:12"/>
    <m/>
    <m/>
    <x v="0"/>
    <x v="117"/>
    <m/>
    <s v="\Office Online\Office Online Unassigned"/>
    <s v="Office Online Unassigned"/>
    <x v="2"/>
    <x v="2"/>
    <s v="-- Not an Initiative --"/>
    <x v="233"/>
    <m/>
    <m/>
    <s v="Office Online"/>
    <s v="\Office Online"/>
    <m/>
    <m/>
    <m/>
  </r>
  <r>
    <n v="17420"/>
    <x v="233"/>
    <x v="0"/>
    <x v="0"/>
    <x v="0"/>
    <x v="0"/>
    <x v="0"/>
    <x v="0"/>
    <x v="0"/>
    <x v="0"/>
    <x v="0"/>
    <x v="0"/>
    <x v="0"/>
    <s v=""/>
    <m/>
    <x v="1"/>
    <d v="2014-10-23T15:20:12"/>
    <m/>
    <m/>
    <x v="0"/>
    <x v="117"/>
    <m/>
    <s v="\Office Online\Office Online Unassigned"/>
    <s v="Office Online Unassigned"/>
    <x v="2"/>
    <x v="2"/>
    <s v="-- Not an Initiative --"/>
    <x v="234"/>
    <m/>
    <m/>
    <s v="Office Online"/>
    <s v="\Office Online"/>
    <m/>
    <m/>
    <m/>
  </r>
  <r>
    <n v="17421"/>
    <x v="234"/>
    <x v="0"/>
    <x v="0"/>
    <x v="0"/>
    <x v="0"/>
    <x v="0"/>
    <x v="0"/>
    <x v="0"/>
    <x v="0"/>
    <x v="0"/>
    <x v="0"/>
    <x v="0"/>
    <s v=""/>
    <m/>
    <x v="1"/>
    <d v="2014-10-23T15:20:11"/>
    <m/>
    <m/>
    <x v="0"/>
    <x v="121"/>
    <m/>
    <s v="\Office Online\Office Online Unassigned"/>
    <s v="Office Online Unassigned"/>
    <x v="2"/>
    <x v="2"/>
    <s v="-- Not an Initiative --"/>
    <x v="235"/>
    <m/>
    <m/>
    <s v="Office Online"/>
    <s v="\Office Online"/>
    <m/>
    <m/>
    <m/>
  </r>
  <r>
    <n v="17422"/>
    <x v="235"/>
    <x v="0"/>
    <x v="0"/>
    <x v="0"/>
    <x v="0"/>
    <x v="0"/>
    <x v="0"/>
    <x v="0"/>
    <x v="0"/>
    <x v="0"/>
    <x v="0"/>
    <x v="0"/>
    <s v=""/>
    <m/>
    <x v="1"/>
    <d v="2014-10-23T15:20:11"/>
    <m/>
    <m/>
    <x v="0"/>
    <x v="122"/>
    <m/>
    <s v="\Office Online\Office Online Unassigned"/>
    <s v="Office Online Unassigned"/>
    <x v="2"/>
    <x v="2"/>
    <s v="Tablestakes: PPTe - Shapes"/>
    <x v="236"/>
    <m/>
    <m/>
    <s v="Office Online"/>
    <s v="\Office Online"/>
    <m/>
    <m/>
    <m/>
  </r>
  <r>
    <n v="17423"/>
    <x v="236"/>
    <x v="0"/>
    <x v="0"/>
    <x v="0"/>
    <x v="0"/>
    <x v="0"/>
    <x v="0"/>
    <x v="0"/>
    <x v="0"/>
    <x v="0"/>
    <x v="0"/>
    <x v="0"/>
    <s v=""/>
    <m/>
    <x v="1"/>
    <d v="2014-10-23T15:20:11"/>
    <m/>
    <m/>
    <x v="0"/>
    <x v="123"/>
    <m/>
    <s v="\Office Online\Office Online Unassigned"/>
    <s v="Office Online Unassigned"/>
    <x v="2"/>
    <x v="2"/>
    <s v="Tablestakes: PPTe - Shapes"/>
    <x v="237"/>
    <m/>
    <m/>
    <s v="Office Online"/>
    <s v="\Office Online"/>
    <m/>
    <m/>
    <m/>
  </r>
  <r>
    <n v="17424"/>
    <x v="237"/>
    <x v="0"/>
    <x v="0"/>
    <x v="0"/>
    <x v="0"/>
    <x v="0"/>
    <x v="0"/>
    <x v="0"/>
    <x v="0"/>
    <x v="0"/>
    <x v="0"/>
    <x v="0"/>
    <s v=""/>
    <m/>
    <x v="1"/>
    <d v="2014-10-23T15:20:11"/>
    <m/>
    <m/>
    <x v="0"/>
    <x v="121"/>
    <m/>
    <s v="\Office Online\Office Online Unassigned"/>
    <s v="Office Online Unassigned"/>
    <x v="2"/>
    <x v="2"/>
    <s v="PPTe - Animations"/>
    <x v="238"/>
    <m/>
    <m/>
    <s v="Office Online"/>
    <s v="\Office Online"/>
    <m/>
    <m/>
    <m/>
  </r>
  <r>
    <n v="17425"/>
    <x v="238"/>
    <x v="0"/>
    <x v="0"/>
    <x v="0"/>
    <x v="0"/>
    <x v="0"/>
    <x v="0"/>
    <x v="0"/>
    <x v="0"/>
    <x v="0"/>
    <x v="0"/>
    <x v="0"/>
    <s v=""/>
    <m/>
    <x v="1"/>
    <d v="2014-10-23T15:20:11"/>
    <m/>
    <m/>
    <x v="0"/>
    <x v="121"/>
    <m/>
    <s v="\Office Online\Office Online Unassigned"/>
    <s v="Office Online Unassigned"/>
    <x v="2"/>
    <x v="2"/>
    <s v="Tablestakes: PPTe - Media"/>
    <x v="239"/>
    <m/>
    <m/>
    <s v="Office Online"/>
    <s v="\Office Online"/>
    <m/>
    <m/>
    <m/>
  </r>
  <r>
    <n v="17426"/>
    <x v="239"/>
    <x v="0"/>
    <x v="0"/>
    <x v="0"/>
    <x v="0"/>
    <x v="0"/>
    <x v="0"/>
    <x v="0"/>
    <x v="0"/>
    <x v="0"/>
    <x v="0"/>
    <x v="0"/>
    <s v=""/>
    <m/>
    <x v="1"/>
    <d v="2014-10-23T15:20:11"/>
    <m/>
    <m/>
    <x v="0"/>
    <x v="124"/>
    <m/>
    <s v="\Office Online\Office Online Unassigned"/>
    <s v="Office Online Unassigned"/>
    <x v="2"/>
    <x v="2"/>
    <s v="Tablestakes: PPTe - Shapes"/>
    <x v="240"/>
    <m/>
    <m/>
    <s v="Office Online"/>
    <s v="\Office Online"/>
    <m/>
    <m/>
    <m/>
  </r>
  <r>
    <n v="17427"/>
    <x v="240"/>
    <x v="0"/>
    <x v="0"/>
    <x v="0"/>
    <x v="0"/>
    <x v="0"/>
    <x v="0"/>
    <x v="0"/>
    <x v="0"/>
    <x v="0"/>
    <x v="0"/>
    <x v="0"/>
    <s v=""/>
    <m/>
    <x v="0"/>
    <d v="2014-10-23T15:20:11"/>
    <m/>
    <m/>
    <x v="0"/>
    <x v="125"/>
    <m/>
    <s v="\Office Online\Office Online Unassigned"/>
    <s v="Office Online Unassigned"/>
    <x v="2"/>
    <x v="2"/>
    <s v="PPTe - Transitions"/>
    <x v="241"/>
    <m/>
    <m/>
    <s v="Office Online"/>
    <s v="\Office Online"/>
    <m/>
    <m/>
    <m/>
  </r>
  <r>
    <n v="17428"/>
    <x v="241"/>
    <x v="0"/>
    <x v="0"/>
    <x v="0"/>
    <x v="0"/>
    <x v="0"/>
    <x v="0"/>
    <x v="0"/>
    <x v="0"/>
    <x v="0"/>
    <x v="0"/>
    <x v="0"/>
    <s v=""/>
    <m/>
    <x v="1"/>
    <d v="2014-10-23T15:20:11"/>
    <m/>
    <m/>
    <x v="0"/>
    <x v="125"/>
    <m/>
    <s v="\Office Online\Office Online Unassigned"/>
    <s v="Office Online Unassigned"/>
    <x v="2"/>
    <x v="2"/>
    <s v="Tablestakes: PPTe - Presenting"/>
    <x v="242"/>
    <m/>
    <m/>
    <s v="Office Online"/>
    <s v="\Office Online"/>
    <m/>
    <m/>
    <m/>
  </r>
  <r>
    <n v="17429"/>
    <x v="242"/>
    <x v="0"/>
    <x v="0"/>
    <x v="0"/>
    <x v="0"/>
    <x v="0"/>
    <x v="0"/>
    <x v="0"/>
    <x v="0"/>
    <x v="0"/>
    <x v="0"/>
    <x v="0"/>
    <s v=""/>
    <m/>
    <x v="0"/>
    <d v="2014-10-23T15:20:11"/>
    <m/>
    <m/>
    <x v="0"/>
    <x v="125"/>
    <m/>
    <s v="\Office Online\Office Online Unassigned"/>
    <s v="Office Online Unassigned"/>
    <x v="2"/>
    <x v="2"/>
    <s v="Tablestakes: PPTe - Shapes"/>
    <x v="243"/>
    <m/>
    <m/>
    <s v="Office Online"/>
    <s v="\Office Online"/>
    <m/>
    <m/>
    <m/>
  </r>
  <r>
    <n v="17430"/>
    <x v="243"/>
    <x v="0"/>
    <x v="0"/>
    <x v="0"/>
    <x v="0"/>
    <x v="0"/>
    <x v="0"/>
    <x v="0"/>
    <x v="0"/>
    <x v="0"/>
    <x v="0"/>
    <x v="0"/>
    <s v=""/>
    <m/>
    <x v="1"/>
    <d v="2014-10-23T15:20:11"/>
    <m/>
    <m/>
    <x v="0"/>
    <x v="126"/>
    <m/>
    <s v="\Office Online\Office Online Unassigned"/>
    <s v="Office Online Unassigned"/>
    <x v="2"/>
    <x v="2"/>
    <s v="PPTe - App Experiences"/>
    <x v="244"/>
    <m/>
    <m/>
    <s v="Office Online"/>
    <s v="\Office Online"/>
    <m/>
    <m/>
    <m/>
  </r>
  <r>
    <n v="17431"/>
    <x v="244"/>
    <x v="0"/>
    <x v="0"/>
    <x v="0"/>
    <x v="0"/>
    <x v="0"/>
    <x v="0"/>
    <x v="0"/>
    <x v="0"/>
    <x v="0"/>
    <x v="0"/>
    <x v="13"/>
    <s v=""/>
    <m/>
    <x v="1"/>
    <d v="2014-10-23T15:20:11"/>
    <m/>
    <m/>
    <x v="0"/>
    <x v="127"/>
    <m/>
    <s v="\Office Online\OAS"/>
    <s v="OAS"/>
    <x v="1"/>
    <x v="1"/>
    <s v="PPTe - Content"/>
    <x v="245"/>
    <m/>
    <m/>
    <s v="Office Online"/>
    <s v="\Office Online"/>
    <m/>
    <s v="Vince Allio"/>
    <m/>
  </r>
  <r>
    <n v="17432"/>
    <x v="245"/>
    <x v="0"/>
    <x v="0"/>
    <x v="0"/>
    <x v="0"/>
    <x v="0"/>
    <x v="0"/>
    <x v="0"/>
    <x v="0"/>
    <x v="0"/>
    <x v="0"/>
    <x v="0"/>
    <s v=""/>
    <m/>
    <x v="1"/>
    <d v="2014-10-23T15:20:11"/>
    <m/>
    <m/>
    <x v="0"/>
    <x v="127"/>
    <m/>
    <s v="\Office Online\Office Online Unassigned"/>
    <s v="Office Online Unassigned"/>
    <x v="2"/>
    <x v="2"/>
    <s v="PPTe - App Experiences"/>
    <x v="246"/>
    <m/>
    <m/>
    <s v="Office Online"/>
    <s v="\Office Online"/>
    <m/>
    <m/>
    <m/>
  </r>
  <r>
    <n v="17433"/>
    <x v="246"/>
    <x v="0"/>
    <x v="0"/>
    <x v="0"/>
    <x v="0"/>
    <x v="0"/>
    <x v="0"/>
    <x v="0"/>
    <x v="0"/>
    <x v="0"/>
    <x v="0"/>
    <x v="0"/>
    <s v=""/>
    <m/>
    <x v="1"/>
    <d v="2014-10-23T15:20:11"/>
    <m/>
    <m/>
    <x v="0"/>
    <x v="128"/>
    <m/>
    <s v="\Office Online\Office Online Unassigned"/>
    <s v="Office Online Unassigned"/>
    <x v="2"/>
    <x v="2"/>
    <s v="-- Not an Initiative --"/>
    <x v="247"/>
    <m/>
    <m/>
    <s v="Office Online"/>
    <s v="\Office Online"/>
    <m/>
    <m/>
    <m/>
  </r>
  <r>
    <n v="17434"/>
    <x v="247"/>
    <x v="0"/>
    <x v="0"/>
    <x v="0"/>
    <x v="0"/>
    <x v="0"/>
    <x v="0"/>
    <x v="0"/>
    <x v="0"/>
    <x v="0"/>
    <x v="0"/>
    <x v="0"/>
    <s v=""/>
    <m/>
    <x v="1"/>
    <d v="2014-10-23T15:20:11"/>
    <m/>
    <m/>
    <x v="0"/>
    <x v="128"/>
    <m/>
    <s v="\Office Online\Office Online Unassigned"/>
    <s v="Office Online Unassigned"/>
    <x v="2"/>
    <x v="2"/>
    <s v="PPTe - Content"/>
    <x v="248"/>
    <m/>
    <m/>
    <s v="Office Online"/>
    <s v="\Office Online"/>
    <m/>
    <m/>
    <m/>
  </r>
  <r>
    <n v="17435"/>
    <x v="248"/>
    <x v="0"/>
    <x v="0"/>
    <x v="0"/>
    <x v="0"/>
    <x v="0"/>
    <x v="0"/>
    <x v="0"/>
    <x v="0"/>
    <x v="0"/>
    <x v="0"/>
    <x v="0"/>
    <s v=""/>
    <m/>
    <x v="1"/>
    <d v="2014-10-23T15:20:10"/>
    <m/>
    <m/>
    <x v="0"/>
    <x v="128"/>
    <m/>
    <s v="\Office Online\Office Online Unassigned"/>
    <s v="Office Online Unassigned"/>
    <x v="2"/>
    <x v="2"/>
    <s v="Collab"/>
    <x v="249"/>
    <m/>
    <m/>
    <s v="Office Online"/>
    <s v="\Office Online"/>
    <m/>
    <m/>
    <m/>
  </r>
  <r>
    <n v="17436"/>
    <x v="129"/>
    <x v="0"/>
    <x v="0"/>
    <x v="0"/>
    <x v="0"/>
    <x v="0"/>
    <x v="0"/>
    <x v="0"/>
    <x v="0"/>
    <x v="0"/>
    <x v="0"/>
    <x v="0"/>
    <s v=""/>
    <m/>
    <x v="1"/>
    <d v="2014-10-23T15:20:10"/>
    <m/>
    <m/>
    <x v="0"/>
    <x v="128"/>
    <m/>
    <s v="\Office Online\Office Online Unassigned"/>
    <s v="Office Online Unassigned"/>
    <x v="2"/>
    <x v="2"/>
    <s v="-- Not an Initiative --"/>
    <x v="250"/>
    <m/>
    <m/>
    <s v="Office Online"/>
    <s v="\Office Online"/>
    <m/>
    <m/>
    <m/>
  </r>
  <r>
    <n v="17437"/>
    <x v="249"/>
    <x v="0"/>
    <x v="0"/>
    <x v="0"/>
    <x v="0"/>
    <x v="0"/>
    <x v="0"/>
    <x v="0"/>
    <x v="0"/>
    <x v="0"/>
    <x v="0"/>
    <x v="0"/>
    <s v=""/>
    <m/>
    <x v="1"/>
    <d v="2014-10-23T15:20:10"/>
    <m/>
    <m/>
    <x v="0"/>
    <x v="128"/>
    <m/>
    <s v="\Office Online\Office Online Unassigned"/>
    <s v="Office Online Unassigned"/>
    <x v="2"/>
    <x v="2"/>
    <s v="-- Not an Initiative --"/>
    <x v="251"/>
    <m/>
    <m/>
    <s v="Office Online"/>
    <s v="\Office Online"/>
    <m/>
    <m/>
    <m/>
  </r>
  <r>
    <n v="17438"/>
    <x v="250"/>
    <x v="0"/>
    <x v="0"/>
    <x v="0"/>
    <x v="0"/>
    <x v="0"/>
    <x v="0"/>
    <x v="0"/>
    <x v="0"/>
    <x v="0"/>
    <x v="0"/>
    <x v="0"/>
    <s v=""/>
    <m/>
    <x v="0"/>
    <d v="2014-10-23T15:20:10"/>
    <m/>
    <m/>
    <x v="0"/>
    <x v="129"/>
    <m/>
    <s v="\Office Online\Office Online Unassigned"/>
    <s v="Office Online Unassigned"/>
    <x v="2"/>
    <x v="2"/>
    <s v="-- Not an Initiative --"/>
    <x v="252"/>
    <m/>
    <m/>
    <s v="Office Online"/>
    <s v="\Office Online"/>
    <m/>
    <m/>
    <m/>
  </r>
  <r>
    <n v="17439"/>
    <x v="251"/>
    <x v="0"/>
    <x v="0"/>
    <x v="0"/>
    <x v="0"/>
    <x v="0"/>
    <x v="0"/>
    <x v="0"/>
    <x v="0"/>
    <x v="0"/>
    <x v="0"/>
    <x v="0"/>
    <s v=""/>
    <m/>
    <x v="0"/>
    <d v="2014-10-23T15:20:10"/>
    <m/>
    <m/>
    <x v="0"/>
    <x v="129"/>
    <m/>
    <s v="\Office Online\Office Online Unassigned"/>
    <s v="Office Online Unassigned"/>
    <x v="2"/>
    <x v="2"/>
    <s v="-- Not an Initiative --"/>
    <x v="253"/>
    <m/>
    <m/>
    <s v="Office Online"/>
    <s v="\Office Online"/>
    <m/>
    <m/>
    <m/>
  </r>
  <r>
    <n v="17440"/>
    <x v="252"/>
    <x v="0"/>
    <x v="0"/>
    <x v="0"/>
    <x v="0"/>
    <x v="0"/>
    <x v="0"/>
    <x v="0"/>
    <x v="0"/>
    <x v="0"/>
    <x v="0"/>
    <x v="0"/>
    <s v=""/>
    <m/>
    <x v="0"/>
    <d v="2014-10-23T15:20:32"/>
    <m/>
    <m/>
    <x v="0"/>
    <x v="130"/>
    <m/>
    <s v="\Office Online\Office Online Unassigned"/>
    <s v="Office Online Unassigned"/>
    <x v="2"/>
    <x v="2"/>
    <s v="-- Not an Initiative --"/>
    <x v="254"/>
    <m/>
    <m/>
    <s v="Office Online"/>
    <s v="\Office Online"/>
    <m/>
    <m/>
    <m/>
  </r>
  <r>
    <n v="17441"/>
    <x v="253"/>
    <x v="0"/>
    <x v="0"/>
    <x v="0"/>
    <x v="0"/>
    <x v="0"/>
    <x v="0"/>
    <x v="0"/>
    <x v="0"/>
    <x v="0"/>
    <x v="0"/>
    <x v="0"/>
    <s v=""/>
    <m/>
    <x v="1"/>
    <d v="2014-10-23T15:20:32"/>
    <m/>
    <m/>
    <x v="0"/>
    <x v="128"/>
    <m/>
    <s v="\Office Online\Office Online Unassigned"/>
    <s v="Office Online Unassigned"/>
    <x v="2"/>
    <x v="2"/>
    <s v="-- Not an Initiative --"/>
    <x v="255"/>
    <m/>
    <m/>
    <s v="Office Online"/>
    <s v="\Office Online"/>
    <m/>
    <m/>
    <m/>
  </r>
  <r>
    <n v="17442"/>
    <x v="254"/>
    <x v="0"/>
    <x v="0"/>
    <x v="0"/>
    <x v="0"/>
    <x v="0"/>
    <x v="0"/>
    <x v="0"/>
    <x v="0"/>
    <x v="0"/>
    <x v="0"/>
    <x v="0"/>
    <s v=""/>
    <m/>
    <x v="1"/>
    <d v="2014-10-23T15:20:32"/>
    <m/>
    <m/>
    <x v="0"/>
    <x v="131"/>
    <m/>
    <s v="\Office Online\Office Online Unassigned"/>
    <s v="Office Online Unassigned"/>
    <x v="2"/>
    <x v="2"/>
    <s v="-- Not an Initiative --"/>
    <x v="256"/>
    <m/>
    <m/>
    <s v="Office Online"/>
    <s v="\Office Online"/>
    <m/>
    <m/>
    <m/>
  </r>
  <r>
    <n v="17443"/>
    <x v="255"/>
    <x v="0"/>
    <x v="0"/>
    <x v="0"/>
    <x v="0"/>
    <x v="0"/>
    <x v="0"/>
    <x v="0"/>
    <x v="0"/>
    <x v="0"/>
    <x v="0"/>
    <x v="0"/>
    <s v=""/>
    <m/>
    <x v="1"/>
    <d v="2014-10-23T15:20:32"/>
    <m/>
    <m/>
    <x v="0"/>
    <x v="131"/>
    <m/>
    <s v="\Office Online\Office Online Unassigned"/>
    <s v="Office Online Unassigned"/>
    <x v="2"/>
    <x v="2"/>
    <s v="-- Not an Initiative --"/>
    <x v="257"/>
    <m/>
    <m/>
    <s v="Office Online"/>
    <s v="\Office Online"/>
    <m/>
    <m/>
    <m/>
  </r>
  <r>
    <n v="17444"/>
    <x v="256"/>
    <x v="0"/>
    <x v="0"/>
    <x v="0"/>
    <x v="0"/>
    <x v="0"/>
    <x v="0"/>
    <x v="0"/>
    <x v="0"/>
    <x v="0"/>
    <x v="0"/>
    <x v="0"/>
    <s v=""/>
    <m/>
    <x v="1"/>
    <d v="2014-10-23T15:20:32"/>
    <m/>
    <m/>
    <x v="0"/>
    <x v="131"/>
    <m/>
    <s v="\Office Online\Office Online Unassigned"/>
    <s v="Office Online Unassigned"/>
    <x v="2"/>
    <x v="2"/>
    <s v="-- Not an Initiative --"/>
    <x v="258"/>
    <m/>
    <m/>
    <s v="Office Online"/>
    <s v="\Office Online"/>
    <m/>
    <m/>
    <m/>
  </r>
  <r>
    <n v="17445"/>
    <x v="257"/>
    <x v="0"/>
    <x v="0"/>
    <x v="0"/>
    <x v="0"/>
    <x v="0"/>
    <x v="0"/>
    <x v="0"/>
    <x v="0"/>
    <x v="0"/>
    <x v="0"/>
    <x v="0"/>
    <s v=""/>
    <m/>
    <x v="1"/>
    <d v="2014-10-23T15:20:32"/>
    <m/>
    <m/>
    <x v="0"/>
    <x v="131"/>
    <m/>
    <s v="\Office Online\Office Online Unassigned"/>
    <s v="Office Online Unassigned"/>
    <x v="2"/>
    <x v="2"/>
    <s v="-- Not an Initiative --"/>
    <x v="259"/>
    <m/>
    <m/>
    <s v="Office Online"/>
    <s v="\Office Online"/>
    <m/>
    <m/>
    <m/>
  </r>
  <r>
    <n v="17446"/>
    <x v="258"/>
    <x v="0"/>
    <x v="0"/>
    <x v="0"/>
    <x v="0"/>
    <x v="0"/>
    <x v="0"/>
    <x v="0"/>
    <x v="0"/>
    <x v="0"/>
    <x v="0"/>
    <x v="0"/>
    <s v=""/>
    <m/>
    <x v="1"/>
    <d v="2014-10-23T15:20:32"/>
    <m/>
    <m/>
    <x v="0"/>
    <x v="131"/>
    <m/>
    <s v="\Office Online\Office Online Unassigned"/>
    <s v="Office Online Unassigned"/>
    <x v="2"/>
    <x v="2"/>
    <s v="-- Not an Initiative --"/>
    <x v="260"/>
    <m/>
    <m/>
    <s v="Office Online"/>
    <s v="\Office Online"/>
    <m/>
    <m/>
    <m/>
  </r>
  <r>
    <n v="17447"/>
    <x v="259"/>
    <x v="0"/>
    <x v="0"/>
    <x v="0"/>
    <x v="0"/>
    <x v="0"/>
    <x v="0"/>
    <x v="0"/>
    <x v="0"/>
    <x v="0"/>
    <x v="0"/>
    <x v="0"/>
    <s v=""/>
    <m/>
    <x v="1"/>
    <d v="2014-10-23T15:20:32"/>
    <m/>
    <m/>
    <x v="0"/>
    <x v="131"/>
    <m/>
    <s v="\Office Online\Office Online Unassigned"/>
    <s v="Office Online Unassigned"/>
    <x v="2"/>
    <x v="2"/>
    <s v="-- Not an Initiative --"/>
    <x v="261"/>
    <m/>
    <m/>
    <s v="Office Online"/>
    <s v="\Office Online"/>
    <m/>
    <m/>
    <m/>
  </r>
  <r>
    <n v="17448"/>
    <x v="260"/>
    <x v="0"/>
    <x v="0"/>
    <x v="0"/>
    <x v="0"/>
    <x v="0"/>
    <x v="0"/>
    <x v="0"/>
    <x v="0"/>
    <x v="0"/>
    <x v="0"/>
    <x v="0"/>
    <s v=""/>
    <m/>
    <x v="1"/>
    <d v="2014-10-23T15:20:32"/>
    <m/>
    <m/>
    <x v="0"/>
    <x v="132"/>
    <m/>
    <s v="\Office Online\Office Online Unassigned"/>
    <s v="Office Online Unassigned"/>
    <x v="2"/>
    <x v="2"/>
    <s v="-- Not an Initiative --"/>
    <x v="262"/>
    <m/>
    <m/>
    <s v="Office Online"/>
    <s v="\Office Online"/>
    <m/>
    <m/>
    <m/>
  </r>
  <r>
    <n v="17449"/>
    <x v="85"/>
    <x v="0"/>
    <x v="0"/>
    <x v="0"/>
    <x v="0"/>
    <x v="0"/>
    <x v="0"/>
    <x v="0"/>
    <x v="0"/>
    <x v="0"/>
    <x v="0"/>
    <x v="28"/>
    <s v=""/>
    <m/>
    <x v="0"/>
    <d v="2014-10-23T15:20:32"/>
    <m/>
    <m/>
    <x v="0"/>
    <x v="132"/>
    <m/>
    <s v="\Office Online\PARC"/>
    <s v="PARC"/>
    <x v="10"/>
    <x v="3"/>
    <s v="Tablestakes: Create Common Docs"/>
    <x v="263"/>
    <m/>
    <m/>
    <s v="Office Online"/>
    <s v="\Office Online"/>
    <m/>
    <s v="Patrick Davis (OFFICE)"/>
    <m/>
  </r>
  <r>
    <n v="17450"/>
    <x v="85"/>
    <x v="0"/>
    <x v="0"/>
    <x v="0"/>
    <x v="0"/>
    <x v="0"/>
    <x v="0"/>
    <x v="0"/>
    <x v="0"/>
    <x v="0"/>
    <x v="0"/>
    <x v="0"/>
    <s v=""/>
    <m/>
    <x v="0"/>
    <d v="2014-10-23T15:20:32"/>
    <m/>
    <m/>
    <x v="0"/>
    <x v="132"/>
    <m/>
    <s v="\Office Online\Office Online Unassigned"/>
    <s v="Office Online Unassigned"/>
    <x v="2"/>
    <x v="2"/>
    <s v="-- Not an Initiative --"/>
    <x v="264"/>
    <m/>
    <m/>
    <s v="Office Online"/>
    <s v="\Office Online"/>
    <m/>
    <m/>
    <m/>
  </r>
  <r>
    <n v="17451"/>
    <x v="261"/>
    <x v="0"/>
    <x v="0"/>
    <x v="0"/>
    <x v="0"/>
    <x v="0"/>
    <x v="0"/>
    <x v="0"/>
    <x v="0"/>
    <x v="0"/>
    <x v="0"/>
    <x v="0"/>
    <s v=""/>
    <m/>
    <x v="1"/>
    <d v="2014-10-23T15:20:32"/>
    <m/>
    <m/>
    <x v="0"/>
    <x v="132"/>
    <m/>
    <s v="\Office Online\Office Online Unassigned"/>
    <s v="Office Online Unassigned"/>
    <x v="2"/>
    <x v="2"/>
    <s v="-- Not an Initiative --"/>
    <x v="265"/>
    <m/>
    <m/>
    <s v="Office Online"/>
    <s v="\Office Online"/>
    <m/>
    <m/>
    <m/>
  </r>
  <r>
    <n v="17488"/>
    <x v="262"/>
    <x v="0"/>
    <x v="0"/>
    <x v="0"/>
    <x v="15"/>
    <x v="12"/>
    <x v="1"/>
    <x v="0"/>
    <x v="0"/>
    <x v="0"/>
    <x v="0"/>
    <x v="0"/>
    <s v=""/>
    <m/>
    <x v="3"/>
    <d v="2014-10-23T15:20:28"/>
    <m/>
    <d v="2014-10-23T13:21:14"/>
    <x v="47"/>
    <x v="133"/>
    <m/>
    <s v="\Office Online\PARC"/>
    <s v="PARC"/>
    <x v="10"/>
    <x v="3"/>
    <s v="It's the Word you know &amp; love"/>
    <x v="266"/>
    <m/>
    <m/>
    <s v="Office Online"/>
    <s v="\Office Online"/>
    <m/>
    <m/>
    <m/>
  </r>
  <r>
    <n v="17494"/>
    <x v="263"/>
    <x v="35"/>
    <x v="16"/>
    <x v="1"/>
    <x v="42"/>
    <x v="20"/>
    <x v="1"/>
    <x v="45"/>
    <x v="27"/>
    <x v="1"/>
    <x v="0"/>
    <x v="0"/>
    <s v=""/>
    <m/>
    <x v="2"/>
    <d v="2014-10-23T15:20:27"/>
    <m/>
    <d v="2014-10-23T13:47:55"/>
    <x v="0"/>
    <x v="134"/>
    <m/>
    <s v="\Office Online\PARC"/>
    <s v="PARC"/>
    <x v="10"/>
    <x v="3"/>
    <s v="-- Not an Initiative --"/>
    <x v="267"/>
    <m/>
    <m/>
    <s v="Office Online"/>
    <s v="\Office Online"/>
    <m/>
    <m/>
    <m/>
  </r>
  <r>
    <n v="17547"/>
    <x v="264"/>
    <x v="0"/>
    <x v="0"/>
    <x v="0"/>
    <x v="0"/>
    <x v="0"/>
    <x v="0"/>
    <x v="0"/>
    <x v="0"/>
    <x v="0"/>
    <x v="0"/>
    <x v="0"/>
    <s v=""/>
    <m/>
    <x v="1"/>
    <d v="2014-10-23T15:20:27"/>
    <m/>
    <m/>
    <x v="0"/>
    <x v="132"/>
    <m/>
    <s v="\Office Online\Office Online Unassigned"/>
    <s v="Office Online Unassigned"/>
    <x v="2"/>
    <x v="2"/>
    <s v="Open more docs &amp; make them usable"/>
    <x v="268"/>
    <m/>
    <m/>
    <s v="Office Online"/>
    <s v="\Office Online"/>
    <m/>
    <m/>
    <m/>
  </r>
  <r>
    <n v="17548"/>
    <x v="265"/>
    <x v="0"/>
    <x v="0"/>
    <x v="0"/>
    <x v="0"/>
    <x v="0"/>
    <x v="0"/>
    <x v="0"/>
    <x v="0"/>
    <x v="0"/>
    <x v="0"/>
    <x v="0"/>
    <s v=""/>
    <m/>
    <x v="1"/>
    <d v="2014-10-23T15:20:26"/>
    <m/>
    <m/>
    <x v="0"/>
    <x v="132"/>
    <m/>
    <s v="\Office Online\Office Online Unassigned"/>
    <s v="Office Online Unassigned"/>
    <x v="2"/>
    <x v="2"/>
    <s v="Create Beautiful Content"/>
    <x v="269"/>
    <m/>
    <m/>
    <s v="Office Online"/>
    <s v="\Office Online"/>
    <m/>
    <m/>
    <m/>
  </r>
  <r>
    <n v="17549"/>
    <x v="266"/>
    <x v="0"/>
    <x v="0"/>
    <x v="0"/>
    <x v="0"/>
    <x v="0"/>
    <x v="0"/>
    <x v="0"/>
    <x v="0"/>
    <x v="0"/>
    <x v="0"/>
    <x v="0"/>
    <s v=""/>
    <m/>
    <x v="1"/>
    <d v="2014-10-23T15:20:26"/>
    <m/>
    <m/>
    <x v="0"/>
    <x v="132"/>
    <m/>
    <s v="\Office Online\Office Online Unassigned"/>
    <s v="Office Online Unassigned"/>
    <x v="2"/>
    <x v="2"/>
    <s v="PPTe - App Experiences"/>
    <x v="270"/>
    <m/>
    <m/>
    <s v="Office Online"/>
    <s v="\Office Online"/>
    <m/>
    <m/>
    <m/>
  </r>
  <r>
    <n v="17565"/>
    <x v="267"/>
    <x v="0"/>
    <x v="0"/>
    <x v="0"/>
    <x v="0"/>
    <x v="0"/>
    <x v="0"/>
    <x v="0"/>
    <x v="0"/>
    <x v="0"/>
    <x v="0"/>
    <x v="0"/>
    <s v=""/>
    <m/>
    <x v="1"/>
    <d v="2014-10-23T15:20:23"/>
    <m/>
    <m/>
    <x v="0"/>
    <x v="135"/>
    <m/>
    <s v="\Office Online\Office Online Unassigned"/>
    <s v="Office Online Unassigned"/>
    <x v="2"/>
    <x v="2"/>
    <s v="It's the Word you know &amp; love"/>
    <x v="271"/>
    <m/>
    <m/>
    <s v="Office Online"/>
    <s v="\Office Online"/>
    <m/>
    <m/>
    <m/>
  </r>
  <r>
    <n v="17566"/>
    <x v="268"/>
    <x v="0"/>
    <x v="0"/>
    <x v="0"/>
    <x v="0"/>
    <x v="0"/>
    <x v="0"/>
    <x v="0"/>
    <x v="0"/>
    <x v="0"/>
    <x v="0"/>
    <x v="0"/>
    <s v=""/>
    <m/>
    <x v="0"/>
    <d v="2014-10-23T15:20:22"/>
    <m/>
    <m/>
    <x v="0"/>
    <x v="136"/>
    <m/>
    <s v="\Office Online\PARC"/>
    <s v="PARC"/>
    <x v="10"/>
    <x v="3"/>
    <s v="It's the Word you know &amp; love"/>
    <x v="272"/>
    <m/>
    <m/>
    <s v="Office Online"/>
    <s v="\Office Online"/>
    <m/>
    <m/>
    <m/>
  </r>
  <r>
    <n v="17568"/>
    <x v="173"/>
    <x v="0"/>
    <x v="0"/>
    <x v="0"/>
    <x v="0"/>
    <x v="0"/>
    <x v="0"/>
    <x v="0"/>
    <x v="0"/>
    <x v="0"/>
    <x v="0"/>
    <x v="0"/>
    <s v=""/>
    <m/>
    <x v="1"/>
    <d v="2014-10-23T15:20:22"/>
    <m/>
    <m/>
    <x v="0"/>
    <x v="135"/>
    <m/>
    <s v="\Office Online\Office Online Unassigned"/>
    <s v="Office Online Unassigned"/>
    <x v="2"/>
    <x v="2"/>
    <s v="Create Beautiful Content"/>
    <x v="273"/>
    <m/>
    <m/>
    <s v="Office Online"/>
    <s v="\Office Online"/>
    <m/>
    <m/>
    <m/>
  </r>
  <r>
    <n v="17569"/>
    <x v="269"/>
    <x v="0"/>
    <x v="0"/>
    <x v="0"/>
    <x v="0"/>
    <x v="0"/>
    <x v="0"/>
    <x v="0"/>
    <x v="0"/>
    <x v="0"/>
    <x v="0"/>
    <x v="0"/>
    <s v=""/>
    <m/>
    <x v="1"/>
    <d v="2014-10-23T15:20:22"/>
    <m/>
    <m/>
    <x v="0"/>
    <x v="135"/>
    <m/>
    <s v="\Office Online\Office Online Unassigned"/>
    <s v="Office Online Unassigned"/>
    <x v="2"/>
    <x v="2"/>
    <s v="Open more docs &amp; make them usable"/>
    <x v="274"/>
    <m/>
    <m/>
    <s v="Office Online"/>
    <s v="\Office Online"/>
    <m/>
    <m/>
    <m/>
  </r>
  <r>
    <n v="17575"/>
    <x v="270"/>
    <x v="0"/>
    <x v="0"/>
    <x v="0"/>
    <x v="0"/>
    <x v="0"/>
    <x v="0"/>
    <x v="0"/>
    <x v="0"/>
    <x v="0"/>
    <x v="0"/>
    <x v="0"/>
    <s v=""/>
    <m/>
    <x v="1"/>
    <d v="2014-10-23T15:20:21"/>
    <m/>
    <m/>
    <x v="0"/>
    <x v="135"/>
    <m/>
    <s v="\Office Online\Office Online Unassigned"/>
    <s v="Office Online Unassigned"/>
    <x v="2"/>
    <x v="2"/>
    <s v="Great Reading Experience"/>
    <x v="275"/>
    <m/>
    <m/>
    <s v="Office Online"/>
    <s v="\Office Online"/>
    <m/>
    <m/>
    <m/>
  </r>
  <r>
    <n v="17576"/>
    <x v="271"/>
    <x v="0"/>
    <x v="0"/>
    <x v="0"/>
    <x v="0"/>
    <x v="0"/>
    <x v="0"/>
    <x v="0"/>
    <x v="0"/>
    <x v="0"/>
    <x v="0"/>
    <x v="0"/>
    <s v=""/>
    <m/>
    <x v="1"/>
    <d v="2014-10-23T15:20:21"/>
    <m/>
    <m/>
    <x v="0"/>
    <x v="135"/>
    <m/>
    <s v="\Office Online\Office Online Unassigned"/>
    <s v="Office Online Unassigned"/>
    <x v="2"/>
    <x v="2"/>
    <s v="Great Reading Experience"/>
    <x v="276"/>
    <m/>
    <m/>
    <s v="Office Online"/>
    <s v="\Office Online"/>
    <m/>
    <m/>
    <m/>
  </r>
  <r>
    <n v="17577"/>
    <x v="272"/>
    <x v="0"/>
    <x v="0"/>
    <x v="0"/>
    <x v="0"/>
    <x v="0"/>
    <x v="0"/>
    <x v="0"/>
    <x v="0"/>
    <x v="0"/>
    <x v="0"/>
    <x v="0"/>
    <s v=""/>
    <m/>
    <x v="1"/>
    <d v="2014-10-23T15:20:20"/>
    <m/>
    <m/>
    <x v="0"/>
    <x v="135"/>
    <m/>
    <s v="\Office Online\Office Online Unassigned"/>
    <s v="Office Online Unassigned"/>
    <x v="2"/>
    <x v="2"/>
    <s v="Great Reading Experience"/>
    <x v="277"/>
    <m/>
    <m/>
    <s v="Office Online"/>
    <s v="\Office Online"/>
    <m/>
    <m/>
    <m/>
  </r>
  <r>
    <n v="17589"/>
    <x v="273"/>
    <x v="0"/>
    <x v="0"/>
    <x v="0"/>
    <x v="0"/>
    <x v="0"/>
    <x v="0"/>
    <x v="0"/>
    <x v="0"/>
    <x v="0"/>
    <x v="0"/>
    <x v="0"/>
    <s v=""/>
    <m/>
    <x v="1"/>
    <d v="2014-10-23T15:20:20"/>
    <m/>
    <m/>
    <x v="0"/>
    <x v="135"/>
    <m/>
    <s v="\Office Online\Office Online Unassigned"/>
    <s v="Office Online Unassigned"/>
    <x v="2"/>
    <x v="2"/>
    <s v="Tablestakes: Create Common Docs"/>
    <x v="278"/>
    <m/>
    <m/>
    <s v="Office Online"/>
    <s v="\Office Online"/>
    <m/>
    <m/>
    <m/>
  </r>
  <r>
    <n v="17599"/>
    <x v="274"/>
    <x v="0"/>
    <x v="0"/>
    <x v="0"/>
    <x v="0"/>
    <x v="0"/>
    <x v="0"/>
    <x v="0"/>
    <x v="0"/>
    <x v="0"/>
    <x v="0"/>
    <x v="0"/>
    <s v=""/>
    <m/>
    <x v="1"/>
    <d v="2014-10-23T15:20:18"/>
    <m/>
    <m/>
    <x v="0"/>
    <x v="135"/>
    <m/>
    <s v="\Office Online\Office Online Unassigned"/>
    <s v="Office Online Unassigned"/>
    <x v="2"/>
    <x v="2"/>
    <s v="Open more docs &amp; make them usable"/>
    <x v="279"/>
    <m/>
    <m/>
    <s v="Office Online"/>
    <s v="\Office Online"/>
    <m/>
    <m/>
    <m/>
  </r>
  <r>
    <n v="17613"/>
    <x v="275"/>
    <x v="4"/>
    <x v="4"/>
    <x v="1"/>
    <x v="40"/>
    <x v="20"/>
    <x v="1"/>
    <x v="22"/>
    <x v="17"/>
    <x v="1"/>
    <x v="30"/>
    <x v="9"/>
    <s v="Jesse Carnathan"/>
    <s v="coshaw, jazh, meghnas, micherz, llee"/>
    <x v="2"/>
    <d v="2014-10-23T15:21:03"/>
    <m/>
    <d v="2014-12-11T13:34:32"/>
    <x v="0"/>
    <x v="137"/>
    <m/>
    <s v="\Office Online\WAC - User Focused Experimentation\WAC_box4"/>
    <s v="WAC_box4"/>
    <x v="9"/>
    <x v="0"/>
    <s v="Good Enough for Daily Use - Box4 Simple Docs"/>
    <x v="280"/>
    <m/>
    <m/>
    <s v="Office Online"/>
    <s v="\Office Online"/>
    <s v="Corey Shaw"/>
    <s v="Andru Roysden"/>
    <s v="Jesse Carnathan &lt;jessecar@microsoft.com&gt;"/>
  </r>
  <r>
    <n v="18159"/>
    <x v="276"/>
    <x v="0"/>
    <x v="0"/>
    <x v="0"/>
    <x v="0"/>
    <x v="0"/>
    <x v="0"/>
    <x v="0"/>
    <x v="0"/>
    <x v="0"/>
    <x v="0"/>
    <x v="8"/>
    <s v="Catherine Morrow"/>
    <s v="robrol, marcinj"/>
    <x v="3"/>
    <d v="2014-10-23T15:21:03"/>
    <m/>
    <m/>
    <x v="48"/>
    <x v="138"/>
    <m/>
    <s v="\Office Online\WAC - User Focused Experimentation"/>
    <s v="WAC - User Focused Experimentation"/>
    <x v="3"/>
    <x v="0"/>
    <s v="-- Not an Initiative --"/>
    <x v="281"/>
    <m/>
    <m/>
    <s v="Office Online"/>
    <s v="\Office Online"/>
    <m/>
    <s v="Matt Gauthier (OFFICE)"/>
    <s v="Catherine Morrow &lt;catmorr@microsoft.com&gt;"/>
  </r>
  <r>
    <n v="18268"/>
    <x v="277"/>
    <x v="0"/>
    <x v="0"/>
    <x v="0"/>
    <x v="0"/>
    <x v="0"/>
    <x v="0"/>
    <x v="0"/>
    <x v="0"/>
    <x v="0"/>
    <x v="0"/>
    <x v="0"/>
    <s v=""/>
    <s v="Consult: KyleRyan"/>
    <x v="1"/>
    <d v="2014-10-23T17:03:48"/>
    <m/>
    <m/>
    <x v="0"/>
    <x v="139"/>
    <m/>
    <s v="\Office Online\OAS"/>
    <s v="OAS"/>
    <x v="1"/>
    <x v="1"/>
    <s v="Automation: Make it reliable and manageable"/>
    <x v="282"/>
    <m/>
    <m/>
    <s v="Office Online"/>
    <s v="\Office Online"/>
    <m/>
    <m/>
    <m/>
  </r>
  <r>
    <n v="18269"/>
    <x v="278"/>
    <x v="0"/>
    <x v="0"/>
    <x v="0"/>
    <x v="0"/>
    <x v="0"/>
    <x v="0"/>
    <x v="0"/>
    <x v="0"/>
    <x v="0"/>
    <x v="0"/>
    <x v="0"/>
    <s v=""/>
    <m/>
    <x v="1"/>
    <d v="2014-10-23T17:03:48"/>
    <m/>
    <m/>
    <x v="0"/>
    <x v="140"/>
    <m/>
    <s v="\Office Online\Office Online Unassigned"/>
    <s v="Office Online Unassigned"/>
    <x v="2"/>
    <x v="2"/>
    <s v="-- Not an Initiative --"/>
    <x v="283"/>
    <m/>
    <m/>
    <s v="CY15Q1 (Jan-Mar)"/>
    <s v="\Office Online\CY15Q1 (Jan-Mar)"/>
    <m/>
    <m/>
    <m/>
  </r>
  <r>
    <n v="18272"/>
    <x v="279"/>
    <x v="0"/>
    <x v="0"/>
    <x v="0"/>
    <x v="0"/>
    <x v="0"/>
    <x v="0"/>
    <x v="0"/>
    <x v="0"/>
    <x v="0"/>
    <x v="0"/>
    <x v="0"/>
    <s v=""/>
    <m/>
    <x v="0"/>
    <d v="2014-10-23T17:17:10"/>
    <m/>
    <m/>
    <x v="0"/>
    <x v="141"/>
    <m/>
    <s v="\Office Online\OAS"/>
    <s v="OAS"/>
    <x v="1"/>
    <x v="1"/>
    <s v="-- Not an Initiative --"/>
    <x v="284"/>
    <m/>
    <m/>
    <s v="Office Online"/>
    <s v="\Office Online"/>
    <m/>
    <m/>
    <m/>
  </r>
  <r>
    <n v="18446"/>
    <x v="280"/>
    <x v="0"/>
    <x v="0"/>
    <x v="0"/>
    <x v="0"/>
    <x v="0"/>
    <x v="0"/>
    <x v="0"/>
    <x v="0"/>
    <x v="0"/>
    <x v="0"/>
    <x v="0"/>
    <s v=""/>
    <m/>
    <x v="1"/>
    <d v="2014-10-24T15:21:33"/>
    <m/>
    <m/>
    <x v="0"/>
    <x v="79"/>
    <m/>
    <s v="\Office Online\OAS"/>
    <s v="OAS"/>
    <x v="1"/>
    <x v="1"/>
    <s v="Create Beautiful Content"/>
    <x v="285"/>
    <m/>
    <m/>
    <s v="Office Online"/>
    <s v="\Office Online"/>
    <m/>
    <m/>
    <m/>
  </r>
  <r>
    <n v="18958"/>
    <x v="281"/>
    <x v="0"/>
    <x v="0"/>
    <x v="0"/>
    <x v="0"/>
    <x v="0"/>
    <x v="0"/>
    <x v="0"/>
    <x v="0"/>
    <x v="0"/>
    <x v="0"/>
    <x v="0"/>
    <s v=""/>
    <m/>
    <x v="0"/>
    <d v="2014-10-26T12:25:02"/>
    <m/>
    <m/>
    <x v="0"/>
    <x v="138"/>
    <m/>
    <s v="\Office Online"/>
    <s v="Office Online"/>
    <x v="12"/>
    <x v="2"/>
    <s v="-- Not an Initiative --"/>
    <x v="286"/>
    <m/>
    <m/>
    <s v="Office Online"/>
    <s v="\Office Online"/>
    <m/>
    <m/>
    <m/>
  </r>
  <r>
    <n v="19200"/>
    <x v="78"/>
    <x v="0"/>
    <x v="0"/>
    <x v="0"/>
    <x v="0"/>
    <x v="0"/>
    <x v="0"/>
    <x v="0"/>
    <x v="0"/>
    <x v="0"/>
    <x v="0"/>
    <x v="0"/>
    <s v=""/>
    <m/>
    <x v="2"/>
    <d v="2014-10-27T19:43:04"/>
    <m/>
    <d v="2014-11-13T15:48:08"/>
    <x v="0"/>
    <x v="142"/>
    <m/>
    <s v="\Office Online\PARC"/>
    <s v="PARC"/>
    <x v="10"/>
    <x v="3"/>
    <s v="-- Not an Initiative --"/>
    <x v="287"/>
    <m/>
    <m/>
    <s v="Office Online"/>
    <s v="\Office Online"/>
    <m/>
    <m/>
    <m/>
  </r>
  <r>
    <n v="19201"/>
    <x v="78"/>
    <x v="0"/>
    <x v="0"/>
    <x v="0"/>
    <x v="0"/>
    <x v="0"/>
    <x v="0"/>
    <x v="0"/>
    <x v="0"/>
    <x v="0"/>
    <x v="49"/>
    <x v="21"/>
    <s v=""/>
    <s v="Chris Cheung"/>
    <x v="0"/>
    <d v="2014-10-27T19:45:42"/>
    <m/>
    <m/>
    <x v="0"/>
    <x v="143"/>
    <m/>
    <s v="\Office Online\PowerPoint"/>
    <s v="PowerPoint"/>
    <x v="11"/>
    <x v="4"/>
    <s v="-- Not an Initiative --"/>
    <x v="288"/>
    <m/>
    <m/>
    <s v="CY15Q1 (Jan-Mar)"/>
    <s v="\Office Online\CY15Q1 (Jan-Mar)"/>
    <s v="Stephen Chisa"/>
    <s v="Stephen Chisa"/>
    <m/>
  </r>
  <r>
    <n v="19202"/>
    <x v="282"/>
    <x v="40"/>
    <x v="24"/>
    <x v="2"/>
    <x v="48"/>
    <x v="27"/>
    <x v="2"/>
    <x v="46"/>
    <x v="28"/>
    <x v="3"/>
    <x v="45"/>
    <x v="23"/>
    <s v="Hanson Qiang"/>
    <m/>
    <x v="2"/>
    <d v="2014-10-27T19:46:14"/>
    <m/>
    <d v="2015-07-08T23:53:38"/>
    <x v="0"/>
    <x v="144"/>
    <m/>
    <s v="\Office Online\OAS"/>
    <s v="OAS"/>
    <x v="1"/>
    <x v="1"/>
    <s v="-- Not an Initiative --"/>
    <x v="289"/>
    <m/>
    <m/>
    <s v="Office Online"/>
    <s v="\Office Online"/>
    <s v="Paul Qin"/>
    <s v="Eric Li &lt;erl@microsoft.com&gt;"/>
    <s v="Hanson Qiang &lt;hqiang@microsoft.com&gt;"/>
  </r>
  <r>
    <n v="19250"/>
    <x v="283"/>
    <x v="0"/>
    <x v="0"/>
    <x v="0"/>
    <x v="0"/>
    <x v="0"/>
    <x v="0"/>
    <x v="0"/>
    <x v="0"/>
    <x v="0"/>
    <x v="0"/>
    <x v="0"/>
    <s v=""/>
    <m/>
    <x v="0"/>
    <d v="2014-10-28T01:55:23"/>
    <m/>
    <m/>
    <x v="0"/>
    <x v="145"/>
    <m/>
    <s v="\Office Online\Office Online Unassigned"/>
    <s v="Office Online Unassigned"/>
    <x v="2"/>
    <x v="2"/>
    <s v="-- Not an Initiative --"/>
    <x v="290"/>
    <m/>
    <m/>
    <s v="Office Online"/>
    <s v="\Office Online"/>
    <m/>
    <m/>
    <m/>
  </r>
  <r>
    <n v="19689"/>
    <x v="284"/>
    <x v="0"/>
    <x v="0"/>
    <x v="0"/>
    <x v="0"/>
    <x v="0"/>
    <x v="0"/>
    <x v="0"/>
    <x v="0"/>
    <x v="0"/>
    <x v="0"/>
    <x v="0"/>
    <s v=""/>
    <s v="Consult: JoeSchu"/>
    <x v="1"/>
    <d v="2014-10-29T18:52:24"/>
    <m/>
    <m/>
    <x v="0"/>
    <x v="146"/>
    <m/>
    <s v="\Office Online\OAS"/>
    <s v="OAS"/>
    <x v="1"/>
    <x v="1"/>
    <s v="Healthy and Informative Data Pipeline"/>
    <x v="291"/>
    <m/>
    <m/>
    <s v="Office Online"/>
    <s v="\Office Online"/>
    <m/>
    <m/>
    <m/>
  </r>
  <r>
    <n v="19744"/>
    <x v="285"/>
    <x v="0"/>
    <x v="0"/>
    <x v="0"/>
    <x v="0"/>
    <x v="0"/>
    <x v="0"/>
    <x v="0"/>
    <x v="0"/>
    <x v="0"/>
    <x v="0"/>
    <x v="0"/>
    <s v=""/>
    <m/>
    <x v="0"/>
    <d v="2014-10-30T00:36:49"/>
    <m/>
    <m/>
    <x v="0"/>
    <x v="147"/>
    <m/>
    <s v="\Office Online\OAS"/>
    <s v="OAS"/>
    <x v="1"/>
    <x v="1"/>
    <s v="-- Not an Initiative --"/>
    <x v="290"/>
    <m/>
    <m/>
    <s v="Office Online"/>
    <s v="\Office Online"/>
    <m/>
    <m/>
    <m/>
  </r>
  <r>
    <n v="19745"/>
    <x v="286"/>
    <x v="0"/>
    <x v="0"/>
    <x v="0"/>
    <x v="0"/>
    <x v="0"/>
    <x v="0"/>
    <x v="0"/>
    <x v="0"/>
    <x v="0"/>
    <x v="0"/>
    <x v="0"/>
    <s v=""/>
    <m/>
    <x v="0"/>
    <d v="2014-10-30T00:40:00"/>
    <m/>
    <m/>
    <x v="0"/>
    <x v="148"/>
    <m/>
    <s v="\Office Online"/>
    <s v="Office Online"/>
    <x v="12"/>
    <x v="2"/>
    <s v="-- Not an Initiative --"/>
    <x v="292"/>
    <m/>
    <m/>
    <s v="Office Online"/>
    <s v="\Office Online"/>
    <m/>
    <m/>
    <m/>
  </r>
  <r>
    <n v="19753"/>
    <x v="287"/>
    <x v="0"/>
    <x v="0"/>
    <x v="0"/>
    <x v="0"/>
    <x v="0"/>
    <x v="0"/>
    <x v="0"/>
    <x v="0"/>
    <x v="0"/>
    <x v="0"/>
    <x v="0"/>
    <s v=""/>
    <m/>
    <x v="0"/>
    <d v="2014-10-30T01:22:12"/>
    <m/>
    <m/>
    <x v="0"/>
    <x v="149"/>
    <m/>
    <s v="\Office Online\WAC - User Focused Experimentation"/>
    <s v="WAC - User Focused Experimentation"/>
    <x v="3"/>
    <x v="0"/>
    <s v="-- Not an Initiative --"/>
    <x v="293"/>
    <m/>
    <m/>
    <s v="Office Online"/>
    <s v="\Office Online"/>
    <m/>
    <m/>
    <m/>
  </r>
  <r>
    <n v="19940"/>
    <x v="288"/>
    <x v="0"/>
    <x v="0"/>
    <x v="0"/>
    <x v="0"/>
    <x v="0"/>
    <x v="0"/>
    <x v="0"/>
    <x v="0"/>
    <x v="0"/>
    <x v="0"/>
    <x v="0"/>
    <s v=""/>
    <m/>
    <x v="0"/>
    <d v="2014-10-31T00:52:40"/>
    <m/>
    <m/>
    <x v="0"/>
    <x v="150"/>
    <m/>
    <s v="\Office Online\OAS"/>
    <s v="OAS"/>
    <x v="1"/>
    <x v="1"/>
    <s v="-- Not an Initiative --"/>
    <x v="294"/>
    <m/>
    <m/>
    <s v="Office Online"/>
    <s v="\Office Online"/>
    <m/>
    <m/>
    <m/>
  </r>
  <r>
    <n v="20171"/>
    <x v="289"/>
    <x v="0"/>
    <x v="0"/>
    <x v="0"/>
    <x v="0"/>
    <x v="0"/>
    <x v="0"/>
    <x v="0"/>
    <x v="0"/>
    <x v="0"/>
    <x v="0"/>
    <x v="0"/>
    <s v=""/>
    <m/>
    <x v="1"/>
    <d v="2014-11-03T11:04:26"/>
    <m/>
    <m/>
    <x v="0"/>
    <x v="151"/>
    <m/>
    <s v="\Office Online\OAS"/>
    <s v="OAS"/>
    <x v="1"/>
    <x v="1"/>
    <s v="Create Beautiful Content"/>
    <x v="295"/>
    <m/>
    <m/>
    <s v="Office Online"/>
    <s v="\Office Online"/>
    <m/>
    <m/>
    <m/>
  </r>
  <r>
    <n v="20302"/>
    <x v="290"/>
    <x v="0"/>
    <x v="0"/>
    <x v="0"/>
    <x v="0"/>
    <x v="0"/>
    <x v="0"/>
    <x v="0"/>
    <x v="0"/>
    <x v="0"/>
    <x v="0"/>
    <x v="0"/>
    <s v=""/>
    <m/>
    <x v="0"/>
    <d v="2014-11-03T23:14:29"/>
    <m/>
    <m/>
    <x v="0"/>
    <x v="152"/>
    <m/>
    <s v="\Office Online\OAS"/>
    <s v="OAS"/>
    <x v="1"/>
    <x v="1"/>
    <s v="-- Not an Initiative --"/>
    <x v="296"/>
    <m/>
    <m/>
    <s v="Office Online"/>
    <s v="\Office Online"/>
    <m/>
    <m/>
    <m/>
  </r>
  <r>
    <n v="20673"/>
    <x v="291"/>
    <x v="0"/>
    <x v="0"/>
    <x v="0"/>
    <x v="0"/>
    <x v="0"/>
    <x v="0"/>
    <x v="0"/>
    <x v="0"/>
    <x v="0"/>
    <x v="0"/>
    <x v="0"/>
    <s v=""/>
    <m/>
    <x v="1"/>
    <d v="2014-11-04T12:51:37"/>
    <m/>
    <m/>
    <x v="0"/>
    <x v="153"/>
    <m/>
    <s v="\Office Online\Office Online Unassigned"/>
    <s v="Office Online Unassigned"/>
    <x v="2"/>
    <x v="2"/>
    <s v="-- Not an Initiative --"/>
    <x v="297"/>
    <m/>
    <m/>
    <s v="Office Online"/>
    <s v="\Office Online"/>
    <m/>
    <m/>
    <m/>
  </r>
  <r>
    <n v="20760"/>
    <x v="292"/>
    <x v="0"/>
    <x v="0"/>
    <x v="0"/>
    <x v="0"/>
    <x v="0"/>
    <x v="0"/>
    <x v="0"/>
    <x v="0"/>
    <x v="0"/>
    <x v="0"/>
    <x v="0"/>
    <s v=""/>
    <m/>
    <x v="0"/>
    <d v="2014-11-04T14:30:06"/>
    <m/>
    <m/>
    <x v="0"/>
    <x v="154"/>
    <m/>
    <s v="\Office Online\PowerPoint"/>
    <s v="PowerPoint"/>
    <x v="11"/>
    <x v="4"/>
    <s v="-- Not an Initiative --"/>
    <x v="298"/>
    <m/>
    <m/>
    <s v="Office Online"/>
    <s v="\Office Online"/>
    <m/>
    <m/>
    <m/>
  </r>
  <r>
    <n v="20761"/>
    <x v="293"/>
    <x v="0"/>
    <x v="0"/>
    <x v="0"/>
    <x v="0"/>
    <x v="0"/>
    <x v="0"/>
    <x v="0"/>
    <x v="0"/>
    <x v="0"/>
    <x v="0"/>
    <x v="0"/>
    <s v=""/>
    <m/>
    <x v="0"/>
    <d v="2014-11-04T14:30:05"/>
    <m/>
    <m/>
    <x v="0"/>
    <x v="155"/>
    <m/>
    <s v="\Office Online\PowerPoint"/>
    <s v="PowerPoint"/>
    <x v="11"/>
    <x v="4"/>
    <s v="-- Not an Initiative --"/>
    <x v="299"/>
    <m/>
    <m/>
    <s v="Office Online"/>
    <s v="\Office Online"/>
    <m/>
    <m/>
    <m/>
  </r>
  <r>
    <n v="20762"/>
    <x v="294"/>
    <x v="0"/>
    <x v="0"/>
    <x v="0"/>
    <x v="0"/>
    <x v="0"/>
    <x v="0"/>
    <x v="0"/>
    <x v="0"/>
    <x v="0"/>
    <x v="0"/>
    <x v="0"/>
    <s v=""/>
    <m/>
    <x v="0"/>
    <d v="2014-11-04T14:30:38"/>
    <m/>
    <m/>
    <x v="0"/>
    <x v="156"/>
    <m/>
    <s v="\Office Online\PowerPoint"/>
    <s v="PowerPoint"/>
    <x v="11"/>
    <x v="4"/>
    <s v="-- Not an Initiative --"/>
    <x v="300"/>
    <m/>
    <m/>
    <s v="Office Online"/>
    <s v="\Office Online"/>
    <m/>
    <m/>
    <m/>
  </r>
  <r>
    <n v="20774"/>
    <x v="295"/>
    <x v="0"/>
    <x v="0"/>
    <x v="0"/>
    <x v="0"/>
    <x v="0"/>
    <x v="0"/>
    <x v="0"/>
    <x v="0"/>
    <x v="0"/>
    <x v="0"/>
    <x v="0"/>
    <s v=""/>
    <m/>
    <x v="0"/>
    <d v="2014-11-04T14:42:06"/>
    <m/>
    <m/>
    <x v="0"/>
    <x v="146"/>
    <m/>
    <s v="\Office Online\OAS"/>
    <s v="OAS"/>
    <x v="1"/>
    <x v="1"/>
    <s v="Tablestakes: PPTe - Tables"/>
    <x v="301"/>
    <m/>
    <m/>
    <s v="CY15Q1 (Jan-Mar)"/>
    <s v="\Office Online\CY15Q1 (Jan-Mar)"/>
    <m/>
    <m/>
    <m/>
  </r>
  <r>
    <n v="20775"/>
    <x v="296"/>
    <x v="0"/>
    <x v="0"/>
    <x v="0"/>
    <x v="0"/>
    <x v="0"/>
    <x v="0"/>
    <x v="0"/>
    <x v="0"/>
    <x v="0"/>
    <x v="0"/>
    <x v="0"/>
    <s v=""/>
    <m/>
    <x v="0"/>
    <d v="2014-11-04T14:42:06"/>
    <m/>
    <m/>
    <x v="0"/>
    <x v="146"/>
    <m/>
    <s v="\Office Online\OAS"/>
    <s v="OAS"/>
    <x v="1"/>
    <x v="1"/>
    <s v="Tablestakes: PPTe - Tables"/>
    <x v="302"/>
    <m/>
    <m/>
    <s v="CY14Q4 (Oct-Dec)"/>
    <s v="\Office Online\CY14Q4 (Oct-Dec)"/>
    <m/>
    <m/>
    <m/>
  </r>
  <r>
    <n v="20776"/>
    <x v="297"/>
    <x v="0"/>
    <x v="0"/>
    <x v="0"/>
    <x v="0"/>
    <x v="0"/>
    <x v="0"/>
    <x v="0"/>
    <x v="0"/>
    <x v="0"/>
    <x v="0"/>
    <x v="0"/>
    <s v=""/>
    <m/>
    <x v="0"/>
    <d v="2014-11-04T14:42:06"/>
    <m/>
    <m/>
    <x v="0"/>
    <x v="157"/>
    <m/>
    <s v="\Office Online\OAS"/>
    <s v="OAS"/>
    <x v="1"/>
    <x v="1"/>
    <s v="Tablestakes: PPTe - Tables"/>
    <x v="303"/>
    <m/>
    <m/>
    <s v="CY14Q4 (Oct-Dec)"/>
    <s v="\Office Online\CY14Q4 (Oct-Dec)"/>
    <m/>
    <m/>
    <m/>
  </r>
  <r>
    <n v="20777"/>
    <x v="298"/>
    <x v="0"/>
    <x v="0"/>
    <x v="0"/>
    <x v="0"/>
    <x v="0"/>
    <x v="0"/>
    <x v="0"/>
    <x v="0"/>
    <x v="0"/>
    <x v="0"/>
    <x v="0"/>
    <s v=""/>
    <m/>
    <x v="0"/>
    <d v="2014-11-04T14:42:06"/>
    <m/>
    <m/>
    <x v="0"/>
    <x v="158"/>
    <m/>
    <s v="\Office Online\OAS"/>
    <s v="OAS"/>
    <x v="1"/>
    <x v="1"/>
    <s v="Tablestakes: PPTe - Tables"/>
    <x v="304"/>
    <m/>
    <m/>
    <s v="CY14Q4 (Oct-Dec)"/>
    <s v="\Office Online\CY14Q4 (Oct-Dec)"/>
    <m/>
    <m/>
    <m/>
  </r>
  <r>
    <n v="20778"/>
    <x v="299"/>
    <x v="0"/>
    <x v="0"/>
    <x v="0"/>
    <x v="0"/>
    <x v="0"/>
    <x v="0"/>
    <x v="0"/>
    <x v="0"/>
    <x v="0"/>
    <x v="0"/>
    <x v="0"/>
    <s v=""/>
    <m/>
    <x v="0"/>
    <d v="2014-11-04T14:42:06"/>
    <m/>
    <m/>
    <x v="0"/>
    <x v="157"/>
    <m/>
    <s v="\Office Online\OAS"/>
    <s v="OAS"/>
    <x v="1"/>
    <x v="1"/>
    <s v="Tablestakes: PPTe - Tables"/>
    <x v="305"/>
    <m/>
    <m/>
    <s v="CY15Q1 (Jan-Mar)"/>
    <s v="\Office Online\CY15Q1 (Jan-Mar)"/>
    <m/>
    <m/>
    <m/>
  </r>
  <r>
    <n v="20779"/>
    <x v="300"/>
    <x v="0"/>
    <x v="0"/>
    <x v="0"/>
    <x v="0"/>
    <x v="0"/>
    <x v="0"/>
    <x v="0"/>
    <x v="0"/>
    <x v="0"/>
    <x v="0"/>
    <x v="0"/>
    <s v=""/>
    <m/>
    <x v="0"/>
    <d v="2014-11-04T14:42:06"/>
    <m/>
    <m/>
    <x v="0"/>
    <x v="157"/>
    <m/>
    <s v="\Office Online\OAS"/>
    <s v="OAS"/>
    <x v="1"/>
    <x v="1"/>
    <s v="Tablestakes: PPTe - Tables"/>
    <x v="306"/>
    <m/>
    <m/>
    <s v="CY15Q1 (Jan-Mar)"/>
    <s v="\Office Online\CY15Q1 (Jan-Mar)"/>
    <m/>
    <m/>
    <m/>
  </r>
  <r>
    <n v="20780"/>
    <x v="301"/>
    <x v="0"/>
    <x v="0"/>
    <x v="0"/>
    <x v="0"/>
    <x v="0"/>
    <x v="0"/>
    <x v="0"/>
    <x v="0"/>
    <x v="0"/>
    <x v="0"/>
    <x v="0"/>
    <s v=""/>
    <m/>
    <x v="0"/>
    <d v="2014-11-04T14:42:06"/>
    <m/>
    <m/>
    <x v="0"/>
    <x v="159"/>
    <m/>
    <s v="\Office Online\OAS"/>
    <s v="OAS"/>
    <x v="1"/>
    <x v="1"/>
    <s v="Tablestakes: PPTe - Tables"/>
    <x v="307"/>
    <m/>
    <m/>
    <s v="CY15Q1 (Jan-Mar)"/>
    <s v="\Office Online\CY15Q1 (Jan-Mar)"/>
    <m/>
    <m/>
    <m/>
  </r>
  <r>
    <n v="20781"/>
    <x v="302"/>
    <x v="0"/>
    <x v="0"/>
    <x v="0"/>
    <x v="0"/>
    <x v="0"/>
    <x v="0"/>
    <x v="0"/>
    <x v="0"/>
    <x v="0"/>
    <x v="0"/>
    <x v="0"/>
    <s v=""/>
    <m/>
    <x v="0"/>
    <d v="2014-11-04T14:42:06"/>
    <m/>
    <m/>
    <x v="0"/>
    <x v="159"/>
    <m/>
    <s v="\Office Online\OAS"/>
    <s v="OAS"/>
    <x v="1"/>
    <x v="1"/>
    <s v="Tablestakes: PPTe - Tables"/>
    <x v="308"/>
    <m/>
    <m/>
    <s v="CY15Q1 (Jan-Mar)"/>
    <s v="\Office Online\CY15Q1 (Jan-Mar)"/>
    <m/>
    <m/>
    <m/>
  </r>
  <r>
    <n v="20782"/>
    <x v="303"/>
    <x v="0"/>
    <x v="0"/>
    <x v="0"/>
    <x v="0"/>
    <x v="0"/>
    <x v="0"/>
    <x v="0"/>
    <x v="0"/>
    <x v="0"/>
    <x v="0"/>
    <x v="0"/>
    <s v=""/>
    <m/>
    <x v="0"/>
    <d v="2014-11-04T14:42:06"/>
    <m/>
    <m/>
    <x v="0"/>
    <x v="159"/>
    <m/>
    <s v="\Office Online\OAS"/>
    <s v="OAS"/>
    <x v="1"/>
    <x v="1"/>
    <s v="Tablestakes: PPTe - Tables"/>
    <x v="309"/>
    <m/>
    <m/>
    <s v="CY15Q1 (Jan-Mar)"/>
    <s v="\Office Online\CY15Q1 (Jan-Mar)"/>
    <m/>
    <m/>
    <m/>
  </r>
  <r>
    <n v="20783"/>
    <x v="304"/>
    <x v="0"/>
    <x v="0"/>
    <x v="0"/>
    <x v="0"/>
    <x v="0"/>
    <x v="0"/>
    <x v="0"/>
    <x v="0"/>
    <x v="0"/>
    <x v="0"/>
    <x v="0"/>
    <s v=""/>
    <m/>
    <x v="0"/>
    <d v="2014-11-04T14:42:06"/>
    <m/>
    <m/>
    <x v="0"/>
    <x v="160"/>
    <m/>
    <s v="\Office Online\OAS"/>
    <s v="OAS"/>
    <x v="1"/>
    <x v="1"/>
    <s v="Tablestakes: PPTe - Tables"/>
    <x v="310"/>
    <m/>
    <m/>
    <s v="CY14Q4 (Oct-Dec)"/>
    <s v="\Office Online\CY14Q4 (Oct-Dec)"/>
    <m/>
    <m/>
    <m/>
  </r>
  <r>
    <n v="20784"/>
    <x v="305"/>
    <x v="0"/>
    <x v="0"/>
    <x v="0"/>
    <x v="0"/>
    <x v="0"/>
    <x v="0"/>
    <x v="0"/>
    <x v="0"/>
    <x v="0"/>
    <x v="0"/>
    <x v="0"/>
    <s v=""/>
    <m/>
    <x v="0"/>
    <d v="2014-11-04T14:42:06"/>
    <m/>
    <m/>
    <x v="0"/>
    <x v="159"/>
    <m/>
    <s v="\Office Online\OAS"/>
    <s v="OAS"/>
    <x v="1"/>
    <x v="1"/>
    <s v="Tablestakes: PPTe - Tables"/>
    <x v="311"/>
    <m/>
    <m/>
    <s v="CY15Q1 (Jan-Mar)"/>
    <s v="\Office Online\CY15Q1 (Jan-Mar)"/>
    <m/>
    <m/>
    <m/>
  </r>
  <r>
    <n v="20785"/>
    <x v="306"/>
    <x v="0"/>
    <x v="0"/>
    <x v="0"/>
    <x v="0"/>
    <x v="0"/>
    <x v="0"/>
    <x v="0"/>
    <x v="0"/>
    <x v="0"/>
    <x v="43"/>
    <x v="0"/>
    <s v=""/>
    <m/>
    <x v="0"/>
    <d v="2014-11-04T14:42:06"/>
    <m/>
    <m/>
    <x v="0"/>
    <x v="160"/>
    <m/>
    <s v="\Office Online\OAS"/>
    <s v="OAS"/>
    <x v="1"/>
    <x v="1"/>
    <s v="Tablestakes: PPTe - Tables"/>
    <x v="312"/>
    <m/>
    <m/>
    <s v="CY14Q4 (Oct-Dec)"/>
    <s v="\Office Online\CY14Q4 (Oct-Dec)"/>
    <s v="Eric Li"/>
    <m/>
    <m/>
  </r>
  <r>
    <n v="20786"/>
    <x v="307"/>
    <x v="0"/>
    <x v="0"/>
    <x v="0"/>
    <x v="0"/>
    <x v="0"/>
    <x v="0"/>
    <x v="0"/>
    <x v="0"/>
    <x v="0"/>
    <x v="43"/>
    <x v="0"/>
    <s v=""/>
    <m/>
    <x v="0"/>
    <d v="2014-11-04T14:42:05"/>
    <m/>
    <m/>
    <x v="0"/>
    <x v="160"/>
    <m/>
    <s v="\Office Online\OAS"/>
    <s v="OAS"/>
    <x v="1"/>
    <x v="1"/>
    <s v="Tablestakes: PPTe - Tables"/>
    <x v="313"/>
    <m/>
    <m/>
    <s v="CY14Q4 (Oct-Dec)"/>
    <s v="\Office Online\CY14Q4 (Oct-Dec)"/>
    <s v="Eric Li"/>
    <m/>
    <m/>
  </r>
  <r>
    <n v="20787"/>
    <x v="308"/>
    <x v="0"/>
    <x v="0"/>
    <x v="0"/>
    <x v="0"/>
    <x v="0"/>
    <x v="0"/>
    <x v="0"/>
    <x v="0"/>
    <x v="0"/>
    <x v="43"/>
    <x v="0"/>
    <s v=""/>
    <m/>
    <x v="0"/>
    <d v="2014-11-04T14:42:05"/>
    <m/>
    <m/>
    <x v="0"/>
    <x v="160"/>
    <m/>
    <s v="\Office Online\OAS"/>
    <s v="OAS"/>
    <x v="1"/>
    <x v="1"/>
    <s v="Tablestakes: PPTe - Tables"/>
    <x v="314"/>
    <m/>
    <m/>
    <s v="CY15Q1 (Jan-Mar)"/>
    <s v="\Office Online\CY15Q1 (Jan-Mar)"/>
    <s v="Eric Li"/>
    <m/>
    <m/>
  </r>
  <r>
    <n v="20788"/>
    <x v="309"/>
    <x v="0"/>
    <x v="0"/>
    <x v="0"/>
    <x v="0"/>
    <x v="0"/>
    <x v="0"/>
    <x v="0"/>
    <x v="0"/>
    <x v="0"/>
    <x v="43"/>
    <x v="0"/>
    <s v=""/>
    <m/>
    <x v="0"/>
    <d v="2014-11-04T14:42:05"/>
    <m/>
    <m/>
    <x v="0"/>
    <x v="160"/>
    <m/>
    <s v="\Office Online\OAS"/>
    <s v="OAS"/>
    <x v="1"/>
    <x v="1"/>
    <s v="Tablestakes: PPTe - Tables"/>
    <x v="315"/>
    <m/>
    <m/>
    <s v="CY14Q4 (Oct-Dec)"/>
    <s v="\Office Online\CY14Q4 (Oct-Dec)"/>
    <s v="Eric Li"/>
    <m/>
    <m/>
  </r>
  <r>
    <n v="20789"/>
    <x v="310"/>
    <x v="0"/>
    <x v="0"/>
    <x v="0"/>
    <x v="0"/>
    <x v="0"/>
    <x v="0"/>
    <x v="0"/>
    <x v="0"/>
    <x v="0"/>
    <x v="43"/>
    <x v="0"/>
    <s v=""/>
    <m/>
    <x v="0"/>
    <d v="2014-11-04T14:42:05"/>
    <m/>
    <m/>
    <x v="0"/>
    <x v="161"/>
    <m/>
    <s v="\Office Online\OAS"/>
    <s v="OAS"/>
    <x v="1"/>
    <x v="1"/>
    <s v="Tablestakes: PPTe - Tables"/>
    <x v="316"/>
    <m/>
    <m/>
    <s v="CY15Q1 (Jan-Mar)"/>
    <s v="\Office Online\CY15Q1 (Jan-Mar)"/>
    <s v="Eric Li"/>
    <m/>
    <m/>
  </r>
  <r>
    <n v="20790"/>
    <x v="311"/>
    <x v="0"/>
    <x v="0"/>
    <x v="0"/>
    <x v="0"/>
    <x v="0"/>
    <x v="0"/>
    <x v="0"/>
    <x v="0"/>
    <x v="0"/>
    <x v="43"/>
    <x v="0"/>
    <s v=""/>
    <m/>
    <x v="0"/>
    <d v="2014-11-04T14:42:05"/>
    <m/>
    <m/>
    <x v="0"/>
    <x v="161"/>
    <m/>
    <s v="\Office Online\OAS"/>
    <s v="OAS"/>
    <x v="1"/>
    <x v="1"/>
    <s v="Tablestakes: PPTe - Tables"/>
    <x v="317"/>
    <m/>
    <m/>
    <s v="CY14Q4 (Oct-Dec)"/>
    <s v="\Office Online\CY14Q4 (Oct-Dec)"/>
    <s v="Eric Li"/>
    <m/>
    <m/>
  </r>
  <r>
    <n v="20791"/>
    <x v="312"/>
    <x v="0"/>
    <x v="0"/>
    <x v="0"/>
    <x v="0"/>
    <x v="0"/>
    <x v="0"/>
    <x v="0"/>
    <x v="0"/>
    <x v="0"/>
    <x v="43"/>
    <x v="0"/>
    <s v=""/>
    <m/>
    <x v="0"/>
    <d v="2014-11-04T14:42:05"/>
    <m/>
    <m/>
    <x v="0"/>
    <x v="162"/>
    <m/>
    <s v="\Office Online\OAS"/>
    <s v="OAS"/>
    <x v="1"/>
    <x v="1"/>
    <s v="Tablestakes: PPTe - Tables"/>
    <x v="318"/>
    <m/>
    <m/>
    <s v="CY15Q1 (Jan-Mar)"/>
    <s v="\Office Online\CY15Q1 (Jan-Mar)"/>
    <s v="Eric Li"/>
    <m/>
    <m/>
  </r>
  <r>
    <n v="20792"/>
    <x v="313"/>
    <x v="0"/>
    <x v="0"/>
    <x v="0"/>
    <x v="0"/>
    <x v="0"/>
    <x v="0"/>
    <x v="0"/>
    <x v="0"/>
    <x v="0"/>
    <x v="43"/>
    <x v="0"/>
    <s v=""/>
    <m/>
    <x v="0"/>
    <d v="2014-11-04T14:42:05"/>
    <m/>
    <m/>
    <x v="0"/>
    <x v="163"/>
    <m/>
    <s v="\Office Online\OAS"/>
    <s v="OAS"/>
    <x v="1"/>
    <x v="1"/>
    <s v="Tablestakes: PPTe - Tables"/>
    <x v="319"/>
    <m/>
    <m/>
    <s v="CY14Q4 (Oct-Dec)"/>
    <s v="\Office Online\CY14Q4 (Oct-Dec)"/>
    <s v="Eric Li"/>
    <m/>
    <m/>
  </r>
  <r>
    <n v="20793"/>
    <x v="314"/>
    <x v="0"/>
    <x v="0"/>
    <x v="0"/>
    <x v="0"/>
    <x v="0"/>
    <x v="0"/>
    <x v="0"/>
    <x v="0"/>
    <x v="0"/>
    <x v="43"/>
    <x v="0"/>
    <s v=""/>
    <m/>
    <x v="0"/>
    <d v="2014-11-04T14:42:05"/>
    <m/>
    <m/>
    <x v="0"/>
    <x v="163"/>
    <m/>
    <s v="\Office Online\OAS"/>
    <s v="OAS"/>
    <x v="1"/>
    <x v="1"/>
    <s v="Tablestakes: PPTe - Tables"/>
    <x v="320"/>
    <m/>
    <m/>
    <s v="CY15Q1 (Jan-Mar)"/>
    <s v="\Office Online\CY15Q1 (Jan-Mar)"/>
    <s v="Eric Li"/>
    <m/>
    <m/>
  </r>
  <r>
    <n v="20794"/>
    <x v="315"/>
    <x v="0"/>
    <x v="0"/>
    <x v="0"/>
    <x v="0"/>
    <x v="0"/>
    <x v="0"/>
    <x v="0"/>
    <x v="0"/>
    <x v="0"/>
    <x v="43"/>
    <x v="0"/>
    <s v=""/>
    <m/>
    <x v="0"/>
    <d v="2014-11-04T14:42:05"/>
    <m/>
    <m/>
    <x v="0"/>
    <x v="163"/>
    <m/>
    <s v="\Office Online\OAS"/>
    <s v="OAS"/>
    <x v="1"/>
    <x v="1"/>
    <s v="Tablestakes: PPTe - Tables"/>
    <x v="321"/>
    <m/>
    <m/>
    <s v="CY15Q1 (Jan-Mar)"/>
    <s v="\Office Online\CY15Q1 (Jan-Mar)"/>
    <s v="Eric Li"/>
    <m/>
    <m/>
  </r>
  <r>
    <n v="20850"/>
    <x v="316"/>
    <x v="19"/>
    <x v="16"/>
    <x v="1"/>
    <x v="37"/>
    <x v="20"/>
    <x v="1"/>
    <x v="36"/>
    <x v="17"/>
    <x v="1"/>
    <x v="50"/>
    <x v="15"/>
    <s v="Vicki Zhu"/>
    <s v="hanwang"/>
    <x v="2"/>
    <d v="2014-11-04T15:03:14"/>
    <m/>
    <d v="2015-01-22T01:56:44"/>
    <x v="0"/>
    <x v="56"/>
    <m/>
    <s v="\Office Online\OAS"/>
    <s v="OAS"/>
    <x v="1"/>
    <x v="1"/>
    <s v="Good Enough for Daily Use"/>
    <x v="322"/>
    <m/>
    <m/>
    <s v="CY15Q1 (Jan-Mar)"/>
    <s v="\Office Online\CY15Q1 (Jan-Mar)"/>
    <s v="Han Wang"/>
    <s v="Poonam Gupta"/>
    <s v="Vicki Zhu &lt;vickizhu@microsoft.com&gt;"/>
  </r>
  <r>
    <n v="20852"/>
    <x v="317"/>
    <x v="41"/>
    <x v="27"/>
    <x v="1"/>
    <x v="35"/>
    <x v="23"/>
    <x v="1"/>
    <x v="34"/>
    <x v="20"/>
    <x v="1"/>
    <x v="40"/>
    <x v="15"/>
    <s v="Vicki Zhu"/>
    <s v="Chaol"/>
    <x v="2"/>
    <d v="2014-11-04T15:05:21"/>
    <m/>
    <d v="2015-02-02T23:12:21"/>
    <x v="0"/>
    <x v="56"/>
    <m/>
    <s v="\Office Online\OAS"/>
    <s v="OAS"/>
    <x v="1"/>
    <x v="1"/>
    <s v="Good Enough for Daily Use"/>
    <x v="323"/>
    <m/>
    <m/>
    <s v="Office Online"/>
    <s v="\Office Online"/>
    <s v="Chao Li (OFFICE)"/>
    <s v="Poonam Gupta"/>
    <s v="Vicki Zhu &lt;vickizhu@microsoft.com&gt;"/>
  </r>
  <r>
    <n v="20859"/>
    <x v="82"/>
    <x v="42"/>
    <x v="28"/>
    <x v="1"/>
    <x v="42"/>
    <x v="20"/>
    <x v="1"/>
    <x v="43"/>
    <x v="27"/>
    <x v="1"/>
    <x v="51"/>
    <x v="27"/>
    <s v=""/>
    <s v="xiw;"/>
    <x v="2"/>
    <d v="2014-11-04T15:13:00"/>
    <d v="2014-10-18T18:00:00"/>
    <d v="2015-03-03T23:41:30"/>
    <x v="0"/>
    <x v="164"/>
    <m/>
    <s v="\Office Online\OAS"/>
    <s v="OAS"/>
    <x v="1"/>
    <x v="1"/>
    <s v="Tablestakes: PPTe - Shapes"/>
    <x v="324"/>
    <m/>
    <m/>
    <s v="CY14Q4 (Oct-Dec)"/>
    <s v="\Office Online\CY14Q4 (Oct-Dec)"/>
    <s v="Scott Wang"/>
    <s v="Nan Li"/>
    <m/>
  </r>
  <r>
    <n v="20872"/>
    <x v="318"/>
    <x v="0"/>
    <x v="0"/>
    <x v="0"/>
    <x v="0"/>
    <x v="0"/>
    <x v="0"/>
    <x v="0"/>
    <x v="0"/>
    <x v="0"/>
    <x v="45"/>
    <x v="0"/>
    <s v=""/>
    <m/>
    <x v="0"/>
    <d v="2014-11-04T15:17:17"/>
    <m/>
    <m/>
    <x v="0"/>
    <x v="165"/>
    <m/>
    <s v="\Office Online\OAS"/>
    <s v="OAS"/>
    <x v="1"/>
    <x v="1"/>
    <s v="Good Enough for Daily Use"/>
    <x v="325"/>
    <m/>
    <m/>
    <s v="CY14Q4 (Oct-Dec)"/>
    <s v="\Office Online\CY14Q4 (Oct-Dec)"/>
    <s v="Paul Qin"/>
    <m/>
    <m/>
  </r>
  <r>
    <n v="20873"/>
    <x v="319"/>
    <x v="0"/>
    <x v="0"/>
    <x v="0"/>
    <x v="0"/>
    <x v="0"/>
    <x v="0"/>
    <x v="0"/>
    <x v="0"/>
    <x v="0"/>
    <x v="52"/>
    <x v="0"/>
    <s v=""/>
    <m/>
    <x v="0"/>
    <d v="2014-11-04T15:17:17"/>
    <m/>
    <m/>
    <x v="0"/>
    <x v="165"/>
    <m/>
    <s v="\Office Online\OAS"/>
    <s v="OAS"/>
    <x v="1"/>
    <x v="1"/>
    <s v="Good Enough for Daily Use"/>
    <x v="326"/>
    <m/>
    <m/>
    <s v="CY14Q4 (Oct-Dec)"/>
    <s v="\Office Online\CY14Q4 (Oct-Dec)"/>
    <s v="Vincent Xu"/>
    <m/>
    <m/>
  </r>
  <r>
    <n v="20874"/>
    <x v="320"/>
    <x v="0"/>
    <x v="0"/>
    <x v="0"/>
    <x v="0"/>
    <x v="0"/>
    <x v="0"/>
    <x v="0"/>
    <x v="0"/>
    <x v="0"/>
    <x v="45"/>
    <x v="0"/>
    <s v=""/>
    <m/>
    <x v="0"/>
    <d v="2014-11-04T15:17:17"/>
    <m/>
    <m/>
    <x v="0"/>
    <x v="165"/>
    <m/>
    <s v="\Office Online\OAS"/>
    <s v="OAS"/>
    <x v="1"/>
    <x v="1"/>
    <s v="-- Not an Initiative --"/>
    <x v="327"/>
    <m/>
    <m/>
    <s v="CY14Q4 (Oct-Dec)"/>
    <s v="\Office Online\CY14Q4 (Oct-Dec)"/>
    <s v="Paul Qin"/>
    <m/>
    <m/>
  </r>
  <r>
    <n v="20886"/>
    <x v="321"/>
    <x v="43"/>
    <x v="29"/>
    <x v="1"/>
    <x v="49"/>
    <x v="28"/>
    <x v="1"/>
    <x v="43"/>
    <x v="27"/>
    <x v="1"/>
    <x v="53"/>
    <x v="24"/>
    <s v="Albert Zhao"/>
    <s v="YongZhao, PanZhu consult: SarahFe, StChisa"/>
    <x v="2"/>
    <d v="2014-11-04T15:23:09"/>
    <m/>
    <d v="2014-11-04T20:50:16"/>
    <x v="0"/>
    <x v="19"/>
    <m/>
    <s v="\Office Online\OAS"/>
    <s v="OAS"/>
    <x v="1"/>
    <x v="1"/>
    <s v="Good Enough for Daily Use"/>
    <x v="328"/>
    <m/>
    <m/>
    <s v="Office Online"/>
    <s v="\Office Online"/>
    <s v="Albert Zhao"/>
    <s v="Yuxiang Zhou"/>
    <s v="Albert Zhao &lt;yongzhao@microsoft.com&gt;"/>
  </r>
  <r>
    <n v="20891"/>
    <x v="322"/>
    <x v="44"/>
    <x v="20"/>
    <x v="1"/>
    <x v="50"/>
    <x v="29"/>
    <x v="1"/>
    <x v="36"/>
    <x v="17"/>
    <x v="2"/>
    <x v="54"/>
    <x v="25"/>
    <s v=""/>
    <s v="JianJi, JiaGuo, consult: SarahFe, StChisa"/>
    <x v="3"/>
    <d v="2014-11-04T15:29:11"/>
    <m/>
    <d v="2014-11-11T15:56:21"/>
    <x v="49"/>
    <x v="62"/>
    <m/>
    <s v="\Office Online\OAS"/>
    <s v="OAS"/>
    <x v="1"/>
    <x v="1"/>
    <s v="Good Enough for Daily Use"/>
    <x v="329"/>
    <m/>
    <m/>
    <s v="Mar-S1"/>
    <s v="\Office Online\CY15Q1 (Jan-Mar)\Mar-S1"/>
    <s v="Justin-Jiang"/>
    <s v="Phoebe Yuan"/>
    <m/>
  </r>
  <r>
    <n v="20896"/>
    <x v="323"/>
    <x v="45"/>
    <x v="29"/>
    <x v="1"/>
    <x v="49"/>
    <x v="28"/>
    <x v="1"/>
    <x v="43"/>
    <x v="27"/>
    <x v="1"/>
    <x v="55"/>
    <x v="25"/>
    <s v=""/>
    <s v="LiuYi, LiangZha"/>
    <x v="2"/>
    <d v="2014-11-04T15:32:41"/>
    <m/>
    <d v="2014-11-04T21:01:57"/>
    <x v="0"/>
    <x v="164"/>
    <m/>
    <s v="\Office Online\OAS"/>
    <s v="OAS"/>
    <x v="1"/>
    <x v="1"/>
    <s v="Good Enough for Daily Use"/>
    <x v="330"/>
    <m/>
    <m/>
    <s v="CY14Q4 (Oct-Dec)"/>
    <s v="\Office Online\CY14Q4 (Oct-Dec)"/>
    <s v="Steve Liu"/>
    <s v="Phoebe Yuan"/>
    <m/>
  </r>
  <r>
    <n v="20906"/>
    <x v="324"/>
    <x v="0"/>
    <x v="0"/>
    <x v="0"/>
    <x v="0"/>
    <x v="0"/>
    <x v="0"/>
    <x v="0"/>
    <x v="0"/>
    <x v="0"/>
    <x v="0"/>
    <x v="26"/>
    <s v="Jing Qiong Liu"/>
    <s v="Eric Wang, Jing Qiong Liu, Zhenhuan Jin, Consult: DCheung, MiWatkin, SKapoor"/>
    <x v="0"/>
    <d v="2014-11-04T15:37:08"/>
    <m/>
    <d v="2014-11-04T21:03:00"/>
    <x v="0"/>
    <x v="166"/>
    <m/>
    <s v="\Office Online\OAS"/>
    <s v="OAS"/>
    <x v="1"/>
    <x v="1"/>
    <s v="PPTe - Performance Editor"/>
    <x v="331"/>
    <m/>
    <m/>
    <s v="CY14Q4 (Oct-Dec)"/>
    <s v="\Office Online\CY14Q4 (Oct-Dec)"/>
    <m/>
    <s v="Elber Ren"/>
    <s v="Jing Qiong Liu &lt;jinliu@microsoft.com&gt;"/>
  </r>
  <r>
    <n v="21008"/>
    <x v="325"/>
    <x v="0"/>
    <x v="0"/>
    <x v="0"/>
    <x v="0"/>
    <x v="0"/>
    <x v="0"/>
    <x v="0"/>
    <x v="0"/>
    <x v="0"/>
    <x v="0"/>
    <x v="0"/>
    <s v=""/>
    <m/>
    <x v="0"/>
    <d v="2014-11-04T17:44:01"/>
    <m/>
    <m/>
    <x v="0"/>
    <x v="167"/>
    <m/>
    <s v="\Office Online\OAS"/>
    <s v="OAS"/>
    <x v="1"/>
    <x v="1"/>
    <s v="-- Not an Initiative --"/>
    <x v="332"/>
    <m/>
    <m/>
    <s v="Office Online"/>
    <s v="\Office Online"/>
    <m/>
    <m/>
    <m/>
  </r>
  <r>
    <n v="21012"/>
    <x v="326"/>
    <x v="0"/>
    <x v="0"/>
    <x v="0"/>
    <x v="0"/>
    <x v="0"/>
    <x v="0"/>
    <x v="0"/>
    <x v="0"/>
    <x v="0"/>
    <x v="0"/>
    <x v="0"/>
    <s v=""/>
    <m/>
    <x v="4"/>
    <d v="2014-11-04T17:54:12"/>
    <m/>
    <m/>
    <x v="0"/>
    <x v="153"/>
    <m/>
    <s v="\Office Online\Office Online Unassigned"/>
    <s v="Office Online Unassigned"/>
    <x v="2"/>
    <x v="2"/>
    <s v="PPTe - Performance Editor"/>
    <x v="333"/>
    <m/>
    <m/>
    <s v="Office Online"/>
    <s v="\Office Online"/>
    <m/>
    <m/>
    <m/>
  </r>
  <r>
    <n v="21018"/>
    <x v="327"/>
    <x v="0"/>
    <x v="0"/>
    <x v="0"/>
    <x v="0"/>
    <x v="0"/>
    <x v="0"/>
    <x v="0"/>
    <x v="0"/>
    <x v="0"/>
    <x v="0"/>
    <x v="0"/>
    <s v=""/>
    <m/>
    <x v="1"/>
    <d v="2014-11-04T17:54:12"/>
    <m/>
    <m/>
    <x v="0"/>
    <x v="153"/>
    <m/>
    <s v="\Office Online\Office Online Unassigned"/>
    <s v="Office Online Unassigned"/>
    <x v="2"/>
    <x v="2"/>
    <s v="PPTe - Performance Editor"/>
    <x v="334"/>
    <m/>
    <m/>
    <s v="Office Online"/>
    <s v="\Office Online"/>
    <m/>
    <m/>
    <m/>
  </r>
  <r>
    <n v="21019"/>
    <x v="328"/>
    <x v="0"/>
    <x v="0"/>
    <x v="0"/>
    <x v="0"/>
    <x v="0"/>
    <x v="0"/>
    <x v="0"/>
    <x v="0"/>
    <x v="0"/>
    <x v="0"/>
    <x v="0"/>
    <s v=""/>
    <m/>
    <x v="1"/>
    <d v="2014-11-04T17:54:12"/>
    <m/>
    <m/>
    <x v="0"/>
    <x v="153"/>
    <m/>
    <s v="\Office Online\OAS"/>
    <s v="OAS"/>
    <x v="1"/>
    <x v="1"/>
    <s v="PPTe - Performance Editor"/>
    <x v="335"/>
    <m/>
    <m/>
    <s v="CY14Q4 (Oct-Dec)"/>
    <s v="\Office Online\CY14Q4 (Oct-Dec)"/>
    <m/>
    <m/>
    <m/>
  </r>
  <r>
    <n v="21020"/>
    <x v="329"/>
    <x v="0"/>
    <x v="0"/>
    <x v="0"/>
    <x v="0"/>
    <x v="0"/>
    <x v="0"/>
    <x v="0"/>
    <x v="0"/>
    <x v="0"/>
    <x v="0"/>
    <x v="0"/>
    <s v=""/>
    <m/>
    <x v="1"/>
    <d v="2014-11-04T17:54:12"/>
    <m/>
    <m/>
    <x v="0"/>
    <x v="153"/>
    <m/>
    <s v="\Office Online\Office Online Unassigned"/>
    <s v="Office Online Unassigned"/>
    <x v="2"/>
    <x v="2"/>
    <s v="PPTe - Performance Editor"/>
    <x v="336"/>
    <m/>
    <m/>
    <s v="Office Online"/>
    <s v="\Office Online"/>
    <m/>
    <m/>
    <m/>
  </r>
  <r>
    <n v="21023"/>
    <x v="330"/>
    <x v="0"/>
    <x v="0"/>
    <x v="0"/>
    <x v="0"/>
    <x v="0"/>
    <x v="0"/>
    <x v="0"/>
    <x v="0"/>
    <x v="0"/>
    <x v="0"/>
    <x v="0"/>
    <s v=""/>
    <m/>
    <x v="1"/>
    <d v="2014-11-04T17:54:11"/>
    <m/>
    <m/>
    <x v="0"/>
    <x v="153"/>
    <m/>
    <s v="\Office Online\Office Online Unassigned"/>
    <s v="Office Online Unassigned"/>
    <x v="2"/>
    <x v="2"/>
    <s v="Good Enough for Daily Use"/>
    <x v="337"/>
    <m/>
    <m/>
    <s v="Office Online"/>
    <s v="\Office Online"/>
    <m/>
    <m/>
    <m/>
  </r>
  <r>
    <n v="21024"/>
    <x v="331"/>
    <x v="0"/>
    <x v="0"/>
    <x v="0"/>
    <x v="0"/>
    <x v="0"/>
    <x v="0"/>
    <x v="0"/>
    <x v="0"/>
    <x v="0"/>
    <x v="0"/>
    <x v="0"/>
    <s v=""/>
    <m/>
    <x v="1"/>
    <d v="2014-11-04T17:54:11"/>
    <m/>
    <m/>
    <x v="0"/>
    <x v="153"/>
    <m/>
    <s v="\Office Online\Office Online Unassigned"/>
    <s v="Office Online Unassigned"/>
    <x v="2"/>
    <x v="2"/>
    <s v="Good Enough for Daily Use"/>
    <x v="338"/>
    <m/>
    <m/>
    <s v="Office Online"/>
    <s v="\Office Online"/>
    <m/>
    <m/>
    <m/>
  </r>
  <r>
    <n v="21026"/>
    <x v="332"/>
    <x v="0"/>
    <x v="0"/>
    <x v="0"/>
    <x v="0"/>
    <x v="0"/>
    <x v="0"/>
    <x v="0"/>
    <x v="0"/>
    <x v="0"/>
    <x v="0"/>
    <x v="0"/>
    <s v=""/>
    <m/>
    <x v="0"/>
    <d v="2014-11-04T17:54:11"/>
    <m/>
    <m/>
    <x v="0"/>
    <x v="0"/>
    <m/>
    <s v="\Office Online\Office Online Unassigned"/>
    <s v="Office Online Unassigned"/>
    <x v="2"/>
    <x v="2"/>
    <s v="Tablestakes: PPTe - Shapes"/>
    <x v="6"/>
    <m/>
    <m/>
    <s v="Office Online"/>
    <s v="\Office Online"/>
    <m/>
    <m/>
    <m/>
  </r>
  <r>
    <n v="21027"/>
    <x v="333"/>
    <x v="0"/>
    <x v="0"/>
    <x v="0"/>
    <x v="0"/>
    <x v="0"/>
    <x v="0"/>
    <x v="0"/>
    <x v="0"/>
    <x v="0"/>
    <x v="0"/>
    <x v="0"/>
    <s v=""/>
    <m/>
    <x v="1"/>
    <d v="2014-11-04T17:54:11"/>
    <m/>
    <m/>
    <x v="0"/>
    <x v="168"/>
    <m/>
    <s v="\Office Online\Office Online Unassigned"/>
    <s v="Office Online Unassigned"/>
    <x v="2"/>
    <x v="2"/>
    <s v="Tablestakes: PPTe - Shapes"/>
    <x v="339"/>
    <m/>
    <m/>
    <s v="Office Online"/>
    <s v="\Office Online"/>
    <m/>
    <m/>
    <m/>
  </r>
  <r>
    <n v="21028"/>
    <x v="334"/>
    <x v="0"/>
    <x v="0"/>
    <x v="0"/>
    <x v="0"/>
    <x v="0"/>
    <x v="0"/>
    <x v="0"/>
    <x v="0"/>
    <x v="0"/>
    <x v="0"/>
    <x v="0"/>
    <s v=""/>
    <m/>
    <x v="1"/>
    <d v="2014-11-04T17:54:11"/>
    <m/>
    <m/>
    <x v="0"/>
    <x v="169"/>
    <m/>
    <s v="\Office Online\Office Online Unassigned"/>
    <s v="Office Online Unassigned"/>
    <x v="2"/>
    <x v="2"/>
    <s v="Tablestakes: PPTe - Shapes"/>
    <x v="340"/>
    <m/>
    <m/>
    <s v="Office Online"/>
    <s v="\Office Online"/>
    <m/>
    <m/>
    <m/>
  </r>
  <r>
    <n v="21029"/>
    <x v="335"/>
    <x v="0"/>
    <x v="0"/>
    <x v="0"/>
    <x v="0"/>
    <x v="0"/>
    <x v="0"/>
    <x v="0"/>
    <x v="0"/>
    <x v="0"/>
    <x v="0"/>
    <x v="0"/>
    <s v=""/>
    <m/>
    <x v="1"/>
    <d v="2014-11-04T17:54:11"/>
    <m/>
    <m/>
    <x v="0"/>
    <x v="168"/>
    <m/>
    <s v="\Office Online\Office Online Unassigned"/>
    <s v="Office Online Unassigned"/>
    <x v="2"/>
    <x v="2"/>
    <s v="Tablestakes: PPTe - Editing Canvas"/>
    <x v="341"/>
    <m/>
    <m/>
    <s v="Office Online"/>
    <s v="\Office Online"/>
    <m/>
    <m/>
    <m/>
  </r>
  <r>
    <n v="21030"/>
    <x v="336"/>
    <x v="0"/>
    <x v="0"/>
    <x v="0"/>
    <x v="0"/>
    <x v="0"/>
    <x v="0"/>
    <x v="0"/>
    <x v="0"/>
    <x v="0"/>
    <x v="0"/>
    <x v="0"/>
    <s v=""/>
    <m/>
    <x v="1"/>
    <d v="2014-11-04T17:54:11"/>
    <m/>
    <m/>
    <x v="0"/>
    <x v="170"/>
    <m/>
    <s v="\Office Online\Office Online Unassigned"/>
    <s v="Office Online Unassigned"/>
    <x v="2"/>
    <x v="2"/>
    <s v="Tablestakes: PPTe - Shapes"/>
    <x v="342"/>
    <m/>
    <m/>
    <s v="Office Online"/>
    <s v="\Office Online"/>
    <m/>
    <m/>
    <m/>
  </r>
  <r>
    <n v="21031"/>
    <x v="337"/>
    <x v="0"/>
    <x v="0"/>
    <x v="0"/>
    <x v="0"/>
    <x v="0"/>
    <x v="0"/>
    <x v="0"/>
    <x v="0"/>
    <x v="0"/>
    <x v="0"/>
    <x v="0"/>
    <s v=""/>
    <m/>
    <x v="1"/>
    <d v="2014-11-04T17:54:11"/>
    <m/>
    <m/>
    <x v="0"/>
    <x v="171"/>
    <m/>
    <s v="\Office Online\Office Online Unassigned"/>
    <s v="Office Online Unassigned"/>
    <x v="2"/>
    <x v="2"/>
    <s v="Tablestakes: PPTe - Shapes"/>
    <x v="343"/>
    <m/>
    <m/>
    <s v="Office Online"/>
    <s v="\Office Online"/>
    <m/>
    <m/>
    <m/>
  </r>
  <r>
    <n v="21032"/>
    <x v="338"/>
    <x v="0"/>
    <x v="0"/>
    <x v="0"/>
    <x v="0"/>
    <x v="0"/>
    <x v="0"/>
    <x v="0"/>
    <x v="0"/>
    <x v="0"/>
    <x v="0"/>
    <x v="0"/>
    <s v=""/>
    <m/>
    <x v="0"/>
    <d v="2014-11-04T17:54:11"/>
    <m/>
    <m/>
    <x v="0"/>
    <x v="172"/>
    <m/>
    <s v="\Office Online\Office Online Unassigned"/>
    <s v="Office Online Unassigned"/>
    <x v="2"/>
    <x v="2"/>
    <s v="Tablestakes: PPTe - Shapes"/>
    <x v="344"/>
    <m/>
    <m/>
    <s v="Office Online"/>
    <s v="\Office Online"/>
    <m/>
    <m/>
    <m/>
  </r>
  <r>
    <n v="21033"/>
    <x v="339"/>
    <x v="0"/>
    <x v="0"/>
    <x v="0"/>
    <x v="0"/>
    <x v="0"/>
    <x v="0"/>
    <x v="0"/>
    <x v="0"/>
    <x v="0"/>
    <x v="0"/>
    <x v="0"/>
    <s v=""/>
    <m/>
    <x v="1"/>
    <d v="2014-11-04T17:54:10"/>
    <m/>
    <m/>
    <x v="0"/>
    <x v="168"/>
    <m/>
    <s v="\Office Online\Office Online Unassigned"/>
    <s v="Office Online Unassigned"/>
    <x v="2"/>
    <x v="2"/>
    <s v="Tablestakes: PPTe - Shapes"/>
    <x v="345"/>
    <m/>
    <m/>
    <s v="Office Online"/>
    <s v="\Office Online"/>
    <m/>
    <m/>
    <m/>
  </r>
  <r>
    <n v="21034"/>
    <x v="340"/>
    <x v="0"/>
    <x v="0"/>
    <x v="0"/>
    <x v="0"/>
    <x v="0"/>
    <x v="0"/>
    <x v="0"/>
    <x v="0"/>
    <x v="0"/>
    <x v="0"/>
    <x v="0"/>
    <s v=""/>
    <m/>
    <x v="1"/>
    <d v="2014-11-04T17:54:10"/>
    <m/>
    <m/>
    <x v="0"/>
    <x v="172"/>
    <m/>
    <s v="\Office Online\OAS"/>
    <s v="OAS"/>
    <x v="1"/>
    <x v="1"/>
    <s v="Tablestakes: PPTe - Shapes"/>
    <x v="346"/>
    <m/>
    <m/>
    <s v="Office Online"/>
    <s v="\Office Online"/>
    <m/>
    <m/>
    <m/>
  </r>
  <r>
    <n v="21035"/>
    <x v="341"/>
    <x v="0"/>
    <x v="0"/>
    <x v="0"/>
    <x v="0"/>
    <x v="0"/>
    <x v="0"/>
    <x v="0"/>
    <x v="0"/>
    <x v="0"/>
    <x v="0"/>
    <x v="0"/>
    <s v=""/>
    <m/>
    <x v="0"/>
    <d v="2014-11-04T17:54:10"/>
    <m/>
    <m/>
    <x v="0"/>
    <x v="173"/>
    <m/>
    <s v="\Office Online\Office Online Unassigned"/>
    <s v="Office Online Unassigned"/>
    <x v="2"/>
    <x v="2"/>
    <s v="Tablestakes: PPTe - Shapes"/>
    <x v="347"/>
    <m/>
    <m/>
    <s v="Office Online"/>
    <s v="\Office Online"/>
    <m/>
    <m/>
    <m/>
  </r>
  <r>
    <n v="21036"/>
    <x v="342"/>
    <x v="0"/>
    <x v="0"/>
    <x v="0"/>
    <x v="0"/>
    <x v="0"/>
    <x v="0"/>
    <x v="0"/>
    <x v="0"/>
    <x v="0"/>
    <x v="0"/>
    <x v="0"/>
    <s v=""/>
    <m/>
    <x v="1"/>
    <d v="2014-11-04T17:54:10"/>
    <m/>
    <m/>
    <x v="0"/>
    <x v="174"/>
    <m/>
    <s v="\Office Online\Office Online Unassigned"/>
    <s v="Office Online Unassigned"/>
    <x v="2"/>
    <x v="2"/>
    <s v="Tablestakes: PPTe - Shapes"/>
    <x v="348"/>
    <m/>
    <m/>
    <s v="Office Online"/>
    <s v="\Office Online"/>
    <m/>
    <m/>
    <m/>
  </r>
  <r>
    <n v="21038"/>
    <x v="343"/>
    <x v="0"/>
    <x v="0"/>
    <x v="0"/>
    <x v="0"/>
    <x v="0"/>
    <x v="0"/>
    <x v="0"/>
    <x v="0"/>
    <x v="0"/>
    <x v="49"/>
    <x v="21"/>
    <s v=""/>
    <s v="Bhara"/>
    <x v="1"/>
    <d v="2014-11-04T17:54:10"/>
    <m/>
    <m/>
    <x v="0"/>
    <x v="47"/>
    <m/>
    <s v="\Office Online\Office Online Unassigned"/>
    <s v="Office Online Unassigned"/>
    <x v="2"/>
    <x v="2"/>
    <s v="PPTe - Text Editor"/>
    <x v="349"/>
    <m/>
    <m/>
    <s v="CY15Q1 (Jan-Mar)"/>
    <s v="\Office Online\CY15Q1 (Jan-Mar)"/>
    <s v="Stephen Chisa"/>
    <s v="Stephen Chisa"/>
    <m/>
  </r>
  <r>
    <n v="21039"/>
    <x v="344"/>
    <x v="0"/>
    <x v="0"/>
    <x v="0"/>
    <x v="0"/>
    <x v="0"/>
    <x v="0"/>
    <x v="0"/>
    <x v="0"/>
    <x v="0"/>
    <x v="0"/>
    <x v="0"/>
    <s v=""/>
    <m/>
    <x v="1"/>
    <d v="2014-11-04T17:54:10"/>
    <m/>
    <m/>
    <x v="0"/>
    <x v="175"/>
    <m/>
    <s v="\Office Online\Office Online Unassigned"/>
    <s v="Office Online Unassigned"/>
    <x v="2"/>
    <x v="2"/>
    <s v="Good Enough for Daily Use"/>
    <x v="350"/>
    <m/>
    <m/>
    <s v="Office Online"/>
    <s v="\Office Online"/>
    <m/>
    <m/>
    <m/>
  </r>
  <r>
    <n v="21040"/>
    <x v="345"/>
    <x v="0"/>
    <x v="0"/>
    <x v="0"/>
    <x v="0"/>
    <x v="0"/>
    <x v="0"/>
    <x v="0"/>
    <x v="0"/>
    <x v="0"/>
    <x v="0"/>
    <x v="0"/>
    <s v=""/>
    <m/>
    <x v="1"/>
    <d v="2014-11-04T17:54:10"/>
    <m/>
    <m/>
    <x v="0"/>
    <x v="176"/>
    <m/>
    <s v="\Office Online\OAS"/>
    <s v="OAS"/>
    <x v="1"/>
    <x v="1"/>
    <s v="PPTe - Text Editor"/>
    <x v="351"/>
    <m/>
    <m/>
    <s v="Office Online"/>
    <s v="\Office Online"/>
    <m/>
    <m/>
    <m/>
  </r>
  <r>
    <n v="21041"/>
    <x v="346"/>
    <x v="0"/>
    <x v="0"/>
    <x v="0"/>
    <x v="0"/>
    <x v="0"/>
    <x v="0"/>
    <x v="0"/>
    <x v="0"/>
    <x v="0"/>
    <x v="0"/>
    <x v="0"/>
    <s v=""/>
    <m/>
    <x v="1"/>
    <d v="2014-11-04T17:54:10"/>
    <m/>
    <m/>
    <x v="0"/>
    <x v="176"/>
    <m/>
    <s v="\Office Online\OAS"/>
    <s v="OAS"/>
    <x v="1"/>
    <x v="1"/>
    <s v="PPTe - Text Editor"/>
    <x v="352"/>
    <m/>
    <m/>
    <s v="Office Online"/>
    <s v="\Office Online"/>
    <m/>
    <m/>
    <m/>
  </r>
  <r>
    <n v="21042"/>
    <x v="347"/>
    <x v="0"/>
    <x v="0"/>
    <x v="0"/>
    <x v="0"/>
    <x v="0"/>
    <x v="0"/>
    <x v="0"/>
    <x v="0"/>
    <x v="0"/>
    <x v="0"/>
    <x v="0"/>
    <s v=""/>
    <m/>
    <x v="1"/>
    <d v="2014-11-04T17:54:10"/>
    <m/>
    <m/>
    <x v="0"/>
    <x v="177"/>
    <m/>
    <s v="\Office Online\OAS"/>
    <s v="OAS"/>
    <x v="1"/>
    <x v="1"/>
    <s v="PPTe - Text Editor"/>
    <x v="353"/>
    <m/>
    <m/>
    <s v="Office Online"/>
    <s v="\Office Online"/>
    <m/>
    <m/>
    <m/>
  </r>
  <r>
    <n v="21043"/>
    <x v="348"/>
    <x v="0"/>
    <x v="0"/>
    <x v="0"/>
    <x v="0"/>
    <x v="0"/>
    <x v="0"/>
    <x v="0"/>
    <x v="0"/>
    <x v="0"/>
    <x v="0"/>
    <x v="0"/>
    <s v=""/>
    <m/>
    <x v="1"/>
    <d v="2014-11-04T17:54:10"/>
    <m/>
    <m/>
    <x v="0"/>
    <x v="178"/>
    <m/>
    <s v="\Office Online\Office Online Unassigned"/>
    <s v="Office Online Unassigned"/>
    <x v="2"/>
    <x v="2"/>
    <s v="PPTe - Text Editor"/>
    <x v="354"/>
    <m/>
    <m/>
    <s v="Office Online"/>
    <s v="\Office Online"/>
    <m/>
    <m/>
    <m/>
  </r>
  <r>
    <n v="21044"/>
    <x v="349"/>
    <x v="0"/>
    <x v="0"/>
    <x v="0"/>
    <x v="0"/>
    <x v="0"/>
    <x v="0"/>
    <x v="0"/>
    <x v="0"/>
    <x v="0"/>
    <x v="0"/>
    <x v="0"/>
    <s v=""/>
    <m/>
    <x v="1"/>
    <d v="2014-11-04T17:54:09"/>
    <m/>
    <m/>
    <x v="0"/>
    <x v="179"/>
    <m/>
    <s v="\Office Online\Office Online Unassigned"/>
    <s v="Office Online Unassigned"/>
    <x v="2"/>
    <x v="2"/>
    <s v="PPTe - Text Editor"/>
    <x v="355"/>
    <m/>
    <m/>
    <s v="Office Online"/>
    <s v="\Office Online"/>
    <m/>
    <m/>
    <m/>
  </r>
  <r>
    <n v="21045"/>
    <x v="350"/>
    <x v="0"/>
    <x v="0"/>
    <x v="0"/>
    <x v="0"/>
    <x v="0"/>
    <x v="0"/>
    <x v="0"/>
    <x v="0"/>
    <x v="0"/>
    <x v="0"/>
    <x v="0"/>
    <s v=""/>
    <m/>
    <x v="1"/>
    <d v="2014-11-04T17:54:09"/>
    <m/>
    <m/>
    <x v="0"/>
    <x v="179"/>
    <m/>
    <s v="\Office Online\Office Online Unassigned"/>
    <s v="Office Online Unassigned"/>
    <x v="2"/>
    <x v="2"/>
    <s v="PPTe - Text Editor"/>
    <x v="356"/>
    <m/>
    <m/>
    <s v="Office Online"/>
    <s v="\Office Online"/>
    <m/>
    <m/>
    <m/>
  </r>
  <r>
    <n v="21046"/>
    <x v="351"/>
    <x v="43"/>
    <x v="29"/>
    <x v="1"/>
    <x v="51"/>
    <x v="30"/>
    <x v="1"/>
    <x v="32"/>
    <x v="2"/>
    <x v="1"/>
    <x v="56"/>
    <x v="21"/>
    <s v=""/>
    <m/>
    <x v="2"/>
    <d v="2014-11-04T17:54:09"/>
    <m/>
    <d v="2015-01-20T17:35:26"/>
    <x v="0"/>
    <x v="180"/>
    <m/>
    <s v="\Office Online\PowerPoint"/>
    <s v="PowerPoint"/>
    <x v="11"/>
    <x v="4"/>
    <s v="PPTe - Text Editor"/>
    <x v="357"/>
    <m/>
    <m/>
    <s v="CY15Q2 (Apr-Jun)"/>
    <s v="\Office Online\CY15Q2 (Apr-Jun)"/>
    <s v="Bharath Ramanathan"/>
    <s v="Stephen Chisa"/>
    <m/>
  </r>
  <r>
    <n v="21047"/>
    <x v="352"/>
    <x v="0"/>
    <x v="0"/>
    <x v="0"/>
    <x v="0"/>
    <x v="0"/>
    <x v="0"/>
    <x v="0"/>
    <x v="0"/>
    <x v="0"/>
    <x v="0"/>
    <x v="0"/>
    <s v=""/>
    <m/>
    <x v="1"/>
    <d v="2014-11-04T17:54:09"/>
    <m/>
    <m/>
    <x v="0"/>
    <x v="180"/>
    <m/>
    <s v="\Office Online\Office Online Unassigned"/>
    <s v="Office Online Unassigned"/>
    <x v="2"/>
    <x v="2"/>
    <s v="PPTe - Text Editor"/>
    <x v="358"/>
    <m/>
    <m/>
    <s v="Office Online"/>
    <s v="\Office Online"/>
    <m/>
    <m/>
    <m/>
  </r>
  <r>
    <n v="21048"/>
    <x v="353"/>
    <x v="0"/>
    <x v="0"/>
    <x v="0"/>
    <x v="0"/>
    <x v="0"/>
    <x v="0"/>
    <x v="0"/>
    <x v="0"/>
    <x v="0"/>
    <x v="0"/>
    <x v="0"/>
    <s v=""/>
    <m/>
    <x v="0"/>
    <d v="2014-11-04T17:54:09"/>
    <m/>
    <m/>
    <x v="0"/>
    <x v="179"/>
    <m/>
    <s v="\Office Online\Office Online Unassigned"/>
    <s v="Office Online Unassigned"/>
    <x v="2"/>
    <x v="2"/>
    <s v="Good Enough for Daily Use"/>
    <x v="359"/>
    <m/>
    <m/>
    <s v="Office Online"/>
    <s v="\Office Online"/>
    <m/>
    <m/>
    <m/>
  </r>
  <r>
    <n v="21049"/>
    <x v="354"/>
    <x v="0"/>
    <x v="0"/>
    <x v="0"/>
    <x v="0"/>
    <x v="0"/>
    <x v="0"/>
    <x v="0"/>
    <x v="0"/>
    <x v="0"/>
    <x v="0"/>
    <x v="0"/>
    <s v=""/>
    <m/>
    <x v="1"/>
    <d v="2014-11-04T17:54:09"/>
    <m/>
    <m/>
    <x v="0"/>
    <x v="181"/>
    <m/>
    <s v="\Office Online\OAS"/>
    <s v="OAS"/>
    <x v="1"/>
    <x v="1"/>
    <s v="PPTe - Text Editor"/>
    <x v="213"/>
    <m/>
    <m/>
    <s v="Office Online"/>
    <s v="\Office Online"/>
    <m/>
    <m/>
    <m/>
  </r>
  <r>
    <n v="21050"/>
    <x v="355"/>
    <x v="0"/>
    <x v="0"/>
    <x v="0"/>
    <x v="0"/>
    <x v="0"/>
    <x v="0"/>
    <x v="0"/>
    <x v="0"/>
    <x v="0"/>
    <x v="0"/>
    <x v="0"/>
    <s v=""/>
    <m/>
    <x v="0"/>
    <d v="2014-11-04T17:54:09"/>
    <m/>
    <m/>
    <x v="0"/>
    <x v="179"/>
    <m/>
    <s v="\Office Online\Office Online Unassigned"/>
    <s v="Office Online Unassigned"/>
    <x v="2"/>
    <x v="2"/>
    <s v="PPTe - Text Editor"/>
    <x v="360"/>
    <m/>
    <m/>
    <s v="Office Online"/>
    <s v="\Office Online"/>
    <m/>
    <m/>
    <m/>
  </r>
  <r>
    <n v="21051"/>
    <x v="356"/>
    <x v="0"/>
    <x v="0"/>
    <x v="0"/>
    <x v="0"/>
    <x v="0"/>
    <x v="0"/>
    <x v="0"/>
    <x v="0"/>
    <x v="0"/>
    <x v="49"/>
    <x v="21"/>
    <s v=""/>
    <m/>
    <x v="1"/>
    <d v="2014-11-04T17:54:09"/>
    <m/>
    <m/>
    <x v="0"/>
    <x v="182"/>
    <m/>
    <s v="\Office Online\Office Online Unassigned"/>
    <s v="Office Online Unassigned"/>
    <x v="2"/>
    <x v="2"/>
    <s v="PPTe - Text Editor"/>
    <x v="361"/>
    <m/>
    <m/>
    <s v="Office Online"/>
    <s v="\Office Online"/>
    <s v="Stephen Chisa"/>
    <s v="Stephen Chisa"/>
    <m/>
  </r>
  <r>
    <n v="21052"/>
    <x v="357"/>
    <x v="0"/>
    <x v="0"/>
    <x v="0"/>
    <x v="0"/>
    <x v="0"/>
    <x v="0"/>
    <x v="0"/>
    <x v="0"/>
    <x v="0"/>
    <x v="0"/>
    <x v="0"/>
    <s v=""/>
    <m/>
    <x v="1"/>
    <d v="2014-11-04T17:54:09"/>
    <m/>
    <m/>
    <x v="0"/>
    <x v="183"/>
    <m/>
    <s v="\Office Online\Office Online Unassigned"/>
    <s v="Office Online Unassigned"/>
    <x v="2"/>
    <x v="2"/>
    <s v="PPTe - Text Editor"/>
    <x v="362"/>
    <m/>
    <m/>
    <s v="Office Online"/>
    <s v="\Office Online"/>
    <m/>
    <m/>
    <m/>
  </r>
  <r>
    <n v="21053"/>
    <x v="358"/>
    <x v="0"/>
    <x v="0"/>
    <x v="0"/>
    <x v="0"/>
    <x v="0"/>
    <x v="0"/>
    <x v="0"/>
    <x v="0"/>
    <x v="0"/>
    <x v="0"/>
    <x v="0"/>
    <s v=""/>
    <m/>
    <x v="1"/>
    <d v="2014-11-04T17:54:17"/>
    <m/>
    <m/>
    <x v="0"/>
    <x v="183"/>
    <m/>
    <s v="\Office Online\Office Online Unassigned"/>
    <s v="Office Online Unassigned"/>
    <x v="2"/>
    <x v="2"/>
    <s v="PPTe - Text Editor"/>
    <x v="363"/>
    <m/>
    <m/>
    <s v="Office Online"/>
    <s v="\Office Online"/>
    <m/>
    <m/>
    <m/>
  </r>
  <r>
    <n v="21054"/>
    <x v="359"/>
    <x v="0"/>
    <x v="0"/>
    <x v="0"/>
    <x v="0"/>
    <x v="0"/>
    <x v="0"/>
    <x v="0"/>
    <x v="0"/>
    <x v="0"/>
    <x v="0"/>
    <x v="0"/>
    <s v=""/>
    <m/>
    <x v="1"/>
    <d v="2014-11-04T17:54:17"/>
    <m/>
    <m/>
    <x v="0"/>
    <x v="184"/>
    <m/>
    <s v="\Office Online\Office Online Unassigned"/>
    <s v="Office Online Unassigned"/>
    <x v="2"/>
    <x v="2"/>
    <s v="PPTe - Text Editor"/>
    <x v="364"/>
    <m/>
    <m/>
    <s v="Office Online"/>
    <s v="\Office Online"/>
    <m/>
    <m/>
    <m/>
  </r>
  <r>
    <n v="21055"/>
    <x v="360"/>
    <x v="0"/>
    <x v="0"/>
    <x v="0"/>
    <x v="0"/>
    <x v="0"/>
    <x v="0"/>
    <x v="0"/>
    <x v="0"/>
    <x v="0"/>
    <x v="49"/>
    <x v="21"/>
    <s v=""/>
    <m/>
    <x v="1"/>
    <d v="2014-11-04T17:54:17"/>
    <m/>
    <m/>
    <x v="0"/>
    <x v="182"/>
    <m/>
    <s v="\Office Online\Office Online Unassigned"/>
    <s v="Office Online Unassigned"/>
    <x v="2"/>
    <x v="2"/>
    <s v="PPTe - Text Editor"/>
    <x v="365"/>
    <m/>
    <m/>
    <s v="Office Online"/>
    <s v="\Office Online"/>
    <s v="Stephen Chisa"/>
    <s v="Stephen Chisa"/>
    <m/>
  </r>
  <r>
    <n v="21056"/>
    <x v="361"/>
    <x v="0"/>
    <x v="0"/>
    <x v="0"/>
    <x v="0"/>
    <x v="0"/>
    <x v="0"/>
    <x v="0"/>
    <x v="0"/>
    <x v="0"/>
    <x v="0"/>
    <x v="0"/>
    <s v=""/>
    <m/>
    <x v="1"/>
    <d v="2014-11-04T17:54:16"/>
    <m/>
    <m/>
    <x v="0"/>
    <x v="183"/>
    <m/>
    <s v="\Office Online\Office Online Unassigned"/>
    <s v="Office Online Unassigned"/>
    <x v="2"/>
    <x v="2"/>
    <s v="PPTe - Text Editor"/>
    <x v="366"/>
    <m/>
    <m/>
    <s v="Office Online"/>
    <s v="\Office Online"/>
    <m/>
    <m/>
    <m/>
  </r>
  <r>
    <n v="21057"/>
    <x v="362"/>
    <x v="0"/>
    <x v="0"/>
    <x v="0"/>
    <x v="0"/>
    <x v="0"/>
    <x v="0"/>
    <x v="0"/>
    <x v="0"/>
    <x v="0"/>
    <x v="0"/>
    <x v="0"/>
    <s v=""/>
    <m/>
    <x v="1"/>
    <d v="2014-11-04T17:54:16"/>
    <m/>
    <m/>
    <x v="0"/>
    <x v="183"/>
    <m/>
    <s v="\Office Online\Office Online Unassigned"/>
    <s v="Office Online Unassigned"/>
    <x v="2"/>
    <x v="2"/>
    <s v="PPTe - Text Editor"/>
    <x v="367"/>
    <m/>
    <m/>
    <s v="Office Online"/>
    <s v="\Office Online"/>
    <m/>
    <m/>
    <m/>
  </r>
  <r>
    <n v="21058"/>
    <x v="363"/>
    <x v="0"/>
    <x v="0"/>
    <x v="0"/>
    <x v="0"/>
    <x v="0"/>
    <x v="0"/>
    <x v="0"/>
    <x v="0"/>
    <x v="0"/>
    <x v="0"/>
    <x v="0"/>
    <s v=""/>
    <m/>
    <x v="1"/>
    <d v="2014-11-04T17:54:16"/>
    <m/>
    <m/>
    <x v="0"/>
    <x v="183"/>
    <m/>
    <s v="\Office Online\Office Online Unassigned"/>
    <s v="Office Online Unassigned"/>
    <x v="2"/>
    <x v="2"/>
    <s v="PPTe - Text Editor"/>
    <x v="368"/>
    <m/>
    <m/>
    <s v="Office Online"/>
    <s v="\Office Online"/>
    <m/>
    <m/>
    <m/>
  </r>
  <r>
    <n v="21059"/>
    <x v="364"/>
    <x v="0"/>
    <x v="0"/>
    <x v="0"/>
    <x v="0"/>
    <x v="0"/>
    <x v="0"/>
    <x v="0"/>
    <x v="0"/>
    <x v="0"/>
    <x v="0"/>
    <x v="0"/>
    <s v=""/>
    <m/>
    <x v="1"/>
    <d v="2014-11-04T17:54:16"/>
    <m/>
    <m/>
    <x v="0"/>
    <x v="185"/>
    <m/>
    <s v="\Office Online\Office Online Unassigned"/>
    <s v="Office Online Unassigned"/>
    <x v="2"/>
    <x v="2"/>
    <s v="PPTe - Text Editor"/>
    <x v="369"/>
    <m/>
    <m/>
    <s v="Office Online"/>
    <s v="\Office Online"/>
    <m/>
    <m/>
    <m/>
  </r>
  <r>
    <n v="21060"/>
    <x v="365"/>
    <x v="0"/>
    <x v="0"/>
    <x v="0"/>
    <x v="0"/>
    <x v="0"/>
    <x v="0"/>
    <x v="0"/>
    <x v="0"/>
    <x v="0"/>
    <x v="0"/>
    <x v="0"/>
    <s v=""/>
    <m/>
    <x v="1"/>
    <d v="2014-11-04T17:54:16"/>
    <m/>
    <m/>
    <x v="0"/>
    <x v="185"/>
    <m/>
    <s v="\Office Online\Office Online Unassigned"/>
    <s v="Office Online Unassigned"/>
    <x v="2"/>
    <x v="2"/>
    <s v="PPTe - Text Editor"/>
    <x v="370"/>
    <m/>
    <m/>
    <s v="Office Online"/>
    <s v="\Office Online"/>
    <m/>
    <m/>
    <m/>
  </r>
  <r>
    <n v="21061"/>
    <x v="366"/>
    <x v="0"/>
    <x v="0"/>
    <x v="0"/>
    <x v="0"/>
    <x v="0"/>
    <x v="0"/>
    <x v="0"/>
    <x v="0"/>
    <x v="0"/>
    <x v="0"/>
    <x v="0"/>
    <s v=""/>
    <m/>
    <x v="1"/>
    <d v="2014-11-04T17:54:16"/>
    <m/>
    <m/>
    <x v="0"/>
    <x v="185"/>
    <m/>
    <s v="\Office Online\Office Online Unassigned"/>
    <s v="Office Online Unassigned"/>
    <x v="2"/>
    <x v="2"/>
    <s v="PPTe - Text Editor"/>
    <x v="371"/>
    <m/>
    <m/>
    <s v="Office Online"/>
    <s v="\Office Online"/>
    <m/>
    <m/>
    <m/>
  </r>
  <r>
    <n v="21062"/>
    <x v="367"/>
    <x v="0"/>
    <x v="0"/>
    <x v="0"/>
    <x v="0"/>
    <x v="0"/>
    <x v="0"/>
    <x v="0"/>
    <x v="0"/>
    <x v="0"/>
    <x v="0"/>
    <x v="0"/>
    <s v=""/>
    <m/>
    <x v="1"/>
    <d v="2014-11-04T17:54:16"/>
    <m/>
    <m/>
    <x v="0"/>
    <x v="185"/>
    <m/>
    <s v="\Office Online\Office Online Unassigned"/>
    <s v="Office Online Unassigned"/>
    <x v="2"/>
    <x v="2"/>
    <s v="PPTe - Text Editor"/>
    <x v="372"/>
    <m/>
    <m/>
    <s v="Office Online"/>
    <s v="\Office Online"/>
    <m/>
    <m/>
    <m/>
  </r>
  <r>
    <n v="21063"/>
    <x v="368"/>
    <x v="0"/>
    <x v="0"/>
    <x v="0"/>
    <x v="0"/>
    <x v="0"/>
    <x v="0"/>
    <x v="0"/>
    <x v="0"/>
    <x v="0"/>
    <x v="49"/>
    <x v="21"/>
    <s v=""/>
    <m/>
    <x v="1"/>
    <d v="2014-11-04T17:54:16"/>
    <m/>
    <m/>
    <x v="0"/>
    <x v="182"/>
    <m/>
    <s v="\Office Online\Office Online Unassigned"/>
    <s v="Office Online Unassigned"/>
    <x v="2"/>
    <x v="2"/>
    <s v="PPTe - Text Editor"/>
    <x v="373"/>
    <m/>
    <m/>
    <s v="Office Online"/>
    <s v="\Office Online"/>
    <s v="Stephen Chisa"/>
    <s v="Stephen Chisa"/>
    <m/>
  </r>
  <r>
    <n v="21064"/>
    <x v="369"/>
    <x v="0"/>
    <x v="0"/>
    <x v="0"/>
    <x v="0"/>
    <x v="0"/>
    <x v="0"/>
    <x v="0"/>
    <x v="0"/>
    <x v="0"/>
    <x v="0"/>
    <x v="18"/>
    <s v=""/>
    <m/>
    <x v="1"/>
    <d v="2014-11-04T17:54:16"/>
    <m/>
    <m/>
    <x v="0"/>
    <x v="186"/>
    <m/>
    <s v="\Office Online\OAS"/>
    <s v="OAS"/>
    <x v="1"/>
    <x v="1"/>
    <s v="PPTe - Text Editor"/>
    <x v="374"/>
    <m/>
    <m/>
    <s v="Office Online"/>
    <s v="\Office Online"/>
    <m/>
    <s v="Wenjun Gong"/>
    <m/>
  </r>
  <r>
    <n v="21066"/>
    <x v="370"/>
    <x v="0"/>
    <x v="0"/>
    <x v="0"/>
    <x v="0"/>
    <x v="0"/>
    <x v="0"/>
    <x v="0"/>
    <x v="0"/>
    <x v="0"/>
    <x v="0"/>
    <x v="0"/>
    <s v=""/>
    <m/>
    <x v="0"/>
    <d v="2014-11-04T17:54:16"/>
    <m/>
    <m/>
    <x v="0"/>
    <x v="0"/>
    <m/>
    <s v="\Office Online\Office Online Unassigned"/>
    <s v="Office Online Unassigned"/>
    <x v="2"/>
    <x v="2"/>
    <s v="Tablestakes: PPTe - Editing Canvas"/>
    <x v="6"/>
    <m/>
    <m/>
    <s v="CY14Q4 (Oct-Dec)"/>
    <s v="\Office Online\CY14Q4 (Oct-Dec)"/>
    <m/>
    <m/>
    <m/>
  </r>
  <r>
    <n v="21067"/>
    <x v="371"/>
    <x v="0"/>
    <x v="0"/>
    <x v="0"/>
    <x v="0"/>
    <x v="0"/>
    <x v="0"/>
    <x v="0"/>
    <x v="0"/>
    <x v="0"/>
    <x v="0"/>
    <x v="0"/>
    <s v=""/>
    <m/>
    <x v="0"/>
    <d v="2014-11-04T17:54:16"/>
    <m/>
    <m/>
    <x v="0"/>
    <x v="0"/>
    <m/>
    <s v="\Office Online\Office Online Unassigned"/>
    <s v="Office Online Unassigned"/>
    <x v="2"/>
    <x v="2"/>
    <s v="Tablestakes: PPTe - Shapes"/>
    <x v="6"/>
    <m/>
    <m/>
    <s v="Office Online"/>
    <s v="\Office Online"/>
    <m/>
    <m/>
    <m/>
  </r>
  <r>
    <n v="21068"/>
    <x v="372"/>
    <x v="0"/>
    <x v="0"/>
    <x v="0"/>
    <x v="0"/>
    <x v="0"/>
    <x v="0"/>
    <x v="0"/>
    <x v="0"/>
    <x v="0"/>
    <x v="0"/>
    <x v="0"/>
    <s v=""/>
    <m/>
    <x v="1"/>
    <d v="2014-11-04T17:54:16"/>
    <m/>
    <m/>
    <x v="0"/>
    <x v="185"/>
    <m/>
    <s v="\Office Online\Office Online Unassigned"/>
    <s v="Office Online Unassigned"/>
    <x v="2"/>
    <x v="2"/>
    <s v="Tablestakes: PPTe - Editing Canvas"/>
    <x v="375"/>
    <m/>
    <m/>
    <s v="Office Online"/>
    <s v="\Office Online"/>
    <m/>
    <m/>
    <m/>
  </r>
  <r>
    <n v="21069"/>
    <x v="373"/>
    <x v="0"/>
    <x v="0"/>
    <x v="0"/>
    <x v="0"/>
    <x v="0"/>
    <x v="0"/>
    <x v="0"/>
    <x v="0"/>
    <x v="0"/>
    <x v="0"/>
    <x v="0"/>
    <s v=""/>
    <m/>
    <x v="1"/>
    <d v="2014-11-04T17:54:15"/>
    <m/>
    <m/>
    <x v="0"/>
    <x v="185"/>
    <m/>
    <s v="\Office Online\Office Online Unassigned"/>
    <s v="Office Online Unassigned"/>
    <x v="2"/>
    <x v="2"/>
    <s v="Tablestakes: PPTe - Editing Canvas"/>
    <x v="376"/>
    <m/>
    <m/>
    <s v="Office Online"/>
    <s v="\Office Online"/>
    <m/>
    <m/>
    <m/>
  </r>
  <r>
    <n v="21070"/>
    <x v="374"/>
    <x v="0"/>
    <x v="0"/>
    <x v="0"/>
    <x v="0"/>
    <x v="0"/>
    <x v="0"/>
    <x v="0"/>
    <x v="0"/>
    <x v="0"/>
    <x v="0"/>
    <x v="0"/>
    <s v=""/>
    <m/>
    <x v="1"/>
    <d v="2014-11-04T17:54:15"/>
    <m/>
    <m/>
    <x v="0"/>
    <x v="187"/>
    <m/>
    <s v="\Office Online\Office Online Unassigned"/>
    <s v="Office Online Unassigned"/>
    <x v="2"/>
    <x v="2"/>
    <s v="PPTe - App Experiences"/>
    <x v="377"/>
    <m/>
    <m/>
    <s v="Office Online"/>
    <s v="\Office Online"/>
    <m/>
    <m/>
    <m/>
  </r>
  <r>
    <n v="21072"/>
    <x v="375"/>
    <x v="0"/>
    <x v="0"/>
    <x v="0"/>
    <x v="0"/>
    <x v="0"/>
    <x v="0"/>
    <x v="0"/>
    <x v="0"/>
    <x v="0"/>
    <x v="0"/>
    <x v="0"/>
    <s v=""/>
    <m/>
    <x v="1"/>
    <d v="2014-11-04T17:54:15"/>
    <m/>
    <m/>
    <x v="0"/>
    <x v="188"/>
    <m/>
    <s v="\Office Online\Office Online Unassigned"/>
    <s v="Office Online Unassigned"/>
    <x v="2"/>
    <x v="2"/>
    <s v="Tablestakes: PPTe - Pictures"/>
    <x v="378"/>
    <m/>
    <m/>
    <s v="CY14Q4 (Oct-Dec)"/>
    <s v="\Office Online\CY14Q4 (Oct-Dec)"/>
    <m/>
    <m/>
    <m/>
  </r>
  <r>
    <n v="21073"/>
    <x v="376"/>
    <x v="0"/>
    <x v="0"/>
    <x v="0"/>
    <x v="0"/>
    <x v="0"/>
    <x v="0"/>
    <x v="0"/>
    <x v="0"/>
    <x v="0"/>
    <x v="0"/>
    <x v="0"/>
    <s v=""/>
    <m/>
    <x v="1"/>
    <d v="2014-11-04T17:54:15"/>
    <m/>
    <m/>
    <x v="0"/>
    <x v="188"/>
    <m/>
    <s v="\Office Online\Office Online Unassigned"/>
    <s v="Office Online Unassigned"/>
    <x v="2"/>
    <x v="2"/>
    <s v="Tablestakes: PPTe - Pictures"/>
    <x v="379"/>
    <m/>
    <m/>
    <s v="CY14Q4 (Oct-Dec)"/>
    <s v="\Office Online\CY14Q4 (Oct-Dec)"/>
    <m/>
    <m/>
    <m/>
  </r>
  <r>
    <n v="21074"/>
    <x v="377"/>
    <x v="0"/>
    <x v="0"/>
    <x v="0"/>
    <x v="0"/>
    <x v="0"/>
    <x v="0"/>
    <x v="0"/>
    <x v="0"/>
    <x v="0"/>
    <x v="0"/>
    <x v="0"/>
    <s v=""/>
    <m/>
    <x v="0"/>
    <d v="2014-11-04T17:54:15"/>
    <m/>
    <m/>
    <x v="0"/>
    <x v="116"/>
    <m/>
    <s v="\Office Online\Office Online Unassigned"/>
    <s v="Office Online Unassigned"/>
    <x v="2"/>
    <x v="2"/>
    <s v="Tablestakes: PPTe - Pictures"/>
    <x v="380"/>
    <m/>
    <m/>
    <s v="Office Online"/>
    <s v="\Office Online"/>
    <m/>
    <m/>
    <m/>
  </r>
  <r>
    <n v="21075"/>
    <x v="378"/>
    <x v="0"/>
    <x v="0"/>
    <x v="0"/>
    <x v="0"/>
    <x v="0"/>
    <x v="0"/>
    <x v="0"/>
    <x v="0"/>
    <x v="0"/>
    <x v="0"/>
    <x v="0"/>
    <s v=""/>
    <m/>
    <x v="1"/>
    <d v="2014-11-04T17:54:15"/>
    <m/>
    <m/>
    <x v="0"/>
    <x v="189"/>
    <m/>
    <s v="\Office Online\Office Online Unassigned"/>
    <s v="Office Online Unassigned"/>
    <x v="2"/>
    <x v="2"/>
    <s v="Good Enough for Daily Use"/>
    <x v="381"/>
    <m/>
    <m/>
    <s v="CY14Q4 (Oct-Dec)"/>
    <s v="\Office Online\CY14Q4 (Oct-Dec)"/>
    <m/>
    <m/>
    <m/>
  </r>
  <r>
    <n v="21076"/>
    <x v="379"/>
    <x v="0"/>
    <x v="0"/>
    <x v="0"/>
    <x v="0"/>
    <x v="0"/>
    <x v="0"/>
    <x v="0"/>
    <x v="0"/>
    <x v="0"/>
    <x v="0"/>
    <x v="0"/>
    <s v=""/>
    <m/>
    <x v="1"/>
    <d v="2014-11-04T17:54:15"/>
    <m/>
    <m/>
    <x v="0"/>
    <x v="189"/>
    <m/>
    <s v="\Office Online\Office Online Unassigned"/>
    <s v="Office Online Unassigned"/>
    <x v="2"/>
    <x v="2"/>
    <s v="Tablestakes: PPTe - Pictures"/>
    <x v="382"/>
    <m/>
    <m/>
    <s v="Office Online"/>
    <s v="\Office Online"/>
    <m/>
    <m/>
    <m/>
  </r>
  <r>
    <n v="21077"/>
    <x v="380"/>
    <x v="0"/>
    <x v="0"/>
    <x v="0"/>
    <x v="0"/>
    <x v="0"/>
    <x v="0"/>
    <x v="0"/>
    <x v="0"/>
    <x v="0"/>
    <x v="0"/>
    <x v="0"/>
    <s v=""/>
    <m/>
    <x v="1"/>
    <d v="2014-11-04T17:54:15"/>
    <m/>
    <m/>
    <x v="0"/>
    <x v="189"/>
    <m/>
    <s v="\Office Online\Office Online Unassigned"/>
    <s v="Office Online Unassigned"/>
    <x v="2"/>
    <x v="2"/>
    <s v="Tablestakes: PPTe - Pictures"/>
    <x v="383"/>
    <m/>
    <m/>
    <s v="CY14Q4 (Oct-Dec)"/>
    <s v="\Office Online\CY14Q4 (Oct-Dec)"/>
    <m/>
    <m/>
    <m/>
  </r>
  <r>
    <n v="21078"/>
    <x v="381"/>
    <x v="0"/>
    <x v="0"/>
    <x v="0"/>
    <x v="0"/>
    <x v="0"/>
    <x v="0"/>
    <x v="0"/>
    <x v="0"/>
    <x v="0"/>
    <x v="0"/>
    <x v="0"/>
    <s v=""/>
    <m/>
    <x v="0"/>
    <d v="2014-11-04T17:54:15"/>
    <m/>
    <m/>
    <x v="0"/>
    <x v="190"/>
    <m/>
    <s v="\Office Online\Office Online Unassigned"/>
    <s v="Office Online Unassigned"/>
    <x v="2"/>
    <x v="2"/>
    <s v="Tablestakes: PPTe - Pictures"/>
    <x v="384"/>
    <m/>
    <m/>
    <s v="Office Online"/>
    <s v="\Office Online"/>
    <m/>
    <m/>
    <m/>
  </r>
  <r>
    <n v="21079"/>
    <x v="382"/>
    <x v="0"/>
    <x v="0"/>
    <x v="0"/>
    <x v="0"/>
    <x v="0"/>
    <x v="0"/>
    <x v="0"/>
    <x v="0"/>
    <x v="0"/>
    <x v="0"/>
    <x v="0"/>
    <s v=""/>
    <m/>
    <x v="1"/>
    <d v="2014-11-04T17:54:15"/>
    <m/>
    <m/>
    <x v="0"/>
    <x v="190"/>
    <m/>
    <s v="\Office Online\Office Online Unassigned"/>
    <s v="Office Online Unassigned"/>
    <x v="2"/>
    <x v="2"/>
    <s v="Tablestakes: PPTe - Pictures"/>
    <x v="385"/>
    <m/>
    <m/>
    <s v="Office Online"/>
    <s v="\Office Online"/>
    <m/>
    <m/>
    <m/>
  </r>
  <r>
    <n v="21080"/>
    <x v="383"/>
    <x v="0"/>
    <x v="0"/>
    <x v="0"/>
    <x v="0"/>
    <x v="0"/>
    <x v="0"/>
    <x v="0"/>
    <x v="0"/>
    <x v="0"/>
    <x v="0"/>
    <x v="0"/>
    <s v=""/>
    <m/>
    <x v="1"/>
    <d v="2014-11-04T17:54:15"/>
    <m/>
    <m/>
    <x v="0"/>
    <x v="190"/>
    <m/>
    <s v="\Office Online\Office Online Unassigned"/>
    <s v="Office Online Unassigned"/>
    <x v="2"/>
    <x v="2"/>
    <s v="Tablestakes: PPTe - Pictures"/>
    <x v="386"/>
    <m/>
    <m/>
    <s v="Office Online"/>
    <s v="\Office Online"/>
    <m/>
    <m/>
    <m/>
  </r>
  <r>
    <n v="21081"/>
    <x v="384"/>
    <x v="0"/>
    <x v="0"/>
    <x v="0"/>
    <x v="0"/>
    <x v="0"/>
    <x v="0"/>
    <x v="0"/>
    <x v="0"/>
    <x v="0"/>
    <x v="0"/>
    <x v="0"/>
    <s v=""/>
    <m/>
    <x v="1"/>
    <d v="2014-11-04T17:54:14"/>
    <m/>
    <m/>
    <x v="0"/>
    <x v="190"/>
    <m/>
    <s v="\Office Online\Office Online Unassigned"/>
    <s v="Office Online Unassigned"/>
    <x v="2"/>
    <x v="2"/>
    <s v="Tablestakes: PPTe - Pictures"/>
    <x v="387"/>
    <m/>
    <m/>
    <s v="Office Online"/>
    <s v="\Office Online"/>
    <m/>
    <m/>
    <m/>
  </r>
  <r>
    <n v="21082"/>
    <x v="385"/>
    <x v="0"/>
    <x v="0"/>
    <x v="0"/>
    <x v="0"/>
    <x v="0"/>
    <x v="0"/>
    <x v="0"/>
    <x v="0"/>
    <x v="0"/>
    <x v="0"/>
    <x v="0"/>
    <s v=""/>
    <m/>
    <x v="1"/>
    <d v="2014-11-04T17:54:14"/>
    <m/>
    <m/>
    <x v="0"/>
    <x v="190"/>
    <m/>
    <s v="\Office Online\Office Online Unassigned"/>
    <s v="Office Online Unassigned"/>
    <x v="2"/>
    <x v="2"/>
    <s v="Tablestakes: PPTe - Pictures"/>
    <x v="388"/>
    <m/>
    <m/>
    <s v="Office Online"/>
    <s v="\Office Online"/>
    <m/>
    <m/>
    <m/>
  </r>
  <r>
    <n v="21083"/>
    <x v="386"/>
    <x v="0"/>
    <x v="0"/>
    <x v="0"/>
    <x v="0"/>
    <x v="0"/>
    <x v="0"/>
    <x v="0"/>
    <x v="0"/>
    <x v="0"/>
    <x v="0"/>
    <x v="0"/>
    <s v=""/>
    <m/>
    <x v="1"/>
    <d v="2014-11-04T17:54:14"/>
    <m/>
    <m/>
    <x v="0"/>
    <x v="191"/>
    <m/>
    <s v="\Office Online\Office Online Unassigned"/>
    <s v="Office Online Unassigned"/>
    <x v="2"/>
    <x v="2"/>
    <s v="Tablestakes: PPTe - Pictures"/>
    <x v="389"/>
    <m/>
    <m/>
    <s v="Office Online"/>
    <s v="\Office Online"/>
    <m/>
    <m/>
    <m/>
  </r>
  <r>
    <n v="21085"/>
    <x v="387"/>
    <x v="0"/>
    <x v="0"/>
    <x v="0"/>
    <x v="0"/>
    <x v="0"/>
    <x v="0"/>
    <x v="0"/>
    <x v="0"/>
    <x v="0"/>
    <x v="0"/>
    <x v="25"/>
    <s v=""/>
    <m/>
    <x v="0"/>
    <d v="2014-11-04T17:54:14"/>
    <m/>
    <m/>
    <x v="0"/>
    <x v="190"/>
    <m/>
    <s v="\Office Online\Office Online Unassigned"/>
    <s v="Office Online Unassigned"/>
    <x v="2"/>
    <x v="2"/>
    <s v="Tablestakes: PPTe - Media"/>
    <x v="390"/>
    <m/>
    <m/>
    <s v="Office Online"/>
    <s v="\Office Online"/>
    <m/>
    <s v="Phoebe Yuan"/>
    <m/>
  </r>
  <r>
    <n v="21086"/>
    <x v="388"/>
    <x v="0"/>
    <x v="0"/>
    <x v="0"/>
    <x v="0"/>
    <x v="0"/>
    <x v="0"/>
    <x v="0"/>
    <x v="0"/>
    <x v="0"/>
    <x v="0"/>
    <x v="0"/>
    <s v=""/>
    <m/>
    <x v="0"/>
    <d v="2014-11-04T17:54:14"/>
    <m/>
    <m/>
    <x v="0"/>
    <x v="190"/>
    <m/>
    <s v="\Office Online\Office Online Unassigned"/>
    <s v="Office Online Unassigned"/>
    <x v="2"/>
    <x v="2"/>
    <s v="Tablestakes: PPTe - Media"/>
    <x v="391"/>
    <m/>
    <m/>
    <s v="CY14Q4 (Oct-Dec)"/>
    <s v="\Office Online\CY14Q4 (Oct-Dec)"/>
    <m/>
    <m/>
    <m/>
  </r>
  <r>
    <n v="21087"/>
    <x v="389"/>
    <x v="0"/>
    <x v="0"/>
    <x v="0"/>
    <x v="0"/>
    <x v="0"/>
    <x v="0"/>
    <x v="0"/>
    <x v="0"/>
    <x v="0"/>
    <x v="0"/>
    <x v="0"/>
    <s v=""/>
    <m/>
    <x v="0"/>
    <d v="2014-11-04T17:54:14"/>
    <m/>
    <m/>
    <x v="0"/>
    <x v="192"/>
    <m/>
    <s v="\Office Online\Office Online Unassigned"/>
    <s v="Office Online Unassigned"/>
    <x v="2"/>
    <x v="2"/>
    <s v="Tablestakes: PPTe - Media"/>
    <x v="392"/>
    <m/>
    <m/>
    <s v="Office Online"/>
    <s v="\Office Online"/>
    <m/>
    <m/>
    <m/>
  </r>
  <r>
    <n v="21088"/>
    <x v="390"/>
    <x v="0"/>
    <x v="0"/>
    <x v="0"/>
    <x v="0"/>
    <x v="0"/>
    <x v="0"/>
    <x v="0"/>
    <x v="0"/>
    <x v="0"/>
    <x v="0"/>
    <x v="0"/>
    <s v=""/>
    <m/>
    <x v="0"/>
    <d v="2014-11-04T17:54:14"/>
    <m/>
    <m/>
    <x v="0"/>
    <x v="192"/>
    <m/>
    <s v="\Office Online\Office Online Unassigned"/>
    <s v="Office Online Unassigned"/>
    <x v="2"/>
    <x v="2"/>
    <s v="Tablestakes: PPTe - Media"/>
    <x v="393"/>
    <m/>
    <m/>
    <s v="Office Online"/>
    <s v="\Office Online"/>
    <m/>
    <m/>
    <m/>
  </r>
  <r>
    <n v="21089"/>
    <x v="391"/>
    <x v="0"/>
    <x v="0"/>
    <x v="0"/>
    <x v="0"/>
    <x v="0"/>
    <x v="0"/>
    <x v="0"/>
    <x v="0"/>
    <x v="0"/>
    <x v="0"/>
    <x v="0"/>
    <s v=""/>
    <m/>
    <x v="1"/>
    <d v="2014-11-04T17:54:14"/>
    <m/>
    <m/>
    <x v="0"/>
    <x v="192"/>
    <m/>
    <s v="\Office Online\Office Online Unassigned"/>
    <s v="Office Online Unassigned"/>
    <x v="2"/>
    <x v="2"/>
    <s v="Tablestakes: PPTe - Media"/>
    <x v="394"/>
    <m/>
    <m/>
    <s v="Office Online"/>
    <s v="\Office Online"/>
    <m/>
    <m/>
    <m/>
  </r>
  <r>
    <n v="21090"/>
    <x v="392"/>
    <x v="0"/>
    <x v="0"/>
    <x v="0"/>
    <x v="0"/>
    <x v="0"/>
    <x v="0"/>
    <x v="0"/>
    <x v="0"/>
    <x v="0"/>
    <x v="0"/>
    <x v="0"/>
    <s v=""/>
    <m/>
    <x v="1"/>
    <d v="2014-11-04T17:54:14"/>
    <m/>
    <m/>
    <x v="0"/>
    <x v="192"/>
    <m/>
    <s v="\Office Online\Office Online Unassigned"/>
    <s v="Office Online Unassigned"/>
    <x v="2"/>
    <x v="2"/>
    <s v="Tablestakes: PPTe - Media"/>
    <x v="395"/>
    <m/>
    <m/>
    <s v="Office Online"/>
    <s v="\Office Online"/>
    <m/>
    <m/>
    <m/>
  </r>
  <r>
    <n v="21091"/>
    <x v="393"/>
    <x v="0"/>
    <x v="0"/>
    <x v="0"/>
    <x v="0"/>
    <x v="0"/>
    <x v="0"/>
    <x v="0"/>
    <x v="0"/>
    <x v="0"/>
    <x v="0"/>
    <x v="0"/>
    <s v=""/>
    <m/>
    <x v="1"/>
    <d v="2014-11-04T17:54:14"/>
    <m/>
    <m/>
    <x v="0"/>
    <x v="193"/>
    <m/>
    <s v="\Office Online\Office Online Unassigned"/>
    <s v="Office Online Unassigned"/>
    <x v="2"/>
    <x v="2"/>
    <s v="Tablestakes: PPTe - Media"/>
    <x v="396"/>
    <m/>
    <m/>
    <s v="Office Online"/>
    <s v="\Office Online"/>
    <m/>
    <m/>
    <m/>
  </r>
  <r>
    <n v="21093"/>
    <x v="394"/>
    <x v="0"/>
    <x v="0"/>
    <x v="0"/>
    <x v="0"/>
    <x v="0"/>
    <x v="0"/>
    <x v="0"/>
    <x v="0"/>
    <x v="0"/>
    <x v="0"/>
    <x v="0"/>
    <s v=""/>
    <m/>
    <x v="1"/>
    <d v="2014-11-04T17:54:13"/>
    <m/>
    <m/>
    <x v="0"/>
    <x v="194"/>
    <m/>
    <s v="\Office Online\Office Online Unassigned"/>
    <s v="Office Online Unassigned"/>
    <x v="2"/>
    <x v="2"/>
    <s v="PPTe - Animations"/>
    <x v="397"/>
    <m/>
    <m/>
    <s v="CY14Q4 (Oct-Dec)"/>
    <s v="\Office Online\CY14Q4 (Oct-Dec)"/>
    <m/>
    <m/>
    <m/>
  </r>
  <r>
    <n v="21094"/>
    <x v="395"/>
    <x v="0"/>
    <x v="0"/>
    <x v="0"/>
    <x v="0"/>
    <x v="0"/>
    <x v="0"/>
    <x v="0"/>
    <x v="0"/>
    <x v="0"/>
    <x v="0"/>
    <x v="0"/>
    <s v=""/>
    <m/>
    <x v="1"/>
    <d v="2014-11-04T17:54:13"/>
    <m/>
    <m/>
    <x v="0"/>
    <x v="192"/>
    <m/>
    <s v="\Office Online\Office Online Unassigned"/>
    <s v="Office Online Unassigned"/>
    <x v="2"/>
    <x v="2"/>
    <s v="PPTe - Animations"/>
    <x v="398"/>
    <m/>
    <m/>
    <s v="Office Online"/>
    <s v="\Office Online"/>
    <m/>
    <m/>
    <m/>
  </r>
  <r>
    <n v="21095"/>
    <x v="396"/>
    <x v="0"/>
    <x v="0"/>
    <x v="0"/>
    <x v="0"/>
    <x v="0"/>
    <x v="0"/>
    <x v="0"/>
    <x v="0"/>
    <x v="0"/>
    <x v="0"/>
    <x v="0"/>
    <s v=""/>
    <m/>
    <x v="1"/>
    <d v="2014-11-04T17:54:13"/>
    <m/>
    <m/>
    <x v="0"/>
    <x v="195"/>
    <m/>
    <s v="\Office Online\Office Online Unassigned"/>
    <s v="Office Online Unassigned"/>
    <x v="2"/>
    <x v="2"/>
    <s v="PPTe - Animations"/>
    <x v="399"/>
    <m/>
    <m/>
    <s v="CY14Q4 (Oct-Dec)"/>
    <s v="\Office Online\CY14Q4 (Oct-Dec)"/>
    <m/>
    <m/>
    <m/>
  </r>
  <r>
    <n v="21096"/>
    <x v="397"/>
    <x v="0"/>
    <x v="0"/>
    <x v="0"/>
    <x v="0"/>
    <x v="0"/>
    <x v="0"/>
    <x v="0"/>
    <x v="0"/>
    <x v="0"/>
    <x v="0"/>
    <x v="0"/>
    <s v=""/>
    <m/>
    <x v="1"/>
    <d v="2014-11-04T17:54:13"/>
    <m/>
    <m/>
    <x v="0"/>
    <x v="195"/>
    <m/>
    <s v="\Office Online\Office Online Unassigned"/>
    <s v="Office Online Unassigned"/>
    <x v="2"/>
    <x v="2"/>
    <s v="PPTe - Animations"/>
    <x v="400"/>
    <m/>
    <m/>
    <s v="CY14Q4 (Oct-Dec)"/>
    <s v="\Office Online\CY14Q4 (Oct-Dec)"/>
    <m/>
    <m/>
    <m/>
  </r>
  <r>
    <n v="21097"/>
    <x v="398"/>
    <x v="0"/>
    <x v="0"/>
    <x v="0"/>
    <x v="0"/>
    <x v="0"/>
    <x v="0"/>
    <x v="0"/>
    <x v="0"/>
    <x v="0"/>
    <x v="0"/>
    <x v="0"/>
    <s v=""/>
    <m/>
    <x v="1"/>
    <d v="2014-11-04T17:54:13"/>
    <m/>
    <m/>
    <x v="0"/>
    <x v="195"/>
    <m/>
    <s v="\Office Online\Office Online Unassigned"/>
    <s v="Office Online Unassigned"/>
    <x v="2"/>
    <x v="2"/>
    <s v="PPTe - Animations"/>
    <x v="401"/>
    <m/>
    <m/>
    <s v="Office Online"/>
    <s v="\Office Online"/>
    <m/>
    <m/>
    <m/>
  </r>
  <r>
    <n v="21098"/>
    <x v="399"/>
    <x v="0"/>
    <x v="0"/>
    <x v="0"/>
    <x v="0"/>
    <x v="0"/>
    <x v="0"/>
    <x v="0"/>
    <x v="0"/>
    <x v="0"/>
    <x v="0"/>
    <x v="0"/>
    <s v=""/>
    <m/>
    <x v="1"/>
    <d v="2014-11-04T17:54:13"/>
    <m/>
    <m/>
    <x v="0"/>
    <x v="195"/>
    <m/>
    <s v="\Office Online\Office Online Unassigned"/>
    <s v="Office Online Unassigned"/>
    <x v="2"/>
    <x v="2"/>
    <s v="PPTe - Animations"/>
    <x v="402"/>
    <m/>
    <m/>
    <s v="Office Online"/>
    <s v="\Office Online"/>
    <m/>
    <m/>
    <m/>
  </r>
  <r>
    <n v="21099"/>
    <x v="400"/>
    <x v="0"/>
    <x v="0"/>
    <x v="0"/>
    <x v="0"/>
    <x v="0"/>
    <x v="0"/>
    <x v="0"/>
    <x v="0"/>
    <x v="0"/>
    <x v="0"/>
    <x v="0"/>
    <s v=""/>
    <m/>
    <x v="1"/>
    <d v="2014-11-04T17:54:13"/>
    <m/>
    <m/>
    <x v="0"/>
    <x v="195"/>
    <m/>
    <s v="\Office Online\Office Online Unassigned"/>
    <s v="Office Online Unassigned"/>
    <x v="2"/>
    <x v="2"/>
    <s v="PPTe - Animations"/>
    <x v="403"/>
    <m/>
    <m/>
    <s v="Office Online"/>
    <s v="\Office Online"/>
    <m/>
    <m/>
    <m/>
  </r>
  <r>
    <n v="21101"/>
    <x v="401"/>
    <x v="0"/>
    <x v="0"/>
    <x v="0"/>
    <x v="0"/>
    <x v="0"/>
    <x v="0"/>
    <x v="0"/>
    <x v="0"/>
    <x v="0"/>
    <x v="0"/>
    <x v="0"/>
    <s v=""/>
    <m/>
    <x v="1"/>
    <d v="2014-11-04T17:54:13"/>
    <m/>
    <m/>
    <x v="0"/>
    <x v="195"/>
    <m/>
    <s v="\Office Online\Office Online Unassigned"/>
    <s v="Office Online Unassigned"/>
    <x v="2"/>
    <x v="2"/>
    <s v="Tablestakes: PPTe - Presenting"/>
    <x v="404"/>
    <m/>
    <m/>
    <s v="Office Online"/>
    <s v="\Office Online"/>
    <m/>
    <m/>
    <m/>
  </r>
  <r>
    <n v="21102"/>
    <x v="402"/>
    <x v="0"/>
    <x v="0"/>
    <x v="0"/>
    <x v="0"/>
    <x v="0"/>
    <x v="0"/>
    <x v="0"/>
    <x v="0"/>
    <x v="0"/>
    <x v="0"/>
    <x v="0"/>
    <s v=""/>
    <m/>
    <x v="1"/>
    <d v="2014-11-04T17:54:13"/>
    <m/>
    <m/>
    <x v="0"/>
    <x v="195"/>
    <m/>
    <s v="\Office Online\Office Online Unassigned"/>
    <s v="Office Online Unassigned"/>
    <x v="2"/>
    <x v="2"/>
    <s v="Tablestakes: PPTe - Presenting"/>
    <x v="405"/>
    <m/>
    <m/>
    <s v="Office Online"/>
    <s v="\Office Online"/>
    <m/>
    <m/>
    <m/>
  </r>
  <r>
    <n v="21103"/>
    <x v="241"/>
    <x v="0"/>
    <x v="0"/>
    <x v="0"/>
    <x v="0"/>
    <x v="0"/>
    <x v="0"/>
    <x v="0"/>
    <x v="0"/>
    <x v="0"/>
    <x v="0"/>
    <x v="0"/>
    <s v=""/>
    <m/>
    <x v="1"/>
    <d v="2014-11-04T17:54:28"/>
    <m/>
    <m/>
    <x v="0"/>
    <x v="196"/>
    <m/>
    <s v="\Office Online\Office Online Unassigned"/>
    <s v="Office Online Unassigned"/>
    <x v="2"/>
    <x v="2"/>
    <s v="Tablestakes: PPTe - Presenting"/>
    <x v="406"/>
    <m/>
    <m/>
    <s v="Office Online"/>
    <s v="\Office Online"/>
    <m/>
    <m/>
    <m/>
  </r>
  <r>
    <n v="21104"/>
    <x v="403"/>
    <x v="0"/>
    <x v="0"/>
    <x v="0"/>
    <x v="0"/>
    <x v="0"/>
    <x v="0"/>
    <x v="0"/>
    <x v="0"/>
    <x v="0"/>
    <x v="0"/>
    <x v="0"/>
    <s v=""/>
    <m/>
    <x v="1"/>
    <d v="2014-11-04T17:54:28"/>
    <m/>
    <m/>
    <x v="0"/>
    <x v="196"/>
    <m/>
    <s v="\Office Online\Office Online Unassigned"/>
    <s v="Office Online Unassigned"/>
    <x v="2"/>
    <x v="2"/>
    <s v="Tablestakes: PPTe - Presenting"/>
    <x v="407"/>
    <m/>
    <m/>
    <s v="Office Online"/>
    <s v="\Office Online"/>
    <m/>
    <m/>
    <m/>
  </r>
  <r>
    <n v="21105"/>
    <x v="404"/>
    <x v="0"/>
    <x v="0"/>
    <x v="0"/>
    <x v="0"/>
    <x v="0"/>
    <x v="0"/>
    <x v="0"/>
    <x v="0"/>
    <x v="0"/>
    <x v="0"/>
    <x v="0"/>
    <s v=""/>
    <m/>
    <x v="1"/>
    <d v="2014-11-04T17:54:28"/>
    <m/>
    <m/>
    <x v="0"/>
    <x v="197"/>
    <m/>
    <s v="\Office Online\Office Online Unassigned"/>
    <s v="Office Online Unassigned"/>
    <x v="2"/>
    <x v="2"/>
    <s v="Tablestakes: PPTe - Presenting"/>
    <x v="408"/>
    <m/>
    <m/>
    <s v="Office Online"/>
    <s v="\Office Online"/>
    <m/>
    <m/>
    <m/>
  </r>
  <r>
    <n v="21106"/>
    <x v="405"/>
    <x v="0"/>
    <x v="0"/>
    <x v="0"/>
    <x v="0"/>
    <x v="0"/>
    <x v="0"/>
    <x v="0"/>
    <x v="0"/>
    <x v="0"/>
    <x v="0"/>
    <x v="0"/>
    <s v=""/>
    <m/>
    <x v="1"/>
    <d v="2014-11-04T17:54:28"/>
    <m/>
    <m/>
    <x v="0"/>
    <x v="198"/>
    <m/>
    <s v="\Office Online\Office Online Unassigned"/>
    <s v="Office Online Unassigned"/>
    <x v="2"/>
    <x v="2"/>
    <s v="Tablestakes: PPTe - Presenting"/>
    <x v="409"/>
    <m/>
    <m/>
    <s v="Office Online"/>
    <s v="\Office Online"/>
    <m/>
    <m/>
    <m/>
  </r>
  <r>
    <n v="21107"/>
    <x v="406"/>
    <x v="0"/>
    <x v="0"/>
    <x v="0"/>
    <x v="0"/>
    <x v="0"/>
    <x v="0"/>
    <x v="0"/>
    <x v="0"/>
    <x v="0"/>
    <x v="0"/>
    <x v="0"/>
    <s v=""/>
    <m/>
    <x v="1"/>
    <d v="2014-11-04T17:54:27"/>
    <m/>
    <m/>
    <x v="0"/>
    <x v="196"/>
    <m/>
    <s v="\Office Online\Office Online Unassigned"/>
    <s v="Office Online Unassigned"/>
    <x v="2"/>
    <x v="2"/>
    <s v="Tablestakes: PPTe - Presenting"/>
    <x v="410"/>
    <m/>
    <m/>
    <s v="Office Online"/>
    <s v="\Office Online"/>
    <m/>
    <m/>
    <m/>
  </r>
  <r>
    <n v="21108"/>
    <x v="407"/>
    <x v="0"/>
    <x v="0"/>
    <x v="0"/>
    <x v="0"/>
    <x v="0"/>
    <x v="0"/>
    <x v="0"/>
    <x v="0"/>
    <x v="0"/>
    <x v="0"/>
    <x v="0"/>
    <s v=""/>
    <m/>
    <x v="1"/>
    <d v="2014-11-04T17:54:27"/>
    <m/>
    <m/>
    <x v="0"/>
    <x v="198"/>
    <m/>
    <s v="\Office Online\Office Online Unassigned"/>
    <s v="Office Online Unassigned"/>
    <x v="2"/>
    <x v="2"/>
    <s v="Tablestakes: PPTe - Presenting"/>
    <x v="411"/>
    <m/>
    <m/>
    <s v="Office Online"/>
    <s v="\Office Online"/>
    <m/>
    <m/>
    <m/>
  </r>
  <r>
    <n v="21109"/>
    <x v="408"/>
    <x v="0"/>
    <x v="0"/>
    <x v="0"/>
    <x v="0"/>
    <x v="0"/>
    <x v="0"/>
    <x v="0"/>
    <x v="0"/>
    <x v="0"/>
    <x v="0"/>
    <x v="0"/>
    <s v=""/>
    <m/>
    <x v="1"/>
    <d v="2014-11-04T17:54:27"/>
    <m/>
    <m/>
    <x v="0"/>
    <x v="198"/>
    <m/>
    <s v="\Office Online\Office Online Unassigned"/>
    <s v="Office Online Unassigned"/>
    <x v="2"/>
    <x v="2"/>
    <s v="Tablestakes: PPTe - Presenting"/>
    <x v="412"/>
    <m/>
    <m/>
    <s v="Office Online"/>
    <s v="\Office Online"/>
    <m/>
    <m/>
    <m/>
  </r>
  <r>
    <n v="21110"/>
    <x v="409"/>
    <x v="0"/>
    <x v="0"/>
    <x v="0"/>
    <x v="0"/>
    <x v="0"/>
    <x v="0"/>
    <x v="0"/>
    <x v="0"/>
    <x v="0"/>
    <x v="0"/>
    <x v="0"/>
    <s v=""/>
    <m/>
    <x v="1"/>
    <d v="2014-11-04T17:54:27"/>
    <m/>
    <m/>
    <x v="0"/>
    <x v="198"/>
    <m/>
    <s v="\Office Online\Office Online Unassigned"/>
    <s v="Office Online Unassigned"/>
    <x v="2"/>
    <x v="2"/>
    <s v="Tablestakes: PPTe - Presenting"/>
    <x v="413"/>
    <m/>
    <m/>
    <s v="Office Online"/>
    <s v="\Office Online"/>
    <m/>
    <m/>
    <m/>
  </r>
  <r>
    <n v="21112"/>
    <x v="410"/>
    <x v="0"/>
    <x v="0"/>
    <x v="0"/>
    <x v="0"/>
    <x v="0"/>
    <x v="0"/>
    <x v="0"/>
    <x v="0"/>
    <x v="0"/>
    <x v="0"/>
    <x v="0"/>
    <s v=""/>
    <m/>
    <x v="1"/>
    <d v="2014-11-04T17:54:27"/>
    <m/>
    <d v="2014-11-05T10:04:11"/>
    <x v="0"/>
    <x v="198"/>
    <m/>
    <s v="\Office Online\Office Online Unassigned"/>
    <s v="Office Online Unassigned"/>
    <x v="2"/>
    <x v="2"/>
    <s v="PPTe - Slide Designs"/>
    <x v="414"/>
    <m/>
    <m/>
    <s v="Office Online"/>
    <s v="\Office Online"/>
    <m/>
    <m/>
    <m/>
  </r>
  <r>
    <n v="21113"/>
    <x v="411"/>
    <x v="0"/>
    <x v="0"/>
    <x v="0"/>
    <x v="0"/>
    <x v="0"/>
    <x v="0"/>
    <x v="0"/>
    <x v="0"/>
    <x v="0"/>
    <x v="0"/>
    <x v="0"/>
    <s v=""/>
    <m/>
    <x v="1"/>
    <d v="2014-11-04T17:54:27"/>
    <m/>
    <m/>
    <x v="0"/>
    <x v="199"/>
    <m/>
    <s v="\Office Online\Office Online Unassigned"/>
    <s v="Office Online Unassigned"/>
    <x v="2"/>
    <x v="2"/>
    <s v="PPTe - Slide Designs"/>
    <x v="415"/>
    <m/>
    <m/>
    <s v="Office Online"/>
    <s v="\Office Online"/>
    <m/>
    <m/>
    <m/>
  </r>
  <r>
    <n v="21117"/>
    <x v="412"/>
    <x v="0"/>
    <x v="0"/>
    <x v="0"/>
    <x v="0"/>
    <x v="0"/>
    <x v="0"/>
    <x v="0"/>
    <x v="0"/>
    <x v="0"/>
    <x v="0"/>
    <x v="0"/>
    <s v=""/>
    <m/>
    <x v="1"/>
    <d v="2014-11-04T17:54:26"/>
    <m/>
    <m/>
    <x v="0"/>
    <x v="199"/>
    <m/>
    <s v="\Office Online\Office Online Unassigned"/>
    <s v="Office Online Unassigned"/>
    <x v="2"/>
    <x v="2"/>
    <s v="PPTe - Slide Designs"/>
    <x v="416"/>
    <m/>
    <m/>
    <s v="Office Online"/>
    <s v="\Office Online"/>
    <m/>
    <m/>
    <m/>
  </r>
  <r>
    <n v="21121"/>
    <x v="413"/>
    <x v="0"/>
    <x v="0"/>
    <x v="0"/>
    <x v="0"/>
    <x v="0"/>
    <x v="0"/>
    <x v="0"/>
    <x v="0"/>
    <x v="0"/>
    <x v="0"/>
    <x v="0"/>
    <s v=""/>
    <m/>
    <x v="0"/>
    <d v="2014-11-04T17:54:26"/>
    <m/>
    <m/>
    <x v="0"/>
    <x v="0"/>
    <m/>
    <s v="\Office Online\Office Online Unassigned"/>
    <s v="Office Online Unassigned"/>
    <x v="2"/>
    <x v="2"/>
    <s v="PPTe - Slide Designs"/>
    <x v="6"/>
    <m/>
    <m/>
    <s v="CY14Q4 (Oct-Dec)"/>
    <s v="\Office Online\CY14Q4 (Oct-Dec)"/>
    <m/>
    <m/>
    <m/>
  </r>
  <r>
    <n v="21122"/>
    <x v="414"/>
    <x v="0"/>
    <x v="0"/>
    <x v="0"/>
    <x v="0"/>
    <x v="0"/>
    <x v="0"/>
    <x v="0"/>
    <x v="0"/>
    <x v="0"/>
    <x v="0"/>
    <x v="0"/>
    <s v=""/>
    <m/>
    <x v="0"/>
    <d v="2014-11-04T17:54:26"/>
    <m/>
    <m/>
    <x v="0"/>
    <x v="199"/>
    <m/>
    <s v="\Office Online\Office Online Unassigned"/>
    <s v="Office Online Unassigned"/>
    <x v="2"/>
    <x v="2"/>
    <s v="PPTe - Slide Designs"/>
    <x v="417"/>
    <m/>
    <m/>
    <s v="CY14Q4 (Oct-Dec)"/>
    <s v="\Office Online\CY14Q4 (Oct-Dec)"/>
    <m/>
    <m/>
    <m/>
  </r>
  <r>
    <n v="21123"/>
    <x v="415"/>
    <x v="0"/>
    <x v="0"/>
    <x v="0"/>
    <x v="0"/>
    <x v="0"/>
    <x v="0"/>
    <x v="0"/>
    <x v="0"/>
    <x v="0"/>
    <x v="0"/>
    <x v="0"/>
    <s v=""/>
    <m/>
    <x v="1"/>
    <d v="2014-11-04T17:54:26"/>
    <m/>
    <m/>
    <x v="0"/>
    <x v="199"/>
    <m/>
    <s v="\Office Online\Office Online Unassigned"/>
    <s v="Office Online Unassigned"/>
    <x v="2"/>
    <x v="2"/>
    <s v="PPTe - Slide Designs"/>
    <x v="418"/>
    <m/>
    <m/>
    <s v="Office Online"/>
    <s v="\Office Online"/>
    <m/>
    <m/>
    <m/>
  </r>
  <r>
    <n v="21124"/>
    <x v="416"/>
    <x v="0"/>
    <x v="0"/>
    <x v="0"/>
    <x v="0"/>
    <x v="0"/>
    <x v="0"/>
    <x v="0"/>
    <x v="0"/>
    <x v="0"/>
    <x v="0"/>
    <x v="0"/>
    <s v=""/>
    <m/>
    <x v="0"/>
    <d v="2014-11-04T17:54:26"/>
    <m/>
    <m/>
    <x v="0"/>
    <x v="199"/>
    <m/>
    <s v="\Office Online\Office Online Unassigned"/>
    <s v="Office Online Unassigned"/>
    <x v="2"/>
    <x v="2"/>
    <s v="PPTe - Slide Designs"/>
    <x v="419"/>
    <m/>
    <m/>
    <s v="Office Online"/>
    <s v="\Office Online"/>
    <m/>
    <m/>
    <m/>
  </r>
  <r>
    <n v="21125"/>
    <x v="417"/>
    <x v="0"/>
    <x v="0"/>
    <x v="0"/>
    <x v="0"/>
    <x v="0"/>
    <x v="0"/>
    <x v="0"/>
    <x v="0"/>
    <x v="0"/>
    <x v="0"/>
    <x v="0"/>
    <s v=""/>
    <m/>
    <x v="0"/>
    <d v="2014-11-04T17:54:26"/>
    <m/>
    <m/>
    <x v="0"/>
    <x v="199"/>
    <m/>
    <s v="\Office Online\Office Online Unassigned"/>
    <s v="Office Online Unassigned"/>
    <x v="2"/>
    <x v="2"/>
    <s v="PPTe - Slide Designs"/>
    <x v="420"/>
    <m/>
    <m/>
    <s v="Office Online"/>
    <s v="\Office Online"/>
    <m/>
    <m/>
    <m/>
  </r>
  <r>
    <n v="21126"/>
    <x v="418"/>
    <x v="0"/>
    <x v="0"/>
    <x v="0"/>
    <x v="0"/>
    <x v="0"/>
    <x v="0"/>
    <x v="0"/>
    <x v="0"/>
    <x v="0"/>
    <x v="0"/>
    <x v="0"/>
    <s v=""/>
    <m/>
    <x v="1"/>
    <d v="2014-11-04T17:54:26"/>
    <m/>
    <m/>
    <x v="0"/>
    <x v="199"/>
    <m/>
    <s v="\Office Online\Office Online Unassigned"/>
    <s v="Office Online Unassigned"/>
    <x v="2"/>
    <x v="2"/>
    <s v="PPTe - App Experiences"/>
    <x v="421"/>
    <m/>
    <m/>
    <s v="Office Online"/>
    <s v="\Office Online"/>
    <m/>
    <m/>
    <m/>
  </r>
  <r>
    <n v="21127"/>
    <x v="419"/>
    <x v="0"/>
    <x v="0"/>
    <x v="0"/>
    <x v="0"/>
    <x v="0"/>
    <x v="0"/>
    <x v="0"/>
    <x v="0"/>
    <x v="0"/>
    <x v="0"/>
    <x v="0"/>
    <s v=""/>
    <m/>
    <x v="1"/>
    <d v="2014-11-04T17:54:26"/>
    <m/>
    <m/>
    <x v="0"/>
    <x v="200"/>
    <m/>
    <s v="\Office Online\Office Online Unassigned"/>
    <s v="Office Online Unassigned"/>
    <x v="2"/>
    <x v="2"/>
    <s v="PPTe - Slide Designs"/>
    <x v="420"/>
    <m/>
    <m/>
    <s v="Office Online"/>
    <s v="\Office Online"/>
    <m/>
    <m/>
    <m/>
  </r>
  <r>
    <n v="21128"/>
    <x v="420"/>
    <x v="0"/>
    <x v="0"/>
    <x v="0"/>
    <x v="0"/>
    <x v="0"/>
    <x v="0"/>
    <x v="0"/>
    <x v="0"/>
    <x v="0"/>
    <x v="0"/>
    <x v="0"/>
    <s v=""/>
    <m/>
    <x v="1"/>
    <d v="2014-11-04T17:54:25"/>
    <m/>
    <m/>
    <x v="0"/>
    <x v="200"/>
    <m/>
    <s v="\Office Online\Office Online Unassigned"/>
    <s v="Office Online Unassigned"/>
    <x v="2"/>
    <x v="2"/>
    <s v="PPTe - Slide Designs"/>
    <x v="422"/>
    <m/>
    <m/>
    <s v="Office Online"/>
    <s v="\Office Online"/>
    <m/>
    <m/>
    <m/>
  </r>
  <r>
    <n v="21130"/>
    <x v="421"/>
    <x v="0"/>
    <x v="0"/>
    <x v="0"/>
    <x v="0"/>
    <x v="0"/>
    <x v="0"/>
    <x v="0"/>
    <x v="0"/>
    <x v="0"/>
    <x v="0"/>
    <x v="0"/>
    <s v=""/>
    <m/>
    <x v="0"/>
    <d v="2014-11-04T17:54:19"/>
    <m/>
    <m/>
    <x v="0"/>
    <x v="201"/>
    <m/>
    <s v="\Office Online\Office Online Unassigned"/>
    <s v="Office Online Unassigned"/>
    <x v="2"/>
    <x v="2"/>
    <s v="Good Enough for Daily Use"/>
    <x v="423"/>
    <m/>
    <m/>
    <s v="Office Online"/>
    <s v="\Office Online"/>
    <m/>
    <m/>
    <m/>
  </r>
  <r>
    <n v="21131"/>
    <x v="422"/>
    <x v="0"/>
    <x v="0"/>
    <x v="0"/>
    <x v="0"/>
    <x v="0"/>
    <x v="0"/>
    <x v="0"/>
    <x v="0"/>
    <x v="0"/>
    <x v="0"/>
    <x v="0"/>
    <s v=""/>
    <m/>
    <x v="1"/>
    <d v="2014-11-04T17:54:19"/>
    <m/>
    <m/>
    <x v="0"/>
    <x v="202"/>
    <m/>
    <s v="\Office Online\Office Online Unassigned"/>
    <s v="Office Online Unassigned"/>
    <x v="2"/>
    <x v="2"/>
    <s v="PPTe - Content"/>
    <x v="424"/>
    <m/>
    <m/>
    <s v="Office Online"/>
    <s v="\Office Online"/>
    <m/>
    <m/>
    <m/>
  </r>
  <r>
    <n v="21132"/>
    <x v="423"/>
    <x v="0"/>
    <x v="0"/>
    <x v="0"/>
    <x v="0"/>
    <x v="0"/>
    <x v="0"/>
    <x v="0"/>
    <x v="0"/>
    <x v="0"/>
    <x v="0"/>
    <x v="0"/>
    <s v=""/>
    <m/>
    <x v="1"/>
    <d v="2014-11-04T17:54:19"/>
    <m/>
    <m/>
    <x v="0"/>
    <x v="202"/>
    <m/>
    <s v="\Office Online\Office Online Unassigned"/>
    <s v="Office Online Unassigned"/>
    <x v="2"/>
    <x v="2"/>
    <s v="PPTe - App Experiences"/>
    <x v="425"/>
    <m/>
    <m/>
    <s v="Office Online"/>
    <s v="\Office Online"/>
    <m/>
    <m/>
    <m/>
  </r>
  <r>
    <n v="21133"/>
    <x v="424"/>
    <x v="0"/>
    <x v="0"/>
    <x v="0"/>
    <x v="0"/>
    <x v="0"/>
    <x v="0"/>
    <x v="0"/>
    <x v="0"/>
    <x v="0"/>
    <x v="0"/>
    <x v="0"/>
    <s v=""/>
    <m/>
    <x v="1"/>
    <d v="2014-11-04T17:54:18"/>
    <m/>
    <m/>
    <x v="0"/>
    <x v="202"/>
    <m/>
    <s v="\Office Online\Office Online Unassigned"/>
    <s v="Office Online Unassigned"/>
    <x v="2"/>
    <x v="2"/>
    <s v="PPTe - App Experiences"/>
    <x v="426"/>
    <m/>
    <m/>
    <s v="Office Online"/>
    <s v="\Office Online"/>
    <m/>
    <m/>
    <m/>
  </r>
  <r>
    <n v="21134"/>
    <x v="425"/>
    <x v="0"/>
    <x v="0"/>
    <x v="0"/>
    <x v="0"/>
    <x v="0"/>
    <x v="0"/>
    <x v="0"/>
    <x v="0"/>
    <x v="0"/>
    <x v="0"/>
    <x v="0"/>
    <s v=""/>
    <m/>
    <x v="0"/>
    <d v="2014-11-04T17:54:18"/>
    <m/>
    <m/>
    <x v="0"/>
    <x v="0"/>
    <m/>
    <s v="\Office Online\Office Online Unassigned"/>
    <s v="Office Online Unassigned"/>
    <x v="2"/>
    <x v="2"/>
    <s v="PPTe - Content"/>
    <x v="6"/>
    <m/>
    <m/>
    <s v="Office Online"/>
    <s v="\Office Online"/>
    <m/>
    <m/>
    <m/>
  </r>
  <r>
    <n v="21135"/>
    <x v="426"/>
    <x v="0"/>
    <x v="0"/>
    <x v="0"/>
    <x v="0"/>
    <x v="0"/>
    <x v="0"/>
    <x v="0"/>
    <x v="0"/>
    <x v="0"/>
    <x v="0"/>
    <x v="0"/>
    <s v=""/>
    <m/>
    <x v="0"/>
    <d v="2014-11-04T17:54:18"/>
    <m/>
    <m/>
    <x v="0"/>
    <x v="202"/>
    <m/>
    <s v="\Office Online\OAS"/>
    <s v="OAS"/>
    <x v="1"/>
    <x v="1"/>
    <s v="PPTe - Content"/>
    <x v="427"/>
    <m/>
    <m/>
    <s v="Office Online"/>
    <s v="\Office Online"/>
    <m/>
    <m/>
    <m/>
  </r>
  <r>
    <n v="21136"/>
    <x v="427"/>
    <x v="0"/>
    <x v="0"/>
    <x v="0"/>
    <x v="0"/>
    <x v="0"/>
    <x v="0"/>
    <x v="0"/>
    <x v="0"/>
    <x v="0"/>
    <x v="0"/>
    <x v="0"/>
    <s v=""/>
    <m/>
    <x v="1"/>
    <d v="2014-11-04T17:54:18"/>
    <m/>
    <m/>
    <x v="0"/>
    <x v="202"/>
    <m/>
    <s v="\Office Online\Office Online Unassigned"/>
    <s v="Office Online Unassigned"/>
    <x v="2"/>
    <x v="2"/>
    <s v="PPTe - Content"/>
    <x v="428"/>
    <m/>
    <m/>
    <s v="Office Online"/>
    <s v="\Office Online"/>
    <m/>
    <m/>
    <m/>
  </r>
  <r>
    <n v="21137"/>
    <x v="428"/>
    <x v="0"/>
    <x v="0"/>
    <x v="0"/>
    <x v="0"/>
    <x v="0"/>
    <x v="0"/>
    <x v="0"/>
    <x v="0"/>
    <x v="0"/>
    <x v="0"/>
    <x v="0"/>
    <s v=""/>
    <m/>
    <x v="1"/>
    <d v="2014-11-04T17:54:18"/>
    <m/>
    <m/>
    <x v="0"/>
    <x v="153"/>
    <m/>
    <s v="\Office Online\Office Online Unassigned"/>
    <s v="Office Online Unassigned"/>
    <x v="2"/>
    <x v="2"/>
    <s v="PPTe - App Experiences"/>
    <x v="429"/>
    <m/>
    <m/>
    <s v="Office Online"/>
    <s v="\Office Online"/>
    <m/>
    <m/>
    <m/>
  </r>
  <r>
    <n v="21138"/>
    <x v="429"/>
    <x v="0"/>
    <x v="0"/>
    <x v="0"/>
    <x v="0"/>
    <x v="0"/>
    <x v="0"/>
    <x v="0"/>
    <x v="0"/>
    <x v="0"/>
    <x v="0"/>
    <x v="0"/>
    <s v=""/>
    <m/>
    <x v="1"/>
    <d v="2014-11-04T17:54:18"/>
    <m/>
    <m/>
    <x v="0"/>
    <x v="203"/>
    <m/>
    <s v="\Office Online\Office Online Unassigned"/>
    <s v="Office Online Unassigned"/>
    <x v="2"/>
    <x v="2"/>
    <s v="Tablestakes: PPTe - Media"/>
    <x v="430"/>
    <m/>
    <m/>
    <s v="Office Online"/>
    <s v="\Office Online"/>
    <m/>
    <m/>
    <m/>
  </r>
  <r>
    <n v="21139"/>
    <x v="430"/>
    <x v="0"/>
    <x v="0"/>
    <x v="0"/>
    <x v="0"/>
    <x v="0"/>
    <x v="0"/>
    <x v="0"/>
    <x v="0"/>
    <x v="0"/>
    <x v="0"/>
    <x v="0"/>
    <s v=""/>
    <m/>
    <x v="1"/>
    <d v="2014-11-04T17:54:18"/>
    <m/>
    <m/>
    <x v="0"/>
    <x v="204"/>
    <m/>
    <s v="\Office Online\Office Online Unassigned"/>
    <s v="Office Online Unassigned"/>
    <x v="2"/>
    <x v="2"/>
    <s v="Tablestakes: PPTe - Shapes"/>
    <x v="431"/>
    <m/>
    <m/>
    <s v="Office Online"/>
    <s v="\Office Online"/>
    <m/>
    <m/>
    <m/>
  </r>
  <r>
    <n v="21140"/>
    <x v="431"/>
    <x v="0"/>
    <x v="0"/>
    <x v="0"/>
    <x v="0"/>
    <x v="0"/>
    <x v="0"/>
    <x v="0"/>
    <x v="0"/>
    <x v="0"/>
    <x v="0"/>
    <x v="0"/>
    <s v=""/>
    <m/>
    <x v="1"/>
    <d v="2014-11-04T17:54:18"/>
    <m/>
    <m/>
    <x v="0"/>
    <x v="127"/>
    <m/>
    <s v="\Office Online\Office Online Unassigned"/>
    <s v="Office Online Unassigned"/>
    <x v="2"/>
    <x v="2"/>
    <s v="PPTe - Content"/>
    <x v="432"/>
    <m/>
    <m/>
    <s v="Office Online"/>
    <s v="\Office Online"/>
    <m/>
    <m/>
    <m/>
  </r>
  <r>
    <n v="21141"/>
    <x v="432"/>
    <x v="0"/>
    <x v="0"/>
    <x v="0"/>
    <x v="0"/>
    <x v="0"/>
    <x v="0"/>
    <x v="0"/>
    <x v="0"/>
    <x v="0"/>
    <x v="0"/>
    <x v="0"/>
    <s v=""/>
    <m/>
    <x v="1"/>
    <d v="2014-11-04T17:54:18"/>
    <m/>
    <m/>
    <x v="0"/>
    <x v="204"/>
    <m/>
    <s v="\Office Online\Office Online Unassigned"/>
    <s v="Office Online Unassigned"/>
    <x v="2"/>
    <x v="2"/>
    <s v="PPTe - Content"/>
    <x v="433"/>
    <m/>
    <m/>
    <s v="Office Online"/>
    <s v="\Office Online"/>
    <m/>
    <m/>
    <m/>
  </r>
  <r>
    <n v="21142"/>
    <x v="433"/>
    <x v="0"/>
    <x v="0"/>
    <x v="0"/>
    <x v="0"/>
    <x v="0"/>
    <x v="0"/>
    <x v="0"/>
    <x v="0"/>
    <x v="0"/>
    <x v="0"/>
    <x v="27"/>
    <s v=""/>
    <m/>
    <x v="0"/>
    <d v="2014-11-04T17:54:18"/>
    <m/>
    <m/>
    <x v="0"/>
    <x v="205"/>
    <m/>
    <s v="\Office Online\OAS"/>
    <s v="OAS"/>
    <x v="1"/>
    <x v="1"/>
    <s v="PPTe - Slide Designs"/>
    <x v="434"/>
    <m/>
    <m/>
    <s v="Office Online"/>
    <s v="\Office Online"/>
    <m/>
    <s v="Nan Li"/>
    <m/>
  </r>
  <r>
    <n v="21143"/>
    <x v="434"/>
    <x v="0"/>
    <x v="0"/>
    <x v="0"/>
    <x v="0"/>
    <x v="0"/>
    <x v="0"/>
    <x v="0"/>
    <x v="0"/>
    <x v="0"/>
    <x v="0"/>
    <x v="0"/>
    <s v=""/>
    <m/>
    <x v="1"/>
    <d v="2014-11-04T17:54:18"/>
    <m/>
    <m/>
    <x v="0"/>
    <x v="204"/>
    <m/>
    <s v="\Office Online\Office Online Unassigned"/>
    <s v="Office Online Unassigned"/>
    <x v="2"/>
    <x v="2"/>
    <s v="PPTe - Slide Designs"/>
    <x v="435"/>
    <m/>
    <m/>
    <s v="CY14Q4 (Oct-Dec)"/>
    <s v="\Office Online\CY14Q4 (Oct-Dec)"/>
    <m/>
    <m/>
    <m/>
  </r>
  <r>
    <n v="21144"/>
    <x v="435"/>
    <x v="0"/>
    <x v="0"/>
    <x v="0"/>
    <x v="0"/>
    <x v="0"/>
    <x v="0"/>
    <x v="0"/>
    <x v="0"/>
    <x v="0"/>
    <x v="0"/>
    <x v="0"/>
    <s v=""/>
    <m/>
    <x v="1"/>
    <d v="2014-11-04T17:54:18"/>
    <m/>
    <m/>
    <x v="0"/>
    <x v="206"/>
    <m/>
    <s v="\Office Online\Office Online Unassigned"/>
    <s v="Office Online Unassigned"/>
    <x v="2"/>
    <x v="2"/>
    <s v="PPTe - Content"/>
    <x v="436"/>
    <m/>
    <m/>
    <s v="Office Online"/>
    <s v="\Office Online"/>
    <m/>
    <m/>
    <m/>
  </r>
  <r>
    <n v="21145"/>
    <x v="436"/>
    <x v="0"/>
    <x v="0"/>
    <x v="0"/>
    <x v="0"/>
    <x v="0"/>
    <x v="0"/>
    <x v="0"/>
    <x v="0"/>
    <x v="0"/>
    <x v="0"/>
    <x v="0"/>
    <s v=""/>
    <m/>
    <x v="0"/>
    <d v="2014-11-04T17:54:17"/>
    <m/>
    <m/>
    <x v="0"/>
    <x v="207"/>
    <m/>
    <s v="\Office Online\Office Online Unassigned"/>
    <s v="Office Online Unassigned"/>
    <x v="2"/>
    <x v="2"/>
    <s v="PPTe - Content"/>
    <x v="437"/>
    <m/>
    <m/>
    <s v="Office Online"/>
    <s v="\Office Online"/>
    <m/>
    <m/>
    <m/>
  </r>
  <r>
    <n v="21147"/>
    <x v="437"/>
    <x v="0"/>
    <x v="0"/>
    <x v="0"/>
    <x v="0"/>
    <x v="0"/>
    <x v="0"/>
    <x v="0"/>
    <x v="0"/>
    <x v="0"/>
    <x v="0"/>
    <x v="0"/>
    <s v=""/>
    <m/>
    <x v="0"/>
    <d v="2014-11-04T17:54:17"/>
    <m/>
    <m/>
    <x v="0"/>
    <x v="208"/>
    <m/>
    <s v="\Office Online\PowerPoint"/>
    <s v="PowerPoint"/>
    <x v="11"/>
    <x v="4"/>
    <s v="PPTe - App Experiences"/>
    <x v="438"/>
    <m/>
    <m/>
    <s v="Office Online"/>
    <s v="\Office Online"/>
    <m/>
    <m/>
    <m/>
  </r>
  <r>
    <n v="21148"/>
    <x v="438"/>
    <x v="0"/>
    <x v="0"/>
    <x v="0"/>
    <x v="0"/>
    <x v="0"/>
    <x v="0"/>
    <x v="0"/>
    <x v="0"/>
    <x v="0"/>
    <x v="0"/>
    <x v="0"/>
    <s v=""/>
    <m/>
    <x v="0"/>
    <d v="2014-11-04T17:54:17"/>
    <m/>
    <m/>
    <x v="0"/>
    <x v="209"/>
    <m/>
    <s v="\Office Online\Office Online Unassigned"/>
    <s v="Office Online Unassigned"/>
    <x v="2"/>
    <x v="2"/>
    <s v="PPTe - Docs"/>
    <x v="439"/>
    <m/>
    <m/>
    <s v="Office Online"/>
    <s v="\Office Online"/>
    <m/>
    <m/>
    <m/>
  </r>
  <r>
    <n v="21149"/>
    <x v="439"/>
    <x v="0"/>
    <x v="0"/>
    <x v="0"/>
    <x v="0"/>
    <x v="0"/>
    <x v="0"/>
    <x v="0"/>
    <x v="0"/>
    <x v="0"/>
    <x v="0"/>
    <x v="0"/>
    <s v=""/>
    <m/>
    <x v="1"/>
    <d v="2014-11-04T17:54:17"/>
    <m/>
    <m/>
    <x v="0"/>
    <x v="209"/>
    <m/>
    <s v="\Office Online\Office Online Unassigned"/>
    <s v="Office Online Unassigned"/>
    <x v="2"/>
    <x v="2"/>
    <s v="PPTe - App Experiences"/>
    <x v="440"/>
    <m/>
    <m/>
    <s v="Office Online"/>
    <s v="\Office Online"/>
    <m/>
    <m/>
    <m/>
  </r>
  <r>
    <n v="21150"/>
    <x v="440"/>
    <x v="0"/>
    <x v="0"/>
    <x v="0"/>
    <x v="0"/>
    <x v="0"/>
    <x v="0"/>
    <x v="0"/>
    <x v="0"/>
    <x v="0"/>
    <x v="0"/>
    <x v="0"/>
    <s v=""/>
    <m/>
    <x v="0"/>
    <d v="2014-11-04T17:54:17"/>
    <m/>
    <m/>
    <x v="0"/>
    <x v="209"/>
    <m/>
    <s v="\Office Online\Office Online Unassigned"/>
    <s v="Office Online Unassigned"/>
    <x v="2"/>
    <x v="2"/>
    <s v="PPTe - App Experiences"/>
    <x v="441"/>
    <m/>
    <m/>
    <s v="Office Online"/>
    <s v="\Office Online"/>
    <m/>
    <m/>
    <m/>
  </r>
  <r>
    <n v="21151"/>
    <x v="441"/>
    <x v="0"/>
    <x v="0"/>
    <x v="0"/>
    <x v="0"/>
    <x v="0"/>
    <x v="0"/>
    <x v="0"/>
    <x v="0"/>
    <x v="0"/>
    <x v="0"/>
    <x v="0"/>
    <s v=""/>
    <m/>
    <x v="1"/>
    <d v="2014-11-04T17:54:17"/>
    <m/>
    <m/>
    <x v="0"/>
    <x v="209"/>
    <m/>
    <s v="\Office Online\Office Online Unassigned"/>
    <s v="Office Online Unassigned"/>
    <x v="2"/>
    <x v="2"/>
    <s v="PPTe - App Experiences"/>
    <x v="442"/>
    <m/>
    <m/>
    <s v="Office Online"/>
    <s v="\Office Online"/>
    <m/>
    <m/>
    <m/>
  </r>
  <r>
    <n v="21152"/>
    <x v="442"/>
    <x v="0"/>
    <x v="0"/>
    <x v="0"/>
    <x v="0"/>
    <x v="0"/>
    <x v="0"/>
    <x v="0"/>
    <x v="0"/>
    <x v="0"/>
    <x v="0"/>
    <x v="0"/>
    <s v=""/>
    <m/>
    <x v="1"/>
    <d v="2014-11-04T17:54:17"/>
    <m/>
    <m/>
    <x v="0"/>
    <x v="209"/>
    <m/>
    <s v="\Office Online\Office Online Unassigned"/>
    <s v="Office Online Unassigned"/>
    <x v="2"/>
    <x v="2"/>
    <s v="PPTe - App Experiences"/>
    <x v="443"/>
    <m/>
    <m/>
    <s v="Office Online"/>
    <s v="\Office Online"/>
    <m/>
    <m/>
    <m/>
  </r>
  <r>
    <n v="21153"/>
    <x v="443"/>
    <x v="0"/>
    <x v="0"/>
    <x v="0"/>
    <x v="0"/>
    <x v="0"/>
    <x v="0"/>
    <x v="0"/>
    <x v="0"/>
    <x v="0"/>
    <x v="0"/>
    <x v="0"/>
    <s v=""/>
    <m/>
    <x v="1"/>
    <d v="2014-11-04T17:54:32"/>
    <m/>
    <m/>
    <x v="0"/>
    <x v="209"/>
    <m/>
    <s v="\Office Online\Office Online Unassigned"/>
    <s v="Office Online Unassigned"/>
    <x v="2"/>
    <x v="2"/>
    <s v="PPTe - App Experiences"/>
    <x v="444"/>
    <m/>
    <m/>
    <s v="Office Online"/>
    <s v="\Office Online"/>
    <m/>
    <m/>
    <m/>
  </r>
  <r>
    <n v="21154"/>
    <x v="444"/>
    <x v="0"/>
    <x v="0"/>
    <x v="0"/>
    <x v="0"/>
    <x v="0"/>
    <x v="0"/>
    <x v="0"/>
    <x v="0"/>
    <x v="0"/>
    <x v="0"/>
    <x v="0"/>
    <s v=""/>
    <m/>
    <x v="1"/>
    <d v="2014-11-04T17:54:32"/>
    <m/>
    <m/>
    <x v="0"/>
    <x v="209"/>
    <m/>
    <s v="\Office Online\Office Online Unassigned"/>
    <s v="Office Online Unassigned"/>
    <x v="2"/>
    <x v="2"/>
    <s v="PPTe - App Experiences"/>
    <x v="445"/>
    <m/>
    <m/>
    <s v="Office Online"/>
    <s v="\Office Online"/>
    <m/>
    <m/>
    <m/>
  </r>
  <r>
    <n v="21155"/>
    <x v="445"/>
    <x v="0"/>
    <x v="0"/>
    <x v="0"/>
    <x v="0"/>
    <x v="0"/>
    <x v="0"/>
    <x v="0"/>
    <x v="0"/>
    <x v="0"/>
    <x v="0"/>
    <x v="0"/>
    <s v=""/>
    <m/>
    <x v="0"/>
    <d v="2014-11-04T17:54:32"/>
    <m/>
    <m/>
    <x v="0"/>
    <x v="210"/>
    <m/>
    <s v="\Office Online\Office Online Unassigned"/>
    <s v="Office Online Unassigned"/>
    <x v="2"/>
    <x v="2"/>
    <s v="PPTe - App Experiences"/>
    <x v="446"/>
    <m/>
    <m/>
    <s v="Office Online"/>
    <s v="\Office Online"/>
    <m/>
    <m/>
    <m/>
  </r>
  <r>
    <n v="21156"/>
    <x v="446"/>
    <x v="0"/>
    <x v="0"/>
    <x v="0"/>
    <x v="0"/>
    <x v="0"/>
    <x v="0"/>
    <x v="0"/>
    <x v="0"/>
    <x v="0"/>
    <x v="0"/>
    <x v="24"/>
    <s v=""/>
    <m/>
    <x v="1"/>
    <d v="2014-11-04T17:54:32"/>
    <m/>
    <m/>
    <x v="0"/>
    <x v="211"/>
    <m/>
    <s v="\Office Online\OAS"/>
    <s v="OAS"/>
    <x v="1"/>
    <x v="1"/>
    <s v="PPTe - App Experiences"/>
    <x v="447"/>
    <m/>
    <m/>
    <s v="Office Online"/>
    <s v="\Office Online"/>
    <m/>
    <s v="Yuxiang Zhou"/>
    <m/>
  </r>
  <r>
    <n v="21157"/>
    <x v="447"/>
    <x v="0"/>
    <x v="0"/>
    <x v="0"/>
    <x v="0"/>
    <x v="0"/>
    <x v="0"/>
    <x v="0"/>
    <x v="0"/>
    <x v="0"/>
    <x v="0"/>
    <x v="0"/>
    <s v=""/>
    <m/>
    <x v="1"/>
    <d v="2014-11-04T17:54:32"/>
    <m/>
    <m/>
    <x v="0"/>
    <x v="210"/>
    <m/>
    <s v="\Office Online\Office Online Unassigned"/>
    <s v="Office Online Unassigned"/>
    <x v="2"/>
    <x v="2"/>
    <s v="PPTe - App Experiences"/>
    <x v="448"/>
    <m/>
    <m/>
    <s v="Office Online"/>
    <s v="\Office Online"/>
    <m/>
    <m/>
    <m/>
  </r>
  <r>
    <n v="21158"/>
    <x v="448"/>
    <x v="0"/>
    <x v="0"/>
    <x v="0"/>
    <x v="0"/>
    <x v="0"/>
    <x v="0"/>
    <x v="0"/>
    <x v="0"/>
    <x v="0"/>
    <x v="0"/>
    <x v="0"/>
    <s v=""/>
    <m/>
    <x v="1"/>
    <d v="2014-11-04T17:54:32"/>
    <m/>
    <m/>
    <x v="0"/>
    <x v="210"/>
    <m/>
    <s v="\Office Online\Office Online Unassigned"/>
    <s v="Office Online Unassigned"/>
    <x v="2"/>
    <x v="2"/>
    <s v="PPTe - App Experiences"/>
    <x v="449"/>
    <m/>
    <m/>
    <s v="Office Online"/>
    <s v="\Office Online"/>
    <m/>
    <m/>
    <m/>
  </r>
  <r>
    <n v="21159"/>
    <x v="449"/>
    <x v="0"/>
    <x v="0"/>
    <x v="0"/>
    <x v="0"/>
    <x v="0"/>
    <x v="0"/>
    <x v="0"/>
    <x v="0"/>
    <x v="0"/>
    <x v="0"/>
    <x v="0"/>
    <s v=""/>
    <m/>
    <x v="0"/>
    <d v="2014-11-04T17:54:32"/>
    <m/>
    <m/>
    <x v="0"/>
    <x v="210"/>
    <m/>
    <s v="\Office Online\Office Online Unassigned"/>
    <s v="Office Online Unassigned"/>
    <x v="2"/>
    <x v="2"/>
    <s v="PPTe - App Experiences"/>
    <x v="450"/>
    <m/>
    <m/>
    <s v="Office Online"/>
    <s v="\Office Online"/>
    <m/>
    <m/>
    <m/>
  </r>
  <r>
    <n v="21160"/>
    <x v="450"/>
    <x v="0"/>
    <x v="0"/>
    <x v="0"/>
    <x v="0"/>
    <x v="0"/>
    <x v="0"/>
    <x v="0"/>
    <x v="0"/>
    <x v="0"/>
    <x v="0"/>
    <x v="0"/>
    <s v=""/>
    <m/>
    <x v="1"/>
    <d v="2014-11-04T17:54:32"/>
    <m/>
    <m/>
    <x v="0"/>
    <x v="210"/>
    <m/>
    <s v="\Office Online\Office Online Unassigned"/>
    <s v="Office Online Unassigned"/>
    <x v="2"/>
    <x v="2"/>
    <s v="PPTe - App Experiences"/>
    <x v="451"/>
    <m/>
    <m/>
    <s v="Office Online"/>
    <s v="\Office Online"/>
    <m/>
    <m/>
    <m/>
  </r>
  <r>
    <n v="21161"/>
    <x v="451"/>
    <x v="0"/>
    <x v="0"/>
    <x v="0"/>
    <x v="0"/>
    <x v="0"/>
    <x v="0"/>
    <x v="0"/>
    <x v="0"/>
    <x v="0"/>
    <x v="0"/>
    <x v="0"/>
    <s v=""/>
    <m/>
    <x v="1"/>
    <d v="2014-11-04T17:54:31"/>
    <m/>
    <m/>
    <x v="0"/>
    <x v="210"/>
    <m/>
    <s v="\Office Online\Office Online Unassigned"/>
    <s v="Office Online Unassigned"/>
    <x v="2"/>
    <x v="2"/>
    <s v="PPTe - App Experiences"/>
    <x v="452"/>
    <m/>
    <m/>
    <s v="Office Online"/>
    <s v="\Office Online"/>
    <m/>
    <m/>
    <m/>
  </r>
  <r>
    <n v="21162"/>
    <x v="452"/>
    <x v="0"/>
    <x v="0"/>
    <x v="0"/>
    <x v="0"/>
    <x v="0"/>
    <x v="0"/>
    <x v="0"/>
    <x v="0"/>
    <x v="0"/>
    <x v="0"/>
    <x v="0"/>
    <s v=""/>
    <m/>
    <x v="0"/>
    <d v="2014-11-04T17:54:31"/>
    <m/>
    <m/>
    <x v="0"/>
    <x v="212"/>
    <m/>
    <s v="\Office Online\Office Online Unassigned"/>
    <s v="Office Online Unassigned"/>
    <x v="2"/>
    <x v="2"/>
    <s v="PPTe - App Experiences"/>
    <x v="453"/>
    <m/>
    <m/>
    <s v="Office Online"/>
    <s v="\Office Online"/>
    <m/>
    <m/>
    <m/>
  </r>
  <r>
    <n v="21163"/>
    <x v="453"/>
    <x v="0"/>
    <x v="0"/>
    <x v="0"/>
    <x v="0"/>
    <x v="0"/>
    <x v="0"/>
    <x v="0"/>
    <x v="0"/>
    <x v="0"/>
    <x v="0"/>
    <x v="0"/>
    <s v=""/>
    <m/>
    <x v="1"/>
    <d v="2014-11-04T17:54:31"/>
    <m/>
    <m/>
    <x v="0"/>
    <x v="212"/>
    <m/>
    <s v="\Office Online\Office Online Unassigned"/>
    <s v="Office Online Unassigned"/>
    <x v="2"/>
    <x v="2"/>
    <s v="PPTe - App Experiences"/>
    <x v="454"/>
    <m/>
    <m/>
    <s v="Office Online"/>
    <s v="\Office Online"/>
    <m/>
    <m/>
    <m/>
  </r>
  <r>
    <n v="21164"/>
    <x v="454"/>
    <x v="0"/>
    <x v="0"/>
    <x v="0"/>
    <x v="0"/>
    <x v="0"/>
    <x v="0"/>
    <x v="0"/>
    <x v="0"/>
    <x v="0"/>
    <x v="0"/>
    <x v="0"/>
    <s v=""/>
    <m/>
    <x v="1"/>
    <d v="2014-11-04T17:54:31"/>
    <m/>
    <m/>
    <x v="0"/>
    <x v="212"/>
    <m/>
    <s v="\Office Online\Office Online Unassigned"/>
    <s v="Office Online Unassigned"/>
    <x v="2"/>
    <x v="2"/>
    <s v="PPTe - App Experiences"/>
    <x v="455"/>
    <m/>
    <m/>
    <s v="Office Online"/>
    <s v="\Office Online"/>
    <m/>
    <m/>
    <m/>
  </r>
  <r>
    <n v="21165"/>
    <x v="455"/>
    <x v="0"/>
    <x v="0"/>
    <x v="0"/>
    <x v="0"/>
    <x v="0"/>
    <x v="0"/>
    <x v="0"/>
    <x v="0"/>
    <x v="0"/>
    <x v="0"/>
    <x v="0"/>
    <s v=""/>
    <m/>
    <x v="1"/>
    <d v="2014-11-04T17:54:31"/>
    <m/>
    <m/>
    <x v="0"/>
    <x v="212"/>
    <m/>
    <s v="\Office Online\Office Online Unassigned"/>
    <s v="Office Online Unassigned"/>
    <x v="2"/>
    <x v="2"/>
    <s v="PPTe - App Experiences"/>
    <x v="456"/>
    <m/>
    <m/>
    <s v="Office Online"/>
    <s v="\Office Online"/>
    <m/>
    <m/>
    <m/>
  </r>
  <r>
    <n v="21166"/>
    <x v="456"/>
    <x v="0"/>
    <x v="0"/>
    <x v="0"/>
    <x v="0"/>
    <x v="0"/>
    <x v="0"/>
    <x v="0"/>
    <x v="0"/>
    <x v="0"/>
    <x v="0"/>
    <x v="0"/>
    <s v=""/>
    <m/>
    <x v="1"/>
    <d v="2014-11-04T17:54:31"/>
    <m/>
    <m/>
    <x v="0"/>
    <x v="213"/>
    <m/>
    <s v="\Office Online\Office Online Unassigned"/>
    <s v="Office Online Unassigned"/>
    <x v="2"/>
    <x v="2"/>
    <s v="PPTe - App Experiences"/>
    <x v="457"/>
    <m/>
    <m/>
    <s v="Office Online"/>
    <s v="\Office Online"/>
    <m/>
    <m/>
    <m/>
  </r>
  <r>
    <n v="21167"/>
    <x v="457"/>
    <x v="0"/>
    <x v="0"/>
    <x v="0"/>
    <x v="0"/>
    <x v="0"/>
    <x v="0"/>
    <x v="0"/>
    <x v="0"/>
    <x v="0"/>
    <x v="0"/>
    <x v="0"/>
    <s v=""/>
    <m/>
    <x v="1"/>
    <d v="2014-11-04T17:54:31"/>
    <m/>
    <m/>
    <x v="0"/>
    <x v="214"/>
    <m/>
    <s v="\Office Online\Office Online Unassigned"/>
    <s v="Office Online Unassigned"/>
    <x v="2"/>
    <x v="2"/>
    <s v="PPTe - App Experiences"/>
    <x v="458"/>
    <m/>
    <m/>
    <s v="Office Online"/>
    <s v="\Office Online"/>
    <m/>
    <m/>
    <m/>
  </r>
  <r>
    <n v="21168"/>
    <x v="458"/>
    <x v="0"/>
    <x v="0"/>
    <x v="0"/>
    <x v="0"/>
    <x v="0"/>
    <x v="0"/>
    <x v="0"/>
    <x v="0"/>
    <x v="0"/>
    <x v="0"/>
    <x v="0"/>
    <s v=""/>
    <m/>
    <x v="0"/>
    <d v="2014-11-04T17:54:31"/>
    <m/>
    <m/>
    <x v="0"/>
    <x v="212"/>
    <m/>
    <s v="\Office Online\Office Online Unassigned"/>
    <s v="Office Online Unassigned"/>
    <x v="2"/>
    <x v="2"/>
    <s v="PPTe - App Experiences"/>
    <x v="459"/>
    <m/>
    <m/>
    <s v="Office Online"/>
    <s v="\Office Online"/>
    <m/>
    <m/>
    <m/>
  </r>
  <r>
    <n v="21169"/>
    <x v="459"/>
    <x v="0"/>
    <x v="0"/>
    <x v="0"/>
    <x v="0"/>
    <x v="0"/>
    <x v="0"/>
    <x v="0"/>
    <x v="0"/>
    <x v="0"/>
    <x v="0"/>
    <x v="0"/>
    <s v=""/>
    <m/>
    <x v="1"/>
    <d v="2014-11-04T17:54:31"/>
    <m/>
    <m/>
    <x v="0"/>
    <x v="215"/>
    <m/>
    <s v="\Office Online\Office Online Unassigned"/>
    <s v="Office Online Unassigned"/>
    <x v="2"/>
    <x v="2"/>
    <s v="PPTe - App Experiences"/>
    <x v="460"/>
    <m/>
    <m/>
    <s v="Office Online"/>
    <s v="\Office Online"/>
    <m/>
    <m/>
    <m/>
  </r>
  <r>
    <n v="21171"/>
    <x v="460"/>
    <x v="0"/>
    <x v="0"/>
    <x v="0"/>
    <x v="0"/>
    <x v="0"/>
    <x v="0"/>
    <x v="0"/>
    <x v="0"/>
    <x v="0"/>
    <x v="43"/>
    <x v="0"/>
    <s v=""/>
    <m/>
    <x v="1"/>
    <d v="2014-11-04T17:54:31"/>
    <m/>
    <m/>
    <x v="0"/>
    <x v="216"/>
    <m/>
    <s v="\Office Online\OAS"/>
    <s v="OAS"/>
    <x v="1"/>
    <x v="1"/>
    <s v="PPTe - Charts"/>
    <x v="461"/>
    <m/>
    <m/>
    <s v="Office Online"/>
    <s v="\Office Online"/>
    <s v="Eric Li"/>
    <m/>
    <m/>
  </r>
  <r>
    <n v="21172"/>
    <x v="461"/>
    <x v="0"/>
    <x v="0"/>
    <x v="0"/>
    <x v="0"/>
    <x v="0"/>
    <x v="0"/>
    <x v="0"/>
    <x v="0"/>
    <x v="0"/>
    <x v="0"/>
    <x v="0"/>
    <s v=""/>
    <m/>
    <x v="1"/>
    <d v="2014-11-04T17:54:30"/>
    <m/>
    <m/>
    <x v="0"/>
    <x v="217"/>
    <m/>
    <s v="\Office Online\Office Online Unassigned"/>
    <s v="Office Online Unassigned"/>
    <x v="2"/>
    <x v="2"/>
    <s v="PPTe - Charts"/>
    <x v="462"/>
    <m/>
    <m/>
    <s v="Office Online"/>
    <s v="\Office Online"/>
    <m/>
    <m/>
    <m/>
  </r>
  <r>
    <n v="21173"/>
    <x v="462"/>
    <x v="0"/>
    <x v="0"/>
    <x v="0"/>
    <x v="0"/>
    <x v="0"/>
    <x v="0"/>
    <x v="0"/>
    <x v="0"/>
    <x v="0"/>
    <x v="0"/>
    <x v="0"/>
    <s v=""/>
    <m/>
    <x v="0"/>
    <d v="2014-11-04T17:54:30"/>
    <m/>
    <m/>
    <x v="0"/>
    <x v="217"/>
    <m/>
    <s v="\Office Online\Office Online Unassigned"/>
    <s v="Office Online Unassigned"/>
    <x v="2"/>
    <x v="2"/>
    <s v="Good Enough for Daily Use"/>
    <x v="463"/>
    <m/>
    <m/>
    <s v="Office Online"/>
    <s v="\Office Online"/>
    <m/>
    <m/>
    <m/>
  </r>
  <r>
    <n v="21174"/>
    <x v="463"/>
    <x v="0"/>
    <x v="0"/>
    <x v="0"/>
    <x v="0"/>
    <x v="0"/>
    <x v="0"/>
    <x v="0"/>
    <x v="0"/>
    <x v="0"/>
    <x v="0"/>
    <x v="0"/>
    <s v=""/>
    <m/>
    <x v="0"/>
    <d v="2014-11-04T17:54:30"/>
    <m/>
    <m/>
    <x v="0"/>
    <x v="217"/>
    <m/>
    <s v="\Office Online\Office Online Unassigned"/>
    <s v="Office Online Unassigned"/>
    <x v="2"/>
    <x v="2"/>
    <s v="PPTe - Charts"/>
    <x v="464"/>
    <m/>
    <m/>
    <s v="Office Online"/>
    <s v="\Office Online"/>
    <m/>
    <m/>
    <m/>
  </r>
  <r>
    <n v="21176"/>
    <x v="464"/>
    <x v="0"/>
    <x v="0"/>
    <x v="0"/>
    <x v="0"/>
    <x v="0"/>
    <x v="0"/>
    <x v="0"/>
    <x v="0"/>
    <x v="0"/>
    <x v="0"/>
    <x v="0"/>
    <s v=""/>
    <m/>
    <x v="1"/>
    <d v="2014-11-04T17:54:30"/>
    <m/>
    <m/>
    <x v="0"/>
    <x v="218"/>
    <m/>
    <s v="\Office Online\Office Online Unassigned"/>
    <s v="Office Online Unassigned"/>
    <x v="2"/>
    <x v="2"/>
    <s v="Tablestakes: PPTe - Accessibility"/>
    <x v="465"/>
    <m/>
    <m/>
    <s v="Office Online"/>
    <s v="\Office Online"/>
    <m/>
    <m/>
    <m/>
  </r>
  <r>
    <n v="21177"/>
    <x v="465"/>
    <x v="0"/>
    <x v="0"/>
    <x v="0"/>
    <x v="0"/>
    <x v="0"/>
    <x v="0"/>
    <x v="0"/>
    <x v="0"/>
    <x v="0"/>
    <x v="0"/>
    <x v="0"/>
    <s v=""/>
    <m/>
    <x v="1"/>
    <d v="2014-11-04T17:54:30"/>
    <m/>
    <m/>
    <x v="0"/>
    <x v="218"/>
    <m/>
    <s v="\Office Online\Office Online Unassigned"/>
    <s v="Office Online Unassigned"/>
    <x v="2"/>
    <x v="2"/>
    <s v="Tablestakes: PPTe - Accessibility"/>
    <x v="466"/>
    <m/>
    <m/>
    <s v="Office Online"/>
    <s v="\Office Online"/>
    <m/>
    <m/>
    <m/>
  </r>
  <r>
    <n v="21178"/>
    <x v="466"/>
    <x v="0"/>
    <x v="0"/>
    <x v="0"/>
    <x v="0"/>
    <x v="0"/>
    <x v="0"/>
    <x v="0"/>
    <x v="0"/>
    <x v="0"/>
    <x v="0"/>
    <x v="0"/>
    <s v=""/>
    <m/>
    <x v="1"/>
    <d v="2014-11-04T17:54:30"/>
    <m/>
    <m/>
    <x v="0"/>
    <x v="218"/>
    <m/>
    <s v="\Office Online\Office Online Unassigned"/>
    <s v="Office Online Unassigned"/>
    <x v="2"/>
    <x v="2"/>
    <s v="Tablestakes: PPTe - Accessibility"/>
    <x v="467"/>
    <m/>
    <m/>
    <s v="CY14Q4 (Oct-Dec)"/>
    <s v="\Office Online\CY14Q4 (Oct-Dec)"/>
    <m/>
    <m/>
    <m/>
  </r>
  <r>
    <n v="21179"/>
    <x v="467"/>
    <x v="0"/>
    <x v="0"/>
    <x v="0"/>
    <x v="0"/>
    <x v="0"/>
    <x v="0"/>
    <x v="0"/>
    <x v="0"/>
    <x v="0"/>
    <x v="0"/>
    <x v="0"/>
    <s v=""/>
    <m/>
    <x v="1"/>
    <d v="2014-11-04T17:54:30"/>
    <m/>
    <m/>
    <x v="0"/>
    <x v="218"/>
    <m/>
    <s v="\Office Online\Office Online Unassigned"/>
    <s v="Office Online Unassigned"/>
    <x v="2"/>
    <x v="2"/>
    <s v="Tablestakes: PPTe - Accessibility"/>
    <x v="468"/>
    <m/>
    <m/>
    <s v="Office Online"/>
    <s v="\Office Online"/>
    <m/>
    <m/>
    <m/>
  </r>
  <r>
    <n v="21180"/>
    <x v="468"/>
    <x v="0"/>
    <x v="0"/>
    <x v="0"/>
    <x v="0"/>
    <x v="0"/>
    <x v="0"/>
    <x v="0"/>
    <x v="0"/>
    <x v="0"/>
    <x v="0"/>
    <x v="0"/>
    <s v=""/>
    <m/>
    <x v="0"/>
    <d v="2014-11-04T17:54:30"/>
    <m/>
    <m/>
    <x v="0"/>
    <x v="219"/>
    <m/>
    <s v="\Office Online\Office Online Unassigned"/>
    <s v="Office Online Unassigned"/>
    <x v="2"/>
    <x v="2"/>
    <s v="Tablestakes: PPTe - Accessibility"/>
    <x v="469"/>
    <m/>
    <m/>
    <s v="CY14Q4 (Oct-Dec)"/>
    <s v="\Office Online\CY14Q4 (Oct-Dec)"/>
    <m/>
    <m/>
    <m/>
  </r>
  <r>
    <n v="21181"/>
    <x v="469"/>
    <x v="0"/>
    <x v="0"/>
    <x v="0"/>
    <x v="0"/>
    <x v="0"/>
    <x v="0"/>
    <x v="0"/>
    <x v="0"/>
    <x v="0"/>
    <x v="0"/>
    <x v="0"/>
    <s v=""/>
    <m/>
    <x v="1"/>
    <d v="2014-11-04T17:54:30"/>
    <m/>
    <m/>
    <x v="0"/>
    <x v="219"/>
    <m/>
    <s v="\Office Online\Office Online Unassigned"/>
    <s v="Office Online Unassigned"/>
    <x v="2"/>
    <x v="2"/>
    <s v="Tablestakes: PPTe - Accessibility"/>
    <x v="470"/>
    <m/>
    <m/>
    <s v="Office Online"/>
    <s v="\Office Online"/>
    <m/>
    <m/>
    <m/>
  </r>
  <r>
    <n v="21183"/>
    <x v="470"/>
    <x v="0"/>
    <x v="0"/>
    <x v="0"/>
    <x v="0"/>
    <x v="0"/>
    <x v="0"/>
    <x v="0"/>
    <x v="0"/>
    <x v="0"/>
    <x v="0"/>
    <x v="0"/>
    <s v=""/>
    <m/>
    <x v="0"/>
    <d v="2014-11-04T17:54:29"/>
    <m/>
    <m/>
    <x v="0"/>
    <x v="219"/>
    <m/>
    <s v="\Office Online\Office Online Unassigned"/>
    <s v="Office Online Unassigned"/>
    <x v="2"/>
    <x v="2"/>
    <s v="PPTe - Transitions"/>
    <x v="471"/>
    <m/>
    <m/>
    <s v="Office Online"/>
    <s v="\Office Online"/>
    <m/>
    <m/>
    <m/>
  </r>
  <r>
    <n v="21184"/>
    <x v="471"/>
    <x v="0"/>
    <x v="0"/>
    <x v="0"/>
    <x v="0"/>
    <x v="0"/>
    <x v="0"/>
    <x v="0"/>
    <x v="0"/>
    <x v="0"/>
    <x v="0"/>
    <x v="0"/>
    <s v=""/>
    <m/>
    <x v="1"/>
    <d v="2014-11-04T17:54:29"/>
    <m/>
    <m/>
    <x v="0"/>
    <x v="220"/>
    <m/>
    <s v="\Office Online\Office Online Unassigned"/>
    <s v="Office Online Unassigned"/>
    <x v="2"/>
    <x v="2"/>
    <s v="PPTe - Transitions"/>
    <x v="472"/>
    <m/>
    <m/>
    <s v="CY14Q4 (Oct-Dec)"/>
    <s v="\Office Online\CY14Q4 (Oct-Dec)"/>
    <m/>
    <m/>
    <m/>
  </r>
  <r>
    <n v="21185"/>
    <x v="472"/>
    <x v="0"/>
    <x v="0"/>
    <x v="0"/>
    <x v="0"/>
    <x v="0"/>
    <x v="0"/>
    <x v="0"/>
    <x v="0"/>
    <x v="0"/>
    <x v="0"/>
    <x v="0"/>
    <s v=""/>
    <m/>
    <x v="1"/>
    <d v="2014-11-04T17:54:29"/>
    <m/>
    <m/>
    <x v="0"/>
    <x v="221"/>
    <m/>
    <s v="\Office Online\Office Online Unassigned"/>
    <s v="Office Online Unassigned"/>
    <x v="2"/>
    <x v="2"/>
    <s v="PPTe - Transitions"/>
    <x v="473"/>
    <m/>
    <m/>
    <s v="Office Online"/>
    <s v="\Office Online"/>
    <m/>
    <m/>
    <m/>
  </r>
  <r>
    <n v="21187"/>
    <x v="473"/>
    <x v="0"/>
    <x v="0"/>
    <x v="0"/>
    <x v="0"/>
    <x v="0"/>
    <x v="0"/>
    <x v="0"/>
    <x v="0"/>
    <x v="0"/>
    <x v="0"/>
    <x v="0"/>
    <s v=""/>
    <m/>
    <x v="1"/>
    <d v="2014-11-04T17:54:29"/>
    <m/>
    <m/>
    <x v="0"/>
    <x v="222"/>
    <m/>
    <s v="\Office Online\Office Online Unassigned"/>
    <s v="Office Online Unassigned"/>
    <x v="2"/>
    <x v="2"/>
    <s v="PPTe - Co-auth"/>
    <x v="474"/>
    <m/>
    <m/>
    <s v="Office Online"/>
    <s v="\Office Online"/>
    <m/>
    <m/>
    <m/>
  </r>
  <r>
    <n v="21188"/>
    <x v="474"/>
    <x v="0"/>
    <x v="0"/>
    <x v="0"/>
    <x v="0"/>
    <x v="0"/>
    <x v="0"/>
    <x v="0"/>
    <x v="0"/>
    <x v="0"/>
    <x v="0"/>
    <x v="0"/>
    <s v=""/>
    <m/>
    <x v="0"/>
    <d v="2014-11-04T17:54:29"/>
    <m/>
    <m/>
    <x v="0"/>
    <x v="219"/>
    <m/>
    <s v="\Office Online\Office Online Unassigned"/>
    <s v="Office Online Unassigned"/>
    <x v="2"/>
    <x v="2"/>
    <s v="PPTe - Co-auth"/>
    <x v="475"/>
    <m/>
    <m/>
    <s v="Office Online"/>
    <s v="\Office Online"/>
    <m/>
    <m/>
    <m/>
  </r>
  <r>
    <n v="21189"/>
    <x v="475"/>
    <x v="0"/>
    <x v="0"/>
    <x v="0"/>
    <x v="0"/>
    <x v="0"/>
    <x v="0"/>
    <x v="0"/>
    <x v="0"/>
    <x v="0"/>
    <x v="0"/>
    <x v="0"/>
    <s v=""/>
    <m/>
    <x v="0"/>
    <d v="2014-11-04T17:54:29"/>
    <m/>
    <m/>
    <x v="0"/>
    <x v="189"/>
    <m/>
    <s v="\Office Online\Office Online Unassigned"/>
    <s v="Office Online Unassigned"/>
    <x v="2"/>
    <x v="2"/>
    <s v="PPTe - Co-auth"/>
    <x v="476"/>
    <m/>
    <m/>
    <s v="Office Online"/>
    <s v="\Office Online"/>
    <m/>
    <m/>
    <m/>
  </r>
  <r>
    <n v="21190"/>
    <x v="476"/>
    <x v="0"/>
    <x v="0"/>
    <x v="0"/>
    <x v="0"/>
    <x v="0"/>
    <x v="0"/>
    <x v="0"/>
    <x v="0"/>
    <x v="0"/>
    <x v="0"/>
    <x v="0"/>
    <s v=""/>
    <m/>
    <x v="0"/>
    <d v="2014-11-04T17:54:29"/>
    <m/>
    <m/>
    <x v="0"/>
    <x v="189"/>
    <m/>
    <s v="\Office Online\Office Online Unassigned"/>
    <s v="Office Online Unassigned"/>
    <x v="2"/>
    <x v="2"/>
    <s v="PPTe - Co-auth"/>
    <x v="477"/>
    <m/>
    <m/>
    <s v="Office Online"/>
    <s v="\Office Online"/>
    <m/>
    <m/>
    <m/>
  </r>
  <r>
    <n v="21191"/>
    <x v="477"/>
    <x v="0"/>
    <x v="0"/>
    <x v="0"/>
    <x v="0"/>
    <x v="0"/>
    <x v="0"/>
    <x v="0"/>
    <x v="0"/>
    <x v="0"/>
    <x v="0"/>
    <x v="0"/>
    <s v=""/>
    <m/>
    <x v="0"/>
    <d v="2014-11-04T17:54:29"/>
    <m/>
    <m/>
    <x v="0"/>
    <x v="189"/>
    <m/>
    <s v="\Office Online\Office Online Unassigned"/>
    <s v="Office Online Unassigned"/>
    <x v="2"/>
    <x v="2"/>
    <s v="PPTe - Co-auth"/>
    <x v="478"/>
    <m/>
    <m/>
    <s v="Office Online"/>
    <s v="\Office Online"/>
    <m/>
    <m/>
    <m/>
  </r>
  <r>
    <n v="21192"/>
    <x v="478"/>
    <x v="0"/>
    <x v="0"/>
    <x v="0"/>
    <x v="0"/>
    <x v="0"/>
    <x v="0"/>
    <x v="0"/>
    <x v="0"/>
    <x v="0"/>
    <x v="0"/>
    <x v="0"/>
    <s v=""/>
    <m/>
    <x v="1"/>
    <d v="2014-11-04T17:54:29"/>
    <m/>
    <m/>
    <x v="0"/>
    <x v="189"/>
    <m/>
    <s v="\Office Online\Office Online Unassigned"/>
    <s v="Office Online Unassigned"/>
    <x v="2"/>
    <x v="2"/>
    <s v="PPTe - Co-auth"/>
    <x v="479"/>
    <m/>
    <m/>
    <s v="Office Online"/>
    <s v="\Office Online"/>
    <m/>
    <m/>
    <m/>
  </r>
  <r>
    <n v="21193"/>
    <x v="479"/>
    <x v="0"/>
    <x v="0"/>
    <x v="0"/>
    <x v="0"/>
    <x v="0"/>
    <x v="0"/>
    <x v="0"/>
    <x v="0"/>
    <x v="0"/>
    <x v="0"/>
    <x v="0"/>
    <s v=""/>
    <m/>
    <x v="1"/>
    <d v="2014-11-04T17:54:29"/>
    <m/>
    <m/>
    <x v="0"/>
    <x v="223"/>
    <m/>
    <s v="\Office Online\Office Online Unassigned"/>
    <s v="Office Online Unassigned"/>
    <x v="2"/>
    <x v="2"/>
    <s v="PPTe - Co-auth"/>
    <x v="480"/>
    <m/>
    <m/>
    <s v="Office Online"/>
    <s v="\Office Online"/>
    <m/>
    <m/>
    <m/>
  </r>
  <r>
    <n v="21195"/>
    <x v="480"/>
    <x v="0"/>
    <x v="0"/>
    <x v="0"/>
    <x v="0"/>
    <x v="0"/>
    <x v="0"/>
    <x v="0"/>
    <x v="0"/>
    <x v="0"/>
    <x v="0"/>
    <x v="0"/>
    <s v=""/>
    <m/>
    <x v="1"/>
    <d v="2014-11-04T17:54:28"/>
    <m/>
    <m/>
    <x v="0"/>
    <x v="223"/>
    <m/>
    <s v="\Office Online\Office Online Unassigned"/>
    <s v="Office Online Unassigned"/>
    <x v="2"/>
    <x v="2"/>
    <s v="PPTe - Docs"/>
    <x v="481"/>
    <m/>
    <m/>
    <s v="Office Online"/>
    <s v="\Office Online"/>
    <m/>
    <m/>
    <m/>
  </r>
  <r>
    <n v="21196"/>
    <x v="481"/>
    <x v="0"/>
    <x v="0"/>
    <x v="0"/>
    <x v="0"/>
    <x v="0"/>
    <x v="0"/>
    <x v="0"/>
    <x v="0"/>
    <x v="0"/>
    <x v="0"/>
    <x v="0"/>
    <s v=""/>
    <m/>
    <x v="1"/>
    <d v="2014-11-04T17:54:28"/>
    <m/>
    <m/>
    <x v="0"/>
    <x v="224"/>
    <m/>
    <s v="\Office Online\Office Online Unassigned"/>
    <s v="Office Online Unassigned"/>
    <x v="2"/>
    <x v="2"/>
    <s v="PPTe - Docs"/>
    <x v="482"/>
    <m/>
    <m/>
    <s v="Office Online"/>
    <s v="\Office Online"/>
    <m/>
    <m/>
    <m/>
  </r>
  <r>
    <n v="21197"/>
    <x v="482"/>
    <x v="0"/>
    <x v="0"/>
    <x v="0"/>
    <x v="0"/>
    <x v="0"/>
    <x v="0"/>
    <x v="0"/>
    <x v="0"/>
    <x v="0"/>
    <x v="0"/>
    <x v="0"/>
    <s v=""/>
    <m/>
    <x v="1"/>
    <d v="2014-11-04T17:54:28"/>
    <m/>
    <m/>
    <x v="0"/>
    <x v="224"/>
    <m/>
    <s v="\Office Online\Office Online Unassigned"/>
    <s v="Office Online Unassigned"/>
    <x v="2"/>
    <x v="2"/>
    <s v="PPTe - Docs"/>
    <x v="483"/>
    <m/>
    <m/>
    <s v="Office Online"/>
    <s v="\Office Online"/>
    <m/>
    <m/>
    <m/>
  </r>
  <r>
    <n v="21198"/>
    <x v="483"/>
    <x v="0"/>
    <x v="0"/>
    <x v="0"/>
    <x v="0"/>
    <x v="0"/>
    <x v="0"/>
    <x v="0"/>
    <x v="0"/>
    <x v="0"/>
    <x v="0"/>
    <x v="0"/>
    <s v=""/>
    <m/>
    <x v="1"/>
    <d v="2014-11-04T17:54:28"/>
    <m/>
    <m/>
    <x v="0"/>
    <x v="224"/>
    <m/>
    <s v="\Office Online\Office Online Unassigned"/>
    <s v="Office Online Unassigned"/>
    <x v="2"/>
    <x v="2"/>
    <s v="PPTe - Co-auth"/>
    <x v="484"/>
    <m/>
    <m/>
    <s v="Office Online"/>
    <s v="\Office Online"/>
    <m/>
    <m/>
    <m/>
  </r>
  <r>
    <n v="21199"/>
    <x v="484"/>
    <x v="0"/>
    <x v="0"/>
    <x v="0"/>
    <x v="0"/>
    <x v="0"/>
    <x v="0"/>
    <x v="0"/>
    <x v="0"/>
    <x v="0"/>
    <x v="0"/>
    <x v="0"/>
    <s v=""/>
    <m/>
    <x v="0"/>
    <d v="2014-11-04T17:54:28"/>
    <m/>
    <m/>
    <x v="0"/>
    <x v="224"/>
    <m/>
    <s v="\Office Online\Office Online Unassigned"/>
    <s v="Office Online Unassigned"/>
    <x v="2"/>
    <x v="2"/>
    <s v="PPTe - Docs"/>
    <x v="485"/>
    <m/>
    <m/>
    <s v="Office Online"/>
    <s v="\Office Online"/>
    <m/>
    <m/>
    <m/>
  </r>
  <r>
    <n v="21200"/>
    <x v="485"/>
    <x v="0"/>
    <x v="0"/>
    <x v="0"/>
    <x v="0"/>
    <x v="0"/>
    <x v="0"/>
    <x v="0"/>
    <x v="0"/>
    <x v="0"/>
    <x v="0"/>
    <x v="0"/>
    <s v=""/>
    <m/>
    <x v="1"/>
    <d v="2014-11-04T17:54:28"/>
    <m/>
    <m/>
    <x v="0"/>
    <x v="225"/>
    <m/>
    <s v="\Office Online\Office Online Unassigned"/>
    <s v="Office Online Unassigned"/>
    <x v="2"/>
    <x v="2"/>
    <s v="PPTe - App Experiences"/>
    <x v="486"/>
    <m/>
    <m/>
    <s v="Office Online"/>
    <s v="\Office Online"/>
    <m/>
    <m/>
    <m/>
  </r>
  <r>
    <n v="21201"/>
    <x v="486"/>
    <x v="0"/>
    <x v="0"/>
    <x v="0"/>
    <x v="0"/>
    <x v="0"/>
    <x v="0"/>
    <x v="0"/>
    <x v="0"/>
    <x v="0"/>
    <x v="0"/>
    <x v="0"/>
    <s v=""/>
    <m/>
    <x v="0"/>
    <d v="2014-11-04T17:54:28"/>
    <m/>
    <m/>
    <x v="0"/>
    <x v="224"/>
    <m/>
    <s v="\Office Online\Office Online Unassigned"/>
    <s v="Office Online Unassigned"/>
    <x v="2"/>
    <x v="2"/>
    <s v="PPTe - Docs"/>
    <x v="487"/>
    <m/>
    <m/>
    <s v="Office Online"/>
    <s v="\Office Online"/>
    <m/>
    <m/>
    <m/>
  </r>
  <r>
    <n v="21202"/>
    <x v="487"/>
    <x v="0"/>
    <x v="0"/>
    <x v="0"/>
    <x v="0"/>
    <x v="0"/>
    <x v="0"/>
    <x v="0"/>
    <x v="0"/>
    <x v="0"/>
    <x v="0"/>
    <x v="0"/>
    <s v=""/>
    <m/>
    <x v="1"/>
    <d v="2014-11-04T17:54:28"/>
    <m/>
    <m/>
    <x v="0"/>
    <x v="224"/>
    <m/>
    <s v="\Office Online\Office Online Unassigned"/>
    <s v="Office Online Unassigned"/>
    <x v="2"/>
    <x v="2"/>
    <s v="PPTe - Docs"/>
    <x v="488"/>
    <m/>
    <m/>
    <s v="Office Online"/>
    <s v="\Office Online"/>
    <m/>
    <m/>
    <m/>
  </r>
  <r>
    <n v="21203"/>
    <x v="488"/>
    <x v="0"/>
    <x v="0"/>
    <x v="0"/>
    <x v="0"/>
    <x v="0"/>
    <x v="0"/>
    <x v="0"/>
    <x v="0"/>
    <x v="0"/>
    <x v="0"/>
    <x v="0"/>
    <s v=""/>
    <m/>
    <x v="0"/>
    <d v="2014-11-04T17:54:32"/>
    <m/>
    <m/>
    <x v="0"/>
    <x v="224"/>
    <m/>
    <s v="\Office Online\Office Online Unassigned"/>
    <s v="Office Online Unassigned"/>
    <x v="2"/>
    <x v="2"/>
    <s v="PPTe - Docs"/>
    <x v="489"/>
    <m/>
    <m/>
    <s v="Office Online"/>
    <s v="\Office Online"/>
    <m/>
    <m/>
    <m/>
  </r>
  <r>
    <n v="21204"/>
    <x v="489"/>
    <x v="0"/>
    <x v="0"/>
    <x v="0"/>
    <x v="0"/>
    <x v="0"/>
    <x v="0"/>
    <x v="0"/>
    <x v="0"/>
    <x v="0"/>
    <x v="0"/>
    <x v="0"/>
    <s v=""/>
    <m/>
    <x v="0"/>
    <d v="2014-11-04T17:54:32"/>
    <m/>
    <m/>
    <x v="0"/>
    <x v="226"/>
    <m/>
    <s v="\Office Online\Office Online Unassigned"/>
    <s v="Office Online Unassigned"/>
    <x v="2"/>
    <x v="2"/>
    <s v="PPTe - Docs"/>
    <x v="490"/>
    <m/>
    <m/>
    <s v="Office Online"/>
    <s v="\Office Online"/>
    <m/>
    <m/>
    <m/>
  </r>
  <r>
    <n v="21205"/>
    <x v="490"/>
    <x v="0"/>
    <x v="0"/>
    <x v="0"/>
    <x v="0"/>
    <x v="0"/>
    <x v="0"/>
    <x v="0"/>
    <x v="0"/>
    <x v="0"/>
    <x v="0"/>
    <x v="0"/>
    <s v=""/>
    <m/>
    <x v="1"/>
    <d v="2014-11-04T17:54:32"/>
    <m/>
    <m/>
    <x v="0"/>
    <x v="226"/>
    <m/>
    <s v="\Office Online\Office Online Unassigned"/>
    <s v="Office Online Unassigned"/>
    <x v="2"/>
    <x v="2"/>
    <s v="PPTe - Docs"/>
    <x v="491"/>
    <m/>
    <m/>
    <s v="Office Online"/>
    <s v="\Office Online"/>
    <m/>
    <m/>
    <m/>
  </r>
  <r>
    <n v="21217"/>
    <x v="491"/>
    <x v="46"/>
    <x v="30"/>
    <x v="1"/>
    <x v="52"/>
    <x v="10"/>
    <x v="1"/>
    <x v="32"/>
    <x v="2"/>
    <x v="1"/>
    <x v="49"/>
    <x v="21"/>
    <s v=""/>
    <s v="Bharath Ramanathan"/>
    <x v="2"/>
    <d v="2014-11-04T17:59:39"/>
    <m/>
    <d v="2015-03-09T12:18:18"/>
    <x v="0"/>
    <x v="227"/>
    <m/>
    <s v="\Office Online\PowerPoint"/>
    <s v="PowerPoint"/>
    <x v="11"/>
    <x v="4"/>
    <s v="PPTe - Text Editor"/>
    <x v="492"/>
    <m/>
    <m/>
    <s v="CY15Q2 (Apr-Jun)"/>
    <s v="\Office Online\CY15Q2 (Apr-Jun)"/>
    <s v="Stephen Chisa"/>
    <s v="Stephen Chisa"/>
    <m/>
  </r>
  <r>
    <n v="21225"/>
    <x v="492"/>
    <x v="43"/>
    <x v="29"/>
    <x v="1"/>
    <x v="53"/>
    <x v="31"/>
    <x v="1"/>
    <x v="32"/>
    <x v="2"/>
    <x v="1"/>
    <x v="49"/>
    <x v="21"/>
    <s v=""/>
    <s v="nupurg"/>
    <x v="2"/>
    <d v="2014-11-04T17:59:39"/>
    <m/>
    <d v="2015-01-28T15:55:04"/>
    <x v="0"/>
    <x v="228"/>
    <m/>
    <s v="\Office Online\PowerPoint"/>
    <s v="PowerPoint"/>
    <x v="11"/>
    <x v="4"/>
    <s v="PPTe - Text Editor"/>
    <x v="493"/>
    <m/>
    <m/>
    <s v="CY15Q2 (Apr-Jun)"/>
    <s v="\Office Online\CY15Q2 (Apr-Jun)"/>
    <s v="Stephen Chisa"/>
    <s v="Stephen Chisa"/>
    <m/>
  </r>
  <r>
    <n v="21227"/>
    <x v="493"/>
    <x v="2"/>
    <x v="2"/>
    <x v="1"/>
    <x v="54"/>
    <x v="13"/>
    <x v="1"/>
    <x v="47"/>
    <x v="1"/>
    <x v="2"/>
    <x v="49"/>
    <x v="21"/>
    <s v=""/>
    <s v="consult: Stephen Chisa"/>
    <x v="3"/>
    <d v="2014-11-04T17:59:39"/>
    <m/>
    <d v="2015-01-20T17:35:35"/>
    <x v="50"/>
    <x v="227"/>
    <m/>
    <s v="\Office Online\PowerPoint"/>
    <s v="PowerPoint"/>
    <x v="11"/>
    <x v="4"/>
    <s v="PPTe - Text Editor"/>
    <x v="494"/>
    <m/>
    <m/>
    <s v="CY15Q1 (Jan-Mar)"/>
    <s v="\Office Online\CY15Q1 (Jan-Mar)"/>
    <s v="Stephen Chisa"/>
    <s v="Stephen Chisa"/>
    <m/>
  </r>
  <r>
    <n v="21228"/>
    <x v="494"/>
    <x v="0"/>
    <x v="0"/>
    <x v="0"/>
    <x v="0"/>
    <x v="0"/>
    <x v="0"/>
    <x v="0"/>
    <x v="0"/>
    <x v="0"/>
    <x v="0"/>
    <x v="0"/>
    <s v=""/>
    <m/>
    <x v="1"/>
    <d v="2014-11-04T17:59:38"/>
    <m/>
    <m/>
    <x v="0"/>
    <x v="226"/>
    <m/>
    <s v="\Office Online\Office Online Unassigned"/>
    <s v="Office Online Unassigned"/>
    <x v="2"/>
    <x v="2"/>
    <s v="Tablestakes: PPTe - Media"/>
    <x v="495"/>
    <m/>
    <m/>
    <s v="Office Online"/>
    <s v="\Office Online"/>
    <m/>
    <m/>
    <m/>
  </r>
  <r>
    <n v="21229"/>
    <x v="495"/>
    <x v="0"/>
    <x v="0"/>
    <x v="0"/>
    <x v="0"/>
    <x v="0"/>
    <x v="0"/>
    <x v="0"/>
    <x v="0"/>
    <x v="0"/>
    <x v="56"/>
    <x v="0"/>
    <s v=""/>
    <m/>
    <x v="1"/>
    <d v="2014-11-04T17:59:38"/>
    <m/>
    <m/>
    <x v="0"/>
    <x v="226"/>
    <m/>
    <s v="\Office Online\Office Online Unassigned"/>
    <s v="Office Online Unassigned"/>
    <x v="2"/>
    <x v="2"/>
    <s v="PPTe - Slide Designs"/>
    <x v="496"/>
    <m/>
    <m/>
    <s v="Office Online"/>
    <s v="\Office Online"/>
    <s v="Bharath Ramanathan"/>
    <m/>
    <m/>
  </r>
  <r>
    <n v="21552"/>
    <x v="496"/>
    <x v="47"/>
    <x v="18"/>
    <x v="1"/>
    <x v="55"/>
    <x v="16"/>
    <x v="1"/>
    <x v="22"/>
    <x v="17"/>
    <x v="2"/>
    <x v="57"/>
    <x v="23"/>
    <s v=""/>
    <s v="chongxie"/>
    <x v="3"/>
    <d v="2014-11-05T19:24:25"/>
    <m/>
    <d v="2015-03-03T17:50:23"/>
    <x v="51"/>
    <x v="229"/>
    <m/>
    <s v="\Office Online\OAS"/>
    <s v="OAS"/>
    <x v="1"/>
    <x v="1"/>
    <s v="Tablestakes: PPTe - Tables"/>
    <x v="497"/>
    <m/>
    <m/>
    <s v="CY14Q4 (Oct-Dec)"/>
    <s v="\Office Online\CY14Q4 (Oct-Dec)"/>
    <s v="Chongwen Xie"/>
    <s v="Eric Li"/>
    <m/>
  </r>
  <r>
    <n v="21553"/>
    <x v="497"/>
    <x v="48"/>
    <x v="19"/>
    <x v="1"/>
    <x v="56"/>
    <x v="32"/>
    <x v="1"/>
    <x v="48"/>
    <x v="10"/>
    <x v="1"/>
    <x v="58"/>
    <x v="23"/>
    <s v=""/>
    <s v="GuYang, NiLiao, consult: BarnaWhi, SarahFe, ChrisC, StChisa"/>
    <x v="2"/>
    <d v="2014-11-05T19:26:31"/>
    <m/>
    <d v="2014-11-05T19:34:50"/>
    <x v="0"/>
    <x v="229"/>
    <m/>
    <s v="\Office Online\OAS"/>
    <s v="OAS"/>
    <x v="1"/>
    <x v="1"/>
    <s v="Tablestakes: PPTe - Tables"/>
    <x v="498"/>
    <m/>
    <m/>
    <s v="CY15Q1 (Jan-Mar)"/>
    <s v="\Office Online\CY15Q1 (Jan-Mar)"/>
    <s v="Guang Yang (OAS)"/>
    <s v="Eric Li"/>
    <m/>
  </r>
  <r>
    <n v="21554"/>
    <x v="498"/>
    <x v="49"/>
    <x v="8"/>
    <x v="1"/>
    <x v="55"/>
    <x v="16"/>
    <x v="1"/>
    <x v="22"/>
    <x v="17"/>
    <x v="2"/>
    <x v="57"/>
    <x v="23"/>
    <s v=""/>
    <s v="chongxie"/>
    <x v="3"/>
    <d v="2014-11-05T19:31:47"/>
    <m/>
    <d v="2015-03-03T17:50:50"/>
    <x v="52"/>
    <x v="230"/>
    <m/>
    <s v="\Office Online\OAS"/>
    <s v="OAS"/>
    <x v="1"/>
    <x v="1"/>
    <s v="Tablestakes: PPTe - Tables"/>
    <x v="499"/>
    <m/>
    <m/>
    <s v="Office Online"/>
    <s v="\Office Online"/>
    <s v="Chongwen Xie"/>
    <s v="Eric Li"/>
    <m/>
  </r>
  <r>
    <n v="21555"/>
    <x v="499"/>
    <x v="0"/>
    <x v="0"/>
    <x v="0"/>
    <x v="0"/>
    <x v="0"/>
    <x v="0"/>
    <x v="0"/>
    <x v="0"/>
    <x v="0"/>
    <x v="57"/>
    <x v="23"/>
    <s v=""/>
    <m/>
    <x v="0"/>
    <d v="2014-11-05T19:32:53"/>
    <m/>
    <m/>
    <x v="0"/>
    <x v="103"/>
    <m/>
    <s v="\Office Online\OAS"/>
    <s v="OAS"/>
    <x v="1"/>
    <x v="1"/>
    <s v="Tablestakes: PPTe - Tables"/>
    <x v="500"/>
    <m/>
    <m/>
    <s v="Office Online"/>
    <s v="\Office Online"/>
    <s v="Chongwen Xie"/>
    <s v="Eric Li"/>
    <m/>
  </r>
  <r>
    <n v="21556"/>
    <x v="500"/>
    <x v="0"/>
    <x v="0"/>
    <x v="0"/>
    <x v="0"/>
    <x v="0"/>
    <x v="0"/>
    <x v="0"/>
    <x v="0"/>
    <x v="0"/>
    <x v="57"/>
    <x v="23"/>
    <s v=""/>
    <m/>
    <x v="0"/>
    <d v="2014-11-05T19:33:58"/>
    <m/>
    <m/>
    <x v="0"/>
    <x v="103"/>
    <m/>
    <s v="\Office Online\OAS"/>
    <s v="OAS"/>
    <x v="1"/>
    <x v="1"/>
    <s v="Tablestakes: PPTe - Tables"/>
    <x v="501"/>
    <m/>
    <m/>
    <s v="Office Online"/>
    <s v="\Office Online"/>
    <s v="Chongwen Xie"/>
    <s v="Eric Li"/>
    <m/>
  </r>
  <r>
    <n v="21557"/>
    <x v="501"/>
    <x v="0"/>
    <x v="0"/>
    <x v="0"/>
    <x v="0"/>
    <x v="0"/>
    <x v="0"/>
    <x v="0"/>
    <x v="0"/>
    <x v="0"/>
    <x v="0"/>
    <x v="23"/>
    <s v="Chongwen Xie"/>
    <m/>
    <x v="0"/>
    <d v="2014-11-05T19:35:48"/>
    <m/>
    <m/>
    <x v="0"/>
    <x v="231"/>
    <m/>
    <s v="\Office Online\OAS"/>
    <s v="OAS"/>
    <x v="1"/>
    <x v="1"/>
    <s v="Tablestakes: PPTe - Tables"/>
    <x v="502"/>
    <m/>
    <m/>
    <s v="Office Online"/>
    <s v="\Office Online"/>
    <m/>
    <s v="Eric Li"/>
    <s v="Chongwen Xie &lt;chongxie@microsoft.com&gt;"/>
  </r>
  <r>
    <n v="21593"/>
    <x v="502"/>
    <x v="0"/>
    <x v="0"/>
    <x v="0"/>
    <x v="0"/>
    <x v="0"/>
    <x v="0"/>
    <x v="0"/>
    <x v="0"/>
    <x v="0"/>
    <x v="59"/>
    <x v="24"/>
    <s v=""/>
    <m/>
    <x v="4"/>
    <d v="2014-11-05T21:24:58"/>
    <m/>
    <m/>
    <x v="0"/>
    <x v="232"/>
    <m/>
    <s v="\Office Online\OAS"/>
    <s v="OAS"/>
    <x v="1"/>
    <x v="1"/>
    <s v="Good Enough for Daily Use"/>
    <x v="503"/>
    <m/>
    <m/>
    <s v="Office Online"/>
    <s v="\Office Online"/>
    <s v="Edmundo Hao"/>
    <s v="Yuxiang Zhou"/>
    <m/>
  </r>
  <r>
    <n v="22959"/>
    <x v="503"/>
    <x v="50"/>
    <x v="2"/>
    <x v="1"/>
    <x v="57"/>
    <x v="3"/>
    <x v="1"/>
    <x v="49"/>
    <x v="5"/>
    <x v="2"/>
    <x v="6"/>
    <x v="12"/>
    <s v="Abraham Mathew"/>
    <s v="jbissat, ssantos"/>
    <x v="3"/>
    <d v="2014-11-10T15:00:30"/>
    <d v="2014-11-17T00:00:00"/>
    <d v="2014-11-13T13:38:41"/>
    <x v="53"/>
    <x v="233"/>
    <m/>
    <s v="\Office Online\WAC - Service Engineering\WAC_capacity"/>
    <s v="WAC_capacity"/>
    <x v="7"/>
    <x v="0"/>
    <s v="Building out our Capacity"/>
    <x v="504"/>
    <m/>
    <m/>
    <s v="Office Online"/>
    <s v="\Office Online"/>
    <s v="Jade Bissat"/>
    <s v="Quan Nguyen"/>
    <s v="Abraham Mathew &lt;AbrahamM@microsoft.com&gt;"/>
  </r>
  <r>
    <n v="22997"/>
    <x v="504"/>
    <x v="0"/>
    <x v="0"/>
    <x v="0"/>
    <x v="0"/>
    <x v="0"/>
    <x v="0"/>
    <x v="0"/>
    <x v="0"/>
    <x v="0"/>
    <x v="0"/>
    <x v="23"/>
    <s v="Junyu Li"/>
    <m/>
    <x v="4"/>
    <d v="2014-11-10T17:15:28"/>
    <m/>
    <m/>
    <x v="0"/>
    <x v="60"/>
    <m/>
    <s v="\Office Online\OAS"/>
    <s v="OAS"/>
    <x v="1"/>
    <x v="1"/>
    <s v="Tablestakes: Create Common Docs"/>
    <x v="505"/>
    <m/>
    <m/>
    <s v="Office Online"/>
    <s v="\Office Online"/>
    <m/>
    <s v="Eric Li"/>
    <s v="Junyu Li &lt;junyli@microsoft.com&gt;"/>
  </r>
  <r>
    <n v="22998"/>
    <x v="505"/>
    <x v="0"/>
    <x v="0"/>
    <x v="0"/>
    <x v="0"/>
    <x v="0"/>
    <x v="0"/>
    <x v="0"/>
    <x v="0"/>
    <x v="0"/>
    <x v="0"/>
    <x v="0"/>
    <s v=""/>
    <m/>
    <x v="1"/>
    <d v="2014-11-10T17:15:28"/>
    <m/>
    <m/>
    <x v="0"/>
    <x v="234"/>
    <m/>
    <s v="\Office Online\OAS"/>
    <s v="OAS"/>
    <x v="1"/>
    <x v="1"/>
    <s v="Tablestakes: Create Common Docs"/>
    <x v="506"/>
    <m/>
    <m/>
    <s v="Office Online"/>
    <s v="\Office Online"/>
    <m/>
    <m/>
    <m/>
  </r>
  <r>
    <n v="23001"/>
    <x v="506"/>
    <x v="0"/>
    <x v="0"/>
    <x v="0"/>
    <x v="0"/>
    <x v="0"/>
    <x v="0"/>
    <x v="0"/>
    <x v="0"/>
    <x v="0"/>
    <x v="0"/>
    <x v="0"/>
    <s v=""/>
    <m/>
    <x v="0"/>
    <d v="2014-11-10T17:19:08"/>
    <m/>
    <m/>
    <x v="0"/>
    <x v="235"/>
    <m/>
    <s v="\Office Online\Office Online Unassigned"/>
    <s v="Office Online Unassigned"/>
    <x v="2"/>
    <x v="2"/>
    <s v="Tablestakes: Create Common Docs"/>
    <x v="507"/>
    <m/>
    <m/>
    <s v="Office Online"/>
    <s v="\Office Online"/>
    <m/>
    <m/>
    <m/>
  </r>
  <r>
    <n v="23119"/>
    <x v="507"/>
    <x v="51"/>
    <x v="31"/>
    <x v="1"/>
    <x v="1"/>
    <x v="1"/>
    <x v="1"/>
    <x v="50"/>
    <x v="29"/>
    <x v="2"/>
    <x v="10"/>
    <x v="0"/>
    <s v="Alex Zhu"/>
    <s v="manasiv, bintong"/>
    <x v="3"/>
    <d v="2014-11-11T08:11:07"/>
    <d v="2014-11-04T00:00:00"/>
    <d v="2014-11-11T08:11:21"/>
    <x v="54"/>
    <x v="236"/>
    <m/>
    <s v="\Office Online\WAC - User Focused Experimentation"/>
    <s v="WAC - User Focused Experimentation"/>
    <x v="3"/>
    <x v="0"/>
    <s v="-- Not an Initiative --"/>
    <x v="508"/>
    <m/>
    <m/>
    <s v="Office Online"/>
    <s v="\Office Online"/>
    <s v="Manasi Velhankar"/>
    <m/>
    <s v="Alex Zhu &lt;alexzhu@microsoft.com&gt;"/>
  </r>
  <r>
    <n v="23556"/>
    <x v="508"/>
    <x v="0"/>
    <x v="0"/>
    <x v="0"/>
    <x v="58"/>
    <x v="14"/>
    <x v="1"/>
    <x v="51"/>
    <x v="30"/>
    <x v="2"/>
    <x v="49"/>
    <x v="21"/>
    <s v=""/>
    <s v="ChrisC; BHara"/>
    <x v="3"/>
    <d v="2014-11-12T12:55:54"/>
    <d v="2014-11-18T00:00:00"/>
    <d v="2014-11-18T12:12:12"/>
    <x v="55"/>
    <x v="143"/>
    <m/>
    <s v="\Office Online\PowerPoint"/>
    <s v="PowerPoint"/>
    <x v="11"/>
    <x v="4"/>
    <s v="-- Not an Initiative --"/>
    <x v="509"/>
    <m/>
    <m/>
    <s v="CY14Q4 (Oct-Dec)"/>
    <s v="\Office Online\CY14Q4 (Oct-Dec)"/>
    <s v="Stephen Chisa"/>
    <s v="Stephen Chisa"/>
    <m/>
  </r>
  <r>
    <n v="23733"/>
    <x v="509"/>
    <x v="52"/>
    <x v="32"/>
    <x v="1"/>
    <x v="34"/>
    <x v="22"/>
    <x v="2"/>
    <x v="33"/>
    <x v="21"/>
    <x v="3"/>
    <x v="58"/>
    <x v="23"/>
    <s v="Junyu Li"/>
    <s v="guyang, albw; Consult: CoShaw"/>
    <x v="2"/>
    <d v="2014-11-12T16:30:40"/>
    <m/>
    <d v="2015-04-28T22:23:02"/>
    <x v="0"/>
    <x v="60"/>
    <m/>
    <s v="\Office Online\OAS"/>
    <s v="OAS"/>
    <x v="1"/>
    <x v="1"/>
    <s v="Tablestakes: Create Common Docs"/>
    <x v="510"/>
    <m/>
    <m/>
    <s v="Office Online"/>
    <s v="\Office Online"/>
    <s v="Guang Yang (OAS)"/>
    <s v="Eric Li"/>
    <s v="Junyu Li &lt;junyli@microsoft.com&gt;"/>
  </r>
  <r>
    <n v="23943"/>
    <x v="510"/>
    <x v="34"/>
    <x v="25"/>
    <x v="1"/>
    <x v="59"/>
    <x v="21"/>
    <x v="2"/>
    <x v="52"/>
    <x v="31"/>
    <x v="3"/>
    <x v="60"/>
    <x v="15"/>
    <s v="Vicki Zhu"/>
    <s v="frankiew; Consult: BarnaWhi"/>
    <x v="2"/>
    <d v="2014-11-13T10:00:06"/>
    <m/>
    <d v="2015-02-27T22:03:18"/>
    <x v="0"/>
    <x v="237"/>
    <m/>
    <s v="\Office Online\OAS"/>
    <s v="OAS"/>
    <x v="1"/>
    <x v="1"/>
    <s v="Good Enough for Daily Use - Box4 Simple Docs"/>
    <x v="511"/>
    <m/>
    <m/>
    <s v="CY15Q2 (Apr-Jun)"/>
    <s v="\Office Online\CY15Q2 (Apr-Jun)"/>
    <s v="Frankie Wu"/>
    <s v="Poonam Gupta"/>
    <s v="Vicki Zhu &lt;vickizhu@microsoft.com&gt;"/>
  </r>
  <r>
    <n v="24391"/>
    <x v="511"/>
    <x v="53"/>
    <x v="5"/>
    <x v="1"/>
    <x v="60"/>
    <x v="6"/>
    <x v="1"/>
    <x v="53"/>
    <x v="26"/>
    <x v="2"/>
    <x v="61"/>
    <x v="29"/>
    <s v="Joe Schumacher"/>
    <s v="arismail, migandhi, alkillee"/>
    <x v="3"/>
    <d v="2014-11-13T13:42:14"/>
    <m/>
    <d v="2014-12-09T12:24:48"/>
    <x v="56"/>
    <x v="238"/>
    <m/>
    <s v="\Office Online\WAC\WAC - Service Engineering"/>
    <s v="WAC - Service Engineering"/>
    <x v="0"/>
    <x v="0"/>
    <s v="-- Not an Initiative --"/>
    <x v="512"/>
    <m/>
    <m/>
    <s v="Office Online"/>
    <s v="\Office Online"/>
    <s v="Artan Ismaili"/>
    <s v="Meghna Shah"/>
    <s v="Joe Schumacher &lt;joeschu@microsoft.com&gt;"/>
  </r>
  <r>
    <n v="24400"/>
    <x v="512"/>
    <x v="0"/>
    <x v="0"/>
    <x v="0"/>
    <x v="0"/>
    <x v="0"/>
    <x v="0"/>
    <x v="0"/>
    <x v="0"/>
    <x v="0"/>
    <x v="10"/>
    <x v="19"/>
    <s v="Alex Zhu"/>
    <s v="manasiv"/>
    <x v="2"/>
    <d v="2014-11-13T14:17:15"/>
    <m/>
    <d v="2014-12-11T13:36:08"/>
    <x v="0"/>
    <x v="239"/>
    <m/>
    <s v="\Office Online\WAC\WAC - User Focused Experimentation\WAC_rtt"/>
    <s v="WAC_rtt"/>
    <x v="13"/>
    <x v="0"/>
    <s v="Real Time Typing for Word Clients"/>
    <x v="513"/>
    <m/>
    <m/>
    <s v="Office Online"/>
    <s v="\Office Online"/>
    <s v="Manasi Velhankar"/>
    <s v="Jed Brown &lt;jedbrown@microsoft.com&gt;"/>
    <s v="Alex Zhu &lt;alexzhu@microsoft.com&gt;"/>
  </r>
  <r>
    <n v="24405"/>
    <x v="513"/>
    <x v="0"/>
    <x v="0"/>
    <x v="0"/>
    <x v="0"/>
    <x v="0"/>
    <x v="0"/>
    <x v="0"/>
    <x v="0"/>
    <x v="0"/>
    <x v="0"/>
    <x v="6"/>
    <s v="Sugandha Kapoor"/>
    <s v="consult: marcinj"/>
    <x v="4"/>
    <d v="2014-11-13T14:31:28"/>
    <m/>
    <m/>
    <x v="0"/>
    <x v="14"/>
    <m/>
    <s v="\Office Online\WAC - User Focused Experimentation"/>
    <s v="WAC - User Focused Experimentation"/>
    <x v="3"/>
    <x v="0"/>
    <s v="-- Not an Initiative --"/>
    <x v="514"/>
    <m/>
    <m/>
    <s v="Office Online"/>
    <s v="\Office Online"/>
    <m/>
    <s v="Jack Ng &lt;jang@microsoft.com&gt;"/>
    <s v="Sugandha Kapoor &lt;skapoor@microsoft.com&gt;"/>
  </r>
  <r>
    <n v="24444"/>
    <x v="514"/>
    <x v="0"/>
    <x v="0"/>
    <x v="0"/>
    <x v="0"/>
    <x v="0"/>
    <x v="0"/>
    <x v="0"/>
    <x v="0"/>
    <x v="0"/>
    <x v="0"/>
    <x v="9"/>
    <s v=""/>
    <m/>
    <x v="1"/>
    <d v="2014-11-13T15:28:05"/>
    <m/>
    <m/>
    <x v="0"/>
    <x v="240"/>
    <m/>
    <s v="\Office Online\WAC - User Focused Experimentation\WAC_box4"/>
    <s v="WAC_box4"/>
    <x v="9"/>
    <x v="0"/>
    <s v="Good Enough for Daily Use - Box4 Simple Docs"/>
    <x v="515"/>
    <m/>
    <m/>
    <s v="Office Online"/>
    <s v="\Office Online"/>
    <m/>
    <s v="Andru Roysden"/>
    <m/>
  </r>
  <r>
    <n v="24445"/>
    <x v="515"/>
    <x v="0"/>
    <x v="0"/>
    <x v="0"/>
    <x v="0"/>
    <x v="0"/>
    <x v="0"/>
    <x v="0"/>
    <x v="0"/>
    <x v="0"/>
    <x v="0"/>
    <x v="9"/>
    <s v=""/>
    <m/>
    <x v="3"/>
    <d v="2014-11-13T15:31:56"/>
    <m/>
    <m/>
    <x v="57"/>
    <x v="92"/>
    <m/>
    <s v="\Office Online\WAC - User Focused Experimentation\WAC_box4"/>
    <s v="WAC_box4"/>
    <x v="9"/>
    <x v="0"/>
    <s v="Good Enough for Daily Use - Box4 Simple Docs"/>
    <x v="516"/>
    <m/>
    <m/>
    <s v="Office Online"/>
    <s v="\Office Online"/>
    <m/>
    <s v="Andru Roysden"/>
    <m/>
  </r>
  <r>
    <n v="24622"/>
    <x v="516"/>
    <x v="0"/>
    <x v="0"/>
    <x v="0"/>
    <x v="0"/>
    <x v="0"/>
    <x v="0"/>
    <x v="0"/>
    <x v="0"/>
    <x v="0"/>
    <x v="0"/>
    <x v="0"/>
    <s v=""/>
    <m/>
    <x v="0"/>
    <d v="2014-11-14T10:41:53"/>
    <m/>
    <m/>
    <x v="0"/>
    <x v="241"/>
    <m/>
    <s v="\Office Online\Office Online Unassigned"/>
    <s v="Office Online Unassigned"/>
    <x v="2"/>
    <x v="2"/>
    <s v="-- Not an Initiative --"/>
    <x v="517"/>
    <m/>
    <m/>
    <s v="Office Online"/>
    <s v="\Office Online"/>
    <m/>
    <m/>
    <m/>
  </r>
  <r>
    <n v="24623"/>
    <x v="517"/>
    <x v="0"/>
    <x v="0"/>
    <x v="0"/>
    <x v="0"/>
    <x v="0"/>
    <x v="0"/>
    <x v="0"/>
    <x v="0"/>
    <x v="0"/>
    <x v="0"/>
    <x v="0"/>
    <s v=""/>
    <m/>
    <x v="3"/>
    <d v="2014-11-14T10:41:53"/>
    <m/>
    <m/>
    <x v="58"/>
    <x v="242"/>
    <m/>
    <s v="\Office Online\Office Online Unassigned"/>
    <s v="Office Online Unassigned"/>
    <x v="2"/>
    <x v="2"/>
    <s v="-- Not an Initiative --"/>
    <x v="518"/>
    <m/>
    <m/>
    <s v="Office Online"/>
    <s v="\Office Online"/>
    <m/>
    <m/>
    <m/>
  </r>
  <r>
    <n v="24650"/>
    <x v="518"/>
    <x v="54"/>
    <x v="17"/>
    <x v="1"/>
    <x v="42"/>
    <x v="20"/>
    <x v="1"/>
    <x v="36"/>
    <x v="17"/>
    <x v="2"/>
    <x v="54"/>
    <x v="25"/>
    <s v=""/>
    <s v="consult: StChisa, jianji"/>
    <x v="3"/>
    <d v="2014-11-14T11:04:47"/>
    <m/>
    <d v="2015-01-20T21:58:40"/>
    <x v="59"/>
    <x v="243"/>
    <m/>
    <s v="\Office Online\OAS"/>
    <s v="OAS"/>
    <x v="1"/>
    <x v="1"/>
    <s v="Good Enough for Daily Use"/>
    <x v="519"/>
    <m/>
    <m/>
    <s v="Mar-S2"/>
    <s v="\Office Online\CY15Q1 (Jan-Mar)\Mar-S2"/>
    <s v="Justin-Jiang"/>
    <s v="Phoebe Yuan"/>
    <m/>
  </r>
  <r>
    <n v="25795"/>
    <x v="519"/>
    <x v="0"/>
    <x v="0"/>
    <x v="0"/>
    <x v="0"/>
    <x v="0"/>
    <x v="0"/>
    <x v="0"/>
    <x v="0"/>
    <x v="0"/>
    <x v="0"/>
    <x v="0"/>
    <s v=""/>
    <m/>
    <x v="0"/>
    <d v="2014-11-19T19:56:10"/>
    <m/>
    <m/>
    <x v="0"/>
    <x v="244"/>
    <m/>
    <s v="\Office Online\Office Online Unassigned"/>
    <s v="Office Online Unassigned"/>
    <x v="2"/>
    <x v="2"/>
    <s v="-- Not an Initiative --"/>
    <x v="520"/>
    <m/>
    <m/>
    <s v="Office Online"/>
    <s v="\Office Online"/>
    <m/>
    <m/>
    <m/>
  </r>
  <r>
    <n v="26995"/>
    <x v="520"/>
    <x v="0"/>
    <x v="0"/>
    <x v="0"/>
    <x v="0"/>
    <x v="0"/>
    <x v="0"/>
    <x v="0"/>
    <x v="0"/>
    <x v="0"/>
    <x v="49"/>
    <x v="30"/>
    <s v=""/>
    <s v="SelvaJ"/>
    <x v="3"/>
    <d v="2014-11-21T11:26:19"/>
    <m/>
    <d v="2015-01-20T17:34:56"/>
    <x v="60"/>
    <x v="245"/>
    <m/>
    <s v="\Office Online\PowerPoint"/>
    <s v="PowerPoint"/>
    <x v="11"/>
    <x v="4"/>
    <s v="-- Not an Initiative --"/>
    <x v="521"/>
    <m/>
    <m/>
    <s v="CY15Q1 (Jan-Mar)"/>
    <s v="\Office Online\CY15Q1 (Jan-Mar)"/>
    <s v="Stephen Chisa"/>
    <s v="Kelly Berman"/>
    <m/>
  </r>
  <r>
    <n v="27232"/>
    <x v="521"/>
    <x v="55"/>
    <x v="29"/>
    <x v="1"/>
    <x v="42"/>
    <x v="20"/>
    <x v="1"/>
    <x v="54"/>
    <x v="32"/>
    <x v="3"/>
    <x v="47"/>
    <x v="26"/>
    <s v=""/>
    <s v="xiaonzhu"/>
    <x v="2"/>
    <d v="2014-11-23T17:28:53"/>
    <d v="2014-12-01T16:00:00"/>
    <d v="2014-11-23T19:57:20"/>
    <x v="0"/>
    <x v="246"/>
    <m/>
    <s v="\Office Online\OAS"/>
    <s v="OAS"/>
    <x v="1"/>
    <x v="1"/>
    <s v="Good Enough for Daily Use"/>
    <x v="522"/>
    <m/>
    <m/>
    <s v="Dec-S2"/>
    <s v="\Office Online\CY14Q4 (Oct-Dec)\Dec-S2"/>
    <s v="Qi Ren"/>
    <s v="Elber Ren"/>
    <m/>
  </r>
  <r>
    <n v="27581"/>
    <x v="522"/>
    <x v="56"/>
    <x v="8"/>
    <x v="1"/>
    <x v="55"/>
    <x v="16"/>
    <x v="1"/>
    <x v="22"/>
    <x v="17"/>
    <x v="2"/>
    <x v="57"/>
    <x v="23"/>
    <s v=""/>
    <s v="chongxie"/>
    <x v="3"/>
    <d v="2014-11-24T18:36:09"/>
    <m/>
    <d v="2015-03-03T17:50:35"/>
    <x v="61"/>
    <x v="230"/>
    <m/>
    <s v="\Office Online\OAS"/>
    <s v="OAS"/>
    <x v="1"/>
    <x v="1"/>
    <s v="Tablestakes: PPTe - Tables"/>
    <x v="523"/>
    <m/>
    <m/>
    <s v="CY14Q4 (Oct-Dec)"/>
    <s v="\Office Online\CY14Q4 (Oct-Dec)"/>
    <s v="Chongwen Xie"/>
    <s v="Eric Li"/>
    <m/>
  </r>
  <r>
    <n v="27615"/>
    <x v="523"/>
    <x v="0"/>
    <x v="0"/>
    <x v="0"/>
    <x v="61"/>
    <x v="11"/>
    <x v="1"/>
    <x v="55"/>
    <x v="6"/>
    <x v="2"/>
    <x v="62"/>
    <x v="26"/>
    <s v=""/>
    <s v="EricW"/>
    <x v="3"/>
    <d v="2014-11-24T23:45:27"/>
    <d v="2014-11-15T16:00:00"/>
    <d v="2014-11-24T23:49:36"/>
    <x v="62"/>
    <x v="247"/>
    <m/>
    <s v="\Office Online\OAS"/>
    <s v="OAS"/>
    <x v="1"/>
    <x v="1"/>
    <s v="Boot a lot faster (PowerPoint)"/>
    <x v="492"/>
    <m/>
    <m/>
    <s v="Dec-S1"/>
    <s v="\Office Online\CY14Q4 (Oct-Dec)\Dec-S1"/>
    <s v="Eric Wang (OAS)"/>
    <s v="Elber Ren"/>
    <m/>
  </r>
  <r>
    <n v="27616"/>
    <x v="524"/>
    <x v="0"/>
    <x v="0"/>
    <x v="0"/>
    <x v="61"/>
    <x v="11"/>
    <x v="1"/>
    <x v="55"/>
    <x v="6"/>
    <x v="2"/>
    <x v="62"/>
    <x v="26"/>
    <s v=""/>
    <s v="ZheJin, EricW"/>
    <x v="3"/>
    <d v="2014-11-24T23:45:27"/>
    <d v="2014-11-15T16:00:00"/>
    <d v="2014-11-25T00:16:41"/>
    <x v="63"/>
    <x v="247"/>
    <m/>
    <s v="\Office Online\OAS"/>
    <s v="OAS"/>
    <x v="1"/>
    <x v="1"/>
    <s v="Boot a lot faster (PowerPoint)"/>
    <x v="524"/>
    <m/>
    <m/>
    <s v="Dec-S1"/>
    <s v="\Office Online\CY14Q4 (Oct-Dec)\Dec-S1"/>
    <s v="Eric Wang (OAS)"/>
    <s v="Elber Ren"/>
    <m/>
  </r>
  <r>
    <n v="27617"/>
    <x v="525"/>
    <x v="57"/>
    <x v="2"/>
    <x v="1"/>
    <x v="62"/>
    <x v="13"/>
    <x v="1"/>
    <x v="56"/>
    <x v="1"/>
    <x v="1"/>
    <x v="62"/>
    <x v="26"/>
    <s v=""/>
    <s v="EricW"/>
    <x v="0"/>
    <d v="2014-11-24T23:45:59"/>
    <d v="2014-12-06T16:00:00"/>
    <d v="2014-12-16T17:06:59"/>
    <x v="0"/>
    <x v="248"/>
    <m/>
    <s v="\Office Online\OAS"/>
    <s v="OAS"/>
    <x v="1"/>
    <x v="1"/>
    <s v="Boot a lot faster (PowerPoint)"/>
    <x v="525"/>
    <m/>
    <m/>
    <s v="CY15Q1 (Jan-Mar)"/>
    <s v="\Office Online\CY15Q1 (Jan-Mar)"/>
    <s v="Eric Wang (OAS)"/>
    <s v="Elber Ren"/>
    <m/>
  </r>
  <r>
    <n v="27619"/>
    <x v="526"/>
    <x v="0"/>
    <x v="0"/>
    <x v="0"/>
    <x v="63"/>
    <x v="14"/>
    <x v="1"/>
    <x v="57"/>
    <x v="33"/>
    <x v="2"/>
    <x v="63"/>
    <x v="26"/>
    <s v=""/>
    <s v="ZheJin"/>
    <x v="3"/>
    <d v="2014-11-24T23:49:55"/>
    <d v="2014-11-24T08:00:00"/>
    <d v="2014-11-25T00:16:52"/>
    <x v="64"/>
    <x v="249"/>
    <m/>
    <s v="\Office Online\OAS"/>
    <s v="OAS"/>
    <x v="1"/>
    <x v="1"/>
    <s v="Boot a lot faster (PowerPoint)"/>
    <x v="526"/>
    <m/>
    <m/>
    <s v="Dec-S1"/>
    <s v="\Office Online\CY14Q4 (Oct-Dec)\Dec-S1"/>
    <s v="Jing Qiong Liu"/>
    <s v="Elber Ren"/>
    <m/>
  </r>
  <r>
    <n v="27656"/>
    <x v="527"/>
    <x v="0"/>
    <x v="0"/>
    <x v="0"/>
    <x v="0"/>
    <x v="0"/>
    <x v="0"/>
    <x v="0"/>
    <x v="0"/>
    <x v="0"/>
    <x v="0"/>
    <x v="14"/>
    <s v="Joe Schumacher"/>
    <s v="consult: chrisbro"/>
    <x v="4"/>
    <d v="2014-11-25T08:54:37"/>
    <m/>
    <m/>
    <x v="0"/>
    <x v="250"/>
    <m/>
    <s v="\Office Online\WAC - Service Engineering"/>
    <s v="WAC - Service Engineering"/>
    <x v="0"/>
    <x v="0"/>
    <s v="-- Not an Initiative --"/>
    <x v="527"/>
    <m/>
    <m/>
    <s v="Office Online"/>
    <s v="\Office Online"/>
    <m/>
    <s v="Dan Costenaro"/>
    <s v="Joe Schumacher &lt;joeschu@microsoft.com&gt;"/>
  </r>
  <r>
    <n v="27665"/>
    <x v="528"/>
    <x v="0"/>
    <x v="0"/>
    <x v="0"/>
    <x v="0"/>
    <x v="0"/>
    <x v="0"/>
    <x v="0"/>
    <x v="0"/>
    <x v="0"/>
    <x v="0"/>
    <x v="0"/>
    <s v=""/>
    <m/>
    <x v="1"/>
    <d v="2014-11-25T09:44:15"/>
    <m/>
    <m/>
    <x v="0"/>
    <x v="251"/>
    <m/>
    <s v="\Office Online\Office Online Unassigned"/>
    <s v="Office Online Unassigned"/>
    <x v="2"/>
    <x v="2"/>
    <s v="-- Not an Initiative --"/>
    <x v="528"/>
    <m/>
    <m/>
    <s v="Office Online"/>
    <s v="\Office Online"/>
    <m/>
    <m/>
    <m/>
  </r>
  <r>
    <n v="32610"/>
    <x v="529"/>
    <x v="0"/>
    <x v="0"/>
    <x v="0"/>
    <x v="0"/>
    <x v="0"/>
    <x v="0"/>
    <x v="0"/>
    <x v="0"/>
    <x v="0"/>
    <x v="0"/>
    <x v="0"/>
    <s v=""/>
    <m/>
    <x v="1"/>
    <d v="2014-12-02T15:55:16"/>
    <m/>
    <m/>
    <x v="0"/>
    <x v="252"/>
    <m/>
    <s v="\Office Online\Office Online Unassigned"/>
    <s v="Office Online Unassigned"/>
    <x v="2"/>
    <x v="2"/>
    <s v="-- Not an Initiative --"/>
    <x v="529"/>
    <m/>
    <m/>
    <s v="Office Online"/>
    <s v="\Office Online"/>
    <m/>
    <m/>
    <m/>
  </r>
  <r>
    <n v="32930"/>
    <x v="530"/>
    <x v="0"/>
    <x v="0"/>
    <x v="0"/>
    <x v="0"/>
    <x v="0"/>
    <x v="0"/>
    <x v="0"/>
    <x v="0"/>
    <x v="0"/>
    <x v="0"/>
    <x v="0"/>
    <s v=""/>
    <m/>
    <x v="1"/>
    <d v="2014-12-03T11:45:40"/>
    <m/>
    <m/>
    <x v="0"/>
    <x v="225"/>
    <m/>
    <s v="\Office Online\Office Online Unassigned"/>
    <s v="Office Online Unassigned"/>
    <x v="2"/>
    <x v="2"/>
    <s v="Tablestakes: PPTe - Presenting"/>
    <x v="530"/>
    <m/>
    <m/>
    <s v="Office Online"/>
    <s v="\Office Online"/>
    <m/>
    <m/>
    <m/>
  </r>
  <r>
    <n v="33736"/>
    <x v="531"/>
    <x v="0"/>
    <x v="0"/>
    <x v="0"/>
    <x v="64"/>
    <x v="33"/>
    <x v="1"/>
    <x v="0"/>
    <x v="0"/>
    <x v="0"/>
    <x v="64"/>
    <x v="0"/>
    <s v=""/>
    <m/>
    <x v="0"/>
    <d v="2014-12-04T06:16:14"/>
    <d v="2014-12-01T00:00:00"/>
    <d v="2014-12-04T06:26:37"/>
    <x v="0"/>
    <x v="253"/>
    <m/>
    <s v="\Office Online\Excel"/>
    <s v="Excel"/>
    <x v="14"/>
    <x v="5"/>
    <s v="-- Not an Initiative --"/>
    <x v="531"/>
    <m/>
    <m/>
    <s v="CY14Q4 (Oct-Dec)"/>
    <s v="\Office Online\CY14Q4 (Oct-Dec)"/>
    <s v="Eldad Hagashi"/>
    <m/>
    <m/>
  </r>
  <r>
    <n v="33895"/>
    <x v="532"/>
    <x v="58"/>
    <x v="27"/>
    <x v="1"/>
    <x v="65"/>
    <x v="18"/>
    <x v="1"/>
    <x v="58"/>
    <x v="14"/>
    <x v="2"/>
    <x v="49"/>
    <x v="21"/>
    <s v=""/>
    <m/>
    <x v="3"/>
    <d v="2014-12-04T12:28:00"/>
    <m/>
    <d v="2015-03-19T09:44:43"/>
    <x v="65"/>
    <x v="254"/>
    <m/>
    <s v="\Office Online\PowerPoint"/>
    <s v="PowerPoint"/>
    <x v="11"/>
    <x v="4"/>
    <s v="-- Not an Initiative --"/>
    <x v="532"/>
    <m/>
    <m/>
    <s v="Office Online"/>
    <s v="\Office Online"/>
    <s v="Stephen Chisa"/>
    <s v="Stephen Chisa"/>
    <m/>
  </r>
  <r>
    <n v="33902"/>
    <x v="533"/>
    <x v="0"/>
    <x v="0"/>
    <x v="0"/>
    <x v="0"/>
    <x v="0"/>
    <x v="0"/>
    <x v="0"/>
    <x v="0"/>
    <x v="0"/>
    <x v="0"/>
    <x v="21"/>
    <s v=""/>
    <s v="AristaA"/>
    <x v="3"/>
    <d v="2014-12-04T12:42:39"/>
    <m/>
    <d v="2014-12-04T12:42:36"/>
    <x v="66"/>
    <x v="255"/>
    <m/>
    <s v="\Office Online\PowerPoint"/>
    <s v="PowerPoint"/>
    <x v="11"/>
    <x v="4"/>
    <s v="-- Not an Initiative --"/>
    <x v="533"/>
    <m/>
    <m/>
    <s v="CY15Q1 (Jan-Mar)"/>
    <s v="\Office Online\CY15Q1 (Jan-Mar)"/>
    <m/>
    <s v="Stephen Chisa"/>
    <m/>
  </r>
  <r>
    <n v="33948"/>
    <x v="534"/>
    <x v="0"/>
    <x v="0"/>
    <x v="0"/>
    <x v="0"/>
    <x v="0"/>
    <x v="0"/>
    <x v="0"/>
    <x v="0"/>
    <x v="0"/>
    <x v="0"/>
    <x v="0"/>
    <s v=""/>
    <m/>
    <x v="0"/>
    <d v="2014-12-04T13:59:58"/>
    <m/>
    <m/>
    <x v="0"/>
    <x v="256"/>
    <m/>
    <s v="\Office Online\PowerPoint"/>
    <s v="PowerPoint"/>
    <x v="11"/>
    <x v="4"/>
    <s v="-- Not an Initiative --"/>
    <x v="534"/>
    <m/>
    <m/>
    <s v="CY15Q1 (Jan-Mar)"/>
    <s v="\Office Online\CY15Q1 (Jan-Mar)"/>
    <m/>
    <m/>
    <m/>
  </r>
  <r>
    <n v="33989"/>
    <x v="535"/>
    <x v="0"/>
    <x v="0"/>
    <x v="0"/>
    <x v="0"/>
    <x v="0"/>
    <x v="0"/>
    <x v="0"/>
    <x v="0"/>
    <x v="0"/>
    <x v="0"/>
    <x v="0"/>
    <s v=""/>
    <m/>
    <x v="0"/>
    <d v="2014-12-04T15:03:34"/>
    <m/>
    <m/>
    <x v="0"/>
    <x v="257"/>
    <m/>
    <s v="\Office Online\PowerPoint"/>
    <s v="PowerPoint"/>
    <x v="11"/>
    <x v="4"/>
    <s v="-- Not an Initiative --"/>
    <x v="535"/>
    <m/>
    <m/>
    <s v="CY15Q1 (Jan-Mar)"/>
    <s v="\Office Online\CY15Q1 (Jan-Mar)"/>
    <m/>
    <m/>
    <m/>
  </r>
  <r>
    <n v="33990"/>
    <x v="536"/>
    <x v="0"/>
    <x v="0"/>
    <x v="0"/>
    <x v="0"/>
    <x v="0"/>
    <x v="0"/>
    <x v="0"/>
    <x v="0"/>
    <x v="0"/>
    <x v="0"/>
    <x v="0"/>
    <s v=""/>
    <m/>
    <x v="0"/>
    <d v="2014-12-04T15:03:34"/>
    <m/>
    <m/>
    <x v="0"/>
    <x v="257"/>
    <m/>
    <s v="\Office Online\PowerPoint"/>
    <s v="PowerPoint"/>
    <x v="11"/>
    <x v="4"/>
    <s v="-- Not an Initiative --"/>
    <x v="536"/>
    <m/>
    <m/>
    <s v="CY15Q1 (Jan-Mar)"/>
    <s v="\Office Online\CY15Q1 (Jan-Mar)"/>
    <m/>
    <m/>
    <m/>
  </r>
  <r>
    <n v="33991"/>
    <x v="537"/>
    <x v="0"/>
    <x v="0"/>
    <x v="0"/>
    <x v="0"/>
    <x v="0"/>
    <x v="0"/>
    <x v="0"/>
    <x v="0"/>
    <x v="0"/>
    <x v="0"/>
    <x v="0"/>
    <s v=""/>
    <m/>
    <x v="0"/>
    <d v="2014-12-04T15:03:33"/>
    <m/>
    <m/>
    <x v="0"/>
    <x v="258"/>
    <m/>
    <s v="\Office Online\PowerPoint"/>
    <s v="PowerPoint"/>
    <x v="11"/>
    <x v="4"/>
    <s v="-- Not an Initiative --"/>
    <x v="537"/>
    <m/>
    <m/>
    <s v="Office Online"/>
    <s v="\Office Online"/>
    <m/>
    <m/>
    <m/>
  </r>
  <r>
    <n v="33992"/>
    <x v="538"/>
    <x v="0"/>
    <x v="0"/>
    <x v="0"/>
    <x v="0"/>
    <x v="0"/>
    <x v="0"/>
    <x v="0"/>
    <x v="0"/>
    <x v="0"/>
    <x v="0"/>
    <x v="0"/>
    <s v=""/>
    <m/>
    <x v="1"/>
    <d v="2014-12-04T15:04:06"/>
    <m/>
    <m/>
    <x v="0"/>
    <x v="259"/>
    <m/>
    <s v="\Office Online\Office Online Unassigned"/>
    <s v="Office Online Unassigned"/>
    <x v="2"/>
    <x v="2"/>
    <s v="-- Not an Initiative --"/>
    <x v="538"/>
    <m/>
    <m/>
    <s v="Office Online"/>
    <s v="\Office Online"/>
    <m/>
    <m/>
    <m/>
  </r>
  <r>
    <n v="33993"/>
    <x v="539"/>
    <x v="0"/>
    <x v="0"/>
    <x v="0"/>
    <x v="0"/>
    <x v="0"/>
    <x v="0"/>
    <x v="0"/>
    <x v="0"/>
    <x v="0"/>
    <x v="0"/>
    <x v="0"/>
    <s v=""/>
    <m/>
    <x v="0"/>
    <d v="2014-12-04T15:04:06"/>
    <m/>
    <m/>
    <x v="0"/>
    <x v="259"/>
    <m/>
    <s v="\Office Online\PowerPoint"/>
    <s v="PowerPoint"/>
    <x v="11"/>
    <x v="4"/>
    <s v="-- Not an Initiative --"/>
    <x v="539"/>
    <m/>
    <m/>
    <s v="Office Online"/>
    <s v="\Office Online"/>
    <m/>
    <m/>
    <m/>
  </r>
  <r>
    <n v="34014"/>
    <x v="540"/>
    <x v="0"/>
    <x v="0"/>
    <x v="0"/>
    <x v="0"/>
    <x v="0"/>
    <x v="0"/>
    <x v="0"/>
    <x v="0"/>
    <x v="0"/>
    <x v="0"/>
    <x v="0"/>
    <s v=""/>
    <m/>
    <x v="0"/>
    <d v="2014-12-04T15:52:31"/>
    <m/>
    <m/>
    <x v="0"/>
    <x v="140"/>
    <m/>
    <s v="\Office Online\PowerPoint"/>
    <s v="PowerPoint"/>
    <x v="11"/>
    <x v="4"/>
    <s v="-- Not an Initiative --"/>
    <x v="540"/>
    <m/>
    <m/>
    <s v="CY15Q1 (Jan-Mar)"/>
    <s v="\Office Online\CY15Q1 (Jan-Mar)"/>
    <m/>
    <m/>
    <m/>
  </r>
  <r>
    <n v="34036"/>
    <x v="541"/>
    <x v="0"/>
    <x v="0"/>
    <x v="0"/>
    <x v="0"/>
    <x v="0"/>
    <x v="0"/>
    <x v="0"/>
    <x v="0"/>
    <x v="0"/>
    <x v="0"/>
    <x v="0"/>
    <s v=""/>
    <m/>
    <x v="3"/>
    <d v="2014-12-04T16:11:15"/>
    <m/>
    <d v="2014-12-04T16:11:20"/>
    <x v="67"/>
    <x v="260"/>
    <m/>
    <s v="\Office Online\PowerPoint"/>
    <s v="PowerPoint"/>
    <x v="11"/>
    <x v="4"/>
    <s v="-- Not an Initiative --"/>
    <x v="541"/>
    <m/>
    <m/>
    <s v="CY15Q1 (Jan-Mar)"/>
    <s v="\Office Online\CY15Q1 (Jan-Mar)"/>
    <m/>
    <m/>
    <m/>
  </r>
  <r>
    <n v="34055"/>
    <x v="542"/>
    <x v="59"/>
    <x v="27"/>
    <x v="1"/>
    <x v="66"/>
    <x v="34"/>
    <x v="1"/>
    <x v="15"/>
    <x v="14"/>
    <x v="2"/>
    <x v="65"/>
    <x v="0"/>
    <s v="Catherine Morrow"/>
    <s v="ashishma, migandhi"/>
    <x v="3"/>
    <d v="2014-12-04T16:35:33"/>
    <m/>
    <d v="2015-01-22T23:38:35"/>
    <x v="68"/>
    <x v="261"/>
    <m/>
    <s v="\Office Online\WAC - Engineering Efficiency"/>
    <s v="WAC - Engineering Efficiency"/>
    <x v="6"/>
    <x v="0"/>
    <s v="Automation: Make it reliable and manageable"/>
    <x v="542"/>
    <m/>
    <m/>
    <s v="Office Online"/>
    <s v="\Office Online"/>
    <s v="Ashish Malgi"/>
    <m/>
    <s v="Catherine Morrow &lt;catmorr@microsoft.com&gt;"/>
  </r>
  <r>
    <n v="34082"/>
    <x v="543"/>
    <x v="60"/>
    <x v="28"/>
    <x v="1"/>
    <x v="66"/>
    <x v="34"/>
    <x v="1"/>
    <x v="59"/>
    <x v="14"/>
    <x v="2"/>
    <x v="13"/>
    <x v="9"/>
    <s v="Alex Zhu"/>
    <s v="dshafran, ratyagi"/>
    <x v="3"/>
    <d v="2014-12-04T17:12:30"/>
    <m/>
    <d v="2014-12-15T20:55:01"/>
    <x v="69"/>
    <x v="262"/>
    <m/>
    <s v="\Office Online\WAC\WAC - User Focused Experimentation\WAC_rtt"/>
    <s v="WAC_rtt"/>
    <x v="13"/>
    <x v="0"/>
    <s v="-- Not an Initiative --"/>
    <x v="543"/>
    <m/>
    <m/>
    <s v="Office Online"/>
    <s v="\Office Online"/>
    <s v="Dmitry Shafranov"/>
    <s v="Andru Roysden"/>
    <s v="Alex Zhu &lt;alexzhu@microsoft.com&gt;"/>
  </r>
  <r>
    <n v="34737"/>
    <x v="544"/>
    <x v="0"/>
    <x v="0"/>
    <x v="0"/>
    <x v="0"/>
    <x v="0"/>
    <x v="0"/>
    <x v="0"/>
    <x v="0"/>
    <x v="0"/>
    <x v="0"/>
    <x v="0"/>
    <s v=""/>
    <m/>
    <x v="1"/>
    <d v="2014-12-08T10:58:22"/>
    <m/>
    <m/>
    <x v="0"/>
    <x v="263"/>
    <m/>
    <s v="\Office Online\Office Online Unassigned"/>
    <s v="Office Online Unassigned"/>
    <x v="2"/>
    <x v="2"/>
    <s v="Tablestakes: Create Common Docs"/>
    <x v="544"/>
    <m/>
    <m/>
    <s v="Office Online"/>
    <s v="\Office Online"/>
    <m/>
    <m/>
    <m/>
  </r>
  <r>
    <n v="34739"/>
    <x v="545"/>
    <x v="0"/>
    <x v="0"/>
    <x v="0"/>
    <x v="0"/>
    <x v="0"/>
    <x v="0"/>
    <x v="0"/>
    <x v="0"/>
    <x v="0"/>
    <x v="0"/>
    <x v="0"/>
    <s v=""/>
    <m/>
    <x v="1"/>
    <d v="2014-12-08T10:59:26"/>
    <m/>
    <m/>
    <x v="0"/>
    <x v="264"/>
    <m/>
    <s v="\Office Online\OAS"/>
    <s v="OAS"/>
    <x v="1"/>
    <x v="1"/>
    <s v="Tablestakes: Create Common Docs"/>
    <x v="545"/>
    <m/>
    <m/>
    <s v="Office Online"/>
    <s v="\Office Online"/>
    <m/>
    <m/>
    <m/>
  </r>
  <r>
    <n v="34740"/>
    <x v="546"/>
    <x v="0"/>
    <x v="0"/>
    <x v="0"/>
    <x v="0"/>
    <x v="0"/>
    <x v="0"/>
    <x v="0"/>
    <x v="0"/>
    <x v="0"/>
    <x v="0"/>
    <x v="0"/>
    <s v=""/>
    <m/>
    <x v="1"/>
    <d v="2014-12-08T10:59:26"/>
    <m/>
    <m/>
    <x v="0"/>
    <x v="263"/>
    <m/>
    <s v="\Office Online\OAS"/>
    <s v="OAS"/>
    <x v="1"/>
    <x v="1"/>
    <s v="Tablestakes: Create Common Docs"/>
    <x v="546"/>
    <m/>
    <m/>
    <s v="Office Online"/>
    <s v="\Office Online"/>
    <m/>
    <m/>
    <m/>
  </r>
  <r>
    <n v="34744"/>
    <x v="547"/>
    <x v="61"/>
    <x v="33"/>
    <x v="1"/>
    <x v="34"/>
    <x v="22"/>
    <x v="2"/>
    <x v="33"/>
    <x v="21"/>
    <x v="3"/>
    <x v="66"/>
    <x v="23"/>
    <s v="Junyu Li"/>
    <s v="meyang; Consult: BarnaWhi"/>
    <x v="2"/>
    <d v="2014-12-08T11:06:29"/>
    <m/>
    <d v="2015-05-05T03:14:18"/>
    <x v="0"/>
    <x v="265"/>
    <m/>
    <s v="\Office Online\OAS"/>
    <s v="OAS"/>
    <x v="1"/>
    <x v="1"/>
    <s v="Create Beautiful Content"/>
    <x v="547"/>
    <m/>
    <m/>
    <s v="CY15Q2 (Apr-Jun)"/>
    <s v="\Office Online\CY15Q2 (Apr-Jun)"/>
    <s v="Mengdong Yang"/>
    <s v="Eric Li"/>
    <s v="Junyu Li &lt;junyli@microsoft.com&gt;"/>
  </r>
  <r>
    <n v="34745"/>
    <x v="548"/>
    <x v="0"/>
    <x v="0"/>
    <x v="0"/>
    <x v="0"/>
    <x v="0"/>
    <x v="0"/>
    <x v="0"/>
    <x v="0"/>
    <x v="0"/>
    <x v="0"/>
    <x v="0"/>
    <s v=""/>
    <m/>
    <x v="1"/>
    <d v="2014-12-08T11:06:29"/>
    <m/>
    <m/>
    <x v="0"/>
    <x v="266"/>
    <m/>
    <s v="\Office Online\OAS"/>
    <s v="OAS"/>
    <x v="1"/>
    <x v="1"/>
    <s v="Create Beautiful Content"/>
    <x v="548"/>
    <m/>
    <m/>
    <s v="Office Online"/>
    <s v="\Office Online"/>
    <m/>
    <m/>
    <m/>
  </r>
  <r>
    <n v="34746"/>
    <x v="549"/>
    <x v="0"/>
    <x v="0"/>
    <x v="0"/>
    <x v="0"/>
    <x v="0"/>
    <x v="0"/>
    <x v="0"/>
    <x v="0"/>
    <x v="0"/>
    <x v="0"/>
    <x v="0"/>
    <s v=""/>
    <m/>
    <x v="1"/>
    <d v="2014-12-08T11:06:29"/>
    <m/>
    <m/>
    <x v="0"/>
    <x v="266"/>
    <m/>
    <s v="\Office Online\OAS"/>
    <s v="OAS"/>
    <x v="1"/>
    <x v="1"/>
    <s v="Create Beautiful Content"/>
    <x v="549"/>
    <m/>
    <m/>
    <s v="Office Online"/>
    <s v="\Office Online"/>
    <m/>
    <m/>
    <m/>
  </r>
  <r>
    <n v="34747"/>
    <x v="550"/>
    <x v="0"/>
    <x v="0"/>
    <x v="0"/>
    <x v="0"/>
    <x v="0"/>
    <x v="0"/>
    <x v="0"/>
    <x v="0"/>
    <x v="0"/>
    <x v="0"/>
    <x v="0"/>
    <s v=""/>
    <m/>
    <x v="1"/>
    <d v="2014-12-08T11:06:29"/>
    <m/>
    <m/>
    <x v="0"/>
    <x v="266"/>
    <m/>
    <s v="\Office Online\OAS"/>
    <s v="OAS"/>
    <x v="1"/>
    <x v="1"/>
    <s v="Create Beautiful Content"/>
    <x v="550"/>
    <m/>
    <m/>
    <s v="Office Online"/>
    <s v="\Office Online"/>
    <m/>
    <m/>
    <m/>
  </r>
  <r>
    <n v="34748"/>
    <x v="551"/>
    <x v="0"/>
    <x v="0"/>
    <x v="0"/>
    <x v="0"/>
    <x v="0"/>
    <x v="0"/>
    <x v="0"/>
    <x v="0"/>
    <x v="0"/>
    <x v="0"/>
    <x v="0"/>
    <s v=""/>
    <m/>
    <x v="1"/>
    <d v="2014-12-08T11:06:29"/>
    <m/>
    <m/>
    <x v="0"/>
    <x v="266"/>
    <m/>
    <s v="\Office Online\Office Online Unassigned"/>
    <s v="Office Online Unassigned"/>
    <x v="2"/>
    <x v="2"/>
    <s v="Create Beautiful Content"/>
    <x v="551"/>
    <m/>
    <m/>
    <s v="Office Online"/>
    <s v="\Office Online"/>
    <m/>
    <m/>
    <m/>
  </r>
  <r>
    <n v="34749"/>
    <x v="552"/>
    <x v="0"/>
    <x v="0"/>
    <x v="0"/>
    <x v="0"/>
    <x v="0"/>
    <x v="0"/>
    <x v="0"/>
    <x v="0"/>
    <x v="0"/>
    <x v="0"/>
    <x v="0"/>
    <s v=""/>
    <m/>
    <x v="1"/>
    <d v="2014-12-08T11:06:29"/>
    <m/>
    <m/>
    <x v="0"/>
    <x v="266"/>
    <m/>
    <s v="\Office Online\Office Online Unassigned"/>
    <s v="Office Online Unassigned"/>
    <x v="2"/>
    <x v="2"/>
    <s v="Create Beautiful Content"/>
    <x v="552"/>
    <m/>
    <m/>
    <s v="Office Online"/>
    <s v="\Office Online"/>
    <m/>
    <m/>
    <m/>
  </r>
  <r>
    <n v="34750"/>
    <x v="553"/>
    <x v="0"/>
    <x v="0"/>
    <x v="0"/>
    <x v="0"/>
    <x v="0"/>
    <x v="0"/>
    <x v="0"/>
    <x v="0"/>
    <x v="0"/>
    <x v="0"/>
    <x v="0"/>
    <s v=""/>
    <m/>
    <x v="1"/>
    <d v="2014-12-08T11:06:29"/>
    <m/>
    <m/>
    <x v="0"/>
    <x v="266"/>
    <m/>
    <s v="\Office Online\Office Online Unassigned"/>
    <s v="Office Online Unassigned"/>
    <x v="2"/>
    <x v="2"/>
    <s v="Create Beautiful Content"/>
    <x v="553"/>
    <m/>
    <m/>
    <s v="Office Online"/>
    <s v="\Office Online"/>
    <m/>
    <m/>
    <m/>
  </r>
  <r>
    <n v="34761"/>
    <x v="554"/>
    <x v="0"/>
    <x v="0"/>
    <x v="0"/>
    <x v="0"/>
    <x v="0"/>
    <x v="0"/>
    <x v="0"/>
    <x v="0"/>
    <x v="0"/>
    <x v="0"/>
    <x v="0"/>
    <s v=""/>
    <m/>
    <x v="1"/>
    <d v="2014-12-08T11:13:07"/>
    <m/>
    <m/>
    <x v="0"/>
    <x v="266"/>
    <m/>
    <s v="\Office Online\Office Online Unassigned"/>
    <s v="Office Online Unassigned"/>
    <x v="2"/>
    <x v="2"/>
    <s v="Create Beautiful Content"/>
    <x v="554"/>
    <m/>
    <m/>
    <s v="Office Online"/>
    <s v="\Office Online"/>
    <m/>
    <m/>
    <m/>
  </r>
  <r>
    <n v="34763"/>
    <x v="555"/>
    <x v="0"/>
    <x v="0"/>
    <x v="0"/>
    <x v="0"/>
    <x v="0"/>
    <x v="0"/>
    <x v="0"/>
    <x v="0"/>
    <x v="0"/>
    <x v="0"/>
    <x v="0"/>
    <s v=""/>
    <m/>
    <x v="1"/>
    <d v="2014-12-08T11:14:44"/>
    <m/>
    <m/>
    <x v="0"/>
    <x v="266"/>
    <m/>
    <s v="\Office Online\Office Online Unassigned"/>
    <s v="Office Online Unassigned"/>
    <x v="2"/>
    <x v="2"/>
    <s v="Tablestakes: Create Common Docs"/>
    <x v="555"/>
    <m/>
    <m/>
    <s v="Office Online"/>
    <s v="\Office Online"/>
    <m/>
    <m/>
    <m/>
  </r>
  <r>
    <n v="34764"/>
    <x v="556"/>
    <x v="0"/>
    <x v="0"/>
    <x v="0"/>
    <x v="0"/>
    <x v="0"/>
    <x v="0"/>
    <x v="0"/>
    <x v="0"/>
    <x v="0"/>
    <x v="0"/>
    <x v="0"/>
    <s v=""/>
    <m/>
    <x v="1"/>
    <d v="2014-12-08T11:14:44"/>
    <m/>
    <m/>
    <x v="0"/>
    <x v="266"/>
    <m/>
    <s v="\Office Online\Office Online Unassigned"/>
    <s v="Office Online Unassigned"/>
    <x v="2"/>
    <x v="2"/>
    <s v="Tablestakes: Create Common Docs"/>
    <x v="556"/>
    <m/>
    <m/>
    <s v="Office Online"/>
    <s v="\Office Online"/>
    <m/>
    <m/>
    <m/>
  </r>
  <r>
    <n v="34765"/>
    <x v="557"/>
    <x v="0"/>
    <x v="0"/>
    <x v="0"/>
    <x v="0"/>
    <x v="0"/>
    <x v="0"/>
    <x v="0"/>
    <x v="0"/>
    <x v="0"/>
    <x v="0"/>
    <x v="0"/>
    <s v=""/>
    <m/>
    <x v="1"/>
    <d v="2014-12-08T11:14:44"/>
    <m/>
    <m/>
    <x v="0"/>
    <x v="266"/>
    <m/>
    <s v="\Office Online\Office Online Unassigned"/>
    <s v="Office Online Unassigned"/>
    <x v="2"/>
    <x v="2"/>
    <s v="Tablestakes: Create Common Docs"/>
    <x v="557"/>
    <m/>
    <m/>
    <s v="Office Online"/>
    <s v="\Office Online"/>
    <m/>
    <m/>
    <m/>
  </r>
  <r>
    <n v="34766"/>
    <x v="558"/>
    <x v="0"/>
    <x v="0"/>
    <x v="0"/>
    <x v="0"/>
    <x v="0"/>
    <x v="0"/>
    <x v="0"/>
    <x v="0"/>
    <x v="0"/>
    <x v="0"/>
    <x v="0"/>
    <s v=""/>
    <m/>
    <x v="1"/>
    <d v="2014-12-08T11:14:43"/>
    <m/>
    <m/>
    <x v="0"/>
    <x v="266"/>
    <m/>
    <s v="\Office Online\Office Online Unassigned"/>
    <s v="Office Online Unassigned"/>
    <x v="2"/>
    <x v="2"/>
    <s v="Tablestakes: Create Common Docs"/>
    <x v="558"/>
    <m/>
    <m/>
    <s v="Office Online"/>
    <s v="\Office Online"/>
    <m/>
    <m/>
    <m/>
  </r>
  <r>
    <n v="34767"/>
    <x v="559"/>
    <x v="0"/>
    <x v="0"/>
    <x v="0"/>
    <x v="0"/>
    <x v="0"/>
    <x v="0"/>
    <x v="0"/>
    <x v="0"/>
    <x v="0"/>
    <x v="0"/>
    <x v="0"/>
    <s v=""/>
    <m/>
    <x v="1"/>
    <d v="2014-12-08T11:14:43"/>
    <m/>
    <m/>
    <x v="0"/>
    <x v="267"/>
    <m/>
    <s v="\Office Online\Office Online Unassigned"/>
    <s v="Office Online Unassigned"/>
    <x v="2"/>
    <x v="2"/>
    <s v="Tablestakes: Create Common Docs"/>
    <x v="559"/>
    <m/>
    <m/>
    <s v="Office Online"/>
    <s v="\Office Online"/>
    <m/>
    <m/>
    <m/>
  </r>
  <r>
    <n v="34768"/>
    <x v="560"/>
    <x v="0"/>
    <x v="0"/>
    <x v="0"/>
    <x v="0"/>
    <x v="0"/>
    <x v="0"/>
    <x v="0"/>
    <x v="0"/>
    <x v="0"/>
    <x v="0"/>
    <x v="0"/>
    <s v=""/>
    <m/>
    <x v="1"/>
    <d v="2014-12-08T11:14:43"/>
    <m/>
    <m/>
    <x v="0"/>
    <x v="267"/>
    <m/>
    <s v="\Office Online\Office Online Unassigned"/>
    <s v="Office Online Unassigned"/>
    <x v="2"/>
    <x v="2"/>
    <s v="Tablestakes: Create Common Docs"/>
    <x v="560"/>
    <m/>
    <m/>
    <s v="Office Online"/>
    <s v="\Office Online"/>
    <m/>
    <m/>
    <m/>
  </r>
  <r>
    <n v="34769"/>
    <x v="561"/>
    <x v="0"/>
    <x v="0"/>
    <x v="0"/>
    <x v="0"/>
    <x v="0"/>
    <x v="0"/>
    <x v="0"/>
    <x v="0"/>
    <x v="0"/>
    <x v="0"/>
    <x v="0"/>
    <s v=""/>
    <m/>
    <x v="1"/>
    <d v="2014-12-08T11:14:43"/>
    <m/>
    <m/>
    <x v="0"/>
    <x v="267"/>
    <m/>
    <s v="\Office Online\Office Online Unassigned"/>
    <s v="Office Online Unassigned"/>
    <x v="2"/>
    <x v="2"/>
    <s v="Tablestakes: Create Common Docs"/>
    <x v="561"/>
    <m/>
    <m/>
    <s v="Office Online"/>
    <s v="\Office Online"/>
    <m/>
    <m/>
    <m/>
  </r>
  <r>
    <n v="34770"/>
    <x v="562"/>
    <x v="0"/>
    <x v="0"/>
    <x v="0"/>
    <x v="0"/>
    <x v="0"/>
    <x v="0"/>
    <x v="0"/>
    <x v="0"/>
    <x v="0"/>
    <x v="0"/>
    <x v="0"/>
    <s v=""/>
    <m/>
    <x v="1"/>
    <d v="2014-12-08T11:14:43"/>
    <m/>
    <m/>
    <x v="0"/>
    <x v="267"/>
    <m/>
    <s v="\Office Online\Office Online Unassigned"/>
    <s v="Office Online Unassigned"/>
    <x v="2"/>
    <x v="2"/>
    <s v="Tablestakes: Create Common Docs"/>
    <x v="562"/>
    <m/>
    <m/>
    <s v="Office Online"/>
    <s v="\Office Online"/>
    <m/>
    <m/>
    <m/>
  </r>
  <r>
    <n v="34772"/>
    <x v="563"/>
    <x v="0"/>
    <x v="0"/>
    <x v="0"/>
    <x v="0"/>
    <x v="0"/>
    <x v="0"/>
    <x v="0"/>
    <x v="0"/>
    <x v="0"/>
    <x v="0"/>
    <x v="0"/>
    <s v=""/>
    <m/>
    <x v="1"/>
    <d v="2014-12-08T11:17:26"/>
    <m/>
    <m/>
    <x v="0"/>
    <x v="267"/>
    <m/>
    <s v="\Office Online\Office Online Unassigned"/>
    <s v="Office Online Unassigned"/>
    <x v="2"/>
    <x v="2"/>
    <s v="Tablestakes: Create Common Docs"/>
    <x v="563"/>
    <m/>
    <m/>
    <s v="Office Online"/>
    <s v="\Office Online"/>
    <m/>
    <m/>
    <m/>
  </r>
  <r>
    <n v="34901"/>
    <x v="479"/>
    <x v="0"/>
    <x v="0"/>
    <x v="0"/>
    <x v="0"/>
    <x v="0"/>
    <x v="0"/>
    <x v="0"/>
    <x v="0"/>
    <x v="0"/>
    <x v="0"/>
    <x v="0"/>
    <s v=""/>
    <m/>
    <x v="1"/>
    <d v="2014-12-08T14:20:20"/>
    <m/>
    <m/>
    <x v="0"/>
    <x v="267"/>
    <m/>
    <s v="\Office Online\Office Online Unassigned"/>
    <s v="Office Online Unassigned"/>
    <x v="2"/>
    <x v="2"/>
    <s v="Collab"/>
    <x v="564"/>
    <m/>
    <m/>
    <s v="Office Online"/>
    <s v="\Office Online"/>
    <m/>
    <m/>
    <m/>
  </r>
  <r>
    <n v="35548"/>
    <x v="564"/>
    <x v="62"/>
    <x v="22"/>
    <x v="1"/>
    <x v="67"/>
    <x v="20"/>
    <x v="1"/>
    <x v="22"/>
    <x v="17"/>
    <x v="2"/>
    <x v="57"/>
    <x v="23"/>
    <s v=""/>
    <s v="chongxie"/>
    <x v="3"/>
    <d v="2014-12-09T04:19:01"/>
    <m/>
    <d v="2015-03-03T17:54:59"/>
    <x v="70"/>
    <x v="230"/>
    <m/>
    <s v="\Office Online\OAS"/>
    <s v="OAS"/>
    <x v="1"/>
    <x v="1"/>
    <s v="Tablestakes: PPTe - Tables"/>
    <x v="565"/>
    <m/>
    <m/>
    <s v="CY15Q1 (Jan-Mar)"/>
    <s v="\Office Online\CY15Q1 (Jan-Mar)"/>
    <s v="Chongwen Xie"/>
    <s v="Eric Li"/>
    <m/>
  </r>
  <r>
    <n v="35826"/>
    <x v="565"/>
    <x v="0"/>
    <x v="0"/>
    <x v="0"/>
    <x v="0"/>
    <x v="0"/>
    <x v="0"/>
    <x v="0"/>
    <x v="0"/>
    <x v="0"/>
    <x v="0"/>
    <x v="0"/>
    <s v=""/>
    <m/>
    <x v="1"/>
    <d v="2014-12-09T15:10:13"/>
    <m/>
    <m/>
    <x v="0"/>
    <x v="267"/>
    <m/>
    <s v="\Office Online\Office Online Unassigned"/>
    <s v="Office Online Unassigned"/>
    <x v="2"/>
    <x v="2"/>
    <s v="Great Reading Experience"/>
    <x v="566"/>
    <m/>
    <m/>
    <s v="No Sprint Yet"/>
    <s v="\Office Online\No Sprint Yet"/>
    <m/>
    <m/>
    <m/>
  </r>
  <r>
    <n v="35830"/>
    <x v="566"/>
    <x v="0"/>
    <x v="0"/>
    <x v="0"/>
    <x v="0"/>
    <x v="0"/>
    <x v="0"/>
    <x v="0"/>
    <x v="0"/>
    <x v="0"/>
    <x v="0"/>
    <x v="0"/>
    <s v=""/>
    <m/>
    <x v="1"/>
    <d v="2014-12-09T15:11:16"/>
    <m/>
    <m/>
    <x v="0"/>
    <x v="267"/>
    <m/>
    <s v="\Office Online\Office Online Unassigned"/>
    <s v="Office Online Unassigned"/>
    <x v="2"/>
    <x v="2"/>
    <s v="Create Beautiful Content"/>
    <x v="567"/>
    <m/>
    <m/>
    <s v="No Sprint Yet"/>
    <s v="\Office Online\No Sprint Yet"/>
    <m/>
    <m/>
    <m/>
  </r>
  <r>
    <n v="35967"/>
    <x v="567"/>
    <x v="0"/>
    <x v="0"/>
    <x v="0"/>
    <x v="0"/>
    <x v="0"/>
    <x v="0"/>
    <x v="0"/>
    <x v="0"/>
    <x v="0"/>
    <x v="0"/>
    <x v="0"/>
    <s v=""/>
    <m/>
    <x v="1"/>
    <d v="2014-12-09T18:32:54"/>
    <m/>
    <m/>
    <x v="0"/>
    <x v="268"/>
    <m/>
    <s v="\Office Online\OAS"/>
    <s v="OAS"/>
    <x v="1"/>
    <x v="1"/>
    <s v="-- Not an Initiative --"/>
    <x v="568"/>
    <m/>
    <m/>
    <s v="Office Online"/>
    <s v="\Office Online"/>
    <m/>
    <m/>
    <m/>
  </r>
  <r>
    <n v="35968"/>
    <x v="568"/>
    <x v="0"/>
    <x v="0"/>
    <x v="0"/>
    <x v="0"/>
    <x v="0"/>
    <x v="0"/>
    <x v="0"/>
    <x v="0"/>
    <x v="0"/>
    <x v="0"/>
    <x v="0"/>
    <s v=""/>
    <m/>
    <x v="1"/>
    <d v="2014-12-09T18:33:26"/>
    <m/>
    <m/>
    <x v="0"/>
    <x v="269"/>
    <m/>
    <s v="\Office Online\OAS"/>
    <s v="OAS"/>
    <x v="1"/>
    <x v="1"/>
    <s v="-- Not an Initiative --"/>
    <x v="569"/>
    <m/>
    <m/>
    <s v="Office Online"/>
    <s v="\Office Online"/>
    <m/>
    <m/>
    <m/>
  </r>
  <r>
    <n v="44904"/>
    <x v="569"/>
    <x v="22"/>
    <x v="19"/>
    <x v="1"/>
    <x v="49"/>
    <x v="28"/>
    <x v="1"/>
    <x v="43"/>
    <x v="27"/>
    <x v="1"/>
    <x v="27"/>
    <x v="6"/>
    <s v="Joe Schumacher"/>
    <s v="micherz, t-omarp, brianmar"/>
    <x v="2"/>
    <d v="2014-12-11T10:49:58"/>
    <m/>
    <d v="2015-01-09T11:21:02"/>
    <x v="0"/>
    <x v="270"/>
    <m/>
    <s v="\Office Online\WAC\WAC - Service Engineering"/>
    <s v="WAC - Service Engineering"/>
    <x v="0"/>
    <x v="0"/>
    <s v="-- Not an Initiative --"/>
    <x v="570"/>
    <m/>
    <m/>
    <s v="Office Online"/>
    <s v="\Office Online"/>
    <s v="Michael Herzfeld"/>
    <s v="Jack Ng"/>
    <s v="Joe Schumacher &lt;joeschu@microsoft.com&gt;"/>
  </r>
  <r>
    <n v="45048"/>
    <x v="570"/>
    <x v="0"/>
    <x v="0"/>
    <x v="0"/>
    <x v="0"/>
    <x v="0"/>
    <x v="0"/>
    <x v="0"/>
    <x v="0"/>
    <x v="0"/>
    <x v="67"/>
    <x v="2"/>
    <s v=""/>
    <m/>
    <x v="2"/>
    <d v="2014-12-11T14:43:47"/>
    <m/>
    <d v="2014-12-18T13:09:17"/>
    <x v="0"/>
    <x v="271"/>
    <m/>
    <s v="\Office Online\WAC - User Focused Experimentation"/>
    <s v="WAC - User Focused Experimentation"/>
    <x v="3"/>
    <x v="0"/>
    <s v="-- Not an Initiative --"/>
    <x v="571"/>
    <m/>
    <m/>
    <s v="Office Online"/>
    <s v="\Office Online"/>
    <s v="Jack Ng"/>
    <s v="Tyler Butler"/>
    <m/>
  </r>
  <r>
    <n v="47328"/>
    <x v="571"/>
    <x v="0"/>
    <x v="0"/>
    <x v="0"/>
    <x v="0"/>
    <x v="0"/>
    <x v="0"/>
    <x v="0"/>
    <x v="0"/>
    <x v="0"/>
    <x v="0"/>
    <x v="0"/>
    <s v=""/>
    <s v="tbd, tbd"/>
    <x v="0"/>
    <d v="2014-12-15T10:25:46"/>
    <m/>
    <d v="2014-12-15T10:27:43"/>
    <x v="0"/>
    <x v="272"/>
    <m/>
    <s v="\Office Online\WAC - User Focused Experimentation"/>
    <s v="WAC - User Focused Experimentation"/>
    <x v="3"/>
    <x v="0"/>
    <s v="-- Not an Initiative --"/>
    <x v="572"/>
    <m/>
    <m/>
    <s v="Office Online"/>
    <s v="\Office Online"/>
    <m/>
    <m/>
    <m/>
  </r>
  <r>
    <n v="47530"/>
    <x v="572"/>
    <x v="0"/>
    <x v="0"/>
    <x v="0"/>
    <x v="0"/>
    <x v="0"/>
    <x v="0"/>
    <x v="0"/>
    <x v="0"/>
    <x v="0"/>
    <x v="0"/>
    <x v="25"/>
    <s v=""/>
    <m/>
    <x v="1"/>
    <d v="2014-12-15T13:55:09"/>
    <m/>
    <m/>
    <x v="0"/>
    <x v="273"/>
    <m/>
    <s v="\Office Online\OAS"/>
    <s v="OAS"/>
    <x v="1"/>
    <x v="1"/>
    <s v="-- Not an Initiative --"/>
    <x v="573"/>
    <m/>
    <m/>
    <s v="Office Online"/>
    <s v="\Office Online"/>
    <m/>
    <s v="Phoebe Yuan"/>
    <m/>
  </r>
  <r>
    <n v="48645"/>
    <x v="573"/>
    <x v="0"/>
    <x v="0"/>
    <x v="0"/>
    <x v="0"/>
    <x v="0"/>
    <x v="0"/>
    <x v="0"/>
    <x v="0"/>
    <x v="0"/>
    <x v="0"/>
    <x v="0"/>
    <s v=""/>
    <s v="consult: catmorr, cbroussa, abrahamm"/>
    <x v="1"/>
    <d v="2014-12-17T21:44:32"/>
    <m/>
    <m/>
    <x v="0"/>
    <x v="274"/>
    <m/>
    <s v="\Office Online\OAS"/>
    <s v="OAS"/>
    <x v="1"/>
    <x v="1"/>
    <s v="-- Not an Initiative --"/>
    <x v="574"/>
    <m/>
    <m/>
    <s v="Office Online"/>
    <s v="\Office Online"/>
    <m/>
    <m/>
    <m/>
  </r>
  <r>
    <n v="48653"/>
    <x v="574"/>
    <x v="63"/>
    <x v="16"/>
    <x v="1"/>
    <x v="37"/>
    <x v="20"/>
    <x v="1"/>
    <x v="36"/>
    <x v="17"/>
    <x v="1"/>
    <x v="41"/>
    <x v="15"/>
    <s v="Vicki Zhu"/>
    <s v="gingjia"/>
    <x v="2"/>
    <d v="2014-12-17T22:52:50"/>
    <m/>
    <d v="2015-01-22T01:56:10"/>
    <x v="0"/>
    <x v="164"/>
    <m/>
    <s v="\Office Online\OAS"/>
    <s v="OAS"/>
    <x v="1"/>
    <x v="1"/>
    <s v="Good Enough for Daily Use"/>
    <x v="575"/>
    <m/>
    <m/>
    <s v="CY15Q1 (Jan-Mar)"/>
    <s v="\Office Online\CY15Q1 (Jan-Mar)"/>
    <s v="Ginger Jiang"/>
    <s v="Poonam Gupta"/>
    <s v="Vicki Zhu &lt;vickizhu@microsoft.com&gt;"/>
  </r>
  <r>
    <n v="48843"/>
    <x v="575"/>
    <x v="0"/>
    <x v="0"/>
    <x v="0"/>
    <x v="0"/>
    <x v="0"/>
    <x v="0"/>
    <x v="0"/>
    <x v="0"/>
    <x v="0"/>
    <x v="0"/>
    <x v="31"/>
    <s v=""/>
    <m/>
    <x v="0"/>
    <d v="2014-12-18T11:24:14"/>
    <m/>
    <m/>
    <x v="0"/>
    <x v="275"/>
    <m/>
    <s v="\Office Online\Excel"/>
    <s v="Excel"/>
    <x v="14"/>
    <x v="5"/>
    <s v="-- Not an Initiative --"/>
    <x v="298"/>
    <m/>
    <m/>
    <s v="Office Online"/>
    <s v="\Office Online"/>
    <m/>
    <s v="Cathy Harley"/>
    <m/>
  </r>
  <r>
    <n v="48882"/>
    <x v="576"/>
    <x v="57"/>
    <x v="2"/>
    <x v="1"/>
    <x v="54"/>
    <x v="13"/>
    <x v="1"/>
    <x v="47"/>
    <x v="1"/>
    <x v="2"/>
    <x v="68"/>
    <x v="0"/>
    <s v="Joe Schumacher"/>
    <s v="alkillee, ssantos"/>
    <x v="3"/>
    <d v="2014-12-18T13:10:08"/>
    <m/>
    <d v="2015-01-19T18:22:34"/>
    <x v="71"/>
    <x v="276"/>
    <m/>
    <s v="\Office Online\WAC - Service Engineering"/>
    <s v="WAC - Service Engineering"/>
    <x v="0"/>
    <x v="0"/>
    <s v="-- Not an Initiative --"/>
    <x v="576"/>
    <m/>
    <m/>
    <s v="Office Online"/>
    <s v="\Office Online"/>
    <s v="Alana Killeen"/>
    <m/>
    <s v="Joe Schumacher &lt;joeschu@microsoft.com&gt;"/>
  </r>
  <r>
    <n v="49364"/>
    <x v="577"/>
    <x v="0"/>
    <x v="0"/>
    <x v="0"/>
    <x v="0"/>
    <x v="0"/>
    <x v="0"/>
    <x v="0"/>
    <x v="0"/>
    <x v="0"/>
    <x v="0"/>
    <x v="0"/>
    <s v=""/>
    <m/>
    <x v="0"/>
    <d v="2014-12-19T00:51:37"/>
    <m/>
    <m/>
    <x v="0"/>
    <x v="277"/>
    <m/>
    <s v="\Office Online\Office Online Unassigned"/>
    <s v="Office Online Unassigned"/>
    <x v="2"/>
    <x v="2"/>
    <s v="-- Not an Initiative --"/>
    <x v="577"/>
    <m/>
    <m/>
    <s v="Office Online"/>
    <s v="\Office Online"/>
    <m/>
    <m/>
    <m/>
  </r>
  <r>
    <n v="49641"/>
    <x v="578"/>
    <x v="0"/>
    <x v="0"/>
    <x v="0"/>
    <x v="0"/>
    <x v="0"/>
    <x v="0"/>
    <x v="0"/>
    <x v="0"/>
    <x v="0"/>
    <x v="0"/>
    <x v="26"/>
    <s v="Qi Ren"/>
    <m/>
    <x v="0"/>
    <d v="2014-12-22T02:21:02"/>
    <m/>
    <m/>
    <x v="0"/>
    <x v="278"/>
    <m/>
    <s v="\Office Online\OAS"/>
    <s v="OAS"/>
    <x v="1"/>
    <x v="1"/>
    <s v="-- Not an Initiative --"/>
    <x v="578"/>
    <m/>
    <m/>
    <s v="CY15Q1 (Jan-Mar)"/>
    <s v="\Office Online\CY15Q1 (Jan-Mar)"/>
    <m/>
    <s v="Elber Ren"/>
    <s v="Qi Ren &lt;qren@microsoft.com&gt;"/>
  </r>
  <r>
    <n v="49642"/>
    <x v="579"/>
    <x v="0"/>
    <x v="0"/>
    <x v="0"/>
    <x v="0"/>
    <x v="0"/>
    <x v="0"/>
    <x v="0"/>
    <x v="0"/>
    <x v="0"/>
    <x v="0"/>
    <x v="26"/>
    <s v="Qi Ren"/>
    <m/>
    <x v="1"/>
    <d v="2014-12-22T02:23:22"/>
    <m/>
    <m/>
    <x v="0"/>
    <x v="279"/>
    <m/>
    <s v="\Office Online\OAS"/>
    <s v="OAS"/>
    <x v="1"/>
    <x v="1"/>
    <s v="-- Not an Initiative --"/>
    <x v="579"/>
    <m/>
    <m/>
    <s v="CY15Q1 (Jan-Mar)"/>
    <s v="\Office Online\CY15Q1 (Jan-Mar)"/>
    <m/>
    <s v="Elber Ren"/>
    <s v="Qi Ren &lt;qren@microsoft.com&gt;"/>
  </r>
  <r>
    <n v="49643"/>
    <x v="580"/>
    <x v="0"/>
    <x v="0"/>
    <x v="0"/>
    <x v="0"/>
    <x v="0"/>
    <x v="0"/>
    <x v="0"/>
    <x v="0"/>
    <x v="0"/>
    <x v="0"/>
    <x v="26"/>
    <s v=""/>
    <m/>
    <x v="1"/>
    <d v="2014-12-22T02:27:18"/>
    <m/>
    <m/>
    <x v="0"/>
    <x v="280"/>
    <m/>
    <s v="\Office Online\OAS"/>
    <s v="OAS"/>
    <x v="1"/>
    <x v="1"/>
    <s v="-- Not an Initiative --"/>
    <x v="580"/>
    <m/>
    <m/>
    <s v="CY15Q1 (Jan-Mar)"/>
    <s v="\Office Online\CY15Q1 (Jan-Mar)"/>
    <m/>
    <s v="Elber Ren"/>
    <m/>
  </r>
  <r>
    <n v="49644"/>
    <x v="581"/>
    <x v="64"/>
    <x v="34"/>
    <x v="2"/>
    <x v="68"/>
    <x v="22"/>
    <x v="2"/>
    <x v="60"/>
    <x v="22"/>
    <x v="3"/>
    <x v="0"/>
    <x v="26"/>
    <s v="Qi Ren"/>
    <s v="hegao; Consult:CosminC"/>
    <x v="2"/>
    <d v="2014-12-22T02:29:33"/>
    <m/>
    <d v="2015-04-15T22:52:17"/>
    <x v="0"/>
    <x v="281"/>
    <m/>
    <s v="\Office Online\OAS"/>
    <s v="OAS"/>
    <x v="1"/>
    <x v="1"/>
    <s v="-- Not an Initiative --"/>
    <x v="581"/>
    <m/>
    <m/>
    <s v="CY15Q2 (Apr-Jun)"/>
    <s v="\Office Online\CY15Q2 (Apr-Jun)"/>
    <m/>
    <s v="Elber Ren"/>
    <s v="Qi Ren &lt;qren@microsoft.com&gt;"/>
  </r>
  <r>
    <n v="49645"/>
    <x v="582"/>
    <x v="0"/>
    <x v="0"/>
    <x v="0"/>
    <x v="0"/>
    <x v="0"/>
    <x v="0"/>
    <x v="0"/>
    <x v="0"/>
    <x v="0"/>
    <x v="0"/>
    <x v="26"/>
    <s v="Qi Ren"/>
    <m/>
    <x v="1"/>
    <d v="2014-12-22T02:31:39"/>
    <m/>
    <m/>
    <x v="0"/>
    <x v="282"/>
    <m/>
    <s v="\Office Online\OAS"/>
    <s v="OAS"/>
    <x v="1"/>
    <x v="1"/>
    <s v="-- Not an Initiative --"/>
    <x v="582"/>
    <m/>
    <m/>
    <s v="Dec-S1"/>
    <s v="\Office Online\CY14Q4 (Oct-Dec)\Dec-S1"/>
    <m/>
    <s v="Elber Ren"/>
    <s v="Qi Ren &lt;qren@microsoft.com&gt;"/>
  </r>
  <r>
    <n v="49646"/>
    <x v="583"/>
    <x v="0"/>
    <x v="0"/>
    <x v="0"/>
    <x v="0"/>
    <x v="0"/>
    <x v="0"/>
    <x v="0"/>
    <x v="0"/>
    <x v="0"/>
    <x v="0"/>
    <x v="26"/>
    <s v=""/>
    <m/>
    <x v="1"/>
    <d v="2014-12-22T02:32:11"/>
    <m/>
    <m/>
    <x v="0"/>
    <x v="283"/>
    <m/>
    <s v="\Office Online\OAS"/>
    <s v="OAS"/>
    <x v="1"/>
    <x v="1"/>
    <s v="-- Not an Initiative --"/>
    <x v="583"/>
    <m/>
    <m/>
    <s v="CY15Q1 (Jan-Mar)"/>
    <s v="\Office Online\CY15Q1 (Jan-Mar)"/>
    <m/>
    <s v="Elber Ren"/>
    <m/>
  </r>
  <r>
    <n v="49647"/>
    <x v="584"/>
    <x v="0"/>
    <x v="0"/>
    <x v="0"/>
    <x v="0"/>
    <x v="0"/>
    <x v="0"/>
    <x v="0"/>
    <x v="0"/>
    <x v="0"/>
    <x v="47"/>
    <x v="26"/>
    <s v=""/>
    <m/>
    <x v="0"/>
    <d v="2014-12-22T02:32:43"/>
    <m/>
    <m/>
    <x v="0"/>
    <x v="284"/>
    <m/>
    <s v="\Office Online\OAS"/>
    <s v="OAS"/>
    <x v="1"/>
    <x v="1"/>
    <s v="Good Enough for Daily Use"/>
    <x v="501"/>
    <m/>
    <m/>
    <s v="CY15Q1 (Jan-Mar)"/>
    <s v="\Office Online\CY15Q1 (Jan-Mar)"/>
    <s v="Qi Ren"/>
    <s v="Elber Ren"/>
    <m/>
  </r>
  <r>
    <n v="49648"/>
    <x v="585"/>
    <x v="65"/>
    <x v="33"/>
    <x v="1"/>
    <x v="0"/>
    <x v="0"/>
    <x v="0"/>
    <x v="61"/>
    <x v="10"/>
    <x v="1"/>
    <x v="47"/>
    <x v="26"/>
    <s v=""/>
    <s v="jipinshi, jarzhao, qren"/>
    <x v="2"/>
    <d v="2014-12-22T02:32:43"/>
    <m/>
    <d v="2015-03-03T18:37:26"/>
    <x v="0"/>
    <x v="96"/>
    <m/>
    <s v="\Office Online\OAS"/>
    <s v="OAS"/>
    <x v="1"/>
    <x v="1"/>
    <s v="-- Not an Initiative --"/>
    <x v="584"/>
    <m/>
    <m/>
    <s v="CY15Q1 (Jan-Mar)"/>
    <s v="\Office Online\CY15Q1 (Jan-Mar)"/>
    <s v="Qi Ren"/>
    <s v="Elber Ren"/>
    <m/>
  </r>
  <r>
    <n v="49649"/>
    <x v="586"/>
    <x v="0"/>
    <x v="0"/>
    <x v="0"/>
    <x v="0"/>
    <x v="0"/>
    <x v="0"/>
    <x v="0"/>
    <x v="0"/>
    <x v="0"/>
    <x v="0"/>
    <x v="26"/>
    <s v="Qi Ren"/>
    <m/>
    <x v="1"/>
    <d v="2014-12-22T02:33:15"/>
    <m/>
    <m/>
    <x v="0"/>
    <x v="285"/>
    <m/>
    <s v="\Office Online\OAS"/>
    <s v="OAS"/>
    <x v="1"/>
    <x v="1"/>
    <s v="-- Not an Initiative --"/>
    <x v="585"/>
    <m/>
    <m/>
    <s v="CY15Q1 (Jan-Mar)"/>
    <s v="\Office Online\CY15Q1 (Jan-Mar)"/>
    <m/>
    <s v="Elber Ren"/>
    <s v="Qi Ren &lt;qren@microsoft.com&gt;"/>
  </r>
  <r>
    <n v="49991"/>
    <x v="587"/>
    <x v="48"/>
    <x v="19"/>
    <x v="1"/>
    <x v="43"/>
    <x v="24"/>
    <x v="1"/>
    <x v="48"/>
    <x v="10"/>
    <x v="1"/>
    <x v="69"/>
    <x v="23"/>
    <s v="Chongwen Xie"/>
    <s v="NiLiao, Consult: ShankarA"/>
    <x v="2"/>
    <d v="2014-12-23T00:54:55"/>
    <m/>
    <d v="2015-01-25T21:40:22"/>
    <x v="0"/>
    <x v="286"/>
    <m/>
    <s v="\Office Online\OAS"/>
    <s v="OAS"/>
    <x v="1"/>
    <x v="1"/>
    <s v="Tablestakes: PPTe - Tables"/>
    <x v="586"/>
    <m/>
    <m/>
    <s v="Office Online"/>
    <s v="\Office Online"/>
    <s v="Nile Liao"/>
    <s v="Eric Li"/>
    <s v="Chongwen Xie &lt;chongxie@microsoft.com&gt;"/>
  </r>
  <r>
    <n v="49992"/>
    <x v="588"/>
    <x v="48"/>
    <x v="19"/>
    <x v="1"/>
    <x v="43"/>
    <x v="24"/>
    <x v="1"/>
    <x v="48"/>
    <x v="10"/>
    <x v="1"/>
    <x v="0"/>
    <x v="23"/>
    <s v="Chongwen Xie"/>
    <s v="xitang;junyli; Consult: ShankarA"/>
    <x v="2"/>
    <d v="2014-12-23T00:58:06"/>
    <m/>
    <d v="2015-02-10T22:55:47"/>
    <x v="0"/>
    <x v="287"/>
    <m/>
    <s v="\Office Online\OAS"/>
    <s v="OAS"/>
    <x v="1"/>
    <x v="1"/>
    <s v="Tablestakes: PPTe - Tables"/>
    <x v="587"/>
    <m/>
    <m/>
    <s v="Office Online"/>
    <s v="\Office Online"/>
    <m/>
    <s v="Eric Li"/>
    <s v="Chongwen Xie &lt;chongxie@microsoft.com&gt;"/>
  </r>
  <r>
    <n v="49993"/>
    <x v="589"/>
    <x v="0"/>
    <x v="0"/>
    <x v="0"/>
    <x v="0"/>
    <x v="0"/>
    <x v="0"/>
    <x v="0"/>
    <x v="0"/>
    <x v="0"/>
    <x v="0"/>
    <x v="26"/>
    <s v="Qi Ren"/>
    <m/>
    <x v="1"/>
    <d v="2014-12-23T01:05:16"/>
    <m/>
    <m/>
    <x v="0"/>
    <x v="288"/>
    <m/>
    <s v="\Office Online\OAS"/>
    <s v="OAS"/>
    <x v="1"/>
    <x v="1"/>
    <s v="-- Not an Initiative --"/>
    <x v="588"/>
    <m/>
    <m/>
    <s v="CY15Q1 (Jan-Mar)"/>
    <s v="\Office Online\CY15Q1 (Jan-Mar)"/>
    <m/>
    <s v="Elber Ren"/>
    <s v="Qi Ren &lt;qren@microsoft.com&gt;"/>
  </r>
  <r>
    <n v="49994"/>
    <x v="590"/>
    <x v="61"/>
    <x v="33"/>
    <x v="1"/>
    <x v="34"/>
    <x v="22"/>
    <x v="2"/>
    <x v="33"/>
    <x v="21"/>
    <x v="3"/>
    <x v="0"/>
    <x v="23"/>
    <s v="Junyu Li"/>
    <s v="meyang; Consult: BarnaWhi"/>
    <x v="2"/>
    <d v="2014-12-23T01:05:48"/>
    <m/>
    <d v="2015-04-28T22:24:14"/>
    <x v="0"/>
    <x v="265"/>
    <m/>
    <s v="\Office Online\OAS"/>
    <s v="OAS"/>
    <x v="1"/>
    <x v="1"/>
    <s v="Tablestakes: PPTe - Tables"/>
    <x v="589"/>
    <m/>
    <m/>
    <s v="No Sprint Yet"/>
    <s v="\Office Online\No Sprint Yet"/>
    <m/>
    <s v="Eric Li"/>
    <s v="Junyu Li &lt;junyli@microsoft.com&gt;"/>
  </r>
  <r>
    <n v="49995"/>
    <x v="591"/>
    <x v="0"/>
    <x v="0"/>
    <x v="0"/>
    <x v="0"/>
    <x v="0"/>
    <x v="0"/>
    <x v="0"/>
    <x v="0"/>
    <x v="0"/>
    <x v="0"/>
    <x v="26"/>
    <s v=""/>
    <m/>
    <x v="1"/>
    <d v="2014-12-23T01:07:54"/>
    <m/>
    <m/>
    <x v="0"/>
    <x v="289"/>
    <m/>
    <s v="\Office Online\OAS"/>
    <s v="OAS"/>
    <x v="1"/>
    <x v="1"/>
    <s v="-- Not an Initiative --"/>
    <x v="590"/>
    <m/>
    <m/>
    <s v="CY15Q1 (Jan-Mar)"/>
    <s v="\Office Online\CY15Q1 (Jan-Mar)"/>
    <m/>
    <s v="Elber Ren"/>
    <m/>
  </r>
  <r>
    <n v="49996"/>
    <x v="592"/>
    <x v="0"/>
    <x v="0"/>
    <x v="0"/>
    <x v="0"/>
    <x v="0"/>
    <x v="0"/>
    <x v="0"/>
    <x v="0"/>
    <x v="0"/>
    <x v="0"/>
    <x v="23"/>
    <s v="Junyu Li"/>
    <m/>
    <x v="4"/>
    <d v="2014-12-23T01:08:58"/>
    <m/>
    <m/>
    <x v="0"/>
    <x v="290"/>
    <m/>
    <s v="\Office Online\OAS"/>
    <s v="OAS"/>
    <x v="1"/>
    <x v="1"/>
    <s v="Tablestakes: PPTe - Tables"/>
    <x v="591"/>
    <m/>
    <m/>
    <s v="Office Online"/>
    <s v="\Office Online"/>
    <m/>
    <s v="Eric Li"/>
    <s v="Junyu Li &lt;junyli@microsoft.com&gt;"/>
  </r>
  <r>
    <n v="49997"/>
    <x v="593"/>
    <x v="48"/>
    <x v="19"/>
    <x v="1"/>
    <x v="56"/>
    <x v="32"/>
    <x v="1"/>
    <x v="48"/>
    <x v="10"/>
    <x v="1"/>
    <x v="70"/>
    <x v="23"/>
    <s v="Chongwen Xie"/>
    <s v="albw; Consult: ShankarA"/>
    <x v="2"/>
    <d v="2014-12-23T01:15:39"/>
    <m/>
    <d v="2015-03-03T17:59:39"/>
    <x v="0"/>
    <x v="291"/>
    <m/>
    <s v="\Office Online\OAS"/>
    <s v="OAS"/>
    <x v="1"/>
    <x v="1"/>
    <s v="Tablestakes: PPTe - Tables"/>
    <x v="592"/>
    <m/>
    <m/>
    <s v="Office Online"/>
    <s v="\Office Online"/>
    <s v="Albert Wu"/>
    <s v="Eric Li"/>
    <s v="Chongwen Xie &lt;chongxie@microsoft.com&gt;"/>
  </r>
  <r>
    <n v="49998"/>
    <x v="594"/>
    <x v="0"/>
    <x v="0"/>
    <x v="0"/>
    <x v="0"/>
    <x v="0"/>
    <x v="0"/>
    <x v="0"/>
    <x v="0"/>
    <x v="0"/>
    <x v="0"/>
    <x v="0"/>
    <s v=""/>
    <m/>
    <x v="0"/>
    <d v="2014-12-23T01:25:08"/>
    <m/>
    <m/>
    <x v="0"/>
    <x v="292"/>
    <m/>
    <s v="\Office Online\Office Online Unassigned"/>
    <s v="Office Online Unassigned"/>
    <x v="2"/>
    <x v="2"/>
    <s v="-- Not an Initiative --"/>
    <x v="593"/>
    <m/>
    <m/>
    <s v="Office Online"/>
    <s v="\Office Online"/>
    <m/>
    <m/>
    <m/>
  </r>
  <r>
    <n v="49999"/>
    <x v="595"/>
    <x v="0"/>
    <x v="0"/>
    <x v="0"/>
    <x v="0"/>
    <x v="0"/>
    <x v="0"/>
    <x v="0"/>
    <x v="0"/>
    <x v="0"/>
    <x v="57"/>
    <x v="23"/>
    <s v=""/>
    <m/>
    <x v="1"/>
    <d v="2014-12-23T01:28:49"/>
    <m/>
    <m/>
    <x v="0"/>
    <x v="293"/>
    <m/>
    <s v="\Office Online\OAS"/>
    <s v="OAS"/>
    <x v="1"/>
    <x v="1"/>
    <s v="Tablestakes: PPTe - Tables"/>
    <x v="594"/>
    <m/>
    <m/>
    <s v="Office Online"/>
    <s v="\Office Online"/>
    <s v="Chongwen Xie"/>
    <s v="Eric Li"/>
    <m/>
  </r>
  <r>
    <n v="50000"/>
    <x v="596"/>
    <x v="0"/>
    <x v="0"/>
    <x v="0"/>
    <x v="0"/>
    <x v="0"/>
    <x v="0"/>
    <x v="0"/>
    <x v="0"/>
    <x v="0"/>
    <x v="57"/>
    <x v="23"/>
    <s v=""/>
    <s v="xitang"/>
    <x v="1"/>
    <d v="2014-12-23T01:49:32"/>
    <m/>
    <d v="2015-03-10T21:17:45"/>
    <x v="0"/>
    <x v="294"/>
    <m/>
    <s v="\Office Online\OAS"/>
    <s v="OAS"/>
    <x v="1"/>
    <x v="1"/>
    <s v="Tablestakes: PPTe - Tables"/>
    <x v="595"/>
    <m/>
    <m/>
    <s v="Office Online"/>
    <s v="\Office Online"/>
    <s v="Chongwen Xie"/>
    <s v="Eric Li"/>
    <m/>
  </r>
  <r>
    <n v="50180"/>
    <x v="597"/>
    <x v="0"/>
    <x v="0"/>
    <x v="0"/>
    <x v="0"/>
    <x v="0"/>
    <x v="0"/>
    <x v="0"/>
    <x v="0"/>
    <x v="0"/>
    <x v="0"/>
    <x v="0"/>
    <s v=""/>
    <m/>
    <x v="1"/>
    <d v="2014-12-23T19:10:55"/>
    <m/>
    <m/>
    <x v="0"/>
    <x v="295"/>
    <m/>
    <s v="\Office Online\Office Online Unassigned"/>
    <s v="Office Online Unassigned"/>
    <x v="2"/>
    <x v="2"/>
    <s v="-- Not an Initiative --"/>
    <x v="596"/>
    <m/>
    <m/>
    <s v="Office Online"/>
    <s v="\Office Online"/>
    <m/>
    <m/>
    <m/>
  </r>
  <r>
    <n v="50208"/>
    <x v="598"/>
    <x v="0"/>
    <x v="0"/>
    <x v="0"/>
    <x v="0"/>
    <x v="0"/>
    <x v="0"/>
    <x v="0"/>
    <x v="0"/>
    <x v="0"/>
    <x v="55"/>
    <x v="25"/>
    <s v=""/>
    <m/>
    <x v="0"/>
    <d v="2014-12-23T21:59:12"/>
    <m/>
    <m/>
    <x v="0"/>
    <x v="296"/>
    <m/>
    <s v="\Office Online\OAS"/>
    <s v="OAS"/>
    <x v="1"/>
    <x v="1"/>
    <s v="-- Not an Initiative --"/>
    <x v="597"/>
    <m/>
    <m/>
    <s v="Office Online"/>
    <s v="\Office Online"/>
    <s v="Steve Liu"/>
    <s v="Phoebe Yuan"/>
    <m/>
  </r>
  <r>
    <n v="50210"/>
    <x v="599"/>
    <x v="0"/>
    <x v="0"/>
    <x v="0"/>
    <x v="0"/>
    <x v="0"/>
    <x v="0"/>
    <x v="0"/>
    <x v="0"/>
    <x v="0"/>
    <x v="0"/>
    <x v="0"/>
    <s v=""/>
    <m/>
    <x v="1"/>
    <d v="2014-12-23T22:07:18"/>
    <m/>
    <m/>
    <x v="0"/>
    <x v="297"/>
    <m/>
    <s v="\Office Online\OAS"/>
    <s v="OAS"/>
    <x v="1"/>
    <x v="1"/>
    <s v="-- Not an Initiative --"/>
    <x v="598"/>
    <m/>
    <m/>
    <s v="Office Online"/>
    <s v="\Office Online"/>
    <m/>
    <m/>
    <m/>
  </r>
  <r>
    <n v="50213"/>
    <x v="600"/>
    <x v="0"/>
    <x v="0"/>
    <x v="0"/>
    <x v="0"/>
    <x v="0"/>
    <x v="0"/>
    <x v="0"/>
    <x v="0"/>
    <x v="0"/>
    <x v="71"/>
    <x v="27"/>
    <s v="Naijian Sun (OAS)"/>
    <m/>
    <x v="3"/>
    <d v="2014-12-23T23:53:53"/>
    <m/>
    <m/>
    <x v="72"/>
    <x v="298"/>
    <m/>
    <s v="\Office Online\OAS"/>
    <s v="OAS"/>
    <x v="1"/>
    <x v="1"/>
    <s v="-- Not an Initiative --"/>
    <x v="599"/>
    <m/>
    <m/>
    <s v="Office Online"/>
    <s v="\Office Online"/>
    <s v="Nan Li"/>
    <s v="Nan Li"/>
    <s v="Naijian Sun (OAS) &lt;billsun@microsoft.com&gt;"/>
  </r>
  <r>
    <n v="50242"/>
    <x v="601"/>
    <x v="0"/>
    <x v="0"/>
    <x v="0"/>
    <x v="0"/>
    <x v="0"/>
    <x v="0"/>
    <x v="0"/>
    <x v="0"/>
    <x v="0"/>
    <x v="0"/>
    <x v="27"/>
    <s v=""/>
    <m/>
    <x v="1"/>
    <d v="2014-12-24T18:41:16"/>
    <m/>
    <m/>
    <x v="0"/>
    <x v="299"/>
    <m/>
    <s v="\Office Online\OAS"/>
    <s v="OAS"/>
    <x v="1"/>
    <x v="1"/>
    <s v="-- Not an Initiative --"/>
    <x v="600"/>
    <m/>
    <m/>
    <s v="CY15Q1 (Jan-Mar)"/>
    <s v="\Office Online\CY15Q1 (Jan-Mar)"/>
    <m/>
    <s v="Nan Li"/>
    <m/>
  </r>
  <r>
    <n v="50243"/>
    <x v="602"/>
    <x v="64"/>
    <x v="34"/>
    <x v="2"/>
    <x v="68"/>
    <x v="22"/>
    <x v="2"/>
    <x v="62"/>
    <x v="21"/>
    <x v="3"/>
    <x v="0"/>
    <x v="26"/>
    <s v="Qi Ren"/>
    <s v="jipinshi;jarzhao"/>
    <x v="2"/>
    <d v="2014-12-24T18:41:47"/>
    <m/>
    <d v="2015-05-27T20:44:25"/>
    <x v="0"/>
    <x v="300"/>
    <m/>
    <s v="\Office Online\OAS"/>
    <s v="OAS"/>
    <x v="1"/>
    <x v="1"/>
    <s v="-- Not an Initiative --"/>
    <x v="601"/>
    <m/>
    <m/>
    <s v="CY15Q2 (Apr-Jun)"/>
    <s v="\Office Online\CY15Q2 (Apr-Jun)"/>
    <m/>
    <s v="Elber Ren"/>
    <s v="Qi Ren &lt;qren@microsoft.com&gt;"/>
  </r>
  <r>
    <n v="50260"/>
    <x v="603"/>
    <x v="0"/>
    <x v="0"/>
    <x v="0"/>
    <x v="0"/>
    <x v="0"/>
    <x v="0"/>
    <x v="0"/>
    <x v="0"/>
    <x v="0"/>
    <x v="0"/>
    <x v="27"/>
    <s v=""/>
    <m/>
    <x v="1"/>
    <d v="2014-12-25T00:47:59"/>
    <m/>
    <m/>
    <x v="0"/>
    <x v="301"/>
    <m/>
    <s v="\Office Online\OAS"/>
    <s v="OAS"/>
    <x v="1"/>
    <x v="1"/>
    <s v="-- Not an Initiative --"/>
    <x v="602"/>
    <m/>
    <m/>
    <s v="No Sprint Yet"/>
    <s v="\Office Online\No Sprint Yet"/>
    <m/>
    <s v="Nan Li"/>
    <m/>
  </r>
  <r>
    <n v="50261"/>
    <x v="604"/>
    <x v="0"/>
    <x v="0"/>
    <x v="0"/>
    <x v="0"/>
    <x v="0"/>
    <x v="0"/>
    <x v="0"/>
    <x v="0"/>
    <x v="0"/>
    <x v="0"/>
    <x v="27"/>
    <s v=""/>
    <m/>
    <x v="1"/>
    <d v="2014-12-25T00:47:59"/>
    <m/>
    <m/>
    <x v="0"/>
    <x v="302"/>
    <m/>
    <s v="\Office Online\OAS"/>
    <s v="OAS"/>
    <x v="1"/>
    <x v="1"/>
    <s v="-- Not an Initiative --"/>
    <x v="603"/>
    <m/>
    <m/>
    <s v="Office Online"/>
    <s v="\Office Online"/>
    <m/>
    <s v="Nan Li"/>
    <m/>
  </r>
  <r>
    <n v="50263"/>
    <x v="605"/>
    <x v="38"/>
    <x v="16"/>
    <x v="1"/>
    <x v="42"/>
    <x v="20"/>
    <x v="1"/>
    <x v="43"/>
    <x v="27"/>
    <x v="1"/>
    <x v="45"/>
    <x v="27"/>
    <s v=""/>
    <s v="zhegeng"/>
    <x v="2"/>
    <d v="2014-12-25T01:00:48"/>
    <m/>
    <d v="2015-01-28T02:01:25"/>
    <x v="0"/>
    <x v="96"/>
    <m/>
    <s v="\Office Online\OAS"/>
    <s v="OAS"/>
    <x v="1"/>
    <x v="1"/>
    <s v="Good Enough for Daily Use"/>
    <x v="604"/>
    <m/>
    <m/>
    <s v="Office Online"/>
    <s v="\Office Online"/>
    <s v="Paul Qin"/>
    <s v="Nan Li"/>
    <m/>
  </r>
  <r>
    <n v="50264"/>
    <x v="606"/>
    <x v="0"/>
    <x v="0"/>
    <x v="0"/>
    <x v="0"/>
    <x v="0"/>
    <x v="0"/>
    <x v="0"/>
    <x v="0"/>
    <x v="0"/>
    <x v="0"/>
    <x v="0"/>
    <s v=""/>
    <m/>
    <x v="0"/>
    <d v="2014-12-25T01:00:48"/>
    <m/>
    <m/>
    <x v="0"/>
    <x v="303"/>
    <m/>
    <s v="\Office Online\OAS"/>
    <s v="OAS"/>
    <x v="1"/>
    <x v="1"/>
    <s v="-- Not an Initiative --"/>
    <x v="605"/>
    <m/>
    <m/>
    <s v="Office Online"/>
    <s v="\Office Online"/>
    <m/>
    <m/>
    <m/>
  </r>
  <r>
    <n v="50265"/>
    <x v="607"/>
    <x v="0"/>
    <x v="0"/>
    <x v="0"/>
    <x v="0"/>
    <x v="0"/>
    <x v="0"/>
    <x v="0"/>
    <x v="0"/>
    <x v="0"/>
    <x v="0"/>
    <x v="0"/>
    <s v=""/>
    <m/>
    <x v="0"/>
    <d v="2014-12-25T01:03:09"/>
    <m/>
    <m/>
    <x v="0"/>
    <x v="304"/>
    <m/>
    <s v="\Office Online\OAS"/>
    <s v="OAS"/>
    <x v="1"/>
    <x v="1"/>
    <s v="-- Not an Initiative --"/>
    <x v="606"/>
    <m/>
    <m/>
    <s v="Office Online"/>
    <s v="\Office Online"/>
    <m/>
    <m/>
    <m/>
  </r>
  <r>
    <n v="50294"/>
    <x v="608"/>
    <x v="0"/>
    <x v="0"/>
    <x v="0"/>
    <x v="0"/>
    <x v="0"/>
    <x v="0"/>
    <x v="0"/>
    <x v="0"/>
    <x v="0"/>
    <x v="0"/>
    <x v="26"/>
    <s v="Qi Ren"/>
    <m/>
    <x v="1"/>
    <d v="2014-12-26T00:34:28"/>
    <m/>
    <m/>
    <x v="0"/>
    <x v="305"/>
    <m/>
    <s v="\Office Online\OAS"/>
    <s v="OAS"/>
    <x v="1"/>
    <x v="1"/>
    <s v="-- Not an Initiative --"/>
    <x v="607"/>
    <m/>
    <m/>
    <s v="CY15Q1 (Jan-Mar)"/>
    <s v="\Office Online\CY15Q1 (Jan-Mar)"/>
    <m/>
    <s v="Elber Ren"/>
    <s v="Qi Ren &lt;qren@microsoft.com&gt;"/>
  </r>
  <r>
    <n v="50295"/>
    <x v="609"/>
    <x v="0"/>
    <x v="0"/>
    <x v="0"/>
    <x v="0"/>
    <x v="0"/>
    <x v="0"/>
    <x v="0"/>
    <x v="0"/>
    <x v="0"/>
    <x v="0"/>
    <x v="26"/>
    <s v="Qi Ren"/>
    <m/>
    <x v="1"/>
    <d v="2014-12-26T00:35:31"/>
    <m/>
    <m/>
    <x v="0"/>
    <x v="305"/>
    <m/>
    <s v="\Office Online\OAS"/>
    <s v="OAS"/>
    <x v="1"/>
    <x v="1"/>
    <s v="-- Not an Initiative --"/>
    <x v="608"/>
    <m/>
    <m/>
    <s v="CY15Q1 (Jan-Mar)"/>
    <s v="\Office Online\CY15Q1 (Jan-Mar)"/>
    <m/>
    <s v="Elber Ren"/>
    <s v="Qi Ren &lt;qren@microsoft.com&gt;"/>
  </r>
  <r>
    <n v="50296"/>
    <x v="610"/>
    <x v="0"/>
    <x v="0"/>
    <x v="0"/>
    <x v="0"/>
    <x v="0"/>
    <x v="0"/>
    <x v="0"/>
    <x v="0"/>
    <x v="0"/>
    <x v="0"/>
    <x v="26"/>
    <s v="Qi Ren"/>
    <m/>
    <x v="1"/>
    <d v="2014-12-26T00:36:33"/>
    <m/>
    <m/>
    <x v="0"/>
    <x v="306"/>
    <m/>
    <s v="\Office Online\OAS"/>
    <s v="OAS"/>
    <x v="1"/>
    <x v="1"/>
    <s v="-- Not an Initiative --"/>
    <x v="609"/>
    <m/>
    <m/>
    <s v="CY15Q1 (Jan-Mar)"/>
    <s v="\Office Online\CY15Q1 (Jan-Mar)"/>
    <m/>
    <s v="Elber Ren"/>
    <s v="Qi Ren &lt;qren@microsoft.com&gt;"/>
  </r>
  <r>
    <n v="50297"/>
    <x v="611"/>
    <x v="66"/>
    <x v="23"/>
    <x v="1"/>
    <x v="68"/>
    <x v="22"/>
    <x v="2"/>
    <x v="63"/>
    <x v="34"/>
    <x v="3"/>
    <x v="47"/>
    <x v="26"/>
    <s v=""/>
    <s v="ddguo; Consult: ChrisGo, EHawkins"/>
    <x v="2"/>
    <d v="2014-12-26T00:38:51"/>
    <m/>
    <d v="2014-12-28T18:57:49"/>
    <x v="0"/>
    <x v="164"/>
    <m/>
    <s v="\Office Online\OAS"/>
    <s v="OAS"/>
    <x v="1"/>
    <x v="1"/>
    <s v="Good Enough for Daily Use"/>
    <x v="610"/>
    <m/>
    <m/>
    <s v="CY15Q1 (Jan-Mar)"/>
    <s v="\Office Online\CY15Q1 (Jan-Mar)"/>
    <s v="Qi Ren"/>
    <s v="Elber Ren"/>
    <m/>
  </r>
  <r>
    <n v="50298"/>
    <x v="612"/>
    <x v="0"/>
    <x v="0"/>
    <x v="0"/>
    <x v="0"/>
    <x v="0"/>
    <x v="0"/>
    <x v="0"/>
    <x v="0"/>
    <x v="0"/>
    <x v="0"/>
    <x v="26"/>
    <s v="Qi Ren"/>
    <m/>
    <x v="1"/>
    <d v="2014-12-26T00:39:23"/>
    <m/>
    <m/>
    <x v="0"/>
    <x v="288"/>
    <m/>
    <s v="\Office Online\OAS"/>
    <s v="OAS"/>
    <x v="1"/>
    <x v="1"/>
    <s v="-- Not an Initiative --"/>
    <x v="611"/>
    <m/>
    <m/>
    <s v="CY15Q1 (Jan-Mar)"/>
    <s v="\Office Online\CY15Q1 (Jan-Mar)"/>
    <m/>
    <s v="Elber Ren"/>
    <s v="Qi Ren &lt;qren@microsoft.com&gt;"/>
  </r>
  <r>
    <n v="50299"/>
    <x v="613"/>
    <x v="0"/>
    <x v="0"/>
    <x v="0"/>
    <x v="0"/>
    <x v="0"/>
    <x v="0"/>
    <x v="0"/>
    <x v="0"/>
    <x v="0"/>
    <x v="0"/>
    <x v="26"/>
    <s v="Qi Ren"/>
    <m/>
    <x v="1"/>
    <d v="2014-12-26T00:40:26"/>
    <m/>
    <m/>
    <x v="0"/>
    <x v="307"/>
    <m/>
    <s v="\Office Online\OAS"/>
    <s v="OAS"/>
    <x v="1"/>
    <x v="1"/>
    <s v="-- Not an Initiative --"/>
    <x v="612"/>
    <m/>
    <m/>
    <s v="CY15Q1 (Jan-Mar)"/>
    <s v="\Office Online\CY15Q1 (Jan-Mar)"/>
    <m/>
    <s v="Elber Ren"/>
    <s v="Qi Ren &lt;qren@microsoft.com&gt;"/>
  </r>
  <r>
    <n v="50300"/>
    <x v="614"/>
    <x v="0"/>
    <x v="0"/>
    <x v="0"/>
    <x v="0"/>
    <x v="0"/>
    <x v="0"/>
    <x v="0"/>
    <x v="0"/>
    <x v="0"/>
    <x v="0"/>
    <x v="26"/>
    <s v="Qi Ren"/>
    <m/>
    <x v="0"/>
    <d v="2014-12-26T00:46:28"/>
    <m/>
    <m/>
    <x v="0"/>
    <x v="308"/>
    <m/>
    <s v="\Office Online\OAS"/>
    <s v="OAS"/>
    <x v="1"/>
    <x v="1"/>
    <s v="-- Not an Initiative --"/>
    <x v="613"/>
    <m/>
    <m/>
    <s v="CY15Q1 (Jan-Mar)"/>
    <s v="\Office Online\CY15Q1 (Jan-Mar)"/>
    <m/>
    <s v="Elber Ren"/>
    <s v="Qi Ren &lt;qren@microsoft.com&gt;"/>
  </r>
  <r>
    <n v="50301"/>
    <x v="615"/>
    <x v="0"/>
    <x v="0"/>
    <x v="0"/>
    <x v="0"/>
    <x v="0"/>
    <x v="0"/>
    <x v="0"/>
    <x v="0"/>
    <x v="0"/>
    <x v="0"/>
    <x v="26"/>
    <s v="Qi Ren"/>
    <m/>
    <x v="1"/>
    <d v="2014-12-26T00:47:31"/>
    <m/>
    <m/>
    <x v="0"/>
    <x v="309"/>
    <m/>
    <s v="\Office Online\OAS"/>
    <s v="OAS"/>
    <x v="1"/>
    <x v="1"/>
    <s v="-- Not an Initiative --"/>
    <x v="614"/>
    <m/>
    <m/>
    <s v="CY15Q1 (Jan-Mar)"/>
    <s v="\Office Online\CY15Q1 (Jan-Mar)"/>
    <m/>
    <s v="Elber Ren"/>
    <s v="Qi Ren &lt;qren@microsoft.com&gt;"/>
  </r>
  <r>
    <n v="50353"/>
    <x v="616"/>
    <x v="0"/>
    <x v="0"/>
    <x v="0"/>
    <x v="0"/>
    <x v="0"/>
    <x v="0"/>
    <x v="0"/>
    <x v="0"/>
    <x v="0"/>
    <x v="0"/>
    <x v="0"/>
    <s v=""/>
    <m/>
    <x v="0"/>
    <d v="2014-12-27T23:45:26"/>
    <m/>
    <m/>
    <x v="0"/>
    <x v="310"/>
    <m/>
    <s v="\Office Online\OAS"/>
    <s v="OAS"/>
    <x v="1"/>
    <x v="1"/>
    <s v="-- Not an Initiative --"/>
    <x v="283"/>
    <m/>
    <m/>
    <s v="Office Online"/>
    <s v="\Office Online"/>
    <m/>
    <m/>
    <m/>
  </r>
  <r>
    <n v="50354"/>
    <x v="617"/>
    <x v="0"/>
    <x v="0"/>
    <x v="0"/>
    <x v="0"/>
    <x v="0"/>
    <x v="0"/>
    <x v="0"/>
    <x v="0"/>
    <x v="0"/>
    <x v="0"/>
    <x v="27"/>
    <s v=""/>
    <m/>
    <x v="0"/>
    <d v="2014-12-28T02:20:51"/>
    <m/>
    <m/>
    <x v="0"/>
    <x v="311"/>
    <m/>
    <s v="\Office Online\OAS"/>
    <s v="OAS"/>
    <x v="1"/>
    <x v="1"/>
    <s v="-- Not an Initiative --"/>
    <x v="615"/>
    <m/>
    <m/>
    <s v="Office Online"/>
    <s v="\Office Online"/>
    <m/>
    <s v="Nan Li"/>
    <m/>
  </r>
  <r>
    <n v="50355"/>
    <x v="618"/>
    <x v="0"/>
    <x v="0"/>
    <x v="0"/>
    <x v="0"/>
    <x v="0"/>
    <x v="0"/>
    <x v="0"/>
    <x v="0"/>
    <x v="0"/>
    <x v="0"/>
    <x v="27"/>
    <s v=""/>
    <m/>
    <x v="0"/>
    <d v="2014-12-28T02:21:24"/>
    <m/>
    <m/>
    <x v="0"/>
    <x v="312"/>
    <m/>
    <s v="\Office Online\OAS"/>
    <s v="OAS"/>
    <x v="1"/>
    <x v="1"/>
    <s v="-- Not an Initiative --"/>
    <x v="616"/>
    <m/>
    <m/>
    <s v="Office Online"/>
    <s v="\Office Online"/>
    <m/>
    <s v="Nan Li"/>
    <m/>
  </r>
  <r>
    <n v="50356"/>
    <x v="619"/>
    <x v="0"/>
    <x v="0"/>
    <x v="0"/>
    <x v="0"/>
    <x v="0"/>
    <x v="0"/>
    <x v="0"/>
    <x v="0"/>
    <x v="0"/>
    <x v="0"/>
    <x v="27"/>
    <s v=""/>
    <m/>
    <x v="0"/>
    <d v="2014-12-28T02:22:15"/>
    <m/>
    <m/>
    <x v="0"/>
    <x v="313"/>
    <m/>
    <s v="\Office Online\OAS"/>
    <s v="OAS"/>
    <x v="1"/>
    <x v="1"/>
    <s v="-- Not an Initiative --"/>
    <x v="617"/>
    <m/>
    <m/>
    <s v="Office Online"/>
    <s v="\Office Online"/>
    <m/>
    <s v="Nan Li"/>
    <m/>
  </r>
  <r>
    <n v="50357"/>
    <x v="620"/>
    <x v="38"/>
    <x v="16"/>
    <x v="1"/>
    <x v="42"/>
    <x v="20"/>
    <x v="1"/>
    <x v="43"/>
    <x v="27"/>
    <x v="1"/>
    <x v="45"/>
    <x v="27"/>
    <s v=""/>
    <s v="XuHan, PengQin, MandyT"/>
    <x v="2"/>
    <d v="2014-12-28T02:22:47"/>
    <m/>
    <d v="2015-03-03T02:10:31"/>
    <x v="0"/>
    <x v="96"/>
    <m/>
    <s v="\Office Online\OAS"/>
    <s v="OAS"/>
    <x v="1"/>
    <x v="1"/>
    <s v="Good Enough for Daily Use"/>
    <x v="618"/>
    <m/>
    <m/>
    <s v="Office Online"/>
    <s v="\Office Online"/>
    <s v="Paul Qin"/>
    <s v="Nan Li"/>
    <m/>
  </r>
  <r>
    <n v="50358"/>
    <x v="621"/>
    <x v="0"/>
    <x v="0"/>
    <x v="0"/>
    <x v="0"/>
    <x v="0"/>
    <x v="0"/>
    <x v="0"/>
    <x v="0"/>
    <x v="0"/>
    <x v="0"/>
    <x v="27"/>
    <s v=""/>
    <m/>
    <x v="1"/>
    <d v="2014-12-28T02:23:19"/>
    <m/>
    <m/>
    <x v="0"/>
    <x v="314"/>
    <m/>
    <s v="\Office Online\OAS"/>
    <s v="OAS"/>
    <x v="1"/>
    <x v="1"/>
    <s v="-- Not an Initiative --"/>
    <x v="619"/>
    <m/>
    <m/>
    <s v="Office Online"/>
    <s v="\Office Online"/>
    <m/>
    <s v="Nan Li"/>
    <m/>
  </r>
  <r>
    <n v="50359"/>
    <x v="622"/>
    <x v="0"/>
    <x v="0"/>
    <x v="0"/>
    <x v="0"/>
    <x v="0"/>
    <x v="0"/>
    <x v="0"/>
    <x v="0"/>
    <x v="0"/>
    <x v="0"/>
    <x v="27"/>
    <s v=""/>
    <m/>
    <x v="0"/>
    <d v="2014-12-28T02:25:25"/>
    <m/>
    <m/>
    <x v="0"/>
    <x v="315"/>
    <m/>
    <s v="\Office Online\OAS"/>
    <s v="OAS"/>
    <x v="1"/>
    <x v="1"/>
    <s v="-- Not an Initiative --"/>
    <x v="620"/>
    <m/>
    <m/>
    <s v="Office Online"/>
    <s v="\Office Online"/>
    <m/>
    <s v="Nan Li"/>
    <m/>
  </r>
  <r>
    <n v="50360"/>
    <x v="623"/>
    <x v="0"/>
    <x v="0"/>
    <x v="0"/>
    <x v="0"/>
    <x v="0"/>
    <x v="0"/>
    <x v="0"/>
    <x v="0"/>
    <x v="0"/>
    <x v="0"/>
    <x v="27"/>
    <s v=""/>
    <m/>
    <x v="0"/>
    <d v="2014-12-28T02:27:31"/>
    <m/>
    <m/>
    <x v="0"/>
    <x v="316"/>
    <m/>
    <s v="\Office Online\OAS"/>
    <s v="OAS"/>
    <x v="1"/>
    <x v="1"/>
    <s v="-- Not an Initiative --"/>
    <x v="621"/>
    <m/>
    <m/>
    <s v="Office Online"/>
    <s v="\Office Online"/>
    <m/>
    <s v="Nan Li"/>
    <m/>
  </r>
  <r>
    <n v="50361"/>
    <x v="624"/>
    <x v="0"/>
    <x v="0"/>
    <x v="0"/>
    <x v="0"/>
    <x v="0"/>
    <x v="0"/>
    <x v="0"/>
    <x v="0"/>
    <x v="0"/>
    <x v="0"/>
    <x v="27"/>
    <s v=""/>
    <m/>
    <x v="0"/>
    <d v="2014-12-28T02:32:14"/>
    <m/>
    <m/>
    <x v="0"/>
    <x v="317"/>
    <m/>
    <s v="\Office Online\OAS"/>
    <s v="OAS"/>
    <x v="1"/>
    <x v="1"/>
    <s v="-- Not an Initiative --"/>
    <x v="622"/>
    <m/>
    <m/>
    <s v="Office Online"/>
    <s v="\Office Online"/>
    <m/>
    <s v="Nan Li"/>
    <m/>
  </r>
  <r>
    <n v="50362"/>
    <x v="625"/>
    <x v="0"/>
    <x v="0"/>
    <x v="0"/>
    <x v="0"/>
    <x v="0"/>
    <x v="0"/>
    <x v="0"/>
    <x v="0"/>
    <x v="0"/>
    <x v="0"/>
    <x v="27"/>
    <s v=""/>
    <m/>
    <x v="0"/>
    <d v="2014-12-28T02:32:47"/>
    <m/>
    <m/>
    <x v="0"/>
    <x v="318"/>
    <m/>
    <s v="\Office Online\OAS"/>
    <s v="OAS"/>
    <x v="1"/>
    <x v="1"/>
    <s v="-- Not an Initiative --"/>
    <x v="623"/>
    <m/>
    <m/>
    <s v="Office Online"/>
    <s v="\Office Online"/>
    <m/>
    <s v="Nan Li"/>
    <m/>
  </r>
  <r>
    <n v="50363"/>
    <x v="626"/>
    <x v="0"/>
    <x v="0"/>
    <x v="0"/>
    <x v="0"/>
    <x v="0"/>
    <x v="0"/>
    <x v="0"/>
    <x v="0"/>
    <x v="0"/>
    <x v="0"/>
    <x v="27"/>
    <s v=""/>
    <m/>
    <x v="0"/>
    <d v="2014-12-28T02:33:19"/>
    <m/>
    <m/>
    <x v="0"/>
    <x v="319"/>
    <m/>
    <s v="\Office Online\OAS"/>
    <s v="OAS"/>
    <x v="1"/>
    <x v="1"/>
    <s v="-- Not an Initiative --"/>
    <x v="624"/>
    <m/>
    <m/>
    <s v="Office Online"/>
    <s v="\Office Online"/>
    <m/>
    <s v="Nan Li"/>
    <m/>
  </r>
  <r>
    <n v="50364"/>
    <x v="627"/>
    <x v="0"/>
    <x v="0"/>
    <x v="0"/>
    <x v="0"/>
    <x v="0"/>
    <x v="0"/>
    <x v="0"/>
    <x v="0"/>
    <x v="0"/>
    <x v="0"/>
    <x v="27"/>
    <s v=""/>
    <m/>
    <x v="1"/>
    <d v="2014-12-28T02:33:51"/>
    <m/>
    <m/>
    <x v="0"/>
    <x v="320"/>
    <m/>
    <s v="\Office Online\OAS"/>
    <s v="OAS"/>
    <x v="1"/>
    <x v="1"/>
    <s v="-- Not an Initiative --"/>
    <x v="625"/>
    <m/>
    <m/>
    <s v="Office Online"/>
    <s v="\Office Online"/>
    <m/>
    <s v="Nan Li"/>
    <m/>
  </r>
  <r>
    <n v="50365"/>
    <x v="628"/>
    <x v="0"/>
    <x v="0"/>
    <x v="0"/>
    <x v="0"/>
    <x v="0"/>
    <x v="0"/>
    <x v="0"/>
    <x v="0"/>
    <x v="0"/>
    <x v="0"/>
    <x v="27"/>
    <s v=""/>
    <m/>
    <x v="0"/>
    <d v="2014-12-28T02:36:29"/>
    <m/>
    <m/>
    <x v="0"/>
    <x v="321"/>
    <m/>
    <s v="\Office Online\OAS"/>
    <s v="OAS"/>
    <x v="1"/>
    <x v="1"/>
    <s v="-- Not an Initiative --"/>
    <x v="626"/>
    <m/>
    <m/>
    <s v="Office Online"/>
    <s v="\Office Online"/>
    <m/>
    <s v="Nan Li"/>
    <m/>
  </r>
  <r>
    <n v="50366"/>
    <x v="629"/>
    <x v="0"/>
    <x v="0"/>
    <x v="0"/>
    <x v="0"/>
    <x v="0"/>
    <x v="0"/>
    <x v="0"/>
    <x v="0"/>
    <x v="0"/>
    <x v="0"/>
    <x v="27"/>
    <s v=""/>
    <m/>
    <x v="1"/>
    <d v="2014-12-28T02:37:07"/>
    <m/>
    <m/>
    <x v="0"/>
    <x v="320"/>
    <m/>
    <s v="\Office Online\OAS"/>
    <s v="OAS"/>
    <x v="1"/>
    <x v="1"/>
    <s v="-- Not an Initiative --"/>
    <x v="627"/>
    <m/>
    <m/>
    <s v="Office Online"/>
    <s v="\Office Online"/>
    <m/>
    <s v="Nan Li"/>
    <m/>
  </r>
  <r>
    <n v="50367"/>
    <x v="630"/>
    <x v="0"/>
    <x v="0"/>
    <x v="0"/>
    <x v="0"/>
    <x v="0"/>
    <x v="0"/>
    <x v="0"/>
    <x v="0"/>
    <x v="0"/>
    <x v="0"/>
    <x v="27"/>
    <s v=""/>
    <m/>
    <x v="0"/>
    <d v="2014-12-28T02:38:54"/>
    <m/>
    <m/>
    <x v="0"/>
    <x v="322"/>
    <m/>
    <s v="\Office Online\OAS"/>
    <s v="OAS"/>
    <x v="1"/>
    <x v="1"/>
    <s v="-- Not an Initiative --"/>
    <x v="628"/>
    <m/>
    <m/>
    <s v="Office Online"/>
    <s v="\Office Online"/>
    <m/>
    <s v="Nan Li"/>
    <m/>
  </r>
  <r>
    <n v="50368"/>
    <x v="631"/>
    <x v="0"/>
    <x v="0"/>
    <x v="0"/>
    <x v="0"/>
    <x v="0"/>
    <x v="0"/>
    <x v="0"/>
    <x v="0"/>
    <x v="0"/>
    <x v="0"/>
    <x v="27"/>
    <s v=""/>
    <m/>
    <x v="0"/>
    <d v="2014-12-28T02:39:57"/>
    <m/>
    <m/>
    <x v="0"/>
    <x v="323"/>
    <m/>
    <s v="\Office Online\OAS"/>
    <s v="OAS"/>
    <x v="1"/>
    <x v="1"/>
    <s v="-- Not an Initiative --"/>
    <x v="629"/>
    <m/>
    <m/>
    <s v="Office Online"/>
    <s v="\Office Online"/>
    <m/>
    <s v="Nan Li"/>
    <m/>
  </r>
  <r>
    <n v="50369"/>
    <x v="632"/>
    <x v="0"/>
    <x v="0"/>
    <x v="0"/>
    <x v="0"/>
    <x v="0"/>
    <x v="0"/>
    <x v="0"/>
    <x v="0"/>
    <x v="0"/>
    <x v="0"/>
    <x v="27"/>
    <s v=""/>
    <m/>
    <x v="1"/>
    <d v="2014-12-28T02:41:00"/>
    <m/>
    <m/>
    <x v="0"/>
    <x v="301"/>
    <m/>
    <s v="\Office Online\OAS"/>
    <s v="OAS"/>
    <x v="1"/>
    <x v="1"/>
    <s v="-- Not an Initiative --"/>
    <x v="630"/>
    <m/>
    <m/>
    <s v="Office Online"/>
    <s v="\Office Online"/>
    <m/>
    <s v="Nan Li"/>
    <m/>
  </r>
  <r>
    <n v="50370"/>
    <x v="633"/>
    <x v="0"/>
    <x v="0"/>
    <x v="0"/>
    <x v="0"/>
    <x v="0"/>
    <x v="0"/>
    <x v="0"/>
    <x v="0"/>
    <x v="0"/>
    <x v="0"/>
    <x v="27"/>
    <s v=""/>
    <m/>
    <x v="0"/>
    <d v="2014-12-28T02:41:49"/>
    <m/>
    <m/>
    <x v="0"/>
    <x v="324"/>
    <m/>
    <s v="\Office Online\OAS"/>
    <s v="OAS"/>
    <x v="1"/>
    <x v="1"/>
    <s v="-- Not an Initiative --"/>
    <x v="631"/>
    <m/>
    <m/>
    <s v="Office Online"/>
    <s v="\Office Online"/>
    <m/>
    <s v="Nan Li"/>
    <m/>
  </r>
  <r>
    <n v="50378"/>
    <x v="634"/>
    <x v="58"/>
    <x v="27"/>
    <x v="1"/>
    <x v="35"/>
    <x v="23"/>
    <x v="1"/>
    <x v="34"/>
    <x v="20"/>
    <x v="1"/>
    <x v="37"/>
    <x v="15"/>
    <s v="Vicki Zhu"/>
    <s v="erleixu, yanshu"/>
    <x v="2"/>
    <d v="2014-12-29T01:50:14"/>
    <m/>
    <d v="2015-01-22T01:56:18"/>
    <x v="0"/>
    <x v="164"/>
    <m/>
    <s v="\Office Online\OAS"/>
    <s v="OAS"/>
    <x v="1"/>
    <x v="1"/>
    <s v="Good Enough for Daily Use"/>
    <x v="632"/>
    <m/>
    <m/>
    <s v="CY15Q1 (Jan-Mar)"/>
    <s v="\Office Online\CY15Q1 (Jan-Mar)"/>
    <s v="Erlei Xu"/>
    <s v="Poonam Gupta"/>
    <s v="Vicki Zhu &lt;vickizhu@microsoft.com&gt;"/>
  </r>
  <r>
    <n v="50379"/>
    <x v="635"/>
    <x v="67"/>
    <x v="26"/>
    <x v="1"/>
    <x v="12"/>
    <x v="10"/>
    <x v="1"/>
    <x v="64"/>
    <x v="25"/>
    <x v="3"/>
    <x v="40"/>
    <x v="15"/>
    <s v="Vicki Zhu"/>
    <s v="Chaol; Consult: CosminC"/>
    <x v="3"/>
    <d v="2014-12-29T01:50:46"/>
    <m/>
    <d v="2015-05-04T20:23:29"/>
    <x v="73"/>
    <x v="60"/>
    <m/>
    <s v="\Office Online\OAS"/>
    <s v="OAS"/>
    <x v="1"/>
    <x v="1"/>
    <s v="-- Not an Initiative --"/>
    <x v="633"/>
    <m/>
    <m/>
    <s v="CY15Q2 (Apr-Jun)"/>
    <s v="\Office Online\CY15Q2 (Apr-Jun)"/>
    <s v="Chao Li (OFFICE)"/>
    <s v="Poonam Gupta"/>
    <s v="Vicki Zhu &lt;vickizhu@microsoft.com&gt;"/>
  </r>
  <r>
    <n v="50590"/>
    <x v="636"/>
    <x v="0"/>
    <x v="0"/>
    <x v="0"/>
    <x v="0"/>
    <x v="0"/>
    <x v="0"/>
    <x v="0"/>
    <x v="0"/>
    <x v="0"/>
    <x v="0"/>
    <x v="0"/>
    <s v=""/>
    <s v="ChrisC"/>
    <x v="1"/>
    <d v="2014-12-30T12:07:45"/>
    <m/>
    <m/>
    <x v="0"/>
    <x v="182"/>
    <m/>
    <s v="\Office Online\Office Online Unassigned"/>
    <s v="Office Online Unassigned"/>
    <x v="2"/>
    <x v="2"/>
    <s v="-- Not an Initiative --"/>
    <x v="634"/>
    <m/>
    <m/>
    <s v="Office Online"/>
    <s v="\Office Online"/>
    <m/>
    <m/>
    <m/>
  </r>
  <r>
    <n v="50599"/>
    <x v="637"/>
    <x v="0"/>
    <x v="0"/>
    <x v="0"/>
    <x v="0"/>
    <x v="0"/>
    <x v="0"/>
    <x v="0"/>
    <x v="0"/>
    <x v="0"/>
    <x v="49"/>
    <x v="21"/>
    <s v=""/>
    <m/>
    <x v="1"/>
    <d v="2014-12-30T12:26:51"/>
    <m/>
    <m/>
    <x v="0"/>
    <x v="182"/>
    <m/>
    <s v="\Office Online\Office Online Unassigned"/>
    <s v="Office Online Unassigned"/>
    <x v="2"/>
    <x v="2"/>
    <s v="-- Not an Initiative --"/>
    <x v="635"/>
    <m/>
    <m/>
    <s v="Office Online"/>
    <s v="\Office Online"/>
    <s v="Stephen Chisa"/>
    <s v="Stephen Chisa"/>
    <m/>
  </r>
  <r>
    <n v="50600"/>
    <x v="638"/>
    <x v="0"/>
    <x v="0"/>
    <x v="0"/>
    <x v="0"/>
    <x v="0"/>
    <x v="0"/>
    <x v="0"/>
    <x v="0"/>
    <x v="0"/>
    <x v="49"/>
    <x v="21"/>
    <s v=""/>
    <m/>
    <x v="1"/>
    <d v="2014-12-30T12:27:24"/>
    <m/>
    <m/>
    <x v="0"/>
    <x v="325"/>
    <m/>
    <s v="\Office Online\Office Online Unassigned"/>
    <s v="Office Online Unassigned"/>
    <x v="2"/>
    <x v="2"/>
    <s v="-- Not an Initiative --"/>
    <x v="636"/>
    <m/>
    <m/>
    <s v="Office Online"/>
    <s v="\Office Online"/>
    <s v="Stephen Chisa"/>
    <s v="Stephen Chisa"/>
    <m/>
  </r>
  <r>
    <n v="50865"/>
    <x v="639"/>
    <x v="0"/>
    <x v="0"/>
    <x v="0"/>
    <x v="0"/>
    <x v="0"/>
    <x v="0"/>
    <x v="0"/>
    <x v="0"/>
    <x v="0"/>
    <x v="72"/>
    <x v="0"/>
    <s v=""/>
    <m/>
    <x v="1"/>
    <d v="2015-01-04T01:07:25"/>
    <m/>
    <m/>
    <x v="0"/>
    <x v="326"/>
    <m/>
    <s v="\Office Online\OAS"/>
    <s v="OAS"/>
    <x v="1"/>
    <x v="1"/>
    <s v="-- Not an Initiative --"/>
    <x v="637"/>
    <m/>
    <m/>
    <s v="Office Online"/>
    <s v="\Office Online"/>
    <s v="Hongze Liu"/>
    <m/>
    <m/>
  </r>
  <r>
    <n v="50906"/>
    <x v="640"/>
    <x v="0"/>
    <x v="0"/>
    <x v="0"/>
    <x v="0"/>
    <x v="0"/>
    <x v="0"/>
    <x v="0"/>
    <x v="0"/>
    <x v="0"/>
    <x v="73"/>
    <x v="0"/>
    <s v=""/>
    <m/>
    <x v="0"/>
    <d v="2015-01-05T09:04:31"/>
    <m/>
    <m/>
    <x v="0"/>
    <x v="327"/>
    <m/>
    <s v="\Office Online\Excel"/>
    <s v="Excel"/>
    <x v="14"/>
    <x v="5"/>
    <s v="-- Not an Initiative --"/>
    <x v="638"/>
    <m/>
    <m/>
    <s v="No Sprint Yet"/>
    <s v="\Office Online\No Sprint Yet"/>
    <s v="Dan Battagin"/>
    <m/>
    <m/>
  </r>
  <r>
    <n v="50908"/>
    <x v="641"/>
    <x v="0"/>
    <x v="0"/>
    <x v="0"/>
    <x v="0"/>
    <x v="0"/>
    <x v="0"/>
    <x v="0"/>
    <x v="0"/>
    <x v="0"/>
    <x v="73"/>
    <x v="0"/>
    <s v=""/>
    <m/>
    <x v="0"/>
    <d v="2015-01-05T09:04:31"/>
    <m/>
    <m/>
    <x v="0"/>
    <x v="327"/>
    <m/>
    <s v="\Office Online\Excel"/>
    <s v="Excel"/>
    <x v="14"/>
    <x v="5"/>
    <s v="-- Not an Initiative --"/>
    <x v="639"/>
    <m/>
    <m/>
    <s v="No Sprint Yet"/>
    <s v="\Office Online\No Sprint Yet"/>
    <s v="Dan Battagin"/>
    <m/>
    <m/>
  </r>
  <r>
    <n v="50913"/>
    <x v="642"/>
    <x v="0"/>
    <x v="0"/>
    <x v="0"/>
    <x v="0"/>
    <x v="0"/>
    <x v="0"/>
    <x v="0"/>
    <x v="0"/>
    <x v="0"/>
    <x v="73"/>
    <x v="0"/>
    <s v=""/>
    <m/>
    <x v="0"/>
    <d v="2015-01-05T09:04:31"/>
    <m/>
    <m/>
    <x v="0"/>
    <x v="327"/>
    <m/>
    <s v="\Office Online\Excel"/>
    <s v="Excel"/>
    <x v="14"/>
    <x v="5"/>
    <s v="-- Not an Initiative --"/>
    <x v="640"/>
    <m/>
    <m/>
    <s v="No Sprint Yet"/>
    <s v="\Office Online\No Sprint Yet"/>
    <s v="Dan Battagin"/>
    <m/>
    <m/>
  </r>
  <r>
    <n v="51035"/>
    <x v="643"/>
    <x v="0"/>
    <x v="0"/>
    <x v="0"/>
    <x v="0"/>
    <x v="0"/>
    <x v="0"/>
    <x v="0"/>
    <x v="0"/>
    <x v="0"/>
    <x v="73"/>
    <x v="0"/>
    <s v=""/>
    <m/>
    <x v="1"/>
    <d v="2015-01-05T09:30:24"/>
    <m/>
    <m/>
    <x v="0"/>
    <x v="328"/>
    <m/>
    <s v="\Office Online\Excel"/>
    <s v="Excel"/>
    <x v="14"/>
    <x v="5"/>
    <s v="-- Not an Initiative --"/>
    <x v="641"/>
    <m/>
    <m/>
    <s v="No Sprint Yet"/>
    <s v="\Office Online\No Sprint Yet"/>
    <s v="Dan Battagin"/>
    <m/>
    <m/>
  </r>
  <r>
    <n v="51104"/>
    <x v="644"/>
    <x v="0"/>
    <x v="0"/>
    <x v="0"/>
    <x v="0"/>
    <x v="0"/>
    <x v="0"/>
    <x v="0"/>
    <x v="0"/>
    <x v="0"/>
    <x v="0"/>
    <x v="0"/>
    <s v=""/>
    <m/>
    <x v="1"/>
    <d v="2015-01-05T09:32:22"/>
    <m/>
    <m/>
    <x v="0"/>
    <x v="329"/>
    <m/>
    <s v="\Office Online\Excel"/>
    <s v="Excel"/>
    <x v="14"/>
    <x v="5"/>
    <s v="-- Not an Initiative --"/>
    <x v="642"/>
    <m/>
    <m/>
    <s v="No Sprint Yet"/>
    <s v="\Office Online\No Sprint Yet"/>
    <m/>
    <m/>
    <m/>
  </r>
  <r>
    <n v="51105"/>
    <x v="645"/>
    <x v="0"/>
    <x v="0"/>
    <x v="0"/>
    <x v="0"/>
    <x v="0"/>
    <x v="0"/>
    <x v="0"/>
    <x v="0"/>
    <x v="0"/>
    <x v="0"/>
    <x v="0"/>
    <s v=""/>
    <m/>
    <x v="1"/>
    <d v="2015-01-05T09:32:54"/>
    <m/>
    <m/>
    <x v="0"/>
    <x v="329"/>
    <m/>
    <s v="\Office Online\Excel"/>
    <s v="Excel"/>
    <x v="14"/>
    <x v="5"/>
    <s v="-- Not an Initiative --"/>
    <x v="643"/>
    <m/>
    <m/>
    <s v="No Sprint Yet"/>
    <s v="\Office Online\No Sprint Yet"/>
    <m/>
    <m/>
    <m/>
  </r>
  <r>
    <n v="51109"/>
    <x v="646"/>
    <x v="0"/>
    <x v="0"/>
    <x v="0"/>
    <x v="0"/>
    <x v="0"/>
    <x v="0"/>
    <x v="0"/>
    <x v="0"/>
    <x v="0"/>
    <x v="0"/>
    <x v="0"/>
    <s v=""/>
    <m/>
    <x v="0"/>
    <d v="2015-01-05T09:48:53"/>
    <m/>
    <m/>
    <x v="0"/>
    <x v="330"/>
    <m/>
    <s v="\Office Online\Excel"/>
    <s v="Excel"/>
    <x v="14"/>
    <x v="5"/>
    <s v="-- Not an Initiative --"/>
    <x v="644"/>
    <m/>
    <m/>
    <s v="Office Online"/>
    <s v="\Office Online"/>
    <m/>
    <m/>
    <m/>
  </r>
  <r>
    <n v="51111"/>
    <x v="647"/>
    <x v="0"/>
    <x v="0"/>
    <x v="0"/>
    <x v="0"/>
    <x v="0"/>
    <x v="0"/>
    <x v="0"/>
    <x v="0"/>
    <x v="0"/>
    <x v="0"/>
    <x v="0"/>
    <s v=""/>
    <m/>
    <x v="0"/>
    <d v="2015-01-05T09:50:28"/>
    <m/>
    <m/>
    <x v="0"/>
    <x v="331"/>
    <m/>
    <s v="\Office Online\Excel"/>
    <s v="Excel"/>
    <x v="14"/>
    <x v="5"/>
    <s v="-- Not an Initiative --"/>
    <x v="645"/>
    <m/>
    <m/>
    <s v="Office Online"/>
    <s v="\Office Online"/>
    <m/>
    <m/>
    <m/>
  </r>
  <r>
    <n v="51241"/>
    <x v="648"/>
    <x v="43"/>
    <x v="29"/>
    <x v="1"/>
    <x v="0"/>
    <x v="0"/>
    <x v="0"/>
    <x v="0"/>
    <x v="0"/>
    <x v="0"/>
    <x v="34"/>
    <x v="0"/>
    <s v=""/>
    <m/>
    <x v="2"/>
    <d v="2015-01-05T13:10:33"/>
    <m/>
    <d v="2015-01-06T13:01:49"/>
    <x v="0"/>
    <x v="0"/>
    <m/>
    <s v="\Office Online\PARC"/>
    <s v="PARC"/>
    <x v="10"/>
    <x v="3"/>
    <s v="-- Not an Initiative --"/>
    <x v="6"/>
    <m/>
    <m/>
    <s v="Feb-S2"/>
    <s v="\Office Online\CY15Q1 (Jan-Mar)\Feb-S2"/>
    <s v="Michelle Keslin"/>
    <m/>
    <m/>
  </r>
  <r>
    <n v="51247"/>
    <x v="649"/>
    <x v="0"/>
    <x v="0"/>
    <x v="0"/>
    <x v="0"/>
    <x v="0"/>
    <x v="0"/>
    <x v="0"/>
    <x v="0"/>
    <x v="0"/>
    <x v="0"/>
    <x v="0"/>
    <s v=""/>
    <m/>
    <x v="1"/>
    <d v="2015-01-05T13:23:34"/>
    <m/>
    <m/>
    <x v="0"/>
    <x v="332"/>
    <m/>
    <s v="\Office Online\PARC"/>
    <s v="PARC"/>
    <x v="10"/>
    <x v="3"/>
    <s v="-- Not an Initiative --"/>
    <x v="646"/>
    <m/>
    <m/>
    <s v="Office Online"/>
    <s v="\Office Online"/>
    <m/>
    <m/>
    <m/>
  </r>
  <r>
    <n v="51254"/>
    <x v="650"/>
    <x v="68"/>
    <x v="35"/>
    <x v="1"/>
    <x v="0"/>
    <x v="0"/>
    <x v="0"/>
    <x v="0"/>
    <x v="0"/>
    <x v="0"/>
    <x v="0"/>
    <x v="0"/>
    <s v=""/>
    <m/>
    <x v="1"/>
    <d v="2015-01-05T13:26:14"/>
    <m/>
    <m/>
    <x v="0"/>
    <x v="333"/>
    <m/>
    <s v="\Office Online\PARC"/>
    <s v="PARC"/>
    <x v="10"/>
    <x v="3"/>
    <s v="-- Not an Initiative --"/>
    <x v="646"/>
    <m/>
    <m/>
    <s v="Mar-S1"/>
    <s v="\Office Online\CY15Q1 (Jan-Mar)\Mar-S1"/>
    <m/>
    <m/>
    <m/>
  </r>
  <r>
    <n v="51258"/>
    <x v="651"/>
    <x v="0"/>
    <x v="0"/>
    <x v="0"/>
    <x v="0"/>
    <x v="0"/>
    <x v="0"/>
    <x v="0"/>
    <x v="0"/>
    <x v="0"/>
    <x v="0"/>
    <x v="0"/>
    <s v=""/>
    <m/>
    <x v="0"/>
    <d v="2015-01-05T13:27:49"/>
    <m/>
    <m/>
    <x v="0"/>
    <x v="0"/>
    <m/>
    <s v="\Office Online\PARC"/>
    <s v="PARC"/>
    <x v="10"/>
    <x v="3"/>
    <s v="-- Not an Initiative --"/>
    <x v="6"/>
    <m/>
    <m/>
    <s v="Office Online"/>
    <s v="\Office Online"/>
    <m/>
    <m/>
    <m/>
  </r>
  <r>
    <n v="51260"/>
    <x v="652"/>
    <x v="6"/>
    <x v="6"/>
    <x v="1"/>
    <x v="0"/>
    <x v="0"/>
    <x v="0"/>
    <x v="0"/>
    <x v="0"/>
    <x v="0"/>
    <x v="0"/>
    <x v="0"/>
    <s v=""/>
    <m/>
    <x v="2"/>
    <d v="2015-01-05T13:28:53"/>
    <m/>
    <d v="2015-04-16T16:20:02"/>
    <x v="0"/>
    <x v="334"/>
    <m/>
    <s v="\Office Online\PARC"/>
    <s v="PARC"/>
    <x v="10"/>
    <x v="3"/>
    <s v="-- Not an Initiative --"/>
    <x v="646"/>
    <m/>
    <m/>
    <s v="CY15Q2 (Apr-Jun)"/>
    <s v="\Office Online\CY15Q2 (Apr-Jun)"/>
    <m/>
    <m/>
    <m/>
  </r>
  <r>
    <n v="51264"/>
    <x v="653"/>
    <x v="0"/>
    <x v="0"/>
    <x v="0"/>
    <x v="0"/>
    <x v="0"/>
    <x v="0"/>
    <x v="0"/>
    <x v="0"/>
    <x v="0"/>
    <x v="74"/>
    <x v="0"/>
    <s v=""/>
    <m/>
    <x v="1"/>
    <d v="2015-01-05T13:32:05"/>
    <m/>
    <m/>
    <x v="0"/>
    <x v="335"/>
    <m/>
    <s v="\Office Online\PARC"/>
    <s v="PARC"/>
    <x v="10"/>
    <x v="3"/>
    <s v="-- Not an Initiative --"/>
    <x v="646"/>
    <m/>
    <m/>
    <s v="Office Online"/>
    <s v="\Office Online"/>
    <s v="Ravi Pinjala"/>
    <m/>
    <m/>
  </r>
  <r>
    <n v="51882"/>
    <x v="654"/>
    <x v="0"/>
    <x v="0"/>
    <x v="0"/>
    <x v="0"/>
    <x v="0"/>
    <x v="0"/>
    <x v="0"/>
    <x v="0"/>
    <x v="0"/>
    <x v="0"/>
    <x v="0"/>
    <s v=""/>
    <m/>
    <x v="1"/>
    <d v="2015-01-06T13:20:35"/>
    <m/>
    <m/>
    <x v="0"/>
    <x v="336"/>
    <m/>
    <s v="\Office Online\Office Online Unassigned"/>
    <s v="Office Online Unassigned"/>
    <x v="2"/>
    <x v="2"/>
    <s v="Create Beautiful Content"/>
    <x v="647"/>
    <m/>
    <m/>
    <s v="No Sprint Yet"/>
    <s v="\Office Online\No Sprint Yet"/>
    <m/>
    <m/>
    <m/>
  </r>
  <r>
    <n v="51946"/>
    <x v="655"/>
    <x v="0"/>
    <x v="0"/>
    <x v="0"/>
    <x v="0"/>
    <x v="0"/>
    <x v="0"/>
    <x v="0"/>
    <x v="0"/>
    <x v="0"/>
    <x v="75"/>
    <x v="15"/>
    <s v=""/>
    <m/>
    <x v="1"/>
    <d v="2015-01-06T14:40:49"/>
    <m/>
    <m/>
    <x v="0"/>
    <x v="305"/>
    <m/>
    <s v="\Office Online\OAS"/>
    <s v="OAS"/>
    <x v="1"/>
    <x v="1"/>
    <s v="-- Not an Initiative --"/>
    <x v="648"/>
    <m/>
    <m/>
    <s v="Dec-S2"/>
    <s v="\Office Online\CY14Q4 (Oct-Dec)\Dec-S2"/>
    <s v="Poonam Gupta"/>
    <s v="Poonam Gupta"/>
    <m/>
  </r>
  <r>
    <n v="52075"/>
    <x v="656"/>
    <x v="69"/>
    <x v="28"/>
    <x v="1"/>
    <x v="69"/>
    <x v="13"/>
    <x v="1"/>
    <x v="65"/>
    <x v="9"/>
    <x v="2"/>
    <x v="62"/>
    <x v="26"/>
    <s v=""/>
    <s v="Vincent Jiang"/>
    <x v="3"/>
    <d v="2015-01-06T17:19:46"/>
    <m/>
    <d v="2015-01-06T17:20:24"/>
    <x v="74"/>
    <x v="337"/>
    <m/>
    <s v="\Office Online\OAS"/>
    <s v="OAS"/>
    <x v="1"/>
    <x v="1"/>
    <s v="Boot a lot faster (PowerPoint)"/>
    <x v="649"/>
    <m/>
    <m/>
    <s v="CY15Q1 (Jan-Mar)"/>
    <s v="\Office Online\CY15Q1 (Jan-Mar)"/>
    <s v="Eric Wang (OAS)"/>
    <s v="Elber Ren"/>
    <m/>
  </r>
  <r>
    <n v="52839"/>
    <x v="657"/>
    <x v="0"/>
    <x v="0"/>
    <x v="0"/>
    <x v="0"/>
    <x v="0"/>
    <x v="0"/>
    <x v="66"/>
    <x v="4"/>
    <x v="2"/>
    <x v="11"/>
    <x v="7"/>
    <s v="Abraham Mathew"/>
    <s v="charlieb, anigo"/>
    <x v="3"/>
    <d v="2015-01-07T16:44:02"/>
    <m/>
    <d v="2015-01-19T15:13:00"/>
    <x v="75"/>
    <x v="338"/>
    <m/>
    <s v="\Office Online\WAC - Service Engineering\WAC_autopilot"/>
    <s v="WAC_autopilot"/>
    <x v="8"/>
    <x v="0"/>
    <s v="AutoPilot Deployments"/>
    <x v="650"/>
    <m/>
    <m/>
    <s v="Office Online"/>
    <s v="\Office Online"/>
    <s v="Charlie Burns"/>
    <s v="Alicia Beckett"/>
    <s v="Abraham Mathew &lt;AbrahamM@microsoft.com&gt;"/>
  </r>
  <r>
    <n v="52840"/>
    <x v="658"/>
    <x v="0"/>
    <x v="0"/>
    <x v="0"/>
    <x v="0"/>
    <x v="0"/>
    <x v="0"/>
    <x v="2"/>
    <x v="2"/>
    <x v="2"/>
    <x v="11"/>
    <x v="7"/>
    <s v="Abraham Mathew"/>
    <s v="charlieb, anigo, agautam, ango"/>
    <x v="3"/>
    <d v="2015-01-07T16:44:02"/>
    <m/>
    <d v="2015-02-17T17:56:29"/>
    <x v="76"/>
    <x v="339"/>
    <m/>
    <s v="\Office Online\WAC - Service Engineering\WAC_autopilot"/>
    <s v="WAC_autopilot"/>
    <x v="8"/>
    <x v="0"/>
    <s v="AutoPilot Deployments"/>
    <x v="651"/>
    <m/>
    <m/>
    <s v="Office Online"/>
    <s v="\Office Online"/>
    <s v="Charlie Burns"/>
    <s v="Alicia Beckett"/>
    <s v="Abraham Mathew &lt;AbrahamM@microsoft.com&gt;"/>
  </r>
  <r>
    <n v="52841"/>
    <x v="659"/>
    <x v="0"/>
    <x v="0"/>
    <x v="0"/>
    <x v="0"/>
    <x v="0"/>
    <x v="0"/>
    <x v="67"/>
    <x v="35"/>
    <x v="1"/>
    <x v="11"/>
    <x v="4"/>
    <s v="Abraham Mathew"/>
    <s v="charlieb, anigo, agautam, ango, chrisdz, chansen"/>
    <x v="2"/>
    <d v="2015-01-07T16:44:02"/>
    <m/>
    <d v="2015-04-21T21:10:24"/>
    <x v="0"/>
    <x v="340"/>
    <m/>
    <s v="\Office Online\WAC - Service Engineering\WAC_autopilot"/>
    <s v="WAC_autopilot"/>
    <x v="8"/>
    <x v="0"/>
    <s v="AutoPilot Deployments"/>
    <x v="652"/>
    <m/>
    <m/>
    <s v="Office Online"/>
    <s v="\Office Online"/>
    <s v="Charlie Burns"/>
    <s v="Tony Chang"/>
    <s v="Abraham Mathew &lt;AbrahamM@microsoft.com&gt;"/>
  </r>
  <r>
    <n v="52842"/>
    <x v="660"/>
    <x v="0"/>
    <x v="0"/>
    <x v="0"/>
    <x v="0"/>
    <x v="0"/>
    <x v="0"/>
    <x v="68"/>
    <x v="19"/>
    <x v="1"/>
    <x v="11"/>
    <x v="4"/>
    <s v="Abraham Mathew"/>
    <s v="tbd, tbd"/>
    <x v="4"/>
    <d v="2015-01-07T16:44:02"/>
    <m/>
    <m/>
    <x v="0"/>
    <x v="340"/>
    <m/>
    <s v="\Office Online\WAC - Service Engineering\WAC_autopilot"/>
    <s v="WAC_autopilot"/>
    <x v="8"/>
    <x v="0"/>
    <s v="AutoPilot Deployments"/>
    <x v="653"/>
    <m/>
    <m/>
    <s v="Office Online"/>
    <s v="\Office Online"/>
    <s v="Charlie Burns"/>
    <s v="Tony Chang &lt;tchang@microsoft.com&gt;"/>
    <s v="Abraham Mathew &lt;AbrahamM@microsoft.com&gt;"/>
  </r>
  <r>
    <n v="52843"/>
    <x v="661"/>
    <x v="0"/>
    <x v="0"/>
    <x v="0"/>
    <x v="0"/>
    <x v="0"/>
    <x v="0"/>
    <x v="69"/>
    <x v="32"/>
    <x v="3"/>
    <x v="11"/>
    <x v="4"/>
    <s v="Abraham Mathew"/>
    <s v="tbd, tbd, +6 partner tbd"/>
    <x v="4"/>
    <d v="2015-01-07T16:44:35"/>
    <m/>
    <m/>
    <x v="0"/>
    <x v="341"/>
    <m/>
    <s v="\Office Online\WAC - Service Engineering\WAC_autopilot"/>
    <s v="WAC_autopilot"/>
    <x v="8"/>
    <x v="0"/>
    <s v="AutoPilot Deployments"/>
    <x v="654"/>
    <m/>
    <m/>
    <s v="Office Online"/>
    <s v="\Office Online"/>
    <s v="Charlie Burns"/>
    <s v="Tony Chang &lt;tchang@microsoft.com&gt;"/>
    <s v="Abraham Mathew &lt;AbrahamM@microsoft.com&gt;"/>
  </r>
  <r>
    <n v="53123"/>
    <x v="662"/>
    <x v="0"/>
    <x v="0"/>
    <x v="0"/>
    <x v="0"/>
    <x v="0"/>
    <x v="0"/>
    <x v="0"/>
    <x v="0"/>
    <x v="0"/>
    <x v="0"/>
    <x v="0"/>
    <s v=""/>
    <m/>
    <x v="1"/>
    <d v="2015-01-08T11:11:00"/>
    <m/>
    <m/>
    <x v="0"/>
    <x v="342"/>
    <m/>
    <s v="\Office Online\Office Online Unassigned"/>
    <s v="Office Online Unassigned"/>
    <x v="2"/>
    <x v="2"/>
    <s v="-- Not an Initiative --"/>
    <x v="655"/>
    <m/>
    <m/>
    <s v="Office Online"/>
    <s v="\Office Online"/>
    <m/>
    <m/>
    <m/>
  </r>
  <r>
    <n v="53330"/>
    <x v="663"/>
    <x v="0"/>
    <x v="0"/>
    <x v="0"/>
    <x v="18"/>
    <x v="13"/>
    <x v="1"/>
    <x v="70"/>
    <x v="11"/>
    <x v="2"/>
    <x v="76"/>
    <x v="32"/>
    <s v=""/>
    <m/>
    <x v="3"/>
    <d v="2015-01-08T15:41:30"/>
    <m/>
    <d v="2015-01-30T15:14:14"/>
    <x v="77"/>
    <x v="0"/>
    <m/>
    <s v="\Office Online\PARC"/>
    <s v="PARC"/>
    <x v="10"/>
    <x v="3"/>
    <s v="-- Not an Initiative --"/>
    <x v="6"/>
    <m/>
    <m/>
    <s v="Feb-S1"/>
    <s v="\Office Online\CY15Q1 (Jan-Mar)\Feb-S1"/>
    <s v="Steph Burg"/>
    <s v="Robin Wakefield"/>
    <m/>
  </r>
  <r>
    <n v="53346"/>
    <x v="664"/>
    <x v="0"/>
    <x v="0"/>
    <x v="0"/>
    <x v="0"/>
    <x v="0"/>
    <x v="0"/>
    <x v="0"/>
    <x v="0"/>
    <x v="0"/>
    <x v="0"/>
    <x v="0"/>
    <s v=""/>
    <m/>
    <x v="4"/>
    <d v="2015-01-08T15:46:45"/>
    <m/>
    <m/>
    <x v="0"/>
    <x v="343"/>
    <m/>
    <s v="\Office Online\Office Online Unassigned"/>
    <s v="Office Online Unassigned"/>
    <x v="2"/>
    <x v="2"/>
    <s v="-- Not an Initiative --"/>
    <x v="656"/>
    <m/>
    <m/>
    <s v="No Sprint Yet"/>
    <s v="\Office Online\No Sprint Yet"/>
    <m/>
    <m/>
    <m/>
  </r>
  <r>
    <n v="53347"/>
    <x v="665"/>
    <x v="0"/>
    <x v="0"/>
    <x v="0"/>
    <x v="0"/>
    <x v="0"/>
    <x v="0"/>
    <x v="0"/>
    <x v="0"/>
    <x v="0"/>
    <x v="0"/>
    <x v="20"/>
    <s v=""/>
    <m/>
    <x v="3"/>
    <d v="2015-01-08T15:47:16"/>
    <m/>
    <m/>
    <x v="78"/>
    <x v="0"/>
    <m/>
    <s v="\Office Online\PARC"/>
    <s v="PARC"/>
    <x v="10"/>
    <x v="3"/>
    <s v="-- Not an Initiative --"/>
    <x v="6"/>
    <m/>
    <m/>
    <s v="Feb-S1"/>
    <s v="\Office Online\CY15Q1 (Jan-Mar)\Feb-S1"/>
    <m/>
    <s v="Michelle Keslin"/>
    <m/>
  </r>
  <r>
    <n v="53613"/>
    <x v="666"/>
    <x v="0"/>
    <x v="0"/>
    <x v="0"/>
    <x v="0"/>
    <x v="0"/>
    <x v="0"/>
    <x v="0"/>
    <x v="0"/>
    <x v="0"/>
    <x v="14"/>
    <x v="10"/>
    <s v="Joe Schumacher"/>
    <s v="mits, jimli"/>
    <x v="0"/>
    <d v="2015-01-09T11:23:06"/>
    <m/>
    <m/>
    <x v="0"/>
    <x v="344"/>
    <m/>
    <s v="\Office Online\WAC\WAC - Service Engineering"/>
    <s v="WAC - Service Engineering"/>
    <x v="0"/>
    <x v="0"/>
    <s v="-- Not an Initiative --"/>
    <x v="657"/>
    <m/>
    <m/>
    <s v="Office Online"/>
    <s v="\Office Online"/>
    <s v="Mithilesh Singh"/>
    <s v="Nick Simons"/>
    <s v="Joe Schumacher &lt;joeschu@microsoft.com&gt;"/>
  </r>
  <r>
    <n v="53626"/>
    <x v="667"/>
    <x v="0"/>
    <x v="0"/>
    <x v="0"/>
    <x v="70"/>
    <x v="31"/>
    <x v="1"/>
    <x v="71"/>
    <x v="36"/>
    <x v="1"/>
    <x v="3"/>
    <x v="10"/>
    <s v="Abraham Mathew"/>
    <s v="mruhlen, jbissat"/>
    <x v="2"/>
    <d v="2015-01-09T11:36:45"/>
    <m/>
    <d v="2015-03-05T11:24:37"/>
    <x v="0"/>
    <x v="345"/>
    <m/>
    <s v="\Office Online\WAC - Service Engineering\WAC_capacity"/>
    <s v="WAC_capacity"/>
    <x v="7"/>
    <x v="0"/>
    <s v="Building out our Capacity"/>
    <x v="658"/>
    <m/>
    <m/>
    <s v="Office Online"/>
    <s v="\Office Online"/>
    <s v="Matt Ruhlen"/>
    <s v="Nick Simons"/>
    <s v="Abraham Mathew &lt;AbrahamM@microsoft.com&gt;"/>
  </r>
  <r>
    <n v="53639"/>
    <x v="668"/>
    <x v="0"/>
    <x v="0"/>
    <x v="0"/>
    <x v="0"/>
    <x v="0"/>
    <x v="0"/>
    <x v="68"/>
    <x v="19"/>
    <x v="1"/>
    <x v="11"/>
    <x v="4"/>
    <s v="Abraham Mathew"/>
    <s v="tbd, tbd, tbd, tbd"/>
    <x v="4"/>
    <d v="2015-01-09T11:57:13"/>
    <m/>
    <m/>
    <x v="0"/>
    <x v="340"/>
    <m/>
    <s v="\Office Online\WAC - Service Engineering\WAC_autopilot"/>
    <s v="WAC_autopilot"/>
    <x v="8"/>
    <x v="0"/>
    <s v="AutoPilot Deployments"/>
    <x v="659"/>
    <m/>
    <m/>
    <s v="Office Online"/>
    <s v="\Office Online"/>
    <s v="Charlie Burns"/>
    <s v="Tony Chang &lt;tchang@microsoft.com&gt;"/>
    <s v="Abraham Mathew &lt;AbrahamM@microsoft.com&gt;"/>
  </r>
  <r>
    <n v="54550"/>
    <x v="669"/>
    <x v="0"/>
    <x v="0"/>
    <x v="0"/>
    <x v="0"/>
    <x v="0"/>
    <x v="0"/>
    <x v="0"/>
    <x v="0"/>
    <x v="0"/>
    <x v="0"/>
    <x v="0"/>
    <s v=""/>
    <m/>
    <x v="0"/>
    <d v="2015-01-12T23:58:37"/>
    <m/>
    <m/>
    <x v="0"/>
    <x v="346"/>
    <m/>
    <s v="\Office Online\OAS"/>
    <s v="OAS"/>
    <x v="1"/>
    <x v="1"/>
    <s v="-- Not an Initiative --"/>
    <x v="660"/>
    <m/>
    <m/>
    <s v="Office Online"/>
    <s v="\Office Online"/>
    <m/>
    <m/>
    <m/>
  </r>
  <r>
    <n v="54551"/>
    <x v="670"/>
    <x v="70"/>
    <x v="25"/>
    <x v="1"/>
    <x v="71"/>
    <x v="35"/>
    <x v="1"/>
    <x v="39"/>
    <x v="23"/>
    <x v="1"/>
    <x v="77"/>
    <x v="27"/>
    <s v="Zhe Geng"/>
    <s v="Jia Zhu;Xu Han"/>
    <x v="2"/>
    <d v="2015-01-12T23:59:09"/>
    <m/>
    <d v="2015-05-06T20:22:21"/>
    <x v="0"/>
    <x v="347"/>
    <m/>
    <s v="\Office Online\OAS"/>
    <s v="OAS"/>
    <x v="1"/>
    <x v="1"/>
    <s v="-- Not an Initiative --"/>
    <x v="661"/>
    <m/>
    <m/>
    <s v="CY15Q2 (Apr-Jun)"/>
    <s v="\Office Online\CY15Q2 (Apr-Jun)"/>
    <s v="Zhe Geng"/>
    <s v="Nan Li"/>
    <s v="Zhe Geng &lt;zhegeng@microsoft.com&gt;"/>
  </r>
  <r>
    <n v="54552"/>
    <x v="671"/>
    <x v="0"/>
    <x v="0"/>
    <x v="0"/>
    <x v="0"/>
    <x v="0"/>
    <x v="0"/>
    <x v="0"/>
    <x v="0"/>
    <x v="0"/>
    <x v="0"/>
    <x v="0"/>
    <s v=""/>
    <m/>
    <x v="0"/>
    <d v="2015-01-13T00:01:16"/>
    <m/>
    <m/>
    <x v="0"/>
    <x v="348"/>
    <m/>
    <s v="\Office Online\OAS"/>
    <s v="OAS"/>
    <x v="1"/>
    <x v="1"/>
    <s v="-- Not an Initiative --"/>
    <x v="662"/>
    <m/>
    <m/>
    <s v="Office Online"/>
    <s v="\Office Online"/>
    <m/>
    <m/>
    <m/>
  </r>
  <r>
    <n v="56013"/>
    <x v="575"/>
    <x v="0"/>
    <x v="0"/>
    <x v="0"/>
    <x v="0"/>
    <x v="0"/>
    <x v="0"/>
    <x v="0"/>
    <x v="0"/>
    <x v="0"/>
    <x v="78"/>
    <x v="31"/>
    <s v=""/>
    <m/>
    <x v="0"/>
    <d v="2015-01-15T08:47:44"/>
    <m/>
    <m/>
    <x v="0"/>
    <x v="0"/>
    <m/>
    <s v="\Office Online"/>
    <s v="Office Online"/>
    <x v="12"/>
    <x v="2"/>
    <s v="Reach feature parity with Excel Next"/>
    <x v="6"/>
    <m/>
    <m/>
    <s v="No Sprint Yet"/>
    <s v="\Office Online\No Sprint Yet"/>
    <s v="Cathy Harley"/>
    <s v="Cathy Harley"/>
    <m/>
  </r>
  <r>
    <n v="56015"/>
    <x v="575"/>
    <x v="0"/>
    <x v="0"/>
    <x v="0"/>
    <x v="0"/>
    <x v="0"/>
    <x v="0"/>
    <x v="0"/>
    <x v="0"/>
    <x v="0"/>
    <x v="78"/>
    <x v="31"/>
    <s v=""/>
    <m/>
    <x v="4"/>
    <d v="2015-01-15T08:50:53"/>
    <m/>
    <m/>
    <x v="0"/>
    <x v="349"/>
    <m/>
    <s v="\Office Online\Excel"/>
    <s v="Excel"/>
    <x v="14"/>
    <x v="5"/>
    <s v="Reach feature parity with Excel Next"/>
    <x v="663"/>
    <m/>
    <m/>
    <s v="CY15Q2 (Apr-Jun)"/>
    <s v="\Office Online\CY15Q2 (Apr-Jun)"/>
    <s v="Cathy Harley"/>
    <s v="Cathy Harley"/>
    <m/>
  </r>
  <r>
    <n v="56025"/>
    <x v="672"/>
    <x v="0"/>
    <x v="0"/>
    <x v="0"/>
    <x v="0"/>
    <x v="0"/>
    <x v="0"/>
    <x v="0"/>
    <x v="0"/>
    <x v="0"/>
    <x v="78"/>
    <x v="0"/>
    <s v=""/>
    <m/>
    <x v="1"/>
    <d v="2015-01-15T09:13:44"/>
    <m/>
    <m/>
    <x v="0"/>
    <x v="350"/>
    <m/>
    <s v="\Office Online\Excel"/>
    <s v="Excel"/>
    <x v="14"/>
    <x v="5"/>
    <s v="-- Not an Initiative --"/>
    <x v="664"/>
    <m/>
    <m/>
    <s v="No Sprint Yet"/>
    <s v="\Office Online\No Sprint Yet"/>
    <s v="Cathy Harley"/>
    <m/>
    <m/>
  </r>
  <r>
    <n v="56026"/>
    <x v="673"/>
    <x v="0"/>
    <x v="0"/>
    <x v="0"/>
    <x v="0"/>
    <x v="0"/>
    <x v="0"/>
    <x v="0"/>
    <x v="0"/>
    <x v="0"/>
    <x v="78"/>
    <x v="0"/>
    <s v=""/>
    <m/>
    <x v="1"/>
    <d v="2015-01-15T09:13:43"/>
    <m/>
    <m/>
    <x v="0"/>
    <x v="351"/>
    <m/>
    <s v="\Office Online\Excel"/>
    <s v="Excel"/>
    <x v="14"/>
    <x v="5"/>
    <s v="Reach feature parity with Excel Next"/>
    <x v="665"/>
    <m/>
    <m/>
    <s v="No Sprint Yet"/>
    <s v="\Office Online\No Sprint Yet"/>
    <s v="Cathy Harley"/>
    <m/>
    <m/>
  </r>
  <r>
    <n v="56027"/>
    <x v="674"/>
    <x v="0"/>
    <x v="0"/>
    <x v="0"/>
    <x v="0"/>
    <x v="0"/>
    <x v="0"/>
    <x v="0"/>
    <x v="0"/>
    <x v="0"/>
    <x v="78"/>
    <x v="0"/>
    <s v=""/>
    <m/>
    <x v="1"/>
    <d v="2015-01-15T09:13:43"/>
    <m/>
    <m/>
    <x v="0"/>
    <x v="352"/>
    <m/>
    <s v="\Office Online\Excel"/>
    <s v="Excel"/>
    <x v="14"/>
    <x v="5"/>
    <s v="Reach feature parity with Excel Next"/>
    <x v="666"/>
    <m/>
    <m/>
    <s v="No Sprint Yet"/>
    <s v="\Office Online\No Sprint Yet"/>
    <s v="Cathy Harley"/>
    <m/>
    <m/>
  </r>
  <r>
    <n v="56028"/>
    <x v="675"/>
    <x v="0"/>
    <x v="0"/>
    <x v="0"/>
    <x v="0"/>
    <x v="0"/>
    <x v="0"/>
    <x v="0"/>
    <x v="0"/>
    <x v="0"/>
    <x v="73"/>
    <x v="0"/>
    <s v=""/>
    <m/>
    <x v="2"/>
    <d v="2015-01-15T09:13:43"/>
    <m/>
    <d v="2015-02-24T20:04:42"/>
    <x v="0"/>
    <x v="353"/>
    <m/>
    <s v="\Office Online\Excel"/>
    <s v="Excel"/>
    <x v="14"/>
    <x v="5"/>
    <s v="Reach feature parity with Excel Next"/>
    <x v="667"/>
    <m/>
    <m/>
    <s v="CY15Q1 (Jan-Mar)"/>
    <s v="\Office Online\CY15Q1 (Jan-Mar)"/>
    <s v="Dan Battagin"/>
    <m/>
    <m/>
  </r>
  <r>
    <n v="56029"/>
    <x v="676"/>
    <x v="0"/>
    <x v="0"/>
    <x v="0"/>
    <x v="0"/>
    <x v="0"/>
    <x v="0"/>
    <x v="0"/>
    <x v="0"/>
    <x v="0"/>
    <x v="73"/>
    <x v="0"/>
    <s v=""/>
    <m/>
    <x v="3"/>
    <d v="2015-01-15T09:13:43"/>
    <m/>
    <d v="2015-01-25T03:33:28"/>
    <x v="79"/>
    <x v="354"/>
    <m/>
    <s v="\Office Online\Excel"/>
    <s v="Excel"/>
    <x v="14"/>
    <x v="5"/>
    <s v="Reach feature parity with Excel Next"/>
    <x v="668"/>
    <m/>
    <m/>
    <s v="CY15Q1 (Jan-Mar)"/>
    <s v="\Office Online\CY15Q1 (Jan-Mar)"/>
    <s v="Dan Battagin"/>
    <m/>
    <m/>
  </r>
  <r>
    <n v="56032"/>
    <x v="677"/>
    <x v="0"/>
    <x v="0"/>
    <x v="0"/>
    <x v="0"/>
    <x v="0"/>
    <x v="0"/>
    <x v="0"/>
    <x v="0"/>
    <x v="0"/>
    <x v="73"/>
    <x v="0"/>
    <s v=""/>
    <m/>
    <x v="1"/>
    <d v="2015-01-15T09:26:41"/>
    <m/>
    <m/>
    <x v="0"/>
    <x v="355"/>
    <m/>
    <s v="\Office Online\Excel"/>
    <s v="Excel"/>
    <x v="14"/>
    <x v="5"/>
    <s v="Reach feature parity with Excel Next"/>
    <x v="669"/>
    <m/>
    <m/>
    <s v="No Sprint Yet"/>
    <s v="\Office Online\No Sprint Yet"/>
    <s v="Dan Battagin"/>
    <m/>
    <m/>
  </r>
  <r>
    <n v="56033"/>
    <x v="678"/>
    <x v="0"/>
    <x v="0"/>
    <x v="0"/>
    <x v="0"/>
    <x v="0"/>
    <x v="0"/>
    <x v="0"/>
    <x v="0"/>
    <x v="0"/>
    <x v="73"/>
    <x v="0"/>
    <s v=""/>
    <m/>
    <x v="1"/>
    <d v="2015-01-15T09:26:41"/>
    <m/>
    <m/>
    <x v="0"/>
    <x v="356"/>
    <m/>
    <s v="\Office Online\Excel"/>
    <s v="Excel"/>
    <x v="14"/>
    <x v="5"/>
    <s v="Reach feature parity with Excel Next"/>
    <x v="670"/>
    <m/>
    <m/>
    <s v="No Sprint Yet"/>
    <s v="\Office Online\No Sprint Yet"/>
    <s v="Dan Battagin"/>
    <m/>
    <m/>
  </r>
  <r>
    <n v="56034"/>
    <x v="679"/>
    <x v="0"/>
    <x v="0"/>
    <x v="0"/>
    <x v="0"/>
    <x v="0"/>
    <x v="0"/>
    <x v="0"/>
    <x v="0"/>
    <x v="0"/>
    <x v="73"/>
    <x v="0"/>
    <s v=""/>
    <m/>
    <x v="4"/>
    <d v="2015-01-15T09:26:41"/>
    <m/>
    <m/>
    <x v="0"/>
    <x v="357"/>
    <m/>
    <s v="\Office Online\Excel"/>
    <s v="Excel"/>
    <x v="14"/>
    <x v="5"/>
    <s v="Reach feature parity with Excel Next"/>
    <x v="671"/>
    <m/>
    <m/>
    <s v="CY15Q2 (Apr-Jun)"/>
    <s v="\Office Online\CY15Q2 (Apr-Jun)"/>
    <s v="Dan Battagin"/>
    <m/>
    <m/>
  </r>
  <r>
    <n v="56035"/>
    <x v="680"/>
    <x v="0"/>
    <x v="0"/>
    <x v="0"/>
    <x v="0"/>
    <x v="0"/>
    <x v="0"/>
    <x v="0"/>
    <x v="0"/>
    <x v="0"/>
    <x v="73"/>
    <x v="0"/>
    <s v=""/>
    <m/>
    <x v="1"/>
    <d v="2015-01-15T09:26:41"/>
    <m/>
    <m/>
    <x v="0"/>
    <x v="358"/>
    <m/>
    <s v="\Office Online\Excel"/>
    <s v="Excel"/>
    <x v="14"/>
    <x v="5"/>
    <s v="Reach feature parity with Excel Next"/>
    <x v="672"/>
    <m/>
    <m/>
    <s v="No Sprint Yet"/>
    <s v="\Office Online\No Sprint Yet"/>
    <s v="Dan Battagin"/>
    <m/>
    <m/>
  </r>
  <r>
    <n v="56039"/>
    <x v="681"/>
    <x v="0"/>
    <x v="0"/>
    <x v="0"/>
    <x v="0"/>
    <x v="0"/>
    <x v="0"/>
    <x v="0"/>
    <x v="0"/>
    <x v="0"/>
    <x v="73"/>
    <x v="0"/>
    <s v=""/>
    <m/>
    <x v="1"/>
    <d v="2015-01-15T09:26:41"/>
    <m/>
    <m/>
    <x v="0"/>
    <x v="359"/>
    <m/>
    <s v="\Office Online\Excel"/>
    <s v="Excel"/>
    <x v="14"/>
    <x v="5"/>
    <s v="Reach feature parity with Excel Next"/>
    <x v="673"/>
    <m/>
    <m/>
    <s v="No Sprint Yet"/>
    <s v="\Office Online\No Sprint Yet"/>
    <s v="Dan Battagin"/>
    <m/>
    <m/>
  </r>
  <r>
    <n v="56042"/>
    <x v="682"/>
    <x v="0"/>
    <x v="0"/>
    <x v="0"/>
    <x v="0"/>
    <x v="0"/>
    <x v="0"/>
    <x v="0"/>
    <x v="0"/>
    <x v="0"/>
    <x v="73"/>
    <x v="0"/>
    <s v=""/>
    <m/>
    <x v="1"/>
    <d v="2015-01-15T09:32:13"/>
    <m/>
    <m/>
    <x v="0"/>
    <x v="360"/>
    <m/>
    <s v="\Office Online\Excel"/>
    <s v="Excel"/>
    <x v="14"/>
    <x v="5"/>
    <s v="Reach feature parity with Excel Next"/>
    <x v="674"/>
    <m/>
    <m/>
    <s v="No Sprint Yet"/>
    <s v="\Office Online\No Sprint Yet"/>
    <s v="Dan Battagin"/>
    <m/>
    <m/>
  </r>
  <r>
    <n v="56043"/>
    <x v="683"/>
    <x v="0"/>
    <x v="0"/>
    <x v="0"/>
    <x v="0"/>
    <x v="0"/>
    <x v="0"/>
    <x v="0"/>
    <x v="0"/>
    <x v="0"/>
    <x v="73"/>
    <x v="0"/>
    <s v=""/>
    <m/>
    <x v="4"/>
    <d v="2015-01-15T09:32:13"/>
    <m/>
    <m/>
    <x v="0"/>
    <x v="361"/>
    <m/>
    <s v="\Office Online\Excel"/>
    <s v="Excel"/>
    <x v="14"/>
    <x v="5"/>
    <s v="Reach feature parity with Excel Next"/>
    <x v="675"/>
    <m/>
    <m/>
    <s v="CY15Q2 (Apr-Jun)"/>
    <s v="\Office Online\CY15Q2 (Apr-Jun)"/>
    <s v="Dan Battagin"/>
    <m/>
    <m/>
  </r>
  <r>
    <n v="56044"/>
    <x v="684"/>
    <x v="0"/>
    <x v="0"/>
    <x v="0"/>
    <x v="0"/>
    <x v="0"/>
    <x v="0"/>
    <x v="0"/>
    <x v="0"/>
    <x v="0"/>
    <x v="73"/>
    <x v="0"/>
    <s v=""/>
    <m/>
    <x v="4"/>
    <d v="2015-01-15T09:32:13"/>
    <m/>
    <m/>
    <x v="0"/>
    <x v="362"/>
    <m/>
    <s v="\Office Online\Excel"/>
    <s v="Excel"/>
    <x v="14"/>
    <x v="5"/>
    <s v="Reach feature parity with Excel Next"/>
    <x v="676"/>
    <m/>
    <m/>
    <s v="CY15Q2 (Apr-Jun)"/>
    <s v="\Office Online\CY15Q2 (Apr-Jun)"/>
    <s v="Dan Battagin"/>
    <m/>
    <m/>
  </r>
  <r>
    <n v="56047"/>
    <x v="685"/>
    <x v="0"/>
    <x v="0"/>
    <x v="0"/>
    <x v="0"/>
    <x v="0"/>
    <x v="0"/>
    <x v="0"/>
    <x v="0"/>
    <x v="0"/>
    <x v="73"/>
    <x v="0"/>
    <s v=""/>
    <m/>
    <x v="1"/>
    <d v="2015-01-15T09:32:12"/>
    <m/>
    <m/>
    <x v="0"/>
    <x v="363"/>
    <m/>
    <s v="\Office Online\Excel"/>
    <s v="Excel"/>
    <x v="14"/>
    <x v="5"/>
    <s v="Reach feature parity with Excel Next"/>
    <x v="677"/>
    <m/>
    <m/>
    <s v="No Sprint Yet"/>
    <s v="\Office Online\No Sprint Yet"/>
    <s v="Dan Battagin"/>
    <m/>
    <m/>
  </r>
  <r>
    <n v="56053"/>
    <x v="686"/>
    <x v="0"/>
    <x v="0"/>
    <x v="0"/>
    <x v="0"/>
    <x v="0"/>
    <x v="0"/>
    <x v="0"/>
    <x v="0"/>
    <x v="0"/>
    <x v="73"/>
    <x v="0"/>
    <s v=""/>
    <m/>
    <x v="1"/>
    <d v="2015-01-15T09:38:44"/>
    <m/>
    <m/>
    <x v="0"/>
    <x v="364"/>
    <m/>
    <s v="\Office Online\Excel"/>
    <s v="Excel"/>
    <x v="14"/>
    <x v="5"/>
    <s v="Reach feature parity with Excel Next"/>
    <x v="678"/>
    <m/>
    <m/>
    <s v="No Sprint Yet"/>
    <s v="\Office Online\No Sprint Yet"/>
    <s v="Dan Battagin"/>
    <m/>
    <m/>
  </r>
  <r>
    <n v="56060"/>
    <x v="687"/>
    <x v="0"/>
    <x v="0"/>
    <x v="0"/>
    <x v="0"/>
    <x v="0"/>
    <x v="0"/>
    <x v="0"/>
    <x v="0"/>
    <x v="0"/>
    <x v="73"/>
    <x v="0"/>
    <s v=""/>
    <m/>
    <x v="2"/>
    <d v="2015-01-15T09:44:06"/>
    <m/>
    <d v="2015-02-24T20:04:42"/>
    <x v="0"/>
    <x v="365"/>
    <m/>
    <s v="\Office Online\Excel"/>
    <s v="Excel"/>
    <x v="14"/>
    <x v="5"/>
    <s v="Reach feature parity with Excel Next"/>
    <x v="679"/>
    <m/>
    <m/>
    <s v="CY15Q1 (Jan-Mar)"/>
    <s v="\Office Online\CY15Q1 (Jan-Mar)"/>
    <s v="Dan Battagin"/>
    <m/>
    <m/>
  </r>
  <r>
    <n v="56061"/>
    <x v="688"/>
    <x v="0"/>
    <x v="0"/>
    <x v="0"/>
    <x v="0"/>
    <x v="0"/>
    <x v="0"/>
    <x v="0"/>
    <x v="0"/>
    <x v="0"/>
    <x v="73"/>
    <x v="0"/>
    <s v=""/>
    <m/>
    <x v="2"/>
    <d v="2015-01-15T09:44:06"/>
    <m/>
    <d v="2015-02-24T20:04:42"/>
    <x v="0"/>
    <x v="366"/>
    <m/>
    <s v="\Office Online\Excel"/>
    <s v="Excel"/>
    <x v="14"/>
    <x v="5"/>
    <s v="Reach feature parity with Excel Next"/>
    <x v="680"/>
    <m/>
    <m/>
    <s v="CY15Q1 (Jan-Mar)"/>
    <s v="\Office Online\CY15Q1 (Jan-Mar)"/>
    <s v="Dan Battagin"/>
    <m/>
    <m/>
  </r>
  <r>
    <n v="56062"/>
    <x v="689"/>
    <x v="0"/>
    <x v="0"/>
    <x v="0"/>
    <x v="0"/>
    <x v="0"/>
    <x v="0"/>
    <x v="0"/>
    <x v="0"/>
    <x v="0"/>
    <x v="73"/>
    <x v="0"/>
    <s v=""/>
    <m/>
    <x v="2"/>
    <d v="2015-01-15T09:44:06"/>
    <m/>
    <d v="2015-02-24T20:04:42"/>
    <x v="0"/>
    <x v="367"/>
    <m/>
    <s v="\Office Online\Excel"/>
    <s v="Excel"/>
    <x v="14"/>
    <x v="5"/>
    <s v="Reach feature parity with Excel Next"/>
    <x v="681"/>
    <m/>
    <m/>
    <s v="CY15Q1 (Jan-Mar)"/>
    <s v="\Office Online\CY15Q1 (Jan-Mar)"/>
    <s v="Dan Battagin"/>
    <m/>
    <m/>
  </r>
  <r>
    <n v="56063"/>
    <x v="690"/>
    <x v="0"/>
    <x v="0"/>
    <x v="0"/>
    <x v="0"/>
    <x v="0"/>
    <x v="0"/>
    <x v="0"/>
    <x v="0"/>
    <x v="0"/>
    <x v="73"/>
    <x v="0"/>
    <s v=""/>
    <m/>
    <x v="1"/>
    <d v="2015-01-15T09:44:06"/>
    <m/>
    <m/>
    <x v="0"/>
    <x v="368"/>
    <m/>
    <s v="\Office Online\Excel"/>
    <s v="Excel"/>
    <x v="14"/>
    <x v="5"/>
    <s v="Reach feature parity with Excel Next"/>
    <x v="682"/>
    <m/>
    <m/>
    <s v="No Sprint Yet"/>
    <s v="\Office Online\No Sprint Yet"/>
    <s v="Dan Battagin"/>
    <m/>
    <m/>
  </r>
  <r>
    <n v="56064"/>
    <x v="691"/>
    <x v="0"/>
    <x v="0"/>
    <x v="0"/>
    <x v="0"/>
    <x v="0"/>
    <x v="0"/>
    <x v="0"/>
    <x v="0"/>
    <x v="0"/>
    <x v="73"/>
    <x v="0"/>
    <s v=""/>
    <m/>
    <x v="1"/>
    <d v="2015-01-15T09:44:05"/>
    <m/>
    <m/>
    <x v="0"/>
    <x v="369"/>
    <m/>
    <s v="\Office Online\Excel"/>
    <s v="Excel"/>
    <x v="14"/>
    <x v="5"/>
    <s v="Reach feature parity with Excel Next"/>
    <x v="683"/>
    <m/>
    <m/>
    <s v="No Sprint Yet"/>
    <s v="\Office Online\No Sprint Yet"/>
    <s v="Dan Battagin"/>
    <m/>
    <m/>
  </r>
  <r>
    <n v="56078"/>
    <x v="692"/>
    <x v="0"/>
    <x v="0"/>
    <x v="0"/>
    <x v="0"/>
    <x v="0"/>
    <x v="0"/>
    <x v="0"/>
    <x v="0"/>
    <x v="0"/>
    <x v="73"/>
    <x v="0"/>
    <s v=""/>
    <m/>
    <x v="2"/>
    <d v="2015-01-15T09:54:22"/>
    <m/>
    <d v="2015-02-24T20:04:42"/>
    <x v="0"/>
    <x v="353"/>
    <m/>
    <s v="\Office Online\Excel"/>
    <s v="Excel"/>
    <x v="14"/>
    <x v="5"/>
    <s v="Reach feature parity with Excel Next"/>
    <x v="684"/>
    <m/>
    <m/>
    <s v="CY15Q1 (Jan-Mar)"/>
    <s v="\Office Online\CY15Q1 (Jan-Mar)"/>
    <s v="Dan Battagin"/>
    <m/>
    <m/>
  </r>
  <r>
    <n v="56079"/>
    <x v="693"/>
    <x v="0"/>
    <x v="0"/>
    <x v="0"/>
    <x v="0"/>
    <x v="0"/>
    <x v="0"/>
    <x v="0"/>
    <x v="0"/>
    <x v="0"/>
    <x v="73"/>
    <x v="0"/>
    <s v=""/>
    <m/>
    <x v="1"/>
    <d v="2015-01-15T09:54:22"/>
    <m/>
    <m/>
    <x v="0"/>
    <x v="370"/>
    <m/>
    <s v="\Office Online\Excel"/>
    <s v="Excel"/>
    <x v="14"/>
    <x v="5"/>
    <s v="Reach feature parity with Excel Next"/>
    <x v="685"/>
    <m/>
    <m/>
    <s v="No Sprint Yet"/>
    <s v="\Office Online\No Sprint Yet"/>
    <s v="Dan Battagin"/>
    <m/>
    <m/>
  </r>
  <r>
    <n v="56080"/>
    <x v="694"/>
    <x v="0"/>
    <x v="0"/>
    <x v="0"/>
    <x v="0"/>
    <x v="0"/>
    <x v="0"/>
    <x v="0"/>
    <x v="0"/>
    <x v="0"/>
    <x v="0"/>
    <x v="0"/>
    <s v=""/>
    <m/>
    <x v="1"/>
    <d v="2015-01-15T09:54:22"/>
    <m/>
    <m/>
    <x v="0"/>
    <x v="371"/>
    <m/>
    <s v="\Office Online\Excel"/>
    <s v="Excel"/>
    <x v="14"/>
    <x v="5"/>
    <s v="Reach feature parity with Excel Next"/>
    <x v="686"/>
    <m/>
    <m/>
    <s v="No Sprint Yet"/>
    <s v="\Office Online\No Sprint Yet"/>
    <m/>
    <m/>
    <m/>
  </r>
  <r>
    <n v="56081"/>
    <x v="695"/>
    <x v="0"/>
    <x v="0"/>
    <x v="0"/>
    <x v="0"/>
    <x v="0"/>
    <x v="0"/>
    <x v="0"/>
    <x v="0"/>
    <x v="0"/>
    <x v="73"/>
    <x v="0"/>
    <s v=""/>
    <m/>
    <x v="1"/>
    <d v="2015-01-15T09:54:22"/>
    <m/>
    <m/>
    <x v="0"/>
    <x v="369"/>
    <m/>
    <s v="\Office Online\Excel"/>
    <s v="Excel"/>
    <x v="14"/>
    <x v="5"/>
    <s v="Reach feature parity with Excel Next"/>
    <x v="687"/>
    <m/>
    <m/>
    <s v="No Sprint Yet"/>
    <s v="\Office Online\No Sprint Yet"/>
    <s v="Dan Battagin"/>
    <m/>
    <m/>
  </r>
  <r>
    <n v="56082"/>
    <x v="696"/>
    <x v="0"/>
    <x v="0"/>
    <x v="0"/>
    <x v="0"/>
    <x v="0"/>
    <x v="0"/>
    <x v="0"/>
    <x v="0"/>
    <x v="0"/>
    <x v="73"/>
    <x v="0"/>
    <s v=""/>
    <m/>
    <x v="1"/>
    <d v="2015-01-15T09:54:22"/>
    <m/>
    <m/>
    <x v="0"/>
    <x v="372"/>
    <m/>
    <s v="\Office Online\Excel"/>
    <s v="Excel"/>
    <x v="14"/>
    <x v="5"/>
    <s v="Reach feature parity with Excel Next"/>
    <x v="688"/>
    <m/>
    <m/>
    <s v="No Sprint Yet"/>
    <s v="\Office Online\No Sprint Yet"/>
    <s v="Dan Battagin"/>
    <m/>
    <m/>
  </r>
  <r>
    <n v="56083"/>
    <x v="697"/>
    <x v="0"/>
    <x v="0"/>
    <x v="0"/>
    <x v="0"/>
    <x v="0"/>
    <x v="0"/>
    <x v="0"/>
    <x v="0"/>
    <x v="0"/>
    <x v="73"/>
    <x v="0"/>
    <s v=""/>
    <m/>
    <x v="1"/>
    <d v="2015-01-15T09:54:22"/>
    <m/>
    <m/>
    <x v="0"/>
    <x v="373"/>
    <m/>
    <s v="\Office Online\Excel"/>
    <s v="Excel"/>
    <x v="14"/>
    <x v="5"/>
    <s v="-- Not an Initiative --"/>
    <x v="689"/>
    <m/>
    <m/>
    <s v="No Sprint Yet"/>
    <s v="\Office Online\No Sprint Yet"/>
    <s v="Dan Battagin"/>
    <m/>
    <m/>
  </r>
  <r>
    <n v="56084"/>
    <x v="698"/>
    <x v="0"/>
    <x v="0"/>
    <x v="0"/>
    <x v="0"/>
    <x v="0"/>
    <x v="0"/>
    <x v="0"/>
    <x v="0"/>
    <x v="0"/>
    <x v="73"/>
    <x v="0"/>
    <s v=""/>
    <m/>
    <x v="1"/>
    <d v="2015-01-15T09:54:22"/>
    <m/>
    <m/>
    <x v="0"/>
    <x v="373"/>
    <m/>
    <s v="\Office Online\Excel"/>
    <s v="Excel"/>
    <x v="14"/>
    <x v="5"/>
    <s v="-- Not an Initiative --"/>
    <x v="690"/>
    <m/>
    <m/>
    <s v="No Sprint Yet"/>
    <s v="\Office Online\No Sprint Yet"/>
    <s v="Dan Battagin"/>
    <m/>
    <m/>
  </r>
  <r>
    <n v="56085"/>
    <x v="699"/>
    <x v="0"/>
    <x v="0"/>
    <x v="0"/>
    <x v="0"/>
    <x v="0"/>
    <x v="0"/>
    <x v="0"/>
    <x v="0"/>
    <x v="0"/>
    <x v="73"/>
    <x v="0"/>
    <s v=""/>
    <m/>
    <x v="1"/>
    <d v="2015-01-15T09:54:22"/>
    <m/>
    <m/>
    <x v="0"/>
    <x v="373"/>
    <m/>
    <s v="\Office Online\Excel"/>
    <s v="Excel"/>
    <x v="14"/>
    <x v="5"/>
    <s v="-- Not an Initiative --"/>
    <x v="691"/>
    <m/>
    <m/>
    <s v="No Sprint Yet"/>
    <s v="\Office Online\No Sprint Yet"/>
    <s v="Dan Battagin"/>
    <m/>
    <m/>
  </r>
  <r>
    <n v="56095"/>
    <x v="700"/>
    <x v="0"/>
    <x v="0"/>
    <x v="0"/>
    <x v="0"/>
    <x v="0"/>
    <x v="0"/>
    <x v="0"/>
    <x v="0"/>
    <x v="0"/>
    <x v="73"/>
    <x v="0"/>
    <s v=""/>
    <m/>
    <x v="1"/>
    <d v="2015-01-15T09:59:24"/>
    <m/>
    <m/>
    <x v="0"/>
    <x v="373"/>
    <m/>
    <s v="\Office Online\Excel"/>
    <s v="Excel"/>
    <x v="14"/>
    <x v="5"/>
    <s v="-- Not an Initiative --"/>
    <x v="692"/>
    <m/>
    <m/>
    <s v="No Sprint Yet"/>
    <s v="\Office Online\No Sprint Yet"/>
    <s v="Dan Battagin"/>
    <m/>
    <m/>
  </r>
  <r>
    <n v="56096"/>
    <x v="701"/>
    <x v="0"/>
    <x v="0"/>
    <x v="0"/>
    <x v="0"/>
    <x v="0"/>
    <x v="0"/>
    <x v="0"/>
    <x v="0"/>
    <x v="0"/>
    <x v="73"/>
    <x v="0"/>
    <s v=""/>
    <m/>
    <x v="1"/>
    <d v="2015-01-15T09:59:24"/>
    <m/>
    <m/>
    <x v="0"/>
    <x v="374"/>
    <m/>
    <s v="\Office Online\Excel"/>
    <s v="Excel"/>
    <x v="14"/>
    <x v="5"/>
    <s v="-- Not an Initiative --"/>
    <x v="693"/>
    <m/>
    <m/>
    <s v="No Sprint Yet"/>
    <s v="\Office Online\No Sprint Yet"/>
    <s v="Dan Battagin"/>
    <m/>
    <m/>
  </r>
  <r>
    <n v="56097"/>
    <x v="702"/>
    <x v="0"/>
    <x v="0"/>
    <x v="0"/>
    <x v="0"/>
    <x v="0"/>
    <x v="0"/>
    <x v="0"/>
    <x v="0"/>
    <x v="0"/>
    <x v="73"/>
    <x v="0"/>
    <s v=""/>
    <m/>
    <x v="4"/>
    <d v="2015-01-15T09:59:24"/>
    <m/>
    <m/>
    <x v="0"/>
    <x v="365"/>
    <m/>
    <s v="\Office Online\Excel"/>
    <s v="Excel"/>
    <x v="14"/>
    <x v="5"/>
    <s v="-- Not an Initiative --"/>
    <x v="694"/>
    <m/>
    <m/>
    <s v="CY15Q2 (Apr-Jun)"/>
    <s v="\Office Online\CY15Q2 (Apr-Jun)"/>
    <s v="Dan Battagin"/>
    <m/>
    <m/>
  </r>
  <r>
    <n v="56098"/>
    <x v="703"/>
    <x v="0"/>
    <x v="0"/>
    <x v="0"/>
    <x v="0"/>
    <x v="0"/>
    <x v="0"/>
    <x v="0"/>
    <x v="0"/>
    <x v="0"/>
    <x v="73"/>
    <x v="0"/>
    <s v=""/>
    <m/>
    <x v="1"/>
    <d v="2015-01-15T09:59:23"/>
    <m/>
    <m/>
    <x v="0"/>
    <x v="374"/>
    <m/>
    <s v="\Office Online\Excel"/>
    <s v="Excel"/>
    <x v="14"/>
    <x v="5"/>
    <s v="-- Not an Initiative --"/>
    <x v="695"/>
    <m/>
    <m/>
    <s v="No Sprint Yet"/>
    <s v="\Office Online\No Sprint Yet"/>
    <s v="Dan Battagin"/>
    <m/>
    <m/>
  </r>
  <r>
    <n v="56099"/>
    <x v="704"/>
    <x v="0"/>
    <x v="0"/>
    <x v="0"/>
    <x v="0"/>
    <x v="0"/>
    <x v="0"/>
    <x v="0"/>
    <x v="0"/>
    <x v="0"/>
    <x v="73"/>
    <x v="0"/>
    <s v=""/>
    <m/>
    <x v="1"/>
    <d v="2015-01-15T09:59:23"/>
    <m/>
    <m/>
    <x v="0"/>
    <x v="374"/>
    <m/>
    <s v="\Office Online\Excel"/>
    <s v="Excel"/>
    <x v="14"/>
    <x v="5"/>
    <s v="-- Not an Initiative --"/>
    <x v="696"/>
    <m/>
    <m/>
    <s v="No Sprint Yet"/>
    <s v="\Office Online\No Sprint Yet"/>
    <s v="Dan Battagin"/>
    <m/>
    <m/>
  </r>
  <r>
    <n v="56105"/>
    <x v="705"/>
    <x v="0"/>
    <x v="0"/>
    <x v="0"/>
    <x v="0"/>
    <x v="0"/>
    <x v="0"/>
    <x v="0"/>
    <x v="0"/>
    <x v="0"/>
    <x v="73"/>
    <x v="0"/>
    <s v=""/>
    <m/>
    <x v="0"/>
    <d v="2015-01-15T10:04:56"/>
    <m/>
    <m/>
    <x v="0"/>
    <x v="374"/>
    <m/>
    <s v="\Office Online\Excel"/>
    <s v="Excel"/>
    <x v="14"/>
    <x v="5"/>
    <s v="-- Not an Initiative --"/>
    <x v="697"/>
    <m/>
    <m/>
    <s v="No Sprint Yet"/>
    <s v="\Office Online\No Sprint Yet"/>
    <s v="Dan Battagin"/>
    <m/>
    <m/>
  </r>
  <r>
    <n v="56106"/>
    <x v="706"/>
    <x v="0"/>
    <x v="0"/>
    <x v="0"/>
    <x v="0"/>
    <x v="0"/>
    <x v="0"/>
    <x v="0"/>
    <x v="0"/>
    <x v="0"/>
    <x v="73"/>
    <x v="0"/>
    <s v=""/>
    <m/>
    <x v="1"/>
    <d v="2015-01-15T10:04:56"/>
    <m/>
    <m/>
    <x v="0"/>
    <x v="374"/>
    <m/>
    <s v="\Office Online\Excel"/>
    <s v="Excel"/>
    <x v="14"/>
    <x v="5"/>
    <s v="-- Not an Initiative --"/>
    <x v="698"/>
    <m/>
    <m/>
    <s v="No Sprint Yet"/>
    <s v="\Office Online\No Sprint Yet"/>
    <s v="Dan Battagin"/>
    <m/>
    <m/>
  </r>
  <r>
    <n v="56107"/>
    <x v="707"/>
    <x v="0"/>
    <x v="0"/>
    <x v="0"/>
    <x v="0"/>
    <x v="0"/>
    <x v="0"/>
    <x v="0"/>
    <x v="0"/>
    <x v="0"/>
    <x v="73"/>
    <x v="0"/>
    <s v=""/>
    <m/>
    <x v="1"/>
    <d v="2015-01-15T10:04:56"/>
    <m/>
    <m/>
    <x v="0"/>
    <x v="375"/>
    <m/>
    <s v="\Office Online\Excel"/>
    <s v="Excel"/>
    <x v="14"/>
    <x v="5"/>
    <s v="-- Not an Initiative --"/>
    <x v="699"/>
    <m/>
    <m/>
    <s v="No Sprint Yet"/>
    <s v="\Office Online\No Sprint Yet"/>
    <s v="Dan Battagin"/>
    <m/>
    <m/>
  </r>
  <r>
    <n v="56108"/>
    <x v="708"/>
    <x v="0"/>
    <x v="0"/>
    <x v="0"/>
    <x v="0"/>
    <x v="0"/>
    <x v="0"/>
    <x v="0"/>
    <x v="0"/>
    <x v="0"/>
    <x v="73"/>
    <x v="0"/>
    <s v=""/>
    <m/>
    <x v="1"/>
    <d v="2015-01-15T10:04:56"/>
    <m/>
    <m/>
    <x v="0"/>
    <x v="363"/>
    <m/>
    <s v="\Office Online\Excel"/>
    <s v="Excel"/>
    <x v="14"/>
    <x v="5"/>
    <s v="-- Not an Initiative --"/>
    <x v="700"/>
    <m/>
    <m/>
    <s v="No Sprint Yet"/>
    <s v="\Office Online\No Sprint Yet"/>
    <s v="Dan Battagin"/>
    <m/>
    <m/>
  </r>
  <r>
    <n v="56112"/>
    <x v="709"/>
    <x v="0"/>
    <x v="0"/>
    <x v="0"/>
    <x v="0"/>
    <x v="0"/>
    <x v="0"/>
    <x v="0"/>
    <x v="0"/>
    <x v="0"/>
    <x v="73"/>
    <x v="0"/>
    <s v=""/>
    <m/>
    <x v="1"/>
    <d v="2015-01-15T10:07:52"/>
    <m/>
    <m/>
    <x v="0"/>
    <x v="376"/>
    <m/>
    <s v="\Office Online\Excel"/>
    <s v="Excel"/>
    <x v="14"/>
    <x v="5"/>
    <s v="-- Not an Initiative --"/>
    <x v="701"/>
    <m/>
    <m/>
    <s v="No Sprint Yet"/>
    <s v="\Office Online\No Sprint Yet"/>
    <s v="Dan Battagin"/>
    <m/>
    <m/>
  </r>
  <r>
    <n v="56113"/>
    <x v="710"/>
    <x v="0"/>
    <x v="0"/>
    <x v="0"/>
    <x v="0"/>
    <x v="0"/>
    <x v="0"/>
    <x v="0"/>
    <x v="0"/>
    <x v="0"/>
    <x v="73"/>
    <x v="0"/>
    <s v=""/>
    <m/>
    <x v="1"/>
    <d v="2015-01-15T10:07:52"/>
    <m/>
    <m/>
    <x v="0"/>
    <x v="377"/>
    <m/>
    <s v="\Office Online\Excel"/>
    <s v="Excel"/>
    <x v="14"/>
    <x v="5"/>
    <s v="-- Not an Initiative --"/>
    <x v="702"/>
    <m/>
    <m/>
    <s v="No Sprint Yet"/>
    <s v="\Office Online\No Sprint Yet"/>
    <s v="Dan Battagin"/>
    <m/>
    <m/>
  </r>
  <r>
    <n v="56114"/>
    <x v="711"/>
    <x v="0"/>
    <x v="0"/>
    <x v="0"/>
    <x v="0"/>
    <x v="0"/>
    <x v="0"/>
    <x v="0"/>
    <x v="0"/>
    <x v="0"/>
    <x v="73"/>
    <x v="0"/>
    <s v=""/>
    <m/>
    <x v="1"/>
    <d v="2015-01-15T10:07:52"/>
    <m/>
    <m/>
    <x v="0"/>
    <x v="378"/>
    <m/>
    <s v="\Office Online\Excel"/>
    <s v="Excel"/>
    <x v="14"/>
    <x v="5"/>
    <s v="-- Not an Initiative --"/>
    <x v="703"/>
    <m/>
    <m/>
    <s v="No Sprint Yet"/>
    <s v="\Office Online\No Sprint Yet"/>
    <s v="Dan Battagin"/>
    <m/>
    <m/>
  </r>
  <r>
    <n v="56115"/>
    <x v="712"/>
    <x v="0"/>
    <x v="0"/>
    <x v="0"/>
    <x v="0"/>
    <x v="0"/>
    <x v="0"/>
    <x v="0"/>
    <x v="0"/>
    <x v="0"/>
    <x v="73"/>
    <x v="0"/>
    <s v=""/>
    <m/>
    <x v="1"/>
    <d v="2015-01-15T10:07:52"/>
    <m/>
    <m/>
    <x v="0"/>
    <x v="379"/>
    <m/>
    <s v="\Office Online\Excel"/>
    <s v="Excel"/>
    <x v="14"/>
    <x v="5"/>
    <s v="-- Not an Initiative --"/>
    <x v="704"/>
    <m/>
    <m/>
    <s v="No Sprint Yet"/>
    <s v="\Office Online\No Sprint Yet"/>
    <s v="Dan Battagin"/>
    <m/>
    <m/>
  </r>
  <r>
    <n v="56116"/>
    <x v="713"/>
    <x v="0"/>
    <x v="0"/>
    <x v="0"/>
    <x v="0"/>
    <x v="0"/>
    <x v="0"/>
    <x v="0"/>
    <x v="0"/>
    <x v="0"/>
    <x v="73"/>
    <x v="0"/>
    <s v=""/>
    <m/>
    <x v="1"/>
    <d v="2015-01-15T10:07:52"/>
    <m/>
    <m/>
    <x v="0"/>
    <x v="380"/>
    <m/>
    <s v="\Office Online\Excel"/>
    <s v="Excel"/>
    <x v="14"/>
    <x v="5"/>
    <s v="-- Not an Initiative --"/>
    <x v="705"/>
    <m/>
    <m/>
    <s v="No Sprint Yet"/>
    <s v="\Office Online\No Sprint Yet"/>
    <s v="Dan Battagin"/>
    <m/>
    <m/>
  </r>
  <r>
    <n v="56117"/>
    <x v="714"/>
    <x v="0"/>
    <x v="0"/>
    <x v="0"/>
    <x v="0"/>
    <x v="0"/>
    <x v="0"/>
    <x v="0"/>
    <x v="0"/>
    <x v="0"/>
    <x v="73"/>
    <x v="0"/>
    <s v=""/>
    <m/>
    <x v="1"/>
    <d v="2015-01-15T10:07:52"/>
    <m/>
    <m/>
    <x v="0"/>
    <x v="379"/>
    <m/>
    <s v="\Office Online\Excel"/>
    <s v="Excel"/>
    <x v="14"/>
    <x v="5"/>
    <s v="-- Not an Initiative --"/>
    <x v="706"/>
    <m/>
    <m/>
    <s v="No Sprint Yet"/>
    <s v="\Office Online\No Sprint Yet"/>
    <s v="Dan Battagin"/>
    <m/>
    <m/>
  </r>
  <r>
    <n v="56118"/>
    <x v="715"/>
    <x v="0"/>
    <x v="0"/>
    <x v="0"/>
    <x v="0"/>
    <x v="0"/>
    <x v="0"/>
    <x v="0"/>
    <x v="0"/>
    <x v="0"/>
    <x v="73"/>
    <x v="0"/>
    <s v=""/>
    <m/>
    <x v="1"/>
    <d v="2015-01-15T10:07:52"/>
    <m/>
    <m/>
    <x v="0"/>
    <x v="379"/>
    <m/>
    <s v="\Office Online\Excel"/>
    <s v="Excel"/>
    <x v="14"/>
    <x v="5"/>
    <s v="-- Not an Initiative --"/>
    <x v="707"/>
    <m/>
    <m/>
    <s v="No Sprint Yet"/>
    <s v="\Office Online\No Sprint Yet"/>
    <s v="Dan Battagin"/>
    <m/>
    <m/>
  </r>
  <r>
    <n v="56119"/>
    <x v="716"/>
    <x v="0"/>
    <x v="0"/>
    <x v="0"/>
    <x v="0"/>
    <x v="0"/>
    <x v="0"/>
    <x v="0"/>
    <x v="0"/>
    <x v="0"/>
    <x v="73"/>
    <x v="0"/>
    <s v=""/>
    <m/>
    <x v="1"/>
    <d v="2015-01-15T10:07:52"/>
    <m/>
    <m/>
    <x v="0"/>
    <x v="381"/>
    <m/>
    <s v="\Office Online\Excel"/>
    <s v="Excel"/>
    <x v="14"/>
    <x v="5"/>
    <s v="-- Not an Initiative --"/>
    <x v="708"/>
    <m/>
    <m/>
    <s v="No Sprint Yet"/>
    <s v="\Office Online\No Sprint Yet"/>
    <s v="Dan Battagin"/>
    <m/>
    <m/>
  </r>
  <r>
    <n v="56120"/>
    <x v="717"/>
    <x v="0"/>
    <x v="0"/>
    <x v="0"/>
    <x v="0"/>
    <x v="0"/>
    <x v="0"/>
    <x v="0"/>
    <x v="0"/>
    <x v="0"/>
    <x v="73"/>
    <x v="0"/>
    <s v=""/>
    <m/>
    <x v="1"/>
    <d v="2015-01-15T10:07:52"/>
    <m/>
    <m/>
    <x v="0"/>
    <x v="382"/>
    <m/>
    <s v="\Office Online\Excel"/>
    <s v="Excel"/>
    <x v="14"/>
    <x v="5"/>
    <s v="-- Not an Initiative --"/>
    <x v="709"/>
    <m/>
    <m/>
    <s v="No Sprint Yet"/>
    <s v="\Office Online\No Sprint Yet"/>
    <s v="Dan Battagin"/>
    <m/>
    <m/>
  </r>
  <r>
    <n v="56121"/>
    <x v="718"/>
    <x v="0"/>
    <x v="0"/>
    <x v="0"/>
    <x v="0"/>
    <x v="0"/>
    <x v="0"/>
    <x v="0"/>
    <x v="0"/>
    <x v="0"/>
    <x v="73"/>
    <x v="0"/>
    <s v=""/>
    <m/>
    <x v="1"/>
    <d v="2015-01-15T10:07:52"/>
    <m/>
    <m/>
    <x v="0"/>
    <x v="359"/>
    <m/>
    <s v="\Office Online\Excel"/>
    <s v="Excel"/>
    <x v="14"/>
    <x v="5"/>
    <s v="-- Not an Initiative --"/>
    <x v="710"/>
    <m/>
    <m/>
    <s v="No Sprint Yet"/>
    <s v="\Office Online\No Sprint Yet"/>
    <s v="Dan Battagin"/>
    <m/>
    <m/>
  </r>
  <r>
    <n v="56122"/>
    <x v="719"/>
    <x v="0"/>
    <x v="0"/>
    <x v="0"/>
    <x v="0"/>
    <x v="0"/>
    <x v="0"/>
    <x v="0"/>
    <x v="0"/>
    <x v="0"/>
    <x v="73"/>
    <x v="0"/>
    <s v=""/>
    <m/>
    <x v="1"/>
    <d v="2015-01-15T10:07:51"/>
    <m/>
    <m/>
    <x v="0"/>
    <x v="383"/>
    <m/>
    <s v="\Office Online\Excel"/>
    <s v="Excel"/>
    <x v="14"/>
    <x v="5"/>
    <s v="-- Not an Initiative --"/>
    <x v="711"/>
    <m/>
    <m/>
    <s v="No Sprint Yet"/>
    <s v="\Office Online\No Sprint Yet"/>
    <s v="Dan Battagin"/>
    <m/>
    <m/>
  </r>
  <r>
    <n v="56123"/>
    <x v="720"/>
    <x v="0"/>
    <x v="0"/>
    <x v="0"/>
    <x v="0"/>
    <x v="0"/>
    <x v="0"/>
    <x v="0"/>
    <x v="0"/>
    <x v="0"/>
    <x v="73"/>
    <x v="0"/>
    <s v=""/>
    <m/>
    <x v="1"/>
    <d v="2015-01-15T10:07:51"/>
    <m/>
    <m/>
    <x v="0"/>
    <x v="381"/>
    <m/>
    <s v="\Office Online\Excel"/>
    <s v="Excel"/>
    <x v="14"/>
    <x v="5"/>
    <s v="-- Not an Initiative --"/>
    <x v="712"/>
    <m/>
    <m/>
    <s v="No Sprint Yet"/>
    <s v="\Office Online\No Sprint Yet"/>
    <s v="Dan Battagin"/>
    <m/>
    <m/>
  </r>
  <r>
    <n v="56124"/>
    <x v="721"/>
    <x v="0"/>
    <x v="0"/>
    <x v="0"/>
    <x v="0"/>
    <x v="0"/>
    <x v="0"/>
    <x v="0"/>
    <x v="0"/>
    <x v="0"/>
    <x v="73"/>
    <x v="0"/>
    <s v=""/>
    <m/>
    <x v="1"/>
    <d v="2015-01-15T10:07:51"/>
    <m/>
    <m/>
    <x v="0"/>
    <x v="381"/>
    <m/>
    <s v="\Office Online\Excel"/>
    <s v="Excel"/>
    <x v="14"/>
    <x v="5"/>
    <s v="-- Not an Initiative --"/>
    <x v="713"/>
    <m/>
    <m/>
    <s v="No Sprint Yet"/>
    <s v="\Office Online\No Sprint Yet"/>
    <s v="Dan Battagin"/>
    <m/>
    <m/>
  </r>
  <r>
    <n v="56125"/>
    <x v="722"/>
    <x v="0"/>
    <x v="0"/>
    <x v="0"/>
    <x v="0"/>
    <x v="0"/>
    <x v="0"/>
    <x v="0"/>
    <x v="0"/>
    <x v="0"/>
    <x v="73"/>
    <x v="0"/>
    <s v=""/>
    <m/>
    <x v="1"/>
    <d v="2015-01-15T10:07:51"/>
    <m/>
    <m/>
    <x v="0"/>
    <x v="381"/>
    <m/>
    <s v="\Office Online\Excel"/>
    <s v="Excel"/>
    <x v="14"/>
    <x v="5"/>
    <s v="-- Not an Initiative --"/>
    <x v="714"/>
    <m/>
    <m/>
    <s v="No Sprint Yet"/>
    <s v="\Office Online\No Sprint Yet"/>
    <s v="Dan Battagin"/>
    <m/>
    <m/>
  </r>
  <r>
    <n v="56126"/>
    <x v="723"/>
    <x v="0"/>
    <x v="0"/>
    <x v="0"/>
    <x v="0"/>
    <x v="0"/>
    <x v="0"/>
    <x v="0"/>
    <x v="0"/>
    <x v="0"/>
    <x v="73"/>
    <x v="0"/>
    <s v=""/>
    <m/>
    <x v="1"/>
    <d v="2015-01-15T10:07:51"/>
    <m/>
    <m/>
    <x v="0"/>
    <x v="384"/>
    <m/>
    <s v="\Office Online\Excel"/>
    <s v="Excel"/>
    <x v="14"/>
    <x v="5"/>
    <s v="-- Not an Initiative --"/>
    <x v="715"/>
    <m/>
    <m/>
    <s v="No Sprint Yet"/>
    <s v="\Office Online\No Sprint Yet"/>
    <s v="Dan Battagin"/>
    <m/>
    <m/>
  </r>
  <r>
    <n v="56127"/>
    <x v="724"/>
    <x v="0"/>
    <x v="0"/>
    <x v="0"/>
    <x v="0"/>
    <x v="0"/>
    <x v="0"/>
    <x v="0"/>
    <x v="0"/>
    <x v="0"/>
    <x v="73"/>
    <x v="0"/>
    <s v=""/>
    <m/>
    <x v="1"/>
    <d v="2015-01-15T10:07:51"/>
    <m/>
    <m/>
    <x v="0"/>
    <x v="385"/>
    <m/>
    <s v="\Office Online\Excel"/>
    <s v="Excel"/>
    <x v="14"/>
    <x v="5"/>
    <s v="-- Not an Initiative --"/>
    <x v="716"/>
    <m/>
    <m/>
    <s v="No Sprint Yet"/>
    <s v="\Office Online\No Sprint Yet"/>
    <s v="Dan Battagin"/>
    <m/>
    <m/>
  </r>
  <r>
    <n v="56128"/>
    <x v="725"/>
    <x v="0"/>
    <x v="0"/>
    <x v="0"/>
    <x v="0"/>
    <x v="0"/>
    <x v="0"/>
    <x v="0"/>
    <x v="0"/>
    <x v="0"/>
    <x v="73"/>
    <x v="0"/>
    <s v=""/>
    <m/>
    <x v="1"/>
    <d v="2015-01-15T10:07:51"/>
    <m/>
    <m/>
    <x v="0"/>
    <x v="386"/>
    <m/>
    <s v="\Office Online\Excel"/>
    <s v="Excel"/>
    <x v="14"/>
    <x v="5"/>
    <s v="-- Not an Initiative --"/>
    <x v="717"/>
    <m/>
    <m/>
    <s v="No Sprint Yet"/>
    <s v="\Office Online\No Sprint Yet"/>
    <s v="Dan Battagin"/>
    <m/>
    <m/>
  </r>
  <r>
    <n v="56129"/>
    <x v="726"/>
    <x v="0"/>
    <x v="0"/>
    <x v="0"/>
    <x v="0"/>
    <x v="0"/>
    <x v="0"/>
    <x v="0"/>
    <x v="0"/>
    <x v="0"/>
    <x v="73"/>
    <x v="0"/>
    <s v=""/>
    <m/>
    <x v="1"/>
    <d v="2015-01-15T10:07:51"/>
    <m/>
    <m/>
    <x v="0"/>
    <x v="387"/>
    <m/>
    <s v="\Office Online\Excel"/>
    <s v="Excel"/>
    <x v="14"/>
    <x v="5"/>
    <s v="-- Not an Initiative --"/>
    <x v="718"/>
    <m/>
    <m/>
    <s v="No Sprint Yet"/>
    <s v="\Office Online\No Sprint Yet"/>
    <s v="Dan Battagin"/>
    <m/>
    <m/>
  </r>
  <r>
    <n v="56130"/>
    <x v="727"/>
    <x v="0"/>
    <x v="0"/>
    <x v="0"/>
    <x v="0"/>
    <x v="0"/>
    <x v="0"/>
    <x v="0"/>
    <x v="0"/>
    <x v="0"/>
    <x v="73"/>
    <x v="0"/>
    <s v=""/>
    <m/>
    <x v="1"/>
    <d v="2015-01-15T10:07:51"/>
    <m/>
    <m/>
    <x v="0"/>
    <x v="388"/>
    <m/>
    <s v="\Office Online\Excel"/>
    <s v="Excel"/>
    <x v="14"/>
    <x v="5"/>
    <s v="-- Not an Initiative --"/>
    <x v="719"/>
    <m/>
    <m/>
    <s v="No Sprint Yet"/>
    <s v="\Office Online\No Sprint Yet"/>
    <s v="Dan Battagin"/>
    <m/>
    <m/>
  </r>
  <r>
    <n v="56131"/>
    <x v="728"/>
    <x v="0"/>
    <x v="0"/>
    <x v="0"/>
    <x v="0"/>
    <x v="0"/>
    <x v="0"/>
    <x v="0"/>
    <x v="0"/>
    <x v="0"/>
    <x v="73"/>
    <x v="0"/>
    <s v=""/>
    <m/>
    <x v="1"/>
    <d v="2015-01-15T10:07:51"/>
    <m/>
    <m/>
    <x v="0"/>
    <x v="387"/>
    <m/>
    <s v="\Office Online\Excel"/>
    <s v="Excel"/>
    <x v="14"/>
    <x v="5"/>
    <s v="-- Not an Initiative --"/>
    <x v="720"/>
    <m/>
    <m/>
    <s v="No Sprint Yet"/>
    <s v="\Office Online\No Sprint Yet"/>
    <s v="Dan Battagin"/>
    <m/>
    <m/>
  </r>
  <r>
    <n v="56132"/>
    <x v="729"/>
    <x v="0"/>
    <x v="0"/>
    <x v="0"/>
    <x v="0"/>
    <x v="0"/>
    <x v="0"/>
    <x v="0"/>
    <x v="0"/>
    <x v="0"/>
    <x v="73"/>
    <x v="0"/>
    <s v=""/>
    <m/>
    <x v="1"/>
    <d v="2015-01-15T10:07:51"/>
    <m/>
    <m/>
    <x v="0"/>
    <x v="387"/>
    <m/>
    <s v="\Office Online\Excel"/>
    <s v="Excel"/>
    <x v="14"/>
    <x v="5"/>
    <s v="-- Not an Initiative --"/>
    <x v="721"/>
    <m/>
    <m/>
    <s v="No Sprint Yet"/>
    <s v="\Office Online\No Sprint Yet"/>
    <s v="Dan Battagin"/>
    <m/>
    <m/>
  </r>
  <r>
    <n v="56133"/>
    <x v="730"/>
    <x v="0"/>
    <x v="0"/>
    <x v="0"/>
    <x v="0"/>
    <x v="0"/>
    <x v="0"/>
    <x v="0"/>
    <x v="0"/>
    <x v="0"/>
    <x v="73"/>
    <x v="0"/>
    <s v=""/>
    <m/>
    <x v="1"/>
    <d v="2015-01-15T10:07:51"/>
    <m/>
    <m/>
    <x v="0"/>
    <x v="387"/>
    <m/>
    <s v="\Office Online\Excel"/>
    <s v="Excel"/>
    <x v="14"/>
    <x v="5"/>
    <s v="-- Not an Initiative --"/>
    <x v="722"/>
    <m/>
    <m/>
    <s v="No Sprint Yet"/>
    <s v="\Office Online\No Sprint Yet"/>
    <s v="Dan Battagin"/>
    <m/>
    <m/>
  </r>
  <r>
    <n v="56134"/>
    <x v="731"/>
    <x v="0"/>
    <x v="0"/>
    <x v="0"/>
    <x v="0"/>
    <x v="0"/>
    <x v="0"/>
    <x v="0"/>
    <x v="0"/>
    <x v="0"/>
    <x v="73"/>
    <x v="0"/>
    <s v=""/>
    <m/>
    <x v="1"/>
    <d v="2015-01-15T10:07:51"/>
    <m/>
    <m/>
    <x v="0"/>
    <x v="387"/>
    <m/>
    <s v="\Office Online\Excel"/>
    <s v="Excel"/>
    <x v="14"/>
    <x v="5"/>
    <s v="-- Not an Initiative --"/>
    <x v="723"/>
    <m/>
    <m/>
    <s v="No Sprint Yet"/>
    <s v="\Office Online\No Sprint Yet"/>
    <s v="Dan Battagin"/>
    <m/>
    <m/>
  </r>
  <r>
    <n v="56135"/>
    <x v="732"/>
    <x v="0"/>
    <x v="0"/>
    <x v="0"/>
    <x v="0"/>
    <x v="0"/>
    <x v="0"/>
    <x v="0"/>
    <x v="0"/>
    <x v="0"/>
    <x v="73"/>
    <x v="0"/>
    <s v=""/>
    <m/>
    <x v="1"/>
    <d v="2015-01-15T10:07:51"/>
    <m/>
    <m/>
    <x v="0"/>
    <x v="389"/>
    <m/>
    <s v="\Office Online\Excel"/>
    <s v="Excel"/>
    <x v="14"/>
    <x v="5"/>
    <s v="-- Not an Initiative --"/>
    <x v="531"/>
    <m/>
    <m/>
    <s v="No Sprint Yet"/>
    <s v="\Office Online\No Sprint Yet"/>
    <s v="Dan Battagin"/>
    <m/>
    <m/>
  </r>
  <r>
    <n v="56136"/>
    <x v="733"/>
    <x v="0"/>
    <x v="0"/>
    <x v="0"/>
    <x v="0"/>
    <x v="0"/>
    <x v="0"/>
    <x v="0"/>
    <x v="0"/>
    <x v="0"/>
    <x v="73"/>
    <x v="0"/>
    <s v=""/>
    <m/>
    <x v="1"/>
    <d v="2015-01-15T10:07:50"/>
    <m/>
    <m/>
    <x v="0"/>
    <x v="390"/>
    <m/>
    <s v="\Office Online\Excel"/>
    <s v="Excel"/>
    <x v="14"/>
    <x v="5"/>
    <s v="-- Not an Initiative --"/>
    <x v="724"/>
    <m/>
    <m/>
    <s v="No Sprint Yet"/>
    <s v="\Office Online\No Sprint Yet"/>
    <s v="Dan Battagin"/>
    <m/>
    <m/>
  </r>
  <r>
    <n v="56137"/>
    <x v="734"/>
    <x v="0"/>
    <x v="0"/>
    <x v="0"/>
    <x v="0"/>
    <x v="0"/>
    <x v="0"/>
    <x v="0"/>
    <x v="0"/>
    <x v="0"/>
    <x v="73"/>
    <x v="0"/>
    <s v=""/>
    <m/>
    <x v="1"/>
    <d v="2015-01-15T10:07:50"/>
    <m/>
    <m/>
    <x v="0"/>
    <x v="391"/>
    <m/>
    <s v="\Office Online\Excel"/>
    <s v="Excel"/>
    <x v="14"/>
    <x v="5"/>
    <s v="-- Not an Initiative --"/>
    <x v="725"/>
    <m/>
    <m/>
    <s v="No Sprint Yet"/>
    <s v="\Office Online\No Sprint Yet"/>
    <s v="Dan Battagin"/>
    <m/>
    <m/>
  </r>
  <r>
    <n v="56138"/>
    <x v="735"/>
    <x v="0"/>
    <x v="0"/>
    <x v="0"/>
    <x v="0"/>
    <x v="0"/>
    <x v="0"/>
    <x v="0"/>
    <x v="0"/>
    <x v="0"/>
    <x v="73"/>
    <x v="0"/>
    <s v=""/>
    <m/>
    <x v="1"/>
    <d v="2015-01-15T10:07:50"/>
    <m/>
    <m/>
    <x v="0"/>
    <x v="391"/>
    <m/>
    <s v="\Office Online\Excel"/>
    <s v="Excel"/>
    <x v="14"/>
    <x v="5"/>
    <s v="-- Not an Initiative --"/>
    <x v="726"/>
    <m/>
    <m/>
    <s v="No Sprint Yet"/>
    <s v="\Office Online\No Sprint Yet"/>
    <s v="Dan Battagin"/>
    <m/>
    <m/>
  </r>
  <r>
    <n v="56139"/>
    <x v="736"/>
    <x v="0"/>
    <x v="0"/>
    <x v="0"/>
    <x v="0"/>
    <x v="0"/>
    <x v="0"/>
    <x v="0"/>
    <x v="0"/>
    <x v="0"/>
    <x v="73"/>
    <x v="0"/>
    <s v=""/>
    <m/>
    <x v="1"/>
    <d v="2015-01-15T10:07:50"/>
    <m/>
    <m/>
    <x v="0"/>
    <x v="392"/>
    <m/>
    <s v="\Office Online\Excel"/>
    <s v="Excel"/>
    <x v="14"/>
    <x v="5"/>
    <s v="-- Not an Initiative --"/>
    <x v="727"/>
    <m/>
    <m/>
    <s v="No Sprint Yet"/>
    <s v="\Office Online\No Sprint Yet"/>
    <s v="Dan Battagin"/>
    <m/>
    <m/>
  </r>
  <r>
    <n v="56140"/>
    <x v="737"/>
    <x v="0"/>
    <x v="0"/>
    <x v="0"/>
    <x v="0"/>
    <x v="0"/>
    <x v="0"/>
    <x v="0"/>
    <x v="0"/>
    <x v="0"/>
    <x v="73"/>
    <x v="0"/>
    <s v=""/>
    <m/>
    <x v="1"/>
    <d v="2015-01-15T10:07:50"/>
    <m/>
    <m/>
    <x v="0"/>
    <x v="391"/>
    <m/>
    <s v="\Office Online\Excel"/>
    <s v="Excel"/>
    <x v="14"/>
    <x v="5"/>
    <s v="-- Not an Initiative --"/>
    <x v="728"/>
    <m/>
    <m/>
    <s v="No Sprint Yet"/>
    <s v="\Office Online\No Sprint Yet"/>
    <s v="Dan Battagin"/>
    <m/>
    <m/>
  </r>
  <r>
    <n v="56141"/>
    <x v="738"/>
    <x v="0"/>
    <x v="0"/>
    <x v="0"/>
    <x v="0"/>
    <x v="0"/>
    <x v="0"/>
    <x v="0"/>
    <x v="0"/>
    <x v="0"/>
    <x v="73"/>
    <x v="0"/>
    <s v=""/>
    <m/>
    <x v="1"/>
    <d v="2015-01-15T10:07:50"/>
    <m/>
    <m/>
    <x v="0"/>
    <x v="391"/>
    <m/>
    <s v="\Office Online\Excel"/>
    <s v="Excel"/>
    <x v="14"/>
    <x v="5"/>
    <s v="-- Not an Initiative --"/>
    <x v="729"/>
    <m/>
    <m/>
    <s v="No Sprint Yet"/>
    <s v="\Office Online\No Sprint Yet"/>
    <s v="Dan Battagin"/>
    <m/>
    <m/>
  </r>
  <r>
    <n v="56142"/>
    <x v="739"/>
    <x v="0"/>
    <x v="0"/>
    <x v="0"/>
    <x v="0"/>
    <x v="0"/>
    <x v="0"/>
    <x v="0"/>
    <x v="0"/>
    <x v="0"/>
    <x v="73"/>
    <x v="0"/>
    <s v=""/>
    <m/>
    <x v="1"/>
    <d v="2015-01-15T10:07:50"/>
    <m/>
    <m/>
    <x v="0"/>
    <x v="391"/>
    <m/>
    <s v="\Office Online\Excel"/>
    <s v="Excel"/>
    <x v="14"/>
    <x v="5"/>
    <s v="-- Not an Initiative --"/>
    <x v="730"/>
    <m/>
    <m/>
    <s v="No Sprint Yet"/>
    <s v="\Office Online\No Sprint Yet"/>
    <s v="Dan Battagin"/>
    <m/>
    <m/>
  </r>
  <r>
    <n v="56143"/>
    <x v="740"/>
    <x v="0"/>
    <x v="0"/>
    <x v="0"/>
    <x v="0"/>
    <x v="0"/>
    <x v="0"/>
    <x v="0"/>
    <x v="0"/>
    <x v="0"/>
    <x v="73"/>
    <x v="0"/>
    <s v=""/>
    <m/>
    <x v="1"/>
    <d v="2015-01-15T10:07:50"/>
    <m/>
    <m/>
    <x v="0"/>
    <x v="391"/>
    <m/>
    <s v="\Office Online\Excel"/>
    <s v="Excel"/>
    <x v="14"/>
    <x v="5"/>
    <s v="-- Not an Initiative --"/>
    <x v="731"/>
    <m/>
    <m/>
    <s v="No Sprint Yet"/>
    <s v="\Office Online\No Sprint Yet"/>
    <s v="Dan Battagin"/>
    <m/>
    <m/>
  </r>
  <r>
    <n v="56144"/>
    <x v="741"/>
    <x v="0"/>
    <x v="0"/>
    <x v="0"/>
    <x v="0"/>
    <x v="0"/>
    <x v="0"/>
    <x v="0"/>
    <x v="0"/>
    <x v="0"/>
    <x v="73"/>
    <x v="0"/>
    <s v=""/>
    <m/>
    <x v="1"/>
    <d v="2015-01-15T10:07:50"/>
    <m/>
    <m/>
    <x v="0"/>
    <x v="393"/>
    <m/>
    <s v="\Office Online\Excel"/>
    <s v="Excel"/>
    <x v="14"/>
    <x v="5"/>
    <s v="-- Not an Initiative --"/>
    <x v="732"/>
    <m/>
    <m/>
    <s v="No Sprint Yet"/>
    <s v="\Office Online\No Sprint Yet"/>
    <s v="Dan Battagin"/>
    <m/>
    <m/>
  </r>
  <r>
    <n v="56145"/>
    <x v="742"/>
    <x v="0"/>
    <x v="0"/>
    <x v="0"/>
    <x v="0"/>
    <x v="0"/>
    <x v="0"/>
    <x v="0"/>
    <x v="0"/>
    <x v="0"/>
    <x v="73"/>
    <x v="0"/>
    <s v=""/>
    <m/>
    <x v="1"/>
    <d v="2015-01-15T10:07:50"/>
    <m/>
    <m/>
    <x v="0"/>
    <x v="393"/>
    <m/>
    <s v="\Office Online\Excel"/>
    <s v="Excel"/>
    <x v="14"/>
    <x v="5"/>
    <s v="-- Not an Initiative --"/>
    <x v="733"/>
    <m/>
    <m/>
    <s v="No Sprint Yet"/>
    <s v="\Office Online\No Sprint Yet"/>
    <s v="Dan Battagin"/>
    <m/>
    <m/>
  </r>
  <r>
    <n v="56146"/>
    <x v="743"/>
    <x v="0"/>
    <x v="0"/>
    <x v="0"/>
    <x v="0"/>
    <x v="0"/>
    <x v="0"/>
    <x v="0"/>
    <x v="0"/>
    <x v="0"/>
    <x v="73"/>
    <x v="0"/>
    <s v=""/>
    <m/>
    <x v="1"/>
    <d v="2015-01-15T10:07:50"/>
    <m/>
    <m/>
    <x v="0"/>
    <x v="393"/>
    <m/>
    <s v="\Office Online\Excel"/>
    <s v="Excel"/>
    <x v="14"/>
    <x v="5"/>
    <s v="-- Not an Initiative --"/>
    <x v="734"/>
    <m/>
    <m/>
    <s v="No Sprint Yet"/>
    <s v="\Office Online\No Sprint Yet"/>
    <s v="Dan Battagin"/>
    <m/>
    <m/>
  </r>
  <r>
    <n v="56147"/>
    <x v="744"/>
    <x v="0"/>
    <x v="0"/>
    <x v="0"/>
    <x v="0"/>
    <x v="0"/>
    <x v="0"/>
    <x v="0"/>
    <x v="0"/>
    <x v="0"/>
    <x v="73"/>
    <x v="0"/>
    <s v=""/>
    <m/>
    <x v="1"/>
    <d v="2015-01-15T10:07:50"/>
    <m/>
    <m/>
    <x v="0"/>
    <x v="394"/>
    <m/>
    <s v="\Office Online\Excel"/>
    <s v="Excel"/>
    <x v="14"/>
    <x v="5"/>
    <s v="-- Not an Initiative --"/>
    <x v="735"/>
    <m/>
    <m/>
    <s v="CY15Q1 (Jan-Mar)"/>
    <s v="\Office Online\CY15Q1 (Jan-Mar)"/>
    <s v="Dan Battagin"/>
    <m/>
    <m/>
  </r>
  <r>
    <n v="56148"/>
    <x v="745"/>
    <x v="0"/>
    <x v="0"/>
    <x v="0"/>
    <x v="0"/>
    <x v="0"/>
    <x v="0"/>
    <x v="0"/>
    <x v="0"/>
    <x v="0"/>
    <x v="73"/>
    <x v="0"/>
    <s v=""/>
    <m/>
    <x v="1"/>
    <d v="2015-01-15T10:07:50"/>
    <m/>
    <m/>
    <x v="0"/>
    <x v="390"/>
    <m/>
    <s v="\Office Online\Excel"/>
    <s v="Excel"/>
    <x v="14"/>
    <x v="5"/>
    <s v="-- Not an Initiative --"/>
    <x v="736"/>
    <m/>
    <m/>
    <s v="No Sprint Yet"/>
    <s v="\Office Online\No Sprint Yet"/>
    <s v="Dan Battagin"/>
    <m/>
    <m/>
  </r>
  <r>
    <n v="56149"/>
    <x v="746"/>
    <x v="0"/>
    <x v="0"/>
    <x v="0"/>
    <x v="0"/>
    <x v="0"/>
    <x v="0"/>
    <x v="0"/>
    <x v="0"/>
    <x v="0"/>
    <x v="73"/>
    <x v="0"/>
    <s v=""/>
    <m/>
    <x v="1"/>
    <d v="2015-01-15T10:07:50"/>
    <m/>
    <m/>
    <x v="0"/>
    <x v="393"/>
    <m/>
    <s v="\Office Online\Excel"/>
    <s v="Excel"/>
    <x v="14"/>
    <x v="5"/>
    <s v="-- Not an Initiative --"/>
    <x v="737"/>
    <m/>
    <m/>
    <s v="No Sprint Yet"/>
    <s v="\Office Online\No Sprint Yet"/>
    <s v="Dan Battagin"/>
    <m/>
    <m/>
  </r>
  <r>
    <n v="56150"/>
    <x v="747"/>
    <x v="0"/>
    <x v="0"/>
    <x v="0"/>
    <x v="0"/>
    <x v="0"/>
    <x v="0"/>
    <x v="0"/>
    <x v="0"/>
    <x v="0"/>
    <x v="73"/>
    <x v="0"/>
    <s v=""/>
    <m/>
    <x v="1"/>
    <d v="2015-01-15T10:07:49"/>
    <m/>
    <m/>
    <x v="0"/>
    <x v="390"/>
    <m/>
    <s v="\Office Online\Excel"/>
    <s v="Excel"/>
    <x v="14"/>
    <x v="5"/>
    <s v="-- Not an Initiative --"/>
    <x v="738"/>
    <m/>
    <m/>
    <s v="No Sprint Yet"/>
    <s v="\Office Online\No Sprint Yet"/>
    <s v="Dan Battagin"/>
    <m/>
    <m/>
  </r>
  <r>
    <n v="56151"/>
    <x v="748"/>
    <x v="0"/>
    <x v="0"/>
    <x v="0"/>
    <x v="0"/>
    <x v="0"/>
    <x v="0"/>
    <x v="0"/>
    <x v="0"/>
    <x v="0"/>
    <x v="73"/>
    <x v="0"/>
    <s v=""/>
    <m/>
    <x v="1"/>
    <d v="2015-01-15T10:07:49"/>
    <m/>
    <m/>
    <x v="0"/>
    <x v="395"/>
    <m/>
    <s v="\Office Online\Excel"/>
    <s v="Excel"/>
    <x v="14"/>
    <x v="5"/>
    <s v="-- Not an Initiative --"/>
    <x v="739"/>
    <m/>
    <m/>
    <s v="No Sprint Yet"/>
    <s v="\Office Online\No Sprint Yet"/>
    <s v="Dan Battagin"/>
    <m/>
    <m/>
  </r>
  <r>
    <n v="56152"/>
    <x v="749"/>
    <x v="0"/>
    <x v="0"/>
    <x v="0"/>
    <x v="0"/>
    <x v="0"/>
    <x v="0"/>
    <x v="0"/>
    <x v="0"/>
    <x v="0"/>
    <x v="73"/>
    <x v="0"/>
    <s v=""/>
    <m/>
    <x v="1"/>
    <d v="2015-01-15T10:07:49"/>
    <m/>
    <m/>
    <x v="0"/>
    <x v="395"/>
    <m/>
    <s v="\Office Online\Excel"/>
    <s v="Excel"/>
    <x v="14"/>
    <x v="5"/>
    <s v="-- Not an Initiative --"/>
    <x v="740"/>
    <m/>
    <m/>
    <s v="No Sprint Yet"/>
    <s v="\Office Online\No Sprint Yet"/>
    <s v="Dan Battagin"/>
    <m/>
    <m/>
  </r>
  <r>
    <n v="56153"/>
    <x v="750"/>
    <x v="0"/>
    <x v="0"/>
    <x v="0"/>
    <x v="0"/>
    <x v="0"/>
    <x v="0"/>
    <x v="0"/>
    <x v="0"/>
    <x v="0"/>
    <x v="73"/>
    <x v="0"/>
    <s v=""/>
    <m/>
    <x v="1"/>
    <d v="2015-01-15T10:07:56"/>
    <m/>
    <m/>
    <x v="0"/>
    <x v="395"/>
    <m/>
    <s v="\Office Online\Excel"/>
    <s v="Excel"/>
    <x v="14"/>
    <x v="5"/>
    <s v="-- Not an Initiative --"/>
    <x v="741"/>
    <m/>
    <m/>
    <s v="No Sprint Yet"/>
    <s v="\Office Online\No Sprint Yet"/>
    <s v="Dan Battagin"/>
    <m/>
    <m/>
  </r>
  <r>
    <n v="56154"/>
    <x v="751"/>
    <x v="0"/>
    <x v="0"/>
    <x v="0"/>
    <x v="0"/>
    <x v="0"/>
    <x v="0"/>
    <x v="0"/>
    <x v="0"/>
    <x v="0"/>
    <x v="73"/>
    <x v="0"/>
    <s v=""/>
    <m/>
    <x v="1"/>
    <d v="2015-01-15T10:07:56"/>
    <m/>
    <m/>
    <x v="0"/>
    <x v="395"/>
    <m/>
    <s v="\Office Online\Excel"/>
    <s v="Excel"/>
    <x v="14"/>
    <x v="5"/>
    <s v="-- Not an Initiative --"/>
    <x v="742"/>
    <m/>
    <m/>
    <s v="No Sprint Yet"/>
    <s v="\Office Online\No Sprint Yet"/>
    <s v="Dan Battagin"/>
    <m/>
    <m/>
  </r>
  <r>
    <n v="56155"/>
    <x v="752"/>
    <x v="0"/>
    <x v="0"/>
    <x v="0"/>
    <x v="0"/>
    <x v="0"/>
    <x v="0"/>
    <x v="0"/>
    <x v="0"/>
    <x v="0"/>
    <x v="73"/>
    <x v="0"/>
    <s v=""/>
    <m/>
    <x v="1"/>
    <d v="2015-01-15T10:07:56"/>
    <m/>
    <m/>
    <x v="0"/>
    <x v="395"/>
    <m/>
    <s v="\Office Online\Excel"/>
    <s v="Excel"/>
    <x v="14"/>
    <x v="5"/>
    <s v="-- Not an Initiative --"/>
    <x v="743"/>
    <m/>
    <m/>
    <s v="No Sprint Yet"/>
    <s v="\Office Online\No Sprint Yet"/>
    <s v="Dan Battagin"/>
    <m/>
    <m/>
  </r>
  <r>
    <n v="56156"/>
    <x v="753"/>
    <x v="0"/>
    <x v="0"/>
    <x v="0"/>
    <x v="0"/>
    <x v="0"/>
    <x v="0"/>
    <x v="0"/>
    <x v="0"/>
    <x v="0"/>
    <x v="73"/>
    <x v="0"/>
    <s v=""/>
    <m/>
    <x v="1"/>
    <d v="2015-01-15T10:07:56"/>
    <m/>
    <m/>
    <x v="0"/>
    <x v="395"/>
    <m/>
    <s v="\Office Online\Excel"/>
    <s v="Excel"/>
    <x v="14"/>
    <x v="5"/>
    <s v="-- Not an Initiative --"/>
    <x v="744"/>
    <m/>
    <m/>
    <s v="No Sprint Yet"/>
    <s v="\Office Online\No Sprint Yet"/>
    <s v="Dan Battagin"/>
    <m/>
    <m/>
  </r>
  <r>
    <n v="56157"/>
    <x v="754"/>
    <x v="0"/>
    <x v="0"/>
    <x v="0"/>
    <x v="0"/>
    <x v="0"/>
    <x v="0"/>
    <x v="0"/>
    <x v="0"/>
    <x v="0"/>
    <x v="73"/>
    <x v="0"/>
    <s v=""/>
    <m/>
    <x v="1"/>
    <d v="2015-01-15T10:07:56"/>
    <m/>
    <m/>
    <x v="0"/>
    <x v="395"/>
    <m/>
    <s v="\Office Online\Excel"/>
    <s v="Excel"/>
    <x v="14"/>
    <x v="5"/>
    <s v="-- Not an Initiative --"/>
    <x v="745"/>
    <m/>
    <m/>
    <s v="No Sprint Yet"/>
    <s v="\Office Online\No Sprint Yet"/>
    <s v="Dan Battagin"/>
    <m/>
    <m/>
  </r>
  <r>
    <n v="56158"/>
    <x v="755"/>
    <x v="0"/>
    <x v="0"/>
    <x v="0"/>
    <x v="0"/>
    <x v="0"/>
    <x v="0"/>
    <x v="0"/>
    <x v="0"/>
    <x v="0"/>
    <x v="73"/>
    <x v="0"/>
    <s v=""/>
    <m/>
    <x v="1"/>
    <d v="2015-01-15T10:07:56"/>
    <m/>
    <m/>
    <x v="0"/>
    <x v="396"/>
    <m/>
    <s v="\Office Online\Excel"/>
    <s v="Excel"/>
    <x v="14"/>
    <x v="5"/>
    <s v="-- Not an Initiative --"/>
    <x v="746"/>
    <m/>
    <m/>
    <s v="No Sprint Yet"/>
    <s v="\Office Online\No Sprint Yet"/>
    <s v="Dan Battagin"/>
    <m/>
    <m/>
  </r>
  <r>
    <n v="56159"/>
    <x v="756"/>
    <x v="0"/>
    <x v="0"/>
    <x v="0"/>
    <x v="0"/>
    <x v="0"/>
    <x v="0"/>
    <x v="0"/>
    <x v="0"/>
    <x v="0"/>
    <x v="73"/>
    <x v="0"/>
    <s v=""/>
    <m/>
    <x v="1"/>
    <d v="2015-01-15T10:07:56"/>
    <m/>
    <m/>
    <x v="0"/>
    <x v="396"/>
    <m/>
    <s v="\Office Online\Excel"/>
    <s v="Excel"/>
    <x v="14"/>
    <x v="5"/>
    <s v="-- Not an Initiative --"/>
    <x v="747"/>
    <m/>
    <m/>
    <s v="No Sprint Yet"/>
    <s v="\Office Online\No Sprint Yet"/>
    <s v="Dan Battagin"/>
    <m/>
    <m/>
  </r>
  <r>
    <n v="56160"/>
    <x v="757"/>
    <x v="0"/>
    <x v="0"/>
    <x v="0"/>
    <x v="0"/>
    <x v="0"/>
    <x v="0"/>
    <x v="0"/>
    <x v="0"/>
    <x v="0"/>
    <x v="73"/>
    <x v="0"/>
    <s v=""/>
    <m/>
    <x v="1"/>
    <d v="2015-01-15T10:07:55"/>
    <m/>
    <m/>
    <x v="0"/>
    <x v="396"/>
    <m/>
    <s v="\Office Online\Excel"/>
    <s v="Excel"/>
    <x v="14"/>
    <x v="5"/>
    <s v="-- Not an Initiative --"/>
    <x v="748"/>
    <m/>
    <m/>
    <s v="No Sprint Yet"/>
    <s v="\Office Online\No Sprint Yet"/>
    <s v="Dan Battagin"/>
    <m/>
    <m/>
  </r>
  <r>
    <n v="56161"/>
    <x v="758"/>
    <x v="0"/>
    <x v="0"/>
    <x v="0"/>
    <x v="0"/>
    <x v="0"/>
    <x v="0"/>
    <x v="0"/>
    <x v="0"/>
    <x v="0"/>
    <x v="73"/>
    <x v="0"/>
    <s v=""/>
    <m/>
    <x v="1"/>
    <d v="2015-01-15T10:07:55"/>
    <m/>
    <m/>
    <x v="0"/>
    <x v="397"/>
    <m/>
    <s v="\Office Online\Excel"/>
    <s v="Excel"/>
    <x v="14"/>
    <x v="5"/>
    <s v="-- Not an Initiative --"/>
    <x v="749"/>
    <m/>
    <m/>
    <s v="No Sprint Yet"/>
    <s v="\Office Online\No Sprint Yet"/>
    <s v="Dan Battagin"/>
    <m/>
    <m/>
  </r>
  <r>
    <n v="56162"/>
    <x v="759"/>
    <x v="0"/>
    <x v="0"/>
    <x v="0"/>
    <x v="0"/>
    <x v="0"/>
    <x v="0"/>
    <x v="0"/>
    <x v="0"/>
    <x v="0"/>
    <x v="73"/>
    <x v="0"/>
    <s v=""/>
    <m/>
    <x v="1"/>
    <d v="2015-01-15T10:07:55"/>
    <m/>
    <m/>
    <x v="0"/>
    <x v="396"/>
    <m/>
    <s v="\Office Online\Excel"/>
    <s v="Excel"/>
    <x v="14"/>
    <x v="5"/>
    <s v="-- Not an Initiative --"/>
    <x v="750"/>
    <m/>
    <m/>
    <s v="No Sprint Yet"/>
    <s v="\Office Online\No Sprint Yet"/>
    <s v="Dan Battagin"/>
    <m/>
    <m/>
  </r>
  <r>
    <n v="56163"/>
    <x v="332"/>
    <x v="0"/>
    <x v="0"/>
    <x v="0"/>
    <x v="0"/>
    <x v="0"/>
    <x v="0"/>
    <x v="0"/>
    <x v="0"/>
    <x v="0"/>
    <x v="73"/>
    <x v="0"/>
    <s v=""/>
    <m/>
    <x v="1"/>
    <d v="2015-01-15T10:07:55"/>
    <m/>
    <m/>
    <x v="0"/>
    <x v="396"/>
    <m/>
    <s v="\Office Online\Excel"/>
    <s v="Excel"/>
    <x v="14"/>
    <x v="5"/>
    <s v="-- Not an Initiative --"/>
    <x v="751"/>
    <m/>
    <m/>
    <s v="No Sprint Yet"/>
    <s v="\Office Online\No Sprint Yet"/>
    <s v="Dan Battagin"/>
    <m/>
    <m/>
  </r>
  <r>
    <n v="56164"/>
    <x v="760"/>
    <x v="0"/>
    <x v="0"/>
    <x v="0"/>
    <x v="0"/>
    <x v="0"/>
    <x v="0"/>
    <x v="0"/>
    <x v="0"/>
    <x v="0"/>
    <x v="73"/>
    <x v="0"/>
    <s v=""/>
    <m/>
    <x v="1"/>
    <d v="2015-01-15T10:07:55"/>
    <m/>
    <m/>
    <x v="0"/>
    <x v="396"/>
    <m/>
    <s v="\Office Online\Excel"/>
    <s v="Excel"/>
    <x v="14"/>
    <x v="5"/>
    <s v="-- Not an Initiative --"/>
    <x v="752"/>
    <m/>
    <m/>
    <s v="No Sprint Yet"/>
    <s v="\Office Online\No Sprint Yet"/>
    <s v="Dan Battagin"/>
    <m/>
    <m/>
  </r>
  <r>
    <n v="56165"/>
    <x v="761"/>
    <x v="0"/>
    <x v="0"/>
    <x v="0"/>
    <x v="0"/>
    <x v="0"/>
    <x v="0"/>
    <x v="0"/>
    <x v="0"/>
    <x v="0"/>
    <x v="73"/>
    <x v="0"/>
    <s v=""/>
    <m/>
    <x v="1"/>
    <d v="2015-01-15T10:07:55"/>
    <m/>
    <m/>
    <x v="0"/>
    <x v="377"/>
    <m/>
    <s v="\Office Online\Excel"/>
    <s v="Excel"/>
    <x v="14"/>
    <x v="5"/>
    <s v="-- Not an Initiative --"/>
    <x v="753"/>
    <m/>
    <m/>
    <s v="No Sprint Yet"/>
    <s v="\Office Online\No Sprint Yet"/>
    <s v="Dan Battagin"/>
    <m/>
    <m/>
  </r>
  <r>
    <n v="56166"/>
    <x v="762"/>
    <x v="0"/>
    <x v="0"/>
    <x v="0"/>
    <x v="0"/>
    <x v="0"/>
    <x v="0"/>
    <x v="0"/>
    <x v="0"/>
    <x v="0"/>
    <x v="73"/>
    <x v="0"/>
    <s v=""/>
    <m/>
    <x v="0"/>
    <d v="2015-01-15T10:07:55"/>
    <m/>
    <m/>
    <x v="0"/>
    <x v="398"/>
    <m/>
    <s v="\Office Online\Excel"/>
    <s v="Excel"/>
    <x v="14"/>
    <x v="5"/>
    <s v="-- Not an Initiative --"/>
    <x v="754"/>
    <m/>
    <m/>
    <s v="No Sprint Yet"/>
    <s v="\Office Online\No Sprint Yet"/>
    <s v="Dan Battagin"/>
    <m/>
    <m/>
  </r>
  <r>
    <n v="56167"/>
    <x v="763"/>
    <x v="0"/>
    <x v="0"/>
    <x v="0"/>
    <x v="0"/>
    <x v="0"/>
    <x v="0"/>
    <x v="0"/>
    <x v="0"/>
    <x v="0"/>
    <x v="73"/>
    <x v="0"/>
    <s v=""/>
    <m/>
    <x v="1"/>
    <d v="2015-01-15T10:07:55"/>
    <m/>
    <m/>
    <x v="0"/>
    <x v="398"/>
    <m/>
    <s v="\Office Online\Excel"/>
    <s v="Excel"/>
    <x v="14"/>
    <x v="5"/>
    <s v="-- Not an Initiative --"/>
    <x v="755"/>
    <m/>
    <m/>
    <s v="No Sprint Yet"/>
    <s v="\Office Online\No Sprint Yet"/>
    <s v="Dan Battagin"/>
    <m/>
    <m/>
  </r>
  <r>
    <n v="56168"/>
    <x v="764"/>
    <x v="0"/>
    <x v="0"/>
    <x v="0"/>
    <x v="0"/>
    <x v="0"/>
    <x v="0"/>
    <x v="0"/>
    <x v="0"/>
    <x v="0"/>
    <x v="73"/>
    <x v="0"/>
    <s v=""/>
    <m/>
    <x v="1"/>
    <d v="2015-01-15T10:07:55"/>
    <m/>
    <m/>
    <x v="0"/>
    <x v="398"/>
    <m/>
    <s v="\Office Online\Excel"/>
    <s v="Excel"/>
    <x v="14"/>
    <x v="5"/>
    <s v="-- Not an Initiative --"/>
    <x v="756"/>
    <m/>
    <m/>
    <s v="No Sprint Yet"/>
    <s v="\Office Online\No Sprint Yet"/>
    <s v="Dan Battagin"/>
    <m/>
    <m/>
  </r>
  <r>
    <n v="56169"/>
    <x v="765"/>
    <x v="0"/>
    <x v="0"/>
    <x v="0"/>
    <x v="0"/>
    <x v="0"/>
    <x v="0"/>
    <x v="0"/>
    <x v="0"/>
    <x v="0"/>
    <x v="73"/>
    <x v="0"/>
    <s v=""/>
    <m/>
    <x v="1"/>
    <d v="2015-01-15T10:07:55"/>
    <m/>
    <m/>
    <x v="0"/>
    <x v="398"/>
    <m/>
    <s v="\Office Online\Excel"/>
    <s v="Excel"/>
    <x v="14"/>
    <x v="5"/>
    <s v="-- Not an Initiative --"/>
    <x v="757"/>
    <m/>
    <m/>
    <s v="No Sprint Yet"/>
    <s v="\Office Online\No Sprint Yet"/>
    <s v="Dan Battagin"/>
    <m/>
    <m/>
  </r>
  <r>
    <n v="56170"/>
    <x v="766"/>
    <x v="0"/>
    <x v="0"/>
    <x v="0"/>
    <x v="0"/>
    <x v="0"/>
    <x v="0"/>
    <x v="0"/>
    <x v="0"/>
    <x v="0"/>
    <x v="73"/>
    <x v="0"/>
    <s v=""/>
    <m/>
    <x v="1"/>
    <d v="2015-01-15T10:07:55"/>
    <m/>
    <m/>
    <x v="0"/>
    <x v="398"/>
    <m/>
    <s v="\Office Online\Excel"/>
    <s v="Excel"/>
    <x v="14"/>
    <x v="5"/>
    <s v="-- Not an Initiative --"/>
    <x v="758"/>
    <m/>
    <m/>
    <s v="No Sprint Yet"/>
    <s v="\Office Online\No Sprint Yet"/>
    <s v="Dan Battagin"/>
    <m/>
    <m/>
  </r>
  <r>
    <n v="56171"/>
    <x v="767"/>
    <x v="0"/>
    <x v="0"/>
    <x v="0"/>
    <x v="0"/>
    <x v="0"/>
    <x v="0"/>
    <x v="0"/>
    <x v="0"/>
    <x v="0"/>
    <x v="73"/>
    <x v="0"/>
    <s v=""/>
    <m/>
    <x v="1"/>
    <d v="2015-01-15T10:07:55"/>
    <m/>
    <m/>
    <x v="0"/>
    <x v="398"/>
    <m/>
    <s v="\Office Online\Excel"/>
    <s v="Excel"/>
    <x v="14"/>
    <x v="5"/>
    <s v="-- Not an Initiative --"/>
    <x v="759"/>
    <m/>
    <m/>
    <s v="No Sprint Yet"/>
    <s v="\Office Online\No Sprint Yet"/>
    <s v="Dan Battagin"/>
    <m/>
    <m/>
  </r>
  <r>
    <n v="56172"/>
    <x v="768"/>
    <x v="0"/>
    <x v="0"/>
    <x v="0"/>
    <x v="0"/>
    <x v="0"/>
    <x v="0"/>
    <x v="0"/>
    <x v="0"/>
    <x v="0"/>
    <x v="73"/>
    <x v="0"/>
    <s v=""/>
    <m/>
    <x v="1"/>
    <d v="2015-01-15T10:07:55"/>
    <m/>
    <m/>
    <x v="0"/>
    <x v="398"/>
    <m/>
    <s v="\Office Online\Excel"/>
    <s v="Excel"/>
    <x v="14"/>
    <x v="5"/>
    <s v="-- Not an Initiative --"/>
    <x v="760"/>
    <m/>
    <m/>
    <s v="No Sprint Yet"/>
    <s v="\Office Online\No Sprint Yet"/>
    <s v="Dan Battagin"/>
    <m/>
    <m/>
  </r>
  <r>
    <n v="56173"/>
    <x v="769"/>
    <x v="0"/>
    <x v="0"/>
    <x v="0"/>
    <x v="0"/>
    <x v="0"/>
    <x v="0"/>
    <x v="0"/>
    <x v="0"/>
    <x v="0"/>
    <x v="73"/>
    <x v="0"/>
    <s v=""/>
    <m/>
    <x v="1"/>
    <d v="2015-01-15T10:07:55"/>
    <m/>
    <m/>
    <x v="0"/>
    <x v="328"/>
    <m/>
    <s v="\Office Online\Excel"/>
    <s v="Excel"/>
    <x v="14"/>
    <x v="5"/>
    <s v="-- Not an Initiative --"/>
    <x v="761"/>
    <m/>
    <m/>
    <s v="No Sprint Yet"/>
    <s v="\Office Online\No Sprint Yet"/>
    <s v="Dan Battagin"/>
    <m/>
    <m/>
  </r>
  <r>
    <n v="56174"/>
    <x v="770"/>
    <x v="0"/>
    <x v="0"/>
    <x v="0"/>
    <x v="0"/>
    <x v="0"/>
    <x v="0"/>
    <x v="0"/>
    <x v="0"/>
    <x v="0"/>
    <x v="73"/>
    <x v="0"/>
    <s v=""/>
    <m/>
    <x v="1"/>
    <d v="2015-01-15T10:07:54"/>
    <m/>
    <m/>
    <x v="0"/>
    <x v="328"/>
    <m/>
    <s v="\Office Online\Excel"/>
    <s v="Excel"/>
    <x v="14"/>
    <x v="5"/>
    <s v="-- Not an Initiative --"/>
    <x v="762"/>
    <m/>
    <m/>
    <s v="No Sprint Yet"/>
    <s v="\Office Online\No Sprint Yet"/>
    <s v="Dan Battagin"/>
    <m/>
    <m/>
  </r>
  <r>
    <n v="56175"/>
    <x v="771"/>
    <x v="0"/>
    <x v="0"/>
    <x v="0"/>
    <x v="0"/>
    <x v="0"/>
    <x v="0"/>
    <x v="0"/>
    <x v="0"/>
    <x v="0"/>
    <x v="73"/>
    <x v="0"/>
    <s v=""/>
    <m/>
    <x v="1"/>
    <d v="2015-01-15T10:07:54"/>
    <m/>
    <m/>
    <x v="0"/>
    <x v="328"/>
    <m/>
    <s v="\Office Online\Excel"/>
    <s v="Excel"/>
    <x v="14"/>
    <x v="5"/>
    <s v="-- Not an Initiative --"/>
    <x v="763"/>
    <m/>
    <m/>
    <s v="No Sprint Yet"/>
    <s v="\Office Online\No Sprint Yet"/>
    <s v="Dan Battagin"/>
    <m/>
    <m/>
  </r>
  <r>
    <n v="56176"/>
    <x v="772"/>
    <x v="0"/>
    <x v="0"/>
    <x v="0"/>
    <x v="0"/>
    <x v="0"/>
    <x v="0"/>
    <x v="0"/>
    <x v="0"/>
    <x v="0"/>
    <x v="73"/>
    <x v="0"/>
    <s v=""/>
    <m/>
    <x v="1"/>
    <d v="2015-01-15T10:07:54"/>
    <m/>
    <m/>
    <x v="0"/>
    <x v="328"/>
    <m/>
    <s v="\Office Online\Excel"/>
    <s v="Excel"/>
    <x v="14"/>
    <x v="5"/>
    <s v="-- Not an Initiative --"/>
    <x v="764"/>
    <m/>
    <m/>
    <s v="No Sprint Yet"/>
    <s v="\Office Online\No Sprint Yet"/>
    <s v="Dan Battagin"/>
    <m/>
    <m/>
  </r>
  <r>
    <n v="56177"/>
    <x v="773"/>
    <x v="0"/>
    <x v="0"/>
    <x v="0"/>
    <x v="0"/>
    <x v="0"/>
    <x v="0"/>
    <x v="0"/>
    <x v="0"/>
    <x v="0"/>
    <x v="73"/>
    <x v="0"/>
    <s v=""/>
    <m/>
    <x v="0"/>
    <d v="2015-01-15T10:07:54"/>
    <m/>
    <m/>
    <x v="0"/>
    <x v="0"/>
    <m/>
    <s v="\Office Online\Excel"/>
    <s v="Excel"/>
    <x v="14"/>
    <x v="5"/>
    <s v="-- Not an Initiative --"/>
    <x v="6"/>
    <m/>
    <m/>
    <s v="No Sprint Yet"/>
    <s v="\Office Online\No Sprint Yet"/>
    <s v="Dan Battagin"/>
    <m/>
    <m/>
  </r>
  <r>
    <n v="56178"/>
    <x v="774"/>
    <x v="0"/>
    <x v="0"/>
    <x v="0"/>
    <x v="0"/>
    <x v="0"/>
    <x v="0"/>
    <x v="0"/>
    <x v="0"/>
    <x v="0"/>
    <x v="73"/>
    <x v="0"/>
    <s v=""/>
    <m/>
    <x v="1"/>
    <d v="2015-01-15T10:07:54"/>
    <m/>
    <m/>
    <x v="0"/>
    <x v="399"/>
    <m/>
    <s v="\Office Online\Excel"/>
    <s v="Excel"/>
    <x v="14"/>
    <x v="5"/>
    <s v="-- Not an Initiative --"/>
    <x v="765"/>
    <m/>
    <m/>
    <s v="No Sprint Yet"/>
    <s v="\Office Online\No Sprint Yet"/>
    <s v="Dan Battagin"/>
    <m/>
    <m/>
  </r>
  <r>
    <n v="56179"/>
    <x v="775"/>
    <x v="0"/>
    <x v="0"/>
    <x v="0"/>
    <x v="0"/>
    <x v="0"/>
    <x v="0"/>
    <x v="0"/>
    <x v="0"/>
    <x v="0"/>
    <x v="73"/>
    <x v="0"/>
    <s v=""/>
    <m/>
    <x v="1"/>
    <d v="2015-01-15T10:07:54"/>
    <m/>
    <m/>
    <x v="0"/>
    <x v="400"/>
    <m/>
    <s v="\Office Online\Excel"/>
    <s v="Excel"/>
    <x v="14"/>
    <x v="5"/>
    <s v="-- Not an Initiative --"/>
    <x v="766"/>
    <m/>
    <m/>
    <s v="No Sprint Yet"/>
    <s v="\Office Online\No Sprint Yet"/>
    <s v="Dan Battagin"/>
    <m/>
    <m/>
  </r>
  <r>
    <n v="56180"/>
    <x v="776"/>
    <x v="0"/>
    <x v="0"/>
    <x v="0"/>
    <x v="0"/>
    <x v="0"/>
    <x v="0"/>
    <x v="0"/>
    <x v="0"/>
    <x v="0"/>
    <x v="73"/>
    <x v="0"/>
    <s v=""/>
    <m/>
    <x v="1"/>
    <d v="2015-01-15T10:07:54"/>
    <m/>
    <m/>
    <x v="0"/>
    <x v="400"/>
    <m/>
    <s v="\Office Online\Excel"/>
    <s v="Excel"/>
    <x v="14"/>
    <x v="5"/>
    <s v="-- Not an Initiative --"/>
    <x v="767"/>
    <m/>
    <m/>
    <s v="No Sprint Yet"/>
    <s v="\Office Online\No Sprint Yet"/>
    <s v="Dan Battagin"/>
    <m/>
    <m/>
  </r>
  <r>
    <n v="56181"/>
    <x v="777"/>
    <x v="0"/>
    <x v="0"/>
    <x v="0"/>
    <x v="0"/>
    <x v="0"/>
    <x v="0"/>
    <x v="0"/>
    <x v="0"/>
    <x v="0"/>
    <x v="73"/>
    <x v="0"/>
    <s v=""/>
    <m/>
    <x v="1"/>
    <d v="2015-01-15T10:07:54"/>
    <m/>
    <m/>
    <x v="0"/>
    <x v="400"/>
    <m/>
    <s v="\Office Online\Excel"/>
    <s v="Excel"/>
    <x v="14"/>
    <x v="5"/>
    <s v="-- Not an Initiative --"/>
    <x v="768"/>
    <m/>
    <m/>
    <s v="No Sprint Yet"/>
    <s v="\Office Online\No Sprint Yet"/>
    <s v="Dan Battagin"/>
    <m/>
    <m/>
  </r>
  <r>
    <n v="56182"/>
    <x v="778"/>
    <x v="0"/>
    <x v="0"/>
    <x v="0"/>
    <x v="0"/>
    <x v="0"/>
    <x v="0"/>
    <x v="0"/>
    <x v="0"/>
    <x v="0"/>
    <x v="73"/>
    <x v="0"/>
    <s v=""/>
    <m/>
    <x v="1"/>
    <d v="2015-01-15T10:07:54"/>
    <m/>
    <m/>
    <x v="0"/>
    <x v="400"/>
    <m/>
    <s v="\Office Online\Excel"/>
    <s v="Excel"/>
    <x v="14"/>
    <x v="5"/>
    <s v="-- Not an Initiative --"/>
    <x v="769"/>
    <m/>
    <m/>
    <s v="No Sprint Yet"/>
    <s v="\Office Online\No Sprint Yet"/>
    <s v="Dan Battagin"/>
    <m/>
    <m/>
  </r>
  <r>
    <n v="56183"/>
    <x v="779"/>
    <x v="0"/>
    <x v="0"/>
    <x v="0"/>
    <x v="0"/>
    <x v="0"/>
    <x v="0"/>
    <x v="0"/>
    <x v="0"/>
    <x v="0"/>
    <x v="73"/>
    <x v="0"/>
    <s v=""/>
    <m/>
    <x v="1"/>
    <d v="2015-01-15T10:07:54"/>
    <m/>
    <m/>
    <x v="0"/>
    <x v="400"/>
    <m/>
    <s v="\Office Online\Excel"/>
    <s v="Excel"/>
    <x v="14"/>
    <x v="5"/>
    <s v="-- Not an Initiative --"/>
    <x v="770"/>
    <m/>
    <m/>
    <s v="No Sprint Yet"/>
    <s v="\Office Online\No Sprint Yet"/>
    <s v="Dan Battagin"/>
    <m/>
    <m/>
  </r>
  <r>
    <n v="56184"/>
    <x v="780"/>
    <x v="0"/>
    <x v="0"/>
    <x v="0"/>
    <x v="0"/>
    <x v="0"/>
    <x v="0"/>
    <x v="0"/>
    <x v="0"/>
    <x v="0"/>
    <x v="73"/>
    <x v="0"/>
    <s v=""/>
    <m/>
    <x v="1"/>
    <d v="2015-01-15T10:07:54"/>
    <m/>
    <m/>
    <x v="0"/>
    <x v="400"/>
    <m/>
    <s v="\Office Online\Excel"/>
    <s v="Excel"/>
    <x v="14"/>
    <x v="5"/>
    <s v="-- Not an Initiative --"/>
    <x v="771"/>
    <m/>
    <m/>
    <s v="No Sprint Yet"/>
    <s v="\Office Online\No Sprint Yet"/>
    <s v="Dan Battagin"/>
    <m/>
    <m/>
  </r>
  <r>
    <n v="56185"/>
    <x v="781"/>
    <x v="0"/>
    <x v="0"/>
    <x v="0"/>
    <x v="0"/>
    <x v="0"/>
    <x v="0"/>
    <x v="0"/>
    <x v="0"/>
    <x v="0"/>
    <x v="73"/>
    <x v="0"/>
    <s v=""/>
    <m/>
    <x v="1"/>
    <d v="2015-01-15T10:07:54"/>
    <m/>
    <m/>
    <x v="0"/>
    <x v="401"/>
    <m/>
    <s v="\Office Online\Excel"/>
    <s v="Excel"/>
    <x v="14"/>
    <x v="5"/>
    <s v="-- Not an Initiative --"/>
    <x v="772"/>
    <m/>
    <m/>
    <s v="No Sprint Yet"/>
    <s v="\Office Online\No Sprint Yet"/>
    <s v="Dan Battagin"/>
    <m/>
    <m/>
  </r>
  <r>
    <n v="56186"/>
    <x v="782"/>
    <x v="0"/>
    <x v="0"/>
    <x v="0"/>
    <x v="0"/>
    <x v="0"/>
    <x v="0"/>
    <x v="0"/>
    <x v="0"/>
    <x v="0"/>
    <x v="73"/>
    <x v="0"/>
    <s v=""/>
    <m/>
    <x v="1"/>
    <d v="2015-01-15T10:07:54"/>
    <m/>
    <m/>
    <x v="0"/>
    <x v="400"/>
    <m/>
    <s v="\Office Online\Excel"/>
    <s v="Excel"/>
    <x v="14"/>
    <x v="5"/>
    <s v="-- Not an Initiative --"/>
    <x v="773"/>
    <m/>
    <m/>
    <s v="No Sprint Yet"/>
    <s v="\Office Online\No Sprint Yet"/>
    <s v="Dan Battagin"/>
    <m/>
    <m/>
  </r>
  <r>
    <n v="56187"/>
    <x v="783"/>
    <x v="0"/>
    <x v="0"/>
    <x v="0"/>
    <x v="0"/>
    <x v="0"/>
    <x v="0"/>
    <x v="0"/>
    <x v="0"/>
    <x v="0"/>
    <x v="73"/>
    <x v="0"/>
    <s v=""/>
    <m/>
    <x v="1"/>
    <d v="2015-01-15T10:07:54"/>
    <m/>
    <m/>
    <x v="0"/>
    <x v="402"/>
    <m/>
    <s v="\Office Online\Excel"/>
    <s v="Excel"/>
    <x v="14"/>
    <x v="5"/>
    <s v="-- Not an Initiative --"/>
    <x v="774"/>
    <m/>
    <m/>
    <s v="No Sprint Yet"/>
    <s v="\Office Online\No Sprint Yet"/>
    <s v="Dan Battagin"/>
    <m/>
    <m/>
  </r>
  <r>
    <n v="56188"/>
    <x v="784"/>
    <x v="0"/>
    <x v="0"/>
    <x v="0"/>
    <x v="0"/>
    <x v="0"/>
    <x v="0"/>
    <x v="0"/>
    <x v="0"/>
    <x v="0"/>
    <x v="73"/>
    <x v="0"/>
    <s v=""/>
    <m/>
    <x v="1"/>
    <d v="2015-01-15T10:07:53"/>
    <m/>
    <m/>
    <x v="0"/>
    <x v="402"/>
    <m/>
    <s v="\Office Online\Excel"/>
    <s v="Excel"/>
    <x v="14"/>
    <x v="5"/>
    <s v="-- Not an Initiative --"/>
    <x v="775"/>
    <m/>
    <m/>
    <s v="No Sprint Yet"/>
    <s v="\Office Online\No Sprint Yet"/>
    <s v="Dan Battagin"/>
    <m/>
    <m/>
  </r>
  <r>
    <n v="56189"/>
    <x v="785"/>
    <x v="0"/>
    <x v="0"/>
    <x v="0"/>
    <x v="0"/>
    <x v="0"/>
    <x v="0"/>
    <x v="0"/>
    <x v="0"/>
    <x v="0"/>
    <x v="73"/>
    <x v="0"/>
    <s v=""/>
    <m/>
    <x v="1"/>
    <d v="2015-01-15T10:07:53"/>
    <m/>
    <m/>
    <x v="0"/>
    <x v="402"/>
    <m/>
    <s v="\Office Online\Excel"/>
    <s v="Excel"/>
    <x v="14"/>
    <x v="5"/>
    <s v="-- Not an Initiative --"/>
    <x v="776"/>
    <m/>
    <m/>
    <s v="No Sprint Yet"/>
    <s v="\Office Online\No Sprint Yet"/>
    <s v="Dan Battagin"/>
    <m/>
    <m/>
  </r>
  <r>
    <n v="56190"/>
    <x v="786"/>
    <x v="0"/>
    <x v="0"/>
    <x v="0"/>
    <x v="0"/>
    <x v="0"/>
    <x v="0"/>
    <x v="0"/>
    <x v="0"/>
    <x v="0"/>
    <x v="73"/>
    <x v="0"/>
    <s v=""/>
    <m/>
    <x v="1"/>
    <d v="2015-01-15T10:07:53"/>
    <m/>
    <m/>
    <x v="0"/>
    <x v="402"/>
    <m/>
    <s v="\Office Online\Excel"/>
    <s v="Excel"/>
    <x v="14"/>
    <x v="5"/>
    <s v="-- Not an Initiative --"/>
    <x v="777"/>
    <m/>
    <m/>
    <s v="No Sprint Yet"/>
    <s v="\Office Online\No Sprint Yet"/>
    <s v="Dan Battagin"/>
    <m/>
    <m/>
  </r>
  <r>
    <n v="56191"/>
    <x v="787"/>
    <x v="0"/>
    <x v="0"/>
    <x v="0"/>
    <x v="0"/>
    <x v="0"/>
    <x v="0"/>
    <x v="0"/>
    <x v="0"/>
    <x v="0"/>
    <x v="73"/>
    <x v="0"/>
    <s v=""/>
    <m/>
    <x v="1"/>
    <d v="2015-01-15T10:07:53"/>
    <m/>
    <m/>
    <x v="0"/>
    <x v="402"/>
    <m/>
    <s v="\Office Online\Excel"/>
    <s v="Excel"/>
    <x v="14"/>
    <x v="5"/>
    <s v="-- Not an Initiative --"/>
    <x v="778"/>
    <m/>
    <m/>
    <s v="No Sprint Yet"/>
    <s v="\Office Online\No Sprint Yet"/>
    <s v="Dan Battagin"/>
    <m/>
    <m/>
  </r>
  <r>
    <n v="56192"/>
    <x v="788"/>
    <x v="0"/>
    <x v="0"/>
    <x v="0"/>
    <x v="0"/>
    <x v="0"/>
    <x v="0"/>
    <x v="0"/>
    <x v="0"/>
    <x v="0"/>
    <x v="73"/>
    <x v="0"/>
    <s v=""/>
    <m/>
    <x v="1"/>
    <d v="2015-01-15T10:07:53"/>
    <m/>
    <m/>
    <x v="0"/>
    <x v="402"/>
    <m/>
    <s v="\Office Online\Excel"/>
    <s v="Excel"/>
    <x v="14"/>
    <x v="5"/>
    <s v="-- Not an Initiative --"/>
    <x v="779"/>
    <m/>
    <m/>
    <s v="No Sprint Yet"/>
    <s v="\Office Online\No Sprint Yet"/>
    <s v="Dan Battagin"/>
    <m/>
    <m/>
  </r>
  <r>
    <n v="56193"/>
    <x v="789"/>
    <x v="0"/>
    <x v="0"/>
    <x v="0"/>
    <x v="0"/>
    <x v="0"/>
    <x v="0"/>
    <x v="0"/>
    <x v="0"/>
    <x v="0"/>
    <x v="73"/>
    <x v="0"/>
    <s v=""/>
    <m/>
    <x v="0"/>
    <d v="2015-01-15T10:07:53"/>
    <m/>
    <m/>
    <x v="0"/>
    <x v="402"/>
    <m/>
    <s v="\Office Online\Excel"/>
    <s v="Excel"/>
    <x v="14"/>
    <x v="5"/>
    <s v="-- Not an Initiative --"/>
    <x v="780"/>
    <m/>
    <m/>
    <s v="No Sprint Yet"/>
    <s v="\Office Online\No Sprint Yet"/>
    <s v="Dan Battagin"/>
    <m/>
    <m/>
  </r>
  <r>
    <n v="56194"/>
    <x v="790"/>
    <x v="0"/>
    <x v="0"/>
    <x v="0"/>
    <x v="0"/>
    <x v="0"/>
    <x v="0"/>
    <x v="0"/>
    <x v="0"/>
    <x v="0"/>
    <x v="73"/>
    <x v="0"/>
    <s v=""/>
    <m/>
    <x v="0"/>
    <d v="2015-01-15T10:07:53"/>
    <m/>
    <m/>
    <x v="0"/>
    <x v="402"/>
    <m/>
    <s v="\Office Online\Excel"/>
    <s v="Excel"/>
    <x v="14"/>
    <x v="5"/>
    <s v="-- Not an Initiative --"/>
    <x v="781"/>
    <m/>
    <m/>
    <s v="No Sprint Yet"/>
    <s v="\Office Online\No Sprint Yet"/>
    <s v="Dan Battagin"/>
    <m/>
    <m/>
  </r>
  <r>
    <n v="56195"/>
    <x v="791"/>
    <x v="0"/>
    <x v="0"/>
    <x v="0"/>
    <x v="0"/>
    <x v="0"/>
    <x v="0"/>
    <x v="0"/>
    <x v="0"/>
    <x v="0"/>
    <x v="73"/>
    <x v="0"/>
    <s v=""/>
    <m/>
    <x v="1"/>
    <d v="2015-01-15T10:07:53"/>
    <m/>
    <m/>
    <x v="0"/>
    <x v="402"/>
    <m/>
    <s v="\Office Online\Excel"/>
    <s v="Excel"/>
    <x v="14"/>
    <x v="5"/>
    <s v="-- Not an Initiative --"/>
    <x v="782"/>
    <m/>
    <m/>
    <s v="No Sprint Yet"/>
    <s v="\Office Online\No Sprint Yet"/>
    <s v="Dan Battagin"/>
    <m/>
    <m/>
  </r>
  <r>
    <n v="56196"/>
    <x v="792"/>
    <x v="0"/>
    <x v="0"/>
    <x v="0"/>
    <x v="0"/>
    <x v="0"/>
    <x v="0"/>
    <x v="0"/>
    <x v="0"/>
    <x v="0"/>
    <x v="73"/>
    <x v="0"/>
    <s v=""/>
    <m/>
    <x v="1"/>
    <d v="2015-01-15T10:07:53"/>
    <m/>
    <m/>
    <x v="0"/>
    <x v="403"/>
    <m/>
    <s v="\Office Online\Excel"/>
    <s v="Excel"/>
    <x v="14"/>
    <x v="5"/>
    <s v="-- Not an Initiative --"/>
    <x v="783"/>
    <m/>
    <m/>
    <s v="No Sprint Yet"/>
    <s v="\Office Online\No Sprint Yet"/>
    <s v="Dan Battagin"/>
    <m/>
    <m/>
  </r>
  <r>
    <n v="56197"/>
    <x v="793"/>
    <x v="0"/>
    <x v="0"/>
    <x v="0"/>
    <x v="0"/>
    <x v="0"/>
    <x v="0"/>
    <x v="0"/>
    <x v="0"/>
    <x v="0"/>
    <x v="73"/>
    <x v="0"/>
    <s v=""/>
    <m/>
    <x v="1"/>
    <d v="2015-01-15T10:07:53"/>
    <m/>
    <m/>
    <x v="0"/>
    <x v="403"/>
    <m/>
    <s v="\Office Online\Excel"/>
    <s v="Excel"/>
    <x v="14"/>
    <x v="5"/>
    <s v="-- Not an Initiative --"/>
    <x v="784"/>
    <m/>
    <m/>
    <s v="No Sprint Yet"/>
    <s v="\Office Online\No Sprint Yet"/>
    <s v="Dan Battagin"/>
    <m/>
    <m/>
  </r>
  <r>
    <n v="56198"/>
    <x v="794"/>
    <x v="0"/>
    <x v="0"/>
    <x v="0"/>
    <x v="0"/>
    <x v="0"/>
    <x v="0"/>
    <x v="0"/>
    <x v="0"/>
    <x v="0"/>
    <x v="73"/>
    <x v="0"/>
    <s v=""/>
    <m/>
    <x v="1"/>
    <d v="2015-01-15T10:07:53"/>
    <m/>
    <m/>
    <x v="0"/>
    <x v="403"/>
    <m/>
    <s v="\Office Online\Excel"/>
    <s v="Excel"/>
    <x v="14"/>
    <x v="5"/>
    <s v="-- Not an Initiative --"/>
    <x v="785"/>
    <m/>
    <m/>
    <s v="No Sprint Yet"/>
    <s v="\Office Online\No Sprint Yet"/>
    <s v="Dan Battagin"/>
    <m/>
    <m/>
  </r>
  <r>
    <n v="56199"/>
    <x v="795"/>
    <x v="0"/>
    <x v="0"/>
    <x v="0"/>
    <x v="0"/>
    <x v="0"/>
    <x v="0"/>
    <x v="0"/>
    <x v="0"/>
    <x v="0"/>
    <x v="73"/>
    <x v="0"/>
    <s v=""/>
    <m/>
    <x v="1"/>
    <d v="2015-01-15T10:07:53"/>
    <m/>
    <m/>
    <x v="0"/>
    <x v="403"/>
    <m/>
    <s v="\Office Online\Excel"/>
    <s v="Excel"/>
    <x v="14"/>
    <x v="5"/>
    <s v="-- Not an Initiative --"/>
    <x v="786"/>
    <m/>
    <m/>
    <s v="No Sprint Yet"/>
    <s v="\Office Online\No Sprint Yet"/>
    <s v="Dan Battagin"/>
    <m/>
    <m/>
  </r>
  <r>
    <n v="56200"/>
    <x v="796"/>
    <x v="0"/>
    <x v="0"/>
    <x v="0"/>
    <x v="0"/>
    <x v="0"/>
    <x v="0"/>
    <x v="0"/>
    <x v="0"/>
    <x v="0"/>
    <x v="73"/>
    <x v="0"/>
    <s v=""/>
    <m/>
    <x v="1"/>
    <d v="2015-01-15T10:07:53"/>
    <m/>
    <m/>
    <x v="0"/>
    <x v="403"/>
    <m/>
    <s v="\Office Online\Excel"/>
    <s v="Excel"/>
    <x v="14"/>
    <x v="5"/>
    <s v="-- Not an Initiative --"/>
    <x v="787"/>
    <m/>
    <m/>
    <s v="No Sprint Yet"/>
    <s v="\Office Online\No Sprint Yet"/>
    <s v="Dan Battagin"/>
    <m/>
    <m/>
  </r>
  <r>
    <n v="56201"/>
    <x v="797"/>
    <x v="0"/>
    <x v="0"/>
    <x v="0"/>
    <x v="0"/>
    <x v="0"/>
    <x v="0"/>
    <x v="0"/>
    <x v="0"/>
    <x v="0"/>
    <x v="73"/>
    <x v="0"/>
    <s v=""/>
    <m/>
    <x v="1"/>
    <d v="2015-01-15T10:07:52"/>
    <m/>
    <m/>
    <x v="0"/>
    <x v="403"/>
    <m/>
    <s v="\Office Online\Excel"/>
    <s v="Excel"/>
    <x v="14"/>
    <x v="5"/>
    <s v="-- Not an Initiative --"/>
    <x v="788"/>
    <m/>
    <m/>
    <s v="No Sprint Yet"/>
    <s v="\Office Online\No Sprint Yet"/>
    <s v="Dan Battagin"/>
    <m/>
    <m/>
  </r>
  <r>
    <n v="56202"/>
    <x v="798"/>
    <x v="0"/>
    <x v="0"/>
    <x v="0"/>
    <x v="0"/>
    <x v="0"/>
    <x v="0"/>
    <x v="0"/>
    <x v="0"/>
    <x v="0"/>
    <x v="73"/>
    <x v="0"/>
    <s v=""/>
    <m/>
    <x v="0"/>
    <d v="2015-01-15T10:07:52"/>
    <m/>
    <m/>
    <x v="0"/>
    <x v="0"/>
    <m/>
    <s v="\Office Online\Excel"/>
    <s v="Excel"/>
    <x v="14"/>
    <x v="5"/>
    <s v="-- Not an Initiative --"/>
    <x v="6"/>
    <m/>
    <m/>
    <s v="No Sprint Yet"/>
    <s v="\Office Online\No Sprint Yet"/>
    <s v="Dan Battagin"/>
    <m/>
    <m/>
  </r>
  <r>
    <n v="56203"/>
    <x v="799"/>
    <x v="0"/>
    <x v="0"/>
    <x v="0"/>
    <x v="0"/>
    <x v="0"/>
    <x v="0"/>
    <x v="0"/>
    <x v="0"/>
    <x v="0"/>
    <x v="73"/>
    <x v="0"/>
    <s v=""/>
    <m/>
    <x v="0"/>
    <d v="2015-01-15T10:07:56"/>
    <m/>
    <m/>
    <x v="0"/>
    <x v="403"/>
    <m/>
    <s v="\Office Online\Excel"/>
    <s v="Excel"/>
    <x v="14"/>
    <x v="5"/>
    <s v="-- Not an Initiative --"/>
    <x v="789"/>
    <m/>
    <m/>
    <s v="No Sprint Yet"/>
    <s v="\Office Online\No Sprint Yet"/>
    <s v="Dan Battagin"/>
    <m/>
    <m/>
  </r>
  <r>
    <n v="56204"/>
    <x v="800"/>
    <x v="0"/>
    <x v="0"/>
    <x v="0"/>
    <x v="0"/>
    <x v="0"/>
    <x v="0"/>
    <x v="0"/>
    <x v="0"/>
    <x v="0"/>
    <x v="73"/>
    <x v="0"/>
    <s v=""/>
    <m/>
    <x v="0"/>
    <d v="2015-01-15T10:07:56"/>
    <m/>
    <m/>
    <x v="0"/>
    <x v="404"/>
    <m/>
    <s v="\Office Online\Excel"/>
    <s v="Excel"/>
    <x v="14"/>
    <x v="5"/>
    <s v="-- Not an Initiative --"/>
    <x v="790"/>
    <m/>
    <m/>
    <s v="No Sprint Yet"/>
    <s v="\Office Online\No Sprint Yet"/>
    <s v="Dan Battagin"/>
    <m/>
    <m/>
  </r>
  <r>
    <n v="56205"/>
    <x v="801"/>
    <x v="0"/>
    <x v="0"/>
    <x v="0"/>
    <x v="0"/>
    <x v="0"/>
    <x v="0"/>
    <x v="0"/>
    <x v="0"/>
    <x v="0"/>
    <x v="73"/>
    <x v="0"/>
    <s v=""/>
    <m/>
    <x v="0"/>
    <d v="2015-01-15T10:07:56"/>
    <m/>
    <m/>
    <x v="0"/>
    <x v="404"/>
    <m/>
    <s v="\Office Online\Excel"/>
    <s v="Excel"/>
    <x v="14"/>
    <x v="5"/>
    <s v="-- Not an Initiative --"/>
    <x v="791"/>
    <m/>
    <m/>
    <s v="No Sprint Yet"/>
    <s v="\Office Online\No Sprint Yet"/>
    <s v="Dan Battagin"/>
    <m/>
    <m/>
  </r>
  <r>
    <n v="56206"/>
    <x v="802"/>
    <x v="0"/>
    <x v="0"/>
    <x v="0"/>
    <x v="0"/>
    <x v="0"/>
    <x v="0"/>
    <x v="0"/>
    <x v="0"/>
    <x v="0"/>
    <x v="73"/>
    <x v="0"/>
    <s v=""/>
    <m/>
    <x v="1"/>
    <d v="2015-01-15T10:07:56"/>
    <m/>
    <m/>
    <x v="0"/>
    <x v="404"/>
    <m/>
    <s v="\Office Online\Excel"/>
    <s v="Excel"/>
    <x v="14"/>
    <x v="5"/>
    <s v="-- Not an Initiative --"/>
    <x v="792"/>
    <m/>
    <m/>
    <s v="No Sprint Yet"/>
    <s v="\Office Online\No Sprint Yet"/>
    <s v="Dan Battagin"/>
    <m/>
    <m/>
  </r>
  <r>
    <n v="56207"/>
    <x v="803"/>
    <x v="0"/>
    <x v="0"/>
    <x v="0"/>
    <x v="0"/>
    <x v="0"/>
    <x v="0"/>
    <x v="0"/>
    <x v="0"/>
    <x v="0"/>
    <x v="73"/>
    <x v="0"/>
    <s v=""/>
    <m/>
    <x v="1"/>
    <d v="2015-01-15T10:07:56"/>
    <m/>
    <m/>
    <x v="0"/>
    <x v="404"/>
    <m/>
    <s v="\Office Online\Excel"/>
    <s v="Excel"/>
    <x v="14"/>
    <x v="5"/>
    <s v="-- Not an Initiative --"/>
    <x v="793"/>
    <m/>
    <m/>
    <s v="No Sprint Yet"/>
    <s v="\Office Online\No Sprint Yet"/>
    <s v="Dan Battagin"/>
    <m/>
    <m/>
  </r>
  <r>
    <n v="56208"/>
    <x v="804"/>
    <x v="0"/>
    <x v="0"/>
    <x v="0"/>
    <x v="0"/>
    <x v="0"/>
    <x v="0"/>
    <x v="0"/>
    <x v="0"/>
    <x v="0"/>
    <x v="73"/>
    <x v="0"/>
    <s v=""/>
    <m/>
    <x v="1"/>
    <d v="2015-01-15T10:07:56"/>
    <m/>
    <m/>
    <x v="0"/>
    <x v="404"/>
    <m/>
    <s v="\Office Online\Excel"/>
    <s v="Excel"/>
    <x v="14"/>
    <x v="5"/>
    <s v="-- Not an Initiative --"/>
    <x v="794"/>
    <m/>
    <m/>
    <s v="No Sprint Yet"/>
    <s v="\Office Online\No Sprint Yet"/>
    <s v="Dan Battagin"/>
    <m/>
    <m/>
  </r>
  <r>
    <n v="56605"/>
    <x v="805"/>
    <x v="42"/>
    <x v="28"/>
    <x v="1"/>
    <x v="42"/>
    <x v="20"/>
    <x v="1"/>
    <x v="43"/>
    <x v="27"/>
    <x v="1"/>
    <x v="51"/>
    <x v="27"/>
    <s v=""/>
    <s v="xiw;"/>
    <x v="2"/>
    <d v="2015-01-15T20:56:31"/>
    <m/>
    <d v="2015-01-18T18:54:22"/>
    <x v="0"/>
    <x v="0"/>
    <m/>
    <s v="\Office Online\OAS"/>
    <s v="OAS"/>
    <x v="1"/>
    <x v="1"/>
    <s v="-- Not an Initiative --"/>
    <x v="6"/>
    <m/>
    <m/>
    <s v="CY15Q1 (Jan-Mar)"/>
    <s v="\Office Online\CY15Q1 (Jan-Mar)"/>
    <s v="Scott Wang"/>
    <s v="Nan Li"/>
    <m/>
  </r>
  <r>
    <n v="56606"/>
    <x v="806"/>
    <x v="42"/>
    <x v="28"/>
    <x v="1"/>
    <x v="42"/>
    <x v="20"/>
    <x v="1"/>
    <x v="43"/>
    <x v="27"/>
    <x v="1"/>
    <x v="51"/>
    <x v="27"/>
    <s v=""/>
    <s v="xiw"/>
    <x v="2"/>
    <d v="2015-01-15T21:47:27"/>
    <m/>
    <d v="2015-02-25T21:59:56"/>
    <x v="0"/>
    <x v="0"/>
    <m/>
    <s v="\Office Online\OAS"/>
    <s v="OAS"/>
    <x v="1"/>
    <x v="1"/>
    <s v="-- Not an Initiative --"/>
    <x v="6"/>
    <m/>
    <m/>
    <s v="CY15Q1 (Jan-Mar)"/>
    <s v="\Office Online\CY15Q1 (Jan-Mar)"/>
    <s v="Scott Wang"/>
    <s v="Nan Li"/>
    <m/>
  </r>
  <r>
    <n v="57706"/>
    <x v="807"/>
    <x v="71"/>
    <x v="36"/>
    <x v="1"/>
    <x v="72"/>
    <x v="18"/>
    <x v="1"/>
    <x v="72"/>
    <x v="37"/>
    <x v="4"/>
    <x v="47"/>
    <x v="26"/>
    <s v=""/>
    <s v="jianzhao"/>
    <x v="2"/>
    <d v="2015-01-19T18:55:06"/>
    <m/>
    <d v="2015-01-26T02:10:22"/>
    <x v="0"/>
    <x v="164"/>
    <m/>
    <s v="\Office Online\OAS"/>
    <s v="OAS"/>
    <x v="1"/>
    <x v="1"/>
    <s v="Good Enough for Daily Use"/>
    <x v="795"/>
    <m/>
    <m/>
    <s v="Office Online"/>
    <s v="\Office Online"/>
    <s v="Qi Ren"/>
    <s v="Elber Ren"/>
    <m/>
  </r>
  <r>
    <n v="57708"/>
    <x v="808"/>
    <x v="72"/>
    <x v="28"/>
    <x v="1"/>
    <x v="73"/>
    <x v="2"/>
    <x v="1"/>
    <x v="73"/>
    <x v="35"/>
    <x v="2"/>
    <x v="47"/>
    <x v="26"/>
    <s v=""/>
    <s v="qren"/>
    <x v="3"/>
    <d v="2015-01-19T19:02:57"/>
    <m/>
    <d v="2015-01-26T02:10:10"/>
    <x v="80"/>
    <x v="405"/>
    <m/>
    <s v="\Office Online\OAS"/>
    <s v="OAS"/>
    <x v="1"/>
    <x v="1"/>
    <s v="Good Enough for Daily Use"/>
    <x v="796"/>
    <m/>
    <m/>
    <s v="Office Online"/>
    <s v="\Office Online"/>
    <s v="Qi Ren"/>
    <s v="Elber Ren"/>
    <m/>
  </r>
  <r>
    <n v="57960"/>
    <x v="809"/>
    <x v="0"/>
    <x v="0"/>
    <x v="0"/>
    <x v="0"/>
    <x v="0"/>
    <x v="0"/>
    <x v="0"/>
    <x v="0"/>
    <x v="0"/>
    <x v="19"/>
    <x v="9"/>
    <s v="Jesse Carnathan"/>
    <s v="chrisgo, jazh, chaya"/>
    <x v="2"/>
    <d v="2015-01-20T13:02:46"/>
    <m/>
    <d v="2015-06-30T18:07:38"/>
    <x v="0"/>
    <x v="406"/>
    <m/>
    <s v="\Office Online\WAC - User Focused Experimentation\WAC_box4"/>
    <s v="WAC_box4"/>
    <x v="9"/>
    <x v="0"/>
    <s v="Good Enough for Daily Use - Box4 Simple Docs"/>
    <x v="54"/>
    <m/>
    <m/>
    <s v="Office Online"/>
    <s v="\Office Online"/>
    <s v="Christian Gonzalez"/>
    <s v="Andru Roysden"/>
    <s v="Jesse Carnathan &lt;jessecar@microsoft.com&gt;"/>
  </r>
  <r>
    <n v="57972"/>
    <x v="810"/>
    <x v="0"/>
    <x v="0"/>
    <x v="0"/>
    <x v="0"/>
    <x v="0"/>
    <x v="0"/>
    <x v="0"/>
    <x v="0"/>
    <x v="0"/>
    <x v="0"/>
    <x v="9"/>
    <s v="Jesse Carnathan"/>
    <m/>
    <x v="4"/>
    <d v="2015-01-20T13:14:22"/>
    <m/>
    <m/>
    <x v="0"/>
    <x v="407"/>
    <m/>
    <s v="\Office Online\WAC - User Focused Experimentation\WAC_box4"/>
    <s v="WAC_box4"/>
    <x v="9"/>
    <x v="0"/>
    <s v="Good Enough for Daily Use - Box4 Simple Docs"/>
    <x v="797"/>
    <m/>
    <m/>
    <s v="Office Online"/>
    <s v="\Office Online"/>
    <m/>
    <s v="Andru Roysden"/>
    <s v="Jesse Carnathan &lt;jessecar@microsoft.com&gt;"/>
  </r>
  <r>
    <n v="57978"/>
    <x v="811"/>
    <x v="0"/>
    <x v="0"/>
    <x v="0"/>
    <x v="0"/>
    <x v="0"/>
    <x v="0"/>
    <x v="0"/>
    <x v="0"/>
    <x v="0"/>
    <x v="30"/>
    <x v="9"/>
    <s v="Jesse Carnathan"/>
    <s v="coshaw, jazh, llee, madosal, chrisgo"/>
    <x v="2"/>
    <d v="2015-01-20T13:17:01"/>
    <m/>
    <d v="2015-02-18T11:22:38"/>
    <x v="0"/>
    <x v="408"/>
    <m/>
    <s v="\Office Online\WAC - User Focused Experimentation\WAC_box4"/>
    <s v="WAC_box4"/>
    <x v="9"/>
    <x v="0"/>
    <s v="Good Enough for Daily Use - Box4 Simple Docs"/>
    <x v="798"/>
    <m/>
    <m/>
    <s v="Office Online"/>
    <s v="\Office Online"/>
    <s v="Corey Shaw"/>
    <s v="Andru Roysden"/>
    <s v="Jesse Carnathan &lt;jessecar@microsoft.com&gt;"/>
  </r>
  <r>
    <n v="57992"/>
    <x v="812"/>
    <x v="0"/>
    <x v="0"/>
    <x v="0"/>
    <x v="0"/>
    <x v="0"/>
    <x v="0"/>
    <x v="0"/>
    <x v="0"/>
    <x v="0"/>
    <x v="79"/>
    <x v="9"/>
    <s v="Jesse Carnathan"/>
    <s v="ernezami, jspurlin"/>
    <x v="2"/>
    <d v="2015-01-20T13:36:56"/>
    <m/>
    <d v="2015-02-10T18:10:33"/>
    <x v="0"/>
    <x v="409"/>
    <m/>
    <s v="\Office Online\WAC - User Focused Experimentation\WAC_box4"/>
    <s v="WAC_box4"/>
    <x v="9"/>
    <x v="0"/>
    <s v="Good Enough for Daily Use - Box4 Simple Docs"/>
    <x v="799"/>
    <m/>
    <m/>
    <s v="Office Online"/>
    <s v="\Office Online"/>
    <s v="Erfan Nezami"/>
    <s v="Andru Roysden"/>
    <s v="Jesse Carnathan &lt;jessecar@microsoft.com&gt;"/>
  </r>
  <r>
    <n v="59027"/>
    <x v="813"/>
    <x v="0"/>
    <x v="0"/>
    <x v="0"/>
    <x v="0"/>
    <x v="0"/>
    <x v="0"/>
    <x v="0"/>
    <x v="0"/>
    <x v="0"/>
    <x v="0"/>
    <x v="23"/>
    <s v="Steve Liu"/>
    <m/>
    <x v="3"/>
    <d v="2015-01-22T10:19:07"/>
    <m/>
    <m/>
    <x v="81"/>
    <x v="410"/>
    <m/>
    <s v="\Office Online\OAS"/>
    <s v="OAS"/>
    <x v="1"/>
    <x v="1"/>
    <s v="-- Not an Initiative --"/>
    <x v="800"/>
    <m/>
    <m/>
    <s v="CY15Q1 (Jan-Mar)"/>
    <s v="\Office Online\CY15Q1 (Jan-Mar)"/>
    <m/>
    <s v="Eric Li"/>
    <s v="Steve Liu &lt;liuyi@microsoft.com&gt;"/>
  </r>
  <r>
    <n v="59087"/>
    <x v="814"/>
    <x v="0"/>
    <x v="0"/>
    <x v="0"/>
    <x v="0"/>
    <x v="0"/>
    <x v="0"/>
    <x v="0"/>
    <x v="0"/>
    <x v="0"/>
    <x v="15"/>
    <x v="2"/>
    <s v="Joe Schumacher"/>
    <s v="kelseyp, pubhatta, consult: charlieb?, meghnas?, pavolm?"/>
    <x v="3"/>
    <d v="2015-01-22T11:23:27"/>
    <m/>
    <d v="2015-01-22T11:48:12"/>
    <x v="82"/>
    <x v="8"/>
    <m/>
    <s v="\Office Online\WAC - Service Engineering"/>
    <s v="WAC - Service Engineering"/>
    <x v="0"/>
    <x v="0"/>
    <s v="-- Not an Initiative --"/>
    <x v="801"/>
    <m/>
    <m/>
    <s v="Office Online"/>
    <s v="\Office Online"/>
    <s v="Kelsey Pedersen"/>
    <s v="Tyler Butler"/>
    <s v="Joe Schumacher &lt;joeschu@microsoft.com&gt;"/>
  </r>
  <r>
    <n v="59125"/>
    <x v="815"/>
    <x v="42"/>
    <x v="28"/>
    <x v="1"/>
    <x v="69"/>
    <x v="13"/>
    <x v="1"/>
    <x v="70"/>
    <x v="11"/>
    <x v="2"/>
    <x v="7"/>
    <x v="0"/>
    <s v="Catherine Morrow"/>
    <s v="kyleryan, ramyasen"/>
    <x v="3"/>
    <d v="2015-01-22T11:55:31"/>
    <m/>
    <d v="2015-02-09T17:47:17"/>
    <x v="83"/>
    <x v="6"/>
    <m/>
    <s v="\Office Online\WAC - Engineering Efficiency"/>
    <s v="WAC - Engineering Efficiency"/>
    <x v="6"/>
    <x v="0"/>
    <s v="Automation: Make it reliable and manageable"/>
    <x v="802"/>
    <m/>
    <m/>
    <s v="Office Online"/>
    <s v="\Office Online"/>
    <s v="Kyle Ryan"/>
    <m/>
    <s v="Catherine Morrow &lt;catmorr@microsoft.com&gt;"/>
  </r>
  <r>
    <n v="59126"/>
    <x v="816"/>
    <x v="0"/>
    <x v="0"/>
    <x v="0"/>
    <x v="0"/>
    <x v="0"/>
    <x v="0"/>
    <x v="0"/>
    <x v="0"/>
    <x v="0"/>
    <x v="80"/>
    <x v="0"/>
    <s v="Catherine Morrow"/>
    <s v="delackme, skjokiel, davhid, manadare"/>
    <x v="3"/>
    <d v="2015-01-22T11:56:04"/>
    <m/>
    <d v="2015-02-09T17:48:05"/>
    <x v="84"/>
    <x v="261"/>
    <m/>
    <s v="\Office Online\WAC - Engineering Efficiency"/>
    <s v="WAC - Engineering Efficiency"/>
    <x v="6"/>
    <x v="0"/>
    <s v="Automation: Make it reliable and manageable"/>
    <x v="803"/>
    <m/>
    <m/>
    <s v="Office Online"/>
    <s v="\Office Online"/>
    <s v="Dennis Lackmeyer"/>
    <m/>
    <s v="Catherine Morrow &lt;catmorr@microsoft.com&gt;"/>
  </r>
  <r>
    <n v="59192"/>
    <x v="817"/>
    <x v="0"/>
    <x v="0"/>
    <x v="0"/>
    <x v="0"/>
    <x v="0"/>
    <x v="0"/>
    <x v="0"/>
    <x v="0"/>
    <x v="0"/>
    <x v="0"/>
    <x v="0"/>
    <s v=""/>
    <m/>
    <x v="0"/>
    <d v="2015-01-22T13:41:10"/>
    <m/>
    <m/>
    <x v="0"/>
    <x v="411"/>
    <m/>
    <s v="\Office Online\WAC - Service Engineering"/>
    <s v="WAC - Service Engineering"/>
    <x v="0"/>
    <x v="0"/>
    <s v="-- Not an Initiative --"/>
    <x v="804"/>
    <m/>
    <m/>
    <s v="Office Online"/>
    <s v="\Office Online"/>
    <m/>
    <m/>
    <m/>
  </r>
  <r>
    <n v="59220"/>
    <x v="818"/>
    <x v="41"/>
    <x v="27"/>
    <x v="1"/>
    <x v="70"/>
    <x v="31"/>
    <x v="1"/>
    <x v="0"/>
    <x v="0"/>
    <x v="0"/>
    <x v="81"/>
    <x v="10"/>
    <s v="Abraham Mathew"/>
    <s v="ssantos, kmui"/>
    <x v="3"/>
    <d v="2015-01-22T14:27:38"/>
    <m/>
    <d v="2015-02-12T15:00:16"/>
    <x v="85"/>
    <x v="412"/>
    <m/>
    <s v="\Office Online\WAC - Service Engineering\WAC_capacity"/>
    <s v="WAC_capacity"/>
    <x v="7"/>
    <x v="0"/>
    <s v="Building out our Capacity"/>
    <x v="805"/>
    <m/>
    <m/>
    <s v="Office Online"/>
    <s v="\Office Online"/>
    <s v="Saulo Santos"/>
    <s v="Nick Simons &lt;nsimons@microsoft.com&gt;"/>
    <s v="Abraham Mathew &lt;AbrahamM@microsoft.com&gt;"/>
  </r>
  <r>
    <n v="59228"/>
    <x v="819"/>
    <x v="0"/>
    <x v="0"/>
    <x v="0"/>
    <x v="0"/>
    <x v="0"/>
    <x v="0"/>
    <x v="0"/>
    <x v="0"/>
    <x v="0"/>
    <x v="9"/>
    <x v="33"/>
    <s v="Abraham Mathew"/>
    <m/>
    <x v="1"/>
    <d v="2015-01-22T14:37:03"/>
    <m/>
    <m/>
    <x v="0"/>
    <x v="413"/>
    <m/>
    <s v="\Office Online\WAC - Service Engineering\WAC_capacity"/>
    <s v="WAC_capacity"/>
    <x v="7"/>
    <x v="0"/>
    <s v="Building out our Capacity"/>
    <x v="806"/>
    <m/>
    <m/>
    <s v="Office Online"/>
    <s v="\Office Online"/>
    <s v="Chris Broussard"/>
    <s v="Leili Pournasseh &lt;leilip@microsoft.com&gt;"/>
    <s v="Abraham Mathew &lt;AbrahamM@microsoft.com&gt;"/>
  </r>
  <r>
    <n v="59976"/>
    <x v="820"/>
    <x v="57"/>
    <x v="2"/>
    <x v="1"/>
    <x v="69"/>
    <x v="13"/>
    <x v="1"/>
    <x v="74"/>
    <x v="27"/>
    <x v="2"/>
    <x v="62"/>
    <x v="26"/>
    <s v=""/>
    <s v="EricW"/>
    <x v="3"/>
    <d v="2015-01-25T17:14:16"/>
    <m/>
    <d v="2015-01-25T17:14:15"/>
    <x v="86"/>
    <x v="414"/>
    <m/>
    <s v="\Office Online\OAS"/>
    <s v="OAS"/>
    <x v="1"/>
    <x v="1"/>
    <s v="Boot a lot faster (PowerPoint)"/>
    <x v="807"/>
    <m/>
    <m/>
    <s v="Mar-S2"/>
    <s v="\Office Online\CY15Q1 (Jan-Mar)\Mar-S2"/>
    <s v="Eric Wang (OAS)"/>
    <s v="Elber Ren"/>
    <m/>
  </r>
  <r>
    <n v="59977"/>
    <x v="821"/>
    <x v="42"/>
    <x v="28"/>
    <x v="1"/>
    <x v="23"/>
    <x v="16"/>
    <x v="1"/>
    <x v="74"/>
    <x v="27"/>
    <x v="2"/>
    <x v="62"/>
    <x v="26"/>
    <s v=""/>
    <s v="EricW"/>
    <x v="3"/>
    <d v="2015-01-25T17:15:51"/>
    <m/>
    <d v="2015-01-25T17:15:44"/>
    <x v="87"/>
    <x v="415"/>
    <m/>
    <s v="\Office Online\OAS"/>
    <s v="OAS"/>
    <x v="1"/>
    <x v="1"/>
    <s v="Boot a lot faster (PowerPoint)"/>
    <x v="808"/>
    <m/>
    <m/>
    <s v="Mar-S2"/>
    <s v="\Office Online\CY15Q1 (Jan-Mar)\Mar-S2"/>
    <s v="Eric Wang (OAS)"/>
    <s v="Elber Ren"/>
    <m/>
  </r>
  <r>
    <n v="59978"/>
    <x v="822"/>
    <x v="73"/>
    <x v="31"/>
    <x v="1"/>
    <x v="74"/>
    <x v="2"/>
    <x v="1"/>
    <x v="75"/>
    <x v="1"/>
    <x v="2"/>
    <x v="63"/>
    <x v="26"/>
    <s v=""/>
    <s v="jinliu"/>
    <x v="3"/>
    <d v="2015-01-25T17:18:59"/>
    <m/>
    <d v="2015-03-18T23:28:43"/>
    <x v="88"/>
    <x v="416"/>
    <m/>
    <s v="\Office Online\OAS"/>
    <s v="OAS"/>
    <x v="1"/>
    <x v="1"/>
    <s v="Boot a lot faster (PowerPoint)"/>
    <x v="809"/>
    <m/>
    <m/>
    <s v="Mar-S2"/>
    <s v="\Office Online\CY15Q1 (Jan-Mar)\Mar-S2"/>
    <s v="Jing Qiong Liu"/>
    <s v="Elber Ren"/>
    <m/>
  </r>
  <r>
    <n v="59980"/>
    <x v="823"/>
    <x v="74"/>
    <x v="2"/>
    <x v="1"/>
    <x v="75"/>
    <x v="29"/>
    <x v="1"/>
    <x v="76"/>
    <x v="11"/>
    <x v="2"/>
    <x v="59"/>
    <x v="26"/>
    <s v=""/>
    <m/>
    <x v="3"/>
    <d v="2015-01-25T17:41:13"/>
    <m/>
    <d v="2015-03-02T00:24:18"/>
    <x v="89"/>
    <x v="305"/>
    <m/>
    <s v="\Office Online\OAS"/>
    <s v="OAS"/>
    <x v="1"/>
    <x v="1"/>
    <s v="-- Not an Initiative --"/>
    <x v="810"/>
    <m/>
    <m/>
    <s v="Jan-S2"/>
    <s v="\Office Online\CY15Q1 (Jan-Mar)\Jan-S2"/>
    <s v="Edmundo Hao"/>
    <s v="Elber Ren"/>
    <m/>
  </r>
  <r>
    <n v="59982"/>
    <x v="824"/>
    <x v="0"/>
    <x v="0"/>
    <x v="0"/>
    <x v="0"/>
    <x v="0"/>
    <x v="0"/>
    <x v="0"/>
    <x v="0"/>
    <x v="0"/>
    <x v="82"/>
    <x v="26"/>
    <s v="Zhenhuan Jin"/>
    <m/>
    <x v="0"/>
    <d v="2015-01-25T17:44:52"/>
    <m/>
    <d v="2015-01-25T17:44:32"/>
    <x v="0"/>
    <x v="417"/>
    <m/>
    <s v="\Office Online\OAS"/>
    <s v="OAS"/>
    <x v="1"/>
    <x v="1"/>
    <s v="Boot a lot faster (PowerPoint)"/>
    <x v="811"/>
    <m/>
    <m/>
    <s v="Jan-S2"/>
    <s v="\Office Online\CY15Q1 (Jan-Mar)\Jan-S2"/>
    <s v="Zhenhuan Jin"/>
    <s v="Elber Ren"/>
    <s v="Zhenhuan Jin &lt;zhejin@microsoft.com&gt;"/>
  </r>
  <r>
    <n v="59986"/>
    <x v="825"/>
    <x v="69"/>
    <x v="28"/>
    <x v="1"/>
    <x v="42"/>
    <x v="20"/>
    <x v="1"/>
    <x v="77"/>
    <x v="36"/>
    <x v="1"/>
    <x v="28"/>
    <x v="18"/>
    <s v=""/>
    <m/>
    <x v="2"/>
    <d v="2015-01-25T18:50:04"/>
    <m/>
    <d v="2015-02-08T19:40:30"/>
    <x v="0"/>
    <x v="164"/>
    <m/>
    <s v="\Office Online\OAS"/>
    <s v="OAS"/>
    <x v="1"/>
    <x v="1"/>
    <s v="Good Enough for Daily Use"/>
    <x v="812"/>
    <m/>
    <m/>
    <s v="Mar-S2"/>
    <s v="\Office Online\CY15Q1 (Jan-Mar)\Mar-S2"/>
    <s v="Naijian Sun (OAS)"/>
    <s v="Wenjun Gong"/>
    <m/>
  </r>
  <r>
    <n v="61483"/>
    <x v="826"/>
    <x v="0"/>
    <x v="0"/>
    <x v="0"/>
    <x v="0"/>
    <x v="0"/>
    <x v="0"/>
    <x v="0"/>
    <x v="0"/>
    <x v="0"/>
    <x v="0"/>
    <x v="0"/>
    <s v=""/>
    <m/>
    <x v="0"/>
    <d v="2015-01-28T01:32:50"/>
    <m/>
    <m/>
    <x v="0"/>
    <x v="0"/>
    <m/>
    <s v="\Office Online\OAS"/>
    <s v="OAS"/>
    <x v="1"/>
    <x v="1"/>
    <s v="-- Not an Initiative --"/>
    <x v="6"/>
    <m/>
    <m/>
    <s v="Jan-S2"/>
    <s v="\Office Online\CY15Q1 (Jan-Mar)\Jan-S2"/>
    <m/>
    <m/>
    <m/>
  </r>
  <r>
    <n v="61615"/>
    <x v="827"/>
    <x v="0"/>
    <x v="0"/>
    <x v="0"/>
    <x v="0"/>
    <x v="0"/>
    <x v="0"/>
    <x v="0"/>
    <x v="0"/>
    <x v="0"/>
    <x v="0"/>
    <x v="0"/>
    <s v=""/>
    <m/>
    <x v="0"/>
    <d v="2015-01-28T10:52:42"/>
    <m/>
    <m/>
    <x v="0"/>
    <x v="418"/>
    <m/>
    <s v="\Office Online\Office Online Unassigned"/>
    <s v="Office Online Unassigned"/>
    <x v="2"/>
    <x v="2"/>
    <s v="-- Not an Initiative --"/>
    <x v="813"/>
    <m/>
    <m/>
    <s v="Office Online"/>
    <s v="\Office Online"/>
    <m/>
    <m/>
    <m/>
  </r>
  <r>
    <n v="61873"/>
    <x v="828"/>
    <x v="0"/>
    <x v="0"/>
    <x v="0"/>
    <x v="0"/>
    <x v="0"/>
    <x v="0"/>
    <x v="0"/>
    <x v="0"/>
    <x v="0"/>
    <x v="19"/>
    <x v="7"/>
    <s v=""/>
    <m/>
    <x v="0"/>
    <d v="2015-01-28T15:27:57"/>
    <m/>
    <m/>
    <x v="0"/>
    <x v="419"/>
    <m/>
    <s v="\Office Online\WAC - User Focused Experimentation"/>
    <s v="WAC - User Focused Experimentation"/>
    <x v="3"/>
    <x v="0"/>
    <s v="-- Not an Initiative --"/>
    <x v="814"/>
    <m/>
    <m/>
    <s v="Office Online"/>
    <s v="\Office Online"/>
    <s v="Christian Gonzalez"/>
    <s v="Alicia Beckett"/>
    <m/>
  </r>
  <r>
    <n v="62311"/>
    <x v="829"/>
    <x v="0"/>
    <x v="0"/>
    <x v="0"/>
    <x v="0"/>
    <x v="0"/>
    <x v="0"/>
    <x v="0"/>
    <x v="0"/>
    <x v="0"/>
    <x v="83"/>
    <x v="2"/>
    <s v="Sugandha Kapoor"/>
    <s v="chansen, daeng"/>
    <x v="3"/>
    <d v="2015-01-29T11:33:35"/>
    <m/>
    <d v="2015-03-12T11:44:04"/>
    <x v="90"/>
    <x v="420"/>
    <m/>
    <s v="\Office Online\WAC\WAC - Service Engineering\WAC_host"/>
    <s v="WAC_host"/>
    <x v="4"/>
    <x v="0"/>
    <s v="-- Not an Initiative --"/>
    <x v="815"/>
    <m/>
    <m/>
    <s v="Office Online"/>
    <s v="\Office Online"/>
    <s v="Topher Hansen"/>
    <s v="Tyler Butler &lt;tylerbu@microsoft.com&gt;"/>
    <s v="Sugandha Kapoor &lt;skapoor@microsoft.com&gt;"/>
  </r>
  <r>
    <n v="62316"/>
    <x v="830"/>
    <x v="68"/>
    <x v="35"/>
    <x v="1"/>
    <x v="0"/>
    <x v="0"/>
    <x v="0"/>
    <x v="0"/>
    <x v="0"/>
    <x v="0"/>
    <x v="84"/>
    <x v="29"/>
    <s v="Jesse Carnathan"/>
    <s v="meghnas, barnawhi, madang, arismail"/>
    <x v="2"/>
    <d v="2015-01-29T11:45:19"/>
    <m/>
    <d v="2015-04-01T11:32:22"/>
    <x v="0"/>
    <x v="421"/>
    <m/>
    <s v="\Office Online\WAC - User Focused Experimentation\WAC_box4"/>
    <s v="WAC_box4"/>
    <x v="9"/>
    <x v="0"/>
    <s v="Good Enough for Daily Use - Box4 Simple Docs"/>
    <x v="816"/>
    <m/>
    <m/>
    <s v="Office Online"/>
    <s v="\Office Online"/>
    <s v="Meghna Shah"/>
    <s v="Meghna Shah"/>
    <s v="Jesse Carnathan &lt;jessecar@microsoft.com&gt;"/>
  </r>
  <r>
    <n v="62334"/>
    <x v="831"/>
    <x v="0"/>
    <x v="0"/>
    <x v="0"/>
    <x v="0"/>
    <x v="0"/>
    <x v="0"/>
    <x v="0"/>
    <x v="0"/>
    <x v="0"/>
    <x v="0"/>
    <x v="15"/>
    <s v=""/>
    <s v="consult: aliciabe, chrisgo"/>
    <x v="1"/>
    <d v="2015-01-29T12:01:09"/>
    <m/>
    <d v="2015-01-29T12:01:34"/>
    <x v="0"/>
    <x v="422"/>
    <m/>
    <s v="\Office Online\OAS"/>
    <s v="OAS"/>
    <x v="1"/>
    <x v="1"/>
    <s v="-- Not an Initiative --"/>
    <x v="817"/>
    <m/>
    <m/>
    <s v="Office Online"/>
    <s v="\Office Online"/>
    <m/>
    <s v="Poonam Gupta"/>
    <m/>
  </r>
  <r>
    <n v="63036"/>
    <x v="832"/>
    <x v="0"/>
    <x v="0"/>
    <x v="0"/>
    <x v="0"/>
    <x v="0"/>
    <x v="0"/>
    <x v="0"/>
    <x v="0"/>
    <x v="0"/>
    <x v="0"/>
    <x v="0"/>
    <s v=""/>
    <m/>
    <x v="1"/>
    <d v="2015-01-30T16:39:18"/>
    <m/>
    <m/>
    <x v="0"/>
    <x v="423"/>
    <m/>
    <s v="\Office Online\Office Online Unassigned"/>
    <s v="Office Online Unassigned"/>
    <x v="2"/>
    <x v="2"/>
    <s v="-- Not an Initiative --"/>
    <x v="518"/>
    <m/>
    <m/>
    <s v="Office Online"/>
    <s v="\Office Online"/>
    <m/>
    <m/>
    <m/>
  </r>
  <r>
    <n v="63891"/>
    <x v="833"/>
    <x v="0"/>
    <x v="0"/>
    <x v="0"/>
    <x v="0"/>
    <x v="0"/>
    <x v="0"/>
    <x v="0"/>
    <x v="0"/>
    <x v="0"/>
    <x v="0"/>
    <x v="0"/>
    <s v=""/>
    <m/>
    <x v="1"/>
    <d v="2015-02-03T01:30:40"/>
    <m/>
    <m/>
    <x v="0"/>
    <x v="424"/>
    <m/>
    <s v="\Office Online\Office Online Unassigned"/>
    <s v="Office Online Unassigned"/>
    <x v="2"/>
    <x v="2"/>
    <s v="-- Not an Initiative --"/>
    <x v="818"/>
    <m/>
    <m/>
    <s v="Office Online"/>
    <s v="\Office Online"/>
    <m/>
    <m/>
    <m/>
  </r>
  <r>
    <n v="64053"/>
    <x v="834"/>
    <x v="0"/>
    <x v="0"/>
    <x v="0"/>
    <x v="0"/>
    <x v="0"/>
    <x v="0"/>
    <x v="0"/>
    <x v="0"/>
    <x v="0"/>
    <x v="0"/>
    <x v="0"/>
    <s v=""/>
    <m/>
    <x v="1"/>
    <d v="2015-02-03T11:00:03"/>
    <m/>
    <m/>
    <x v="0"/>
    <x v="425"/>
    <m/>
    <s v="\Office Online\Office Online Unassigned"/>
    <s v="Office Online Unassigned"/>
    <x v="2"/>
    <x v="2"/>
    <s v="Create Beautiful Content"/>
    <x v="819"/>
    <m/>
    <m/>
    <s v="Office Online"/>
    <s v="\Office Online"/>
    <m/>
    <m/>
    <m/>
  </r>
  <r>
    <n v="64069"/>
    <x v="835"/>
    <x v="0"/>
    <x v="0"/>
    <x v="0"/>
    <x v="0"/>
    <x v="0"/>
    <x v="0"/>
    <x v="0"/>
    <x v="0"/>
    <x v="0"/>
    <x v="9"/>
    <x v="0"/>
    <s v=""/>
    <m/>
    <x v="3"/>
    <d v="2015-02-03T11:23:45"/>
    <m/>
    <m/>
    <x v="91"/>
    <x v="426"/>
    <m/>
    <s v="\Office Online\WAC - Service Engineering\WAC_capacity"/>
    <s v="WAC_capacity"/>
    <x v="7"/>
    <x v="0"/>
    <s v="Building out our Capacity"/>
    <x v="820"/>
    <m/>
    <m/>
    <s v="Office Online"/>
    <s v="\Office Online"/>
    <s v="Chris Broussard"/>
    <m/>
    <m/>
  </r>
  <r>
    <n v="64070"/>
    <x v="836"/>
    <x v="0"/>
    <x v="0"/>
    <x v="0"/>
    <x v="0"/>
    <x v="0"/>
    <x v="0"/>
    <x v="0"/>
    <x v="0"/>
    <x v="0"/>
    <x v="9"/>
    <x v="0"/>
    <s v=""/>
    <m/>
    <x v="3"/>
    <d v="2015-02-03T11:24:17"/>
    <m/>
    <m/>
    <x v="92"/>
    <x v="427"/>
    <m/>
    <s v="\Office Online\WAC - Service Engineering\WAC_capacity"/>
    <s v="WAC_capacity"/>
    <x v="7"/>
    <x v="0"/>
    <s v="Building out our Capacity"/>
    <x v="821"/>
    <m/>
    <m/>
    <s v="Office Online"/>
    <s v="\Office Online"/>
    <s v="Chris Broussard"/>
    <m/>
    <m/>
  </r>
  <r>
    <n v="64502"/>
    <x v="837"/>
    <x v="0"/>
    <x v="0"/>
    <x v="0"/>
    <x v="0"/>
    <x v="0"/>
    <x v="0"/>
    <x v="0"/>
    <x v="0"/>
    <x v="0"/>
    <x v="71"/>
    <x v="0"/>
    <s v=""/>
    <m/>
    <x v="1"/>
    <d v="2015-02-04T02:27:05"/>
    <m/>
    <m/>
    <x v="0"/>
    <x v="422"/>
    <m/>
    <s v="\Office Online\OAS"/>
    <s v="OAS"/>
    <x v="1"/>
    <x v="1"/>
    <s v="-- Not an Initiative --"/>
    <x v="822"/>
    <m/>
    <m/>
    <s v="Office Online"/>
    <s v="\Office Online"/>
    <s v="Nan Li"/>
    <m/>
    <m/>
  </r>
  <r>
    <n v="64598"/>
    <x v="838"/>
    <x v="0"/>
    <x v="0"/>
    <x v="0"/>
    <x v="0"/>
    <x v="0"/>
    <x v="0"/>
    <x v="0"/>
    <x v="0"/>
    <x v="0"/>
    <x v="0"/>
    <x v="0"/>
    <s v=""/>
    <m/>
    <x v="1"/>
    <d v="2015-02-04T10:02:18"/>
    <m/>
    <m/>
    <x v="0"/>
    <x v="428"/>
    <m/>
    <s v="\Office Online\Office Online Unassigned"/>
    <s v="Office Online Unassigned"/>
    <x v="2"/>
    <x v="2"/>
    <s v="-- Not an Initiative --"/>
    <x v="823"/>
    <m/>
    <m/>
    <s v="Office Online"/>
    <s v="\Office Online"/>
    <m/>
    <m/>
    <m/>
  </r>
  <r>
    <n v="64730"/>
    <x v="839"/>
    <x v="0"/>
    <x v="0"/>
    <x v="0"/>
    <x v="0"/>
    <x v="0"/>
    <x v="0"/>
    <x v="0"/>
    <x v="0"/>
    <x v="0"/>
    <x v="49"/>
    <x v="0"/>
    <s v=""/>
    <m/>
    <x v="1"/>
    <d v="2015-02-04T12:32:13"/>
    <m/>
    <m/>
    <x v="0"/>
    <x v="429"/>
    <m/>
    <s v="\Office Online\Office Online Unassigned"/>
    <s v="Office Online Unassigned"/>
    <x v="2"/>
    <x v="2"/>
    <s v="-- Not an Initiative --"/>
    <x v="824"/>
    <m/>
    <m/>
    <s v="Office Online"/>
    <s v="\Office Online"/>
    <s v="Stephen Chisa"/>
    <m/>
    <m/>
  </r>
  <r>
    <n v="65039"/>
    <x v="840"/>
    <x v="48"/>
    <x v="19"/>
    <x v="1"/>
    <x v="76"/>
    <x v="21"/>
    <x v="2"/>
    <x v="78"/>
    <x v="31"/>
    <x v="3"/>
    <x v="28"/>
    <x v="18"/>
    <s v=""/>
    <s v="yanghe, Consult: EHassan"/>
    <x v="2"/>
    <d v="2015-02-04T20:46:57"/>
    <m/>
    <d v="2015-03-03T01:45:24"/>
    <x v="0"/>
    <x v="430"/>
    <m/>
    <s v="\Office Online\OAS"/>
    <s v="OAS"/>
    <x v="1"/>
    <x v="1"/>
    <s v="Good Enough for Daily Use"/>
    <x v="825"/>
    <m/>
    <m/>
    <s v="Apr-S1"/>
    <s v="\Office Online\CY15Q2 (Apr-Jun)\Apr-S1"/>
    <s v="Naijian Sun (OAS)"/>
    <s v="Wenjun Gong"/>
    <m/>
  </r>
  <r>
    <n v="65041"/>
    <x v="841"/>
    <x v="0"/>
    <x v="0"/>
    <x v="0"/>
    <x v="0"/>
    <x v="0"/>
    <x v="0"/>
    <x v="0"/>
    <x v="0"/>
    <x v="0"/>
    <x v="0"/>
    <x v="0"/>
    <s v=""/>
    <m/>
    <x v="0"/>
    <d v="2015-02-04T20:52:11"/>
    <m/>
    <m/>
    <x v="0"/>
    <x v="0"/>
    <m/>
    <s v="\Office Online"/>
    <s v="Office Online"/>
    <x v="12"/>
    <x v="2"/>
    <s v="-- Not an Initiative --"/>
    <x v="6"/>
    <m/>
    <m/>
    <s v="CY15Q1 (Jan-Mar)"/>
    <s v="\Office Online\CY15Q1 (Jan-Mar)"/>
    <m/>
    <m/>
    <m/>
  </r>
  <r>
    <n v="65277"/>
    <x v="842"/>
    <x v="0"/>
    <x v="0"/>
    <x v="0"/>
    <x v="0"/>
    <x v="0"/>
    <x v="0"/>
    <x v="73"/>
    <x v="35"/>
    <x v="2"/>
    <x v="0"/>
    <x v="2"/>
    <s v="Joe Schumacher"/>
    <s v="tbd, consult: anigo"/>
    <x v="3"/>
    <d v="2015-02-05T11:44:10"/>
    <m/>
    <d v="2015-03-12T11:43:30"/>
    <x v="93"/>
    <x v="431"/>
    <m/>
    <s v="\Office Online\WAC - Engineering Efficiency"/>
    <s v="WAC - Engineering Efficiency"/>
    <x v="6"/>
    <x v="0"/>
    <s v="-- Not an Initiative --"/>
    <x v="826"/>
    <m/>
    <m/>
    <s v="Office Online"/>
    <s v="\Office Online"/>
    <m/>
    <s v="Tyler Butler"/>
    <s v="Joe Schumacher &lt;joeschu@microsoft.com&gt;"/>
  </r>
  <r>
    <n v="65281"/>
    <x v="843"/>
    <x v="0"/>
    <x v="0"/>
    <x v="0"/>
    <x v="0"/>
    <x v="0"/>
    <x v="0"/>
    <x v="0"/>
    <x v="0"/>
    <x v="0"/>
    <x v="85"/>
    <x v="2"/>
    <s v="Joe Schumacher"/>
    <s v="yugzhang"/>
    <x v="3"/>
    <d v="2015-02-05T11:48:55"/>
    <m/>
    <m/>
    <x v="94"/>
    <x v="432"/>
    <m/>
    <s v="\Office Online\WAC - Service Engineering\WAC_capacity"/>
    <s v="WAC_capacity"/>
    <x v="7"/>
    <x v="0"/>
    <s v="Building out our Capacity"/>
    <x v="827"/>
    <m/>
    <m/>
    <s v="Office Online"/>
    <s v="\Office Online"/>
    <s v="Grace Zhang"/>
    <s v="Tyler Butler"/>
    <s v="Joe Schumacher &lt;joeschu@microsoft.com&gt;"/>
  </r>
  <r>
    <n v="65640"/>
    <x v="844"/>
    <x v="75"/>
    <x v="27"/>
    <x v="1"/>
    <x v="77"/>
    <x v="32"/>
    <x v="1"/>
    <x v="64"/>
    <x v="25"/>
    <x v="3"/>
    <x v="26"/>
    <x v="18"/>
    <s v=""/>
    <s v="xinzhang"/>
    <x v="2"/>
    <d v="2015-02-06T07:51:05"/>
    <m/>
    <d v="2015-03-03T01:28:53"/>
    <x v="0"/>
    <x v="96"/>
    <m/>
    <s v="\Office Online\OAS"/>
    <s v="OAS"/>
    <x v="1"/>
    <x v="1"/>
    <s v="-- Not an Initiative --"/>
    <x v="828"/>
    <m/>
    <m/>
    <s v="Apr-S1"/>
    <s v="\Office Online\CY15Q2 (Apr-Jun)\Apr-S1"/>
    <s v="Steve Zhang (OAS)"/>
    <s v="Wenjun Gong"/>
    <m/>
  </r>
  <r>
    <n v="66018"/>
    <x v="845"/>
    <x v="76"/>
    <x v="19"/>
    <x v="1"/>
    <x v="78"/>
    <x v="28"/>
    <x v="1"/>
    <x v="43"/>
    <x v="27"/>
    <x v="2"/>
    <x v="0"/>
    <x v="0"/>
    <s v=""/>
    <s v="sundeli,xiaonzhu"/>
    <x v="3"/>
    <d v="2015-02-07T19:25:49"/>
    <m/>
    <d v="2015-03-02T17:48:08"/>
    <x v="95"/>
    <x v="433"/>
    <m/>
    <s v="\Office Online\OAS"/>
    <s v="OAS"/>
    <x v="1"/>
    <x v="1"/>
    <s v="-- Not an Initiative --"/>
    <x v="829"/>
    <m/>
    <m/>
    <s v="Apr-S1"/>
    <s v="\Office Online\CY15Q2 (Apr-Jun)\Apr-S1"/>
    <m/>
    <m/>
    <m/>
  </r>
  <r>
    <n v="66046"/>
    <x v="846"/>
    <x v="0"/>
    <x v="0"/>
    <x v="0"/>
    <x v="0"/>
    <x v="0"/>
    <x v="0"/>
    <x v="0"/>
    <x v="0"/>
    <x v="0"/>
    <x v="0"/>
    <x v="0"/>
    <s v=""/>
    <m/>
    <x v="0"/>
    <d v="2015-02-08T18:03:00"/>
    <m/>
    <m/>
    <x v="0"/>
    <x v="231"/>
    <m/>
    <s v="\Office Online\OAS"/>
    <s v="OAS"/>
    <x v="1"/>
    <x v="1"/>
    <s v="-- Not an Initiative --"/>
    <x v="830"/>
    <m/>
    <m/>
    <s v="Office Online"/>
    <s v="\Office Online"/>
    <m/>
    <m/>
    <m/>
  </r>
  <r>
    <n v="66077"/>
    <x v="847"/>
    <x v="0"/>
    <x v="0"/>
    <x v="0"/>
    <x v="0"/>
    <x v="0"/>
    <x v="0"/>
    <x v="0"/>
    <x v="0"/>
    <x v="0"/>
    <x v="0"/>
    <x v="0"/>
    <s v=""/>
    <m/>
    <x v="0"/>
    <d v="2015-02-08T22:10:46"/>
    <m/>
    <m/>
    <x v="0"/>
    <x v="434"/>
    <m/>
    <s v="\Office Online\WAC - Service Engineering"/>
    <s v="WAC - Service Engineering"/>
    <x v="0"/>
    <x v="0"/>
    <s v="-- Not an Initiative --"/>
    <x v="831"/>
    <m/>
    <m/>
    <s v="Office Online"/>
    <s v="\Office Online"/>
    <m/>
    <m/>
    <m/>
  </r>
  <r>
    <n v="66631"/>
    <x v="848"/>
    <x v="69"/>
    <x v="28"/>
    <x v="1"/>
    <x v="53"/>
    <x v="31"/>
    <x v="1"/>
    <x v="79"/>
    <x v="12"/>
    <x v="2"/>
    <x v="86"/>
    <x v="10"/>
    <s v="Alex Zhu"/>
    <s v="chrisdz, pavolm, bintong"/>
    <x v="3"/>
    <d v="2015-02-10T08:13:02"/>
    <m/>
    <d v="2015-02-12T11:15:06"/>
    <x v="96"/>
    <x v="14"/>
    <m/>
    <s v="\Office Online\WAC - User Focused Experimentation"/>
    <s v="WAC - User Focused Experimentation"/>
    <x v="3"/>
    <x v="0"/>
    <s v="-- Not an Initiative --"/>
    <x v="832"/>
    <m/>
    <m/>
    <s v="Office Online"/>
    <s v="\Office Online"/>
    <s v="Chris Dziemborowicz"/>
    <s v="Nick Simons &lt;nsimons@microsoft.com&gt;"/>
    <s v="Alex Zhu &lt;alexzhu@microsoft.com&gt;"/>
  </r>
  <r>
    <n v="66710"/>
    <x v="849"/>
    <x v="0"/>
    <x v="0"/>
    <x v="0"/>
    <x v="0"/>
    <x v="0"/>
    <x v="0"/>
    <x v="0"/>
    <x v="0"/>
    <x v="0"/>
    <x v="0"/>
    <x v="0"/>
    <s v=""/>
    <m/>
    <x v="1"/>
    <d v="2015-02-10T10:38:09"/>
    <m/>
    <m/>
    <x v="0"/>
    <x v="435"/>
    <m/>
    <s v="\Office Online\Excel"/>
    <s v="Excel"/>
    <x v="14"/>
    <x v="5"/>
    <s v="-- Not an Initiative --"/>
    <x v="833"/>
    <m/>
    <m/>
    <s v="No Sprint Yet"/>
    <s v="\Office Online\No Sprint Yet"/>
    <m/>
    <m/>
    <m/>
  </r>
  <r>
    <n v="67133"/>
    <x v="850"/>
    <x v="77"/>
    <x v="2"/>
    <x v="1"/>
    <x v="79"/>
    <x v="29"/>
    <x v="1"/>
    <x v="80"/>
    <x v="9"/>
    <x v="2"/>
    <x v="63"/>
    <x v="26"/>
    <s v=""/>
    <s v="jinliu"/>
    <x v="3"/>
    <d v="2015-02-10T22:46:08"/>
    <m/>
    <d v="2015-02-10T22:46:07"/>
    <x v="97"/>
    <x v="436"/>
    <m/>
    <s v="\Office Online\OAS"/>
    <s v="OAS"/>
    <x v="1"/>
    <x v="1"/>
    <s v="-- Not an Initiative --"/>
    <x v="834"/>
    <m/>
    <m/>
    <s v="Mar-S2"/>
    <s v="\Office Online\CY15Q1 (Jan-Mar)\Mar-S2"/>
    <s v="Jing Qiong Liu"/>
    <s v="Elber Ren"/>
    <m/>
  </r>
  <r>
    <n v="67138"/>
    <x v="851"/>
    <x v="78"/>
    <x v="30"/>
    <x v="1"/>
    <x v="67"/>
    <x v="20"/>
    <x v="1"/>
    <x v="22"/>
    <x v="17"/>
    <x v="2"/>
    <x v="66"/>
    <x v="23"/>
    <s v="Chongwen Xie"/>
    <s v="meyang"/>
    <x v="3"/>
    <d v="2015-02-10T22:58:56"/>
    <m/>
    <d v="2015-02-10T23:01:37"/>
    <x v="98"/>
    <x v="96"/>
    <m/>
    <s v="\Office Online\OAS"/>
    <s v="OAS"/>
    <x v="1"/>
    <x v="1"/>
    <s v="Tablestakes: PPTe - Tables"/>
    <x v="835"/>
    <m/>
    <m/>
    <s v="Feb-S1"/>
    <s v="\Office Online\CY15Q1 (Jan-Mar)\Feb-S1"/>
    <s v="Mengdong Yang"/>
    <s v="Eric Li"/>
    <s v="Chongwen Xie &lt;chongxie@microsoft.com&gt;"/>
  </r>
  <r>
    <n v="68171"/>
    <x v="852"/>
    <x v="0"/>
    <x v="0"/>
    <x v="0"/>
    <x v="0"/>
    <x v="0"/>
    <x v="0"/>
    <x v="0"/>
    <x v="0"/>
    <x v="0"/>
    <x v="0"/>
    <x v="0"/>
    <s v=""/>
    <m/>
    <x v="0"/>
    <d v="2015-02-12T14:17:57"/>
    <m/>
    <m/>
    <x v="0"/>
    <x v="437"/>
    <m/>
    <s v="\Office Online\WAC - Service Engineering"/>
    <s v="WAC - Service Engineering"/>
    <x v="0"/>
    <x v="0"/>
    <s v="-- Not an Initiative --"/>
    <x v="47"/>
    <m/>
    <m/>
    <s v="Office Online"/>
    <s v="\Office Online"/>
    <m/>
    <m/>
    <m/>
  </r>
  <r>
    <n v="68692"/>
    <x v="853"/>
    <x v="0"/>
    <x v="0"/>
    <x v="0"/>
    <x v="0"/>
    <x v="0"/>
    <x v="0"/>
    <x v="0"/>
    <x v="0"/>
    <x v="0"/>
    <x v="0"/>
    <x v="0"/>
    <s v=""/>
    <m/>
    <x v="0"/>
    <d v="2015-02-13T11:03:02"/>
    <m/>
    <m/>
    <x v="0"/>
    <x v="438"/>
    <m/>
    <s v="\Office Online\Office Online Unassigned"/>
    <s v="Office Online Unassigned"/>
    <x v="2"/>
    <x v="2"/>
    <s v="-- Not an Initiative --"/>
    <x v="836"/>
    <m/>
    <m/>
    <s v="Office Online"/>
    <s v="\Office Online"/>
    <m/>
    <m/>
    <m/>
  </r>
  <r>
    <n v="68696"/>
    <x v="854"/>
    <x v="0"/>
    <x v="0"/>
    <x v="0"/>
    <x v="0"/>
    <x v="0"/>
    <x v="0"/>
    <x v="0"/>
    <x v="0"/>
    <x v="0"/>
    <x v="0"/>
    <x v="0"/>
    <s v=""/>
    <m/>
    <x v="1"/>
    <d v="2015-02-13T11:05:40"/>
    <m/>
    <m/>
    <x v="0"/>
    <x v="439"/>
    <m/>
    <s v="\Office Online\Excel"/>
    <s v="Excel"/>
    <x v="14"/>
    <x v="5"/>
    <s v="-- Not an Initiative --"/>
    <x v="837"/>
    <m/>
    <m/>
    <s v="No Sprint Yet"/>
    <s v="\Office Online\No Sprint Yet"/>
    <m/>
    <m/>
    <m/>
  </r>
  <r>
    <n v="68842"/>
    <x v="855"/>
    <x v="0"/>
    <x v="0"/>
    <x v="0"/>
    <x v="80"/>
    <x v="17"/>
    <x v="1"/>
    <x v="43"/>
    <x v="27"/>
    <x v="1"/>
    <x v="87"/>
    <x v="14"/>
    <s v="Sugandha Kapoor"/>
    <s v="daeng"/>
    <x v="2"/>
    <d v="2015-02-13T14:19:01"/>
    <m/>
    <d v="2015-02-26T10:28:22"/>
    <x v="0"/>
    <x v="440"/>
    <m/>
    <s v="\Office Online\WAC - Service Engineering"/>
    <s v="WAC - Service Engineering"/>
    <x v="0"/>
    <x v="0"/>
    <s v="-- Not an Initiative --"/>
    <x v="838"/>
    <m/>
    <m/>
    <s v="Office Online"/>
    <s v="\Office Online"/>
    <s v="Dave Eng"/>
    <s v="Dan Costenaro"/>
    <s v="Sugandha Kapoor &lt;skapoor@microsoft.com&gt;"/>
  </r>
  <r>
    <n v="69066"/>
    <x v="856"/>
    <x v="0"/>
    <x v="0"/>
    <x v="0"/>
    <x v="0"/>
    <x v="0"/>
    <x v="0"/>
    <x v="0"/>
    <x v="0"/>
    <x v="0"/>
    <x v="0"/>
    <x v="26"/>
    <s v="Qi Ren"/>
    <m/>
    <x v="1"/>
    <d v="2015-02-14T23:24:37"/>
    <m/>
    <d v="2015-03-03T18:36:39"/>
    <x v="0"/>
    <x v="422"/>
    <m/>
    <s v="\Office Online\OAS"/>
    <s v="OAS"/>
    <x v="1"/>
    <x v="1"/>
    <s v="-- Not an Initiative --"/>
    <x v="839"/>
    <m/>
    <m/>
    <s v="CY15Q1 (Jan-Mar)"/>
    <s v="\Office Online\CY15Q1 (Jan-Mar)"/>
    <m/>
    <s v="Elber Ren"/>
    <s v="Qi Ren &lt;qren@microsoft.com&gt;"/>
  </r>
  <r>
    <n v="69094"/>
    <x v="857"/>
    <x v="0"/>
    <x v="0"/>
    <x v="0"/>
    <x v="0"/>
    <x v="0"/>
    <x v="0"/>
    <x v="0"/>
    <x v="0"/>
    <x v="0"/>
    <x v="0"/>
    <x v="0"/>
    <s v=""/>
    <m/>
    <x v="0"/>
    <d v="2015-02-15T21:18:13"/>
    <m/>
    <m/>
    <x v="0"/>
    <x v="441"/>
    <m/>
    <s v="\Office Online\OAS"/>
    <s v="OAS"/>
    <x v="1"/>
    <x v="1"/>
    <s v="-- Not an Initiative --"/>
    <x v="840"/>
    <m/>
    <m/>
    <s v="Office Online"/>
    <s v="\Office Online"/>
    <m/>
    <m/>
    <m/>
  </r>
  <r>
    <n v="71680"/>
    <x v="858"/>
    <x v="0"/>
    <x v="0"/>
    <x v="0"/>
    <x v="0"/>
    <x v="0"/>
    <x v="0"/>
    <x v="81"/>
    <x v="1"/>
    <x v="2"/>
    <x v="9"/>
    <x v="7"/>
    <s v="Abraham Mathew"/>
    <s v="cbroussa, andswe"/>
    <x v="3"/>
    <d v="2015-02-19T08:45:37"/>
    <m/>
    <d v="2015-03-05T11:24:58"/>
    <x v="99"/>
    <x v="442"/>
    <m/>
    <s v="\Office Online\WAC - Service Engineering\WAC_capacity"/>
    <s v="WAC_capacity"/>
    <x v="7"/>
    <x v="0"/>
    <s v="Building out our Capacity"/>
    <x v="841"/>
    <m/>
    <m/>
    <s v="Office Online"/>
    <s v="\Office Online"/>
    <s v="Chris Broussard"/>
    <s v="Alicia Beckett"/>
    <s v="Abraham Mathew &lt;AbrahamM@microsoft.com&gt;"/>
  </r>
  <r>
    <n v="73091"/>
    <x v="859"/>
    <x v="0"/>
    <x v="0"/>
    <x v="0"/>
    <x v="0"/>
    <x v="0"/>
    <x v="0"/>
    <x v="0"/>
    <x v="0"/>
    <x v="0"/>
    <x v="0"/>
    <x v="0"/>
    <s v="Alex Zhu"/>
    <m/>
    <x v="0"/>
    <d v="2015-02-23T11:58:09"/>
    <m/>
    <m/>
    <x v="0"/>
    <x v="443"/>
    <m/>
    <s v="\Office Online\WAC - Service Engineering"/>
    <s v="WAC - Service Engineering"/>
    <x v="0"/>
    <x v="0"/>
    <s v="-- Not an Initiative --"/>
    <x v="842"/>
    <m/>
    <m/>
    <s v="Office Online"/>
    <s v="\Office Online"/>
    <m/>
    <m/>
    <s v="Alex Zhu &lt;alexzhu@microsoft.com&gt;"/>
  </r>
  <r>
    <n v="74463"/>
    <x v="860"/>
    <x v="0"/>
    <x v="0"/>
    <x v="0"/>
    <x v="0"/>
    <x v="0"/>
    <x v="0"/>
    <x v="0"/>
    <x v="0"/>
    <x v="0"/>
    <x v="0"/>
    <x v="0"/>
    <s v="Joe Schumacher"/>
    <s v="consult: micherz"/>
    <x v="0"/>
    <d v="2015-02-25T09:01:56"/>
    <m/>
    <m/>
    <x v="0"/>
    <x v="444"/>
    <m/>
    <s v="\Office Online\WAC\WAC - Service Engineering"/>
    <s v="WAC - Service Engineering"/>
    <x v="0"/>
    <x v="0"/>
    <s v="-- Not an Initiative --"/>
    <x v="843"/>
    <m/>
    <m/>
    <s v="Office Online"/>
    <s v="\Office Online"/>
    <m/>
    <m/>
    <s v="Joe Schumacher &lt;joeschu@microsoft.com&gt;"/>
  </r>
  <r>
    <n v="76449"/>
    <x v="861"/>
    <x v="0"/>
    <x v="0"/>
    <x v="0"/>
    <x v="0"/>
    <x v="0"/>
    <x v="0"/>
    <x v="0"/>
    <x v="0"/>
    <x v="0"/>
    <x v="88"/>
    <x v="34"/>
    <s v=""/>
    <m/>
    <x v="4"/>
    <d v="2015-03-01T17:27:50"/>
    <m/>
    <d v="2015-06-07T21:19:49"/>
    <x v="0"/>
    <x v="445"/>
    <m/>
    <s v="\Office Online\OAS"/>
    <s v="OAS"/>
    <x v="1"/>
    <x v="1"/>
    <s v="-- Not an Initiative --"/>
    <x v="844"/>
    <m/>
    <m/>
    <s v="Feb-S2"/>
    <s v="\Office Online\CY15Q1 (Jan-Mar)\Feb-S2"/>
    <s v="Ryan Gao (OAS)"/>
    <s v="Ryan Gao (OAS) &lt;ygao@microsoft.com&gt;"/>
    <m/>
  </r>
  <r>
    <n v="77194"/>
    <x v="862"/>
    <x v="0"/>
    <x v="0"/>
    <x v="0"/>
    <x v="0"/>
    <x v="0"/>
    <x v="0"/>
    <x v="0"/>
    <x v="0"/>
    <x v="0"/>
    <x v="0"/>
    <x v="0"/>
    <s v="Joe Schumacher"/>
    <s v="https://icm.ad.msft.net/imp/CurrentOnCall.aspx"/>
    <x v="2"/>
    <d v="2015-03-03T07:06:07"/>
    <m/>
    <d v="2015-03-03T07:11:24"/>
    <x v="0"/>
    <x v="446"/>
    <m/>
    <s v="\Office Online\WAC\WAC - Service Engineering\WAC_oce"/>
    <s v="WAC_oce"/>
    <x v="15"/>
    <x v="0"/>
    <s v="-- Not an Initiative --"/>
    <x v="845"/>
    <m/>
    <m/>
    <s v="Office Online"/>
    <s v="\Office Online"/>
    <m/>
    <m/>
    <s v="Joe Schumacher &lt;joeschu@microsoft.com&gt;"/>
  </r>
  <r>
    <n v="77195"/>
    <x v="863"/>
    <x v="0"/>
    <x v="0"/>
    <x v="0"/>
    <x v="0"/>
    <x v="0"/>
    <x v="0"/>
    <x v="0"/>
    <x v="0"/>
    <x v="0"/>
    <x v="27"/>
    <x v="0"/>
    <s v="Alex Zhu"/>
    <s v="http://wac/peeps"/>
    <x v="2"/>
    <d v="2015-03-03T07:06:07"/>
    <m/>
    <d v="2015-03-03T07:11:24"/>
    <x v="0"/>
    <x v="447"/>
    <m/>
    <s v="\Office Online\WAC\WAC - SHIELD"/>
    <s v="WAC - SHIELD"/>
    <x v="16"/>
    <x v="0"/>
    <s v="-- Not an Initiative --"/>
    <x v="44"/>
    <m/>
    <m/>
    <s v="Office Online"/>
    <s v="\Office Online"/>
    <s v="Michael Herzfeld"/>
    <m/>
    <s v="Alex Zhu &lt;alexzhu@microsoft.com&gt;"/>
  </r>
  <r>
    <n v="77196"/>
    <x v="864"/>
    <x v="0"/>
    <x v="0"/>
    <x v="0"/>
    <x v="0"/>
    <x v="0"/>
    <x v="0"/>
    <x v="0"/>
    <x v="0"/>
    <x v="0"/>
    <x v="0"/>
    <x v="0"/>
    <s v="Joe Schumacher"/>
    <m/>
    <x v="0"/>
    <d v="2015-03-03T07:06:07"/>
    <m/>
    <m/>
    <x v="0"/>
    <x v="0"/>
    <m/>
    <s v="\Office Online\WAC - Service Engineering"/>
    <s v="WAC - Service Engineering"/>
    <x v="0"/>
    <x v="0"/>
    <s v="-- Not an Initiative --"/>
    <x v="6"/>
    <m/>
    <m/>
    <s v="Office Online"/>
    <s v="\Office Online"/>
    <m/>
    <m/>
    <s v="Joe Schumacher &lt;joeschu@microsoft.com&gt;"/>
  </r>
  <r>
    <n v="77197"/>
    <x v="865"/>
    <x v="0"/>
    <x v="0"/>
    <x v="0"/>
    <x v="0"/>
    <x v="0"/>
    <x v="0"/>
    <x v="39"/>
    <x v="23"/>
    <x v="1"/>
    <x v="1"/>
    <x v="8"/>
    <s v="Sugandha Kapoor"/>
    <s v="aminp, cosminc, daeng, ehassan, manadare"/>
    <x v="0"/>
    <d v="2015-03-03T07:06:07"/>
    <m/>
    <d v="2015-03-11T09:59:33"/>
    <x v="0"/>
    <x v="448"/>
    <m/>
    <s v="\Office Online\WAC\WAC - User Focused Experimentation\WAC_skype"/>
    <s v="WAC_skype"/>
    <x v="17"/>
    <x v="0"/>
    <s v="Student Collab Scenarios"/>
    <x v="842"/>
    <m/>
    <m/>
    <s v="Office Online"/>
    <s v="\Office Online"/>
    <s v="Cosmin Catrinescu"/>
    <s v="Matt Gauthier (OFFICE)"/>
    <s v="Sugandha Kapoor &lt;skapoor@microsoft.com&gt;"/>
  </r>
  <r>
    <n v="77198"/>
    <x v="866"/>
    <x v="0"/>
    <x v="0"/>
    <x v="0"/>
    <x v="0"/>
    <x v="0"/>
    <x v="0"/>
    <x v="0"/>
    <x v="0"/>
    <x v="0"/>
    <x v="0"/>
    <x v="0"/>
    <s v="Catherine Morrow"/>
    <m/>
    <x v="1"/>
    <d v="2015-03-03T07:06:06"/>
    <m/>
    <m/>
    <x v="0"/>
    <x v="449"/>
    <m/>
    <s v="\Office Online\WAC - Engineering Efficiency\WAC_weekly"/>
    <s v="WAC_weekly"/>
    <x v="5"/>
    <x v="0"/>
    <s v="Weekly Releases - tenantwac to prod"/>
    <x v="846"/>
    <m/>
    <m/>
    <s v="Office Online"/>
    <s v="\Office Online"/>
    <m/>
    <m/>
    <s v="Catherine Morrow &lt;catmorr@microsoft.com&gt;"/>
  </r>
  <r>
    <n v="77199"/>
    <x v="867"/>
    <x v="0"/>
    <x v="0"/>
    <x v="0"/>
    <x v="0"/>
    <x v="0"/>
    <x v="0"/>
    <x v="0"/>
    <x v="0"/>
    <x v="0"/>
    <x v="2"/>
    <x v="10"/>
    <s v="Alex Zhu"/>
    <s v="skjokiel, marcinj"/>
    <x v="2"/>
    <d v="2015-03-03T07:06:06"/>
    <m/>
    <d v="2015-06-01T10:45:07"/>
    <x v="0"/>
    <x v="450"/>
    <m/>
    <s v="\Office Online\WAC\WAC - Service Engineering\WAC_host"/>
    <s v="WAC_host"/>
    <x v="4"/>
    <x v="0"/>
    <s v="App Features for Host Integration"/>
    <x v="847"/>
    <m/>
    <m/>
    <s v="Office Online"/>
    <s v="\Office Online"/>
    <s v="Chris Brown"/>
    <s v="Nick Simons"/>
    <s v="Alex Zhu &lt;alexzhu@microsoft.com&gt;"/>
  </r>
  <r>
    <n v="77200"/>
    <x v="868"/>
    <x v="0"/>
    <x v="0"/>
    <x v="0"/>
    <x v="0"/>
    <x v="0"/>
    <x v="0"/>
    <x v="0"/>
    <x v="0"/>
    <x v="0"/>
    <x v="2"/>
    <x v="10"/>
    <s v=""/>
    <m/>
    <x v="1"/>
    <d v="2015-03-03T07:06:06"/>
    <m/>
    <m/>
    <x v="0"/>
    <x v="451"/>
    <m/>
    <s v="\Office Online\WAC\WAC - Service Engineering\WAC_host"/>
    <s v="WAC_host"/>
    <x v="4"/>
    <x v="0"/>
    <s v="Coauth for External Partners"/>
    <x v="848"/>
    <m/>
    <m/>
    <s v="Office Online"/>
    <s v="\Office Online"/>
    <s v="Chris Brown"/>
    <s v="Nick Simons"/>
    <m/>
  </r>
  <r>
    <n v="77916"/>
    <x v="869"/>
    <x v="19"/>
    <x v="16"/>
    <x v="1"/>
    <x v="81"/>
    <x v="17"/>
    <x v="1"/>
    <x v="71"/>
    <x v="36"/>
    <x v="2"/>
    <x v="48"/>
    <x v="27"/>
    <s v=""/>
    <s v="hegao, consult: cosminc, ehawkins"/>
    <x v="3"/>
    <d v="2015-03-03T21:11:43"/>
    <m/>
    <d v="2015-03-03T21:13:55"/>
    <x v="100"/>
    <x v="96"/>
    <m/>
    <s v="\Office Online\OAS"/>
    <s v="OAS"/>
    <x v="1"/>
    <x v="1"/>
    <s v="-- Not an Initiative --"/>
    <x v="849"/>
    <m/>
    <m/>
    <s v="Feb-S2"/>
    <s v="\Office Online\CY15Q1 (Jan-Mar)\Feb-S2"/>
    <s v="Jinhao Li"/>
    <s v="Nan Li"/>
    <m/>
  </r>
  <r>
    <n v="78565"/>
    <x v="870"/>
    <x v="70"/>
    <x v="25"/>
    <x v="1"/>
    <x v="71"/>
    <x v="35"/>
    <x v="1"/>
    <x v="39"/>
    <x v="23"/>
    <x v="1"/>
    <x v="77"/>
    <x v="27"/>
    <s v="Zhe Geng"/>
    <s v="Mandy Tang; Zhe Geng"/>
    <x v="2"/>
    <d v="2015-03-04T19:30:54"/>
    <m/>
    <d v="2015-05-06T20:22:15"/>
    <x v="0"/>
    <x v="452"/>
    <m/>
    <s v="\Office Online\OAS"/>
    <s v="OAS"/>
    <x v="1"/>
    <x v="1"/>
    <s v="-- Not an Initiative --"/>
    <x v="850"/>
    <m/>
    <m/>
    <s v="CY15Q2 (Apr-Jun)"/>
    <s v="\Office Online\CY15Q2 (Apr-Jun)"/>
    <s v="Zhe Geng"/>
    <s v="Nan Li"/>
    <s v="Zhe Geng &lt;zhegeng@microsoft.com&gt;"/>
  </r>
  <r>
    <n v="78566"/>
    <x v="871"/>
    <x v="0"/>
    <x v="0"/>
    <x v="0"/>
    <x v="0"/>
    <x v="0"/>
    <x v="0"/>
    <x v="0"/>
    <x v="0"/>
    <x v="0"/>
    <x v="0"/>
    <x v="27"/>
    <s v="Paul Qin"/>
    <m/>
    <x v="0"/>
    <d v="2015-03-04T19:32:31"/>
    <m/>
    <m/>
    <x v="0"/>
    <x v="0"/>
    <m/>
    <s v="\Office Online\OAS"/>
    <s v="OAS"/>
    <x v="1"/>
    <x v="1"/>
    <s v="-- Not an Initiative --"/>
    <x v="6"/>
    <m/>
    <m/>
    <s v="CY15Q2 (Apr-Jun)"/>
    <s v="\Office Online\CY15Q2 (Apr-Jun)"/>
    <m/>
    <s v="Nan Li"/>
    <s v="Paul Qin &lt;pengqin@microsoft.com&gt;"/>
  </r>
  <r>
    <n v="80138"/>
    <x v="872"/>
    <x v="0"/>
    <x v="0"/>
    <x v="0"/>
    <x v="0"/>
    <x v="0"/>
    <x v="0"/>
    <x v="0"/>
    <x v="0"/>
    <x v="0"/>
    <x v="0"/>
    <x v="27"/>
    <s v=""/>
    <m/>
    <x v="1"/>
    <d v="2015-03-08T18:54:17"/>
    <m/>
    <m/>
    <x v="0"/>
    <x v="453"/>
    <m/>
    <s v="\Office Online\OAS"/>
    <s v="OAS"/>
    <x v="1"/>
    <x v="1"/>
    <s v="-- Not an Initiative --"/>
    <x v="851"/>
    <m/>
    <m/>
    <s v="Office Online"/>
    <s v="\Office Online"/>
    <m/>
    <s v="Nan Li &lt;nanli@microsoft.com&gt;"/>
    <m/>
  </r>
  <r>
    <n v="80165"/>
    <x v="873"/>
    <x v="0"/>
    <x v="0"/>
    <x v="0"/>
    <x v="0"/>
    <x v="0"/>
    <x v="0"/>
    <x v="0"/>
    <x v="0"/>
    <x v="0"/>
    <x v="0"/>
    <x v="0"/>
    <s v=""/>
    <m/>
    <x v="1"/>
    <d v="2015-03-09T01:07:41"/>
    <m/>
    <m/>
    <x v="0"/>
    <x v="454"/>
    <m/>
    <s v="\Office Online\OAS"/>
    <s v="OAS"/>
    <x v="1"/>
    <x v="1"/>
    <s v="-- Not an Initiative --"/>
    <x v="852"/>
    <m/>
    <m/>
    <s v="Office Online"/>
    <s v="\Office Online"/>
    <m/>
    <m/>
    <m/>
  </r>
  <r>
    <n v="80166"/>
    <x v="874"/>
    <x v="0"/>
    <x v="0"/>
    <x v="0"/>
    <x v="0"/>
    <x v="0"/>
    <x v="0"/>
    <x v="0"/>
    <x v="0"/>
    <x v="0"/>
    <x v="0"/>
    <x v="0"/>
    <s v=""/>
    <m/>
    <x v="1"/>
    <d v="2015-03-09T01:09:17"/>
    <m/>
    <m/>
    <x v="0"/>
    <x v="455"/>
    <m/>
    <s v="\Office Online\OAS"/>
    <s v="OAS"/>
    <x v="1"/>
    <x v="1"/>
    <s v="-- Not an Initiative --"/>
    <x v="853"/>
    <m/>
    <m/>
    <s v="Office Online"/>
    <s v="\Office Online"/>
    <m/>
    <m/>
    <m/>
  </r>
  <r>
    <n v="81161"/>
    <x v="875"/>
    <x v="0"/>
    <x v="0"/>
    <x v="0"/>
    <x v="0"/>
    <x v="0"/>
    <x v="0"/>
    <x v="0"/>
    <x v="0"/>
    <x v="0"/>
    <x v="0"/>
    <x v="0"/>
    <s v=""/>
    <m/>
    <x v="1"/>
    <d v="2015-03-10T12:23:02"/>
    <m/>
    <m/>
    <x v="0"/>
    <x v="456"/>
    <m/>
    <s v="\Office Online\Office Online Unassigned"/>
    <s v="Office Online Unassigned"/>
    <x v="2"/>
    <x v="2"/>
    <s v="-- Not an Initiative --"/>
    <x v="854"/>
    <m/>
    <m/>
    <s v="Office Online"/>
    <s v="\Office Online"/>
    <m/>
    <m/>
    <m/>
  </r>
  <r>
    <n v="81162"/>
    <x v="876"/>
    <x v="0"/>
    <x v="0"/>
    <x v="0"/>
    <x v="0"/>
    <x v="0"/>
    <x v="0"/>
    <x v="0"/>
    <x v="0"/>
    <x v="0"/>
    <x v="0"/>
    <x v="0"/>
    <s v=""/>
    <m/>
    <x v="1"/>
    <d v="2015-03-10T12:25:08"/>
    <m/>
    <m/>
    <x v="0"/>
    <x v="457"/>
    <m/>
    <s v="\Office Online\Office Online Unassigned"/>
    <s v="Office Online Unassigned"/>
    <x v="2"/>
    <x v="2"/>
    <s v="-- Not an Initiative --"/>
    <x v="855"/>
    <m/>
    <m/>
    <s v="Office Online"/>
    <s v="\Office Online"/>
    <m/>
    <m/>
    <m/>
  </r>
  <r>
    <n v="81165"/>
    <x v="877"/>
    <x v="0"/>
    <x v="0"/>
    <x v="0"/>
    <x v="0"/>
    <x v="0"/>
    <x v="0"/>
    <x v="0"/>
    <x v="0"/>
    <x v="0"/>
    <x v="0"/>
    <x v="0"/>
    <s v=""/>
    <m/>
    <x v="1"/>
    <d v="2015-03-10T12:30:56"/>
    <m/>
    <m/>
    <x v="0"/>
    <x v="458"/>
    <m/>
    <s v="\Office Online\Office Online Unassigned"/>
    <s v="Office Online Unassigned"/>
    <x v="2"/>
    <x v="2"/>
    <s v="-- Not an Initiative --"/>
    <x v="856"/>
    <m/>
    <m/>
    <s v="Office Online"/>
    <s v="\Office Online"/>
    <m/>
    <m/>
    <m/>
  </r>
  <r>
    <n v="81185"/>
    <x v="878"/>
    <x v="0"/>
    <x v="0"/>
    <x v="0"/>
    <x v="0"/>
    <x v="0"/>
    <x v="0"/>
    <x v="0"/>
    <x v="0"/>
    <x v="0"/>
    <x v="89"/>
    <x v="9"/>
    <s v="Sugandha Kapoor"/>
    <s v="t-katlin"/>
    <x v="2"/>
    <d v="2015-03-10T13:07:16"/>
    <m/>
    <d v="2015-07-14T09:25:42"/>
    <x v="0"/>
    <x v="449"/>
    <m/>
    <s v="\Office Online\WAC - User Focused Experimentation"/>
    <s v="WAC - User Focused Experimentation"/>
    <x v="3"/>
    <x v="0"/>
    <s v="-- Not an Initiative --"/>
    <x v="857"/>
    <m/>
    <m/>
    <s v="Office Online"/>
    <s v="\Office Online"/>
    <s v="Sugandha Kapoor"/>
    <s v="Andru Roysden &lt;anroys@microsoft.com&gt;"/>
    <s v="Sugandha Kapoor &lt;skapoor@microsoft.com&gt;"/>
  </r>
  <r>
    <n v="81495"/>
    <x v="879"/>
    <x v="0"/>
    <x v="0"/>
    <x v="0"/>
    <x v="0"/>
    <x v="0"/>
    <x v="0"/>
    <x v="0"/>
    <x v="0"/>
    <x v="0"/>
    <x v="0"/>
    <x v="0"/>
    <s v=""/>
    <m/>
    <x v="1"/>
    <d v="2015-03-10T21:20:57"/>
    <m/>
    <m/>
    <x v="0"/>
    <x v="459"/>
    <m/>
    <s v="\Office Online\OAS"/>
    <s v="OAS"/>
    <x v="1"/>
    <x v="1"/>
    <s v="-- Not an Initiative --"/>
    <x v="858"/>
    <m/>
    <m/>
    <s v="Office Online"/>
    <s v="\Office Online"/>
    <m/>
    <m/>
    <m/>
  </r>
  <r>
    <n v="81525"/>
    <x v="880"/>
    <x v="0"/>
    <x v="0"/>
    <x v="0"/>
    <x v="0"/>
    <x v="0"/>
    <x v="0"/>
    <x v="0"/>
    <x v="0"/>
    <x v="0"/>
    <x v="43"/>
    <x v="0"/>
    <s v=""/>
    <m/>
    <x v="1"/>
    <d v="2015-03-11T01:28:54"/>
    <m/>
    <m/>
    <x v="0"/>
    <x v="460"/>
    <m/>
    <s v="\Office Online\OAS"/>
    <s v="OAS"/>
    <x v="1"/>
    <x v="1"/>
    <s v="PPTe - Charts"/>
    <x v="859"/>
    <m/>
    <m/>
    <s v="Office Online"/>
    <s v="\Office Online"/>
    <s v="Eric Li"/>
    <m/>
    <m/>
  </r>
  <r>
    <n v="81526"/>
    <x v="881"/>
    <x v="0"/>
    <x v="0"/>
    <x v="0"/>
    <x v="0"/>
    <x v="0"/>
    <x v="0"/>
    <x v="0"/>
    <x v="0"/>
    <x v="0"/>
    <x v="43"/>
    <x v="0"/>
    <s v=""/>
    <m/>
    <x v="1"/>
    <d v="2015-03-11T01:35:16"/>
    <m/>
    <m/>
    <x v="0"/>
    <x v="461"/>
    <m/>
    <s v="\Office Online\OAS"/>
    <s v="OAS"/>
    <x v="1"/>
    <x v="1"/>
    <s v="PPTe - Charts"/>
    <x v="860"/>
    <m/>
    <m/>
    <s v="Office Online"/>
    <s v="\Office Online"/>
    <s v="Eric Li"/>
    <m/>
    <m/>
  </r>
  <r>
    <n v="81527"/>
    <x v="882"/>
    <x v="0"/>
    <x v="0"/>
    <x v="0"/>
    <x v="0"/>
    <x v="0"/>
    <x v="0"/>
    <x v="0"/>
    <x v="0"/>
    <x v="0"/>
    <x v="43"/>
    <x v="0"/>
    <s v=""/>
    <m/>
    <x v="1"/>
    <d v="2015-03-11T01:35:48"/>
    <m/>
    <m/>
    <x v="0"/>
    <x v="461"/>
    <m/>
    <s v="\Office Online\OAS"/>
    <s v="OAS"/>
    <x v="1"/>
    <x v="1"/>
    <s v="PPTe - Charts"/>
    <x v="861"/>
    <m/>
    <m/>
    <s v="Office Online"/>
    <s v="\Office Online"/>
    <s v="Eric Li"/>
    <m/>
    <m/>
  </r>
  <r>
    <n v="81528"/>
    <x v="883"/>
    <x v="0"/>
    <x v="0"/>
    <x v="0"/>
    <x v="0"/>
    <x v="0"/>
    <x v="0"/>
    <x v="0"/>
    <x v="0"/>
    <x v="0"/>
    <x v="43"/>
    <x v="0"/>
    <s v=""/>
    <m/>
    <x v="1"/>
    <d v="2015-03-11T01:35:48"/>
    <m/>
    <m/>
    <x v="0"/>
    <x v="462"/>
    <m/>
    <s v="\Office Online\OAS"/>
    <s v="OAS"/>
    <x v="1"/>
    <x v="1"/>
    <s v="PPTe - Charts"/>
    <x v="862"/>
    <m/>
    <m/>
    <s v="Office Online"/>
    <s v="\Office Online"/>
    <s v="Eric Li"/>
    <m/>
    <m/>
  </r>
  <r>
    <n v="81529"/>
    <x v="884"/>
    <x v="0"/>
    <x v="0"/>
    <x v="0"/>
    <x v="0"/>
    <x v="0"/>
    <x v="0"/>
    <x v="0"/>
    <x v="0"/>
    <x v="0"/>
    <x v="43"/>
    <x v="0"/>
    <s v=""/>
    <m/>
    <x v="1"/>
    <d v="2015-03-11T01:36:53"/>
    <m/>
    <m/>
    <x v="0"/>
    <x v="463"/>
    <m/>
    <s v="\Office Online\OAS"/>
    <s v="OAS"/>
    <x v="1"/>
    <x v="1"/>
    <s v="PPTe - Charts"/>
    <x v="863"/>
    <m/>
    <m/>
    <s v="Office Online"/>
    <s v="\Office Online"/>
    <s v="Eric Li"/>
    <m/>
    <m/>
  </r>
  <r>
    <n v="81531"/>
    <x v="885"/>
    <x v="0"/>
    <x v="0"/>
    <x v="0"/>
    <x v="0"/>
    <x v="0"/>
    <x v="0"/>
    <x v="0"/>
    <x v="0"/>
    <x v="0"/>
    <x v="43"/>
    <x v="0"/>
    <s v=""/>
    <m/>
    <x v="1"/>
    <d v="2015-03-11T01:37:26"/>
    <m/>
    <m/>
    <x v="0"/>
    <x v="464"/>
    <m/>
    <s v="\Office Online\OAS"/>
    <s v="OAS"/>
    <x v="1"/>
    <x v="1"/>
    <s v="PPTe - Charts"/>
    <x v="864"/>
    <m/>
    <m/>
    <s v="Office Online"/>
    <s v="\Office Online"/>
    <s v="Eric Li"/>
    <m/>
    <m/>
  </r>
  <r>
    <n v="81532"/>
    <x v="886"/>
    <x v="0"/>
    <x v="0"/>
    <x v="0"/>
    <x v="0"/>
    <x v="0"/>
    <x v="0"/>
    <x v="0"/>
    <x v="0"/>
    <x v="0"/>
    <x v="43"/>
    <x v="0"/>
    <s v=""/>
    <m/>
    <x v="1"/>
    <d v="2015-03-11T01:38:29"/>
    <m/>
    <m/>
    <x v="0"/>
    <x v="465"/>
    <m/>
    <s v="\Office Online\OAS"/>
    <s v="OAS"/>
    <x v="1"/>
    <x v="1"/>
    <s v="PPTe - Charts"/>
    <x v="865"/>
    <m/>
    <m/>
    <s v="Office Online"/>
    <s v="\Office Online"/>
    <s v="Eric Li"/>
    <m/>
    <m/>
  </r>
  <r>
    <n v="81544"/>
    <x v="887"/>
    <x v="0"/>
    <x v="0"/>
    <x v="0"/>
    <x v="0"/>
    <x v="0"/>
    <x v="0"/>
    <x v="0"/>
    <x v="0"/>
    <x v="0"/>
    <x v="0"/>
    <x v="26"/>
    <s v="Qi Ren"/>
    <m/>
    <x v="1"/>
    <d v="2015-03-11T02:20:13"/>
    <m/>
    <m/>
    <x v="0"/>
    <x v="466"/>
    <m/>
    <s v="\Office Online\OAS"/>
    <s v="OAS"/>
    <x v="1"/>
    <x v="1"/>
    <s v="-- Not an Initiative --"/>
    <x v="866"/>
    <m/>
    <m/>
    <s v="Office Online"/>
    <s v="\Office Online"/>
    <m/>
    <s v="Elber Ren"/>
    <s v="Qi Ren &lt;qren@microsoft.com&gt;"/>
  </r>
  <r>
    <n v="81546"/>
    <x v="888"/>
    <x v="0"/>
    <x v="0"/>
    <x v="0"/>
    <x v="0"/>
    <x v="0"/>
    <x v="0"/>
    <x v="0"/>
    <x v="0"/>
    <x v="0"/>
    <x v="0"/>
    <x v="26"/>
    <s v="Qi Ren"/>
    <m/>
    <x v="1"/>
    <d v="2015-03-11T02:22:20"/>
    <m/>
    <m/>
    <x v="0"/>
    <x v="467"/>
    <m/>
    <s v="\Office Online\OAS"/>
    <s v="OAS"/>
    <x v="1"/>
    <x v="1"/>
    <s v="-- Not an Initiative --"/>
    <x v="867"/>
    <m/>
    <m/>
    <s v="Office Online"/>
    <s v="\Office Online"/>
    <m/>
    <s v="Elber Ren"/>
    <s v="Qi Ren &lt;qren@microsoft.com&gt;"/>
  </r>
  <r>
    <n v="81547"/>
    <x v="889"/>
    <x v="0"/>
    <x v="0"/>
    <x v="0"/>
    <x v="0"/>
    <x v="0"/>
    <x v="0"/>
    <x v="0"/>
    <x v="0"/>
    <x v="0"/>
    <x v="0"/>
    <x v="26"/>
    <s v=""/>
    <m/>
    <x v="1"/>
    <d v="2015-03-11T02:23:24"/>
    <m/>
    <m/>
    <x v="0"/>
    <x v="468"/>
    <m/>
    <s v="\Office Online\OAS"/>
    <s v="OAS"/>
    <x v="1"/>
    <x v="1"/>
    <s v="-- Not an Initiative --"/>
    <x v="868"/>
    <m/>
    <m/>
    <s v="Office Online"/>
    <s v="\Office Online"/>
    <m/>
    <s v="Elber Ren"/>
    <m/>
  </r>
  <r>
    <n v="81549"/>
    <x v="890"/>
    <x v="0"/>
    <x v="0"/>
    <x v="0"/>
    <x v="0"/>
    <x v="0"/>
    <x v="0"/>
    <x v="0"/>
    <x v="0"/>
    <x v="0"/>
    <x v="0"/>
    <x v="0"/>
    <s v=""/>
    <m/>
    <x v="1"/>
    <d v="2015-03-11T02:31:19"/>
    <m/>
    <m/>
    <x v="0"/>
    <x v="469"/>
    <m/>
    <s v="\Office Online\Office Online Unassigned"/>
    <s v="Office Online Unassigned"/>
    <x v="2"/>
    <x v="2"/>
    <s v="-- Not an Initiative --"/>
    <x v="836"/>
    <m/>
    <m/>
    <s v="Office Online"/>
    <s v="\Office Online"/>
    <m/>
    <m/>
    <m/>
  </r>
  <r>
    <n v="81636"/>
    <x v="891"/>
    <x v="0"/>
    <x v="0"/>
    <x v="0"/>
    <x v="0"/>
    <x v="0"/>
    <x v="0"/>
    <x v="0"/>
    <x v="0"/>
    <x v="0"/>
    <x v="90"/>
    <x v="0"/>
    <s v=""/>
    <m/>
    <x v="2"/>
    <d v="2015-03-11T06:38:21"/>
    <m/>
    <d v="2015-03-11T06:38:39"/>
    <x v="0"/>
    <x v="470"/>
    <m/>
    <s v="\Office Online\Excel"/>
    <s v="Excel"/>
    <x v="14"/>
    <x v="5"/>
    <s v="-- Not an Initiative --"/>
    <x v="869"/>
    <m/>
    <m/>
    <s v="CY15Q1 (Jan-Mar)"/>
    <s v="\Office Online\CY15Q1 (Jan-Mar)"/>
    <s v="Tsur Arieli"/>
    <m/>
    <m/>
  </r>
  <r>
    <n v="81637"/>
    <x v="892"/>
    <x v="0"/>
    <x v="0"/>
    <x v="0"/>
    <x v="0"/>
    <x v="0"/>
    <x v="0"/>
    <x v="0"/>
    <x v="0"/>
    <x v="0"/>
    <x v="90"/>
    <x v="0"/>
    <s v=""/>
    <m/>
    <x v="2"/>
    <d v="2015-03-11T06:41:01"/>
    <m/>
    <d v="2015-03-11T06:41:34"/>
    <x v="0"/>
    <x v="397"/>
    <m/>
    <s v="\Office Online\Excel"/>
    <s v="Excel"/>
    <x v="14"/>
    <x v="5"/>
    <s v="-- Not an Initiative --"/>
    <x v="870"/>
    <m/>
    <m/>
    <s v="CY15Q1 (Jan-Mar)"/>
    <s v="\Office Online\CY15Q1 (Jan-Mar)"/>
    <s v="Tsur Arieli"/>
    <m/>
    <m/>
  </r>
  <r>
    <n v="81638"/>
    <x v="893"/>
    <x v="0"/>
    <x v="0"/>
    <x v="0"/>
    <x v="0"/>
    <x v="0"/>
    <x v="0"/>
    <x v="0"/>
    <x v="0"/>
    <x v="0"/>
    <x v="91"/>
    <x v="0"/>
    <s v=""/>
    <m/>
    <x v="2"/>
    <d v="2015-03-11T06:42:37"/>
    <m/>
    <d v="2015-03-11T06:43:40"/>
    <x v="0"/>
    <x v="471"/>
    <m/>
    <s v="\Office Online\Excel"/>
    <s v="Excel"/>
    <x v="14"/>
    <x v="5"/>
    <s v="-- Not an Initiative --"/>
    <x v="871"/>
    <m/>
    <m/>
    <s v="CY14Q4 (Oct-Dec)"/>
    <s v="\Office Online\CY14Q4 (Oct-Dec)"/>
    <s v="Guy Lev"/>
    <m/>
    <m/>
  </r>
  <r>
    <n v="81661"/>
    <x v="894"/>
    <x v="0"/>
    <x v="0"/>
    <x v="0"/>
    <x v="0"/>
    <x v="0"/>
    <x v="0"/>
    <x v="0"/>
    <x v="0"/>
    <x v="0"/>
    <x v="0"/>
    <x v="0"/>
    <s v=""/>
    <m/>
    <x v="3"/>
    <d v="2015-03-11T08:14:43"/>
    <m/>
    <d v="2015-03-11T08:34:03"/>
    <x v="101"/>
    <x v="472"/>
    <m/>
    <s v="\Office Online\Excel"/>
    <s v="Excel"/>
    <x v="14"/>
    <x v="5"/>
    <s v="-- Not an Initiative --"/>
    <x v="872"/>
    <m/>
    <m/>
    <s v="Office Online"/>
    <s v="\Office Online"/>
    <m/>
    <m/>
    <m/>
  </r>
  <r>
    <n v="81699"/>
    <x v="895"/>
    <x v="0"/>
    <x v="0"/>
    <x v="0"/>
    <x v="0"/>
    <x v="0"/>
    <x v="0"/>
    <x v="0"/>
    <x v="0"/>
    <x v="0"/>
    <x v="0"/>
    <x v="0"/>
    <s v=""/>
    <m/>
    <x v="1"/>
    <d v="2015-03-11T09:47:30"/>
    <m/>
    <m/>
    <x v="0"/>
    <x v="473"/>
    <m/>
    <s v="\Office Online\Office Online Unassigned"/>
    <s v="Office Online Unassigned"/>
    <x v="2"/>
    <x v="2"/>
    <s v="-- Not an Initiative --"/>
    <x v="873"/>
    <m/>
    <m/>
    <s v="Office Online"/>
    <s v="\Office Online"/>
    <m/>
    <m/>
    <m/>
  </r>
  <r>
    <n v="81709"/>
    <x v="896"/>
    <x v="0"/>
    <x v="0"/>
    <x v="0"/>
    <x v="0"/>
    <x v="0"/>
    <x v="0"/>
    <x v="0"/>
    <x v="0"/>
    <x v="0"/>
    <x v="12"/>
    <x v="8"/>
    <s v="Sugandha Kapoor"/>
    <s v="consult: marcinj"/>
    <x v="0"/>
    <d v="2015-03-11T10:00:19"/>
    <m/>
    <d v="2015-05-21T14:24:11"/>
    <x v="0"/>
    <x v="474"/>
    <m/>
    <s v="\Office Online\WAC - User Focused Experimentation"/>
    <s v="WAC - User Focused Experimentation"/>
    <x v="3"/>
    <x v="0"/>
    <s v="-- Not an Initiative --"/>
    <x v="874"/>
    <m/>
    <m/>
    <s v="Office Online"/>
    <s v="\Office Online"/>
    <s v="Yanlin Peng"/>
    <s v="Matt Gauthier (OFFICE)"/>
    <s v="Sugandha Kapoor &lt;skapoor@microsoft.com&gt;"/>
  </r>
  <r>
    <n v="81744"/>
    <x v="897"/>
    <x v="0"/>
    <x v="0"/>
    <x v="0"/>
    <x v="0"/>
    <x v="0"/>
    <x v="0"/>
    <x v="0"/>
    <x v="0"/>
    <x v="0"/>
    <x v="0"/>
    <x v="0"/>
    <s v=""/>
    <m/>
    <x v="1"/>
    <d v="2015-03-11T10:35:03"/>
    <m/>
    <m/>
    <x v="0"/>
    <x v="343"/>
    <m/>
    <s v="\Office Online\Office Online Unassigned"/>
    <s v="Office Online Unassigned"/>
    <x v="2"/>
    <x v="2"/>
    <s v="-- Not an Initiative --"/>
    <x v="875"/>
    <m/>
    <m/>
    <s v="Office Online"/>
    <s v="\Office Online"/>
    <m/>
    <m/>
    <m/>
  </r>
  <r>
    <n v="83033"/>
    <x v="898"/>
    <x v="0"/>
    <x v="0"/>
    <x v="0"/>
    <x v="0"/>
    <x v="0"/>
    <x v="0"/>
    <x v="0"/>
    <x v="0"/>
    <x v="0"/>
    <x v="0"/>
    <x v="0"/>
    <s v=""/>
    <m/>
    <x v="0"/>
    <d v="2015-03-12T15:50:04"/>
    <m/>
    <m/>
    <x v="0"/>
    <x v="475"/>
    <m/>
    <s v="\Office Online\WAC - Service Engineering"/>
    <s v="WAC - Service Engineering"/>
    <x v="0"/>
    <x v="0"/>
    <s v="-- Not an Initiative --"/>
    <x v="876"/>
    <m/>
    <m/>
    <s v="Office Online"/>
    <s v="\Office Online"/>
    <m/>
    <m/>
    <m/>
  </r>
  <r>
    <n v="83125"/>
    <x v="899"/>
    <x v="0"/>
    <x v="0"/>
    <x v="0"/>
    <x v="0"/>
    <x v="0"/>
    <x v="0"/>
    <x v="0"/>
    <x v="0"/>
    <x v="0"/>
    <x v="0"/>
    <x v="0"/>
    <s v=""/>
    <m/>
    <x v="1"/>
    <d v="2015-03-12T18:34:41"/>
    <m/>
    <m/>
    <x v="0"/>
    <x v="280"/>
    <m/>
    <s v="\Office Online\OAS"/>
    <s v="OAS"/>
    <x v="1"/>
    <x v="1"/>
    <s v="-- Not an Initiative --"/>
    <x v="877"/>
    <m/>
    <m/>
    <s v="Office Online"/>
    <s v="\Office Online"/>
    <m/>
    <m/>
    <m/>
  </r>
  <r>
    <n v="83126"/>
    <x v="900"/>
    <x v="0"/>
    <x v="0"/>
    <x v="0"/>
    <x v="0"/>
    <x v="0"/>
    <x v="0"/>
    <x v="0"/>
    <x v="0"/>
    <x v="0"/>
    <x v="0"/>
    <x v="0"/>
    <s v=""/>
    <m/>
    <x v="1"/>
    <d v="2015-03-12T18:36:50"/>
    <m/>
    <m/>
    <x v="0"/>
    <x v="476"/>
    <m/>
    <s v="\Office Online\OAS"/>
    <s v="OAS"/>
    <x v="1"/>
    <x v="1"/>
    <s v="-- Not an Initiative --"/>
    <x v="878"/>
    <m/>
    <m/>
    <s v="Office Online"/>
    <s v="\Office Online"/>
    <m/>
    <m/>
    <m/>
  </r>
  <r>
    <n v="83176"/>
    <x v="901"/>
    <x v="0"/>
    <x v="0"/>
    <x v="0"/>
    <x v="0"/>
    <x v="0"/>
    <x v="0"/>
    <x v="0"/>
    <x v="0"/>
    <x v="0"/>
    <x v="0"/>
    <x v="26"/>
    <s v=""/>
    <m/>
    <x v="1"/>
    <d v="2015-03-12T22:14:59"/>
    <m/>
    <m/>
    <x v="0"/>
    <x v="279"/>
    <m/>
    <s v="\Office Online\OAS"/>
    <s v="OAS"/>
    <x v="1"/>
    <x v="1"/>
    <s v="-- Not an Initiative --"/>
    <x v="879"/>
    <m/>
    <m/>
    <s v="Office Online"/>
    <s v="\Office Online"/>
    <m/>
    <s v="Elber Ren"/>
    <m/>
  </r>
  <r>
    <n v="83177"/>
    <x v="902"/>
    <x v="0"/>
    <x v="0"/>
    <x v="0"/>
    <x v="0"/>
    <x v="0"/>
    <x v="0"/>
    <x v="0"/>
    <x v="0"/>
    <x v="0"/>
    <x v="0"/>
    <x v="26"/>
    <s v=""/>
    <m/>
    <x v="1"/>
    <d v="2015-03-12T22:18:42"/>
    <m/>
    <m/>
    <x v="0"/>
    <x v="477"/>
    <m/>
    <s v="\Office Online\OAS"/>
    <s v="OAS"/>
    <x v="1"/>
    <x v="1"/>
    <s v="-- Not an Initiative --"/>
    <x v="880"/>
    <m/>
    <m/>
    <s v="Office Online"/>
    <s v="\Office Online"/>
    <m/>
    <s v="Elber Ren"/>
    <m/>
  </r>
  <r>
    <n v="83929"/>
    <x v="903"/>
    <x v="0"/>
    <x v="0"/>
    <x v="0"/>
    <x v="0"/>
    <x v="0"/>
    <x v="0"/>
    <x v="0"/>
    <x v="0"/>
    <x v="0"/>
    <x v="0"/>
    <x v="0"/>
    <s v=""/>
    <m/>
    <x v="0"/>
    <d v="2015-03-15T21:06:29"/>
    <m/>
    <m/>
    <x v="0"/>
    <x v="478"/>
    <m/>
    <s v="\Office Online\Excel"/>
    <s v="Excel"/>
    <x v="14"/>
    <x v="5"/>
    <s v="-- Not an Initiative --"/>
    <x v="881"/>
    <m/>
    <m/>
    <s v="Office Online"/>
    <s v="\Office Online"/>
    <m/>
    <m/>
    <m/>
  </r>
  <r>
    <n v="84621"/>
    <x v="904"/>
    <x v="0"/>
    <x v="0"/>
    <x v="0"/>
    <x v="0"/>
    <x v="0"/>
    <x v="0"/>
    <x v="0"/>
    <x v="0"/>
    <x v="0"/>
    <x v="0"/>
    <x v="0"/>
    <s v=""/>
    <m/>
    <x v="0"/>
    <d v="2015-03-16T17:20:51"/>
    <m/>
    <m/>
    <x v="0"/>
    <x v="479"/>
    <m/>
    <s v="\Office Online\OAS"/>
    <s v="OAS"/>
    <x v="1"/>
    <x v="1"/>
    <s v="-- Not an Initiative --"/>
    <x v="882"/>
    <m/>
    <m/>
    <s v="Office Online"/>
    <s v="\Office Online"/>
    <m/>
    <m/>
    <m/>
  </r>
  <r>
    <n v="85252"/>
    <x v="905"/>
    <x v="79"/>
    <x v="10"/>
    <x v="1"/>
    <x v="39"/>
    <x v="22"/>
    <x v="2"/>
    <x v="60"/>
    <x v="22"/>
    <x v="3"/>
    <x v="92"/>
    <x v="14"/>
    <s v="Abraham Mathew"/>
    <m/>
    <x v="2"/>
    <d v="2015-03-17T16:27:00"/>
    <m/>
    <d v="2015-05-05T10:43:56"/>
    <x v="0"/>
    <x v="480"/>
    <m/>
    <s v="\Office Online\WAC - Service Engineering\WAC_capacity"/>
    <s v="WAC_capacity"/>
    <x v="7"/>
    <x v="0"/>
    <s v="Building out our Capacity"/>
    <x v="883"/>
    <m/>
    <m/>
    <s v="Office Online"/>
    <s v="\Office Online"/>
    <s v="Dan Costenaro"/>
    <s v="Dan Costenaro &lt;dancost@microsoft.com&gt;"/>
    <s v="Abraham Mathew &lt;AbrahamM@microsoft.com&gt;"/>
  </r>
  <r>
    <n v="86769"/>
    <x v="906"/>
    <x v="80"/>
    <x v="37"/>
    <x v="2"/>
    <x v="82"/>
    <x v="36"/>
    <x v="2"/>
    <x v="82"/>
    <x v="38"/>
    <x v="3"/>
    <x v="28"/>
    <x v="18"/>
    <s v="Naijian Sun (OAS)"/>
    <s v="chxiang;lianhu;yaqu"/>
    <x v="2"/>
    <d v="2015-03-20T00:56:50"/>
    <m/>
    <d v="2015-06-17T22:52:17"/>
    <x v="0"/>
    <x v="481"/>
    <m/>
    <s v="\Office Online\OAS"/>
    <s v="OAS"/>
    <x v="1"/>
    <x v="1"/>
    <s v="-- Not an Initiative --"/>
    <x v="884"/>
    <m/>
    <m/>
    <s v="Office Online"/>
    <s v="\Office Online"/>
    <s v="Naijian Sun (OAS)"/>
    <s v="Wenjun Gong"/>
    <s v="Naijian Sun (OAS) &lt;billsun@microsoft.com&gt;"/>
  </r>
  <r>
    <n v="89214"/>
    <x v="907"/>
    <x v="81"/>
    <x v="38"/>
    <x v="1"/>
    <x v="83"/>
    <x v="37"/>
    <x v="1"/>
    <x v="83"/>
    <x v="39"/>
    <x v="1"/>
    <x v="0"/>
    <x v="26"/>
    <s v="Qi Ren"/>
    <m/>
    <x v="1"/>
    <d v="2015-03-25T08:50:57"/>
    <m/>
    <d v="2015-03-25T08:50:58"/>
    <x v="0"/>
    <x v="482"/>
    <m/>
    <s v="\Office Online\OAS"/>
    <s v="OAS"/>
    <x v="1"/>
    <x v="1"/>
    <s v="-- Not an Initiative --"/>
    <x v="885"/>
    <m/>
    <m/>
    <s v="CY15Q1 (Jan-Mar)"/>
    <s v="\Office Online\CY15Q1 (Jan-Mar)"/>
    <m/>
    <s v="Elber Ren"/>
    <s v="Qi Ren &lt;qren@microsoft.com&gt;"/>
  </r>
  <r>
    <n v="90473"/>
    <x v="908"/>
    <x v="0"/>
    <x v="0"/>
    <x v="0"/>
    <x v="0"/>
    <x v="0"/>
    <x v="0"/>
    <x v="0"/>
    <x v="0"/>
    <x v="0"/>
    <x v="65"/>
    <x v="0"/>
    <s v="Catherine Morrow"/>
    <s v="ashishma, migandhi"/>
    <x v="3"/>
    <d v="2015-03-26T15:06:15"/>
    <m/>
    <d v="2015-05-26T15:01:14"/>
    <x v="102"/>
    <x v="483"/>
    <m/>
    <s v="\Office Online\WAC - Engineering Efficiency"/>
    <s v="WAC - Engineering Efficiency"/>
    <x v="6"/>
    <x v="0"/>
    <s v="-- Not an Initiative --"/>
    <x v="886"/>
    <m/>
    <m/>
    <s v="Office Online"/>
    <s v="\Office Online"/>
    <s v="Ashish Malgi"/>
    <m/>
    <s v="Catherine Morrow &lt;catmorr@microsoft.com&gt;"/>
  </r>
  <r>
    <n v="90479"/>
    <x v="908"/>
    <x v="0"/>
    <x v="0"/>
    <x v="0"/>
    <x v="0"/>
    <x v="0"/>
    <x v="0"/>
    <x v="0"/>
    <x v="0"/>
    <x v="0"/>
    <x v="65"/>
    <x v="0"/>
    <s v="Catherine Morrow"/>
    <m/>
    <x v="3"/>
    <d v="2015-03-26T15:08:21"/>
    <m/>
    <d v="2015-03-26T15:11:30"/>
    <x v="103"/>
    <x v="484"/>
    <m/>
    <s v="\Office Online\WAC\WAC - Engineering Efficiency"/>
    <s v="WAC - Engineering Efficiency"/>
    <x v="6"/>
    <x v="0"/>
    <s v="-- Not an Initiative --"/>
    <x v="887"/>
    <m/>
    <m/>
    <s v="Office Online"/>
    <s v="\Office Online"/>
    <s v="Ashish Malgi"/>
    <m/>
    <s v="Catherine Morrow &lt;catmorr@microsoft.com&gt;"/>
  </r>
  <r>
    <n v="90759"/>
    <x v="909"/>
    <x v="52"/>
    <x v="32"/>
    <x v="1"/>
    <x v="34"/>
    <x v="22"/>
    <x v="2"/>
    <x v="33"/>
    <x v="21"/>
    <x v="3"/>
    <x v="58"/>
    <x v="23"/>
    <s v="Junyu Li"/>
    <s v="guyang, albw; Consult: CoShaw"/>
    <x v="2"/>
    <d v="2015-03-26T20:25:45"/>
    <m/>
    <d v="2015-04-28T22:24:00"/>
    <x v="0"/>
    <x v="452"/>
    <m/>
    <s v="\Office Online\OAS"/>
    <s v="OAS"/>
    <x v="1"/>
    <x v="1"/>
    <s v="-- Not an Initiative --"/>
    <x v="888"/>
    <m/>
    <m/>
    <s v="Office Online"/>
    <s v="\Office Online"/>
    <s v="Guang Yang (OAS)"/>
    <s v="Eric Li"/>
    <s v="Junyu Li &lt;junyli@microsoft.com&gt;"/>
  </r>
  <r>
    <n v="90761"/>
    <x v="910"/>
    <x v="27"/>
    <x v="23"/>
    <x v="1"/>
    <x v="34"/>
    <x v="22"/>
    <x v="2"/>
    <x v="33"/>
    <x v="21"/>
    <x v="3"/>
    <x v="36"/>
    <x v="23"/>
    <s v="Junyu Li"/>
    <s v="xitang;niliao;meyang;"/>
    <x v="2"/>
    <d v="2015-03-26T20:31:34"/>
    <m/>
    <d v="2015-05-27T22:00:56"/>
    <x v="0"/>
    <x v="452"/>
    <m/>
    <s v="\Office Online\OAS"/>
    <s v="OAS"/>
    <x v="1"/>
    <x v="1"/>
    <s v="-- Not an Initiative --"/>
    <x v="889"/>
    <m/>
    <m/>
    <s v="Office Online"/>
    <s v="\Office Online"/>
    <s v="Xiaoying Tang"/>
    <s v="Eric Li"/>
    <s v="Junyu Li &lt;junyli@microsoft.com&gt;"/>
  </r>
  <r>
    <n v="92240"/>
    <x v="911"/>
    <x v="64"/>
    <x v="34"/>
    <x v="2"/>
    <x v="68"/>
    <x v="22"/>
    <x v="2"/>
    <x v="69"/>
    <x v="32"/>
    <x v="3"/>
    <x v="93"/>
    <x v="26"/>
    <s v="Qi Ren"/>
    <s v="jianzhao"/>
    <x v="2"/>
    <d v="2015-03-29T21:35:27"/>
    <m/>
    <d v="2015-05-05T19:32:03"/>
    <x v="0"/>
    <x v="281"/>
    <m/>
    <s v="\Office Online\OAS"/>
    <s v="OAS"/>
    <x v="1"/>
    <x v="1"/>
    <s v="-- Not an Initiative --"/>
    <x v="890"/>
    <m/>
    <m/>
    <s v="CY15Q2 (Apr-Jun)"/>
    <s v="\Office Online\CY15Q2 (Apr-Jun)"/>
    <s v="Jianming Zhao"/>
    <s v="Elber Ren"/>
    <s v="Qi Ren &lt;qren@microsoft.com&gt;"/>
  </r>
  <r>
    <n v="92287"/>
    <x v="912"/>
    <x v="81"/>
    <x v="38"/>
    <x v="1"/>
    <x v="84"/>
    <x v="37"/>
    <x v="1"/>
    <x v="84"/>
    <x v="39"/>
    <x v="1"/>
    <x v="54"/>
    <x v="25"/>
    <s v=""/>
    <s v="jianji;rzhang"/>
    <x v="2"/>
    <d v="2015-03-29T23:23:20"/>
    <m/>
    <d v="2015-05-05T19:31:22"/>
    <x v="0"/>
    <x v="452"/>
    <m/>
    <s v="\Office Online\OAS"/>
    <s v="OAS"/>
    <x v="1"/>
    <x v="1"/>
    <s v="-- Not an Initiative --"/>
    <x v="891"/>
    <m/>
    <m/>
    <s v="Office Online"/>
    <s v="\Office Online"/>
    <s v="Justin-Jiang"/>
    <s v="Phoebe Yuan"/>
    <m/>
  </r>
  <r>
    <n v="93479"/>
    <x v="913"/>
    <x v="9"/>
    <x v="9"/>
    <x v="1"/>
    <x v="0"/>
    <x v="0"/>
    <x v="0"/>
    <x v="0"/>
    <x v="0"/>
    <x v="0"/>
    <x v="57"/>
    <x v="27"/>
    <s v=""/>
    <s v="consult: nsiu, jedbrown, alexzhu"/>
    <x v="3"/>
    <d v="2015-03-30T23:24:37"/>
    <m/>
    <d v="2015-05-13T23:21:14"/>
    <x v="104"/>
    <x v="452"/>
    <m/>
    <s v="\Office Online\OAS"/>
    <s v="OAS"/>
    <x v="1"/>
    <x v="1"/>
    <s v="-- Not an Initiative --"/>
    <x v="892"/>
    <m/>
    <m/>
    <s v="Office Online"/>
    <s v="\Office Online"/>
    <s v="Chongwen Xie"/>
    <s v="Nan Li"/>
    <m/>
  </r>
  <r>
    <n v="95006"/>
    <x v="914"/>
    <x v="82"/>
    <x v="25"/>
    <x v="1"/>
    <x v="85"/>
    <x v="24"/>
    <x v="1"/>
    <x v="85"/>
    <x v="23"/>
    <x v="1"/>
    <x v="94"/>
    <x v="23"/>
    <s v="Chongwen Xie"/>
    <s v="Consult: ManasiV"/>
    <x v="2"/>
    <d v="2015-03-31T23:02:56"/>
    <m/>
    <d v="2015-05-04T23:02:36"/>
    <x v="0"/>
    <x v="452"/>
    <m/>
    <s v="\Office Online\OAS"/>
    <s v="OAS"/>
    <x v="1"/>
    <x v="1"/>
    <s v="-- Not an Initiative --"/>
    <x v="893"/>
    <m/>
    <m/>
    <s v="Office Online"/>
    <s v="\Office Online"/>
    <s v="Jianlei Zheng"/>
    <s v="Eric Li"/>
    <s v="Chongwen Xie &lt;chongxie@microsoft.com&gt;"/>
  </r>
  <r>
    <n v="96323"/>
    <x v="915"/>
    <x v="0"/>
    <x v="0"/>
    <x v="0"/>
    <x v="0"/>
    <x v="0"/>
    <x v="0"/>
    <x v="0"/>
    <x v="0"/>
    <x v="0"/>
    <x v="0"/>
    <x v="23"/>
    <s v="Albert Zhao"/>
    <s v="yongzhao;"/>
    <x v="0"/>
    <d v="2015-04-02T09:23:17"/>
    <m/>
    <d v="2015-06-17T23:37:50"/>
    <x v="0"/>
    <x v="290"/>
    <m/>
    <s v="\Office Online\OAS"/>
    <s v="OAS"/>
    <x v="1"/>
    <x v="1"/>
    <s v="-- Not an Initiative --"/>
    <x v="894"/>
    <m/>
    <m/>
    <s v="CY15Q2 (Apr-Jun)"/>
    <s v="\Office Online\CY15Q2 (Apr-Jun)"/>
    <m/>
    <s v="Eric Li &lt;erl@microsoft.com&gt;"/>
    <s v="Albert Zhao &lt;yongzhao@microsoft.com&gt;"/>
  </r>
  <r>
    <n v="98564"/>
    <x v="916"/>
    <x v="0"/>
    <x v="0"/>
    <x v="0"/>
    <x v="0"/>
    <x v="0"/>
    <x v="0"/>
    <x v="0"/>
    <x v="0"/>
    <x v="0"/>
    <x v="0"/>
    <x v="23"/>
    <s v="Junyu Li"/>
    <m/>
    <x v="4"/>
    <d v="2015-04-02T19:33:14"/>
    <m/>
    <m/>
    <x v="0"/>
    <x v="452"/>
    <m/>
    <s v="\Office Online\OAS"/>
    <s v="OAS"/>
    <x v="1"/>
    <x v="1"/>
    <s v="-- Not an Initiative --"/>
    <x v="895"/>
    <m/>
    <m/>
    <s v="Office Online"/>
    <s v="\Office Online"/>
    <m/>
    <s v="Eric Li"/>
    <s v="Junyu Li &lt;junyli@microsoft.com&gt;"/>
  </r>
  <r>
    <n v="100128"/>
    <x v="917"/>
    <x v="0"/>
    <x v="0"/>
    <x v="0"/>
    <x v="0"/>
    <x v="0"/>
    <x v="0"/>
    <x v="0"/>
    <x v="0"/>
    <x v="0"/>
    <x v="21"/>
    <x v="0"/>
    <s v=""/>
    <s v="ehawkins, bisen"/>
    <x v="2"/>
    <d v="2015-04-06T17:22:05"/>
    <m/>
    <d v="2015-05-20T09:46:42"/>
    <x v="0"/>
    <x v="485"/>
    <m/>
    <s v="\Office Online\WAC - User Focused Experimentation\WAC_collab"/>
    <s v="WAC_collab"/>
    <x v="18"/>
    <x v="0"/>
    <s v="-- Not an Initiative --"/>
    <x v="896"/>
    <m/>
    <m/>
    <s v="Office Online"/>
    <s v="\Office Online"/>
    <s v="Elizabeth Hawkins"/>
    <m/>
    <m/>
  </r>
  <r>
    <n v="100129"/>
    <x v="918"/>
    <x v="0"/>
    <x v="0"/>
    <x v="0"/>
    <x v="0"/>
    <x v="0"/>
    <x v="0"/>
    <x v="0"/>
    <x v="0"/>
    <x v="0"/>
    <x v="4"/>
    <x v="0"/>
    <s v=""/>
    <s v="pavolm, merih"/>
    <x v="2"/>
    <d v="2015-04-06T17:22:04"/>
    <m/>
    <d v="2015-05-20T09:46:44"/>
    <x v="0"/>
    <x v="486"/>
    <m/>
    <s v="\Office Online\WAC - User Focused Experimentation\WAC_collab"/>
    <s v="WAC_collab"/>
    <x v="18"/>
    <x v="0"/>
    <s v="-- Not an Initiative --"/>
    <x v="897"/>
    <m/>
    <m/>
    <s v="Office Online"/>
    <s v="\Office Online"/>
    <s v="Pavol Mravec"/>
    <m/>
    <m/>
  </r>
  <r>
    <n v="100130"/>
    <x v="919"/>
    <x v="0"/>
    <x v="0"/>
    <x v="0"/>
    <x v="0"/>
    <x v="0"/>
    <x v="0"/>
    <x v="0"/>
    <x v="0"/>
    <x v="0"/>
    <x v="7"/>
    <x v="19"/>
    <s v=""/>
    <s v="kyleryan, bisen, rmareno, shankara, ramyasen"/>
    <x v="2"/>
    <d v="2015-04-06T17:22:37"/>
    <m/>
    <d v="2015-05-05T14:57:15"/>
    <x v="0"/>
    <x v="487"/>
    <m/>
    <s v="\Office Online\WAC - User Focused Experimentation\WAC_collab"/>
    <s v="WAC_collab"/>
    <x v="18"/>
    <x v="0"/>
    <s v="-- Not an Initiative --"/>
    <x v="898"/>
    <m/>
    <m/>
    <s v="Office Online"/>
    <s v="\Office Online"/>
    <s v="Kyle Ryan"/>
    <s v="Jed Brown &lt;jedbrown@microsoft.com&gt;"/>
    <m/>
  </r>
  <r>
    <n v="100789"/>
    <x v="920"/>
    <x v="0"/>
    <x v="0"/>
    <x v="0"/>
    <x v="0"/>
    <x v="0"/>
    <x v="0"/>
    <x v="0"/>
    <x v="0"/>
    <x v="0"/>
    <x v="0"/>
    <x v="0"/>
    <s v=""/>
    <m/>
    <x v="1"/>
    <d v="2015-04-07T15:23:19"/>
    <m/>
    <m/>
    <x v="0"/>
    <x v="488"/>
    <m/>
    <s v="\Office Online\Excel"/>
    <s v="Excel"/>
    <x v="14"/>
    <x v="5"/>
    <s v="-- Not an Initiative --"/>
    <x v="899"/>
    <m/>
    <m/>
    <s v="No Sprint Yet"/>
    <s v="\Office Online\No Sprint Yet"/>
    <m/>
    <m/>
    <m/>
  </r>
  <r>
    <n v="100790"/>
    <x v="921"/>
    <x v="0"/>
    <x v="0"/>
    <x v="0"/>
    <x v="0"/>
    <x v="0"/>
    <x v="0"/>
    <x v="0"/>
    <x v="0"/>
    <x v="0"/>
    <x v="0"/>
    <x v="0"/>
    <s v=""/>
    <m/>
    <x v="1"/>
    <d v="2015-04-07T15:23:19"/>
    <m/>
    <m/>
    <x v="0"/>
    <x v="489"/>
    <m/>
    <s v="\Office Online\Excel"/>
    <s v="Excel"/>
    <x v="14"/>
    <x v="5"/>
    <s v="-- Not an Initiative --"/>
    <x v="900"/>
    <m/>
    <m/>
    <s v="No Sprint Yet"/>
    <s v="\Office Online\No Sprint Yet"/>
    <m/>
    <m/>
    <m/>
  </r>
  <r>
    <n v="100791"/>
    <x v="922"/>
    <x v="0"/>
    <x v="0"/>
    <x v="0"/>
    <x v="0"/>
    <x v="0"/>
    <x v="0"/>
    <x v="0"/>
    <x v="0"/>
    <x v="0"/>
    <x v="0"/>
    <x v="0"/>
    <s v=""/>
    <m/>
    <x v="1"/>
    <d v="2015-04-07T15:23:19"/>
    <m/>
    <m/>
    <x v="0"/>
    <x v="488"/>
    <m/>
    <s v="\Office Online\Excel"/>
    <s v="Excel"/>
    <x v="14"/>
    <x v="5"/>
    <s v="-- Not an Initiative --"/>
    <x v="901"/>
    <m/>
    <m/>
    <s v="No Sprint Yet"/>
    <s v="\Office Online\No Sprint Yet"/>
    <m/>
    <m/>
    <m/>
  </r>
  <r>
    <n v="100795"/>
    <x v="923"/>
    <x v="0"/>
    <x v="0"/>
    <x v="0"/>
    <x v="0"/>
    <x v="0"/>
    <x v="0"/>
    <x v="0"/>
    <x v="0"/>
    <x v="0"/>
    <x v="0"/>
    <x v="0"/>
    <s v=""/>
    <m/>
    <x v="1"/>
    <d v="2015-04-07T15:26:31"/>
    <m/>
    <m/>
    <x v="0"/>
    <x v="490"/>
    <m/>
    <s v="\Office Online\Excel"/>
    <s v="Excel"/>
    <x v="14"/>
    <x v="5"/>
    <s v="-- Not an Initiative --"/>
    <x v="902"/>
    <m/>
    <m/>
    <s v="No Sprint Yet"/>
    <s v="\Office Online\No Sprint Yet"/>
    <m/>
    <m/>
    <m/>
  </r>
  <r>
    <n v="112603"/>
    <x v="924"/>
    <x v="0"/>
    <x v="0"/>
    <x v="0"/>
    <x v="0"/>
    <x v="0"/>
    <x v="0"/>
    <x v="0"/>
    <x v="0"/>
    <x v="0"/>
    <x v="0"/>
    <x v="0"/>
    <s v=""/>
    <m/>
    <x v="0"/>
    <d v="2015-04-21T10:20:51"/>
    <m/>
    <m/>
    <x v="0"/>
    <x v="491"/>
    <m/>
    <s v="\Office Online\WAC - Service Engineering"/>
    <s v="WAC - Service Engineering"/>
    <x v="0"/>
    <x v="0"/>
    <s v="-- Not an Initiative --"/>
    <x v="876"/>
    <m/>
    <m/>
    <s v="Office Online"/>
    <s v="\Office Online"/>
    <m/>
    <m/>
    <m/>
  </r>
  <r>
    <n v="112909"/>
    <x v="925"/>
    <x v="0"/>
    <x v="0"/>
    <x v="0"/>
    <x v="0"/>
    <x v="0"/>
    <x v="0"/>
    <x v="0"/>
    <x v="0"/>
    <x v="0"/>
    <x v="95"/>
    <x v="10"/>
    <s v="Abraham Mathew"/>
    <m/>
    <x v="4"/>
    <d v="2015-04-21T12:13:40"/>
    <m/>
    <m/>
    <x v="0"/>
    <x v="413"/>
    <m/>
    <s v="\Office Online\WAC - Service Engineering\WAC_capacity"/>
    <s v="WAC_capacity"/>
    <x v="7"/>
    <x v="0"/>
    <s v="-- Not an Initiative --"/>
    <x v="903"/>
    <m/>
    <m/>
    <s v="Office Online"/>
    <s v="\Office Online"/>
    <s v="Nick Simons"/>
    <s v="Nick Simons"/>
    <s v="Abraham Mathew &lt;AbrahamM@microsoft.com&gt;"/>
  </r>
  <r>
    <n v="112922"/>
    <x v="926"/>
    <x v="0"/>
    <x v="0"/>
    <x v="0"/>
    <x v="0"/>
    <x v="0"/>
    <x v="0"/>
    <x v="0"/>
    <x v="0"/>
    <x v="0"/>
    <x v="9"/>
    <x v="33"/>
    <s v="Abraham Mathew"/>
    <m/>
    <x v="2"/>
    <d v="2015-04-21T12:21:24"/>
    <m/>
    <d v="2015-06-08T11:25:57"/>
    <x v="0"/>
    <x v="413"/>
    <m/>
    <s v="\Office Online\WAC - Service Engineering\WAC_capacity"/>
    <s v="WAC_capacity"/>
    <x v="7"/>
    <x v="0"/>
    <s v="-- Not an Initiative --"/>
    <x v="904"/>
    <m/>
    <m/>
    <s v="Office Online"/>
    <s v="\Office Online"/>
    <s v="Chris Broussard"/>
    <s v="Leili Pournasseh"/>
    <s v="Abraham Mathew &lt;AbrahamM@microsoft.com&gt;"/>
  </r>
  <r>
    <n v="112985"/>
    <x v="927"/>
    <x v="0"/>
    <x v="0"/>
    <x v="0"/>
    <x v="0"/>
    <x v="0"/>
    <x v="0"/>
    <x v="84"/>
    <x v="39"/>
    <x v="1"/>
    <x v="9"/>
    <x v="33"/>
    <s v="Abraham Mathew"/>
    <m/>
    <x v="4"/>
    <d v="2015-04-21T13:04:00"/>
    <m/>
    <m/>
    <x v="0"/>
    <x v="413"/>
    <m/>
    <s v="\Office Online\WAC - Service Engineering\WAC_capacity"/>
    <s v="WAC_capacity"/>
    <x v="7"/>
    <x v="0"/>
    <s v="-- Not an Initiative --"/>
    <x v="905"/>
    <m/>
    <m/>
    <s v="Office Online"/>
    <s v="\Office Online"/>
    <s v="Chris Broussard"/>
    <s v="Leili Pournasseh"/>
    <s v="Abraham Mathew &lt;AbrahamM@microsoft.com&gt;"/>
  </r>
  <r>
    <n v="112989"/>
    <x v="928"/>
    <x v="0"/>
    <x v="0"/>
    <x v="0"/>
    <x v="0"/>
    <x v="0"/>
    <x v="0"/>
    <x v="0"/>
    <x v="0"/>
    <x v="0"/>
    <x v="9"/>
    <x v="33"/>
    <s v="Abraham Mathew"/>
    <m/>
    <x v="2"/>
    <d v="2015-04-21T13:05:34"/>
    <m/>
    <d v="2015-06-08T11:25:54"/>
    <x v="0"/>
    <x v="413"/>
    <m/>
    <s v="\Office Online\WAC - Service Engineering\WAC_capacity"/>
    <s v="WAC_capacity"/>
    <x v="7"/>
    <x v="0"/>
    <s v="-- Not an Initiative --"/>
    <x v="906"/>
    <m/>
    <m/>
    <s v="Office Online"/>
    <s v="\Office Online"/>
    <s v="Chris Broussard"/>
    <s v="Leili Pournasseh"/>
    <s v="Abraham Mathew &lt;AbrahamM@microsoft.com&gt;"/>
  </r>
  <r>
    <n v="114093"/>
    <x v="929"/>
    <x v="0"/>
    <x v="0"/>
    <x v="0"/>
    <x v="0"/>
    <x v="0"/>
    <x v="0"/>
    <x v="0"/>
    <x v="0"/>
    <x v="0"/>
    <x v="49"/>
    <x v="0"/>
    <s v=""/>
    <m/>
    <x v="1"/>
    <d v="2015-04-22T17:45:07"/>
    <m/>
    <m/>
    <x v="0"/>
    <x v="492"/>
    <m/>
    <s v="\Office Online\PowerPoint"/>
    <s v="PowerPoint"/>
    <x v="11"/>
    <x v="4"/>
    <s v="-- Not an Initiative --"/>
    <x v="524"/>
    <m/>
    <m/>
    <s v="Office Online"/>
    <s v="\Office Online"/>
    <s v="Stephen Chisa"/>
    <m/>
    <m/>
  </r>
  <r>
    <n v="114095"/>
    <x v="930"/>
    <x v="0"/>
    <x v="0"/>
    <x v="0"/>
    <x v="0"/>
    <x v="0"/>
    <x v="0"/>
    <x v="0"/>
    <x v="0"/>
    <x v="0"/>
    <x v="0"/>
    <x v="0"/>
    <s v=""/>
    <m/>
    <x v="1"/>
    <d v="2015-04-22T17:46:11"/>
    <m/>
    <m/>
    <x v="0"/>
    <x v="493"/>
    <m/>
    <s v="\Office Online\PowerPoint"/>
    <s v="PowerPoint"/>
    <x v="11"/>
    <x v="4"/>
    <s v="-- Not an Initiative --"/>
    <x v="525"/>
    <m/>
    <m/>
    <s v="Office Online"/>
    <s v="\Office Online"/>
    <m/>
    <m/>
    <m/>
  </r>
  <r>
    <n v="114096"/>
    <x v="931"/>
    <x v="0"/>
    <x v="0"/>
    <x v="0"/>
    <x v="0"/>
    <x v="0"/>
    <x v="0"/>
    <x v="0"/>
    <x v="0"/>
    <x v="0"/>
    <x v="0"/>
    <x v="0"/>
    <s v=""/>
    <m/>
    <x v="1"/>
    <d v="2015-04-22T17:47:15"/>
    <m/>
    <m/>
    <x v="0"/>
    <x v="494"/>
    <m/>
    <s v="\Office Online\PowerPoint"/>
    <s v="PowerPoint"/>
    <x v="11"/>
    <x v="4"/>
    <s v="-- Not an Initiative --"/>
    <x v="907"/>
    <m/>
    <m/>
    <s v="Office Online"/>
    <s v="\Office Online"/>
    <m/>
    <m/>
    <m/>
  </r>
  <r>
    <n v="114097"/>
    <x v="932"/>
    <x v="0"/>
    <x v="0"/>
    <x v="0"/>
    <x v="0"/>
    <x v="0"/>
    <x v="0"/>
    <x v="0"/>
    <x v="0"/>
    <x v="0"/>
    <x v="0"/>
    <x v="0"/>
    <s v=""/>
    <m/>
    <x v="1"/>
    <d v="2015-04-22T17:47:47"/>
    <m/>
    <m/>
    <x v="0"/>
    <x v="495"/>
    <m/>
    <s v="\Office Online\PowerPoint"/>
    <s v="PowerPoint"/>
    <x v="11"/>
    <x v="4"/>
    <s v="-- Not an Initiative --"/>
    <x v="908"/>
    <m/>
    <m/>
    <s v="Office Online"/>
    <s v="\Office Online"/>
    <m/>
    <m/>
    <m/>
  </r>
  <r>
    <n v="114099"/>
    <x v="933"/>
    <x v="0"/>
    <x v="0"/>
    <x v="0"/>
    <x v="0"/>
    <x v="0"/>
    <x v="0"/>
    <x v="0"/>
    <x v="0"/>
    <x v="0"/>
    <x v="0"/>
    <x v="0"/>
    <s v=""/>
    <m/>
    <x v="1"/>
    <d v="2015-04-22T17:48:20"/>
    <m/>
    <m/>
    <x v="0"/>
    <x v="496"/>
    <m/>
    <s v="\Office Online\PowerPoint"/>
    <s v="PowerPoint"/>
    <x v="11"/>
    <x v="4"/>
    <s v="-- Not an Initiative --"/>
    <x v="283"/>
    <m/>
    <m/>
    <s v="Office Online"/>
    <s v="\Office Online"/>
    <m/>
    <m/>
    <m/>
  </r>
  <r>
    <n v="114115"/>
    <x v="934"/>
    <x v="0"/>
    <x v="0"/>
    <x v="0"/>
    <x v="0"/>
    <x v="0"/>
    <x v="0"/>
    <x v="0"/>
    <x v="0"/>
    <x v="0"/>
    <x v="96"/>
    <x v="21"/>
    <s v=""/>
    <m/>
    <x v="2"/>
    <d v="2015-04-22T18:46:30"/>
    <m/>
    <d v="2015-04-22T18:47:10"/>
    <x v="0"/>
    <x v="228"/>
    <m/>
    <s v="\Office Online\PowerPoint"/>
    <s v="PowerPoint"/>
    <x v="11"/>
    <x v="4"/>
    <s v="-- Not an Initiative --"/>
    <x v="649"/>
    <m/>
    <m/>
    <s v="CY15Q2 (Apr-Jun)"/>
    <s v="\Office Online\CY15Q2 (Apr-Jun)"/>
    <s v="Selva Sanjeevi Julian"/>
    <s v="Stephen Chisa"/>
    <m/>
  </r>
  <r>
    <n v="116554"/>
    <x v="935"/>
    <x v="34"/>
    <x v="25"/>
    <x v="1"/>
    <x v="86"/>
    <x v="35"/>
    <x v="1"/>
    <x v="69"/>
    <x v="32"/>
    <x v="3"/>
    <x v="26"/>
    <x v="18"/>
    <s v=""/>
    <s v="billsun;yaqu; Consult: ChrisGo"/>
    <x v="2"/>
    <d v="2015-04-26T20:09:59"/>
    <m/>
    <d v="2015-04-29T22:36:57"/>
    <x v="0"/>
    <x v="497"/>
    <m/>
    <s v="\Office Online\OAS"/>
    <s v="OAS"/>
    <x v="1"/>
    <x v="1"/>
    <s v="-- Not an Initiative --"/>
    <x v="909"/>
    <m/>
    <m/>
    <s v="Office Online"/>
    <s v="\Office Online"/>
    <s v="Steve Zhang (OAS)"/>
    <s v="Wenjun Gong"/>
    <m/>
  </r>
  <r>
    <n v="116581"/>
    <x v="936"/>
    <x v="9"/>
    <x v="9"/>
    <x v="1"/>
    <x v="48"/>
    <x v="27"/>
    <x v="2"/>
    <x v="60"/>
    <x v="22"/>
    <x v="3"/>
    <x v="26"/>
    <x v="27"/>
    <s v="Chongwen Xie"/>
    <s v="Steve Liu; Jing Jing; Xia Li;"/>
    <x v="2"/>
    <d v="2015-04-26T22:36:55"/>
    <m/>
    <d v="2015-05-04T23:05:43"/>
    <x v="0"/>
    <x v="300"/>
    <m/>
    <s v="\Office Online\OAS"/>
    <s v="OAS"/>
    <x v="1"/>
    <x v="1"/>
    <s v="-- Not an Initiative --"/>
    <x v="910"/>
    <m/>
    <m/>
    <s v="No Sprint Yet"/>
    <s v="\Office Online\No Sprint Yet"/>
    <s v="Steve Zhang (OAS)"/>
    <s v="Nan Li"/>
    <s v="Chongwen Xie &lt;chongxie@microsoft.com&gt;"/>
  </r>
  <r>
    <n v="117270"/>
    <x v="937"/>
    <x v="83"/>
    <x v="39"/>
    <x v="2"/>
    <x v="87"/>
    <x v="38"/>
    <x v="2"/>
    <x v="86"/>
    <x v="40"/>
    <x v="3"/>
    <x v="1"/>
    <x v="8"/>
    <s v="Sugandha Kapoor"/>
    <s v="cosminc, aminp, daeng, manadare, ehassan"/>
    <x v="2"/>
    <d v="2015-04-27T14:14:50"/>
    <m/>
    <d v="2015-04-27T14:20:03"/>
    <x v="0"/>
    <x v="498"/>
    <m/>
    <s v="\Office Online\WAC\WAC - User Focused Experimentation\WAC_skype"/>
    <s v="WAC_skype"/>
    <x v="17"/>
    <x v="0"/>
    <s v="-- Not an Initiative --"/>
    <x v="876"/>
    <m/>
    <m/>
    <s v="Office Online"/>
    <s v="\Office Online"/>
    <s v="Cosmin Catrinescu"/>
    <s v="Matt Gauthier (OFFICE)"/>
    <s v="Sugandha Kapoor &lt;skapoor@microsoft.com&gt;"/>
  </r>
  <r>
    <n v="117826"/>
    <x v="938"/>
    <x v="0"/>
    <x v="0"/>
    <x v="0"/>
    <x v="0"/>
    <x v="0"/>
    <x v="0"/>
    <x v="0"/>
    <x v="0"/>
    <x v="0"/>
    <x v="0"/>
    <x v="0"/>
    <s v=""/>
    <m/>
    <x v="1"/>
    <d v="2015-04-27T20:24:12"/>
    <m/>
    <m/>
    <x v="0"/>
    <x v="0"/>
    <m/>
    <s v="\Office Online\Office Online Unassigned"/>
    <s v="Office Online Unassigned"/>
    <x v="2"/>
    <x v="2"/>
    <s v="-- Not an Initiative --"/>
    <x v="6"/>
    <m/>
    <m/>
    <s v="No Sprint Yet"/>
    <s v="\Office Online\No Sprint Yet"/>
    <m/>
    <m/>
    <m/>
  </r>
  <r>
    <n v="117946"/>
    <x v="939"/>
    <x v="0"/>
    <x v="0"/>
    <x v="0"/>
    <x v="0"/>
    <x v="0"/>
    <x v="0"/>
    <x v="0"/>
    <x v="0"/>
    <x v="0"/>
    <x v="0"/>
    <x v="26"/>
    <s v="Hanson Qiang"/>
    <m/>
    <x v="1"/>
    <d v="2015-04-28T02:33:39"/>
    <m/>
    <m/>
    <x v="0"/>
    <x v="422"/>
    <m/>
    <s v="\Office Online\OAS"/>
    <s v="OAS"/>
    <x v="1"/>
    <x v="1"/>
    <s v="-- Not an Initiative --"/>
    <x v="911"/>
    <m/>
    <m/>
    <s v="CY15Q2 (Apr-Jun)"/>
    <s v="\Office Online\CY15Q2 (Apr-Jun)"/>
    <m/>
    <s v="Elber Ren &lt;elber@microsoft.com&gt;"/>
    <s v="Hanson Qiang &lt;hqiang@microsoft.com&gt;"/>
  </r>
  <r>
    <n v="117951"/>
    <x v="940"/>
    <x v="0"/>
    <x v="0"/>
    <x v="0"/>
    <x v="0"/>
    <x v="0"/>
    <x v="0"/>
    <x v="0"/>
    <x v="0"/>
    <x v="0"/>
    <x v="0"/>
    <x v="0"/>
    <s v=""/>
    <m/>
    <x v="1"/>
    <d v="2015-04-28T02:35:45"/>
    <m/>
    <m/>
    <x v="0"/>
    <x v="499"/>
    <m/>
    <s v="\Office Online\OAS"/>
    <s v="OAS"/>
    <x v="1"/>
    <x v="1"/>
    <s v="-- Not an Initiative --"/>
    <x v="912"/>
    <m/>
    <m/>
    <s v="Office Online"/>
    <s v="\Office Online"/>
    <m/>
    <m/>
    <m/>
  </r>
  <r>
    <n v="119144"/>
    <x v="941"/>
    <x v="0"/>
    <x v="0"/>
    <x v="0"/>
    <x v="0"/>
    <x v="0"/>
    <x v="0"/>
    <x v="36"/>
    <x v="17"/>
    <x v="1"/>
    <x v="6"/>
    <x v="33"/>
    <s v="Abraham Mathew"/>
    <s v="consult: jbissat"/>
    <x v="2"/>
    <d v="2015-04-29T11:53:19"/>
    <m/>
    <d v="2015-05-21T14:07:02"/>
    <x v="0"/>
    <x v="500"/>
    <m/>
    <s v="\Office Online\WAC\WAC - Service Engineering\WAC_capacity"/>
    <s v="WAC_capacity"/>
    <x v="7"/>
    <x v="0"/>
    <s v="Building out our Capacity"/>
    <x v="913"/>
    <m/>
    <m/>
    <s v="Office Online"/>
    <s v="\Office Online"/>
    <s v="Jade Bissat"/>
    <s v="Leili Pournasseh &lt;leilip@microsoft.com&gt;"/>
    <s v="Abraham Mathew &lt;AbrahamM@microsoft.com&gt;"/>
  </r>
  <r>
    <n v="119160"/>
    <x v="942"/>
    <x v="0"/>
    <x v="0"/>
    <x v="0"/>
    <x v="0"/>
    <x v="0"/>
    <x v="0"/>
    <x v="0"/>
    <x v="0"/>
    <x v="0"/>
    <x v="97"/>
    <x v="0"/>
    <s v="Alex Zhu"/>
    <m/>
    <x v="1"/>
    <d v="2015-04-29T12:28:00"/>
    <m/>
    <d v="2015-06-08T12:48:12"/>
    <x v="0"/>
    <x v="450"/>
    <m/>
    <s v="\Office Online\WAC\WAC - Service Engineering\WAC_host"/>
    <s v="WAC_host"/>
    <x v="4"/>
    <x v="0"/>
    <s v="App Features for Host Integration"/>
    <x v="914"/>
    <m/>
    <m/>
    <s v="Office Online"/>
    <s v="\Office Online"/>
    <s v="Puranjoy Bhattacharjee"/>
    <m/>
    <s v="Alex Zhu &lt;alexzhu@microsoft.com&gt;"/>
  </r>
  <r>
    <n v="119165"/>
    <x v="943"/>
    <x v="0"/>
    <x v="0"/>
    <x v="0"/>
    <x v="0"/>
    <x v="0"/>
    <x v="0"/>
    <x v="0"/>
    <x v="0"/>
    <x v="0"/>
    <x v="2"/>
    <x v="0"/>
    <s v="Abraham Mathew"/>
    <m/>
    <x v="2"/>
    <d v="2015-04-29T12:29:03"/>
    <m/>
    <d v="2015-06-01T10:45:09"/>
    <x v="0"/>
    <x v="501"/>
    <m/>
    <s v="\Office Online\WAC\WAC - Service Engineering\WAC_host"/>
    <s v="WAC_host"/>
    <x v="4"/>
    <x v="0"/>
    <s v="-- Not an Initiative --"/>
    <x v="915"/>
    <m/>
    <m/>
    <s v="Office Online"/>
    <s v="\Office Online"/>
    <s v="Chris Brown"/>
    <m/>
    <s v="Abraham Mathew &lt;AbrahamM@microsoft.com&gt;"/>
  </r>
  <r>
    <n v="119166"/>
    <x v="944"/>
    <x v="0"/>
    <x v="0"/>
    <x v="0"/>
    <x v="0"/>
    <x v="0"/>
    <x v="0"/>
    <x v="0"/>
    <x v="0"/>
    <x v="0"/>
    <x v="98"/>
    <x v="0"/>
    <s v="Abraham Mathew"/>
    <m/>
    <x v="2"/>
    <d v="2015-04-29T12:29:35"/>
    <m/>
    <d v="2015-05-19T16:38:47"/>
    <x v="0"/>
    <x v="502"/>
    <m/>
    <s v="\Office Online\WAC\WAC - Service Engineering\WAC_host"/>
    <s v="WAC_host"/>
    <x v="4"/>
    <x v="0"/>
    <s v="App Features for Host Integration"/>
    <x v="916"/>
    <m/>
    <m/>
    <s v="Office Online"/>
    <s v="\Office Online"/>
    <s v="Fabio Monteiro Vazquez"/>
    <m/>
    <s v="Abraham Mathew &lt;AbrahamM@microsoft.com&gt;"/>
  </r>
  <r>
    <n v="119844"/>
    <x v="945"/>
    <x v="84"/>
    <x v="34"/>
    <x v="2"/>
    <x v="88"/>
    <x v="39"/>
    <x v="2"/>
    <x v="87"/>
    <x v="41"/>
    <x v="3"/>
    <x v="62"/>
    <x v="27"/>
    <s v="Chongwen Xie"/>
    <m/>
    <x v="2"/>
    <d v="2015-04-30T01:08:20"/>
    <m/>
    <d v="2015-05-13T23:20:06"/>
    <x v="0"/>
    <x v="503"/>
    <m/>
    <s v="\Office Online\OAS"/>
    <s v="OAS"/>
    <x v="1"/>
    <x v="1"/>
    <s v="-- Not an Initiative --"/>
    <x v="917"/>
    <m/>
    <m/>
    <s v="No Sprint Yet"/>
    <s v="\Office Online\No Sprint Yet"/>
    <s v="Eric Wang (OAS)"/>
    <s v="Nan Li &lt;nanli@microsoft.com&gt;"/>
    <s v="Chongwen Xie &lt;chongxie@microsoft.com&gt;"/>
  </r>
  <r>
    <n v="119846"/>
    <x v="946"/>
    <x v="30"/>
    <x v="24"/>
    <x v="2"/>
    <x v="88"/>
    <x v="39"/>
    <x v="2"/>
    <x v="88"/>
    <x v="42"/>
    <x v="3"/>
    <x v="99"/>
    <x v="27"/>
    <s v="Chongwen Xie"/>
    <s v="jingji"/>
    <x v="2"/>
    <d v="2015-04-30T01:10:25"/>
    <m/>
    <d v="2015-05-04T23:07:04"/>
    <x v="0"/>
    <x v="504"/>
    <m/>
    <s v="\Office Online\OAS"/>
    <s v="OAS"/>
    <x v="1"/>
    <x v="1"/>
    <s v="-- Not an Initiative --"/>
    <x v="918"/>
    <m/>
    <m/>
    <s v="No Sprint Yet"/>
    <s v="\Office Online\No Sprint Yet"/>
    <s v="Jing Jing"/>
    <s v="Nan Li &lt;nanli@microsoft.com&gt;"/>
    <s v="Chongwen Xie &lt;chongxie@microsoft.com&gt;"/>
  </r>
  <r>
    <n v="119854"/>
    <x v="947"/>
    <x v="85"/>
    <x v="23"/>
    <x v="1"/>
    <x v="0"/>
    <x v="0"/>
    <x v="0"/>
    <x v="0"/>
    <x v="0"/>
    <x v="0"/>
    <x v="99"/>
    <x v="27"/>
    <s v="Chongwen Xie"/>
    <m/>
    <x v="3"/>
    <d v="2015-04-30T01:19:19"/>
    <m/>
    <d v="2015-05-13T23:20:33"/>
    <x v="105"/>
    <x v="505"/>
    <m/>
    <s v="\Office Online\OAS"/>
    <s v="OAS"/>
    <x v="1"/>
    <x v="1"/>
    <s v="-- Not an Initiative --"/>
    <x v="919"/>
    <m/>
    <m/>
    <s v="No Sprint Yet"/>
    <s v="\Office Online\No Sprint Yet"/>
    <s v="Jing Jing"/>
    <s v="Nan Li &lt;nanli@microsoft.com&gt;"/>
    <s v="Chongwen Xie &lt;chongxie@microsoft.com&gt;"/>
  </r>
  <r>
    <n v="122697"/>
    <x v="948"/>
    <x v="0"/>
    <x v="0"/>
    <x v="0"/>
    <x v="0"/>
    <x v="0"/>
    <x v="0"/>
    <x v="0"/>
    <x v="0"/>
    <x v="0"/>
    <x v="47"/>
    <x v="27"/>
    <s v=""/>
    <m/>
    <x v="4"/>
    <d v="2015-05-03T18:56:58"/>
    <m/>
    <m/>
    <x v="0"/>
    <x v="506"/>
    <m/>
    <s v="\Office Online\OAS"/>
    <s v="OAS"/>
    <x v="1"/>
    <x v="1"/>
    <s v="-- Not an Initiative --"/>
    <x v="920"/>
    <m/>
    <m/>
    <s v="Office Online"/>
    <s v="\Office Online"/>
    <s v="Qi Ren"/>
    <s v="Nan Li &lt;nanli@microsoft.com&gt;"/>
    <m/>
  </r>
  <r>
    <n v="123669"/>
    <x v="949"/>
    <x v="0"/>
    <x v="0"/>
    <x v="0"/>
    <x v="0"/>
    <x v="0"/>
    <x v="0"/>
    <x v="0"/>
    <x v="0"/>
    <x v="0"/>
    <x v="0"/>
    <x v="0"/>
    <s v=""/>
    <m/>
    <x v="0"/>
    <d v="2015-05-04T22:53:10"/>
    <m/>
    <m/>
    <x v="0"/>
    <x v="507"/>
    <m/>
    <s v="\Office Online\OAS"/>
    <s v="OAS"/>
    <x v="1"/>
    <x v="1"/>
    <s v="-- Not an Initiative --"/>
    <x v="921"/>
    <m/>
    <m/>
    <s v="Office Online"/>
    <s v="\Office Online"/>
    <m/>
    <m/>
    <m/>
  </r>
  <r>
    <n v="123670"/>
    <x v="950"/>
    <x v="0"/>
    <x v="0"/>
    <x v="0"/>
    <x v="0"/>
    <x v="0"/>
    <x v="0"/>
    <x v="0"/>
    <x v="0"/>
    <x v="0"/>
    <x v="0"/>
    <x v="0"/>
    <s v=""/>
    <m/>
    <x v="0"/>
    <d v="2015-05-04T23:03:06"/>
    <m/>
    <m/>
    <x v="0"/>
    <x v="508"/>
    <m/>
    <s v="\Office Online\OAS"/>
    <s v="OAS"/>
    <x v="1"/>
    <x v="1"/>
    <s v="-- Not an Initiative --"/>
    <x v="922"/>
    <m/>
    <m/>
    <s v="Office Online"/>
    <s v="\Office Online"/>
    <m/>
    <m/>
    <m/>
  </r>
  <r>
    <n v="124367"/>
    <x v="951"/>
    <x v="0"/>
    <x v="0"/>
    <x v="0"/>
    <x v="0"/>
    <x v="0"/>
    <x v="0"/>
    <x v="0"/>
    <x v="0"/>
    <x v="0"/>
    <x v="88"/>
    <x v="34"/>
    <s v="Vicki Zhu"/>
    <m/>
    <x v="1"/>
    <d v="2015-05-06T00:51:24"/>
    <m/>
    <m/>
    <x v="0"/>
    <x v="509"/>
    <m/>
    <s v="\Office Online\OAS"/>
    <s v="OAS"/>
    <x v="1"/>
    <x v="1"/>
    <s v="-- Not an Initiative --"/>
    <x v="923"/>
    <m/>
    <m/>
    <s v="1505-S1"/>
    <s v="\Office Online\CY15Q2 (Apr-Jun)\1505-S1"/>
    <s v="Ryan Gao (OAS)"/>
    <s v="Ryan Gao (OAS) &lt;ygao@microsoft.com&gt;"/>
    <s v="Vicki Zhu &lt;vickizhu@microsoft.com&gt;"/>
  </r>
  <r>
    <n v="124369"/>
    <x v="952"/>
    <x v="86"/>
    <x v="40"/>
    <x v="1"/>
    <x v="34"/>
    <x v="22"/>
    <x v="2"/>
    <x v="89"/>
    <x v="34"/>
    <x v="3"/>
    <x v="100"/>
    <x v="15"/>
    <s v="Vicki Zhu"/>
    <s v="YanShu;ErleiXu;Consult:AshwinM"/>
    <x v="2"/>
    <d v="2015-05-06T00:57:47"/>
    <m/>
    <d v="2015-05-06T22:38:59"/>
    <x v="0"/>
    <x v="164"/>
    <m/>
    <s v="\Office Online\OAS"/>
    <s v="OAS"/>
    <x v="1"/>
    <x v="1"/>
    <s v="-- Not an Initiative --"/>
    <x v="924"/>
    <m/>
    <m/>
    <s v="1505-S1"/>
    <s v="\Office Online\CY15Q2 (Apr-Jun)\1505-S1"/>
    <s v="Yang Shu (OAS)"/>
    <s v="Poonam Gupta &lt;pogupta@microsoft.com&gt;"/>
    <s v="Vicki Zhu &lt;vickizhu@microsoft.com&gt;"/>
  </r>
  <r>
    <n v="124538"/>
    <x v="953"/>
    <x v="0"/>
    <x v="0"/>
    <x v="0"/>
    <x v="0"/>
    <x v="0"/>
    <x v="0"/>
    <x v="0"/>
    <x v="0"/>
    <x v="0"/>
    <x v="0"/>
    <x v="0"/>
    <s v=""/>
    <m/>
    <x v="1"/>
    <d v="2015-05-06T09:27:10"/>
    <m/>
    <m/>
    <x v="0"/>
    <x v="509"/>
    <m/>
    <s v="\Office Online\OAS"/>
    <s v="OAS"/>
    <x v="1"/>
    <x v="1"/>
    <s v="-- Not an Initiative --"/>
    <x v="925"/>
    <m/>
    <m/>
    <s v="1505-S1"/>
    <s v="\Office Online\CY15Q2 (Apr-Jun)\1505-S1"/>
    <m/>
    <m/>
    <m/>
  </r>
  <r>
    <n v="125266"/>
    <x v="954"/>
    <x v="0"/>
    <x v="0"/>
    <x v="0"/>
    <x v="0"/>
    <x v="0"/>
    <x v="0"/>
    <x v="0"/>
    <x v="0"/>
    <x v="0"/>
    <x v="0"/>
    <x v="26"/>
    <s v=""/>
    <m/>
    <x v="1"/>
    <d v="2015-05-07T01:57:03"/>
    <m/>
    <m/>
    <x v="0"/>
    <x v="237"/>
    <m/>
    <s v="\Office Online\OAS"/>
    <s v="OAS"/>
    <x v="1"/>
    <x v="1"/>
    <s v="-- Not an Initiative --"/>
    <x v="926"/>
    <m/>
    <m/>
    <s v="Office Online"/>
    <s v="\Office Online"/>
    <m/>
    <s v="Elber Ren &lt;elber@microsoft.com&gt;"/>
    <m/>
  </r>
  <r>
    <n v="125268"/>
    <x v="955"/>
    <x v="87"/>
    <x v="37"/>
    <x v="2"/>
    <x v="89"/>
    <x v="40"/>
    <x v="2"/>
    <x v="0"/>
    <x v="0"/>
    <x v="0"/>
    <x v="63"/>
    <x v="26"/>
    <s v=""/>
    <s v="zhejin"/>
    <x v="2"/>
    <d v="2015-05-07T01:58:08"/>
    <m/>
    <d v="2015-05-20T05:00:43"/>
    <x v="0"/>
    <x v="510"/>
    <m/>
    <s v="\Office Online\OAS"/>
    <s v="OAS"/>
    <x v="1"/>
    <x v="1"/>
    <s v="-- Not an Initiative --"/>
    <x v="927"/>
    <m/>
    <m/>
    <s v="Office Online"/>
    <s v="\Office Online"/>
    <s v="Jing Qiong Liu"/>
    <s v="Elber Ren &lt;elber@microsoft.com&gt;"/>
    <m/>
  </r>
  <r>
    <n v="125269"/>
    <x v="956"/>
    <x v="88"/>
    <x v="24"/>
    <x v="2"/>
    <x v="90"/>
    <x v="41"/>
    <x v="2"/>
    <x v="0"/>
    <x v="0"/>
    <x v="0"/>
    <x v="63"/>
    <x v="26"/>
    <s v=""/>
    <s v="wex"/>
    <x v="2"/>
    <d v="2015-05-07T01:58:39"/>
    <m/>
    <d v="2015-07-08T22:46:08"/>
    <x v="0"/>
    <x v="511"/>
    <m/>
    <s v="\Office Online\OAS"/>
    <s v="OAS"/>
    <x v="1"/>
    <x v="1"/>
    <s v="-- Not an Initiative --"/>
    <x v="928"/>
    <m/>
    <m/>
    <s v="Office Online"/>
    <s v="\Office Online"/>
    <s v="Jing Qiong Liu"/>
    <s v="Elber Ren &lt;elber@microsoft.com&gt;"/>
    <m/>
  </r>
  <r>
    <n v="125270"/>
    <x v="957"/>
    <x v="0"/>
    <x v="0"/>
    <x v="0"/>
    <x v="0"/>
    <x v="0"/>
    <x v="0"/>
    <x v="0"/>
    <x v="0"/>
    <x v="0"/>
    <x v="0"/>
    <x v="26"/>
    <s v=""/>
    <m/>
    <x v="1"/>
    <d v="2015-05-07T01:59:11"/>
    <m/>
    <m/>
    <x v="0"/>
    <x v="512"/>
    <m/>
    <s v="\Office Online\OAS"/>
    <s v="OAS"/>
    <x v="1"/>
    <x v="1"/>
    <s v="-- Not an Initiative --"/>
    <x v="929"/>
    <m/>
    <m/>
    <s v="Office Online"/>
    <s v="\Office Online"/>
    <m/>
    <s v="Elber Ren &lt;elber@microsoft.com&gt;"/>
    <m/>
  </r>
  <r>
    <n v="125271"/>
    <x v="958"/>
    <x v="0"/>
    <x v="0"/>
    <x v="0"/>
    <x v="0"/>
    <x v="0"/>
    <x v="0"/>
    <x v="0"/>
    <x v="0"/>
    <x v="0"/>
    <x v="101"/>
    <x v="26"/>
    <s v=""/>
    <m/>
    <x v="1"/>
    <d v="2015-05-07T01:59:44"/>
    <m/>
    <m/>
    <x v="0"/>
    <x v="513"/>
    <m/>
    <s v="\Office Online\OAS"/>
    <s v="OAS"/>
    <x v="1"/>
    <x v="1"/>
    <s v="-- Not an Initiative --"/>
    <x v="930"/>
    <m/>
    <m/>
    <s v="Office Online"/>
    <s v="\Office Online"/>
    <s v="Hanson Qiang"/>
    <s v="Elber Ren &lt;elber@microsoft.com&gt;"/>
    <m/>
  </r>
  <r>
    <n v="125273"/>
    <x v="959"/>
    <x v="0"/>
    <x v="0"/>
    <x v="0"/>
    <x v="0"/>
    <x v="0"/>
    <x v="0"/>
    <x v="0"/>
    <x v="0"/>
    <x v="0"/>
    <x v="0"/>
    <x v="26"/>
    <s v=""/>
    <m/>
    <x v="1"/>
    <d v="2015-05-07T02:00:16"/>
    <m/>
    <m/>
    <x v="0"/>
    <x v="514"/>
    <m/>
    <s v="\Office Online\OAS"/>
    <s v="OAS"/>
    <x v="1"/>
    <x v="1"/>
    <s v="-- Not an Initiative --"/>
    <x v="931"/>
    <m/>
    <m/>
    <s v="Office Online"/>
    <s v="\Office Online"/>
    <m/>
    <s v="Elber Ren &lt;elber@microsoft.com&gt;"/>
    <m/>
  </r>
  <r>
    <n v="125274"/>
    <x v="960"/>
    <x v="0"/>
    <x v="0"/>
    <x v="0"/>
    <x v="0"/>
    <x v="0"/>
    <x v="0"/>
    <x v="0"/>
    <x v="0"/>
    <x v="0"/>
    <x v="0"/>
    <x v="26"/>
    <s v=""/>
    <m/>
    <x v="1"/>
    <d v="2015-05-07T02:00:48"/>
    <m/>
    <m/>
    <x v="0"/>
    <x v="237"/>
    <m/>
    <s v="\Office Online\OAS"/>
    <s v="OAS"/>
    <x v="1"/>
    <x v="1"/>
    <s v="-- Not an Initiative --"/>
    <x v="932"/>
    <m/>
    <m/>
    <s v="Office Online"/>
    <s v="\Office Online"/>
    <m/>
    <s v="Elber Ren &lt;elber@microsoft.com&gt;"/>
    <m/>
  </r>
  <r>
    <n v="125276"/>
    <x v="961"/>
    <x v="89"/>
    <x v="26"/>
    <x v="1"/>
    <x v="77"/>
    <x v="32"/>
    <x v="1"/>
    <x v="68"/>
    <x v="19"/>
    <x v="2"/>
    <x v="102"/>
    <x v="26"/>
    <s v=""/>
    <s v="vinji"/>
    <x v="3"/>
    <d v="2015-05-07T02:01:20"/>
    <m/>
    <d v="2015-05-27T21:55:13"/>
    <x v="106"/>
    <x v="515"/>
    <m/>
    <s v="\Office Online\OAS"/>
    <s v="OAS"/>
    <x v="1"/>
    <x v="1"/>
    <s v="-- Not an Initiative --"/>
    <x v="933"/>
    <m/>
    <m/>
    <s v="1505-May-S2"/>
    <s v="\Office Online\CY15Q2 (Apr-Jun)\1505-May-S2"/>
    <s v="Vincent-Jiang"/>
    <s v="Elber Ren &lt;elber@microsoft.com&gt;"/>
    <m/>
  </r>
  <r>
    <n v="125277"/>
    <x v="962"/>
    <x v="0"/>
    <x v="0"/>
    <x v="0"/>
    <x v="0"/>
    <x v="0"/>
    <x v="0"/>
    <x v="0"/>
    <x v="0"/>
    <x v="0"/>
    <x v="0"/>
    <x v="26"/>
    <s v=""/>
    <m/>
    <x v="1"/>
    <d v="2015-05-07T02:01:20"/>
    <m/>
    <m/>
    <x v="0"/>
    <x v="237"/>
    <m/>
    <s v="\Office Online\OAS"/>
    <s v="OAS"/>
    <x v="1"/>
    <x v="1"/>
    <s v="-- Not an Initiative --"/>
    <x v="934"/>
    <m/>
    <m/>
    <s v="Office Online"/>
    <s v="\Office Online"/>
    <m/>
    <s v="Elber Ren &lt;elber@microsoft.com&gt;"/>
    <m/>
  </r>
  <r>
    <n v="125278"/>
    <x v="963"/>
    <x v="0"/>
    <x v="0"/>
    <x v="0"/>
    <x v="0"/>
    <x v="0"/>
    <x v="0"/>
    <x v="0"/>
    <x v="0"/>
    <x v="0"/>
    <x v="0"/>
    <x v="26"/>
    <s v=""/>
    <m/>
    <x v="1"/>
    <d v="2015-05-07T02:01:53"/>
    <m/>
    <m/>
    <x v="0"/>
    <x v="516"/>
    <m/>
    <s v="\Office Online\OAS"/>
    <s v="OAS"/>
    <x v="1"/>
    <x v="1"/>
    <s v="-- Not an Initiative --"/>
    <x v="935"/>
    <m/>
    <m/>
    <s v="Office Online"/>
    <s v="\Office Online"/>
    <m/>
    <s v="Elber Ren &lt;elber@microsoft.com&gt;"/>
    <m/>
  </r>
  <r>
    <n v="125643"/>
    <x v="964"/>
    <x v="0"/>
    <x v="0"/>
    <x v="0"/>
    <x v="0"/>
    <x v="0"/>
    <x v="0"/>
    <x v="0"/>
    <x v="0"/>
    <x v="0"/>
    <x v="103"/>
    <x v="0"/>
    <s v=""/>
    <s v="spell; samglaz"/>
    <x v="1"/>
    <d v="2015-05-07T10:48:56"/>
    <m/>
    <m/>
    <x v="0"/>
    <x v="517"/>
    <m/>
    <s v="\Office Online\Excel"/>
    <s v="Excel"/>
    <x v="14"/>
    <x v="5"/>
    <s v="-- Not an Initiative --"/>
    <x v="936"/>
    <m/>
    <m/>
    <s v="Office Online"/>
    <s v="\Office Online"/>
    <s v="Seth Cohen"/>
    <m/>
    <m/>
  </r>
  <r>
    <n v="126649"/>
    <x v="965"/>
    <x v="0"/>
    <x v="0"/>
    <x v="0"/>
    <x v="0"/>
    <x v="0"/>
    <x v="0"/>
    <x v="0"/>
    <x v="0"/>
    <x v="0"/>
    <x v="0"/>
    <x v="0"/>
    <s v=""/>
    <m/>
    <x v="1"/>
    <d v="2015-05-08T14:41:22"/>
    <m/>
    <m/>
    <x v="0"/>
    <x v="451"/>
    <m/>
    <s v="\Office Online\WAC\WAC - Service Engineering\WAC_host"/>
    <s v="WAC_host"/>
    <x v="4"/>
    <x v="0"/>
    <s v="WOPI for Rich Clients"/>
    <x v="937"/>
    <m/>
    <m/>
    <s v="Office Online"/>
    <s v="\Office Online"/>
    <m/>
    <m/>
    <m/>
  </r>
  <r>
    <n v="126650"/>
    <x v="966"/>
    <x v="0"/>
    <x v="0"/>
    <x v="0"/>
    <x v="0"/>
    <x v="0"/>
    <x v="0"/>
    <x v="0"/>
    <x v="0"/>
    <x v="0"/>
    <x v="0"/>
    <x v="0"/>
    <s v=""/>
    <m/>
    <x v="1"/>
    <d v="2015-05-08T14:41:22"/>
    <m/>
    <m/>
    <x v="0"/>
    <x v="518"/>
    <m/>
    <s v="\Office Online\WAC\WAC - Service Engineering\WAC_host"/>
    <s v="WAC_host"/>
    <x v="4"/>
    <x v="0"/>
    <s v="-- Not an Initiative --"/>
    <x v="938"/>
    <m/>
    <m/>
    <s v="Office Online"/>
    <s v="\Office Online"/>
    <m/>
    <m/>
    <m/>
  </r>
  <r>
    <n v="126651"/>
    <x v="967"/>
    <x v="0"/>
    <x v="0"/>
    <x v="0"/>
    <x v="0"/>
    <x v="0"/>
    <x v="0"/>
    <x v="0"/>
    <x v="0"/>
    <x v="0"/>
    <x v="0"/>
    <x v="0"/>
    <s v=""/>
    <m/>
    <x v="1"/>
    <d v="2015-05-08T14:41:54"/>
    <m/>
    <m/>
    <x v="0"/>
    <x v="519"/>
    <m/>
    <s v="\Office Online\WAC\WAC - Service Engineering\WAC_host"/>
    <s v="WAC_host"/>
    <x v="4"/>
    <x v="0"/>
    <s v="App Features for Host Integration"/>
    <x v="939"/>
    <m/>
    <m/>
    <s v="Office Online"/>
    <s v="\Office Online"/>
    <m/>
    <m/>
    <m/>
  </r>
  <r>
    <n v="126653"/>
    <x v="968"/>
    <x v="0"/>
    <x v="0"/>
    <x v="0"/>
    <x v="0"/>
    <x v="0"/>
    <x v="0"/>
    <x v="0"/>
    <x v="0"/>
    <x v="0"/>
    <x v="0"/>
    <x v="0"/>
    <s v=""/>
    <m/>
    <x v="1"/>
    <d v="2015-05-08T14:41:54"/>
    <m/>
    <m/>
    <x v="0"/>
    <x v="520"/>
    <m/>
    <s v="\Office Online\WAC\WAC - Service Engineering\WAC_host"/>
    <s v="WAC_host"/>
    <x v="4"/>
    <x v="0"/>
    <s v="-- Not an Initiative --"/>
    <x v="940"/>
    <m/>
    <m/>
    <s v="Office Online"/>
    <s v="\Office Online"/>
    <m/>
    <m/>
    <m/>
  </r>
  <r>
    <n v="127713"/>
    <x v="969"/>
    <x v="0"/>
    <x v="0"/>
    <x v="0"/>
    <x v="0"/>
    <x v="0"/>
    <x v="0"/>
    <x v="0"/>
    <x v="0"/>
    <x v="0"/>
    <x v="0"/>
    <x v="6"/>
    <s v=""/>
    <m/>
    <x v="1"/>
    <d v="2015-05-11T14:10:28"/>
    <m/>
    <m/>
    <x v="0"/>
    <x v="521"/>
    <m/>
    <s v="\Office Online\WAC\WAC - User Focused Experimentation"/>
    <s v="WAC - User Focused Experimentation"/>
    <x v="3"/>
    <x v="0"/>
    <s v="-- Not an Initiative --"/>
    <x v="515"/>
    <m/>
    <m/>
    <s v="Office Online"/>
    <s v="\Office Online"/>
    <m/>
    <s v="Jack Ng &lt;jang@microsoft.com&gt;"/>
    <m/>
  </r>
  <r>
    <n v="127714"/>
    <x v="970"/>
    <x v="0"/>
    <x v="0"/>
    <x v="0"/>
    <x v="0"/>
    <x v="0"/>
    <x v="0"/>
    <x v="0"/>
    <x v="0"/>
    <x v="0"/>
    <x v="0"/>
    <x v="19"/>
    <s v=""/>
    <m/>
    <x v="1"/>
    <d v="2015-05-11T14:10:28"/>
    <m/>
    <m/>
    <x v="0"/>
    <x v="521"/>
    <m/>
    <s v="\Office Online\WAC\WAC - User Focused Experimentation"/>
    <s v="WAC - User Focused Experimentation"/>
    <x v="3"/>
    <x v="0"/>
    <s v="-- Not an Initiative --"/>
    <x v="941"/>
    <m/>
    <m/>
    <s v="Office Online"/>
    <s v="\Office Online"/>
    <m/>
    <s v="Jed Brown &lt;jedbrown@microsoft.com&gt;"/>
    <m/>
  </r>
  <r>
    <n v="127715"/>
    <x v="971"/>
    <x v="0"/>
    <x v="0"/>
    <x v="0"/>
    <x v="0"/>
    <x v="0"/>
    <x v="0"/>
    <x v="0"/>
    <x v="0"/>
    <x v="0"/>
    <x v="0"/>
    <x v="0"/>
    <s v=""/>
    <s v="consult: coshaw"/>
    <x v="1"/>
    <d v="2015-05-11T14:10:28"/>
    <m/>
    <m/>
    <x v="0"/>
    <x v="521"/>
    <m/>
    <s v="\Office Online\WAC\WAC - User Focused Experimentation"/>
    <s v="WAC - User Focused Experimentation"/>
    <x v="3"/>
    <x v="0"/>
    <s v="-- Not an Initiative --"/>
    <x v="942"/>
    <m/>
    <m/>
    <s v="Office Online"/>
    <s v="\Office Online"/>
    <m/>
    <m/>
    <m/>
  </r>
  <r>
    <n v="127716"/>
    <x v="972"/>
    <x v="0"/>
    <x v="0"/>
    <x v="0"/>
    <x v="0"/>
    <x v="0"/>
    <x v="0"/>
    <x v="0"/>
    <x v="0"/>
    <x v="0"/>
    <x v="0"/>
    <x v="0"/>
    <s v=""/>
    <s v="consult: kmui"/>
    <x v="1"/>
    <d v="2015-05-11T14:11:00"/>
    <m/>
    <m/>
    <x v="0"/>
    <x v="522"/>
    <m/>
    <s v="\Office Online\WAC\WAC - User Focused Experimentation"/>
    <s v="WAC - User Focused Experimentation"/>
    <x v="3"/>
    <x v="0"/>
    <s v="-- Not an Initiative --"/>
    <x v="943"/>
    <m/>
    <m/>
    <s v="Office Online"/>
    <s v="\Office Online"/>
    <m/>
    <m/>
    <m/>
  </r>
  <r>
    <n v="127717"/>
    <x v="973"/>
    <x v="0"/>
    <x v="0"/>
    <x v="0"/>
    <x v="0"/>
    <x v="0"/>
    <x v="0"/>
    <x v="0"/>
    <x v="0"/>
    <x v="0"/>
    <x v="0"/>
    <x v="9"/>
    <s v="Alex Zhu"/>
    <s v="t-tule"/>
    <x v="1"/>
    <d v="2015-05-11T14:11:00"/>
    <m/>
    <m/>
    <x v="0"/>
    <x v="523"/>
    <m/>
    <s v="\Office Online\WAC\WAC - User Focused Experimentation"/>
    <s v="WAC - User Focused Experimentation"/>
    <x v="3"/>
    <x v="0"/>
    <s v="-- Not an Initiative --"/>
    <x v="944"/>
    <m/>
    <m/>
    <s v="Office Online"/>
    <s v="\Office Online"/>
    <m/>
    <s v="Andru Roysden &lt;anroys@microsoft.com&gt;"/>
    <s v="Alex Zhu &lt;alexzhu@microsoft.com&gt;"/>
  </r>
  <r>
    <n v="127718"/>
    <x v="974"/>
    <x v="0"/>
    <x v="0"/>
    <x v="0"/>
    <x v="0"/>
    <x v="0"/>
    <x v="0"/>
    <x v="0"/>
    <x v="0"/>
    <x v="0"/>
    <x v="0"/>
    <x v="0"/>
    <s v=""/>
    <m/>
    <x v="1"/>
    <d v="2015-05-11T14:11:33"/>
    <m/>
    <m/>
    <x v="0"/>
    <x v="524"/>
    <m/>
    <s v="\Office Online\WAC\WAC - User Focused Experimentation"/>
    <s v="WAC - User Focused Experimentation"/>
    <x v="3"/>
    <x v="0"/>
    <s v="-- Not an Initiative --"/>
    <x v="945"/>
    <m/>
    <m/>
    <s v="Office Online"/>
    <s v="\Office Online"/>
    <m/>
    <m/>
    <m/>
  </r>
  <r>
    <n v="127719"/>
    <x v="975"/>
    <x v="0"/>
    <x v="0"/>
    <x v="0"/>
    <x v="0"/>
    <x v="0"/>
    <x v="0"/>
    <x v="0"/>
    <x v="0"/>
    <x v="0"/>
    <x v="0"/>
    <x v="19"/>
    <s v=""/>
    <m/>
    <x v="1"/>
    <d v="2015-05-11T14:11:33"/>
    <m/>
    <m/>
    <x v="0"/>
    <x v="524"/>
    <m/>
    <s v="\Office Online\WAC\WAC - User Focused Experimentation"/>
    <s v="WAC - User Focused Experimentation"/>
    <x v="3"/>
    <x v="0"/>
    <s v="-- Not an Initiative --"/>
    <x v="946"/>
    <m/>
    <m/>
    <s v="Office Online"/>
    <s v="\Office Online"/>
    <m/>
    <s v="Jed Brown &lt;jedbrown@microsoft.com&gt;"/>
    <m/>
  </r>
  <r>
    <n v="129181"/>
    <x v="976"/>
    <x v="0"/>
    <x v="0"/>
    <x v="0"/>
    <x v="0"/>
    <x v="0"/>
    <x v="0"/>
    <x v="0"/>
    <x v="0"/>
    <x v="0"/>
    <x v="0"/>
    <x v="0"/>
    <s v=""/>
    <m/>
    <x v="1"/>
    <d v="2015-05-13T02:33:15"/>
    <m/>
    <m/>
    <x v="0"/>
    <x v="525"/>
    <m/>
    <s v="\Office Online\OAS"/>
    <s v="OAS"/>
    <x v="1"/>
    <x v="1"/>
    <s v="-- Not an Initiative --"/>
    <x v="947"/>
    <m/>
    <m/>
    <s v="Office Online"/>
    <s v="\Office Online"/>
    <m/>
    <m/>
    <m/>
  </r>
  <r>
    <n v="129182"/>
    <x v="977"/>
    <x v="0"/>
    <x v="0"/>
    <x v="0"/>
    <x v="0"/>
    <x v="0"/>
    <x v="0"/>
    <x v="0"/>
    <x v="0"/>
    <x v="0"/>
    <x v="0"/>
    <x v="0"/>
    <s v=""/>
    <m/>
    <x v="1"/>
    <d v="2015-05-13T02:34:18"/>
    <m/>
    <m/>
    <x v="0"/>
    <x v="526"/>
    <m/>
    <s v="\Office Online\OAS"/>
    <s v="OAS"/>
    <x v="1"/>
    <x v="1"/>
    <s v="-- Not an Initiative --"/>
    <x v="948"/>
    <m/>
    <m/>
    <s v="Office Online"/>
    <s v="\Office Online"/>
    <m/>
    <m/>
    <m/>
  </r>
  <r>
    <n v="129183"/>
    <x v="978"/>
    <x v="0"/>
    <x v="0"/>
    <x v="0"/>
    <x v="0"/>
    <x v="0"/>
    <x v="0"/>
    <x v="0"/>
    <x v="0"/>
    <x v="0"/>
    <x v="48"/>
    <x v="25"/>
    <s v=""/>
    <m/>
    <x v="1"/>
    <d v="2015-05-13T02:42:43"/>
    <m/>
    <m/>
    <x v="0"/>
    <x v="527"/>
    <m/>
    <s v="\Office Online\OAS"/>
    <s v="OAS"/>
    <x v="1"/>
    <x v="1"/>
    <s v="-- Not an Initiative --"/>
    <x v="949"/>
    <m/>
    <m/>
    <s v="Office Online"/>
    <s v="\Office Online"/>
    <s v="Jinhao Li"/>
    <s v="Phoebe Yuan &lt;yuayuan@microsoft.com&gt;"/>
    <m/>
  </r>
  <r>
    <n v="129185"/>
    <x v="979"/>
    <x v="90"/>
    <x v="41"/>
    <x v="1"/>
    <x v="91"/>
    <x v="41"/>
    <x v="2"/>
    <x v="63"/>
    <x v="34"/>
    <x v="3"/>
    <x v="48"/>
    <x v="25"/>
    <s v=""/>
    <m/>
    <x v="2"/>
    <d v="2015-05-13T02:46:24"/>
    <m/>
    <d v="2015-06-22T20:06:34"/>
    <x v="0"/>
    <x v="528"/>
    <m/>
    <s v="\Office Online\OAS"/>
    <s v="OAS"/>
    <x v="1"/>
    <x v="1"/>
    <s v="-- Not an Initiative --"/>
    <x v="950"/>
    <m/>
    <m/>
    <s v="1507-Jul-S1"/>
    <s v="\Office Online\CY15Q3 (Jul-Sep)\1507-Jul-S1"/>
    <s v="Jinhao Li"/>
    <s v="Phoebe Yuan &lt;yuayuan@microsoft.com&gt;"/>
    <m/>
  </r>
  <r>
    <n v="129186"/>
    <x v="980"/>
    <x v="0"/>
    <x v="0"/>
    <x v="0"/>
    <x v="0"/>
    <x v="0"/>
    <x v="0"/>
    <x v="0"/>
    <x v="0"/>
    <x v="0"/>
    <x v="0"/>
    <x v="25"/>
    <s v=""/>
    <m/>
    <x v="1"/>
    <d v="2015-05-13T02:50:36"/>
    <m/>
    <m/>
    <x v="0"/>
    <x v="529"/>
    <m/>
    <s v="\Office Online\OAS"/>
    <s v="OAS"/>
    <x v="1"/>
    <x v="1"/>
    <s v="-- Not an Initiative --"/>
    <x v="951"/>
    <m/>
    <m/>
    <s v="Office Online"/>
    <s v="\Office Online"/>
    <m/>
    <s v="Phoebe Yuan &lt;yuayuan@microsoft.com&gt;"/>
    <m/>
  </r>
  <r>
    <n v="130271"/>
    <x v="981"/>
    <x v="0"/>
    <x v="0"/>
    <x v="0"/>
    <x v="0"/>
    <x v="0"/>
    <x v="0"/>
    <x v="0"/>
    <x v="0"/>
    <x v="0"/>
    <x v="0"/>
    <x v="0"/>
    <s v=""/>
    <m/>
    <x v="1"/>
    <d v="2015-05-14T02:14:32"/>
    <m/>
    <m/>
    <x v="0"/>
    <x v="530"/>
    <m/>
    <s v="\Office Online\Office Online Unassigned"/>
    <s v="Office Online Unassigned"/>
    <x v="2"/>
    <x v="2"/>
    <s v="-- Not an Initiative --"/>
    <x v="952"/>
    <m/>
    <m/>
    <s v="Office Online"/>
    <s v="\Office Online"/>
    <m/>
    <m/>
    <m/>
  </r>
  <r>
    <n v="130825"/>
    <x v="982"/>
    <x v="0"/>
    <x v="0"/>
    <x v="0"/>
    <x v="0"/>
    <x v="0"/>
    <x v="0"/>
    <x v="0"/>
    <x v="0"/>
    <x v="0"/>
    <x v="0"/>
    <x v="9"/>
    <s v="Alex Zhu"/>
    <s v="Consult: jessecar, ehawkins, arismail"/>
    <x v="1"/>
    <d v="2015-05-14T15:13:43"/>
    <m/>
    <m/>
    <x v="0"/>
    <x v="531"/>
    <m/>
    <s v="\Office Online\WAC\WAC - User Focused Experimentation"/>
    <s v="WAC - User Focused Experimentation"/>
    <x v="3"/>
    <x v="0"/>
    <s v="-- Not an Initiative --"/>
    <x v="953"/>
    <m/>
    <m/>
    <s v="Office Online"/>
    <s v="\Office Online"/>
    <m/>
    <s v="Andru Roysden &lt;anroys@microsoft.com&gt;"/>
    <s v="Alex Zhu &lt;alexzhu@microsoft.com&gt;"/>
  </r>
  <r>
    <n v="132139"/>
    <x v="983"/>
    <x v="0"/>
    <x v="0"/>
    <x v="0"/>
    <x v="0"/>
    <x v="0"/>
    <x v="0"/>
    <x v="0"/>
    <x v="0"/>
    <x v="0"/>
    <x v="75"/>
    <x v="0"/>
    <s v=""/>
    <m/>
    <x v="1"/>
    <d v="2015-05-17T18:55:40"/>
    <m/>
    <m/>
    <x v="0"/>
    <x v="237"/>
    <m/>
    <s v="\Office Online\OAS"/>
    <s v="OAS"/>
    <x v="1"/>
    <x v="1"/>
    <s v="-- Not an Initiative --"/>
    <x v="954"/>
    <m/>
    <m/>
    <s v="Office Online"/>
    <s v="\Office Online"/>
    <s v="Poonam Gupta"/>
    <m/>
    <m/>
  </r>
  <r>
    <n v="132148"/>
    <x v="984"/>
    <x v="0"/>
    <x v="0"/>
    <x v="0"/>
    <x v="0"/>
    <x v="0"/>
    <x v="0"/>
    <x v="0"/>
    <x v="0"/>
    <x v="0"/>
    <x v="72"/>
    <x v="15"/>
    <s v="Hongze Liu"/>
    <m/>
    <x v="3"/>
    <d v="2015-05-17T19:01:57"/>
    <m/>
    <m/>
    <x v="107"/>
    <x v="290"/>
    <m/>
    <s v="\Office Online\OAS"/>
    <s v="OAS"/>
    <x v="1"/>
    <x v="1"/>
    <s v="-- Not an Initiative --"/>
    <x v="955"/>
    <m/>
    <m/>
    <s v="No Sprint Yet"/>
    <s v="\Office Online\No Sprint Yet"/>
    <s v="Hongze Liu"/>
    <s v="Poonam Gupta &lt;pogupta@microsoft.com&gt;"/>
    <s v="Hongze Liu &lt;honliu@microsoft.com&gt;"/>
  </r>
  <r>
    <n v="132149"/>
    <x v="985"/>
    <x v="0"/>
    <x v="0"/>
    <x v="0"/>
    <x v="0"/>
    <x v="0"/>
    <x v="0"/>
    <x v="0"/>
    <x v="0"/>
    <x v="0"/>
    <x v="0"/>
    <x v="15"/>
    <s v="Hongze Liu"/>
    <m/>
    <x v="1"/>
    <d v="2015-05-17T19:03:31"/>
    <m/>
    <m/>
    <x v="0"/>
    <x v="532"/>
    <m/>
    <s v="\Office Online\OAS"/>
    <s v="OAS"/>
    <x v="1"/>
    <x v="1"/>
    <s v="-- Not an Initiative --"/>
    <x v="956"/>
    <m/>
    <m/>
    <s v="No Sprint Yet"/>
    <s v="\Office Online\No Sprint Yet"/>
    <m/>
    <s v="Poonam Gupta &lt;pogupta@microsoft.com&gt;"/>
    <s v="Hongze Liu &lt;honliu@microsoft.com&gt;"/>
  </r>
  <r>
    <n v="132239"/>
    <x v="986"/>
    <x v="91"/>
    <x v="42"/>
    <x v="1"/>
    <x v="92"/>
    <x v="23"/>
    <x v="1"/>
    <x v="50"/>
    <x v="29"/>
    <x v="1"/>
    <x v="102"/>
    <x v="26"/>
    <s v="Hanson Qiang"/>
    <s v="vinji"/>
    <x v="2"/>
    <d v="2015-05-18T02:40:06"/>
    <m/>
    <d v="2015-05-18T02:40:03"/>
    <x v="0"/>
    <x v="533"/>
    <m/>
    <s v="\Office Online\OAS"/>
    <s v="OAS"/>
    <x v="1"/>
    <x v="1"/>
    <s v="-- Not an Initiative --"/>
    <x v="957"/>
    <m/>
    <m/>
    <s v="Office Online"/>
    <s v="\Office Online"/>
    <s v="Vincent-Jiang"/>
    <s v="Elber Ren &lt;elber@microsoft.com&gt;"/>
    <s v="Hanson Qiang &lt;hqiang@microsoft.com&gt;"/>
  </r>
  <r>
    <n v="133023"/>
    <x v="987"/>
    <x v="0"/>
    <x v="0"/>
    <x v="0"/>
    <x v="0"/>
    <x v="0"/>
    <x v="0"/>
    <x v="0"/>
    <x v="0"/>
    <x v="0"/>
    <x v="14"/>
    <x v="2"/>
    <s v="Joe Schumacher"/>
    <s v="mits, shuywang"/>
    <x v="2"/>
    <d v="2015-05-18T20:17:42"/>
    <m/>
    <d v="2015-07-14T09:15:59"/>
    <x v="0"/>
    <x v="534"/>
    <m/>
    <s v="\Office Online\WAC\WAC - Service Engineering"/>
    <s v="WAC - Service Engineering"/>
    <x v="0"/>
    <x v="0"/>
    <s v="-- Not an Initiative --"/>
    <x v="876"/>
    <m/>
    <m/>
    <s v="Office Online"/>
    <s v="\Office Online"/>
    <s v="Mithilesh Singh"/>
    <s v="Tyler Butler &lt;tylerbu@microsoft.com&gt;"/>
    <s v="Joe Schumacher &lt;joeschu@microsoft.com&gt;"/>
  </r>
  <r>
    <n v="133024"/>
    <x v="988"/>
    <x v="0"/>
    <x v="0"/>
    <x v="0"/>
    <x v="0"/>
    <x v="0"/>
    <x v="0"/>
    <x v="0"/>
    <x v="0"/>
    <x v="0"/>
    <x v="24"/>
    <x v="6"/>
    <s v="Joe Schumacher"/>
    <s v="tbd, tbd"/>
    <x v="4"/>
    <d v="2015-05-18T20:18:14"/>
    <m/>
    <m/>
    <x v="0"/>
    <x v="535"/>
    <m/>
    <s v="\Office Online\WAC\WAC - Service Engineering"/>
    <s v="WAC - Service Engineering"/>
    <x v="0"/>
    <x v="0"/>
    <s v="-- Not an Initiative --"/>
    <x v="958"/>
    <m/>
    <m/>
    <s v="Office Online"/>
    <s v="\Office Online"/>
    <s v="Kevin Wen"/>
    <s v="Jack Ng &lt;jang@microsoft.com&gt;"/>
    <s v="Joe Schumacher &lt;joeschu@microsoft.com&gt;"/>
  </r>
  <r>
    <n v="133025"/>
    <x v="989"/>
    <x v="0"/>
    <x v="0"/>
    <x v="0"/>
    <x v="0"/>
    <x v="0"/>
    <x v="0"/>
    <x v="0"/>
    <x v="0"/>
    <x v="0"/>
    <x v="104"/>
    <x v="35"/>
    <s v="Joe Schumacher"/>
    <s v="BrianMar, JimLi"/>
    <x v="2"/>
    <d v="2015-05-18T20:18:14"/>
    <m/>
    <d v="2015-07-14T09:14:11"/>
    <x v="0"/>
    <x v="536"/>
    <m/>
    <s v="\Office Online\WAC\WAC - Service Engineering"/>
    <s v="WAC - Service Engineering"/>
    <x v="0"/>
    <x v="0"/>
    <s v="-- Not an Initiative --"/>
    <x v="959"/>
    <m/>
    <m/>
    <s v="Office Online"/>
    <s v="\Office Online"/>
    <s v="Brian Marshall"/>
    <s v="Danny Khen &lt;dannykh@microsoft.com&gt;"/>
    <s v="Joe Schumacher &lt;joeschu@microsoft.com&gt;"/>
  </r>
  <r>
    <n v="133026"/>
    <x v="990"/>
    <x v="0"/>
    <x v="0"/>
    <x v="0"/>
    <x v="0"/>
    <x v="0"/>
    <x v="0"/>
    <x v="0"/>
    <x v="0"/>
    <x v="0"/>
    <x v="85"/>
    <x v="0"/>
    <s v=""/>
    <m/>
    <x v="4"/>
    <d v="2015-05-18T20:18:48"/>
    <m/>
    <m/>
    <x v="0"/>
    <x v="537"/>
    <m/>
    <s v="\Office Online\WAC\WAC - Service Engineering"/>
    <s v="WAC - Service Engineering"/>
    <x v="0"/>
    <x v="0"/>
    <s v="-- Not an Initiative --"/>
    <x v="960"/>
    <m/>
    <m/>
    <s v="Office Online"/>
    <s v="\Office Online"/>
    <s v="Grace Zhang"/>
    <m/>
    <m/>
  </r>
  <r>
    <n v="133027"/>
    <x v="991"/>
    <x v="0"/>
    <x v="0"/>
    <x v="0"/>
    <x v="0"/>
    <x v="0"/>
    <x v="0"/>
    <x v="0"/>
    <x v="0"/>
    <x v="0"/>
    <x v="32"/>
    <x v="10"/>
    <s v="Joe Schumacher"/>
    <s v="Mithilesh Singh"/>
    <x v="4"/>
    <d v="2015-05-18T20:18:48"/>
    <m/>
    <m/>
    <x v="0"/>
    <x v="538"/>
    <m/>
    <s v="\Office Online\WAC\WAC - Service Engineering"/>
    <s v="WAC - Service Engineering"/>
    <x v="0"/>
    <x v="0"/>
    <s v="-- Not an Initiative --"/>
    <x v="961"/>
    <m/>
    <m/>
    <s v="Office Online"/>
    <s v="\Office Online"/>
    <s v="Joe Schumacher"/>
    <s v="Nick Simons &lt;nsimons@microsoft.com&gt;"/>
    <s v="Joe Schumacher &lt;joeschu@microsoft.com&gt;"/>
  </r>
  <r>
    <n v="133028"/>
    <x v="992"/>
    <x v="0"/>
    <x v="0"/>
    <x v="0"/>
    <x v="0"/>
    <x v="0"/>
    <x v="0"/>
    <x v="0"/>
    <x v="0"/>
    <x v="0"/>
    <x v="0"/>
    <x v="0"/>
    <s v=""/>
    <m/>
    <x v="1"/>
    <d v="2015-05-18T20:19:52"/>
    <m/>
    <m/>
    <x v="0"/>
    <x v="538"/>
    <m/>
    <s v="\Office Online\WAC\WAC - Service Engineering"/>
    <s v="WAC - Service Engineering"/>
    <x v="0"/>
    <x v="0"/>
    <s v="-- Not an Initiative --"/>
    <x v="962"/>
    <m/>
    <m/>
    <s v="Office Online"/>
    <s v="\Office Online"/>
    <m/>
    <m/>
    <m/>
  </r>
  <r>
    <n v="134903"/>
    <x v="993"/>
    <x v="0"/>
    <x v="0"/>
    <x v="0"/>
    <x v="0"/>
    <x v="0"/>
    <x v="0"/>
    <x v="0"/>
    <x v="0"/>
    <x v="0"/>
    <x v="0"/>
    <x v="0"/>
    <s v=""/>
    <m/>
    <x v="1"/>
    <d v="2015-05-20T17:15:14"/>
    <m/>
    <m/>
    <x v="0"/>
    <x v="539"/>
    <m/>
    <s v="\Office Online\WAC\WAC - Engineering Efficiency\WAC_weekly"/>
    <s v="WAC_weekly"/>
    <x v="5"/>
    <x v="0"/>
    <s v="-- Not an Initiative --"/>
    <x v="963"/>
    <m/>
    <m/>
    <s v="Office Online"/>
    <s v="\Office Online"/>
    <m/>
    <m/>
    <m/>
  </r>
  <r>
    <n v="134904"/>
    <x v="994"/>
    <x v="0"/>
    <x v="0"/>
    <x v="0"/>
    <x v="0"/>
    <x v="0"/>
    <x v="0"/>
    <x v="0"/>
    <x v="0"/>
    <x v="0"/>
    <x v="0"/>
    <x v="0"/>
    <s v="Naijian Sun (OAS)"/>
    <m/>
    <x v="1"/>
    <d v="2015-05-20T17:15:46"/>
    <m/>
    <m/>
    <x v="0"/>
    <x v="539"/>
    <m/>
    <s v="\Office Online\OAS"/>
    <s v="OAS"/>
    <x v="1"/>
    <x v="1"/>
    <s v="Weekly Releases - tenantwac to prod"/>
    <x v="964"/>
    <m/>
    <m/>
    <s v="Office Online"/>
    <s v="\Office Online"/>
    <m/>
    <m/>
    <s v="Naijian Sun (OAS) &lt;billsun@microsoft.com&gt;"/>
  </r>
  <r>
    <n v="134951"/>
    <x v="995"/>
    <x v="0"/>
    <x v="0"/>
    <x v="0"/>
    <x v="0"/>
    <x v="0"/>
    <x v="0"/>
    <x v="0"/>
    <x v="0"/>
    <x v="0"/>
    <x v="0"/>
    <x v="0"/>
    <s v=""/>
    <m/>
    <x v="0"/>
    <d v="2015-05-20T18:50:06"/>
    <m/>
    <m/>
    <x v="0"/>
    <x v="540"/>
    <m/>
    <s v="\Office Online\WAC\WAC - Service Engineering"/>
    <s v="WAC - Service Engineering"/>
    <x v="0"/>
    <x v="0"/>
    <s v="-- Not an Initiative --"/>
    <x v="965"/>
    <m/>
    <m/>
    <s v="Office Online"/>
    <s v="\Office Online"/>
    <m/>
    <m/>
    <m/>
  </r>
  <r>
    <n v="137558"/>
    <x v="996"/>
    <x v="0"/>
    <x v="0"/>
    <x v="0"/>
    <x v="0"/>
    <x v="0"/>
    <x v="0"/>
    <x v="0"/>
    <x v="0"/>
    <x v="0"/>
    <x v="0"/>
    <x v="0"/>
    <s v=""/>
    <m/>
    <x v="1"/>
    <d v="2015-05-24T18:09:55"/>
    <m/>
    <m/>
    <x v="0"/>
    <x v="541"/>
    <m/>
    <s v="\Office Online\OAS"/>
    <s v="OAS"/>
    <x v="1"/>
    <x v="1"/>
    <s v="-- Not an Initiative --"/>
    <x v="966"/>
    <m/>
    <m/>
    <s v="Office Online"/>
    <s v="\Office Online"/>
    <m/>
    <m/>
    <m/>
  </r>
  <r>
    <n v="138349"/>
    <x v="997"/>
    <x v="0"/>
    <x v="0"/>
    <x v="0"/>
    <x v="0"/>
    <x v="0"/>
    <x v="0"/>
    <x v="0"/>
    <x v="0"/>
    <x v="0"/>
    <x v="0"/>
    <x v="0"/>
    <s v=""/>
    <m/>
    <x v="1"/>
    <d v="2015-05-26T13:24:39"/>
    <m/>
    <m/>
    <x v="0"/>
    <x v="0"/>
    <m/>
    <s v="\Office Online\WAC\WAC - User Focused Experimentation\WAC_box4"/>
    <s v="WAC_box4"/>
    <x v="9"/>
    <x v="0"/>
    <s v="Box4: Advanced Editing Features"/>
    <x v="6"/>
    <m/>
    <m/>
    <s v="Office Online"/>
    <s v="\Office Online"/>
    <m/>
    <m/>
    <m/>
  </r>
  <r>
    <n v="138415"/>
    <x v="998"/>
    <x v="0"/>
    <x v="0"/>
    <x v="0"/>
    <x v="0"/>
    <x v="0"/>
    <x v="0"/>
    <x v="0"/>
    <x v="0"/>
    <x v="0"/>
    <x v="0"/>
    <x v="0"/>
    <s v=""/>
    <m/>
    <x v="1"/>
    <d v="2015-05-26T14:30:59"/>
    <m/>
    <m/>
    <x v="0"/>
    <x v="0"/>
    <m/>
    <s v="\Office Online\WAC\WAC - User Focused Experimentation\WAC_box4"/>
    <s v="WAC_box4"/>
    <x v="9"/>
    <x v="0"/>
    <s v="Box4: Advanced Editing Features"/>
    <x v="6"/>
    <m/>
    <m/>
    <s v="Office Online"/>
    <s v="\Office Online"/>
    <m/>
    <m/>
    <m/>
  </r>
  <r>
    <n v="138447"/>
    <x v="999"/>
    <x v="0"/>
    <x v="0"/>
    <x v="0"/>
    <x v="0"/>
    <x v="0"/>
    <x v="0"/>
    <x v="0"/>
    <x v="0"/>
    <x v="0"/>
    <x v="0"/>
    <x v="0"/>
    <s v=""/>
    <m/>
    <x v="1"/>
    <d v="2015-05-26T14:54:34"/>
    <m/>
    <m/>
    <x v="0"/>
    <x v="0"/>
    <m/>
    <s v="\Office Online\WAC\WAC - User Focused Experimentation\WAC_box4"/>
    <s v="WAC_box4"/>
    <x v="9"/>
    <x v="0"/>
    <s v="Box4: Advanced Editing Features"/>
    <x v="6"/>
    <m/>
    <m/>
    <s v="Office Online"/>
    <s v="\Office Online"/>
    <m/>
    <m/>
    <m/>
  </r>
  <r>
    <n v="139503"/>
    <x v="1000"/>
    <x v="0"/>
    <x v="0"/>
    <x v="0"/>
    <x v="0"/>
    <x v="0"/>
    <x v="0"/>
    <x v="0"/>
    <x v="0"/>
    <x v="0"/>
    <x v="0"/>
    <x v="0"/>
    <s v=""/>
    <m/>
    <x v="1"/>
    <d v="2015-05-27T13:34:00"/>
    <m/>
    <m/>
    <x v="0"/>
    <x v="0"/>
    <m/>
    <s v="\Office Online\WAC\WAC - User Focused Experimentation\WAC_box4"/>
    <s v="WAC_box4"/>
    <x v="9"/>
    <x v="0"/>
    <s v="Box4: Advanced Editing Features"/>
    <x v="6"/>
    <m/>
    <m/>
    <s v="Office Online"/>
    <s v="\Office Online"/>
    <m/>
    <m/>
    <m/>
  </r>
  <r>
    <n v="139518"/>
    <x v="1001"/>
    <x v="0"/>
    <x v="0"/>
    <x v="0"/>
    <x v="0"/>
    <x v="0"/>
    <x v="0"/>
    <x v="0"/>
    <x v="0"/>
    <x v="0"/>
    <x v="0"/>
    <x v="0"/>
    <s v=""/>
    <m/>
    <x v="0"/>
    <d v="2015-05-27T13:41:22"/>
    <m/>
    <m/>
    <x v="0"/>
    <x v="0"/>
    <m/>
    <s v="\Office Online\Office Online Unassigned"/>
    <s v="Office Online Unassigned"/>
    <x v="2"/>
    <x v="2"/>
    <s v="Improve OIC: Fix existing issues and improve the overall experience"/>
    <x v="6"/>
    <m/>
    <m/>
    <s v="Office Online"/>
    <s v="\Office Online"/>
    <m/>
    <m/>
    <m/>
  </r>
  <r>
    <n v="139890"/>
    <x v="1002"/>
    <x v="34"/>
    <x v="25"/>
    <x v="1"/>
    <x v="56"/>
    <x v="32"/>
    <x v="1"/>
    <x v="69"/>
    <x v="32"/>
    <x v="3"/>
    <x v="26"/>
    <x v="18"/>
    <s v=""/>
    <s v="billsun;yaqu"/>
    <x v="2"/>
    <d v="2015-05-27T20:04:09"/>
    <m/>
    <d v="2015-05-27T20:06:11"/>
    <x v="0"/>
    <x v="542"/>
    <m/>
    <s v="\Office Online\OAS"/>
    <s v="OAS"/>
    <x v="1"/>
    <x v="1"/>
    <s v="-- Not an Initiative --"/>
    <x v="909"/>
    <m/>
    <m/>
    <s v="Office Online"/>
    <s v="\Office Online"/>
    <s v="Steve Zhang (OAS)"/>
    <s v="Wenjun Gong &lt;wegon@microsoft.com&gt;"/>
    <m/>
  </r>
  <r>
    <n v="140766"/>
    <x v="1003"/>
    <x v="0"/>
    <x v="0"/>
    <x v="0"/>
    <x v="0"/>
    <x v="0"/>
    <x v="0"/>
    <x v="0"/>
    <x v="0"/>
    <x v="0"/>
    <x v="0"/>
    <x v="0"/>
    <s v=""/>
    <m/>
    <x v="1"/>
    <d v="2015-05-28T16:23:05"/>
    <m/>
    <m/>
    <x v="0"/>
    <x v="0"/>
    <m/>
    <s v="\Office Online\WAC\WAC - User Focused Experimentation\WAC_box4"/>
    <s v="WAC_box4"/>
    <x v="9"/>
    <x v="0"/>
    <s v="-- Not an Initiative --"/>
    <x v="6"/>
    <m/>
    <m/>
    <s v="Office Online"/>
    <s v="\Office Online"/>
    <m/>
    <m/>
    <m/>
  </r>
  <r>
    <n v="140809"/>
    <x v="692"/>
    <x v="0"/>
    <x v="0"/>
    <x v="0"/>
    <x v="0"/>
    <x v="0"/>
    <x v="0"/>
    <x v="0"/>
    <x v="0"/>
    <x v="0"/>
    <x v="0"/>
    <x v="0"/>
    <s v=""/>
    <m/>
    <x v="1"/>
    <d v="2015-05-28T16:48:51"/>
    <m/>
    <m/>
    <x v="0"/>
    <x v="0"/>
    <m/>
    <s v="\Office Online\WAC\WAC - User Focused Experimentation\WAC_box4"/>
    <s v="WAC_box4"/>
    <x v="9"/>
    <x v="0"/>
    <s v="Box4: Typical Docs"/>
    <x v="6"/>
    <m/>
    <m/>
    <s v="Office Online"/>
    <s v="\Office Online"/>
    <m/>
    <m/>
    <m/>
  </r>
  <r>
    <n v="140877"/>
    <x v="1004"/>
    <x v="0"/>
    <x v="0"/>
    <x v="0"/>
    <x v="0"/>
    <x v="0"/>
    <x v="0"/>
    <x v="0"/>
    <x v="0"/>
    <x v="0"/>
    <x v="0"/>
    <x v="0"/>
    <s v=""/>
    <m/>
    <x v="1"/>
    <d v="2015-05-28T17:37:46"/>
    <m/>
    <m/>
    <x v="0"/>
    <x v="0"/>
    <m/>
    <s v="\Office Online\WAC\WAC - User Focused Experimentation\WAC_box4"/>
    <s v="WAC_box4"/>
    <x v="9"/>
    <x v="0"/>
    <s v="Box4: Advanced Editing Features"/>
    <x v="6"/>
    <m/>
    <m/>
    <s v="Office Online"/>
    <s v="\Office Online"/>
    <m/>
    <m/>
    <m/>
  </r>
  <r>
    <n v="140885"/>
    <x v="1005"/>
    <x v="0"/>
    <x v="0"/>
    <x v="0"/>
    <x v="0"/>
    <x v="0"/>
    <x v="0"/>
    <x v="0"/>
    <x v="0"/>
    <x v="0"/>
    <x v="0"/>
    <x v="0"/>
    <s v=""/>
    <m/>
    <x v="1"/>
    <d v="2015-05-28T17:47:12"/>
    <m/>
    <m/>
    <x v="0"/>
    <x v="531"/>
    <m/>
    <s v="\Office Online\WAC\WAC - User Focused Experimentation"/>
    <s v="WAC - User Focused Experimentation"/>
    <x v="3"/>
    <x v="0"/>
    <s v="Improve OIC: Fix existing issues and improve the overall experience"/>
    <x v="967"/>
    <m/>
    <m/>
    <s v="Office Online"/>
    <s v="\Office Online"/>
    <m/>
    <m/>
    <m/>
  </r>
  <r>
    <n v="140903"/>
    <x v="1006"/>
    <x v="0"/>
    <x v="0"/>
    <x v="0"/>
    <x v="0"/>
    <x v="0"/>
    <x v="0"/>
    <x v="0"/>
    <x v="0"/>
    <x v="0"/>
    <x v="0"/>
    <x v="0"/>
    <s v=""/>
    <m/>
    <x v="1"/>
    <d v="2015-05-28T18:09:48"/>
    <m/>
    <m/>
    <x v="0"/>
    <x v="0"/>
    <m/>
    <s v="\Office Online\WAC\WAC - User Focused Experimentation\WAC_box4"/>
    <s v="WAC_box4"/>
    <x v="9"/>
    <x v="0"/>
    <s v="Box4: INTL - Proper Rendering"/>
    <x v="6"/>
    <m/>
    <m/>
    <s v="Office Online"/>
    <s v="\Office Online"/>
    <m/>
    <m/>
    <m/>
  </r>
  <r>
    <n v="140907"/>
    <x v="1007"/>
    <x v="0"/>
    <x v="0"/>
    <x v="0"/>
    <x v="0"/>
    <x v="0"/>
    <x v="0"/>
    <x v="0"/>
    <x v="0"/>
    <x v="0"/>
    <x v="0"/>
    <x v="0"/>
    <s v=""/>
    <m/>
    <x v="1"/>
    <d v="2015-05-28T18:14:03"/>
    <m/>
    <m/>
    <x v="0"/>
    <x v="531"/>
    <m/>
    <s v="\Office Online\WAC\WAC - User Focused Experimentation"/>
    <s v="WAC - User Focused Experimentation"/>
    <x v="3"/>
    <x v="0"/>
    <s v="Make Office Online Easier to Find"/>
    <x v="968"/>
    <m/>
    <m/>
    <s v="Office Online"/>
    <s v="\Office Online"/>
    <m/>
    <m/>
    <m/>
  </r>
  <r>
    <n v="144085"/>
    <x v="1008"/>
    <x v="0"/>
    <x v="0"/>
    <x v="0"/>
    <x v="0"/>
    <x v="0"/>
    <x v="0"/>
    <x v="0"/>
    <x v="0"/>
    <x v="0"/>
    <x v="0"/>
    <x v="0"/>
    <s v=""/>
    <m/>
    <x v="1"/>
    <d v="2015-06-02T17:47:11"/>
    <m/>
    <m/>
    <x v="0"/>
    <x v="0"/>
    <m/>
    <s v="\Office Online\WAC\WAC - User Focused Experimentation\WAC_box4"/>
    <s v="WAC_box4"/>
    <x v="9"/>
    <x v="0"/>
    <s v="Box4: Typical Docs"/>
    <x v="6"/>
    <m/>
    <m/>
    <s v="Office Online"/>
    <s v="\Office Online"/>
    <m/>
    <m/>
    <m/>
  </r>
  <r>
    <n v="144105"/>
    <x v="1009"/>
    <x v="0"/>
    <x v="0"/>
    <x v="0"/>
    <x v="0"/>
    <x v="0"/>
    <x v="0"/>
    <x v="0"/>
    <x v="0"/>
    <x v="0"/>
    <x v="0"/>
    <x v="0"/>
    <s v=""/>
    <m/>
    <x v="1"/>
    <d v="2015-06-02T18:09:43"/>
    <m/>
    <m/>
    <x v="0"/>
    <x v="0"/>
    <m/>
    <s v="\Office Online\WAC\WAC - User Focused Experimentation\WAC_box4"/>
    <s v="WAC_box4"/>
    <x v="9"/>
    <x v="0"/>
    <s v="Box4: Typical Docs"/>
    <x v="6"/>
    <m/>
    <m/>
    <s v="Office Online"/>
    <s v="\Office Online"/>
    <m/>
    <m/>
    <m/>
  </r>
  <r>
    <n v="144121"/>
    <x v="1010"/>
    <x v="0"/>
    <x v="0"/>
    <x v="0"/>
    <x v="0"/>
    <x v="0"/>
    <x v="0"/>
    <x v="0"/>
    <x v="0"/>
    <x v="0"/>
    <x v="0"/>
    <x v="0"/>
    <s v=""/>
    <m/>
    <x v="1"/>
    <d v="2015-06-02T18:13:57"/>
    <m/>
    <m/>
    <x v="0"/>
    <x v="0"/>
    <m/>
    <s v="\Office Online\WAC\WAC - User Focused Experimentation\WAC_box4"/>
    <s v="WAC_box4"/>
    <x v="9"/>
    <x v="0"/>
    <s v="Box4: Advanced Editing Features"/>
    <x v="6"/>
    <m/>
    <m/>
    <s v="Office Online"/>
    <s v="\Office Online"/>
    <m/>
    <m/>
    <m/>
  </r>
  <r>
    <n v="144140"/>
    <x v="1011"/>
    <x v="0"/>
    <x v="0"/>
    <x v="0"/>
    <x v="0"/>
    <x v="0"/>
    <x v="0"/>
    <x v="0"/>
    <x v="0"/>
    <x v="0"/>
    <x v="0"/>
    <x v="0"/>
    <s v=""/>
    <m/>
    <x v="1"/>
    <d v="2015-06-02T18:30:49"/>
    <m/>
    <m/>
    <x v="0"/>
    <x v="0"/>
    <m/>
    <s v="\Office Online\WAC\WAC - User Focused Experimentation\WAC_box4"/>
    <s v="WAC_box4"/>
    <x v="9"/>
    <x v="0"/>
    <s v="Box4: INTL - Proper Rendering"/>
    <x v="6"/>
    <m/>
    <m/>
    <s v="Office Online"/>
    <s v="\Office Online"/>
    <m/>
    <m/>
    <m/>
  </r>
  <r>
    <n v="144183"/>
    <x v="1012"/>
    <x v="0"/>
    <x v="0"/>
    <x v="0"/>
    <x v="0"/>
    <x v="0"/>
    <x v="0"/>
    <x v="0"/>
    <x v="0"/>
    <x v="0"/>
    <x v="0"/>
    <x v="0"/>
    <s v=""/>
    <m/>
    <x v="1"/>
    <d v="2015-06-02T19:48:15"/>
    <m/>
    <m/>
    <x v="0"/>
    <x v="0"/>
    <m/>
    <s v="\Office Online\WAC\WAC - User Focused Experimentation\WAC_box4"/>
    <s v="WAC_box4"/>
    <x v="9"/>
    <x v="0"/>
    <s v="Box4: INTL - Proper Rendering"/>
    <x v="6"/>
    <m/>
    <m/>
    <s v="Office Online"/>
    <s v="\Office Online"/>
    <m/>
    <m/>
    <m/>
  </r>
  <r>
    <n v="144195"/>
    <x v="1013"/>
    <x v="0"/>
    <x v="0"/>
    <x v="0"/>
    <x v="0"/>
    <x v="0"/>
    <x v="0"/>
    <x v="0"/>
    <x v="0"/>
    <x v="0"/>
    <x v="0"/>
    <x v="0"/>
    <s v=""/>
    <m/>
    <x v="1"/>
    <d v="2015-06-02T20:02:33"/>
    <m/>
    <m/>
    <x v="0"/>
    <x v="0"/>
    <m/>
    <s v="\Office Online\WAC\WAC - User Focused Experimentation\WAC_box4"/>
    <s v="WAC_box4"/>
    <x v="9"/>
    <x v="0"/>
    <s v="Box4 - INTL - IME"/>
    <x v="6"/>
    <m/>
    <m/>
    <s v="Office Online"/>
    <s v="\Office Online"/>
    <m/>
    <m/>
    <m/>
  </r>
  <r>
    <n v="144196"/>
    <x v="1014"/>
    <x v="0"/>
    <x v="0"/>
    <x v="0"/>
    <x v="0"/>
    <x v="0"/>
    <x v="0"/>
    <x v="0"/>
    <x v="0"/>
    <x v="0"/>
    <x v="0"/>
    <x v="0"/>
    <s v=""/>
    <m/>
    <x v="1"/>
    <d v="2015-06-02T20:04:09"/>
    <m/>
    <m/>
    <x v="0"/>
    <x v="0"/>
    <m/>
    <s v="\Office Online\WAC\WAC - User Focused Experimentation\WAC_box4"/>
    <s v="WAC_box4"/>
    <x v="9"/>
    <x v="0"/>
    <s v="Box4 - INTL - IME"/>
    <x v="6"/>
    <m/>
    <m/>
    <s v="Office Online"/>
    <s v="\Office Online"/>
    <m/>
    <m/>
    <m/>
  </r>
  <r>
    <n v="144198"/>
    <x v="1015"/>
    <x v="0"/>
    <x v="0"/>
    <x v="0"/>
    <x v="0"/>
    <x v="0"/>
    <x v="0"/>
    <x v="0"/>
    <x v="0"/>
    <x v="0"/>
    <x v="0"/>
    <x v="0"/>
    <s v=""/>
    <m/>
    <x v="1"/>
    <d v="2015-06-02T20:09:56"/>
    <m/>
    <m/>
    <x v="0"/>
    <x v="0"/>
    <m/>
    <s v="\Office Online\WAC\WAC - User Focused Experimentation\WAC_box4"/>
    <s v="WAC_box4"/>
    <x v="9"/>
    <x v="0"/>
    <s v="Box4 - INTL - IME"/>
    <x v="6"/>
    <m/>
    <m/>
    <s v="Office Online"/>
    <s v="\Office Online"/>
    <m/>
    <m/>
    <m/>
  </r>
  <r>
    <n v="144199"/>
    <x v="1016"/>
    <x v="0"/>
    <x v="0"/>
    <x v="0"/>
    <x v="0"/>
    <x v="0"/>
    <x v="0"/>
    <x v="0"/>
    <x v="0"/>
    <x v="0"/>
    <x v="0"/>
    <x v="0"/>
    <s v=""/>
    <m/>
    <x v="1"/>
    <d v="2015-06-02T20:11:33"/>
    <m/>
    <m/>
    <x v="0"/>
    <x v="0"/>
    <m/>
    <s v="\Office Online\WAC\WAC - User Focused Experimentation\WAC_box4"/>
    <s v="WAC_box4"/>
    <x v="9"/>
    <x v="0"/>
    <s v="Box4 - INTL - IME"/>
    <x v="6"/>
    <m/>
    <m/>
    <s v="Office Online"/>
    <s v="\Office Online"/>
    <m/>
    <m/>
    <m/>
  </r>
  <r>
    <n v="144200"/>
    <x v="1017"/>
    <x v="0"/>
    <x v="0"/>
    <x v="0"/>
    <x v="0"/>
    <x v="0"/>
    <x v="0"/>
    <x v="0"/>
    <x v="0"/>
    <x v="0"/>
    <x v="0"/>
    <x v="0"/>
    <s v=""/>
    <m/>
    <x v="1"/>
    <d v="2015-06-02T20:12:38"/>
    <m/>
    <m/>
    <x v="0"/>
    <x v="0"/>
    <m/>
    <s v="\Office Online\WAC\WAC - User Focused Experimentation\WAC_box4"/>
    <s v="WAC_box4"/>
    <x v="9"/>
    <x v="0"/>
    <s v="Box4 - INTL - IME"/>
    <x v="6"/>
    <m/>
    <m/>
    <s v="Office Online"/>
    <s v="\Office Online"/>
    <m/>
    <m/>
    <m/>
  </r>
  <r>
    <n v="144212"/>
    <x v="1018"/>
    <x v="0"/>
    <x v="0"/>
    <x v="0"/>
    <x v="0"/>
    <x v="0"/>
    <x v="0"/>
    <x v="0"/>
    <x v="0"/>
    <x v="0"/>
    <x v="0"/>
    <x v="0"/>
    <s v=""/>
    <m/>
    <x v="1"/>
    <d v="2015-06-02T21:02:49"/>
    <m/>
    <m/>
    <x v="0"/>
    <x v="0"/>
    <m/>
    <s v="\Office Online\WAC\WAC - User Focused Experimentation\WAC_box4"/>
    <s v="WAC_box4"/>
    <x v="9"/>
    <x v="0"/>
    <s v="Box4: INTL - Proper Rendering"/>
    <x v="6"/>
    <m/>
    <m/>
    <s v="Office Online"/>
    <s v="\Office Online"/>
    <m/>
    <m/>
    <m/>
  </r>
  <r>
    <n v="144543"/>
    <x v="1019"/>
    <x v="0"/>
    <x v="0"/>
    <x v="0"/>
    <x v="0"/>
    <x v="0"/>
    <x v="0"/>
    <x v="0"/>
    <x v="0"/>
    <x v="0"/>
    <x v="0"/>
    <x v="9"/>
    <s v="Alex Zhu"/>
    <s v="t-deber"/>
    <x v="2"/>
    <d v="2015-06-03T10:12:47"/>
    <m/>
    <d v="2015-06-04T21:09:58"/>
    <x v="0"/>
    <x v="543"/>
    <m/>
    <s v="\Office Online\WAC\WAC - User Focused Experimentation"/>
    <s v="WAC - User Focused Experimentation"/>
    <x v="3"/>
    <x v="0"/>
    <s v="-- Not an Initiative --"/>
    <x v="876"/>
    <m/>
    <m/>
    <s v="Office Online"/>
    <s v="\Office Online"/>
    <m/>
    <s v="Andru Roysden &lt;anroys@microsoft.com&gt;"/>
    <s v="Alex Zhu &lt;alexzhu@microsoft.com&gt;"/>
  </r>
  <r>
    <n v="144898"/>
    <x v="1020"/>
    <x v="0"/>
    <x v="0"/>
    <x v="0"/>
    <x v="0"/>
    <x v="0"/>
    <x v="0"/>
    <x v="0"/>
    <x v="0"/>
    <x v="0"/>
    <x v="0"/>
    <x v="0"/>
    <s v=""/>
    <m/>
    <x v="1"/>
    <d v="2015-06-03T14:20:28"/>
    <m/>
    <m/>
    <x v="0"/>
    <x v="0"/>
    <m/>
    <s v="\Office Online\WAC\WAC - User Focused Experimentation\WAC_box4"/>
    <s v="WAC_box4"/>
    <x v="9"/>
    <x v="0"/>
    <s v="-- Not an Initiative --"/>
    <x v="6"/>
    <m/>
    <m/>
    <s v="Office Online"/>
    <s v="\Office Online"/>
    <m/>
    <m/>
    <m/>
  </r>
  <r>
    <n v="145101"/>
    <x v="283"/>
    <x v="0"/>
    <x v="0"/>
    <x v="0"/>
    <x v="0"/>
    <x v="0"/>
    <x v="0"/>
    <x v="0"/>
    <x v="0"/>
    <x v="0"/>
    <x v="0"/>
    <x v="0"/>
    <s v=""/>
    <m/>
    <x v="0"/>
    <d v="2015-06-03T16:38:21"/>
    <m/>
    <m/>
    <x v="0"/>
    <x v="544"/>
    <m/>
    <s v="\Office Online\WAC\WAC - Service Engineering"/>
    <s v="WAC - Service Engineering"/>
    <x v="0"/>
    <x v="0"/>
    <s v="-- Not an Initiative --"/>
    <x v="969"/>
    <m/>
    <m/>
    <s v="Office Online"/>
    <s v="\Office Online"/>
    <m/>
    <m/>
    <m/>
  </r>
  <r>
    <n v="145102"/>
    <x v="1021"/>
    <x v="0"/>
    <x v="0"/>
    <x v="0"/>
    <x v="0"/>
    <x v="0"/>
    <x v="0"/>
    <x v="0"/>
    <x v="0"/>
    <x v="0"/>
    <x v="0"/>
    <x v="0"/>
    <s v=""/>
    <m/>
    <x v="0"/>
    <d v="2015-06-03T16:38:21"/>
    <m/>
    <m/>
    <x v="0"/>
    <x v="544"/>
    <m/>
    <s v="\Office Online\WAC\WAC - Service Engineering"/>
    <s v="WAC - Service Engineering"/>
    <x v="0"/>
    <x v="0"/>
    <s v="-- Not an Initiative --"/>
    <x v="970"/>
    <m/>
    <m/>
    <s v="Office Online"/>
    <s v="\Office Online"/>
    <m/>
    <m/>
    <m/>
  </r>
  <r>
    <n v="145241"/>
    <x v="1022"/>
    <x v="86"/>
    <x v="40"/>
    <x v="1"/>
    <x v="43"/>
    <x v="24"/>
    <x v="1"/>
    <x v="39"/>
    <x v="23"/>
    <x v="1"/>
    <x v="94"/>
    <x v="0"/>
    <s v=""/>
    <s v="jianlez"/>
    <x v="2"/>
    <d v="2015-06-03T19:31:31"/>
    <m/>
    <d v="2015-06-03T19:41:08"/>
    <x v="0"/>
    <x v="545"/>
    <m/>
    <s v="\Office Online\OAS"/>
    <s v="OAS"/>
    <x v="1"/>
    <x v="1"/>
    <s v="-- Not an Initiative --"/>
    <x v="971"/>
    <m/>
    <m/>
    <s v="1506-Jun-S1"/>
    <s v="\Office Online\CY15Q2 (Apr-Jun)\1506-Jun-S1"/>
    <s v="Jianlei Zheng"/>
    <m/>
    <m/>
  </r>
  <r>
    <n v="147791"/>
    <x v="1023"/>
    <x v="0"/>
    <x v="0"/>
    <x v="0"/>
    <x v="0"/>
    <x v="0"/>
    <x v="0"/>
    <x v="0"/>
    <x v="0"/>
    <x v="0"/>
    <x v="9"/>
    <x v="33"/>
    <s v="Abraham Mathew"/>
    <m/>
    <x v="2"/>
    <d v="2015-06-08T11:26:45"/>
    <m/>
    <d v="2015-06-08T11:27:49"/>
    <x v="0"/>
    <x v="546"/>
    <m/>
    <s v="\Office Online\WAC\WAC - Service Engineering\WAC_capacity"/>
    <s v="WAC_capacity"/>
    <x v="7"/>
    <x v="0"/>
    <s v="-- Not an Initiative --"/>
    <x v="972"/>
    <m/>
    <m/>
    <s v="Office Online"/>
    <s v="\Office Online"/>
    <s v="Chris Broussard"/>
    <s v="Leili Pournasseh &lt;leilip@microsoft.com&gt;"/>
    <s v="Abraham Mathew &lt;AbrahamM@microsoft.com&gt;"/>
  </r>
  <r>
    <n v="147839"/>
    <x v="1024"/>
    <x v="0"/>
    <x v="0"/>
    <x v="0"/>
    <x v="0"/>
    <x v="0"/>
    <x v="0"/>
    <x v="0"/>
    <x v="0"/>
    <x v="0"/>
    <x v="0"/>
    <x v="0"/>
    <s v=""/>
    <m/>
    <x v="0"/>
    <d v="2015-06-08T12:30:50"/>
    <m/>
    <m/>
    <x v="0"/>
    <x v="547"/>
    <m/>
    <s v="\Office Online\WAC\WAC - Service Engineering\WAC_host"/>
    <s v="WAC_host"/>
    <x v="4"/>
    <x v="0"/>
    <s v="-- Not an Initiative --"/>
    <x v="973"/>
    <m/>
    <m/>
    <s v="Office Online"/>
    <s v="\Office Online"/>
    <m/>
    <m/>
    <m/>
  </r>
  <r>
    <n v="147840"/>
    <x v="1025"/>
    <x v="0"/>
    <x v="0"/>
    <x v="0"/>
    <x v="0"/>
    <x v="0"/>
    <x v="0"/>
    <x v="0"/>
    <x v="0"/>
    <x v="0"/>
    <x v="0"/>
    <x v="0"/>
    <s v=""/>
    <m/>
    <x v="2"/>
    <d v="2015-06-08T12:31:22"/>
    <m/>
    <d v="2015-07-06T15:28:22"/>
    <x v="0"/>
    <x v="451"/>
    <m/>
    <s v="\Office Online\WAC\WAC - Service Engineering\WAC_host"/>
    <s v="WAC_host"/>
    <x v="4"/>
    <x v="0"/>
    <s v="WOPI for Rich Clients"/>
    <x v="974"/>
    <m/>
    <m/>
    <s v="Office Online"/>
    <s v="\Office Online"/>
    <m/>
    <m/>
    <m/>
  </r>
  <r>
    <n v="147848"/>
    <x v="1026"/>
    <x v="0"/>
    <x v="0"/>
    <x v="0"/>
    <x v="0"/>
    <x v="0"/>
    <x v="0"/>
    <x v="0"/>
    <x v="0"/>
    <x v="0"/>
    <x v="0"/>
    <x v="0"/>
    <s v=""/>
    <m/>
    <x v="1"/>
    <d v="2015-06-08T12:38:49"/>
    <m/>
    <m/>
    <x v="0"/>
    <x v="502"/>
    <m/>
    <s v="\Office Online\WAC\WAC - Service Engineering\WAC_host"/>
    <s v="WAC_host"/>
    <x v="4"/>
    <x v="0"/>
    <s v="Host Onboarding"/>
    <x v="975"/>
    <m/>
    <m/>
    <s v="Office Online"/>
    <s v="\Office Online"/>
    <m/>
    <m/>
    <m/>
  </r>
  <r>
    <n v="147859"/>
    <x v="1027"/>
    <x v="0"/>
    <x v="0"/>
    <x v="0"/>
    <x v="0"/>
    <x v="0"/>
    <x v="0"/>
    <x v="0"/>
    <x v="0"/>
    <x v="0"/>
    <x v="0"/>
    <x v="0"/>
    <s v=""/>
    <m/>
    <x v="2"/>
    <d v="2015-06-08T12:49:02"/>
    <m/>
    <d v="2015-06-08T12:49:09"/>
    <x v="0"/>
    <x v="548"/>
    <m/>
    <s v="\Office Online\WAC\WAC - Service Engineering\WAC_host"/>
    <s v="WAC_host"/>
    <x v="4"/>
    <x v="0"/>
    <s v="Host Onboarding"/>
    <x v="976"/>
    <m/>
    <m/>
    <s v="Office Online"/>
    <s v="\Office Online"/>
    <m/>
    <m/>
    <m/>
  </r>
  <r>
    <n v="147943"/>
    <x v="1028"/>
    <x v="0"/>
    <x v="0"/>
    <x v="0"/>
    <x v="0"/>
    <x v="0"/>
    <x v="0"/>
    <x v="0"/>
    <x v="0"/>
    <x v="0"/>
    <x v="0"/>
    <x v="0"/>
    <s v=""/>
    <m/>
    <x v="1"/>
    <d v="2015-06-08T13:57:09"/>
    <m/>
    <m/>
    <x v="0"/>
    <x v="549"/>
    <m/>
    <s v="\Office Online\WAC\WAC - Service Engineering\WAC_host"/>
    <s v="WAC_host"/>
    <x v="4"/>
    <x v="0"/>
    <s v="App Features for Host Integration"/>
    <x v="977"/>
    <m/>
    <m/>
    <s v="Office Online"/>
    <s v="\Office Online"/>
    <m/>
    <m/>
    <m/>
  </r>
  <r>
    <n v="147945"/>
    <x v="1029"/>
    <x v="0"/>
    <x v="0"/>
    <x v="0"/>
    <x v="0"/>
    <x v="0"/>
    <x v="0"/>
    <x v="0"/>
    <x v="0"/>
    <x v="0"/>
    <x v="0"/>
    <x v="0"/>
    <s v=""/>
    <m/>
    <x v="1"/>
    <d v="2015-06-08T13:59:52"/>
    <m/>
    <m/>
    <x v="0"/>
    <x v="519"/>
    <m/>
    <s v="\Office Online\WAC\WAC - Service Engineering\WAC_host"/>
    <s v="WAC_host"/>
    <x v="4"/>
    <x v="0"/>
    <s v="App Features for Host Integration"/>
    <x v="978"/>
    <m/>
    <m/>
    <s v="Office Online"/>
    <s v="\Office Online"/>
    <m/>
    <m/>
    <m/>
  </r>
  <r>
    <n v="147948"/>
    <x v="1030"/>
    <x v="0"/>
    <x v="0"/>
    <x v="0"/>
    <x v="0"/>
    <x v="0"/>
    <x v="0"/>
    <x v="0"/>
    <x v="0"/>
    <x v="0"/>
    <x v="0"/>
    <x v="0"/>
    <s v=""/>
    <m/>
    <x v="1"/>
    <d v="2015-06-08T14:00:56"/>
    <m/>
    <m/>
    <x v="0"/>
    <x v="550"/>
    <m/>
    <s v="\Office Online\WAC\WAC - Service Engineering\WAC_host"/>
    <s v="WAC_host"/>
    <x v="4"/>
    <x v="0"/>
    <s v="App Features for Host Integration"/>
    <x v="979"/>
    <m/>
    <m/>
    <s v="Office Online"/>
    <s v="\Office Online"/>
    <m/>
    <m/>
    <m/>
  </r>
  <r>
    <n v="147950"/>
    <x v="1031"/>
    <x v="0"/>
    <x v="0"/>
    <x v="0"/>
    <x v="0"/>
    <x v="0"/>
    <x v="0"/>
    <x v="0"/>
    <x v="0"/>
    <x v="0"/>
    <x v="0"/>
    <x v="0"/>
    <s v=""/>
    <m/>
    <x v="1"/>
    <d v="2015-06-08T14:02:01"/>
    <m/>
    <m/>
    <x v="0"/>
    <x v="518"/>
    <m/>
    <s v="\Office Online\WAC\WAC - Service Engineering\WAC_host"/>
    <s v="WAC_host"/>
    <x v="4"/>
    <x v="0"/>
    <s v="Host Onboarding"/>
    <x v="980"/>
    <m/>
    <m/>
    <s v="Office Online"/>
    <s v="\Office Online"/>
    <m/>
    <m/>
    <m/>
  </r>
  <r>
    <n v="147952"/>
    <x v="1032"/>
    <x v="0"/>
    <x v="0"/>
    <x v="0"/>
    <x v="0"/>
    <x v="0"/>
    <x v="0"/>
    <x v="0"/>
    <x v="0"/>
    <x v="0"/>
    <x v="0"/>
    <x v="0"/>
    <s v=""/>
    <m/>
    <x v="1"/>
    <d v="2015-06-08T14:03:06"/>
    <m/>
    <m/>
    <x v="0"/>
    <x v="551"/>
    <m/>
    <s v="\Office Online\WAC\WAC - Service Engineering\WAC_host"/>
    <s v="WAC_host"/>
    <x v="4"/>
    <x v="0"/>
    <s v="Host Onboarding"/>
    <x v="981"/>
    <m/>
    <m/>
    <s v="Office Online"/>
    <s v="\Office Online"/>
    <m/>
    <m/>
    <m/>
  </r>
  <r>
    <n v="147995"/>
    <x v="1033"/>
    <x v="0"/>
    <x v="0"/>
    <x v="0"/>
    <x v="0"/>
    <x v="0"/>
    <x v="0"/>
    <x v="0"/>
    <x v="0"/>
    <x v="0"/>
    <x v="0"/>
    <x v="0"/>
    <s v=""/>
    <m/>
    <x v="1"/>
    <d v="2015-06-08T14:56:24"/>
    <m/>
    <m/>
    <x v="0"/>
    <x v="518"/>
    <m/>
    <s v="\Office Online\WAC\WAC - Service Engineering\WAC_host"/>
    <s v="WAC_host"/>
    <x v="4"/>
    <x v="0"/>
    <s v="Host Onboarding"/>
    <x v="982"/>
    <m/>
    <m/>
    <s v="Office Online"/>
    <s v="\Office Online"/>
    <m/>
    <m/>
    <m/>
  </r>
  <r>
    <n v="148490"/>
    <x v="1034"/>
    <x v="0"/>
    <x v="0"/>
    <x v="0"/>
    <x v="0"/>
    <x v="0"/>
    <x v="0"/>
    <x v="0"/>
    <x v="0"/>
    <x v="0"/>
    <x v="0"/>
    <x v="0"/>
    <s v=""/>
    <m/>
    <x v="1"/>
    <d v="2015-06-09T10:20:52"/>
    <m/>
    <m/>
    <x v="0"/>
    <x v="552"/>
    <m/>
    <s v="\Office Online\WAC\WAC - Service Engineering\WAC_host"/>
    <s v="WAC_host"/>
    <x v="4"/>
    <x v="0"/>
    <s v="App Features for Host Integration"/>
    <x v="983"/>
    <m/>
    <m/>
    <s v="Office Online"/>
    <s v="\Office Online"/>
    <m/>
    <m/>
    <m/>
  </r>
  <r>
    <n v="149137"/>
    <x v="1035"/>
    <x v="0"/>
    <x v="0"/>
    <x v="0"/>
    <x v="0"/>
    <x v="0"/>
    <x v="0"/>
    <x v="0"/>
    <x v="0"/>
    <x v="0"/>
    <x v="0"/>
    <x v="0"/>
    <s v=""/>
    <m/>
    <x v="1"/>
    <d v="2015-06-10T02:24:00"/>
    <m/>
    <m/>
    <x v="0"/>
    <x v="553"/>
    <m/>
    <s v="\Office Online\OAS"/>
    <s v="OAS"/>
    <x v="1"/>
    <x v="1"/>
    <s v="-- Not an Initiative --"/>
    <x v="984"/>
    <m/>
    <m/>
    <s v="Office Online"/>
    <s v="\Office Online"/>
    <m/>
    <m/>
    <m/>
  </r>
  <r>
    <n v="149138"/>
    <x v="1036"/>
    <x v="0"/>
    <x v="0"/>
    <x v="0"/>
    <x v="0"/>
    <x v="0"/>
    <x v="0"/>
    <x v="0"/>
    <x v="0"/>
    <x v="0"/>
    <x v="0"/>
    <x v="0"/>
    <s v=""/>
    <m/>
    <x v="1"/>
    <d v="2015-06-10T02:35:00"/>
    <m/>
    <m/>
    <x v="0"/>
    <x v="554"/>
    <m/>
    <s v="\Office Online\OAS"/>
    <s v="OAS"/>
    <x v="1"/>
    <x v="1"/>
    <s v="-- Not an Initiative --"/>
    <x v="985"/>
    <m/>
    <m/>
    <s v="Office Online"/>
    <s v="\Office Online"/>
    <m/>
    <m/>
    <m/>
  </r>
  <r>
    <n v="149139"/>
    <x v="1037"/>
    <x v="0"/>
    <x v="0"/>
    <x v="0"/>
    <x v="0"/>
    <x v="0"/>
    <x v="0"/>
    <x v="0"/>
    <x v="0"/>
    <x v="0"/>
    <x v="0"/>
    <x v="0"/>
    <s v=""/>
    <m/>
    <x v="1"/>
    <d v="2015-06-10T02:39:43"/>
    <m/>
    <m/>
    <x v="0"/>
    <x v="555"/>
    <m/>
    <s v="\Office Online\OAS"/>
    <s v="OAS"/>
    <x v="1"/>
    <x v="1"/>
    <s v="-- Not an Initiative --"/>
    <x v="986"/>
    <m/>
    <m/>
    <s v="Office Online"/>
    <s v="\Office Online"/>
    <m/>
    <m/>
    <m/>
  </r>
  <r>
    <n v="149140"/>
    <x v="1038"/>
    <x v="92"/>
    <x v="3"/>
    <x v="2"/>
    <x v="93"/>
    <x v="42"/>
    <x v="2"/>
    <x v="0"/>
    <x v="0"/>
    <x v="0"/>
    <x v="51"/>
    <x v="23"/>
    <s v="Jane Tieu (MBD)"/>
    <s v="xiw, yanghe, meyang"/>
    <x v="2"/>
    <d v="2015-06-10T02:40:16"/>
    <m/>
    <d v="2015-07-01T19:09:43"/>
    <x v="0"/>
    <x v="556"/>
    <m/>
    <s v="\Office Online\OAS"/>
    <s v="OAS"/>
    <x v="1"/>
    <x v="1"/>
    <s v="-- Not an Initiative --"/>
    <x v="987"/>
    <m/>
    <m/>
    <s v="Office Online"/>
    <s v="\Office Online"/>
    <s v="Scott Wang"/>
    <s v="Eric Li &lt;erl@microsoft.com&gt;"/>
    <s v="Jane Tieu (MBD) &lt;jatieu@microsoft.com&gt;"/>
  </r>
  <r>
    <n v="149145"/>
    <x v="1039"/>
    <x v="0"/>
    <x v="0"/>
    <x v="0"/>
    <x v="0"/>
    <x v="0"/>
    <x v="0"/>
    <x v="0"/>
    <x v="0"/>
    <x v="0"/>
    <x v="0"/>
    <x v="0"/>
    <s v=""/>
    <m/>
    <x v="1"/>
    <d v="2015-06-10T02:55:37"/>
    <m/>
    <m/>
    <x v="0"/>
    <x v="528"/>
    <m/>
    <s v="\Office Online\OAS"/>
    <s v="OAS"/>
    <x v="1"/>
    <x v="1"/>
    <s v="-- Not an Initiative --"/>
    <x v="988"/>
    <m/>
    <m/>
    <s v="Office Online"/>
    <s v="\Office Online"/>
    <m/>
    <m/>
    <m/>
  </r>
  <r>
    <n v="149443"/>
    <x v="1040"/>
    <x v="0"/>
    <x v="0"/>
    <x v="0"/>
    <x v="0"/>
    <x v="0"/>
    <x v="0"/>
    <x v="0"/>
    <x v="0"/>
    <x v="0"/>
    <x v="0"/>
    <x v="0"/>
    <s v=""/>
    <m/>
    <x v="0"/>
    <d v="2015-06-10T10:56:01"/>
    <m/>
    <d v="2015-06-10T10:55:38"/>
    <x v="0"/>
    <x v="557"/>
    <m/>
    <s v="\Office Online\WAC\WAC - Engineering Efficiency"/>
    <s v="WAC - Engineering Efficiency"/>
    <x v="6"/>
    <x v="0"/>
    <s v="-- Not an Initiative --"/>
    <x v="989"/>
    <m/>
    <m/>
    <s v="Office Online"/>
    <s v="\Office Online"/>
    <m/>
    <m/>
    <m/>
  </r>
  <r>
    <n v="151143"/>
    <x v="1041"/>
    <x v="0"/>
    <x v="0"/>
    <x v="0"/>
    <x v="0"/>
    <x v="0"/>
    <x v="0"/>
    <x v="0"/>
    <x v="0"/>
    <x v="0"/>
    <x v="0"/>
    <x v="0"/>
    <s v=""/>
    <m/>
    <x v="1"/>
    <d v="2015-06-12T08:10:35"/>
    <m/>
    <m/>
    <x v="0"/>
    <x v="558"/>
    <m/>
    <s v="\Office Online\WAC\WAC - Engineering Efficiency\WAC_optics"/>
    <s v="WAC_optics"/>
    <x v="19"/>
    <x v="6"/>
    <s v="-- Not an Initiative --"/>
    <x v="28"/>
    <m/>
    <m/>
    <s v="Office Online"/>
    <s v="\Office Online"/>
    <m/>
    <m/>
    <m/>
  </r>
  <r>
    <n v="151144"/>
    <x v="1042"/>
    <x v="0"/>
    <x v="0"/>
    <x v="0"/>
    <x v="0"/>
    <x v="0"/>
    <x v="0"/>
    <x v="0"/>
    <x v="0"/>
    <x v="0"/>
    <x v="0"/>
    <x v="0"/>
    <s v=""/>
    <m/>
    <x v="1"/>
    <d v="2015-06-12T08:11:07"/>
    <m/>
    <m/>
    <x v="0"/>
    <x v="558"/>
    <m/>
    <s v="\Office Online\WAC\WAC - Engineering Efficiency\WAC_optics"/>
    <s v="WAC_optics"/>
    <x v="19"/>
    <x v="6"/>
    <s v="-- Not an Initiative --"/>
    <x v="990"/>
    <m/>
    <m/>
    <s v="Office Online"/>
    <s v="\Office Online"/>
    <m/>
    <m/>
    <m/>
  </r>
  <r>
    <n v="151149"/>
    <x v="1043"/>
    <x v="0"/>
    <x v="0"/>
    <x v="0"/>
    <x v="0"/>
    <x v="0"/>
    <x v="0"/>
    <x v="0"/>
    <x v="0"/>
    <x v="0"/>
    <x v="0"/>
    <x v="0"/>
    <s v=""/>
    <m/>
    <x v="1"/>
    <d v="2015-06-12T08:15:20"/>
    <m/>
    <m/>
    <x v="0"/>
    <x v="559"/>
    <m/>
    <s v="\Office Online\WAC\WAC - Engineering Efficiency\WAC_optics"/>
    <s v="WAC_optics"/>
    <x v="19"/>
    <x v="6"/>
    <s v="-- Not an Initiative --"/>
    <x v="991"/>
    <m/>
    <m/>
    <s v="Office Online"/>
    <s v="\Office Online"/>
    <m/>
    <m/>
    <m/>
  </r>
  <r>
    <n v="152171"/>
    <x v="1044"/>
    <x v="0"/>
    <x v="0"/>
    <x v="0"/>
    <x v="0"/>
    <x v="0"/>
    <x v="0"/>
    <x v="0"/>
    <x v="0"/>
    <x v="0"/>
    <x v="0"/>
    <x v="0"/>
    <s v=""/>
    <m/>
    <x v="1"/>
    <d v="2015-06-15T09:22:28"/>
    <m/>
    <m/>
    <x v="0"/>
    <x v="560"/>
    <m/>
    <s v="\Office Online\WAC\WAC - Engineering Efficiency"/>
    <s v="WAC - Engineering Efficiency"/>
    <x v="6"/>
    <x v="0"/>
    <s v="-- Not an Initiative --"/>
    <x v="188"/>
    <m/>
    <m/>
    <s v="Office Online"/>
    <s v="\Office Online"/>
    <m/>
    <m/>
    <m/>
  </r>
  <r>
    <n v="152611"/>
    <x v="1045"/>
    <x v="0"/>
    <x v="0"/>
    <x v="0"/>
    <x v="0"/>
    <x v="0"/>
    <x v="0"/>
    <x v="0"/>
    <x v="0"/>
    <x v="0"/>
    <x v="0"/>
    <x v="0"/>
    <s v=""/>
    <m/>
    <x v="1"/>
    <d v="2015-06-15T15:15:55"/>
    <m/>
    <m/>
    <x v="0"/>
    <x v="0"/>
    <m/>
    <s v="\Office Online\WAC\WAC - User Focused Experimentation\WAC_box4"/>
    <s v="WAC_box4"/>
    <x v="9"/>
    <x v="0"/>
    <s v="-- Not an Initiative --"/>
    <x v="6"/>
    <m/>
    <m/>
    <s v="Office Online"/>
    <s v="\Office Online"/>
    <m/>
    <m/>
    <m/>
  </r>
  <r>
    <n v="154051"/>
    <x v="1046"/>
    <x v="0"/>
    <x v="0"/>
    <x v="0"/>
    <x v="0"/>
    <x v="0"/>
    <x v="0"/>
    <x v="0"/>
    <x v="0"/>
    <x v="0"/>
    <x v="0"/>
    <x v="0"/>
    <s v=""/>
    <m/>
    <x v="0"/>
    <d v="2015-06-16T17:44:52"/>
    <m/>
    <m/>
    <x v="0"/>
    <x v="561"/>
    <m/>
    <s v="\Office Online\WAC\WAC - User Focused Experimentation"/>
    <s v="WAC - User Focused Experimentation"/>
    <x v="3"/>
    <x v="0"/>
    <s v="-- Not an Initiative --"/>
    <x v="958"/>
    <m/>
    <m/>
    <s v="Office Online"/>
    <s v="\Office Online"/>
    <m/>
    <m/>
    <m/>
  </r>
  <r>
    <n v="154090"/>
    <x v="1047"/>
    <x v="0"/>
    <x v="0"/>
    <x v="0"/>
    <x v="0"/>
    <x v="0"/>
    <x v="0"/>
    <x v="0"/>
    <x v="0"/>
    <x v="0"/>
    <x v="105"/>
    <x v="14"/>
    <s v="Joe Schumacher"/>
    <s v="shuywang"/>
    <x v="2"/>
    <d v="2015-06-16T18:48:52"/>
    <m/>
    <d v="2015-07-14T19:06:40"/>
    <x v="0"/>
    <x v="562"/>
    <m/>
    <s v="\Office Online\WAC\WAC - Service Engineering"/>
    <s v="WAC - Service Engineering"/>
    <x v="0"/>
    <x v="0"/>
    <s v="-- Not an Initiative --"/>
    <x v="992"/>
    <m/>
    <m/>
    <s v="Office Online"/>
    <s v="\Office Online"/>
    <s v="Shuyi Wang"/>
    <s v="Dan Costenaro &lt;dancost@microsoft.com&gt;"/>
    <s v="Joe Schumacher &lt;joeschu@microsoft.com&gt;"/>
  </r>
  <r>
    <n v="155772"/>
    <x v="1048"/>
    <x v="0"/>
    <x v="0"/>
    <x v="0"/>
    <x v="0"/>
    <x v="0"/>
    <x v="0"/>
    <x v="0"/>
    <x v="0"/>
    <x v="0"/>
    <x v="0"/>
    <x v="0"/>
    <s v=""/>
    <m/>
    <x v="1"/>
    <d v="2015-06-18T10:27:58"/>
    <m/>
    <m/>
    <x v="0"/>
    <x v="563"/>
    <m/>
    <s v="\Office Online\WAC\WAC - Engineering Efficiency"/>
    <s v="WAC - Engineering Efficiency"/>
    <x v="6"/>
    <x v="0"/>
    <s v="-- Not an Initiative --"/>
    <x v="571"/>
    <m/>
    <m/>
    <s v="Office Online"/>
    <s v="\Office Online"/>
    <m/>
    <m/>
    <m/>
  </r>
  <r>
    <n v="156388"/>
    <x v="1049"/>
    <x v="0"/>
    <x v="0"/>
    <x v="0"/>
    <x v="0"/>
    <x v="0"/>
    <x v="0"/>
    <x v="0"/>
    <x v="0"/>
    <x v="0"/>
    <x v="0"/>
    <x v="0"/>
    <s v=""/>
    <m/>
    <x v="1"/>
    <d v="2015-06-18T16:20:13"/>
    <m/>
    <m/>
    <x v="0"/>
    <x v="564"/>
    <m/>
    <s v="\Office Online\WAC\WAC - Engineering Efficiency\WAC_optics"/>
    <s v="WAC_optics"/>
    <x v="19"/>
    <x v="6"/>
    <s v="-- Not an Initiative --"/>
    <x v="993"/>
    <m/>
    <m/>
    <s v="Office Online"/>
    <s v="\Office Online"/>
    <m/>
    <m/>
    <m/>
  </r>
  <r>
    <n v="158281"/>
    <x v="1050"/>
    <x v="93"/>
    <x v="43"/>
    <x v="2"/>
    <x v="0"/>
    <x v="0"/>
    <x v="0"/>
    <x v="0"/>
    <x v="0"/>
    <x v="0"/>
    <x v="57"/>
    <x v="27"/>
    <s v="Hongze Liu"/>
    <m/>
    <x v="2"/>
    <d v="2015-06-23T00:34:56"/>
    <m/>
    <d v="2015-07-08T23:29:59"/>
    <x v="0"/>
    <x v="511"/>
    <m/>
    <s v="\Office Online\OAS"/>
    <s v="OAS"/>
    <x v="1"/>
    <x v="1"/>
    <s v="-- Not an Initiative --"/>
    <x v="994"/>
    <m/>
    <m/>
    <s v="No Sprint Yet"/>
    <s v="\Office Online\No Sprint Yet"/>
    <s v="Chongwen Xie"/>
    <s v="Nan Li &lt;nanli@microsoft.com&gt;"/>
    <s v="Hongze Liu &lt;honliu@microsoft.com&gt;"/>
  </r>
  <r>
    <n v="158282"/>
    <x v="1051"/>
    <x v="94"/>
    <x v="44"/>
    <x v="2"/>
    <x v="0"/>
    <x v="0"/>
    <x v="0"/>
    <x v="0"/>
    <x v="0"/>
    <x v="0"/>
    <x v="72"/>
    <x v="27"/>
    <s v="Hongze Liu"/>
    <s v="Junyu, Yang, Weiwei, Jiping"/>
    <x v="2"/>
    <d v="2015-06-23T00:36:00"/>
    <m/>
    <d v="2015-07-08T23:30:24"/>
    <x v="0"/>
    <x v="511"/>
    <m/>
    <s v="\Office Online\OAS"/>
    <s v="OAS"/>
    <x v="1"/>
    <x v="1"/>
    <s v="-- Not an Initiative --"/>
    <x v="995"/>
    <m/>
    <m/>
    <s v="No Sprint Yet"/>
    <s v="\Office Online\No Sprint Yet"/>
    <s v="Hongze Liu"/>
    <s v="Nan Li &lt;nanli@microsoft.com&gt;"/>
    <s v="Hongze Liu &lt;honliu@microsoft.com&gt;"/>
  </r>
  <r>
    <n v="158283"/>
    <x v="1052"/>
    <x v="94"/>
    <x v="44"/>
    <x v="2"/>
    <x v="0"/>
    <x v="0"/>
    <x v="0"/>
    <x v="0"/>
    <x v="0"/>
    <x v="0"/>
    <x v="72"/>
    <x v="27"/>
    <s v="Hongze Liu"/>
    <s v="Steve, Nile, Zhe, Dason"/>
    <x v="2"/>
    <d v="2015-06-23T00:36:32"/>
    <m/>
    <d v="2015-07-08T23:30:12"/>
    <x v="0"/>
    <x v="511"/>
    <m/>
    <s v="\Office Online\OAS"/>
    <s v="OAS"/>
    <x v="1"/>
    <x v="1"/>
    <s v="-- Not an Initiative --"/>
    <x v="996"/>
    <m/>
    <m/>
    <s v="No Sprint Yet"/>
    <s v="\Office Online\No Sprint Yet"/>
    <s v="Hongze Liu"/>
    <s v="Nan Li &lt;nanli@microsoft.com&gt;"/>
    <s v="Hongze Liu &lt;honliu@microsoft.com&gt;"/>
  </r>
  <r>
    <n v="159094"/>
    <x v="1053"/>
    <x v="0"/>
    <x v="0"/>
    <x v="0"/>
    <x v="0"/>
    <x v="0"/>
    <x v="0"/>
    <x v="0"/>
    <x v="0"/>
    <x v="0"/>
    <x v="0"/>
    <x v="0"/>
    <s v=""/>
    <m/>
    <x v="0"/>
    <d v="2015-06-23T16:09:59"/>
    <m/>
    <m/>
    <x v="0"/>
    <x v="531"/>
    <m/>
    <s v="\Office Online\WAC\WAC - Service Engineering"/>
    <s v="WAC - Service Engineering"/>
    <x v="0"/>
    <x v="0"/>
    <s v="-- Not an Initiative --"/>
    <x v="997"/>
    <m/>
    <m/>
    <s v="Office Online"/>
    <s v="\Office Online"/>
    <m/>
    <m/>
    <m/>
  </r>
  <r>
    <n v="159095"/>
    <x v="1054"/>
    <x v="0"/>
    <x v="0"/>
    <x v="0"/>
    <x v="0"/>
    <x v="0"/>
    <x v="0"/>
    <x v="0"/>
    <x v="0"/>
    <x v="0"/>
    <x v="0"/>
    <x v="0"/>
    <s v=""/>
    <m/>
    <x v="0"/>
    <d v="2015-06-23T16:09:59"/>
    <m/>
    <m/>
    <x v="0"/>
    <x v="531"/>
    <m/>
    <s v="\Office Online\WAC\WAC - Service Engineering"/>
    <s v="WAC - Service Engineering"/>
    <x v="0"/>
    <x v="0"/>
    <s v="-- Not an Initiative --"/>
    <x v="998"/>
    <m/>
    <m/>
    <s v="Office Online"/>
    <s v="\Office Online"/>
    <m/>
    <m/>
    <m/>
  </r>
  <r>
    <n v="159636"/>
    <x v="1055"/>
    <x v="0"/>
    <x v="0"/>
    <x v="0"/>
    <x v="0"/>
    <x v="0"/>
    <x v="0"/>
    <x v="0"/>
    <x v="0"/>
    <x v="0"/>
    <x v="0"/>
    <x v="0"/>
    <s v=""/>
    <m/>
    <x v="1"/>
    <d v="2015-06-24T11:16:23"/>
    <m/>
    <m/>
    <x v="0"/>
    <x v="0"/>
    <m/>
    <s v="\Office Online\WAC\WAC - User Focused Experimentation\WAC_box4"/>
    <s v="WAC_box4"/>
    <x v="9"/>
    <x v="0"/>
    <s v="Polishing Formatting Tools"/>
    <x v="6"/>
    <m/>
    <m/>
    <s v="Office Online"/>
    <s v="\Office Online"/>
    <m/>
    <m/>
    <m/>
  </r>
  <r>
    <n v="159798"/>
    <x v="1056"/>
    <x v="0"/>
    <x v="0"/>
    <x v="0"/>
    <x v="0"/>
    <x v="0"/>
    <x v="0"/>
    <x v="0"/>
    <x v="0"/>
    <x v="0"/>
    <x v="0"/>
    <x v="0"/>
    <s v=""/>
    <m/>
    <x v="1"/>
    <d v="2015-06-24T13:22:06"/>
    <m/>
    <m/>
    <x v="0"/>
    <x v="0"/>
    <m/>
    <s v="\Office Online\WAC\WAC - User Focused Experimentation\WAC_box4"/>
    <s v="WAC_box4"/>
    <x v="9"/>
    <x v="0"/>
    <s v="-- Not an Initiative --"/>
    <x v="6"/>
    <m/>
    <m/>
    <s v="Office Online"/>
    <s v="\Office Online"/>
    <m/>
    <m/>
    <m/>
  </r>
  <r>
    <n v="159842"/>
    <x v="1057"/>
    <x v="0"/>
    <x v="0"/>
    <x v="0"/>
    <x v="0"/>
    <x v="0"/>
    <x v="0"/>
    <x v="0"/>
    <x v="0"/>
    <x v="0"/>
    <x v="0"/>
    <x v="0"/>
    <s v=""/>
    <m/>
    <x v="1"/>
    <d v="2015-06-24T13:48:27"/>
    <m/>
    <m/>
    <x v="0"/>
    <x v="0"/>
    <m/>
    <s v="\Office Online\WAC\WAC - User Focused Experimentation\WAC_box4"/>
    <s v="WAC_box4"/>
    <x v="9"/>
    <x v="0"/>
    <s v="-- Not an Initiative --"/>
    <x v="6"/>
    <m/>
    <m/>
    <s v="Office Online"/>
    <s v="\Office Online"/>
    <m/>
    <m/>
    <m/>
  </r>
  <r>
    <n v="159884"/>
    <x v="1058"/>
    <x v="0"/>
    <x v="0"/>
    <x v="0"/>
    <x v="0"/>
    <x v="0"/>
    <x v="0"/>
    <x v="0"/>
    <x v="0"/>
    <x v="0"/>
    <x v="0"/>
    <x v="0"/>
    <s v=""/>
    <m/>
    <x v="1"/>
    <d v="2015-06-24T14:25:19"/>
    <m/>
    <m/>
    <x v="0"/>
    <x v="0"/>
    <m/>
    <s v="\Office Online\WAC\WAC - User Focused Experimentation\WAC_box4"/>
    <s v="WAC_box4"/>
    <x v="9"/>
    <x v="0"/>
    <s v="-- Not an Initiative --"/>
    <x v="6"/>
    <m/>
    <m/>
    <s v="Office Online"/>
    <s v="\Office Online"/>
    <m/>
    <m/>
    <m/>
  </r>
  <r>
    <n v="159942"/>
    <x v="1059"/>
    <x v="0"/>
    <x v="0"/>
    <x v="0"/>
    <x v="0"/>
    <x v="0"/>
    <x v="0"/>
    <x v="0"/>
    <x v="0"/>
    <x v="0"/>
    <x v="0"/>
    <x v="0"/>
    <s v=""/>
    <m/>
    <x v="1"/>
    <d v="2015-06-24T15:09:07"/>
    <m/>
    <m/>
    <x v="0"/>
    <x v="0"/>
    <m/>
    <s v="\Office Online\WAC\WAC - User Focused Experimentation\WAC_box4"/>
    <s v="WAC_box4"/>
    <x v="9"/>
    <x v="0"/>
    <s v="-- Not an Initiative --"/>
    <x v="6"/>
    <m/>
    <m/>
    <s v="Office Online"/>
    <s v="\Office Online"/>
    <m/>
    <m/>
    <m/>
  </r>
  <r>
    <n v="159961"/>
    <x v="1060"/>
    <x v="0"/>
    <x v="0"/>
    <x v="0"/>
    <x v="0"/>
    <x v="0"/>
    <x v="0"/>
    <x v="0"/>
    <x v="0"/>
    <x v="0"/>
    <x v="0"/>
    <x v="0"/>
    <s v=""/>
    <m/>
    <x v="1"/>
    <d v="2015-06-24T15:22:16"/>
    <m/>
    <m/>
    <x v="0"/>
    <x v="0"/>
    <m/>
    <s v="\Office Online\WAC\WAC - User Focused Experimentation\WAC_box4"/>
    <s v="WAC_box4"/>
    <x v="9"/>
    <x v="0"/>
    <s v="Polishing Formatting Tools"/>
    <x v="6"/>
    <m/>
    <m/>
    <s v="Office Online"/>
    <s v="\Office Online"/>
    <m/>
    <m/>
    <m/>
  </r>
  <r>
    <n v="159989"/>
    <x v="1061"/>
    <x v="0"/>
    <x v="0"/>
    <x v="0"/>
    <x v="0"/>
    <x v="0"/>
    <x v="0"/>
    <x v="0"/>
    <x v="0"/>
    <x v="0"/>
    <x v="0"/>
    <x v="0"/>
    <s v=""/>
    <m/>
    <x v="1"/>
    <d v="2015-06-24T15:56:03"/>
    <m/>
    <m/>
    <x v="0"/>
    <x v="0"/>
    <m/>
    <s v="\Office Online\WAC\WAC - User Focused Experimentation\WAC_box4"/>
    <s v="WAC_box4"/>
    <x v="9"/>
    <x v="0"/>
    <s v="-- Not an Initiative --"/>
    <x v="6"/>
    <m/>
    <m/>
    <s v="Office Online"/>
    <s v="\Office Online"/>
    <m/>
    <m/>
    <m/>
  </r>
  <r>
    <n v="160114"/>
    <x v="1062"/>
    <x v="0"/>
    <x v="0"/>
    <x v="0"/>
    <x v="0"/>
    <x v="0"/>
    <x v="0"/>
    <x v="0"/>
    <x v="0"/>
    <x v="0"/>
    <x v="0"/>
    <x v="0"/>
    <s v=""/>
    <m/>
    <x v="1"/>
    <d v="2015-06-24T19:52:03"/>
    <m/>
    <m/>
    <x v="0"/>
    <x v="0"/>
    <m/>
    <s v="\Office Online\WAC\WAC - User Focused Experimentation\WAC_box4"/>
    <s v="WAC_box4"/>
    <x v="9"/>
    <x v="0"/>
    <s v="Extend Box4 Automation Coverage"/>
    <x v="6"/>
    <m/>
    <m/>
    <s v="Office Online"/>
    <s v="\Office Online"/>
    <m/>
    <m/>
    <m/>
  </r>
  <r>
    <n v="160116"/>
    <x v="1063"/>
    <x v="0"/>
    <x v="0"/>
    <x v="0"/>
    <x v="0"/>
    <x v="0"/>
    <x v="0"/>
    <x v="0"/>
    <x v="0"/>
    <x v="0"/>
    <x v="0"/>
    <x v="0"/>
    <s v=""/>
    <m/>
    <x v="1"/>
    <d v="2015-06-24T19:53:18"/>
    <m/>
    <m/>
    <x v="0"/>
    <x v="0"/>
    <m/>
    <s v="\Office Online\WAC\WAC - User Focused Experimentation\WAC_box4"/>
    <s v="WAC_box4"/>
    <x v="9"/>
    <x v="0"/>
    <s v="Extend Box4 Automation Coverage"/>
    <x v="6"/>
    <m/>
    <m/>
    <s v="Office Online"/>
    <s v="\Office Online"/>
    <m/>
    <m/>
    <m/>
  </r>
  <r>
    <n v="160120"/>
    <x v="1064"/>
    <x v="0"/>
    <x v="0"/>
    <x v="0"/>
    <x v="0"/>
    <x v="0"/>
    <x v="0"/>
    <x v="0"/>
    <x v="0"/>
    <x v="0"/>
    <x v="0"/>
    <x v="0"/>
    <s v=""/>
    <m/>
    <x v="1"/>
    <d v="2015-06-24T19:58:33"/>
    <m/>
    <m/>
    <x v="0"/>
    <x v="0"/>
    <m/>
    <s v="\Office Online\WAC\WAC - User Focused Experimentation\WAC_box4"/>
    <s v="WAC_box4"/>
    <x v="9"/>
    <x v="0"/>
    <s v="Extend Box4 Automation Coverage"/>
    <x v="6"/>
    <m/>
    <m/>
    <s v="Office Online"/>
    <s v="\Office Online"/>
    <m/>
    <m/>
    <m/>
  </r>
  <r>
    <n v="160121"/>
    <x v="1065"/>
    <x v="0"/>
    <x v="0"/>
    <x v="0"/>
    <x v="0"/>
    <x v="0"/>
    <x v="0"/>
    <x v="0"/>
    <x v="0"/>
    <x v="0"/>
    <x v="0"/>
    <x v="0"/>
    <s v=""/>
    <m/>
    <x v="1"/>
    <d v="2015-06-24T19:59:37"/>
    <m/>
    <m/>
    <x v="0"/>
    <x v="0"/>
    <m/>
    <s v="\Office Online\WAC\WAC - User Focused Experimentation\WAC_box4"/>
    <s v="WAC_box4"/>
    <x v="9"/>
    <x v="0"/>
    <s v="Extend Box4 Automation Coverage"/>
    <x v="6"/>
    <m/>
    <m/>
    <s v="Office Online"/>
    <s v="\Office Online"/>
    <m/>
    <m/>
    <m/>
  </r>
  <r>
    <n v="160128"/>
    <x v="1066"/>
    <x v="0"/>
    <x v="0"/>
    <x v="0"/>
    <x v="0"/>
    <x v="0"/>
    <x v="0"/>
    <x v="0"/>
    <x v="0"/>
    <x v="0"/>
    <x v="0"/>
    <x v="0"/>
    <s v=""/>
    <m/>
    <x v="1"/>
    <d v="2015-06-24T20:46:39"/>
    <m/>
    <m/>
    <x v="0"/>
    <x v="0"/>
    <m/>
    <s v="\Office Online\WAC\WAC - User Focused Experimentation\WAC_box4"/>
    <s v="WAC_box4"/>
    <x v="9"/>
    <x v="0"/>
    <s v="Extend Box4 Automation Coverage"/>
    <x v="6"/>
    <m/>
    <m/>
    <s v="Office Online"/>
    <s v="\Office Online"/>
    <m/>
    <m/>
    <m/>
  </r>
  <r>
    <n v="160209"/>
    <x v="1067"/>
    <x v="95"/>
    <x v="9"/>
    <x v="1"/>
    <x v="94"/>
    <x v="10"/>
    <x v="1"/>
    <x v="90"/>
    <x v="23"/>
    <x v="2"/>
    <x v="63"/>
    <x v="26"/>
    <s v=""/>
    <s v="wex, vinji"/>
    <x v="3"/>
    <d v="2015-06-25T01:32:21"/>
    <m/>
    <d v="2015-06-25T01:32:39"/>
    <x v="108"/>
    <x v="565"/>
    <m/>
    <s v="\Office Online\OAS"/>
    <s v="OAS"/>
    <x v="1"/>
    <x v="1"/>
    <s v="-- Not an Initiative --"/>
    <x v="999"/>
    <m/>
    <m/>
    <s v="1506-Jun-S2"/>
    <s v="\Office Online\CY15Q2 (Apr-Jun)\1506-Jun-S2"/>
    <s v="Jing Qiong Liu"/>
    <s v="Elber Ren &lt;elber@microsoft.com&gt;"/>
    <m/>
  </r>
  <r>
    <n v="162349"/>
    <x v="1068"/>
    <x v="96"/>
    <x v="45"/>
    <x v="2"/>
    <x v="95"/>
    <x v="4"/>
    <x v="2"/>
    <x v="0"/>
    <x v="0"/>
    <x v="0"/>
    <x v="62"/>
    <x v="26"/>
    <s v=""/>
    <s v="vinji"/>
    <x v="2"/>
    <d v="2015-06-28T22:22:27"/>
    <m/>
    <d v="2015-07-13T00:16:48"/>
    <x v="0"/>
    <x v="566"/>
    <m/>
    <s v="\Office Online\OAS"/>
    <s v="OAS"/>
    <x v="1"/>
    <x v="1"/>
    <s v="-- Not an Initiative --"/>
    <x v="1000"/>
    <m/>
    <m/>
    <s v="Office Online"/>
    <s v="\Office Online"/>
    <s v="Eric Wang (OAS)"/>
    <s v="Elber Ren &lt;elber@microsoft.com&gt;"/>
    <m/>
  </r>
  <r>
    <n v="166462"/>
    <x v="1069"/>
    <x v="0"/>
    <x v="0"/>
    <x v="0"/>
    <x v="0"/>
    <x v="0"/>
    <x v="0"/>
    <x v="0"/>
    <x v="0"/>
    <x v="0"/>
    <x v="51"/>
    <x v="23"/>
    <s v="Jane Tieu (MBD)"/>
    <m/>
    <x v="4"/>
    <d v="2015-07-02T02:34:45"/>
    <m/>
    <m/>
    <x v="0"/>
    <x v="567"/>
    <m/>
    <s v="\Office Online\OAS"/>
    <s v="OAS"/>
    <x v="1"/>
    <x v="1"/>
    <s v="-- Not an Initiative --"/>
    <x v="1001"/>
    <m/>
    <m/>
    <s v="Office Online"/>
    <s v="\Office Online"/>
    <s v="Scott Wang"/>
    <s v="Eric Li &lt;erl@microsoft.com&gt;"/>
    <s v="Jane Tieu (MBD) &lt;jatieu@microsoft.com&gt;"/>
  </r>
  <r>
    <n v="166463"/>
    <x v="1070"/>
    <x v="0"/>
    <x v="0"/>
    <x v="0"/>
    <x v="0"/>
    <x v="0"/>
    <x v="0"/>
    <x v="0"/>
    <x v="0"/>
    <x v="0"/>
    <x v="51"/>
    <x v="23"/>
    <s v="Jane Tieu (MBD)"/>
    <m/>
    <x v="4"/>
    <d v="2015-07-02T02:37:55"/>
    <m/>
    <m/>
    <x v="0"/>
    <x v="568"/>
    <m/>
    <s v="\Office Online\OAS"/>
    <s v="OAS"/>
    <x v="1"/>
    <x v="1"/>
    <s v="-- Not an Initiative --"/>
    <x v="1002"/>
    <m/>
    <m/>
    <s v="Office Online"/>
    <s v="\Office Online"/>
    <s v="Scott Wang"/>
    <s v="Eric Li &lt;erl@microsoft.com&gt;"/>
    <s v="Jane Tieu (MBD) &lt;jatieu@microsoft.com&gt;"/>
  </r>
  <r>
    <n v="166464"/>
    <x v="1071"/>
    <x v="0"/>
    <x v="0"/>
    <x v="0"/>
    <x v="0"/>
    <x v="0"/>
    <x v="0"/>
    <x v="0"/>
    <x v="0"/>
    <x v="0"/>
    <x v="51"/>
    <x v="23"/>
    <s v="Jane Tieu (MBD)"/>
    <m/>
    <x v="4"/>
    <d v="2015-07-02T02:42:43"/>
    <m/>
    <m/>
    <x v="0"/>
    <x v="569"/>
    <m/>
    <s v="\Office Online\OAS"/>
    <s v="OAS"/>
    <x v="1"/>
    <x v="1"/>
    <s v="-- Not an Initiative --"/>
    <x v="1003"/>
    <m/>
    <m/>
    <s v="Office Online"/>
    <s v="\Office Online"/>
    <s v="Scott Wang"/>
    <s v="Eric Li &lt;erl@microsoft.com&gt;"/>
    <s v="Jane Tieu (MBD) &lt;jatieu@microsoft.com&gt;"/>
  </r>
  <r>
    <n v="166465"/>
    <x v="1072"/>
    <x v="0"/>
    <x v="0"/>
    <x v="0"/>
    <x v="0"/>
    <x v="0"/>
    <x v="0"/>
    <x v="0"/>
    <x v="0"/>
    <x v="0"/>
    <x v="0"/>
    <x v="23"/>
    <s v="Jane Tieu (MBD)"/>
    <m/>
    <x v="4"/>
    <d v="2015-07-02T02:47:31"/>
    <m/>
    <d v="2015-07-12T22:08:38"/>
    <x v="0"/>
    <x v="28"/>
    <m/>
    <s v="\Office Online\OAS"/>
    <s v="OAS"/>
    <x v="1"/>
    <x v="1"/>
    <s v="-- Not an Initiative --"/>
    <x v="1004"/>
    <m/>
    <m/>
    <s v="Office Online"/>
    <s v="\Office Online"/>
    <m/>
    <s v="Eric Li &lt;erl@microsoft.com&gt;"/>
    <s v="Jane Tieu (MBD) &lt;jatieu@microsoft.com&gt;"/>
  </r>
  <r>
    <n v="166466"/>
    <x v="1073"/>
    <x v="0"/>
    <x v="0"/>
    <x v="0"/>
    <x v="0"/>
    <x v="0"/>
    <x v="0"/>
    <x v="0"/>
    <x v="0"/>
    <x v="0"/>
    <x v="0"/>
    <x v="0"/>
    <s v=""/>
    <m/>
    <x v="1"/>
    <d v="2015-07-02T02:48:02"/>
    <m/>
    <m/>
    <x v="0"/>
    <x v="570"/>
    <m/>
    <s v="\Office Online\OAS"/>
    <s v="OAS"/>
    <x v="1"/>
    <x v="1"/>
    <s v="-- Not an Initiative --"/>
    <x v="1005"/>
    <m/>
    <m/>
    <s v="Office Online"/>
    <s v="\Office Online"/>
    <m/>
    <m/>
    <m/>
  </r>
  <r>
    <n v="166467"/>
    <x v="1074"/>
    <x v="0"/>
    <x v="0"/>
    <x v="0"/>
    <x v="0"/>
    <x v="0"/>
    <x v="0"/>
    <x v="0"/>
    <x v="0"/>
    <x v="0"/>
    <x v="0"/>
    <x v="0"/>
    <s v=""/>
    <m/>
    <x v="1"/>
    <d v="2015-07-02T02:49:06"/>
    <m/>
    <m/>
    <x v="0"/>
    <x v="570"/>
    <m/>
    <s v="\Office Online\OAS"/>
    <s v="OAS"/>
    <x v="1"/>
    <x v="1"/>
    <s v="-- Not an Initiative --"/>
    <x v="1006"/>
    <m/>
    <m/>
    <s v="Office Online"/>
    <s v="\Office Online"/>
    <m/>
    <m/>
    <m/>
  </r>
  <r>
    <n v="166692"/>
    <x v="1075"/>
    <x v="0"/>
    <x v="0"/>
    <x v="0"/>
    <x v="0"/>
    <x v="0"/>
    <x v="0"/>
    <x v="0"/>
    <x v="0"/>
    <x v="0"/>
    <x v="0"/>
    <x v="0"/>
    <s v=""/>
    <m/>
    <x v="1"/>
    <d v="2015-07-02T09:10:59"/>
    <m/>
    <m/>
    <x v="0"/>
    <x v="571"/>
    <m/>
    <s v="\Office Online\WAC\WAC - User Focused Experimentation"/>
    <s v="WAC - User Focused Experimentation"/>
    <x v="3"/>
    <x v="0"/>
    <s v="Monetization Ideas"/>
    <x v="1007"/>
    <m/>
    <m/>
    <s v="CY15Q4 (Oct-Dec)"/>
    <s v="\Office Online\CY15Q4 (Oct-Dec)"/>
    <m/>
    <m/>
    <m/>
  </r>
  <r>
    <n v="166694"/>
    <x v="1076"/>
    <x v="0"/>
    <x v="0"/>
    <x v="0"/>
    <x v="0"/>
    <x v="0"/>
    <x v="0"/>
    <x v="0"/>
    <x v="0"/>
    <x v="0"/>
    <x v="0"/>
    <x v="0"/>
    <s v=""/>
    <m/>
    <x v="1"/>
    <d v="2015-07-02T09:11:35"/>
    <m/>
    <m/>
    <x v="0"/>
    <x v="572"/>
    <m/>
    <s v="\Office Online\WAC\WAC - User Focused Experimentation"/>
    <s v="WAC - User Focused Experimentation"/>
    <x v="3"/>
    <x v="0"/>
    <s v="Monetization Ideas"/>
    <x v="1008"/>
    <m/>
    <m/>
    <s v="CY15Q3 (Jul-Sep)"/>
    <s v="\Office Online\CY15Q3 (Jul-Sep)"/>
    <m/>
    <m/>
    <m/>
  </r>
  <r>
    <n v="166695"/>
    <x v="1077"/>
    <x v="0"/>
    <x v="0"/>
    <x v="0"/>
    <x v="0"/>
    <x v="0"/>
    <x v="0"/>
    <x v="0"/>
    <x v="0"/>
    <x v="0"/>
    <x v="0"/>
    <x v="0"/>
    <s v=""/>
    <m/>
    <x v="1"/>
    <d v="2015-07-02T09:12:15"/>
    <m/>
    <m/>
    <x v="0"/>
    <x v="572"/>
    <m/>
    <s v="\Office Online\WAC\WAC - User Focused Experimentation"/>
    <s v="WAC - User Focused Experimentation"/>
    <x v="3"/>
    <x v="0"/>
    <s v="Monetization Ideas"/>
    <x v="1009"/>
    <m/>
    <m/>
    <s v="CY15Q4 (Oct-Dec)"/>
    <s v="\Office Online\CY15Q4 (Oct-Dec)"/>
    <m/>
    <m/>
    <m/>
  </r>
  <r>
    <n v="166696"/>
    <x v="1078"/>
    <x v="0"/>
    <x v="0"/>
    <x v="0"/>
    <x v="0"/>
    <x v="0"/>
    <x v="0"/>
    <x v="0"/>
    <x v="0"/>
    <x v="0"/>
    <x v="0"/>
    <x v="0"/>
    <s v=""/>
    <m/>
    <x v="1"/>
    <d v="2015-07-02T09:12:15"/>
    <m/>
    <m/>
    <x v="0"/>
    <x v="572"/>
    <m/>
    <s v="\Office Online\WAC\WAC - User Focused Experimentation"/>
    <s v="WAC - User Focused Experimentation"/>
    <x v="3"/>
    <x v="0"/>
    <s v="Monetization Ideas"/>
    <x v="1010"/>
    <m/>
    <m/>
    <s v="CY16Q1 (Jan-Mar)"/>
    <s v="\Office Online\CY16Q1 (Jan-Mar)"/>
    <m/>
    <m/>
    <m/>
  </r>
  <r>
    <n v="166697"/>
    <x v="1079"/>
    <x v="0"/>
    <x v="0"/>
    <x v="0"/>
    <x v="0"/>
    <x v="0"/>
    <x v="0"/>
    <x v="0"/>
    <x v="0"/>
    <x v="0"/>
    <x v="0"/>
    <x v="0"/>
    <s v=""/>
    <m/>
    <x v="1"/>
    <d v="2015-07-02T09:20:13"/>
    <m/>
    <m/>
    <x v="0"/>
    <x v="572"/>
    <m/>
    <s v="\Office Online\WAC\WAC - User Focused Experimentation"/>
    <s v="WAC - User Focused Experimentation"/>
    <x v="3"/>
    <x v="0"/>
    <s v="Monetization Ideas"/>
    <x v="1011"/>
    <m/>
    <m/>
    <s v="Office Online"/>
    <s v="\Office Online"/>
    <m/>
    <m/>
    <m/>
  </r>
  <r>
    <n v="166698"/>
    <x v="1080"/>
    <x v="0"/>
    <x v="0"/>
    <x v="0"/>
    <x v="0"/>
    <x v="0"/>
    <x v="0"/>
    <x v="0"/>
    <x v="0"/>
    <x v="0"/>
    <x v="0"/>
    <x v="0"/>
    <s v=""/>
    <m/>
    <x v="1"/>
    <d v="2015-07-02T09:20:46"/>
    <m/>
    <m/>
    <x v="0"/>
    <x v="573"/>
    <m/>
    <s v="\Office Online\WAC\WAC - User Focused Experimentation"/>
    <s v="WAC - User Focused Experimentation"/>
    <x v="3"/>
    <x v="0"/>
    <s v="Monetization Ideas"/>
    <x v="1012"/>
    <m/>
    <m/>
    <s v="Office Online"/>
    <s v="\Office Online"/>
    <m/>
    <m/>
    <m/>
  </r>
  <r>
    <n v="167343"/>
    <x v="1081"/>
    <x v="0"/>
    <x v="0"/>
    <x v="0"/>
    <x v="0"/>
    <x v="0"/>
    <x v="0"/>
    <x v="0"/>
    <x v="0"/>
    <x v="0"/>
    <x v="0"/>
    <x v="18"/>
    <s v="Jane Tieu (MBD)"/>
    <m/>
    <x v="4"/>
    <d v="2015-07-03T01:45:49"/>
    <m/>
    <d v="2015-07-12T21:58:32"/>
    <x v="0"/>
    <x v="570"/>
    <m/>
    <s v="\Office Online\OAS"/>
    <s v="OAS"/>
    <x v="1"/>
    <x v="1"/>
    <s v="-- Not an Initiative --"/>
    <x v="1013"/>
    <m/>
    <m/>
    <s v="Office Online"/>
    <s v="\Office Online"/>
    <m/>
    <s v="Wenjun Gong &lt;wegon@microsoft.com&gt;"/>
    <s v="Jane Tieu (MBD) &lt;jatieu@microsoft.com&gt;"/>
  </r>
  <r>
    <n v="167345"/>
    <x v="1082"/>
    <x v="0"/>
    <x v="0"/>
    <x v="0"/>
    <x v="0"/>
    <x v="0"/>
    <x v="0"/>
    <x v="0"/>
    <x v="0"/>
    <x v="0"/>
    <x v="0"/>
    <x v="0"/>
    <s v=""/>
    <m/>
    <x v="1"/>
    <d v="2015-07-03T01:47:55"/>
    <m/>
    <m/>
    <x v="0"/>
    <x v="570"/>
    <m/>
    <s v="\Office Online\OAS"/>
    <s v="OAS"/>
    <x v="1"/>
    <x v="1"/>
    <s v="-- Not an Initiative --"/>
    <x v="1014"/>
    <m/>
    <m/>
    <s v="Office Online"/>
    <s v="\Office Online"/>
    <m/>
    <m/>
    <m/>
  </r>
  <r>
    <n v="167346"/>
    <x v="1083"/>
    <x v="0"/>
    <x v="0"/>
    <x v="0"/>
    <x v="0"/>
    <x v="0"/>
    <x v="0"/>
    <x v="0"/>
    <x v="0"/>
    <x v="0"/>
    <x v="0"/>
    <x v="18"/>
    <s v="Jane Tieu (MBD)"/>
    <m/>
    <x v="4"/>
    <d v="2015-07-03T01:49:30"/>
    <m/>
    <d v="2015-07-12T22:00:56"/>
    <x v="0"/>
    <x v="570"/>
    <m/>
    <s v="\Office Online\OAS"/>
    <s v="OAS"/>
    <x v="1"/>
    <x v="1"/>
    <s v="-- Not an Initiative --"/>
    <x v="1015"/>
    <m/>
    <m/>
    <s v="Office Online"/>
    <s v="\Office Online"/>
    <m/>
    <s v="Wenjun Gong &lt;wegon@microsoft.com&gt;"/>
    <s v="Jane Tieu (MBD) &lt;jatieu@microsoft.com&gt;"/>
  </r>
  <r>
    <n v="167347"/>
    <x v="1084"/>
    <x v="0"/>
    <x v="0"/>
    <x v="0"/>
    <x v="0"/>
    <x v="0"/>
    <x v="0"/>
    <x v="0"/>
    <x v="0"/>
    <x v="0"/>
    <x v="0"/>
    <x v="0"/>
    <s v=""/>
    <m/>
    <x v="1"/>
    <d v="2015-07-03T01:49:30"/>
    <m/>
    <m/>
    <x v="0"/>
    <x v="574"/>
    <m/>
    <s v="\Office Online\OAS"/>
    <s v="OAS"/>
    <x v="1"/>
    <x v="1"/>
    <s v="-- Not an Initiative --"/>
    <x v="1016"/>
    <m/>
    <m/>
    <s v="Office Online"/>
    <s v="\Office Online"/>
    <m/>
    <m/>
    <m/>
  </r>
  <r>
    <n v="167348"/>
    <x v="1085"/>
    <x v="0"/>
    <x v="0"/>
    <x v="0"/>
    <x v="0"/>
    <x v="0"/>
    <x v="0"/>
    <x v="0"/>
    <x v="0"/>
    <x v="0"/>
    <x v="0"/>
    <x v="0"/>
    <s v=""/>
    <m/>
    <x v="1"/>
    <d v="2015-07-03T01:51:37"/>
    <m/>
    <m/>
    <x v="0"/>
    <x v="574"/>
    <m/>
    <s v="\Office Online\OAS"/>
    <s v="OAS"/>
    <x v="1"/>
    <x v="1"/>
    <s v="-- Not an Initiative --"/>
    <x v="1017"/>
    <m/>
    <m/>
    <s v="Office Online"/>
    <s v="\Office Online"/>
    <m/>
    <m/>
    <m/>
  </r>
  <r>
    <n v="167636"/>
    <x v="1086"/>
    <x v="96"/>
    <x v="45"/>
    <x v="2"/>
    <x v="95"/>
    <x v="4"/>
    <x v="2"/>
    <x v="0"/>
    <x v="0"/>
    <x v="0"/>
    <x v="62"/>
    <x v="26"/>
    <s v=""/>
    <s v="simonwa"/>
    <x v="2"/>
    <d v="2015-07-05T20:36:21"/>
    <m/>
    <d v="2015-07-13T00:17:39"/>
    <x v="0"/>
    <x v="566"/>
    <m/>
    <s v="\Office Online\OAS"/>
    <s v="OAS"/>
    <x v="1"/>
    <x v="1"/>
    <s v="-- Not an Initiative --"/>
    <x v="1018"/>
    <m/>
    <m/>
    <s v="Office Online"/>
    <s v="\Office Online"/>
    <s v="Eric Wang (OAS)"/>
    <s v="Elber Ren &lt;elber@microsoft.com&gt;"/>
    <m/>
  </r>
  <r>
    <n v="167640"/>
    <x v="1087"/>
    <x v="0"/>
    <x v="0"/>
    <x v="0"/>
    <x v="0"/>
    <x v="0"/>
    <x v="0"/>
    <x v="0"/>
    <x v="0"/>
    <x v="0"/>
    <x v="63"/>
    <x v="26"/>
    <s v=""/>
    <m/>
    <x v="1"/>
    <d v="2015-07-05T20:52:41"/>
    <m/>
    <m/>
    <x v="0"/>
    <x v="575"/>
    <m/>
    <s v="\Office Online\OAS"/>
    <s v="OAS"/>
    <x v="1"/>
    <x v="1"/>
    <s v="-- Not an Initiative --"/>
    <x v="1019"/>
    <m/>
    <m/>
    <s v="Office Online"/>
    <s v="\Office Online"/>
    <s v="Jing Qiong Liu"/>
    <s v="Elber Ren &lt;elber@microsoft.com&gt;"/>
    <m/>
  </r>
  <r>
    <n v="168502"/>
    <x v="1088"/>
    <x v="0"/>
    <x v="0"/>
    <x v="0"/>
    <x v="0"/>
    <x v="0"/>
    <x v="0"/>
    <x v="0"/>
    <x v="0"/>
    <x v="0"/>
    <x v="48"/>
    <x v="25"/>
    <s v=""/>
    <m/>
    <x v="1"/>
    <d v="2015-07-06T22:51:59"/>
    <m/>
    <m/>
    <x v="0"/>
    <x v="574"/>
    <m/>
    <s v="\Office Online\OAS"/>
    <s v="OAS"/>
    <x v="1"/>
    <x v="1"/>
    <s v="-- Not an Initiative --"/>
    <x v="1020"/>
    <m/>
    <m/>
    <s v="Office Online"/>
    <s v="\Office Online"/>
    <s v="Jinhao Li"/>
    <s v="Phoebe Yuan &lt;yuayuan@microsoft.com&gt;"/>
    <m/>
  </r>
  <r>
    <n v="168504"/>
    <x v="1089"/>
    <x v="0"/>
    <x v="0"/>
    <x v="0"/>
    <x v="0"/>
    <x v="0"/>
    <x v="0"/>
    <x v="0"/>
    <x v="0"/>
    <x v="0"/>
    <x v="0"/>
    <x v="0"/>
    <s v=""/>
    <m/>
    <x v="1"/>
    <d v="2015-07-06T22:54:05"/>
    <m/>
    <m/>
    <x v="0"/>
    <x v="574"/>
    <m/>
    <s v="\Office Online\OAS"/>
    <s v="OAS"/>
    <x v="1"/>
    <x v="1"/>
    <s v="-- Not an Initiative --"/>
    <x v="1021"/>
    <m/>
    <m/>
    <s v="Office Online"/>
    <s v="\Office Online"/>
    <m/>
    <m/>
    <m/>
  </r>
  <r>
    <n v="168508"/>
    <x v="1090"/>
    <x v="0"/>
    <x v="0"/>
    <x v="0"/>
    <x v="0"/>
    <x v="0"/>
    <x v="0"/>
    <x v="0"/>
    <x v="0"/>
    <x v="0"/>
    <x v="0"/>
    <x v="0"/>
    <s v=""/>
    <m/>
    <x v="1"/>
    <d v="2015-07-06T22:57:57"/>
    <m/>
    <m/>
    <x v="0"/>
    <x v="576"/>
    <m/>
    <s v="\Office Online\OAS"/>
    <s v="OAS"/>
    <x v="1"/>
    <x v="1"/>
    <s v="-- Not an Initiative --"/>
    <x v="1022"/>
    <m/>
    <m/>
    <s v="Office Online"/>
    <s v="\Office Online"/>
    <m/>
    <m/>
    <m/>
  </r>
  <r>
    <n v="168513"/>
    <x v="1091"/>
    <x v="0"/>
    <x v="0"/>
    <x v="0"/>
    <x v="0"/>
    <x v="0"/>
    <x v="0"/>
    <x v="0"/>
    <x v="0"/>
    <x v="0"/>
    <x v="0"/>
    <x v="0"/>
    <s v=""/>
    <m/>
    <x v="1"/>
    <d v="2015-07-06T23:02:10"/>
    <m/>
    <m/>
    <x v="0"/>
    <x v="576"/>
    <m/>
    <s v="\Office Online\OAS"/>
    <s v="OAS"/>
    <x v="1"/>
    <x v="1"/>
    <s v="-- Not an Initiative --"/>
    <x v="1023"/>
    <m/>
    <m/>
    <s v="Office Online"/>
    <s v="\Office Online"/>
    <m/>
    <m/>
    <m/>
  </r>
  <r>
    <n v="168517"/>
    <x v="1092"/>
    <x v="0"/>
    <x v="0"/>
    <x v="0"/>
    <x v="0"/>
    <x v="0"/>
    <x v="0"/>
    <x v="0"/>
    <x v="0"/>
    <x v="0"/>
    <x v="0"/>
    <x v="0"/>
    <s v=""/>
    <m/>
    <x v="1"/>
    <d v="2015-07-06T23:33:49"/>
    <m/>
    <m/>
    <x v="0"/>
    <x v="577"/>
    <m/>
    <s v="\Office Online\OAS"/>
    <s v="OAS"/>
    <x v="1"/>
    <x v="1"/>
    <s v="-- Not an Initiative --"/>
    <x v="1024"/>
    <m/>
    <m/>
    <s v="Office Online"/>
    <s v="\Office Online"/>
    <m/>
    <m/>
    <m/>
  </r>
  <r>
    <n v="168519"/>
    <x v="1093"/>
    <x v="0"/>
    <x v="0"/>
    <x v="0"/>
    <x v="0"/>
    <x v="0"/>
    <x v="0"/>
    <x v="0"/>
    <x v="0"/>
    <x v="0"/>
    <x v="0"/>
    <x v="0"/>
    <s v=""/>
    <m/>
    <x v="1"/>
    <d v="2015-07-06T23:35:24"/>
    <m/>
    <m/>
    <x v="0"/>
    <x v="578"/>
    <m/>
    <s v="\Office Online\OAS"/>
    <s v="OAS"/>
    <x v="1"/>
    <x v="1"/>
    <s v="-- Not an Initiative --"/>
    <x v="1025"/>
    <m/>
    <m/>
    <s v="Office Online"/>
    <s v="\Office Online"/>
    <m/>
    <m/>
    <m/>
  </r>
  <r>
    <n v="168520"/>
    <x v="1094"/>
    <x v="0"/>
    <x v="0"/>
    <x v="0"/>
    <x v="0"/>
    <x v="0"/>
    <x v="0"/>
    <x v="0"/>
    <x v="0"/>
    <x v="0"/>
    <x v="0"/>
    <x v="0"/>
    <s v=""/>
    <m/>
    <x v="1"/>
    <d v="2015-07-06T23:38:37"/>
    <m/>
    <m/>
    <x v="0"/>
    <x v="578"/>
    <m/>
    <s v="\Office Online\OAS"/>
    <s v="OAS"/>
    <x v="1"/>
    <x v="1"/>
    <s v="-- Not an Initiative --"/>
    <x v="1026"/>
    <m/>
    <m/>
    <s v="Office Online"/>
    <s v="\Office Online"/>
    <m/>
    <m/>
    <m/>
  </r>
  <r>
    <n v="168522"/>
    <x v="1095"/>
    <x v="0"/>
    <x v="0"/>
    <x v="0"/>
    <x v="0"/>
    <x v="0"/>
    <x v="0"/>
    <x v="0"/>
    <x v="0"/>
    <x v="0"/>
    <x v="48"/>
    <x v="25"/>
    <s v=""/>
    <m/>
    <x v="1"/>
    <d v="2015-07-06T23:40:12"/>
    <m/>
    <m/>
    <x v="0"/>
    <x v="579"/>
    <m/>
    <s v="\Office Online\OAS"/>
    <s v="OAS"/>
    <x v="1"/>
    <x v="1"/>
    <s v="-- Not an Initiative --"/>
    <x v="1027"/>
    <m/>
    <m/>
    <s v="Office Online"/>
    <s v="\Office Online"/>
    <s v="Jinhao Li"/>
    <s v="Phoebe Yuan &lt;yuayuan@microsoft.com&gt;"/>
    <m/>
  </r>
  <r>
    <n v="168523"/>
    <x v="1096"/>
    <x v="0"/>
    <x v="0"/>
    <x v="0"/>
    <x v="0"/>
    <x v="0"/>
    <x v="0"/>
    <x v="0"/>
    <x v="0"/>
    <x v="0"/>
    <x v="0"/>
    <x v="0"/>
    <s v=""/>
    <m/>
    <x v="1"/>
    <d v="2015-07-06T23:41:16"/>
    <m/>
    <m/>
    <x v="0"/>
    <x v="580"/>
    <m/>
    <s v="\Office Online\OAS"/>
    <s v="OAS"/>
    <x v="1"/>
    <x v="1"/>
    <s v="-- Not an Initiative --"/>
    <x v="1028"/>
    <m/>
    <m/>
    <s v="Office Online"/>
    <s v="\Office Online"/>
    <m/>
    <m/>
    <m/>
  </r>
  <r>
    <n v="168524"/>
    <x v="1097"/>
    <x v="0"/>
    <x v="0"/>
    <x v="0"/>
    <x v="0"/>
    <x v="0"/>
    <x v="0"/>
    <x v="0"/>
    <x v="0"/>
    <x v="0"/>
    <x v="0"/>
    <x v="0"/>
    <s v=""/>
    <m/>
    <x v="1"/>
    <d v="2015-07-06T23:48:25"/>
    <m/>
    <m/>
    <x v="0"/>
    <x v="581"/>
    <m/>
    <s v="\Office Online\OAS"/>
    <s v="OAS"/>
    <x v="1"/>
    <x v="1"/>
    <s v="-- Not an Initiative --"/>
    <x v="1029"/>
    <m/>
    <m/>
    <s v="Office Online"/>
    <s v="\Office Online"/>
    <m/>
    <m/>
    <m/>
  </r>
  <r>
    <n v="168525"/>
    <x v="1098"/>
    <x v="0"/>
    <x v="0"/>
    <x v="0"/>
    <x v="0"/>
    <x v="0"/>
    <x v="0"/>
    <x v="0"/>
    <x v="0"/>
    <x v="0"/>
    <x v="0"/>
    <x v="0"/>
    <s v=""/>
    <m/>
    <x v="1"/>
    <d v="2015-07-06T23:48:24"/>
    <m/>
    <m/>
    <x v="0"/>
    <x v="582"/>
    <m/>
    <s v="\Office Online\OAS"/>
    <s v="OAS"/>
    <x v="1"/>
    <x v="1"/>
    <s v="-- Not an Initiative --"/>
    <x v="1030"/>
    <m/>
    <m/>
    <s v="Office Online"/>
    <s v="\Office Online"/>
    <m/>
    <m/>
    <m/>
  </r>
  <r>
    <n v="168526"/>
    <x v="1099"/>
    <x v="0"/>
    <x v="0"/>
    <x v="0"/>
    <x v="0"/>
    <x v="0"/>
    <x v="0"/>
    <x v="0"/>
    <x v="0"/>
    <x v="0"/>
    <x v="0"/>
    <x v="0"/>
    <s v=""/>
    <m/>
    <x v="1"/>
    <d v="2015-07-06T23:48:24"/>
    <m/>
    <m/>
    <x v="0"/>
    <x v="583"/>
    <m/>
    <s v="\Office Online\OAS"/>
    <s v="OAS"/>
    <x v="1"/>
    <x v="1"/>
    <s v="-- Not an Initiative --"/>
    <x v="1031"/>
    <m/>
    <m/>
    <s v="Office Online"/>
    <s v="\Office Online"/>
    <m/>
    <m/>
    <m/>
  </r>
  <r>
    <n v="168527"/>
    <x v="1100"/>
    <x v="0"/>
    <x v="0"/>
    <x v="0"/>
    <x v="0"/>
    <x v="0"/>
    <x v="0"/>
    <x v="0"/>
    <x v="0"/>
    <x v="0"/>
    <x v="0"/>
    <x v="0"/>
    <s v=""/>
    <m/>
    <x v="1"/>
    <d v="2015-07-06T23:48:57"/>
    <m/>
    <m/>
    <x v="0"/>
    <x v="584"/>
    <m/>
    <s v="\Office Online\OAS"/>
    <s v="OAS"/>
    <x v="1"/>
    <x v="1"/>
    <s v="-- Not an Initiative --"/>
    <x v="1032"/>
    <m/>
    <m/>
    <s v="Office Online"/>
    <s v="\Office Online"/>
    <m/>
    <m/>
    <m/>
  </r>
  <r>
    <n v="168528"/>
    <x v="1101"/>
    <x v="0"/>
    <x v="0"/>
    <x v="0"/>
    <x v="0"/>
    <x v="0"/>
    <x v="0"/>
    <x v="0"/>
    <x v="0"/>
    <x v="0"/>
    <x v="0"/>
    <x v="0"/>
    <s v=""/>
    <m/>
    <x v="0"/>
    <d v="2015-07-06T23:49:30"/>
    <m/>
    <m/>
    <x v="0"/>
    <x v="585"/>
    <m/>
    <s v="\Office Online\OAS"/>
    <s v="OAS"/>
    <x v="1"/>
    <x v="1"/>
    <s v="-- Not an Initiative --"/>
    <x v="1033"/>
    <m/>
    <m/>
    <s v="Office Online"/>
    <s v="\Office Online"/>
    <m/>
    <m/>
    <m/>
  </r>
  <r>
    <n v="168529"/>
    <x v="1102"/>
    <x v="0"/>
    <x v="0"/>
    <x v="0"/>
    <x v="0"/>
    <x v="0"/>
    <x v="0"/>
    <x v="0"/>
    <x v="0"/>
    <x v="0"/>
    <x v="0"/>
    <x v="0"/>
    <s v=""/>
    <m/>
    <x v="1"/>
    <d v="2015-07-07T00:02:43"/>
    <m/>
    <m/>
    <x v="0"/>
    <x v="586"/>
    <m/>
    <s v="\Office Online\OAS"/>
    <s v="OAS"/>
    <x v="1"/>
    <x v="1"/>
    <s v="-- Not an Initiative --"/>
    <x v="1034"/>
    <m/>
    <m/>
    <s v="Office Online"/>
    <s v="\Office Online"/>
    <m/>
    <m/>
    <m/>
  </r>
  <r>
    <n v="168530"/>
    <x v="1103"/>
    <x v="0"/>
    <x v="0"/>
    <x v="0"/>
    <x v="0"/>
    <x v="0"/>
    <x v="0"/>
    <x v="0"/>
    <x v="0"/>
    <x v="0"/>
    <x v="0"/>
    <x v="0"/>
    <s v=""/>
    <m/>
    <x v="1"/>
    <d v="2015-07-07T00:03:47"/>
    <m/>
    <m/>
    <x v="0"/>
    <x v="587"/>
    <m/>
    <s v="\Office Online\OAS"/>
    <s v="OAS"/>
    <x v="1"/>
    <x v="1"/>
    <s v="-- Not an Initiative --"/>
    <x v="1035"/>
    <m/>
    <m/>
    <s v="Office Online"/>
    <s v="\Office Online"/>
    <m/>
    <m/>
    <m/>
  </r>
  <r>
    <n v="168531"/>
    <x v="1104"/>
    <x v="0"/>
    <x v="0"/>
    <x v="0"/>
    <x v="0"/>
    <x v="0"/>
    <x v="0"/>
    <x v="0"/>
    <x v="0"/>
    <x v="0"/>
    <x v="0"/>
    <x v="0"/>
    <s v=""/>
    <m/>
    <x v="1"/>
    <d v="2015-07-07T00:04:19"/>
    <m/>
    <m/>
    <x v="0"/>
    <x v="588"/>
    <m/>
    <s v="\Office Online\OAS"/>
    <s v="OAS"/>
    <x v="1"/>
    <x v="1"/>
    <s v="-- Not an Initiative --"/>
    <x v="1036"/>
    <m/>
    <m/>
    <s v="Office Online"/>
    <s v="\Office Online"/>
    <m/>
    <m/>
    <m/>
  </r>
  <r>
    <n v="168532"/>
    <x v="1105"/>
    <x v="0"/>
    <x v="0"/>
    <x v="0"/>
    <x v="0"/>
    <x v="0"/>
    <x v="0"/>
    <x v="0"/>
    <x v="0"/>
    <x v="0"/>
    <x v="0"/>
    <x v="0"/>
    <s v=""/>
    <m/>
    <x v="1"/>
    <d v="2015-07-07T00:05:22"/>
    <m/>
    <m/>
    <x v="0"/>
    <x v="588"/>
    <m/>
    <s v="\Office Online\OAS"/>
    <s v="OAS"/>
    <x v="1"/>
    <x v="1"/>
    <s v="-- Not an Initiative --"/>
    <x v="1037"/>
    <m/>
    <m/>
    <s v="Office Online"/>
    <s v="\Office Online"/>
    <m/>
    <m/>
    <m/>
  </r>
  <r>
    <n v="168533"/>
    <x v="1106"/>
    <x v="0"/>
    <x v="0"/>
    <x v="0"/>
    <x v="0"/>
    <x v="0"/>
    <x v="0"/>
    <x v="0"/>
    <x v="0"/>
    <x v="0"/>
    <x v="0"/>
    <x v="0"/>
    <s v=""/>
    <m/>
    <x v="1"/>
    <d v="2015-07-07T00:06:27"/>
    <m/>
    <m/>
    <x v="0"/>
    <x v="586"/>
    <m/>
    <s v="\Office Online\OAS"/>
    <s v="OAS"/>
    <x v="1"/>
    <x v="1"/>
    <s v="-- Not an Initiative --"/>
    <x v="1038"/>
    <m/>
    <m/>
    <s v="Office Online"/>
    <s v="\Office Online"/>
    <m/>
    <m/>
    <m/>
  </r>
  <r>
    <n v="168535"/>
    <x v="1107"/>
    <x v="0"/>
    <x v="0"/>
    <x v="0"/>
    <x v="0"/>
    <x v="0"/>
    <x v="0"/>
    <x v="0"/>
    <x v="0"/>
    <x v="0"/>
    <x v="0"/>
    <x v="0"/>
    <s v=""/>
    <m/>
    <x v="1"/>
    <d v="2015-07-07T00:08:06"/>
    <m/>
    <m/>
    <x v="0"/>
    <x v="578"/>
    <m/>
    <s v="\Office Online\OAS"/>
    <s v="OAS"/>
    <x v="1"/>
    <x v="1"/>
    <s v="-- Not an Initiative --"/>
    <x v="1039"/>
    <m/>
    <m/>
    <s v="Office Online"/>
    <s v="\Office Online"/>
    <m/>
    <m/>
    <m/>
  </r>
  <r>
    <n v="168536"/>
    <x v="1108"/>
    <x v="0"/>
    <x v="0"/>
    <x v="0"/>
    <x v="0"/>
    <x v="0"/>
    <x v="0"/>
    <x v="0"/>
    <x v="0"/>
    <x v="0"/>
    <x v="0"/>
    <x v="0"/>
    <s v=""/>
    <m/>
    <x v="1"/>
    <d v="2015-07-07T00:09:10"/>
    <m/>
    <m/>
    <x v="0"/>
    <x v="589"/>
    <m/>
    <s v="\Office Online\OAS"/>
    <s v="OAS"/>
    <x v="1"/>
    <x v="1"/>
    <s v="-- Not an Initiative --"/>
    <x v="1040"/>
    <m/>
    <m/>
    <s v="Office Online"/>
    <s v="\Office Online"/>
    <m/>
    <m/>
    <m/>
  </r>
  <r>
    <n v="168537"/>
    <x v="1109"/>
    <x v="0"/>
    <x v="0"/>
    <x v="0"/>
    <x v="0"/>
    <x v="0"/>
    <x v="0"/>
    <x v="0"/>
    <x v="0"/>
    <x v="0"/>
    <x v="0"/>
    <x v="0"/>
    <s v=""/>
    <m/>
    <x v="1"/>
    <d v="2015-07-07T00:21:02"/>
    <m/>
    <m/>
    <x v="0"/>
    <x v="583"/>
    <m/>
    <s v="\Office Online\OAS"/>
    <s v="OAS"/>
    <x v="1"/>
    <x v="1"/>
    <s v="-- Not an Initiative --"/>
    <x v="1041"/>
    <m/>
    <m/>
    <s v="Office Online"/>
    <s v="\Office Online"/>
    <m/>
    <m/>
    <m/>
  </r>
  <r>
    <n v="168539"/>
    <x v="1110"/>
    <x v="0"/>
    <x v="0"/>
    <x v="0"/>
    <x v="0"/>
    <x v="0"/>
    <x v="0"/>
    <x v="0"/>
    <x v="0"/>
    <x v="0"/>
    <x v="0"/>
    <x v="0"/>
    <s v=""/>
    <m/>
    <x v="1"/>
    <d v="2015-07-07T00:26:52"/>
    <m/>
    <m/>
    <x v="0"/>
    <x v="580"/>
    <m/>
    <s v="\Office Online\OAS"/>
    <s v="OAS"/>
    <x v="1"/>
    <x v="1"/>
    <s v="-- Not an Initiative --"/>
    <x v="1042"/>
    <m/>
    <m/>
    <s v="Office Online"/>
    <s v="\Office Online"/>
    <m/>
    <m/>
    <m/>
  </r>
  <r>
    <n v="168543"/>
    <x v="1111"/>
    <x v="0"/>
    <x v="0"/>
    <x v="0"/>
    <x v="0"/>
    <x v="0"/>
    <x v="0"/>
    <x v="0"/>
    <x v="0"/>
    <x v="0"/>
    <x v="0"/>
    <x v="0"/>
    <s v=""/>
    <m/>
    <x v="1"/>
    <d v="2015-07-07T00:36:53"/>
    <m/>
    <m/>
    <x v="0"/>
    <x v="577"/>
    <m/>
    <s v="\Office Online\OAS"/>
    <s v="OAS"/>
    <x v="1"/>
    <x v="1"/>
    <s v="-- Not an Initiative --"/>
    <x v="1043"/>
    <m/>
    <m/>
    <s v="Office Online"/>
    <s v="\Office Online"/>
    <m/>
    <m/>
    <m/>
  </r>
  <r>
    <n v="168544"/>
    <x v="1112"/>
    <x v="0"/>
    <x v="0"/>
    <x v="0"/>
    <x v="0"/>
    <x v="0"/>
    <x v="0"/>
    <x v="0"/>
    <x v="0"/>
    <x v="0"/>
    <x v="0"/>
    <x v="0"/>
    <s v=""/>
    <m/>
    <x v="1"/>
    <d v="2015-07-07T00:38:37"/>
    <m/>
    <m/>
    <x v="0"/>
    <x v="590"/>
    <m/>
    <s v="\Office Online\OAS"/>
    <s v="OAS"/>
    <x v="1"/>
    <x v="1"/>
    <s v="-- Not an Initiative --"/>
    <x v="1044"/>
    <m/>
    <m/>
    <s v="Office Online"/>
    <s v="\Office Online"/>
    <m/>
    <m/>
    <m/>
  </r>
  <r>
    <n v="168885"/>
    <x v="1113"/>
    <x v="0"/>
    <x v="0"/>
    <x v="0"/>
    <x v="0"/>
    <x v="0"/>
    <x v="0"/>
    <x v="0"/>
    <x v="0"/>
    <x v="0"/>
    <x v="0"/>
    <x v="0"/>
    <s v=""/>
    <m/>
    <x v="0"/>
    <d v="2015-07-07T11:22:30"/>
    <m/>
    <m/>
    <x v="0"/>
    <x v="591"/>
    <m/>
    <s v="\Office Online\WAC\WAC - Service Engineering"/>
    <s v="WAC - Service Engineering"/>
    <x v="0"/>
    <x v="0"/>
    <s v="-- Not an Initiative --"/>
    <x v="1045"/>
    <m/>
    <m/>
    <s v="Office Online"/>
    <s v="\Office Online"/>
    <m/>
    <m/>
    <m/>
  </r>
  <r>
    <n v="170092"/>
    <x v="1114"/>
    <x v="0"/>
    <x v="0"/>
    <x v="0"/>
    <x v="0"/>
    <x v="0"/>
    <x v="0"/>
    <x v="0"/>
    <x v="0"/>
    <x v="0"/>
    <x v="0"/>
    <x v="0"/>
    <s v=""/>
    <m/>
    <x v="1"/>
    <d v="2015-07-08T13:45:42"/>
    <m/>
    <m/>
    <x v="0"/>
    <x v="592"/>
    <m/>
    <s v="\Office Online\WAC\WAC - Engineering Efficiency\WAC_optics"/>
    <s v="WAC_optics"/>
    <x v="19"/>
    <x v="6"/>
    <s v="-- Not an Initiative --"/>
    <x v="1046"/>
    <m/>
    <m/>
    <s v="Office Online"/>
    <s v="\Office Online"/>
    <m/>
    <m/>
    <m/>
  </r>
  <r>
    <n v="171401"/>
    <x v="1115"/>
    <x v="0"/>
    <x v="0"/>
    <x v="0"/>
    <x v="0"/>
    <x v="0"/>
    <x v="0"/>
    <x v="0"/>
    <x v="0"/>
    <x v="0"/>
    <x v="0"/>
    <x v="0"/>
    <s v=""/>
    <m/>
    <x v="1"/>
    <d v="2015-07-09T19:57:16"/>
    <m/>
    <m/>
    <x v="0"/>
    <x v="593"/>
    <m/>
    <s v="\Office Online\OAS"/>
    <s v="OAS"/>
    <x v="1"/>
    <x v="1"/>
    <s v="-- Not an Initiative --"/>
    <x v="1047"/>
    <m/>
    <m/>
    <s v="Office Online"/>
    <s v="\Office Online"/>
    <m/>
    <m/>
    <m/>
  </r>
  <r>
    <n v="171403"/>
    <x v="1116"/>
    <x v="0"/>
    <x v="0"/>
    <x v="0"/>
    <x v="0"/>
    <x v="0"/>
    <x v="0"/>
    <x v="0"/>
    <x v="0"/>
    <x v="0"/>
    <x v="0"/>
    <x v="0"/>
    <s v=""/>
    <m/>
    <x v="1"/>
    <d v="2015-07-09T20:00:27"/>
    <m/>
    <m/>
    <x v="0"/>
    <x v="593"/>
    <m/>
    <s v="\Office Online\OAS"/>
    <s v="OAS"/>
    <x v="1"/>
    <x v="1"/>
    <s v="-- Not an Initiative --"/>
    <x v="1048"/>
    <m/>
    <m/>
    <s v="Office Online"/>
    <s v="\Office Online"/>
    <m/>
    <m/>
    <m/>
  </r>
  <r>
    <n v="171404"/>
    <x v="1117"/>
    <x v="0"/>
    <x v="0"/>
    <x v="0"/>
    <x v="0"/>
    <x v="0"/>
    <x v="0"/>
    <x v="0"/>
    <x v="0"/>
    <x v="0"/>
    <x v="0"/>
    <x v="0"/>
    <s v=""/>
    <m/>
    <x v="0"/>
    <d v="2015-07-09T20:02:02"/>
    <m/>
    <m/>
    <x v="0"/>
    <x v="594"/>
    <m/>
    <s v="\Office Online\OAS"/>
    <s v="OAS"/>
    <x v="1"/>
    <x v="1"/>
    <s v="-- Not an Initiative --"/>
    <x v="1049"/>
    <m/>
    <m/>
    <s v="Office Online"/>
    <s v="\Office Online"/>
    <m/>
    <m/>
    <m/>
  </r>
  <r>
    <n v="171405"/>
    <x v="1118"/>
    <x v="0"/>
    <x v="0"/>
    <x v="0"/>
    <x v="0"/>
    <x v="0"/>
    <x v="0"/>
    <x v="0"/>
    <x v="0"/>
    <x v="0"/>
    <x v="0"/>
    <x v="0"/>
    <s v=""/>
    <m/>
    <x v="1"/>
    <d v="2015-07-09T20:03:06"/>
    <m/>
    <m/>
    <x v="0"/>
    <x v="595"/>
    <m/>
    <s v="\Office Online\OAS"/>
    <s v="OAS"/>
    <x v="1"/>
    <x v="1"/>
    <s v="-- Not an Initiative --"/>
    <x v="1050"/>
    <m/>
    <m/>
    <s v="Office Online"/>
    <s v="\Office Online"/>
    <m/>
    <m/>
    <m/>
  </r>
  <r>
    <n v="171407"/>
    <x v="1119"/>
    <x v="0"/>
    <x v="0"/>
    <x v="0"/>
    <x v="0"/>
    <x v="0"/>
    <x v="0"/>
    <x v="0"/>
    <x v="0"/>
    <x v="0"/>
    <x v="0"/>
    <x v="0"/>
    <s v=""/>
    <m/>
    <x v="1"/>
    <d v="2015-07-09T20:06:15"/>
    <m/>
    <m/>
    <x v="0"/>
    <x v="596"/>
    <m/>
    <s v="\Office Online\OAS"/>
    <s v="OAS"/>
    <x v="1"/>
    <x v="1"/>
    <s v="-- Not an Initiative --"/>
    <x v="1051"/>
    <m/>
    <m/>
    <s v="Office Online"/>
    <s v="\Office Online"/>
    <m/>
    <m/>
    <m/>
  </r>
  <r>
    <n v="171425"/>
    <x v="1120"/>
    <x v="0"/>
    <x v="0"/>
    <x v="0"/>
    <x v="0"/>
    <x v="0"/>
    <x v="0"/>
    <x v="0"/>
    <x v="0"/>
    <x v="0"/>
    <x v="0"/>
    <x v="0"/>
    <s v=""/>
    <m/>
    <x v="1"/>
    <d v="2015-07-09T22:27:48"/>
    <m/>
    <m/>
    <x v="0"/>
    <x v="597"/>
    <m/>
    <s v="\Office Online\OAS"/>
    <s v="OAS"/>
    <x v="1"/>
    <x v="1"/>
    <s v="-- Not an Initiative --"/>
    <x v="1052"/>
    <m/>
    <m/>
    <s v="Office Online"/>
    <s v="\Office Online"/>
    <m/>
    <m/>
    <m/>
  </r>
  <r>
    <n v="171427"/>
    <x v="1121"/>
    <x v="0"/>
    <x v="0"/>
    <x v="0"/>
    <x v="0"/>
    <x v="0"/>
    <x v="0"/>
    <x v="0"/>
    <x v="0"/>
    <x v="0"/>
    <x v="0"/>
    <x v="0"/>
    <s v=""/>
    <m/>
    <x v="1"/>
    <d v="2015-07-09T22:31:29"/>
    <m/>
    <m/>
    <x v="0"/>
    <x v="598"/>
    <m/>
    <s v="\Office Online\OAS"/>
    <s v="OAS"/>
    <x v="1"/>
    <x v="1"/>
    <s v="-- Not an Initiative --"/>
    <x v="1053"/>
    <m/>
    <m/>
    <s v="Office Online"/>
    <s v="\Office Online"/>
    <m/>
    <m/>
    <m/>
  </r>
  <r>
    <n v="171432"/>
    <x v="1122"/>
    <x v="0"/>
    <x v="0"/>
    <x v="0"/>
    <x v="0"/>
    <x v="0"/>
    <x v="0"/>
    <x v="0"/>
    <x v="0"/>
    <x v="0"/>
    <x v="0"/>
    <x v="0"/>
    <s v=""/>
    <m/>
    <x v="1"/>
    <d v="2015-07-09T22:40:56"/>
    <m/>
    <m/>
    <x v="0"/>
    <x v="599"/>
    <m/>
    <s v="\Office Online\OAS"/>
    <s v="OAS"/>
    <x v="1"/>
    <x v="1"/>
    <s v="-- Not an Initiative --"/>
    <x v="1054"/>
    <m/>
    <m/>
    <s v="Office Online"/>
    <s v="\Office Online"/>
    <m/>
    <m/>
    <m/>
  </r>
  <r>
    <n v="172217"/>
    <x v="1123"/>
    <x v="0"/>
    <x v="0"/>
    <x v="0"/>
    <x v="0"/>
    <x v="0"/>
    <x v="0"/>
    <x v="0"/>
    <x v="0"/>
    <x v="0"/>
    <x v="0"/>
    <x v="26"/>
    <s v="Hanson Qiang"/>
    <m/>
    <x v="1"/>
    <d v="2015-07-12T20:51:16"/>
    <m/>
    <m/>
    <x v="0"/>
    <x v="600"/>
    <m/>
    <s v="\Office Online\OAS"/>
    <s v="OAS"/>
    <x v="1"/>
    <x v="1"/>
    <s v="-- Not an Initiative --"/>
    <x v="1055"/>
    <m/>
    <m/>
    <s v="Office Online"/>
    <s v="\Office Online"/>
    <m/>
    <s v="Elber Ren &lt;elber@microsoft.com&gt;"/>
    <s v="Hanson Qiang &lt;hqiang@microsoft.com&gt;"/>
  </r>
  <r>
    <n v="172581"/>
    <x v="1124"/>
    <x v="0"/>
    <x v="0"/>
    <x v="0"/>
    <x v="0"/>
    <x v="0"/>
    <x v="0"/>
    <x v="0"/>
    <x v="0"/>
    <x v="0"/>
    <x v="0"/>
    <x v="0"/>
    <s v=""/>
    <m/>
    <x v="2"/>
    <d v="2015-07-13T10:36:51"/>
    <m/>
    <d v="2015-07-13T10:38:20"/>
    <x v="0"/>
    <x v="601"/>
    <m/>
    <s v="\Office Online\WAC\WAC - User Focused Experimentation\WAC_collab"/>
    <s v="WAC_collab"/>
    <x v="18"/>
    <x v="0"/>
    <s v="-- Not an Initiative --"/>
    <x v="1056"/>
    <m/>
    <m/>
    <s v="Office Online"/>
    <s v="\Office Online"/>
    <m/>
    <m/>
    <m/>
  </r>
  <r>
    <n v="172584"/>
    <x v="1125"/>
    <x v="0"/>
    <x v="0"/>
    <x v="0"/>
    <x v="0"/>
    <x v="0"/>
    <x v="0"/>
    <x v="0"/>
    <x v="0"/>
    <x v="0"/>
    <x v="0"/>
    <x v="0"/>
    <s v=""/>
    <m/>
    <x v="2"/>
    <d v="2015-07-13T10:37:56"/>
    <m/>
    <d v="2015-07-13T10:38:18"/>
    <x v="0"/>
    <x v="601"/>
    <m/>
    <s v="\Office Online\WAC\WAC - User Focused Experimentation\WAC_collab"/>
    <s v="WAC_collab"/>
    <x v="18"/>
    <x v="0"/>
    <s v="-- Not an Initiative --"/>
    <x v="1057"/>
    <m/>
    <m/>
    <s v="Office Online"/>
    <s v="\Office Online"/>
    <m/>
    <m/>
    <m/>
  </r>
  <r>
    <n v="172716"/>
    <x v="1126"/>
    <x v="0"/>
    <x v="0"/>
    <x v="0"/>
    <x v="0"/>
    <x v="0"/>
    <x v="0"/>
    <x v="0"/>
    <x v="0"/>
    <x v="0"/>
    <x v="18"/>
    <x v="10"/>
    <s v="Sugandha Kapoor"/>
    <s v="rmareno, yanlpeng, davhid"/>
    <x v="1"/>
    <d v="2015-07-13T11:49:51"/>
    <m/>
    <d v="2015-07-13T11:52:01"/>
    <x v="0"/>
    <x v="602"/>
    <m/>
    <s v="\Office Online\WAC\WAC - User Focused Experimentation\WAC_wacserver"/>
    <s v="WAC_wacserver"/>
    <x v="19"/>
    <x v="6"/>
    <s v="-- Not an Initiative --"/>
    <x v="28"/>
    <m/>
    <m/>
    <s v="Office Online"/>
    <s v="\Office Online"/>
    <s v="Richard Mareno"/>
    <s v="Nick Simons &lt;nsimons@microsoft.com&gt;"/>
    <s v="Sugandha Kapoor &lt;skapoor@microsoft.com&gt;"/>
  </r>
  <r>
    <n v="172717"/>
    <x v="1127"/>
    <x v="0"/>
    <x v="0"/>
    <x v="0"/>
    <x v="0"/>
    <x v="0"/>
    <x v="0"/>
    <x v="0"/>
    <x v="0"/>
    <x v="0"/>
    <x v="18"/>
    <x v="10"/>
    <s v="Sugandha Kapoor"/>
    <s v="rmareno, yanlpeng, davhid"/>
    <x v="1"/>
    <d v="2015-07-13T11:50:23"/>
    <m/>
    <m/>
    <x v="0"/>
    <x v="602"/>
    <m/>
    <s v="\Office Online\WAC\WAC - User Focused Experimentation\WAC_wacserver"/>
    <s v="WAC_wacserver"/>
    <x v="19"/>
    <x v="6"/>
    <s v="-- Not an Initiative --"/>
    <x v="990"/>
    <m/>
    <m/>
    <s v="Office Online"/>
    <s v="\Office Online"/>
    <s v="Richard Mareno"/>
    <s v="Nick Simons &lt;nsimons@microsoft.com&gt;"/>
    <s v="Sugandha Kapoor &lt;skapoor@microsoft.com&gt;"/>
  </r>
  <r>
    <n v="172718"/>
    <x v="1128"/>
    <x v="0"/>
    <x v="0"/>
    <x v="0"/>
    <x v="0"/>
    <x v="0"/>
    <x v="0"/>
    <x v="0"/>
    <x v="0"/>
    <x v="0"/>
    <x v="18"/>
    <x v="10"/>
    <s v="Sugandha Kapoor"/>
    <s v="rmareno, yanlpeng, davhid"/>
    <x v="1"/>
    <d v="2015-07-13T11:50:22"/>
    <m/>
    <m/>
    <x v="0"/>
    <x v="602"/>
    <m/>
    <s v="\Office Online\WAC\WAC - User Focused Experimentation\WAC_wacserver"/>
    <s v="WAC_wacserver"/>
    <x v="19"/>
    <x v="6"/>
    <s v="-- Not an Initiative --"/>
    <x v="1058"/>
    <m/>
    <m/>
    <s v="Office Online"/>
    <s v="\Office Online"/>
    <s v="Richard Mareno"/>
    <s v="Nick Simons &lt;nsimons@microsoft.com&gt;"/>
    <s v="Sugandha Kapoor &lt;skapoor@microsoft.com&gt;"/>
  </r>
  <r>
    <n v="173249"/>
    <x v="1129"/>
    <x v="0"/>
    <x v="0"/>
    <x v="0"/>
    <x v="0"/>
    <x v="0"/>
    <x v="0"/>
    <x v="0"/>
    <x v="0"/>
    <x v="0"/>
    <x v="0"/>
    <x v="0"/>
    <s v=""/>
    <m/>
    <x v="1"/>
    <d v="2015-07-13T20:45:30"/>
    <m/>
    <m/>
    <x v="0"/>
    <x v="603"/>
    <m/>
    <s v="\Office Online\Office Online Unassigned"/>
    <s v="Office Online Unassigned"/>
    <x v="2"/>
    <x v="2"/>
    <s v="-- Not an Initiative --"/>
    <x v="1059"/>
    <m/>
    <m/>
    <s v="Office Online"/>
    <s v="\Office Online"/>
    <m/>
    <m/>
    <m/>
  </r>
  <r>
    <n v="173250"/>
    <x v="1130"/>
    <x v="0"/>
    <x v="0"/>
    <x v="0"/>
    <x v="0"/>
    <x v="0"/>
    <x v="0"/>
    <x v="0"/>
    <x v="0"/>
    <x v="0"/>
    <x v="106"/>
    <x v="0"/>
    <s v=""/>
    <m/>
    <x v="1"/>
    <d v="2015-07-13T20:47:05"/>
    <m/>
    <m/>
    <x v="0"/>
    <x v="0"/>
    <m/>
    <s v="\Office Online\Office Online Unassigned"/>
    <s v="Office Online Unassigned"/>
    <x v="2"/>
    <x v="2"/>
    <s v="-- Not an Initiative --"/>
    <x v="6"/>
    <m/>
    <m/>
    <s v="Office Online"/>
    <s v="\Office Online"/>
    <s v="Tony Chang"/>
    <m/>
    <m/>
  </r>
  <r>
    <n v="173251"/>
    <x v="1131"/>
    <x v="0"/>
    <x v="0"/>
    <x v="0"/>
    <x v="0"/>
    <x v="0"/>
    <x v="0"/>
    <x v="0"/>
    <x v="0"/>
    <x v="0"/>
    <x v="0"/>
    <x v="0"/>
    <s v=""/>
    <m/>
    <x v="1"/>
    <d v="2015-07-13T20:47:37"/>
    <m/>
    <m/>
    <x v="0"/>
    <x v="0"/>
    <m/>
    <s v="\Office Online\Office Online Unassigned"/>
    <s v="Office Online Unassigned"/>
    <x v="2"/>
    <x v="2"/>
    <s v="-- Not an Initiative --"/>
    <x v="6"/>
    <m/>
    <m/>
    <s v="Office Online"/>
    <s v="\Office Online"/>
    <m/>
    <m/>
    <m/>
  </r>
  <r>
    <n v="173254"/>
    <x v="1132"/>
    <x v="0"/>
    <x v="0"/>
    <x v="0"/>
    <x v="0"/>
    <x v="0"/>
    <x v="0"/>
    <x v="0"/>
    <x v="0"/>
    <x v="0"/>
    <x v="0"/>
    <x v="0"/>
    <s v=""/>
    <m/>
    <x v="1"/>
    <d v="2015-07-13T20:55:28"/>
    <m/>
    <m/>
    <x v="0"/>
    <x v="0"/>
    <m/>
    <s v="\Office Online\Office Online Unassigned"/>
    <s v="Office Online Unassigned"/>
    <x v="2"/>
    <x v="2"/>
    <s v="-- Not an Initiative --"/>
    <x v="6"/>
    <m/>
    <m/>
    <s v="Office Online"/>
    <s v="\Office Online"/>
    <m/>
    <m/>
    <m/>
  </r>
  <r>
    <n v="173255"/>
    <x v="1133"/>
    <x v="0"/>
    <x v="0"/>
    <x v="0"/>
    <x v="0"/>
    <x v="0"/>
    <x v="0"/>
    <x v="0"/>
    <x v="0"/>
    <x v="0"/>
    <x v="0"/>
    <x v="0"/>
    <s v=""/>
    <m/>
    <x v="1"/>
    <d v="2015-07-13T20:55:28"/>
    <m/>
    <m/>
    <x v="0"/>
    <x v="0"/>
    <m/>
    <s v="\Office Online\Office Online Unassigned"/>
    <s v="Office Online Unassigned"/>
    <x v="2"/>
    <x v="2"/>
    <s v="-- Not an Initiative --"/>
    <x v="6"/>
    <m/>
    <m/>
    <s v="Office Online"/>
    <s v="\Office Online"/>
    <m/>
    <m/>
    <m/>
  </r>
  <r>
    <n v="173256"/>
    <x v="1134"/>
    <x v="0"/>
    <x v="0"/>
    <x v="0"/>
    <x v="0"/>
    <x v="0"/>
    <x v="0"/>
    <x v="0"/>
    <x v="0"/>
    <x v="0"/>
    <x v="0"/>
    <x v="0"/>
    <s v=""/>
    <m/>
    <x v="1"/>
    <d v="2015-07-13T20:56:00"/>
    <m/>
    <m/>
    <x v="0"/>
    <x v="0"/>
    <m/>
    <s v="\Office Online\Office Online Unassigned"/>
    <s v="Office Online Unassigned"/>
    <x v="2"/>
    <x v="2"/>
    <s v="-- Not an Initiative --"/>
    <x v="6"/>
    <m/>
    <m/>
    <s v="Office Online"/>
    <s v="\Office Online"/>
    <m/>
    <m/>
    <m/>
  </r>
  <r>
    <n v="173414"/>
    <x v="1135"/>
    <x v="0"/>
    <x v="0"/>
    <x v="0"/>
    <x v="0"/>
    <x v="0"/>
    <x v="0"/>
    <x v="0"/>
    <x v="0"/>
    <x v="0"/>
    <x v="0"/>
    <x v="0"/>
    <s v=""/>
    <m/>
    <x v="1"/>
    <d v="2015-07-14T07:26:13"/>
    <m/>
    <m/>
    <x v="0"/>
    <x v="0"/>
    <m/>
    <s v="\Office Online\Office Online Unassigned"/>
    <s v="Office Online Unassigned"/>
    <x v="2"/>
    <x v="2"/>
    <s v="-- Not an Initiative --"/>
    <x v="6"/>
    <m/>
    <m/>
    <s v="Office Online"/>
    <s v="\Office Online"/>
    <m/>
    <m/>
    <m/>
  </r>
  <r>
    <n v="173467"/>
    <x v="1136"/>
    <x v="0"/>
    <x v="0"/>
    <x v="0"/>
    <x v="96"/>
    <x v="43"/>
    <x v="2"/>
    <x v="0"/>
    <x v="0"/>
    <x v="0"/>
    <x v="9"/>
    <x v="33"/>
    <s v="Abraham Mathew"/>
    <s v="CBroussa;JagdishP"/>
    <x v="1"/>
    <d v="2015-07-14T09:02:36"/>
    <m/>
    <m/>
    <x v="0"/>
    <x v="604"/>
    <m/>
    <s v="\Office Online\WAC\WAC - Service Engineering\WAC_capacity"/>
    <s v="WAC_capacity"/>
    <x v="7"/>
    <x v="0"/>
    <s v="-- Not an Initiative --"/>
    <x v="1060"/>
    <m/>
    <m/>
    <s v="Office Online"/>
    <s v="\Office Online"/>
    <s v="Chris Broussard"/>
    <s v="Leili Pournasseh &lt;leilip@microsoft.com&gt;"/>
    <s v="Abraham Mathew &lt;AbrahamM@microsoft.com&g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5" minRefreshableVersion="5" showDrill="0" rowGrandTotals="0" colGrandTotals="0" itemPrintTitles="1" createdVersion="6" indent="0" outline="1" outlineData="1" multipleFieldFilters="0" rowHeaderCaption="Closed Date">
  <location ref="A2:E10" firstHeaderRow="1" firstDataRow="1" firstDataCol="5"/>
  <pivotFields count="35">
    <pivotField numFmtId="1" showAll="0" defaultSubtotal="0"/>
    <pivotField axis="axisRow" outline="0" showAll="0" sortType="ascending" defaultSubtotal="0">
      <items count="1150">
        <item x="1114"/>
        <item x="972"/>
        <item x="204"/>
        <item x="216"/>
        <item x="324"/>
        <item x="975"/>
        <item x="908"/>
        <item x="573"/>
        <item x="543"/>
        <item x="325"/>
        <item x="219"/>
        <item x="218"/>
        <item x="594"/>
        <item x="222"/>
        <item x="220"/>
        <item x="223"/>
        <item x="221"/>
        <item x="279"/>
        <item x="903"/>
        <item x="1000"/>
        <item x="676"/>
        <item x="0"/>
        <item x="518"/>
        <item x="733"/>
        <item x="267"/>
        <item x="466"/>
        <item x="464"/>
        <item x="90"/>
        <item x="71"/>
        <item x="467"/>
        <item x="1071"/>
        <item x="1069"/>
        <item x="1070"/>
        <item x="237"/>
        <item x="1020"/>
        <item x="571"/>
        <item x="778"/>
        <item x="532"/>
        <item x="663"/>
        <item x="1065"/>
        <item x="238"/>
        <item x="50"/>
        <item x="664"/>
        <item x="694"/>
        <item x="1060"/>
        <item x="756"/>
        <item x="186"/>
        <item x="802"/>
        <item x="248"/>
        <item x="541"/>
        <item x="1010"/>
        <item x="261"/>
        <item x="263"/>
        <item x="334"/>
        <item x="240"/>
        <item x="167"/>
        <item x="264"/>
        <item x="1031"/>
        <item x="77"/>
        <item x="752"/>
        <item x="397"/>
        <item x="502"/>
        <item x="399"/>
        <item x="660"/>
        <item x="658"/>
        <item x="659"/>
        <item x="657"/>
        <item x="668"/>
        <item x="661"/>
        <item x="799"/>
        <item x="419"/>
        <item x="739"/>
        <item x="796"/>
        <item x="950"/>
        <item x="928"/>
        <item x="716"/>
        <item x="673"/>
        <item x="423"/>
        <item x="770"/>
        <item x="113"/>
        <item x="424"/>
        <item x="164"/>
        <item x="971"/>
        <item x="536"/>
        <item x="815"/>
        <item x="816"/>
        <item x="542"/>
        <item x="981"/>
        <item x="825"/>
        <item x="58"/>
        <item x="847"/>
        <item x="1133"/>
        <item x="1032"/>
        <item x="249"/>
        <item x="999"/>
        <item x="131"/>
        <item x="753"/>
        <item x="1078"/>
        <item x="340"/>
        <item x="646"/>
        <item x="142"/>
        <item x="942"/>
        <item x="819"/>
        <item x="124"/>
        <item x="182"/>
        <item x="181"/>
        <item x="45"/>
        <item x="47"/>
        <item x="46"/>
        <item x="44"/>
        <item x="62"/>
        <item x="61"/>
        <item x="283"/>
        <item x="287"/>
        <item x="36"/>
        <item x="38"/>
        <item x="830"/>
        <item x="39"/>
        <item x="812"/>
        <item x="37"/>
        <item x="41"/>
        <item x="1003"/>
        <item x="810"/>
        <item x="809"/>
        <item x="40"/>
        <item x="465"/>
        <item x="42"/>
        <item x="275"/>
        <item x="811"/>
        <item x="43"/>
        <item m="1" x="1141"/>
        <item x="1131"/>
        <item x="271"/>
        <item x="401"/>
        <item x="166"/>
        <item x="724"/>
        <item x="941"/>
        <item x="905"/>
        <item x="858"/>
        <item x="92"/>
        <item x="691"/>
        <item x="690"/>
        <item x="855"/>
        <item x="414"/>
        <item x="81"/>
        <item x="280"/>
        <item x="982"/>
        <item x="566"/>
        <item x="460"/>
        <item x="885"/>
        <item x="886"/>
        <item x="882"/>
        <item x="881"/>
        <item x="884"/>
        <item x="880"/>
        <item x="883"/>
        <item x="157"/>
        <item x="88"/>
        <item x="461"/>
        <item x="195"/>
        <item x="779"/>
        <item x="1028"/>
        <item x="1023"/>
        <item x="194"/>
        <item x="867"/>
        <item x="868"/>
        <item x="473"/>
        <item x="964"/>
        <item x="893"/>
        <item x="67"/>
        <item x="919"/>
        <item x="917"/>
        <item x="69"/>
        <item x="918"/>
        <item x="1125"/>
        <item x="1124"/>
        <item x="679"/>
        <item x="108"/>
        <item x="818"/>
        <item x="148"/>
        <item x="773"/>
        <item x="798"/>
        <item x="832"/>
        <item x="376"/>
        <item x="107"/>
        <item x="79"/>
        <item x="242"/>
        <item x="127"/>
        <item x="468"/>
        <item x="994"/>
        <item x="288"/>
        <item x="857"/>
        <item x="586"/>
        <item x="608"/>
        <item x="584"/>
        <item x="521"/>
        <item x="1121"/>
        <item x="1119"/>
        <item x="580"/>
        <item x="610"/>
        <item x="609"/>
        <item x="591"/>
        <item x="901"/>
        <item x="808"/>
        <item x="589"/>
        <item x="899"/>
        <item x="900"/>
        <item x="889"/>
        <item x="583"/>
        <item x="1117"/>
        <item x="189"/>
        <item x="579"/>
        <item m="1" x="1149"/>
        <item x="977"/>
        <item x="940"/>
        <item x="1116"/>
        <item x="1120"/>
        <item x="1115"/>
        <item x="578"/>
        <item x="1036"/>
        <item x="902"/>
        <item x="602"/>
        <item x="601"/>
        <item x="1037"/>
        <item x="143"/>
        <item x="612"/>
        <item x="613"/>
        <item x="907"/>
        <item x="611"/>
        <item x="1035"/>
        <item x="856"/>
        <item x="585"/>
        <item x="1118"/>
        <item x="888"/>
        <item x="615"/>
        <item x="614"/>
        <item x="887"/>
        <item x="911"/>
        <item x="581"/>
        <item x="582"/>
        <item x="976"/>
        <item x="807"/>
        <item x="869"/>
        <item x="1122"/>
        <item x="726"/>
        <item x="188"/>
        <item x="190"/>
        <item x="169"/>
        <item x="462"/>
        <item x="727"/>
        <item x="769"/>
        <item x="191"/>
        <item x="132"/>
        <item x="843"/>
        <item x="487"/>
        <item x="483"/>
        <item x="702"/>
        <item x="379"/>
        <item x="791"/>
        <item x="444"/>
        <item x="417"/>
        <item x="698"/>
        <item x="513"/>
        <item x="74"/>
        <item x="387"/>
        <item x="709"/>
        <item x="854"/>
        <item x="56"/>
        <item x="1134"/>
        <item x="757"/>
        <item x="1053"/>
        <item x="1081"/>
        <item x="1083"/>
        <item x="1082"/>
        <item x="1084"/>
        <item x="63"/>
        <item x="59"/>
        <item x="503"/>
        <item x="1054"/>
        <item x="431"/>
        <item x="247"/>
        <item x="120"/>
        <item x="449"/>
        <item x="738"/>
        <item x="737"/>
        <item x="327"/>
        <item x="924"/>
        <item x="533"/>
        <item x="246"/>
        <item x="1019"/>
        <item x="336"/>
        <item x="289"/>
        <item x="94"/>
        <item x="268"/>
        <item x="150"/>
        <item x="482"/>
        <item x="474"/>
        <item x="1058"/>
        <item x="576"/>
        <item x="160"/>
        <item x="973"/>
        <item x="391"/>
        <item x="380"/>
        <item x="145"/>
        <item x="392"/>
        <item x="684"/>
        <item x="175"/>
        <item x="10"/>
        <item x="20"/>
        <item x="14"/>
        <item m="1" x="1142"/>
        <item x="711"/>
        <item x="32"/>
        <item x="337"/>
        <item x="245"/>
        <item x="892"/>
        <item x="140"/>
        <item x="771"/>
        <item x="321"/>
        <item x="790"/>
        <item m="1" x="1139"/>
        <item x="52"/>
        <item x="1075"/>
        <item x="208"/>
        <item x="645"/>
        <item x="775"/>
        <item x="780"/>
        <item x="781"/>
        <item x="985"/>
        <item x="777"/>
        <item x="508"/>
        <item x="18"/>
        <item x="829"/>
        <item x="751"/>
        <item x="527"/>
        <item x="68"/>
        <item x="906"/>
        <item x="282"/>
        <item x="9"/>
        <item x="683"/>
        <item x="83"/>
        <item x="214"/>
        <item x="846"/>
        <item x="99"/>
        <item x="1079"/>
        <item x="1080"/>
        <item x="232"/>
        <item x="1033"/>
        <item x="258"/>
        <item x="260"/>
        <item x="257"/>
        <item x="259"/>
        <item x="797"/>
        <item x="776"/>
        <item x="828"/>
        <item x="187"/>
        <item x="644"/>
        <item x="712"/>
        <item x="425"/>
        <item x="328"/>
        <item x="432"/>
        <item x="929"/>
        <item x="930"/>
        <item x="933"/>
        <item x="932"/>
        <item x="269"/>
        <item x="848"/>
        <item x="967"/>
        <item x="484"/>
        <item x="641"/>
        <item x="782"/>
        <item x="445"/>
        <item x="446"/>
        <item x="565"/>
        <item x="714"/>
        <item x="746"/>
        <item x="16"/>
        <item x="1005"/>
        <item x="123"/>
        <item x="572"/>
        <item x="1059"/>
        <item x="696"/>
        <item x="754"/>
        <item x="478"/>
        <item x="133"/>
        <item x="229"/>
        <item x="689"/>
        <item x="744"/>
        <item x="410"/>
        <item x="411"/>
        <item x="412"/>
        <item x="495"/>
        <item x="725"/>
        <item x="100"/>
        <item x="758"/>
        <item x="262"/>
        <item x="747"/>
        <item x="745"/>
        <item x="732"/>
        <item x="853"/>
        <item x="338"/>
        <item x="239"/>
        <item x="575"/>
        <item x="105"/>
        <item x="323"/>
        <item x="112"/>
        <item x="1049"/>
        <item x="570"/>
        <item x="926"/>
        <item x="759"/>
        <item x="73"/>
        <item x="12"/>
        <item x="997"/>
        <item x="667"/>
        <item x="894"/>
        <item x="404"/>
        <item x="606"/>
        <item x="607"/>
        <item x="630"/>
        <item x="631"/>
        <item x="628"/>
        <item x="632"/>
        <item x="192"/>
        <item x="627"/>
        <item x="633"/>
        <item x="629"/>
        <item x="604"/>
        <item x="624"/>
        <item x="625"/>
        <item x="626"/>
        <item x="332"/>
        <item x="441"/>
        <item x="877"/>
        <item x="153"/>
        <item x="435"/>
        <item x="168"/>
        <item x="109"/>
        <item x="682"/>
        <item x="151"/>
        <item x="103"/>
        <item x="155"/>
        <item x="944"/>
        <item x="692"/>
        <item x="666"/>
        <item x="860"/>
        <item x="7"/>
        <item x="78"/>
        <item x="290"/>
        <item x="121"/>
        <item x="200"/>
        <item x="199"/>
        <item x="197"/>
        <item x="1017"/>
        <item x="1013"/>
        <item x="1015"/>
        <item x="1016"/>
        <item x="1014"/>
        <item x="740"/>
        <item x="1048"/>
        <item x="803"/>
        <item x="921"/>
        <item x="415"/>
        <item x="1022"/>
        <item x="735"/>
        <item x="331"/>
        <item x="60"/>
        <item x="700"/>
        <item x="442"/>
        <item x="1043"/>
        <item x="996"/>
        <item x="1007"/>
        <item x="719"/>
        <item x="729"/>
        <item x="1027"/>
        <item x="203"/>
        <item x="538"/>
        <item x="539"/>
        <item x="1077"/>
        <item x="1136"/>
        <item x="146"/>
        <item x="407"/>
        <item x="475"/>
        <item x="117"/>
        <item x="722"/>
        <item x="273"/>
        <item x="389"/>
        <item x="463"/>
        <item x="427"/>
        <item x="426"/>
        <item x="377"/>
        <item x="721"/>
        <item x="677"/>
        <item x="388"/>
        <item x="319"/>
        <item x="174"/>
        <item x="381"/>
        <item x="834"/>
        <item x="704"/>
        <item x="158"/>
        <item x="760"/>
        <item x="390"/>
        <item x="320"/>
        <item x="244"/>
        <item x="984"/>
        <item x="318"/>
        <item x="723"/>
        <item x="507"/>
        <item x="914"/>
        <item x="494"/>
        <item x="30"/>
        <item x="1085"/>
        <item x="136"/>
        <item x="1038"/>
        <item x="979"/>
        <item x="927"/>
        <item x="795"/>
        <item x="149"/>
        <item x="718"/>
        <item x="511"/>
        <item x="141"/>
        <item x="329"/>
        <item x="393"/>
        <item x="422"/>
        <item x="116"/>
        <item x="514"/>
        <item x="515"/>
        <item x="176"/>
        <item x="128"/>
        <item x="1024"/>
        <item x="15"/>
        <item x="1061"/>
        <item x="205"/>
        <item x="783"/>
        <item x="736"/>
        <item x="703"/>
        <item x="1001"/>
        <item x="1128"/>
        <item x="697"/>
        <item x="440"/>
        <item x="813"/>
        <item x="180"/>
        <item x="675"/>
        <item x="998"/>
        <item x="1012"/>
        <item x="184"/>
        <item x="1063"/>
        <item x="1064"/>
        <item x="1066"/>
        <item x="831"/>
        <item x="72"/>
        <item x="54"/>
        <item x="209"/>
        <item x="48"/>
        <item m="1" x="1144"/>
        <item x="213"/>
        <item x="535"/>
        <item x="333"/>
        <item x="761"/>
        <item x="842"/>
        <item x="989"/>
        <item x="23"/>
        <item x="1030"/>
        <item x="66"/>
        <item x="1055"/>
        <item x="993"/>
        <item x="616"/>
        <item x="371"/>
        <item x="395"/>
        <item x="605"/>
        <item x="670"/>
        <item x="870"/>
        <item x="622"/>
        <item x="621"/>
        <item x="619"/>
        <item x="617"/>
        <item x="620"/>
        <item x="618"/>
        <item x="603"/>
        <item x="623"/>
        <item x="669"/>
        <item x="671"/>
        <item x="871"/>
        <item x="193"/>
        <item x="202"/>
        <item x="433"/>
        <item x="749"/>
        <item x="983"/>
        <item x="1076"/>
        <item x="715"/>
        <item x="106"/>
        <item x="1046"/>
        <item x="144"/>
        <item x="162"/>
        <item x="741"/>
        <item x="528"/>
        <item x="217"/>
        <item x="762"/>
        <item x="687"/>
        <item x="705"/>
        <item x="640"/>
        <item x="862"/>
        <item x="84"/>
        <item x="22"/>
        <item x="1113"/>
        <item x="5"/>
        <item x="966"/>
        <item x="896"/>
        <item x="1041"/>
        <item x="65"/>
        <item x="76"/>
        <item x="276"/>
        <item x="198"/>
        <item x="21"/>
        <item x="266"/>
        <item x="599"/>
        <item x="322"/>
        <item x="230"/>
        <item x="57"/>
        <item x="207"/>
        <item x="75"/>
        <item x="34"/>
        <item x="480"/>
        <item x="965"/>
        <item x="489"/>
        <item x="488"/>
        <item x="1130"/>
        <item x="784"/>
        <item x="450"/>
        <item x="935"/>
        <item x="1002"/>
        <item x="55"/>
        <item x="875"/>
        <item x="974"/>
        <item x="763"/>
        <item x="785"/>
        <item x="265"/>
        <item x="125"/>
        <item x="134"/>
        <item x="742"/>
        <item x="378"/>
        <item x="353"/>
        <item x="330"/>
        <item x="904"/>
        <item x="270"/>
        <item x="817"/>
        <item x="516"/>
        <item x="577"/>
        <item x="272"/>
        <item x="382"/>
        <item x="383"/>
        <item x="384"/>
        <item x="385"/>
        <item m="1" x="1138"/>
        <item x="183"/>
        <item x="104"/>
        <item x="429"/>
        <item x="839"/>
        <item x="764"/>
        <item x="403"/>
        <item x="402"/>
        <item x="934"/>
        <item x="1067"/>
        <item x="748"/>
        <item x="274"/>
        <item x="137"/>
        <item x="517"/>
        <item x="256"/>
        <item x="255"/>
        <item x="254"/>
        <item x="253"/>
        <item x="534"/>
        <item x="386"/>
        <item x="912"/>
        <item x="1104"/>
        <item x="1105"/>
        <item x="1102"/>
        <item x="1106"/>
        <item x="1103"/>
        <item x="948"/>
        <item x="913"/>
        <item x="945"/>
        <item x="946"/>
        <item x="936"/>
        <item x="1050"/>
        <item x="1052"/>
        <item x="1051"/>
        <item x="947"/>
        <item x="526"/>
        <item x="1039"/>
        <item x="656"/>
        <item m="1" x="1140"/>
        <item x="939"/>
        <item x="823"/>
        <item x="955"/>
        <item x="850"/>
        <item x="962"/>
        <item x="524"/>
        <item x="961"/>
        <item x="959"/>
        <item x="1087"/>
        <item x="957"/>
        <item x="822"/>
        <item x="1086"/>
        <item x="1123"/>
        <item x="1068"/>
        <item x="525"/>
        <item x="821"/>
        <item x="820"/>
        <item x="954"/>
        <item x="958"/>
        <item x="824"/>
        <item x="960"/>
        <item x="956"/>
        <item x="986"/>
        <item x="963"/>
        <item x="523"/>
        <item x="504"/>
        <item x="509"/>
        <item x="910"/>
        <item x="1109"/>
        <item x="1095"/>
        <item x="1097"/>
        <item x="1088"/>
        <item x="1101"/>
        <item x="1108"/>
        <item x="978"/>
        <item x="1090"/>
        <item x="1089"/>
        <item x="1091"/>
        <item x="1099"/>
        <item x="1100"/>
        <item x="1096"/>
        <item x="980"/>
        <item x="1098"/>
        <item x="915"/>
        <item x="278"/>
        <item x="598"/>
        <item x="448"/>
        <item x="421"/>
        <item x="405"/>
        <item x="241"/>
        <item x="398"/>
        <item x="156"/>
        <item x="794"/>
        <item x="710"/>
        <item x="1026"/>
        <item x="826"/>
        <item x="655"/>
        <item x="115"/>
        <item x="574"/>
        <item x="953"/>
        <item x="227"/>
        <item x="101"/>
        <item x="147"/>
        <item x="122"/>
        <item x="93"/>
        <item x="951"/>
        <item x="861"/>
        <item x="95"/>
        <item x="510"/>
        <item x="634"/>
        <item x="952"/>
        <item x="316"/>
        <item x="317"/>
        <item x="635"/>
        <item x="8"/>
        <item x="1009"/>
        <item m="1" x="1145"/>
        <item x="804"/>
        <item x="540"/>
        <item x="479"/>
        <item x="512"/>
        <item x="990"/>
        <item x="992"/>
        <item x="224"/>
        <item x="284"/>
        <item x="693"/>
        <item x="931"/>
        <item x="1132"/>
        <item x="451"/>
        <item x="995"/>
        <item x="139"/>
        <item x="1006"/>
        <item x="991"/>
        <item x="85"/>
        <item x="161"/>
        <item x="375"/>
        <item x="434"/>
        <item x="452"/>
        <item x="456"/>
        <item x="695"/>
        <item x="129"/>
        <item x="163"/>
        <item x="970"/>
        <item x="447"/>
        <item x="458"/>
        <item x="281"/>
        <item x="925"/>
        <item x="731"/>
        <item x="1011"/>
        <item x="210"/>
        <item x="373"/>
        <item x="864"/>
        <item x="3"/>
        <item x="840"/>
        <item x="688"/>
        <item x="890"/>
        <item x="642"/>
        <item x="923"/>
        <item x="439"/>
        <item x="891"/>
        <item x="165"/>
        <item x="211"/>
        <item x="485"/>
        <item x="686"/>
        <item x="177"/>
        <item x="418"/>
        <item x="1057"/>
        <item x="24"/>
        <item x="430"/>
        <item x="469"/>
        <item x="400"/>
        <item x="342"/>
        <item x="339"/>
        <item x="833"/>
        <item x="409"/>
        <item x="236"/>
        <item x="201"/>
        <item x="672"/>
        <item x="743"/>
        <item x="476"/>
        <item x="228"/>
        <item x="717"/>
        <item x="863"/>
        <item x="413"/>
        <item x="520"/>
        <item x="1127"/>
        <item x="1126"/>
        <item x="394"/>
        <item x="457"/>
        <item x="849"/>
        <item x="437"/>
        <item x="51"/>
        <item x="728"/>
        <item x="786"/>
        <item x="898"/>
        <item x="865"/>
        <item x="26"/>
        <item x="25"/>
        <item x="531"/>
        <item x="2"/>
        <item x="436"/>
        <item x="443"/>
        <item x="243"/>
        <item x="879"/>
        <item x="938"/>
        <item x="805"/>
        <item x="806"/>
        <item x="82"/>
        <item x="800"/>
        <item x="354"/>
        <item x="335"/>
        <item x="215"/>
        <item x="647"/>
        <item x="792"/>
        <item x="895"/>
        <item x="750"/>
        <item x="835"/>
        <item x="836"/>
        <item x="453"/>
        <item x="765"/>
        <item x="11"/>
        <item x="64"/>
        <item x="685"/>
        <item x="170"/>
        <item x="234"/>
        <item x="1034"/>
        <item x="233"/>
        <item x="730"/>
        <item x="138"/>
        <item x="1044"/>
        <item x="1135"/>
        <item x="472"/>
        <item x="408"/>
        <item x="396"/>
        <item x="490"/>
        <item x="922"/>
        <item x="787"/>
        <item x="680"/>
        <item x="481"/>
        <item x="348"/>
        <item x="1056"/>
        <item x="1045"/>
        <item x="1004"/>
        <item x="681"/>
        <item x="454"/>
        <item x="788"/>
        <item x="459"/>
        <item x="838"/>
        <item x="406"/>
        <item x="662"/>
        <item x="674"/>
        <item x="755"/>
        <item x="920"/>
        <item x="438"/>
        <item x="374"/>
        <item x="372"/>
        <item x="720"/>
        <item x="420"/>
        <item x="171"/>
        <item x="643"/>
        <item x="852"/>
        <item x="455"/>
        <item x="341"/>
        <item x="235"/>
        <item x="70"/>
        <item x="98"/>
        <item x="665"/>
        <item x="126"/>
        <item x="1074"/>
        <item x="87"/>
        <item x="496"/>
        <item x="498"/>
        <item x="564"/>
        <item x="501"/>
        <item x="595"/>
        <item x="522"/>
        <item x="593"/>
        <item x="500"/>
        <item x="592"/>
        <item x="590"/>
        <item x="499"/>
        <item x="588"/>
        <item x="587"/>
        <item x="596"/>
        <item x="497"/>
        <item x="851"/>
        <item x="701"/>
        <item x="130"/>
        <item x="654"/>
        <item x="549"/>
        <item x="548"/>
        <item x="547"/>
        <item x="550"/>
        <item x="554"/>
        <item x="111"/>
        <item x="551"/>
        <item x="1"/>
        <item x="135"/>
        <item x="597"/>
        <item x="706"/>
        <item x="552"/>
        <item x="553"/>
        <item x="152"/>
        <item x="304"/>
        <item x="306"/>
        <item x="310"/>
        <item x="302"/>
        <item x="300"/>
        <item x="301"/>
        <item x="313"/>
        <item x="314"/>
        <item x="296"/>
        <item x="295"/>
        <item x="308"/>
        <item x="297"/>
        <item x="309"/>
        <item x="303"/>
        <item x="307"/>
        <item x="312"/>
        <item x="305"/>
        <item x="298"/>
        <item x="315"/>
        <item x="299"/>
        <item x="311"/>
        <item x="293"/>
        <item x="556"/>
        <item x="172"/>
        <item x="560"/>
        <item x="558"/>
        <item x="555"/>
        <item x="561"/>
        <item x="557"/>
        <item x="559"/>
        <item x="562"/>
        <item x="563"/>
        <item x="546"/>
        <item x="505"/>
        <item x="506"/>
        <item x="544"/>
        <item x="6"/>
        <item x="545"/>
        <item x="292"/>
        <item x="294"/>
        <item x="699"/>
        <item x="897"/>
        <item x="529"/>
        <item x="428"/>
        <item x="212"/>
        <item x="969"/>
        <item x="286"/>
        <item x="872"/>
        <item x="600"/>
        <item x="837"/>
        <item x="987"/>
        <item x="537"/>
        <item x="486"/>
        <item x="13"/>
        <item x="845"/>
        <item x="356"/>
        <item x="357"/>
        <item x="349"/>
        <item x="343"/>
        <item x="358"/>
        <item x="636"/>
        <item x="359"/>
        <item x="873"/>
        <item x="360"/>
        <item x="344"/>
        <item x="876"/>
        <item x="361"/>
        <item x="362"/>
        <item x="355"/>
        <item x="363"/>
        <item x="350"/>
        <item x="345"/>
        <item x="369"/>
        <item x="346"/>
        <item x="364"/>
        <item x="492"/>
        <item x="365"/>
        <item x="366"/>
        <item x="367"/>
        <item x="351"/>
        <item x="352"/>
        <item x="493"/>
        <item x="368"/>
        <item x="491"/>
        <item x="874"/>
        <item x="637"/>
        <item x="638"/>
        <item x="347"/>
        <item x="159"/>
        <item m="1" x="1148"/>
        <item m="1" x="1146"/>
        <item m="1" x="1147"/>
        <item x="766"/>
        <item x="118"/>
        <item x="841"/>
        <item x="801"/>
        <item x="173"/>
        <item x="416"/>
        <item x="949"/>
        <item x="774"/>
        <item x="789"/>
        <item x="793"/>
        <item x="185"/>
        <item x="844"/>
        <item x="206"/>
        <item x="291"/>
        <item x="827"/>
        <item x="471"/>
        <item x="569"/>
        <item x="470"/>
        <item x="1040"/>
        <item x="1021"/>
        <item x="179"/>
        <item x="178"/>
        <item x="772"/>
        <item x="767"/>
        <item x="49"/>
        <item x="814"/>
        <item x="1047"/>
        <item x="988"/>
        <item x="226"/>
        <item x="1008"/>
        <item x="53"/>
        <item x="35"/>
        <item x="878"/>
        <item x="114"/>
        <item x="326"/>
        <item x="1072"/>
        <item x="1073"/>
        <item x="97"/>
        <item x="1018"/>
        <item x="477"/>
        <item x="154"/>
        <item x="708"/>
        <item x="768"/>
        <item x="27"/>
        <item x="28"/>
        <item x="31"/>
        <item x="1062"/>
        <item x="648"/>
        <item x="1042"/>
        <item x="19"/>
        <item x="17"/>
        <item x="651"/>
        <item x="652"/>
        <item x="653"/>
        <item x="650"/>
        <item x="649"/>
        <item x="29"/>
        <item x="937"/>
        <item m="1" x="1137"/>
        <item x="707"/>
        <item x="734"/>
        <item x="86"/>
        <item x="713"/>
        <item x="1129"/>
        <item x="866"/>
        <item x="859"/>
        <item x="1025"/>
        <item x="968"/>
        <item x="943"/>
        <item x="519"/>
        <item x="96"/>
        <item x="110"/>
        <item x="639"/>
        <item x="80"/>
        <item x="250"/>
        <item x="225"/>
        <item x="251"/>
        <item x="252"/>
        <item x="4"/>
        <item x="33"/>
        <item x="916"/>
        <item x="909"/>
        <item m="1" x="1143"/>
        <item x="89"/>
        <item x="1107"/>
        <item x="1092"/>
        <item x="1093"/>
        <item x="1110"/>
        <item x="1094"/>
        <item x="1111"/>
        <item x="1112"/>
        <item x="1029"/>
        <item x="91"/>
        <item x="277"/>
        <item x="119"/>
        <item x="231"/>
        <item x="196"/>
        <item x="568"/>
        <item x="567"/>
        <item x="370"/>
        <item x="102"/>
        <item x="530"/>
        <item x="285"/>
        <item x="678"/>
      </items>
      <extLst>
        <ext xmlns:x14="http://schemas.microsoft.com/office/spreadsheetml/2009/9/main" uri="{2946ED86-A175-432a-8AC1-64E0C546D7DE}">
          <x14:pivotField fillDownLabels="1"/>
        </ext>
      </extLst>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items count="3">
        <item x="2"/>
        <item x="0"/>
        <item x="1"/>
      </items>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pivotField outline="0" showAll="0" defaultSubtotal="0">
      <items count="98">
        <item x="6"/>
        <item x="19"/>
        <item x="66"/>
        <item x="28"/>
        <item x="5"/>
        <item x="26"/>
        <item x="44"/>
        <item x="70"/>
        <item x="2"/>
        <item x="65"/>
        <item x="67"/>
        <item x="22"/>
        <item x="71"/>
        <item x="68"/>
        <item x="69"/>
        <item x="0"/>
        <item x="59"/>
        <item x="29"/>
        <item m="1" x="94"/>
        <item x="10"/>
        <item x="76"/>
        <item x="31"/>
        <item x="45"/>
        <item x="81"/>
        <item x="7"/>
        <item x="73"/>
        <item x="35"/>
        <item x="18"/>
        <item x="49"/>
        <item x="4"/>
        <item x="20"/>
        <item x="1"/>
        <item x="15"/>
        <item x="55"/>
        <item x="57"/>
        <item x="42"/>
        <item x="51"/>
        <item x="23"/>
        <item x="8"/>
        <item x="79"/>
        <item x="12"/>
        <item x="9"/>
        <item x="47"/>
        <item x="53"/>
        <item x="56"/>
        <item x="27"/>
        <item x="13"/>
        <item x="14"/>
        <item x="16"/>
        <item x="17"/>
        <item x="21"/>
        <item x="24"/>
        <item x="25"/>
        <item x="30"/>
        <item x="32"/>
        <item x="34"/>
        <item x="64"/>
        <item x="39"/>
        <item x="36"/>
        <item x="38"/>
        <item x="40"/>
        <item x="41"/>
        <item m="1" x="95"/>
        <item x="43"/>
        <item x="58"/>
        <item m="1" x="92"/>
        <item m="1" x="91"/>
        <item m="1" x="93"/>
        <item x="52"/>
        <item m="1" x="97"/>
        <item x="61"/>
        <item x="48"/>
        <item m="1" x="96"/>
        <item x="74"/>
        <item x="75"/>
        <item x="77"/>
        <item x="78"/>
        <item x="80"/>
        <item x="50"/>
        <item x="60"/>
        <item x="85"/>
        <item x="84"/>
        <item x="83"/>
        <item x="86"/>
        <item x="11"/>
        <item x="33"/>
        <item x="37"/>
        <item x="46"/>
        <item x="54"/>
        <item x="62"/>
        <item x="63"/>
        <item x="72"/>
        <item x="82"/>
        <item x="87"/>
        <item x="88"/>
        <item x="89"/>
        <item x="90"/>
        <item x="3"/>
      </items>
    </pivotField>
    <pivotField outline="0" showAll="0" sortType="ascending" defaultSubtotal="0">
      <extLst>
        <ext xmlns:x14="http://schemas.microsoft.com/office/spreadsheetml/2009/9/main" uri="{2946ED86-A175-432a-8AC1-64E0C546D7DE}">
          <x14:pivotField fillDownLabels="1"/>
        </ext>
      </extLst>
    </pivotField>
    <pivotField showAll="0" defaultSubtotal="0"/>
    <pivotField axis="axisRow" outline="0" showAll="0" defaultSubtotal="0">
      <items count="108">
        <item x="0"/>
        <item x="68"/>
        <item x="70"/>
        <item x="53"/>
        <item x="16"/>
        <item x="29"/>
        <item x="61"/>
        <item x="5"/>
        <item x="65"/>
        <item x="20"/>
        <item x="23"/>
        <item x="56"/>
        <item x="104"/>
        <item m="1" x="107"/>
        <item x="78"/>
        <item x="40"/>
        <item x="11"/>
        <item x="57"/>
        <item x="9"/>
        <item x="2"/>
        <item x="86"/>
        <item x="19"/>
        <item x="30"/>
        <item x="1"/>
        <item x="73"/>
        <item x="92"/>
        <item x="87"/>
        <item x="80"/>
        <item x="13"/>
        <item x="59"/>
        <item x="64"/>
        <item x="21"/>
        <item x="33"/>
        <item x="79"/>
        <item x="43"/>
        <item x="62"/>
        <item x="37"/>
        <item x="98"/>
        <item x="60"/>
        <item x="41"/>
        <item x="85"/>
        <item x="58"/>
        <item x="91"/>
        <item x="50"/>
        <item x="101"/>
        <item x="72"/>
        <item x="67"/>
        <item x="6"/>
        <item x="94"/>
        <item x="93"/>
        <item x="99"/>
        <item x="63"/>
        <item x="48"/>
        <item x="31"/>
        <item x="32"/>
        <item x="54"/>
        <item x="15"/>
        <item x="17"/>
        <item x="24"/>
        <item x="7"/>
        <item x="46"/>
        <item x="10"/>
        <item x="3"/>
        <item x="84"/>
        <item x="66"/>
        <item x="27"/>
        <item x="34"/>
        <item x="14"/>
        <item x="28"/>
        <item x="71"/>
        <item x="95"/>
        <item x="69"/>
        <item x="45"/>
        <item x="4"/>
        <item x="75"/>
        <item x="97"/>
        <item x="47"/>
        <item x="74"/>
        <item x="18"/>
        <item x="35"/>
        <item x="81"/>
        <item x="51"/>
        <item x="96"/>
        <item x="103"/>
        <item x="25"/>
        <item x="22"/>
        <item x="42"/>
        <item x="8"/>
        <item x="76"/>
        <item x="49"/>
        <item x="55"/>
        <item x="26"/>
        <item x="83"/>
        <item x="90"/>
        <item x="38"/>
        <item x="52"/>
        <item x="102"/>
        <item x="39"/>
        <item x="36"/>
        <item x="100"/>
        <item x="12"/>
        <item x="77"/>
        <item x="82"/>
        <item x="88"/>
        <item x="105"/>
        <item x="106"/>
        <item x="44"/>
        <item x="89"/>
      </items>
      <extLst>
        <ext xmlns:x14="http://schemas.microsoft.com/office/spreadsheetml/2009/9/main" uri="{2946ED86-A175-432a-8AC1-64E0C546D7DE}">
          <x14:pivotField fillDownLabels="1"/>
        </ext>
      </extLst>
    </pivotField>
    <pivotField axis="axisRow" outline="0" showAll="0" defaultSubtotal="0">
      <items count="36">
        <item x="7"/>
        <item x="9"/>
        <item x="17"/>
        <item x="11"/>
        <item x="14"/>
        <item x="5"/>
        <item x="6"/>
        <item x="8"/>
        <item x="3"/>
        <item x="10"/>
        <item x="12"/>
        <item x="2"/>
        <item x="31"/>
        <item x="26"/>
        <item x="18"/>
        <item x="23"/>
        <item x="24"/>
        <item x="25"/>
        <item x="13"/>
        <item x="27"/>
        <item x="15"/>
        <item x="30"/>
        <item x="20"/>
        <item x="32"/>
        <item x="28"/>
        <item x="21"/>
        <item x="16"/>
        <item x="22"/>
        <item x="29"/>
        <item x="0"/>
        <item x="1"/>
        <item x="19"/>
        <item x="4"/>
        <item x="33"/>
        <item x="35"/>
        <item x="34"/>
      </items>
      <extLst>
        <ext xmlns:x14="http://schemas.microsoft.com/office/spreadsheetml/2009/9/main" uri="{2946ED86-A175-432a-8AC1-64E0C546D7DE}">
          <x14:pivotField fillDownLabels="1"/>
        </ext>
      </extLst>
    </pivotField>
    <pivotField showAll="0" defaultSubtotal="0"/>
    <pivotField showAll="0" defaultSubtotal="0"/>
    <pivotField showAll="0" defaultSubtotal="0">
      <items count="5">
        <item h="1" x="2"/>
        <item h="1" x="4"/>
        <item x="3"/>
        <item h="1" x="1"/>
        <item h="1" x="0"/>
      </items>
    </pivotField>
    <pivotField numFmtId="165" showAll="0" defaultSubtotal="0"/>
    <pivotField showAll="0" defaultSubtotal="0"/>
    <pivotField showAll="0" defaultSubtotal="0"/>
    <pivotField axis="axisRow" outline="0" showAll="0" sortType="descending" defaultSubtotal="0">
      <items count="109">
        <item x="0"/>
        <item x="96"/>
        <item x="68"/>
        <item x="69"/>
        <item x="98"/>
        <item x="70"/>
        <item x="52"/>
        <item x="61"/>
        <item x="51"/>
        <item x="104"/>
        <item x="100"/>
        <item x="54"/>
        <item x="90"/>
        <item x="106"/>
        <item x="102"/>
        <item x="108"/>
        <item x="73"/>
        <item x="105"/>
        <item x="107"/>
        <item x="85"/>
        <item x="25"/>
        <item x="87"/>
        <item x="86"/>
        <item x="56"/>
        <item x="39"/>
        <item x="84"/>
        <item x="19"/>
        <item x="59"/>
        <item x="49"/>
        <item x="42"/>
        <item x="28"/>
        <item x="57"/>
        <item x="95"/>
        <item x="33"/>
        <item x="43"/>
        <item x="1"/>
        <item x="93"/>
        <item x="91"/>
        <item x="92"/>
        <item x="2"/>
        <item x="14"/>
        <item x="13"/>
        <item x="71"/>
        <item x="22"/>
        <item x="40"/>
        <item x="50"/>
        <item x="65"/>
        <item x="94"/>
        <item x="99"/>
        <item x="16"/>
        <item x="18"/>
        <item x="60"/>
        <item x="76"/>
        <item x="79"/>
        <item x="81"/>
        <item x="24"/>
        <item x="77"/>
        <item x="97"/>
        <item x="74"/>
        <item x="103"/>
        <item x="8"/>
        <item x="20"/>
        <item x="21"/>
        <item x="88"/>
        <item x="11"/>
        <item x="12"/>
        <item x="80"/>
        <item x="101"/>
        <item x="36"/>
        <item x="66"/>
        <item x="83"/>
        <item x="46"/>
        <item x="29"/>
        <item x="38"/>
        <item x="89"/>
        <item x="37"/>
        <item x="6"/>
        <item x="53"/>
        <item x="78"/>
        <item x="23"/>
        <item x="75"/>
        <item x="45"/>
        <item x="82"/>
        <item x="64"/>
        <item x="10"/>
        <item x="35"/>
        <item x="72"/>
        <item x="5"/>
        <item x="4"/>
        <item x="41"/>
        <item x="67"/>
        <item x="32"/>
        <item x="27"/>
        <item x="9"/>
        <item x="55"/>
        <item x="63"/>
        <item x="62"/>
        <item x="7"/>
        <item x="34"/>
        <item x="30"/>
        <item x="58"/>
        <item x="44"/>
        <item x="47"/>
        <item x="31"/>
        <item x="3"/>
        <item x="17"/>
        <item x="26"/>
        <item x="15"/>
        <item x="48"/>
      </items>
      <extLst>
        <ext xmlns:x14="http://schemas.microsoft.com/office/spreadsheetml/2009/9/main" uri="{2946ED86-A175-432a-8AC1-64E0C546D7DE}">
          <x14:pivotField fillDownLabels="1"/>
        </ext>
      </extLst>
    </pivotField>
    <pivotField showAll="0" defaultSubtotal="0"/>
    <pivotField showAll="0" defaultSubtotal="0"/>
    <pivotField name="Backlog" outline="0" showAll="0" defaultSubtotal="0"/>
    <pivotField showAll="0" defaultSubtotal="0"/>
    <pivotField axis="axisRow" outline="0" showAll="0" defaultSubtotal="0">
      <items count="20">
        <item x="14"/>
        <item x="1"/>
        <item x="11"/>
        <item x="2"/>
        <item x="6"/>
        <item x="0"/>
        <item x="3"/>
        <item x="8"/>
        <item x="9"/>
        <item x="7"/>
        <item x="18"/>
        <item x="4"/>
        <item x="15"/>
        <item x="13"/>
        <item x="16"/>
        <item x="17"/>
        <item x="5"/>
        <item x="10"/>
        <item x="19"/>
        <item x="12"/>
      </items>
      <extLst>
        <ext xmlns:x14="http://schemas.microsoft.com/office/spreadsheetml/2009/9/main" uri="{2946ED86-A175-432a-8AC1-64E0C546D7DE}">
          <x14:pivotField fillDownLabels="1"/>
        </ext>
      </extLst>
    </pivotField>
    <pivotField showAll="0" defaultSubtotal="0">
      <items count="7">
        <item h="1" x="1"/>
        <item h="1" x="5"/>
        <item h="1" x="4"/>
        <item h="1" x="2"/>
        <item x="0"/>
        <item h="1" x="3"/>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5">
    <field x="19"/>
    <field x="1"/>
    <field x="11"/>
    <field x="12"/>
    <field x="24"/>
  </rowFields>
  <rowItems count="8">
    <i>
      <x v="1"/>
      <x v="366"/>
      <x v="20"/>
      <x v="9"/>
      <x v="6"/>
    </i>
    <i>
      <x v="2"/>
      <x v="86"/>
      <x v="8"/>
      <x v="29"/>
      <x v="4"/>
    </i>
    <i>
      <x v="3"/>
      <x v="8"/>
      <x v="28"/>
      <x v="1"/>
      <x v="13"/>
    </i>
    <i>
      <x v="11"/>
      <x v="506"/>
      <x v="61"/>
      <x v="29"/>
      <x v="6"/>
    </i>
    <i>
      <x v="12"/>
      <x v="332"/>
      <x v="92"/>
      <x v="11"/>
      <x v="11"/>
    </i>
    <i>
      <x v="14"/>
      <x v="6"/>
      <x v="8"/>
      <x v="29"/>
      <x v="4"/>
    </i>
    <i>
      <x v="19"/>
      <x v="178"/>
      <x v="80"/>
      <x v="9"/>
      <x v="9"/>
    </i>
    <i>
      <x v="20"/>
      <x v="842"/>
      <x v="78"/>
      <x v="26"/>
      <x v="4"/>
    </i>
  </rowItems>
  <colItems count="1">
    <i/>
  </colItems>
  <formats count="4">
    <format dxfId="240">
      <pivotArea field="4" type="button" dataOnly="0" labelOnly="1" outline="0"/>
    </format>
    <format dxfId="239">
      <pivotArea field="4" type="button" dataOnly="0" labelOnly="1" outline="0"/>
    </format>
    <format dxfId="238">
      <pivotArea field="8" type="button" dataOnly="0" labelOnly="1" outline="0"/>
    </format>
    <format dxfId="237">
      <pivotArea dataOnly="0" labelOnly="1" outline="0" fieldPosition="0">
        <references count="1">
          <reference field="19" count="0"/>
        </references>
      </pivotArea>
    </format>
  </formats>
  <pivotTableStyleInfo name="PivotStyleLight14" showRowHeaders="1" showColHeaders="1" showRowStripes="0" showColStripes="0" showLastColumn="1"/>
  <filters count="1">
    <filter fld="19" type="dateBetween" evalOrder="-1" id="120" name="Closed Date">
      <autoFilter ref="A1">
        <filterColumn colId="0">
          <customFilters and="1">
            <customFilter operator="greaterThanOrEqual" val="42156"/>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5" minRefreshableVersion="5" showDrill="0" rowGrandTotals="0" colGrandTotals="0" itemPrintTitles="1" createdVersion="6" indent="0" outline="1" outlineData="1" multipleFieldFilters="0" rowHeaderCaption="Weeks">
  <location ref="A2:F50" firstHeaderRow="1" firstDataRow="1" firstDataCol="6"/>
  <pivotFields count="35">
    <pivotField numFmtId="1" showAll="0" defaultSubtotal="0"/>
    <pivotField axis="axisRow" outline="0" showAll="0" defaultSubtotal="0">
      <items count="1150">
        <item x="71"/>
        <item x="50"/>
        <item x="660"/>
        <item x="658"/>
        <item x="659"/>
        <item x="657"/>
        <item x="668"/>
        <item x="661"/>
        <item x="47"/>
        <item x="46"/>
        <item x="44"/>
        <item x="37"/>
        <item x="194"/>
        <item x="69"/>
        <item x="513"/>
        <item x="56"/>
        <item x="503"/>
        <item x="10"/>
        <item m="1" x="1139"/>
        <item x="18"/>
        <item x="16"/>
        <item x="570"/>
        <item x="73"/>
        <item x="12"/>
        <item x="666"/>
        <item x="78"/>
        <item x="60"/>
        <item x="511"/>
        <item x="15"/>
        <item x="209"/>
        <item x="23"/>
        <item x="65"/>
        <item x="76"/>
        <item x="198"/>
        <item x="21"/>
        <item x="75"/>
        <item x="34"/>
        <item x="8"/>
        <item x="512"/>
        <item x="26"/>
        <item x="25"/>
        <item x="11"/>
        <item x="70"/>
        <item x="185"/>
        <item x="569"/>
        <item x="49"/>
        <item x="27"/>
        <item x="28"/>
        <item x="31"/>
        <item x="33"/>
        <item x="543"/>
        <item x="809"/>
        <item x="810"/>
        <item x="814"/>
        <item x="815"/>
        <item x="816"/>
        <item x="576"/>
        <item x="818"/>
        <item x="819"/>
        <item x="575"/>
        <item x="531"/>
        <item x="676"/>
        <item x="687"/>
        <item x="689"/>
        <item x="675"/>
        <item x="692"/>
        <item x="696"/>
        <item x="678"/>
        <item x="681"/>
        <item x="691"/>
        <item x="695"/>
        <item x="702"/>
        <item x="679"/>
        <item x="682"/>
        <item x="686"/>
        <item x="641"/>
        <item x="690"/>
        <item x="685"/>
        <item x="677"/>
        <item x="707"/>
        <item x="693"/>
        <item x="694"/>
        <item x="697"/>
        <item x="674"/>
        <item x="698"/>
        <item x="699"/>
        <item x="700"/>
        <item x="701"/>
        <item x="703"/>
        <item x="704"/>
        <item x="705"/>
        <item x="706"/>
        <item x="708"/>
        <item x="709"/>
        <item x="710"/>
        <item x="673"/>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5"/>
        <item x="746"/>
        <item x="747"/>
        <item x="748"/>
        <item x="749"/>
        <item x="750"/>
        <item x="751"/>
        <item x="752"/>
        <item x="753"/>
        <item x="754"/>
        <item x="755"/>
        <item x="756"/>
        <item x="757"/>
        <item x="758"/>
        <item x="643"/>
        <item x="759"/>
        <item x="332"/>
        <item x="760"/>
        <item x="761"/>
        <item x="762"/>
        <item x="763"/>
        <item x="764"/>
        <item x="765"/>
        <item x="644"/>
        <item x="645"/>
        <item x="766"/>
        <item x="767"/>
        <item x="768"/>
        <item x="769"/>
        <item x="770"/>
        <item x="771"/>
        <item x="772"/>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498"/>
        <item x="564"/>
        <item x="525"/>
        <item x="526"/>
        <item x="521"/>
        <item x="58"/>
        <item x="94"/>
        <item x="587"/>
        <item x="588"/>
        <item x="593"/>
        <item x="321"/>
        <item x="590"/>
        <item x="592"/>
        <item x="595"/>
        <item x="813"/>
        <item x="639"/>
        <item x="102"/>
        <item x="100"/>
        <item x="96"/>
        <item x="35"/>
        <item x="199"/>
        <item x="82"/>
        <item x="174"/>
        <item x="825"/>
        <item x="323"/>
        <item x="584"/>
        <item x="807"/>
        <item x="808"/>
        <item x="316"/>
        <item x="95"/>
        <item x="574"/>
        <item x="115"/>
        <item x="317"/>
        <item x="123"/>
        <item x="596"/>
        <item x="227"/>
        <item x="103"/>
        <item x="502"/>
        <item x="197"/>
        <item x="598"/>
        <item x="599"/>
        <item x="600"/>
        <item m="1" x="1137"/>
        <item x="64"/>
        <item x="284"/>
        <item x="318"/>
        <item x="573"/>
        <item x="183"/>
        <item x="568"/>
        <item x="567"/>
        <item x="501"/>
        <item x="277"/>
        <item x="612"/>
        <item x="613"/>
        <item x="589"/>
        <item x="193"/>
        <item x="620"/>
        <item x="605"/>
        <item x="627"/>
        <item x="604"/>
        <item x="632"/>
        <item x="603"/>
        <item x="580"/>
        <item x="579"/>
        <item x="601"/>
        <item x="602"/>
        <item x="608"/>
        <item x="609"/>
        <item x="821"/>
        <item x="822"/>
        <item x="823"/>
        <item x="824"/>
        <item x="532"/>
        <item x="515"/>
        <item x="506"/>
        <item x="116"/>
        <item x="176"/>
        <item x="359"/>
        <item x="350"/>
        <item x="346"/>
        <item x="345"/>
        <item x="289"/>
        <item x="6"/>
        <item x="97"/>
        <item x="516"/>
        <item x="572"/>
        <item x="101"/>
        <item x="122"/>
        <item x="147"/>
        <item x="205"/>
        <item x="208"/>
        <item x="214"/>
        <item x="215"/>
        <item x="216"/>
        <item x="217"/>
        <item x="99"/>
        <item x="280"/>
        <item x="505"/>
        <item x="352"/>
        <item x="98"/>
        <item x="120"/>
        <item x="267"/>
        <item x="274"/>
        <item x="117"/>
        <item x="124"/>
        <item x="121"/>
        <item x="291"/>
        <item x="125"/>
        <item x="128"/>
        <item x="529"/>
        <item x="131"/>
        <item x="528"/>
        <item x="127"/>
        <item x="139"/>
        <item x="129"/>
        <item x="90"/>
        <item x="133"/>
        <item x="264"/>
        <item x="148"/>
        <item x="151"/>
        <item x="135"/>
        <item x="112"/>
        <item x="154"/>
        <item x="149"/>
        <item x="265"/>
        <item x="142"/>
        <item x="145"/>
        <item x="164"/>
        <item x="146"/>
        <item x="166"/>
        <item x="538"/>
        <item x="160"/>
        <item x="175"/>
        <item x="168"/>
        <item x="155"/>
        <item x="158"/>
        <item x="162"/>
        <item x="266"/>
        <item x="152"/>
        <item x="165"/>
        <item x="211"/>
        <item x="170"/>
        <item x="172"/>
        <item x="159"/>
        <item x="206"/>
        <item x="163"/>
        <item x="269"/>
        <item x="173"/>
        <item x="270"/>
        <item x="271"/>
        <item x="272"/>
        <item x="273"/>
        <item x="213"/>
        <item x="334"/>
        <item x="188"/>
        <item x="236"/>
        <item x="83"/>
        <item x="394"/>
        <item x="88"/>
        <item x="473"/>
        <item x="104"/>
        <item x="105"/>
        <item x="106"/>
        <item x="342"/>
        <item x="107"/>
        <item x="108"/>
        <item x="662"/>
        <item x="109"/>
        <item x="421"/>
        <item x="393"/>
        <item x="132"/>
        <item x="134"/>
        <item x="136"/>
        <item x="138"/>
        <item x="140"/>
        <item x="144"/>
        <item x="179"/>
        <item x="195"/>
        <item x="201"/>
        <item x="219"/>
        <item x="220"/>
        <item x="221"/>
        <item x="222"/>
        <item x="223"/>
        <item x="224"/>
        <item x="228"/>
        <item x="229"/>
        <item x="230"/>
        <item x="231"/>
        <item x="232"/>
        <item x="233"/>
        <item x="234"/>
        <item x="237"/>
        <item x="235"/>
        <item x="337"/>
        <item x="336"/>
        <item x="239"/>
        <item x="238"/>
        <item x="472"/>
        <item x="241"/>
        <item x="348"/>
        <item x="246"/>
        <item x="247"/>
        <item x="248"/>
        <item x="249"/>
        <item x="253"/>
        <item x="254"/>
        <item x="255"/>
        <item x="256"/>
        <item x="257"/>
        <item x="258"/>
        <item x="259"/>
        <item x="260"/>
        <item x="85"/>
        <item x="261"/>
        <item x="202"/>
        <item x="326"/>
        <item x="327"/>
        <item x="329"/>
        <item x="333"/>
        <item x="335"/>
        <item x="339"/>
        <item x="530"/>
        <item x="485"/>
        <item x="243"/>
        <item x="347"/>
        <item x="349"/>
        <item x="357"/>
        <item x="358"/>
        <item x="471"/>
        <item x="361"/>
        <item x="362"/>
        <item x="363"/>
        <item x="364"/>
        <item x="365"/>
        <item x="366"/>
        <item x="367"/>
        <item x="374"/>
        <item x="375"/>
        <item x="372"/>
        <item x="373"/>
        <item x="378"/>
        <item x="379"/>
        <item x="380"/>
        <item x="382"/>
        <item x="383"/>
        <item x="384"/>
        <item x="385"/>
        <item x="387"/>
        <item x="391"/>
        <item x="392"/>
        <item x="395"/>
        <item x="396"/>
        <item x="397"/>
        <item x="398"/>
        <item x="399"/>
        <item x="400"/>
        <item x="403"/>
        <item x="406"/>
        <item x="401"/>
        <item x="402"/>
        <item x="404"/>
        <item x="405"/>
        <item x="407"/>
        <item x="408"/>
        <item x="409"/>
        <item x="415"/>
        <item x="419"/>
        <item x="420"/>
        <item x="418"/>
        <item x="422"/>
        <item x="435"/>
        <item x="436"/>
        <item x="431"/>
        <item x="245"/>
        <item x="423"/>
        <item x="424"/>
        <item x="426"/>
        <item x="427"/>
        <item x="428"/>
        <item x="429"/>
        <item x="430"/>
        <item x="432"/>
        <item x="434"/>
        <item x="438"/>
        <item x="439"/>
        <item x="441"/>
        <item x="442"/>
        <item x="461"/>
        <item x="462"/>
        <item x="463"/>
        <item x="456"/>
        <item x="457"/>
        <item x="443"/>
        <item x="444"/>
        <item x="447"/>
        <item x="448"/>
        <item x="450"/>
        <item x="451"/>
        <item x="453"/>
        <item x="454"/>
        <item x="455"/>
        <item x="464"/>
        <item x="465"/>
        <item x="466"/>
        <item x="467"/>
        <item x="469"/>
        <item x="459"/>
        <item x="478"/>
        <item x="479"/>
        <item x="480"/>
        <item x="481"/>
        <item x="482"/>
        <item x="483"/>
        <item x="487"/>
        <item x="490"/>
        <item x="494"/>
        <item x="67"/>
        <item x="4"/>
        <item x="544"/>
        <item x="547"/>
        <item x="546"/>
        <item x="548"/>
        <item x="549"/>
        <item x="550"/>
        <item x="551"/>
        <item x="545"/>
        <item x="597"/>
        <item x="553"/>
        <item x="554"/>
        <item x="555"/>
        <item x="556"/>
        <item x="557"/>
        <item x="558"/>
        <item x="559"/>
        <item x="560"/>
        <item x="561"/>
        <item x="562"/>
        <item x="563"/>
        <item x="565"/>
        <item x="566"/>
        <item x="649"/>
        <item x="650"/>
        <item x="652"/>
        <item x="87"/>
        <item x="80"/>
        <item x="91"/>
        <item x="263"/>
        <item x="648"/>
        <item x="663"/>
        <item x="664"/>
        <item x="665"/>
        <item x="533"/>
        <item x="520"/>
        <item x="278"/>
        <item x="540"/>
        <item x="534"/>
        <item x="535"/>
        <item x="536"/>
        <item x="493"/>
        <item x="491"/>
        <item x="81"/>
        <item x="343"/>
        <item x="351"/>
        <item x="492"/>
        <item x="638"/>
        <item x="637"/>
        <item x="356"/>
        <item x="360"/>
        <item x="368"/>
        <item x="539"/>
        <item x="537"/>
        <item x="386"/>
        <item x="410"/>
        <item x="411"/>
        <item x="412"/>
        <item x="495"/>
        <item x="497"/>
        <item x="826"/>
        <item x="636"/>
        <item x="841"/>
        <item x="854"/>
        <item x="857"/>
        <item x="510"/>
        <item x="844"/>
        <item x="845"/>
        <item x="856"/>
        <item x="837"/>
        <item x="846"/>
        <item x="850"/>
        <item x="851"/>
        <item x="833"/>
        <item x="832"/>
        <item x="839"/>
        <item x="836"/>
        <item x="79"/>
        <item x="834"/>
        <item x="838"/>
        <item x="848"/>
        <item x="831"/>
        <item x="45"/>
        <item x="48"/>
        <item x="855"/>
        <item x="24"/>
        <item x="842"/>
        <item x="17"/>
        <item x="667"/>
        <item x="286"/>
        <item x="281"/>
        <item x="110"/>
        <item x="190"/>
        <item x="640"/>
        <item x="642"/>
        <item x="647"/>
        <item x="646"/>
        <item x="773"/>
        <item x="798"/>
        <item x="616"/>
        <item x="496"/>
        <item x="522"/>
        <item x="524"/>
        <item x="523"/>
        <item x="192"/>
        <item x="433"/>
        <item x="288"/>
        <item x="3"/>
        <item x="1"/>
        <item x="324"/>
        <item x="298"/>
        <item x="181"/>
        <item x="182"/>
        <item x="63"/>
        <item x="499"/>
        <item x="500"/>
        <item x="191"/>
        <item x="285"/>
        <item x="2"/>
        <item x="290"/>
        <item x="169"/>
        <item x="203"/>
        <item x="295"/>
        <item x="296"/>
        <item x="297"/>
        <item x="306"/>
        <item x="307"/>
        <item x="308"/>
        <item x="309"/>
        <item x="300"/>
        <item x="301"/>
        <item x="302"/>
        <item x="303"/>
        <item x="279"/>
        <item x="305"/>
        <item x="180"/>
        <item x="311"/>
        <item x="313"/>
        <item x="304"/>
        <item x="312"/>
        <item x="314"/>
        <item x="315"/>
        <item x="299"/>
        <item x="310"/>
        <item x="320"/>
        <item x="325"/>
        <item x="578"/>
        <item x="143"/>
        <item x="606"/>
        <item x="622"/>
        <item x="607"/>
        <item x="617"/>
        <item x="623"/>
        <item x="633"/>
        <item x="631"/>
        <item x="630"/>
        <item x="628"/>
        <item x="626"/>
        <item x="625"/>
        <item x="624"/>
        <item x="618"/>
        <item x="853"/>
        <item x="827"/>
        <item x="519"/>
        <item x="177"/>
        <item x="178"/>
        <item x="5"/>
        <item x="517"/>
        <item x="212"/>
        <item x="594"/>
        <item x="283"/>
        <item x="7"/>
        <item x="167"/>
        <item x="114"/>
        <item x="187"/>
        <item x="341"/>
        <item x="338"/>
        <item x="240"/>
        <item x="242"/>
        <item x="353"/>
        <item x="355"/>
        <item x="377"/>
        <item x="381"/>
        <item x="388"/>
        <item x="389"/>
        <item x="390"/>
        <item x="414"/>
        <item x="416"/>
        <item x="417"/>
        <item x="440"/>
        <item x="445"/>
        <item x="449"/>
        <item x="452"/>
        <item x="458"/>
        <item x="468"/>
        <item x="470"/>
        <item x="474"/>
        <item x="475"/>
        <item x="476"/>
        <item x="477"/>
        <item x="484"/>
        <item x="486"/>
        <item x="488"/>
        <item x="489"/>
        <item x="577"/>
        <item x="92"/>
        <item x="84"/>
        <item x="196"/>
        <item x="86"/>
        <item x="225"/>
        <item x="250"/>
        <item x="251"/>
        <item x="252"/>
        <item x="370"/>
        <item x="371"/>
        <item x="413"/>
        <item x="425"/>
        <item x="262"/>
        <item x="268"/>
        <item x="113"/>
        <item x="118"/>
        <item x="119"/>
        <item x="137"/>
        <item x="150"/>
        <item x="153"/>
        <item x="156"/>
        <item x="141"/>
        <item x="204"/>
        <item x="161"/>
        <item x="210"/>
        <item x="226"/>
        <item x="200"/>
        <item x="651"/>
        <item x="541"/>
        <item x="508"/>
        <item x="437"/>
        <item x="292"/>
        <item x="294"/>
        <item x="293"/>
        <item x="66"/>
        <item x="20"/>
        <item x="22"/>
        <item x="32"/>
        <item x="571"/>
        <item x="287"/>
        <item x="36"/>
        <item x="38"/>
        <item x="40"/>
        <item x="54"/>
        <item x="41"/>
        <item x="42"/>
        <item x="43"/>
        <item x="57"/>
        <item x="61"/>
        <item x="62"/>
        <item x="72"/>
        <item x="828"/>
        <item x="207"/>
        <item x="276"/>
        <item x="852"/>
        <item x="847"/>
        <item x="9"/>
        <item x="68"/>
        <item x="13"/>
        <item x="14"/>
        <item x="19"/>
        <item x="30"/>
        <item x="53"/>
        <item x="74"/>
        <item x="77"/>
        <item x="184"/>
        <item x="186"/>
        <item x="0"/>
        <item x="817"/>
        <item x="39"/>
        <item x="542"/>
        <item x="840"/>
        <item x="322"/>
        <item x="518"/>
        <item x="93"/>
        <item x="585"/>
        <item x="655"/>
        <item x="820"/>
        <item x="806"/>
        <item x="507"/>
        <item x="867"/>
        <item x="862"/>
        <item x="863"/>
        <item x="829"/>
        <item x="29"/>
        <item x="860"/>
        <item x="859"/>
        <item x="864"/>
        <item x="866"/>
        <item x="869"/>
        <item x="871"/>
        <item x="683"/>
        <item x="672"/>
        <item x="684"/>
        <item x="744"/>
        <item x="59"/>
        <item x="635"/>
        <item x="319"/>
        <item x="586"/>
        <item x="581"/>
        <item x="583"/>
        <item x="582"/>
        <item x="669"/>
        <item x="670"/>
        <item x="671"/>
        <item x="621"/>
        <item x="591"/>
        <item x="610"/>
        <item x="614"/>
        <item x="615"/>
        <item x="870"/>
        <item x="354"/>
        <item x="111"/>
        <item x="157"/>
        <item x="130"/>
        <item x="218"/>
        <item x="340"/>
        <item x="328"/>
        <item x="330"/>
        <item x="331"/>
        <item x="344"/>
        <item x="376"/>
        <item x="244"/>
        <item x="460"/>
        <item x="552"/>
        <item x="654"/>
        <item x="656"/>
        <item x="865"/>
        <item x="843"/>
        <item x="688"/>
        <item x="805"/>
        <item x="858"/>
        <item x="893"/>
        <item x="894"/>
        <item x="903"/>
        <item x="892"/>
        <item x="891"/>
        <item x="904"/>
        <item x="879"/>
        <item x="874"/>
        <item x="873"/>
        <item x="880"/>
        <item x="881"/>
        <item x="882"/>
        <item x="883"/>
        <item x="884"/>
        <item x="886"/>
        <item x="885"/>
        <item x="888"/>
        <item x="887"/>
        <item x="889"/>
        <item x="900"/>
        <item x="899"/>
        <item x="902"/>
        <item x="901"/>
        <item x="890"/>
        <item x="876"/>
        <item x="875"/>
        <item x="895"/>
        <item x="877"/>
        <item x="897"/>
        <item x="898"/>
        <item x="896"/>
        <item x="905"/>
        <item x="878"/>
        <item x="680"/>
        <item x="849"/>
        <item x="51"/>
        <item x="55"/>
        <item x="861"/>
        <item x="629"/>
        <item x="189"/>
        <item x="275"/>
        <item x="369"/>
        <item x="509"/>
        <item x="504"/>
        <item m="1" x="1143"/>
        <item x="446"/>
        <item x="126"/>
        <item x="171"/>
        <item x="514"/>
        <item x="653"/>
        <item x="830"/>
        <item x="611"/>
        <item x="634"/>
        <item x="811"/>
        <item x="812"/>
        <item x="527"/>
        <item x="872"/>
        <item x="964"/>
        <item x="922"/>
        <item x="920"/>
        <item x="923"/>
        <item x="921"/>
        <item x="986"/>
        <item x="935"/>
        <item x="1002"/>
        <item x="961"/>
        <item x="955"/>
        <item x="952"/>
        <item x="936"/>
        <item x="911"/>
        <item x="914"/>
        <item x="909"/>
        <item x="910"/>
        <item x="912"/>
        <item x="913"/>
        <item x="945"/>
        <item x="946"/>
        <item x="947"/>
        <item x="915"/>
        <item x="984"/>
        <item m="1" x="1144"/>
        <item x="916"/>
        <item x="958"/>
        <item x="957"/>
        <item m="1" x="1147"/>
        <item x="940"/>
        <item m="1" x="1146"/>
        <item m="1" x="1148"/>
        <item x="949"/>
        <item m="1" x="1149"/>
        <item x="976"/>
        <item m="1" x="1140"/>
        <item x="962"/>
        <item x="960"/>
        <item x="983"/>
        <item x="996"/>
        <item x="954"/>
        <item x="907"/>
        <item x="950"/>
        <item m="1" x="1142"/>
        <item x="963"/>
        <item x="951"/>
        <item x="953"/>
        <item x="939"/>
        <item x="985"/>
        <item x="1022"/>
        <item x="981"/>
        <item x="938"/>
        <item x="1001"/>
        <item x="934"/>
        <item x="933"/>
        <item x="931"/>
        <item x="930"/>
        <item x="929"/>
        <item x="932"/>
        <item x="908"/>
        <item x="994"/>
        <item x="993"/>
        <item x="1021"/>
        <item x="990"/>
        <item x="989"/>
        <item x="988"/>
        <item x="924"/>
        <item x="987"/>
        <item x="995"/>
        <item x="992"/>
        <item x="991"/>
        <item x="941"/>
        <item x="925"/>
        <item x="926"/>
        <item x="927"/>
        <item x="928"/>
        <item x="942"/>
        <item x="943"/>
        <item x="944"/>
        <item x="968"/>
        <item x="967"/>
        <item x="966"/>
        <item x="965"/>
        <item x="1019"/>
        <item x="975"/>
        <item x="969"/>
        <item m="1" x="1138"/>
        <item x="970"/>
        <item x="971"/>
        <item x="972"/>
        <item x="974"/>
        <item x="982"/>
        <item x="1005"/>
        <item x="1007"/>
        <item x="997"/>
        <item x="998"/>
        <item x="999"/>
        <item x="1000"/>
        <item x="1003"/>
        <item x="1004"/>
        <item x="1006"/>
        <item x="1008"/>
        <item m="1" x="1145"/>
        <item x="1010"/>
        <item x="1011"/>
        <item x="1012"/>
        <item x="1013"/>
        <item x="1014"/>
        <item x="1015"/>
        <item x="1016"/>
        <item x="1017"/>
        <item x="1018"/>
        <item x="1020"/>
        <item x="919"/>
        <item x="918"/>
        <item x="917"/>
        <item x="937"/>
        <item x="619"/>
        <item x="835"/>
        <item x="868"/>
        <item x="959"/>
        <item x="1023"/>
        <item x="1024"/>
        <item x="1025"/>
        <item x="1026"/>
        <item x="1027"/>
        <item x="1028"/>
        <item x="1029"/>
        <item x="1030"/>
        <item x="1031"/>
        <item x="1032"/>
        <item x="1033"/>
        <item x="52"/>
        <item x="89"/>
        <item x="282"/>
        <item x="906"/>
        <item x="948"/>
        <item x="956"/>
        <item x="973"/>
        <item x="977"/>
        <item x="978"/>
        <item x="979"/>
        <item x="980"/>
        <item x="1009"/>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m="1" x="1141"/>
        <item x="1132"/>
        <item x="1133"/>
        <item x="1134"/>
        <item x="1131"/>
        <item x="1135"/>
        <item x="1136"/>
      </items>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items count="3">
        <item x="2"/>
        <item x="0"/>
        <item x="1"/>
      </items>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pivotField axis="axisRow" outline="0" showAll="0" defaultSubtotal="0">
      <items count="98">
        <item x="6"/>
        <item x="19"/>
        <item x="66"/>
        <item x="28"/>
        <item x="5"/>
        <item x="26"/>
        <item x="44"/>
        <item x="70"/>
        <item x="2"/>
        <item x="65"/>
        <item x="67"/>
        <item x="22"/>
        <item x="71"/>
        <item x="68"/>
        <item x="69"/>
        <item x="0"/>
        <item x="59"/>
        <item x="29"/>
        <item m="1" x="94"/>
        <item x="10"/>
        <item x="76"/>
        <item x="31"/>
        <item x="45"/>
        <item x="81"/>
        <item x="7"/>
        <item x="73"/>
        <item x="35"/>
        <item x="18"/>
        <item x="49"/>
        <item x="4"/>
        <item x="20"/>
        <item x="1"/>
        <item x="15"/>
        <item x="55"/>
        <item x="57"/>
        <item x="42"/>
        <item x="51"/>
        <item x="23"/>
        <item x="8"/>
        <item x="79"/>
        <item x="12"/>
        <item x="9"/>
        <item x="47"/>
        <item x="53"/>
        <item x="56"/>
        <item x="27"/>
        <item x="13"/>
        <item x="14"/>
        <item x="16"/>
        <item x="17"/>
        <item x="21"/>
        <item x="24"/>
        <item x="25"/>
        <item x="30"/>
        <item x="32"/>
        <item x="34"/>
        <item x="64"/>
        <item x="39"/>
        <item x="36"/>
        <item x="38"/>
        <item x="40"/>
        <item x="41"/>
        <item m="1" x="95"/>
        <item x="43"/>
        <item x="58"/>
        <item m="1" x="92"/>
        <item m="1" x="91"/>
        <item m="1" x="93"/>
        <item x="52"/>
        <item m="1" x="97"/>
        <item x="61"/>
        <item x="48"/>
        <item m="1" x="96"/>
        <item x="74"/>
        <item x="75"/>
        <item x="77"/>
        <item x="78"/>
        <item x="80"/>
        <item x="50"/>
        <item x="60"/>
        <item x="85"/>
        <item x="84"/>
        <item x="83"/>
        <item x="86"/>
        <item x="11"/>
        <item x="33"/>
        <item x="37"/>
        <item x="46"/>
        <item x="54"/>
        <item x="62"/>
        <item x="63"/>
        <item x="72"/>
        <item x="82"/>
        <item x="87"/>
        <item x="88"/>
        <item x="89"/>
        <item x="90"/>
        <item x="3"/>
      </items>
    </pivotField>
    <pivotField axis="axisRow" outline="0" showAll="0" sortType="ascending" defaultSubtotal="0">
      <items count="49">
        <item x="8"/>
        <item x="30"/>
        <item x="6"/>
        <item x="18"/>
        <item x="33"/>
        <item x="16"/>
        <item x="4"/>
        <item x="5"/>
        <item m="1" x="44"/>
        <item x="26"/>
        <item x="15"/>
        <item x="11"/>
        <item x="2"/>
        <item x="1"/>
        <item x="9"/>
        <item x="7"/>
        <item x="14"/>
        <item x="35"/>
        <item x="24"/>
        <item x="12"/>
        <item m="1" x="45"/>
        <item x="27"/>
        <item x="17"/>
        <item x="36"/>
        <item x="20"/>
        <item x="19"/>
        <item x="39"/>
        <item x="29"/>
        <item x="23"/>
        <item x="10"/>
        <item x="37"/>
        <item x="25"/>
        <item x="28"/>
        <item x="32"/>
        <item x="31"/>
        <item x="22"/>
        <item x="34"/>
        <item x="21"/>
        <item x="41"/>
        <item x="42"/>
        <item x="38"/>
        <item m="1" x="47"/>
        <item m="1" x="48"/>
        <item x="40"/>
        <item m="1" x="46"/>
        <item x="3"/>
        <item x="13"/>
        <item m="1" x="43"/>
        <item x="0"/>
      </items>
      <extLst>
        <ext xmlns:x14="http://schemas.microsoft.com/office/spreadsheetml/2009/9/main" uri="{2946ED86-A175-432a-8AC1-64E0C546D7DE}">
          <x14:pivotField fillDownLabels="1"/>
        </ext>
      </extLst>
    </pivotField>
    <pivotField axis="axisRow" showAll="0" defaultSubtotal="0">
      <items count="5">
        <item x="1"/>
        <item x="4"/>
        <item x="3"/>
        <item x="0"/>
        <item x="2"/>
      </items>
    </pivotField>
    <pivotField axis="axisRow" outline="0" showAll="0" defaultSubtotal="0">
      <items count="108">
        <item x="0"/>
        <item x="68"/>
        <item x="70"/>
        <item x="53"/>
        <item x="16"/>
        <item x="29"/>
        <item x="61"/>
        <item x="5"/>
        <item x="65"/>
        <item x="20"/>
        <item x="23"/>
        <item x="56"/>
        <item x="104"/>
        <item m="1" x="107"/>
        <item x="78"/>
        <item x="40"/>
        <item x="11"/>
        <item x="57"/>
        <item x="9"/>
        <item x="2"/>
        <item x="86"/>
        <item x="19"/>
        <item x="30"/>
        <item x="1"/>
        <item x="73"/>
        <item x="92"/>
        <item x="87"/>
        <item x="80"/>
        <item x="13"/>
        <item x="59"/>
        <item x="64"/>
        <item x="21"/>
        <item x="33"/>
        <item x="79"/>
        <item x="43"/>
        <item x="62"/>
        <item x="37"/>
        <item x="98"/>
        <item x="60"/>
        <item x="41"/>
        <item x="85"/>
        <item x="58"/>
        <item x="91"/>
        <item x="50"/>
        <item x="101"/>
        <item x="72"/>
        <item x="67"/>
        <item x="6"/>
        <item x="94"/>
        <item x="93"/>
        <item x="99"/>
        <item x="63"/>
        <item x="48"/>
        <item x="31"/>
        <item x="32"/>
        <item x="54"/>
        <item x="15"/>
        <item x="17"/>
        <item x="24"/>
        <item x="7"/>
        <item x="46"/>
        <item x="10"/>
        <item x="3"/>
        <item x="84"/>
        <item x="66"/>
        <item x="27"/>
        <item x="34"/>
        <item x="14"/>
        <item x="28"/>
        <item x="71"/>
        <item x="95"/>
        <item x="69"/>
        <item x="45"/>
        <item x="4"/>
        <item x="75"/>
        <item x="97"/>
        <item x="47"/>
        <item x="74"/>
        <item x="18"/>
        <item x="35"/>
        <item x="81"/>
        <item x="51"/>
        <item x="96"/>
        <item x="103"/>
        <item x="25"/>
        <item x="22"/>
        <item x="42"/>
        <item x="8"/>
        <item x="76"/>
        <item x="49"/>
        <item x="55"/>
        <item x="26"/>
        <item x="83"/>
        <item x="90"/>
        <item x="38"/>
        <item x="52"/>
        <item x="102"/>
        <item x="39"/>
        <item x="36"/>
        <item x="100"/>
        <item x="12"/>
        <item x="77"/>
        <item x="82"/>
        <item x="88"/>
        <item x="105"/>
        <item x="106"/>
        <item x="44"/>
        <item x="89"/>
      </items>
      <extLst>
        <ext xmlns:x14="http://schemas.microsoft.com/office/spreadsheetml/2009/9/main" uri="{2946ED86-A175-432a-8AC1-64E0C546D7DE}">
          <x14:pivotField fillDownLabels="1"/>
        </ext>
      </extLst>
    </pivotField>
    <pivotField axis="axisRow" outline="0" showAll="0" defaultSubtotal="0">
      <items count="36">
        <item x="7"/>
        <item x="9"/>
        <item x="17"/>
        <item x="11"/>
        <item x="14"/>
        <item x="5"/>
        <item x="6"/>
        <item x="8"/>
        <item x="3"/>
        <item x="10"/>
        <item x="12"/>
        <item x="2"/>
        <item x="31"/>
        <item x="26"/>
        <item x="18"/>
        <item x="23"/>
        <item x="24"/>
        <item x="25"/>
        <item x="13"/>
        <item x="27"/>
        <item x="15"/>
        <item x="30"/>
        <item x="20"/>
        <item x="32"/>
        <item x="28"/>
        <item x="21"/>
        <item x="16"/>
        <item x="22"/>
        <item x="29"/>
        <item x="0"/>
        <item x="1"/>
        <item x="19"/>
        <item x="4"/>
        <item x="33"/>
        <item x="35"/>
        <item x="34"/>
      </items>
    </pivotField>
    <pivotField showAll="0" defaultSubtotal="0"/>
    <pivotField showAll="0" defaultSubtotal="0"/>
    <pivotField showAll="0" defaultSubtotal="0">
      <items count="5">
        <item x="2"/>
        <item h="1" x="4"/>
        <item h="1" x="3"/>
        <item h="1" x="1"/>
        <item h="1" x="0"/>
      </items>
    </pivotField>
    <pivotField numFmtId="165" showAll="0" defaultSubtotal="0"/>
    <pivotField showAll="0" defaultSubtotal="0"/>
    <pivotField showAll="0" defaultSubtotal="0"/>
    <pivotField showAll="0" defaultSubtotal="0"/>
    <pivotField showAll="0" defaultSubtotal="0"/>
    <pivotField showAll="0" defaultSubtotal="0"/>
    <pivotField name="Backlog" outline="0" showAll="0" defaultSubtotal="0"/>
    <pivotField showAll="0" defaultSubtotal="0"/>
    <pivotField axis="axisRow" outline="0" showAll="0" defaultSubtotal="0">
      <items count="20">
        <item x="14"/>
        <item x="1"/>
        <item x="11"/>
        <item x="2"/>
        <item x="6"/>
        <item x="0"/>
        <item x="3"/>
        <item x="8"/>
        <item x="9"/>
        <item x="7"/>
        <item x="18"/>
        <item x="4"/>
        <item x="15"/>
        <item x="13"/>
        <item x="16"/>
        <item x="17"/>
        <item x="5"/>
        <item x="10"/>
        <item x="19"/>
        <item x="12"/>
      </items>
      <extLst>
        <ext xmlns:x14="http://schemas.microsoft.com/office/spreadsheetml/2009/9/main" uri="{2946ED86-A175-432a-8AC1-64E0C546D7DE}">
          <x14:pivotField fillDownLabels="1"/>
        </ext>
      </extLst>
    </pivotField>
    <pivotField showAll="0" defaultSubtotal="0">
      <items count="7">
        <item h="1" x="1"/>
        <item h="1" x="5"/>
        <item h="1" x="4"/>
        <item h="1" x="2"/>
        <item x="0"/>
        <item h="1" x="3"/>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7">
    <field x="10"/>
    <field x="9"/>
    <field x="1"/>
    <field x="8"/>
    <field x="11"/>
    <field x="12"/>
    <field x="24"/>
  </rowFields>
  <rowItems count="48">
    <i>
      <x/>
    </i>
    <i r="1">
      <x v="13"/>
      <x v="37"/>
      <x v="31"/>
      <x v="23"/>
      <x v="30"/>
      <x v="6"/>
    </i>
    <i r="1">
      <x v="15"/>
      <x v="19"/>
      <x v="24"/>
      <x v="61"/>
      <x v="29"/>
      <x v="9"/>
    </i>
    <i r="1">
      <x v="17"/>
      <x v="4"/>
      <x v="10"/>
      <x v="16"/>
      <x v="32"/>
      <x v="7"/>
    </i>
    <i r="1">
      <x v="19"/>
      <x v="809"/>
      <x v="45"/>
      <x v="5"/>
      <x v="6"/>
      <x v="5"/>
    </i>
    <i r="1">
      <x v="21"/>
      <x v="44"/>
      <x v="63"/>
      <x v="65"/>
      <x v="6"/>
      <x v="5"/>
    </i>
    <i r="2">
      <x v="593"/>
      <x v="63"/>
      <x v="26"/>
      <x v="4"/>
      <x v="5"/>
    </i>
    <i r="1">
      <x v="22"/>
      <x v="886"/>
      <x v="11"/>
      <x v="22"/>
      <x v="1"/>
      <x v="8"/>
    </i>
    <i r="2">
      <x v="973"/>
      <x v="58"/>
      <x v="47"/>
      <x v="33"/>
      <x v="9"/>
    </i>
    <i r="2">
      <x v="1034"/>
      <x v="11"/>
      <x v="58"/>
      <x v="2"/>
      <x v="5"/>
    </i>
    <i r="1">
      <x v="23"/>
      <x v="597"/>
      <x v="12"/>
      <x v="62"/>
      <x v="9"/>
      <x v="9"/>
    </i>
    <i r="1">
      <x v="24"/>
      <x v="25"/>
      <x v="53"/>
      <x v="4"/>
      <x v="1"/>
      <x v="6"/>
    </i>
    <i r="1">
      <x v="25"/>
      <x v="15"/>
      <x v="52"/>
      <x v="65"/>
      <x v="6"/>
      <x v="6"/>
    </i>
    <i r="1">
      <x v="29"/>
      <x v="594"/>
      <x v="84"/>
      <x v="56"/>
      <x v="11"/>
      <x v="5"/>
    </i>
    <i>
      <x v="2"/>
    </i>
    <i r="1">
      <x v="35"/>
      <x v="877"/>
      <x v="79"/>
      <x v="25"/>
      <x v="4"/>
      <x v="9"/>
    </i>
    <i r="1">
      <x v="43"/>
      <x v="1018"/>
      <x v="83"/>
      <x v="23"/>
      <x v="7"/>
      <x v="15"/>
    </i>
    <i r="1">
      <x v="45"/>
      <x v="23"/>
      <x v="97"/>
      <x v="73"/>
      <x v="32"/>
      <x v="16"/>
    </i>
    <i r="1">
      <x v="46"/>
      <x v="798"/>
      <x v="47"/>
      <x v="78"/>
      <x v="9"/>
      <x v="6"/>
    </i>
    <i>
      <x v="3"/>
    </i>
    <i r="1">
      <x v="48"/>
      <x v="21"/>
      <x v="15"/>
      <x v="46"/>
      <x v="11"/>
      <x v="6"/>
    </i>
    <i r="2">
      <x v="38"/>
      <x v="15"/>
      <x v="61"/>
      <x v="31"/>
      <x v="13"/>
    </i>
    <i r="2">
      <x v="51"/>
      <x v="15"/>
      <x v="21"/>
      <x v="1"/>
      <x v="8"/>
    </i>
    <i r="2">
      <x v="327"/>
      <x v="15"/>
      <x v="106"/>
      <x v="1"/>
      <x v="6"/>
    </i>
    <i r="2">
      <x v="591"/>
      <x v="15"/>
      <x v="100"/>
      <x v="4"/>
      <x v="6"/>
    </i>
    <i r="2">
      <x v="794"/>
      <x v="15"/>
      <x v="19"/>
      <x v="9"/>
      <x v="11"/>
    </i>
    <i r="2">
      <x v="795"/>
      <x v="15"/>
      <x/>
      <x v="29"/>
      <x v="12"/>
    </i>
    <i r="2">
      <x v="796"/>
      <x v="15"/>
      <x v="65"/>
      <x v="29"/>
      <x v="14"/>
    </i>
    <i r="2">
      <x v="878"/>
      <x v="15"/>
      <x v="107"/>
      <x v="1"/>
      <x v="6"/>
    </i>
    <i r="2">
      <x v="896"/>
      <x v="15"/>
      <x v="63"/>
      <x v="28"/>
      <x v="8"/>
    </i>
    <i r="2">
      <x v="899"/>
      <x v="15"/>
      <x v="22"/>
      <x v="1"/>
      <x v="8"/>
    </i>
    <i r="2">
      <x v="900"/>
      <x v="15"/>
      <x v="33"/>
      <x v="1"/>
      <x v="8"/>
    </i>
    <i r="2">
      <x v="966"/>
      <x v="15"/>
      <x v="12"/>
      <x v="34"/>
      <x v="5"/>
    </i>
    <i r="2">
      <x v="969"/>
      <x v="15"/>
      <x v="67"/>
      <x v="11"/>
      <x v="5"/>
    </i>
    <i r="2">
      <x v="975"/>
      <x v="15"/>
      <x v="18"/>
      <x v="33"/>
      <x v="9"/>
    </i>
    <i r="2">
      <x v="977"/>
      <x v="15"/>
      <x v="18"/>
      <x v="33"/>
      <x v="9"/>
    </i>
    <i r="2">
      <x v="979"/>
      <x v="15"/>
      <x v="19"/>
      <x v="29"/>
      <x v="11"/>
    </i>
    <i r="2">
      <x v="980"/>
      <x v="15"/>
      <x v="37"/>
      <x v="29"/>
      <x v="11"/>
    </i>
    <i r="2">
      <x v="985"/>
      <x v="15"/>
      <x/>
      <x v="1"/>
      <x v="6"/>
    </i>
    <i r="2">
      <x v="1015"/>
      <x v="15"/>
      <x v="59"/>
      <x v="31"/>
      <x v="10"/>
    </i>
    <i r="2">
      <x v="1016"/>
      <x v="15"/>
      <x v="73"/>
      <x v="29"/>
      <x v="10"/>
    </i>
    <i r="2">
      <x v="1017"/>
      <x v="15"/>
      <x v="31"/>
      <x v="29"/>
      <x v="10"/>
    </i>
    <i r="2">
      <x v="1023"/>
      <x v="15"/>
      <x v="18"/>
      <x v="33"/>
      <x v="9"/>
    </i>
    <i r="2">
      <x v="1025"/>
      <x v="15"/>
      <x/>
      <x v="29"/>
      <x v="11"/>
    </i>
    <i r="2">
      <x v="1027"/>
      <x v="15"/>
      <x/>
      <x v="29"/>
      <x v="11"/>
    </i>
    <i r="2">
      <x v="1059"/>
      <x v="15"/>
      <x v="104"/>
      <x v="4"/>
      <x v="5"/>
    </i>
    <i r="2">
      <x v="1136"/>
      <x v="15"/>
      <x/>
      <x v="29"/>
      <x v="10"/>
    </i>
    <i r="2">
      <x v="1137"/>
      <x v="15"/>
      <x/>
      <x v="29"/>
      <x v="10"/>
    </i>
  </rowItems>
  <colItems count="1">
    <i/>
  </colItems>
  <formats count="7">
    <format dxfId="236">
      <pivotArea field="4" type="button" dataOnly="0" labelOnly="1" outline="0"/>
    </format>
    <format dxfId="235">
      <pivotArea field="4" type="button" dataOnly="0" labelOnly="1" outline="0"/>
    </format>
    <format dxfId="234">
      <pivotArea field="8" type="button" dataOnly="0" labelOnly="1" outline="0" axis="axisRow" fieldPosition="3"/>
    </format>
    <format dxfId="233">
      <pivotArea dataOnly="0" labelOnly="1" fieldPosition="0">
        <references count="1">
          <reference field="8" count="0"/>
        </references>
      </pivotArea>
    </format>
    <format dxfId="232">
      <pivotArea dataOnly="0" labelOnly="1" fieldPosition="0">
        <references count="1">
          <reference field="10" count="0"/>
        </references>
      </pivotArea>
    </format>
    <format dxfId="231">
      <pivotArea dataOnly="0" labelOnly="1" fieldPosition="0">
        <references count="1">
          <reference field="10" count="0"/>
        </references>
      </pivotArea>
    </format>
    <format dxfId="230">
      <pivotArea dataOnly="0" labelOnly="1" fieldPosition="0">
        <references count="1">
          <reference field="10" count="0"/>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5" minRefreshableVersion="5" showDrill="0" rowGrandTotals="0" colGrandTotals="0" itemPrintTitles="1" createdVersion="6" indent="0" outline="1" outlineData="1" multipleFieldFilters="0" rowHeaderCaption="Weeks">
  <location ref="A2:F50" firstHeaderRow="1" firstDataRow="1" firstDataCol="6"/>
  <pivotFields count="35">
    <pivotField numFmtId="1" showAll="0" defaultSubtotal="0"/>
    <pivotField axis="axisRow" outline="0" showAll="0" defaultSubtotal="0">
      <items count="1150">
        <item x="71"/>
        <item x="50"/>
        <item x="660"/>
        <item x="658"/>
        <item x="659"/>
        <item x="657"/>
        <item x="668"/>
        <item x="661"/>
        <item x="47"/>
        <item x="46"/>
        <item x="44"/>
        <item x="37"/>
        <item x="194"/>
        <item x="69"/>
        <item x="513"/>
        <item x="56"/>
        <item x="503"/>
        <item x="10"/>
        <item m="1" x="1139"/>
        <item x="18"/>
        <item x="16"/>
        <item x="570"/>
        <item x="73"/>
        <item x="12"/>
        <item x="666"/>
        <item x="78"/>
        <item x="60"/>
        <item x="511"/>
        <item x="15"/>
        <item x="209"/>
        <item x="23"/>
        <item x="65"/>
        <item x="76"/>
        <item x="198"/>
        <item x="21"/>
        <item x="75"/>
        <item x="34"/>
        <item x="8"/>
        <item x="512"/>
        <item x="26"/>
        <item x="25"/>
        <item x="11"/>
        <item x="70"/>
        <item x="185"/>
        <item x="569"/>
        <item x="49"/>
        <item x="27"/>
        <item x="28"/>
        <item x="31"/>
        <item x="33"/>
        <item x="543"/>
        <item x="809"/>
        <item x="810"/>
        <item x="814"/>
        <item x="815"/>
        <item x="816"/>
        <item x="576"/>
        <item x="818"/>
        <item x="819"/>
        <item x="575"/>
        <item x="531"/>
        <item x="676"/>
        <item x="687"/>
        <item x="689"/>
        <item x="675"/>
        <item x="692"/>
        <item x="696"/>
        <item x="678"/>
        <item x="681"/>
        <item x="691"/>
        <item x="695"/>
        <item x="702"/>
        <item x="679"/>
        <item x="682"/>
        <item x="686"/>
        <item x="641"/>
        <item x="690"/>
        <item x="685"/>
        <item x="677"/>
        <item x="707"/>
        <item x="693"/>
        <item x="694"/>
        <item x="697"/>
        <item x="674"/>
        <item x="698"/>
        <item x="699"/>
        <item x="700"/>
        <item x="701"/>
        <item x="703"/>
        <item x="704"/>
        <item x="705"/>
        <item x="706"/>
        <item x="708"/>
        <item x="709"/>
        <item x="710"/>
        <item x="673"/>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5"/>
        <item x="746"/>
        <item x="747"/>
        <item x="748"/>
        <item x="749"/>
        <item x="750"/>
        <item x="751"/>
        <item x="752"/>
        <item x="753"/>
        <item x="754"/>
        <item x="755"/>
        <item x="756"/>
        <item x="757"/>
        <item x="758"/>
        <item x="643"/>
        <item x="759"/>
        <item x="332"/>
        <item x="760"/>
        <item x="761"/>
        <item x="762"/>
        <item x="763"/>
        <item x="764"/>
        <item x="765"/>
        <item x="644"/>
        <item x="645"/>
        <item x="766"/>
        <item x="767"/>
        <item x="768"/>
        <item x="769"/>
        <item x="770"/>
        <item x="771"/>
        <item x="772"/>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498"/>
        <item x="564"/>
        <item x="525"/>
        <item x="526"/>
        <item x="521"/>
        <item x="58"/>
        <item x="94"/>
        <item x="587"/>
        <item x="588"/>
        <item x="593"/>
        <item x="321"/>
        <item x="590"/>
        <item x="592"/>
        <item x="595"/>
        <item x="813"/>
        <item x="639"/>
        <item x="102"/>
        <item x="100"/>
        <item x="96"/>
        <item x="35"/>
        <item x="199"/>
        <item x="82"/>
        <item x="174"/>
        <item x="825"/>
        <item x="323"/>
        <item x="584"/>
        <item x="807"/>
        <item x="808"/>
        <item x="316"/>
        <item x="95"/>
        <item x="574"/>
        <item x="115"/>
        <item x="317"/>
        <item x="123"/>
        <item x="596"/>
        <item x="227"/>
        <item x="103"/>
        <item x="502"/>
        <item x="197"/>
        <item x="598"/>
        <item x="599"/>
        <item x="600"/>
        <item m="1" x="1137"/>
        <item x="64"/>
        <item x="284"/>
        <item x="318"/>
        <item x="573"/>
        <item x="183"/>
        <item x="568"/>
        <item x="567"/>
        <item x="501"/>
        <item x="277"/>
        <item x="612"/>
        <item x="613"/>
        <item x="589"/>
        <item x="193"/>
        <item x="620"/>
        <item x="605"/>
        <item x="627"/>
        <item x="604"/>
        <item x="632"/>
        <item x="603"/>
        <item x="580"/>
        <item x="579"/>
        <item x="601"/>
        <item x="602"/>
        <item x="608"/>
        <item x="609"/>
        <item x="821"/>
        <item x="822"/>
        <item x="823"/>
        <item x="824"/>
        <item x="532"/>
        <item x="515"/>
        <item x="506"/>
        <item x="116"/>
        <item x="176"/>
        <item x="359"/>
        <item x="350"/>
        <item x="346"/>
        <item x="345"/>
        <item x="289"/>
        <item x="6"/>
        <item x="97"/>
        <item x="516"/>
        <item x="572"/>
        <item x="101"/>
        <item x="122"/>
        <item x="147"/>
        <item x="205"/>
        <item x="208"/>
        <item x="214"/>
        <item x="215"/>
        <item x="216"/>
        <item x="217"/>
        <item x="99"/>
        <item x="280"/>
        <item x="505"/>
        <item x="352"/>
        <item x="98"/>
        <item x="120"/>
        <item x="267"/>
        <item x="274"/>
        <item x="117"/>
        <item x="124"/>
        <item x="121"/>
        <item x="291"/>
        <item x="125"/>
        <item x="128"/>
        <item x="529"/>
        <item x="131"/>
        <item x="528"/>
        <item x="127"/>
        <item x="139"/>
        <item x="129"/>
        <item x="90"/>
        <item x="133"/>
        <item x="264"/>
        <item x="148"/>
        <item x="151"/>
        <item x="135"/>
        <item x="112"/>
        <item x="154"/>
        <item x="149"/>
        <item x="265"/>
        <item x="142"/>
        <item x="145"/>
        <item x="164"/>
        <item x="146"/>
        <item x="166"/>
        <item x="538"/>
        <item x="160"/>
        <item x="175"/>
        <item x="168"/>
        <item x="155"/>
        <item x="158"/>
        <item x="162"/>
        <item x="266"/>
        <item x="152"/>
        <item x="165"/>
        <item x="211"/>
        <item x="170"/>
        <item x="172"/>
        <item x="159"/>
        <item x="206"/>
        <item x="163"/>
        <item x="269"/>
        <item x="173"/>
        <item x="270"/>
        <item x="271"/>
        <item x="272"/>
        <item x="273"/>
        <item x="213"/>
        <item x="334"/>
        <item x="188"/>
        <item x="236"/>
        <item x="83"/>
        <item x="394"/>
        <item x="88"/>
        <item x="473"/>
        <item x="104"/>
        <item x="105"/>
        <item x="106"/>
        <item x="342"/>
        <item x="107"/>
        <item x="108"/>
        <item x="662"/>
        <item x="109"/>
        <item x="421"/>
        <item x="393"/>
        <item x="132"/>
        <item x="134"/>
        <item x="136"/>
        <item x="138"/>
        <item x="140"/>
        <item x="144"/>
        <item x="179"/>
        <item x="195"/>
        <item x="201"/>
        <item x="219"/>
        <item x="220"/>
        <item x="221"/>
        <item x="222"/>
        <item x="223"/>
        <item x="224"/>
        <item x="228"/>
        <item x="229"/>
        <item x="230"/>
        <item x="231"/>
        <item x="232"/>
        <item x="233"/>
        <item x="234"/>
        <item x="237"/>
        <item x="235"/>
        <item x="337"/>
        <item x="336"/>
        <item x="239"/>
        <item x="238"/>
        <item x="472"/>
        <item x="241"/>
        <item x="348"/>
        <item x="246"/>
        <item x="247"/>
        <item x="248"/>
        <item x="249"/>
        <item x="253"/>
        <item x="254"/>
        <item x="255"/>
        <item x="256"/>
        <item x="257"/>
        <item x="258"/>
        <item x="259"/>
        <item x="260"/>
        <item x="85"/>
        <item x="261"/>
        <item x="202"/>
        <item x="326"/>
        <item x="327"/>
        <item x="329"/>
        <item x="333"/>
        <item x="335"/>
        <item x="339"/>
        <item x="530"/>
        <item x="485"/>
        <item x="243"/>
        <item x="347"/>
        <item x="349"/>
        <item x="357"/>
        <item x="358"/>
        <item x="471"/>
        <item x="361"/>
        <item x="362"/>
        <item x="363"/>
        <item x="364"/>
        <item x="365"/>
        <item x="366"/>
        <item x="367"/>
        <item x="374"/>
        <item x="375"/>
        <item x="372"/>
        <item x="373"/>
        <item x="378"/>
        <item x="379"/>
        <item x="380"/>
        <item x="382"/>
        <item x="383"/>
        <item x="384"/>
        <item x="385"/>
        <item x="387"/>
        <item x="391"/>
        <item x="392"/>
        <item x="395"/>
        <item x="396"/>
        <item x="397"/>
        <item x="398"/>
        <item x="399"/>
        <item x="400"/>
        <item x="403"/>
        <item x="406"/>
        <item x="401"/>
        <item x="402"/>
        <item x="404"/>
        <item x="405"/>
        <item x="407"/>
        <item x="408"/>
        <item x="409"/>
        <item x="415"/>
        <item x="419"/>
        <item x="420"/>
        <item x="418"/>
        <item x="422"/>
        <item x="435"/>
        <item x="436"/>
        <item x="431"/>
        <item x="245"/>
        <item x="423"/>
        <item x="424"/>
        <item x="426"/>
        <item x="427"/>
        <item x="428"/>
        <item x="429"/>
        <item x="430"/>
        <item x="432"/>
        <item x="434"/>
        <item x="438"/>
        <item x="439"/>
        <item x="441"/>
        <item x="442"/>
        <item x="461"/>
        <item x="462"/>
        <item x="463"/>
        <item x="456"/>
        <item x="457"/>
        <item x="443"/>
        <item x="444"/>
        <item x="447"/>
        <item x="448"/>
        <item x="450"/>
        <item x="451"/>
        <item x="453"/>
        <item x="454"/>
        <item x="455"/>
        <item x="464"/>
        <item x="465"/>
        <item x="466"/>
        <item x="467"/>
        <item x="469"/>
        <item x="459"/>
        <item x="478"/>
        <item x="479"/>
        <item x="480"/>
        <item x="481"/>
        <item x="482"/>
        <item x="483"/>
        <item x="487"/>
        <item x="490"/>
        <item x="494"/>
        <item x="67"/>
        <item x="4"/>
        <item x="544"/>
        <item x="547"/>
        <item x="546"/>
        <item x="548"/>
        <item x="549"/>
        <item x="550"/>
        <item x="551"/>
        <item x="545"/>
        <item x="597"/>
        <item x="553"/>
        <item x="554"/>
        <item x="555"/>
        <item x="556"/>
        <item x="557"/>
        <item x="558"/>
        <item x="559"/>
        <item x="560"/>
        <item x="561"/>
        <item x="562"/>
        <item x="563"/>
        <item x="565"/>
        <item x="566"/>
        <item x="649"/>
        <item x="650"/>
        <item x="652"/>
        <item x="87"/>
        <item x="80"/>
        <item x="91"/>
        <item x="263"/>
        <item x="648"/>
        <item x="663"/>
        <item x="664"/>
        <item x="665"/>
        <item x="533"/>
        <item x="520"/>
        <item x="278"/>
        <item x="540"/>
        <item x="534"/>
        <item x="535"/>
        <item x="536"/>
        <item x="493"/>
        <item x="491"/>
        <item x="81"/>
        <item x="343"/>
        <item x="351"/>
        <item x="492"/>
        <item x="638"/>
        <item x="637"/>
        <item x="356"/>
        <item x="360"/>
        <item x="368"/>
        <item x="539"/>
        <item x="537"/>
        <item x="386"/>
        <item x="410"/>
        <item x="411"/>
        <item x="412"/>
        <item x="495"/>
        <item x="497"/>
        <item x="826"/>
        <item x="636"/>
        <item x="841"/>
        <item x="854"/>
        <item x="857"/>
        <item x="510"/>
        <item x="844"/>
        <item x="845"/>
        <item x="856"/>
        <item x="837"/>
        <item x="846"/>
        <item x="850"/>
        <item x="851"/>
        <item x="833"/>
        <item x="832"/>
        <item x="839"/>
        <item x="836"/>
        <item x="79"/>
        <item x="834"/>
        <item x="838"/>
        <item x="848"/>
        <item x="831"/>
        <item x="45"/>
        <item x="48"/>
        <item x="855"/>
        <item x="24"/>
        <item x="842"/>
        <item x="17"/>
        <item x="667"/>
        <item x="286"/>
        <item x="281"/>
        <item x="110"/>
        <item x="190"/>
        <item x="640"/>
        <item x="642"/>
        <item x="647"/>
        <item x="646"/>
        <item x="773"/>
        <item x="798"/>
        <item x="616"/>
        <item x="496"/>
        <item x="522"/>
        <item x="524"/>
        <item x="523"/>
        <item x="192"/>
        <item x="433"/>
        <item x="288"/>
        <item x="3"/>
        <item x="1"/>
        <item x="324"/>
        <item x="298"/>
        <item x="181"/>
        <item x="182"/>
        <item x="63"/>
        <item x="499"/>
        <item x="500"/>
        <item x="191"/>
        <item x="285"/>
        <item x="2"/>
        <item x="290"/>
        <item x="169"/>
        <item x="203"/>
        <item x="295"/>
        <item x="296"/>
        <item x="297"/>
        <item x="306"/>
        <item x="307"/>
        <item x="308"/>
        <item x="309"/>
        <item x="300"/>
        <item x="301"/>
        <item x="302"/>
        <item x="303"/>
        <item x="279"/>
        <item x="305"/>
        <item x="180"/>
        <item x="311"/>
        <item x="313"/>
        <item x="304"/>
        <item x="312"/>
        <item x="314"/>
        <item x="315"/>
        <item x="299"/>
        <item x="310"/>
        <item x="320"/>
        <item x="325"/>
        <item x="578"/>
        <item x="143"/>
        <item x="606"/>
        <item x="622"/>
        <item x="607"/>
        <item x="617"/>
        <item x="623"/>
        <item x="633"/>
        <item x="631"/>
        <item x="630"/>
        <item x="628"/>
        <item x="626"/>
        <item x="625"/>
        <item x="624"/>
        <item x="618"/>
        <item x="853"/>
        <item x="827"/>
        <item x="519"/>
        <item x="177"/>
        <item x="178"/>
        <item x="5"/>
        <item x="517"/>
        <item x="212"/>
        <item x="594"/>
        <item x="283"/>
        <item x="7"/>
        <item x="167"/>
        <item x="114"/>
        <item x="187"/>
        <item x="341"/>
        <item x="338"/>
        <item x="240"/>
        <item x="242"/>
        <item x="353"/>
        <item x="355"/>
        <item x="377"/>
        <item x="381"/>
        <item x="388"/>
        <item x="389"/>
        <item x="390"/>
        <item x="414"/>
        <item x="416"/>
        <item x="417"/>
        <item x="440"/>
        <item x="445"/>
        <item x="449"/>
        <item x="452"/>
        <item x="458"/>
        <item x="468"/>
        <item x="470"/>
        <item x="474"/>
        <item x="475"/>
        <item x="476"/>
        <item x="477"/>
        <item x="484"/>
        <item x="486"/>
        <item x="488"/>
        <item x="489"/>
        <item x="577"/>
        <item x="92"/>
        <item x="84"/>
        <item x="196"/>
        <item x="86"/>
        <item x="225"/>
        <item x="250"/>
        <item x="251"/>
        <item x="252"/>
        <item x="370"/>
        <item x="371"/>
        <item x="413"/>
        <item x="425"/>
        <item x="262"/>
        <item x="268"/>
        <item x="113"/>
        <item x="118"/>
        <item x="119"/>
        <item x="137"/>
        <item x="150"/>
        <item x="153"/>
        <item x="156"/>
        <item x="141"/>
        <item x="204"/>
        <item x="161"/>
        <item x="210"/>
        <item x="226"/>
        <item x="200"/>
        <item x="651"/>
        <item x="541"/>
        <item x="508"/>
        <item x="437"/>
        <item x="292"/>
        <item x="294"/>
        <item x="293"/>
        <item x="66"/>
        <item x="20"/>
        <item x="22"/>
        <item x="32"/>
        <item x="571"/>
        <item x="287"/>
        <item x="36"/>
        <item x="38"/>
        <item x="40"/>
        <item x="54"/>
        <item x="41"/>
        <item x="42"/>
        <item x="43"/>
        <item x="57"/>
        <item x="61"/>
        <item x="62"/>
        <item x="72"/>
        <item x="828"/>
        <item x="207"/>
        <item x="276"/>
        <item x="852"/>
        <item x="847"/>
        <item x="9"/>
        <item x="68"/>
        <item x="13"/>
        <item x="14"/>
        <item x="19"/>
        <item x="30"/>
        <item x="53"/>
        <item x="74"/>
        <item x="77"/>
        <item x="184"/>
        <item x="186"/>
        <item x="0"/>
        <item x="817"/>
        <item x="39"/>
        <item x="542"/>
        <item x="840"/>
        <item x="322"/>
        <item x="518"/>
        <item x="93"/>
        <item x="585"/>
        <item x="655"/>
        <item x="820"/>
        <item x="806"/>
        <item x="507"/>
        <item x="867"/>
        <item x="862"/>
        <item x="863"/>
        <item x="829"/>
        <item x="29"/>
        <item x="860"/>
        <item x="859"/>
        <item x="864"/>
        <item x="866"/>
        <item x="869"/>
        <item x="871"/>
        <item x="683"/>
        <item x="672"/>
        <item x="684"/>
        <item x="744"/>
        <item x="59"/>
        <item x="635"/>
        <item x="319"/>
        <item x="586"/>
        <item x="581"/>
        <item x="583"/>
        <item x="582"/>
        <item x="669"/>
        <item x="670"/>
        <item x="671"/>
        <item x="621"/>
        <item x="591"/>
        <item x="610"/>
        <item x="614"/>
        <item x="615"/>
        <item x="870"/>
        <item x="354"/>
        <item x="111"/>
        <item x="157"/>
        <item x="130"/>
        <item x="218"/>
        <item x="340"/>
        <item x="328"/>
        <item x="330"/>
        <item x="331"/>
        <item x="344"/>
        <item x="376"/>
        <item x="244"/>
        <item x="460"/>
        <item x="552"/>
        <item x="654"/>
        <item x="656"/>
        <item x="865"/>
        <item x="843"/>
        <item x="688"/>
        <item x="805"/>
        <item x="858"/>
        <item x="893"/>
        <item x="894"/>
        <item x="903"/>
        <item x="892"/>
        <item x="891"/>
        <item x="904"/>
        <item x="879"/>
        <item x="874"/>
        <item x="873"/>
        <item x="880"/>
        <item x="881"/>
        <item x="882"/>
        <item x="883"/>
        <item x="884"/>
        <item x="886"/>
        <item x="885"/>
        <item x="888"/>
        <item x="887"/>
        <item x="889"/>
        <item x="900"/>
        <item x="899"/>
        <item x="902"/>
        <item x="901"/>
        <item x="890"/>
        <item x="876"/>
        <item x="875"/>
        <item x="895"/>
        <item x="877"/>
        <item x="897"/>
        <item x="898"/>
        <item x="896"/>
        <item x="905"/>
        <item x="878"/>
        <item x="680"/>
        <item x="849"/>
        <item x="51"/>
        <item x="55"/>
        <item x="861"/>
        <item x="629"/>
        <item x="189"/>
        <item x="275"/>
        <item x="369"/>
        <item x="509"/>
        <item x="504"/>
        <item m="1" x="1143"/>
        <item x="446"/>
        <item x="126"/>
        <item x="171"/>
        <item x="514"/>
        <item x="653"/>
        <item x="830"/>
        <item x="611"/>
        <item x="634"/>
        <item x="811"/>
        <item x="812"/>
        <item x="527"/>
        <item x="872"/>
        <item x="964"/>
        <item x="922"/>
        <item x="920"/>
        <item x="923"/>
        <item x="921"/>
        <item x="986"/>
        <item x="935"/>
        <item x="1002"/>
        <item x="961"/>
        <item x="955"/>
        <item x="952"/>
        <item x="936"/>
        <item x="911"/>
        <item x="914"/>
        <item x="909"/>
        <item x="910"/>
        <item x="912"/>
        <item x="913"/>
        <item x="945"/>
        <item x="946"/>
        <item x="947"/>
        <item x="915"/>
        <item x="984"/>
        <item m="1" x="1144"/>
        <item x="916"/>
        <item x="958"/>
        <item x="957"/>
        <item m="1" x="1147"/>
        <item x="940"/>
        <item m="1" x="1146"/>
        <item m="1" x="1148"/>
        <item x="949"/>
        <item m="1" x="1149"/>
        <item x="976"/>
        <item m="1" x="1140"/>
        <item x="962"/>
        <item x="960"/>
        <item x="983"/>
        <item x="996"/>
        <item x="954"/>
        <item x="907"/>
        <item x="950"/>
        <item m="1" x="1142"/>
        <item x="963"/>
        <item x="951"/>
        <item x="953"/>
        <item x="939"/>
        <item x="985"/>
        <item x="1022"/>
        <item x="981"/>
        <item x="938"/>
        <item x="1001"/>
        <item x="934"/>
        <item x="933"/>
        <item x="931"/>
        <item x="930"/>
        <item x="929"/>
        <item x="932"/>
        <item x="908"/>
        <item x="994"/>
        <item x="993"/>
        <item x="1021"/>
        <item x="990"/>
        <item x="989"/>
        <item x="988"/>
        <item x="924"/>
        <item x="987"/>
        <item x="995"/>
        <item x="992"/>
        <item x="991"/>
        <item x="941"/>
        <item x="925"/>
        <item x="926"/>
        <item x="927"/>
        <item x="928"/>
        <item x="942"/>
        <item x="943"/>
        <item x="944"/>
        <item x="968"/>
        <item x="967"/>
        <item x="966"/>
        <item x="965"/>
        <item x="1019"/>
        <item x="975"/>
        <item x="969"/>
        <item m="1" x="1138"/>
        <item x="970"/>
        <item x="971"/>
        <item x="972"/>
        <item x="974"/>
        <item x="982"/>
        <item x="1005"/>
        <item x="1007"/>
        <item x="997"/>
        <item x="998"/>
        <item x="999"/>
        <item x="1000"/>
        <item x="1003"/>
        <item x="1004"/>
        <item x="1006"/>
        <item x="1008"/>
        <item m="1" x="1145"/>
        <item x="1010"/>
        <item x="1011"/>
        <item x="1012"/>
        <item x="1013"/>
        <item x="1014"/>
        <item x="1015"/>
        <item x="1016"/>
        <item x="1017"/>
        <item x="1018"/>
        <item x="1020"/>
        <item x="919"/>
        <item x="918"/>
        <item x="917"/>
        <item x="937"/>
        <item x="619"/>
        <item x="835"/>
        <item x="868"/>
        <item x="959"/>
        <item x="1023"/>
        <item x="1024"/>
        <item x="1025"/>
        <item x="1026"/>
        <item x="1027"/>
        <item x="1028"/>
        <item x="1029"/>
        <item x="1030"/>
        <item x="1031"/>
        <item x="1032"/>
        <item x="1033"/>
        <item x="52"/>
        <item x="89"/>
        <item x="282"/>
        <item x="906"/>
        <item x="948"/>
        <item x="956"/>
        <item x="973"/>
        <item x="977"/>
        <item x="978"/>
        <item x="979"/>
        <item x="980"/>
        <item x="1009"/>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m="1" x="1141"/>
        <item x="1132"/>
        <item x="1133"/>
        <item x="1134"/>
        <item x="1131"/>
        <item x="1135"/>
        <item x="1136"/>
      </items>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items count="3">
        <item x="2"/>
        <item x="0"/>
        <item x="1"/>
      </items>
    </pivotField>
    <pivotField axis="axisRow" outline="0" showAll="0" defaultSubtotal="0">
      <items count="105">
        <item x="29"/>
        <item x="22"/>
        <item x="30"/>
        <item x="7"/>
        <item x="19"/>
        <item x="11"/>
        <item x="60"/>
        <item x="6"/>
        <item x="16"/>
        <item x="5"/>
        <item x="26"/>
        <item x="1"/>
        <item x="3"/>
        <item x="2"/>
        <item x="40"/>
        <item x="0"/>
        <item x="66"/>
        <item x="13"/>
        <item x="14"/>
        <item x="17"/>
        <item x="31"/>
        <item m="1" x="98"/>
        <item x="64"/>
        <item x="63"/>
        <item x="46"/>
        <item x="38"/>
        <item x="75"/>
        <item x="20"/>
        <item x="47"/>
        <item x="32"/>
        <item x="42"/>
        <item x="8"/>
        <item x="53"/>
        <item x="21"/>
        <item x="57"/>
        <item x="73"/>
        <item x="70"/>
        <item x="41"/>
        <item x="69"/>
        <item x="62"/>
        <item x="79"/>
        <item x="18"/>
        <item x="10"/>
        <item x="15"/>
        <item x="61"/>
        <item x="58"/>
        <item x="28"/>
        <item x="27"/>
        <item x="9"/>
        <item x="23"/>
        <item x="54"/>
        <item x="44"/>
        <item x="24"/>
        <item x="25"/>
        <item x="33"/>
        <item x="35"/>
        <item x="12"/>
        <item x="71"/>
        <item x="36"/>
        <item x="37"/>
        <item m="1" x="100"/>
        <item x="76"/>
        <item x="45"/>
        <item m="1" x="103"/>
        <item x="65"/>
        <item m="1" x="102"/>
        <item m="1" x="99"/>
        <item x="49"/>
        <item x="50"/>
        <item x="51"/>
        <item x="52"/>
        <item x="55"/>
        <item x="56"/>
        <item x="59"/>
        <item x="67"/>
        <item x="43"/>
        <item x="72"/>
        <item x="74"/>
        <item x="77"/>
        <item x="78"/>
        <item x="80"/>
        <item x="81"/>
        <item x="92"/>
        <item x="86"/>
        <item m="1" x="101"/>
        <item x="48"/>
        <item x="68"/>
        <item x="85"/>
        <item m="1" x="104"/>
        <item x="83"/>
        <item x="87"/>
        <item m="1" x="97"/>
        <item x="34"/>
        <item x="39"/>
        <item x="82"/>
        <item x="84"/>
        <item x="88"/>
        <item x="89"/>
        <item x="90"/>
        <item x="91"/>
        <item x="93"/>
        <item x="94"/>
        <item x="95"/>
        <item x="4"/>
        <item x="96"/>
      </items>
    </pivotField>
    <pivotField axis="axisRow" outline="0" showAll="0" sortType="ascending" defaultSubtotal="0">
      <items count="48">
        <item x="12"/>
        <item x="15"/>
        <item x="19"/>
        <item x="7"/>
        <item x="14"/>
        <item x="11"/>
        <item x="26"/>
        <item x="9"/>
        <item m="1" x="46"/>
        <item x="6"/>
        <item x="5"/>
        <item x="1"/>
        <item x="3"/>
        <item x="29"/>
        <item m="1" x="45"/>
        <item x="33"/>
        <item x="13"/>
        <item x="2"/>
        <item x="16"/>
        <item x="8"/>
        <item x="34"/>
        <item x="31"/>
        <item x="20"/>
        <item x="28"/>
        <item x="17"/>
        <item x="18"/>
        <item x="23"/>
        <item x="32"/>
        <item x="37"/>
        <item x="35"/>
        <item x="24"/>
        <item x="25"/>
        <item x="10"/>
        <item x="30"/>
        <item m="1" x="44"/>
        <item x="21"/>
        <item x="27"/>
        <item x="22"/>
        <item x="41"/>
        <item x="39"/>
        <item x="36"/>
        <item x="38"/>
        <item x="40"/>
        <item x="42"/>
        <item x="4"/>
        <item m="1" x="47"/>
        <item x="43"/>
        <item x="0"/>
      </items>
      <extLst>
        <ext xmlns:x14="http://schemas.microsoft.com/office/spreadsheetml/2009/9/main" uri="{2946ED86-A175-432a-8AC1-64E0C546D7DE}">
          <x14:pivotField fillDownLabels="1"/>
        </ext>
      </extLst>
    </pivotField>
    <pivotField axis="axisRow" showAll="0" defaultSubtotal="0">
      <items count="3">
        <item x="2"/>
        <item x="1"/>
        <item x="0"/>
      </items>
    </pivotField>
    <pivotField showAll="0" defaultSubtotal="0"/>
    <pivotField showAll="0" defaultSubtotal="0"/>
    <pivotField showAll="0" defaultSubtotal="0"/>
    <pivotField axis="axisRow" outline="0" showAll="0" defaultSubtotal="0">
      <items count="108">
        <item x="0"/>
        <item x="68"/>
        <item x="70"/>
        <item x="53"/>
        <item x="16"/>
        <item x="29"/>
        <item x="61"/>
        <item x="5"/>
        <item x="65"/>
        <item x="20"/>
        <item x="23"/>
        <item x="56"/>
        <item x="104"/>
        <item m="1" x="107"/>
        <item x="78"/>
        <item x="40"/>
        <item x="11"/>
        <item x="57"/>
        <item x="9"/>
        <item x="2"/>
        <item x="86"/>
        <item x="19"/>
        <item x="30"/>
        <item x="1"/>
        <item x="73"/>
        <item x="92"/>
        <item x="87"/>
        <item x="80"/>
        <item x="13"/>
        <item x="59"/>
        <item x="64"/>
        <item x="21"/>
        <item x="33"/>
        <item x="79"/>
        <item x="43"/>
        <item x="62"/>
        <item x="37"/>
        <item x="98"/>
        <item x="60"/>
        <item x="41"/>
        <item x="85"/>
        <item x="58"/>
        <item x="91"/>
        <item x="50"/>
        <item x="101"/>
        <item x="72"/>
        <item x="67"/>
        <item x="6"/>
        <item x="94"/>
        <item x="93"/>
        <item x="99"/>
        <item x="63"/>
        <item x="48"/>
        <item x="31"/>
        <item x="32"/>
        <item x="54"/>
        <item x="15"/>
        <item x="17"/>
        <item x="24"/>
        <item x="7"/>
        <item x="46"/>
        <item x="10"/>
        <item x="3"/>
        <item x="84"/>
        <item x="66"/>
        <item x="27"/>
        <item x="34"/>
        <item x="14"/>
        <item x="28"/>
        <item x="71"/>
        <item x="95"/>
        <item x="69"/>
        <item x="45"/>
        <item x="4"/>
        <item x="75"/>
        <item x="97"/>
        <item x="47"/>
        <item x="74"/>
        <item x="18"/>
        <item x="35"/>
        <item x="81"/>
        <item x="51"/>
        <item x="96"/>
        <item x="103"/>
        <item x="25"/>
        <item x="22"/>
        <item x="42"/>
        <item x="8"/>
        <item x="76"/>
        <item x="49"/>
        <item x="55"/>
        <item x="26"/>
        <item x="83"/>
        <item x="90"/>
        <item x="38"/>
        <item x="52"/>
        <item x="102"/>
        <item x="39"/>
        <item x="36"/>
        <item x="100"/>
        <item x="12"/>
        <item x="77"/>
        <item x="82"/>
        <item x="88"/>
        <item x="105"/>
        <item x="106"/>
        <item x="44"/>
        <item x="89"/>
      </items>
      <extLst>
        <ext xmlns:x14="http://schemas.microsoft.com/office/spreadsheetml/2009/9/main" uri="{2946ED86-A175-432a-8AC1-64E0C546D7DE}">
          <x14:pivotField fillDownLabels="1"/>
        </ext>
      </extLst>
    </pivotField>
    <pivotField axis="axisRow" outline="0" showAll="0" defaultSubtotal="0">
      <items count="36">
        <item x="7"/>
        <item x="9"/>
        <item x="17"/>
        <item x="11"/>
        <item x="14"/>
        <item x="5"/>
        <item x="6"/>
        <item x="8"/>
        <item x="3"/>
        <item x="10"/>
        <item x="12"/>
        <item x="2"/>
        <item x="31"/>
        <item x="26"/>
        <item x="18"/>
        <item x="23"/>
        <item x="24"/>
        <item x="25"/>
        <item x="13"/>
        <item x="27"/>
        <item x="15"/>
        <item x="30"/>
        <item x="20"/>
        <item x="32"/>
        <item x="28"/>
        <item x="21"/>
        <item x="16"/>
        <item x="22"/>
        <item x="29"/>
        <item x="0"/>
        <item x="1"/>
        <item x="19"/>
        <item x="4"/>
        <item x="33"/>
        <item x="35"/>
        <item x="34"/>
      </items>
    </pivotField>
    <pivotField showAll="0" defaultSubtotal="0"/>
    <pivotField showAll="0" defaultSubtotal="0"/>
    <pivotField showAll="0" defaultSubtotal="0">
      <items count="5">
        <item x="2"/>
        <item h="1" x="4"/>
        <item h="1" x="3"/>
        <item h="1" x="1"/>
        <item h="1" x="0"/>
      </items>
    </pivotField>
    <pivotField numFmtId="165" showAll="0" defaultSubtotal="0"/>
    <pivotField showAll="0" defaultSubtotal="0"/>
    <pivotField showAll="0" defaultSubtotal="0"/>
    <pivotField showAll="0" defaultSubtotal="0"/>
    <pivotField showAll="0" defaultSubtotal="0"/>
    <pivotField showAll="0" defaultSubtotal="0"/>
    <pivotField name="Backlog" outline="0" showAll="0" defaultSubtotal="0"/>
    <pivotField showAll="0" defaultSubtotal="0"/>
    <pivotField axis="axisRow" outline="0" showAll="0" defaultSubtotal="0">
      <items count="20">
        <item x="14"/>
        <item x="1"/>
        <item x="11"/>
        <item x="2"/>
        <item x="6"/>
        <item x="0"/>
        <item x="3"/>
        <item x="8"/>
        <item x="9"/>
        <item x="7"/>
        <item x="18"/>
        <item x="4"/>
        <item x="15"/>
        <item x="13"/>
        <item x="16"/>
        <item x="17"/>
        <item x="5"/>
        <item x="10"/>
        <item x="19"/>
        <item x="12"/>
      </items>
      <extLst>
        <ext xmlns:x14="http://schemas.microsoft.com/office/spreadsheetml/2009/9/main" uri="{2946ED86-A175-432a-8AC1-64E0C546D7DE}">
          <x14:pivotField fillDownLabels="1"/>
        </ext>
      </extLst>
    </pivotField>
    <pivotField showAll="0" defaultSubtotal="0">
      <items count="7">
        <item h="1" x="1"/>
        <item h="1" x="5"/>
        <item h="1" x="4"/>
        <item h="1" x="2"/>
        <item x="0"/>
        <item h="1" x="3"/>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7">
    <field x="7"/>
    <field x="6"/>
    <field x="1"/>
    <field x="5"/>
    <field x="11"/>
    <field x="12"/>
    <field x="24"/>
  </rowFields>
  <rowItems count="48">
    <i>
      <x/>
    </i>
    <i r="1">
      <x v="37"/>
      <x v="877"/>
      <x v="93"/>
      <x v="25"/>
      <x v="4"/>
      <x v="9"/>
    </i>
    <i r="1">
      <x v="41"/>
      <x v="1018"/>
      <x v="90"/>
      <x v="23"/>
      <x v="7"/>
      <x v="15"/>
    </i>
    <i r="1">
      <x v="44"/>
      <x v="23"/>
      <x v="103"/>
      <x v="73"/>
      <x v="32"/>
      <x v="16"/>
    </i>
    <i>
      <x v="1"/>
    </i>
    <i r="1">
      <x v="11"/>
      <x v="37"/>
      <x v="11"/>
      <x v="23"/>
      <x v="30"/>
      <x v="6"/>
    </i>
    <i r="1">
      <x v="19"/>
      <x v="19"/>
      <x v="31"/>
      <x v="61"/>
      <x v="29"/>
      <x v="9"/>
    </i>
    <i r="1">
      <x v="21"/>
      <x v="597"/>
      <x v="36"/>
      <x v="62"/>
      <x v="9"/>
      <x v="9"/>
    </i>
    <i r="1">
      <x v="22"/>
      <x v="25"/>
      <x v="20"/>
      <x v="4"/>
      <x v="1"/>
      <x v="6"/>
    </i>
    <i r="2">
      <x v="886"/>
      <x v="14"/>
      <x v="22"/>
      <x v="1"/>
      <x v="8"/>
    </i>
    <i r="1">
      <x v="23"/>
      <x v="44"/>
      <x v="67"/>
      <x v="65"/>
      <x v="6"/>
      <x v="5"/>
    </i>
    <i r="1">
      <x v="24"/>
      <x v="593"/>
      <x v="80"/>
      <x v="26"/>
      <x v="4"/>
      <x v="5"/>
    </i>
    <i r="2">
      <x v="1034"/>
      <x v="52"/>
      <x v="58"/>
      <x v="2"/>
      <x v="5"/>
    </i>
    <i r="1">
      <x v="25"/>
      <x v="15"/>
      <x v="53"/>
      <x v="65"/>
      <x v="6"/>
      <x v="6"/>
    </i>
    <i r="1">
      <x v="32"/>
      <x v="594"/>
      <x v="56"/>
      <x v="56"/>
      <x v="11"/>
      <x v="5"/>
    </i>
    <i>
      <x v="2"/>
    </i>
    <i r="1">
      <x v="47"/>
      <x v="4"/>
      <x v="15"/>
      <x v="16"/>
      <x v="32"/>
      <x v="7"/>
    </i>
    <i r="2">
      <x v="21"/>
      <x v="15"/>
      <x v="46"/>
      <x v="11"/>
      <x v="6"/>
    </i>
    <i r="2">
      <x v="38"/>
      <x v="15"/>
      <x v="61"/>
      <x v="31"/>
      <x v="13"/>
    </i>
    <i r="2">
      <x v="51"/>
      <x v="15"/>
      <x v="21"/>
      <x v="1"/>
      <x v="8"/>
    </i>
    <i r="2">
      <x v="327"/>
      <x v="15"/>
      <x v="106"/>
      <x v="1"/>
      <x v="6"/>
    </i>
    <i r="2">
      <x v="591"/>
      <x v="15"/>
      <x v="100"/>
      <x v="4"/>
      <x v="6"/>
    </i>
    <i r="2">
      <x v="794"/>
      <x v="15"/>
      <x v="19"/>
      <x v="9"/>
      <x v="11"/>
    </i>
    <i r="2">
      <x v="795"/>
      <x v="15"/>
      <x/>
      <x v="29"/>
      <x v="12"/>
    </i>
    <i r="2">
      <x v="796"/>
      <x v="15"/>
      <x v="65"/>
      <x v="29"/>
      <x v="14"/>
    </i>
    <i r="2">
      <x v="798"/>
      <x v="15"/>
      <x v="78"/>
      <x v="9"/>
      <x v="6"/>
    </i>
    <i r="2">
      <x v="809"/>
      <x v="15"/>
      <x v="5"/>
      <x v="6"/>
      <x v="5"/>
    </i>
    <i r="2">
      <x v="878"/>
      <x v="15"/>
      <x v="107"/>
      <x v="1"/>
      <x v="6"/>
    </i>
    <i r="2">
      <x v="896"/>
      <x v="15"/>
      <x v="63"/>
      <x v="28"/>
      <x v="8"/>
    </i>
    <i r="2">
      <x v="899"/>
      <x v="15"/>
      <x v="22"/>
      <x v="1"/>
      <x v="8"/>
    </i>
    <i r="2">
      <x v="900"/>
      <x v="15"/>
      <x v="33"/>
      <x v="1"/>
      <x v="8"/>
    </i>
    <i r="2">
      <x v="966"/>
      <x v="15"/>
      <x v="12"/>
      <x v="34"/>
      <x v="5"/>
    </i>
    <i r="2">
      <x v="969"/>
      <x v="15"/>
      <x v="67"/>
      <x v="11"/>
      <x v="5"/>
    </i>
    <i r="2">
      <x v="973"/>
      <x v="15"/>
      <x v="47"/>
      <x v="33"/>
      <x v="9"/>
    </i>
    <i r="2">
      <x v="975"/>
      <x v="15"/>
      <x v="18"/>
      <x v="33"/>
      <x v="9"/>
    </i>
    <i r="2">
      <x v="977"/>
      <x v="15"/>
      <x v="18"/>
      <x v="33"/>
      <x v="9"/>
    </i>
    <i r="2">
      <x v="979"/>
      <x v="15"/>
      <x v="19"/>
      <x v="29"/>
      <x v="11"/>
    </i>
    <i r="2">
      <x v="980"/>
      <x v="15"/>
      <x v="37"/>
      <x v="29"/>
      <x v="11"/>
    </i>
    <i r="2">
      <x v="985"/>
      <x v="15"/>
      <x/>
      <x v="1"/>
      <x v="6"/>
    </i>
    <i r="2">
      <x v="1015"/>
      <x v="15"/>
      <x v="59"/>
      <x v="31"/>
      <x v="10"/>
    </i>
    <i r="2">
      <x v="1016"/>
      <x v="15"/>
      <x v="73"/>
      <x v="29"/>
      <x v="10"/>
    </i>
    <i r="2">
      <x v="1017"/>
      <x v="15"/>
      <x v="31"/>
      <x v="29"/>
      <x v="10"/>
    </i>
    <i r="2">
      <x v="1023"/>
      <x v="15"/>
      <x v="18"/>
      <x v="33"/>
      <x v="9"/>
    </i>
    <i r="2">
      <x v="1025"/>
      <x v="15"/>
      <x/>
      <x v="29"/>
      <x v="11"/>
    </i>
    <i r="2">
      <x v="1027"/>
      <x v="15"/>
      <x/>
      <x v="29"/>
      <x v="11"/>
    </i>
    <i r="2">
      <x v="1059"/>
      <x v="15"/>
      <x v="104"/>
      <x v="4"/>
      <x v="5"/>
    </i>
    <i r="2">
      <x v="1136"/>
      <x v="15"/>
      <x/>
      <x v="29"/>
      <x v="10"/>
    </i>
    <i r="2">
      <x v="1137"/>
      <x v="15"/>
      <x/>
      <x v="29"/>
      <x v="10"/>
    </i>
  </rowItems>
  <colItems count="1">
    <i/>
  </colItems>
  <formats count="6">
    <format dxfId="229">
      <pivotArea field="4" type="button" dataOnly="0" labelOnly="1" outline="0"/>
    </format>
    <format dxfId="228">
      <pivotArea field="4" type="button" dataOnly="0" labelOnly="1" outline="0"/>
    </format>
    <format dxfId="227">
      <pivotArea dataOnly="0" labelOnly="1" fieldPosition="0">
        <references count="1">
          <reference field="7" count="0"/>
        </references>
      </pivotArea>
    </format>
    <format dxfId="226">
      <pivotArea dataOnly="0" labelOnly="1" fieldPosition="0">
        <references count="1">
          <reference field="7" count="0"/>
        </references>
      </pivotArea>
    </format>
    <format dxfId="225">
      <pivotArea field="5" type="button" dataOnly="0" labelOnly="1" outline="0" axis="axisRow" fieldPosition="3"/>
    </format>
    <format dxfId="224">
      <pivotArea dataOnly="0" labelOnly="1" fieldPosition="0">
        <references count="1">
          <reference field="5" count="0"/>
        </references>
      </pivotArea>
    </format>
  </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5" minRefreshableVersion="5" showDrill="0" rowGrandTotals="0" colGrandTotals="0" itemPrintTitles="1" createdVersion="6" indent="0" outline="1" outlineData="1" multipleFieldFilters="0" rowHeaderCaption="Weeks">
  <location ref="A2:F50" firstHeaderRow="1" firstDataRow="1" firstDataCol="6"/>
  <pivotFields count="35">
    <pivotField numFmtId="1" showAll="0" defaultSubtotal="0"/>
    <pivotField axis="axisRow" outline="0" showAll="0" defaultSubtotal="0">
      <items count="1150">
        <item x="71"/>
        <item x="50"/>
        <item x="660"/>
        <item x="658"/>
        <item x="659"/>
        <item x="657"/>
        <item x="668"/>
        <item x="661"/>
        <item x="47"/>
        <item x="46"/>
        <item x="44"/>
        <item x="37"/>
        <item x="194"/>
        <item x="69"/>
        <item x="513"/>
        <item x="56"/>
        <item x="503"/>
        <item x="10"/>
        <item m="1" x="1139"/>
        <item x="18"/>
        <item x="16"/>
        <item x="570"/>
        <item x="73"/>
        <item x="12"/>
        <item x="666"/>
        <item x="78"/>
        <item x="60"/>
        <item x="511"/>
        <item x="15"/>
        <item x="209"/>
        <item x="23"/>
        <item x="65"/>
        <item x="76"/>
        <item x="198"/>
        <item x="21"/>
        <item x="75"/>
        <item x="34"/>
        <item x="8"/>
        <item x="512"/>
        <item x="26"/>
        <item x="25"/>
        <item x="11"/>
        <item x="70"/>
        <item x="185"/>
        <item x="569"/>
        <item x="49"/>
        <item x="27"/>
        <item x="28"/>
        <item x="31"/>
        <item x="33"/>
        <item x="543"/>
        <item x="809"/>
        <item x="810"/>
        <item x="814"/>
        <item x="815"/>
        <item x="816"/>
        <item x="576"/>
        <item x="818"/>
        <item x="819"/>
        <item x="575"/>
        <item x="531"/>
        <item x="676"/>
        <item x="687"/>
        <item x="689"/>
        <item x="675"/>
        <item x="692"/>
        <item x="696"/>
        <item x="678"/>
        <item x="681"/>
        <item x="691"/>
        <item x="695"/>
        <item x="702"/>
        <item x="679"/>
        <item x="682"/>
        <item x="686"/>
        <item x="641"/>
        <item x="690"/>
        <item x="685"/>
        <item x="677"/>
        <item x="707"/>
        <item x="693"/>
        <item x="694"/>
        <item x="697"/>
        <item x="674"/>
        <item x="698"/>
        <item x="699"/>
        <item x="700"/>
        <item x="701"/>
        <item x="703"/>
        <item x="704"/>
        <item x="705"/>
        <item x="706"/>
        <item x="708"/>
        <item x="709"/>
        <item x="710"/>
        <item x="673"/>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5"/>
        <item x="746"/>
        <item x="747"/>
        <item x="748"/>
        <item x="749"/>
        <item x="750"/>
        <item x="751"/>
        <item x="752"/>
        <item x="753"/>
        <item x="754"/>
        <item x="755"/>
        <item x="756"/>
        <item x="757"/>
        <item x="758"/>
        <item x="643"/>
        <item x="759"/>
        <item x="332"/>
        <item x="760"/>
        <item x="761"/>
        <item x="762"/>
        <item x="763"/>
        <item x="764"/>
        <item x="765"/>
        <item x="644"/>
        <item x="645"/>
        <item x="766"/>
        <item x="767"/>
        <item x="768"/>
        <item x="769"/>
        <item x="770"/>
        <item x="771"/>
        <item x="772"/>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498"/>
        <item x="564"/>
        <item x="525"/>
        <item x="526"/>
        <item x="521"/>
        <item x="58"/>
        <item x="94"/>
        <item x="587"/>
        <item x="588"/>
        <item x="593"/>
        <item x="321"/>
        <item x="590"/>
        <item x="592"/>
        <item x="595"/>
        <item x="813"/>
        <item x="639"/>
        <item x="102"/>
        <item x="100"/>
        <item x="96"/>
        <item x="35"/>
        <item x="199"/>
        <item x="82"/>
        <item x="174"/>
        <item x="825"/>
        <item x="323"/>
        <item x="584"/>
        <item x="807"/>
        <item x="808"/>
        <item x="316"/>
        <item x="95"/>
        <item x="574"/>
        <item x="115"/>
        <item x="317"/>
        <item x="123"/>
        <item x="596"/>
        <item x="227"/>
        <item x="103"/>
        <item x="502"/>
        <item x="197"/>
        <item x="598"/>
        <item x="599"/>
        <item x="600"/>
        <item m="1" x="1137"/>
        <item x="64"/>
        <item x="284"/>
        <item x="318"/>
        <item x="573"/>
        <item x="183"/>
        <item x="568"/>
        <item x="567"/>
        <item x="501"/>
        <item x="277"/>
        <item x="612"/>
        <item x="613"/>
        <item x="589"/>
        <item x="193"/>
        <item x="620"/>
        <item x="605"/>
        <item x="627"/>
        <item x="604"/>
        <item x="632"/>
        <item x="603"/>
        <item x="580"/>
        <item x="579"/>
        <item x="601"/>
        <item x="602"/>
        <item x="608"/>
        <item x="609"/>
        <item x="821"/>
        <item x="822"/>
        <item x="823"/>
        <item x="824"/>
        <item x="532"/>
        <item x="515"/>
        <item x="506"/>
        <item x="116"/>
        <item x="176"/>
        <item x="359"/>
        <item x="350"/>
        <item x="346"/>
        <item x="345"/>
        <item x="289"/>
        <item x="6"/>
        <item x="97"/>
        <item x="516"/>
        <item x="572"/>
        <item x="101"/>
        <item x="122"/>
        <item x="147"/>
        <item x="205"/>
        <item x="208"/>
        <item x="214"/>
        <item x="215"/>
        <item x="216"/>
        <item x="217"/>
        <item x="99"/>
        <item x="280"/>
        <item x="505"/>
        <item x="352"/>
        <item x="98"/>
        <item x="120"/>
        <item x="267"/>
        <item x="274"/>
        <item x="117"/>
        <item x="124"/>
        <item x="121"/>
        <item x="291"/>
        <item x="125"/>
        <item x="128"/>
        <item x="529"/>
        <item x="131"/>
        <item x="528"/>
        <item x="127"/>
        <item x="139"/>
        <item x="129"/>
        <item x="90"/>
        <item x="133"/>
        <item x="264"/>
        <item x="148"/>
        <item x="151"/>
        <item x="135"/>
        <item x="112"/>
        <item x="154"/>
        <item x="149"/>
        <item x="265"/>
        <item x="142"/>
        <item x="145"/>
        <item x="164"/>
        <item x="146"/>
        <item x="166"/>
        <item x="538"/>
        <item x="160"/>
        <item x="175"/>
        <item x="168"/>
        <item x="155"/>
        <item x="158"/>
        <item x="162"/>
        <item x="266"/>
        <item x="152"/>
        <item x="165"/>
        <item x="211"/>
        <item x="170"/>
        <item x="172"/>
        <item x="159"/>
        <item x="206"/>
        <item x="163"/>
        <item x="269"/>
        <item x="173"/>
        <item x="270"/>
        <item x="271"/>
        <item x="272"/>
        <item x="273"/>
        <item x="213"/>
        <item x="334"/>
        <item x="188"/>
        <item x="236"/>
        <item x="83"/>
        <item x="394"/>
        <item x="88"/>
        <item x="473"/>
        <item x="104"/>
        <item x="105"/>
        <item x="106"/>
        <item x="342"/>
        <item x="107"/>
        <item x="108"/>
        <item x="662"/>
        <item x="109"/>
        <item x="421"/>
        <item x="393"/>
        <item x="132"/>
        <item x="134"/>
        <item x="136"/>
        <item x="138"/>
        <item x="140"/>
        <item x="144"/>
        <item x="179"/>
        <item x="195"/>
        <item x="201"/>
        <item x="219"/>
        <item x="220"/>
        <item x="221"/>
        <item x="222"/>
        <item x="223"/>
        <item x="224"/>
        <item x="228"/>
        <item x="229"/>
        <item x="230"/>
        <item x="231"/>
        <item x="232"/>
        <item x="233"/>
        <item x="234"/>
        <item x="237"/>
        <item x="235"/>
        <item x="337"/>
        <item x="336"/>
        <item x="239"/>
        <item x="238"/>
        <item x="472"/>
        <item x="241"/>
        <item x="348"/>
        <item x="246"/>
        <item x="247"/>
        <item x="248"/>
        <item x="249"/>
        <item x="253"/>
        <item x="254"/>
        <item x="255"/>
        <item x="256"/>
        <item x="257"/>
        <item x="258"/>
        <item x="259"/>
        <item x="260"/>
        <item x="85"/>
        <item x="261"/>
        <item x="202"/>
        <item x="326"/>
        <item x="327"/>
        <item x="329"/>
        <item x="333"/>
        <item x="335"/>
        <item x="339"/>
        <item x="530"/>
        <item x="485"/>
        <item x="243"/>
        <item x="347"/>
        <item x="349"/>
        <item x="357"/>
        <item x="358"/>
        <item x="471"/>
        <item x="361"/>
        <item x="362"/>
        <item x="363"/>
        <item x="364"/>
        <item x="365"/>
        <item x="366"/>
        <item x="367"/>
        <item x="374"/>
        <item x="375"/>
        <item x="372"/>
        <item x="373"/>
        <item x="378"/>
        <item x="379"/>
        <item x="380"/>
        <item x="382"/>
        <item x="383"/>
        <item x="384"/>
        <item x="385"/>
        <item x="387"/>
        <item x="391"/>
        <item x="392"/>
        <item x="395"/>
        <item x="396"/>
        <item x="397"/>
        <item x="398"/>
        <item x="399"/>
        <item x="400"/>
        <item x="403"/>
        <item x="406"/>
        <item x="401"/>
        <item x="402"/>
        <item x="404"/>
        <item x="405"/>
        <item x="407"/>
        <item x="408"/>
        <item x="409"/>
        <item x="415"/>
        <item x="419"/>
        <item x="420"/>
        <item x="418"/>
        <item x="422"/>
        <item x="435"/>
        <item x="436"/>
        <item x="431"/>
        <item x="245"/>
        <item x="423"/>
        <item x="424"/>
        <item x="426"/>
        <item x="427"/>
        <item x="428"/>
        <item x="429"/>
        <item x="430"/>
        <item x="432"/>
        <item x="434"/>
        <item x="438"/>
        <item x="439"/>
        <item x="441"/>
        <item x="442"/>
        <item x="461"/>
        <item x="462"/>
        <item x="463"/>
        <item x="456"/>
        <item x="457"/>
        <item x="443"/>
        <item x="444"/>
        <item x="447"/>
        <item x="448"/>
        <item x="450"/>
        <item x="451"/>
        <item x="453"/>
        <item x="454"/>
        <item x="455"/>
        <item x="464"/>
        <item x="465"/>
        <item x="466"/>
        <item x="467"/>
        <item x="469"/>
        <item x="459"/>
        <item x="478"/>
        <item x="479"/>
        <item x="480"/>
        <item x="481"/>
        <item x="482"/>
        <item x="483"/>
        <item x="487"/>
        <item x="490"/>
        <item x="494"/>
        <item x="67"/>
        <item x="4"/>
        <item x="544"/>
        <item x="547"/>
        <item x="546"/>
        <item x="548"/>
        <item x="549"/>
        <item x="550"/>
        <item x="551"/>
        <item x="545"/>
        <item x="597"/>
        <item x="553"/>
        <item x="554"/>
        <item x="555"/>
        <item x="556"/>
        <item x="557"/>
        <item x="558"/>
        <item x="559"/>
        <item x="560"/>
        <item x="561"/>
        <item x="562"/>
        <item x="563"/>
        <item x="565"/>
        <item x="566"/>
        <item x="649"/>
        <item x="650"/>
        <item x="652"/>
        <item x="87"/>
        <item x="80"/>
        <item x="91"/>
        <item x="263"/>
        <item x="648"/>
        <item x="663"/>
        <item x="664"/>
        <item x="665"/>
        <item x="533"/>
        <item x="520"/>
        <item x="278"/>
        <item x="540"/>
        <item x="534"/>
        <item x="535"/>
        <item x="536"/>
        <item x="493"/>
        <item x="491"/>
        <item x="81"/>
        <item x="343"/>
        <item x="351"/>
        <item x="492"/>
        <item x="638"/>
        <item x="637"/>
        <item x="356"/>
        <item x="360"/>
        <item x="368"/>
        <item x="539"/>
        <item x="537"/>
        <item x="386"/>
        <item x="410"/>
        <item x="411"/>
        <item x="412"/>
        <item x="495"/>
        <item x="497"/>
        <item x="826"/>
        <item x="636"/>
        <item x="841"/>
        <item x="854"/>
        <item x="857"/>
        <item x="510"/>
        <item x="844"/>
        <item x="845"/>
        <item x="856"/>
        <item x="837"/>
        <item x="846"/>
        <item x="850"/>
        <item x="851"/>
        <item x="833"/>
        <item x="832"/>
        <item x="839"/>
        <item x="836"/>
        <item x="79"/>
        <item x="834"/>
        <item x="838"/>
        <item x="848"/>
        <item x="831"/>
        <item x="45"/>
        <item x="48"/>
        <item x="855"/>
        <item x="24"/>
        <item x="842"/>
        <item x="17"/>
        <item x="667"/>
        <item x="286"/>
        <item x="281"/>
        <item x="110"/>
        <item x="190"/>
        <item x="640"/>
        <item x="642"/>
        <item x="647"/>
        <item x="646"/>
        <item x="773"/>
        <item x="798"/>
        <item x="616"/>
        <item x="496"/>
        <item x="522"/>
        <item x="524"/>
        <item x="523"/>
        <item x="192"/>
        <item x="433"/>
        <item x="288"/>
        <item x="3"/>
        <item x="1"/>
        <item x="324"/>
        <item x="298"/>
        <item x="181"/>
        <item x="182"/>
        <item x="63"/>
        <item x="499"/>
        <item x="500"/>
        <item x="191"/>
        <item x="285"/>
        <item x="2"/>
        <item x="290"/>
        <item x="169"/>
        <item x="203"/>
        <item x="295"/>
        <item x="296"/>
        <item x="297"/>
        <item x="306"/>
        <item x="307"/>
        <item x="308"/>
        <item x="309"/>
        <item x="300"/>
        <item x="301"/>
        <item x="302"/>
        <item x="303"/>
        <item x="279"/>
        <item x="305"/>
        <item x="180"/>
        <item x="311"/>
        <item x="313"/>
        <item x="304"/>
        <item x="312"/>
        <item x="314"/>
        <item x="315"/>
        <item x="299"/>
        <item x="310"/>
        <item x="320"/>
        <item x="325"/>
        <item x="578"/>
        <item x="143"/>
        <item x="606"/>
        <item x="622"/>
        <item x="607"/>
        <item x="617"/>
        <item x="623"/>
        <item x="633"/>
        <item x="631"/>
        <item x="630"/>
        <item x="628"/>
        <item x="626"/>
        <item x="625"/>
        <item x="624"/>
        <item x="618"/>
        <item x="853"/>
        <item x="827"/>
        <item x="519"/>
        <item x="177"/>
        <item x="178"/>
        <item x="5"/>
        <item x="517"/>
        <item x="212"/>
        <item x="594"/>
        <item x="283"/>
        <item x="7"/>
        <item x="167"/>
        <item x="114"/>
        <item x="187"/>
        <item x="341"/>
        <item x="338"/>
        <item x="240"/>
        <item x="242"/>
        <item x="353"/>
        <item x="355"/>
        <item x="377"/>
        <item x="381"/>
        <item x="388"/>
        <item x="389"/>
        <item x="390"/>
        <item x="414"/>
        <item x="416"/>
        <item x="417"/>
        <item x="440"/>
        <item x="445"/>
        <item x="449"/>
        <item x="452"/>
        <item x="458"/>
        <item x="468"/>
        <item x="470"/>
        <item x="474"/>
        <item x="475"/>
        <item x="476"/>
        <item x="477"/>
        <item x="484"/>
        <item x="486"/>
        <item x="488"/>
        <item x="489"/>
        <item x="577"/>
        <item x="92"/>
        <item x="84"/>
        <item x="196"/>
        <item x="86"/>
        <item x="225"/>
        <item x="250"/>
        <item x="251"/>
        <item x="252"/>
        <item x="370"/>
        <item x="371"/>
        <item x="413"/>
        <item x="425"/>
        <item x="262"/>
        <item x="268"/>
        <item x="113"/>
        <item x="118"/>
        <item x="119"/>
        <item x="137"/>
        <item x="150"/>
        <item x="153"/>
        <item x="156"/>
        <item x="141"/>
        <item x="204"/>
        <item x="161"/>
        <item x="210"/>
        <item x="226"/>
        <item x="200"/>
        <item x="651"/>
        <item x="541"/>
        <item x="508"/>
        <item x="437"/>
        <item x="292"/>
        <item x="294"/>
        <item x="293"/>
        <item x="66"/>
        <item x="20"/>
        <item x="22"/>
        <item x="32"/>
        <item x="571"/>
        <item x="287"/>
        <item x="36"/>
        <item x="38"/>
        <item x="40"/>
        <item x="54"/>
        <item x="41"/>
        <item x="42"/>
        <item x="43"/>
        <item x="57"/>
        <item x="61"/>
        <item x="62"/>
        <item x="72"/>
        <item x="828"/>
        <item x="207"/>
        <item x="276"/>
        <item x="852"/>
        <item x="847"/>
        <item x="9"/>
        <item x="68"/>
        <item x="13"/>
        <item x="14"/>
        <item x="19"/>
        <item x="30"/>
        <item x="53"/>
        <item x="74"/>
        <item x="77"/>
        <item x="184"/>
        <item x="186"/>
        <item x="0"/>
        <item x="817"/>
        <item x="39"/>
        <item x="542"/>
        <item x="840"/>
        <item x="322"/>
        <item x="518"/>
        <item x="93"/>
        <item x="585"/>
        <item x="655"/>
        <item x="820"/>
        <item x="806"/>
        <item x="507"/>
        <item x="867"/>
        <item x="862"/>
        <item x="863"/>
        <item x="829"/>
        <item x="29"/>
        <item x="860"/>
        <item x="859"/>
        <item x="864"/>
        <item x="866"/>
        <item x="869"/>
        <item x="871"/>
        <item x="683"/>
        <item x="672"/>
        <item x="684"/>
        <item x="744"/>
        <item x="59"/>
        <item x="635"/>
        <item x="319"/>
        <item x="586"/>
        <item x="581"/>
        <item x="583"/>
        <item x="582"/>
        <item x="669"/>
        <item x="670"/>
        <item x="671"/>
        <item x="621"/>
        <item x="591"/>
        <item x="610"/>
        <item x="614"/>
        <item x="615"/>
        <item x="870"/>
        <item x="354"/>
        <item x="111"/>
        <item x="157"/>
        <item x="130"/>
        <item x="218"/>
        <item x="340"/>
        <item x="328"/>
        <item x="330"/>
        <item x="331"/>
        <item x="344"/>
        <item x="376"/>
        <item x="244"/>
        <item x="460"/>
        <item x="552"/>
        <item x="654"/>
        <item x="656"/>
        <item x="865"/>
        <item x="843"/>
        <item x="688"/>
        <item x="805"/>
        <item x="858"/>
        <item x="893"/>
        <item x="894"/>
        <item x="903"/>
        <item x="892"/>
        <item x="891"/>
        <item x="904"/>
        <item x="879"/>
        <item x="874"/>
        <item x="873"/>
        <item x="880"/>
        <item x="881"/>
        <item x="882"/>
        <item x="883"/>
        <item x="884"/>
        <item x="886"/>
        <item x="885"/>
        <item x="888"/>
        <item x="887"/>
        <item x="889"/>
        <item x="900"/>
        <item x="899"/>
        <item x="902"/>
        <item x="901"/>
        <item x="890"/>
        <item x="876"/>
        <item x="875"/>
        <item x="895"/>
        <item x="877"/>
        <item x="897"/>
        <item x="898"/>
        <item x="896"/>
        <item sd="0" x="905"/>
        <item x="878"/>
        <item x="680"/>
        <item x="849"/>
        <item x="51"/>
        <item x="55"/>
        <item x="861"/>
        <item x="629"/>
        <item x="189"/>
        <item x="275"/>
        <item x="369"/>
        <item x="509"/>
        <item x="504"/>
        <item m="1" x="1143"/>
        <item x="446"/>
        <item x="126"/>
        <item x="171"/>
        <item x="514"/>
        <item x="653"/>
        <item x="830"/>
        <item x="611"/>
        <item x="634"/>
        <item x="811"/>
        <item x="812"/>
        <item x="527"/>
        <item x="872"/>
        <item x="964"/>
        <item x="922"/>
        <item x="920"/>
        <item x="923"/>
        <item x="921"/>
        <item x="986"/>
        <item x="935"/>
        <item x="1002"/>
        <item x="961"/>
        <item x="955"/>
        <item x="952"/>
        <item x="936"/>
        <item x="911"/>
        <item x="914"/>
        <item x="909"/>
        <item x="910"/>
        <item x="912"/>
        <item x="913"/>
        <item x="945"/>
        <item x="946"/>
        <item x="947"/>
        <item x="915"/>
        <item x="984"/>
        <item m="1" x="1144"/>
        <item x="916"/>
        <item x="958"/>
        <item x="957"/>
        <item m="1" x="1147"/>
        <item x="940"/>
        <item m="1" x="1146"/>
        <item m="1" x="1148"/>
        <item x="949"/>
        <item m="1" x="1149"/>
        <item x="976"/>
        <item m="1" x="1140"/>
        <item x="962"/>
        <item x="960"/>
        <item x="983"/>
        <item x="996"/>
        <item x="954"/>
        <item x="907"/>
        <item x="950"/>
        <item m="1" x="1142"/>
        <item x="963"/>
        <item x="951"/>
        <item x="953"/>
        <item x="939"/>
        <item x="985"/>
        <item x="1022"/>
        <item x="981"/>
        <item x="938"/>
        <item x="1001"/>
        <item x="934"/>
        <item x="933"/>
        <item x="931"/>
        <item x="930"/>
        <item x="929"/>
        <item x="932"/>
        <item x="908"/>
        <item x="994"/>
        <item x="993"/>
        <item x="1021"/>
        <item x="990"/>
        <item x="989"/>
        <item x="988"/>
        <item x="924"/>
        <item x="987"/>
        <item x="995"/>
        <item x="992"/>
        <item x="991"/>
        <item x="941"/>
        <item x="925"/>
        <item x="926"/>
        <item x="927"/>
        <item x="928"/>
        <item x="942"/>
        <item x="943"/>
        <item x="944"/>
        <item x="968"/>
        <item x="967"/>
        <item x="966"/>
        <item x="965"/>
        <item x="1019"/>
        <item x="975"/>
        <item x="969"/>
        <item m="1" x="1138"/>
        <item x="970"/>
        <item x="971"/>
        <item x="972"/>
        <item x="974"/>
        <item x="982"/>
        <item x="1005"/>
        <item x="1007"/>
        <item x="997"/>
        <item x="998"/>
        <item x="999"/>
        <item x="1000"/>
        <item x="1003"/>
        <item x="1004"/>
        <item x="1006"/>
        <item x="1008"/>
        <item m="1" x="1145"/>
        <item x="1010"/>
        <item x="1011"/>
        <item x="1012"/>
        <item x="1013"/>
        <item x="1014"/>
        <item x="1015"/>
        <item x="1016"/>
        <item x="1017"/>
        <item x="1018"/>
        <item x="1020"/>
        <item x="919"/>
        <item x="918"/>
        <item x="917"/>
        <item x="937"/>
        <item x="619"/>
        <item x="835"/>
        <item x="868"/>
        <item x="959"/>
        <item x="1023"/>
        <item x="1024"/>
        <item x="1025"/>
        <item x="1026"/>
        <item x="1027"/>
        <item x="1028"/>
        <item x="1029"/>
        <item x="1030"/>
        <item x="1031"/>
        <item x="1032"/>
        <item x="1033"/>
        <item x="52"/>
        <item x="89"/>
        <item x="282"/>
        <item x="906"/>
        <item x="948"/>
        <item x="956"/>
        <item x="973"/>
        <item x="977"/>
        <item x="978"/>
        <item x="979"/>
        <item x="980"/>
        <item x="1009"/>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m="1" x="1141"/>
        <item x="1132"/>
        <item x="1133"/>
        <item x="1134"/>
        <item x="1131"/>
        <item x="1135"/>
        <item x="1136"/>
      </items>
    </pivotField>
    <pivotField axis="axisRow" outline="0" showAll="0" defaultSubtotal="0">
      <items count="102">
        <item x="13"/>
        <item x="24"/>
        <item x="18"/>
        <item x="7"/>
        <item x="14"/>
        <item x="1"/>
        <item x="8"/>
        <item x="17"/>
        <item x="16"/>
        <item x="53"/>
        <item x="5"/>
        <item x="4"/>
        <item x="51"/>
        <item x="2"/>
        <item x="50"/>
        <item x="0"/>
        <item x="31"/>
        <item x="10"/>
        <item x="25"/>
        <item x="54"/>
        <item x="21"/>
        <item x="49"/>
        <item x="37"/>
        <item x="23"/>
        <item x="28"/>
        <item x="32"/>
        <item x="29"/>
        <item x="39"/>
        <item x="44"/>
        <item x="15"/>
        <item x="73"/>
        <item x="74"/>
        <item x="6"/>
        <item x="68"/>
        <item x="43"/>
        <item x="62"/>
        <item x="72"/>
        <item x="38"/>
        <item x="26"/>
        <item x="35"/>
        <item x="57"/>
        <item x="69"/>
        <item x="33"/>
        <item x="77"/>
        <item x="78"/>
        <item x="12"/>
        <item x="11"/>
        <item x="47"/>
        <item x="56"/>
        <item x="60"/>
        <item x="42"/>
        <item x="19"/>
        <item x="20"/>
        <item m="1" x="101"/>
        <item x="22"/>
        <item x="67"/>
        <item x="34"/>
        <item x="61"/>
        <item x="85"/>
        <item x="36"/>
        <item x="70"/>
        <item m="1" x="97"/>
        <item x="58"/>
        <item x="52"/>
        <item x="27"/>
        <item x="41"/>
        <item x="45"/>
        <item x="46"/>
        <item x="48"/>
        <item x="55"/>
        <item x="59"/>
        <item x="63"/>
        <item x="65"/>
        <item m="1" x="100"/>
        <item x="71"/>
        <item x="75"/>
        <item x="76"/>
        <item x="91"/>
        <item x="89"/>
        <item m="1" x="99"/>
        <item x="86"/>
        <item x="9"/>
        <item m="1" x="98"/>
        <item x="82"/>
        <item x="81"/>
        <item x="90"/>
        <item x="83"/>
        <item x="79"/>
        <item x="30"/>
        <item x="40"/>
        <item x="64"/>
        <item x="66"/>
        <item x="80"/>
        <item x="84"/>
        <item x="87"/>
        <item x="88"/>
        <item x="92"/>
        <item x="93"/>
        <item x="94"/>
        <item x="95"/>
        <item x="96"/>
        <item x="3"/>
      </items>
    </pivotField>
    <pivotField axis="axisRow" outline="0" showAll="0" sortType="ascending" defaultSubtotal="0">
      <items count="53">
        <item x="10"/>
        <item x="13"/>
        <item m="1" x="49"/>
        <item m="1" x="48"/>
        <item x="11"/>
        <item x="21"/>
        <item m="1" x="47"/>
        <item m="1" x="50"/>
        <item x="12"/>
        <item x="7"/>
        <item x="14"/>
        <item x="18"/>
        <item x="20"/>
        <item x="1"/>
        <item x="8"/>
        <item x="15"/>
        <item x="5"/>
        <item x="4"/>
        <item x="31"/>
        <item x="2"/>
        <item x="22"/>
        <item x="17"/>
        <item x="29"/>
        <item x="28"/>
        <item x="30"/>
        <item x="16"/>
        <item m="1" x="51"/>
        <item x="6"/>
        <item x="27"/>
        <item x="36"/>
        <item x="19"/>
        <item x="35"/>
        <item x="42"/>
        <item x="38"/>
        <item x="25"/>
        <item x="26"/>
        <item x="33"/>
        <item x="40"/>
        <item x="32"/>
        <item x="23"/>
        <item x="9"/>
        <item x="41"/>
        <item x="39"/>
        <item x="34"/>
        <item x="24"/>
        <item x="37"/>
        <item m="1" x="52"/>
        <item m="1" x="46"/>
        <item x="3"/>
        <item x="45"/>
        <item x="43"/>
        <item x="44"/>
        <item x="0"/>
      </items>
      <extLst>
        <ext xmlns:x14="http://schemas.microsoft.com/office/spreadsheetml/2009/9/main" uri="{2946ED86-A175-432a-8AC1-64E0C546D7DE}">
          <x14:pivotField fillDownLabels="1"/>
        </ext>
      </extLst>
    </pivotField>
    <pivotField axis="axisRow" showAll="0" defaultSubtotal="0">
      <items count="3">
        <item x="2"/>
        <item x="1"/>
        <item x="0"/>
      </items>
    </pivotField>
    <pivotField showAll="0" defaultSubtotal="0"/>
    <pivotField showAll="0" defaultSubtotal="0"/>
    <pivotField showAll="0" defaultSubtotal="0"/>
    <pivotField showAll="0" defaultSubtotal="0"/>
    <pivotField showAll="0" defaultSubtotal="0"/>
    <pivotField showAll="0" defaultSubtotal="0"/>
    <pivotField axis="axisRow" outline="0" showAll="0" defaultSubtotal="0">
      <items count="108">
        <item x="0"/>
        <item x="68"/>
        <item x="70"/>
        <item x="53"/>
        <item x="16"/>
        <item x="29"/>
        <item x="61"/>
        <item x="5"/>
        <item x="65"/>
        <item x="20"/>
        <item x="23"/>
        <item x="56"/>
        <item x="104"/>
        <item m="1" x="107"/>
        <item x="78"/>
        <item x="40"/>
        <item x="11"/>
        <item x="57"/>
        <item x="9"/>
        <item x="2"/>
        <item x="86"/>
        <item x="19"/>
        <item x="30"/>
        <item x="1"/>
        <item x="73"/>
        <item x="92"/>
        <item x="87"/>
        <item x="80"/>
        <item x="13"/>
        <item x="59"/>
        <item x="64"/>
        <item x="21"/>
        <item x="33"/>
        <item x="79"/>
        <item x="43"/>
        <item x="62"/>
        <item x="37"/>
        <item x="98"/>
        <item x="60"/>
        <item x="41"/>
        <item x="85"/>
        <item x="58"/>
        <item x="91"/>
        <item x="50"/>
        <item x="101"/>
        <item x="72"/>
        <item x="67"/>
        <item x="6"/>
        <item x="94"/>
        <item x="93"/>
        <item x="99"/>
        <item x="63"/>
        <item x="48"/>
        <item x="31"/>
        <item x="32"/>
        <item x="54"/>
        <item x="15"/>
        <item x="17"/>
        <item x="24"/>
        <item x="7"/>
        <item x="46"/>
        <item x="10"/>
        <item x="3"/>
        <item x="84"/>
        <item x="66"/>
        <item x="27"/>
        <item x="34"/>
        <item x="14"/>
        <item x="28"/>
        <item x="71"/>
        <item x="95"/>
        <item x="69"/>
        <item x="45"/>
        <item x="4"/>
        <item x="75"/>
        <item x="97"/>
        <item x="47"/>
        <item x="74"/>
        <item x="18"/>
        <item x="35"/>
        <item x="81"/>
        <item x="51"/>
        <item x="96"/>
        <item x="103"/>
        <item x="25"/>
        <item x="22"/>
        <item x="42"/>
        <item x="8"/>
        <item x="76"/>
        <item x="49"/>
        <item x="55"/>
        <item x="26"/>
        <item x="83"/>
        <item x="90"/>
        <item x="38"/>
        <item x="52"/>
        <item x="102"/>
        <item x="39"/>
        <item x="36"/>
        <item x="100"/>
        <item x="12"/>
        <item x="77"/>
        <item x="82"/>
        <item x="88"/>
        <item x="105"/>
        <item x="106"/>
        <item x="44"/>
        <item x="89"/>
      </items>
      <extLst>
        <ext xmlns:x14="http://schemas.microsoft.com/office/spreadsheetml/2009/9/main" uri="{2946ED86-A175-432a-8AC1-64E0C546D7DE}">
          <x14:pivotField fillDownLabels="1"/>
        </ext>
      </extLst>
    </pivotField>
    <pivotField axis="axisRow" outline="0" showAll="0" defaultSubtotal="0">
      <items count="36">
        <item x="7"/>
        <item x="9"/>
        <item x="17"/>
        <item x="11"/>
        <item x="14"/>
        <item x="5"/>
        <item x="6"/>
        <item x="8"/>
        <item x="3"/>
        <item x="10"/>
        <item x="12"/>
        <item x="2"/>
        <item x="31"/>
        <item x="26"/>
        <item x="18"/>
        <item x="23"/>
        <item x="24"/>
        <item x="25"/>
        <item x="13"/>
        <item x="27"/>
        <item x="15"/>
        <item x="30"/>
        <item x="20"/>
        <item x="32"/>
        <item x="28"/>
        <item x="21"/>
        <item x="16"/>
        <item x="22"/>
        <item x="29"/>
        <item x="0"/>
        <item x="1"/>
        <item x="19"/>
        <item x="4"/>
        <item x="33"/>
        <item x="35"/>
        <item x="34"/>
      </items>
    </pivotField>
    <pivotField showAll="0" defaultSubtotal="0"/>
    <pivotField showAll="0" defaultSubtotal="0"/>
    <pivotField showAll="0" defaultSubtotal="0">
      <items count="5">
        <item x="2"/>
        <item h="1" x="4"/>
        <item h="1" x="3"/>
        <item h="1" x="1"/>
        <item h="1" x="0"/>
      </items>
    </pivotField>
    <pivotField numFmtId="165" showAll="0" defaultSubtotal="0"/>
    <pivotField showAll="0" defaultSubtotal="0"/>
    <pivotField showAll="0" defaultSubtotal="0"/>
    <pivotField showAll="0" defaultSubtotal="0"/>
    <pivotField showAll="0" defaultSubtotal="0"/>
    <pivotField showAll="0" defaultSubtotal="0"/>
    <pivotField name="Backlog" outline="0" showAll="0" defaultSubtotal="0"/>
    <pivotField showAll="0" defaultSubtotal="0"/>
    <pivotField axis="axisRow" outline="0" showAll="0" defaultSubtotal="0">
      <items count="20">
        <item x="14"/>
        <item x="1"/>
        <item x="11"/>
        <item x="2"/>
        <item x="6"/>
        <item x="0"/>
        <item x="3"/>
        <item x="8"/>
        <item x="9"/>
        <item x="7"/>
        <item x="18"/>
        <item x="4"/>
        <item x="15"/>
        <item x="13"/>
        <item x="16"/>
        <item x="17"/>
        <item x="5"/>
        <item x="10"/>
        <item x="19"/>
        <item x="12"/>
      </items>
      <extLst>
        <ext xmlns:x14="http://schemas.microsoft.com/office/spreadsheetml/2009/9/main" uri="{2946ED86-A175-432a-8AC1-64E0C546D7DE}">
          <x14:pivotField fillDownLabels="1"/>
        </ext>
      </extLst>
    </pivotField>
    <pivotField showAll="0" defaultSubtotal="0">
      <items count="7">
        <item h="1" x="1"/>
        <item h="1" x="5"/>
        <item h="1" x="4"/>
        <item h="1" x="2"/>
        <item x="0"/>
        <item h="1" x="3"/>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7">
    <field x="4"/>
    <field x="3"/>
    <field x="1"/>
    <field x="2"/>
    <field x="11"/>
    <field x="12"/>
    <field x="24"/>
  </rowFields>
  <rowItems count="48">
    <i>
      <x/>
    </i>
    <i r="1">
      <x v="42"/>
      <x v="1018"/>
      <x v="86"/>
      <x v="23"/>
      <x v="7"/>
      <x v="15"/>
    </i>
    <i r="1">
      <x v="48"/>
      <x v="23"/>
      <x v="101"/>
      <x v="73"/>
      <x v="32"/>
      <x v="16"/>
    </i>
    <i>
      <x v="1"/>
    </i>
    <i r="1">
      <x/>
      <x v="877"/>
    </i>
    <i r="1">
      <x v="13"/>
      <x v="37"/>
      <x v="5"/>
      <x v="23"/>
      <x v="30"/>
      <x v="6"/>
    </i>
    <i r="1">
      <x v="17"/>
      <x v="25"/>
      <x v="18"/>
      <x v="4"/>
      <x v="1"/>
      <x v="6"/>
    </i>
    <i r="2">
      <x v="886"/>
      <x v="11"/>
      <x v="22"/>
      <x v="1"/>
      <x v="8"/>
    </i>
    <i r="1">
      <x v="21"/>
      <x v="1034"/>
      <x v="52"/>
      <x v="58"/>
      <x v="2"/>
      <x v="5"/>
    </i>
    <i r="1">
      <x v="27"/>
      <x v="19"/>
      <x v="32"/>
      <x v="61"/>
      <x v="29"/>
      <x v="9"/>
    </i>
    <i r="1">
      <x v="30"/>
      <x v="15"/>
      <x v="54"/>
      <x v="65"/>
      <x v="6"/>
      <x v="6"/>
    </i>
    <i r="2">
      <x v="44"/>
      <x v="54"/>
      <x v="65"/>
      <x v="6"/>
      <x v="5"/>
    </i>
    <i r="1">
      <x v="31"/>
      <x v="896"/>
      <x v="33"/>
      <x v="63"/>
      <x v="28"/>
      <x v="8"/>
    </i>
    <i r="1">
      <x v="40"/>
      <x v="594"/>
      <x v="81"/>
      <x v="56"/>
      <x v="11"/>
      <x v="5"/>
    </i>
    <i>
      <x v="2"/>
    </i>
    <i r="1">
      <x v="52"/>
      <x v="4"/>
      <x v="15"/>
      <x v="16"/>
      <x v="32"/>
      <x v="7"/>
    </i>
    <i r="2">
      <x v="21"/>
      <x v="15"/>
      <x v="46"/>
      <x v="11"/>
      <x v="6"/>
    </i>
    <i r="2">
      <x v="38"/>
      <x v="15"/>
      <x v="61"/>
      <x v="31"/>
      <x v="13"/>
    </i>
    <i r="2">
      <x v="51"/>
      <x v="15"/>
      <x v="21"/>
      <x v="1"/>
      <x v="8"/>
    </i>
    <i r="2">
      <x v="327"/>
      <x v="15"/>
      <x v="106"/>
      <x v="1"/>
      <x v="6"/>
    </i>
    <i r="2">
      <x v="591"/>
      <x v="15"/>
      <x v="100"/>
      <x v="4"/>
      <x v="6"/>
    </i>
    <i r="2">
      <x v="593"/>
      <x v="15"/>
      <x v="26"/>
      <x v="4"/>
      <x v="5"/>
    </i>
    <i r="2">
      <x v="597"/>
      <x v="15"/>
      <x v="62"/>
      <x v="9"/>
      <x v="9"/>
    </i>
    <i r="2">
      <x v="794"/>
      <x v="15"/>
      <x v="19"/>
      <x v="9"/>
      <x v="11"/>
    </i>
    <i r="2">
      <x v="795"/>
      <x v="15"/>
      <x/>
      <x v="29"/>
      <x v="12"/>
    </i>
    <i r="2">
      <x v="796"/>
      <x v="15"/>
      <x v="65"/>
      <x v="29"/>
      <x v="14"/>
    </i>
    <i r="2">
      <x v="798"/>
      <x v="15"/>
      <x v="78"/>
      <x v="9"/>
      <x v="6"/>
    </i>
    <i r="2">
      <x v="809"/>
      <x v="15"/>
      <x v="5"/>
      <x v="6"/>
      <x v="5"/>
    </i>
    <i r="2">
      <x v="878"/>
      <x v="15"/>
      <x v="107"/>
      <x v="1"/>
      <x v="6"/>
    </i>
    <i r="2">
      <x v="899"/>
      <x v="15"/>
      <x v="22"/>
      <x v="1"/>
      <x v="8"/>
    </i>
    <i r="2">
      <x v="900"/>
      <x v="15"/>
      <x v="33"/>
      <x v="1"/>
      <x v="8"/>
    </i>
    <i r="2">
      <x v="966"/>
      <x v="15"/>
      <x v="12"/>
      <x v="34"/>
      <x v="5"/>
    </i>
    <i r="2">
      <x v="969"/>
      <x v="15"/>
      <x v="67"/>
      <x v="11"/>
      <x v="5"/>
    </i>
    <i r="2">
      <x v="973"/>
      <x v="15"/>
      <x v="47"/>
      <x v="33"/>
      <x v="9"/>
    </i>
    <i r="2">
      <x v="975"/>
      <x v="15"/>
      <x v="18"/>
      <x v="33"/>
      <x v="9"/>
    </i>
    <i r="2">
      <x v="977"/>
      <x v="15"/>
      <x v="18"/>
      <x v="33"/>
      <x v="9"/>
    </i>
    <i r="2">
      <x v="979"/>
      <x v="15"/>
      <x v="19"/>
      <x v="29"/>
      <x v="11"/>
    </i>
    <i r="2">
      <x v="980"/>
      <x v="15"/>
      <x v="37"/>
      <x v="29"/>
      <x v="11"/>
    </i>
    <i r="2">
      <x v="985"/>
      <x v="15"/>
      <x/>
      <x v="1"/>
      <x v="6"/>
    </i>
    <i r="2">
      <x v="1015"/>
      <x v="15"/>
      <x v="59"/>
      <x v="31"/>
      <x v="10"/>
    </i>
    <i r="2">
      <x v="1016"/>
      <x v="15"/>
      <x v="73"/>
      <x v="29"/>
      <x v="10"/>
    </i>
    <i r="2">
      <x v="1017"/>
      <x v="15"/>
      <x v="31"/>
      <x v="29"/>
      <x v="10"/>
    </i>
    <i r="2">
      <x v="1023"/>
      <x v="15"/>
      <x v="18"/>
      <x v="33"/>
      <x v="9"/>
    </i>
    <i r="2">
      <x v="1025"/>
      <x v="15"/>
      <x/>
      <x v="29"/>
      <x v="11"/>
    </i>
    <i r="2">
      <x v="1027"/>
      <x v="15"/>
      <x/>
      <x v="29"/>
      <x v="11"/>
    </i>
    <i r="2">
      <x v="1059"/>
      <x v="15"/>
      <x v="104"/>
      <x v="4"/>
      <x v="5"/>
    </i>
    <i r="2">
      <x v="1136"/>
      <x v="15"/>
      <x/>
      <x v="29"/>
      <x v="10"/>
    </i>
    <i r="2">
      <x v="1137"/>
      <x v="15"/>
      <x/>
      <x v="29"/>
      <x v="10"/>
    </i>
  </rowItems>
  <colItems count="1">
    <i/>
  </colItems>
  <formats count="8">
    <format dxfId="223">
      <pivotArea dataOnly="0" labelOnly="1" fieldPosition="0">
        <references count="1">
          <reference field="4" count="0"/>
        </references>
      </pivotArea>
    </format>
    <format dxfId="222">
      <pivotArea dataOnly="0" labelOnly="1" fieldPosition="0">
        <references count="1">
          <reference field="4" count="0"/>
        </references>
      </pivotArea>
    </format>
    <format dxfId="221">
      <pivotArea dataOnly="0" labelOnly="1" fieldPosition="0">
        <references count="1">
          <reference field="4" count="0"/>
        </references>
      </pivotArea>
    </format>
    <format dxfId="220">
      <pivotArea dataOnly="0" labelOnly="1" fieldPosition="0">
        <references count="1">
          <reference field="4" count="0"/>
        </references>
      </pivotArea>
    </format>
    <format dxfId="219">
      <pivotArea field="4" type="button" dataOnly="0" labelOnly="1" outline="0" axis="axisRow" fieldPosition="0"/>
    </format>
    <format dxfId="218">
      <pivotArea field="4" type="button" dataOnly="0" labelOnly="1" outline="0" axis="axisRow" fieldPosition="0"/>
    </format>
    <format dxfId="217">
      <pivotArea field="2" type="button" dataOnly="0" labelOnly="1" outline="0" axis="axisRow" fieldPosition="3"/>
    </format>
    <format dxfId="216">
      <pivotArea dataOnly="0" labelOnly="1" fieldPosition="0">
        <references count="1">
          <reference field="2" count="0"/>
        </references>
      </pivotArea>
    </format>
  </formats>
  <pivotTableStyleInfo name="PivotStyleLight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5" minRefreshableVersion="3" showDrill="0" rowGrandTotals="0" colGrandTotals="0" itemPrintTitles="1" createdVersion="6" indent="0" outline="1" outlineData="1" multipleFieldFilters="0" rowHeaderCaption="SR">
  <location ref="A2:E22" firstHeaderRow="1" firstDataRow="1" firstDataCol="5"/>
  <pivotFields count="35">
    <pivotField numFmtId="1" showAll="0" defaultSubtotal="0"/>
    <pivotField axis="axisRow" outline="0" showAll="0" defaultSubtotal="0">
      <items count="1150">
        <item x="71"/>
        <item x="50"/>
        <item x="660"/>
        <item x="658"/>
        <item x="659"/>
        <item x="657"/>
        <item x="668"/>
        <item x="661"/>
        <item x="47"/>
        <item x="46"/>
        <item x="44"/>
        <item x="37"/>
        <item x="194"/>
        <item x="69"/>
        <item x="513"/>
        <item x="56"/>
        <item x="503"/>
        <item x="10"/>
        <item m="1" x="1139"/>
        <item x="18"/>
        <item x="16"/>
        <item x="570"/>
        <item x="73"/>
        <item x="12"/>
        <item x="666"/>
        <item x="78"/>
        <item x="60"/>
        <item x="511"/>
        <item x="15"/>
        <item x="209"/>
        <item x="23"/>
        <item x="65"/>
        <item x="76"/>
        <item x="198"/>
        <item x="21"/>
        <item x="75"/>
        <item x="34"/>
        <item x="8"/>
        <item x="512"/>
        <item x="26"/>
        <item x="25"/>
        <item x="11"/>
        <item x="70"/>
        <item x="185"/>
        <item x="569"/>
        <item x="49"/>
        <item x="27"/>
        <item x="28"/>
        <item x="31"/>
        <item x="33"/>
        <item x="543"/>
        <item x="809"/>
        <item x="810"/>
        <item x="814"/>
        <item x="815"/>
        <item x="816"/>
        <item x="576"/>
        <item x="818"/>
        <item x="819"/>
        <item x="575"/>
        <item x="531"/>
        <item x="676"/>
        <item x="687"/>
        <item x="689"/>
        <item x="675"/>
        <item x="692"/>
        <item x="696"/>
        <item x="678"/>
        <item x="681"/>
        <item x="691"/>
        <item x="695"/>
        <item x="702"/>
        <item x="679"/>
        <item x="682"/>
        <item x="686"/>
        <item x="641"/>
        <item x="690"/>
        <item x="685"/>
        <item x="677"/>
        <item x="707"/>
        <item x="693"/>
        <item x="694"/>
        <item x="697"/>
        <item x="674"/>
        <item x="698"/>
        <item x="699"/>
        <item x="700"/>
        <item x="701"/>
        <item x="703"/>
        <item x="704"/>
        <item x="705"/>
        <item x="706"/>
        <item x="708"/>
        <item x="709"/>
        <item x="710"/>
        <item x="673"/>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5"/>
        <item x="746"/>
        <item x="747"/>
        <item x="748"/>
        <item x="749"/>
        <item x="750"/>
        <item x="751"/>
        <item x="752"/>
        <item x="753"/>
        <item x="754"/>
        <item x="755"/>
        <item x="756"/>
        <item x="757"/>
        <item x="758"/>
        <item x="643"/>
        <item x="759"/>
        <item x="332"/>
        <item x="760"/>
        <item x="761"/>
        <item x="762"/>
        <item x="763"/>
        <item x="764"/>
        <item x="765"/>
        <item x="644"/>
        <item x="645"/>
        <item x="766"/>
        <item x="767"/>
        <item x="768"/>
        <item x="769"/>
        <item x="770"/>
        <item x="771"/>
        <item x="772"/>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498"/>
        <item x="564"/>
        <item x="525"/>
        <item x="526"/>
        <item x="521"/>
        <item x="58"/>
        <item x="94"/>
        <item x="587"/>
        <item x="588"/>
        <item x="593"/>
        <item x="321"/>
        <item x="590"/>
        <item x="592"/>
        <item x="595"/>
        <item x="813"/>
        <item x="639"/>
        <item x="102"/>
        <item x="100"/>
        <item x="96"/>
        <item x="35"/>
        <item x="199"/>
        <item x="82"/>
        <item x="174"/>
        <item x="825"/>
        <item x="323"/>
        <item x="584"/>
        <item x="807"/>
        <item x="808"/>
        <item x="316"/>
        <item x="95"/>
        <item x="574"/>
        <item x="115"/>
        <item x="317"/>
        <item x="123"/>
        <item x="596"/>
        <item x="227"/>
        <item x="103"/>
        <item x="502"/>
        <item x="197"/>
        <item x="598"/>
        <item x="599"/>
        <item x="600"/>
        <item m="1" x="1137"/>
        <item x="64"/>
        <item x="284"/>
        <item x="318"/>
        <item x="573"/>
        <item x="183"/>
        <item x="568"/>
        <item x="567"/>
        <item x="501"/>
        <item x="277"/>
        <item x="612"/>
        <item x="613"/>
        <item x="589"/>
        <item x="193"/>
        <item x="620"/>
        <item x="605"/>
        <item x="627"/>
        <item x="604"/>
        <item x="632"/>
        <item x="603"/>
        <item x="580"/>
        <item x="579"/>
        <item x="601"/>
        <item x="602"/>
        <item x="608"/>
        <item x="609"/>
        <item x="821"/>
        <item x="822"/>
        <item x="823"/>
        <item x="824"/>
        <item x="532"/>
        <item x="515"/>
        <item x="506"/>
        <item x="116"/>
        <item x="176"/>
        <item x="359"/>
        <item x="350"/>
        <item x="346"/>
        <item x="345"/>
        <item x="289"/>
        <item x="6"/>
        <item x="97"/>
        <item x="516"/>
        <item x="572"/>
        <item x="101"/>
        <item x="122"/>
        <item x="147"/>
        <item x="205"/>
        <item x="208"/>
        <item x="214"/>
        <item x="215"/>
        <item x="216"/>
        <item x="217"/>
        <item x="99"/>
        <item x="280"/>
        <item x="505"/>
        <item x="352"/>
        <item x="98"/>
        <item x="120"/>
        <item x="267"/>
        <item x="274"/>
        <item x="117"/>
        <item x="124"/>
        <item x="121"/>
        <item x="291"/>
        <item x="125"/>
        <item x="128"/>
        <item x="529"/>
        <item x="131"/>
        <item x="528"/>
        <item x="127"/>
        <item x="139"/>
        <item x="129"/>
        <item x="90"/>
        <item x="133"/>
        <item x="264"/>
        <item x="148"/>
        <item x="151"/>
        <item x="135"/>
        <item x="112"/>
        <item x="154"/>
        <item x="149"/>
        <item x="265"/>
        <item x="142"/>
        <item x="145"/>
        <item x="164"/>
        <item x="146"/>
        <item x="166"/>
        <item x="538"/>
        <item x="160"/>
        <item x="175"/>
        <item x="168"/>
        <item x="155"/>
        <item x="158"/>
        <item x="162"/>
        <item x="266"/>
        <item x="152"/>
        <item x="165"/>
        <item x="211"/>
        <item x="170"/>
        <item x="172"/>
        <item x="159"/>
        <item x="206"/>
        <item x="163"/>
        <item x="269"/>
        <item x="173"/>
        <item x="270"/>
        <item x="271"/>
        <item x="272"/>
        <item x="273"/>
        <item x="213"/>
        <item x="334"/>
        <item x="188"/>
        <item x="236"/>
        <item x="83"/>
        <item x="394"/>
        <item x="88"/>
        <item x="473"/>
        <item x="104"/>
        <item x="105"/>
        <item x="106"/>
        <item x="342"/>
        <item x="107"/>
        <item x="108"/>
        <item x="662"/>
        <item x="109"/>
        <item x="421"/>
        <item x="393"/>
        <item x="132"/>
        <item x="134"/>
        <item x="136"/>
        <item x="138"/>
        <item x="140"/>
        <item x="144"/>
        <item x="179"/>
        <item x="195"/>
        <item x="201"/>
        <item x="219"/>
        <item x="220"/>
        <item x="221"/>
        <item x="222"/>
        <item x="223"/>
        <item x="224"/>
        <item x="228"/>
        <item x="229"/>
        <item x="230"/>
        <item x="231"/>
        <item x="232"/>
        <item x="233"/>
        <item x="234"/>
        <item x="237"/>
        <item x="235"/>
        <item x="337"/>
        <item x="336"/>
        <item x="239"/>
        <item x="238"/>
        <item x="472"/>
        <item x="241"/>
        <item x="348"/>
        <item x="246"/>
        <item x="247"/>
        <item x="248"/>
        <item x="249"/>
        <item x="253"/>
        <item x="254"/>
        <item x="255"/>
        <item x="256"/>
        <item x="257"/>
        <item x="258"/>
        <item x="259"/>
        <item x="260"/>
        <item x="85"/>
        <item x="261"/>
        <item x="202"/>
        <item x="326"/>
        <item x="327"/>
        <item x="329"/>
        <item x="333"/>
        <item x="335"/>
        <item x="339"/>
        <item x="530"/>
        <item x="485"/>
        <item x="243"/>
        <item x="347"/>
        <item x="349"/>
        <item x="357"/>
        <item x="358"/>
        <item x="471"/>
        <item x="361"/>
        <item x="362"/>
        <item x="363"/>
        <item x="364"/>
        <item x="365"/>
        <item x="366"/>
        <item x="367"/>
        <item x="374"/>
        <item x="375"/>
        <item x="372"/>
        <item x="373"/>
        <item x="378"/>
        <item x="379"/>
        <item x="380"/>
        <item x="382"/>
        <item x="383"/>
        <item x="384"/>
        <item x="385"/>
        <item x="387"/>
        <item x="391"/>
        <item x="392"/>
        <item x="395"/>
        <item x="396"/>
        <item x="397"/>
        <item x="398"/>
        <item x="399"/>
        <item x="400"/>
        <item x="403"/>
        <item x="406"/>
        <item x="401"/>
        <item x="402"/>
        <item x="404"/>
        <item x="405"/>
        <item x="407"/>
        <item x="408"/>
        <item x="409"/>
        <item x="415"/>
        <item x="419"/>
        <item x="420"/>
        <item x="418"/>
        <item x="422"/>
        <item x="435"/>
        <item x="436"/>
        <item x="431"/>
        <item x="245"/>
        <item x="423"/>
        <item x="424"/>
        <item x="426"/>
        <item x="427"/>
        <item x="428"/>
        <item x="429"/>
        <item x="430"/>
        <item x="432"/>
        <item x="434"/>
        <item x="438"/>
        <item x="439"/>
        <item x="441"/>
        <item x="442"/>
        <item x="461"/>
        <item x="462"/>
        <item x="463"/>
        <item x="456"/>
        <item x="457"/>
        <item x="443"/>
        <item x="444"/>
        <item x="447"/>
        <item x="448"/>
        <item x="450"/>
        <item x="451"/>
        <item x="453"/>
        <item x="454"/>
        <item x="455"/>
        <item x="464"/>
        <item x="465"/>
        <item x="466"/>
        <item x="467"/>
        <item x="469"/>
        <item x="459"/>
        <item x="478"/>
        <item x="479"/>
        <item x="480"/>
        <item x="481"/>
        <item x="482"/>
        <item x="483"/>
        <item x="487"/>
        <item x="490"/>
        <item x="494"/>
        <item x="67"/>
        <item x="4"/>
        <item x="544"/>
        <item x="547"/>
        <item x="546"/>
        <item x="548"/>
        <item x="549"/>
        <item x="550"/>
        <item x="551"/>
        <item x="545"/>
        <item x="597"/>
        <item x="553"/>
        <item x="554"/>
        <item x="555"/>
        <item x="556"/>
        <item x="557"/>
        <item x="558"/>
        <item x="559"/>
        <item x="560"/>
        <item x="561"/>
        <item x="562"/>
        <item x="563"/>
        <item x="565"/>
        <item x="566"/>
        <item x="649"/>
        <item x="650"/>
        <item x="652"/>
        <item x="87"/>
        <item x="80"/>
        <item x="91"/>
        <item x="263"/>
        <item x="648"/>
        <item x="663"/>
        <item x="664"/>
        <item x="665"/>
        <item x="533"/>
        <item x="520"/>
        <item x="278"/>
        <item x="540"/>
        <item x="534"/>
        <item x="535"/>
        <item x="536"/>
        <item x="493"/>
        <item x="491"/>
        <item x="81"/>
        <item x="343"/>
        <item x="351"/>
        <item x="492"/>
        <item x="638"/>
        <item x="637"/>
        <item x="356"/>
        <item x="360"/>
        <item x="368"/>
        <item x="539"/>
        <item x="537"/>
        <item x="386"/>
        <item x="410"/>
        <item x="411"/>
        <item x="412"/>
        <item x="495"/>
        <item x="497"/>
        <item x="826"/>
        <item x="636"/>
        <item x="841"/>
        <item x="854"/>
        <item x="857"/>
        <item x="510"/>
        <item x="844"/>
        <item x="845"/>
        <item x="856"/>
        <item x="837"/>
        <item x="846"/>
        <item x="850"/>
        <item x="851"/>
        <item x="833"/>
        <item x="832"/>
        <item x="839"/>
        <item x="836"/>
        <item x="79"/>
        <item x="834"/>
        <item x="838"/>
        <item x="848"/>
        <item x="831"/>
        <item x="45"/>
        <item x="48"/>
        <item x="855"/>
        <item x="24"/>
        <item x="842"/>
        <item x="17"/>
        <item x="667"/>
        <item x="286"/>
        <item x="281"/>
        <item x="110"/>
        <item x="190"/>
        <item x="640"/>
        <item x="642"/>
        <item x="647"/>
        <item x="646"/>
        <item x="773"/>
        <item x="798"/>
        <item x="616"/>
        <item x="496"/>
        <item x="522"/>
        <item x="524"/>
        <item x="523"/>
        <item x="192"/>
        <item x="433"/>
        <item x="288"/>
        <item x="3"/>
        <item x="1"/>
        <item x="324"/>
        <item x="298"/>
        <item x="181"/>
        <item x="182"/>
        <item x="63"/>
        <item x="499"/>
        <item x="500"/>
        <item x="191"/>
        <item x="285"/>
        <item x="2"/>
        <item x="290"/>
        <item x="169"/>
        <item x="203"/>
        <item x="295"/>
        <item x="296"/>
        <item x="297"/>
        <item x="306"/>
        <item x="307"/>
        <item x="308"/>
        <item x="309"/>
        <item x="300"/>
        <item x="301"/>
        <item x="302"/>
        <item x="303"/>
        <item x="279"/>
        <item x="305"/>
        <item x="180"/>
        <item x="311"/>
        <item x="313"/>
        <item x="304"/>
        <item x="312"/>
        <item x="314"/>
        <item x="315"/>
        <item x="299"/>
        <item x="310"/>
        <item x="320"/>
        <item x="325"/>
        <item x="578"/>
        <item x="143"/>
        <item x="606"/>
        <item x="622"/>
        <item x="607"/>
        <item x="617"/>
        <item x="623"/>
        <item x="633"/>
        <item x="631"/>
        <item x="630"/>
        <item x="628"/>
        <item x="626"/>
        <item x="625"/>
        <item x="624"/>
        <item x="618"/>
        <item x="853"/>
        <item x="827"/>
        <item x="519"/>
        <item x="177"/>
        <item x="178"/>
        <item x="5"/>
        <item x="517"/>
        <item x="212"/>
        <item x="594"/>
        <item x="283"/>
        <item x="7"/>
        <item x="167"/>
        <item x="114"/>
        <item x="187"/>
        <item x="341"/>
        <item x="338"/>
        <item x="240"/>
        <item x="242"/>
        <item x="353"/>
        <item x="355"/>
        <item x="377"/>
        <item x="381"/>
        <item x="388"/>
        <item x="389"/>
        <item x="390"/>
        <item x="414"/>
        <item x="416"/>
        <item x="417"/>
        <item x="440"/>
        <item x="445"/>
        <item x="449"/>
        <item x="452"/>
        <item x="458"/>
        <item x="468"/>
        <item x="470"/>
        <item x="474"/>
        <item x="475"/>
        <item x="476"/>
        <item x="477"/>
        <item x="484"/>
        <item x="486"/>
        <item x="488"/>
        <item x="489"/>
        <item x="577"/>
        <item x="92"/>
        <item x="84"/>
        <item x="196"/>
        <item x="86"/>
        <item x="225"/>
        <item x="250"/>
        <item x="251"/>
        <item x="252"/>
        <item x="370"/>
        <item x="371"/>
        <item x="413"/>
        <item x="425"/>
        <item x="262"/>
        <item x="268"/>
        <item x="113"/>
        <item x="118"/>
        <item x="119"/>
        <item x="137"/>
        <item x="150"/>
        <item x="153"/>
        <item x="156"/>
        <item x="141"/>
        <item x="204"/>
        <item x="161"/>
        <item x="210"/>
        <item x="226"/>
        <item x="200"/>
        <item x="651"/>
        <item x="541"/>
        <item x="508"/>
        <item x="437"/>
        <item x="292"/>
        <item x="294"/>
        <item x="293"/>
        <item x="66"/>
        <item x="20"/>
        <item x="22"/>
        <item x="32"/>
        <item x="571"/>
        <item x="287"/>
        <item x="36"/>
        <item x="38"/>
        <item x="40"/>
        <item x="54"/>
        <item x="41"/>
        <item x="42"/>
        <item x="43"/>
        <item x="57"/>
        <item x="61"/>
        <item x="62"/>
        <item x="72"/>
        <item x="828"/>
        <item x="207"/>
        <item x="276"/>
        <item x="852"/>
        <item x="847"/>
        <item x="9"/>
        <item x="68"/>
        <item x="13"/>
        <item x="14"/>
        <item x="19"/>
        <item x="30"/>
        <item x="53"/>
        <item x="74"/>
        <item x="77"/>
        <item x="184"/>
        <item x="186"/>
        <item x="0"/>
        <item x="817"/>
        <item x="39"/>
        <item x="542"/>
        <item x="840"/>
        <item x="322"/>
        <item x="518"/>
        <item x="93"/>
        <item x="585"/>
        <item x="655"/>
        <item x="820"/>
        <item x="806"/>
        <item x="507"/>
        <item x="867"/>
        <item x="862"/>
        <item x="863"/>
        <item x="829"/>
        <item x="29"/>
        <item x="860"/>
        <item x="859"/>
        <item x="864"/>
        <item x="866"/>
        <item x="869"/>
        <item x="871"/>
        <item x="683"/>
        <item x="672"/>
        <item x="684"/>
        <item x="744"/>
        <item x="59"/>
        <item x="635"/>
        <item x="319"/>
        <item x="586"/>
        <item x="581"/>
        <item x="583"/>
        <item x="582"/>
        <item x="669"/>
        <item x="670"/>
        <item x="671"/>
        <item x="621"/>
        <item x="591"/>
        <item x="610"/>
        <item x="614"/>
        <item x="615"/>
        <item x="870"/>
        <item x="354"/>
        <item x="111"/>
        <item x="157"/>
        <item x="130"/>
        <item x="218"/>
        <item x="340"/>
        <item x="328"/>
        <item x="330"/>
        <item x="331"/>
        <item x="344"/>
        <item x="376"/>
        <item x="244"/>
        <item x="460"/>
        <item x="552"/>
        <item x="654"/>
        <item x="656"/>
        <item x="865"/>
        <item x="843"/>
        <item x="688"/>
        <item x="805"/>
        <item x="858"/>
        <item x="893"/>
        <item x="894"/>
        <item x="903"/>
        <item x="892"/>
        <item x="891"/>
        <item x="904"/>
        <item x="879"/>
        <item x="874"/>
        <item x="873"/>
        <item x="880"/>
        <item x="881"/>
        <item x="882"/>
        <item x="883"/>
        <item x="884"/>
        <item x="886"/>
        <item x="885"/>
        <item x="888"/>
        <item x="887"/>
        <item x="889"/>
        <item x="900"/>
        <item x="899"/>
        <item x="902"/>
        <item x="901"/>
        <item x="890"/>
        <item x="876"/>
        <item x="875"/>
        <item x="895"/>
        <item x="877"/>
        <item x="897"/>
        <item x="898"/>
        <item x="896"/>
        <item x="905"/>
        <item x="878"/>
        <item x="680"/>
        <item x="849"/>
        <item x="51"/>
        <item x="55"/>
        <item x="861"/>
        <item x="629"/>
        <item x="189"/>
        <item x="275"/>
        <item x="369"/>
        <item x="509"/>
        <item x="504"/>
        <item m="1" x="1143"/>
        <item x="446"/>
        <item x="126"/>
        <item x="171"/>
        <item x="514"/>
        <item x="653"/>
        <item x="830"/>
        <item x="611"/>
        <item x="634"/>
        <item x="811"/>
        <item x="812"/>
        <item x="527"/>
        <item x="872"/>
        <item x="964"/>
        <item x="922"/>
        <item x="920"/>
        <item x="923"/>
        <item x="921"/>
        <item x="986"/>
        <item x="935"/>
        <item x="1002"/>
        <item x="961"/>
        <item x="955"/>
        <item x="952"/>
        <item x="936"/>
        <item x="911"/>
        <item x="914"/>
        <item x="909"/>
        <item x="910"/>
        <item x="912"/>
        <item x="913"/>
        <item x="945"/>
        <item x="946"/>
        <item x="947"/>
        <item x="915"/>
        <item x="984"/>
        <item m="1" x="1144"/>
        <item x="916"/>
        <item x="958"/>
        <item x="957"/>
        <item m="1" x="1147"/>
        <item x="940"/>
        <item m="1" x="1146"/>
        <item m="1" x="1148"/>
        <item x="949"/>
        <item m="1" x="1149"/>
        <item x="976"/>
        <item m="1" x="1140"/>
        <item x="962"/>
        <item x="960"/>
        <item x="983"/>
        <item x="996"/>
        <item x="954"/>
        <item x="907"/>
        <item x="950"/>
        <item m="1" x="1142"/>
        <item x="963"/>
        <item x="951"/>
        <item x="953"/>
        <item x="939"/>
        <item x="985"/>
        <item x="1022"/>
        <item x="981"/>
        <item x="938"/>
        <item x="1001"/>
        <item x="934"/>
        <item x="933"/>
        <item x="931"/>
        <item x="930"/>
        <item x="929"/>
        <item x="932"/>
        <item x="908"/>
        <item x="994"/>
        <item x="993"/>
        <item x="1021"/>
        <item x="990"/>
        <item x="989"/>
        <item x="988"/>
        <item x="924"/>
        <item x="987"/>
        <item x="995"/>
        <item x="992"/>
        <item x="991"/>
        <item x="941"/>
        <item x="925"/>
        <item x="926"/>
        <item x="927"/>
        <item x="928"/>
        <item x="942"/>
        <item x="943"/>
        <item x="944"/>
        <item x="968"/>
        <item x="967"/>
        <item x="966"/>
        <item x="965"/>
        <item x="1019"/>
        <item x="975"/>
        <item x="969"/>
        <item m="1" x="1138"/>
        <item x="970"/>
        <item x="971"/>
        <item x="972"/>
        <item x="974"/>
        <item x="982"/>
        <item x="1005"/>
        <item x="1007"/>
        <item x="997"/>
        <item x="998"/>
        <item x="999"/>
        <item x="1000"/>
        <item x="1003"/>
        <item x="1004"/>
        <item x="1006"/>
        <item x="1008"/>
        <item m="1" x="1145"/>
        <item x="1010"/>
        <item x="1011"/>
        <item x="1012"/>
        <item x="1013"/>
        <item x="1014"/>
        <item x="1015"/>
        <item x="1016"/>
        <item x="1017"/>
        <item x="1018"/>
        <item x="1020"/>
        <item x="919"/>
        <item x="918"/>
        <item x="917"/>
        <item x="937"/>
        <item x="619"/>
        <item x="835"/>
        <item x="868"/>
        <item x="959"/>
        <item x="1023"/>
        <item x="1024"/>
        <item x="1025"/>
        <item x="1026"/>
        <item x="1027"/>
        <item x="1028"/>
        <item x="1029"/>
        <item x="1030"/>
        <item x="1031"/>
        <item x="1032"/>
        <item x="1033"/>
        <item x="52"/>
        <item x="89"/>
        <item x="282"/>
        <item x="906"/>
        <item x="948"/>
        <item x="956"/>
        <item x="973"/>
        <item x="977"/>
        <item x="978"/>
        <item x="979"/>
        <item x="980"/>
        <item x="1009"/>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m="1" x="1141"/>
        <item x="1132"/>
        <item x="1133"/>
        <item x="1134"/>
        <item x="1131"/>
        <item x="1135"/>
        <item x="1136"/>
      </items>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items count="3">
        <item x="2"/>
        <item x="0"/>
        <item x="1"/>
      </items>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pivotField outline="0" showAll="0" defaultSubtotal="0">
      <items count="98">
        <item x="6"/>
        <item x="19"/>
        <item x="66"/>
        <item x="28"/>
        <item x="5"/>
        <item x="26"/>
        <item x="44"/>
        <item x="70"/>
        <item x="2"/>
        <item x="65"/>
        <item x="67"/>
        <item x="22"/>
        <item x="71"/>
        <item x="68"/>
        <item x="69"/>
        <item x="0"/>
        <item x="59"/>
        <item x="29"/>
        <item m="1" x="94"/>
        <item x="10"/>
        <item x="76"/>
        <item x="31"/>
        <item x="45"/>
        <item x="81"/>
        <item x="7"/>
        <item x="73"/>
        <item x="35"/>
        <item x="18"/>
        <item x="49"/>
        <item x="4"/>
        <item x="20"/>
        <item x="1"/>
        <item x="15"/>
        <item x="55"/>
        <item x="57"/>
        <item x="42"/>
        <item x="51"/>
        <item x="23"/>
        <item x="8"/>
        <item x="79"/>
        <item x="12"/>
        <item x="9"/>
        <item x="47"/>
        <item x="53"/>
        <item x="56"/>
        <item x="27"/>
        <item x="13"/>
        <item x="14"/>
        <item x="16"/>
        <item x="17"/>
        <item x="21"/>
        <item x="24"/>
        <item x="25"/>
        <item x="30"/>
        <item x="32"/>
        <item x="34"/>
        <item x="64"/>
        <item x="39"/>
        <item x="36"/>
        <item x="38"/>
        <item x="40"/>
        <item x="41"/>
        <item m="1" x="95"/>
        <item x="43"/>
        <item x="58"/>
        <item m="1" x="92"/>
        <item m="1" x="91"/>
        <item m="1" x="93"/>
        <item x="52"/>
        <item m="1" x="97"/>
        <item x="61"/>
        <item x="48"/>
        <item m="1" x="96"/>
        <item x="74"/>
        <item x="75"/>
        <item x="77"/>
        <item x="78"/>
        <item x="80"/>
        <item x="50"/>
        <item x="60"/>
        <item x="85"/>
        <item x="84"/>
        <item x="83"/>
        <item x="86"/>
        <item x="11"/>
        <item x="33"/>
        <item x="37"/>
        <item x="46"/>
        <item x="54"/>
        <item x="62"/>
        <item x="63"/>
        <item x="72"/>
        <item x="82"/>
        <item x="87"/>
        <item x="88"/>
        <item x="89"/>
        <item x="90"/>
        <item x="3"/>
      </items>
    </pivotField>
    <pivotField outline="0" showAll="0" sortType="ascending" defaultSubtotal="0">
      <extLst>
        <ext xmlns:x14="http://schemas.microsoft.com/office/spreadsheetml/2009/9/main" uri="{2946ED86-A175-432a-8AC1-64E0C546D7DE}">
          <x14:pivotField fillDownLabels="1"/>
        </ext>
      </extLst>
    </pivotField>
    <pivotField showAll="0" defaultSubtotal="0"/>
    <pivotField axis="axisRow" outline="0" showAll="0" defaultSubtotal="0">
      <items count="108">
        <item x="0"/>
        <item x="68"/>
        <item x="70"/>
        <item x="53"/>
        <item x="16"/>
        <item x="29"/>
        <item x="61"/>
        <item x="5"/>
        <item x="65"/>
        <item x="20"/>
        <item x="23"/>
        <item x="56"/>
        <item x="104"/>
        <item m="1" x="107"/>
        <item x="78"/>
        <item x="40"/>
        <item x="11"/>
        <item x="57"/>
        <item x="9"/>
        <item x="2"/>
        <item x="86"/>
        <item x="19"/>
        <item x="30"/>
        <item x="1"/>
        <item x="73"/>
        <item x="92"/>
        <item x="87"/>
        <item x="80"/>
        <item x="13"/>
        <item x="59"/>
        <item x="64"/>
        <item x="21"/>
        <item x="33"/>
        <item x="79"/>
        <item x="43"/>
        <item x="62"/>
        <item x="37"/>
        <item x="98"/>
        <item x="60"/>
        <item x="41"/>
        <item x="85"/>
        <item x="58"/>
        <item x="91"/>
        <item x="50"/>
        <item x="101"/>
        <item x="72"/>
        <item x="67"/>
        <item x="6"/>
        <item x="94"/>
        <item x="93"/>
        <item x="99"/>
        <item x="63"/>
        <item x="48"/>
        <item x="31"/>
        <item x="32"/>
        <item x="54"/>
        <item x="15"/>
        <item x="17"/>
        <item x="24"/>
        <item x="7"/>
        <item x="46"/>
        <item x="10"/>
        <item x="3"/>
        <item x="84"/>
        <item x="66"/>
        <item x="27"/>
        <item x="34"/>
        <item x="14"/>
        <item x="28"/>
        <item x="71"/>
        <item x="95"/>
        <item x="69"/>
        <item x="45"/>
        <item x="4"/>
        <item x="75"/>
        <item x="97"/>
        <item x="47"/>
        <item x="74"/>
        <item x="18"/>
        <item x="35"/>
        <item x="81"/>
        <item x="51"/>
        <item x="96"/>
        <item x="103"/>
        <item x="25"/>
        <item x="22"/>
        <item x="42"/>
        <item x="8"/>
        <item x="76"/>
        <item x="49"/>
        <item x="55"/>
        <item x="26"/>
        <item x="83"/>
        <item x="90"/>
        <item x="38"/>
        <item x="52"/>
        <item x="102"/>
        <item x="39"/>
        <item x="36"/>
        <item x="100"/>
        <item x="12"/>
        <item x="77"/>
        <item x="82"/>
        <item x="88"/>
        <item x="105"/>
        <item x="106"/>
        <item x="44"/>
        <item x="89"/>
      </items>
      <extLst>
        <ext xmlns:x14="http://schemas.microsoft.com/office/spreadsheetml/2009/9/main" uri="{2946ED86-A175-432a-8AC1-64E0C546D7DE}">
          <x14:pivotField fillDownLabels="1"/>
        </ext>
      </extLst>
    </pivotField>
    <pivotField axis="axisRow" outline="0" showAll="0" defaultSubtotal="0">
      <items count="36">
        <item x="7"/>
        <item x="9"/>
        <item x="17"/>
        <item x="11"/>
        <item x="14"/>
        <item x="5"/>
        <item x="6"/>
        <item x="8"/>
        <item x="3"/>
        <item x="10"/>
        <item x="12"/>
        <item x="2"/>
        <item x="31"/>
        <item x="26"/>
        <item x="18"/>
        <item x="23"/>
        <item x="24"/>
        <item x="25"/>
        <item x="13"/>
        <item x="27"/>
        <item x="15"/>
        <item x="30"/>
        <item x="20"/>
        <item x="32"/>
        <item x="28"/>
        <item x="21"/>
        <item x="16"/>
        <item x="22"/>
        <item x="29"/>
        <item x="0"/>
        <item x="1"/>
        <item x="19"/>
        <item x="4"/>
        <item x="33"/>
        <item x="35"/>
        <item x="34"/>
      </items>
    </pivotField>
    <pivotField showAll="0" defaultSubtotal="0"/>
    <pivotField showAll="0" defaultSubtotal="0"/>
    <pivotField showAll="0" defaultSubtotal="0">
      <items count="5">
        <item h="1" x="2"/>
        <item x="4"/>
        <item h="1" x="3"/>
        <item h="1" x="1"/>
        <item h="1" x="0"/>
      </items>
    </pivotField>
    <pivotField numFmtId="165" showAll="0" defaultSubtotal="0"/>
    <pivotField showAll="0" defaultSubtotal="0"/>
    <pivotField showAll="0" defaultSubtotal="0"/>
    <pivotField showAll="0" defaultSubtotal="0"/>
    <pivotField axis="axisRow" outline="0" showAll="0" sortType="ascending" defaultSubtotal="0">
      <items count="619">
        <item x="0"/>
        <item x="27"/>
        <item x="24"/>
        <item x="23"/>
        <item x="22"/>
        <item x="21"/>
        <item x="20"/>
        <item x="17"/>
        <item x="16"/>
        <item x="13"/>
        <item x="12"/>
        <item x="11"/>
        <item x="10"/>
        <item x="9"/>
        <item x="51"/>
        <item x="46"/>
        <item x="81"/>
        <item x="80"/>
        <item x="77"/>
        <item x="75"/>
        <item x="71"/>
        <item x="70"/>
        <item x="67"/>
        <item x="95"/>
        <item x="94"/>
        <item x="90"/>
        <item x="85"/>
        <item x="83"/>
        <item x="119"/>
        <item x="113"/>
        <item x="110"/>
        <item x="136"/>
        <item x="133"/>
        <item x="137"/>
        <item x="141"/>
        <item x="93"/>
        <item x="134"/>
        <item x="43"/>
        <item x="39"/>
        <item x="33"/>
        <item x="15"/>
        <item x="5"/>
        <item x="2"/>
        <item x="108"/>
        <item x="105"/>
        <item x="97"/>
        <item x="138"/>
        <item x="38"/>
        <item x="142"/>
        <item x="55"/>
        <item x="52"/>
        <item x="130"/>
        <item x="129"/>
        <item x="118"/>
        <item x="145"/>
        <item x="147"/>
        <item x="148"/>
        <item x="149"/>
        <item x="150"/>
        <item x="152"/>
        <item x="44"/>
        <item x="155"/>
        <item x="154"/>
        <item x="156"/>
        <item x="163"/>
        <item x="161"/>
        <item x="159"/>
        <item x="157"/>
        <item x="146"/>
        <item x="107"/>
        <item x="88"/>
        <item x="36"/>
        <item x="160"/>
        <item x="162"/>
        <item x="165"/>
        <item x="167"/>
        <item x="166"/>
        <item x="158"/>
        <item x="99"/>
        <item x="40"/>
        <item x="112"/>
        <item x="37"/>
        <item x="48"/>
        <item x="50"/>
        <item x="106"/>
        <item x="76"/>
        <item x="74"/>
        <item x="72"/>
        <item x="69"/>
        <item x="66"/>
        <item x="63"/>
        <item x="49"/>
        <item x="115"/>
        <item x="111"/>
        <item x="100"/>
        <item x="89"/>
        <item x="87"/>
        <item x="82"/>
        <item x="79"/>
        <item x="135"/>
        <item x="132"/>
        <item x="131"/>
        <item x="128"/>
        <item x="125"/>
        <item x="121"/>
        <item x="117"/>
        <item x="116"/>
        <item x="185"/>
        <item x="183"/>
        <item x="179"/>
        <item x="175"/>
        <item x="168"/>
        <item x="153"/>
        <item x="202"/>
        <item x="199"/>
        <item x="198"/>
        <item x="195"/>
        <item x="192"/>
        <item x="190"/>
        <item x="189"/>
        <item x="219"/>
        <item x="218"/>
        <item x="212"/>
        <item x="210"/>
        <item x="209"/>
        <item x="204"/>
        <item x="203"/>
        <item x="226"/>
        <item x="224"/>
        <item x="223"/>
        <item x="104"/>
        <item x="59"/>
        <item x="114"/>
        <item x="205"/>
        <item x="53"/>
        <item x="68"/>
        <item x="184"/>
        <item x="235"/>
        <item x="30"/>
        <item x="244"/>
        <item x="123"/>
        <item x="101"/>
        <item x="169"/>
        <item x="178"/>
        <item x="174"/>
        <item x="173"/>
        <item x="126"/>
        <item x="188"/>
        <item x="187"/>
        <item x="191"/>
        <item x="201"/>
        <item x="207"/>
        <item x="208"/>
        <item x="197"/>
        <item x="196"/>
        <item x="220"/>
        <item x="200"/>
        <item x="215"/>
        <item x="222"/>
        <item x="206"/>
        <item x="127"/>
        <item x="214"/>
        <item x="213"/>
        <item x="217"/>
        <item x="181"/>
        <item x="238"/>
        <item x="247"/>
        <item x="248"/>
        <item x="249"/>
        <item x="251"/>
        <item x="170"/>
        <item x="172"/>
        <item x="122"/>
        <item x="171"/>
        <item x="124"/>
        <item x="221"/>
        <item x="241"/>
        <item x="252"/>
        <item x="225"/>
        <item x="254"/>
        <item x="256"/>
        <item x="143"/>
        <item x="259"/>
        <item x="258"/>
        <item x="255"/>
        <item x="245"/>
        <item x="260"/>
        <item x="193"/>
        <item x="239"/>
        <item x="236"/>
        <item x="269"/>
        <item x="262"/>
        <item x="270"/>
        <item x="29"/>
        <item x="98"/>
        <item x="271"/>
        <item x="3"/>
        <item x="272"/>
        <item x="273"/>
        <item x="268"/>
        <item x="229"/>
        <item x="102"/>
        <item x="246"/>
        <item x="34"/>
        <item x="57"/>
        <item x="58"/>
        <item x="109"/>
        <item x="35"/>
        <item x="91"/>
        <item x="274"/>
        <item x="275"/>
        <item x="139"/>
        <item x="277"/>
        <item x="267"/>
        <item x="266"/>
        <item x="263"/>
        <item x="103"/>
        <item x="278"/>
        <item x="230"/>
        <item x="286"/>
        <item x="287"/>
        <item x="291"/>
        <item x="292"/>
        <item x="264"/>
        <item x="295"/>
        <item x="78"/>
        <item x="296"/>
        <item x="297"/>
        <item x="289"/>
        <item x="303"/>
        <item x="304"/>
        <item x="298"/>
        <item x="285"/>
        <item x="310"/>
        <item x="311"/>
        <item x="313"/>
        <item x="314"/>
        <item x="317"/>
        <item x="299"/>
        <item x="318"/>
        <item x="319"/>
        <item x="321"/>
        <item x="322"/>
        <item x="323"/>
        <item x="324"/>
        <item x="307"/>
        <item x="194"/>
        <item x="227"/>
        <item x="316"/>
        <item x="320"/>
        <item x="301"/>
        <item x="312"/>
        <item x="327"/>
        <item x="330"/>
        <item x="331"/>
        <item x="332"/>
        <item x="333"/>
        <item x="334"/>
        <item x="335"/>
        <item x="325"/>
        <item x="47"/>
        <item x="182"/>
        <item x="45"/>
        <item x="180"/>
        <item x="337"/>
        <item x="342"/>
        <item x="276"/>
        <item x="344"/>
        <item x="345"/>
        <item x="338"/>
        <item x="339"/>
        <item x="340"/>
        <item x="341"/>
        <item x="302"/>
        <item x="346"/>
        <item x="348"/>
        <item x="315"/>
        <item x="381"/>
        <item x="379"/>
        <item x="374"/>
        <item x="373"/>
        <item x="368"/>
        <item x="328"/>
        <item x="398"/>
        <item x="396"/>
        <item x="395"/>
        <item x="393"/>
        <item x="391"/>
        <item x="387"/>
        <item x="404"/>
        <item x="403"/>
        <item x="402"/>
        <item x="400"/>
        <item x="399"/>
        <item x="329"/>
        <item x="284"/>
        <item x="352"/>
        <item x="261"/>
        <item x="7"/>
        <item x="6"/>
        <item x="233"/>
        <item x="411"/>
        <item x="257"/>
        <item x="326"/>
        <item x="8"/>
        <item x="4"/>
        <item x="1"/>
        <item x="32"/>
        <item x="41"/>
        <item x="418"/>
        <item x="419"/>
        <item x="406"/>
        <item x="407"/>
        <item x="408"/>
        <item x="421"/>
        <item x="18"/>
        <item x="424"/>
        <item x="425"/>
        <item x="426"/>
        <item x="427"/>
        <item x="428"/>
        <item x="429"/>
        <item x="430"/>
        <item x="412"/>
        <item x="431"/>
        <item x="432"/>
        <item x="417"/>
        <item x="308"/>
        <item x="434"/>
        <item x="42"/>
        <item m="1" x="609"/>
        <item x="437"/>
        <item x="438"/>
        <item x="441"/>
        <item x="442"/>
        <item x="440"/>
        <item x="443"/>
        <item x="447"/>
        <item x="356"/>
        <item x="140"/>
        <item x="31"/>
        <item x="64"/>
        <item x="62"/>
        <item x="405"/>
        <item x="243"/>
        <item x="433"/>
        <item x="414"/>
        <item x="415"/>
        <item x="416"/>
        <item x="436"/>
        <item x="120"/>
        <item x="294"/>
        <item x="455"/>
        <item x="176"/>
        <item x="177"/>
        <item x="454"/>
        <item x="234"/>
        <item x="456"/>
        <item x="457"/>
        <item x="458"/>
        <item x="449"/>
        <item x="231"/>
        <item x="459"/>
        <item x="84"/>
        <item x="61"/>
        <item x="460"/>
        <item x="462"/>
        <item x="465"/>
        <item x="464"/>
        <item x="463"/>
        <item x="461"/>
        <item x="216"/>
        <item x="293"/>
        <item x="466"/>
        <item x="467"/>
        <item x="468"/>
        <item x="469"/>
        <item x="253"/>
        <item x="350"/>
        <item x="349"/>
        <item x="361"/>
        <item x="357"/>
        <item x="365"/>
        <item x="355"/>
        <item x="362"/>
        <item x="366"/>
        <item x="360"/>
        <item x="372"/>
        <item x="358"/>
        <item x="353"/>
        <item x="354"/>
        <item x="367"/>
        <item m="1" x="606"/>
        <item x="470"/>
        <item x="388"/>
        <item x="394"/>
        <item x="371"/>
        <item x="382"/>
        <item x="364"/>
        <item x="375"/>
        <item x="472"/>
        <item x="435"/>
        <item x="473"/>
        <item x="240"/>
        <item x="92"/>
        <item x="448"/>
        <item x="343"/>
        <item x="336"/>
        <item x="474"/>
        <item x="475"/>
        <item m="1" x="611"/>
        <item x="288"/>
        <item x="282"/>
        <item x="309"/>
        <item x="306"/>
        <item x="280"/>
        <item x="283"/>
        <item x="476"/>
        <item x="279"/>
        <item x="477"/>
        <item x="478"/>
        <item m="1" x="614"/>
        <item m="1" x="605"/>
        <item x="479"/>
        <item x="480"/>
        <item x="369"/>
        <item x="389"/>
        <item x="377"/>
        <item x="359"/>
        <item x="363"/>
        <item x="439"/>
        <item x="376"/>
        <item x="351"/>
        <item x="378"/>
        <item x="383"/>
        <item x="386"/>
        <item x="392"/>
        <item x="484"/>
        <item x="423"/>
        <item x="186"/>
        <item x="410"/>
        <item x="151"/>
        <item m="1" x="615"/>
        <item x="211"/>
        <item m="1" x="608"/>
        <item x="486"/>
        <item x="485"/>
        <item x="487"/>
        <item x="397"/>
        <item x="390"/>
        <item x="380"/>
        <item x="490"/>
        <item x="488"/>
        <item x="384"/>
        <item x="385"/>
        <item x="401"/>
        <item x="489"/>
        <item x="491"/>
        <item x="492"/>
        <item x="493"/>
        <item x="494"/>
        <item x="495"/>
        <item x="496"/>
        <item x="228"/>
        <item x="497"/>
        <item x="498"/>
        <item m="1" x="610"/>
        <item x="501"/>
        <item m="1" x="616"/>
        <item x="507"/>
        <item x="508"/>
        <item x="509"/>
        <item x="510"/>
        <item x="515"/>
        <item x="517"/>
        <item m="1" x="607"/>
        <item x="520"/>
        <item x="521"/>
        <item x="522"/>
        <item x="524"/>
        <item x="73"/>
        <item x="482"/>
        <item x="242"/>
        <item x="530"/>
        <item x="533"/>
        <item x="534"/>
        <item x="536"/>
        <item x="535"/>
        <item x="537"/>
        <item x="409"/>
        <item x="540"/>
        <item x="539"/>
        <item x="444"/>
        <item x="250"/>
        <item x="446"/>
        <item x="538"/>
        <item x="500"/>
        <item x="26"/>
        <item x="25"/>
        <item x="483"/>
        <item x="542"/>
        <item x="413"/>
        <item m="1" x="612"/>
        <item x="526"/>
        <item x="525"/>
        <item m="1" x="613"/>
        <item x="499"/>
        <item m="1" x="618"/>
        <item x="514"/>
        <item x="516"/>
        <item x="237"/>
        <item x="19"/>
        <item x="164"/>
        <item x="56"/>
        <item x="96"/>
        <item x="65"/>
        <item x="300"/>
        <item x="281"/>
        <item x="265"/>
        <item x="347"/>
        <item m="1" x="617"/>
        <item x="452"/>
        <item x="60"/>
        <item x="54"/>
        <item x="503"/>
        <item x="505"/>
        <item x="504"/>
        <item x="290"/>
        <item x="232"/>
        <item x="543"/>
        <item x="86"/>
        <item x="14"/>
        <item x="544"/>
        <item x="523"/>
        <item x="546"/>
        <item x="547"/>
        <item x="502"/>
        <item x="450"/>
        <item x="548"/>
        <item x="420"/>
        <item x="549"/>
        <item x="550"/>
        <item x="551"/>
        <item x="557"/>
        <item x="518"/>
        <item x="552"/>
        <item x="519"/>
        <item x="553"/>
        <item x="528"/>
        <item x="554"/>
        <item x="445"/>
        <item x="545"/>
        <item x="527"/>
        <item x="513"/>
        <item x="532"/>
        <item x="558"/>
        <item x="559"/>
        <item x="481"/>
        <item x="471"/>
        <item x="560"/>
        <item x="370"/>
        <item x="561"/>
        <item x="562"/>
        <item x="563"/>
        <item x="564"/>
        <item x="531"/>
        <item x="556"/>
        <item x="541"/>
        <item x="453"/>
        <item x="506"/>
        <item x="567"/>
        <item x="568"/>
        <item x="569"/>
        <item x="571"/>
        <item x="572"/>
        <item x="573"/>
        <item x="566"/>
        <item x="575"/>
        <item x="451"/>
        <item x="570"/>
        <item x="422"/>
        <item x="305"/>
        <item x="512"/>
        <item x="28"/>
        <item x="585"/>
        <item x="579"/>
        <item x="576"/>
        <item x="574"/>
        <item x="588"/>
        <item x="587"/>
        <item x="586"/>
        <item x="578"/>
        <item x="565"/>
        <item x="590"/>
        <item x="581"/>
        <item x="584"/>
        <item x="583"/>
        <item x="591"/>
        <item x="589"/>
        <item x="582"/>
        <item x="580"/>
        <item x="577"/>
        <item x="592"/>
        <item x="511"/>
        <item x="144"/>
        <item x="529"/>
        <item x="596"/>
        <item x="555"/>
        <item x="594"/>
        <item x="593"/>
        <item x="595"/>
        <item x="597"/>
        <item x="598"/>
        <item x="599"/>
        <item x="600"/>
        <item x="602"/>
        <item x="601"/>
        <item x="603"/>
        <item x="604"/>
      </items>
      <extLst>
        <ext xmlns:x14="http://schemas.microsoft.com/office/spreadsheetml/2009/9/main" uri="{2946ED86-A175-432a-8AC1-64E0C546D7DE}">
          <x14:pivotField fillDownLabels="1"/>
        </ext>
      </extLst>
    </pivotField>
    <pivotField showAll="0" defaultSubtotal="0"/>
    <pivotField name="Backlog" outline="0" showAll="0" defaultSubtotal="0"/>
    <pivotField showAll="0" defaultSubtotal="0"/>
    <pivotField axis="axisRow" showAll="0" defaultSubtotal="0">
      <items count="20">
        <item x="14"/>
        <item x="1"/>
        <item x="11"/>
        <item x="2"/>
        <item x="6"/>
        <item x="0"/>
        <item x="3"/>
        <item x="8"/>
        <item x="9"/>
        <item x="7"/>
        <item x="18"/>
        <item x="4"/>
        <item x="15"/>
        <item x="13"/>
        <item x="16"/>
        <item x="17"/>
        <item x="5"/>
        <item x="10"/>
        <item x="19"/>
        <item x="12"/>
      </items>
    </pivotField>
    <pivotField showAll="0" defaultSubtotal="0">
      <items count="7">
        <item h="1" x="1"/>
        <item h="1" x="5"/>
        <item h="1" x="4"/>
        <item h="1" x="2"/>
        <item x="0"/>
        <item h="1" x="3"/>
        <item h="1" x="6"/>
      </items>
    </pivotField>
    <pivotField showAll="0" sortType="descending" defaultSubtotal="0"/>
    <pivotField axis="axisRow" outline="0" showAll="0" sortType="ascending" defaultSubtotal="0">
      <items count="1090">
        <item x="1059"/>
        <item x="1055"/>
        <item x="952"/>
        <item x="957"/>
        <item x="836"/>
        <item x="541"/>
        <item x="818"/>
        <item x="813"/>
        <item x="882"/>
        <item x="509"/>
        <item x="288"/>
        <item x="55"/>
        <item x="533"/>
        <item x="521"/>
        <item x="840"/>
        <item x="649"/>
        <item x="909"/>
        <item x="283"/>
        <item x="540"/>
        <item x="907"/>
        <item x="497"/>
        <item x="523"/>
        <item x="499"/>
        <item x="565"/>
        <item x="498"/>
        <item x="525"/>
        <item x="534"/>
        <item x="535"/>
        <item x="536"/>
        <item x="524"/>
        <item x="494"/>
        <item x="520"/>
        <item x="908"/>
        <item x="492"/>
        <item x="532"/>
        <item x="526"/>
        <item x="193"/>
        <item x="522"/>
        <item x="58"/>
        <item x="825"/>
        <item x="94"/>
        <item x="195"/>
        <item x="434"/>
        <item x="933"/>
        <item x="927"/>
        <item x="35"/>
        <item x="586"/>
        <item x="587"/>
        <item x="328"/>
        <item x="511"/>
        <item x="324"/>
        <item x="812"/>
        <item x="592"/>
        <item x="507"/>
        <item x="330"/>
        <item x="610"/>
        <item x="795"/>
        <item x="322"/>
        <item x="95"/>
        <item x="93"/>
        <item x="632"/>
        <item x="117"/>
        <item x="646"/>
        <item x="87"/>
        <item x="575"/>
        <item x="924"/>
        <item x="323"/>
        <item x="124"/>
        <item x="828"/>
        <item x="103"/>
        <item x="584"/>
        <item x="186"/>
        <item x="618"/>
        <item x="849"/>
        <item x="196"/>
        <item x="604"/>
        <item x="835"/>
        <item x="910"/>
        <item x="601"/>
        <item x="581"/>
        <item x="890"/>
        <item x="589"/>
        <item x="547"/>
        <item x="661"/>
        <item x="850"/>
        <item x="116"/>
        <item x="893"/>
        <item x="510"/>
        <item x="888"/>
        <item x="971"/>
        <item x="89"/>
        <item x="889"/>
        <item x="891"/>
        <item x="98"/>
        <item x="892"/>
        <item x="633"/>
        <item x="917"/>
        <item x="918"/>
        <item x="919"/>
        <item x="894"/>
        <item x="950"/>
        <item x="884"/>
        <item x="987"/>
        <item x="928"/>
        <item x="995"/>
        <item x="996"/>
        <item x="994"/>
        <item x="289"/>
        <item x="1001"/>
        <item x="1002"/>
        <item x="1003"/>
        <item x="1000"/>
        <item x="1018"/>
        <item x="920"/>
        <item x="955"/>
        <item x="503"/>
        <item x="844"/>
        <item m="1" x="1084"/>
        <item x="591"/>
        <item x="505"/>
        <item x="895"/>
        <item m="1" x="1066"/>
        <item m="1" x="1080"/>
        <item x="294"/>
        <item x="292"/>
        <item x="287"/>
        <item x="80"/>
        <item x="364"/>
        <item x="356"/>
        <item x="1019"/>
        <item x="3"/>
        <item x="1"/>
        <item x="331"/>
        <item x="304"/>
        <item x="85"/>
        <item x="949"/>
        <item x="266"/>
        <item x="930"/>
        <item x="929"/>
        <item m="1" x="1077"/>
        <item x="956"/>
        <item x="851"/>
        <item x="855"/>
        <item x="66"/>
        <item x="966"/>
        <item x="180"/>
        <item x="984"/>
        <item x="181"/>
        <item x="985"/>
        <item x="912"/>
        <item x="272"/>
        <item x="91"/>
        <item x="102"/>
        <item x="100"/>
        <item m="1" x="1067"/>
        <item x="988"/>
        <item m="1" x="1061"/>
        <item x="329"/>
        <item x="921"/>
        <item x="948"/>
        <item x="947"/>
        <item m="1" x="1065"/>
        <item x="986"/>
        <item x="796"/>
        <item x="519"/>
        <item x="934"/>
        <item x="932"/>
        <item x="954"/>
        <item m="1" x="1072"/>
        <item x="926"/>
        <item x="829"/>
        <item x="834"/>
        <item x="809"/>
        <item x="807"/>
        <item x="808"/>
        <item x="885"/>
        <item x="922"/>
        <item m="1" x="1088"/>
        <item m="1" x="1083"/>
        <item x="447"/>
        <item x="931"/>
        <item x="800"/>
        <item x="295"/>
        <item m="1" x="1063"/>
        <item x="184"/>
        <item x="185"/>
        <item x="595"/>
        <item x="81"/>
        <item x="594"/>
        <item x="374"/>
        <item x="506"/>
        <item x="935"/>
        <item x="637"/>
        <item x="97"/>
        <item x="5"/>
        <item x="518"/>
        <item x="517"/>
        <item x="573"/>
        <item x="213"/>
        <item x="858"/>
        <item x="824"/>
        <item x="101"/>
        <item x="923"/>
        <item x="925"/>
        <item x="96"/>
        <item x="123"/>
        <item x="202"/>
        <item x="593"/>
        <item x="63"/>
        <item x="177"/>
        <item x="500"/>
        <item x="501"/>
        <item x="194"/>
        <item x="149"/>
        <item x="970"/>
        <item x="969"/>
        <item x="845"/>
        <item x="1045"/>
        <item x="960"/>
        <item x="959"/>
        <item x="843"/>
        <item x="958"/>
        <item x="876"/>
        <item x="832"/>
        <item x="29"/>
        <item x="47"/>
        <item x="44"/>
        <item x="45"/>
        <item x="831"/>
        <item x="10"/>
        <item x="207"/>
        <item x="210"/>
        <item x="215"/>
        <item x="216"/>
        <item x="217"/>
        <item x="20"/>
        <item x="349"/>
        <item x="228"/>
        <item x="218"/>
        <item x="493"/>
        <item x="801"/>
        <item x="357"/>
        <item x="353"/>
        <item x="285"/>
        <item x="853"/>
        <item x="110"/>
        <item x="352"/>
        <item x="351"/>
        <item x="852"/>
        <item x="358"/>
        <item x="160"/>
        <item x="859"/>
        <item x="860"/>
        <item x="861"/>
        <item x="862"/>
        <item x="863"/>
        <item x="865"/>
        <item x="461"/>
        <item x="864"/>
        <item x="99"/>
        <item x="290"/>
        <item x="114"/>
        <item x="636"/>
        <item x="7"/>
        <item x="121"/>
        <item x="24"/>
        <item x="271"/>
        <item x="841"/>
        <item x="826"/>
        <item x="279"/>
        <item x="635"/>
        <item x="821"/>
        <item x="820"/>
        <item x="17"/>
        <item x="118"/>
        <item x="125"/>
        <item x="11"/>
        <item x="887"/>
        <item x="827"/>
        <item x="8"/>
        <item x="634"/>
        <item x="964"/>
        <item x="963"/>
        <item x="12"/>
        <item x="122"/>
        <item x="823"/>
        <item x="21"/>
        <item x="361"/>
        <item x="365"/>
        <item x="373"/>
        <item x="79"/>
        <item x="539"/>
        <item x="297"/>
        <item x="126"/>
        <item x="129"/>
        <item x="529"/>
        <item x="132"/>
        <item x="528"/>
        <item x="128"/>
        <item x="141"/>
        <item x="130"/>
        <item x="90"/>
        <item x="134"/>
        <item x="268"/>
        <item x="150"/>
        <item x="153"/>
        <item x="22"/>
        <item x="136"/>
        <item x="113"/>
        <item x="156"/>
        <item x="543"/>
        <item x="151"/>
        <item x="269"/>
        <item x="2"/>
        <item x="513"/>
        <item x="144"/>
        <item x="147"/>
        <item x="170"/>
        <item x="167"/>
        <item x="854"/>
        <item x="148"/>
        <item x="169"/>
        <item x="25"/>
        <item x="538"/>
        <item x="163"/>
        <item x="178"/>
        <item x="171"/>
        <item x="158"/>
        <item x="161"/>
        <item x="270"/>
        <item x="154"/>
        <item x="168"/>
        <item x="212"/>
        <item x="173"/>
        <item x="537"/>
        <item x="26"/>
        <item x="174"/>
        <item x="175"/>
        <item x="162"/>
        <item x="838"/>
        <item x="208"/>
        <item x="166"/>
        <item x="119"/>
        <item x="274"/>
        <item x="273"/>
        <item x="275"/>
        <item x="276"/>
        <item x="120"/>
        <item x="277"/>
        <item x="278"/>
        <item x="214"/>
        <item x="438"/>
        <item x="389"/>
        <item x="340"/>
        <item x="191"/>
        <item x="27"/>
        <item x="237"/>
        <item x="296"/>
        <item x="200"/>
        <item x="83"/>
        <item x="397"/>
        <item x="88"/>
        <item x="474"/>
        <item x="104"/>
        <item x="105"/>
        <item x="106"/>
        <item x="348"/>
        <item x="107"/>
        <item x="108"/>
        <item x="655"/>
        <item x="109"/>
        <item x="423"/>
        <item x="111"/>
        <item x="115"/>
        <item x="991"/>
        <item x="28"/>
        <item x="131"/>
        <item x="396"/>
        <item x="133"/>
        <item x="135"/>
        <item x="137"/>
        <item x="139"/>
        <item x="172"/>
        <item x="140"/>
        <item x="142"/>
        <item x="146"/>
        <item x="157"/>
        <item x="182"/>
        <item x="965"/>
        <item x="190"/>
        <item x="31"/>
        <item x="192"/>
        <item x="198"/>
        <item x="203"/>
        <item x="219"/>
        <item x="220"/>
        <item x="221"/>
        <item x="222"/>
        <item x="223"/>
        <item x="138"/>
        <item x="224"/>
        <item x="225"/>
        <item x="597"/>
        <item x="229"/>
        <item x="230"/>
        <item x="32"/>
        <item x="267"/>
        <item x="231"/>
        <item x="598"/>
        <item x="232"/>
        <item x="599"/>
        <item x="233"/>
        <item x="234"/>
        <item m="1" x="1078"/>
        <item x="235"/>
        <item x="347"/>
        <item x="152"/>
        <item x="238"/>
        <item x="155"/>
        <item x="236"/>
        <item x="343"/>
        <item x="819"/>
        <item x="342"/>
        <item x="240"/>
        <item x="344"/>
        <item x="346"/>
        <item x="239"/>
        <item x="64"/>
        <item x="473"/>
        <item x="241"/>
        <item x="242"/>
        <item x="33"/>
        <item x="243"/>
        <item x="354"/>
        <item x="572"/>
        <item x="205"/>
        <item x="247"/>
        <item x="176"/>
        <item x="159"/>
        <item x="248"/>
        <item x="508"/>
        <item x="249"/>
        <item x="250"/>
        <item x="251"/>
        <item x="143"/>
        <item x="873"/>
        <item x="255"/>
        <item x="256"/>
        <item x="257"/>
        <item x="258"/>
        <item x="259"/>
        <item x="260"/>
        <item x="261"/>
        <item x="262"/>
        <item x="263"/>
        <item x="871"/>
        <item x="936"/>
        <item m="1" x="1076"/>
        <item x="872"/>
        <item x="664"/>
        <item x="663"/>
        <item x="672"/>
        <item x="901"/>
        <item x="685"/>
        <item x="899"/>
        <item x="671"/>
        <item x="675"/>
        <item x="679"/>
        <item x="694"/>
        <item x="668"/>
        <item x="681"/>
        <item x="735"/>
        <item x="684"/>
        <item x="667"/>
        <item x="669"/>
        <item x="881"/>
        <item x="676"/>
        <item x="678"/>
        <item x="699"/>
        <item x="716"/>
        <item x="715"/>
        <item x="673"/>
        <item x="710"/>
        <item m="1" x="1087"/>
        <item x="700"/>
        <item x="837"/>
        <item x="902"/>
        <item x="900"/>
        <item x="701"/>
        <item x="665"/>
        <item x="703"/>
        <item x="711"/>
        <item x="717"/>
        <item x="727"/>
        <item x="677"/>
        <item x="680"/>
        <item x="869"/>
        <item x="674"/>
        <item x="688"/>
        <item x="670"/>
        <item x="291"/>
        <item x="78"/>
        <item x="298"/>
        <item x="300"/>
        <item x="299"/>
        <item x="264"/>
        <item x="1008"/>
        <item x="265"/>
        <item x="204"/>
        <item x="1007"/>
        <item x="333"/>
        <item x="1009"/>
        <item x="334"/>
        <item x="1010"/>
        <item x="1011"/>
        <item x="335"/>
        <item x="1012"/>
        <item x="280"/>
        <item x="336"/>
        <item x="337"/>
        <item x="338"/>
        <item x="339"/>
        <item x="341"/>
        <item x="293"/>
        <item x="847"/>
        <item x="301"/>
        <item x="345"/>
        <item x="530"/>
        <item x="856"/>
        <item x="486"/>
        <item x="36"/>
        <item x="244"/>
        <item x="350"/>
        <item x="302"/>
        <item x="916"/>
        <item x="355"/>
        <item x="359"/>
        <item x="638"/>
        <item x="360"/>
        <item x="303"/>
        <item x="362"/>
        <item x="37"/>
        <item x="363"/>
        <item x="472"/>
        <item x="366"/>
        <item x="914"/>
        <item x="367"/>
        <item x="368"/>
        <item x="772"/>
        <item x="369"/>
        <item x="370"/>
        <item x="371"/>
        <item x="372"/>
        <item x="312"/>
        <item x="377"/>
        <item x="378"/>
        <item x="379"/>
        <item x="375"/>
        <item x="376"/>
        <item x="38"/>
        <item m="1" x="1062"/>
        <item x="313"/>
        <item x="314"/>
        <item x="315"/>
        <item x="380"/>
        <item x="816"/>
        <item x="381"/>
        <item x="382"/>
        <item x="383"/>
        <item x="306"/>
        <item x="384"/>
        <item x="385"/>
        <item x="386"/>
        <item x="387"/>
        <item x="388"/>
        <item x="39"/>
        <item x="990"/>
        <item x="639"/>
        <item x="993"/>
        <item x="390"/>
        <item x="391"/>
        <item x="307"/>
        <item x="392"/>
        <item x="393"/>
        <item x="394"/>
        <item x="395"/>
        <item x="798"/>
        <item x="398"/>
        <item x="308"/>
        <item x="399"/>
        <item x="799"/>
        <item x="400"/>
        <item x="40"/>
        <item x="401"/>
        <item x="402"/>
        <item x="403"/>
        <item x="407"/>
        <item x="406"/>
        <item x="833"/>
        <item x="54"/>
        <item x="410"/>
        <item x="404"/>
        <item x="405"/>
        <item x="309"/>
        <item x="408"/>
        <item x="284"/>
        <item x="983"/>
        <item x="409"/>
        <item x="411"/>
        <item x="797"/>
        <item x="412"/>
        <item x="41"/>
        <item x="413"/>
        <item x="414"/>
        <item x="415"/>
        <item x="640"/>
        <item x="416"/>
        <item x="417"/>
        <item x="874"/>
        <item x="418"/>
        <item x="419"/>
        <item x="311"/>
        <item x="420"/>
        <item x="422"/>
        <item x="421"/>
        <item x="645"/>
        <item x="42"/>
        <item x="424"/>
        <item x="436"/>
        <item x="245"/>
        <item x="432"/>
        <item x="246"/>
        <item x="425"/>
        <item x="426"/>
        <item x="427"/>
        <item x="428"/>
        <item x="644"/>
        <item x="429"/>
        <item x="430"/>
        <item x="431"/>
        <item x="437"/>
        <item x="433"/>
        <item x="435"/>
        <item x="43"/>
        <item x="977"/>
        <item x="439"/>
        <item x="440"/>
        <item x="441"/>
        <item x="442"/>
        <item x="1058"/>
        <item x="1046"/>
        <item x="443"/>
        <item x="462"/>
        <item x="463"/>
        <item x="464"/>
        <item x="457"/>
        <item x="458"/>
        <item x="444"/>
        <item x="445"/>
        <item x="446"/>
        <item x="448"/>
        <item x="449"/>
        <item x="450"/>
        <item x="451"/>
        <item x="452"/>
        <item x="183"/>
        <item x="453"/>
        <item x="454"/>
        <item x="317"/>
        <item x="455"/>
        <item x="456"/>
        <item x="459"/>
        <item x="939"/>
        <item x="465"/>
        <item x="466"/>
        <item m="1" x="1089"/>
        <item x="467"/>
        <item x="319"/>
        <item x="468"/>
        <item x="469"/>
        <item x="470"/>
        <item x="471"/>
        <item x="310"/>
        <item x="682"/>
        <item x="46"/>
        <item x="460"/>
        <item x="709"/>
        <item x="318"/>
        <item x="689"/>
        <item x="666"/>
        <item x="690"/>
        <item x="686"/>
        <item x="691"/>
        <item x="683"/>
        <item x="692"/>
        <item x="693"/>
        <item x="695"/>
        <item x="696"/>
        <item x="320"/>
        <item x="475"/>
        <item x="697"/>
        <item x="698"/>
        <item x="753"/>
        <item x="476"/>
        <item x="704"/>
        <item x="706"/>
        <item x="477"/>
        <item x="707"/>
        <item x="708"/>
        <item x="805"/>
        <item x="687"/>
        <item x="719"/>
        <item x="478"/>
        <item x="531"/>
        <item x="712"/>
        <item x="713"/>
        <item x="714"/>
        <item x="479"/>
        <item x="718"/>
        <item x="720"/>
        <item x="480"/>
        <item x="721"/>
        <item x="722"/>
        <item x="723"/>
        <item x="481"/>
        <item x="979"/>
        <item x="206"/>
        <item x="725"/>
        <item x="749"/>
        <item x="736"/>
        <item x="738"/>
        <item x="726"/>
        <item x="728"/>
        <item x="321"/>
        <item x="729"/>
        <item x="482"/>
        <item x="730"/>
        <item x="702"/>
        <item x="731"/>
        <item x="732"/>
        <item x="733"/>
        <item x="734"/>
        <item x="483"/>
        <item x="737"/>
        <item x="484"/>
        <item x="739"/>
        <item x="740"/>
        <item x="870"/>
        <item x="741"/>
        <item x="742"/>
        <item x="164"/>
        <item x="743"/>
        <item x="485"/>
        <item x="744"/>
        <item x="745"/>
        <item x="746"/>
        <item x="747"/>
        <item x="748"/>
        <item x="641"/>
        <item x="750"/>
        <item x="751"/>
        <item x="752"/>
        <item x="487"/>
        <item x="754"/>
        <item x="755"/>
        <item x="756"/>
        <item x="488"/>
        <item x="757"/>
        <item x="642"/>
        <item x="643"/>
        <item x="758"/>
        <item x="759"/>
        <item x="978"/>
        <item x="211"/>
        <item x="760"/>
        <item x="724"/>
        <item x="761"/>
        <item x="305"/>
        <item x="316"/>
        <item x="489"/>
        <item x="762"/>
        <item x="763"/>
        <item x="764"/>
        <item x="765"/>
        <item x="766"/>
        <item x="490"/>
        <item x="767"/>
        <item x="768"/>
        <item x="769"/>
        <item x="325"/>
        <item x="770"/>
        <item x="771"/>
        <item x="491"/>
        <item x="227"/>
        <item x="773"/>
        <item x="326"/>
        <item x="774"/>
        <item x="775"/>
        <item x="495"/>
        <item x="776"/>
        <item x="777"/>
        <item x="778"/>
        <item x="327"/>
        <item x="779"/>
        <item x="780"/>
        <item x="496"/>
        <item x="781"/>
        <item x="574"/>
        <item x="782"/>
        <item x="783"/>
        <item x="9"/>
        <item x="68"/>
        <item x="13"/>
        <item x="14"/>
        <item x="650"/>
        <item x="504"/>
        <item x="15"/>
        <item x="16"/>
        <item x="802"/>
        <item x="803"/>
        <item x="542"/>
        <item x="18"/>
        <item x="19"/>
        <item x="784"/>
        <item x="886"/>
        <item x="23"/>
        <item x="651"/>
        <item x="52"/>
        <item x="992"/>
        <item x="527"/>
        <item x="576"/>
        <item x="56"/>
        <item x="658"/>
        <item x="652"/>
        <item x="653"/>
        <item x="659"/>
        <item x="512"/>
        <item x="654"/>
        <item x="1056"/>
        <item x="30"/>
        <item x="1057"/>
        <item x="898"/>
        <item x="897"/>
        <item x="896"/>
        <item x="332"/>
        <item x="49"/>
        <item x="69"/>
        <item x="50"/>
        <item x="51"/>
        <item x="53"/>
        <item x="570"/>
        <item x="989"/>
        <item x="785"/>
        <item x="57"/>
        <item x="59"/>
        <item x="962"/>
        <item x="961"/>
        <item x="60"/>
        <item x="188"/>
        <item x="571"/>
        <item x="61"/>
        <item x="62"/>
        <item x="67"/>
        <item x="65"/>
        <item x="786"/>
        <item x="70"/>
        <item x="71"/>
        <item x="72"/>
        <item x="74"/>
        <item x="75"/>
        <item x="76"/>
        <item x="77"/>
        <item x="787"/>
        <item x="913"/>
        <item x="657"/>
        <item x="788"/>
        <item x="789"/>
        <item x="187"/>
        <item x="189"/>
        <item x="0"/>
        <item x="197"/>
        <item x="790"/>
        <item x="201"/>
        <item x="34"/>
        <item x="842"/>
        <item x="883"/>
        <item x="814"/>
        <item x="73"/>
        <item x="4"/>
        <item x="209"/>
        <item x="804"/>
        <item x="903"/>
        <item x="791"/>
        <item x="165"/>
        <item x="904"/>
        <item x="514"/>
        <item x="792"/>
        <item x="569"/>
        <item x="568"/>
        <item x="282"/>
        <item x="867"/>
        <item x="866"/>
        <item x="588"/>
        <item x="612"/>
        <item x="946"/>
        <item x="585"/>
        <item x="905"/>
        <item x="578"/>
        <item x="793"/>
        <item x="906"/>
        <item x="868"/>
        <item x="972"/>
        <item x="794"/>
        <item x="806"/>
        <item x="611"/>
        <item x="705"/>
        <item x="582"/>
        <item x="1060"/>
        <item x="614"/>
        <item x="609"/>
        <item x="281"/>
        <item x="580"/>
        <item x="583"/>
        <item x="544"/>
        <item x="878"/>
        <item x="877"/>
        <item x="145"/>
        <item x="546"/>
        <item x="548"/>
        <item x="549"/>
        <item x="550"/>
        <item x="551"/>
        <item x="846"/>
        <item x="545"/>
        <item x="552"/>
        <item x="596"/>
        <item x="553"/>
        <item x="554"/>
        <item x="555"/>
        <item x="286"/>
        <item x="915"/>
        <item x="556"/>
        <item x="976"/>
        <item x="982"/>
        <item x="938"/>
        <item x="557"/>
        <item x="940"/>
        <item x="980"/>
        <item x="558"/>
        <item x="815"/>
        <item x="974"/>
        <item x="848"/>
        <item x="937"/>
        <item m="1" x="1070"/>
        <item x="559"/>
        <item m="1" x="1082"/>
        <item m="1" x="1086"/>
        <item x="560"/>
        <item x="561"/>
        <item m="1" x="1069"/>
        <item x="562"/>
        <item x="975"/>
        <item m="1" x="1075"/>
        <item x="563"/>
        <item x="605"/>
        <item x="660"/>
        <item x="620"/>
        <item x="662"/>
        <item x="625"/>
        <item x="627"/>
        <item x="603"/>
        <item x="630"/>
        <item x="857"/>
        <item x="606"/>
        <item x="602"/>
        <item x="619"/>
        <item x="179"/>
        <item x="516"/>
        <item x="515"/>
        <item x="617"/>
        <item x="944"/>
        <item x="941"/>
        <item x="942"/>
        <item x="127"/>
        <item x="943"/>
        <item x="615"/>
        <item x="945"/>
        <item x="564"/>
        <item x="621"/>
        <item x="953"/>
        <item x="566"/>
        <item x="981"/>
        <item x="967"/>
        <item x="973"/>
        <item x="998"/>
        <item x="567"/>
        <item x="997"/>
        <item x="590"/>
        <item x="880"/>
        <item x="647"/>
        <item x="879"/>
        <item x="579"/>
        <item x="600"/>
        <item x="1049"/>
        <item x="1052"/>
        <item x="1053"/>
        <item x="1047"/>
        <item x="1048"/>
        <item x="608"/>
        <item x="839"/>
        <item x="607"/>
        <item x="1050"/>
        <item x="648"/>
        <item x="810"/>
        <item x="656"/>
        <item x="577"/>
        <item x="822"/>
        <item x="631"/>
        <item x="629"/>
        <item x="628"/>
        <item x="626"/>
        <item x="624"/>
        <item x="817"/>
        <item x="623"/>
        <item x="968"/>
        <item x="911"/>
        <item x="622"/>
        <item x="1005"/>
        <item x="48"/>
        <item x="1004"/>
        <item x="1006"/>
        <item x="1013"/>
        <item x="875"/>
        <item x="616"/>
        <item x="1014"/>
        <item x="1015"/>
        <item x="1016"/>
        <item x="1017"/>
        <item x="1027"/>
        <item x="1020"/>
        <item x="1029"/>
        <item x="1021"/>
        <item x="1022"/>
        <item x="1023"/>
        <item x="1024"/>
        <item x="1043"/>
        <item x="1042"/>
        <item x="951"/>
        <item x="1028"/>
        <item x="1035"/>
        <item x="1037"/>
        <item x="1036"/>
        <item x="1038"/>
        <item x="1034"/>
        <item m="1" x="1074"/>
        <item x="613"/>
        <item x="1025"/>
        <item m="1" x="1068"/>
        <item m="1" x="1081"/>
        <item m="1" x="1064"/>
        <item x="1026"/>
        <item m="1" x="1071"/>
        <item x="1039"/>
        <item x="1030"/>
        <item m="1" x="1085"/>
        <item x="1040"/>
        <item x="999"/>
        <item x="830"/>
        <item x="811"/>
        <item x="502"/>
        <item m="1" x="1079"/>
        <item m="1" x="1073"/>
        <item x="1033"/>
        <item x="1044"/>
        <item x="1031"/>
        <item x="1041"/>
        <item x="1032"/>
        <item x="1051"/>
        <item x="1054"/>
        <item x="92"/>
        <item x="82"/>
        <item x="84"/>
        <item x="112"/>
        <item x="199"/>
        <item x="86"/>
        <item x="226"/>
        <item x="252"/>
        <item x="253"/>
        <item x="254"/>
        <item x="6"/>
      </items>
      <extLst>
        <ext xmlns:x14="http://schemas.microsoft.com/office/spreadsheetml/2009/9/main" uri="{2946ED86-A175-432a-8AC1-64E0C546D7DE}">
          <x14:pivotField fillDownLabels="1"/>
        </ext>
      </extLst>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6">
    <field x="24"/>
    <field x="27"/>
    <field x="1"/>
    <field x="20"/>
    <field x="11"/>
    <field x="12"/>
  </rowFields>
  <rowItems count="20">
    <i>
      <x v="4"/>
    </i>
    <i r="1">
      <x v="857"/>
      <x v="26"/>
      <x v="39"/>
      <x/>
      <x v="31"/>
    </i>
    <i>
      <x v="5"/>
    </i>
    <i r="1">
      <x v="218"/>
      <x v="965"/>
      <x v="488"/>
      <x v="40"/>
      <x v="29"/>
    </i>
    <i r="1">
      <x v="221"/>
      <x v="967"/>
      <x v="487"/>
      <x v="58"/>
      <x v="6"/>
    </i>
    <i r="1">
      <x v="829"/>
      <x v="901"/>
      <x v="493"/>
      <x/>
      <x v="4"/>
    </i>
    <i r="1">
      <x v="856"/>
      <x v="972"/>
      <x v="495"/>
      <x v="54"/>
      <x v="9"/>
    </i>
    <i>
      <x v="6"/>
    </i>
    <i r="1">
      <x v="225"/>
      <x v="8"/>
      <x v="497"/>
      <x/>
      <x v="4"/>
    </i>
    <i r="1">
      <x v="226"/>
      <x v="10"/>
      <x v="498"/>
      <x/>
      <x v="4"/>
    </i>
    <i r="1">
      <x v="895"/>
      <x v="14"/>
      <x v="531"/>
      <x/>
      <x v="6"/>
    </i>
    <i>
      <x v="7"/>
    </i>
    <i r="1">
      <x v="834"/>
      <x v="2"/>
      <x v="271"/>
      <x v="16"/>
      <x v="32"/>
    </i>
    <i r="1">
      <x v="835"/>
      <x v="6"/>
      <x v="271"/>
      <x v="16"/>
      <x v="32"/>
    </i>
    <i r="1">
      <x v="837"/>
      <x v="7"/>
      <x v="272"/>
      <x v="16"/>
      <x v="32"/>
    </i>
    <i>
      <x v="8"/>
    </i>
    <i r="1">
      <x v="609"/>
      <x v="52"/>
      <x v="312"/>
      <x/>
      <x v="1"/>
    </i>
    <i>
      <x v="9"/>
    </i>
    <i r="1">
      <x v="891"/>
      <x v="974"/>
      <x v="501"/>
      <x v="70"/>
      <x v="9"/>
    </i>
    <i r="1">
      <x v="906"/>
      <x v="976"/>
      <x v="501"/>
      <x v="18"/>
      <x v="33"/>
    </i>
  </rowItems>
  <colItems count="1">
    <i/>
  </colItems>
  <formats count="9">
    <format dxfId="215">
      <pivotArea field="4" type="button" dataOnly="0" labelOnly="1" outline="0"/>
    </format>
    <format dxfId="214">
      <pivotArea field="4" type="button" dataOnly="0" labelOnly="1" outline="0"/>
    </format>
    <format dxfId="213">
      <pivotArea field="8" type="button" dataOnly="0" labelOnly="1" outline="0"/>
    </format>
    <format dxfId="212">
      <pivotArea dataOnly="0" labelOnly="1" fieldPosition="0">
        <references count="1">
          <reference field="27" count="0"/>
        </references>
      </pivotArea>
    </format>
    <format dxfId="211">
      <pivotArea dataOnly="0" labelOnly="1" fieldPosition="0">
        <references count="1">
          <reference field="20" count="0"/>
        </references>
      </pivotArea>
    </format>
    <format dxfId="210">
      <pivotArea dataOnly="0" labelOnly="1" fieldPosition="0">
        <references count="1">
          <reference field="20" count="0"/>
        </references>
      </pivotArea>
    </format>
    <format dxfId="209">
      <pivotArea dataOnly="0" labelOnly="1" fieldPosition="0">
        <references count="1">
          <reference field="20" count="0"/>
        </references>
      </pivotArea>
    </format>
    <format dxfId="208">
      <pivotArea dataOnly="0" labelOnly="1" fieldPosition="0">
        <references count="1">
          <reference field="24" count="0"/>
        </references>
      </pivotArea>
    </format>
    <format dxfId="207">
      <pivotArea dataOnly="0" labelOnly="1" fieldPosition="0">
        <references count="1">
          <reference field="24"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5" minRefreshableVersion="3" showDrill="0" rowGrandTotals="0" colGrandTotals="0" itemPrintTitles="1" createdVersion="6" indent="0" outline="1" outlineData="1" multipleFieldFilters="0" rowHeaderCaption="SR">
  <location ref="A2:E81" firstHeaderRow="1" firstDataRow="1" firstDataCol="5"/>
  <pivotFields count="35">
    <pivotField numFmtId="1" showAll="0" defaultSubtotal="0"/>
    <pivotField axis="axisRow" outline="0" showAll="0" defaultSubtotal="0">
      <items count="1150">
        <item x="71"/>
        <item x="50"/>
        <item x="660"/>
        <item x="658"/>
        <item x="659"/>
        <item x="657"/>
        <item x="668"/>
        <item x="661"/>
        <item x="47"/>
        <item x="46"/>
        <item x="44"/>
        <item x="37"/>
        <item x="194"/>
        <item x="69"/>
        <item x="513"/>
        <item x="56"/>
        <item x="503"/>
        <item x="10"/>
        <item m="1" x="1139"/>
        <item x="18"/>
        <item x="16"/>
        <item x="570"/>
        <item x="73"/>
        <item x="12"/>
        <item x="666"/>
        <item x="78"/>
        <item x="60"/>
        <item x="511"/>
        <item x="15"/>
        <item x="209"/>
        <item x="23"/>
        <item x="65"/>
        <item x="76"/>
        <item x="198"/>
        <item x="21"/>
        <item x="75"/>
        <item x="34"/>
        <item x="8"/>
        <item x="512"/>
        <item x="26"/>
        <item x="25"/>
        <item x="11"/>
        <item x="70"/>
        <item x="185"/>
        <item x="569"/>
        <item x="49"/>
        <item x="27"/>
        <item x="28"/>
        <item x="31"/>
        <item x="33"/>
        <item x="543"/>
        <item x="809"/>
        <item x="810"/>
        <item x="814"/>
        <item x="815"/>
        <item x="816"/>
        <item x="576"/>
        <item x="818"/>
        <item x="819"/>
        <item x="575"/>
        <item x="531"/>
        <item x="676"/>
        <item x="687"/>
        <item x="689"/>
        <item x="675"/>
        <item x="692"/>
        <item x="696"/>
        <item x="678"/>
        <item x="681"/>
        <item x="691"/>
        <item x="695"/>
        <item x="702"/>
        <item x="679"/>
        <item x="682"/>
        <item x="686"/>
        <item x="641"/>
        <item x="690"/>
        <item x="685"/>
        <item x="677"/>
        <item x="707"/>
        <item x="693"/>
        <item x="694"/>
        <item x="697"/>
        <item x="674"/>
        <item x="698"/>
        <item x="699"/>
        <item x="700"/>
        <item x="701"/>
        <item x="703"/>
        <item x="704"/>
        <item x="705"/>
        <item x="706"/>
        <item x="708"/>
        <item x="709"/>
        <item x="710"/>
        <item x="673"/>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5"/>
        <item x="746"/>
        <item x="747"/>
        <item x="748"/>
        <item x="749"/>
        <item x="750"/>
        <item x="751"/>
        <item x="752"/>
        <item x="753"/>
        <item x="754"/>
        <item x="755"/>
        <item x="756"/>
        <item x="757"/>
        <item x="758"/>
        <item x="643"/>
        <item x="759"/>
        <item x="332"/>
        <item x="760"/>
        <item x="761"/>
        <item x="762"/>
        <item x="763"/>
        <item x="764"/>
        <item x="765"/>
        <item x="644"/>
        <item x="645"/>
        <item x="766"/>
        <item x="767"/>
        <item x="768"/>
        <item x="769"/>
        <item x="770"/>
        <item x="771"/>
        <item x="772"/>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498"/>
        <item x="564"/>
        <item x="525"/>
        <item x="526"/>
        <item x="521"/>
        <item x="58"/>
        <item x="94"/>
        <item x="587"/>
        <item x="588"/>
        <item x="593"/>
        <item x="321"/>
        <item x="590"/>
        <item x="592"/>
        <item x="595"/>
        <item x="813"/>
        <item x="639"/>
        <item x="102"/>
        <item x="100"/>
        <item x="96"/>
        <item x="35"/>
        <item x="199"/>
        <item x="82"/>
        <item x="174"/>
        <item x="825"/>
        <item x="323"/>
        <item x="584"/>
        <item x="807"/>
        <item x="808"/>
        <item x="316"/>
        <item x="95"/>
        <item x="574"/>
        <item x="115"/>
        <item x="317"/>
        <item x="123"/>
        <item x="596"/>
        <item x="227"/>
        <item x="103"/>
        <item x="502"/>
        <item x="197"/>
        <item x="598"/>
        <item x="599"/>
        <item x="600"/>
        <item m="1" x="1137"/>
        <item x="64"/>
        <item x="284"/>
        <item x="318"/>
        <item x="573"/>
        <item x="183"/>
        <item x="568"/>
        <item x="567"/>
        <item x="501"/>
        <item x="277"/>
        <item x="612"/>
        <item x="613"/>
        <item x="589"/>
        <item x="193"/>
        <item x="620"/>
        <item x="605"/>
        <item x="627"/>
        <item x="604"/>
        <item x="632"/>
        <item x="603"/>
        <item x="580"/>
        <item x="579"/>
        <item x="601"/>
        <item x="602"/>
        <item x="608"/>
        <item x="609"/>
        <item x="821"/>
        <item x="822"/>
        <item x="823"/>
        <item x="824"/>
        <item x="532"/>
        <item x="515"/>
        <item x="506"/>
        <item x="116"/>
        <item x="176"/>
        <item x="359"/>
        <item x="350"/>
        <item x="346"/>
        <item x="345"/>
        <item x="289"/>
        <item x="6"/>
        <item x="97"/>
        <item x="516"/>
        <item x="572"/>
        <item x="101"/>
        <item x="122"/>
        <item x="147"/>
        <item x="205"/>
        <item x="208"/>
        <item x="214"/>
        <item x="215"/>
        <item x="216"/>
        <item x="217"/>
        <item x="99"/>
        <item x="280"/>
        <item x="505"/>
        <item x="352"/>
        <item x="98"/>
        <item x="120"/>
        <item x="267"/>
        <item x="274"/>
        <item x="117"/>
        <item x="124"/>
        <item x="121"/>
        <item x="291"/>
        <item x="125"/>
        <item x="128"/>
        <item x="529"/>
        <item x="131"/>
        <item x="528"/>
        <item x="127"/>
        <item x="139"/>
        <item x="129"/>
        <item x="90"/>
        <item x="133"/>
        <item x="264"/>
        <item x="148"/>
        <item x="151"/>
        <item x="135"/>
        <item x="112"/>
        <item x="154"/>
        <item x="149"/>
        <item x="265"/>
        <item x="142"/>
        <item x="145"/>
        <item x="164"/>
        <item x="146"/>
        <item x="166"/>
        <item x="538"/>
        <item x="160"/>
        <item x="175"/>
        <item x="168"/>
        <item x="155"/>
        <item x="158"/>
        <item x="162"/>
        <item x="266"/>
        <item x="152"/>
        <item x="165"/>
        <item x="211"/>
        <item x="170"/>
        <item x="172"/>
        <item x="159"/>
        <item x="206"/>
        <item x="163"/>
        <item x="269"/>
        <item x="173"/>
        <item x="270"/>
        <item x="271"/>
        <item x="272"/>
        <item x="273"/>
        <item x="213"/>
        <item x="334"/>
        <item x="188"/>
        <item x="236"/>
        <item x="83"/>
        <item x="394"/>
        <item x="88"/>
        <item x="473"/>
        <item x="104"/>
        <item x="105"/>
        <item x="106"/>
        <item x="342"/>
        <item x="107"/>
        <item x="108"/>
        <item x="662"/>
        <item x="109"/>
        <item x="421"/>
        <item x="393"/>
        <item x="132"/>
        <item x="134"/>
        <item x="136"/>
        <item x="138"/>
        <item x="140"/>
        <item x="144"/>
        <item x="179"/>
        <item x="195"/>
        <item x="201"/>
        <item x="219"/>
        <item x="220"/>
        <item x="221"/>
        <item x="222"/>
        <item x="223"/>
        <item x="224"/>
        <item x="228"/>
        <item x="229"/>
        <item x="230"/>
        <item x="231"/>
        <item x="232"/>
        <item x="233"/>
        <item x="234"/>
        <item x="237"/>
        <item x="235"/>
        <item x="337"/>
        <item x="336"/>
        <item x="239"/>
        <item x="238"/>
        <item x="472"/>
        <item x="241"/>
        <item x="348"/>
        <item x="246"/>
        <item x="247"/>
        <item x="248"/>
        <item x="249"/>
        <item x="253"/>
        <item x="254"/>
        <item x="255"/>
        <item x="256"/>
        <item x="257"/>
        <item x="258"/>
        <item x="259"/>
        <item x="260"/>
        <item x="85"/>
        <item x="261"/>
        <item x="202"/>
        <item x="326"/>
        <item x="327"/>
        <item x="329"/>
        <item x="333"/>
        <item x="335"/>
        <item x="339"/>
        <item x="530"/>
        <item x="485"/>
        <item x="243"/>
        <item x="347"/>
        <item x="349"/>
        <item x="357"/>
        <item x="358"/>
        <item x="471"/>
        <item x="361"/>
        <item x="362"/>
        <item x="363"/>
        <item x="364"/>
        <item x="365"/>
        <item x="366"/>
        <item x="367"/>
        <item x="374"/>
        <item x="375"/>
        <item x="372"/>
        <item x="373"/>
        <item x="378"/>
        <item x="379"/>
        <item x="380"/>
        <item x="382"/>
        <item x="383"/>
        <item x="384"/>
        <item x="385"/>
        <item x="387"/>
        <item x="391"/>
        <item x="392"/>
        <item x="395"/>
        <item x="396"/>
        <item x="397"/>
        <item x="398"/>
        <item x="399"/>
        <item x="400"/>
        <item x="403"/>
        <item x="406"/>
        <item x="401"/>
        <item x="402"/>
        <item x="404"/>
        <item x="405"/>
        <item x="407"/>
        <item x="408"/>
        <item x="409"/>
        <item x="415"/>
        <item x="419"/>
        <item x="420"/>
        <item x="418"/>
        <item x="422"/>
        <item x="435"/>
        <item x="436"/>
        <item x="431"/>
        <item x="245"/>
        <item x="423"/>
        <item x="424"/>
        <item x="426"/>
        <item x="427"/>
        <item x="428"/>
        <item x="429"/>
        <item x="430"/>
        <item x="432"/>
        <item x="434"/>
        <item x="438"/>
        <item x="439"/>
        <item x="441"/>
        <item x="442"/>
        <item x="461"/>
        <item x="462"/>
        <item x="463"/>
        <item x="456"/>
        <item x="457"/>
        <item x="443"/>
        <item x="444"/>
        <item x="447"/>
        <item x="448"/>
        <item x="450"/>
        <item x="451"/>
        <item x="453"/>
        <item x="454"/>
        <item x="455"/>
        <item x="464"/>
        <item x="465"/>
        <item x="466"/>
        <item x="467"/>
        <item x="469"/>
        <item x="459"/>
        <item x="478"/>
        <item x="479"/>
        <item x="480"/>
        <item x="481"/>
        <item x="482"/>
        <item x="483"/>
        <item x="487"/>
        <item x="490"/>
        <item x="494"/>
        <item x="67"/>
        <item x="4"/>
        <item x="544"/>
        <item x="547"/>
        <item x="546"/>
        <item x="548"/>
        <item x="549"/>
        <item x="550"/>
        <item x="551"/>
        <item x="545"/>
        <item x="597"/>
        <item x="553"/>
        <item x="554"/>
        <item x="555"/>
        <item x="556"/>
        <item x="557"/>
        <item x="558"/>
        <item x="559"/>
        <item x="560"/>
        <item x="561"/>
        <item x="562"/>
        <item x="563"/>
        <item x="565"/>
        <item x="566"/>
        <item x="649"/>
        <item x="650"/>
        <item x="652"/>
        <item x="87"/>
        <item x="80"/>
        <item x="91"/>
        <item x="263"/>
        <item x="648"/>
        <item x="663"/>
        <item x="664"/>
        <item x="665"/>
        <item x="533"/>
        <item x="520"/>
        <item x="278"/>
        <item x="540"/>
        <item x="534"/>
        <item x="535"/>
        <item x="536"/>
        <item x="493"/>
        <item x="491"/>
        <item x="81"/>
        <item x="343"/>
        <item x="351"/>
        <item x="492"/>
        <item x="638"/>
        <item x="637"/>
        <item x="356"/>
        <item x="360"/>
        <item x="368"/>
        <item x="539"/>
        <item x="537"/>
        <item x="386"/>
        <item x="410"/>
        <item x="411"/>
        <item x="412"/>
        <item x="495"/>
        <item x="497"/>
        <item x="826"/>
        <item x="636"/>
        <item x="841"/>
        <item x="854"/>
        <item x="857"/>
        <item x="510"/>
        <item x="844"/>
        <item x="845"/>
        <item x="856"/>
        <item x="837"/>
        <item x="846"/>
        <item x="850"/>
        <item x="851"/>
        <item x="833"/>
        <item x="832"/>
        <item x="839"/>
        <item x="836"/>
        <item x="79"/>
        <item x="834"/>
        <item x="838"/>
        <item x="848"/>
        <item x="831"/>
        <item x="45"/>
        <item x="48"/>
        <item x="855"/>
        <item x="24"/>
        <item x="842"/>
        <item x="17"/>
        <item x="667"/>
        <item x="286"/>
        <item x="281"/>
        <item x="110"/>
        <item x="190"/>
        <item x="640"/>
        <item x="642"/>
        <item x="647"/>
        <item x="646"/>
        <item x="773"/>
        <item x="798"/>
        <item x="616"/>
        <item x="496"/>
        <item x="522"/>
        <item x="524"/>
        <item x="523"/>
        <item x="192"/>
        <item x="433"/>
        <item x="288"/>
        <item x="3"/>
        <item x="1"/>
        <item x="324"/>
        <item x="298"/>
        <item x="181"/>
        <item x="182"/>
        <item x="63"/>
        <item x="499"/>
        <item x="500"/>
        <item x="191"/>
        <item x="285"/>
        <item x="2"/>
        <item x="290"/>
        <item x="169"/>
        <item x="203"/>
        <item x="295"/>
        <item x="296"/>
        <item x="297"/>
        <item x="306"/>
        <item x="307"/>
        <item x="308"/>
        <item x="309"/>
        <item x="300"/>
        <item x="301"/>
        <item x="302"/>
        <item x="303"/>
        <item x="279"/>
        <item x="305"/>
        <item x="180"/>
        <item x="311"/>
        <item x="313"/>
        <item x="304"/>
        <item x="312"/>
        <item x="314"/>
        <item x="315"/>
        <item x="299"/>
        <item x="310"/>
        <item x="320"/>
        <item x="325"/>
        <item x="578"/>
        <item x="143"/>
        <item x="606"/>
        <item x="622"/>
        <item x="607"/>
        <item x="617"/>
        <item x="623"/>
        <item x="633"/>
        <item x="631"/>
        <item x="630"/>
        <item x="628"/>
        <item x="626"/>
        <item x="625"/>
        <item x="624"/>
        <item x="618"/>
        <item x="853"/>
        <item x="827"/>
        <item x="519"/>
        <item x="177"/>
        <item x="178"/>
        <item x="5"/>
        <item x="517"/>
        <item x="212"/>
        <item x="594"/>
        <item x="283"/>
        <item x="7"/>
        <item x="167"/>
        <item x="114"/>
        <item x="187"/>
        <item x="341"/>
        <item x="338"/>
        <item x="240"/>
        <item x="242"/>
        <item x="353"/>
        <item x="355"/>
        <item x="377"/>
        <item x="381"/>
        <item x="388"/>
        <item x="389"/>
        <item x="390"/>
        <item x="414"/>
        <item x="416"/>
        <item x="417"/>
        <item x="440"/>
        <item x="445"/>
        <item x="449"/>
        <item x="452"/>
        <item x="458"/>
        <item x="468"/>
        <item x="470"/>
        <item x="474"/>
        <item x="475"/>
        <item x="476"/>
        <item x="477"/>
        <item x="484"/>
        <item x="486"/>
        <item x="488"/>
        <item x="489"/>
        <item x="577"/>
        <item x="92"/>
        <item x="84"/>
        <item x="196"/>
        <item x="86"/>
        <item x="225"/>
        <item x="250"/>
        <item x="251"/>
        <item x="252"/>
        <item x="370"/>
        <item x="371"/>
        <item x="413"/>
        <item x="425"/>
        <item x="262"/>
        <item x="268"/>
        <item x="113"/>
        <item x="118"/>
        <item x="119"/>
        <item x="137"/>
        <item x="150"/>
        <item x="153"/>
        <item x="156"/>
        <item x="141"/>
        <item x="204"/>
        <item x="161"/>
        <item x="210"/>
        <item x="226"/>
        <item x="200"/>
        <item x="651"/>
        <item x="541"/>
        <item x="508"/>
        <item x="437"/>
        <item x="292"/>
        <item x="294"/>
        <item x="293"/>
        <item x="66"/>
        <item x="20"/>
        <item x="22"/>
        <item x="32"/>
        <item x="571"/>
        <item x="287"/>
        <item x="36"/>
        <item x="38"/>
        <item x="40"/>
        <item x="54"/>
        <item x="41"/>
        <item x="42"/>
        <item x="43"/>
        <item x="57"/>
        <item x="61"/>
        <item x="62"/>
        <item x="72"/>
        <item x="828"/>
        <item x="207"/>
        <item x="276"/>
        <item x="852"/>
        <item x="847"/>
        <item x="9"/>
        <item x="68"/>
        <item x="13"/>
        <item x="14"/>
        <item x="19"/>
        <item x="30"/>
        <item x="53"/>
        <item x="74"/>
        <item x="77"/>
        <item x="184"/>
        <item x="186"/>
        <item x="0"/>
        <item x="817"/>
        <item x="39"/>
        <item x="542"/>
        <item x="840"/>
        <item x="322"/>
        <item x="518"/>
        <item x="93"/>
        <item x="585"/>
        <item x="655"/>
        <item x="820"/>
        <item x="806"/>
        <item x="507"/>
        <item x="867"/>
        <item x="862"/>
        <item x="863"/>
        <item x="829"/>
        <item x="29"/>
        <item x="860"/>
        <item x="859"/>
        <item x="864"/>
        <item x="866"/>
        <item x="869"/>
        <item x="871"/>
        <item x="683"/>
        <item x="672"/>
        <item x="684"/>
        <item x="744"/>
        <item x="59"/>
        <item x="635"/>
        <item x="319"/>
        <item x="586"/>
        <item x="581"/>
        <item x="583"/>
        <item x="582"/>
        <item x="669"/>
        <item x="670"/>
        <item x="671"/>
        <item x="621"/>
        <item x="591"/>
        <item x="610"/>
        <item x="614"/>
        <item x="615"/>
        <item x="870"/>
        <item x="354"/>
        <item x="111"/>
        <item x="157"/>
        <item x="130"/>
        <item x="218"/>
        <item x="340"/>
        <item x="328"/>
        <item x="330"/>
        <item x="331"/>
        <item x="344"/>
        <item x="376"/>
        <item x="244"/>
        <item x="460"/>
        <item x="552"/>
        <item x="654"/>
        <item x="656"/>
        <item x="865"/>
        <item x="843"/>
        <item x="688"/>
        <item x="805"/>
        <item x="858"/>
        <item x="893"/>
        <item x="894"/>
        <item x="903"/>
        <item x="892"/>
        <item x="891"/>
        <item x="904"/>
        <item x="879"/>
        <item x="874"/>
        <item x="873"/>
        <item x="880"/>
        <item x="881"/>
        <item x="882"/>
        <item x="883"/>
        <item x="884"/>
        <item x="886"/>
        <item x="885"/>
        <item x="888"/>
        <item x="887"/>
        <item x="889"/>
        <item x="900"/>
        <item x="899"/>
        <item x="902"/>
        <item x="901"/>
        <item x="890"/>
        <item x="876"/>
        <item x="875"/>
        <item x="895"/>
        <item x="877"/>
        <item x="897"/>
        <item x="898"/>
        <item x="896"/>
        <item x="905"/>
        <item x="878"/>
        <item x="680"/>
        <item x="849"/>
        <item x="51"/>
        <item x="55"/>
        <item x="861"/>
        <item x="629"/>
        <item x="189"/>
        <item x="275"/>
        <item x="369"/>
        <item x="509"/>
        <item x="504"/>
        <item m="1" x="1143"/>
        <item x="446"/>
        <item x="126"/>
        <item x="171"/>
        <item x="514"/>
        <item x="653"/>
        <item x="830"/>
        <item x="611"/>
        <item x="634"/>
        <item x="811"/>
        <item x="812"/>
        <item x="527"/>
        <item x="872"/>
        <item x="964"/>
        <item x="922"/>
        <item x="920"/>
        <item x="923"/>
        <item x="921"/>
        <item x="986"/>
        <item x="935"/>
        <item x="1002"/>
        <item x="961"/>
        <item x="955"/>
        <item x="952"/>
        <item x="936"/>
        <item x="911"/>
        <item x="914"/>
        <item x="909"/>
        <item x="910"/>
        <item x="912"/>
        <item x="913"/>
        <item x="945"/>
        <item x="946"/>
        <item x="947"/>
        <item x="915"/>
        <item x="984"/>
        <item m="1" x="1144"/>
        <item x="916"/>
        <item x="958"/>
        <item x="957"/>
        <item m="1" x="1147"/>
        <item x="940"/>
        <item m="1" x="1146"/>
        <item m="1" x="1148"/>
        <item x="949"/>
        <item m="1" x="1149"/>
        <item x="976"/>
        <item m="1" x="1140"/>
        <item x="962"/>
        <item x="960"/>
        <item x="983"/>
        <item x="996"/>
        <item x="954"/>
        <item x="907"/>
        <item x="950"/>
        <item m="1" x="1142"/>
        <item x="963"/>
        <item x="951"/>
        <item x="953"/>
        <item x="939"/>
        <item x="985"/>
        <item x="1022"/>
        <item x="981"/>
        <item x="938"/>
        <item x="1001"/>
        <item x="934"/>
        <item x="933"/>
        <item x="931"/>
        <item x="930"/>
        <item x="929"/>
        <item x="932"/>
        <item x="908"/>
        <item x="994"/>
        <item x="993"/>
        <item x="1021"/>
        <item x="990"/>
        <item x="989"/>
        <item x="988"/>
        <item x="924"/>
        <item x="987"/>
        <item x="995"/>
        <item x="992"/>
        <item x="991"/>
        <item x="941"/>
        <item x="925"/>
        <item x="926"/>
        <item x="927"/>
        <item x="928"/>
        <item x="942"/>
        <item x="943"/>
        <item x="944"/>
        <item x="968"/>
        <item x="967"/>
        <item x="966"/>
        <item x="965"/>
        <item x="1019"/>
        <item x="975"/>
        <item x="969"/>
        <item m="1" x="1138"/>
        <item x="970"/>
        <item x="971"/>
        <item x="972"/>
        <item x="974"/>
        <item x="982"/>
        <item x="1005"/>
        <item x="1007"/>
        <item x="997"/>
        <item x="998"/>
        <item x="999"/>
        <item x="1000"/>
        <item x="1003"/>
        <item x="1004"/>
        <item x="1006"/>
        <item x="1008"/>
        <item m="1" x="1145"/>
        <item x="1010"/>
        <item x="1011"/>
        <item x="1012"/>
        <item x="1013"/>
        <item x="1014"/>
        <item x="1015"/>
        <item x="1016"/>
        <item x="1017"/>
        <item x="1018"/>
        <item x="1020"/>
        <item x="919"/>
        <item x="918"/>
        <item x="917"/>
        <item x="937"/>
        <item x="619"/>
        <item x="835"/>
        <item x="868"/>
        <item x="959"/>
        <item x="1023"/>
        <item x="1024"/>
        <item x="1025"/>
        <item x="1026"/>
        <item x="1027"/>
        <item x="1028"/>
        <item x="1029"/>
        <item x="1030"/>
        <item x="1031"/>
        <item x="1032"/>
        <item x="1033"/>
        <item x="52"/>
        <item x="89"/>
        <item x="282"/>
        <item x="906"/>
        <item x="948"/>
        <item x="956"/>
        <item x="973"/>
        <item x="977"/>
        <item x="978"/>
        <item x="979"/>
        <item x="980"/>
        <item x="1009"/>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m="1" x="1141"/>
        <item x="1132"/>
        <item x="1133"/>
        <item x="1134"/>
        <item x="1131"/>
        <item x="1135"/>
        <item x="1136"/>
      </items>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items count="3">
        <item x="2"/>
        <item x="0"/>
        <item x="1"/>
      </items>
    </pivotField>
    <pivotField showAll="0" defaultSubtotal="0"/>
    <pivotField outline="0" showAll="0" sortType="ascending" defaultSubtotal="0">
      <extLst>
        <ext xmlns:x14="http://schemas.microsoft.com/office/spreadsheetml/2009/9/main" uri="{2946ED86-A175-432a-8AC1-64E0C546D7DE}">
          <x14:pivotField fillDownLabels="1"/>
        </ext>
      </extLst>
    </pivotField>
    <pivotField showAll="0" defaultSubtotal="0"/>
    <pivotField outline="0" showAll="0" defaultSubtotal="0">
      <items count="98">
        <item x="6"/>
        <item x="19"/>
        <item x="66"/>
        <item x="28"/>
        <item x="5"/>
        <item x="26"/>
        <item x="44"/>
        <item x="70"/>
        <item x="2"/>
        <item x="65"/>
        <item x="67"/>
        <item x="22"/>
        <item x="71"/>
        <item x="68"/>
        <item x="69"/>
        <item x="0"/>
        <item x="59"/>
        <item x="29"/>
        <item m="1" x="94"/>
        <item x="10"/>
        <item x="76"/>
        <item x="31"/>
        <item x="45"/>
        <item x="81"/>
        <item x="7"/>
        <item x="73"/>
        <item x="35"/>
        <item x="18"/>
        <item x="49"/>
        <item x="4"/>
        <item x="20"/>
        <item x="1"/>
        <item x="15"/>
        <item x="55"/>
        <item x="57"/>
        <item x="42"/>
        <item x="51"/>
        <item x="23"/>
        <item x="8"/>
        <item x="79"/>
        <item x="12"/>
        <item x="9"/>
        <item x="47"/>
        <item x="53"/>
        <item x="56"/>
        <item x="27"/>
        <item x="13"/>
        <item x="14"/>
        <item x="16"/>
        <item x="17"/>
        <item x="21"/>
        <item x="24"/>
        <item x="25"/>
        <item x="30"/>
        <item x="32"/>
        <item x="34"/>
        <item x="64"/>
        <item x="39"/>
        <item x="36"/>
        <item x="38"/>
        <item x="40"/>
        <item x="41"/>
        <item m="1" x="95"/>
        <item x="43"/>
        <item x="58"/>
        <item m="1" x="92"/>
        <item m="1" x="91"/>
        <item m="1" x="93"/>
        <item x="52"/>
        <item m="1" x="97"/>
        <item x="61"/>
        <item x="48"/>
        <item m="1" x="96"/>
        <item x="74"/>
        <item x="75"/>
        <item x="77"/>
        <item x="78"/>
        <item x="80"/>
        <item x="50"/>
        <item x="60"/>
        <item x="85"/>
        <item x="84"/>
        <item x="83"/>
        <item x="86"/>
        <item x="11"/>
        <item x="33"/>
        <item x="37"/>
        <item x="46"/>
        <item x="54"/>
        <item x="62"/>
        <item x="63"/>
        <item x="72"/>
        <item x="82"/>
        <item x="87"/>
        <item x="88"/>
        <item x="89"/>
        <item x="90"/>
        <item x="3"/>
      </items>
    </pivotField>
    <pivotField outline="0" showAll="0" sortType="ascending" defaultSubtotal="0">
      <extLst>
        <ext xmlns:x14="http://schemas.microsoft.com/office/spreadsheetml/2009/9/main" uri="{2946ED86-A175-432a-8AC1-64E0C546D7DE}">
          <x14:pivotField fillDownLabels="1"/>
        </ext>
      </extLst>
    </pivotField>
    <pivotField showAll="0" defaultSubtotal="0"/>
    <pivotField axis="axisRow" outline="0" showAll="0" defaultSubtotal="0">
      <items count="108">
        <item x="0"/>
        <item x="68"/>
        <item x="70"/>
        <item x="53"/>
        <item x="16"/>
        <item x="29"/>
        <item x="61"/>
        <item x="5"/>
        <item x="65"/>
        <item x="20"/>
        <item x="23"/>
        <item x="56"/>
        <item x="104"/>
        <item m="1" x="107"/>
        <item x="78"/>
        <item x="40"/>
        <item x="11"/>
        <item x="57"/>
        <item x="9"/>
        <item x="2"/>
        <item x="86"/>
        <item x="19"/>
        <item x="30"/>
        <item x="1"/>
        <item x="73"/>
        <item x="92"/>
        <item x="87"/>
        <item x="80"/>
        <item x="13"/>
        <item x="59"/>
        <item x="64"/>
        <item x="21"/>
        <item x="33"/>
        <item x="79"/>
        <item x="43"/>
        <item x="62"/>
        <item x="37"/>
        <item x="98"/>
        <item x="60"/>
        <item x="41"/>
        <item x="85"/>
        <item x="58"/>
        <item x="91"/>
        <item x="50"/>
        <item x="101"/>
        <item x="72"/>
        <item x="67"/>
        <item x="6"/>
        <item x="94"/>
        <item x="93"/>
        <item x="99"/>
        <item x="63"/>
        <item x="48"/>
        <item x="31"/>
        <item x="32"/>
        <item x="54"/>
        <item x="15"/>
        <item x="17"/>
        <item x="24"/>
        <item x="7"/>
        <item x="46"/>
        <item x="10"/>
        <item x="3"/>
        <item x="84"/>
        <item x="66"/>
        <item x="27"/>
        <item x="34"/>
        <item x="14"/>
        <item x="28"/>
        <item x="71"/>
        <item x="95"/>
        <item x="69"/>
        <item x="45"/>
        <item x="4"/>
        <item x="75"/>
        <item x="97"/>
        <item x="47"/>
        <item x="74"/>
        <item x="18"/>
        <item x="35"/>
        <item x="81"/>
        <item x="51"/>
        <item x="96"/>
        <item x="103"/>
        <item x="25"/>
        <item x="22"/>
        <item x="42"/>
        <item x="8"/>
        <item x="76"/>
        <item x="49"/>
        <item x="55"/>
        <item x="26"/>
        <item x="83"/>
        <item x="90"/>
        <item x="38"/>
        <item x="52"/>
        <item x="102"/>
        <item x="39"/>
        <item x="36"/>
        <item x="100"/>
        <item x="12"/>
        <item x="77"/>
        <item x="82"/>
        <item x="88"/>
        <item x="105"/>
        <item x="106"/>
        <item x="44"/>
        <item x="89"/>
      </items>
      <extLst>
        <ext xmlns:x14="http://schemas.microsoft.com/office/spreadsheetml/2009/9/main" uri="{2946ED86-A175-432a-8AC1-64E0C546D7DE}">
          <x14:pivotField fillDownLabels="1"/>
        </ext>
      </extLst>
    </pivotField>
    <pivotField axis="axisRow" outline="0" showAll="0" defaultSubtotal="0">
      <items count="36">
        <item x="7"/>
        <item x="9"/>
        <item x="17"/>
        <item x="11"/>
        <item x="14"/>
        <item x="5"/>
        <item x="6"/>
        <item x="8"/>
        <item x="3"/>
        <item x="10"/>
        <item x="12"/>
        <item x="2"/>
        <item x="31"/>
        <item x="26"/>
        <item x="18"/>
        <item x="23"/>
        <item x="24"/>
        <item x="25"/>
        <item x="13"/>
        <item x="27"/>
        <item x="15"/>
        <item x="30"/>
        <item x="20"/>
        <item x="32"/>
        <item x="28"/>
        <item x="21"/>
        <item x="16"/>
        <item x="22"/>
        <item x="29"/>
        <item x="0"/>
        <item x="1"/>
        <item x="19"/>
        <item x="4"/>
        <item x="33"/>
        <item x="35"/>
        <item x="34"/>
      </items>
    </pivotField>
    <pivotField showAll="0" defaultSubtotal="0"/>
    <pivotField showAll="0" defaultSubtotal="0"/>
    <pivotField showAll="0" defaultSubtotal="0">
      <items count="5">
        <item h="1" x="2"/>
        <item h="1" x="4"/>
        <item h="1" x="3"/>
        <item x="1"/>
        <item h="1" x="0"/>
      </items>
    </pivotField>
    <pivotField numFmtId="165" showAll="0" defaultSubtotal="0"/>
    <pivotField showAll="0" defaultSubtotal="0"/>
    <pivotField showAll="0" defaultSubtotal="0"/>
    <pivotField showAll="0" defaultSubtotal="0"/>
    <pivotField axis="axisRow" outline="0" showAll="0" defaultSubtotal="0">
      <items count="619">
        <item x="0"/>
        <item x="27"/>
        <item x="24"/>
        <item x="23"/>
        <item x="22"/>
        <item x="21"/>
        <item x="20"/>
        <item x="17"/>
        <item x="16"/>
        <item x="12"/>
        <item x="11"/>
        <item x="10"/>
        <item x="9"/>
        <item x="51"/>
        <item x="46"/>
        <item x="81"/>
        <item x="80"/>
        <item x="77"/>
        <item x="75"/>
        <item x="71"/>
        <item x="70"/>
        <item x="67"/>
        <item x="95"/>
        <item x="94"/>
        <item x="90"/>
        <item x="85"/>
        <item x="83"/>
        <item x="119"/>
        <item x="113"/>
        <item x="110"/>
        <item x="136"/>
        <item x="133"/>
        <item x="137"/>
        <item x="141"/>
        <item x="93"/>
        <item x="134"/>
        <item x="43"/>
        <item x="39"/>
        <item x="33"/>
        <item x="15"/>
        <item x="5"/>
        <item x="2"/>
        <item x="108"/>
        <item x="105"/>
        <item x="97"/>
        <item x="138"/>
        <item x="38"/>
        <item x="142"/>
        <item x="55"/>
        <item x="52"/>
        <item x="130"/>
        <item x="129"/>
        <item x="118"/>
        <item x="145"/>
        <item x="147"/>
        <item x="148"/>
        <item x="149"/>
        <item x="150"/>
        <item x="152"/>
        <item x="44"/>
        <item x="155"/>
        <item x="154"/>
        <item x="156"/>
        <item x="163"/>
        <item x="161"/>
        <item x="159"/>
        <item x="157"/>
        <item x="146"/>
        <item x="107"/>
        <item x="88"/>
        <item x="36"/>
        <item x="160"/>
        <item x="162"/>
        <item x="165"/>
        <item x="167"/>
        <item x="166"/>
        <item x="158"/>
        <item x="99"/>
        <item x="40"/>
        <item x="112"/>
        <item x="37"/>
        <item x="48"/>
        <item x="50"/>
        <item x="106"/>
        <item x="76"/>
        <item x="74"/>
        <item x="72"/>
        <item x="69"/>
        <item x="66"/>
        <item x="63"/>
        <item x="49"/>
        <item x="115"/>
        <item x="111"/>
        <item x="100"/>
        <item x="89"/>
        <item x="87"/>
        <item x="82"/>
        <item x="79"/>
        <item x="135"/>
        <item x="132"/>
        <item x="131"/>
        <item x="128"/>
        <item x="125"/>
        <item x="121"/>
        <item x="117"/>
        <item x="116"/>
        <item x="185"/>
        <item x="183"/>
        <item x="179"/>
        <item x="175"/>
        <item x="168"/>
        <item x="153"/>
        <item x="202"/>
        <item x="199"/>
        <item x="198"/>
        <item x="195"/>
        <item x="192"/>
        <item x="190"/>
        <item x="189"/>
        <item x="219"/>
        <item x="218"/>
        <item x="212"/>
        <item x="210"/>
        <item x="209"/>
        <item x="204"/>
        <item x="203"/>
        <item x="226"/>
        <item x="224"/>
        <item x="223"/>
        <item x="104"/>
        <item x="59"/>
        <item x="114"/>
        <item x="205"/>
        <item x="53"/>
        <item x="68"/>
        <item x="184"/>
        <item x="235"/>
        <item x="30"/>
        <item x="244"/>
        <item x="123"/>
        <item x="101"/>
        <item x="169"/>
        <item x="178"/>
        <item x="174"/>
        <item x="173"/>
        <item x="126"/>
        <item x="188"/>
        <item x="187"/>
        <item x="191"/>
        <item x="201"/>
        <item x="207"/>
        <item x="208"/>
        <item x="197"/>
        <item x="196"/>
        <item x="220"/>
        <item x="200"/>
        <item x="215"/>
        <item x="222"/>
        <item x="206"/>
        <item x="127"/>
        <item x="214"/>
        <item x="213"/>
        <item x="217"/>
        <item x="181"/>
        <item x="238"/>
        <item x="247"/>
        <item x="248"/>
        <item x="249"/>
        <item x="251"/>
        <item x="170"/>
        <item x="172"/>
        <item x="122"/>
        <item x="171"/>
        <item x="124"/>
        <item x="221"/>
        <item x="241"/>
        <item x="252"/>
        <item x="225"/>
        <item x="254"/>
        <item x="256"/>
        <item x="143"/>
        <item x="259"/>
        <item x="258"/>
        <item x="255"/>
        <item x="245"/>
        <item x="260"/>
        <item x="193"/>
        <item x="239"/>
        <item x="236"/>
        <item x="269"/>
        <item x="262"/>
        <item x="270"/>
        <item x="29"/>
        <item x="98"/>
        <item x="271"/>
        <item x="3"/>
        <item x="272"/>
        <item x="273"/>
        <item x="268"/>
        <item x="229"/>
        <item x="102"/>
        <item x="246"/>
        <item x="34"/>
        <item x="57"/>
        <item x="58"/>
        <item x="109"/>
        <item x="35"/>
        <item x="91"/>
        <item x="274"/>
        <item x="275"/>
        <item x="139"/>
        <item x="277"/>
        <item x="267"/>
        <item x="266"/>
        <item x="263"/>
        <item x="103"/>
        <item x="278"/>
        <item x="230"/>
        <item x="286"/>
        <item x="287"/>
        <item x="291"/>
        <item x="292"/>
        <item x="264"/>
        <item x="295"/>
        <item x="78"/>
        <item x="296"/>
        <item x="297"/>
        <item x="289"/>
        <item x="303"/>
        <item x="304"/>
        <item x="298"/>
        <item x="285"/>
        <item x="310"/>
        <item x="311"/>
        <item x="313"/>
        <item x="314"/>
        <item x="317"/>
        <item x="299"/>
        <item x="318"/>
        <item x="319"/>
        <item x="321"/>
        <item x="322"/>
        <item x="323"/>
        <item x="324"/>
        <item x="307"/>
        <item x="194"/>
        <item x="227"/>
        <item x="316"/>
        <item x="320"/>
        <item x="301"/>
        <item x="312"/>
        <item x="327"/>
        <item x="330"/>
        <item x="331"/>
        <item x="332"/>
        <item x="333"/>
        <item x="334"/>
        <item x="335"/>
        <item x="325"/>
        <item x="47"/>
        <item x="182"/>
        <item x="45"/>
        <item x="180"/>
        <item x="337"/>
        <item x="342"/>
        <item x="276"/>
        <item x="344"/>
        <item x="345"/>
        <item x="338"/>
        <item x="339"/>
        <item x="340"/>
        <item x="341"/>
        <item x="302"/>
        <item x="346"/>
        <item x="348"/>
        <item x="315"/>
        <item x="381"/>
        <item x="379"/>
        <item x="374"/>
        <item x="373"/>
        <item x="368"/>
        <item x="328"/>
        <item x="398"/>
        <item x="396"/>
        <item x="395"/>
        <item x="393"/>
        <item x="391"/>
        <item x="387"/>
        <item x="404"/>
        <item x="403"/>
        <item x="402"/>
        <item x="400"/>
        <item x="399"/>
        <item x="329"/>
        <item x="284"/>
        <item x="352"/>
        <item x="261"/>
        <item x="7"/>
        <item x="6"/>
        <item x="233"/>
        <item x="411"/>
        <item x="257"/>
        <item x="326"/>
        <item x="8"/>
        <item x="4"/>
        <item x="1"/>
        <item x="32"/>
        <item x="41"/>
        <item x="418"/>
        <item x="419"/>
        <item x="406"/>
        <item x="407"/>
        <item x="408"/>
        <item x="421"/>
        <item x="18"/>
        <item x="424"/>
        <item x="425"/>
        <item x="426"/>
        <item x="427"/>
        <item x="428"/>
        <item x="429"/>
        <item x="430"/>
        <item x="412"/>
        <item x="431"/>
        <item x="432"/>
        <item x="417"/>
        <item x="308"/>
        <item x="434"/>
        <item x="42"/>
        <item m="1" x="609"/>
        <item x="437"/>
        <item x="438"/>
        <item x="441"/>
        <item x="442"/>
        <item x="440"/>
        <item x="356"/>
        <item x="361"/>
        <item x="357"/>
        <item x="349"/>
        <item x="350"/>
        <item x="365"/>
        <item x="372"/>
        <item x="362"/>
        <item x="369"/>
        <item x="360"/>
        <item x="364"/>
        <item x="358"/>
        <item x="355"/>
        <item x="375"/>
        <item x="435"/>
        <item x="371"/>
        <item x="377"/>
        <item x="382"/>
        <item x="388"/>
        <item x="389"/>
        <item x="394"/>
        <item x="62"/>
        <item x="293"/>
        <item x="31"/>
        <item x="243"/>
        <item x="294"/>
        <item x="120"/>
        <item x="64"/>
        <item x="231"/>
        <item x="467"/>
        <item x="288"/>
        <item x="283"/>
        <item x="282"/>
        <item x="280"/>
        <item x="279"/>
        <item m="1" x="611"/>
        <item x="306"/>
        <item x="309"/>
        <item x="92"/>
        <item x="176"/>
        <item x="61"/>
        <item x="234"/>
        <item x="84"/>
        <item x="177"/>
        <item x="216"/>
        <item x="240"/>
        <item x="336"/>
        <item x="343"/>
        <item x="140"/>
        <item x="253"/>
        <item m="1" x="614"/>
        <item m="1" x="605"/>
        <item x="448"/>
        <item x="449"/>
        <item x="353"/>
        <item x="354"/>
        <item x="366"/>
        <item x="367"/>
        <item x="405"/>
        <item x="414"/>
        <item x="415"/>
        <item x="416"/>
        <item x="433"/>
        <item x="436"/>
        <item x="447"/>
        <item x="443"/>
        <item m="1" x="606"/>
        <item x="472"/>
        <item x="478"/>
        <item x="470"/>
        <item x="479"/>
        <item x="459"/>
        <item x="455"/>
        <item x="454"/>
        <item x="460"/>
        <item x="461"/>
        <item x="462"/>
        <item x="463"/>
        <item x="465"/>
        <item x="464"/>
        <item x="466"/>
        <item x="468"/>
        <item x="476"/>
        <item x="477"/>
        <item x="469"/>
        <item x="457"/>
        <item x="456"/>
        <item x="473"/>
        <item x="458"/>
        <item x="475"/>
        <item x="474"/>
        <item x="480"/>
        <item x="359"/>
        <item x="363"/>
        <item x="439"/>
        <item x="376"/>
        <item x="351"/>
        <item x="378"/>
        <item x="380"/>
        <item x="383"/>
        <item x="384"/>
        <item x="385"/>
        <item x="386"/>
        <item x="390"/>
        <item x="392"/>
        <item x="397"/>
        <item x="401"/>
        <item x="13"/>
        <item x="14"/>
        <item x="19"/>
        <item x="26"/>
        <item x="290"/>
        <item x="410"/>
        <item x="56"/>
        <item m="1" x="615"/>
        <item x="60"/>
        <item x="232"/>
        <item x="65"/>
        <item x="265"/>
        <item x="281"/>
        <item x="96"/>
        <item x="347"/>
        <item x="300"/>
        <item x="452"/>
        <item x="423"/>
        <item x="186"/>
        <item x="151"/>
        <item x="54"/>
        <item x="211"/>
        <item x="73"/>
        <item x="86"/>
        <item x="164"/>
        <item x="228"/>
        <item x="237"/>
        <item x="242"/>
        <item x="25"/>
        <item x="409"/>
        <item x="250"/>
        <item x="446"/>
        <item x="444"/>
        <item x="413"/>
        <item x="517"/>
        <item x="488"/>
        <item x="490"/>
        <item x="489"/>
        <item x="533"/>
        <item x="497"/>
        <item x="542"/>
        <item x="515"/>
        <item x="510"/>
        <item x="503"/>
        <item x="504"/>
        <item x="505"/>
        <item m="1" x="617"/>
        <item m="1" x="613"/>
        <item m="1" x="612"/>
        <item x="499"/>
        <item m="1" x="618"/>
        <item x="507"/>
        <item x="526"/>
        <item x="525"/>
        <item x="482"/>
        <item x="508"/>
        <item m="1" x="608"/>
        <item x="514"/>
        <item x="516"/>
        <item x="509"/>
        <item x="530"/>
        <item x="496"/>
        <item x="494"/>
        <item x="493"/>
        <item x="492"/>
        <item x="495"/>
        <item x="484"/>
        <item x="483"/>
        <item x="539"/>
        <item x="544"/>
        <item x="537"/>
        <item x="536"/>
        <item x="535"/>
        <item x="491"/>
        <item x="534"/>
        <item x="540"/>
        <item x="538"/>
        <item x="500"/>
        <item m="1" x="610"/>
        <item x="501"/>
        <item m="1" x="616"/>
        <item x="520"/>
        <item m="1" x="607"/>
        <item x="543"/>
        <item x="524"/>
        <item x="521"/>
        <item x="523"/>
        <item x="522"/>
        <item x="487"/>
        <item x="486"/>
        <item x="485"/>
        <item x="498"/>
        <item x="28"/>
        <item x="144"/>
        <item x="305"/>
        <item x="370"/>
        <item x="420"/>
        <item x="422"/>
        <item x="445"/>
        <item x="450"/>
        <item x="451"/>
        <item x="453"/>
        <item x="471"/>
        <item x="481"/>
        <item x="502"/>
        <item x="506"/>
        <item x="511"/>
        <item x="512"/>
        <item x="513"/>
        <item x="518"/>
        <item x="519"/>
        <item x="527"/>
        <item x="528"/>
        <item x="529"/>
        <item x="531"/>
        <item x="532"/>
        <item x="541"/>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s>
      <extLst>
        <ext xmlns:x14="http://schemas.microsoft.com/office/spreadsheetml/2009/9/main" uri="{2946ED86-A175-432a-8AC1-64E0C546D7DE}">
          <x14:pivotField fillDownLabels="1"/>
        </ext>
      </extLst>
    </pivotField>
    <pivotField showAll="0" defaultSubtotal="0"/>
    <pivotField name="Backlog" outline="0" showAll="0" defaultSubtotal="0"/>
    <pivotField showAll="0" defaultSubtotal="0"/>
    <pivotField axis="axisRow" showAll="0" defaultSubtotal="0">
      <items count="20">
        <item x="14"/>
        <item x="1"/>
        <item x="11"/>
        <item x="2"/>
        <item x="6"/>
        <item x="0"/>
        <item x="3"/>
        <item x="8"/>
        <item x="9"/>
        <item x="7"/>
        <item x="18"/>
        <item x="4"/>
        <item x="15"/>
        <item x="13"/>
        <item x="16"/>
        <item x="17"/>
        <item x="5"/>
        <item x="10"/>
        <item x="19"/>
        <item x="12"/>
      </items>
    </pivotField>
    <pivotField showAll="0" defaultSubtotal="0">
      <items count="7">
        <item h="1" x="1"/>
        <item h="1" x="5"/>
        <item h="1" x="4"/>
        <item h="1" x="2"/>
        <item x="0"/>
        <item h="1" x="3"/>
        <item h="1" x="6"/>
      </items>
    </pivotField>
    <pivotField showAll="0" sortType="descending" defaultSubtotal="0"/>
    <pivotField axis="axisRow" outline="0" showAll="0" sortType="ascending" defaultSubtotal="0">
      <items count="1090">
        <item x="1059"/>
        <item x="1055"/>
        <item x="952"/>
        <item x="957"/>
        <item x="836"/>
        <item x="541"/>
        <item x="818"/>
        <item x="813"/>
        <item x="882"/>
        <item x="509"/>
        <item x="288"/>
        <item x="55"/>
        <item x="533"/>
        <item x="521"/>
        <item x="840"/>
        <item x="649"/>
        <item x="909"/>
        <item x="283"/>
        <item x="540"/>
        <item x="907"/>
        <item x="497"/>
        <item x="523"/>
        <item x="499"/>
        <item x="565"/>
        <item x="498"/>
        <item x="525"/>
        <item x="534"/>
        <item x="535"/>
        <item x="536"/>
        <item x="524"/>
        <item x="494"/>
        <item x="520"/>
        <item x="908"/>
        <item x="492"/>
        <item x="532"/>
        <item x="526"/>
        <item x="193"/>
        <item x="522"/>
        <item x="58"/>
        <item x="825"/>
        <item x="94"/>
        <item x="195"/>
        <item x="434"/>
        <item x="933"/>
        <item x="927"/>
        <item x="35"/>
        <item x="586"/>
        <item x="587"/>
        <item x="328"/>
        <item x="511"/>
        <item x="324"/>
        <item x="812"/>
        <item x="592"/>
        <item x="507"/>
        <item x="330"/>
        <item x="610"/>
        <item x="795"/>
        <item x="322"/>
        <item x="95"/>
        <item x="93"/>
        <item x="632"/>
        <item x="117"/>
        <item x="646"/>
        <item x="87"/>
        <item x="575"/>
        <item x="924"/>
        <item x="323"/>
        <item x="124"/>
        <item x="828"/>
        <item x="103"/>
        <item x="584"/>
        <item x="186"/>
        <item x="618"/>
        <item x="849"/>
        <item x="196"/>
        <item x="604"/>
        <item x="835"/>
        <item x="910"/>
        <item x="601"/>
        <item x="581"/>
        <item x="890"/>
        <item x="589"/>
        <item x="547"/>
        <item x="661"/>
        <item x="850"/>
        <item x="116"/>
        <item x="893"/>
        <item x="510"/>
        <item x="888"/>
        <item x="971"/>
        <item x="89"/>
        <item x="889"/>
        <item x="891"/>
        <item x="98"/>
        <item x="892"/>
        <item x="633"/>
        <item x="917"/>
        <item x="918"/>
        <item x="919"/>
        <item x="894"/>
        <item x="950"/>
        <item x="884"/>
        <item x="987"/>
        <item x="928"/>
        <item x="995"/>
        <item x="996"/>
        <item x="994"/>
        <item x="289"/>
        <item x="1001"/>
        <item x="1002"/>
        <item x="1003"/>
        <item x="1000"/>
        <item x="1018"/>
        <item x="920"/>
        <item x="955"/>
        <item x="503"/>
        <item x="844"/>
        <item m="1" x="1084"/>
        <item x="591"/>
        <item x="505"/>
        <item x="895"/>
        <item m="1" x="1066"/>
        <item m="1" x="1080"/>
        <item x="294"/>
        <item x="292"/>
        <item x="287"/>
        <item x="80"/>
        <item x="364"/>
        <item x="356"/>
        <item x="1019"/>
        <item x="3"/>
        <item x="1"/>
        <item x="331"/>
        <item x="304"/>
        <item x="85"/>
        <item x="949"/>
        <item x="266"/>
        <item x="930"/>
        <item x="929"/>
        <item m="1" x="1077"/>
        <item x="956"/>
        <item x="851"/>
        <item x="855"/>
        <item x="66"/>
        <item x="966"/>
        <item x="180"/>
        <item x="984"/>
        <item x="181"/>
        <item x="985"/>
        <item x="912"/>
        <item x="272"/>
        <item x="91"/>
        <item x="102"/>
        <item x="100"/>
        <item m="1" x="1067"/>
        <item x="988"/>
        <item m="1" x="1061"/>
        <item x="329"/>
        <item x="921"/>
        <item x="948"/>
        <item x="947"/>
        <item m="1" x="1065"/>
        <item x="986"/>
        <item x="796"/>
        <item x="519"/>
        <item x="934"/>
        <item x="932"/>
        <item x="954"/>
        <item m="1" x="1072"/>
        <item x="926"/>
        <item x="829"/>
        <item x="834"/>
        <item x="809"/>
        <item x="807"/>
        <item x="808"/>
        <item x="885"/>
        <item x="922"/>
        <item m="1" x="1088"/>
        <item m="1" x="1083"/>
        <item x="447"/>
        <item x="931"/>
        <item x="800"/>
        <item x="295"/>
        <item m="1" x="1063"/>
        <item x="184"/>
        <item x="185"/>
        <item x="595"/>
        <item x="81"/>
        <item x="594"/>
        <item x="374"/>
        <item x="506"/>
        <item x="935"/>
        <item x="637"/>
        <item x="97"/>
        <item x="5"/>
        <item x="518"/>
        <item x="517"/>
        <item x="573"/>
        <item x="213"/>
        <item x="858"/>
        <item x="824"/>
        <item x="101"/>
        <item x="923"/>
        <item x="925"/>
        <item x="96"/>
        <item x="123"/>
        <item x="202"/>
        <item x="593"/>
        <item x="63"/>
        <item x="177"/>
        <item x="500"/>
        <item x="501"/>
        <item x="194"/>
        <item x="149"/>
        <item x="970"/>
        <item x="969"/>
        <item x="845"/>
        <item x="1045"/>
        <item x="960"/>
        <item x="959"/>
        <item x="843"/>
        <item x="958"/>
        <item x="876"/>
        <item x="832"/>
        <item x="29"/>
        <item x="47"/>
        <item x="44"/>
        <item x="45"/>
        <item x="831"/>
        <item x="10"/>
        <item x="207"/>
        <item x="210"/>
        <item x="215"/>
        <item x="216"/>
        <item x="217"/>
        <item x="20"/>
        <item x="349"/>
        <item x="228"/>
        <item x="218"/>
        <item x="493"/>
        <item x="801"/>
        <item x="357"/>
        <item x="353"/>
        <item x="285"/>
        <item x="853"/>
        <item x="110"/>
        <item x="352"/>
        <item x="351"/>
        <item x="852"/>
        <item x="358"/>
        <item x="160"/>
        <item x="859"/>
        <item x="860"/>
        <item x="861"/>
        <item x="862"/>
        <item x="863"/>
        <item x="865"/>
        <item x="461"/>
        <item x="864"/>
        <item x="99"/>
        <item x="290"/>
        <item x="114"/>
        <item x="636"/>
        <item x="7"/>
        <item x="121"/>
        <item x="24"/>
        <item x="271"/>
        <item x="841"/>
        <item x="826"/>
        <item x="279"/>
        <item x="635"/>
        <item x="821"/>
        <item x="820"/>
        <item x="17"/>
        <item x="118"/>
        <item x="125"/>
        <item x="11"/>
        <item x="887"/>
        <item x="827"/>
        <item x="8"/>
        <item x="634"/>
        <item x="964"/>
        <item x="963"/>
        <item x="12"/>
        <item x="122"/>
        <item x="823"/>
        <item x="21"/>
        <item x="361"/>
        <item x="365"/>
        <item x="373"/>
        <item x="79"/>
        <item x="539"/>
        <item x="297"/>
        <item x="126"/>
        <item x="129"/>
        <item x="529"/>
        <item x="132"/>
        <item x="528"/>
        <item x="128"/>
        <item x="141"/>
        <item x="130"/>
        <item x="90"/>
        <item x="134"/>
        <item x="268"/>
        <item x="150"/>
        <item x="153"/>
        <item x="22"/>
        <item x="136"/>
        <item x="113"/>
        <item x="156"/>
        <item x="543"/>
        <item x="151"/>
        <item x="269"/>
        <item x="2"/>
        <item x="513"/>
        <item x="144"/>
        <item x="147"/>
        <item x="170"/>
        <item x="167"/>
        <item x="854"/>
        <item x="148"/>
        <item x="169"/>
        <item x="25"/>
        <item x="538"/>
        <item x="163"/>
        <item x="178"/>
        <item x="171"/>
        <item x="158"/>
        <item x="161"/>
        <item x="270"/>
        <item x="154"/>
        <item x="168"/>
        <item x="212"/>
        <item x="173"/>
        <item x="537"/>
        <item x="26"/>
        <item x="174"/>
        <item x="175"/>
        <item x="162"/>
        <item x="838"/>
        <item x="208"/>
        <item x="166"/>
        <item x="119"/>
        <item x="274"/>
        <item x="273"/>
        <item x="275"/>
        <item x="276"/>
        <item x="120"/>
        <item x="277"/>
        <item x="278"/>
        <item x="214"/>
        <item x="438"/>
        <item x="389"/>
        <item x="340"/>
        <item x="191"/>
        <item x="27"/>
        <item x="237"/>
        <item x="296"/>
        <item x="200"/>
        <item x="83"/>
        <item x="397"/>
        <item x="88"/>
        <item x="474"/>
        <item x="104"/>
        <item x="105"/>
        <item x="106"/>
        <item x="348"/>
        <item x="107"/>
        <item x="108"/>
        <item x="655"/>
        <item x="109"/>
        <item x="423"/>
        <item x="111"/>
        <item x="115"/>
        <item x="991"/>
        <item x="28"/>
        <item x="131"/>
        <item x="396"/>
        <item x="133"/>
        <item x="135"/>
        <item x="137"/>
        <item x="139"/>
        <item x="172"/>
        <item x="140"/>
        <item x="142"/>
        <item x="146"/>
        <item x="157"/>
        <item x="182"/>
        <item x="965"/>
        <item x="190"/>
        <item x="31"/>
        <item x="192"/>
        <item x="198"/>
        <item x="203"/>
        <item x="219"/>
        <item x="220"/>
        <item x="221"/>
        <item x="222"/>
        <item x="223"/>
        <item x="138"/>
        <item x="224"/>
        <item x="225"/>
        <item x="597"/>
        <item x="229"/>
        <item x="230"/>
        <item x="32"/>
        <item x="267"/>
        <item x="231"/>
        <item x="598"/>
        <item x="232"/>
        <item x="599"/>
        <item x="233"/>
        <item x="234"/>
        <item m="1" x="1078"/>
        <item x="235"/>
        <item x="347"/>
        <item x="152"/>
        <item x="238"/>
        <item x="155"/>
        <item x="236"/>
        <item x="343"/>
        <item x="819"/>
        <item x="342"/>
        <item x="240"/>
        <item x="344"/>
        <item x="346"/>
        <item x="239"/>
        <item x="64"/>
        <item x="473"/>
        <item x="241"/>
        <item x="242"/>
        <item x="33"/>
        <item x="243"/>
        <item x="354"/>
        <item x="572"/>
        <item x="205"/>
        <item x="247"/>
        <item x="176"/>
        <item x="159"/>
        <item x="248"/>
        <item x="508"/>
        <item x="249"/>
        <item x="250"/>
        <item x="251"/>
        <item x="143"/>
        <item x="873"/>
        <item x="255"/>
        <item x="256"/>
        <item x="257"/>
        <item x="258"/>
        <item x="259"/>
        <item x="260"/>
        <item x="261"/>
        <item x="262"/>
        <item x="263"/>
        <item x="871"/>
        <item x="936"/>
        <item m="1" x="1076"/>
        <item x="872"/>
        <item x="664"/>
        <item x="663"/>
        <item x="672"/>
        <item x="901"/>
        <item x="685"/>
        <item x="899"/>
        <item x="671"/>
        <item x="675"/>
        <item x="679"/>
        <item x="694"/>
        <item x="668"/>
        <item x="681"/>
        <item x="735"/>
        <item x="684"/>
        <item x="667"/>
        <item x="669"/>
        <item x="881"/>
        <item x="676"/>
        <item x="678"/>
        <item x="699"/>
        <item x="716"/>
        <item x="715"/>
        <item x="673"/>
        <item x="710"/>
        <item m="1" x="1087"/>
        <item x="700"/>
        <item x="837"/>
        <item x="902"/>
        <item x="900"/>
        <item x="701"/>
        <item x="665"/>
        <item x="703"/>
        <item x="711"/>
        <item x="717"/>
        <item x="727"/>
        <item x="677"/>
        <item x="680"/>
        <item x="869"/>
        <item x="674"/>
        <item x="688"/>
        <item x="670"/>
        <item x="291"/>
        <item x="78"/>
        <item x="298"/>
        <item x="300"/>
        <item x="299"/>
        <item x="264"/>
        <item x="1008"/>
        <item x="265"/>
        <item x="204"/>
        <item x="1007"/>
        <item x="333"/>
        <item x="1009"/>
        <item x="334"/>
        <item x="1010"/>
        <item x="1011"/>
        <item x="335"/>
        <item x="1012"/>
        <item x="280"/>
        <item x="336"/>
        <item x="337"/>
        <item x="338"/>
        <item x="339"/>
        <item x="341"/>
        <item x="293"/>
        <item x="847"/>
        <item x="301"/>
        <item x="345"/>
        <item x="530"/>
        <item x="856"/>
        <item x="486"/>
        <item x="36"/>
        <item x="244"/>
        <item x="350"/>
        <item x="302"/>
        <item x="916"/>
        <item x="355"/>
        <item x="359"/>
        <item x="638"/>
        <item x="360"/>
        <item x="303"/>
        <item x="362"/>
        <item x="37"/>
        <item x="363"/>
        <item x="472"/>
        <item x="366"/>
        <item x="914"/>
        <item x="367"/>
        <item x="368"/>
        <item x="772"/>
        <item x="369"/>
        <item x="370"/>
        <item x="371"/>
        <item x="372"/>
        <item x="312"/>
        <item x="377"/>
        <item x="378"/>
        <item x="379"/>
        <item x="375"/>
        <item x="376"/>
        <item x="38"/>
        <item m="1" x="1062"/>
        <item x="313"/>
        <item x="314"/>
        <item x="315"/>
        <item x="380"/>
        <item x="816"/>
        <item x="381"/>
        <item x="382"/>
        <item x="383"/>
        <item x="306"/>
        <item x="384"/>
        <item x="385"/>
        <item x="386"/>
        <item x="387"/>
        <item x="388"/>
        <item x="39"/>
        <item x="990"/>
        <item x="639"/>
        <item x="993"/>
        <item x="390"/>
        <item x="391"/>
        <item x="307"/>
        <item x="392"/>
        <item x="393"/>
        <item x="394"/>
        <item x="395"/>
        <item x="798"/>
        <item x="398"/>
        <item x="308"/>
        <item x="399"/>
        <item x="799"/>
        <item x="400"/>
        <item x="40"/>
        <item x="401"/>
        <item x="402"/>
        <item x="403"/>
        <item x="407"/>
        <item x="406"/>
        <item x="833"/>
        <item x="54"/>
        <item x="410"/>
        <item x="404"/>
        <item x="405"/>
        <item x="309"/>
        <item x="408"/>
        <item x="284"/>
        <item x="983"/>
        <item x="409"/>
        <item x="411"/>
        <item x="797"/>
        <item x="412"/>
        <item x="41"/>
        <item x="413"/>
        <item x="414"/>
        <item x="415"/>
        <item x="640"/>
        <item x="416"/>
        <item x="417"/>
        <item x="874"/>
        <item x="418"/>
        <item x="419"/>
        <item x="311"/>
        <item x="420"/>
        <item x="422"/>
        <item x="421"/>
        <item x="645"/>
        <item x="42"/>
        <item x="424"/>
        <item x="436"/>
        <item x="245"/>
        <item x="432"/>
        <item x="246"/>
        <item x="425"/>
        <item x="426"/>
        <item x="427"/>
        <item x="428"/>
        <item x="644"/>
        <item x="429"/>
        <item x="430"/>
        <item x="431"/>
        <item x="437"/>
        <item x="433"/>
        <item x="435"/>
        <item x="43"/>
        <item x="977"/>
        <item x="439"/>
        <item x="440"/>
        <item x="441"/>
        <item x="442"/>
        <item x="1058"/>
        <item x="1046"/>
        <item x="443"/>
        <item x="462"/>
        <item x="463"/>
        <item x="464"/>
        <item x="457"/>
        <item x="458"/>
        <item x="444"/>
        <item x="445"/>
        <item x="446"/>
        <item x="448"/>
        <item x="449"/>
        <item x="450"/>
        <item x="451"/>
        <item x="452"/>
        <item x="183"/>
        <item x="453"/>
        <item x="454"/>
        <item x="317"/>
        <item x="455"/>
        <item x="456"/>
        <item x="459"/>
        <item x="939"/>
        <item x="465"/>
        <item x="466"/>
        <item m="1" x="1089"/>
        <item x="467"/>
        <item x="319"/>
        <item x="468"/>
        <item x="469"/>
        <item x="470"/>
        <item x="471"/>
        <item x="310"/>
        <item x="682"/>
        <item x="46"/>
        <item x="460"/>
        <item x="709"/>
        <item x="318"/>
        <item x="689"/>
        <item x="666"/>
        <item x="690"/>
        <item x="686"/>
        <item x="691"/>
        <item x="683"/>
        <item x="692"/>
        <item x="693"/>
        <item x="695"/>
        <item x="696"/>
        <item x="320"/>
        <item x="475"/>
        <item x="697"/>
        <item x="698"/>
        <item x="753"/>
        <item x="476"/>
        <item x="704"/>
        <item x="706"/>
        <item x="477"/>
        <item x="707"/>
        <item x="708"/>
        <item x="805"/>
        <item x="687"/>
        <item x="719"/>
        <item x="478"/>
        <item x="531"/>
        <item x="712"/>
        <item x="713"/>
        <item x="714"/>
        <item x="479"/>
        <item x="718"/>
        <item x="720"/>
        <item x="480"/>
        <item x="721"/>
        <item x="722"/>
        <item x="723"/>
        <item x="481"/>
        <item x="979"/>
        <item x="206"/>
        <item x="725"/>
        <item x="749"/>
        <item x="736"/>
        <item x="738"/>
        <item x="726"/>
        <item x="728"/>
        <item x="321"/>
        <item x="729"/>
        <item x="482"/>
        <item x="730"/>
        <item x="702"/>
        <item x="731"/>
        <item x="732"/>
        <item x="733"/>
        <item x="734"/>
        <item x="483"/>
        <item x="737"/>
        <item x="484"/>
        <item x="739"/>
        <item x="740"/>
        <item x="870"/>
        <item x="741"/>
        <item x="742"/>
        <item x="164"/>
        <item x="743"/>
        <item x="485"/>
        <item x="744"/>
        <item x="745"/>
        <item x="746"/>
        <item x="747"/>
        <item x="748"/>
        <item x="641"/>
        <item x="750"/>
        <item x="751"/>
        <item x="752"/>
        <item x="487"/>
        <item x="754"/>
        <item x="755"/>
        <item x="756"/>
        <item x="488"/>
        <item x="757"/>
        <item x="642"/>
        <item x="643"/>
        <item x="758"/>
        <item x="759"/>
        <item x="978"/>
        <item x="211"/>
        <item x="760"/>
        <item x="724"/>
        <item x="761"/>
        <item x="305"/>
        <item x="316"/>
        <item x="489"/>
        <item x="762"/>
        <item x="763"/>
        <item x="764"/>
        <item x="765"/>
        <item x="766"/>
        <item x="490"/>
        <item x="767"/>
        <item x="768"/>
        <item x="769"/>
        <item x="325"/>
        <item x="770"/>
        <item x="771"/>
        <item x="491"/>
        <item x="227"/>
        <item x="773"/>
        <item x="326"/>
        <item x="774"/>
        <item x="775"/>
        <item x="495"/>
        <item x="776"/>
        <item x="777"/>
        <item x="778"/>
        <item x="327"/>
        <item x="779"/>
        <item x="780"/>
        <item x="496"/>
        <item x="781"/>
        <item x="574"/>
        <item x="782"/>
        <item x="783"/>
        <item x="9"/>
        <item x="68"/>
        <item x="13"/>
        <item x="14"/>
        <item x="650"/>
        <item x="504"/>
        <item x="15"/>
        <item x="16"/>
        <item x="802"/>
        <item x="803"/>
        <item x="542"/>
        <item x="18"/>
        <item x="19"/>
        <item x="784"/>
        <item x="886"/>
        <item x="23"/>
        <item x="651"/>
        <item x="52"/>
        <item x="992"/>
        <item x="527"/>
        <item x="576"/>
        <item x="56"/>
        <item x="658"/>
        <item x="652"/>
        <item x="653"/>
        <item x="659"/>
        <item x="512"/>
        <item x="654"/>
        <item x="1056"/>
        <item x="30"/>
        <item x="1057"/>
        <item x="898"/>
        <item x="897"/>
        <item x="896"/>
        <item x="332"/>
        <item x="49"/>
        <item x="69"/>
        <item x="50"/>
        <item x="51"/>
        <item x="53"/>
        <item x="570"/>
        <item x="989"/>
        <item x="785"/>
        <item x="57"/>
        <item x="59"/>
        <item x="962"/>
        <item x="961"/>
        <item x="60"/>
        <item x="188"/>
        <item x="571"/>
        <item x="61"/>
        <item x="62"/>
        <item x="67"/>
        <item x="65"/>
        <item x="786"/>
        <item x="70"/>
        <item x="71"/>
        <item x="72"/>
        <item x="74"/>
        <item x="75"/>
        <item x="76"/>
        <item x="77"/>
        <item x="787"/>
        <item x="913"/>
        <item x="657"/>
        <item x="788"/>
        <item x="789"/>
        <item x="187"/>
        <item x="189"/>
        <item x="0"/>
        <item x="197"/>
        <item x="790"/>
        <item x="201"/>
        <item x="34"/>
        <item x="842"/>
        <item x="883"/>
        <item x="814"/>
        <item x="73"/>
        <item x="4"/>
        <item x="209"/>
        <item x="804"/>
        <item x="903"/>
        <item x="791"/>
        <item x="165"/>
        <item x="904"/>
        <item x="514"/>
        <item x="792"/>
        <item x="569"/>
        <item x="568"/>
        <item x="282"/>
        <item x="867"/>
        <item x="866"/>
        <item x="588"/>
        <item x="612"/>
        <item x="946"/>
        <item x="585"/>
        <item x="905"/>
        <item x="578"/>
        <item x="793"/>
        <item x="906"/>
        <item x="868"/>
        <item x="972"/>
        <item x="794"/>
        <item x="806"/>
        <item x="611"/>
        <item x="705"/>
        <item x="582"/>
        <item x="1060"/>
        <item x="614"/>
        <item x="609"/>
        <item x="281"/>
        <item x="580"/>
        <item x="583"/>
        <item x="544"/>
        <item x="878"/>
        <item x="877"/>
        <item x="145"/>
        <item x="546"/>
        <item x="548"/>
        <item x="549"/>
        <item x="550"/>
        <item x="551"/>
        <item x="846"/>
        <item x="545"/>
        <item x="552"/>
        <item x="596"/>
        <item x="553"/>
        <item x="554"/>
        <item x="555"/>
        <item x="286"/>
        <item x="915"/>
        <item x="556"/>
        <item x="976"/>
        <item x="982"/>
        <item x="938"/>
        <item x="557"/>
        <item x="940"/>
        <item x="980"/>
        <item x="558"/>
        <item x="815"/>
        <item x="974"/>
        <item x="848"/>
        <item x="937"/>
        <item m="1" x="1070"/>
        <item x="559"/>
        <item m="1" x="1082"/>
        <item m="1" x="1086"/>
        <item x="560"/>
        <item x="561"/>
        <item m="1" x="1069"/>
        <item x="562"/>
        <item x="975"/>
        <item m="1" x="1075"/>
        <item x="563"/>
        <item x="605"/>
        <item x="660"/>
        <item x="620"/>
        <item x="662"/>
        <item x="625"/>
        <item x="627"/>
        <item x="603"/>
        <item x="630"/>
        <item x="857"/>
        <item x="606"/>
        <item x="602"/>
        <item x="619"/>
        <item x="179"/>
        <item x="516"/>
        <item x="515"/>
        <item x="617"/>
        <item x="944"/>
        <item x="941"/>
        <item x="942"/>
        <item x="127"/>
        <item x="943"/>
        <item x="615"/>
        <item x="945"/>
        <item x="564"/>
        <item x="621"/>
        <item x="953"/>
        <item x="566"/>
        <item x="981"/>
        <item x="967"/>
        <item x="973"/>
        <item x="998"/>
        <item x="567"/>
        <item x="997"/>
        <item x="590"/>
        <item x="880"/>
        <item x="647"/>
        <item x="879"/>
        <item x="579"/>
        <item x="600"/>
        <item x="1049"/>
        <item x="1052"/>
        <item x="1053"/>
        <item x="1047"/>
        <item x="1048"/>
        <item x="608"/>
        <item x="839"/>
        <item x="607"/>
        <item x="1050"/>
        <item x="648"/>
        <item x="810"/>
        <item x="656"/>
        <item x="577"/>
        <item x="822"/>
        <item x="631"/>
        <item x="629"/>
        <item x="628"/>
        <item x="626"/>
        <item x="624"/>
        <item x="817"/>
        <item x="623"/>
        <item x="968"/>
        <item x="911"/>
        <item x="622"/>
        <item x="1005"/>
        <item x="48"/>
        <item x="1004"/>
        <item x="1006"/>
        <item x="1013"/>
        <item x="875"/>
        <item x="616"/>
        <item x="1014"/>
        <item x="1015"/>
        <item x="1016"/>
        <item x="1017"/>
        <item x="1027"/>
        <item x="1020"/>
        <item x="1029"/>
        <item x="1021"/>
        <item x="1022"/>
        <item x="1023"/>
        <item x="1024"/>
        <item x="1043"/>
        <item x="1042"/>
        <item x="951"/>
        <item x="1028"/>
        <item x="1035"/>
        <item x="1037"/>
        <item x="1036"/>
        <item x="1038"/>
        <item x="1034"/>
        <item m="1" x="1074"/>
        <item x="613"/>
        <item x="1025"/>
        <item m="1" x="1068"/>
        <item m="1" x="1081"/>
        <item m="1" x="1064"/>
        <item x="1026"/>
        <item m="1" x="1071"/>
        <item x="1039"/>
        <item x="1030"/>
        <item m="1" x="1085"/>
        <item x="1040"/>
        <item x="999"/>
        <item x="830"/>
        <item x="811"/>
        <item x="502"/>
        <item m="1" x="1079"/>
        <item m="1" x="1073"/>
        <item x="1033"/>
        <item x="1044"/>
        <item x="1031"/>
        <item x="1041"/>
        <item x="1032"/>
        <item x="1051"/>
        <item x="1054"/>
        <item x="92"/>
        <item x="82"/>
        <item x="84"/>
        <item x="112"/>
        <item x="199"/>
        <item x="86"/>
        <item x="226"/>
        <item x="252"/>
        <item x="253"/>
        <item x="254"/>
        <item x="6"/>
      </items>
      <extLst>
        <ext xmlns:x14="http://schemas.microsoft.com/office/spreadsheetml/2009/9/main" uri="{2946ED86-A175-432a-8AC1-64E0C546D7DE}">
          <x14:pivotField fillDownLabels="1"/>
        </ext>
      </extLst>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6">
    <field x="24"/>
    <field x="27"/>
    <field x="1"/>
    <field x="20"/>
    <field x="11"/>
    <field x="12"/>
  </rowFields>
  <rowItems count="79">
    <i>
      <x v="4"/>
    </i>
    <i r="1">
      <x v="858"/>
      <x v="1056"/>
      <x v="574"/>
      <x/>
      <x v="29"/>
    </i>
    <i r="1">
      <x v="859"/>
      <x v="1060"/>
      <x v="577"/>
      <x/>
      <x v="29"/>
    </i>
    <i>
      <x v="5"/>
    </i>
    <i r="1">
      <x v="855"/>
      <x v="971"/>
      <x v="518"/>
      <x/>
      <x v="29"/>
    </i>
    <i>
      <x v="6"/>
    </i>
    <i r="1">
      <x v="506"/>
      <x v="1088"/>
      <x v="586"/>
      <x/>
      <x v="29"/>
    </i>
    <i r="1">
      <x v="509"/>
      <x v="1087"/>
      <x v="585"/>
      <x/>
      <x v="29"/>
    </i>
    <i r="1">
      <x v="511"/>
      <x v="1089"/>
      <x v="586"/>
      <x/>
      <x v="29"/>
    </i>
    <i r="1">
      <x v="513"/>
      <x v="1090"/>
      <x v="586"/>
      <x/>
      <x v="29"/>
    </i>
    <i r="1">
      <x v="514"/>
      <x v="1091"/>
      <x v="586"/>
      <x/>
      <x v="29"/>
    </i>
    <i r="1">
      <x v="516"/>
      <x v="1092"/>
      <x v="587"/>
      <x/>
      <x v="29"/>
    </i>
    <i r="1">
      <x v="904"/>
      <x v="986"/>
      <x v="526"/>
      <x/>
      <x v="31"/>
    </i>
    <i r="1">
      <x v="978"/>
      <x v="987"/>
      <x v="527"/>
      <x/>
      <x v="6"/>
    </i>
    <i r="1">
      <x v="980"/>
      <x v="1040"/>
      <x v="528"/>
      <x/>
      <x v="1"/>
    </i>
    <i r="1">
      <x v="981"/>
      <x v="989"/>
      <x v="527"/>
      <x/>
      <x v="31"/>
    </i>
    <i r="1">
      <x v="982"/>
      <x v="990"/>
      <x v="527"/>
      <x/>
      <x v="29"/>
    </i>
    <i r="1">
      <x v="983"/>
      <x v="892"/>
      <x v="464"/>
      <x/>
      <x v="29"/>
    </i>
    <i r="1">
      <x v="984"/>
      <x v="991"/>
      <x v="529"/>
      <x/>
      <x v="29"/>
    </i>
    <i r="1">
      <x v="986"/>
      <x v="992"/>
      <x v="526"/>
      <x/>
      <x v="29"/>
    </i>
    <i r="1">
      <x v="989"/>
      <x v="993"/>
      <x v="556"/>
      <x/>
      <x v="1"/>
    </i>
    <i r="1">
      <x v="992"/>
      <x v="994"/>
      <x v="556"/>
      <x/>
      <x v="29"/>
    </i>
    <i r="1">
      <x v="1024"/>
      <x v="995"/>
      <x v="556"/>
      <x/>
      <x v="29"/>
    </i>
    <i>
      <x v="8"/>
    </i>
    <i r="1">
      <x v="978"/>
      <x v="894"/>
      <x v="380"/>
      <x/>
      <x v="1"/>
    </i>
    <i r="1">
      <x v="1089"/>
      <x v="65"/>
      <x/>
      <x/>
      <x v="29"/>
    </i>
    <i r="2">
      <x v="996"/>
      <x/>
      <x/>
      <x v="29"/>
    </i>
    <i r="2">
      <x v="997"/>
      <x/>
      <x/>
      <x v="29"/>
    </i>
    <i r="2">
      <x v="998"/>
      <x/>
      <x/>
      <x v="29"/>
    </i>
    <i r="2">
      <x v="999"/>
      <x/>
      <x/>
      <x v="29"/>
    </i>
    <i r="2">
      <x v="1000"/>
      <x/>
      <x/>
      <x v="29"/>
    </i>
    <i r="2">
      <x v="1001"/>
      <x/>
      <x/>
      <x v="29"/>
    </i>
    <i r="2">
      <x v="1002"/>
      <x/>
      <x/>
      <x v="29"/>
    </i>
    <i r="2">
      <x v="1003"/>
      <x/>
      <x/>
      <x v="29"/>
    </i>
    <i r="2">
      <x v="1005"/>
      <x/>
      <x/>
      <x v="29"/>
    </i>
    <i r="2">
      <x v="1006"/>
      <x/>
      <x/>
      <x v="29"/>
    </i>
    <i r="2">
      <x v="1007"/>
      <x/>
      <x/>
      <x v="29"/>
    </i>
    <i r="2">
      <x v="1008"/>
      <x/>
      <x/>
      <x v="29"/>
    </i>
    <i r="2">
      <x v="1009"/>
      <x/>
      <x/>
      <x v="29"/>
    </i>
    <i r="2">
      <x v="1010"/>
      <x/>
      <x/>
      <x v="29"/>
    </i>
    <i r="2">
      <x v="1011"/>
      <x/>
      <x/>
      <x v="29"/>
    </i>
    <i r="2">
      <x v="1012"/>
      <x/>
      <x/>
      <x v="29"/>
    </i>
    <i r="2">
      <x v="1013"/>
      <x/>
      <x/>
      <x v="29"/>
    </i>
    <i r="2">
      <x v="1014"/>
      <x/>
      <x/>
      <x v="29"/>
    </i>
    <i r="2">
      <x v="1045"/>
      <x/>
      <x/>
      <x v="29"/>
    </i>
    <i r="2">
      <x v="1057"/>
      <x/>
      <x/>
      <x v="29"/>
    </i>
    <i r="2">
      <x v="1067"/>
      <x/>
      <x/>
      <x v="29"/>
    </i>
    <i r="2">
      <x v="1068"/>
      <x/>
      <x/>
      <x v="29"/>
    </i>
    <i r="2">
      <x v="1069"/>
      <x/>
      <x/>
      <x v="29"/>
    </i>
    <i r="2">
      <x v="1070"/>
      <x/>
      <x/>
      <x v="29"/>
    </i>
    <i r="2">
      <x v="1071"/>
      <x/>
      <x/>
      <x v="29"/>
    </i>
    <i r="2">
      <x v="1072"/>
      <x/>
      <x/>
      <x v="29"/>
    </i>
    <i r="2">
      <x v="1073"/>
      <x/>
      <x/>
      <x v="29"/>
    </i>
    <i r="2">
      <x v="1074"/>
      <x/>
      <x/>
      <x v="29"/>
    </i>
    <i r="2">
      <x v="1075"/>
      <x/>
      <x/>
      <x v="29"/>
    </i>
    <i r="2">
      <x v="1076"/>
      <x/>
      <x/>
      <x v="29"/>
    </i>
    <i r="2">
      <x v="1077"/>
      <x/>
      <x/>
      <x v="29"/>
    </i>
    <i r="2">
      <x v="1078"/>
      <x/>
      <x/>
      <x v="29"/>
    </i>
    <i>
      <x v="9"/>
    </i>
    <i r="1">
      <x v="913"/>
      <x v="58"/>
      <x v="475"/>
      <x v="18"/>
      <x v="33"/>
    </i>
    <i r="1">
      <x v="917"/>
      <x v="1149"/>
      <x v="618"/>
      <x v="18"/>
      <x v="33"/>
    </i>
    <i>
      <x v="11"/>
    </i>
    <i r="1">
      <x v="545"/>
      <x v="978"/>
      <x v="541"/>
      <x v="75"/>
      <x v="29"/>
    </i>
    <i r="1">
      <x v="606"/>
      <x v="1046"/>
      <x v="566"/>
      <x/>
      <x v="29"/>
    </i>
    <i r="1">
      <x v="644"/>
      <x v="1028"/>
      <x v="563"/>
      <x/>
      <x v="29"/>
    </i>
    <i r="1">
      <x v="672"/>
      <x v="982"/>
      <x v="552"/>
      <x/>
      <x v="29"/>
    </i>
    <i r="1">
      <x v="725"/>
      <x v="1030"/>
      <x v="564"/>
      <x/>
      <x v="29"/>
    </i>
    <i r="1">
      <x v="772"/>
      <x v="1029"/>
      <x v="552"/>
      <x/>
      <x v="29"/>
    </i>
    <i r="1">
      <x v="943"/>
      <x v="1033"/>
      <x v="551"/>
      <x/>
      <x v="29"/>
    </i>
    <i r="1">
      <x v="944"/>
      <x v="983"/>
      <x v="551"/>
      <x/>
      <x v="29"/>
    </i>
    <i r="1">
      <x v="946"/>
      <x v="981"/>
      <x v="523"/>
      <x/>
      <x v="29"/>
    </i>
    <i r="1">
      <x v="947"/>
      <x v="1031"/>
      <x v="551"/>
      <x/>
      <x v="29"/>
    </i>
    <i r="1">
      <x v="951"/>
      <x v="1021"/>
      <x v="542"/>
      <x v="19"/>
      <x v="9"/>
    </i>
    <i r="1">
      <x v="952"/>
      <x v="984"/>
      <x v="542"/>
      <x/>
      <x v="29"/>
    </i>
    <i r="1">
      <x v="961"/>
      <x v="1026"/>
      <x v="546"/>
      <x/>
      <x v="29"/>
    </i>
    <i r="1">
      <x v="991"/>
      <x v="1032"/>
      <x v="565"/>
      <x/>
      <x v="29"/>
    </i>
    <i>
      <x v="16"/>
    </i>
    <i r="1">
      <x v="282"/>
      <x v="963"/>
      <x v="510"/>
      <x/>
      <x v="29"/>
    </i>
    <i r="1">
      <x v="932"/>
      <x v="802"/>
      <x v="388"/>
      <x/>
      <x v="29"/>
    </i>
  </rowItems>
  <colItems count="1">
    <i/>
  </colItems>
  <formats count="8">
    <format dxfId="206">
      <pivotArea field="4" type="button" dataOnly="0" labelOnly="1" outline="0"/>
    </format>
    <format dxfId="205">
      <pivotArea field="4" type="button" dataOnly="0" labelOnly="1" outline="0"/>
    </format>
    <format dxfId="204">
      <pivotArea field="8" type="button" dataOnly="0" labelOnly="1" outline="0"/>
    </format>
    <format dxfId="203">
      <pivotArea dataOnly="0" labelOnly="1" fieldPosition="0">
        <references count="1">
          <reference field="27" count="0"/>
        </references>
      </pivotArea>
    </format>
    <format dxfId="202">
      <pivotArea dataOnly="0" labelOnly="1" fieldPosition="0">
        <references count="1">
          <reference field="20" count="0"/>
        </references>
      </pivotArea>
    </format>
    <format dxfId="201">
      <pivotArea dataOnly="0" labelOnly="1" fieldPosition="0">
        <references count="1">
          <reference field="20" count="0"/>
        </references>
      </pivotArea>
    </format>
    <format dxfId="200">
      <pivotArea dataOnly="0" labelOnly="1" fieldPosition="0">
        <references count="1">
          <reference field="24" count="0"/>
        </references>
      </pivotArea>
    </format>
    <format dxfId="199">
      <pivotArea dataOnly="0" labelOnly="1" fieldPosition="0">
        <references count="1">
          <reference field="24" count="0"/>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5">
    <queryTableFields count="35">
      <queryTableField id="1" name="ID" tableColumnId="1"/>
      <queryTableField id="2" name="Title" tableColumnId="2"/>
      <queryTableField id="4" name="Dogfood Date" tableColumnId="4"/>
      <queryTableField id="5" name="D_Wk" tableColumnId="5"/>
      <queryTableField id="6" name="D_Soon" tableColumnId="6"/>
      <queryTableField id="7" name="Release Date" tableColumnId="7"/>
      <queryTableField id="8" name="R_Wk" tableColumnId="8"/>
      <queryTableField id="9" name="R_Soon" tableColumnId="9"/>
      <queryTableField id="10" name="Finish Date" tableColumnId="10"/>
      <queryTableField id="11" name="F_Wk" tableColumnId="11"/>
      <queryTableField id="12" name="F_Soon" tableColumnId="12"/>
      <queryTableField id="43" dataBound="0" tableColumnId="36"/>
      <queryTableField id="42" dataBound="0" tableColumnId="37"/>
      <queryTableField id="41" dataBound="0" tableColumnId="38"/>
      <queryTableField id="14" name="People" tableColumnId="14"/>
      <queryTableField id="15" name="State" tableColumnId="15"/>
      <queryTableField id="31" name="Created Date" tableColumnId="30"/>
      <queryTableField id="3" name="Start Date" tableColumnId="3"/>
      <queryTableField id="32" name="Activated Date" tableColumnId="31"/>
      <queryTableField id="33" name="Closed Date" tableColumnId="32"/>
      <queryTableField id="25" dataBound="0" tableColumnId="25"/>
      <queryTableField id="16" name="Dev Weeks" tableColumnId="16"/>
      <queryTableField id="18" name="Area Path" tableColumnId="18"/>
      <queryTableField id="19" name="Area Name" tableColumnId="19"/>
      <queryTableField id="27" dataBound="0" tableColumnId="27"/>
      <queryTableField id="28" dataBound="0" tableColumnId="28"/>
      <queryTableField id="26" dataBound="0" tableColumnId="26"/>
      <queryTableField id="20" name="Stack Rank" tableColumnId="20"/>
      <queryTableField id="21" name="Office_Common_CurrentRingofValidation" tableColumnId="21"/>
      <queryTableField id="22" name="Office_Common_Category" tableColumnId="22"/>
      <queryTableField id="23" name="IterationName" tableColumnId="23"/>
      <queryTableField id="24" name="IterationPath" tableColumnId="24"/>
      <queryTableField id="38" name="Project Lead email" tableColumnId="33"/>
      <queryTableField id="39" name="PM email" tableColumnId="34"/>
      <queryTableField id="40" name="EM email" tableColumnId="35"/>
    </queryTableFields>
  </queryTableRefresh>
</queryTable>
</file>

<file path=xl/queryTables/queryTable2.xml><?xml version="1.0" encoding="utf-8"?>
<queryTable xmlns="http://schemas.openxmlformats.org/spreadsheetml/2006/main" name="ExternalData_1" connectionId="3" autoFormatId="16" applyNumberFormats="0" applyBorderFormats="0" applyFontFormats="0" applyPatternFormats="0" applyAlignmentFormats="0" applyWidthHeightFormats="0">
  <queryTableRefresh nextId="34">
    <queryTableFields count="30">
      <queryTableField id="6" name="WorkItemId" tableColumnId="6"/>
      <queryTableField id="1" name="System_Title" tableColumnId="1"/>
      <queryTableField id="5" name="Parent ReflectedWorkItemId" tableColumnId="5"/>
      <queryTableField id="2" name="Parent Name" tableColumnId="2"/>
      <queryTableField id="3" name="Parent Release Group" tableColumnId="3"/>
      <queryTableField id="4" name="Parent Category" tableColumnId="4"/>
      <queryTableField id="32" name="Parent WorkItemType" tableColumnId="30"/>
      <queryTableField id="7" name="System_State" tableColumnId="7"/>
      <queryTableField id="8" name="System_AssignedTo" tableColumnId="8"/>
      <queryTableField id="9" name="System_WorkItemType" tableColumnId="9"/>
      <queryTableField id="10" name="System_CreatedDate" tableColumnId="10"/>
      <queryTableField id="11" name="Microsoft_VSTS_Common_ClosedDate" tableColumnId="11"/>
      <queryTableField id="12" name="Microsoft_VSTS_Common_ActivatedDate" tableColumnId="12"/>
      <queryTableField id="13" name="Microsoft_VSTS_Common_Priority" tableColumnId="13"/>
      <queryTableField id="14" name="Microsoft_VSTS_Scheduling_TargetDate" tableColumnId="14"/>
      <queryTableField id="15" name="Microsoft_VSTS_Common_ResolvedDate" tableColumnId="15"/>
      <queryTableField id="16" name="Office_Common_ReleaseGroup" tableColumnId="16"/>
      <queryTableField id="17" name="Office_Common_Product" tableColumnId="17"/>
      <queryTableField id="18" name="Office_Common_Availablefordogfood" tableColumnId="18"/>
      <queryTableField id="19" name="Office_Common_XO" tableColumnId="19"/>
      <queryTableField id="20" name="Office_Common_CurrentRingofValidation" tableColumnId="20"/>
      <queryTableField id="21" name="Office_Common_Category" tableColumnId="21"/>
      <queryTableField id="22" name="ProjectNodeName" tableColumnId="22"/>
      <queryTableField id="23" name="ProjectNodeTypeName" tableColumnId="23"/>
      <queryTableField id="24" name="ProjectPath" tableColumnId="24"/>
      <queryTableField id="25" name="AreaName" tableColumnId="25"/>
      <queryTableField id="26" name="AreaPath" tableColumnId="26"/>
      <queryTableField id="27" name="IterationName" tableColumnId="27"/>
      <queryTableField id="28" name="IterationPath" tableColumnId="28"/>
      <queryTableField id="29" name="WorkItemLinkTypeSK" tableColumnId="29"/>
    </queryTableFields>
  </queryTableRefresh>
</queryTable>
</file>

<file path=xl/queryTables/queryTable3.xml><?xml version="1.0" encoding="utf-8"?>
<queryTable xmlns="http://schemas.openxmlformats.org/spreadsheetml/2006/main" name="ExternalData_1" connectionId="2" autoFormatId="16" applyNumberFormats="0" applyBorderFormats="0" applyFontFormats="0" applyPatternFormats="0" applyAlignmentFormats="0" applyWidthHeightFormats="0">
  <queryTableRefresh nextId="6">
    <queryTableFields count="5">
      <queryTableField id="1" name="ID" tableColumnId="1"/>
      <queryTableField id="2" name="System_Title" tableColumnId="2"/>
      <queryTableField id="3" name="ChangeBegin" tableColumnId="3"/>
      <queryTableField id="4" name="ChangeEnd" tableColumnId="4"/>
      <queryTableField id="5" name="System_Stat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4" name="PivotTable1"/>
  </pivotTables>
  <data>
    <tabular pivotCacheId="2" showMissing="0">
      <items count="5">
        <i x="2" s="1"/>
        <i x="4"/>
        <i x="3"/>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11" sourceName="State">
  <pivotTables>
    <pivotTable tabId="7" name="PivotTable1"/>
  </pivotTables>
  <data>
    <tabular pivotCacheId="2" showMissing="0">
      <items count="5">
        <i x="2" s="1"/>
        <i x="4"/>
        <i x="3"/>
        <i x="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111" sourceName="State">
  <pivotTables>
    <pivotTable tabId="8" name="PivotTable1"/>
  </pivotTables>
  <data>
    <tabular pivotCacheId="2" showMissing="0">
      <items count="5">
        <i x="2" s="1"/>
        <i x="4"/>
        <i x="3"/>
        <i x="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1111" sourceName="State">
  <pivotTables>
    <pivotTable tabId="9" name="PivotTable1"/>
  </pivotTables>
  <data>
    <tabular pivotCacheId="2" showMissing="0">
      <items count="5">
        <i x="3" s="1"/>
        <i x="2" nd="1"/>
        <i x="4" nd="1"/>
        <i x="1" nd="1"/>
        <i x="0"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e11111" sourceName="State">
  <pivotTables>
    <pivotTable tabId="10" name="PivotTable1"/>
  </pivotTables>
  <data>
    <tabular pivotCacheId="2" showMissing="0">
      <items count="5">
        <i x="2"/>
        <i x="4" s="1"/>
        <i x="3"/>
        <i x="1"/>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ate111111" sourceName="State">
  <pivotTables>
    <pivotTable tabId="11" name="PivotTable1"/>
  </pivotTables>
  <data>
    <tabular pivotCacheId="2" showMissing="0">
      <items count="5">
        <i x="2"/>
        <i x="4"/>
        <i x="3"/>
        <i x="1" s="1"/>
        <i x="0"/>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eam" sourceName="Team">
  <pivotTables>
    <pivotTable tabId="11" name="PivotTable1"/>
  </pivotTables>
  <data>
    <tabular pivotCacheId="2">
      <items count="7">
        <i x="1"/>
        <i x="5"/>
        <i x="4"/>
        <i x="2"/>
        <i x="0" s="1"/>
        <i x="3"/>
        <i x="6"/>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Team1" sourceName="Team">
  <pivotTables>
    <pivotTable tabId="10" name="PivotTable1"/>
  </pivotTables>
  <data>
    <tabular pivotCacheId="2">
      <items count="7">
        <i x="1"/>
        <i x="5"/>
        <i x="2"/>
        <i x="0" s="1"/>
        <i x="4" nd="1"/>
        <i x="3" nd="1"/>
        <i x="6"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eam2" sourceName="Team">
  <pivotTables>
    <pivotTable tabId="4" name="PivotTable1"/>
  </pivotTables>
  <data>
    <tabular pivotCacheId="2">
      <items count="7">
        <i x="1"/>
        <i x="5"/>
        <i x="4"/>
        <i x="0" s="1"/>
        <i x="3"/>
        <i x="2" nd="1"/>
        <i x="6"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Team3" sourceName="Team">
  <pivotTables>
    <pivotTable tabId="7" name="PivotTable1"/>
  </pivotTables>
  <data>
    <tabular pivotCacheId="2">
      <items count="7">
        <i x="1"/>
        <i x="5"/>
        <i x="4"/>
        <i x="0" s="1"/>
        <i x="3"/>
        <i x="2" nd="1"/>
        <i x="6"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Team4" sourceName="Team">
  <pivotTables>
    <pivotTable tabId="8" name="PivotTable1"/>
  </pivotTables>
  <data>
    <tabular pivotCacheId="2">
      <items count="7">
        <i x="1"/>
        <i x="5"/>
        <i x="4"/>
        <i x="0" s="1"/>
        <i x="3"/>
        <i x="2" nd="1"/>
        <i x="6"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Team5" sourceName="Team">
  <pivotTables>
    <pivotTable tabId="9" name="PivotTable1"/>
  </pivotTables>
  <data>
    <tabular pivotCacheId="2">
      <items count="7">
        <i x="1"/>
        <i x="0" s="1"/>
        <i x="5" nd="1"/>
        <i x="4" nd="1"/>
        <i x="2" nd="1"/>
        <i x="3" nd="1"/>
        <i x="6"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State" sourceName="State">
  <extLst>
    <x:ext xmlns:x15="http://schemas.microsoft.com/office/spreadsheetml/2010/11/main" uri="{2F2917AC-EB37-4324-AD4E-5DD8C200BD13}">
      <x15:tableSlicerCache tableId="1" column="9"/>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Team6" sourceName="Team">
  <extLst>
    <x:ext xmlns:x15="http://schemas.microsoft.com/office/spreadsheetml/2010/11/main" uri="{2F2917AC-EB37-4324-AD4E-5DD8C200BD13}">
      <x15:tableSlicerCache tableId="1" column="27"/>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4" cache="Slicer_State1111" caption="State" style="SlicerStyleLight6" rowHeight="241300"/>
  <slicer name="Team 5" cache="Slicer_Team5" caption="Team"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3" cache="Slicer_State111" caption="State" style="SlicerStyleLight6" rowHeight="241300"/>
  <slicer name="Team 4" cache="Slicer_Team4" caption="Team"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tate 2" cache="Slicer_State11" caption="State" rowHeight="241300"/>
  <slicer name="Team 3" cache="Slicer_Team3" caption="Team"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tate 1" cache="Slicer_State1" caption="State" style="SlicerStyleLight3" rowHeight="241300"/>
  <slicer name="Team 2" cache="Slicer_Team2" caption="Team"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State 5" cache="Slicer_State11111" caption="State" style="SlicerStyleLight4" rowHeight="241300"/>
  <slicer name="Team 1" cache="Slicer_Team1" caption="Team" style="SlicerStyleLight4"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State 6" cache="Slicer_State111111" caption="State" style="SlicerStyleLight2" rowHeight="241300"/>
  <slicer name="Team" cache="Slicer_Team" caption="Team" style="SlicerStyleLight2"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3" rowHeight="241300"/>
  <slicer name="Team 6" cache="Slicer_Team6" caption="Team"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5" name="Table_ExternalData_1" displayName="Table_ExternalData_1" ref="A6:AI1163" tableType="queryTable" totalsRowShown="0">
  <autoFilter ref="A6:AI1163"/>
  <tableColumns count="35">
    <tableColumn id="1" uniqueName="1" name="ID" queryTableFieldId="1"/>
    <tableColumn id="2" uniqueName="2" name="Title" queryTableFieldId="2"/>
    <tableColumn id="4" uniqueName="4" name="Dogfood Date" queryTableFieldId="4" dataDxfId="123"/>
    <tableColumn id="5" uniqueName="5" name="D_Wk" queryTableFieldId="5"/>
    <tableColumn id="6" uniqueName="6" name="D_Soon" queryTableFieldId="6"/>
    <tableColumn id="7" uniqueName="7" name="Release Date" queryTableFieldId="7" dataDxfId="118"/>
    <tableColumn id="8" uniqueName="8" name="R_Wk" queryTableFieldId="8"/>
    <tableColumn id="9" uniqueName="9" name="R_Soon" queryTableFieldId="9"/>
    <tableColumn id="10" uniqueName="10" name="Finish Date" queryTableFieldId="10" dataDxfId="112"/>
    <tableColumn id="11" uniqueName="11" name="F_Wk" queryTableFieldId="11"/>
    <tableColumn id="12" uniqueName="12" name="F_Soon" queryTableFieldId="12"/>
    <tableColumn id="36" uniqueName="36" name="Project Lead" queryTableFieldId="43" dataDxfId="109">
      <calculatedColumnFormula>IF(Table_ExternalData_1[[#This Row],[Project Lead email]]&lt;&gt;"",IFERROR(TRIM(LEFT(Table_ExternalData_1[[#This Row],[Project Lead email]],FIND("&lt;",Table_ExternalData_1[[#This Row],[Project Lead email]])-1)),Table_ExternalData_1[[#This Row],[Project Lead email]]),"")</calculatedColumnFormula>
    </tableColumn>
    <tableColumn id="37" uniqueName="37" name="PM" queryTableFieldId="42" dataDxfId="108">
      <calculatedColumnFormula>IF(Table_ExternalData_1[[#This Row],[PM email]]&lt;&gt;"",IFERROR(TRIM(LEFT(Table_ExternalData_1[[#This Row],[PM email]],FIND("&lt;",Table_ExternalData_1[[#This Row],[PM email]])-1)),Table_ExternalData_1[[#This Row],[PM email]]),"")</calculatedColumnFormula>
    </tableColumn>
    <tableColumn id="38" uniqueName="38" name="EM" queryTableFieldId="41" dataDxfId="107">
      <calculatedColumnFormula>IF(Table_ExternalData_1[[#This Row],[EM email]]&lt;&gt;"",IFERROR(TRIM(LEFT(Table_ExternalData_1[[#This Row],[EM email]],FIND("&lt;",Table_ExternalData_1[[#This Row],[EM email]])-1)),Table_ExternalData_1[[#This Row],[EM email]]),"")</calculatedColumnFormula>
    </tableColumn>
    <tableColumn id="14" uniqueName="14" name="People" queryTableFieldId="14"/>
    <tableColumn id="15" uniqueName="15" name="State" queryTableFieldId="15"/>
    <tableColumn id="30" uniqueName="30" name="Created Date" queryTableFieldId="31" dataDxfId="106"/>
    <tableColumn id="3" uniqueName="3" name="Start Date" queryTableFieldId="3" dataDxfId="105"/>
    <tableColumn id="31" uniqueName="31" name="Activated Date" queryTableFieldId="32" dataDxfId="104"/>
    <tableColumn id="32" uniqueName="32" name="Closed Date" queryTableFieldId="33" dataDxfId="103"/>
    <tableColumn id="25" uniqueName="25" name="Last Prioritized" queryTableFieldId="25" dataDxfId="102">
      <calculatedColumnFormula>IFERROR(VLOOKUP(Table_ExternalData_1[[#This Row],[ID]],PriLookup[],3,FALSE),"")</calculatedColumnFormula>
    </tableColumn>
    <tableColumn id="16" uniqueName="16" name="Dev Weeks" queryTableFieldId="16"/>
    <tableColumn id="18" uniqueName="18" name="Area Path" queryTableFieldId="18"/>
    <tableColumn id="19" uniqueName="19" name="Area Name" queryTableFieldId="19"/>
    <tableColumn id="27" uniqueName="27" name="Area Short Name" queryTableFieldId="27" dataDxfId="101">
      <calculatedColumnFormula>VLOOKUP(RIGHT(Table_ExternalData_1[[#This Row],[Area Path]],LEN(Table_ExternalData_1[[#This Row],[Area Path]])-LEN("\Office Online")),Table4[],2,FALSE)</calculatedColumnFormula>
    </tableColumn>
    <tableColumn id="28" uniqueName="28" name="Team" queryTableFieldId="28" dataDxfId="100">
      <calculatedColumnFormula>VLOOKUP(RIGHT(Table_ExternalData_1[[#This Row],[Area Path]],LEN(Table_ExternalData_1[[#This Row],[Area Path]])-LEN("\Office Online")),Table4[],3,FALSE)</calculatedColumnFormula>
    </tableColumn>
    <tableColumn id="26" uniqueName="26" name="Parent" queryTableFieldId="26" dataDxfId="99">
      <calculatedColumnFormula>IFERROR(IF(VLOOKUP(Table_ExternalData_1[[#This Row],[ID]],ParentLookup[],7,FALSE)="Initiative",VLOOKUP(Table_ExternalData_1[[#This Row],[ID]],ParentLookup[],4,FALSE),#N/A),"-- Not an Initiative --")</calculatedColumnFormula>
    </tableColumn>
    <tableColumn id="20" uniqueName="20" name="Stack Rank" queryTableFieldId="20"/>
    <tableColumn id="21" uniqueName="21" name="Office_Common_CurrentRingofValidation" queryTableFieldId="21"/>
    <tableColumn id="22" uniqueName="22" name="Office_Common_Category" queryTableFieldId="22"/>
    <tableColumn id="23" uniqueName="23" name="IterationName" queryTableFieldId="23"/>
    <tableColumn id="24" uniqueName="24" name="IterationPath" queryTableFieldId="24"/>
    <tableColumn id="33" uniqueName="33" name="Project Lead email" queryTableFieldId="38"/>
    <tableColumn id="34" uniqueName="34" name="PM email" queryTableFieldId="39"/>
    <tableColumn id="35" uniqueName="35" name="EM email" queryTableFieldId="40"/>
  </tableColumns>
  <tableStyleInfo name="TableStyleMedium2" showFirstColumn="0" showLastColumn="0" showRowStripes="1" showColumnStripes="0"/>
</table>
</file>

<file path=xl/tables/table2.xml><?xml version="1.0" encoding="utf-8"?>
<table xmlns="http://schemas.openxmlformats.org/spreadsheetml/2006/main" id="2" name="ParentLookup" displayName="ParentLookup" ref="A1:AD558" tableType="queryTable" totalsRowShown="0">
  <autoFilter ref="A1:AD558"/>
  <tableColumns count="30">
    <tableColumn id="6" uniqueName="6" name="WorkItemId" queryTableFieldId="6"/>
    <tableColumn id="1" uniqueName="1" name="System_Title" queryTableFieldId="1"/>
    <tableColumn id="5" uniqueName="5" name="Parent ReflectedWorkItemId" queryTableFieldId="5"/>
    <tableColumn id="2" uniqueName="2" name="Parent Name" queryTableFieldId="2"/>
    <tableColumn id="3" uniqueName="3" name="Parent Release Group" queryTableFieldId="3"/>
    <tableColumn id="4" uniqueName="4" name="Parent Category" queryTableFieldId="4"/>
    <tableColumn id="30" uniqueName="30" name="Parent WorkItemType" queryTableFieldId="32"/>
    <tableColumn id="7" uniqueName="7" name="System_State" queryTableFieldId="7"/>
    <tableColumn id="8" uniqueName="8" name="System_AssignedTo" queryTableFieldId="8"/>
    <tableColumn id="9" uniqueName="9" name="System_WorkItemType" queryTableFieldId="9"/>
    <tableColumn id="10" uniqueName="10" name="System_CreatedDate" queryTableFieldId="10" dataDxfId="98"/>
    <tableColumn id="11" uniqueName="11" name="Microsoft_VSTS_Common_ClosedDate" queryTableFieldId="11" dataDxfId="97"/>
    <tableColumn id="12" uniqueName="12" name="Microsoft_VSTS_Common_ActivatedDate" queryTableFieldId="12" dataDxfId="96"/>
    <tableColumn id="13" uniqueName="13" name="Microsoft_VSTS_Common_Priority" queryTableFieldId="13"/>
    <tableColumn id="14" uniqueName="14" name="Microsoft_VSTS_Scheduling_TargetDate" queryTableFieldId="14" dataDxfId="95"/>
    <tableColumn id="15" uniqueName="15" name="Microsoft_VSTS_Common_ResolvedDate" queryTableFieldId="15" dataDxfId="94"/>
    <tableColumn id="16" uniqueName="16" name="Office_Common_ReleaseGroup" queryTableFieldId="16"/>
    <tableColumn id="17" uniqueName="17" name="Office_Common_Product" queryTableFieldId="17"/>
    <tableColumn id="18" uniqueName="18" name="Office_Common_Availablefordogfood" queryTableFieldId="18"/>
    <tableColumn id="19" uniqueName="19" name="Office_Common_XO" queryTableFieldId="19"/>
    <tableColumn id="20" uniqueName="20" name="Office_Common_CurrentRingofValidation" queryTableFieldId="20"/>
    <tableColumn id="21" uniqueName="21" name="Office_Common_Category" queryTableFieldId="21"/>
    <tableColumn id="22" uniqueName="22" name="ProjectNodeName" queryTableFieldId="22"/>
    <tableColumn id="23" uniqueName="23" name="ProjectNodeTypeName" queryTableFieldId="23"/>
    <tableColumn id="24" uniqueName="24" name="ProjectPath" queryTableFieldId="24"/>
    <tableColumn id="25" uniqueName="25" name="AreaName" queryTableFieldId="25"/>
    <tableColumn id="26" uniqueName="26" name="AreaPath" queryTableFieldId="26"/>
    <tableColumn id="27" uniqueName="27" name="IterationName" queryTableFieldId="27"/>
    <tableColumn id="28" uniqueName="28" name="IterationPath" queryTableFieldId="28"/>
    <tableColumn id="29" uniqueName="29" name="WorkItemLinkTypeSK" queryTableFieldId="29"/>
  </tableColumns>
  <tableStyleInfo name="TableStyleMedium4" showFirstColumn="0" showLastColumn="0" showRowStripes="1" showColumnStripes="0"/>
</table>
</file>

<file path=xl/tables/table3.xml><?xml version="1.0" encoding="utf-8"?>
<table xmlns="http://schemas.openxmlformats.org/spreadsheetml/2006/main" id="3" name="PriLookup" displayName="PriLookup" ref="A1:E1088" tableType="queryTable" totalsRowShown="0">
  <autoFilter ref="A1:E1088"/>
  <tableColumns count="5">
    <tableColumn id="1" uniqueName="1" name="ID" queryTableFieldId="1"/>
    <tableColumn id="2" uniqueName="2" name="System_Title" queryTableFieldId="2"/>
    <tableColumn id="3" uniqueName="3" name="ChangeBegin" queryTableFieldId="3" dataDxfId="67"/>
    <tableColumn id="4" uniqueName="4" name="ChangeEnd" queryTableFieldId="4" dataDxfId="66"/>
    <tableColumn id="5" uniqueName="5" name="System_State" queryTableFieldId="5"/>
  </tableColumns>
  <tableStyleInfo name="TableStyleMedium4" showFirstColumn="0" showLastColumn="0" showRowStripes="1" showColumnStripes="0"/>
</table>
</file>

<file path=xl/tables/table4.xml><?xml version="1.0" encoding="utf-8"?>
<table xmlns="http://schemas.openxmlformats.org/spreadsheetml/2006/main" id="4" name="Table4" displayName="Table4" ref="A1:C34" totalsRowShown="0">
  <autoFilter ref="A1:C34"/>
  <sortState ref="A2:C34">
    <sortCondition ref="A2"/>
  </sortState>
  <tableColumns count="3">
    <tableColumn id="1" name="Lookup"/>
    <tableColumn id="2" name="Area"/>
    <tableColumn id="3" name="Team"/>
  </tableColumns>
  <tableStyleInfo name="TableStyleLight10" showFirstColumn="0" showLastColumn="0" showRowStripes="1" showColumnStripes="0"/>
</table>
</file>

<file path=xl/tables/table5.xml><?xml version="1.0" encoding="utf-8"?>
<table xmlns="http://schemas.openxmlformats.org/spreadsheetml/2006/main" id="1" name="VSTS_4c4a2935_7cc5_4a88_9916_4870a252c45f" displayName="VSTS_4c4a2935_7cc5_4a88_9916_4870a252c45f" ref="A7:Z1050" totalsRowShown="0">
  <autoFilter ref="A7:Z1050">
    <filterColumn colId="23">
      <filters>
        <filter val="WAC"/>
      </filters>
    </filterColumn>
  </autoFilter>
  <sortState ref="A14:Y883">
    <sortCondition ref="A7"/>
  </sortState>
  <tableColumns count="26">
    <tableColumn id="1" name="ID" dataDxfId="198"/>
    <tableColumn id="2" name="Title" dataDxfId="197"/>
    <tableColumn id="3" name="Dogfood Date" dataDxfId="196"/>
    <tableColumn id="17" name="D_Wk" dataDxfId="195" dataCellStyle="Comma"/>
    <tableColumn id="20" name="D_Soon" dataDxfId="194" dataCellStyle="Comma"/>
    <tableColumn id="4" name="Release Date" dataDxfId="193"/>
    <tableColumn id="18" name="R_Wk" dataDxfId="192" dataCellStyle="Comma"/>
    <tableColumn id="21" name="R_Soon" dataDxfId="191" dataCellStyle="Comma"/>
    <tableColumn id="5" name="Finish Date" dataDxfId="190"/>
    <tableColumn id="19" name="F_Wk" dataDxfId="189" dataCellStyle="Comma"/>
    <tableColumn id="22" name="F_Soon" dataDxfId="188" dataCellStyle="Comma">
      <calculatedColumnFormula>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calculatedColumnFormula>
    </tableColumn>
    <tableColumn id="6" name="PM" dataDxfId="187"/>
    <tableColumn id="8" name="People" dataDxfId="186"/>
    <tableColumn id="9" name="State" dataDxfId="185"/>
    <tableColumn id="23" name="State Change Date" dataDxfId="184"/>
    <tableColumn id="25" name="Last Prioritized" dataDxfId="183"/>
    <tableColumn id="10" name="Tags" dataDxfId="182"/>
    <tableColumn id="11" name="Dev Effort" dataDxfId="181"/>
    <tableColumn id="12" name="Assigned To" dataDxfId="180"/>
    <tableColumn id="13" name="Iteration Path" dataDxfId="179"/>
    <tableColumn id="14" name="Work Item Type" dataDxfId="178"/>
    <tableColumn id="15" name="Area Path" dataDxfId="177"/>
    <tableColumn id="26" name="Area" dataDxfId="176"/>
    <tableColumn id="27" name="Team" dataDxfId="175"/>
    <tableColumn id="16" name="Stack Rank" dataDxfId="174"/>
    <tableColumn id="24" name="Parent" dataDxfId="17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Finish_Date" sourceName="Finish Date">
  <pivotTables>
    <pivotTable tabId="8" name="PivotTable1"/>
  </pivotTables>
  <state minimalRefreshVersion="6" lastRefreshVersion="6" pivotCacheId="2" filterType="unknown">
    <bounds startDate="2014-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name="NativeTimeline_Release_Date" sourceName="Release Date">
  <pivotTables>
    <pivotTable tabId="7" name="PivotTable1"/>
  </pivotTables>
  <state minimalRefreshVersion="6" lastRefreshVersion="6" pivotCacheId="2" filterType="unknown">
    <bounds startDate="2014-01-01T00:00:00" endDate="2016-01-01T00:00:00"/>
  </state>
</timelineCacheDefinition>
</file>

<file path=xl/timelineCaches/timelineCache3.xml><?xml version="1.0" encoding="utf-8"?>
<timelineCacheDefinition xmlns="http://schemas.microsoft.com/office/spreadsheetml/2010/11/main" xmlns:x15="http://schemas.microsoft.com/office/spreadsheetml/2010/11/main" name="NativeTimeline_Dogfood_Date" sourceName="Dogfood Date">
  <pivotTables>
    <pivotTable tabId="4" name="PivotTable1"/>
  </pivotTables>
  <state minimalRefreshVersion="6" lastRefreshVersion="6" pivotCacheId="2" filterType="unknown">
    <bounds startDate="2014-01-01T00:00:00" endDate="2016-01-01T00:00:00"/>
  </state>
</timelineCacheDefinition>
</file>

<file path=xl/timelineCaches/timelineCache4.xml><?xml version="1.0" encoding="utf-8"?>
<timelineCacheDefinition xmlns="http://schemas.microsoft.com/office/spreadsheetml/2010/11/main" xmlns:x15="http://schemas.microsoft.com/office/spreadsheetml/2010/11/main" name="NativeTimeline_Closed_Date" sourceName="Closed Date">
  <pivotTables>
    <pivotTable tabId="9" name="PivotTable1"/>
  </pivotTables>
  <state minimalRefreshVersion="6" lastRefreshVersion="6" pivotCacheId="2" filterType="dateBetween">
    <selection startDate="2015-06-01T00:00:00" endDate="2015-12-31T00:00:00"/>
    <bounds startDate="2014-01-01T17:01:56" endDate="2016-01-01T09:00:52"/>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Closed Date" cache="NativeTimeline_Closed_Date" caption="Closed Date" level="2" selectionLevel="2" scrollPosition="2015-02-02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Finish Date" cache="NativeTimeline_Finish_Date" caption="Finish Date" level="2" selectionLevel="2" scrollPosition="2014-12-01T00:00:00" style="TimeSlicerStyleLight6"/>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Release Date" cache="NativeTimeline_Release_Date" caption="Release Date" level="2" selectionLevel="2" scrollPosition="2015-03-01T00:00:00"/>
</timelines>
</file>

<file path=xl/timelines/timeline4.xml><?xml version="1.0" encoding="utf-8"?>
<timelines xmlns="http://schemas.microsoft.com/office/spreadsheetml/2010/11/main" xmlns:mc="http://schemas.openxmlformats.org/markup-compatibility/2006" xmlns:x="http://schemas.openxmlformats.org/spreadsheetml/2006/main" mc:Ignorable="x">
  <timeline name="Dogfood Date" cache="NativeTimeline_Dogfood_Date" caption="Dogfood Date" level="2" selectionLevel="2" scrollPosition="2015-03-01T00:00:00" style="TimeSlicerStyleDark3"/>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11/relationships/timeline" Target="../timelines/timelin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11/relationships/timeline" Target="../timelines/timelin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5" Type="http://schemas.microsoft.com/office/2011/relationships/timeline" Target="../timelines/timelin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microsoft.com/office/2007/relationships/slicer" Target="../slicers/slicer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6"/>
  <sheetViews>
    <sheetView zoomScaleNormal="100" workbookViewId="0">
      <selection activeCell="B20" sqref="B20"/>
    </sheetView>
  </sheetViews>
  <sheetFormatPr defaultRowHeight="15" x14ac:dyDescent="0.25"/>
  <cols>
    <col min="1" max="1" width="14.140625" customWidth="1"/>
    <col min="2" max="2" width="75.7109375" customWidth="1"/>
    <col min="3" max="3" width="17.5703125" style="7" bestFit="1" customWidth="1"/>
    <col min="4" max="4" width="19.85546875" bestFit="1" customWidth="1"/>
    <col min="5" max="5" width="33.42578125" bestFit="1" customWidth="1"/>
    <col min="6" max="10" width="6" customWidth="1"/>
    <col min="11" max="11" width="8" customWidth="1"/>
    <col min="12" max="12" width="12.7109375" bestFit="1" customWidth="1"/>
  </cols>
  <sheetData>
    <row r="1" spans="1:5" ht="31.5" x14ac:dyDescent="0.5">
      <c r="A1" s="17" t="s">
        <v>6277</v>
      </c>
    </row>
    <row r="2" spans="1:5" x14ac:dyDescent="0.25">
      <c r="A2" s="11" t="s">
        <v>6338</v>
      </c>
      <c r="B2" s="11" t="s">
        <v>2547</v>
      </c>
      <c r="C2" s="11" t="s">
        <v>6238</v>
      </c>
      <c r="D2" s="11" t="s">
        <v>4</v>
      </c>
      <c r="E2" s="11" t="s">
        <v>6306</v>
      </c>
    </row>
    <row r="3" spans="1:5" x14ac:dyDescent="0.25">
      <c r="A3" s="23">
        <v>42199.375601851854</v>
      </c>
      <c r="B3" t="s">
        <v>3568</v>
      </c>
      <c r="C3" t="s">
        <v>426</v>
      </c>
      <c r="D3" t="s">
        <v>1566</v>
      </c>
      <c r="E3" t="s">
        <v>6217</v>
      </c>
    </row>
    <row r="4" spans="1:5" x14ac:dyDescent="0.25">
      <c r="A4" s="23">
        <v>42199.374351851853</v>
      </c>
      <c r="B4" t="s">
        <v>4026</v>
      </c>
      <c r="C4" t="s">
        <v>249</v>
      </c>
      <c r="E4" t="s">
        <v>6209</v>
      </c>
    </row>
    <row r="5" spans="1:5" x14ac:dyDescent="0.25">
      <c r="A5" s="23">
        <v>42199.373090277775</v>
      </c>
      <c r="B5" t="s">
        <v>2627</v>
      </c>
      <c r="C5" t="s">
        <v>634</v>
      </c>
      <c r="D5" t="s">
        <v>197</v>
      </c>
      <c r="E5" t="s">
        <v>6220</v>
      </c>
    </row>
    <row r="6" spans="1:5" x14ac:dyDescent="0.25">
      <c r="A6" s="23">
        <v>42191.703090277777</v>
      </c>
      <c r="B6" t="s">
        <v>4131</v>
      </c>
      <c r="C6" t="s">
        <v>1318</v>
      </c>
      <c r="E6" t="s">
        <v>6217</v>
      </c>
    </row>
    <row r="7" spans="1:5" x14ac:dyDescent="0.25">
      <c r="A7" s="23">
        <v>42191.64439814815</v>
      </c>
      <c r="B7" t="s">
        <v>4132</v>
      </c>
      <c r="C7" t="s">
        <v>2138</v>
      </c>
      <c r="D7" t="s">
        <v>2152</v>
      </c>
      <c r="E7" t="s">
        <v>6214</v>
      </c>
    </row>
    <row r="8" spans="1:5" x14ac:dyDescent="0.25">
      <c r="A8" s="23">
        <v>42184.37872685185</v>
      </c>
      <c r="B8" t="s">
        <v>6134</v>
      </c>
      <c r="C8" t="s">
        <v>249</v>
      </c>
      <c r="E8" t="s">
        <v>6209</v>
      </c>
    </row>
    <row r="9" spans="1:5" x14ac:dyDescent="0.25">
      <c r="A9" s="23">
        <v>42163.475023148145</v>
      </c>
      <c r="B9" t="s">
        <v>2643</v>
      </c>
      <c r="C9" t="s">
        <v>1879</v>
      </c>
      <c r="D9" t="s">
        <v>1566</v>
      </c>
      <c r="E9" t="s">
        <v>6213</v>
      </c>
    </row>
    <row r="10" spans="1:5" x14ac:dyDescent="0.25">
      <c r="A10" s="23">
        <v>42160.445983796293</v>
      </c>
      <c r="B10" t="s">
        <v>5939</v>
      </c>
      <c r="C10" t="s">
        <v>1768</v>
      </c>
      <c r="D10" t="s">
        <v>1768</v>
      </c>
      <c r="E10" t="s">
        <v>6209</v>
      </c>
    </row>
    <row r="11" spans="1:5" x14ac:dyDescent="0.25">
      <c r="C11"/>
    </row>
    <row r="12" spans="1:5" x14ac:dyDescent="0.25">
      <c r="C12"/>
    </row>
    <row r="13" spans="1:5" x14ac:dyDescent="0.25">
      <c r="C13"/>
    </row>
    <row r="14" spans="1:5" x14ac:dyDescent="0.25">
      <c r="C14"/>
    </row>
    <row r="15" spans="1:5" x14ac:dyDescent="0.25">
      <c r="C15"/>
    </row>
    <row r="16" spans="1:5" x14ac:dyDescent="0.25">
      <c r="C16"/>
    </row>
    <row r="17" spans="3:3" x14ac:dyDescent="0.25">
      <c r="C17"/>
    </row>
    <row r="18" spans="3:3" x14ac:dyDescent="0.25">
      <c r="C18"/>
    </row>
    <row r="19" spans="3:3" x14ac:dyDescent="0.25">
      <c r="C19"/>
    </row>
    <row r="20" spans="3:3" x14ac:dyDescent="0.25">
      <c r="C20"/>
    </row>
    <row r="21" spans="3:3" x14ac:dyDescent="0.25">
      <c r="C21"/>
    </row>
    <row r="22" spans="3:3" x14ac:dyDescent="0.25">
      <c r="C22"/>
    </row>
    <row r="23" spans="3:3" x14ac:dyDescent="0.25">
      <c r="C23"/>
    </row>
    <row r="24" spans="3:3" x14ac:dyDescent="0.25">
      <c r="C24"/>
    </row>
    <row r="25" spans="3:3" x14ac:dyDescent="0.25">
      <c r="C25"/>
    </row>
    <row r="26" spans="3:3" x14ac:dyDescent="0.25">
      <c r="C26"/>
    </row>
    <row r="27" spans="3:3" x14ac:dyDescent="0.25">
      <c r="C27"/>
    </row>
    <row r="28" spans="3:3" x14ac:dyDescent="0.25">
      <c r="C28"/>
    </row>
    <row r="29" spans="3:3" x14ac:dyDescent="0.25">
      <c r="C29"/>
    </row>
    <row r="30" spans="3:3" x14ac:dyDescent="0.25">
      <c r="C30"/>
    </row>
    <row r="31" spans="3:3" x14ac:dyDescent="0.25">
      <c r="C31"/>
    </row>
    <row r="32" spans="3:3" x14ac:dyDescent="0.25">
      <c r="C32"/>
    </row>
    <row r="33" spans="3:3" x14ac:dyDescent="0.25">
      <c r="C33"/>
    </row>
    <row r="34" spans="3:3" x14ac:dyDescent="0.25">
      <c r="C34"/>
    </row>
    <row r="35" spans="3:3" x14ac:dyDescent="0.25">
      <c r="C35"/>
    </row>
    <row r="36" spans="3:3" x14ac:dyDescent="0.25">
      <c r="C36"/>
    </row>
    <row r="37" spans="3:3" x14ac:dyDescent="0.25">
      <c r="C37"/>
    </row>
    <row r="38" spans="3:3" x14ac:dyDescent="0.25">
      <c r="C38"/>
    </row>
    <row r="39" spans="3:3" x14ac:dyDescent="0.25">
      <c r="C39"/>
    </row>
    <row r="40" spans="3:3" x14ac:dyDescent="0.25">
      <c r="C40"/>
    </row>
    <row r="41" spans="3:3" x14ac:dyDescent="0.25">
      <c r="C41"/>
    </row>
    <row r="42" spans="3:3" x14ac:dyDescent="0.25">
      <c r="C42"/>
    </row>
    <row r="43" spans="3:3" x14ac:dyDescent="0.25">
      <c r="C43"/>
    </row>
    <row r="44" spans="3:3" x14ac:dyDescent="0.25">
      <c r="C44"/>
    </row>
    <row r="45" spans="3:3" x14ac:dyDescent="0.25">
      <c r="C45"/>
    </row>
    <row r="46" spans="3:3" x14ac:dyDescent="0.25">
      <c r="C46"/>
    </row>
    <row r="47" spans="3:3" x14ac:dyDescent="0.25">
      <c r="C47"/>
    </row>
    <row r="48" spans="3:3" x14ac:dyDescent="0.25">
      <c r="C48"/>
    </row>
    <row r="49" spans="3:3" x14ac:dyDescent="0.25">
      <c r="C49"/>
    </row>
    <row r="50" spans="3:3" x14ac:dyDescent="0.25">
      <c r="C50"/>
    </row>
    <row r="51" spans="3:3" x14ac:dyDescent="0.25">
      <c r="C51"/>
    </row>
    <row r="52" spans="3:3" x14ac:dyDescent="0.25">
      <c r="C52"/>
    </row>
    <row r="53" spans="3:3" x14ac:dyDescent="0.25">
      <c r="C53"/>
    </row>
    <row r="54" spans="3:3" x14ac:dyDescent="0.25">
      <c r="C54"/>
    </row>
    <row r="55" spans="3:3" x14ac:dyDescent="0.25">
      <c r="C55"/>
    </row>
    <row r="56" spans="3:3" x14ac:dyDescent="0.25">
      <c r="C56"/>
    </row>
    <row r="57" spans="3:3" x14ac:dyDescent="0.25">
      <c r="C57"/>
    </row>
    <row r="58" spans="3:3" x14ac:dyDescent="0.25">
      <c r="C58"/>
    </row>
    <row r="59" spans="3:3" x14ac:dyDescent="0.25">
      <c r="C59"/>
    </row>
    <row r="60" spans="3:3" x14ac:dyDescent="0.25">
      <c r="C60"/>
    </row>
    <row r="61" spans="3:3" x14ac:dyDescent="0.25">
      <c r="C61"/>
    </row>
    <row r="62" spans="3:3" x14ac:dyDescent="0.25">
      <c r="C62"/>
    </row>
    <row r="63" spans="3:3" x14ac:dyDescent="0.25">
      <c r="C63"/>
    </row>
    <row r="64" spans="3:3"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row r="139" spans="3:3" x14ac:dyDescent="0.25">
      <c r="C139"/>
    </row>
    <row r="140" spans="3:3" x14ac:dyDescent="0.25">
      <c r="C140"/>
    </row>
    <row r="141" spans="3:3" x14ac:dyDescent="0.25">
      <c r="C141"/>
    </row>
    <row r="142" spans="3:3" x14ac:dyDescent="0.25">
      <c r="C142"/>
    </row>
    <row r="143" spans="3:3" x14ac:dyDescent="0.25">
      <c r="C143"/>
    </row>
    <row r="144" spans="3:3" x14ac:dyDescent="0.25">
      <c r="C144"/>
    </row>
    <row r="145" spans="3:3" x14ac:dyDescent="0.25">
      <c r="C145"/>
    </row>
    <row r="146" spans="3:3" x14ac:dyDescent="0.25">
      <c r="C146"/>
    </row>
    <row r="147" spans="3:3" x14ac:dyDescent="0.25">
      <c r="C147"/>
    </row>
    <row r="148" spans="3:3" x14ac:dyDescent="0.25">
      <c r="C148"/>
    </row>
    <row r="149" spans="3:3" x14ac:dyDescent="0.25">
      <c r="C149"/>
    </row>
    <row r="150" spans="3:3" x14ac:dyDescent="0.25">
      <c r="C150"/>
    </row>
    <row r="151" spans="3:3" x14ac:dyDescent="0.25">
      <c r="C151"/>
    </row>
    <row r="152" spans="3:3" x14ac:dyDescent="0.25">
      <c r="C152"/>
    </row>
    <row r="153" spans="3:3" x14ac:dyDescent="0.25">
      <c r="C153"/>
    </row>
    <row r="154" spans="3:3" x14ac:dyDescent="0.25">
      <c r="C154"/>
    </row>
    <row r="155" spans="3:3" x14ac:dyDescent="0.25">
      <c r="C155"/>
    </row>
    <row r="156" spans="3:3" x14ac:dyDescent="0.25">
      <c r="C156"/>
    </row>
    <row r="157" spans="3:3" x14ac:dyDescent="0.25">
      <c r="C157"/>
    </row>
    <row r="158" spans="3:3" x14ac:dyDescent="0.25">
      <c r="C158"/>
    </row>
    <row r="159" spans="3:3" x14ac:dyDescent="0.25">
      <c r="C159"/>
    </row>
    <row r="160" spans="3:3"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row r="224" spans="3:3" x14ac:dyDescent="0.25">
      <c r="C224"/>
    </row>
    <row r="225" spans="3:3" x14ac:dyDescent="0.25">
      <c r="C225"/>
    </row>
    <row r="226" spans="3:3" x14ac:dyDescent="0.25">
      <c r="C226"/>
    </row>
    <row r="227" spans="3:3" x14ac:dyDescent="0.25">
      <c r="C227"/>
    </row>
    <row r="228" spans="3:3" x14ac:dyDescent="0.25">
      <c r="C228"/>
    </row>
    <row r="229" spans="3:3" x14ac:dyDescent="0.25">
      <c r="C229"/>
    </row>
    <row r="230" spans="3:3" x14ac:dyDescent="0.25">
      <c r="C230"/>
    </row>
    <row r="231" spans="3:3" x14ac:dyDescent="0.25">
      <c r="C231"/>
    </row>
    <row r="232" spans="3:3" x14ac:dyDescent="0.25">
      <c r="C232"/>
    </row>
    <row r="233" spans="3:3" x14ac:dyDescent="0.25">
      <c r="C233"/>
    </row>
    <row r="234" spans="3:3" x14ac:dyDescent="0.25">
      <c r="C234"/>
    </row>
    <row r="235" spans="3:3" x14ac:dyDescent="0.25">
      <c r="C235"/>
    </row>
    <row r="236" spans="3:3" x14ac:dyDescent="0.25">
      <c r="C236"/>
    </row>
    <row r="237" spans="3:3" x14ac:dyDescent="0.25">
      <c r="C237"/>
    </row>
    <row r="238" spans="3:3" x14ac:dyDescent="0.25">
      <c r="C238"/>
    </row>
    <row r="239" spans="3:3" x14ac:dyDescent="0.25">
      <c r="C239"/>
    </row>
    <row r="240" spans="3:3" x14ac:dyDescent="0.25">
      <c r="C240"/>
    </row>
    <row r="241" spans="3:3" x14ac:dyDescent="0.25">
      <c r="C241"/>
    </row>
    <row r="242" spans="3:3" x14ac:dyDescent="0.25">
      <c r="C242"/>
    </row>
    <row r="243" spans="3:3" x14ac:dyDescent="0.25">
      <c r="C243"/>
    </row>
    <row r="244" spans="3:3" x14ac:dyDescent="0.25">
      <c r="C244"/>
    </row>
    <row r="245" spans="3:3" x14ac:dyDescent="0.25">
      <c r="C245"/>
    </row>
    <row r="246" spans="3:3" x14ac:dyDescent="0.25">
      <c r="C246"/>
    </row>
    <row r="247" spans="3:3" x14ac:dyDescent="0.25">
      <c r="C247"/>
    </row>
    <row r="248" spans="3:3" x14ac:dyDescent="0.25">
      <c r="C248"/>
    </row>
    <row r="249" spans="3:3" x14ac:dyDescent="0.25">
      <c r="C249"/>
    </row>
    <row r="250" spans="3:3" x14ac:dyDescent="0.25">
      <c r="C250"/>
    </row>
    <row r="251" spans="3:3" x14ac:dyDescent="0.25">
      <c r="C251"/>
    </row>
    <row r="252" spans="3:3" x14ac:dyDescent="0.25">
      <c r="C252"/>
    </row>
    <row r="253" spans="3:3" x14ac:dyDescent="0.25">
      <c r="C253"/>
    </row>
    <row r="254" spans="3:3" x14ac:dyDescent="0.25">
      <c r="C254"/>
    </row>
    <row r="255" spans="3:3" x14ac:dyDescent="0.25">
      <c r="C255"/>
    </row>
    <row r="256" spans="3:3" x14ac:dyDescent="0.25">
      <c r="C256"/>
    </row>
    <row r="257" spans="3:3" x14ac:dyDescent="0.25">
      <c r="C257"/>
    </row>
    <row r="258" spans="3:3" x14ac:dyDescent="0.25">
      <c r="C258"/>
    </row>
    <row r="259" spans="3:3" x14ac:dyDescent="0.25">
      <c r="C259"/>
    </row>
    <row r="260" spans="3:3" x14ac:dyDescent="0.25">
      <c r="C260"/>
    </row>
    <row r="261" spans="3:3" x14ac:dyDescent="0.25">
      <c r="C261"/>
    </row>
    <row r="262" spans="3:3" x14ac:dyDescent="0.25">
      <c r="C262"/>
    </row>
    <row r="263" spans="3:3" x14ac:dyDescent="0.25">
      <c r="C263"/>
    </row>
    <row r="264" spans="3:3" x14ac:dyDescent="0.25">
      <c r="C264"/>
    </row>
    <row r="265" spans="3:3" x14ac:dyDescent="0.25">
      <c r="C265"/>
    </row>
    <row r="266" spans="3:3" x14ac:dyDescent="0.25">
      <c r="C266"/>
    </row>
    <row r="267" spans="3:3" x14ac:dyDescent="0.25">
      <c r="C267"/>
    </row>
    <row r="268" spans="3:3" x14ac:dyDescent="0.25">
      <c r="C268"/>
    </row>
    <row r="269" spans="3:3" x14ac:dyDescent="0.25">
      <c r="C269"/>
    </row>
    <row r="270" spans="3:3" x14ac:dyDescent="0.25">
      <c r="C270"/>
    </row>
    <row r="271" spans="3:3" x14ac:dyDescent="0.25">
      <c r="C271"/>
    </row>
    <row r="272" spans="3:3" x14ac:dyDescent="0.25">
      <c r="C272"/>
    </row>
    <row r="273" spans="3:3" x14ac:dyDescent="0.25">
      <c r="C273"/>
    </row>
    <row r="274" spans="3:3" x14ac:dyDescent="0.25">
      <c r="C274"/>
    </row>
    <row r="275" spans="3:3" x14ac:dyDescent="0.25">
      <c r="C275"/>
    </row>
    <row r="276" spans="3:3" x14ac:dyDescent="0.25">
      <c r="C276"/>
    </row>
    <row r="277" spans="3:3" x14ac:dyDescent="0.25">
      <c r="C277"/>
    </row>
    <row r="278" spans="3:3" x14ac:dyDescent="0.25">
      <c r="C278"/>
    </row>
    <row r="279" spans="3:3" x14ac:dyDescent="0.25">
      <c r="C279"/>
    </row>
    <row r="280" spans="3:3" x14ac:dyDescent="0.25">
      <c r="C280"/>
    </row>
    <row r="281" spans="3:3" x14ac:dyDescent="0.25">
      <c r="C281"/>
    </row>
    <row r="282" spans="3:3" x14ac:dyDescent="0.25">
      <c r="C282"/>
    </row>
    <row r="283" spans="3:3" x14ac:dyDescent="0.25">
      <c r="C283"/>
    </row>
    <row r="284" spans="3:3" x14ac:dyDescent="0.25">
      <c r="C284"/>
    </row>
    <row r="285" spans="3:3" x14ac:dyDescent="0.25">
      <c r="C285"/>
    </row>
    <row r="286" spans="3:3" x14ac:dyDescent="0.25">
      <c r="C286"/>
    </row>
    <row r="287" spans="3:3" x14ac:dyDescent="0.25">
      <c r="C287"/>
    </row>
    <row r="288" spans="3:3" x14ac:dyDescent="0.25">
      <c r="C288"/>
    </row>
    <row r="289" spans="3:3" x14ac:dyDescent="0.25">
      <c r="C289"/>
    </row>
    <row r="290" spans="3:3" x14ac:dyDescent="0.25">
      <c r="C290"/>
    </row>
    <row r="291" spans="3:3" x14ac:dyDescent="0.25">
      <c r="C291"/>
    </row>
    <row r="292" spans="3:3" x14ac:dyDescent="0.25">
      <c r="C292"/>
    </row>
    <row r="293" spans="3:3" x14ac:dyDescent="0.25">
      <c r="C293"/>
    </row>
    <row r="294" spans="3:3" x14ac:dyDescent="0.25">
      <c r="C294"/>
    </row>
    <row r="295" spans="3:3" x14ac:dyDescent="0.25">
      <c r="C295"/>
    </row>
    <row r="296" spans="3:3" x14ac:dyDescent="0.25">
      <c r="C296"/>
    </row>
    <row r="297" spans="3:3" x14ac:dyDescent="0.25">
      <c r="C297"/>
    </row>
    <row r="298" spans="3:3" x14ac:dyDescent="0.25">
      <c r="C298"/>
    </row>
    <row r="299" spans="3:3" x14ac:dyDescent="0.25">
      <c r="C299"/>
    </row>
    <row r="300" spans="3:3" x14ac:dyDescent="0.25">
      <c r="C300"/>
    </row>
    <row r="301" spans="3:3" x14ac:dyDescent="0.25">
      <c r="C301"/>
    </row>
    <row r="302" spans="3:3" x14ac:dyDescent="0.25">
      <c r="C302"/>
    </row>
    <row r="303" spans="3:3" x14ac:dyDescent="0.25">
      <c r="C303"/>
    </row>
    <row r="304" spans="3:3" x14ac:dyDescent="0.25">
      <c r="C304"/>
    </row>
    <row r="305" spans="3:3" x14ac:dyDescent="0.25">
      <c r="C305"/>
    </row>
    <row r="306" spans="3:3" x14ac:dyDescent="0.25">
      <c r="C306"/>
    </row>
    <row r="307" spans="3:3" x14ac:dyDescent="0.25">
      <c r="C307"/>
    </row>
    <row r="308" spans="3:3" x14ac:dyDescent="0.25">
      <c r="C308"/>
    </row>
    <row r="309" spans="3:3" x14ac:dyDescent="0.25">
      <c r="C309"/>
    </row>
    <row r="310" spans="3:3" x14ac:dyDescent="0.25">
      <c r="C310"/>
    </row>
    <row r="311" spans="3:3" x14ac:dyDescent="0.25">
      <c r="C311"/>
    </row>
    <row r="312" spans="3:3" x14ac:dyDescent="0.25">
      <c r="C312"/>
    </row>
    <row r="313" spans="3:3" x14ac:dyDescent="0.25">
      <c r="C313"/>
    </row>
    <row r="314" spans="3:3" x14ac:dyDescent="0.25">
      <c r="C314"/>
    </row>
    <row r="315" spans="3:3" x14ac:dyDescent="0.25">
      <c r="C315"/>
    </row>
    <row r="316" spans="3:3" x14ac:dyDescent="0.25">
      <c r="C316"/>
    </row>
    <row r="317" spans="3:3" x14ac:dyDescent="0.25">
      <c r="C317"/>
    </row>
    <row r="318" spans="3:3" x14ac:dyDescent="0.25">
      <c r="C318"/>
    </row>
    <row r="319" spans="3:3" x14ac:dyDescent="0.25">
      <c r="C319"/>
    </row>
    <row r="320" spans="3:3" x14ac:dyDescent="0.25">
      <c r="C320"/>
    </row>
    <row r="321" spans="3:3" x14ac:dyDescent="0.25">
      <c r="C321"/>
    </row>
    <row r="322" spans="3:3" x14ac:dyDescent="0.25">
      <c r="C322"/>
    </row>
    <row r="323" spans="3:3" x14ac:dyDescent="0.25">
      <c r="C323"/>
    </row>
    <row r="324" spans="3:3" x14ac:dyDescent="0.25">
      <c r="C324"/>
    </row>
    <row r="325" spans="3:3" x14ac:dyDescent="0.25">
      <c r="C325"/>
    </row>
    <row r="326" spans="3:3" x14ac:dyDescent="0.25">
      <c r="C326"/>
    </row>
    <row r="327" spans="3:3" x14ac:dyDescent="0.25">
      <c r="C327"/>
    </row>
    <row r="328" spans="3:3" x14ac:dyDescent="0.25">
      <c r="C328"/>
    </row>
    <row r="329" spans="3:3" x14ac:dyDescent="0.25">
      <c r="C329"/>
    </row>
    <row r="330" spans="3:3" x14ac:dyDescent="0.25">
      <c r="C330"/>
    </row>
    <row r="331" spans="3:3" x14ac:dyDescent="0.25">
      <c r="C331"/>
    </row>
    <row r="332" spans="3:3" x14ac:dyDescent="0.25">
      <c r="C332"/>
    </row>
    <row r="333" spans="3:3" x14ac:dyDescent="0.25">
      <c r="C333"/>
    </row>
    <row r="334" spans="3:3" x14ac:dyDescent="0.25">
      <c r="C334"/>
    </row>
    <row r="335" spans="3:3" x14ac:dyDescent="0.25">
      <c r="C335"/>
    </row>
    <row r="336" spans="3:3" x14ac:dyDescent="0.25">
      <c r="C336"/>
    </row>
    <row r="337" spans="3:3" x14ac:dyDescent="0.25">
      <c r="C337"/>
    </row>
    <row r="338" spans="3:3" x14ac:dyDescent="0.25">
      <c r="C338"/>
    </row>
    <row r="339" spans="3:3" x14ac:dyDescent="0.25">
      <c r="C339"/>
    </row>
    <row r="340" spans="3:3" x14ac:dyDescent="0.25">
      <c r="C340"/>
    </row>
    <row r="341" spans="3:3" x14ac:dyDescent="0.25">
      <c r="C341"/>
    </row>
    <row r="342" spans="3:3" x14ac:dyDescent="0.25">
      <c r="C342"/>
    </row>
    <row r="343" spans="3:3" x14ac:dyDescent="0.25">
      <c r="C343"/>
    </row>
    <row r="344" spans="3:3" x14ac:dyDescent="0.25">
      <c r="C344"/>
    </row>
    <row r="345" spans="3:3" x14ac:dyDescent="0.25">
      <c r="C345"/>
    </row>
    <row r="346" spans="3:3" x14ac:dyDescent="0.25">
      <c r="C346"/>
    </row>
    <row r="347" spans="3:3" x14ac:dyDescent="0.25">
      <c r="C347"/>
    </row>
    <row r="348" spans="3:3" x14ac:dyDescent="0.25">
      <c r="C348"/>
    </row>
    <row r="349" spans="3:3" x14ac:dyDescent="0.25">
      <c r="C349"/>
    </row>
    <row r="350" spans="3:3" x14ac:dyDescent="0.25">
      <c r="C350"/>
    </row>
    <row r="351" spans="3:3" x14ac:dyDescent="0.25">
      <c r="C351"/>
    </row>
    <row r="352" spans="3:3" x14ac:dyDescent="0.25">
      <c r="C352"/>
    </row>
    <row r="353" spans="3:3" x14ac:dyDescent="0.25">
      <c r="C353"/>
    </row>
    <row r="354" spans="3:3" x14ac:dyDescent="0.25">
      <c r="C354"/>
    </row>
    <row r="355" spans="3:3" x14ac:dyDescent="0.25">
      <c r="C355"/>
    </row>
    <row r="356" spans="3:3" x14ac:dyDescent="0.25">
      <c r="C356"/>
    </row>
    <row r="357" spans="3:3" x14ac:dyDescent="0.25">
      <c r="C357"/>
    </row>
    <row r="358" spans="3:3" x14ac:dyDescent="0.25">
      <c r="C358"/>
    </row>
    <row r="359" spans="3:3" x14ac:dyDescent="0.25">
      <c r="C359"/>
    </row>
    <row r="360" spans="3:3" x14ac:dyDescent="0.25">
      <c r="C360"/>
    </row>
    <row r="361" spans="3:3" x14ac:dyDescent="0.25">
      <c r="C361"/>
    </row>
    <row r="362" spans="3:3" x14ac:dyDescent="0.25">
      <c r="C362"/>
    </row>
    <row r="363" spans="3:3" x14ac:dyDescent="0.25">
      <c r="C363"/>
    </row>
    <row r="364" spans="3:3" x14ac:dyDescent="0.25">
      <c r="C364"/>
    </row>
    <row r="365" spans="3:3" x14ac:dyDescent="0.25">
      <c r="C365"/>
    </row>
    <row r="366" spans="3:3" x14ac:dyDescent="0.25">
      <c r="C366"/>
    </row>
    <row r="367" spans="3:3" x14ac:dyDescent="0.25">
      <c r="C367"/>
    </row>
    <row r="368" spans="3:3" x14ac:dyDescent="0.25">
      <c r="C368"/>
    </row>
    <row r="369" spans="3:3" x14ac:dyDescent="0.25">
      <c r="C369"/>
    </row>
    <row r="370" spans="3:3" x14ac:dyDescent="0.25">
      <c r="C370"/>
    </row>
    <row r="371" spans="3:3" x14ac:dyDescent="0.25">
      <c r="C371"/>
    </row>
    <row r="372" spans="3:3" x14ac:dyDescent="0.25">
      <c r="C372"/>
    </row>
    <row r="373" spans="3:3" x14ac:dyDescent="0.25">
      <c r="C373"/>
    </row>
    <row r="374" spans="3:3" x14ac:dyDescent="0.25">
      <c r="C374"/>
    </row>
    <row r="375" spans="3:3" x14ac:dyDescent="0.25">
      <c r="C375"/>
    </row>
    <row r="376" spans="3:3" x14ac:dyDescent="0.25">
      <c r="C376"/>
    </row>
    <row r="377" spans="3:3" x14ac:dyDescent="0.25">
      <c r="C377"/>
    </row>
    <row r="378" spans="3:3" x14ac:dyDescent="0.25">
      <c r="C378"/>
    </row>
    <row r="379" spans="3:3" x14ac:dyDescent="0.25">
      <c r="C379"/>
    </row>
    <row r="380" spans="3:3" x14ac:dyDescent="0.25">
      <c r="C380"/>
    </row>
    <row r="381" spans="3:3" x14ac:dyDescent="0.25">
      <c r="C381"/>
    </row>
    <row r="382" spans="3:3" x14ac:dyDescent="0.25">
      <c r="C382"/>
    </row>
    <row r="383" spans="3:3" x14ac:dyDescent="0.25">
      <c r="C383"/>
    </row>
    <row r="384" spans="3:3" x14ac:dyDescent="0.25">
      <c r="C384"/>
    </row>
    <row r="385" spans="3:3" x14ac:dyDescent="0.25">
      <c r="C385"/>
    </row>
    <row r="386" spans="3:3" x14ac:dyDescent="0.25">
      <c r="C386"/>
    </row>
    <row r="387" spans="3:3" x14ac:dyDescent="0.25">
      <c r="C387"/>
    </row>
    <row r="388" spans="3:3" x14ac:dyDescent="0.25">
      <c r="C388"/>
    </row>
    <row r="389" spans="3:3" x14ac:dyDescent="0.25">
      <c r="C389"/>
    </row>
    <row r="390" spans="3:3" x14ac:dyDescent="0.25">
      <c r="C390"/>
    </row>
    <row r="391" spans="3:3" x14ac:dyDescent="0.25">
      <c r="C391"/>
    </row>
    <row r="392" spans="3:3" x14ac:dyDescent="0.25">
      <c r="C392"/>
    </row>
    <row r="393" spans="3:3" x14ac:dyDescent="0.25">
      <c r="C393"/>
    </row>
    <row r="394" spans="3:3" x14ac:dyDescent="0.25">
      <c r="C394"/>
    </row>
    <row r="395" spans="3:3" x14ac:dyDescent="0.25">
      <c r="C395"/>
    </row>
    <row r="396" spans="3:3" x14ac:dyDescent="0.25">
      <c r="C396"/>
    </row>
    <row r="397" spans="3:3" x14ac:dyDescent="0.25">
      <c r="C397"/>
    </row>
    <row r="398" spans="3:3" x14ac:dyDescent="0.25">
      <c r="C398"/>
    </row>
    <row r="399" spans="3:3" x14ac:dyDescent="0.25">
      <c r="C399"/>
    </row>
    <row r="400" spans="3:3" x14ac:dyDescent="0.25">
      <c r="C400"/>
    </row>
    <row r="401" spans="3:3" x14ac:dyDescent="0.25">
      <c r="C401"/>
    </row>
    <row r="402" spans="3:3" x14ac:dyDescent="0.25">
      <c r="C402"/>
    </row>
    <row r="403" spans="3:3" x14ac:dyDescent="0.25">
      <c r="C403"/>
    </row>
    <row r="404" spans="3:3" x14ac:dyDescent="0.25">
      <c r="C404"/>
    </row>
    <row r="405" spans="3:3" x14ac:dyDescent="0.25">
      <c r="C405"/>
    </row>
    <row r="406" spans="3:3" x14ac:dyDescent="0.25">
      <c r="C406"/>
    </row>
    <row r="407" spans="3:3" x14ac:dyDescent="0.25">
      <c r="C407"/>
    </row>
    <row r="408" spans="3:3" x14ac:dyDescent="0.25">
      <c r="C408"/>
    </row>
    <row r="409" spans="3:3" x14ac:dyDescent="0.25">
      <c r="C409"/>
    </row>
    <row r="410" spans="3:3" x14ac:dyDescent="0.25">
      <c r="C410"/>
    </row>
    <row r="411" spans="3:3" x14ac:dyDescent="0.25">
      <c r="C411"/>
    </row>
    <row r="412" spans="3:3" x14ac:dyDescent="0.25">
      <c r="C412"/>
    </row>
    <row r="413" spans="3:3" x14ac:dyDescent="0.25">
      <c r="C413"/>
    </row>
    <row r="414" spans="3:3" x14ac:dyDescent="0.25">
      <c r="C414"/>
    </row>
    <row r="415" spans="3:3" x14ac:dyDescent="0.25">
      <c r="C415"/>
    </row>
    <row r="416" spans="3:3" x14ac:dyDescent="0.25">
      <c r="C416"/>
    </row>
    <row r="417" spans="3:3" x14ac:dyDescent="0.25">
      <c r="C417"/>
    </row>
    <row r="418" spans="3:3" x14ac:dyDescent="0.25">
      <c r="C418"/>
    </row>
    <row r="419" spans="3:3" x14ac:dyDescent="0.25">
      <c r="C419"/>
    </row>
    <row r="420" spans="3:3" x14ac:dyDescent="0.25">
      <c r="C420"/>
    </row>
    <row r="421" spans="3:3" x14ac:dyDescent="0.25">
      <c r="C421"/>
    </row>
    <row r="422" spans="3:3" x14ac:dyDescent="0.25">
      <c r="C422"/>
    </row>
    <row r="423" spans="3:3" x14ac:dyDescent="0.25">
      <c r="C423"/>
    </row>
    <row r="424" spans="3:3" x14ac:dyDescent="0.25">
      <c r="C424"/>
    </row>
    <row r="425" spans="3:3" x14ac:dyDescent="0.25">
      <c r="C425"/>
    </row>
    <row r="426" spans="3:3" x14ac:dyDescent="0.25">
      <c r="C426"/>
    </row>
    <row r="427" spans="3:3" x14ac:dyDescent="0.25">
      <c r="C427"/>
    </row>
    <row r="428" spans="3:3" x14ac:dyDescent="0.25">
      <c r="C428"/>
    </row>
    <row r="429" spans="3:3" x14ac:dyDescent="0.25">
      <c r="C429"/>
    </row>
    <row r="430" spans="3:3" x14ac:dyDescent="0.25">
      <c r="C430"/>
    </row>
    <row r="431" spans="3:3" x14ac:dyDescent="0.25">
      <c r="C431"/>
    </row>
    <row r="432" spans="3:3" x14ac:dyDescent="0.25">
      <c r="C432"/>
    </row>
    <row r="433" spans="3:3" x14ac:dyDescent="0.25">
      <c r="C433"/>
    </row>
    <row r="434" spans="3:3" x14ac:dyDescent="0.25">
      <c r="C434"/>
    </row>
    <row r="435" spans="3:3" x14ac:dyDescent="0.25">
      <c r="C435"/>
    </row>
    <row r="436" spans="3:3" x14ac:dyDescent="0.25">
      <c r="C436"/>
    </row>
    <row r="437" spans="3:3" x14ac:dyDescent="0.25">
      <c r="C437"/>
    </row>
    <row r="438" spans="3:3" x14ac:dyDescent="0.25">
      <c r="C438"/>
    </row>
    <row r="439" spans="3:3" x14ac:dyDescent="0.25">
      <c r="C439"/>
    </row>
    <row r="440" spans="3:3" x14ac:dyDescent="0.25">
      <c r="C440"/>
    </row>
    <row r="441" spans="3:3" x14ac:dyDescent="0.25">
      <c r="C441"/>
    </row>
    <row r="442" spans="3:3" x14ac:dyDescent="0.25">
      <c r="C442"/>
    </row>
    <row r="443" spans="3:3" x14ac:dyDescent="0.25">
      <c r="C443"/>
    </row>
    <row r="444" spans="3:3" x14ac:dyDescent="0.25">
      <c r="C444"/>
    </row>
    <row r="445" spans="3:3" x14ac:dyDescent="0.25">
      <c r="C445"/>
    </row>
    <row r="446" spans="3:3" x14ac:dyDescent="0.25">
      <c r="C446"/>
    </row>
    <row r="447" spans="3:3" x14ac:dyDescent="0.25">
      <c r="C447"/>
    </row>
    <row r="448" spans="3:3" x14ac:dyDescent="0.25">
      <c r="C448"/>
    </row>
    <row r="449" spans="3:3" x14ac:dyDescent="0.25">
      <c r="C449"/>
    </row>
    <row r="450" spans="3:3" x14ac:dyDescent="0.25">
      <c r="C450"/>
    </row>
    <row r="451" spans="3:3" x14ac:dyDescent="0.25">
      <c r="C451"/>
    </row>
    <row r="452" spans="3:3" x14ac:dyDescent="0.25">
      <c r="C452"/>
    </row>
    <row r="453" spans="3:3" x14ac:dyDescent="0.25">
      <c r="C453"/>
    </row>
    <row r="454" spans="3:3" x14ac:dyDescent="0.25">
      <c r="C454"/>
    </row>
    <row r="455" spans="3:3" x14ac:dyDescent="0.25">
      <c r="C455"/>
    </row>
    <row r="456" spans="3:3" x14ac:dyDescent="0.25">
      <c r="C456"/>
    </row>
    <row r="457" spans="3:3" x14ac:dyDescent="0.25">
      <c r="C457"/>
    </row>
    <row r="458" spans="3:3" x14ac:dyDescent="0.25">
      <c r="C458"/>
    </row>
    <row r="459" spans="3:3" x14ac:dyDescent="0.25">
      <c r="C459"/>
    </row>
    <row r="460" spans="3:3" x14ac:dyDescent="0.25">
      <c r="C460"/>
    </row>
    <row r="461" spans="3:3" x14ac:dyDescent="0.25">
      <c r="C461"/>
    </row>
    <row r="462" spans="3:3" x14ac:dyDescent="0.25">
      <c r="C462"/>
    </row>
    <row r="463" spans="3:3" x14ac:dyDescent="0.25">
      <c r="C463"/>
    </row>
    <row r="464" spans="3:3" x14ac:dyDescent="0.25">
      <c r="C464"/>
    </row>
    <row r="465" spans="3:3" x14ac:dyDescent="0.25">
      <c r="C465"/>
    </row>
    <row r="466" spans="3:3" x14ac:dyDescent="0.25">
      <c r="C466"/>
    </row>
    <row r="467" spans="3:3" x14ac:dyDescent="0.25">
      <c r="C467"/>
    </row>
    <row r="468" spans="3:3" x14ac:dyDescent="0.25">
      <c r="C468"/>
    </row>
    <row r="469" spans="3:3" x14ac:dyDescent="0.25">
      <c r="C469"/>
    </row>
    <row r="470" spans="3:3" x14ac:dyDescent="0.25">
      <c r="C470"/>
    </row>
    <row r="471" spans="3:3" x14ac:dyDescent="0.25">
      <c r="C471"/>
    </row>
    <row r="472" spans="3:3" x14ac:dyDescent="0.25">
      <c r="C472"/>
    </row>
    <row r="473" spans="3:3" x14ac:dyDescent="0.25">
      <c r="C473"/>
    </row>
    <row r="474" spans="3:3" x14ac:dyDescent="0.25">
      <c r="C474"/>
    </row>
    <row r="475" spans="3:3" x14ac:dyDescent="0.25">
      <c r="C475"/>
    </row>
    <row r="476" spans="3:3" x14ac:dyDescent="0.25">
      <c r="C476"/>
    </row>
    <row r="477" spans="3:3" x14ac:dyDescent="0.25">
      <c r="C477"/>
    </row>
    <row r="478" spans="3:3" x14ac:dyDescent="0.25">
      <c r="C478"/>
    </row>
    <row r="479" spans="3:3" x14ac:dyDescent="0.25">
      <c r="C479"/>
    </row>
    <row r="480" spans="3:3" x14ac:dyDescent="0.25">
      <c r="C480"/>
    </row>
    <row r="481" spans="3:3" x14ac:dyDescent="0.25">
      <c r="C481"/>
    </row>
    <row r="482" spans="3:3" x14ac:dyDescent="0.25">
      <c r="C482"/>
    </row>
    <row r="483" spans="3:3" x14ac:dyDescent="0.25">
      <c r="C483"/>
    </row>
    <row r="484" spans="3:3" x14ac:dyDescent="0.25">
      <c r="C484"/>
    </row>
    <row r="485" spans="3:3" x14ac:dyDescent="0.25">
      <c r="C485"/>
    </row>
    <row r="486" spans="3:3" x14ac:dyDescent="0.25">
      <c r="C486"/>
    </row>
    <row r="487" spans="3:3" x14ac:dyDescent="0.25">
      <c r="C487"/>
    </row>
    <row r="488" spans="3:3" x14ac:dyDescent="0.25">
      <c r="C488"/>
    </row>
    <row r="489" spans="3:3" x14ac:dyDescent="0.25">
      <c r="C489"/>
    </row>
    <row r="490" spans="3:3" x14ac:dyDescent="0.25">
      <c r="C490"/>
    </row>
    <row r="491" spans="3:3" x14ac:dyDescent="0.25">
      <c r="C491"/>
    </row>
    <row r="492" spans="3:3" x14ac:dyDescent="0.25">
      <c r="C492"/>
    </row>
    <row r="493" spans="3:3" x14ac:dyDescent="0.25">
      <c r="C493"/>
    </row>
    <row r="494" spans="3:3" x14ac:dyDescent="0.25">
      <c r="C494"/>
    </row>
    <row r="495" spans="3:3" x14ac:dyDescent="0.25">
      <c r="C495"/>
    </row>
    <row r="496" spans="3:3" x14ac:dyDescent="0.25">
      <c r="C496"/>
    </row>
    <row r="497" spans="3:3" x14ac:dyDescent="0.25">
      <c r="C497"/>
    </row>
    <row r="498" spans="3:3" x14ac:dyDescent="0.25">
      <c r="C498"/>
    </row>
    <row r="499" spans="3:3" x14ac:dyDescent="0.25">
      <c r="C499"/>
    </row>
    <row r="500" spans="3:3" x14ac:dyDescent="0.25">
      <c r="C500"/>
    </row>
    <row r="501" spans="3:3" x14ac:dyDescent="0.25">
      <c r="C501"/>
    </row>
    <row r="502" spans="3:3" x14ac:dyDescent="0.25">
      <c r="C502"/>
    </row>
    <row r="503" spans="3:3" x14ac:dyDescent="0.25">
      <c r="C503"/>
    </row>
    <row r="504" spans="3:3" x14ac:dyDescent="0.25">
      <c r="C504"/>
    </row>
    <row r="505" spans="3:3" x14ac:dyDescent="0.25">
      <c r="C505"/>
    </row>
    <row r="506" spans="3:3" x14ac:dyDescent="0.25">
      <c r="C506"/>
    </row>
    <row r="507" spans="3:3" x14ac:dyDescent="0.25">
      <c r="C507"/>
    </row>
    <row r="508" spans="3:3" x14ac:dyDescent="0.25">
      <c r="C508"/>
    </row>
    <row r="509" spans="3:3" x14ac:dyDescent="0.25">
      <c r="C509"/>
    </row>
    <row r="510" spans="3:3" x14ac:dyDescent="0.25">
      <c r="C510"/>
    </row>
    <row r="511" spans="3:3" x14ac:dyDescent="0.25">
      <c r="C511"/>
    </row>
    <row r="512" spans="3:3" x14ac:dyDescent="0.25">
      <c r="C512"/>
    </row>
    <row r="513" spans="3:3" x14ac:dyDescent="0.25">
      <c r="C513"/>
    </row>
    <row r="514" spans="3:3" x14ac:dyDescent="0.25">
      <c r="C514"/>
    </row>
    <row r="515" spans="3:3" x14ac:dyDescent="0.25">
      <c r="C515"/>
    </row>
    <row r="516" spans="3:3" x14ac:dyDescent="0.25">
      <c r="C516"/>
    </row>
    <row r="517" spans="3:3" x14ac:dyDescent="0.25">
      <c r="C517"/>
    </row>
    <row r="518" spans="3:3" x14ac:dyDescent="0.25">
      <c r="C518"/>
    </row>
    <row r="519" spans="3:3" x14ac:dyDescent="0.25">
      <c r="C519"/>
    </row>
    <row r="520" spans="3:3" x14ac:dyDescent="0.25">
      <c r="C520"/>
    </row>
    <row r="521" spans="3:3" x14ac:dyDescent="0.25">
      <c r="C521"/>
    </row>
    <row r="522" spans="3:3" x14ac:dyDescent="0.25">
      <c r="C522"/>
    </row>
    <row r="523" spans="3:3" x14ac:dyDescent="0.25">
      <c r="C523"/>
    </row>
    <row r="524" spans="3:3" x14ac:dyDescent="0.25">
      <c r="C524"/>
    </row>
    <row r="525" spans="3:3" x14ac:dyDescent="0.25">
      <c r="C525"/>
    </row>
    <row r="526" spans="3:3" x14ac:dyDescent="0.25">
      <c r="C526"/>
    </row>
  </sheetData>
  <conditionalFormatting sqref="D1:E1048576">
    <cfRule type="containsText" dxfId="93" priority="3" operator="containsText" text="(blank)">
      <formula>NOT(ISERROR(SEARCH("(blank)",D1)))</formula>
    </cfRule>
  </conditionalFormatting>
  <conditionalFormatting sqref="C1:C1048576">
    <cfRule type="containsText" dxfId="92" priority="2" operator="containsText" text="(blank)">
      <formula>NOT(ISERROR(SEARCH("(blank)",C1)))</formula>
    </cfRule>
  </conditionalFormatting>
  <conditionalFormatting sqref="B1:E1048576">
    <cfRule type="expression" dxfId="91" priority="1">
      <formula>IF($A1&lt;0,TRUE,FALSE)</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workbookViewId="0">
      <selection activeCell="B4" sqref="B4"/>
    </sheetView>
  </sheetViews>
  <sheetFormatPr defaultRowHeight="15" x14ac:dyDescent="0.25"/>
  <cols>
    <col min="1" max="1" width="9.5703125" customWidth="1"/>
    <col min="2" max="2" width="75.7109375" customWidth="1"/>
    <col min="3" max="3" width="14.28515625" style="7" customWidth="1"/>
    <col min="4" max="4" width="19.85546875" bestFit="1" customWidth="1"/>
    <col min="5" max="5" width="21.7109375" bestFit="1" customWidth="1"/>
    <col min="6" max="6" width="33.42578125" bestFit="1" customWidth="1"/>
    <col min="7" max="14" width="6" customWidth="1"/>
    <col min="15" max="15" width="8" customWidth="1"/>
    <col min="16" max="16" width="12.7109375" bestFit="1" customWidth="1"/>
  </cols>
  <sheetData>
    <row r="1" spans="1:6" ht="31.5" x14ac:dyDescent="0.5">
      <c r="A1" s="17" t="s">
        <v>6278</v>
      </c>
    </row>
    <row r="2" spans="1:6" x14ac:dyDescent="0.25">
      <c r="A2" s="11" t="s">
        <v>2557</v>
      </c>
      <c r="B2" s="11" t="s">
        <v>2547</v>
      </c>
      <c r="C2" s="20" t="s">
        <v>3</v>
      </c>
      <c r="D2" s="11" t="s">
        <v>6238</v>
      </c>
      <c r="E2" s="11" t="s">
        <v>4</v>
      </c>
      <c r="F2" s="11" t="s">
        <v>6306</v>
      </c>
    </row>
    <row r="3" spans="1:6" ht="26.25" x14ac:dyDescent="0.4">
      <c r="A3" s="31" t="s">
        <v>6282</v>
      </c>
      <c r="B3" s="32"/>
      <c r="C3" s="32"/>
      <c r="D3" s="32"/>
      <c r="E3" s="32"/>
      <c r="F3" s="32"/>
    </row>
    <row r="4" spans="1:6" x14ac:dyDescent="0.25">
      <c r="A4" s="13">
        <v>-17</v>
      </c>
      <c r="B4" s="12" t="s">
        <v>2452</v>
      </c>
      <c r="C4" s="21">
        <v>42083</v>
      </c>
      <c r="D4" s="12" t="s">
        <v>475</v>
      </c>
      <c r="E4" s="12" t="s">
        <v>1475</v>
      </c>
      <c r="F4" s="12" t="s">
        <v>6217</v>
      </c>
    </row>
    <row r="5" spans="1:6" x14ac:dyDescent="0.25">
      <c r="A5" s="13">
        <v>-15</v>
      </c>
      <c r="B5" s="12" t="s">
        <v>2517</v>
      </c>
      <c r="C5" s="21">
        <v>42094</v>
      </c>
      <c r="D5" s="12" t="s">
        <v>1318</v>
      </c>
      <c r="E5" s="12"/>
      <c r="F5" s="12" t="s">
        <v>6213</v>
      </c>
    </row>
    <row r="6" spans="1:6" x14ac:dyDescent="0.25">
      <c r="A6" s="13">
        <v>-13</v>
      </c>
      <c r="B6" s="12" t="s">
        <v>2524</v>
      </c>
      <c r="C6" s="21">
        <v>42111</v>
      </c>
      <c r="D6" s="12" t="s">
        <v>405</v>
      </c>
      <c r="E6" s="12" t="s">
        <v>2132</v>
      </c>
      <c r="F6" s="12" t="s">
        <v>6212</v>
      </c>
    </row>
    <row r="7" spans="1:6" x14ac:dyDescent="0.25">
      <c r="A7" s="13">
        <v>-11</v>
      </c>
      <c r="B7" s="12" t="s">
        <v>4483</v>
      </c>
      <c r="C7" s="21">
        <v>42124</v>
      </c>
      <c r="D7" s="12" t="s">
        <v>210</v>
      </c>
      <c r="E7" s="12" t="s">
        <v>930</v>
      </c>
      <c r="F7" s="12" t="s">
        <v>6211</v>
      </c>
    </row>
    <row r="8" spans="1:6" x14ac:dyDescent="0.25">
      <c r="A8" s="13">
        <v>-9</v>
      </c>
      <c r="B8" s="12" t="s">
        <v>2537</v>
      </c>
      <c r="C8" s="21">
        <v>42139</v>
      </c>
      <c r="D8" s="12" t="s">
        <v>1428</v>
      </c>
      <c r="E8" s="12" t="s">
        <v>930</v>
      </c>
      <c r="F8" s="12" t="s">
        <v>6211</v>
      </c>
    </row>
    <row r="9" spans="1:6" x14ac:dyDescent="0.25">
      <c r="A9" s="13">
        <v>-9</v>
      </c>
      <c r="B9" s="12" t="s">
        <v>3569</v>
      </c>
      <c r="C9" s="21">
        <v>42139</v>
      </c>
      <c r="D9" s="12" t="s">
        <v>536</v>
      </c>
      <c r="E9" s="12" t="s">
        <v>497</v>
      </c>
      <c r="F9" s="12" t="s">
        <v>6211</v>
      </c>
    </row>
    <row r="10" spans="1:6" x14ac:dyDescent="0.25">
      <c r="A10" s="13">
        <v>-8</v>
      </c>
      <c r="B10" s="12" t="s">
        <v>5963</v>
      </c>
      <c r="C10" s="21">
        <v>42144</v>
      </c>
      <c r="D10" s="12" t="s">
        <v>471</v>
      </c>
      <c r="E10" s="12" t="s">
        <v>197</v>
      </c>
      <c r="F10" s="12" t="s">
        <v>6218</v>
      </c>
    </row>
    <row r="11" spans="1:6" x14ac:dyDescent="0.25">
      <c r="A11" s="13">
        <v>-8</v>
      </c>
      <c r="B11" s="12" t="s">
        <v>6148</v>
      </c>
      <c r="C11" s="21">
        <v>42146</v>
      </c>
      <c r="D11" s="12" t="s">
        <v>935</v>
      </c>
      <c r="E11" s="12" t="s">
        <v>5274</v>
      </c>
      <c r="F11" s="12" t="s">
        <v>6213</v>
      </c>
    </row>
    <row r="12" spans="1:6" x14ac:dyDescent="0.25">
      <c r="A12" s="13">
        <v>-8</v>
      </c>
      <c r="B12" s="12" t="s">
        <v>6886</v>
      </c>
      <c r="C12" s="21">
        <v>42144</v>
      </c>
      <c r="D12" s="12" t="s">
        <v>1209</v>
      </c>
      <c r="E12" s="12" t="s">
        <v>419</v>
      </c>
      <c r="F12" s="12" t="s">
        <v>6211</v>
      </c>
    </row>
    <row r="13" spans="1:6" x14ac:dyDescent="0.25">
      <c r="A13" s="13">
        <v>-7</v>
      </c>
      <c r="B13" s="12" t="s">
        <v>3546</v>
      </c>
      <c r="C13" s="21">
        <v>42153</v>
      </c>
      <c r="D13" s="12" t="s">
        <v>1387</v>
      </c>
      <c r="E13" s="12" t="s">
        <v>1566</v>
      </c>
      <c r="F13" s="12" t="s">
        <v>6213</v>
      </c>
    </row>
    <row r="14" spans="1:6" x14ac:dyDescent="0.25">
      <c r="A14" s="13">
        <v>-6</v>
      </c>
      <c r="B14" s="12" t="s">
        <v>2477</v>
      </c>
      <c r="C14" s="21">
        <v>42155</v>
      </c>
      <c r="D14" s="12" t="s">
        <v>135</v>
      </c>
      <c r="E14" s="12" t="s">
        <v>197</v>
      </c>
      <c r="F14" s="12" t="s">
        <v>6217</v>
      </c>
    </row>
    <row r="15" spans="1:6" x14ac:dyDescent="0.25">
      <c r="A15" s="13">
        <v>-5</v>
      </c>
      <c r="B15" s="12" t="s">
        <v>2490</v>
      </c>
      <c r="C15" s="21">
        <v>42163</v>
      </c>
      <c r="D15" s="12" t="s">
        <v>1428</v>
      </c>
      <c r="E15" s="12" t="s">
        <v>930</v>
      </c>
      <c r="F15" s="12" t="s">
        <v>6217</v>
      </c>
    </row>
    <row r="16" spans="1:6" x14ac:dyDescent="0.25">
      <c r="A16" s="13">
        <v>-1</v>
      </c>
      <c r="B16" s="12" t="s">
        <v>3540</v>
      </c>
      <c r="C16" s="21">
        <v>42195</v>
      </c>
      <c r="D16" s="12" t="s">
        <v>1180</v>
      </c>
      <c r="E16" s="12" t="s">
        <v>2152</v>
      </c>
      <c r="F16" s="12" t="s">
        <v>6211</v>
      </c>
    </row>
    <row r="17" spans="1:6" ht="26.25" x14ac:dyDescent="0.4">
      <c r="A17" s="31" t="s">
        <v>2555</v>
      </c>
      <c r="B17" s="32"/>
      <c r="C17" s="32"/>
      <c r="D17" s="32"/>
      <c r="E17" s="32"/>
      <c r="F17" s="32"/>
    </row>
    <row r="18" spans="1:6" x14ac:dyDescent="0.25">
      <c r="A18" s="13">
        <v>5</v>
      </c>
      <c r="B18" s="12" t="s">
        <v>4615</v>
      </c>
      <c r="C18" s="21">
        <v>42237</v>
      </c>
      <c r="D18" s="12" t="s">
        <v>497</v>
      </c>
      <c r="E18" s="12" t="s">
        <v>497</v>
      </c>
      <c r="F18" s="12" t="s">
        <v>6213</v>
      </c>
    </row>
    <row r="19" spans="1:6" x14ac:dyDescent="0.25">
      <c r="A19" s="13">
        <v>13</v>
      </c>
      <c r="B19" s="12" t="s">
        <v>6202</v>
      </c>
      <c r="C19" s="21">
        <v>42292</v>
      </c>
      <c r="D19" s="12" t="s">
        <v>475</v>
      </c>
      <c r="E19" s="12" t="s">
        <v>1378</v>
      </c>
      <c r="F19" s="12" t="s">
        <v>6221</v>
      </c>
    </row>
    <row r="20" spans="1:6" x14ac:dyDescent="0.25">
      <c r="A20" s="13">
        <v>25</v>
      </c>
      <c r="B20" s="12" t="s">
        <v>2508</v>
      </c>
      <c r="C20" s="21">
        <v>42373</v>
      </c>
      <c r="D20" s="12" t="s">
        <v>1648</v>
      </c>
      <c r="E20" s="12" t="s">
        <v>2132</v>
      </c>
      <c r="F20" s="12" t="s">
        <v>6210</v>
      </c>
    </row>
    <row r="21" spans="1:6" x14ac:dyDescent="0.25">
      <c r="A21" s="13">
        <v>29</v>
      </c>
      <c r="B21" s="12" t="s">
        <v>4133</v>
      </c>
      <c r="C21" s="21">
        <v>42403</v>
      </c>
      <c r="D21" s="12" t="s">
        <v>1768</v>
      </c>
      <c r="E21" s="12" t="s">
        <v>1566</v>
      </c>
      <c r="F21" s="12" t="s">
        <v>6217</v>
      </c>
    </row>
    <row r="22" spans="1:6" ht="26.25" x14ac:dyDescent="0.4">
      <c r="A22" s="31" t="s">
        <v>5916</v>
      </c>
      <c r="B22" s="32"/>
      <c r="C22" s="32"/>
      <c r="D22" s="32"/>
      <c r="E22" s="32"/>
      <c r="F22" s="32"/>
    </row>
    <row r="23" spans="1:6" x14ac:dyDescent="0.25">
      <c r="A23" s="13" t="s">
        <v>2556</v>
      </c>
      <c r="B23" s="12" t="s">
        <v>2544</v>
      </c>
      <c r="C23" s="21" t="s">
        <v>2556</v>
      </c>
      <c r="D23" s="12" t="s">
        <v>930</v>
      </c>
      <c r="E23" s="12" t="s">
        <v>2152</v>
      </c>
      <c r="F23" s="12" t="s">
        <v>6217</v>
      </c>
    </row>
    <row r="24" spans="1:6" x14ac:dyDescent="0.25">
      <c r="A24" s="13" t="s">
        <v>2556</v>
      </c>
      <c r="B24" s="12" t="s">
        <v>2460</v>
      </c>
      <c r="C24" s="21" t="s">
        <v>2556</v>
      </c>
      <c r="D24" s="12" t="s">
        <v>1318</v>
      </c>
      <c r="E24" s="12" t="s">
        <v>5100</v>
      </c>
      <c r="F24" s="12" t="s">
        <v>6220</v>
      </c>
    </row>
    <row r="25" spans="1:6" x14ac:dyDescent="0.25">
      <c r="A25" s="13" t="s">
        <v>2556</v>
      </c>
      <c r="B25" s="12" t="s">
        <v>2635</v>
      </c>
      <c r="C25" s="21" t="s">
        <v>2556</v>
      </c>
      <c r="D25" s="12" t="s">
        <v>448</v>
      </c>
      <c r="E25" s="12" t="s">
        <v>197</v>
      </c>
      <c r="F25" s="12" t="s">
        <v>6218</v>
      </c>
    </row>
    <row r="26" spans="1:6" x14ac:dyDescent="0.25">
      <c r="A26" s="13" t="s">
        <v>2556</v>
      </c>
      <c r="B26" s="12" t="s">
        <v>2974</v>
      </c>
      <c r="C26" s="21" t="s">
        <v>2556</v>
      </c>
      <c r="D26" s="12" t="s">
        <v>4641</v>
      </c>
      <c r="E26" s="12" t="s">
        <v>197</v>
      </c>
      <c r="F26" s="12" t="s">
        <v>6217</v>
      </c>
    </row>
    <row r="27" spans="1:6" x14ac:dyDescent="0.25">
      <c r="A27" s="13" t="s">
        <v>2556</v>
      </c>
      <c r="B27" s="12" t="s">
        <v>3535</v>
      </c>
      <c r="C27" s="21" t="s">
        <v>2556</v>
      </c>
      <c r="D27" s="12" t="s">
        <v>2325</v>
      </c>
      <c r="E27" s="12" t="s">
        <v>497</v>
      </c>
      <c r="F27" s="12" t="s">
        <v>6217</v>
      </c>
    </row>
    <row r="28" spans="1:6" x14ac:dyDescent="0.25">
      <c r="A28" s="13" t="s">
        <v>2556</v>
      </c>
      <c r="B28" s="12" t="s">
        <v>4135</v>
      </c>
      <c r="C28" s="21" t="s">
        <v>2556</v>
      </c>
      <c r="D28" s="12" t="s">
        <v>419</v>
      </c>
      <c r="E28" s="12" t="s">
        <v>1566</v>
      </c>
      <c r="F28" s="12" t="s">
        <v>6214</v>
      </c>
    </row>
    <row r="29" spans="1:6" x14ac:dyDescent="0.25">
      <c r="A29" s="13" t="s">
        <v>2556</v>
      </c>
      <c r="B29" s="12" t="s">
        <v>4137</v>
      </c>
      <c r="C29" s="21" t="s">
        <v>2556</v>
      </c>
      <c r="D29" s="12"/>
      <c r="E29" s="12"/>
      <c r="F29" s="12" t="s">
        <v>6215</v>
      </c>
    </row>
    <row r="30" spans="1:6" x14ac:dyDescent="0.25">
      <c r="A30" s="13" t="s">
        <v>2556</v>
      </c>
      <c r="B30" s="12" t="s">
        <v>4139</v>
      </c>
      <c r="C30" s="21" t="s">
        <v>2556</v>
      </c>
      <c r="D30" s="12" t="s">
        <v>1428</v>
      </c>
      <c r="E30" s="12"/>
      <c r="F30" s="12" t="s">
        <v>6216</v>
      </c>
    </row>
    <row r="31" spans="1:6" x14ac:dyDescent="0.25">
      <c r="A31" s="13" t="s">
        <v>2556</v>
      </c>
      <c r="B31" s="12" t="s">
        <v>4616</v>
      </c>
      <c r="C31" s="21" t="s">
        <v>2556</v>
      </c>
      <c r="D31" s="12" t="s">
        <v>2050</v>
      </c>
      <c r="E31" s="12" t="s">
        <v>197</v>
      </c>
      <c r="F31" s="12" t="s">
        <v>6217</v>
      </c>
    </row>
    <row r="32" spans="1:6" x14ac:dyDescent="0.25">
      <c r="A32" s="13" t="s">
        <v>2556</v>
      </c>
      <c r="B32" s="12" t="s">
        <v>6011</v>
      </c>
      <c r="C32" s="21" t="s">
        <v>2556</v>
      </c>
      <c r="D32" s="12" t="s">
        <v>1409</v>
      </c>
      <c r="E32" s="12" t="s">
        <v>1409</v>
      </c>
      <c r="F32" s="12" t="s">
        <v>6218</v>
      </c>
    </row>
    <row r="33" spans="1:6" x14ac:dyDescent="0.25">
      <c r="A33" s="13" t="s">
        <v>2556</v>
      </c>
      <c r="B33" s="12" t="s">
        <v>6031</v>
      </c>
      <c r="C33" s="21" t="s">
        <v>2556</v>
      </c>
      <c r="D33" s="12" t="s">
        <v>471</v>
      </c>
      <c r="E33" s="12" t="s">
        <v>197</v>
      </c>
      <c r="F33" s="12" t="s">
        <v>6218</v>
      </c>
    </row>
    <row r="34" spans="1:6" x14ac:dyDescent="0.25">
      <c r="A34" s="13" t="s">
        <v>2556</v>
      </c>
      <c r="B34" s="12" t="s">
        <v>6033</v>
      </c>
      <c r="C34" s="21" t="s">
        <v>2556</v>
      </c>
      <c r="D34" s="12" t="s">
        <v>701</v>
      </c>
      <c r="E34" s="12" t="s">
        <v>197</v>
      </c>
      <c r="F34" s="12" t="s">
        <v>6218</v>
      </c>
    </row>
    <row r="35" spans="1:6" x14ac:dyDescent="0.25">
      <c r="A35" s="13" t="s">
        <v>2556</v>
      </c>
      <c r="B35" s="12" t="s">
        <v>6139</v>
      </c>
      <c r="C35" s="21" t="s">
        <v>2556</v>
      </c>
      <c r="D35" s="12" t="s">
        <v>341</v>
      </c>
      <c r="E35" s="12" t="s">
        <v>4000</v>
      </c>
      <c r="F35" s="12" t="s">
        <v>6211</v>
      </c>
    </row>
    <row r="36" spans="1:6" x14ac:dyDescent="0.25">
      <c r="A36" s="13" t="s">
        <v>2556</v>
      </c>
      <c r="B36" s="12" t="s">
        <v>6144</v>
      </c>
      <c r="C36" s="21" t="s">
        <v>2556</v>
      </c>
      <c r="D36" s="12" t="s">
        <v>1496</v>
      </c>
      <c r="E36" s="12" t="s">
        <v>2152</v>
      </c>
      <c r="F36" s="12" t="s">
        <v>6211</v>
      </c>
    </row>
    <row r="37" spans="1:6" x14ac:dyDescent="0.25">
      <c r="A37" s="13" t="s">
        <v>2556</v>
      </c>
      <c r="B37" s="12" t="s">
        <v>6151</v>
      </c>
      <c r="C37" s="21" t="s">
        <v>2556</v>
      </c>
      <c r="D37" s="12" t="s">
        <v>418</v>
      </c>
      <c r="E37" s="12" t="s">
        <v>5274</v>
      </c>
      <c r="F37" s="12" t="s">
        <v>6213</v>
      </c>
    </row>
    <row r="38" spans="1:6" x14ac:dyDescent="0.25">
      <c r="A38" s="13" t="s">
        <v>2556</v>
      </c>
      <c r="B38" s="12" t="s">
        <v>6153</v>
      </c>
      <c r="C38" s="21" t="s">
        <v>2556</v>
      </c>
      <c r="D38" s="12" t="s">
        <v>418</v>
      </c>
      <c r="E38" s="12" t="s">
        <v>5274</v>
      </c>
      <c r="F38" s="12" t="s">
        <v>6213</v>
      </c>
    </row>
    <row r="39" spans="1:6" x14ac:dyDescent="0.25">
      <c r="A39" s="13" t="s">
        <v>2556</v>
      </c>
      <c r="B39" s="12" t="s">
        <v>6155</v>
      </c>
      <c r="C39" s="21" t="s">
        <v>2556</v>
      </c>
      <c r="D39" s="12" t="s">
        <v>419</v>
      </c>
      <c r="E39" s="12"/>
      <c r="F39" s="12" t="s">
        <v>6214</v>
      </c>
    </row>
    <row r="40" spans="1:6" x14ac:dyDescent="0.25">
      <c r="A40" s="13" t="s">
        <v>2556</v>
      </c>
      <c r="B40" s="12" t="s">
        <v>6156</v>
      </c>
      <c r="C40" s="21" t="s">
        <v>2556</v>
      </c>
      <c r="D40" s="12" t="s">
        <v>740</v>
      </c>
      <c r="E40" s="12"/>
      <c r="F40" s="12" t="s">
        <v>6214</v>
      </c>
    </row>
    <row r="41" spans="1:6" x14ac:dyDescent="0.25">
      <c r="A41" s="13" t="s">
        <v>2556</v>
      </c>
      <c r="B41" s="12" t="s">
        <v>6161</v>
      </c>
      <c r="C41" s="21" t="s">
        <v>2556</v>
      </c>
      <c r="D41" s="12"/>
      <c r="E41" s="12" t="s">
        <v>197</v>
      </c>
      <c r="F41" s="12" t="s">
        <v>6217</v>
      </c>
    </row>
    <row r="42" spans="1:6" x14ac:dyDescent="0.25">
      <c r="A42" s="13" t="s">
        <v>2556</v>
      </c>
      <c r="B42" s="12" t="s">
        <v>6196</v>
      </c>
      <c r="C42" s="21" t="s">
        <v>2556</v>
      </c>
      <c r="D42" s="12" t="s">
        <v>1237</v>
      </c>
      <c r="E42" s="12" t="s">
        <v>5100</v>
      </c>
      <c r="F42" s="12" t="s">
        <v>6219</v>
      </c>
    </row>
    <row r="43" spans="1:6" x14ac:dyDescent="0.25">
      <c r="A43" s="13" t="s">
        <v>2556</v>
      </c>
      <c r="B43" s="12" t="s">
        <v>6198</v>
      </c>
      <c r="C43" s="21" t="s">
        <v>2556</v>
      </c>
      <c r="D43" s="12" t="s">
        <v>1648</v>
      </c>
      <c r="E43" s="12"/>
      <c r="F43" s="12" t="s">
        <v>6219</v>
      </c>
    </row>
    <row r="44" spans="1:6" x14ac:dyDescent="0.25">
      <c r="A44" s="13" t="s">
        <v>2556</v>
      </c>
      <c r="B44" s="12" t="s">
        <v>6200</v>
      </c>
      <c r="C44" s="21" t="s">
        <v>2556</v>
      </c>
      <c r="D44" s="12" t="s">
        <v>686</v>
      </c>
      <c r="E44" s="12"/>
      <c r="F44" s="12" t="s">
        <v>6219</v>
      </c>
    </row>
    <row r="45" spans="1:6" x14ac:dyDescent="0.25">
      <c r="A45" s="13" t="s">
        <v>2556</v>
      </c>
      <c r="B45" s="12" t="s">
        <v>6360</v>
      </c>
      <c r="C45" s="21" t="s">
        <v>2556</v>
      </c>
      <c r="D45" s="12" t="s">
        <v>418</v>
      </c>
      <c r="E45" s="12" t="s">
        <v>5274</v>
      </c>
      <c r="F45" s="12" t="s">
        <v>6213</v>
      </c>
    </row>
    <row r="46" spans="1:6" x14ac:dyDescent="0.25">
      <c r="A46" s="13" t="s">
        <v>2556</v>
      </c>
      <c r="B46" s="12" t="s">
        <v>6362</v>
      </c>
      <c r="C46" s="21" t="s">
        <v>2556</v>
      </c>
      <c r="D46" s="12"/>
      <c r="E46" s="12"/>
      <c r="F46" s="12" t="s">
        <v>6214</v>
      </c>
    </row>
    <row r="47" spans="1:6" x14ac:dyDescent="0.25">
      <c r="A47" s="13" t="s">
        <v>2556</v>
      </c>
      <c r="B47" s="12" t="s">
        <v>6364</v>
      </c>
      <c r="C47" s="21" t="s">
        <v>2556</v>
      </c>
      <c r="D47" s="12"/>
      <c r="E47" s="12"/>
      <c r="F47" s="12" t="s">
        <v>6214</v>
      </c>
    </row>
    <row r="48" spans="1:6" x14ac:dyDescent="0.25">
      <c r="A48" s="13" t="s">
        <v>2556</v>
      </c>
      <c r="B48" s="12" t="s">
        <v>6921</v>
      </c>
      <c r="C48" s="21" t="s">
        <v>2556</v>
      </c>
      <c r="D48" s="12" t="s">
        <v>1969</v>
      </c>
      <c r="E48" s="12" t="s">
        <v>497</v>
      </c>
      <c r="F48" s="12" t="s">
        <v>6211</v>
      </c>
    </row>
    <row r="49" spans="1:6" x14ac:dyDescent="0.25">
      <c r="A49" s="13" t="s">
        <v>2556</v>
      </c>
      <c r="B49" s="12" t="s">
        <v>7010</v>
      </c>
      <c r="C49" s="21" t="s">
        <v>2556</v>
      </c>
      <c r="D49" s="12"/>
      <c r="E49" s="12"/>
      <c r="F49" s="12" t="s">
        <v>6219</v>
      </c>
    </row>
    <row r="50" spans="1:6" x14ac:dyDescent="0.25">
      <c r="A50" s="13" t="s">
        <v>2556</v>
      </c>
      <c r="B50" s="12" t="s">
        <v>7012</v>
      </c>
      <c r="C50" s="21" t="s">
        <v>2556</v>
      </c>
      <c r="D50" s="12"/>
      <c r="E50" s="12"/>
      <c r="F50" s="12" t="s">
        <v>6219</v>
      </c>
    </row>
    <row r="51" spans="1:6" x14ac:dyDescent="0.25">
      <c r="C51"/>
    </row>
    <row r="52" spans="1:6" x14ac:dyDescent="0.25">
      <c r="C52"/>
    </row>
    <row r="53" spans="1:6" x14ac:dyDescent="0.25">
      <c r="C53"/>
    </row>
    <row r="54" spans="1:6" x14ac:dyDescent="0.25">
      <c r="C54"/>
    </row>
    <row r="55" spans="1:6" x14ac:dyDescent="0.25">
      <c r="C55"/>
    </row>
    <row r="56" spans="1:6" x14ac:dyDescent="0.25">
      <c r="C56"/>
    </row>
    <row r="57" spans="1:6" x14ac:dyDescent="0.25">
      <c r="C57"/>
    </row>
    <row r="58" spans="1:6" x14ac:dyDescent="0.25">
      <c r="C58"/>
    </row>
    <row r="59" spans="1:6" x14ac:dyDescent="0.25">
      <c r="C59"/>
    </row>
    <row r="60" spans="1:6" x14ac:dyDescent="0.25">
      <c r="C60"/>
    </row>
    <row r="61" spans="1:6" x14ac:dyDescent="0.25">
      <c r="C61"/>
    </row>
    <row r="62" spans="1:6" x14ac:dyDescent="0.25">
      <c r="C62"/>
    </row>
    <row r="63" spans="1:6" x14ac:dyDescent="0.25">
      <c r="C63"/>
    </row>
    <row r="64" spans="1:6"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sheetData>
  <conditionalFormatting sqref="D1:E1048576">
    <cfRule type="containsText" dxfId="90" priority="3" operator="containsText" text="(blank)">
      <formula>NOT(ISERROR(SEARCH("(blank)",D1)))</formula>
    </cfRule>
  </conditionalFormatting>
  <conditionalFormatting sqref="C1:C1048576">
    <cfRule type="containsText" dxfId="89" priority="2" operator="containsText" text="(blank)">
      <formula>NOT(ISERROR(SEARCH("(blank)",C1)))</formula>
    </cfRule>
  </conditionalFormatting>
  <conditionalFormatting sqref="B1:E1048576">
    <cfRule type="expression" dxfId="88" priority="1">
      <formula>IF($A1&lt;-2,TRUE,FALSE)</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zoomScaleNormal="100" workbookViewId="0">
      <selection activeCell="B4" sqref="B4"/>
    </sheetView>
  </sheetViews>
  <sheetFormatPr defaultRowHeight="15" x14ac:dyDescent="0.25"/>
  <cols>
    <col min="1" max="1" width="9.5703125" customWidth="1"/>
    <col min="2" max="2" width="75.7109375" customWidth="1"/>
    <col min="3" max="3" width="14.28515625" style="7" customWidth="1"/>
    <col min="4" max="4" width="19.85546875" bestFit="1" customWidth="1"/>
    <col min="5" max="5" width="21.7109375" bestFit="1" customWidth="1"/>
    <col min="6" max="6" width="33.42578125" bestFit="1" customWidth="1"/>
    <col min="7" max="15" width="6" customWidth="1"/>
    <col min="16" max="16" width="8" customWidth="1"/>
    <col min="17" max="17" width="12.7109375" bestFit="1" customWidth="1"/>
  </cols>
  <sheetData>
    <row r="1" spans="1:6" ht="31.5" x14ac:dyDescent="0.5">
      <c r="A1" s="17" t="s">
        <v>2559</v>
      </c>
    </row>
    <row r="2" spans="1:6" x14ac:dyDescent="0.25">
      <c r="A2" s="11" t="s">
        <v>2557</v>
      </c>
      <c r="B2" s="11" t="s">
        <v>2547</v>
      </c>
      <c r="C2" s="20" t="s">
        <v>2</v>
      </c>
      <c r="D2" s="11" t="s">
        <v>6238</v>
      </c>
      <c r="E2" s="11" t="s">
        <v>4</v>
      </c>
      <c r="F2" s="11" t="s">
        <v>6306</v>
      </c>
    </row>
    <row r="3" spans="1:6" ht="26.25" x14ac:dyDescent="0.4">
      <c r="A3" s="18" t="s">
        <v>2555</v>
      </c>
      <c r="B3" s="19"/>
      <c r="C3" s="19"/>
      <c r="D3" s="19"/>
      <c r="E3" s="19"/>
      <c r="F3" s="19"/>
    </row>
    <row r="4" spans="1:6" x14ac:dyDescent="0.25">
      <c r="A4" s="13">
        <v>3</v>
      </c>
      <c r="B4" s="12" t="s">
        <v>4615</v>
      </c>
      <c r="C4" s="21">
        <v>42219</v>
      </c>
      <c r="D4" s="12" t="s">
        <v>497</v>
      </c>
      <c r="E4" s="12" t="s">
        <v>497</v>
      </c>
      <c r="F4" s="12" t="s">
        <v>6213</v>
      </c>
    </row>
    <row r="5" spans="1:6" x14ac:dyDescent="0.25">
      <c r="A5" s="13">
        <v>7</v>
      </c>
      <c r="B5" s="12" t="s">
        <v>6202</v>
      </c>
      <c r="C5" s="21">
        <v>42248</v>
      </c>
      <c r="D5" s="12" t="s">
        <v>475</v>
      </c>
      <c r="E5" s="12" t="s">
        <v>1378</v>
      </c>
      <c r="F5" s="12" t="s">
        <v>6221</v>
      </c>
    </row>
    <row r="6" spans="1:6" x14ac:dyDescent="0.25">
      <c r="A6" s="13">
        <v>11</v>
      </c>
      <c r="B6" s="12" t="s">
        <v>2508</v>
      </c>
      <c r="C6" s="21">
        <v>42275</v>
      </c>
      <c r="D6" s="12" t="s">
        <v>1648</v>
      </c>
      <c r="E6" s="12" t="s">
        <v>2132</v>
      </c>
      <c r="F6" s="12" t="s">
        <v>6210</v>
      </c>
    </row>
    <row r="7" spans="1:6" ht="26.25" x14ac:dyDescent="0.4">
      <c r="A7" s="18" t="s">
        <v>2560</v>
      </c>
      <c r="B7" s="19"/>
      <c r="C7" s="19"/>
      <c r="D7" s="19"/>
      <c r="E7" s="19"/>
      <c r="F7" s="19"/>
    </row>
    <row r="8" spans="1:6" x14ac:dyDescent="0.25">
      <c r="A8" s="13">
        <v>-24</v>
      </c>
      <c r="B8" s="12" t="s">
        <v>2452</v>
      </c>
      <c r="C8" s="21">
        <v>42035</v>
      </c>
      <c r="D8" s="12" t="s">
        <v>475</v>
      </c>
      <c r="E8" s="12" t="s">
        <v>1475</v>
      </c>
      <c r="F8" s="12" t="s">
        <v>6217</v>
      </c>
    </row>
    <row r="9" spans="1:6" x14ac:dyDescent="0.25">
      <c r="A9" s="13">
        <v>-15</v>
      </c>
      <c r="B9" s="12" t="s">
        <v>2517</v>
      </c>
      <c r="C9" s="21">
        <v>42094</v>
      </c>
      <c r="D9" s="12" t="s">
        <v>1318</v>
      </c>
      <c r="E9" s="12"/>
      <c r="F9" s="12" t="s">
        <v>6213</v>
      </c>
    </row>
    <row r="10" spans="1:6" x14ac:dyDescent="0.25">
      <c r="A10" s="13">
        <v>-13</v>
      </c>
      <c r="B10" s="12" t="s">
        <v>3546</v>
      </c>
      <c r="C10" s="21">
        <v>42107</v>
      </c>
      <c r="D10" s="12" t="s">
        <v>1387</v>
      </c>
      <c r="E10" s="12" t="s">
        <v>1566</v>
      </c>
      <c r="F10" s="12" t="s">
        <v>6213</v>
      </c>
    </row>
    <row r="11" spans="1:6" x14ac:dyDescent="0.25">
      <c r="A11" s="13">
        <v>-12</v>
      </c>
      <c r="B11" s="12" t="s">
        <v>2477</v>
      </c>
      <c r="C11" s="21">
        <v>42115</v>
      </c>
      <c r="D11" s="12" t="s">
        <v>135</v>
      </c>
      <c r="E11" s="12" t="s">
        <v>197</v>
      </c>
      <c r="F11" s="12" t="s">
        <v>6217</v>
      </c>
    </row>
    <row r="12" spans="1:6" x14ac:dyDescent="0.25">
      <c r="A12" s="13">
        <v>-12</v>
      </c>
      <c r="B12" s="12" t="s">
        <v>5963</v>
      </c>
      <c r="C12" s="21">
        <v>42114</v>
      </c>
      <c r="D12" s="12" t="s">
        <v>471</v>
      </c>
      <c r="E12" s="12" t="s">
        <v>197</v>
      </c>
      <c r="F12" s="12" t="s">
        <v>6218</v>
      </c>
    </row>
    <row r="13" spans="1:6" x14ac:dyDescent="0.25">
      <c r="A13" s="13">
        <v>-11</v>
      </c>
      <c r="B13" s="12" t="s">
        <v>2537</v>
      </c>
      <c r="C13" s="21">
        <v>42123</v>
      </c>
      <c r="D13" s="12" t="s">
        <v>1428</v>
      </c>
      <c r="E13" s="12" t="s">
        <v>930</v>
      </c>
      <c r="F13" s="12" t="s">
        <v>6211</v>
      </c>
    </row>
    <row r="14" spans="1:6" x14ac:dyDescent="0.25">
      <c r="A14" s="13">
        <v>-10</v>
      </c>
      <c r="B14" s="12" t="s">
        <v>3569</v>
      </c>
      <c r="C14" s="21">
        <v>42130</v>
      </c>
      <c r="D14" s="12" t="s">
        <v>536</v>
      </c>
      <c r="E14" s="12" t="s">
        <v>497</v>
      </c>
      <c r="F14" s="12" t="s">
        <v>6211</v>
      </c>
    </row>
    <row r="15" spans="1:6" x14ac:dyDescent="0.25">
      <c r="A15" s="13">
        <v>-10</v>
      </c>
      <c r="B15" s="12" t="s">
        <v>6886</v>
      </c>
      <c r="C15" s="21">
        <v>42129</v>
      </c>
      <c r="D15" s="12" t="s">
        <v>1209</v>
      </c>
      <c r="E15" s="12" t="s">
        <v>419</v>
      </c>
      <c r="F15" s="12" t="s">
        <v>6211</v>
      </c>
    </row>
    <row r="16" spans="1:6" x14ac:dyDescent="0.25">
      <c r="A16" s="13">
        <v>-9</v>
      </c>
      <c r="B16" s="12" t="s">
        <v>2490</v>
      </c>
      <c r="C16" s="21">
        <v>42139</v>
      </c>
      <c r="D16" s="12" t="s">
        <v>1428</v>
      </c>
      <c r="E16" s="12" t="s">
        <v>930</v>
      </c>
      <c r="F16" s="12" t="s">
        <v>6217</v>
      </c>
    </row>
    <row r="17" spans="1:6" x14ac:dyDescent="0.25">
      <c r="A17" s="13">
        <v>-2</v>
      </c>
      <c r="B17" s="12" t="s">
        <v>3540</v>
      </c>
      <c r="C17" s="21">
        <v>42185</v>
      </c>
      <c r="D17" s="12" t="s">
        <v>1180</v>
      </c>
      <c r="E17" s="12" t="s">
        <v>2152</v>
      </c>
      <c r="F17" s="12" t="s">
        <v>6211</v>
      </c>
    </row>
    <row r="18" spans="1:6" ht="26.25" x14ac:dyDescent="0.4">
      <c r="A18" s="18" t="s">
        <v>5916</v>
      </c>
      <c r="B18" s="19"/>
      <c r="C18" s="19"/>
      <c r="D18" s="19"/>
      <c r="E18" s="19"/>
      <c r="F18" s="19"/>
    </row>
    <row r="19" spans="1:6" x14ac:dyDescent="0.25">
      <c r="A19" s="13" t="s">
        <v>2556</v>
      </c>
      <c r="B19" s="12" t="s">
        <v>2524</v>
      </c>
      <c r="C19" s="21" t="s">
        <v>2556</v>
      </c>
      <c r="D19" s="12" t="s">
        <v>405</v>
      </c>
      <c r="E19" s="12" t="s">
        <v>2132</v>
      </c>
      <c r="F19" s="12" t="s">
        <v>6212</v>
      </c>
    </row>
    <row r="20" spans="1:6" x14ac:dyDescent="0.25">
      <c r="A20" s="13" t="s">
        <v>2556</v>
      </c>
      <c r="B20" s="12" t="s">
        <v>2544</v>
      </c>
      <c r="C20" s="21" t="s">
        <v>2556</v>
      </c>
      <c r="D20" s="12" t="s">
        <v>930</v>
      </c>
      <c r="E20" s="12" t="s">
        <v>2152</v>
      </c>
      <c r="F20" s="12" t="s">
        <v>6217</v>
      </c>
    </row>
    <row r="21" spans="1:6" x14ac:dyDescent="0.25">
      <c r="A21" s="13" t="s">
        <v>2556</v>
      </c>
      <c r="B21" s="12" t="s">
        <v>2460</v>
      </c>
      <c r="C21" s="21" t="s">
        <v>2556</v>
      </c>
      <c r="D21" s="12" t="s">
        <v>1318</v>
      </c>
      <c r="E21" s="12" t="s">
        <v>5100</v>
      </c>
      <c r="F21" s="12" t="s">
        <v>6220</v>
      </c>
    </row>
    <row r="22" spans="1:6" x14ac:dyDescent="0.25">
      <c r="A22" s="13" t="s">
        <v>2556</v>
      </c>
      <c r="B22" s="12" t="s">
        <v>2635</v>
      </c>
      <c r="C22" s="21" t="s">
        <v>2556</v>
      </c>
      <c r="D22" s="12" t="s">
        <v>448</v>
      </c>
      <c r="E22" s="12" t="s">
        <v>197</v>
      </c>
      <c r="F22" s="12" t="s">
        <v>6218</v>
      </c>
    </row>
    <row r="23" spans="1:6" x14ac:dyDescent="0.25">
      <c r="A23" s="13" t="s">
        <v>2556</v>
      </c>
      <c r="B23" s="12" t="s">
        <v>2974</v>
      </c>
      <c r="C23" s="21" t="s">
        <v>2556</v>
      </c>
      <c r="D23" s="12" t="s">
        <v>4641</v>
      </c>
      <c r="E23" s="12" t="s">
        <v>197</v>
      </c>
      <c r="F23" s="12" t="s">
        <v>6217</v>
      </c>
    </row>
    <row r="24" spans="1:6" x14ac:dyDescent="0.25">
      <c r="A24" s="13" t="s">
        <v>2556</v>
      </c>
      <c r="B24" s="12" t="s">
        <v>3535</v>
      </c>
      <c r="C24" s="21" t="s">
        <v>2556</v>
      </c>
      <c r="D24" s="12" t="s">
        <v>2325</v>
      </c>
      <c r="E24" s="12" t="s">
        <v>497</v>
      </c>
      <c r="F24" s="12" t="s">
        <v>6217</v>
      </c>
    </row>
    <row r="25" spans="1:6" x14ac:dyDescent="0.25">
      <c r="A25" s="13" t="s">
        <v>2556</v>
      </c>
      <c r="B25" s="12" t="s">
        <v>4135</v>
      </c>
      <c r="C25" s="21" t="s">
        <v>2556</v>
      </c>
      <c r="D25" s="12" t="s">
        <v>419</v>
      </c>
      <c r="E25" s="12" t="s">
        <v>1566</v>
      </c>
      <c r="F25" s="12" t="s">
        <v>6214</v>
      </c>
    </row>
    <row r="26" spans="1:6" x14ac:dyDescent="0.25">
      <c r="A26" s="13" t="s">
        <v>2556</v>
      </c>
      <c r="B26" s="12" t="s">
        <v>4137</v>
      </c>
      <c r="C26" s="21" t="s">
        <v>2556</v>
      </c>
      <c r="D26" s="12"/>
      <c r="E26" s="12"/>
      <c r="F26" s="12" t="s">
        <v>6215</v>
      </c>
    </row>
    <row r="27" spans="1:6" x14ac:dyDescent="0.25">
      <c r="A27" s="13" t="s">
        <v>2556</v>
      </c>
      <c r="B27" s="12" t="s">
        <v>4139</v>
      </c>
      <c r="C27" s="21" t="s">
        <v>2556</v>
      </c>
      <c r="D27" s="12" t="s">
        <v>1428</v>
      </c>
      <c r="E27" s="12"/>
      <c r="F27" s="12" t="s">
        <v>6216</v>
      </c>
    </row>
    <row r="28" spans="1:6" x14ac:dyDescent="0.25">
      <c r="A28" s="13" t="s">
        <v>2556</v>
      </c>
      <c r="B28" s="12" t="s">
        <v>4133</v>
      </c>
      <c r="C28" s="21" t="s">
        <v>2556</v>
      </c>
      <c r="D28" s="12" t="s">
        <v>1768</v>
      </c>
      <c r="E28" s="12" t="s">
        <v>1566</v>
      </c>
      <c r="F28" s="12" t="s">
        <v>6217</v>
      </c>
    </row>
    <row r="29" spans="1:6" x14ac:dyDescent="0.25">
      <c r="A29" s="13" t="s">
        <v>2556</v>
      </c>
      <c r="B29" s="12" t="s">
        <v>4483</v>
      </c>
      <c r="C29" s="21" t="s">
        <v>2556</v>
      </c>
      <c r="D29" s="12" t="s">
        <v>210</v>
      </c>
      <c r="E29" s="12" t="s">
        <v>930</v>
      </c>
      <c r="F29" s="12" t="s">
        <v>6211</v>
      </c>
    </row>
    <row r="30" spans="1:6" x14ac:dyDescent="0.25">
      <c r="A30" s="13" t="s">
        <v>2556</v>
      </c>
      <c r="B30" s="12" t="s">
        <v>4616</v>
      </c>
      <c r="C30" s="21" t="s">
        <v>2556</v>
      </c>
      <c r="D30" s="12" t="s">
        <v>2050</v>
      </c>
      <c r="E30" s="12" t="s">
        <v>197</v>
      </c>
      <c r="F30" s="12" t="s">
        <v>6217</v>
      </c>
    </row>
    <row r="31" spans="1:6" x14ac:dyDescent="0.25">
      <c r="A31" s="13" t="s">
        <v>2556</v>
      </c>
      <c r="B31" s="12" t="s">
        <v>6011</v>
      </c>
      <c r="C31" s="21" t="s">
        <v>2556</v>
      </c>
      <c r="D31" s="12" t="s">
        <v>1409</v>
      </c>
      <c r="E31" s="12" t="s">
        <v>1409</v>
      </c>
      <c r="F31" s="12" t="s">
        <v>6218</v>
      </c>
    </row>
    <row r="32" spans="1:6" x14ac:dyDescent="0.25">
      <c r="A32" s="13" t="s">
        <v>2556</v>
      </c>
      <c r="B32" s="12" t="s">
        <v>6031</v>
      </c>
      <c r="C32" s="21" t="s">
        <v>2556</v>
      </c>
      <c r="D32" s="12" t="s">
        <v>471</v>
      </c>
      <c r="E32" s="12" t="s">
        <v>197</v>
      </c>
      <c r="F32" s="12" t="s">
        <v>6218</v>
      </c>
    </row>
    <row r="33" spans="1:6" x14ac:dyDescent="0.25">
      <c r="A33" s="13" t="s">
        <v>2556</v>
      </c>
      <c r="B33" s="12" t="s">
        <v>6033</v>
      </c>
      <c r="C33" s="21" t="s">
        <v>2556</v>
      </c>
      <c r="D33" s="12" t="s">
        <v>701</v>
      </c>
      <c r="E33" s="12" t="s">
        <v>197</v>
      </c>
      <c r="F33" s="12" t="s">
        <v>6218</v>
      </c>
    </row>
    <row r="34" spans="1:6" x14ac:dyDescent="0.25">
      <c r="A34" s="13" t="s">
        <v>2556</v>
      </c>
      <c r="B34" s="12" t="s">
        <v>6139</v>
      </c>
      <c r="C34" s="21" t="s">
        <v>2556</v>
      </c>
      <c r="D34" s="12" t="s">
        <v>341</v>
      </c>
      <c r="E34" s="12" t="s">
        <v>4000</v>
      </c>
      <c r="F34" s="12" t="s">
        <v>6211</v>
      </c>
    </row>
    <row r="35" spans="1:6" x14ac:dyDescent="0.25">
      <c r="A35" s="13" t="s">
        <v>2556</v>
      </c>
      <c r="B35" s="12" t="s">
        <v>6144</v>
      </c>
      <c r="C35" s="21" t="s">
        <v>2556</v>
      </c>
      <c r="D35" s="12" t="s">
        <v>1496</v>
      </c>
      <c r="E35" s="12" t="s">
        <v>2152</v>
      </c>
      <c r="F35" s="12" t="s">
        <v>6211</v>
      </c>
    </row>
    <row r="36" spans="1:6" x14ac:dyDescent="0.25">
      <c r="A36" s="13" t="s">
        <v>2556</v>
      </c>
      <c r="B36" s="12" t="s">
        <v>6148</v>
      </c>
      <c r="C36" s="21" t="s">
        <v>2556</v>
      </c>
      <c r="D36" s="12" t="s">
        <v>935</v>
      </c>
      <c r="E36" s="12" t="s">
        <v>5274</v>
      </c>
      <c r="F36" s="12" t="s">
        <v>6213</v>
      </c>
    </row>
    <row r="37" spans="1:6" x14ac:dyDescent="0.25">
      <c r="A37" s="13" t="s">
        <v>2556</v>
      </c>
      <c r="B37" s="12" t="s">
        <v>6151</v>
      </c>
      <c r="C37" s="21" t="s">
        <v>2556</v>
      </c>
      <c r="D37" s="12" t="s">
        <v>418</v>
      </c>
      <c r="E37" s="12" t="s">
        <v>5274</v>
      </c>
      <c r="F37" s="12" t="s">
        <v>6213</v>
      </c>
    </row>
    <row r="38" spans="1:6" x14ac:dyDescent="0.25">
      <c r="A38" s="13" t="s">
        <v>2556</v>
      </c>
      <c r="B38" s="12" t="s">
        <v>6153</v>
      </c>
      <c r="C38" s="21" t="s">
        <v>2556</v>
      </c>
      <c r="D38" s="12" t="s">
        <v>418</v>
      </c>
      <c r="E38" s="12" t="s">
        <v>5274</v>
      </c>
      <c r="F38" s="12" t="s">
        <v>6213</v>
      </c>
    </row>
    <row r="39" spans="1:6" x14ac:dyDescent="0.25">
      <c r="A39" s="13" t="s">
        <v>2556</v>
      </c>
      <c r="B39" s="12" t="s">
        <v>6155</v>
      </c>
      <c r="C39" s="21" t="s">
        <v>2556</v>
      </c>
      <c r="D39" s="12" t="s">
        <v>419</v>
      </c>
      <c r="E39" s="12"/>
      <c r="F39" s="12" t="s">
        <v>6214</v>
      </c>
    </row>
    <row r="40" spans="1:6" x14ac:dyDescent="0.25">
      <c r="A40" s="13" t="s">
        <v>2556</v>
      </c>
      <c r="B40" s="12" t="s">
        <v>6156</v>
      </c>
      <c r="C40" s="21" t="s">
        <v>2556</v>
      </c>
      <c r="D40" s="12" t="s">
        <v>740</v>
      </c>
      <c r="E40" s="12"/>
      <c r="F40" s="12" t="s">
        <v>6214</v>
      </c>
    </row>
    <row r="41" spans="1:6" x14ac:dyDescent="0.25">
      <c r="A41" s="13" t="s">
        <v>2556</v>
      </c>
      <c r="B41" s="12" t="s">
        <v>6161</v>
      </c>
      <c r="C41" s="21" t="s">
        <v>2556</v>
      </c>
      <c r="D41" s="12"/>
      <c r="E41" s="12" t="s">
        <v>197</v>
      </c>
      <c r="F41" s="12" t="s">
        <v>6217</v>
      </c>
    </row>
    <row r="42" spans="1:6" x14ac:dyDescent="0.25">
      <c r="A42" s="13" t="s">
        <v>2556</v>
      </c>
      <c r="B42" s="12" t="s">
        <v>6196</v>
      </c>
      <c r="C42" s="21" t="s">
        <v>2556</v>
      </c>
      <c r="D42" s="12" t="s">
        <v>1237</v>
      </c>
      <c r="E42" s="12" t="s">
        <v>5100</v>
      </c>
      <c r="F42" s="12" t="s">
        <v>6219</v>
      </c>
    </row>
    <row r="43" spans="1:6" x14ac:dyDescent="0.25">
      <c r="A43" s="13" t="s">
        <v>2556</v>
      </c>
      <c r="B43" s="12" t="s">
        <v>6198</v>
      </c>
      <c r="C43" s="21" t="s">
        <v>2556</v>
      </c>
      <c r="D43" s="12" t="s">
        <v>1648</v>
      </c>
      <c r="E43" s="12"/>
      <c r="F43" s="12" t="s">
        <v>6219</v>
      </c>
    </row>
    <row r="44" spans="1:6" x14ac:dyDescent="0.25">
      <c r="A44" s="13" t="s">
        <v>2556</v>
      </c>
      <c r="B44" s="12" t="s">
        <v>6200</v>
      </c>
      <c r="C44" s="21" t="s">
        <v>2556</v>
      </c>
      <c r="D44" s="12" t="s">
        <v>686</v>
      </c>
      <c r="E44" s="12"/>
      <c r="F44" s="12" t="s">
        <v>6219</v>
      </c>
    </row>
    <row r="45" spans="1:6" x14ac:dyDescent="0.25">
      <c r="A45" s="13" t="s">
        <v>2556</v>
      </c>
      <c r="B45" s="12" t="s">
        <v>6360</v>
      </c>
      <c r="C45" s="21" t="s">
        <v>2556</v>
      </c>
      <c r="D45" s="12" t="s">
        <v>418</v>
      </c>
      <c r="E45" s="12" t="s">
        <v>5274</v>
      </c>
      <c r="F45" s="12" t="s">
        <v>6213</v>
      </c>
    </row>
    <row r="46" spans="1:6" x14ac:dyDescent="0.25">
      <c r="A46" s="13" t="s">
        <v>2556</v>
      </c>
      <c r="B46" s="12" t="s">
        <v>6362</v>
      </c>
      <c r="C46" s="21" t="s">
        <v>2556</v>
      </c>
      <c r="D46" s="12"/>
      <c r="E46" s="12"/>
      <c r="F46" s="12" t="s">
        <v>6214</v>
      </c>
    </row>
    <row r="47" spans="1:6" x14ac:dyDescent="0.25">
      <c r="A47" s="13" t="s">
        <v>2556</v>
      </c>
      <c r="B47" s="12" t="s">
        <v>6364</v>
      </c>
      <c r="C47" s="21" t="s">
        <v>2556</v>
      </c>
      <c r="D47" s="12"/>
      <c r="E47" s="12"/>
      <c r="F47" s="12" t="s">
        <v>6214</v>
      </c>
    </row>
    <row r="48" spans="1:6" x14ac:dyDescent="0.25">
      <c r="A48" s="13" t="s">
        <v>2556</v>
      </c>
      <c r="B48" s="12" t="s">
        <v>6921</v>
      </c>
      <c r="C48" s="21" t="s">
        <v>2556</v>
      </c>
      <c r="D48" s="12" t="s">
        <v>1969</v>
      </c>
      <c r="E48" s="12" t="s">
        <v>497</v>
      </c>
      <c r="F48" s="12" t="s">
        <v>6211</v>
      </c>
    </row>
    <row r="49" spans="1:6" x14ac:dyDescent="0.25">
      <c r="A49" s="13" t="s">
        <v>2556</v>
      </c>
      <c r="B49" s="12" t="s">
        <v>7010</v>
      </c>
      <c r="C49" s="21" t="s">
        <v>2556</v>
      </c>
      <c r="D49" s="12"/>
      <c r="E49" s="12"/>
      <c r="F49" s="12" t="s">
        <v>6219</v>
      </c>
    </row>
    <row r="50" spans="1:6" x14ac:dyDescent="0.25">
      <c r="A50" s="13" t="s">
        <v>2556</v>
      </c>
      <c r="B50" s="12" t="s">
        <v>7012</v>
      </c>
      <c r="C50" s="21" t="s">
        <v>2556</v>
      </c>
      <c r="D50" s="12"/>
      <c r="E50" s="12"/>
      <c r="F50" s="12" t="s">
        <v>6219</v>
      </c>
    </row>
    <row r="51" spans="1:6" x14ac:dyDescent="0.25">
      <c r="C51"/>
    </row>
    <row r="52" spans="1:6" x14ac:dyDescent="0.25">
      <c r="C52"/>
    </row>
    <row r="53" spans="1:6" x14ac:dyDescent="0.25">
      <c r="C53"/>
    </row>
    <row r="54" spans="1:6" x14ac:dyDescent="0.25">
      <c r="C54"/>
    </row>
    <row r="55" spans="1:6" x14ac:dyDescent="0.25">
      <c r="C55"/>
    </row>
    <row r="56" spans="1:6" x14ac:dyDescent="0.25">
      <c r="C56"/>
    </row>
    <row r="57" spans="1:6" x14ac:dyDescent="0.25">
      <c r="C57"/>
    </row>
    <row r="58" spans="1:6" x14ac:dyDescent="0.25">
      <c r="C58"/>
    </row>
    <row r="59" spans="1:6" x14ac:dyDescent="0.25">
      <c r="C59"/>
    </row>
    <row r="60" spans="1:6" x14ac:dyDescent="0.25">
      <c r="C60"/>
    </row>
    <row r="61" spans="1:6" x14ac:dyDescent="0.25">
      <c r="C61"/>
    </row>
    <row r="62" spans="1:6" x14ac:dyDescent="0.25">
      <c r="C62"/>
    </row>
    <row r="63" spans="1:6" x14ac:dyDescent="0.25">
      <c r="C63"/>
    </row>
    <row r="64" spans="1:6"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sheetData>
  <conditionalFormatting sqref="D1:E1048576">
    <cfRule type="containsText" dxfId="87" priority="2" operator="containsText" text="(blank)">
      <formula>NOT(ISERROR(SEARCH("(blank)",D1)))</formula>
    </cfRule>
  </conditionalFormatting>
  <conditionalFormatting sqref="C1:C1048576">
    <cfRule type="containsText" dxfId="86" priority="1" operator="containsText" text="(blank)">
      <formula>NOT(ISERROR(SEARCH("(blank)",C1)))</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workbookViewId="0">
      <selection activeCell="B9" sqref="B9"/>
    </sheetView>
  </sheetViews>
  <sheetFormatPr defaultRowHeight="15" x14ac:dyDescent="0.25"/>
  <cols>
    <col min="1" max="1" width="9.5703125" customWidth="1"/>
    <col min="2" max="2" width="75.7109375" customWidth="1"/>
    <col min="3" max="3" width="14.28515625" style="7" customWidth="1"/>
    <col min="4" max="4" width="19.85546875" bestFit="1" customWidth="1"/>
    <col min="5" max="5" width="21.7109375" bestFit="1" customWidth="1"/>
    <col min="6" max="6" width="33.42578125" bestFit="1" customWidth="1"/>
    <col min="7" max="17" width="6" customWidth="1"/>
    <col min="18" max="18" width="8" customWidth="1"/>
    <col min="19" max="19" width="12.7109375" bestFit="1" customWidth="1"/>
  </cols>
  <sheetData>
    <row r="1" spans="1:6" ht="31.5" x14ac:dyDescent="0.5">
      <c r="A1" s="17" t="s">
        <v>2558</v>
      </c>
    </row>
    <row r="2" spans="1:6" x14ac:dyDescent="0.25">
      <c r="A2" s="16" t="s">
        <v>2557</v>
      </c>
      <c r="B2" s="11" t="s">
        <v>2547</v>
      </c>
      <c r="C2" s="20" t="s">
        <v>1</v>
      </c>
      <c r="D2" s="11" t="s">
        <v>6238</v>
      </c>
      <c r="E2" s="11" t="s">
        <v>4</v>
      </c>
      <c r="F2" s="11" t="s">
        <v>6306</v>
      </c>
    </row>
    <row r="3" spans="1:6" ht="26.25" x14ac:dyDescent="0.4">
      <c r="A3" s="14" t="s">
        <v>2555</v>
      </c>
      <c r="B3" s="15"/>
      <c r="C3" s="15"/>
      <c r="D3" s="15"/>
      <c r="E3" s="15"/>
      <c r="F3" s="15"/>
    </row>
    <row r="4" spans="1:6" x14ac:dyDescent="0.25">
      <c r="A4" s="13">
        <v>0</v>
      </c>
      <c r="B4" s="12" t="s">
        <v>6202</v>
      </c>
      <c r="C4" s="21">
        <v>42200</v>
      </c>
      <c r="D4" s="12" t="s">
        <v>475</v>
      </c>
      <c r="E4" s="12" t="s">
        <v>1378</v>
      </c>
      <c r="F4" s="12" t="s">
        <v>6221</v>
      </c>
    </row>
    <row r="5" spans="1:6" x14ac:dyDescent="0.25">
      <c r="A5" s="13">
        <v>7</v>
      </c>
      <c r="B5" s="12" t="s">
        <v>2508</v>
      </c>
      <c r="C5" s="21">
        <v>42247</v>
      </c>
      <c r="D5" s="12" t="s">
        <v>1648</v>
      </c>
      <c r="E5" s="12" t="s">
        <v>2132</v>
      </c>
      <c r="F5" s="12" t="s">
        <v>6210</v>
      </c>
    </row>
    <row r="6" spans="1:6" ht="26.25" x14ac:dyDescent="0.4">
      <c r="A6" s="14" t="s">
        <v>2561</v>
      </c>
      <c r="B6" s="15"/>
      <c r="C6" s="15"/>
      <c r="D6" s="15"/>
      <c r="E6" s="15"/>
      <c r="F6" s="15"/>
    </row>
    <row r="7" spans="1:6" x14ac:dyDescent="0.25">
      <c r="A7" s="13">
        <v>-58</v>
      </c>
      <c r="B7" s="12" t="s">
        <v>4615</v>
      </c>
      <c r="C7"/>
    </row>
    <row r="8" spans="1:6" x14ac:dyDescent="0.25">
      <c r="A8" s="13">
        <v>-29</v>
      </c>
      <c r="B8" s="12" t="s">
        <v>2452</v>
      </c>
      <c r="C8" s="21">
        <v>41995</v>
      </c>
      <c r="D8" s="12" t="s">
        <v>475</v>
      </c>
      <c r="E8" s="12" t="s">
        <v>1475</v>
      </c>
      <c r="F8" s="12" t="s">
        <v>6217</v>
      </c>
    </row>
    <row r="9" spans="1:6" x14ac:dyDescent="0.25">
      <c r="A9" s="13">
        <v>-25</v>
      </c>
      <c r="B9" s="12" t="s">
        <v>2477</v>
      </c>
      <c r="C9" s="21">
        <v>42025</v>
      </c>
      <c r="D9" s="12" t="s">
        <v>135</v>
      </c>
      <c r="E9" s="12" t="s">
        <v>197</v>
      </c>
      <c r="F9" s="12" t="s">
        <v>6217</v>
      </c>
    </row>
    <row r="10" spans="1:6" x14ac:dyDescent="0.25">
      <c r="A10" s="13">
        <v>-25</v>
      </c>
      <c r="B10" s="12" t="s">
        <v>5963</v>
      </c>
      <c r="C10" s="21">
        <v>42027</v>
      </c>
      <c r="D10" s="12" t="s">
        <v>471</v>
      </c>
      <c r="E10" s="12" t="s">
        <v>197</v>
      </c>
      <c r="F10" s="12" t="s">
        <v>6218</v>
      </c>
    </row>
    <row r="11" spans="1:6" x14ac:dyDescent="0.25">
      <c r="A11" s="13">
        <v>-21</v>
      </c>
      <c r="B11" s="12" t="s">
        <v>6886</v>
      </c>
      <c r="C11" s="21">
        <v>42054</v>
      </c>
      <c r="D11" s="12" t="s">
        <v>1209</v>
      </c>
      <c r="E11" s="12" t="s">
        <v>419</v>
      </c>
      <c r="F11" s="12" t="s">
        <v>6211</v>
      </c>
    </row>
    <row r="12" spans="1:6" x14ac:dyDescent="0.25">
      <c r="A12" s="13">
        <v>-15</v>
      </c>
      <c r="B12" s="12" t="s">
        <v>2517</v>
      </c>
      <c r="C12" s="21">
        <v>42094</v>
      </c>
      <c r="D12" s="12" t="s">
        <v>1318</v>
      </c>
      <c r="E12" s="12"/>
      <c r="F12" s="12" t="s">
        <v>6213</v>
      </c>
    </row>
    <row r="13" spans="1:6" x14ac:dyDescent="0.25">
      <c r="A13" s="13">
        <v>-12</v>
      </c>
      <c r="B13" s="12" t="s">
        <v>2490</v>
      </c>
      <c r="C13" s="21">
        <v>42114</v>
      </c>
      <c r="D13" s="12" t="s">
        <v>1428</v>
      </c>
      <c r="E13" s="12" t="s">
        <v>930</v>
      </c>
      <c r="F13" s="12" t="s">
        <v>6217</v>
      </c>
    </row>
    <row r="14" spans="1:6" x14ac:dyDescent="0.25">
      <c r="A14" s="13">
        <v>-12</v>
      </c>
      <c r="B14" s="12" t="s">
        <v>2537</v>
      </c>
      <c r="C14" s="21">
        <v>42114</v>
      </c>
      <c r="D14" s="12" t="s">
        <v>1428</v>
      </c>
      <c r="E14" s="12" t="s">
        <v>930</v>
      </c>
      <c r="F14" s="12" t="s">
        <v>6211</v>
      </c>
    </row>
    <row r="15" spans="1:6" x14ac:dyDescent="0.25">
      <c r="A15" s="13">
        <v>-11</v>
      </c>
      <c r="B15" s="12" t="s">
        <v>6011</v>
      </c>
      <c r="C15" s="21">
        <v>42124</v>
      </c>
      <c r="D15" s="12" t="s">
        <v>1409</v>
      </c>
      <c r="E15" s="12" t="s">
        <v>1409</v>
      </c>
      <c r="F15" s="12" t="s">
        <v>6218</v>
      </c>
    </row>
    <row r="16" spans="1:6" x14ac:dyDescent="0.25">
      <c r="A16" s="13">
        <v>-2</v>
      </c>
      <c r="B16" s="12" t="s">
        <v>3540</v>
      </c>
      <c r="C16" s="21">
        <v>42185</v>
      </c>
      <c r="D16" s="12" t="s">
        <v>1180</v>
      </c>
      <c r="E16" s="12" t="s">
        <v>2152</v>
      </c>
      <c r="F16" s="12" t="s">
        <v>6211</v>
      </c>
    </row>
    <row r="17" spans="1:6" ht="26.25" x14ac:dyDescent="0.4">
      <c r="A17" s="14" t="s">
        <v>5916</v>
      </c>
      <c r="B17" s="15"/>
      <c r="C17" s="15"/>
      <c r="D17" s="15"/>
      <c r="E17" s="15"/>
      <c r="F17" s="15"/>
    </row>
    <row r="18" spans="1:6" x14ac:dyDescent="0.25">
      <c r="A18" s="13" t="s">
        <v>2556</v>
      </c>
      <c r="B18" s="12" t="s">
        <v>2524</v>
      </c>
      <c r="C18" s="21" t="s">
        <v>2556</v>
      </c>
      <c r="D18" s="12" t="s">
        <v>405</v>
      </c>
      <c r="E18" s="12" t="s">
        <v>2132</v>
      </c>
      <c r="F18" s="12" t="s">
        <v>6212</v>
      </c>
    </row>
    <row r="19" spans="1:6" x14ac:dyDescent="0.25">
      <c r="A19" s="13" t="s">
        <v>2556</v>
      </c>
      <c r="B19" s="12" t="s">
        <v>2544</v>
      </c>
      <c r="C19" s="21" t="s">
        <v>2556</v>
      </c>
      <c r="D19" s="12" t="s">
        <v>930</v>
      </c>
      <c r="E19" s="12" t="s">
        <v>2152</v>
      </c>
      <c r="F19" s="12" t="s">
        <v>6217</v>
      </c>
    </row>
    <row r="20" spans="1:6" x14ac:dyDescent="0.25">
      <c r="A20" s="13" t="s">
        <v>2556</v>
      </c>
      <c r="B20" s="12" t="s">
        <v>2460</v>
      </c>
      <c r="C20" s="21" t="s">
        <v>2556</v>
      </c>
      <c r="D20" s="12" t="s">
        <v>1318</v>
      </c>
      <c r="E20" s="12" t="s">
        <v>5100</v>
      </c>
      <c r="F20" s="12" t="s">
        <v>6220</v>
      </c>
    </row>
    <row r="21" spans="1:6" x14ac:dyDescent="0.25">
      <c r="A21" s="13" t="s">
        <v>2556</v>
      </c>
      <c r="B21" s="12" t="s">
        <v>2635</v>
      </c>
      <c r="C21" s="21" t="s">
        <v>2556</v>
      </c>
      <c r="D21" s="12" t="s">
        <v>448</v>
      </c>
      <c r="E21" s="12" t="s">
        <v>197</v>
      </c>
      <c r="F21" s="12" t="s">
        <v>6218</v>
      </c>
    </row>
    <row r="22" spans="1:6" x14ac:dyDescent="0.25">
      <c r="A22" s="13" t="s">
        <v>2556</v>
      </c>
      <c r="B22" s="12" t="s">
        <v>2974</v>
      </c>
      <c r="C22" s="21" t="s">
        <v>2556</v>
      </c>
      <c r="D22" s="12" t="s">
        <v>4641</v>
      </c>
      <c r="E22" s="12" t="s">
        <v>197</v>
      </c>
      <c r="F22" s="12" t="s">
        <v>6217</v>
      </c>
    </row>
    <row r="23" spans="1:6" x14ac:dyDescent="0.25">
      <c r="A23" s="13" t="s">
        <v>2556</v>
      </c>
      <c r="B23" s="12" t="s">
        <v>3535</v>
      </c>
      <c r="C23" s="21" t="s">
        <v>2556</v>
      </c>
      <c r="D23" s="12" t="s">
        <v>2325</v>
      </c>
      <c r="E23" s="12" t="s">
        <v>497</v>
      </c>
      <c r="F23" s="12" t="s">
        <v>6217</v>
      </c>
    </row>
    <row r="24" spans="1:6" x14ac:dyDescent="0.25">
      <c r="A24" s="13" t="s">
        <v>2556</v>
      </c>
      <c r="B24" s="12" t="s">
        <v>3569</v>
      </c>
      <c r="C24" s="21" t="s">
        <v>2556</v>
      </c>
      <c r="D24" s="12" t="s">
        <v>536</v>
      </c>
      <c r="E24" s="12" t="s">
        <v>497</v>
      </c>
      <c r="F24" s="12" t="s">
        <v>6211</v>
      </c>
    </row>
    <row r="25" spans="1:6" x14ac:dyDescent="0.25">
      <c r="A25" s="13" t="s">
        <v>2556</v>
      </c>
      <c r="B25" s="12" t="s">
        <v>3546</v>
      </c>
      <c r="C25" s="21" t="s">
        <v>2556</v>
      </c>
      <c r="D25" s="12" t="s">
        <v>1387</v>
      </c>
      <c r="E25" s="12" t="s">
        <v>1566</v>
      </c>
      <c r="F25" s="12" t="s">
        <v>6213</v>
      </c>
    </row>
    <row r="26" spans="1:6" x14ac:dyDescent="0.25">
      <c r="A26" s="13" t="s">
        <v>2556</v>
      </c>
      <c r="B26" s="12" t="s">
        <v>4135</v>
      </c>
      <c r="C26" s="21" t="s">
        <v>2556</v>
      </c>
      <c r="D26" s="12" t="s">
        <v>419</v>
      </c>
      <c r="E26" s="12" t="s">
        <v>1566</v>
      </c>
      <c r="F26" s="12" t="s">
        <v>6214</v>
      </c>
    </row>
    <row r="27" spans="1:6" x14ac:dyDescent="0.25">
      <c r="A27" s="13" t="s">
        <v>2556</v>
      </c>
      <c r="B27" s="12" t="s">
        <v>4137</v>
      </c>
      <c r="C27" s="21" t="s">
        <v>2556</v>
      </c>
      <c r="D27" s="12"/>
      <c r="E27" s="12"/>
      <c r="F27" s="12" t="s">
        <v>6215</v>
      </c>
    </row>
    <row r="28" spans="1:6" x14ac:dyDescent="0.25">
      <c r="A28" s="13" t="s">
        <v>2556</v>
      </c>
      <c r="B28" s="12" t="s">
        <v>4139</v>
      </c>
      <c r="C28" s="21" t="s">
        <v>2556</v>
      </c>
      <c r="D28" s="12" t="s">
        <v>1428</v>
      </c>
      <c r="E28" s="12"/>
      <c r="F28" s="12" t="s">
        <v>6216</v>
      </c>
    </row>
    <row r="29" spans="1:6" x14ac:dyDescent="0.25">
      <c r="A29" s="13" t="s">
        <v>2556</v>
      </c>
      <c r="B29" s="12" t="s">
        <v>4133</v>
      </c>
      <c r="C29" s="21" t="s">
        <v>2556</v>
      </c>
      <c r="D29" s="12" t="s">
        <v>1768</v>
      </c>
      <c r="E29" s="12" t="s">
        <v>1566</v>
      </c>
      <c r="F29" s="12" t="s">
        <v>6217</v>
      </c>
    </row>
    <row r="30" spans="1:6" x14ac:dyDescent="0.25">
      <c r="A30" s="13" t="s">
        <v>2556</v>
      </c>
      <c r="B30" s="12" t="s">
        <v>4483</v>
      </c>
      <c r="C30" s="21" t="s">
        <v>2556</v>
      </c>
      <c r="D30" s="12" t="s">
        <v>210</v>
      </c>
      <c r="E30" s="12" t="s">
        <v>930</v>
      </c>
      <c r="F30" s="12" t="s">
        <v>6211</v>
      </c>
    </row>
    <row r="31" spans="1:6" x14ac:dyDescent="0.25">
      <c r="A31" s="13" t="s">
        <v>2556</v>
      </c>
      <c r="B31" s="12" t="s">
        <v>4616</v>
      </c>
      <c r="C31" s="21" t="s">
        <v>2556</v>
      </c>
      <c r="D31" s="12" t="s">
        <v>2050</v>
      </c>
      <c r="E31" s="12" t="s">
        <v>197</v>
      </c>
      <c r="F31" s="12" t="s">
        <v>6217</v>
      </c>
    </row>
    <row r="32" spans="1:6" x14ac:dyDescent="0.25">
      <c r="A32" s="13" t="s">
        <v>2556</v>
      </c>
      <c r="B32" s="12" t="s">
        <v>6031</v>
      </c>
      <c r="C32" s="21" t="s">
        <v>2556</v>
      </c>
      <c r="D32" s="12" t="s">
        <v>471</v>
      </c>
      <c r="E32" s="12" t="s">
        <v>197</v>
      </c>
      <c r="F32" s="12" t="s">
        <v>6218</v>
      </c>
    </row>
    <row r="33" spans="1:6" x14ac:dyDescent="0.25">
      <c r="A33" s="13" t="s">
        <v>2556</v>
      </c>
      <c r="B33" s="12" t="s">
        <v>6033</v>
      </c>
      <c r="C33" s="21" t="s">
        <v>2556</v>
      </c>
      <c r="D33" s="12" t="s">
        <v>701</v>
      </c>
      <c r="E33" s="12" t="s">
        <v>197</v>
      </c>
      <c r="F33" s="12" t="s">
        <v>6218</v>
      </c>
    </row>
    <row r="34" spans="1:6" x14ac:dyDescent="0.25">
      <c r="A34" s="13" t="s">
        <v>2556</v>
      </c>
      <c r="B34" s="12" t="s">
        <v>6139</v>
      </c>
      <c r="C34" s="21" t="s">
        <v>2556</v>
      </c>
      <c r="D34" s="12" t="s">
        <v>341</v>
      </c>
      <c r="E34" s="12" t="s">
        <v>4000</v>
      </c>
      <c r="F34" s="12" t="s">
        <v>6211</v>
      </c>
    </row>
    <row r="35" spans="1:6" x14ac:dyDescent="0.25">
      <c r="A35" s="13" t="s">
        <v>2556</v>
      </c>
      <c r="B35" s="12" t="s">
        <v>6144</v>
      </c>
      <c r="C35" s="21" t="s">
        <v>2556</v>
      </c>
      <c r="D35" s="12" t="s">
        <v>1496</v>
      </c>
      <c r="E35" s="12" t="s">
        <v>2152</v>
      </c>
      <c r="F35" s="12" t="s">
        <v>6211</v>
      </c>
    </row>
    <row r="36" spans="1:6" x14ac:dyDescent="0.25">
      <c r="A36" s="13" t="s">
        <v>2556</v>
      </c>
      <c r="B36" s="12" t="s">
        <v>6148</v>
      </c>
      <c r="C36" s="21" t="s">
        <v>2556</v>
      </c>
      <c r="D36" s="12" t="s">
        <v>935</v>
      </c>
      <c r="E36" s="12" t="s">
        <v>5274</v>
      </c>
      <c r="F36" s="12" t="s">
        <v>6213</v>
      </c>
    </row>
    <row r="37" spans="1:6" x14ac:dyDescent="0.25">
      <c r="A37" s="13" t="s">
        <v>2556</v>
      </c>
      <c r="B37" s="12" t="s">
        <v>6151</v>
      </c>
      <c r="C37" s="21" t="s">
        <v>2556</v>
      </c>
      <c r="D37" s="12" t="s">
        <v>418</v>
      </c>
      <c r="E37" s="12" t="s">
        <v>5274</v>
      </c>
      <c r="F37" s="12" t="s">
        <v>6213</v>
      </c>
    </row>
    <row r="38" spans="1:6" x14ac:dyDescent="0.25">
      <c r="A38" s="13" t="s">
        <v>2556</v>
      </c>
      <c r="B38" s="12" t="s">
        <v>6153</v>
      </c>
      <c r="C38" s="21" t="s">
        <v>2556</v>
      </c>
      <c r="D38" s="12" t="s">
        <v>418</v>
      </c>
      <c r="E38" s="12" t="s">
        <v>5274</v>
      </c>
      <c r="F38" s="12" t="s">
        <v>6213</v>
      </c>
    </row>
    <row r="39" spans="1:6" x14ac:dyDescent="0.25">
      <c r="A39" s="13" t="s">
        <v>2556</v>
      </c>
      <c r="B39" s="12" t="s">
        <v>6155</v>
      </c>
      <c r="C39" s="21" t="s">
        <v>2556</v>
      </c>
      <c r="D39" s="12" t="s">
        <v>419</v>
      </c>
      <c r="E39" s="12"/>
      <c r="F39" s="12" t="s">
        <v>6214</v>
      </c>
    </row>
    <row r="40" spans="1:6" x14ac:dyDescent="0.25">
      <c r="A40" s="13" t="s">
        <v>2556</v>
      </c>
      <c r="B40" s="12" t="s">
        <v>6156</v>
      </c>
      <c r="C40" s="21" t="s">
        <v>2556</v>
      </c>
      <c r="D40" s="12" t="s">
        <v>740</v>
      </c>
      <c r="E40" s="12"/>
      <c r="F40" s="12" t="s">
        <v>6214</v>
      </c>
    </row>
    <row r="41" spans="1:6" x14ac:dyDescent="0.25">
      <c r="A41" s="13" t="s">
        <v>2556</v>
      </c>
      <c r="B41" s="12" t="s">
        <v>6161</v>
      </c>
      <c r="C41" s="21" t="s">
        <v>2556</v>
      </c>
      <c r="D41" s="12"/>
      <c r="E41" s="12" t="s">
        <v>197</v>
      </c>
      <c r="F41" s="12" t="s">
        <v>6217</v>
      </c>
    </row>
    <row r="42" spans="1:6" x14ac:dyDescent="0.25">
      <c r="A42" s="13" t="s">
        <v>2556</v>
      </c>
      <c r="B42" s="12" t="s">
        <v>6196</v>
      </c>
      <c r="C42" s="21" t="s">
        <v>2556</v>
      </c>
      <c r="D42" s="12" t="s">
        <v>1237</v>
      </c>
      <c r="E42" s="12" t="s">
        <v>5100</v>
      </c>
      <c r="F42" s="12" t="s">
        <v>6219</v>
      </c>
    </row>
    <row r="43" spans="1:6" x14ac:dyDescent="0.25">
      <c r="A43" s="13" t="s">
        <v>2556</v>
      </c>
      <c r="B43" s="12" t="s">
        <v>6198</v>
      </c>
      <c r="C43" s="21" t="s">
        <v>2556</v>
      </c>
      <c r="D43" s="12" t="s">
        <v>1648</v>
      </c>
      <c r="E43" s="12"/>
      <c r="F43" s="12" t="s">
        <v>6219</v>
      </c>
    </row>
    <row r="44" spans="1:6" x14ac:dyDescent="0.25">
      <c r="A44" s="13" t="s">
        <v>2556</v>
      </c>
      <c r="B44" s="12" t="s">
        <v>6200</v>
      </c>
      <c r="C44" s="21" t="s">
        <v>2556</v>
      </c>
      <c r="D44" s="12" t="s">
        <v>686</v>
      </c>
      <c r="E44" s="12"/>
      <c r="F44" s="12" t="s">
        <v>6219</v>
      </c>
    </row>
    <row r="45" spans="1:6" x14ac:dyDescent="0.25">
      <c r="A45" s="13" t="s">
        <v>2556</v>
      </c>
      <c r="B45" s="12" t="s">
        <v>6360</v>
      </c>
      <c r="C45" s="21" t="s">
        <v>2556</v>
      </c>
      <c r="D45" s="12" t="s">
        <v>418</v>
      </c>
      <c r="E45" s="12" t="s">
        <v>5274</v>
      </c>
      <c r="F45" s="12" t="s">
        <v>6213</v>
      </c>
    </row>
    <row r="46" spans="1:6" x14ac:dyDescent="0.25">
      <c r="A46" s="13" t="s">
        <v>2556</v>
      </c>
      <c r="B46" s="12" t="s">
        <v>6362</v>
      </c>
      <c r="C46" s="21" t="s">
        <v>2556</v>
      </c>
      <c r="D46" s="12"/>
      <c r="E46" s="12"/>
      <c r="F46" s="12" t="s">
        <v>6214</v>
      </c>
    </row>
    <row r="47" spans="1:6" x14ac:dyDescent="0.25">
      <c r="A47" s="13" t="s">
        <v>2556</v>
      </c>
      <c r="B47" s="12" t="s">
        <v>6364</v>
      </c>
      <c r="C47" s="21" t="s">
        <v>2556</v>
      </c>
      <c r="D47" s="12"/>
      <c r="E47" s="12"/>
      <c r="F47" s="12" t="s">
        <v>6214</v>
      </c>
    </row>
    <row r="48" spans="1:6" x14ac:dyDescent="0.25">
      <c r="A48" s="13" t="s">
        <v>2556</v>
      </c>
      <c r="B48" s="12" t="s">
        <v>6921</v>
      </c>
      <c r="C48" s="21" t="s">
        <v>2556</v>
      </c>
      <c r="D48" s="12" t="s">
        <v>1969</v>
      </c>
      <c r="E48" s="12" t="s">
        <v>497</v>
      </c>
      <c r="F48" s="12" t="s">
        <v>6211</v>
      </c>
    </row>
    <row r="49" spans="1:6" x14ac:dyDescent="0.25">
      <c r="A49" s="13" t="s">
        <v>2556</v>
      </c>
      <c r="B49" s="12" t="s">
        <v>7010</v>
      </c>
      <c r="C49" s="21" t="s">
        <v>2556</v>
      </c>
      <c r="D49" s="12"/>
      <c r="E49" s="12"/>
      <c r="F49" s="12" t="s">
        <v>6219</v>
      </c>
    </row>
    <row r="50" spans="1:6" x14ac:dyDescent="0.25">
      <c r="A50" s="13" t="s">
        <v>2556</v>
      </c>
      <c r="B50" s="12" t="s">
        <v>7012</v>
      </c>
      <c r="C50" s="21" t="s">
        <v>2556</v>
      </c>
      <c r="D50" s="12"/>
      <c r="E50" s="12"/>
      <c r="F50" s="12" t="s">
        <v>6219</v>
      </c>
    </row>
    <row r="51" spans="1:6" x14ac:dyDescent="0.25">
      <c r="C51"/>
    </row>
    <row r="52" spans="1:6" x14ac:dyDescent="0.25">
      <c r="C52"/>
    </row>
    <row r="53" spans="1:6" x14ac:dyDescent="0.25">
      <c r="C53"/>
    </row>
    <row r="54" spans="1:6" x14ac:dyDescent="0.25">
      <c r="C54"/>
    </row>
    <row r="55" spans="1:6" x14ac:dyDescent="0.25">
      <c r="C55"/>
    </row>
    <row r="56" spans="1:6" x14ac:dyDescent="0.25">
      <c r="C56"/>
    </row>
    <row r="57" spans="1:6" x14ac:dyDescent="0.25">
      <c r="C57"/>
    </row>
    <row r="58" spans="1:6" x14ac:dyDescent="0.25">
      <c r="C58"/>
    </row>
    <row r="59" spans="1:6" x14ac:dyDescent="0.25">
      <c r="C59"/>
    </row>
    <row r="60" spans="1:6" x14ac:dyDescent="0.25">
      <c r="C60"/>
    </row>
    <row r="61" spans="1:6" x14ac:dyDescent="0.25">
      <c r="C61"/>
    </row>
    <row r="62" spans="1:6" x14ac:dyDescent="0.25">
      <c r="C62"/>
    </row>
    <row r="63" spans="1:6" x14ac:dyDescent="0.25">
      <c r="C63"/>
    </row>
    <row r="64" spans="1:6"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sheetData>
  <conditionalFormatting sqref="D1:E1048576">
    <cfRule type="containsText" dxfId="85" priority="2" operator="containsText" text="(blank)">
      <formula>NOT(ISERROR(SEARCH("(blank)",D1)))</formula>
    </cfRule>
  </conditionalFormatting>
  <conditionalFormatting sqref="C1:C1048576">
    <cfRule type="containsText" dxfId="84" priority="1" operator="containsText" text="(blank)">
      <formula>NOT(ISERROR(SEARCH("(blank)",C1)))</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7"/>
  <sheetViews>
    <sheetView workbookViewId="0">
      <selection activeCell="B5" sqref="B5"/>
    </sheetView>
  </sheetViews>
  <sheetFormatPr defaultRowHeight="15" x14ac:dyDescent="0.25"/>
  <cols>
    <col min="1" max="1" width="5.140625" customWidth="1"/>
    <col min="2" max="2" width="75.7109375" customWidth="1"/>
    <col min="3" max="3" width="17.5703125" style="7" bestFit="1" customWidth="1"/>
    <col min="4" max="4" width="19.85546875" bestFit="1" customWidth="1"/>
    <col min="5" max="5" width="20.5703125" customWidth="1"/>
    <col min="6" max="6" width="17.42578125" bestFit="1" customWidth="1"/>
    <col min="7" max="16" width="6" customWidth="1"/>
    <col min="17" max="17" width="8" customWidth="1"/>
    <col min="18" max="18" width="12.7109375" bestFit="1" customWidth="1"/>
  </cols>
  <sheetData>
    <row r="1" spans="1:5" ht="31.5" x14ac:dyDescent="0.5">
      <c r="A1" s="17" t="s">
        <v>6237</v>
      </c>
    </row>
    <row r="2" spans="1:5" x14ac:dyDescent="0.25">
      <c r="A2" s="11" t="s">
        <v>3908</v>
      </c>
      <c r="B2" s="11" t="s">
        <v>2547</v>
      </c>
      <c r="C2" s="11" t="s">
        <v>3984</v>
      </c>
      <c r="D2" s="11" t="s">
        <v>6238</v>
      </c>
      <c r="E2" s="11" t="s">
        <v>4</v>
      </c>
    </row>
    <row r="3" spans="1:5" ht="18.75" x14ac:dyDescent="0.3">
      <c r="A3" s="34" t="s">
        <v>6209</v>
      </c>
      <c r="B3" s="35"/>
      <c r="C3" s="35"/>
      <c r="D3" s="35"/>
      <c r="E3" s="35"/>
    </row>
    <row r="4" spans="1:5" x14ac:dyDescent="0.25">
      <c r="A4" s="26">
        <v>1987401275</v>
      </c>
      <c r="B4" s="12" t="s">
        <v>2541</v>
      </c>
      <c r="C4" s="27">
        <v>41938.518055555556</v>
      </c>
      <c r="D4" s="12"/>
      <c r="E4" s="12" t="s">
        <v>5100</v>
      </c>
    </row>
    <row r="5" spans="1:5" ht="18.75" x14ac:dyDescent="0.3">
      <c r="A5" s="34" t="s">
        <v>6211</v>
      </c>
      <c r="B5" s="35"/>
      <c r="C5" s="35"/>
      <c r="D5" s="35"/>
      <c r="E5" s="35"/>
    </row>
    <row r="6" spans="1:5" x14ac:dyDescent="0.25">
      <c r="A6" s="26">
        <v>185103546</v>
      </c>
      <c r="B6" s="12" t="s">
        <v>6138</v>
      </c>
      <c r="C6" s="27">
        <v>42142.846388888887</v>
      </c>
      <c r="D6" s="12" t="s">
        <v>804</v>
      </c>
      <c r="E6" s="12"/>
    </row>
    <row r="7" spans="1:5" x14ac:dyDescent="0.25">
      <c r="A7" s="26">
        <v>185130757</v>
      </c>
      <c r="B7" s="12" t="s">
        <v>6142</v>
      </c>
      <c r="C7" s="27">
        <v>42142.846006944441</v>
      </c>
      <c r="D7" s="12" t="s">
        <v>1209</v>
      </c>
      <c r="E7" s="12" t="s">
        <v>930</v>
      </c>
    </row>
    <row r="8" spans="1:5" x14ac:dyDescent="0.25">
      <c r="A8" s="26">
        <v>1985975782</v>
      </c>
      <c r="B8" s="12" t="s">
        <v>6039</v>
      </c>
      <c r="C8" s="27">
        <v>42145.576620370368</v>
      </c>
      <c r="D8" s="12"/>
      <c r="E8" s="12" t="s">
        <v>497</v>
      </c>
    </row>
    <row r="9" spans="1:5" x14ac:dyDescent="0.25">
      <c r="A9" s="26">
        <v>1987299794</v>
      </c>
      <c r="B9" s="12" t="s">
        <v>6147</v>
      </c>
      <c r="C9" s="27">
        <v>42145.578819444447</v>
      </c>
      <c r="D9" s="12" t="s">
        <v>1067</v>
      </c>
      <c r="E9" s="12" t="s">
        <v>1566</v>
      </c>
    </row>
    <row r="10" spans="1:5" ht="18.75" x14ac:dyDescent="0.3">
      <c r="A10" s="34" t="s">
        <v>6217</v>
      </c>
      <c r="B10" s="35"/>
      <c r="C10" s="35"/>
      <c r="D10" s="35"/>
      <c r="E10" s="35"/>
    </row>
    <row r="11" spans="1:5" x14ac:dyDescent="0.25">
      <c r="A11" s="26">
        <v>185157970</v>
      </c>
      <c r="B11" s="12" t="s">
        <v>2482</v>
      </c>
      <c r="C11" s="27">
        <v>42145.730509259258</v>
      </c>
      <c r="D11" s="12"/>
      <c r="E11" s="12" t="s">
        <v>497</v>
      </c>
    </row>
    <row r="12" spans="1:5" x14ac:dyDescent="0.25">
      <c r="A12" s="26">
        <v>185164774</v>
      </c>
      <c r="B12" s="12" t="s">
        <v>2485</v>
      </c>
      <c r="C12" s="27">
        <v>42145.730520833335</v>
      </c>
      <c r="D12" s="12"/>
      <c r="E12" s="12" t="s">
        <v>497</v>
      </c>
    </row>
    <row r="13" spans="1:5" x14ac:dyDescent="0.25">
      <c r="A13" s="26">
        <v>1995982994</v>
      </c>
      <c r="B13" s="12" t="s">
        <v>2504</v>
      </c>
      <c r="C13" s="27">
        <v>42158.443761574075</v>
      </c>
      <c r="D13" s="12"/>
      <c r="E13" s="12" t="s">
        <v>930</v>
      </c>
    </row>
    <row r="14" spans="1:5" ht="18.75" x14ac:dyDescent="0.3">
      <c r="A14" s="34" t="s">
        <v>6212</v>
      </c>
      <c r="B14" s="35"/>
      <c r="C14" s="35"/>
      <c r="D14" s="35"/>
      <c r="E14" s="35"/>
    </row>
    <row r="15" spans="1:5" x14ac:dyDescent="0.25">
      <c r="A15" s="26">
        <v>1986040268</v>
      </c>
      <c r="B15" s="12" t="s">
        <v>2525</v>
      </c>
      <c r="C15" s="27">
        <v>42013.4999537037</v>
      </c>
      <c r="D15" s="12" t="s">
        <v>405</v>
      </c>
      <c r="E15" s="12" t="s">
        <v>2132</v>
      </c>
    </row>
    <row r="16" spans="1:5" x14ac:dyDescent="0.25">
      <c r="A16" s="26">
        <v>1986041965</v>
      </c>
      <c r="B16" s="12" t="s">
        <v>2526</v>
      </c>
      <c r="C16" s="27">
        <v>42013.4999537037</v>
      </c>
      <c r="D16" s="12" t="s">
        <v>405</v>
      </c>
      <c r="E16" s="12" t="s">
        <v>2132</v>
      </c>
    </row>
    <row r="17" spans="1:5" x14ac:dyDescent="0.25">
      <c r="A17" s="26">
        <v>1986179424</v>
      </c>
      <c r="B17" s="12" t="s">
        <v>2530</v>
      </c>
      <c r="C17" s="27">
        <v>42013.500335648147</v>
      </c>
      <c r="D17" s="12" t="s">
        <v>405</v>
      </c>
      <c r="E17" s="12" t="s">
        <v>2132</v>
      </c>
    </row>
    <row r="18" spans="1:5" ht="18.75" x14ac:dyDescent="0.3">
      <c r="A18" s="34" t="s">
        <v>6218</v>
      </c>
      <c r="B18" s="35"/>
      <c r="C18" s="35"/>
      <c r="D18" s="35"/>
      <c r="E18" s="35"/>
    </row>
    <row r="19" spans="1:5" x14ac:dyDescent="0.25">
      <c r="A19" s="26">
        <v>1472222220</v>
      </c>
      <c r="B19" s="12" t="s">
        <v>2636</v>
      </c>
      <c r="C19" s="27">
        <v>42033.48574074074</v>
      </c>
      <c r="D19" s="12"/>
      <c r="E19" s="12" t="s">
        <v>197</v>
      </c>
    </row>
    <row r="20" spans="1:5" ht="18.75" x14ac:dyDescent="0.3">
      <c r="A20" s="34" t="s">
        <v>6213</v>
      </c>
      <c r="B20" s="35"/>
      <c r="C20" s="35"/>
      <c r="D20" s="35"/>
      <c r="E20" s="35"/>
    </row>
    <row r="21" spans="1:5" x14ac:dyDescent="0.25">
      <c r="A21" s="26">
        <v>1994730334</v>
      </c>
      <c r="B21" s="12" t="s">
        <v>6150</v>
      </c>
      <c r="C21" s="27">
        <v>42153.424085648148</v>
      </c>
      <c r="D21" s="12" t="s">
        <v>1566</v>
      </c>
      <c r="E21" s="12" t="s">
        <v>1566</v>
      </c>
    </row>
    <row r="22" spans="1:5" x14ac:dyDescent="0.25">
      <c r="A22" s="26">
        <v>1996838200</v>
      </c>
      <c r="B22" s="12" t="s">
        <v>6152</v>
      </c>
      <c r="C22" s="27">
        <v>42153.424085648148</v>
      </c>
      <c r="D22" s="12" t="s">
        <v>418</v>
      </c>
      <c r="E22" s="12" t="s">
        <v>5274</v>
      </c>
    </row>
    <row r="23" spans="1:5" ht="18.75" x14ac:dyDescent="0.3">
      <c r="C23"/>
    </row>
    <row r="24" spans="1:5" x14ac:dyDescent="0.25">
      <c r="C24"/>
    </row>
    <row r="25" spans="1:5" x14ac:dyDescent="0.25">
      <c r="C25"/>
    </row>
    <row r="26" spans="1:5" x14ac:dyDescent="0.25">
      <c r="C26"/>
    </row>
    <row r="27" spans="1:5" x14ac:dyDescent="0.25">
      <c r="C27"/>
    </row>
    <row r="28" spans="1:5" x14ac:dyDescent="0.25">
      <c r="C28"/>
    </row>
    <row r="29" spans="1:5" x14ac:dyDescent="0.25">
      <c r="C29"/>
    </row>
    <row r="30" spans="1:5" x14ac:dyDescent="0.25">
      <c r="C30"/>
    </row>
    <row r="31" spans="1:5" x14ac:dyDescent="0.25">
      <c r="C31"/>
    </row>
    <row r="32" spans="1:5" x14ac:dyDescent="0.25">
      <c r="C32"/>
    </row>
    <row r="33" spans="3:3" x14ac:dyDescent="0.25">
      <c r="C33"/>
    </row>
    <row r="34" spans="3:3" x14ac:dyDescent="0.25">
      <c r="C34"/>
    </row>
    <row r="35" spans="3:3" x14ac:dyDescent="0.25">
      <c r="C35"/>
    </row>
    <row r="36" spans="3:3" x14ac:dyDescent="0.25">
      <c r="C36"/>
    </row>
    <row r="37" spans="3:3" x14ac:dyDescent="0.25">
      <c r="C37"/>
    </row>
    <row r="38" spans="3:3" x14ac:dyDescent="0.25">
      <c r="C38"/>
    </row>
    <row r="39" spans="3:3" x14ac:dyDescent="0.25">
      <c r="C39"/>
    </row>
    <row r="40" spans="3:3" x14ac:dyDescent="0.25">
      <c r="C40"/>
    </row>
    <row r="41" spans="3:3" x14ac:dyDescent="0.25">
      <c r="C41"/>
    </row>
    <row r="42" spans="3:3" x14ac:dyDescent="0.25">
      <c r="C42"/>
    </row>
    <row r="43" spans="3:3" x14ac:dyDescent="0.25">
      <c r="C43"/>
    </row>
    <row r="44" spans="3:3" x14ac:dyDescent="0.25">
      <c r="C44"/>
    </row>
    <row r="45" spans="3:3" x14ac:dyDescent="0.25">
      <c r="C45"/>
    </row>
    <row r="46" spans="3:3" x14ac:dyDescent="0.25">
      <c r="C46"/>
    </row>
    <row r="47" spans="3:3" x14ac:dyDescent="0.25">
      <c r="C47"/>
    </row>
    <row r="48" spans="3:3" x14ac:dyDescent="0.25">
      <c r="C48"/>
    </row>
    <row r="49" spans="3:3" x14ac:dyDescent="0.25">
      <c r="C49"/>
    </row>
    <row r="50" spans="3:3" x14ac:dyDescent="0.25">
      <c r="C50"/>
    </row>
    <row r="51" spans="3:3" x14ac:dyDescent="0.25">
      <c r="C51"/>
    </row>
    <row r="52" spans="3:3" x14ac:dyDescent="0.25">
      <c r="C52"/>
    </row>
    <row r="53" spans="3:3" x14ac:dyDescent="0.25">
      <c r="C53"/>
    </row>
    <row r="54" spans="3:3" x14ac:dyDescent="0.25">
      <c r="C54"/>
    </row>
    <row r="55" spans="3:3" x14ac:dyDescent="0.25">
      <c r="C55"/>
    </row>
    <row r="56" spans="3:3" x14ac:dyDescent="0.25">
      <c r="C56"/>
    </row>
    <row r="57" spans="3:3" x14ac:dyDescent="0.25">
      <c r="C57"/>
    </row>
    <row r="58" spans="3:3" x14ac:dyDescent="0.25">
      <c r="C58"/>
    </row>
    <row r="59" spans="3:3" x14ac:dyDescent="0.25">
      <c r="C59"/>
    </row>
    <row r="60" spans="3:3" x14ac:dyDescent="0.25">
      <c r="C60"/>
    </row>
    <row r="61" spans="3:3" x14ac:dyDescent="0.25">
      <c r="C61"/>
    </row>
    <row r="62" spans="3:3" x14ac:dyDescent="0.25">
      <c r="C62"/>
    </row>
    <row r="63" spans="3:3" x14ac:dyDescent="0.25">
      <c r="C63"/>
    </row>
    <row r="64" spans="3:3"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sheetData>
  <conditionalFormatting sqref="D1:E1048576">
    <cfRule type="containsText" dxfId="83" priority="3" operator="containsText" text="(blank)">
      <formula>NOT(ISERROR(SEARCH("(blank)",D1)))</formula>
    </cfRule>
  </conditionalFormatting>
  <conditionalFormatting sqref="C1:C1048576">
    <cfRule type="containsText" dxfId="82" priority="2" operator="containsText" text="(blank)">
      <formula>NOT(ISERROR(SEARCH("(blank)",C1)))</formula>
    </cfRule>
  </conditionalFormatting>
  <conditionalFormatting sqref="B2:E1048576 C1:E1">
    <cfRule type="expression" dxfId="81" priority="1">
      <formula>IF($A1&lt;0,TRUE,FALSE)</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0"/>
  <sheetViews>
    <sheetView workbookViewId="0"/>
  </sheetViews>
  <sheetFormatPr defaultRowHeight="15" x14ac:dyDescent="0.25"/>
  <cols>
    <col min="1" max="1" width="4.5703125" customWidth="1"/>
    <col min="2" max="2" width="75.7109375" customWidth="1"/>
    <col min="3" max="3" width="17.5703125" style="7" bestFit="1" customWidth="1"/>
    <col min="4" max="4" width="19.85546875" bestFit="1" customWidth="1"/>
    <col min="5" max="5" width="20.5703125" customWidth="1"/>
    <col min="6" max="6" width="6.28515625" customWidth="1"/>
    <col min="7" max="16" width="6" customWidth="1"/>
    <col min="17" max="17" width="8" customWidth="1"/>
    <col min="18" max="18" width="12.7109375" bestFit="1" customWidth="1"/>
  </cols>
  <sheetData>
    <row r="1" spans="1:5" ht="31.5" x14ac:dyDescent="0.5">
      <c r="A1" s="17" t="s">
        <v>6236</v>
      </c>
    </row>
    <row r="2" spans="1:5" x14ac:dyDescent="0.25">
      <c r="A2" s="11" t="s">
        <v>3908</v>
      </c>
      <c r="B2" s="11" t="s">
        <v>2547</v>
      </c>
      <c r="C2" s="11" t="s">
        <v>3984</v>
      </c>
      <c r="D2" s="11" t="s">
        <v>6238</v>
      </c>
      <c r="E2" s="11" t="s">
        <v>4</v>
      </c>
    </row>
    <row r="3" spans="1:5" ht="18.75" x14ac:dyDescent="0.3">
      <c r="A3" s="34" t="s">
        <v>6209</v>
      </c>
      <c r="B3" s="35"/>
      <c r="C3" s="35"/>
      <c r="D3" s="35"/>
      <c r="E3" s="35"/>
    </row>
    <row r="4" spans="1:5" x14ac:dyDescent="0.25">
      <c r="A4" s="26">
        <v>1987404824</v>
      </c>
      <c r="B4" s="12" t="s">
        <v>6918</v>
      </c>
      <c r="C4" s="27">
        <v>42170.390601851854</v>
      </c>
      <c r="D4" s="12"/>
      <c r="E4" s="12"/>
    </row>
    <row r="5" spans="1:5" x14ac:dyDescent="0.25">
      <c r="A5" s="26">
        <v>1987408372</v>
      </c>
      <c r="B5" s="12" t="s">
        <v>6923</v>
      </c>
      <c r="C5" s="27">
        <v>42173.43608796296</v>
      </c>
      <c r="D5" s="12"/>
      <c r="E5" s="12"/>
    </row>
    <row r="6" spans="1:5" ht="18.75" x14ac:dyDescent="0.3">
      <c r="A6" s="34" t="s">
        <v>6211</v>
      </c>
      <c r="B6" s="35"/>
      <c r="C6" s="35"/>
      <c r="D6" s="35"/>
      <c r="E6" s="35"/>
    </row>
    <row r="7" spans="1:5" x14ac:dyDescent="0.25">
      <c r="A7" s="26">
        <v>1987296230</v>
      </c>
      <c r="B7" s="12" t="s">
        <v>6146</v>
      </c>
      <c r="C7" s="27">
        <v>42145.578819444447</v>
      </c>
      <c r="D7" s="12"/>
      <c r="E7" s="12"/>
    </row>
    <row r="8" spans="1:5" ht="18.75" x14ac:dyDescent="0.3">
      <c r="A8" s="34" t="s">
        <v>6217</v>
      </c>
      <c r="B8" s="35"/>
      <c r="C8" s="35"/>
      <c r="D8" s="35"/>
      <c r="E8" s="35"/>
    </row>
    <row r="9" spans="1:5" x14ac:dyDescent="0.25">
      <c r="A9" s="26">
        <v>1003472221</v>
      </c>
      <c r="B9" s="12" t="s">
        <v>6958</v>
      </c>
      <c r="C9" s="27">
        <v>42187.389039351852</v>
      </c>
      <c r="D9" s="12"/>
      <c r="E9" s="12"/>
    </row>
    <row r="10" spans="1:5" x14ac:dyDescent="0.25">
      <c r="A10" s="26">
        <v>1018518518</v>
      </c>
      <c r="B10" s="12" t="s">
        <v>6955</v>
      </c>
      <c r="C10" s="27">
        <v>42187.382627314815</v>
      </c>
      <c r="D10" s="12"/>
      <c r="E10" s="12"/>
    </row>
    <row r="11" spans="1:5" x14ac:dyDescent="0.25">
      <c r="A11" s="26">
        <v>1023148148</v>
      </c>
      <c r="B11" s="12" t="s">
        <v>6961</v>
      </c>
      <c r="C11" s="27">
        <v>42187.389039351852</v>
      </c>
      <c r="D11" s="12"/>
      <c r="E11" s="12"/>
    </row>
    <row r="12" spans="1:5" x14ac:dyDescent="0.25">
      <c r="A12" s="26">
        <v>1027777777</v>
      </c>
      <c r="B12" s="12" t="s">
        <v>6962</v>
      </c>
      <c r="C12" s="27">
        <v>42187.389039351852</v>
      </c>
      <c r="D12" s="12"/>
      <c r="E12" s="12"/>
    </row>
    <row r="13" spans="1:5" x14ac:dyDescent="0.25">
      <c r="A13" s="26">
        <v>1032407406</v>
      </c>
      <c r="B13" s="12" t="s">
        <v>6965</v>
      </c>
      <c r="C13" s="27">
        <v>42187.389039351852</v>
      </c>
      <c r="D13" s="12"/>
      <c r="E13" s="12"/>
    </row>
    <row r="14" spans="1:5" x14ac:dyDescent="0.25">
      <c r="A14" s="26">
        <v>1034722221</v>
      </c>
      <c r="B14" s="12" t="s">
        <v>6966</v>
      </c>
      <c r="C14" s="27">
        <v>42187.389421296299</v>
      </c>
      <c r="D14" s="12"/>
      <c r="E14" s="12"/>
    </row>
    <row r="15" spans="1:5" x14ac:dyDescent="0.25">
      <c r="A15" s="26">
        <v>1996779152</v>
      </c>
      <c r="B15" s="12" t="s">
        <v>6163</v>
      </c>
      <c r="C15" s="27">
        <v>42135.591354166667</v>
      </c>
      <c r="D15" s="12"/>
      <c r="E15" s="12" t="s">
        <v>5100</v>
      </c>
    </row>
    <row r="16" spans="1:5" x14ac:dyDescent="0.25">
      <c r="A16" s="26">
        <v>1999963974</v>
      </c>
      <c r="B16" s="12" t="s">
        <v>6164</v>
      </c>
      <c r="C16" s="27">
        <v>42135.590601851851</v>
      </c>
      <c r="D16" s="12"/>
      <c r="E16" s="12" t="s">
        <v>930</v>
      </c>
    </row>
    <row r="17" spans="1:5" x14ac:dyDescent="0.25">
      <c r="A17" s="26">
        <v>1999964068</v>
      </c>
      <c r="B17" s="12" t="s">
        <v>6898</v>
      </c>
      <c r="C17" s="27">
        <v>42159.2891087963</v>
      </c>
      <c r="D17" s="12"/>
      <c r="E17" s="12" t="s">
        <v>197</v>
      </c>
    </row>
    <row r="18" spans="1:5" x14ac:dyDescent="0.25">
      <c r="A18" s="26">
        <v>1999964163</v>
      </c>
      <c r="B18" s="12" t="s">
        <v>6167</v>
      </c>
      <c r="C18" s="27">
        <v>42135.590601851851</v>
      </c>
      <c r="D18" s="12"/>
      <c r="E18" s="12" t="s">
        <v>5100</v>
      </c>
    </row>
    <row r="19" spans="1:5" x14ac:dyDescent="0.25">
      <c r="A19" s="26">
        <v>1999964352</v>
      </c>
      <c r="B19" s="12" t="s">
        <v>6168</v>
      </c>
      <c r="C19" s="27">
        <v>42135.590601851851</v>
      </c>
      <c r="D19" s="12"/>
      <c r="E19" s="12"/>
    </row>
    <row r="20" spans="1:5" x14ac:dyDescent="0.25">
      <c r="A20" s="26">
        <v>1999964446</v>
      </c>
      <c r="B20" s="12" t="s">
        <v>5980</v>
      </c>
      <c r="C20" s="27">
        <v>42135.593298611115</v>
      </c>
      <c r="D20" s="12"/>
      <c r="E20" s="12"/>
    </row>
    <row r="21" spans="1:5" x14ac:dyDescent="0.25">
      <c r="A21" s="26">
        <v>1999964540</v>
      </c>
      <c r="B21" s="12" t="s">
        <v>6170</v>
      </c>
      <c r="C21" s="27">
        <v>42135.59097222222</v>
      </c>
      <c r="D21" s="12"/>
      <c r="E21" s="12"/>
    </row>
    <row r="22" spans="1:5" x14ac:dyDescent="0.25">
      <c r="A22" s="26">
        <v>1999964915</v>
      </c>
      <c r="B22" s="12" t="s">
        <v>6172</v>
      </c>
      <c r="C22" s="27">
        <v>42135.591354166667</v>
      </c>
      <c r="D22" s="12"/>
      <c r="E22" s="12"/>
    </row>
    <row r="23" spans="1:5" x14ac:dyDescent="0.25">
      <c r="A23" s="26">
        <v>1999971932</v>
      </c>
      <c r="B23" s="12" t="s">
        <v>6173</v>
      </c>
      <c r="C23" s="27">
        <v>42178.67359953704</v>
      </c>
      <c r="D23" s="12"/>
      <c r="E23" s="12" t="s">
        <v>197</v>
      </c>
    </row>
    <row r="24" spans="1:5" x14ac:dyDescent="0.25">
      <c r="A24" s="26">
        <v>1999978949</v>
      </c>
      <c r="B24" s="12" t="s">
        <v>6175</v>
      </c>
      <c r="C24" s="27">
        <v>42178.67359953704</v>
      </c>
      <c r="D24" s="12"/>
      <c r="E24" s="12"/>
    </row>
    <row r="25" spans="1:5" x14ac:dyDescent="0.25">
      <c r="A25" s="26">
        <v>1999992983</v>
      </c>
      <c r="B25" s="12" t="s">
        <v>6176</v>
      </c>
      <c r="C25" s="27">
        <v>42178.67359953704</v>
      </c>
      <c r="D25" s="12"/>
      <c r="E25" s="12"/>
    </row>
    <row r="26" spans="1:5" ht="18.75" x14ac:dyDescent="0.3">
      <c r="A26" s="34" t="s">
        <v>6218</v>
      </c>
      <c r="B26" s="35"/>
      <c r="C26" s="35"/>
      <c r="D26" s="35"/>
      <c r="E26" s="35"/>
    </row>
    <row r="27" spans="1:5" x14ac:dyDescent="0.25">
      <c r="A27" s="26">
        <v>1999963974</v>
      </c>
      <c r="B27" s="12" t="s">
        <v>6001</v>
      </c>
      <c r="C27" s="27">
        <v>42074.415300925924</v>
      </c>
      <c r="D27" s="12"/>
      <c r="E27" s="12" t="s">
        <v>197</v>
      </c>
    </row>
    <row r="28" spans="1:5" x14ac:dyDescent="0.25">
      <c r="A28" s="26" t="s">
        <v>2556</v>
      </c>
      <c r="B28" s="12" t="s">
        <v>2659</v>
      </c>
      <c r="C28" s="27"/>
      <c r="D28" s="12"/>
      <c r="E28" s="12"/>
    </row>
    <row r="29" spans="1:5" x14ac:dyDescent="0.25">
      <c r="A29" s="26" t="s">
        <v>2556</v>
      </c>
      <c r="B29" s="12" t="s">
        <v>6177</v>
      </c>
      <c r="C29" s="27"/>
      <c r="D29" s="12"/>
      <c r="E29" s="12"/>
    </row>
    <row r="30" spans="1:5" x14ac:dyDescent="0.25">
      <c r="A30" s="26" t="s">
        <v>2556</v>
      </c>
      <c r="B30" s="12" t="s">
        <v>6178</v>
      </c>
      <c r="C30" s="27"/>
      <c r="D30" s="12"/>
      <c r="E30" s="12"/>
    </row>
    <row r="31" spans="1:5" x14ac:dyDescent="0.25">
      <c r="A31" s="26" t="s">
        <v>2556</v>
      </c>
      <c r="B31" s="12" t="s">
        <v>6179</v>
      </c>
      <c r="C31" s="27"/>
      <c r="D31" s="12"/>
      <c r="E31" s="12"/>
    </row>
    <row r="32" spans="1:5" x14ac:dyDescent="0.25">
      <c r="A32" s="26" t="s">
        <v>2556</v>
      </c>
      <c r="B32" s="12" t="s">
        <v>6180</v>
      </c>
      <c r="C32" s="27"/>
      <c r="D32" s="12"/>
      <c r="E32" s="12"/>
    </row>
    <row r="33" spans="1:5" x14ac:dyDescent="0.25">
      <c r="A33" s="26" t="s">
        <v>2556</v>
      </c>
      <c r="B33" s="12" t="s">
        <v>6181</v>
      </c>
      <c r="C33" s="27"/>
      <c r="D33" s="12"/>
      <c r="E33" s="12"/>
    </row>
    <row r="34" spans="1:5" x14ac:dyDescent="0.25">
      <c r="A34" s="26" t="s">
        <v>2556</v>
      </c>
      <c r="B34" s="12" t="s">
        <v>6182</v>
      </c>
      <c r="C34" s="27"/>
      <c r="D34" s="12"/>
      <c r="E34" s="12"/>
    </row>
    <row r="35" spans="1:5" x14ac:dyDescent="0.25">
      <c r="A35" s="26" t="s">
        <v>2556</v>
      </c>
      <c r="B35" s="12" t="s">
        <v>6183</v>
      </c>
      <c r="C35" s="27"/>
      <c r="D35" s="12"/>
      <c r="E35" s="12"/>
    </row>
    <row r="36" spans="1:5" x14ac:dyDescent="0.25">
      <c r="A36" s="26" t="s">
        <v>2556</v>
      </c>
      <c r="B36" s="12" t="s">
        <v>6184</v>
      </c>
      <c r="C36" s="27"/>
      <c r="D36" s="12"/>
      <c r="E36" s="12"/>
    </row>
    <row r="37" spans="1:5" x14ac:dyDescent="0.25">
      <c r="A37" s="26" t="s">
        <v>2556</v>
      </c>
      <c r="B37" s="12" t="s">
        <v>6186</v>
      </c>
      <c r="C37" s="27"/>
      <c r="D37" s="12"/>
      <c r="E37" s="12"/>
    </row>
    <row r="38" spans="1:5" x14ac:dyDescent="0.25">
      <c r="A38" s="26" t="s">
        <v>2556</v>
      </c>
      <c r="B38" s="12" t="s">
        <v>6187</v>
      </c>
      <c r="C38" s="27"/>
      <c r="D38" s="12"/>
      <c r="E38" s="12"/>
    </row>
    <row r="39" spans="1:5" x14ac:dyDescent="0.25">
      <c r="A39" s="26" t="s">
        <v>2556</v>
      </c>
      <c r="B39" s="12" t="s">
        <v>6188</v>
      </c>
      <c r="C39" s="27"/>
      <c r="D39" s="12"/>
      <c r="E39" s="12"/>
    </row>
    <row r="40" spans="1:5" x14ac:dyDescent="0.25">
      <c r="A40" s="26" t="s">
        <v>2556</v>
      </c>
      <c r="B40" s="12" t="s">
        <v>6189</v>
      </c>
      <c r="C40" s="27"/>
      <c r="D40" s="12"/>
      <c r="E40" s="12"/>
    </row>
    <row r="41" spans="1:5" x14ac:dyDescent="0.25">
      <c r="A41" s="26" t="s">
        <v>2556</v>
      </c>
      <c r="B41" s="12" t="s">
        <v>6190</v>
      </c>
      <c r="C41" s="27"/>
      <c r="D41" s="12"/>
      <c r="E41" s="12"/>
    </row>
    <row r="42" spans="1:5" x14ac:dyDescent="0.25">
      <c r="A42" s="26" t="s">
        <v>2556</v>
      </c>
      <c r="B42" s="12" t="s">
        <v>6191</v>
      </c>
      <c r="C42" s="27"/>
      <c r="D42" s="12"/>
      <c r="E42" s="12"/>
    </row>
    <row r="43" spans="1:5" x14ac:dyDescent="0.25">
      <c r="A43" s="26" t="s">
        <v>2556</v>
      </c>
      <c r="B43" s="12" t="s">
        <v>6192</v>
      </c>
      <c r="C43" s="27"/>
      <c r="D43" s="12"/>
      <c r="E43" s="12"/>
    </row>
    <row r="44" spans="1:5" x14ac:dyDescent="0.25">
      <c r="A44" s="26" t="s">
        <v>2556</v>
      </c>
      <c r="B44" s="12" t="s">
        <v>6193</v>
      </c>
      <c r="C44" s="27"/>
      <c r="D44" s="12"/>
      <c r="E44" s="12"/>
    </row>
    <row r="45" spans="1:5" x14ac:dyDescent="0.25">
      <c r="A45" s="26" t="s">
        <v>2556</v>
      </c>
      <c r="B45" s="12" t="s">
        <v>6194</v>
      </c>
      <c r="C45" s="27"/>
      <c r="D45" s="12"/>
      <c r="E45" s="12"/>
    </row>
    <row r="46" spans="1:5" x14ac:dyDescent="0.25">
      <c r="A46" s="26" t="s">
        <v>2556</v>
      </c>
      <c r="B46" s="12" t="s">
        <v>6195</v>
      </c>
      <c r="C46" s="27"/>
      <c r="D46" s="12"/>
      <c r="E46" s="12"/>
    </row>
    <row r="47" spans="1:5" x14ac:dyDescent="0.25">
      <c r="A47" s="26" t="s">
        <v>2556</v>
      </c>
      <c r="B47" s="12" t="s">
        <v>6903</v>
      </c>
      <c r="C47" s="27"/>
      <c r="D47" s="12"/>
      <c r="E47" s="12"/>
    </row>
    <row r="48" spans="1:5" x14ac:dyDescent="0.25">
      <c r="A48" s="26" t="s">
        <v>2556</v>
      </c>
      <c r="B48" s="12" t="s">
        <v>6919</v>
      </c>
      <c r="C48" s="27"/>
      <c r="D48" s="12"/>
      <c r="E48" s="12"/>
    </row>
    <row r="49" spans="1:5" x14ac:dyDescent="0.25">
      <c r="A49" s="26" t="s">
        <v>2556</v>
      </c>
      <c r="B49" s="12" t="s">
        <v>6932</v>
      </c>
      <c r="C49" s="27"/>
      <c r="D49" s="12"/>
      <c r="E49" s="12"/>
    </row>
    <row r="50" spans="1:5" x14ac:dyDescent="0.25">
      <c r="A50" s="26" t="s">
        <v>2556</v>
      </c>
      <c r="B50" s="12" t="s">
        <v>6933</v>
      </c>
      <c r="C50" s="27"/>
      <c r="D50" s="12"/>
      <c r="E50" s="12"/>
    </row>
    <row r="51" spans="1:5" x14ac:dyDescent="0.25">
      <c r="A51" s="26" t="s">
        <v>2556</v>
      </c>
      <c r="B51" s="12" t="s">
        <v>6934</v>
      </c>
      <c r="C51" s="27"/>
      <c r="D51" s="12"/>
      <c r="E51" s="12"/>
    </row>
    <row r="52" spans="1:5" x14ac:dyDescent="0.25">
      <c r="A52" s="26" t="s">
        <v>2556</v>
      </c>
      <c r="B52" s="12" t="s">
        <v>6935</v>
      </c>
      <c r="C52" s="27"/>
      <c r="D52" s="12"/>
      <c r="E52" s="12"/>
    </row>
    <row r="53" spans="1:5" x14ac:dyDescent="0.25">
      <c r="A53" s="26" t="s">
        <v>2556</v>
      </c>
      <c r="B53" s="12" t="s">
        <v>6936</v>
      </c>
      <c r="C53" s="27"/>
      <c r="D53" s="12"/>
      <c r="E53" s="12"/>
    </row>
    <row r="54" spans="1:5" x14ac:dyDescent="0.25">
      <c r="A54" s="26" t="s">
        <v>2556</v>
      </c>
      <c r="B54" s="12" t="s">
        <v>6937</v>
      </c>
      <c r="C54" s="27"/>
      <c r="D54" s="12"/>
      <c r="E54" s="12"/>
    </row>
    <row r="55" spans="1:5" x14ac:dyDescent="0.25">
      <c r="A55" s="26" t="s">
        <v>2556</v>
      </c>
      <c r="B55" s="12" t="s">
        <v>6938</v>
      </c>
      <c r="C55" s="27"/>
      <c r="D55" s="12"/>
      <c r="E55" s="12"/>
    </row>
    <row r="56" spans="1:5" x14ac:dyDescent="0.25">
      <c r="A56" s="26" t="s">
        <v>2556</v>
      </c>
      <c r="B56" s="12" t="s">
        <v>6939</v>
      </c>
      <c r="C56" s="27"/>
      <c r="D56" s="12"/>
      <c r="E56" s="12"/>
    </row>
    <row r="57" spans="1:5" x14ac:dyDescent="0.25">
      <c r="A57" s="26" t="s">
        <v>2556</v>
      </c>
      <c r="B57" s="12" t="s">
        <v>6940</v>
      </c>
      <c r="C57" s="27"/>
      <c r="D57" s="12"/>
      <c r="E57" s="12"/>
    </row>
    <row r="58" spans="1:5" x14ac:dyDescent="0.25">
      <c r="A58" s="26" t="s">
        <v>2556</v>
      </c>
      <c r="B58" s="12" t="s">
        <v>6941</v>
      </c>
      <c r="C58" s="27"/>
      <c r="D58" s="12"/>
      <c r="E58" s="12"/>
    </row>
    <row r="59" spans="1:5" x14ac:dyDescent="0.25">
      <c r="A59" s="26" t="s">
        <v>2556</v>
      </c>
      <c r="B59" s="12" t="s">
        <v>6942</v>
      </c>
      <c r="C59" s="27"/>
      <c r="D59" s="12"/>
      <c r="E59" s="12"/>
    </row>
    <row r="60" spans="1:5" x14ac:dyDescent="0.25">
      <c r="A60" s="26" t="s">
        <v>2556</v>
      </c>
      <c r="B60" s="12" t="s">
        <v>6943</v>
      </c>
      <c r="C60" s="27"/>
      <c r="D60" s="12"/>
      <c r="E60" s="12"/>
    </row>
    <row r="61" spans="1:5" ht="18.75" x14ac:dyDescent="0.3">
      <c r="A61" s="34" t="s">
        <v>6213</v>
      </c>
      <c r="B61" s="35"/>
      <c r="C61" s="35"/>
      <c r="D61" s="35"/>
      <c r="E61" s="35"/>
    </row>
    <row r="62" spans="1:5" x14ac:dyDescent="0.25">
      <c r="A62" s="26">
        <v>1998946067</v>
      </c>
      <c r="B62" s="12" t="s">
        <v>2644</v>
      </c>
      <c r="C62" s="27">
        <v>42153.424085648148</v>
      </c>
      <c r="D62" s="12" t="s">
        <v>418</v>
      </c>
      <c r="E62" s="12" t="s">
        <v>5274</v>
      </c>
    </row>
    <row r="63" spans="1:5" x14ac:dyDescent="0.25">
      <c r="A63" s="26">
        <v>1999473034</v>
      </c>
      <c r="B63" s="12" t="s">
        <v>7051</v>
      </c>
      <c r="C63" s="27">
        <v>42199.376805555556</v>
      </c>
      <c r="D63" s="12" t="s">
        <v>418</v>
      </c>
      <c r="E63" s="12" t="s">
        <v>5274</v>
      </c>
    </row>
    <row r="64" spans="1:5" ht="18.75" x14ac:dyDescent="0.3">
      <c r="A64" s="34" t="s">
        <v>6214</v>
      </c>
      <c r="B64" s="35"/>
      <c r="C64" s="35"/>
      <c r="D64" s="35"/>
      <c r="E64" s="35"/>
    </row>
    <row r="65" spans="1:5" x14ac:dyDescent="0.25">
      <c r="A65" s="26">
        <v>1202525924</v>
      </c>
      <c r="B65" s="12" t="s">
        <v>6154</v>
      </c>
      <c r="C65" s="27">
        <v>42163.533680555556</v>
      </c>
      <c r="D65" s="12" t="s">
        <v>1699</v>
      </c>
      <c r="E65" s="12"/>
    </row>
    <row r="66" spans="1:5" x14ac:dyDescent="0.25">
      <c r="A66" s="26">
        <v>1447869296</v>
      </c>
      <c r="B66" s="12" t="s">
        <v>6904</v>
      </c>
      <c r="C66" s="27">
        <v>42165.593645833331</v>
      </c>
      <c r="D66" s="12"/>
      <c r="E66" s="12"/>
    </row>
    <row r="67" spans="1:5" x14ac:dyDescent="0.25">
      <c r="A67" s="26">
        <v>1631876866</v>
      </c>
      <c r="B67" s="12" t="s">
        <v>6365</v>
      </c>
      <c r="C67" s="27">
        <v>42163.581354166665</v>
      </c>
      <c r="D67" s="12"/>
      <c r="E67" s="12"/>
    </row>
    <row r="68" spans="1:5" x14ac:dyDescent="0.25">
      <c r="A68" s="26">
        <v>1769882544</v>
      </c>
      <c r="B68" s="12" t="s">
        <v>6158</v>
      </c>
      <c r="C68" s="27">
        <v>42165.593657407408</v>
      </c>
      <c r="D68" s="12"/>
      <c r="E68" s="12"/>
    </row>
    <row r="69" spans="1:5" x14ac:dyDescent="0.25">
      <c r="A69" s="26">
        <v>1907888222</v>
      </c>
      <c r="B69" s="12" t="s">
        <v>6367</v>
      </c>
      <c r="C69" s="27">
        <v>42163.583981481483</v>
      </c>
      <c r="D69" s="12"/>
      <c r="E69" s="12"/>
    </row>
    <row r="70" spans="1:5" x14ac:dyDescent="0.25">
      <c r="A70" s="26">
        <v>1953890114</v>
      </c>
      <c r="B70" s="12" t="s">
        <v>6366</v>
      </c>
      <c r="C70" s="27">
        <v>42165.593657407408</v>
      </c>
      <c r="D70" s="12"/>
      <c r="E70" s="12"/>
    </row>
    <row r="71" spans="1:5" x14ac:dyDescent="0.25">
      <c r="A71" s="26">
        <v>1999902347</v>
      </c>
      <c r="B71" s="12" t="s">
        <v>6370</v>
      </c>
      <c r="C71" s="27">
        <v>42165.593275462961</v>
      </c>
      <c r="D71" s="12"/>
      <c r="E71" s="12"/>
    </row>
    <row r="72" spans="1:5" x14ac:dyDescent="0.25">
      <c r="A72" s="26">
        <v>1999904070</v>
      </c>
      <c r="B72" s="12" t="s">
        <v>6159</v>
      </c>
      <c r="C72" s="27">
        <v>42165.593275462961</v>
      </c>
      <c r="D72" s="12"/>
      <c r="E72" s="12"/>
    </row>
    <row r="73" spans="1:5" x14ac:dyDescent="0.25">
      <c r="A73" s="26">
        <v>1999905794</v>
      </c>
      <c r="B73" s="12" t="s">
        <v>6157</v>
      </c>
      <c r="C73" s="27">
        <v>42132.612430555557</v>
      </c>
      <c r="D73" s="12"/>
      <c r="E73" s="12"/>
    </row>
    <row r="74" spans="1:5" x14ac:dyDescent="0.25">
      <c r="A74" s="26">
        <v>1999909678</v>
      </c>
      <c r="B74" s="12" t="s">
        <v>6368</v>
      </c>
      <c r="C74" s="27">
        <v>42165.593275462961</v>
      </c>
      <c r="D74" s="12"/>
      <c r="E74" s="12"/>
    </row>
    <row r="75" spans="1:5" x14ac:dyDescent="0.25">
      <c r="A75" s="26">
        <v>1999915504</v>
      </c>
      <c r="B75" s="12" t="s">
        <v>6358</v>
      </c>
      <c r="C75" s="27">
        <v>42191.64472222222</v>
      </c>
      <c r="D75" s="12" t="s">
        <v>419</v>
      </c>
      <c r="E75" s="12" t="s">
        <v>1566</v>
      </c>
    </row>
    <row r="76" spans="1:5" x14ac:dyDescent="0.25">
      <c r="A76" s="26">
        <v>1999919388</v>
      </c>
      <c r="B76" s="12" t="s">
        <v>6160</v>
      </c>
      <c r="C76" s="27">
        <v>42191.64472222222</v>
      </c>
      <c r="D76" s="12"/>
      <c r="E76" s="12"/>
    </row>
    <row r="77" spans="1:5" x14ac:dyDescent="0.25">
      <c r="A77" s="26">
        <v>1999955140</v>
      </c>
      <c r="B77" s="12" t="s">
        <v>6363</v>
      </c>
      <c r="C77" s="27">
        <v>42163.53328703704</v>
      </c>
      <c r="D77" s="12"/>
      <c r="E77" s="12"/>
    </row>
    <row r="78" spans="1:5" x14ac:dyDescent="0.25">
      <c r="A78" s="26">
        <v>1999977676</v>
      </c>
      <c r="B78" s="12" t="s">
        <v>6369</v>
      </c>
      <c r="C78" s="27">
        <v>42163.585486111115</v>
      </c>
      <c r="D78" s="12"/>
      <c r="E78" s="12"/>
    </row>
    <row r="79" spans="1:5" ht="18.75" x14ac:dyDescent="0.3">
      <c r="A79" s="34" t="s">
        <v>6210</v>
      </c>
      <c r="B79" s="35"/>
      <c r="C79" s="35"/>
      <c r="D79" s="35"/>
      <c r="E79" s="35"/>
    </row>
    <row r="80" spans="1:5" x14ac:dyDescent="0.25">
      <c r="A80" s="26">
        <v>294543023</v>
      </c>
      <c r="B80" s="12" t="s">
        <v>6136</v>
      </c>
      <c r="C80" s="27">
        <v>42145.494849537034</v>
      </c>
      <c r="D80" s="12"/>
      <c r="E80" s="12"/>
    </row>
    <row r="81" spans="1:5" x14ac:dyDescent="0.25">
      <c r="A81" s="26">
        <v>1999855133</v>
      </c>
      <c r="B81" s="12" t="s">
        <v>4144</v>
      </c>
      <c r="C81" s="27">
        <v>42073.546724537038</v>
      </c>
      <c r="D81" s="12"/>
      <c r="E81" s="12"/>
    </row>
    <row r="82" spans="1:5" x14ac:dyDescent="0.25">
      <c r="C82"/>
    </row>
    <row r="83" spans="1:5" x14ac:dyDescent="0.25">
      <c r="C83"/>
    </row>
    <row r="84" spans="1:5" x14ac:dyDescent="0.25">
      <c r="C84"/>
    </row>
    <row r="85" spans="1:5" x14ac:dyDescent="0.25">
      <c r="C85"/>
    </row>
    <row r="86" spans="1:5" x14ac:dyDescent="0.25">
      <c r="C86"/>
    </row>
    <row r="87" spans="1:5" x14ac:dyDescent="0.25">
      <c r="C87"/>
    </row>
    <row r="88" spans="1:5" x14ac:dyDescent="0.25">
      <c r="C88"/>
    </row>
    <row r="89" spans="1:5" x14ac:dyDescent="0.25">
      <c r="C89"/>
    </row>
    <row r="90" spans="1:5" x14ac:dyDescent="0.25">
      <c r="C90"/>
    </row>
    <row r="91" spans="1:5" x14ac:dyDescent="0.25">
      <c r="C91"/>
    </row>
    <row r="92" spans="1:5" x14ac:dyDescent="0.25">
      <c r="C92"/>
    </row>
    <row r="93" spans="1:5" x14ac:dyDescent="0.25">
      <c r="C93"/>
    </row>
    <row r="94" spans="1:5" x14ac:dyDescent="0.25">
      <c r="C94"/>
    </row>
    <row r="95" spans="1:5" x14ac:dyDescent="0.25">
      <c r="C95"/>
    </row>
    <row r="96" spans="1:5"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row r="139" spans="3:3" x14ac:dyDescent="0.25">
      <c r="C139"/>
    </row>
    <row r="140" spans="3:3" x14ac:dyDescent="0.25">
      <c r="C140"/>
    </row>
    <row r="141" spans="3:3" x14ac:dyDescent="0.25">
      <c r="C141"/>
    </row>
    <row r="142" spans="3:3" x14ac:dyDescent="0.25">
      <c r="C142"/>
    </row>
    <row r="143" spans="3:3" x14ac:dyDescent="0.25">
      <c r="C143"/>
    </row>
    <row r="144" spans="3:3" x14ac:dyDescent="0.25">
      <c r="C144"/>
    </row>
    <row r="145" spans="3:3" x14ac:dyDescent="0.25">
      <c r="C145"/>
    </row>
    <row r="146" spans="3:3" x14ac:dyDescent="0.25">
      <c r="C146"/>
    </row>
    <row r="147" spans="3:3" x14ac:dyDescent="0.25">
      <c r="C147"/>
    </row>
    <row r="148" spans="3:3" x14ac:dyDescent="0.25">
      <c r="C148"/>
    </row>
    <row r="149" spans="3:3" x14ac:dyDescent="0.25">
      <c r="C149"/>
    </row>
    <row r="150" spans="3:3" x14ac:dyDescent="0.25">
      <c r="C150"/>
    </row>
    <row r="151" spans="3:3" x14ac:dyDescent="0.25">
      <c r="C151"/>
    </row>
    <row r="152" spans="3:3" x14ac:dyDescent="0.25">
      <c r="C152"/>
    </row>
    <row r="153" spans="3:3" x14ac:dyDescent="0.25">
      <c r="C153"/>
    </row>
    <row r="154" spans="3:3" x14ac:dyDescent="0.25">
      <c r="C154"/>
    </row>
    <row r="155" spans="3:3" x14ac:dyDescent="0.25">
      <c r="C155"/>
    </row>
    <row r="156" spans="3:3" x14ac:dyDescent="0.25">
      <c r="C156"/>
    </row>
    <row r="157" spans="3:3" x14ac:dyDescent="0.25">
      <c r="C157"/>
    </row>
    <row r="158" spans="3:3" x14ac:dyDescent="0.25">
      <c r="C158"/>
    </row>
    <row r="159" spans="3:3" x14ac:dyDescent="0.25">
      <c r="C159"/>
    </row>
    <row r="160" spans="3:3"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row r="224" spans="3:3" x14ac:dyDescent="0.25">
      <c r="C224"/>
    </row>
    <row r="225" spans="3:3" x14ac:dyDescent="0.25">
      <c r="C225"/>
    </row>
    <row r="226" spans="3:3" x14ac:dyDescent="0.25">
      <c r="C226"/>
    </row>
    <row r="227" spans="3:3" x14ac:dyDescent="0.25">
      <c r="C227"/>
    </row>
    <row r="228" spans="3:3" x14ac:dyDescent="0.25">
      <c r="C228"/>
    </row>
    <row r="229" spans="3:3" x14ac:dyDescent="0.25">
      <c r="C229"/>
    </row>
    <row r="230" spans="3:3" x14ac:dyDescent="0.25">
      <c r="C230"/>
    </row>
    <row r="231" spans="3:3" x14ac:dyDescent="0.25">
      <c r="C231"/>
    </row>
    <row r="232" spans="3:3" x14ac:dyDescent="0.25">
      <c r="C232"/>
    </row>
    <row r="233" spans="3:3" x14ac:dyDescent="0.25">
      <c r="C233"/>
    </row>
    <row r="234" spans="3:3" x14ac:dyDescent="0.25">
      <c r="C234"/>
    </row>
    <row r="235" spans="3:3" x14ac:dyDescent="0.25">
      <c r="C235"/>
    </row>
    <row r="236" spans="3:3" x14ac:dyDescent="0.25">
      <c r="C236"/>
    </row>
    <row r="237" spans="3:3" x14ac:dyDescent="0.25">
      <c r="C237"/>
    </row>
    <row r="238" spans="3:3" x14ac:dyDescent="0.25">
      <c r="C238"/>
    </row>
    <row r="239" spans="3:3" x14ac:dyDescent="0.25">
      <c r="C239"/>
    </row>
    <row r="240" spans="3:3" x14ac:dyDescent="0.25">
      <c r="C240"/>
    </row>
    <row r="241" spans="3:3" x14ac:dyDescent="0.25">
      <c r="C241"/>
    </row>
    <row r="242" spans="3:3" x14ac:dyDescent="0.25">
      <c r="C242"/>
    </row>
    <row r="243" spans="3:3" x14ac:dyDescent="0.25">
      <c r="C243"/>
    </row>
    <row r="244" spans="3:3" x14ac:dyDescent="0.25">
      <c r="C244"/>
    </row>
    <row r="245" spans="3:3" x14ac:dyDescent="0.25">
      <c r="C245"/>
    </row>
    <row r="246" spans="3:3" x14ac:dyDescent="0.25">
      <c r="C246"/>
    </row>
    <row r="247" spans="3:3" x14ac:dyDescent="0.25">
      <c r="C247"/>
    </row>
    <row r="248" spans="3:3" x14ac:dyDescent="0.25">
      <c r="C248"/>
    </row>
    <row r="249" spans="3:3" x14ac:dyDescent="0.25">
      <c r="C249"/>
    </row>
    <row r="250" spans="3:3" x14ac:dyDescent="0.25">
      <c r="C250"/>
    </row>
    <row r="251" spans="3:3" x14ac:dyDescent="0.25">
      <c r="C251"/>
    </row>
    <row r="252" spans="3:3" x14ac:dyDescent="0.25">
      <c r="C252"/>
    </row>
    <row r="253" spans="3:3" x14ac:dyDescent="0.25">
      <c r="C253"/>
    </row>
    <row r="254" spans="3:3" x14ac:dyDescent="0.25">
      <c r="C254"/>
    </row>
    <row r="255" spans="3:3" x14ac:dyDescent="0.25">
      <c r="C255"/>
    </row>
    <row r="256" spans="3:3" x14ac:dyDescent="0.25">
      <c r="C256"/>
    </row>
    <row r="257" spans="3:3" x14ac:dyDescent="0.25">
      <c r="C257"/>
    </row>
    <row r="258" spans="3:3" x14ac:dyDescent="0.25">
      <c r="C258"/>
    </row>
    <row r="259" spans="3:3" x14ac:dyDescent="0.25">
      <c r="C259"/>
    </row>
    <row r="260" spans="3:3" x14ac:dyDescent="0.25">
      <c r="C260"/>
    </row>
    <row r="261" spans="3:3" x14ac:dyDescent="0.25">
      <c r="C261"/>
    </row>
    <row r="262" spans="3:3" x14ac:dyDescent="0.25">
      <c r="C262"/>
    </row>
    <row r="263" spans="3:3" x14ac:dyDescent="0.25">
      <c r="C263"/>
    </row>
    <row r="264" spans="3:3" x14ac:dyDescent="0.25">
      <c r="C264"/>
    </row>
    <row r="265" spans="3:3" x14ac:dyDescent="0.25">
      <c r="C265"/>
    </row>
    <row r="266" spans="3:3" x14ac:dyDescent="0.25">
      <c r="C266"/>
    </row>
    <row r="267" spans="3:3" x14ac:dyDescent="0.25">
      <c r="C267"/>
    </row>
    <row r="268" spans="3:3" x14ac:dyDescent="0.25">
      <c r="C268"/>
    </row>
    <row r="269" spans="3:3" x14ac:dyDescent="0.25">
      <c r="C269"/>
    </row>
    <row r="270" spans="3:3" x14ac:dyDescent="0.25">
      <c r="C270"/>
    </row>
    <row r="271" spans="3:3" x14ac:dyDescent="0.25">
      <c r="C271"/>
    </row>
    <row r="272" spans="3:3" x14ac:dyDescent="0.25">
      <c r="C272"/>
    </row>
    <row r="273" spans="3:3" x14ac:dyDescent="0.25">
      <c r="C273"/>
    </row>
    <row r="274" spans="3:3" x14ac:dyDescent="0.25">
      <c r="C274"/>
    </row>
    <row r="275" spans="3:3" x14ac:dyDescent="0.25">
      <c r="C275"/>
    </row>
    <row r="276" spans="3:3" x14ac:dyDescent="0.25">
      <c r="C276"/>
    </row>
    <row r="277" spans="3:3" x14ac:dyDescent="0.25">
      <c r="C277"/>
    </row>
    <row r="278" spans="3:3" x14ac:dyDescent="0.25">
      <c r="C278"/>
    </row>
    <row r="279" spans="3:3" x14ac:dyDescent="0.25">
      <c r="C279"/>
    </row>
    <row r="280" spans="3:3" x14ac:dyDescent="0.25">
      <c r="C280"/>
    </row>
    <row r="281" spans="3:3" x14ac:dyDescent="0.25">
      <c r="C281"/>
    </row>
    <row r="282" spans="3:3" x14ac:dyDescent="0.25">
      <c r="C282"/>
    </row>
    <row r="283" spans="3:3" x14ac:dyDescent="0.25">
      <c r="C283"/>
    </row>
    <row r="284" spans="3:3" x14ac:dyDescent="0.25">
      <c r="C284"/>
    </row>
    <row r="285" spans="3:3" x14ac:dyDescent="0.25">
      <c r="C285"/>
    </row>
    <row r="286" spans="3:3" x14ac:dyDescent="0.25">
      <c r="C286"/>
    </row>
    <row r="287" spans="3:3" x14ac:dyDescent="0.25">
      <c r="C287"/>
    </row>
    <row r="288" spans="3:3" x14ac:dyDescent="0.25">
      <c r="C288"/>
    </row>
    <row r="289" spans="3:3" x14ac:dyDescent="0.25">
      <c r="C289"/>
    </row>
    <row r="290" spans="3:3" x14ac:dyDescent="0.25">
      <c r="C290"/>
    </row>
    <row r="291" spans="3:3" x14ac:dyDescent="0.25">
      <c r="C291"/>
    </row>
    <row r="292" spans="3:3" x14ac:dyDescent="0.25">
      <c r="C292"/>
    </row>
    <row r="293" spans="3:3" x14ac:dyDescent="0.25">
      <c r="C293"/>
    </row>
    <row r="294" spans="3:3" x14ac:dyDescent="0.25">
      <c r="C294"/>
    </row>
    <row r="295" spans="3:3" x14ac:dyDescent="0.25">
      <c r="C295"/>
    </row>
    <row r="296" spans="3:3" x14ac:dyDescent="0.25">
      <c r="C296"/>
    </row>
    <row r="297" spans="3:3" x14ac:dyDescent="0.25">
      <c r="C297"/>
    </row>
    <row r="298" spans="3:3" x14ac:dyDescent="0.25">
      <c r="C298"/>
    </row>
    <row r="299" spans="3:3" x14ac:dyDescent="0.25">
      <c r="C299"/>
    </row>
    <row r="300" spans="3:3" x14ac:dyDescent="0.25">
      <c r="C300"/>
    </row>
    <row r="301" spans="3:3" x14ac:dyDescent="0.25">
      <c r="C301"/>
    </row>
    <row r="302" spans="3:3" x14ac:dyDescent="0.25">
      <c r="C302"/>
    </row>
    <row r="303" spans="3:3" x14ac:dyDescent="0.25">
      <c r="C303"/>
    </row>
    <row r="304" spans="3:3" x14ac:dyDescent="0.25">
      <c r="C304"/>
    </row>
    <row r="305" spans="3:3" x14ac:dyDescent="0.25">
      <c r="C305"/>
    </row>
    <row r="306" spans="3:3" x14ac:dyDescent="0.25">
      <c r="C306"/>
    </row>
    <row r="307" spans="3:3" x14ac:dyDescent="0.25">
      <c r="C307"/>
    </row>
    <row r="308" spans="3:3" x14ac:dyDescent="0.25">
      <c r="C308"/>
    </row>
    <row r="309" spans="3:3" x14ac:dyDescent="0.25">
      <c r="C309"/>
    </row>
    <row r="310" spans="3:3" x14ac:dyDescent="0.25">
      <c r="C310"/>
    </row>
    <row r="311" spans="3:3" x14ac:dyDescent="0.25">
      <c r="C311"/>
    </row>
    <row r="312" spans="3:3" x14ac:dyDescent="0.25">
      <c r="C312"/>
    </row>
    <row r="313" spans="3:3" x14ac:dyDescent="0.25">
      <c r="C313"/>
    </row>
    <row r="314" spans="3:3" x14ac:dyDescent="0.25">
      <c r="C314"/>
    </row>
    <row r="315" spans="3:3" x14ac:dyDescent="0.25">
      <c r="C315"/>
    </row>
    <row r="316" spans="3:3" x14ac:dyDescent="0.25">
      <c r="C316"/>
    </row>
    <row r="317" spans="3:3" x14ac:dyDescent="0.25">
      <c r="C317"/>
    </row>
    <row r="318" spans="3:3" x14ac:dyDescent="0.25">
      <c r="C318"/>
    </row>
    <row r="319" spans="3:3" x14ac:dyDescent="0.25">
      <c r="C319"/>
    </row>
    <row r="320" spans="3:3" x14ac:dyDescent="0.25">
      <c r="C320"/>
    </row>
    <row r="321" spans="3:3" x14ac:dyDescent="0.25">
      <c r="C321"/>
    </row>
    <row r="322" spans="3:3" x14ac:dyDescent="0.25">
      <c r="C322"/>
    </row>
    <row r="323" spans="3:3" x14ac:dyDescent="0.25">
      <c r="C323"/>
    </row>
    <row r="324" spans="3:3" x14ac:dyDescent="0.25">
      <c r="C324"/>
    </row>
    <row r="325" spans="3:3" x14ac:dyDescent="0.25">
      <c r="C325"/>
    </row>
    <row r="326" spans="3:3" x14ac:dyDescent="0.25">
      <c r="C326"/>
    </row>
    <row r="327" spans="3:3" x14ac:dyDescent="0.25">
      <c r="C327"/>
    </row>
    <row r="328" spans="3:3" x14ac:dyDescent="0.25">
      <c r="C328"/>
    </row>
    <row r="329" spans="3:3" x14ac:dyDescent="0.25">
      <c r="C329"/>
    </row>
    <row r="330" spans="3:3" x14ac:dyDescent="0.25">
      <c r="C330"/>
    </row>
    <row r="331" spans="3:3" x14ac:dyDescent="0.25">
      <c r="C331"/>
    </row>
    <row r="332" spans="3:3" x14ac:dyDescent="0.25">
      <c r="C332"/>
    </row>
    <row r="333" spans="3:3" x14ac:dyDescent="0.25">
      <c r="C333"/>
    </row>
    <row r="334" spans="3:3" x14ac:dyDescent="0.25">
      <c r="C334"/>
    </row>
    <row r="335" spans="3:3" x14ac:dyDescent="0.25">
      <c r="C335"/>
    </row>
    <row r="336" spans="3:3" x14ac:dyDescent="0.25">
      <c r="C336"/>
    </row>
    <row r="337" spans="3:3" x14ac:dyDescent="0.25">
      <c r="C337"/>
    </row>
    <row r="338" spans="3:3" x14ac:dyDescent="0.25">
      <c r="C338"/>
    </row>
    <row r="339" spans="3:3" x14ac:dyDescent="0.25">
      <c r="C339"/>
    </row>
    <row r="340" spans="3:3" x14ac:dyDescent="0.25">
      <c r="C340"/>
    </row>
    <row r="341" spans="3:3" x14ac:dyDescent="0.25">
      <c r="C341"/>
    </row>
    <row r="342" spans="3:3" x14ac:dyDescent="0.25">
      <c r="C342"/>
    </row>
    <row r="343" spans="3:3" x14ac:dyDescent="0.25">
      <c r="C343"/>
    </row>
    <row r="344" spans="3:3" x14ac:dyDescent="0.25">
      <c r="C344"/>
    </row>
    <row r="345" spans="3:3" x14ac:dyDescent="0.25">
      <c r="C345"/>
    </row>
    <row r="346" spans="3:3" x14ac:dyDescent="0.25">
      <c r="C346"/>
    </row>
    <row r="347" spans="3:3" x14ac:dyDescent="0.25">
      <c r="C347"/>
    </row>
    <row r="348" spans="3:3" x14ac:dyDescent="0.25">
      <c r="C348"/>
    </row>
    <row r="349" spans="3:3" x14ac:dyDescent="0.25">
      <c r="C349"/>
    </row>
    <row r="350" spans="3:3" x14ac:dyDescent="0.25">
      <c r="C350"/>
    </row>
    <row r="351" spans="3:3" x14ac:dyDescent="0.25">
      <c r="C351"/>
    </row>
    <row r="352" spans="3:3" x14ac:dyDescent="0.25">
      <c r="C352"/>
    </row>
    <row r="353" spans="3:3" x14ac:dyDescent="0.25">
      <c r="C353"/>
    </row>
    <row r="354" spans="3:3" x14ac:dyDescent="0.25">
      <c r="C354"/>
    </row>
    <row r="355" spans="3:3" x14ac:dyDescent="0.25">
      <c r="C355"/>
    </row>
    <row r="356" spans="3:3" x14ac:dyDescent="0.25">
      <c r="C356"/>
    </row>
    <row r="357" spans="3:3" x14ac:dyDescent="0.25">
      <c r="C357"/>
    </row>
    <row r="358" spans="3:3" x14ac:dyDescent="0.25">
      <c r="C358"/>
    </row>
    <row r="359" spans="3:3" x14ac:dyDescent="0.25">
      <c r="C359"/>
    </row>
    <row r="360" spans="3:3" x14ac:dyDescent="0.25">
      <c r="C360"/>
    </row>
    <row r="361" spans="3:3" x14ac:dyDescent="0.25">
      <c r="C361"/>
    </row>
    <row r="362" spans="3:3" x14ac:dyDescent="0.25">
      <c r="C362"/>
    </row>
    <row r="363" spans="3:3" x14ac:dyDescent="0.25">
      <c r="C363"/>
    </row>
    <row r="364" spans="3:3" x14ac:dyDescent="0.25">
      <c r="C364"/>
    </row>
    <row r="365" spans="3:3" x14ac:dyDescent="0.25">
      <c r="C365"/>
    </row>
    <row r="366" spans="3:3" x14ac:dyDescent="0.25">
      <c r="C366"/>
    </row>
    <row r="367" spans="3:3" x14ac:dyDescent="0.25">
      <c r="C367"/>
    </row>
    <row r="368" spans="3:3" x14ac:dyDescent="0.25">
      <c r="C368"/>
    </row>
    <row r="369" spans="3:3" x14ac:dyDescent="0.25">
      <c r="C369"/>
    </row>
    <row r="370" spans="3:3" x14ac:dyDescent="0.25">
      <c r="C370"/>
    </row>
    <row r="371" spans="3:3" x14ac:dyDescent="0.25">
      <c r="C371"/>
    </row>
    <row r="372" spans="3:3" x14ac:dyDescent="0.25">
      <c r="C372"/>
    </row>
    <row r="373" spans="3:3" x14ac:dyDescent="0.25">
      <c r="C373"/>
    </row>
    <row r="374" spans="3:3" x14ac:dyDescent="0.25">
      <c r="C374"/>
    </row>
    <row r="375" spans="3:3" x14ac:dyDescent="0.25">
      <c r="C375"/>
    </row>
    <row r="376" spans="3:3" x14ac:dyDescent="0.25">
      <c r="C376"/>
    </row>
    <row r="377" spans="3:3" x14ac:dyDescent="0.25">
      <c r="C377"/>
    </row>
    <row r="378" spans="3:3" x14ac:dyDescent="0.25">
      <c r="C378"/>
    </row>
    <row r="379" spans="3:3" x14ac:dyDescent="0.25">
      <c r="C379"/>
    </row>
    <row r="380" spans="3:3" x14ac:dyDescent="0.25">
      <c r="C380"/>
    </row>
    <row r="381" spans="3:3" x14ac:dyDescent="0.25">
      <c r="C381"/>
    </row>
    <row r="382" spans="3:3" x14ac:dyDescent="0.25">
      <c r="C382"/>
    </row>
    <row r="383" spans="3:3" x14ac:dyDescent="0.25">
      <c r="C383"/>
    </row>
    <row r="384" spans="3:3" x14ac:dyDescent="0.25">
      <c r="C384"/>
    </row>
    <row r="385" spans="3:3" x14ac:dyDescent="0.25">
      <c r="C385"/>
    </row>
    <row r="386" spans="3:3" x14ac:dyDescent="0.25">
      <c r="C386"/>
    </row>
    <row r="387" spans="3:3" x14ac:dyDescent="0.25">
      <c r="C387"/>
    </row>
    <row r="388" spans="3:3" x14ac:dyDescent="0.25">
      <c r="C388"/>
    </row>
    <row r="389" spans="3:3" x14ac:dyDescent="0.25">
      <c r="C389"/>
    </row>
    <row r="390" spans="3:3" x14ac:dyDescent="0.25">
      <c r="C390"/>
    </row>
    <row r="391" spans="3:3" x14ac:dyDescent="0.25">
      <c r="C391"/>
    </row>
    <row r="392" spans="3:3" x14ac:dyDescent="0.25">
      <c r="C392"/>
    </row>
    <row r="393" spans="3:3" x14ac:dyDescent="0.25">
      <c r="C393"/>
    </row>
    <row r="394" spans="3:3" x14ac:dyDescent="0.25">
      <c r="C394"/>
    </row>
    <row r="395" spans="3:3" x14ac:dyDescent="0.25">
      <c r="C395"/>
    </row>
    <row r="396" spans="3:3" x14ac:dyDescent="0.25">
      <c r="C396"/>
    </row>
    <row r="397" spans="3:3" x14ac:dyDescent="0.25">
      <c r="C397"/>
    </row>
    <row r="398" spans="3:3" x14ac:dyDescent="0.25">
      <c r="C398"/>
    </row>
    <row r="399" spans="3:3" x14ac:dyDescent="0.25">
      <c r="C399"/>
    </row>
    <row r="400" spans="3:3" x14ac:dyDescent="0.25">
      <c r="C400"/>
    </row>
    <row r="401" spans="3:3" x14ac:dyDescent="0.25">
      <c r="C401"/>
    </row>
    <row r="402" spans="3:3" x14ac:dyDescent="0.25">
      <c r="C402"/>
    </row>
    <row r="403" spans="3:3" x14ac:dyDescent="0.25">
      <c r="C403"/>
    </row>
    <row r="404" spans="3:3" x14ac:dyDescent="0.25">
      <c r="C404"/>
    </row>
    <row r="405" spans="3:3" x14ac:dyDescent="0.25">
      <c r="C405"/>
    </row>
    <row r="406" spans="3:3" x14ac:dyDescent="0.25">
      <c r="C406"/>
    </row>
    <row r="407" spans="3:3" x14ac:dyDescent="0.25">
      <c r="C407"/>
    </row>
    <row r="408" spans="3:3" x14ac:dyDescent="0.25">
      <c r="C408"/>
    </row>
    <row r="409" spans="3:3" x14ac:dyDescent="0.25">
      <c r="C409"/>
    </row>
    <row r="410" spans="3:3" x14ac:dyDescent="0.25">
      <c r="C410"/>
    </row>
    <row r="411" spans="3:3" x14ac:dyDescent="0.25">
      <c r="C411"/>
    </row>
    <row r="412" spans="3:3" x14ac:dyDescent="0.25">
      <c r="C412"/>
    </row>
    <row r="413" spans="3:3" x14ac:dyDescent="0.25">
      <c r="C413"/>
    </row>
    <row r="414" spans="3:3" x14ac:dyDescent="0.25">
      <c r="C414"/>
    </row>
    <row r="415" spans="3:3" x14ac:dyDescent="0.25">
      <c r="C415"/>
    </row>
    <row r="416" spans="3:3" x14ac:dyDescent="0.25">
      <c r="C416"/>
    </row>
    <row r="417" spans="3:3" x14ac:dyDescent="0.25">
      <c r="C417"/>
    </row>
    <row r="418" spans="3:3" x14ac:dyDescent="0.25">
      <c r="C418"/>
    </row>
    <row r="419" spans="3:3" x14ac:dyDescent="0.25">
      <c r="C419"/>
    </row>
    <row r="420" spans="3:3" x14ac:dyDescent="0.25">
      <c r="C420"/>
    </row>
    <row r="421" spans="3:3" x14ac:dyDescent="0.25">
      <c r="C421"/>
    </row>
    <row r="422" spans="3:3" x14ac:dyDescent="0.25">
      <c r="C422"/>
    </row>
    <row r="423" spans="3:3" x14ac:dyDescent="0.25">
      <c r="C423"/>
    </row>
    <row r="424" spans="3:3" x14ac:dyDescent="0.25">
      <c r="C424"/>
    </row>
    <row r="425" spans="3:3" x14ac:dyDescent="0.25">
      <c r="C425"/>
    </row>
    <row r="426" spans="3:3" x14ac:dyDescent="0.25">
      <c r="C426"/>
    </row>
    <row r="427" spans="3:3" x14ac:dyDescent="0.25">
      <c r="C427"/>
    </row>
    <row r="428" spans="3:3" x14ac:dyDescent="0.25">
      <c r="C428"/>
    </row>
    <row r="429" spans="3:3" x14ac:dyDescent="0.25">
      <c r="C429"/>
    </row>
    <row r="430" spans="3:3" x14ac:dyDescent="0.25">
      <c r="C430"/>
    </row>
    <row r="431" spans="3:3" x14ac:dyDescent="0.25">
      <c r="C431"/>
    </row>
    <row r="432" spans="3:3" x14ac:dyDescent="0.25">
      <c r="C432"/>
    </row>
    <row r="433" spans="3:3" x14ac:dyDescent="0.25">
      <c r="C433"/>
    </row>
    <row r="434" spans="3:3" x14ac:dyDescent="0.25">
      <c r="C434"/>
    </row>
    <row r="435" spans="3:3" x14ac:dyDescent="0.25">
      <c r="C435"/>
    </row>
    <row r="436" spans="3:3" x14ac:dyDescent="0.25">
      <c r="C436"/>
    </row>
    <row r="437" spans="3:3" x14ac:dyDescent="0.25">
      <c r="C437"/>
    </row>
    <row r="438" spans="3:3" x14ac:dyDescent="0.25">
      <c r="C438"/>
    </row>
    <row r="439" spans="3:3" x14ac:dyDescent="0.25">
      <c r="C439"/>
    </row>
    <row r="440" spans="3:3" x14ac:dyDescent="0.25">
      <c r="C440"/>
    </row>
    <row r="441" spans="3:3" x14ac:dyDescent="0.25">
      <c r="C441"/>
    </row>
    <row r="442" spans="3:3" x14ac:dyDescent="0.25">
      <c r="C442"/>
    </row>
    <row r="443" spans="3:3" x14ac:dyDescent="0.25">
      <c r="C443"/>
    </row>
    <row r="444" spans="3:3" x14ac:dyDescent="0.25">
      <c r="C444"/>
    </row>
    <row r="445" spans="3:3" x14ac:dyDescent="0.25">
      <c r="C445"/>
    </row>
    <row r="446" spans="3:3" x14ac:dyDescent="0.25">
      <c r="C446"/>
    </row>
    <row r="447" spans="3:3" x14ac:dyDescent="0.25">
      <c r="C447"/>
    </row>
    <row r="448" spans="3:3" x14ac:dyDescent="0.25">
      <c r="C448"/>
    </row>
    <row r="449" spans="3:3" x14ac:dyDescent="0.25">
      <c r="C449"/>
    </row>
    <row r="450" spans="3:3" x14ac:dyDescent="0.25">
      <c r="C450"/>
    </row>
    <row r="451" spans="3:3" x14ac:dyDescent="0.25">
      <c r="C451"/>
    </row>
    <row r="452" spans="3:3" x14ac:dyDescent="0.25">
      <c r="C452"/>
    </row>
    <row r="453" spans="3:3" x14ac:dyDescent="0.25">
      <c r="C453"/>
    </row>
    <row r="454" spans="3:3" x14ac:dyDescent="0.25">
      <c r="C454"/>
    </row>
    <row r="455" spans="3:3" x14ac:dyDescent="0.25">
      <c r="C455"/>
    </row>
    <row r="456" spans="3:3" x14ac:dyDescent="0.25">
      <c r="C456"/>
    </row>
    <row r="457" spans="3:3" x14ac:dyDescent="0.25">
      <c r="C457"/>
    </row>
    <row r="458" spans="3:3" x14ac:dyDescent="0.25">
      <c r="C458"/>
    </row>
    <row r="459" spans="3:3" x14ac:dyDescent="0.25">
      <c r="C459"/>
    </row>
    <row r="460" spans="3:3" x14ac:dyDescent="0.25">
      <c r="C460"/>
    </row>
    <row r="461" spans="3:3" x14ac:dyDescent="0.25">
      <c r="C461"/>
    </row>
    <row r="462" spans="3:3" x14ac:dyDescent="0.25">
      <c r="C462"/>
    </row>
    <row r="463" spans="3:3" x14ac:dyDescent="0.25">
      <c r="C463"/>
    </row>
    <row r="464" spans="3:3" x14ac:dyDescent="0.25">
      <c r="C464"/>
    </row>
    <row r="465" spans="3:3" x14ac:dyDescent="0.25">
      <c r="C465"/>
    </row>
    <row r="466" spans="3:3" x14ac:dyDescent="0.25">
      <c r="C466"/>
    </row>
    <row r="467" spans="3:3" x14ac:dyDescent="0.25">
      <c r="C467"/>
    </row>
    <row r="468" spans="3:3" x14ac:dyDescent="0.25">
      <c r="C468"/>
    </row>
    <row r="469" spans="3:3" x14ac:dyDescent="0.25">
      <c r="C469"/>
    </row>
    <row r="470" spans="3:3" x14ac:dyDescent="0.25">
      <c r="C470"/>
    </row>
    <row r="471" spans="3:3" x14ac:dyDescent="0.25">
      <c r="C471"/>
    </row>
    <row r="472" spans="3:3" x14ac:dyDescent="0.25">
      <c r="C472"/>
    </row>
    <row r="473" spans="3:3" x14ac:dyDescent="0.25">
      <c r="C473"/>
    </row>
    <row r="474" spans="3:3" x14ac:dyDescent="0.25">
      <c r="C474"/>
    </row>
    <row r="475" spans="3:3" x14ac:dyDescent="0.25">
      <c r="C475"/>
    </row>
    <row r="476" spans="3:3" x14ac:dyDescent="0.25">
      <c r="C476"/>
    </row>
    <row r="477" spans="3:3" x14ac:dyDescent="0.25">
      <c r="C477"/>
    </row>
    <row r="478" spans="3:3" x14ac:dyDescent="0.25">
      <c r="C478"/>
    </row>
    <row r="479" spans="3:3" x14ac:dyDescent="0.25">
      <c r="C479"/>
    </row>
    <row r="480" spans="3:3" x14ac:dyDescent="0.25">
      <c r="C480"/>
    </row>
    <row r="481" spans="3:3" x14ac:dyDescent="0.25">
      <c r="C481"/>
    </row>
    <row r="482" spans="3:3" x14ac:dyDescent="0.25">
      <c r="C482"/>
    </row>
    <row r="483" spans="3:3" x14ac:dyDescent="0.25">
      <c r="C483"/>
    </row>
    <row r="484" spans="3:3" x14ac:dyDescent="0.25">
      <c r="C484"/>
    </row>
    <row r="485" spans="3:3" x14ac:dyDescent="0.25">
      <c r="C485"/>
    </row>
    <row r="486" spans="3:3" x14ac:dyDescent="0.25">
      <c r="C486"/>
    </row>
    <row r="487" spans="3:3" x14ac:dyDescent="0.25">
      <c r="C487"/>
    </row>
    <row r="488" spans="3:3" x14ac:dyDescent="0.25">
      <c r="C488"/>
    </row>
    <row r="489" spans="3:3" x14ac:dyDescent="0.25">
      <c r="C489"/>
    </row>
    <row r="490" spans="3:3" x14ac:dyDescent="0.25">
      <c r="C490"/>
    </row>
    <row r="491" spans="3:3" x14ac:dyDescent="0.25">
      <c r="C491"/>
    </row>
    <row r="492" spans="3:3" x14ac:dyDescent="0.25">
      <c r="C492"/>
    </row>
    <row r="493" spans="3:3" x14ac:dyDescent="0.25">
      <c r="C493"/>
    </row>
    <row r="494" spans="3:3" x14ac:dyDescent="0.25">
      <c r="C494"/>
    </row>
    <row r="495" spans="3:3" x14ac:dyDescent="0.25">
      <c r="C495"/>
    </row>
    <row r="496" spans="3:3" x14ac:dyDescent="0.25">
      <c r="C496"/>
    </row>
    <row r="497" spans="3:3" x14ac:dyDescent="0.25">
      <c r="C497"/>
    </row>
    <row r="498" spans="3:3" x14ac:dyDescent="0.25">
      <c r="C498"/>
    </row>
    <row r="499" spans="3:3" x14ac:dyDescent="0.25">
      <c r="C499"/>
    </row>
    <row r="500" spans="3:3" x14ac:dyDescent="0.25">
      <c r="C500"/>
    </row>
    <row r="501" spans="3:3" x14ac:dyDescent="0.25">
      <c r="C501"/>
    </row>
    <row r="502" spans="3:3" x14ac:dyDescent="0.25">
      <c r="C502"/>
    </row>
    <row r="503" spans="3:3" x14ac:dyDescent="0.25">
      <c r="C503"/>
    </row>
    <row r="504" spans="3:3" x14ac:dyDescent="0.25">
      <c r="C504"/>
    </row>
    <row r="505" spans="3:3" x14ac:dyDescent="0.25">
      <c r="C505"/>
    </row>
    <row r="506" spans="3:3" x14ac:dyDescent="0.25">
      <c r="C506"/>
    </row>
    <row r="507" spans="3:3" x14ac:dyDescent="0.25">
      <c r="C507"/>
    </row>
    <row r="508" spans="3:3" x14ac:dyDescent="0.25">
      <c r="C508"/>
    </row>
    <row r="509" spans="3:3" x14ac:dyDescent="0.25">
      <c r="C509"/>
    </row>
    <row r="510" spans="3:3" x14ac:dyDescent="0.25">
      <c r="C510"/>
    </row>
    <row r="511" spans="3:3" x14ac:dyDescent="0.25">
      <c r="C511"/>
    </row>
    <row r="512" spans="3:3" x14ac:dyDescent="0.25">
      <c r="C512"/>
    </row>
    <row r="513" spans="3:3" x14ac:dyDescent="0.25">
      <c r="C513"/>
    </row>
    <row r="514" spans="3:3" x14ac:dyDescent="0.25">
      <c r="C514"/>
    </row>
    <row r="515" spans="3:3" x14ac:dyDescent="0.25">
      <c r="C515"/>
    </row>
    <row r="516" spans="3:3" x14ac:dyDescent="0.25">
      <c r="C516"/>
    </row>
    <row r="517" spans="3:3" x14ac:dyDescent="0.25">
      <c r="C517"/>
    </row>
    <row r="518" spans="3:3" x14ac:dyDescent="0.25">
      <c r="C518"/>
    </row>
    <row r="519" spans="3:3" x14ac:dyDescent="0.25">
      <c r="C519"/>
    </row>
    <row r="520" spans="3:3" x14ac:dyDescent="0.25">
      <c r="C520"/>
    </row>
    <row r="521" spans="3:3" x14ac:dyDescent="0.25">
      <c r="C521"/>
    </row>
    <row r="522" spans="3:3" x14ac:dyDescent="0.25">
      <c r="C522"/>
    </row>
    <row r="523" spans="3:3" x14ac:dyDescent="0.25">
      <c r="C523"/>
    </row>
    <row r="524" spans="3:3" x14ac:dyDescent="0.25">
      <c r="C524"/>
    </row>
    <row r="525" spans="3:3" x14ac:dyDescent="0.25">
      <c r="C525"/>
    </row>
    <row r="526" spans="3:3" x14ac:dyDescent="0.25">
      <c r="C526"/>
    </row>
    <row r="527" spans="3:3" x14ac:dyDescent="0.25">
      <c r="C527"/>
    </row>
    <row r="528" spans="3:3" x14ac:dyDescent="0.25">
      <c r="C528"/>
    </row>
    <row r="529" spans="3:3" x14ac:dyDescent="0.25">
      <c r="C529"/>
    </row>
    <row r="530" spans="3:3" x14ac:dyDescent="0.25">
      <c r="C530"/>
    </row>
    <row r="531" spans="3:3" x14ac:dyDescent="0.25">
      <c r="C531"/>
    </row>
    <row r="532" spans="3:3" x14ac:dyDescent="0.25">
      <c r="C532"/>
    </row>
    <row r="533" spans="3:3" x14ac:dyDescent="0.25">
      <c r="C533"/>
    </row>
    <row r="534" spans="3:3" x14ac:dyDescent="0.25">
      <c r="C534"/>
    </row>
    <row r="535" spans="3:3" x14ac:dyDescent="0.25">
      <c r="C535"/>
    </row>
    <row r="536" spans="3:3" x14ac:dyDescent="0.25">
      <c r="C536"/>
    </row>
    <row r="537" spans="3:3" x14ac:dyDescent="0.25">
      <c r="C537"/>
    </row>
    <row r="538" spans="3:3" x14ac:dyDescent="0.25">
      <c r="C538"/>
    </row>
    <row r="539" spans="3:3" x14ac:dyDescent="0.25">
      <c r="C539"/>
    </row>
    <row r="540" spans="3:3" x14ac:dyDescent="0.25">
      <c r="C540"/>
    </row>
    <row r="541" spans="3:3" x14ac:dyDescent="0.25">
      <c r="C541"/>
    </row>
    <row r="542" spans="3:3" x14ac:dyDescent="0.25">
      <c r="C542"/>
    </row>
    <row r="543" spans="3:3" x14ac:dyDescent="0.25">
      <c r="C543"/>
    </row>
    <row r="544" spans="3:3" x14ac:dyDescent="0.25">
      <c r="C544"/>
    </row>
    <row r="545" spans="3:3" x14ac:dyDescent="0.25">
      <c r="C545"/>
    </row>
    <row r="546" spans="3:3" x14ac:dyDescent="0.25">
      <c r="C546"/>
    </row>
    <row r="547" spans="3:3" x14ac:dyDescent="0.25">
      <c r="C547"/>
    </row>
    <row r="548" spans="3:3" x14ac:dyDescent="0.25">
      <c r="C548"/>
    </row>
    <row r="549" spans="3:3" x14ac:dyDescent="0.25">
      <c r="C549"/>
    </row>
    <row r="550" spans="3:3" x14ac:dyDescent="0.25">
      <c r="C550"/>
    </row>
    <row r="551" spans="3:3" x14ac:dyDescent="0.25">
      <c r="C551"/>
    </row>
    <row r="552" spans="3:3" x14ac:dyDescent="0.25">
      <c r="C552"/>
    </row>
    <row r="553" spans="3:3" x14ac:dyDescent="0.25">
      <c r="C553"/>
    </row>
    <row r="554" spans="3:3" x14ac:dyDescent="0.25">
      <c r="C554"/>
    </row>
    <row r="555" spans="3:3" x14ac:dyDescent="0.25">
      <c r="C555"/>
    </row>
    <row r="556" spans="3:3" x14ac:dyDescent="0.25">
      <c r="C556"/>
    </row>
    <row r="557" spans="3:3" x14ac:dyDescent="0.25">
      <c r="C557"/>
    </row>
    <row r="558" spans="3:3" x14ac:dyDescent="0.25">
      <c r="C558"/>
    </row>
    <row r="559" spans="3:3" x14ac:dyDescent="0.25">
      <c r="C559"/>
    </row>
    <row r="560" spans="3:3" x14ac:dyDescent="0.25">
      <c r="C560"/>
    </row>
    <row r="561" spans="3:3" x14ac:dyDescent="0.25">
      <c r="C561"/>
    </row>
    <row r="562" spans="3:3" x14ac:dyDescent="0.25">
      <c r="C562"/>
    </row>
    <row r="563" spans="3:3" x14ac:dyDescent="0.25">
      <c r="C563"/>
    </row>
    <row r="564" spans="3:3" x14ac:dyDescent="0.25">
      <c r="C564"/>
    </row>
    <row r="565" spans="3:3" x14ac:dyDescent="0.25">
      <c r="C565"/>
    </row>
    <row r="566" spans="3:3" x14ac:dyDescent="0.25">
      <c r="C566"/>
    </row>
    <row r="567" spans="3:3" x14ac:dyDescent="0.25">
      <c r="C567"/>
    </row>
    <row r="568" spans="3:3" x14ac:dyDescent="0.25">
      <c r="C568"/>
    </row>
    <row r="569" spans="3:3" x14ac:dyDescent="0.25">
      <c r="C569"/>
    </row>
    <row r="570" spans="3:3" x14ac:dyDescent="0.25">
      <c r="C570"/>
    </row>
    <row r="571" spans="3:3" x14ac:dyDescent="0.25">
      <c r="C571"/>
    </row>
    <row r="572" spans="3:3" x14ac:dyDescent="0.25">
      <c r="C572"/>
    </row>
    <row r="573" spans="3:3" x14ac:dyDescent="0.25">
      <c r="C573"/>
    </row>
    <row r="574" spans="3:3" x14ac:dyDescent="0.25">
      <c r="C574"/>
    </row>
    <row r="575" spans="3:3" x14ac:dyDescent="0.25">
      <c r="C575"/>
    </row>
    <row r="576" spans="3:3" x14ac:dyDescent="0.25">
      <c r="C576"/>
    </row>
    <row r="577" spans="3:3" x14ac:dyDescent="0.25">
      <c r="C577"/>
    </row>
    <row r="578" spans="3:3" x14ac:dyDescent="0.25">
      <c r="C578"/>
    </row>
    <row r="579" spans="3:3" x14ac:dyDescent="0.25">
      <c r="C579"/>
    </row>
    <row r="580" spans="3:3" x14ac:dyDescent="0.25">
      <c r="C580"/>
    </row>
    <row r="581" spans="3:3" x14ac:dyDescent="0.25">
      <c r="C581"/>
    </row>
    <row r="582" spans="3:3" x14ac:dyDescent="0.25">
      <c r="C582"/>
    </row>
    <row r="583" spans="3:3" x14ac:dyDescent="0.25">
      <c r="C583"/>
    </row>
    <row r="584" spans="3:3" x14ac:dyDescent="0.25">
      <c r="C584"/>
    </row>
    <row r="585" spans="3:3" x14ac:dyDescent="0.25">
      <c r="C585"/>
    </row>
    <row r="586" spans="3:3" x14ac:dyDescent="0.25">
      <c r="C586"/>
    </row>
    <row r="587" spans="3:3" x14ac:dyDescent="0.25">
      <c r="C587"/>
    </row>
    <row r="588" spans="3:3" x14ac:dyDescent="0.25">
      <c r="C588"/>
    </row>
    <row r="589" spans="3:3" x14ac:dyDescent="0.25">
      <c r="C589"/>
    </row>
    <row r="590" spans="3:3" x14ac:dyDescent="0.25">
      <c r="C590"/>
    </row>
  </sheetData>
  <conditionalFormatting sqref="D1:E1048576">
    <cfRule type="containsText" dxfId="80" priority="3" operator="containsText" text="(blank)">
      <formula>NOT(ISERROR(SEARCH("(blank)",D1)))</formula>
    </cfRule>
  </conditionalFormatting>
  <conditionalFormatting sqref="C1:C1048576">
    <cfRule type="containsText" dxfId="79" priority="2" operator="containsText" text="(blank)">
      <formula>NOT(ISERROR(SEARCH("(blank)",C1)))</formula>
    </cfRule>
  </conditionalFormatting>
  <conditionalFormatting sqref="B2:E1048576 C1:E1">
    <cfRule type="expression" dxfId="78" priority="1">
      <formula>IF($A1&lt;0,TRUE,FALSE)</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6:AI1163"/>
  <sheetViews>
    <sheetView tabSelected="1" topLeftCell="A4" zoomScale="85" zoomScaleNormal="85" workbookViewId="0">
      <selection activeCell="B76" sqref="B76"/>
    </sheetView>
  </sheetViews>
  <sheetFormatPr defaultRowHeight="15" x14ac:dyDescent="0.25"/>
  <cols>
    <col min="1" max="1" width="7.140625" bestFit="1" customWidth="1"/>
    <col min="2" max="2" width="81.140625" bestFit="1" customWidth="1"/>
    <col min="3" max="3" width="15.5703125" bestFit="1" customWidth="1"/>
    <col min="4" max="4" width="9" bestFit="1" customWidth="1"/>
    <col min="5" max="5" width="15.42578125" bestFit="1" customWidth="1"/>
    <col min="6" max="6" width="15" bestFit="1" customWidth="1"/>
    <col min="7" max="7" width="8.85546875" bestFit="1" customWidth="1"/>
    <col min="8" max="8" width="12.85546875" bestFit="1" customWidth="1"/>
    <col min="9" max="9" width="13.28515625" bestFit="1" customWidth="1"/>
    <col min="10" max="10" width="8.7109375" bestFit="1" customWidth="1"/>
    <col min="11" max="11" width="26.5703125" bestFit="1" customWidth="1"/>
    <col min="12" max="12" width="25" bestFit="1" customWidth="1"/>
    <col min="13" max="13" width="22.28515625" bestFit="1" customWidth="1"/>
    <col min="14" max="14" width="17.85546875" bestFit="1" customWidth="1"/>
    <col min="15" max="15" width="74.7109375" bestFit="1" customWidth="1"/>
    <col min="16" max="16" width="9.7109375" bestFit="1" customWidth="1"/>
    <col min="17" max="17" width="14.85546875" bestFit="1" customWidth="1"/>
    <col min="18" max="18" width="12.42578125" bestFit="1" customWidth="1"/>
    <col min="19" max="19" width="16.42578125" bestFit="1" customWidth="1"/>
    <col min="20" max="20" width="13.85546875" bestFit="1" customWidth="1"/>
    <col min="21" max="21" width="16.5703125" bestFit="1" customWidth="1"/>
    <col min="22" max="22" width="13.42578125" bestFit="1" customWidth="1"/>
    <col min="23" max="23" width="70.7109375" bestFit="1" customWidth="1"/>
    <col min="24" max="24" width="35.7109375" bestFit="1" customWidth="1"/>
    <col min="25" max="25" width="34.5703125" bestFit="1" customWidth="1"/>
    <col min="26" max="26" width="12.140625" bestFit="1" customWidth="1"/>
    <col min="27" max="27" width="65" bestFit="1" customWidth="1"/>
    <col min="28" max="28" width="13.140625" bestFit="1" customWidth="1"/>
    <col min="29" max="29" width="41.28515625" bestFit="1" customWidth="1"/>
    <col min="30" max="30" width="27" bestFit="1" customWidth="1"/>
    <col min="31" max="31" width="16.7109375" bestFit="1" customWidth="1"/>
    <col min="32" max="32" width="43.140625" bestFit="1" customWidth="1"/>
    <col min="33" max="33" width="25" bestFit="1" customWidth="1"/>
    <col min="34" max="34" width="40.42578125" bestFit="1" customWidth="1"/>
    <col min="35" max="35" width="45.7109375" bestFit="1" customWidth="1"/>
    <col min="36" max="36" width="44.5703125" customWidth="1"/>
    <col min="37" max="37" width="27" customWidth="1"/>
    <col min="38" max="38" width="16.5703125" bestFit="1" customWidth="1"/>
    <col min="39" max="39" width="43" bestFit="1" customWidth="1"/>
  </cols>
  <sheetData>
    <row r="6" spans="1:35" x14ac:dyDescent="0.25">
      <c r="A6" t="s">
        <v>0</v>
      </c>
      <c r="B6" t="s">
        <v>2547</v>
      </c>
      <c r="C6" t="s">
        <v>1</v>
      </c>
      <c r="D6" t="s">
        <v>2550</v>
      </c>
      <c r="E6" t="s">
        <v>2549</v>
      </c>
      <c r="F6" t="s">
        <v>2</v>
      </c>
      <c r="G6" t="s">
        <v>2551</v>
      </c>
      <c r="H6" t="s">
        <v>2552</v>
      </c>
      <c r="I6" t="s">
        <v>3</v>
      </c>
      <c r="J6" t="s">
        <v>2553</v>
      </c>
      <c r="K6" t="s">
        <v>2554</v>
      </c>
      <c r="L6" s="33" t="s">
        <v>6238</v>
      </c>
      <c r="M6" s="33" t="s">
        <v>4</v>
      </c>
      <c r="N6" s="33" t="s">
        <v>6335</v>
      </c>
      <c r="O6" t="s">
        <v>5</v>
      </c>
      <c r="P6" t="s">
        <v>6</v>
      </c>
      <c r="Q6" t="s">
        <v>6336</v>
      </c>
      <c r="R6" t="s">
        <v>6279</v>
      </c>
      <c r="S6" t="s">
        <v>6337</v>
      </c>
      <c r="T6" t="s">
        <v>6338</v>
      </c>
      <c r="U6" s="33" t="s">
        <v>3984</v>
      </c>
      <c r="V6" t="s">
        <v>6280</v>
      </c>
      <c r="W6" t="s">
        <v>12</v>
      </c>
      <c r="X6" t="s">
        <v>6281</v>
      </c>
      <c r="Y6" s="33" t="s">
        <v>6306</v>
      </c>
      <c r="Z6" s="33" t="s">
        <v>6222</v>
      </c>
      <c r="AA6" s="33" t="s">
        <v>3906</v>
      </c>
      <c r="AB6" t="s">
        <v>2546</v>
      </c>
      <c r="AC6" t="s">
        <v>3833</v>
      </c>
      <c r="AD6" t="s">
        <v>3834</v>
      </c>
      <c r="AE6" t="s">
        <v>3840</v>
      </c>
      <c r="AF6" t="s">
        <v>3841</v>
      </c>
      <c r="AG6" t="s">
        <v>6371</v>
      </c>
      <c r="AH6" t="s">
        <v>6372</v>
      </c>
      <c r="AI6" t="s">
        <v>6373</v>
      </c>
    </row>
    <row r="7" spans="1:35" x14ac:dyDescent="0.25">
      <c r="B7" t="s">
        <v>3810</v>
      </c>
      <c r="C7" s="7"/>
      <c r="D7" s="9"/>
      <c r="E7" s="10" t="s">
        <v>5916</v>
      </c>
      <c r="F7" s="7"/>
      <c r="G7" s="9"/>
      <c r="H7" s="10" t="s">
        <v>5916</v>
      </c>
      <c r="I7" s="7"/>
      <c r="J7" s="9"/>
      <c r="K7" s="10" t="s">
        <v>5916</v>
      </c>
      <c r="L7" t="str">
        <f>IF(Table_ExternalData_1[[#This Row],[Project Lead email]]&lt;&gt;"",IFERROR(TRIM(LEFT(Table_ExternalData_1[[#This Row],[Project Lead email]],FIND("&lt;",Table_ExternalData_1[[#This Row],[Project Lead email]])-1)),Table_ExternalData_1[[#This Row],[Project Lead email]]),"")</f>
        <v/>
      </c>
      <c r="M7" t="str">
        <f>IF(Table_ExternalData_1[[#This Row],[PM email]]&lt;&gt;"",IFERROR(TRIM(LEFT(Table_ExternalData_1[[#This Row],[PM email]],FIND("&lt;",Table_ExternalData_1[[#This Row],[PM email]])-1)),Table_ExternalData_1[[#This Row],[PM email]]),"")</f>
        <v/>
      </c>
      <c r="N7" t="str">
        <f>IF(Table_ExternalData_1[[#This Row],[EM email]]&lt;&gt;"",IFERROR(TRIM(LEFT(Table_ExternalData_1[[#This Row],[EM email]],FIND("&lt;",Table_ExternalData_1[[#This Row],[EM email]])-1)),Table_ExternalData_1[[#This Row],[EM email]]),"")</f>
        <v/>
      </c>
      <c r="P7" t="s">
        <v>2397</v>
      </c>
      <c r="Q7" s="7">
        <v>41956.578726851854</v>
      </c>
      <c r="R7" s="7"/>
      <c r="S7" s="7">
        <v>41956.580185185187</v>
      </c>
      <c r="T7" s="7"/>
      <c r="U7" s="7" t="str">
        <f>IFERROR(VLOOKUP(Table_ExternalData_1[[#This Row],[ID]],PriLookup[],3,FALSE),"")</f>
        <v/>
      </c>
      <c r="W7" t="s">
        <v>6252</v>
      </c>
      <c r="X7" t="s">
        <v>6251</v>
      </c>
      <c r="Y7" t="str">
        <f>VLOOKUP(RIGHT(Table_ExternalData_1[[#This Row],[Area Path]],LEN(Table_ExternalData_1[[#This Row],[Area Path]])-LEN("\Office Online")),Table4[],2,FALSE)</f>
        <v>WAC Service Engineering</v>
      </c>
      <c r="Z7" t="str">
        <f>VLOOKUP(RIGHT(Table_ExternalData_1[[#This Row],[Area Path]],LEN(Table_ExternalData_1[[#This Row],[Area Path]])-LEN("\Office Online")),Table4[],3,FALSE)</f>
        <v>WAC</v>
      </c>
      <c r="AA7" t="str">
        <f>IFERROR(IF(VLOOKUP(Table_ExternalData_1[[#This Row],[ID]],ParentLookup[],7,FALSE)="Initiative",VLOOKUP(Table_ExternalData_1[[#This Row],[ID]],ParentLookup[],4,FALSE),#N/A),"-- Not an Initiative --")</f>
        <v>-- Not an Initiative --</v>
      </c>
      <c r="AB7">
        <v>1992565656</v>
      </c>
      <c r="AE7" t="s">
        <v>3843</v>
      </c>
      <c r="AF7" t="s">
        <v>3848</v>
      </c>
    </row>
    <row r="8" spans="1:35" x14ac:dyDescent="0.25">
      <c r="B8" t="s">
        <v>3595</v>
      </c>
      <c r="C8" s="7"/>
      <c r="E8" t="s">
        <v>5916</v>
      </c>
      <c r="F8" s="7"/>
      <c r="H8" t="s">
        <v>5916</v>
      </c>
      <c r="I8" s="7"/>
      <c r="K8" t="s">
        <v>5916</v>
      </c>
      <c r="L8" t="str">
        <f>IF(Table_ExternalData_1[[#This Row],[Project Lead email]]&lt;&gt;"",IFERROR(TRIM(LEFT(Table_ExternalData_1[[#This Row],[Project Lead email]],FIND("&lt;",Table_ExternalData_1[[#This Row],[Project Lead email]])-1)),Table_ExternalData_1[[#This Row],[Project Lead email]]),"")</f>
        <v/>
      </c>
      <c r="M8" t="str">
        <f>IF(Table_ExternalData_1[[#This Row],[PM email]]&lt;&gt;"",IFERROR(TRIM(LEFT(Table_ExternalData_1[[#This Row],[PM email]],FIND("&lt;",Table_ExternalData_1[[#This Row],[PM email]])-1)),Table_ExternalData_1[[#This Row],[PM email]]),"")</f>
        <v/>
      </c>
      <c r="N8" t="str">
        <f>IF(Table_ExternalData_1[[#This Row],[EM email]]&lt;&gt;"",IFERROR(TRIM(LEFT(Table_ExternalData_1[[#This Row],[EM email]],FIND("&lt;",Table_ExternalData_1[[#This Row],[EM email]])-1)),Table_ExternalData_1[[#This Row],[EM email]]),"")</f>
        <v/>
      </c>
      <c r="P8" t="s">
        <v>2397</v>
      </c>
      <c r="Q8" s="7">
        <v>41954.663923611108</v>
      </c>
      <c r="R8" s="7"/>
      <c r="S8" s="7"/>
      <c r="T8" s="7"/>
      <c r="U8" s="7" t="str">
        <f>IFERROR(VLOOKUP(Table_ExternalData_1[[#This Row],[ID]],PriLookup[],3,FALSE),"")</f>
        <v/>
      </c>
      <c r="W8" t="s">
        <v>3852</v>
      </c>
      <c r="X8" t="s">
        <v>3851</v>
      </c>
      <c r="Y8" t="str">
        <f>VLOOKUP(RIGHT(Table_ExternalData_1[[#This Row],[Area Path]],LEN(Table_ExternalData_1[[#This Row],[Area Path]])-LEN("\Office Online")),Table4[],2,FALSE)</f>
        <v>OAS</v>
      </c>
      <c r="Z8" t="str">
        <f>VLOOKUP(RIGHT(Table_ExternalData_1[[#This Row],[Area Path]],LEN(Table_ExternalData_1[[#This Row],[Area Path]])-LEN("\Office Online")),Table4[],3,FALSE)</f>
        <v>OAS</v>
      </c>
      <c r="AA8" t="str">
        <f>IFERROR(IF(VLOOKUP(Table_ExternalData_1[[#This Row],[ID]],ParentLookup[],7,FALSE)="Initiative",VLOOKUP(Table_ExternalData_1[[#This Row],[ID]],ParentLookup[],4,FALSE),#N/A),"-- Not an Initiative --")</f>
        <v>-- Not an Initiative --</v>
      </c>
      <c r="AB8">
        <v>43429647</v>
      </c>
      <c r="AE8" t="s">
        <v>3843</v>
      </c>
      <c r="AF8" t="s">
        <v>3848</v>
      </c>
    </row>
    <row r="9" spans="1:35" x14ac:dyDescent="0.25">
      <c r="B9" t="s">
        <v>3613</v>
      </c>
      <c r="C9" s="7"/>
      <c r="E9" t="s">
        <v>5916</v>
      </c>
      <c r="F9" s="7"/>
      <c r="H9" t="s">
        <v>5916</v>
      </c>
      <c r="I9" s="7"/>
      <c r="K9" t="s">
        <v>5916</v>
      </c>
      <c r="L9" t="str">
        <f>IF(Table_ExternalData_1[[#This Row],[Project Lead email]]&lt;&gt;"",IFERROR(TRIM(LEFT(Table_ExternalData_1[[#This Row],[Project Lead email]],FIND("&lt;",Table_ExternalData_1[[#This Row],[Project Lead email]])-1)),Table_ExternalData_1[[#This Row],[Project Lead email]]),"")</f>
        <v/>
      </c>
      <c r="M9" t="str">
        <f>IF(Table_ExternalData_1[[#This Row],[PM email]]&lt;&gt;"",IFERROR(TRIM(LEFT(Table_ExternalData_1[[#This Row],[PM email]],FIND("&lt;",Table_ExternalData_1[[#This Row],[PM email]])-1)),Table_ExternalData_1[[#This Row],[PM email]]),"")</f>
        <v/>
      </c>
      <c r="N9" t="str">
        <f>IF(Table_ExternalData_1[[#This Row],[EM email]]&lt;&gt;"",IFERROR(TRIM(LEFT(Table_ExternalData_1[[#This Row],[EM email]],FIND("&lt;",Table_ExternalData_1[[#This Row],[EM email]])-1)),Table_ExternalData_1[[#This Row],[EM email]]),"")</f>
        <v/>
      </c>
      <c r="P9" t="s">
        <v>2397</v>
      </c>
      <c r="Q9" s="7">
        <v>41948.79519675926</v>
      </c>
      <c r="R9" s="7"/>
      <c r="S9" s="7"/>
      <c r="T9" s="7"/>
      <c r="U9" s="7" t="str">
        <f>IFERROR(VLOOKUP(Table_ExternalData_1[[#This Row],[ID]],PriLookup[],3,FALSE),"")</f>
        <v/>
      </c>
      <c r="W9" t="s">
        <v>3852</v>
      </c>
      <c r="X9" t="s">
        <v>3851</v>
      </c>
      <c r="Y9" t="str">
        <f>VLOOKUP(RIGHT(Table_ExternalData_1[[#This Row],[Area Path]],LEN(Table_ExternalData_1[[#This Row],[Area Path]])-LEN("\Office Online")),Table4[],2,FALSE)</f>
        <v>OAS</v>
      </c>
      <c r="Z9" t="str">
        <f>VLOOKUP(RIGHT(Table_ExternalData_1[[#This Row],[Area Path]],LEN(Table_ExternalData_1[[#This Row],[Area Path]])-LEN("\Office Online")),Table4[],3,FALSE)</f>
        <v>OAS</v>
      </c>
      <c r="AA9" t="str">
        <f>IFERROR(IF(VLOOKUP(Table_ExternalData_1[[#This Row],[ID]],ParentLookup[],7,FALSE)="Initiative",VLOOKUP(Table_ExternalData_1[[#This Row],[ID]],ParentLookup[],4,FALSE),#N/A),"-- Not an Initiative --")</f>
        <v>-- Not an Initiative --</v>
      </c>
      <c r="AB9">
        <v>402173905</v>
      </c>
      <c r="AE9" t="s">
        <v>3843</v>
      </c>
      <c r="AF9" t="s">
        <v>3848</v>
      </c>
    </row>
    <row r="10" spans="1:35" x14ac:dyDescent="0.25">
      <c r="B10" t="s">
        <v>3594</v>
      </c>
      <c r="C10" s="7"/>
      <c r="E10" t="s">
        <v>5916</v>
      </c>
      <c r="F10" s="7"/>
      <c r="H10" t="s">
        <v>5916</v>
      </c>
      <c r="I10" s="7"/>
      <c r="K10" t="s">
        <v>5916</v>
      </c>
      <c r="L10" t="str">
        <f>IF(Table_ExternalData_1[[#This Row],[Project Lead email]]&lt;&gt;"",IFERROR(TRIM(LEFT(Table_ExternalData_1[[#This Row],[Project Lead email]],FIND("&lt;",Table_ExternalData_1[[#This Row],[Project Lead email]])-1)),Table_ExternalData_1[[#This Row],[Project Lead email]]),"")</f>
        <v/>
      </c>
      <c r="M10" t="str">
        <f>IF(Table_ExternalData_1[[#This Row],[PM email]]&lt;&gt;"",IFERROR(TRIM(LEFT(Table_ExternalData_1[[#This Row],[PM email]],FIND("&lt;",Table_ExternalData_1[[#This Row],[PM email]])-1)),Table_ExternalData_1[[#This Row],[PM email]]),"")</f>
        <v/>
      </c>
      <c r="N10" t="str">
        <f>IF(Table_ExternalData_1[[#This Row],[EM email]]&lt;&gt;"",IFERROR(TRIM(LEFT(Table_ExternalData_1[[#This Row],[EM email]],FIND("&lt;",Table_ExternalData_1[[#This Row],[EM email]])-1)),Table_ExternalData_1[[#This Row],[EM email]]),"")</f>
        <v/>
      </c>
      <c r="P10" t="s">
        <v>2397</v>
      </c>
      <c r="Q10" s="7">
        <v>41955.699571759258</v>
      </c>
      <c r="R10" s="7"/>
      <c r="S10" s="7"/>
      <c r="T10" s="7"/>
      <c r="U10" s="7" t="str">
        <f>IFERROR(VLOOKUP(Table_ExternalData_1[[#This Row],[ID]],PriLookup[],3,FALSE),"")</f>
        <v/>
      </c>
      <c r="W10" t="s">
        <v>3852</v>
      </c>
      <c r="X10" t="s">
        <v>3851</v>
      </c>
      <c r="Y10" t="str">
        <f>VLOOKUP(RIGHT(Table_ExternalData_1[[#This Row],[Area Path]],LEN(Table_ExternalData_1[[#This Row],[Area Path]])-LEN("\Office Online")),Table4[],2,FALSE)</f>
        <v>OAS</v>
      </c>
      <c r="Z10" t="str">
        <f>VLOOKUP(RIGHT(Table_ExternalData_1[[#This Row],[Area Path]],LEN(Table_ExternalData_1[[#This Row],[Area Path]])-LEN("\Office Online")),Table4[],3,FALSE)</f>
        <v>OAS</v>
      </c>
      <c r="AA10" t="str">
        <f>IFERROR(IF(VLOOKUP(Table_ExternalData_1[[#This Row],[ID]],ParentLookup[],7,FALSE)="Initiative",VLOOKUP(Table_ExternalData_1[[#This Row],[ID]],ParentLookup[],4,FALSE),#N/A),"-- Not an Initiative --")</f>
        <v>-- Not an Initiative --</v>
      </c>
      <c r="AB10">
        <v>43418939</v>
      </c>
      <c r="AE10" t="s">
        <v>3843</v>
      </c>
      <c r="AF10" t="s">
        <v>3848</v>
      </c>
    </row>
    <row r="11" spans="1:35" x14ac:dyDescent="0.25">
      <c r="B11" t="s">
        <v>3205</v>
      </c>
      <c r="C11" s="7"/>
      <c r="E11" t="s">
        <v>5916</v>
      </c>
      <c r="F11" s="7"/>
      <c r="H11" t="s">
        <v>5916</v>
      </c>
      <c r="I11" s="7"/>
      <c r="K11" t="s">
        <v>5916</v>
      </c>
      <c r="L11" t="str">
        <f>IF(Table_ExternalData_1[[#This Row],[Project Lead email]]&lt;&gt;"",IFERROR(TRIM(LEFT(Table_ExternalData_1[[#This Row],[Project Lead email]],FIND("&lt;",Table_ExternalData_1[[#This Row],[Project Lead email]])-1)),Table_ExternalData_1[[#This Row],[Project Lead email]]),"")</f>
        <v/>
      </c>
      <c r="M11" t="str">
        <f>IF(Table_ExternalData_1[[#This Row],[PM email]]&lt;&gt;"",IFERROR(TRIM(LEFT(Table_ExternalData_1[[#This Row],[PM email]],FIND("&lt;",Table_ExternalData_1[[#This Row],[PM email]])-1)),Table_ExternalData_1[[#This Row],[PM email]]),"")</f>
        <v/>
      </c>
      <c r="N11" t="str">
        <f>IF(Table_ExternalData_1[[#This Row],[EM email]]&lt;&gt;"",IFERROR(TRIM(LEFT(Table_ExternalData_1[[#This Row],[EM email]],FIND("&lt;",Table_ExternalData_1[[#This Row],[EM email]])-1)),Table_ExternalData_1[[#This Row],[EM email]]),"")</f>
        <v/>
      </c>
      <c r="P11" t="s">
        <v>20</v>
      </c>
      <c r="Q11" s="7">
        <v>41956.649872685186</v>
      </c>
      <c r="R11" s="7"/>
      <c r="S11" s="7"/>
      <c r="T11" s="7"/>
      <c r="U11" s="7" t="str">
        <f>IFERROR(VLOOKUP(Table_ExternalData_1[[#This Row],[ID]],PriLookup[],3,FALSE),"")</f>
        <v/>
      </c>
      <c r="W11" t="s">
        <v>3847</v>
      </c>
      <c r="X11" t="s">
        <v>3846</v>
      </c>
      <c r="Y11" t="str">
        <f>VLOOKUP(RIGHT(Table_ExternalData_1[[#This Row],[Area Path]],LEN(Table_ExternalData_1[[#This Row],[Area Path]])-LEN("\Office Online")),Table4[],2,FALSE)</f>
        <v>Unassigned</v>
      </c>
      <c r="Z11" t="str">
        <f>VLOOKUP(RIGHT(Table_ExternalData_1[[#This Row],[Area Path]],LEN(Table_ExternalData_1[[#This Row],[Area Path]])-LEN("\Office Online")),Table4[],3,FALSE)</f>
        <v>Unassigned</v>
      </c>
      <c r="AA11" t="str">
        <f>IFERROR(IF(VLOOKUP(Table_ExternalData_1[[#This Row],[ID]],ParentLookup[],7,FALSE)="Initiative",VLOOKUP(Table_ExternalData_1[[#This Row],[ID]],ParentLookup[],4,FALSE),#N/A),"-- Not an Initiative --")</f>
        <v>-- Not an Initiative --</v>
      </c>
      <c r="AB11">
        <v>1993846154</v>
      </c>
      <c r="AE11" t="s">
        <v>3843</v>
      </c>
      <c r="AF11" t="s">
        <v>3848</v>
      </c>
    </row>
    <row r="12" spans="1:35" x14ac:dyDescent="0.25">
      <c r="B12" t="s">
        <v>3672</v>
      </c>
      <c r="C12" s="7"/>
      <c r="E12" t="s">
        <v>5916</v>
      </c>
      <c r="F12" s="7"/>
      <c r="H12" t="s">
        <v>5916</v>
      </c>
      <c r="I12" s="7"/>
      <c r="K12" t="s">
        <v>5916</v>
      </c>
      <c r="L12" t="str">
        <f>IF(Table_ExternalData_1[[#This Row],[Project Lead email]]&lt;&gt;"",IFERROR(TRIM(LEFT(Table_ExternalData_1[[#This Row],[Project Lead email]],FIND("&lt;",Table_ExternalData_1[[#This Row],[Project Lead email]])-1)),Table_ExternalData_1[[#This Row],[Project Lead email]]),"")</f>
        <v/>
      </c>
      <c r="M12" t="str">
        <f>IF(Table_ExternalData_1[[#This Row],[PM email]]&lt;&gt;"",IFERROR(TRIM(LEFT(Table_ExternalData_1[[#This Row],[PM email]],FIND("&lt;",Table_ExternalData_1[[#This Row],[PM email]])-1)),Table_ExternalData_1[[#This Row],[PM email]]),"")</f>
        <v/>
      </c>
      <c r="N12" t="str">
        <f>IF(Table_ExternalData_1[[#This Row],[EM email]]&lt;&gt;"",IFERROR(TRIM(LEFT(Table_ExternalData_1[[#This Row],[EM email]],FIND("&lt;",Table_ExternalData_1[[#This Row],[EM email]])-1)),Table_ExternalData_1[[#This Row],[EM email]]),"")</f>
        <v/>
      </c>
      <c r="P12" t="s">
        <v>2397</v>
      </c>
      <c r="Q12" s="7">
        <v>41957.446122685185</v>
      </c>
      <c r="R12" s="7"/>
      <c r="S12" s="7"/>
      <c r="T12" s="7"/>
      <c r="U12" s="7" t="str">
        <f>IFERROR(VLOOKUP(Table_ExternalData_1[[#This Row],[ID]],PriLookup[],3,FALSE),"")</f>
        <v/>
      </c>
      <c r="W12" t="s">
        <v>3847</v>
      </c>
      <c r="X12" t="s">
        <v>3846</v>
      </c>
      <c r="Y12" t="str">
        <f>VLOOKUP(RIGHT(Table_ExternalData_1[[#This Row],[Area Path]],LEN(Table_ExternalData_1[[#This Row],[Area Path]])-LEN("\Office Online")),Table4[],2,FALSE)</f>
        <v>Unassigned</v>
      </c>
      <c r="Z12" t="str">
        <f>VLOOKUP(RIGHT(Table_ExternalData_1[[#This Row],[Area Path]],LEN(Table_ExternalData_1[[#This Row],[Area Path]])-LEN("\Office Online")),Table4[],3,FALSE)</f>
        <v>Unassigned</v>
      </c>
      <c r="AA12" t="str">
        <f>IFERROR(IF(VLOOKUP(Table_ExternalData_1[[#This Row],[ID]],ParentLookup[],7,FALSE)="Initiative",VLOOKUP(Table_ExternalData_1[[#This Row],[ID]],ParentLookup[],4,FALSE),#N/A),"-- Not an Initiative --")</f>
        <v>-- Not an Initiative --</v>
      </c>
      <c r="AB12">
        <v>163461534</v>
      </c>
      <c r="AE12" t="s">
        <v>3843</v>
      </c>
      <c r="AF12" t="s">
        <v>3848</v>
      </c>
    </row>
    <row r="13" spans="1:35" x14ac:dyDescent="0.25">
      <c r="B13" t="s">
        <v>2913</v>
      </c>
      <c r="C13" s="7"/>
      <c r="E13" t="s">
        <v>5916</v>
      </c>
      <c r="F13" s="7"/>
      <c r="H13" t="s">
        <v>5916</v>
      </c>
      <c r="I13" s="7"/>
      <c r="K13" t="s">
        <v>5916</v>
      </c>
      <c r="L13" t="str">
        <f>IF(Table_ExternalData_1[[#This Row],[Project Lead email]]&lt;&gt;"",IFERROR(TRIM(LEFT(Table_ExternalData_1[[#This Row],[Project Lead email]],FIND("&lt;",Table_ExternalData_1[[#This Row],[Project Lead email]])-1)),Table_ExternalData_1[[#This Row],[Project Lead email]]),"")</f>
        <v/>
      </c>
      <c r="M13" t="str">
        <f>IF(Table_ExternalData_1[[#This Row],[PM email]]&lt;&gt;"",IFERROR(TRIM(LEFT(Table_ExternalData_1[[#This Row],[PM email]],FIND("&lt;",Table_ExternalData_1[[#This Row],[PM email]])-1)),Table_ExternalData_1[[#This Row],[PM email]]),"")</f>
        <v/>
      </c>
      <c r="N13" t="str">
        <f>IF(Table_ExternalData_1[[#This Row],[EM email]]&lt;&gt;"",IFERROR(TRIM(LEFT(Table_ExternalData_1[[#This Row],[EM email]],FIND("&lt;",Table_ExternalData_1[[#This Row],[EM email]])-1)),Table_ExternalData_1[[#This Row],[EM email]]),"")</f>
        <v/>
      </c>
      <c r="P13" t="s">
        <v>2397</v>
      </c>
      <c r="Q13" s="7">
        <v>41953.704386574071</v>
      </c>
      <c r="R13" s="7"/>
      <c r="S13" s="7"/>
      <c r="T13" s="7"/>
      <c r="U13" s="7" t="str">
        <f>IFERROR(VLOOKUP(Table_ExternalData_1[[#This Row],[ID]],PriLookup[],3,FALSE),"")</f>
        <v/>
      </c>
      <c r="W13" t="s">
        <v>3847</v>
      </c>
      <c r="X13" t="s">
        <v>3846</v>
      </c>
      <c r="Y13" t="str">
        <f>VLOOKUP(RIGHT(Table_ExternalData_1[[#This Row],[Area Path]],LEN(Table_ExternalData_1[[#This Row],[Area Path]])-LEN("\Office Online")),Table4[],2,FALSE)</f>
        <v>Unassigned</v>
      </c>
      <c r="Z13" t="str">
        <f>VLOOKUP(RIGHT(Table_ExternalData_1[[#This Row],[Area Path]],LEN(Table_ExternalData_1[[#This Row],[Area Path]])-LEN("\Office Online")),Table4[],3,FALSE)</f>
        <v>Unassigned</v>
      </c>
      <c r="AA13" t="str">
        <f>IFERROR(IF(VLOOKUP(Table_ExternalData_1[[#This Row],[ID]],ParentLookup[],7,FALSE)="Initiative",VLOOKUP(Table_ExternalData_1[[#This Row],[ID]],ParentLookup[],4,FALSE),#N/A),"-- Not an Initiative --")</f>
        <v>-- Not an Initiative --</v>
      </c>
      <c r="AE13" t="s">
        <v>3843</v>
      </c>
      <c r="AF13" t="s">
        <v>3848</v>
      </c>
    </row>
    <row r="14" spans="1:35" x14ac:dyDescent="0.25">
      <c r="B14" t="s">
        <v>3678</v>
      </c>
      <c r="C14" s="7"/>
      <c r="E14" t="s">
        <v>5916</v>
      </c>
      <c r="F14" s="7"/>
      <c r="H14" t="s">
        <v>5916</v>
      </c>
      <c r="I14" s="7"/>
      <c r="K14" t="s">
        <v>5916</v>
      </c>
      <c r="L14" t="str">
        <f>IF(Table_ExternalData_1[[#This Row],[Project Lead email]]&lt;&gt;"",IFERROR(TRIM(LEFT(Table_ExternalData_1[[#This Row],[Project Lead email]],FIND("&lt;",Table_ExternalData_1[[#This Row],[Project Lead email]])-1)),Table_ExternalData_1[[#This Row],[Project Lead email]]),"")</f>
        <v/>
      </c>
      <c r="M14" t="str">
        <f>IF(Table_ExternalData_1[[#This Row],[PM email]]&lt;&gt;"",IFERROR(TRIM(LEFT(Table_ExternalData_1[[#This Row],[PM email]],FIND("&lt;",Table_ExternalData_1[[#This Row],[PM email]])-1)),Table_ExternalData_1[[#This Row],[PM email]]),"")</f>
        <v/>
      </c>
      <c r="N14" t="str">
        <f>IF(Table_ExternalData_1[[#This Row],[EM email]]&lt;&gt;"",IFERROR(TRIM(LEFT(Table_ExternalData_1[[#This Row],[EM email]],FIND("&lt;",Table_ExternalData_1[[#This Row],[EM email]])-1)),Table_ExternalData_1[[#This Row],[EM email]]),"")</f>
        <v/>
      </c>
      <c r="P14" t="s">
        <v>2397</v>
      </c>
      <c r="Q14" s="7">
        <v>41954.562511574077</v>
      </c>
      <c r="R14" s="7"/>
      <c r="S14" s="7"/>
      <c r="T14" s="7"/>
      <c r="U14" s="7" t="str">
        <f>IFERROR(VLOOKUP(Table_ExternalData_1[[#This Row],[ID]],PriLookup[],3,FALSE),"")</f>
        <v/>
      </c>
      <c r="W14" t="s">
        <v>3847</v>
      </c>
      <c r="X14" t="s">
        <v>3846</v>
      </c>
      <c r="Y14" t="str">
        <f>VLOOKUP(RIGHT(Table_ExternalData_1[[#This Row],[Area Path]],LEN(Table_ExternalData_1[[#This Row],[Area Path]])-LEN("\Office Online")),Table4[],2,FALSE)</f>
        <v>Unassigned</v>
      </c>
      <c r="Z14" t="str">
        <f>VLOOKUP(RIGHT(Table_ExternalData_1[[#This Row],[Area Path]],LEN(Table_ExternalData_1[[#This Row],[Area Path]])-LEN("\Office Online")),Table4[],3,FALSE)</f>
        <v>Unassigned</v>
      </c>
      <c r="AA14" t="str">
        <f>IFERROR(IF(VLOOKUP(Table_ExternalData_1[[#This Row],[ID]],ParentLookup[],7,FALSE)="Initiative",VLOOKUP(Table_ExternalData_1[[#This Row],[ID]],ParentLookup[],4,FALSE),#N/A),"-- Not an Initiative --")</f>
        <v>-- Not an Initiative --</v>
      </c>
      <c r="AB14">
        <v>264261753</v>
      </c>
      <c r="AE14" t="s">
        <v>3843</v>
      </c>
      <c r="AF14" t="s">
        <v>3848</v>
      </c>
    </row>
    <row r="15" spans="1:35" x14ac:dyDescent="0.25">
      <c r="A15">
        <v>17190</v>
      </c>
      <c r="B15" t="s">
        <v>2452</v>
      </c>
      <c r="C15" s="7">
        <v>41995</v>
      </c>
      <c r="D15">
        <v>-29</v>
      </c>
      <c r="E15" t="s">
        <v>2561</v>
      </c>
      <c r="F15" s="7">
        <v>42035</v>
      </c>
      <c r="G15">
        <v>-24</v>
      </c>
      <c r="H15" t="s">
        <v>2560</v>
      </c>
      <c r="I15" s="7">
        <v>42083</v>
      </c>
      <c r="J15">
        <v>-17</v>
      </c>
      <c r="K15" t="s">
        <v>6282</v>
      </c>
      <c r="L15" t="str">
        <f>IF(Table_ExternalData_1[[#This Row],[Project Lead email]]&lt;&gt;"",IFERROR(TRIM(LEFT(Table_ExternalData_1[[#This Row],[Project Lead email]],FIND("&lt;",Table_ExternalData_1[[#This Row],[Project Lead email]])-1)),Table_ExternalData_1[[#This Row],[Project Lead email]]),"")</f>
        <v>Cosmin Catrinescu</v>
      </c>
      <c r="M15" t="str">
        <f>IF(Table_ExternalData_1[[#This Row],[PM email]]&lt;&gt;"",IFERROR(TRIM(LEFT(Table_ExternalData_1[[#This Row],[PM email]],FIND("&lt;",Table_ExternalData_1[[#This Row],[PM email]])-1)),Table_ExternalData_1[[#This Row],[PM email]]),"")</f>
        <v>Mike Morton</v>
      </c>
      <c r="N15" t="str">
        <f>IF(Table_ExternalData_1[[#This Row],[EM email]]&lt;&gt;"",IFERROR(TRIM(LEFT(Table_ExternalData_1[[#This Row],[EM email]],FIND("&lt;",Table_ExternalData_1[[#This Row],[EM email]])-1)),Table_ExternalData_1[[#This Row],[EM email]]),"")</f>
        <v>Jesse Carnathan</v>
      </c>
      <c r="O15" t="s">
        <v>2453</v>
      </c>
      <c r="P15" t="s">
        <v>18</v>
      </c>
      <c r="Q15" s="7">
        <v>41935.638275462959</v>
      </c>
      <c r="R15" s="7">
        <v>41932</v>
      </c>
      <c r="S15" s="7">
        <v>41934.528900462959</v>
      </c>
      <c r="T15" s="7"/>
      <c r="U15" s="7">
        <f>IFERROR(VLOOKUP(Table_ExternalData_1[[#This Row],[ID]],PriLookup[],3,FALSE),"")</f>
        <v>42032.321388888886</v>
      </c>
      <c r="W15" t="s">
        <v>6257</v>
      </c>
      <c r="X15" t="s">
        <v>6244</v>
      </c>
      <c r="Y15" t="str">
        <f>VLOOKUP(RIGHT(Table_ExternalData_1[[#This Row],[Area Path]],LEN(Table_ExternalData_1[[#This Row],[Area Path]])-LEN("\Office Online")),Table4[],2,FALSE)</f>
        <v>WAC User Focused Experimentation</v>
      </c>
      <c r="Z15" t="str">
        <f>VLOOKUP(RIGHT(Table_ExternalData_1[[#This Row],[Area Path]],LEN(Table_ExternalData_1[[#This Row],[Area Path]])-LEN("\Office Online")),Table4[],3,FALSE)</f>
        <v>WAC</v>
      </c>
      <c r="AA15" t="str">
        <f>IFERROR(IF(VLOOKUP(Table_ExternalData_1[[#This Row],[ID]],ParentLookup[],7,FALSE)="Initiative",VLOOKUP(Table_ExternalData_1[[#This Row],[ID]],ParentLookup[],4,FALSE),#N/A),"-- Not an Initiative --")</f>
        <v>-- Not an Initiative --</v>
      </c>
      <c r="AB15">
        <v>292824074</v>
      </c>
      <c r="AE15" t="s">
        <v>3843</v>
      </c>
      <c r="AF15" t="s">
        <v>3848</v>
      </c>
      <c r="AG15" t="s">
        <v>475</v>
      </c>
      <c r="AH15" t="s">
        <v>5918</v>
      </c>
      <c r="AI15" t="s">
        <v>6339</v>
      </c>
    </row>
    <row r="16" spans="1:35" x14ac:dyDescent="0.25">
      <c r="A16">
        <v>17191</v>
      </c>
      <c r="B16" t="s">
        <v>3790</v>
      </c>
      <c r="C16" s="7"/>
      <c r="E16" t="s">
        <v>5916</v>
      </c>
      <c r="F16" s="7"/>
      <c r="H16" t="s">
        <v>5916</v>
      </c>
      <c r="I16" s="7"/>
      <c r="K16" t="s">
        <v>5916</v>
      </c>
      <c r="L16" t="str">
        <f>IF(Table_ExternalData_1[[#This Row],[Project Lead email]]&lt;&gt;"",IFERROR(TRIM(LEFT(Table_ExternalData_1[[#This Row],[Project Lead email]],FIND("&lt;",Table_ExternalData_1[[#This Row],[Project Lead email]])-1)),Table_ExternalData_1[[#This Row],[Project Lead email]]),"")</f>
        <v/>
      </c>
      <c r="M16" t="str">
        <f>IF(Table_ExternalData_1[[#This Row],[PM email]]&lt;&gt;"",IFERROR(TRIM(LEFT(Table_ExternalData_1[[#This Row],[PM email]],FIND("&lt;",Table_ExternalData_1[[#This Row],[PM email]])-1)),Table_ExternalData_1[[#This Row],[PM email]]),"")</f>
        <v/>
      </c>
      <c r="N16" t="str">
        <f>IF(Table_ExternalData_1[[#This Row],[EM email]]&lt;&gt;"",IFERROR(TRIM(LEFT(Table_ExternalData_1[[#This Row],[EM email]],FIND("&lt;",Table_ExternalData_1[[#This Row],[EM email]])-1)),Table_ExternalData_1[[#This Row],[EM email]]),"")</f>
        <v>Sumi Singh</v>
      </c>
      <c r="O16" t="s">
        <v>2542</v>
      </c>
      <c r="P16" t="s">
        <v>2397</v>
      </c>
      <c r="Q16" s="7">
        <v>41935.63826388889</v>
      </c>
      <c r="R16" s="7"/>
      <c r="S16" s="7">
        <v>41934.614305555559</v>
      </c>
      <c r="T16" s="7"/>
      <c r="U16" s="7">
        <f>IFERROR(VLOOKUP(Table_ExternalData_1[[#This Row],[ID]],PriLookup[],3,FALSE),"")</f>
        <v>41938.518090277779</v>
      </c>
      <c r="W16" t="s">
        <v>6252</v>
      </c>
      <c r="X16" t="s">
        <v>6251</v>
      </c>
      <c r="Y16" t="str">
        <f>VLOOKUP(RIGHT(Table_ExternalData_1[[#This Row],[Area Path]],LEN(Table_ExternalData_1[[#This Row],[Area Path]])-LEN("\Office Online")),Table4[],2,FALSE)</f>
        <v>WAC Service Engineering</v>
      </c>
      <c r="Z16" t="str">
        <f>VLOOKUP(RIGHT(Table_ExternalData_1[[#This Row],[Area Path]],LEN(Table_ExternalData_1[[#This Row],[Area Path]])-LEN("\Office Online")),Table4[],3,FALSE)</f>
        <v>WAC</v>
      </c>
      <c r="AA16" t="str">
        <f>IFERROR(IF(VLOOKUP(Table_ExternalData_1[[#This Row],[ID]],ParentLookup[],7,FALSE)="Initiative",VLOOKUP(Table_ExternalData_1[[#This Row],[ID]],ParentLookup[],4,FALSE),#N/A),"-- Not an Initiative --")</f>
        <v>-- Not an Initiative --</v>
      </c>
      <c r="AB16">
        <v>1984794659</v>
      </c>
      <c r="AE16" t="s">
        <v>3843</v>
      </c>
      <c r="AF16" t="s">
        <v>3848</v>
      </c>
      <c r="AI16" t="s">
        <v>6340</v>
      </c>
    </row>
    <row r="17" spans="1:35" x14ac:dyDescent="0.25">
      <c r="A17">
        <v>17192</v>
      </c>
      <c r="B17" t="s">
        <v>2455</v>
      </c>
      <c r="C17" s="7">
        <v>42037</v>
      </c>
      <c r="D17">
        <v>-23</v>
      </c>
      <c r="E17" t="s">
        <v>2561</v>
      </c>
      <c r="F17" s="7">
        <v>42076</v>
      </c>
      <c r="G17">
        <v>-18</v>
      </c>
      <c r="H17" t="s">
        <v>2560</v>
      </c>
      <c r="I17" s="7">
        <v>42076</v>
      </c>
      <c r="J17">
        <v>-18</v>
      </c>
      <c r="K17" t="s">
        <v>19</v>
      </c>
      <c r="L17" t="str">
        <f>IF(Table_ExternalData_1[[#This Row],[Project Lead email]]&lt;&gt;"",IFERROR(TRIM(LEFT(Table_ExternalData_1[[#This Row],[Project Lead email]],FIND("&lt;",Table_ExternalData_1[[#This Row],[Project Lead email]])-1)),Table_ExternalData_1[[#This Row],[Project Lead email]]),"")</f>
        <v>Chris Brown</v>
      </c>
      <c r="M17" t="str">
        <f>IF(Table_ExternalData_1[[#This Row],[PM email]]&lt;&gt;"",IFERROR(TRIM(LEFT(Table_ExternalData_1[[#This Row],[PM email]],FIND("&lt;",Table_ExternalData_1[[#This Row],[PM email]])-1)),Table_ExternalData_1[[#This Row],[PM email]]),"")</f>
        <v>Tyler Butler</v>
      </c>
      <c r="N17" t="str">
        <f>IF(Table_ExternalData_1[[#This Row],[EM email]]&lt;&gt;"",IFERROR(TRIM(LEFT(Table_ExternalData_1[[#This Row],[EM email]],FIND("&lt;",Table_ExternalData_1[[#This Row],[EM email]])-1)),Table_ExternalData_1[[#This Row],[EM email]]),"")</f>
        <v>Sugandha Kapoor</v>
      </c>
      <c r="O17" t="s">
        <v>5919</v>
      </c>
      <c r="P17" t="s">
        <v>19</v>
      </c>
      <c r="Q17" s="7">
        <v>41935.638252314813</v>
      </c>
      <c r="R17" s="7">
        <v>41850</v>
      </c>
      <c r="S17" s="7">
        <v>41934.528993055559</v>
      </c>
      <c r="T17" s="7">
        <v>42123.512754629628</v>
      </c>
      <c r="U17" s="7">
        <f>IFERROR(VLOOKUP(Table_ExternalData_1[[#This Row],[ID]],PriLookup[],3,FALSE),"")</f>
        <v>41988.432256944441</v>
      </c>
      <c r="W17" t="s">
        <v>6249</v>
      </c>
      <c r="X17" t="s">
        <v>6214</v>
      </c>
      <c r="Y17" t="str">
        <f>VLOOKUP(RIGHT(Table_ExternalData_1[[#This Row],[Area Path]],LEN(Table_ExternalData_1[[#This Row],[Area Path]])-LEN("\Office Online")),Table4[],2,FALSE)</f>
        <v>WAC_host</v>
      </c>
      <c r="Z17" t="str">
        <f>VLOOKUP(RIGHT(Table_ExternalData_1[[#This Row],[Area Path]],LEN(Table_ExternalData_1[[#This Row],[Area Path]])-LEN("\Office Online")),Table4[],3,FALSE)</f>
        <v>WAC</v>
      </c>
      <c r="AA17" t="str">
        <f>IFERROR(IF(VLOOKUP(Table_ExternalData_1[[#This Row],[ID]],ParentLookup[],7,FALSE)="Initiative",VLOOKUP(Table_ExternalData_1[[#This Row],[ID]],ParentLookup[],4,FALSE),#N/A),"-- Not an Initiative --")</f>
        <v>Host Onboarding</v>
      </c>
      <c r="AB17">
        <v>185185185</v>
      </c>
      <c r="AE17" t="s">
        <v>3843</v>
      </c>
      <c r="AF17" t="s">
        <v>3848</v>
      </c>
      <c r="AG17" t="s">
        <v>419</v>
      </c>
      <c r="AH17" t="s">
        <v>2152</v>
      </c>
      <c r="AI17" t="s">
        <v>6341</v>
      </c>
    </row>
    <row r="18" spans="1:35" x14ac:dyDescent="0.25">
      <c r="A18">
        <v>17193</v>
      </c>
      <c r="B18" t="s">
        <v>2506</v>
      </c>
      <c r="C18" s="7">
        <v>41995</v>
      </c>
      <c r="D18">
        <v>-29</v>
      </c>
      <c r="E18" t="s">
        <v>2561</v>
      </c>
      <c r="F18" s="7">
        <v>42037</v>
      </c>
      <c r="G18">
        <v>-23</v>
      </c>
      <c r="H18" t="s">
        <v>2560</v>
      </c>
      <c r="I18" s="7">
        <v>42076</v>
      </c>
      <c r="J18">
        <v>-18</v>
      </c>
      <c r="K18" t="s">
        <v>19</v>
      </c>
      <c r="L18" t="str">
        <f>IF(Table_ExternalData_1[[#This Row],[Project Lead email]]&lt;&gt;"",IFERROR(TRIM(LEFT(Table_ExternalData_1[[#This Row],[Project Lead email]],FIND("&lt;",Table_ExternalData_1[[#This Row],[Project Lead email]])-1)),Table_ExternalData_1[[#This Row],[Project Lead email]]),"")</f>
        <v>Matt Ruhlen</v>
      </c>
      <c r="M18" t="str">
        <f>IF(Table_ExternalData_1[[#This Row],[PM email]]&lt;&gt;"",IFERROR(TRIM(LEFT(Table_ExternalData_1[[#This Row],[PM email]],FIND("&lt;",Table_ExternalData_1[[#This Row],[PM email]])-1)),Table_ExternalData_1[[#This Row],[PM email]]),"")</f>
        <v>Nelson Siu</v>
      </c>
      <c r="N18" t="str">
        <f>IF(Table_ExternalData_1[[#This Row],[EM email]]&lt;&gt;"",IFERROR(TRIM(LEFT(Table_ExternalData_1[[#This Row],[EM email]],FIND("&lt;",Table_ExternalData_1[[#This Row],[EM email]])-1)),Table_ExternalData_1[[#This Row],[EM email]]),"")</f>
        <v>Abraham Mathew</v>
      </c>
      <c r="O18" t="s">
        <v>2507</v>
      </c>
      <c r="P18" t="s">
        <v>19</v>
      </c>
      <c r="Q18" s="7">
        <v>41935.638252314813</v>
      </c>
      <c r="R18" s="7"/>
      <c r="S18" s="7">
        <v>41934.614340277774</v>
      </c>
      <c r="T18" s="7">
        <v>42122.398090277777</v>
      </c>
      <c r="U18" s="7">
        <f>IFERROR(VLOOKUP(Table_ExternalData_1[[#This Row],[ID]],PriLookup[],3,FALSE),"")</f>
        <v>42032.319548611114</v>
      </c>
      <c r="W18" t="s">
        <v>6252</v>
      </c>
      <c r="X18" t="s">
        <v>6251</v>
      </c>
      <c r="Y18" t="str">
        <f>VLOOKUP(RIGHT(Table_ExternalData_1[[#This Row],[Area Path]],LEN(Table_ExternalData_1[[#This Row],[Area Path]])-LEN("\Office Online")),Table4[],2,FALSE)</f>
        <v>WAC Service Engineering</v>
      </c>
      <c r="Z18" t="str">
        <f>VLOOKUP(RIGHT(Table_ExternalData_1[[#This Row],[Area Path]],LEN(Table_ExternalData_1[[#This Row],[Area Path]])-LEN("\Office Online")),Table4[],3,FALSE)</f>
        <v>WAC</v>
      </c>
      <c r="AA18" t="str">
        <f>IFERROR(IF(VLOOKUP(Table_ExternalData_1[[#This Row],[ID]],ParentLookup[],7,FALSE)="Initiative",VLOOKUP(Table_ExternalData_1[[#This Row],[ID]],ParentLookup[],4,FALSE),#N/A),"-- Not an Initiative --")</f>
        <v>-- Not an Initiative --</v>
      </c>
      <c r="AB18">
        <v>289351852</v>
      </c>
      <c r="AE18" t="s">
        <v>3843</v>
      </c>
      <c r="AF18" t="s">
        <v>3848</v>
      </c>
      <c r="AG18" t="s">
        <v>1387</v>
      </c>
      <c r="AH18" t="s">
        <v>1555</v>
      </c>
      <c r="AI18" t="s">
        <v>6342</v>
      </c>
    </row>
    <row r="19" spans="1:35" x14ac:dyDescent="0.25">
      <c r="A19">
        <v>17194</v>
      </c>
      <c r="B19" t="s">
        <v>2508</v>
      </c>
      <c r="C19" s="7">
        <v>42247</v>
      </c>
      <c r="D19">
        <v>7</v>
      </c>
      <c r="E19" t="s">
        <v>2555</v>
      </c>
      <c r="F19" s="7">
        <v>42275</v>
      </c>
      <c r="G19">
        <v>11</v>
      </c>
      <c r="H19" t="s">
        <v>2555</v>
      </c>
      <c r="I19" s="7">
        <v>42373</v>
      </c>
      <c r="J19">
        <v>25</v>
      </c>
      <c r="K19" t="s">
        <v>2555</v>
      </c>
      <c r="L19" t="str">
        <f>IF(Table_ExternalData_1[[#This Row],[Project Lead email]]&lt;&gt;"",IFERROR(TRIM(LEFT(Table_ExternalData_1[[#This Row],[Project Lead email]],FIND("&lt;",Table_ExternalData_1[[#This Row],[Project Lead email]])-1)),Table_ExternalData_1[[#This Row],[Project Lead email]]),"")</f>
        <v>Pavol Mravec</v>
      </c>
      <c r="M19" t="str">
        <f>IF(Table_ExternalData_1[[#This Row],[PM email]]&lt;&gt;"",IFERROR(TRIM(LEFT(Table_ExternalData_1[[#This Row],[PM email]],FIND("&lt;",Table_ExternalData_1[[#This Row],[PM email]])-1)),Table_ExternalData_1[[#This Row],[PM email]]),"")</f>
        <v>Tony Chang</v>
      </c>
      <c r="N19" t="str">
        <f>IF(Table_ExternalData_1[[#This Row],[EM email]]&lt;&gt;"",IFERROR(TRIM(LEFT(Table_ExternalData_1[[#This Row],[EM email]],FIND("&lt;",Table_ExternalData_1[[#This Row],[EM email]])-1)),Table_ExternalData_1[[#This Row],[EM email]]),"")</f>
        <v>Catherine Morrow</v>
      </c>
      <c r="O19" t="s">
        <v>7043</v>
      </c>
      <c r="P19" t="s">
        <v>18</v>
      </c>
      <c r="Q19" s="7">
        <v>41935.638240740744</v>
      </c>
      <c r="R19" s="7"/>
      <c r="S19" s="7">
        <v>41934.614351851851</v>
      </c>
      <c r="T19" s="7"/>
      <c r="U19" s="7">
        <f>IFERROR(VLOOKUP(Table_ExternalData_1[[#This Row],[ID]],PriLookup[],3,FALSE),"")</f>
        <v>42032.321388888886</v>
      </c>
      <c r="W19" t="s">
        <v>6250</v>
      </c>
      <c r="X19" t="s">
        <v>6210</v>
      </c>
      <c r="Y19" t="str">
        <f>VLOOKUP(RIGHT(Table_ExternalData_1[[#This Row],[Area Path]],LEN(Table_ExternalData_1[[#This Row],[Area Path]])-LEN("\Office Online")),Table4[],2,FALSE)</f>
        <v>WAC_weekly</v>
      </c>
      <c r="Z19" t="str">
        <f>VLOOKUP(RIGHT(Table_ExternalData_1[[#This Row],[Area Path]],LEN(Table_ExternalData_1[[#This Row],[Area Path]])-LEN("\Office Online")),Table4[],3,FALSE)</f>
        <v>WAC</v>
      </c>
      <c r="AA19" t="str">
        <f>IFERROR(IF(VLOOKUP(Table_ExternalData_1[[#This Row],[ID]],ParentLookup[],7,FALSE)="Initiative",VLOOKUP(Table_ExternalData_1[[#This Row],[ID]],ParentLookup[],4,FALSE),#N/A),"-- Not an Initiative --")</f>
        <v>Weekly Releases - tenantwac to prod</v>
      </c>
      <c r="AB19">
        <v>294560185</v>
      </c>
      <c r="AE19" t="s">
        <v>3843</v>
      </c>
      <c r="AF19" t="s">
        <v>3848</v>
      </c>
      <c r="AG19" t="s">
        <v>1648</v>
      </c>
      <c r="AH19" t="s">
        <v>6035</v>
      </c>
      <c r="AI19" t="s">
        <v>6343</v>
      </c>
    </row>
    <row r="20" spans="1:35" x14ac:dyDescent="0.25">
      <c r="A20">
        <v>17195</v>
      </c>
      <c r="B20" t="s">
        <v>3792</v>
      </c>
      <c r="C20" s="7"/>
      <c r="E20" t="s">
        <v>5916</v>
      </c>
      <c r="F20" s="7"/>
      <c r="H20" t="s">
        <v>5916</v>
      </c>
      <c r="I20" s="7"/>
      <c r="K20" t="s">
        <v>5916</v>
      </c>
      <c r="L20" t="str">
        <f>IF(Table_ExternalData_1[[#This Row],[Project Lead email]]&lt;&gt;"",IFERROR(TRIM(LEFT(Table_ExternalData_1[[#This Row],[Project Lead email]],FIND("&lt;",Table_ExternalData_1[[#This Row],[Project Lead email]])-1)),Table_ExternalData_1[[#This Row],[Project Lead email]]),"")</f>
        <v>Arturo Aguirre Escobar</v>
      </c>
      <c r="M20" t="str">
        <f>IF(Table_ExternalData_1[[#This Row],[PM email]]&lt;&gt;"",IFERROR(TRIM(LEFT(Table_ExternalData_1[[#This Row],[PM email]],FIND("&lt;",Table_ExternalData_1[[#This Row],[PM email]])-1)),Table_ExternalData_1[[#This Row],[PM email]]),"")</f>
        <v>Dan Zarzar</v>
      </c>
      <c r="N20" t="str">
        <f>IF(Table_ExternalData_1[[#This Row],[EM email]]&lt;&gt;"",IFERROR(TRIM(LEFT(Table_ExternalData_1[[#This Row],[EM email]],FIND("&lt;",Table_ExternalData_1[[#This Row],[EM email]])-1)),Table_ExternalData_1[[#This Row],[EM email]]),"")</f>
        <v>Catherine Morrow</v>
      </c>
      <c r="O20" t="s">
        <v>3793</v>
      </c>
      <c r="P20" t="s">
        <v>19</v>
      </c>
      <c r="Q20" s="7">
        <v>41935.638240740744</v>
      </c>
      <c r="R20" s="7"/>
      <c r="S20" s="7">
        <v>41934.614386574074</v>
      </c>
      <c r="T20" s="7">
        <v>41953.623437499999</v>
      </c>
      <c r="U20" s="7">
        <f>IFERROR(VLOOKUP(Table_ExternalData_1[[#This Row],[ID]],PriLookup[],3,FALSE),"")</f>
        <v>41938.518090277779</v>
      </c>
      <c r="W20" t="s">
        <v>6252</v>
      </c>
      <c r="X20" t="s">
        <v>6251</v>
      </c>
      <c r="Y20" t="str">
        <f>VLOOKUP(RIGHT(Table_ExternalData_1[[#This Row],[Area Path]],LEN(Table_ExternalData_1[[#This Row],[Area Path]])-LEN("\Office Online")),Table4[],2,FALSE)</f>
        <v>WAC Service Engineering</v>
      </c>
      <c r="Z20" t="str">
        <f>VLOOKUP(RIGHT(Table_ExternalData_1[[#This Row],[Area Path]],LEN(Table_ExternalData_1[[#This Row],[Area Path]])-LEN("\Office Online")),Table4[],3,FALSE)</f>
        <v>WAC</v>
      </c>
      <c r="AA20" t="str">
        <f>IFERROR(IF(VLOOKUP(Table_ExternalData_1[[#This Row],[ID]],ParentLookup[],7,FALSE)="Initiative",VLOOKUP(Table_ExternalData_1[[#This Row],[ID]],ParentLookup[],4,FALSE),#N/A),"-- Not an Initiative --")</f>
        <v>Faster, Shippable Builds</v>
      </c>
      <c r="AB20">
        <v>1985120486</v>
      </c>
      <c r="AE20" t="s">
        <v>3843</v>
      </c>
      <c r="AF20" t="s">
        <v>3848</v>
      </c>
      <c r="AG20" t="s">
        <v>242</v>
      </c>
      <c r="AH20" t="s">
        <v>509</v>
      </c>
      <c r="AI20" t="s">
        <v>6343</v>
      </c>
    </row>
    <row r="21" spans="1:35" x14ac:dyDescent="0.25">
      <c r="A21">
        <v>17196</v>
      </c>
      <c r="B21" t="s">
        <v>3794</v>
      </c>
      <c r="C21" s="7"/>
      <c r="E21" t="s">
        <v>5916</v>
      </c>
      <c r="F21" s="7"/>
      <c r="H21" t="s">
        <v>5916</v>
      </c>
      <c r="I21" s="7"/>
      <c r="K21" t="s">
        <v>5916</v>
      </c>
      <c r="L21" t="str">
        <f>IF(Table_ExternalData_1[[#This Row],[Project Lead email]]&lt;&gt;"",IFERROR(TRIM(LEFT(Table_ExternalData_1[[#This Row],[Project Lead email]],FIND("&lt;",Table_ExternalData_1[[#This Row],[Project Lead email]])-1)),Table_ExternalData_1[[#This Row],[Project Lead email]]),"")</f>
        <v>Jade Bissat</v>
      </c>
      <c r="M21" t="str">
        <f>IF(Table_ExternalData_1[[#This Row],[PM email]]&lt;&gt;"",IFERROR(TRIM(LEFT(Table_ExternalData_1[[#This Row],[PM email]],FIND("&lt;",Table_ExternalData_1[[#This Row],[PM email]])-1)),Table_ExternalData_1[[#This Row],[PM email]]),"")</f>
        <v>Jack Ng</v>
      </c>
      <c r="N21" t="str">
        <f>IF(Table_ExternalData_1[[#This Row],[EM email]]&lt;&gt;"",IFERROR(TRIM(LEFT(Table_ExternalData_1[[#This Row],[EM email]],FIND("&lt;",Table_ExternalData_1[[#This Row],[EM email]])-1)),Table_ExternalData_1[[#This Row],[EM email]]),"")</f>
        <v>Abraham Mathew</v>
      </c>
      <c r="O21" t="s">
        <v>3795</v>
      </c>
      <c r="P21" t="s">
        <v>2397</v>
      </c>
      <c r="Q21" s="7">
        <v>41935.638229166667</v>
      </c>
      <c r="R21" s="7"/>
      <c r="S21" s="7">
        <v>41934.614398148151</v>
      </c>
      <c r="T21" s="7"/>
      <c r="U21" s="7">
        <f>IFERROR(VLOOKUP(Table_ExternalData_1[[#This Row],[ID]],PriLookup[],3,FALSE),"")</f>
        <v>41938.518078703702</v>
      </c>
      <c r="W21" t="s">
        <v>6252</v>
      </c>
      <c r="X21" t="s">
        <v>6251</v>
      </c>
      <c r="Y21" t="str">
        <f>VLOOKUP(RIGHT(Table_ExternalData_1[[#This Row],[Area Path]],LEN(Table_ExternalData_1[[#This Row],[Area Path]])-LEN("\Office Online")),Table4[],2,FALSE)</f>
        <v>WAC Service Engineering</v>
      </c>
      <c r="Z21" t="str">
        <f>VLOOKUP(RIGHT(Table_ExternalData_1[[#This Row],[Area Path]],LEN(Table_ExternalData_1[[#This Row],[Area Path]])-LEN("\Office Online")),Table4[],3,FALSE)</f>
        <v>WAC</v>
      </c>
      <c r="AA21" t="str">
        <f>IFERROR(IF(VLOOKUP(Table_ExternalData_1[[#This Row],[ID]],ParentLookup[],7,FALSE)="Initiative",VLOOKUP(Table_ExternalData_1[[#This Row],[ID]],ParentLookup[],4,FALSE),#N/A),"-- Not an Initiative --")</f>
        <v>Faster, Shippable Builds</v>
      </c>
      <c r="AB21">
        <v>1985229095</v>
      </c>
      <c r="AE21" t="s">
        <v>3843</v>
      </c>
      <c r="AF21" t="s">
        <v>3848</v>
      </c>
      <c r="AG21" t="s">
        <v>935</v>
      </c>
      <c r="AH21" t="s">
        <v>930</v>
      </c>
      <c r="AI21" t="s">
        <v>6342</v>
      </c>
    </row>
    <row r="22" spans="1:35" x14ac:dyDescent="0.25">
      <c r="A22">
        <v>17197</v>
      </c>
      <c r="B22" t="s">
        <v>2509</v>
      </c>
      <c r="C22" s="7">
        <v>42027</v>
      </c>
      <c r="D22">
        <v>-25</v>
      </c>
      <c r="E22" t="s">
        <v>2561</v>
      </c>
      <c r="F22" s="7">
        <v>42027</v>
      </c>
      <c r="G22">
        <v>-25</v>
      </c>
      <c r="H22" t="s">
        <v>2560</v>
      </c>
      <c r="I22" s="7">
        <v>42030</v>
      </c>
      <c r="J22">
        <v>-24</v>
      </c>
      <c r="K22" t="s">
        <v>19</v>
      </c>
      <c r="L22" t="str">
        <f>IF(Table_ExternalData_1[[#This Row],[Project Lead email]]&lt;&gt;"",IFERROR(TRIM(LEFT(Table_ExternalData_1[[#This Row],[Project Lead email]],FIND("&lt;",Table_ExternalData_1[[#This Row],[Project Lead email]])-1)),Table_ExternalData_1[[#This Row],[Project Lead email]]),"")</f>
        <v>Kyle Ryan</v>
      </c>
      <c r="M22" t="str">
        <f>IF(Table_ExternalData_1[[#This Row],[PM email]]&lt;&gt;"",IFERROR(TRIM(LEFT(Table_ExternalData_1[[#This Row],[PM email]],FIND("&lt;",Table_ExternalData_1[[#This Row],[PM email]])-1)),Table_ExternalData_1[[#This Row],[PM email]]),"")</f>
        <v/>
      </c>
      <c r="N22" t="str">
        <f>IF(Table_ExternalData_1[[#This Row],[EM email]]&lt;&gt;"",IFERROR(TRIM(LEFT(Table_ExternalData_1[[#This Row],[EM email]],FIND("&lt;",Table_ExternalData_1[[#This Row],[EM email]])-1)),Table_ExternalData_1[[#This Row],[EM email]]),"")</f>
        <v>Catherine Morrow</v>
      </c>
      <c r="O22" t="s">
        <v>2510</v>
      </c>
      <c r="P22" t="s">
        <v>19</v>
      </c>
      <c r="Q22" s="7">
        <v>41935.63821759259</v>
      </c>
      <c r="R22" s="7"/>
      <c r="S22" s="7">
        <v>41934.614432870374</v>
      </c>
      <c r="T22" s="7">
        <v>42034.862500000003</v>
      </c>
      <c r="U22" s="7">
        <f>IFERROR(VLOOKUP(Table_ExternalData_1[[#This Row],[ID]],PriLookup[],3,FALSE),"")</f>
        <v>42026.5002662037</v>
      </c>
      <c r="W22" t="s">
        <v>6254</v>
      </c>
      <c r="X22" t="s">
        <v>6253</v>
      </c>
      <c r="Y22" t="str">
        <f>VLOOKUP(RIGHT(Table_ExternalData_1[[#This Row],[Area Path]],LEN(Table_ExternalData_1[[#This Row],[Area Path]])-LEN("\Office Online")),Table4[],2,FALSE)</f>
        <v>WAC Engineering Efficiency</v>
      </c>
      <c r="Z22" t="str">
        <f>VLOOKUP(RIGHT(Table_ExternalData_1[[#This Row],[Area Path]],LEN(Table_ExternalData_1[[#This Row],[Area Path]])-LEN("\Office Online")),Table4[],3,FALSE)</f>
        <v>WAC</v>
      </c>
      <c r="AA22" t="str">
        <f>IFERROR(IF(VLOOKUP(Table_ExternalData_1[[#This Row],[ID]],ParentLookup[],7,FALSE)="Initiative",VLOOKUP(Table_ExternalData_1[[#This Row],[ID]],ParentLookup[],4,FALSE),#N/A),"-- Not an Initiative --")</f>
        <v>Automation: Make it reliable and manageable</v>
      </c>
      <c r="AB22">
        <v>1985599044</v>
      </c>
      <c r="AE22" t="s">
        <v>3843</v>
      </c>
      <c r="AF22" t="s">
        <v>3848</v>
      </c>
      <c r="AG22" t="s">
        <v>1237</v>
      </c>
      <c r="AI22" t="s">
        <v>6343</v>
      </c>
    </row>
    <row r="23" spans="1:35" x14ac:dyDescent="0.25">
      <c r="A23">
        <v>17198</v>
      </c>
      <c r="B23" t="s">
        <v>2511</v>
      </c>
      <c r="C23" s="7">
        <v>42020</v>
      </c>
      <c r="D23">
        <v>-26</v>
      </c>
      <c r="E23" t="s">
        <v>2561</v>
      </c>
      <c r="F23" s="7">
        <v>42020</v>
      </c>
      <c r="G23">
        <v>-26</v>
      </c>
      <c r="H23" t="s">
        <v>2560</v>
      </c>
      <c r="I23" s="7">
        <v>42037</v>
      </c>
      <c r="J23">
        <v>-23</v>
      </c>
      <c r="K23" t="s">
        <v>19</v>
      </c>
      <c r="L23" t="str">
        <f>IF(Table_ExternalData_1[[#This Row],[Project Lead email]]&lt;&gt;"",IFERROR(TRIM(LEFT(Table_ExternalData_1[[#This Row],[Project Lead email]],FIND("&lt;",Table_ExternalData_1[[#This Row],[Project Lead email]])-1)),Table_ExternalData_1[[#This Row],[Project Lead email]]),"")</f>
        <v>Skyler Jokiel</v>
      </c>
      <c r="M23" t="str">
        <f>IF(Table_ExternalData_1[[#This Row],[PM email]]&lt;&gt;"",IFERROR(TRIM(LEFT(Table_ExternalData_1[[#This Row],[PM email]],FIND("&lt;",Table_ExternalData_1[[#This Row],[PM email]])-1)),Table_ExternalData_1[[#This Row],[PM email]]),"")</f>
        <v/>
      </c>
      <c r="N23" t="str">
        <f>IF(Table_ExternalData_1[[#This Row],[EM email]]&lt;&gt;"",IFERROR(TRIM(LEFT(Table_ExternalData_1[[#This Row],[EM email]],FIND("&lt;",Table_ExternalData_1[[#This Row],[EM email]])-1)),Table_ExternalData_1[[#This Row],[EM email]]),"")</f>
        <v>Catherine Morrow</v>
      </c>
      <c r="O23" t="s">
        <v>2629</v>
      </c>
      <c r="P23" t="s">
        <v>19</v>
      </c>
      <c r="Q23" s="7">
        <v>41935.63821759259</v>
      </c>
      <c r="R23" s="7">
        <v>41928</v>
      </c>
      <c r="S23" s="7">
        <v>41934.614502314813</v>
      </c>
      <c r="T23" s="7">
        <v>42038.918622685182</v>
      </c>
      <c r="U23" s="7">
        <f>IFERROR(VLOOKUP(Table_ExternalData_1[[#This Row],[ID]],PriLookup[],3,FALSE),"")</f>
        <v>42026.499884259261</v>
      </c>
      <c r="W23" t="s">
        <v>6254</v>
      </c>
      <c r="X23" t="s">
        <v>6253</v>
      </c>
      <c r="Y23" t="str">
        <f>VLOOKUP(RIGHT(Table_ExternalData_1[[#This Row],[Area Path]],LEN(Table_ExternalData_1[[#This Row],[Area Path]])-LEN("\Office Online")),Table4[],2,FALSE)</f>
        <v>WAC Engineering Efficiency</v>
      </c>
      <c r="Z23" t="str">
        <f>VLOOKUP(RIGHT(Table_ExternalData_1[[#This Row],[Area Path]],LEN(Table_ExternalData_1[[#This Row],[Area Path]])-LEN("\Office Online")),Table4[],3,FALSE)</f>
        <v>WAC</v>
      </c>
      <c r="AA23" t="str">
        <f>IFERROR(IF(VLOOKUP(Table_ExternalData_1[[#This Row],[ID]],ParentLookup[],7,FALSE)="Initiative",VLOOKUP(Table_ExternalData_1[[#This Row],[ID]],ParentLookup[],4,FALSE),#N/A),"-- Not an Initiative --")</f>
        <v>Automation: Make it reliable and manageable</v>
      </c>
      <c r="AB23">
        <v>1985643166</v>
      </c>
      <c r="AE23" t="s">
        <v>3843</v>
      </c>
      <c r="AF23" t="s">
        <v>3848</v>
      </c>
      <c r="AG23" t="s">
        <v>1983</v>
      </c>
      <c r="AI23" t="s">
        <v>6343</v>
      </c>
    </row>
    <row r="24" spans="1:35" x14ac:dyDescent="0.25">
      <c r="A24">
        <v>17199</v>
      </c>
      <c r="B24" t="s">
        <v>3542</v>
      </c>
      <c r="C24" s="7"/>
      <c r="E24" t="s">
        <v>5916</v>
      </c>
      <c r="F24" s="7">
        <v>41974</v>
      </c>
      <c r="G24">
        <v>-32</v>
      </c>
      <c r="H24" t="s">
        <v>2560</v>
      </c>
      <c r="I24" s="7">
        <v>41992</v>
      </c>
      <c r="J24">
        <v>-30</v>
      </c>
      <c r="K24" t="s">
        <v>19</v>
      </c>
      <c r="L24" t="str">
        <f>IF(Table_ExternalData_1[[#This Row],[Project Lead email]]&lt;&gt;"",IFERROR(TRIM(LEFT(Table_ExternalData_1[[#This Row],[Project Lead email]],FIND("&lt;",Table_ExternalData_1[[#This Row],[Project Lead email]])-1)),Table_ExternalData_1[[#This Row],[Project Lead email]]),"")</f>
        <v>Chris Broussard</v>
      </c>
      <c r="M24" t="str">
        <f>IF(Table_ExternalData_1[[#This Row],[PM email]]&lt;&gt;"",IFERROR(TRIM(LEFT(Table_ExternalData_1[[#This Row],[PM email]],FIND("&lt;",Table_ExternalData_1[[#This Row],[PM email]])-1)),Table_ExternalData_1[[#This Row],[PM email]]),"")</f>
        <v>Alicia Beckett</v>
      </c>
      <c r="N24" t="str">
        <f>IF(Table_ExternalData_1[[#This Row],[EM email]]&lt;&gt;"",IFERROR(TRIM(LEFT(Table_ExternalData_1[[#This Row],[EM email]],FIND("&lt;",Table_ExternalData_1[[#This Row],[EM email]])-1)),Table_ExternalData_1[[#This Row],[EM email]]),"")</f>
        <v>Abraham Mathew</v>
      </c>
      <c r="O24" t="s">
        <v>2514</v>
      </c>
      <c r="P24" t="s">
        <v>19</v>
      </c>
      <c r="Q24" s="7">
        <v>41935.638206018521</v>
      </c>
      <c r="R24" s="7">
        <v>41953</v>
      </c>
      <c r="S24" s="7">
        <v>41934.614525462966</v>
      </c>
      <c r="T24" s="7">
        <v>42059.245972222219</v>
      </c>
      <c r="U24" s="7">
        <f>IFERROR(VLOOKUP(Table_ExternalData_1[[#This Row],[ID]],PriLookup[],3,FALSE),"")</f>
        <v>42032.319178240738</v>
      </c>
      <c r="W24" t="s">
        <v>6255</v>
      </c>
      <c r="X24" t="s">
        <v>6213</v>
      </c>
      <c r="Y24" t="str">
        <f>VLOOKUP(RIGHT(Table_ExternalData_1[[#This Row],[Area Path]],LEN(Table_ExternalData_1[[#This Row],[Area Path]])-LEN("\Office Online")),Table4[],2,FALSE)</f>
        <v>WAC_capacity</v>
      </c>
      <c r="Z24" t="str">
        <f>VLOOKUP(RIGHT(Table_ExternalData_1[[#This Row],[Area Path]],LEN(Table_ExternalData_1[[#This Row],[Area Path]])-LEN("\Office Online")),Table4[],3,FALSE)</f>
        <v>WAC</v>
      </c>
      <c r="AA24" t="str">
        <f>IFERROR(IF(VLOOKUP(Table_ExternalData_1[[#This Row],[ID]],ParentLookup[],7,FALSE)="Initiative",VLOOKUP(Table_ExternalData_1[[#This Row],[ID]],ParentLookup[],4,FALSE),#N/A),"-- Not an Initiative --")</f>
        <v>Building out our Capacity</v>
      </c>
      <c r="AB24">
        <v>282407407</v>
      </c>
      <c r="AE24" t="s">
        <v>3843</v>
      </c>
      <c r="AF24" t="s">
        <v>3848</v>
      </c>
      <c r="AG24" t="s">
        <v>418</v>
      </c>
      <c r="AH24" t="s">
        <v>113</v>
      </c>
      <c r="AI24" t="s">
        <v>6342</v>
      </c>
    </row>
    <row r="25" spans="1:35" x14ac:dyDescent="0.25">
      <c r="A25">
        <v>17200</v>
      </c>
      <c r="B25" t="s">
        <v>2517</v>
      </c>
      <c r="C25" s="7">
        <v>42094</v>
      </c>
      <c r="D25">
        <v>-15</v>
      </c>
      <c r="E25" t="s">
        <v>2561</v>
      </c>
      <c r="F25" s="7">
        <v>42094</v>
      </c>
      <c r="G25">
        <v>-15</v>
      </c>
      <c r="H25" t="s">
        <v>2560</v>
      </c>
      <c r="I25" s="7">
        <v>42094</v>
      </c>
      <c r="J25">
        <v>-15</v>
      </c>
      <c r="K25" t="s">
        <v>6282</v>
      </c>
      <c r="L25" t="str">
        <f>IF(Table_ExternalData_1[[#This Row],[Project Lead email]]&lt;&gt;"",IFERROR(TRIM(LEFT(Table_ExternalData_1[[#This Row],[Project Lead email]],FIND("&lt;",Table_ExternalData_1[[#This Row],[Project Lead email]])-1)),Table_ExternalData_1[[#This Row],[Project Lead email]]),"")</f>
        <v>Manasi Velhankar</v>
      </c>
      <c r="M25" t="str">
        <f>IF(Table_ExternalData_1[[#This Row],[PM email]]&lt;&gt;"",IFERROR(TRIM(LEFT(Table_ExternalData_1[[#This Row],[PM email]],FIND("&lt;",Table_ExternalData_1[[#This Row],[PM email]])-1)),Table_ExternalData_1[[#This Row],[PM email]]),"")</f>
        <v/>
      </c>
      <c r="N25" t="str">
        <f>IF(Table_ExternalData_1[[#This Row],[EM email]]&lt;&gt;"",IFERROR(TRIM(LEFT(Table_ExternalData_1[[#This Row],[EM email]],FIND("&lt;",Table_ExternalData_1[[#This Row],[EM email]])-1)),Table_ExternalData_1[[#This Row],[EM email]]),"")</f>
        <v>Sugandha Kapoor</v>
      </c>
      <c r="O25" t="s">
        <v>2518</v>
      </c>
      <c r="P25" t="s">
        <v>18</v>
      </c>
      <c r="Q25" s="7">
        <v>41935.638194444444</v>
      </c>
      <c r="R25" s="7"/>
      <c r="S25" s="7">
        <v>41946.599988425929</v>
      </c>
      <c r="T25" s="7"/>
      <c r="U25" s="7">
        <f>IFERROR(VLOOKUP(Table_ExternalData_1[[#This Row],[ID]],PriLookup[],3,FALSE),"")</f>
        <v>41938.518078703702</v>
      </c>
      <c r="W25" t="s">
        <v>6255</v>
      </c>
      <c r="X25" t="s">
        <v>6213</v>
      </c>
      <c r="Y25" t="str">
        <f>VLOOKUP(RIGHT(Table_ExternalData_1[[#This Row],[Area Path]],LEN(Table_ExternalData_1[[#This Row],[Area Path]])-LEN("\Office Online")),Table4[],2,FALSE)</f>
        <v>WAC_capacity</v>
      </c>
      <c r="Z25" t="str">
        <f>VLOOKUP(RIGHT(Table_ExternalData_1[[#This Row],[Area Path]],LEN(Table_ExternalData_1[[#This Row],[Area Path]])-LEN("\Office Online")),Table4[],3,FALSE)</f>
        <v>WAC</v>
      </c>
      <c r="AA25" t="str">
        <f>IFERROR(IF(VLOOKUP(Table_ExternalData_1[[#This Row],[ID]],ParentLookup[],7,FALSE)="Initiative",VLOOKUP(Table_ExternalData_1[[#This Row],[ID]],ParentLookup[],4,FALSE),#N/A),"-- Not an Initiative --")</f>
        <v>Building out our Capacity</v>
      </c>
      <c r="AB25">
        <v>1985663531</v>
      </c>
      <c r="AE25" t="s">
        <v>3843</v>
      </c>
      <c r="AF25" t="s">
        <v>3848</v>
      </c>
      <c r="AG25" t="s">
        <v>1318</v>
      </c>
      <c r="AI25" t="s">
        <v>6341</v>
      </c>
    </row>
    <row r="26" spans="1:35" x14ac:dyDescent="0.25">
      <c r="A26">
        <v>17201</v>
      </c>
      <c r="B26" t="s">
        <v>3796</v>
      </c>
      <c r="C26" s="7"/>
      <c r="E26" t="s">
        <v>5916</v>
      </c>
      <c r="F26" s="7">
        <v>41977</v>
      </c>
      <c r="G26">
        <v>-32</v>
      </c>
      <c r="H26" t="s">
        <v>2560</v>
      </c>
      <c r="I26" s="7">
        <v>41977</v>
      </c>
      <c r="J26">
        <v>-32</v>
      </c>
      <c r="K26" t="s">
        <v>19</v>
      </c>
      <c r="L26" t="str">
        <f>IF(Table_ExternalData_1[[#This Row],[Project Lead email]]&lt;&gt;"",IFERROR(TRIM(LEFT(Table_ExternalData_1[[#This Row],[Project Lead email]],FIND("&lt;",Table_ExternalData_1[[#This Row],[Project Lead email]])-1)),Table_ExternalData_1[[#This Row],[Project Lead email]]),"")</f>
        <v>Charlie Burns</v>
      </c>
      <c r="M26" t="str">
        <f>IF(Table_ExternalData_1[[#This Row],[PM email]]&lt;&gt;"",IFERROR(TRIM(LEFT(Table_ExternalData_1[[#This Row],[PM email]],FIND("&lt;",Table_ExternalData_1[[#This Row],[PM email]])-1)),Table_ExternalData_1[[#This Row],[PM email]]),"")</f>
        <v>Alicia Beckett</v>
      </c>
      <c r="N26" t="str">
        <f>IF(Table_ExternalData_1[[#This Row],[EM email]]&lt;&gt;"",IFERROR(TRIM(LEFT(Table_ExternalData_1[[#This Row],[EM email]],FIND("&lt;",Table_ExternalData_1[[#This Row],[EM email]])-1)),Table_ExternalData_1[[#This Row],[EM email]]),"")</f>
        <v>Abraham Mathew</v>
      </c>
      <c r="O26" t="s">
        <v>3797</v>
      </c>
      <c r="P26" t="s">
        <v>19</v>
      </c>
      <c r="Q26" s="7">
        <v>41935.638182870367</v>
      </c>
      <c r="R26" s="7">
        <v>41939</v>
      </c>
      <c r="S26" s="7">
        <v>41953.607083333336</v>
      </c>
      <c r="T26" s="7">
        <v>41984.585277777776</v>
      </c>
      <c r="U26" s="7">
        <f>IFERROR(VLOOKUP(Table_ExternalData_1[[#This Row],[ID]],PriLookup[],3,FALSE),"")</f>
        <v>41938.518078703702</v>
      </c>
      <c r="W26" t="s">
        <v>6256</v>
      </c>
      <c r="X26" t="s">
        <v>6212</v>
      </c>
      <c r="Y26" t="str">
        <f>VLOOKUP(RIGHT(Table_ExternalData_1[[#This Row],[Area Path]],LEN(Table_ExternalData_1[[#This Row],[Area Path]])-LEN("\Office Online")),Table4[],2,FALSE)</f>
        <v>WAC_autopilot</v>
      </c>
      <c r="Z26" t="str">
        <f>VLOOKUP(RIGHT(Table_ExternalData_1[[#This Row],[Area Path]],LEN(Table_ExternalData_1[[#This Row],[Area Path]])-LEN("\Office Online")),Table4[],3,FALSE)</f>
        <v>WAC</v>
      </c>
      <c r="AA26" t="str">
        <f>IFERROR(IF(VLOOKUP(Table_ExternalData_1[[#This Row],[ID]],ParentLookup[],7,FALSE)="Initiative",VLOOKUP(Table_ExternalData_1[[#This Row],[ID]],ParentLookup[],4,FALSE),#N/A),"-- Not an Initiative --")</f>
        <v>AutoPilot Deployments</v>
      </c>
      <c r="AB26">
        <v>1985772140</v>
      </c>
      <c r="AE26" t="s">
        <v>3843</v>
      </c>
      <c r="AF26" t="s">
        <v>3848</v>
      </c>
      <c r="AG26" t="s">
        <v>405</v>
      </c>
      <c r="AH26" t="s">
        <v>113</v>
      </c>
      <c r="AI26" t="s">
        <v>6342</v>
      </c>
    </row>
    <row r="27" spans="1:35" x14ac:dyDescent="0.25">
      <c r="A27">
        <v>17202</v>
      </c>
      <c r="B27" t="s">
        <v>3763</v>
      </c>
      <c r="C27" s="7"/>
      <c r="E27" t="s">
        <v>5916</v>
      </c>
      <c r="F27" s="7"/>
      <c r="H27" t="s">
        <v>5916</v>
      </c>
      <c r="I27" s="7"/>
      <c r="K27" t="s">
        <v>5916</v>
      </c>
      <c r="L27" t="str">
        <f>IF(Table_ExternalData_1[[#This Row],[Project Lead email]]&lt;&gt;"",IFERROR(TRIM(LEFT(Table_ExternalData_1[[#This Row],[Project Lead email]],FIND("&lt;",Table_ExternalData_1[[#This Row],[Project Lead email]])-1)),Table_ExternalData_1[[#This Row],[Project Lead email]]),"")</f>
        <v>Chris Brown</v>
      </c>
      <c r="M27" t="str">
        <f>IF(Table_ExternalData_1[[#This Row],[PM email]]&lt;&gt;"",IFERROR(TRIM(LEFT(Table_ExternalData_1[[#This Row],[PM email]],FIND("&lt;",Table_ExternalData_1[[#This Row],[PM email]])-1)),Table_ExternalData_1[[#This Row],[PM email]]),"")</f>
        <v>Tyler Butler</v>
      </c>
      <c r="N27" t="str">
        <f>IF(Table_ExternalData_1[[#This Row],[EM email]]&lt;&gt;"",IFERROR(TRIM(LEFT(Table_ExternalData_1[[#This Row],[EM email]],FIND("&lt;",Table_ExternalData_1[[#This Row],[EM email]])-1)),Table_ExternalData_1[[#This Row],[EM email]]),"")</f>
        <v>Sugandha Kapoor</v>
      </c>
      <c r="O27" t="s">
        <v>3762</v>
      </c>
      <c r="P27" t="s">
        <v>2397</v>
      </c>
      <c r="Q27" s="7">
        <v>41935.638171296298</v>
      </c>
      <c r="R27" s="7"/>
      <c r="S27" s="7">
        <v>41934.529004629629</v>
      </c>
      <c r="T27" s="7"/>
      <c r="U27" s="7">
        <f>IFERROR(VLOOKUP(Table_ExternalData_1[[#This Row],[ID]],PriLookup[],3,FALSE),"")</f>
        <v>41935.638171296298</v>
      </c>
      <c r="W27" t="s">
        <v>6257</v>
      </c>
      <c r="X27" t="s">
        <v>6244</v>
      </c>
      <c r="Y27" t="str">
        <f>VLOOKUP(RIGHT(Table_ExternalData_1[[#This Row],[Area Path]],LEN(Table_ExternalData_1[[#This Row],[Area Path]])-LEN("\Office Online")),Table4[],2,FALSE)</f>
        <v>WAC User Focused Experimentation</v>
      </c>
      <c r="Z27" t="str">
        <f>VLOOKUP(RIGHT(Table_ExternalData_1[[#This Row],[Area Path]],LEN(Table_ExternalData_1[[#This Row],[Area Path]])-LEN("\Office Online")),Table4[],3,FALSE)</f>
        <v>WAC</v>
      </c>
      <c r="AA27" t="str">
        <f>IFERROR(IF(VLOOKUP(Table_ExternalData_1[[#This Row],[ID]],ParentLookup[],7,FALSE)="Initiative",VLOOKUP(Table_ExternalData_1[[#This Row],[ID]],ParentLookup[],4,FALSE),#N/A),"-- Not an Initiative --")</f>
        <v>-- Not an Initiative --</v>
      </c>
      <c r="AB27">
        <v>222222222</v>
      </c>
      <c r="AE27" t="s">
        <v>3843</v>
      </c>
      <c r="AF27" t="s">
        <v>3848</v>
      </c>
      <c r="AG27" t="s">
        <v>419</v>
      </c>
      <c r="AH27" t="s">
        <v>2152</v>
      </c>
      <c r="AI27" t="s">
        <v>6341</v>
      </c>
    </row>
    <row r="28" spans="1:35" x14ac:dyDescent="0.25">
      <c r="A28">
        <v>17203</v>
      </c>
      <c r="B28" t="s">
        <v>2456</v>
      </c>
      <c r="C28" s="7">
        <v>41960</v>
      </c>
      <c r="D28">
        <v>-34</v>
      </c>
      <c r="E28" t="s">
        <v>2561</v>
      </c>
      <c r="F28" s="7">
        <v>42032</v>
      </c>
      <c r="G28">
        <v>-24</v>
      </c>
      <c r="H28" t="s">
        <v>2560</v>
      </c>
      <c r="I28" s="7">
        <v>42086</v>
      </c>
      <c r="J28">
        <v>-16</v>
      </c>
      <c r="K28" t="s">
        <v>19</v>
      </c>
      <c r="L28" t="str">
        <f>IF(Table_ExternalData_1[[#This Row],[Project Lead email]]&lt;&gt;"",IFERROR(TRIM(LEFT(Table_ExternalData_1[[#This Row],[Project Lead email]],FIND("&lt;",Table_ExternalData_1[[#This Row],[Project Lead email]])-1)),Table_ExternalData_1[[#This Row],[Project Lead email]]),"")</f>
        <v>Yanlin Peng</v>
      </c>
      <c r="M28" t="str">
        <f>IF(Table_ExternalData_1[[#This Row],[PM email]]&lt;&gt;"",IFERROR(TRIM(LEFT(Table_ExternalData_1[[#This Row],[PM email]],FIND("&lt;",Table_ExternalData_1[[#This Row],[PM email]])-1)),Table_ExternalData_1[[#This Row],[PM email]]),"")</f>
        <v>Matt Gauthier (OFFICE)</v>
      </c>
      <c r="N28" t="str">
        <f>IF(Table_ExternalData_1[[#This Row],[EM email]]&lt;&gt;"",IFERROR(TRIM(LEFT(Table_ExternalData_1[[#This Row],[EM email]],FIND("&lt;",Table_ExternalData_1[[#This Row],[EM email]])-1)),Table_ExternalData_1[[#This Row],[EM email]]),"")</f>
        <v>Sugandha Kapoor</v>
      </c>
      <c r="O28" t="s">
        <v>2457</v>
      </c>
      <c r="P28" t="s">
        <v>19</v>
      </c>
      <c r="Q28" s="7">
        <v>41935.638171296298</v>
      </c>
      <c r="R28" s="7"/>
      <c r="S28" s="7">
        <v>41934.529050925928</v>
      </c>
      <c r="T28" s="7">
        <v>42089.418506944443</v>
      </c>
      <c r="U28" s="7">
        <f>IFERROR(VLOOKUP(Table_ExternalData_1[[#This Row],[ID]],PriLookup[],3,FALSE),"")</f>
        <v>41935.638171296298</v>
      </c>
      <c r="W28" t="s">
        <v>6257</v>
      </c>
      <c r="X28" t="s">
        <v>6244</v>
      </c>
      <c r="Y28" t="str">
        <f>VLOOKUP(RIGHT(Table_ExternalData_1[[#This Row],[Area Path]],LEN(Table_ExternalData_1[[#This Row],[Area Path]])-LEN("\Office Online")),Table4[],2,FALSE)</f>
        <v>WAC User Focused Experimentation</v>
      </c>
      <c r="Z28" t="str">
        <f>VLOOKUP(RIGHT(Table_ExternalData_1[[#This Row],[Area Path]],LEN(Table_ExternalData_1[[#This Row],[Area Path]])-LEN("\Office Online")),Table4[],3,FALSE)</f>
        <v>WAC</v>
      </c>
      <c r="AA28" t="str">
        <f>IFERROR(IF(VLOOKUP(Table_ExternalData_1[[#This Row],[ID]],ParentLookup[],7,FALSE)="Initiative",VLOOKUP(Table_ExternalData_1[[#This Row],[ID]],ParentLookup[],4,FALSE),#N/A),"-- Not an Initiative --")</f>
        <v>-- Not an Initiative --</v>
      </c>
      <c r="AB28">
        <v>296296296</v>
      </c>
      <c r="AE28" t="s">
        <v>3843</v>
      </c>
      <c r="AF28" t="s">
        <v>3848</v>
      </c>
      <c r="AG28" t="s">
        <v>2325</v>
      </c>
      <c r="AH28" t="s">
        <v>1378</v>
      </c>
      <c r="AI28" t="s">
        <v>6341</v>
      </c>
    </row>
    <row r="29" spans="1:35" x14ac:dyDescent="0.25">
      <c r="A29">
        <v>17204</v>
      </c>
      <c r="B29" t="s">
        <v>3764</v>
      </c>
      <c r="C29" s="7"/>
      <c r="E29" t="s">
        <v>5916</v>
      </c>
      <c r="F29" s="7"/>
      <c r="H29" t="s">
        <v>5916</v>
      </c>
      <c r="I29" s="7"/>
      <c r="K29" t="s">
        <v>5916</v>
      </c>
      <c r="L29" t="str">
        <f>IF(Table_ExternalData_1[[#This Row],[Project Lead email]]&lt;&gt;"",IFERROR(TRIM(LEFT(Table_ExternalData_1[[#This Row],[Project Lead email]],FIND("&lt;",Table_ExternalData_1[[#This Row],[Project Lead email]])-1)),Table_ExternalData_1[[#This Row],[Project Lead email]]),"")</f>
        <v>Dmitry Shafranov</v>
      </c>
      <c r="M29" t="str">
        <f>IF(Table_ExternalData_1[[#This Row],[PM email]]&lt;&gt;"",IFERROR(TRIM(LEFT(Table_ExternalData_1[[#This Row],[PM email]],FIND("&lt;",Table_ExternalData_1[[#This Row],[PM email]])-1)),Table_ExternalData_1[[#This Row],[PM email]]),"")</f>
        <v>Andru Roysden</v>
      </c>
      <c r="N29" t="str">
        <f>IF(Table_ExternalData_1[[#This Row],[EM email]]&lt;&gt;"",IFERROR(TRIM(LEFT(Table_ExternalData_1[[#This Row],[EM email]],FIND("&lt;",Table_ExternalData_1[[#This Row],[EM email]])-1)),Table_ExternalData_1[[#This Row],[EM email]]),"")</f>
        <v>Alex Zhu</v>
      </c>
      <c r="O29" t="s">
        <v>3765</v>
      </c>
      <c r="P29" t="s">
        <v>19</v>
      </c>
      <c r="Q29" s="7">
        <v>41935.638159722221</v>
      </c>
      <c r="R29" s="7"/>
      <c r="S29" s="7">
        <v>41934.529097222221</v>
      </c>
      <c r="T29" s="7">
        <v>42016.613240740742</v>
      </c>
      <c r="U29" s="7">
        <f>IFERROR(VLOOKUP(Table_ExternalData_1[[#This Row],[ID]],PriLookup[],3,FALSE),"")</f>
        <v>41935.638159722221</v>
      </c>
      <c r="W29" t="s">
        <v>6257</v>
      </c>
      <c r="X29" t="s">
        <v>6244</v>
      </c>
      <c r="Y29" t="str">
        <f>VLOOKUP(RIGHT(Table_ExternalData_1[[#This Row],[Area Path]],LEN(Table_ExternalData_1[[#This Row],[Area Path]])-LEN("\Office Online")),Table4[],2,FALSE)</f>
        <v>WAC User Focused Experimentation</v>
      </c>
      <c r="Z29" t="str">
        <f>VLOOKUP(RIGHT(Table_ExternalData_1[[#This Row],[Area Path]],LEN(Table_ExternalData_1[[#This Row],[Area Path]])-LEN("\Office Online")),Table4[],3,FALSE)</f>
        <v>WAC</v>
      </c>
      <c r="AA29" t="str">
        <f>IFERROR(IF(VLOOKUP(Table_ExternalData_1[[#This Row],[ID]],ParentLookup[],7,FALSE)="Initiative",VLOOKUP(Table_ExternalData_1[[#This Row],[ID]],ParentLookup[],4,FALSE),#N/A),"-- Not an Initiative --")</f>
        <v>-- Not an Initiative --</v>
      </c>
      <c r="AB29">
        <v>370370370</v>
      </c>
      <c r="AE29" t="s">
        <v>3843</v>
      </c>
      <c r="AF29" t="s">
        <v>3848</v>
      </c>
      <c r="AG29" t="s">
        <v>634</v>
      </c>
      <c r="AH29" t="s">
        <v>197</v>
      </c>
      <c r="AI29" t="s">
        <v>6344</v>
      </c>
    </row>
    <row r="30" spans="1:35" x14ac:dyDescent="0.25">
      <c r="A30">
        <v>17205</v>
      </c>
      <c r="B30" t="s">
        <v>2519</v>
      </c>
      <c r="C30" s="7">
        <v>42005</v>
      </c>
      <c r="D30">
        <v>-28</v>
      </c>
      <c r="E30" t="s">
        <v>2561</v>
      </c>
      <c r="F30" s="7">
        <v>42005</v>
      </c>
      <c r="G30">
        <v>-28</v>
      </c>
      <c r="H30" t="s">
        <v>2560</v>
      </c>
      <c r="I30" s="7">
        <v>42032</v>
      </c>
      <c r="J30">
        <v>-24</v>
      </c>
      <c r="K30" t="s">
        <v>19</v>
      </c>
      <c r="L30" t="str">
        <f>IF(Table_ExternalData_1[[#This Row],[Project Lead email]]&lt;&gt;"",IFERROR(TRIM(LEFT(Table_ExternalData_1[[#This Row],[Project Lead email]],FIND("&lt;",Table_ExternalData_1[[#This Row],[Project Lead email]])-1)),Table_ExternalData_1[[#This Row],[Project Lead email]]),"")</f>
        <v>Mithilesh Singh</v>
      </c>
      <c r="M30" t="str">
        <f>IF(Table_ExternalData_1[[#This Row],[PM email]]&lt;&gt;"",IFERROR(TRIM(LEFT(Table_ExternalData_1[[#This Row],[PM email]],FIND("&lt;",Table_ExternalData_1[[#This Row],[PM email]])-1)),Table_ExternalData_1[[#This Row],[PM email]]),"")</f>
        <v>Nick Simons</v>
      </c>
      <c r="N30" t="str">
        <f>IF(Table_ExternalData_1[[#This Row],[EM email]]&lt;&gt;"",IFERROR(TRIM(LEFT(Table_ExternalData_1[[#This Row],[EM email]],FIND("&lt;",Table_ExternalData_1[[#This Row],[EM email]])-1)),Table_ExternalData_1[[#This Row],[EM email]]),"")</f>
        <v>Joe Schumacher</v>
      </c>
      <c r="O30" t="s">
        <v>2520</v>
      </c>
      <c r="P30" t="s">
        <v>19</v>
      </c>
      <c r="Q30" s="7">
        <v>41935.638148148151</v>
      </c>
      <c r="R30" s="7">
        <v>41892</v>
      </c>
      <c r="S30" s="7">
        <v>41934.615694444445</v>
      </c>
      <c r="T30" s="7">
        <v>42045.668854166666</v>
      </c>
      <c r="U30" s="7">
        <f>IFERROR(VLOOKUP(Table_ExternalData_1[[#This Row],[ID]],PriLookup[],3,FALSE),"")</f>
        <v>41938.518078703702</v>
      </c>
      <c r="W30" t="s">
        <v>6255</v>
      </c>
      <c r="X30" t="s">
        <v>6213</v>
      </c>
      <c r="Y30" t="str">
        <f>VLOOKUP(RIGHT(Table_ExternalData_1[[#This Row],[Area Path]],LEN(Table_ExternalData_1[[#This Row],[Area Path]])-LEN("\Office Online")),Table4[],2,FALSE)</f>
        <v>WAC_capacity</v>
      </c>
      <c r="Z30" t="str">
        <f>VLOOKUP(RIGHT(Table_ExternalData_1[[#This Row],[Area Path]],LEN(Table_ExternalData_1[[#This Row],[Area Path]])-LEN("\Office Online")),Table4[],3,FALSE)</f>
        <v>WAC</v>
      </c>
      <c r="AA30" t="str">
        <f>IFERROR(IF(VLOOKUP(Table_ExternalData_1[[#This Row],[ID]],ParentLookup[],7,FALSE)="Initiative",VLOOKUP(Table_ExternalData_1[[#This Row],[ID]],ParentLookup[],4,FALSE),#N/A),"-- Not an Initiative --")</f>
        <v>Building out our Capacity</v>
      </c>
      <c r="AB30">
        <v>1985880749</v>
      </c>
      <c r="AE30" t="s">
        <v>3843</v>
      </c>
      <c r="AF30" t="s">
        <v>3848</v>
      </c>
      <c r="AG30" t="s">
        <v>1496</v>
      </c>
      <c r="AH30" t="s">
        <v>1566</v>
      </c>
      <c r="AI30" t="s">
        <v>6345</v>
      </c>
    </row>
    <row r="31" spans="1:35" x14ac:dyDescent="0.25">
      <c r="A31">
        <v>17206</v>
      </c>
      <c r="B31" t="s">
        <v>3540</v>
      </c>
      <c r="C31" s="7">
        <v>42185</v>
      </c>
      <c r="D31">
        <v>-2</v>
      </c>
      <c r="E31" t="s">
        <v>2561</v>
      </c>
      <c r="F31" s="7">
        <v>42185</v>
      </c>
      <c r="G31">
        <v>-2</v>
      </c>
      <c r="H31" t="s">
        <v>2560</v>
      </c>
      <c r="I31" s="7">
        <v>42195</v>
      </c>
      <c r="J31">
        <v>-1</v>
      </c>
      <c r="K31" t="s">
        <v>6282</v>
      </c>
      <c r="L31" t="str">
        <f>IF(Table_ExternalData_1[[#This Row],[Project Lead email]]&lt;&gt;"",IFERROR(TRIM(LEFT(Table_ExternalData_1[[#This Row],[Project Lead email]],FIND("&lt;",Table_ExternalData_1[[#This Row],[Project Lead email]])-1)),Table_ExternalData_1[[#This Row],[Project Lead email]]),"")</f>
        <v>Kelsey Pedersen</v>
      </c>
      <c r="M31" t="str">
        <f>IF(Table_ExternalData_1[[#This Row],[PM email]]&lt;&gt;"",IFERROR(TRIM(LEFT(Table_ExternalData_1[[#This Row],[PM email]],FIND("&lt;",Table_ExternalData_1[[#This Row],[PM email]])-1)),Table_ExternalData_1[[#This Row],[PM email]]),"")</f>
        <v>Tyler Butler</v>
      </c>
      <c r="N31" t="str">
        <f>IF(Table_ExternalData_1[[#This Row],[EM email]]&lt;&gt;"",IFERROR(TRIM(LEFT(Table_ExternalData_1[[#This Row],[EM email]],FIND("&lt;",Table_ExternalData_1[[#This Row],[EM email]])-1)),Table_ExternalData_1[[#This Row],[EM email]]),"")</f>
        <v>Joe Schumacher</v>
      </c>
      <c r="O31" t="s">
        <v>3541</v>
      </c>
      <c r="P31" t="s">
        <v>18</v>
      </c>
      <c r="Q31" s="7">
        <v>41935.638148148151</v>
      </c>
      <c r="R31" s="7">
        <v>41934</v>
      </c>
      <c r="S31" s="7">
        <v>42033.748923611114</v>
      </c>
      <c r="T31" s="7"/>
      <c r="U31" s="7">
        <f>IFERROR(VLOOKUP(Table_ExternalData_1[[#This Row],[ID]],PriLookup[],3,FALSE),"")</f>
        <v>42032.319178240738</v>
      </c>
      <c r="W31" t="s">
        <v>6252</v>
      </c>
      <c r="X31" t="s">
        <v>6251</v>
      </c>
      <c r="Y31" t="str">
        <f>VLOOKUP(RIGHT(Table_ExternalData_1[[#This Row],[Area Path]],LEN(Table_ExternalData_1[[#This Row],[Area Path]])-LEN("\Office Online")),Table4[],2,FALSE)</f>
        <v>WAC Service Engineering</v>
      </c>
      <c r="Z31" t="str">
        <f>VLOOKUP(RIGHT(Table_ExternalData_1[[#This Row],[Area Path]],LEN(Table_ExternalData_1[[#This Row],[Area Path]])-LEN("\Office Online")),Table4[],3,FALSE)</f>
        <v>WAC</v>
      </c>
      <c r="AA31" t="str">
        <f>IFERROR(IF(VLOOKUP(Table_ExternalData_1[[#This Row],[ID]],ParentLookup[],7,FALSE)="Initiative",VLOOKUP(Table_ExternalData_1[[#This Row],[ID]],ParentLookup[],4,FALSE),#N/A),"-- Not an Initiative --")</f>
        <v>-- Not an Initiative --</v>
      </c>
      <c r="AB31">
        <v>268518518</v>
      </c>
      <c r="AE31" t="s">
        <v>3843</v>
      </c>
      <c r="AF31" t="s">
        <v>3848</v>
      </c>
      <c r="AG31" t="s">
        <v>1180</v>
      </c>
      <c r="AH31" t="s">
        <v>2152</v>
      </c>
      <c r="AI31" t="s">
        <v>6345</v>
      </c>
    </row>
    <row r="32" spans="1:35" x14ac:dyDescent="0.25">
      <c r="A32">
        <v>17207</v>
      </c>
      <c r="B32" t="s">
        <v>2463</v>
      </c>
      <c r="C32" s="7">
        <v>41796</v>
      </c>
      <c r="D32">
        <v>-58</v>
      </c>
      <c r="E32" t="s">
        <v>2561</v>
      </c>
      <c r="F32" s="7">
        <v>41993</v>
      </c>
      <c r="G32">
        <v>-30</v>
      </c>
      <c r="H32" t="s">
        <v>2560</v>
      </c>
      <c r="I32" s="7">
        <v>42068</v>
      </c>
      <c r="J32">
        <v>-19</v>
      </c>
      <c r="K32" t="s">
        <v>19</v>
      </c>
      <c r="L32" t="str">
        <f>IF(Table_ExternalData_1[[#This Row],[Project Lead email]]&lt;&gt;"",IFERROR(TRIM(LEFT(Table_ExternalData_1[[#This Row],[Project Lead email]],FIND("&lt;",Table_ExternalData_1[[#This Row],[Project Lead email]])-1)),Table_ExternalData_1[[#This Row],[Project Lead email]]),"")</f>
        <v>Amin Pirzadeh</v>
      </c>
      <c r="M32" t="str">
        <f>IF(Table_ExternalData_1[[#This Row],[PM email]]&lt;&gt;"",IFERROR(TRIM(LEFT(Table_ExternalData_1[[#This Row],[PM email]],FIND("&lt;",Table_ExternalData_1[[#This Row],[PM email]])-1)),Table_ExternalData_1[[#This Row],[PM email]]),"")</f>
        <v>Nelson Siu</v>
      </c>
      <c r="N32" t="str">
        <f>IF(Table_ExternalData_1[[#This Row],[EM email]]&lt;&gt;"",IFERROR(TRIM(LEFT(Table_ExternalData_1[[#This Row],[EM email]],FIND("&lt;",Table_ExternalData_1[[#This Row],[EM email]])-1)),Table_ExternalData_1[[#This Row],[EM email]]),"")</f>
        <v>Sugandha Kapoor</v>
      </c>
      <c r="O32" t="s">
        <v>2464</v>
      </c>
      <c r="P32" t="s">
        <v>19</v>
      </c>
      <c r="Q32" s="7">
        <v>41935.638136574074</v>
      </c>
      <c r="R32" s="7"/>
      <c r="S32" s="7">
        <v>41934.529120370367</v>
      </c>
      <c r="T32" s="7">
        <v>42075.659953703704</v>
      </c>
      <c r="U32" s="7">
        <f>IFERROR(VLOOKUP(Table_ExternalData_1[[#This Row],[ID]],PriLookup[],3,FALSE),"")</f>
        <v>41935.638136574074</v>
      </c>
      <c r="W32" t="s">
        <v>6257</v>
      </c>
      <c r="X32" t="s">
        <v>6244</v>
      </c>
      <c r="Y32" t="str">
        <f>VLOOKUP(RIGHT(Table_ExternalData_1[[#This Row],[Area Path]],LEN(Table_ExternalData_1[[#This Row],[Area Path]])-LEN("\Office Online")),Table4[],2,FALSE)</f>
        <v>WAC User Focused Experimentation</v>
      </c>
      <c r="Z32" t="str">
        <f>VLOOKUP(RIGHT(Table_ExternalData_1[[#This Row],[Area Path]],LEN(Table_ExternalData_1[[#This Row],[Area Path]])-LEN("\Office Online")),Table4[],3,FALSE)</f>
        <v>WAC</v>
      </c>
      <c r="AA32" t="str">
        <f>IFERROR(IF(VLOOKUP(Table_ExternalData_1[[#This Row],[ID]],ParentLookup[],7,FALSE)="Initiative",VLOOKUP(Table_ExternalData_1[[#This Row],[ID]],ParentLookup[],4,FALSE),#N/A),"-- Not an Initiative --")</f>
        <v>-- Not an Initiative --</v>
      </c>
      <c r="AB32">
        <v>444444444</v>
      </c>
      <c r="AE32" t="s">
        <v>3843</v>
      </c>
      <c r="AF32" t="s">
        <v>3848</v>
      </c>
      <c r="AG32" t="s">
        <v>135</v>
      </c>
      <c r="AH32" t="s">
        <v>1555</v>
      </c>
      <c r="AI32" t="s">
        <v>6341</v>
      </c>
    </row>
    <row r="33" spans="1:35" x14ac:dyDescent="0.25">
      <c r="A33">
        <v>17208</v>
      </c>
      <c r="B33" t="s">
        <v>2467</v>
      </c>
      <c r="C33" s="7">
        <v>42020</v>
      </c>
      <c r="D33">
        <v>-26</v>
      </c>
      <c r="E33" t="s">
        <v>2561</v>
      </c>
      <c r="F33" s="7">
        <v>42031</v>
      </c>
      <c r="G33">
        <v>-24</v>
      </c>
      <c r="H33" t="s">
        <v>2560</v>
      </c>
      <c r="I33" s="7">
        <v>42068</v>
      </c>
      <c r="J33">
        <v>-19</v>
      </c>
      <c r="K33" t="s">
        <v>19</v>
      </c>
      <c r="L33" t="str">
        <f>IF(Table_ExternalData_1[[#This Row],[Project Lead email]]&lt;&gt;"",IFERROR(TRIM(LEFT(Table_ExternalData_1[[#This Row],[Project Lead email]],FIND("&lt;",Table_ExternalData_1[[#This Row],[Project Lead email]])-1)),Table_ExternalData_1[[#This Row],[Project Lead email]]),"")</f>
        <v>Amin Pirzadeh</v>
      </c>
      <c r="M33" t="str">
        <f>IF(Table_ExternalData_1[[#This Row],[PM email]]&lt;&gt;"",IFERROR(TRIM(LEFT(Table_ExternalData_1[[#This Row],[PM email]],FIND("&lt;",Table_ExternalData_1[[#This Row],[PM email]])-1)),Table_ExternalData_1[[#This Row],[PM email]]),"")</f>
        <v>Nelson Siu</v>
      </c>
      <c r="N33" t="str">
        <f>IF(Table_ExternalData_1[[#This Row],[EM email]]&lt;&gt;"",IFERROR(TRIM(LEFT(Table_ExternalData_1[[#This Row],[EM email]],FIND("&lt;",Table_ExternalData_1[[#This Row],[EM email]])-1)),Table_ExternalData_1[[#This Row],[EM email]]),"")</f>
        <v>Sugandha Kapoor</v>
      </c>
      <c r="O33" t="s">
        <v>2464</v>
      </c>
      <c r="P33" t="s">
        <v>19</v>
      </c>
      <c r="Q33" s="7">
        <v>41935.638124999998</v>
      </c>
      <c r="R33" s="7"/>
      <c r="S33" s="7">
        <v>41934.529131944444</v>
      </c>
      <c r="T33" s="7">
        <v>42075.659837962965</v>
      </c>
      <c r="U33" s="7">
        <f>IFERROR(VLOOKUP(Table_ExternalData_1[[#This Row],[ID]],PriLookup[],3,FALSE),"")</f>
        <v>41935.638136574074</v>
      </c>
      <c r="W33" t="s">
        <v>6257</v>
      </c>
      <c r="X33" t="s">
        <v>6244</v>
      </c>
      <c r="Y33" t="str">
        <f>VLOOKUP(RIGHT(Table_ExternalData_1[[#This Row],[Area Path]],LEN(Table_ExternalData_1[[#This Row],[Area Path]])-LEN("\Office Online")),Table4[],2,FALSE)</f>
        <v>WAC User Focused Experimentation</v>
      </c>
      <c r="Z33" t="str">
        <f>VLOOKUP(RIGHT(Table_ExternalData_1[[#This Row],[Area Path]],LEN(Table_ExternalData_1[[#This Row],[Area Path]])-LEN("\Office Online")),Table4[],3,FALSE)</f>
        <v>WAC</v>
      </c>
      <c r="AA33" t="str">
        <f>IFERROR(IF(VLOOKUP(Table_ExternalData_1[[#This Row],[ID]],ParentLookup[],7,FALSE)="Initiative",VLOOKUP(Table_ExternalData_1[[#This Row],[ID]],ParentLookup[],4,FALSE),#N/A),"-- Not an Initiative --")</f>
        <v>-- Not an Initiative --</v>
      </c>
      <c r="AB33">
        <v>518518518</v>
      </c>
      <c r="AE33" t="s">
        <v>3843</v>
      </c>
      <c r="AF33" t="s">
        <v>3848</v>
      </c>
      <c r="AG33" t="s">
        <v>135</v>
      </c>
      <c r="AH33" t="s">
        <v>1555</v>
      </c>
      <c r="AI33" t="s">
        <v>6341</v>
      </c>
    </row>
    <row r="34" spans="1:35" x14ac:dyDescent="0.25">
      <c r="A34">
        <v>17209</v>
      </c>
      <c r="B34" t="s">
        <v>2468</v>
      </c>
      <c r="C34" s="7">
        <v>41877</v>
      </c>
      <c r="D34">
        <v>-46</v>
      </c>
      <c r="E34" t="s">
        <v>2561</v>
      </c>
      <c r="F34" s="7">
        <v>41934</v>
      </c>
      <c r="G34">
        <v>-38</v>
      </c>
      <c r="H34" t="s">
        <v>2560</v>
      </c>
      <c r="I34" s="7">
        <v>42122</v>
      </c>
      <c r="J34">
        <v>-11</v>
      </c>
      <c r="K34" t="s">
        <v>19</v>
      </c>
      <c r="L34" t="str">
        <f>IF(Table_ExternalData_1[[#This Row],[Project Lead email]]&lt;&gt;"",IFERROR(TRIM(LEFT(Table_ExternalData_1[[#This Row],[Project Lead email]],FIND("&lt;",Table_ExternalData_1[[#This Row],[Project Lead email]])-1)),Table_ExternalData_1[[#This Row],[Project Lead email]]),"")</f>
        <v>Kenneth Mui</v>
      </c>
      <c r="M34" t="str">
        <f>IF(Table_ExternalData_1[[#This Row],[PM email]]&lt;&gt;"",IFERROR(TRIM(LEFT(Table_ExternalData_1[[#This Row],[PM email]],FIND("&lt;",Table_ExternalData_1[[#This Row],[PM email]])-1)),Table_ExternalData_1[[#This Row],[PM email]]),"")</f>
        <v>Matt Gauthier (OFFICE)</v>
      </c>
      <c r="N34" t="str">
        <f>IF(Table_ExternalData_1[[#This Row],[EM email]]&lt;&gt;"",IFERROR(TRIM(LEFT(Table_ExternalData_1[[#This Row],[EM email]],FIND("&lt;",Table_ExternalData_1[[#This Row],[EM email]])-1)),Table_ExternalData_1[[#This Row],[EM email]]),"")</f>
        <v>Catherine Morrow</v>
      </c>
      <c r="O34" t="s">
        <v>3531</v>
      </c>
      <c r="P34" t="s">
        <v>19</v>
      </c>
      <c r="Q34" s="7">
        <v>41935.638124999998</v>
      </c>
      <c r="R34" s="7"/>
      <c r="S34" s="7">
        <v>41934.529178240744</v>
      </c>
      <c r="T34" s="7">
        <v>42122.381018518521</v>
      </c>
      <c r="U34" s="7">
        <f>IFERROR(VLOOKUP(Table_ExternalData_1[[#This Row],[ID]],PriLookup[],3,FALSE),"")</f>
        <v>41935.638124999998</v>
      </c>
      <c r="W34" t="s">
        <v>6257</v>
      </c>
      <c r="X34" t="s">
        <v>6244</v>
      </c>
      <c r="Y34" t="str">
        <f>VLOOKUP(RIGHT(Table_ExternalData_1[[#This Row],[Area Path]],LEN(Table_ExternalData_1[[#This Row],[Area Path]])-LEN("\Office Online")),Table4[],2,FALSE)</f>
        <v>WAC User Focused Experimentation</v>
      </c>
      <c r="Z34" t="str">
        <f>VLOOKUP(RIGHT(Table_ExternalData_1[[#This Row],[Area Path]],LEN(Table_ExternalData_1[[#This Row],[Area Path]])-LEN("\Office Online")),Table4[],3,FALSE)</f>
        <v>WAC</v>
      </c>
      <c r="AA34" t="str">
        <f>IFERROR(IF(VLOOKUP(Table_ExternalData_1[[#This Row],[ID]],ParentLookup[],7,FALSE)="Initiative",VLOOKUP(Table_ExternalData_1[[#This Row],[ID]],ParentLookup[],4,FALSE),#N/A),"-- Not an Initiative --")</f>
        <v>-- Not an Initiative --</v>
      </c>
      <c r="AB34">
        <v>592592592</v>
      </c>
      <c r="AE34" t="s">
        <v>3843</v>
      </c>
      <c r="AF34" t="s">
        <v>3848</v>
      </c>
      <c r="AG34" t="s">
        <v>1186</v>
      </c>
      <c r="AH34" t="s">
        <v>1378</v>
      </c>
      <c r="AI34" t="s">
        <v>6343</v>
      </c>
    </row>
    <row r="35" spans="1:35" x14ac:dyDescent="0.25">
      <c r="A35">
        <v>17210</v>
      </c>
      <c r="B35" t="s">
        <v>2465</v>
      </c>
      <c r="C35" s="7">
        <v>41936</v>
      </c>
      <c r="D35">
        <v>-38</v>
      </c>
      <c r="E35" t="s">
        <v>2561</v>
      </c>
      <c r="F35" s="7">
        <v>42024</v>
      </c>
      <c r="G35">
        <v>-25</v>
      </c>
      <c r="H35" t="s">
        <v>2560</v>
      </c>
      <c r="I35" s="7">
        <v>42122</v>
      </c>
      <c r="J35">
        <v>-11</v>
      </c>
      <c r="K35" t="s">
        <v>19</v>
      </c>
      <c r="L35" t="str">
        <f>IF(Table_ExternalData_1[[#This Row],[Project Lead email]]&lt;&gt;"",IFERROR(TRIM(LEFT(Table_ExternalData_1[[#This Row],[Project Lead email]],FIND("&lt;",Table_ExternalData_1[[#This Row],[Project Lead email]])-1)),Table_ExternalData_1[[#This Row],[Project Lead email]]),"")</f>
        <v>Kenneth Mui</v>
      </c>
      <c r="M35" t="str">
        <f>IF(Table_ExternalData_1[[#This Row],[PM email]]&lt;&gt;"",IFERROR(TRIM(LEFT(Table_ExternalData_1[[#This Row],[PM email]],FIND("&lt;",Table_ExternalData_1[[#This Row],[PM email]])-1)),Table_ExternalData_1[[#This Row],[PM email]]),"")</f>
        <v>Matt Gauthier (OFFICE)</v>
      </c>
      <c r="N35" t="str">
        <f>IF(Table_ExternalData_1[[#This Row],[EM email]]&lt;&gt;"",IFERROR(TRIM(LEFT(Table_ExternalData_1[[#This Row],[EM email]],FIND("&lt;",Table_ExternalData_1[[#This Row],[EM email]])-1)),Table_ExternalData_1[[#This Row],[EM email]]),"")</f>
        <v>Catherine Morrow</v>
      </c>
      <c r="O35" t="s">
        <v>3531</v>
      </c>
      <c r="P35" t="s">
        <v>19</v>
      </c>
      <c r="Q35" s="7">
        <v>41935.638113425928</v>
      </c>
      <c r="R35" s="7"/>
      <c r="S35" s="7">
        <v>41934.529189814813</v>
      </c>
      <c r="T35" s="7">
        <v>42122.381238425929</v>
      </c>
      <c r="U35" s="7">
        <f>IFERROR(VLOOKUP(Table_ExternalData_1[[#This Row],[ID]],PriLookup[],3,FALSE),"")</f>
        <v>41935.638113425928</v>
      </c>
      <c r="W35" t="s">
        <v>6257</v>
      </c>
      <c r="X35" t="s">
        <v>6244</v>
      </c>
      <c r="Y35" t="str">
        <f>VLOOKUP(RIGHT(Table_ExternalData_1[[#This Row],[Area Path]],LEN(Table_ExternalData_1[[#This Row],[Area Path]])-LEN("\Office Online")),Table4[],2,FALSE)</f>
        <v>WAC User Focused Experimentation</v>
      </c>
      <c r="Z35" t="str">
        <f>VLOOKUP(RIGHT(Table_ExternalData_1[[#This Row],[Area Path]],LEN(Table_ExternalData_1[[#This Row],[Area Path]])-LEN("\Office Online")),Table4[],3,FALSE)</f>
        <v>WAC</v>
      </c>
      <c r="AA35" t="str">
        <f>IFERROR(IF(VLOOKUP(Table_ExternalData_1[[#This Row],[ID]],ParentLookup[],7,FALSE)="Initiative",VLOOKUP(Table_ExternalData_1[[#This Row],[ID]],ParentLookup[],4,FALSE),#N/A),"-- Not an Initiative --")</f>
        <v>-- Not an Initiative --</v>
      </c>
      <c r="AB35">
        <v>666666666</v>
      </c>
      <c r="AE35" t="s">
        <v>3843</v>
      </c>
      <c r="AF35" t="s">
        <v>3848</v>
      </c>
      <c r="AG35" t="s">
        <v>1186</v>
      </c>
      <c r="AH35" t="s">
        <v>1378</v>
      </c>
      <c r="AI35" t="s">
        <v>6343</v>
      </c>
    </row>
    <row r="36" spans="1:35" x14ac:dyDescent="0.25">
      <c r="A36">
        <v>17211</v>
      </c>
      <c r="B36" t="s">
        <v>4133</v>
      </c>
      <c r="C36" s="7"/>
      <c r="E36" t="s">
        <v>5916</v>
      </c>
      <c r="F36" s="7"/>
      <c r="H36" t="s">
        <v>5916</v>
      </c>
      <c r="I36" s="7">
        <v>42403</v>
      </c>
      <c r="J36">
        <v>29</v>
      </c>
      <c r="K36" t="s">
        <v>2555</v>
      </c>
      <c r="L36" t="str">
        <f>IF(Table_ExternalData_1[[#This Row],[Project Lead email]]&lt;&gt;"",IFERROR(TRIM(LEFT(Table_ExternalData_1[[#This Row],[Project Lead email]],FIND("&lt;",Table_ExternalData_1[[#This Row],[Project Lead email]])-1)),Table_ExternalData_1[[#This Row],[Project Lead email]]),"")</f>
        <v>Richard Mareno</v>
      </c>
      <c r="M36" t="str">
        <f>IF(Table_ExternalData_1[[#This Row],[PM email]]&lt;&gt;"",IFERROR(TRIM(LEFT(Table_ExternalData_1[[#This Row],[PM email]],FIND("&lt;",Table_ExternalData_1[[#This Row],[PM email]])-1)),Table_ExternalData_1[[#This Row],[PM email]]),"")</f>
        <v>Nick Simons</v>
      </c>
      <c r="N36" t="str">
        <f>IF(Table_ExternalData_1[[#This Row],[EM email]]&lt;&gt;"",IFERROR(TRIM(LEFT(Table_ExternalData_1[[#This Row],[EM email]],FIND("&lt;",Table_ExternalData_1[[#This Row],[EM email]])-1)),Table_ExternalData_1[[#This Row],[EM email]]),"")</f>
        <v>Sugandha Kapoor</v>
      </c>
      <c r="O36" t="s">
        <v>7017</v>
      </c>
      <c r="P36" t="s">
        <v>18</v>
      </c>
      <c r="Q36" s="7">
        <v>41935.638113425928</v>
      </c>
      <c r="R36" s="7"/>
      <c r="S36" s="7">
        <v>42199.318599537037</v>
      </c>
      <c r="T36" s="7"/>
      <c r="U36" s="7">
        <f>IFERROR(VLOOKUP(Table_ExternalData_1[[#This Row],[ID]],PriLookup[],3,FALSE),"")</f>
        <v>42158.443761574075</v>
      </c>
      <c r="W36" t="s">
        <v>6257</v>
      </c>
      <c r="X36" t="s">
        <v>6244</v>
      </c>
      <c r="Y36" t="str">
        <f>VLOOKUP(RIGHT(Table_ExternalData_1[[#This Row],[Area Path]],LEN(Table_ExternalData_1[[#This Row],[Area Path]])-LEN("\Office Online")),Table4[],2,FALSE)</f>
        <v>WAC User Focused Experimentation</v>
      </c>
      <c r="Z36" t="str">
        <f>VLOOKUP(RIGHT(Table_ExternalData_1[[#This Row],[Area Path]],LEN(Table_ExternalData_1[[#This Row],[Area Path]])-LEN("\Office Online")),Table4[],3,FALSE)</f>
        <v>WAC</v>
      </c>
      <c r="AA36" t="str">
        <f>IFERROR(IF(VLOOKUP(Table_ExternalData_1[[#This Row],[ID]],ParentLookup[],7,FALSE)="Initiative",VLOOKUP(Table_ExternalData_1[[#This Row],[ID]],ParentLookup[],4,FALSE),#N/A),"-- Not an Initiative --")</f>
        <v>-- Not an Initiative --</v>
      </c>
      <c r="AB36">
        <v>185154568</v>
      </c>
      <c r="AE36" t="s">
        <v>3843</v>
      </c>
      <c r="AF36" t="s">
        <v>3848</v>
      </c>
      <c r="AG36" t="s">
        <v>1768</v>
      </c>
      <c r="AH36" t="s">
        <v>5920</v>
      </c>
      <c r="AI36" t="s">
        <v>6341</v>
      </c>
    </row>
    <row r="37" spans="1:35" x14ac:dyDescent="0.25">
      <c r="A37">
        <v>17212</v>
      </c>
      <c r="B37" t="s">
        <v>3798</v>
      </c>
      <c r="C37" s="7"/>
      <c r="E37" t="s">
        <v>5916</v>
      </c>
      <c r="F37" s="7"/>
      <c r="H37" t="s">
        <v>5916</v>
      </c>
      <c r="I37" s="7"/>
      <c r="K37" t="s">
        <v>5916</v>
      </c>
      <c r="L37" t="str">
        <f>IF(Table_ExternalData_1[[#This Row],[Project Lead email]]&lt;&gt;"",IFERROR(TRIM(LEFT(Table_ExternalData_1[[#This Row],[Project Lead email]],FIND("&lt;",Table_ExternalData_1[[#This Row],[Project Lead email]])-1)),Table_ExternalData_1[[#This Row],[Project Lead email]]),"")</f>
        <v>Kyle Ryan</v>
      </c>
      <c r="M37" t="str">
        <f>IF(Table_ExternalData_1[[#This Row],[PM email]]&lt;&gt;"",IFERROR(TRIM(LEFT(Table_ExternalData_1[[#This Row],[PM email]],FIND("&lt;",Table_ExternalData_1[[#This Row],[PM email]])-1)),Table_ExternalData_1[[#This Row],[PM email]]),"")</f>
        <v>Christopher Gallello</v>
      </c>
      <c r="N37" t="str">
        <f>IF(Table_ExternalData_1[[#This Row],[EM email]]&lt;&gt;"",IFERROR(TRIM(LEFT(Table_ExternalData_1[[#This Row],[EM email]],FIND("&lt;",Table_ExternalData_1[[#This Row],[EM email]])-1)),Table_ExternalData_1[[#This Row],[EM email]]),"")</f>
        <v>Joe Schumacher</v>
      </c>
      <c r="O37" t="s">
        <v>3799</v>
      </c>
      <c r="P37" t="s">
        <v>19</v>
      </c>
      <c r="Q37" s="7">
        <v>41935.638101851851</v>
      </c>
      <c r="R37" s="7"/>
      <c r="S37" s="7">
        <v>41934.61613425926</v>
      </c>
      <c r="T37" s="7">
        <v>41947.006331018521</v>
      </c>
      <c r="U37" s="7">
        <f>IFERROR(VLOOKUP(Table_ExternalData_1[[#This Row],[ID]],PriLookup[],3,FALSE),"")</f>
        <v>41938.518067129633</v>
      </c>
      <c r="W37" t="s">
        <v>6254</v>
      </c>
      <c r="X37" t="s">
        <v>6253</v>
      </c>
      <c r="Y37" t="str">
        <f>VLOOKUP(RIGHT(Table_ExternalData_1[[#This Row],[Area Path]],LEN(Table_ExternalData_1[[#This Row],[Area Path]])-LEN("\Office Online")),Table4[],2,FALSE)</f>
        <v>WAC Engineering Efficiency</v>
      </c>
      <c r="Z37" t="str">
        <f>VLOOKUP(RIGHT(Table_ExternalData_1[[#This Row],[Area Path]],LEN(Table_ExternalData_1[[#This Row],[Area Path]])-LEN("\Office Online")),Table4[],3,FALSE)</f>
        <v>WAC</v>
      </c>
      <c r="AA37" t="str">
        <f>IFERROR(IF(VLOOKUP(Table_ExternalData_1[[#This Row],[ID]],ParentLookup[],7,FALSE)="Initiative",VLOOKUP(Table_ExternalData_1[[#This Row],[ID]],ParentLookup[],4,FALSE),#N/A),"-- Not an Initiative --")</f>
        <v>Automation: Make it reliable and manageable</v>
      </c>
      <c r="AB37">
        <v>1986206576</v>
      </c>
      <c r="AE37" t="s">
        <v>3843</v>
      </c>
      <c r="AF37" t="s">
        <v>3848</v>
      </c>
      <c r="AG37" t="s">
        <v>1237</v>
      </c>
      <c r="AH37" t="s">
        <v>452</v>
      </c>
      <c r="AI37" t="s">
        <v>6345</v>
      </c>
    </row>
    <row r="38" spans="1:35" x14ac:dyDescent="0.25">
      <c r="A38">
        <v>17213</v>
      </c>
      <c r="B38" t="s">
        <v>2469</v>
      </c>
      <c r="C38" s="7">
        <v>41820</v>
      </c>
      <c r="D38">
        <v>-54</v>
      </c>
      <c r="E38" t="s">
        <v>2561</v>
      </c>
      <c r="F38" s="7">
        <v>42033</v>
      </c>
      <c r="G38">
        <v>-24</v>
      </c>
      <c r="H38" t="s">
        <v>2560</v>
      </c>
      <c r="I38" s="7">
        <v>42100</v>
      </c>
      <c r="J38">
        <v>-14</v>
      </c>
      <c r="K38" t="s">
        <v>19</v>
      </c>
      <c r="L38" t="str">
        <f>IF(Table_ExternalData_1[[#This Row],[Project Lead email]]&lt;&gt;"",IFERROR(TRIM(LEFT(Table_ExternalData_1[[#This Row],[Project Lead email]],FIND("&lt;",Table_ExternalData_1[[#This Row],[Project Lead email]])-1)),Table_ExternalData_1[[#This Row],[Project Lead email]]),"")</f>
        <v>Christian Gonzalez</v>
      </c>
      <c r="M38" t="str">
        <f>IF(Table_ExternalData_1[[#This Row],[PM email]]&lt;&gt;"",IFERROR(TRIM(LEFT(Table_ExternalData_1[[#This Row],[PM email]],FIND("&lt;",Table_ExternalData_1[[#This Row],[PM email]])-1)),Table_ExternalData_1[[#This Row],[PM email]]),"")</f>
        <v>Alicia Beckett</v>
      </c>
      <c r="N38" t="str">
        <f>IF(Table_ExternalData_1[[#This Row],[EM email]]&lt;&gt;"",IFERROR(TRIM(LEFT(Table_ExternalData_1[[#This Row],[EM email]],FIND("&lt;",Table_ExternalData_1[[#This Row],[EM email]])-1)),Table_ExternalData_1[[#This Row],[EM email]]),"")</f>
        <v>Catherine Morrow</v>
      </c>
      <c r="O38" t="s">
        <v>4130</v>
      </c>
      <c r="P38" t="s">
        <v>19</v>
      </c>
      <c r="Q38" s="7">
        <v>41935.638090277775</v>
      </c>
      <c r="R38" s="7">
        <v>41902</v>
      </c>
      <c r="S38" s="7">
        <v>41934.529224537036</v>
      </c>
      <c r="T38" s="7">
        <v>42104.479675925926</v>
      </c>
      <c r="U38" s="7">
        <f>IFERROR(VLOOKUP(Table_ExternalData_1[[#This Row],[ID]],PriLookup[],3,FALSE),"")</f>
        <v>41935.638090277775</v>
      </c>
      <c r="W38" t="s">
        <v>6257</v>
      </c>
      <c r="X38" t="s">
        <v>6244</v>
      </c>
      <c r="Y38" t="str">
        <f>VLOOKUP(RIGHT(Table_ExternalData_1[[#This Row],[Area Path]],LEN(Table_ExternalData_1[[#This Row],[Area Path]])-LEN("\Office Online")),Table4[],2,FALSE)</f>
        <v>WAC User Focused Experimentation</v>
      </c>
      <c r="Z38" t="str">
        <f>VLOOKUP(RIGHT(Table_ExternalData_1[[#This Row],[Area Path]],LEN(Table_ExternalData_1[[#This Row],[Area Path]])-LEN("\Office Online")),Table4[],3,FALSE)</f>
        <v>WAC</v>
      </c>
      <c r="AA38" t="str">
        <f>IFERROR(IF(VLOOKUP(Table_ExternalData_1[[#This Row],[ID]],ParentLookup[],7,FALSE)="Initiative",VLOOKUP(Table_ExternalData_1[[#This Row],[ID]],ParentLookup[],4,FALSE),#N/A),"-- Not an Initiative --")</f>
        <v>-- Not an Initiative --</v>
      </c>
      <c r="AB38">
        <v>740740740</v>
      </c>
      <c r="AE38" t="s">
        <v>3843</v>
      </c>
      <c r="AF38" t="s">
        <v>3848</v>
      </c>
      <c r="AG38" t="s">
        <v>448</v>
      </c>
      <c r="AH38" t="s">
        <v>113</v>
      </c>
      <c r="AI38" t="s">
        <v>6343</v>
      </c>
    </row>
    <row r="39" spans="1:35" x14ac:dyDescent="0.25">
      <c r="A39">
        <v>17214</v>
      </c>
      <c r="B39" t="s">
        <v>3766</v>
      </c>
      <c r="C39" s="7"/>
      <c r="E39" t="s">
        <v>5916</v>
      </c>
      <c r="F39" s="7"/>
      <c r="H39" t="s">
        <v>5916</v>
      </c>
      <c r="I39" s="7"/>
      <c r="K39" t="s">
        <v>5916</v>
      </c>
      <c r="L39" t="str">
        <f>IF(Table_ExternalData_1[[#This Row],[Project Lead email]]&lt;&gt;"",IFERROR(TRIM(LEFT(Table_ExternalData_1[[#This Row],[Project Lead email]],FIND("&lt;",Table_ExternalData_1[[#This Row],[Project Lead email]])-1)),Table_ExternalData_1[[#This Row],[Project Lead email]]),"")</f>
        <v>Chris Brown</v>
      </c>
      <c r="M39" t="str">
        <f>IF(Table_ExternalData_1[[#This Row],[PM email]]&lt;&gt;"",IFERROR(TRIM(LEFT(Table_ExternalData_1[[#This Row],[PM email]],FIND("&lt;",Table_ExternalData_1[[#This Row],[PM email]])-1)),Table_ExternalData_1[[#This Row],[PM email]]),"")</f>
        <v>Alicia Beckett</v>
      </c>
      <c r="N39" t="str">
        <f>IF(Table_ExternalData_1[[#This Row],[EM email]]&lt;&gt;"",IFERROR(TRIM(LEFT(Table_ExternalData_1[[#This Row],[EM email]],FIND("&lt;",Table_ExternalData_1[[#This Row],[EM email]])-1)),Table_ExternalData_1[[#This Row],[EM email]]),"")</f>
        <v>Catherine Morrow</v>
      </c>
      <c r="O39" t="s">
        <v>3767</v>
      </c>
      <c r="P39" t="s">
        <v>19</v>
      </c>
      <c r="Q39" s="7">
        <v>41935.638090277775</v>
      </c>
      <c r="R39" s="7"/>
      <c r="S39" s="7">
        <v>41934.52925925926</v>
      </c>
      <c r="T39" s="7">
        <v>41953.607997685183</v>
      </c>
      <c r="U39" s="7">
        <f>IFERROR(VLOOKUP(Table_ExternalData_1[[#This Row],[ID]],PriLookup[],3,FALSE),"")</f>
        <v>41935.638090277775</v>
      </c>
      <c r="W39" t="s">
        <v>6257</v>
      </c>
      <c r="X39" t="s">
        <v>6244</v>
      </c>
      <c r="Y39" t="str">
        <f>VLOOKUP(RIGHT(Table_ExternalData_1[[#This Row],[Area Path]],LEN(Table_ExternalData_1[[#This Row],[Area Path]])-LEN("\Office Online")),Table4[],2,FALSE)</f>
        <v>WAC User Focused Experimentation</v>
      </c>
      <c r="Z39" t="str">
        <f>VLOOKUP(RIGHT(Table_ExternalData_1[[#This Row],[Area Path]],LEN(Table_ExternalData_1[[#This Row],[Area Path]])-LEN("\Office Online")),Table4[],3,FALSE)</f>
        <v>WAC</v>
      </c>
      <c r="AA39" t="str">
        <f>IFERROR(IF(VLOOKUP(Table_ExternalData_1[[#This Row],[ID]],ParentLookup[],7,FALSE)="Initiative",VLOOKUP(Table_ExternalData_1[[#This Row],[ID]],ParentLookup[],4,FALSE),#N/A),"-- Not an Initiative --")</f>
        <v>-- Not an Initiative --</v>
      </c>
      <c r="AB39">
        <v>814814814</v>
      </c>
      <c r="AE39" t="s">
        <v>3843</v>
      </c>
      <c r="AF39" t="s">
        <v>3848</v>
      </c>
      <c r="AG39" t="s">
        <v>419</v>
      </c>
      <c r="AH39" t="s">
        <v>113</v>
      </c>
      <c r="AI39" t="s">
        <v>6343</v>
      </c>
    </row>
    <row r="40" spans="1:35" x14ac:dyDescent="0.25">
      <c r="A40">
        <v>17215</v>
      </c>
      <c r="B40" t="s">
        <v>2470</v>
      </c>
      <c r="C40" s="7">
        <v>41967</v>
      </c>
      <c r="D40">
        <v>-33</v>
      </c>
      <c r="E40" t="s">
        <v>2561</v>
      </c>
      <c r="F40" s="7">
        <v>42066</v>
      </c>
      <c r="G40">
        <v>-19</v>
      </c>
      <c r="H40" t="s">
        <v>2560</v>
      </c>
      <c r="I40" s="7">
        <v>42095</v>
      </c>
      <c r="J40">
        <v>-15</v>
      </c>
      <c r="K40" t="s">
        <v>19</v>
      </c>
      <c r="L40" t="str">
        <f>IF(Table_ExternalData_1[[#This Row],[Project Lead email]]&lt;&gt;"",IFERROR(TRIM(LEFT(Table_ExternalData_1[[#This Row],[Project Lead email]],FIND("&lt;",Table_ExternalData_1[[#This Row],[Project Lead email]])-1)),Table_ExternalData_1[[#This Row],[Project Lead email]]),"")</f>
        <v>Ashwin Mayya</v>
      </c>
      <c r="M40" t="str">
        <f>IF(Table_ExternalData_1[[#This Row],[PM email]]&lt;&gt;"",IFERROR(TRIM(LEFT(Table_ExternalData_1[[#This Row],[PM email]],FIND("&lt;",Table_ExternalData_1[[#This Row],[PM email]])-1)),Table_ExternalData_1[[#This Row],[PM email]]),"")</f>
        <v>Nelson Siu</v>
      </c>
      <c r="N40" t="str">
        <f>IF(Table_ExternalData_1[[#This Row],[EM email]]&lt;&gt;"",IFERROR(TRIM(LEFT(Table_ExternalData_1[[#This Row],[EM email]],FIND("&lt;",Table_ExternalData_1[[#This Row],[EM email]])-1)),Table_ExternalData_1[[#This Row],[EM email]]),"")</f>
        <v>Alex Zhu</v>
      </c>
      <c r="O40" t="s">
        <v>2471</v>
      </c>
      <c r="P40" t="s">
        <v>19</v>
      </c>
      <c r="Q40" s="7">
        <v>41935.638078703705</v>
      </c>
      <c r="R40" s="7">
        <v>41911</v>
      </c>
      <c r="S40" s="7">
        <v>41988.436354166668</v>
      </c>
      <c r="T40" s="7">
        <v>42096.506273148145</v>
      </c>
      <c r="U40" s="7">
        <f>IFERROR(VLOOKUP(Table_ExternalData_1[[#This Row],[ID]],PriLookup[],3,FALSE),"")</f>
        <v>41935.638078703705</v>
      </c>
      <c r="W40" t="s">
        <v>6257</v>
      </c>
      <c r="X40" t="s">
        <v>6244</v>
      </c>
      <c r="Y40" t="str">
        <f>VLOOKUP(RIGHT(Table_ExternalData_1[[#This Row],[Area Path]],LEN(Table_ExternalData_1[[#This Row],[Area Path]])-LEN("\Office Online")),Table4[],2,FALSE)</f>
        <v>WAC User Focused Experimentation</v>
      </c>
      <c r="Z40" t="str">
        <f>VLOOKUP(RIGHT(Table_ExternalData_1[[#This Row],[Area Path]],LEN(Table_ExternalData_1[[#This Row],[Area Path]])-LEN("\Office Online")),Table4[],3,FALSE)</f>
        <v>WAC</v>
      </c>
      <c r="AA40" t="str">
        <f>IFERROR(IF(VLOOKUP(Table_ExternalData_1[[#This Row],[ID]],ParentLookup[],7,FALSE)="Initiative",VLOOKUP(Table_ExternalData_1[[#This Row],[ID]],ParentLookup[],4,FALSE),#N/A),"-- Not an Initiative --")</f>
        <v>-- Not an Initiative --</v>
      </c>
      <c r="AB40">
        <v>888888888</v>
      </c>
      <c r="AE40" t="s">
        <v>3843</v>
      </c>
      <c r="AF40" t="s">
        <v>3848</v>
      </c>
      <c r="AG40" t="s">
        <v>255</v>
      </c>
      <c r="AH40" t="s">
        <v>1555</v>
      </c>
      <c r="AI40" t="s">
        <v>6344</v>
      </c>
    </row>
    <row r="41" spans="1:35" x14ac:dyDescent="0.25">
      <c r="A41">
        <v>17216</v>
      </c>
      <c r="B41" t="s">
        <v>2474</v>
      </c>
      <c r="C41" s="7"/>
      <c r="E41" t="s">
        <v>5916</v>
      </c>
      <c r="F41" s="7">
        <v>41985</v>
      </c>
      <c r="G41">
        <v>-31</v>
      </c>
      <c r="H41" t="s">
        <v>2560</v>
      </c>
      <c r="I41" s="7"/>
      <c r="K41" t="s">
        <v>5916</v>
      </c>
      <c r="L41" t="str">
        <f>IF(Table_ExternalData_1[[#This Row],[Project Lead email]]&lt;&gt;"",IFERROR(TRIM(LEFT(Table_ExternalData_1[[#This Row],[Project Lead email]],FIND("&lt;",Table_ExternalData_1[[#This Row],[Project Lead email]])-1)),Table_ExternalData_1[[#This Row],[Project Lead email]]),"")</f>
        <v>Elizabeth Hawkins</v>
      </c>
      <c r="M41" t="str">
        <f>IF(Table_ExternalData_1[[#This Row],[PM email]]&lt;&gt;"",IFERROR(TRIM(LEFT(Table_ExternalData_1[[#This Row],[PM email]],FIND("&lt;",Table_ExternalData_1[[#This Row],[PM email]])-1)),Table_ExternalData_1[[#This Row],[PM email]]),"")</f>
        <v>Quan Nguyen</v>
      </c>
      <c r="N41" t="str">
        <f>IF(Table_ExternalData_1[[#This Row],[EM email]]&lt;&gt;"",IFERROR(TRIM(LEFT(Table_ExternalData_1[[#This Row],[EM email]],FIND("&lt;",Table_ExternalData_1[[#This Row],[EM email]])-1)),Table_ExternalData_1[[#This Row],[EM email]]),"")</f>
        <v>Sugandha Kapoor</v>
      </c>
      <c r="O41" t="s">
        <v>2475</v>
      </c>
      <c r="P41" t="s">
        <v>19</v>
      </c>
      <c r="Q41" s="7">
        <v>41935.638067129628</v>
      </c>
      <c r="R41" s="7"/>
      <c r="S41" s="7">
        <v>41933.437615740739</v>
      </c>
      <c r="T41" s="7">
        <v>42145.515648148146</v>
      </c>
      <c r="U41" s="7">
        <f>IFERROR(VLOOKUP(Table_ExternalData_1[[#This Row],[ID]],PriLookup[],3,FALSE),"")</f>
        <v>42033.496724537035</v>
      </c>
      <c r="W41" t="s">
        <v>6257</v>
      </c>
      <c r="X41" t="s">
        <v>6244</v>
      </c>
      <c r="Y41" t="str">
        <f>VLOOKUP(RIGHT(Table_ExternalData_1[[#This Row],[Area Path]],LEN(Table_ExternalData_1[[#This Row],[Area Path]])-LEN("\Office Online")),Table4[],2,FALSE)</f>
        <v>WAC User Focused Experimentation</v>
      </c>
      <c r="Z41" t="str">
        <f>VLOOKUP(RIGHT(Table_ExternalData_1[[#This Row],[Area Path]],LEN(Table_ExternalData_1[[#This Row],[Area Path]])-LEN("\Office Online")),Table4[],3,FALSE)</f>
        <v>WAC</v>
      </c>
      <c r="AA41" t="str">
        <f>IFERROR(IF(VLOOKUP(Table_ExternalData_1[[#This Row],[ID]],ParentLookup[],7,FALSE)="Initiative",VLOOKUP(Table_ExternalData_1[[#This Row],[ID]],ParentLookup[],4,FALSE),#N/A),"-- Not an Initiative --")</f>
        <v>-- Not an Initiative --</v>
      </c>
      <c r="AB41">
        <v>1993594519</v>
      </c>
      <c r="AE41" t="s">
        <v>3843</v>
      </c>
      <c r="AF41" t="s">
        <v>3848</v>
      </c>
      <c r="AG41" t="s">
        <v>686</v>
      </c>
      <c r="AH41" t="s">
        <v>1710</v>
      </c>
      <c r="AI41" t="s">
        <v>6341</v>
      </c>
    </row>
    <row r="42" spans="1:35" x14ac:dyDescent="0.25">
      <c r="A42">
        <v>17217</v>
      </c>
      <c r="B42" t="s">
        <v>2826</v>
      </c>
      <c r="C42" s="7">
        <v>41994.666666666664</v>
      </c>
      <c r="D42">
        <v>-29</v>
      </c>
      <c r="E42" t="s">
        <v>2561</v>
      </c>
      <c r="F42" s="7">
        <v>42003.958333333336</v>
      </c>
      <c r="G42">
        <v>-28</v>
      </c>
      <c r="H42" t="s">
        <v>2560</v>
      </c>
      <c r="I42" s="7">
        <v>42097.666666666664</v>
      </c>
      <c r="J42">
        <v>-15</v>
      </c>
      <c r="K42" t="s">
        <v>6282</v>
      </c>
      <c r="L42" t="str">
        <f>IF(Table_ExternalData_1[[#This Row],[Project Lead email]]&lt;&gt;"",IFERROR(TRIM(LEFT(Table_ExternalData_1[[#This Row],[Project Lead email]],FIND("&lt;",Table_ExternalData_1[[#This Row],[Project Lead email]])-1)),Table_ExternalData_1[[#This Row],[Project Lead email]]),"")</f>
        <v>Shu Yang</v>
      </c>
      <c r="M42" t="str">
        <f>IF(Table_ExternalData_1[[#This Row],[PM email]]&lt;&gt;"",IFERROR(TRIM(LEFT(Table_ExternalData_1[[#This Row],[PM email]],FIND("&lt;",Table_ExternalData_1[[#This Row],[PM email]])-1)),Table_ExternalData_1[[#This Row],[PM email]]),"")</f>
        <v>Vince Allio</v>
      </c>
      <c r="N42" t="str">
        <f>IF(Table_ExternalData_1[[#This Row],[EM email]]&lt;&gt;"",IFERROR(TRIM(LEFT(Table_ExternalData_1[[#This Row],[EM email]],FIND("&lt;",Table_ExternalData_1[[#This Row],[EM email]])-1)),Table_ExternalData_1[[#This Row],[EM email]]),"")</f>
        <v/>
      </c>
      <c r="O42" t="s">
        <v>6283</v>
      </c>
      <c r="P42" t="s">
        <v>18</v>
      </c>
      <c r="Q42" s="7">
        <v>41935.638067129628</v>
      </c>
      <c r="R42" s="7"/>
      <c r="S42" s="7">
        <v>41947.869502314818</v>
      </c>
      <c r="T42" s="7"/>
      <c r="U42" s="7">
        <f>IFERROR(VLOOKUP(Table_ExternalData_1[[#This Row],[ID]],PriLookup[],3,FALSE),"")</f>
        <v>42155.783761574072</v>
      </c>
      <c r="W42" t="s">
        <v>3852</v>
      </c>
      <c r="X42" t="s">
        <v>3851</v>
      </c>
      <c r="Y42" t="str">
        <f>VLOOKUP(RIGHT(Table_ExternalData_1[[#This Row],[Area Path]],LEN(Table_ExternalData_1[[#This Row],[Area Path]])-LEN("\Office Online")),Table4[],2,FALSE)</f>
        <v>OAS</v>
      </c>
      <c r="Z42" t="str">
        <f>VLOOKUP(RIGHT(Table_ExternalData_1[[#This Row],[Area Path]],LEN(Table_ExternalData_1[[#This Row],[Area Path]])-LEN("\Office Online")),Table4[],3,FALSE)</f>
        <v>OAS</v>
      </c>
      <c r="AA42" t="str">
        <f>IFERROR(IF(VLOOKUP(Table_ExternalData_1[[#This Row],[ID]],ParentLookup[],7,FALSE)="Initiative",VLOOKUP(Table_ExternalData_1[[#This Row],[ID]],ParentLookup[],4,FALSE),#N/A),"-- Not an Initiative --")</f>
        <v>-- Not an Initiative --</v>
      </c>
      <c r="AB42">
        <v>6991566</v>
      </c>
      <c r="AE42" t="s">
        <v>3843</v>
      </c>
      <c r="AF42" t="s">
        <v>3848</v>
      </c>
      <c r="AG42" t="s">
        <v>1964</v>
      </c>
      <c r="AH42" t="s">
        <v>2223</v>
      </c>
    </row>
    <row r="43" spans="1:35" x14ac:dyDescent="0.25">
      <c r="A43">
        <v>17218</v>
      </c>
      <c r="B43" t="s">
        <v>3770</v>
      </c>
      <c r="C43" s="7"/>
      <c r="E43" t="s">
        <v>5916</v>
      </c>
      <c r="F43" s="7"/>
      <c r="H43" t="s">
        <v>5916</v>
      </c>
      <c r="I43" s="7"/>
      <c r="K43" t="s">
        <v>5916</v>
      </c>
      <c r="L43" t="str">
        <f>IF(Table_ExternalData_1[[#This Row],[Project Lead email]]&lt;&gt;"",IFERROR(TRIM(LEFT(Table_ExternalData_1[[#This Row],[Project Lead email]],FIND("&lt;",Table_ExternalData_1[[#This Row],[Project Lead email]])-1)),Table_ExternalData_1[[#This Row],[Project Lead email]]),"")</f>
        <v/>
      </c>
      <c r="M43" t="str">
        <f>IF(Table_ExternalData_1[[#This Row],[PM email]]&lt;&gt;"",IFERROR(TRIM(LEFT(Table_ExternalData_1[[#This Row],[PM email]],FIND("&lt;",Table_ExternalData_1[[#This Row],[PM email]])-1)),Table_ExternalData_1[[#This Row],[PM email]]),"")</f>
        <v>Andru Roysden</v>
      </c>
      <c r="N43" t="str">
        <f>IF(Table_ExternalData_1[[#This Row],[EM email]]&lt;&gt;"",IFERROR(TRIM(LEFT(Table_ExternalData_1[[#This Row],[EM email]],FIND("&lt;",Table_ExternalData_1[[#This Row],[EM email]])-1)),Table_ExternalData_1[[#This Row],[EM email]]),"")</f>
        <v>Jesse Carnathan</v>
      </c>
      <c r="P43" t="s">
        <v>2397</v>
      </c>
      <c r="Q43" s="7">
        <v>41935.638055555559</v>
      </c>
      <c r="R43" s="7"/>
      <c r="S43" s="7"/>
      <c r="T43" s="7"/>
      <c r="U43" s="7">
        <f>IFERROR(VLOOKUP(Table_ExternalData_1[[#This Row],[ID]],PriLookup[],3,FALSE),"")</f>
        <v>41935.638055555559</v>
      </c>
      <c r="W43" t="s">
        <v>6257</v>
      </c>
      <c r="X43" t="s">
        <v>6244</v>
      </c>
      <c r="Y43" t="str">
        <f>VLOOKUP(RIGHT(Table_ExternalData_1[[#This Row],[Area Path]],LEN(Table_ExternalData_1[[#This Row],[Area Path]])-LEN("\Office Online")),Table4[],2,FALSE)</f>
        <v>WAC User Focused Experimentation</v>
      </c>
      <c r="Z43" t="str">
        <f>VLOOKUP(RIGHT(Table_ExternalData_1[[#This Row],[Area Path]],LEN(Table_ExternalData_1[[#This Row],[Area Path]])-LEN("\Office Online")),Table4[],3,FALSE)</f>
        <v>WAC</v>
      </c>
      <c r="AA43" t="str">
        <f>IFERROR(IF(VLOOKUP(Table_ExternalData_1[[#This Row],[ID]],ParentLookup[],7,FALSE)="Initiative",VLOOKUP(Table_ExternalData_1[[#This Row],[ID]],ParentLookup[],4,FALSE),#N/A),"-- Not an Initiative --")</f>
        <v>Good Enough for Daily Use - Box4 Simple Docs</v>
      </c>
      <c r="AB43">
        <v>1111111110</v>
      </c>
      <c r="AE43" t="s">
        <v>3843</v>
      </c>
      <c r="AF43" t="s">
        <v>3848</v>
      </c>
      <c r="AH43" t="s">
        <v>197</v>
      </c>
      <c r="AI43" t="s">
        <v>6339</v>
      </c>
    </row>
    <row r="44" spans="1:35" x14ac:dyDescent="0.25">
      <c r="A44">
        <v>17219</v>
      </c>
      <c r="B44" t="s">
        <v>2480</v>
      </c>
      <c r="C44" s="7">
        <v>42011</v>
      </c>
      <c r="D44">
        <v>-27</v>
      </c>
      <c r="E44" t="s">
        <v>2561</v>
      </c>
      <c r="F44" s="7">
        <v>42034</v>
      </c>
      <c r="G44">
        <v>-24</v>
      </c>
      <c r="H44" t="s">
        <v>2560</v>
      </c>
      <c r="I44" s="7">
        <v>42060</v>
      </c>
      <c r="J44">
        <v>-20</v>
      </c>
      <c r="K44" t="s">
        <v>19</v>
      </c>
      <c r="L44" t="str">
        <f>IF(Table_ExternalData_1[[#This Row],[Project Lead email]]&lt;&gt;"",IFERROR(TRIM(LEFT(Table_ExternalData_1[[#This Row],[Project Lead email]],FIND("&lt;",Table_ExternalData_1[[#This Row],[Project Lead email]])-1)),Table_ExternalData_1[[#This Row],[Project Lead email]]),"")</f>
        <v>Barnaby Whitfield</v>
      </c>
      <c r="M44" t="str">
        <f>IF(Table_ExternalData_1[[#This Row],[PM email]]&lt;&gt;"",IFERROR(TRIM(LEFT(Table_ExternalData_1[[#This Row],[PM email]],FIND("&lt;",Table_ExternalData_1[[#This Row],[PM email]])-1)),Table_ExternalData_1[[#This Row],[PM email]]),"")</f>
        <v>Tyler Butler</v>
      </c>
      <c r="N44" t="str">
        <f>IF(Table_ExternalData_1[[#This Row],[EM email]]&lt;&gt;"",IFERROR(TRIM(LEFT(Table_ExternalData_1[[#This Row],[EM email]],FIND("&lt;",Table_ExternalData_1[[#This Row],[EM email]])-1)),Table_ExternalData_1[[#This Row],[EM email]]),"")</f>
        <v>Jesse Carnathan</v>
      </c>
      <c r="O44" t="s">
        <v>2481</v>
      </c>
      <c r="P44" t="s">
        <v>19</v>
      </c>
      <c r="Q44" s="7">
        <v>41935.638043981482</v>
      </c>
      <c r="R44" s="7"/>
      <c r="S44" s="7">
        <v>41935.569710648146</v>
      </c>
      <c r="T44" s="7">
        <v>42087.640740740739</v>
      </c>
      <c r="U44" s="7">
        <f>IFERROR(VLOOKUP(Table_ExternalData_1[[#This Row],[ID]],PriLookup[],3,FALSE),"")</f>
        <v>41935.638043981482</v>
      </c>
      <c r="W44" t="s">
        <v>6258</v>
      </c>
      <c r="X44" t="s">
        <v>6218</v>
      </c>
      <c r="Y44" t="str">
        <f>VLOOKUP(RIGHT(Table_ExternalData_1[[#This Row],[Area Path]],LEN(Table_ExternalData_1[[#This Row],[Area Path]])-LEN("\Office Online")),Table4[],2,FALSE)</f>
        <v>WAC_box4</v>
      </c>
      <c r="Z44" t="str">
        <f>VLOOKUP(RIGHT(Table_ExternalData_1[[#This Row],[Area Path]],LEN(Table_ExternalData_1[[#This Row],[Area Path]])-LEN("\Office Online")),Table4[],3,FALSE)</f>
        <v>WAC</v>
      </c>
      <c r="AA44" t="str">
        <f>IFERROR(IF(VLOOKUP(Table_ExternalData_1[[#This Row],[ID]],ParentLookup[],7,FALSE)="Initiative",VLOOKUP(Table_ExternalData_1[[#This Row],[ID]],ParentLookup[],4,FALSE),#N/A),"-- Not an Initiative --")</f>
        <v>Good Enough for Daily Use - Box4 Simple Docs</v>
      </c>
      <c r="AB44">
        <v>1185185184</v>
      </c>
      <c r="AE44" t="s">
        <v>3843</v>
      </c>
      <c r="AF44" t="s">
        <v>3848</v>
      </c>
      <c r="AG44" t="s">
        <v>278</v>
      </c>
      <c r="AH44" t="s">
        <v>2152</v>
      </c>
      <c r="AI44" t="s">
        <v>6339</v>
      </c>
    </row>
    <row r="45" spans="1:35" x14ac:dyDescent="0.25">
      <c r="A45">
        <v>17220</v>
      </c>
      <c r="B45" t="s">
        <v>3771</v>
      </c>
      <c r="C45" s="7"/>
      <c r="E45" t="s">
        <v>5916</v>
      </c>
      <c r="F45" s="7"/>
      <c r="H45" t="s">
        <v>5916</v>
      </c>
      <c r="I45" s="7"/>
      <c r="K45" t="s">
        <v>5916</v>
      </c>
      <c r="L45" t="str">
        <f>IF(Table_ExternalData_1[[#This Row],[Project Lead email]]&lt;&gt;"",IFERROR(TRIM(LEFT(Table_ExternalData_1[[#This Row],[Project Lead email]],FIND("&lt;",Table_ExternalData_1[[#This Row],[Project Lead email]])-1)),Table_ExternalData_1[[#This Row],[Project Lead email]]),"")</f>
        <v/>
      </c>
      <c r="M45" t="str">
        <f>IF(Table_ExternalData_1[[#This Row],[PM email]]&lt;&gt;"",IFERROR(TRIM(LEFT(Table_ExternalData_1[[#This Row],[PM email]],FIND("&lt;",Table_ExternalData_1[[#This Row],[PM email]])-1)),Table_ExternalData_1[[#This Row],[PM email]]),"")</f>
        <v>Andru Roysden</v>
      </c>
      <c r="N45" t="str">
        <f>IF(Table_ExternalData_1[[#This Row],[EM email]]&lt;&gt;"",IFERROR(TRIM(LEFT(Table_ExternalData_1[[#This Row],[EM email]],FIND("&lt;",Table_ExternalData_1[[#This Row],[EM email]])-1)),Table_ExternalData_1[[#This Row],[EM email]]),"")</f>
        <v>Jesse Carnathan</v>
      </c>
      <c r="P45" t="s">
        <v>2397</v>
      </c>
      <c r="Q45" s="7">
        <v>41935.638032407405</v>
      </c>
      <c r="R45" s="7"/>
      <c r="S45" s="7"/>
      <c r="T45" s="7"/>
      <c r="U45" s="7">
        <f>IFERROR(VLOOKUP(Table_ExternalData_1[[#This Row],[ID]],PriLookup[],3,FALSE),"")</f>
        <v>41935.638043981482</v>
      </c>
      <c r="W45" t="s">
        <v>6257</v>
      </c>
      <c r="X45" t="s">
        <v>6244</v>
      </c>
      <c r="Y45" t="str">
        <f>VLOOKUP(RIGHT(Table_ExternalData_1[[#This Row],[Area Path]],LEN(Table_ExternalData_1[[#This Row],[Area Path]])-LEN("\Office Online")),Table4[],2,FALSE)</f>
        <v>WAC User Focused Experimentation</v>
      </c>
      <c r="Z45" t="str">
        <f>VLOOKUP(RIGHT(Table_ExternalData_1[[#This Row],[Area Path]],LEN(Table_ExternalData_1[[#This Row],[Area Path]])-LEN("\Office Online")),Table4[],3,FALSE)</f>
        <v>WAC</v>
      </c>
      <c r="AA45" t="str">
        <f>IFERROR(IF(VLOOKUP(Table_ExternalData_1[[#This Row],[ID]],ParentLookup[],7,FALSE)="Initiative",VLOOKUP(Table_ExternalData_1[[#This Row],[ID]],ParentLookup[],4,FALSE),#N/A),"-- Not an Initiative --")</f>
        <v>Good Enough for Daily Use - Box4 Simple Docs</v>
      </c>
      <c r="AB45">
        <v>1259259258</v>
      </c>
      <c r="AE45" t="s">
        <v>3843</v>
      </c>
      <c r="AF45" t="s">
        <v>3848</v>
      </c>
      <c r="AH45" t="s">
        <v>197</v>
      </c>
      <c r="AI45" t="s">
        <v>6339</v>
      </c>
    </row>
    <row r="46" spans="1:35" x14ac:dyDescent="0.25">
      <c r="A46">
        <v>17221</v>
      </c>
      <c r="B46" t="s">
        <v>4025</v>
      </c>
      <c r="C46" s="7"/>
      <c r="E46" t="s">
        <v>5916</v>
      </c>
      <c r="F46" s="7"/>
      <c r="H46" t="s">
        <v>5916</v>
      </c>
      <c r="I46" s="7"/>
      <c r="K46" t="s">
        <v>5916</v>
      </c>
      <c r="L46" t="str">
        <f>IF(Table_ExternalData_1[[#This Row],[Project Lead email]]&lt;&gt;"",IFERROR(TRIM(LEFT(Table_ExternalData_1[[#This Row],[Project Lead email]],FIND("&lt;",Table_ExternalData_1[[#This Row],[Project Lead email]])-1)),Table_ExternalData_1[[#This Row],[Project Lead email]]),"")</f>
        <v>Barnaby Whitfield</v>
      </c>
      <c r="M46" t="str">
        <f>IF(Table_ExternalData_1[[#This Row],[PM email]]&lt;&gt;"",IFERROR(TRIM(LEFT(Table_ExternalData_1[[#This Row],[PM email]],FIND("&lt;",Table_ExternalData_1[[#This Row],[PM email]])-1)),Table_ExternalData_1[[#This Row],[PM email]]),"")</f>
        <v>Tyler Butler</v>
      </c>
      <c r="N46" t="str">
        <f>IF(Table_ExternalData_1[[#This Row],[EM email]]&lt;&gt;"",IFERROR(TRIM(LEFT(Table_ExternalData_1[[#This Row],[EM email]],FIND("&lt;",Table_ExternalData_1[[#This Row],[EM email]])-1)),Table_ExternalData_1[[#This Row],[EM email]]),"")</f>
        <v>Jesse Carnathan</v>
      </c>
      <c r="O46" t="s">
        <v>4033</v>
      </c>
      <c r="P46" t="s">
        <v>19</v>
      </c>
      <c r="Q46" s="7">
        <v>41935.638032407405</v>
      </c>
      <c r="R46" s="7"/>
      <c r="S46" s="7">
        <v>42053.719050925924</v>
      </c>
      <c r="T46" s="7">
        <v>42087.640590277777</v>
      </c>
      <c r="U46" s="7">
        <f>IFERROR(VLOOKUP(Table_ExternalData_1[[#This Row],[ID]],PriLookup[],3,FALSE),"")</f>
        <v>41935.638032407405</v>
      </c>
      <c r="W46" t="s">
        <v>6258</v>
      </c>
      <c r="X46" t="s">
        <v>6218</v>
      </c>
      <c r="Y46" t="str">
        <f>VLOOKUP(RIGHT(Table_ExternalData_1[[#This Row],[Area Path]],LEN(Table_ExternalData_1[[#This Row],[Area Path]])-LEN("\Office Online")),Table4[],2,FALSE)</f>
        <v>WAC_box4</v>
      </c>
      <c r="Z46" t="str">
        <f>VLOOKUP(RIGHT(Table_ExternalData_1[[#This Row],[Area Path]],LEN(Table_ExternalData_1[[#This Row],[Area Path]])-LEN("\Office Online")),Table4[],3,FALSE)</f>
        <v>WAC</v>
      </c>
      <c r="AA46" t="str">
        <f>IFERROR(IF(VLOOKUP(Table_ExternalData_1[[#This Row],[ID]],ParentLookup[],7,FALSE)="Initiative",VLOOKUP(Table_ExternalData_1[[#This Row],[ID]],ParentLookup[],4,FALSE),#N/A),"-- Not an Initiative --")</f>
        <v>Good Enough for Daily Use - Box4 Simple Docs</v>
      </c>
      <c r="AB46">
        <v>1333333332</v>
      </c>
      <c r="AE46" t="s">
        <v>3843</v>
      </c>
      <c r="AF46" t="s">
        <v>3848</v>
      </c>
      <c r="AG46" t="s">
        <v>278</v>
      </c>
      <c r="AH46" t="s">
        <v>2152</v>
      </c>
      <c r="AI46" t="s">
        <v>6339</v>
      </c>
    </row>
    <row r="47" spans="1:35" x14ac:dyDescent="0.25">
      <c r="A47">
        <v>17222</v>
      </c>
      <c r="B47" t="s">
        <v>3772</v>
      </c>
      <c r="C47" s="7"/>
      <c r="E47" t="s">
        <v>5916</v>
      </c>
      <c r="F47" s="7"/>
      <c r="H47" t="s">
        <v>5916</v>
      </c>
      <c r="I47" s="7"/>
      <c r="K47" t="s">
        <v>5916</v>
      </c>
      <c r="L47" t="str">
        <f>IF(Table_ExternalData_1[[#This Row],[Project Lead email]]&lt;&gt;"",IFERROR(TRIM(LEFT(Table_ExternalData_1[[#This Row],[Project Lead email]],FIND("&lt;",Table_ExternalData_1[[#This Row],[Project Lead email]])-1)),Table_ExternalData_1[[#This Row],[Project Lead email]]),"")</f>
        <v/>
      </c>
      <c r="M47" t="str">
        <f>IF(Table_ExternalData_1[[#This Row],[PM email]]&lt;&gt;"",IFERROR(TRIM(LEFT(Table_ExternalData_1[[#This Row],[PM email]],FIND("&lt;",Table_ExternalData_1[[#This Row],[PM email]])-1)),Table_ExternalData_1[[#This Row],[PM email]]),"")</f>
        <v>Andru Roysden</v>
      </c>
      <c r="N47" t="str">
        <f>IF(Table_ExternalData_1[[#This Row],[EM email]]&lt;&gt;"",IFERROR(TRIM(LEFT(Table_ExternalData_1[[#This Row],[EM email]],FIND("&lt;",Table_ExternalData_1[[#This Row],[EM email]])-1)),Table_ExternalData_1[[#This Row],[EM email]]),"")</f>
        <v>Jesse Carnathan</v>
      </c>
      <c r="P47" t="s">
        <v>2397</v>
      </c>
      <c r="Q47" s="7">
        <v>41935.638020833336</v>
      </c>
      <c r="R47" s="7"/>
      <c r="S47" s="7"/>
      <c r="T47" s="7"/>
      <c r="U47" s="7">
        <f>IFERROR(VLOOKUP(Table_ExternalData_1[[#This Row],[ID]],PriLookup[],3,FALSE),"")</f>
        <v>41935.638020833336</v>
      </c>
      <c r="W47" t="s">
        <v>6257</v>
      </c>
      <c r="X47" t="s">
        <v>6244</v>
      </c>
      <c r="Y47" t="str">
        <f>VLOOKUP(RIGHT(Table_ExternalData_1[[#This Row],[Area Path]],LEN(Table_ExternalData_1[[#This Row],[Area Path]])-LEN("\Office Online")),Table4[],2,FALSE)</f>
        <v>WAC User Focused Experimentation</v>
      </c>
      <c r="Z47" t="str">
        <f>VLOOKUP(RIGHT(Table_ExternalData_1[[#This Row],[Area Path]],LEN(Table_ExternalData_1[[#This Row],[Area Path]])-LEN("\Office Online")),Table4[],3,FALSE)</f>
        <v>WAC</v>
      </c>
      <c r="AA47" t="str">
        <f>IFERROR(IF(VLOOKUP(Table_ExternalData_1[[#This Row],[ID]],ParentLookup[],7,FALSE)="Initiative",VLOOKUP(Table_ExternalData_1[[#This Row],[ID]],ParentLookup[],4,FALSE),#N/A),"-- Not an Initiative --")</f>
        <v>PPTe - Text Editor</v>
      </c>
      <c r="AB47">
        <v>1407407406</v>
      </c>
      <c r="AE47" t="s">
        <v>3843</v>
      </c>
      <c r="AF47" t="s">
        <v>3848</v>
      </c>
      <c r="AH47" t="s">
        <v>197</v>
      </c>
      <c r="AI47" t="s">
        <v>6339</v>
      </c>
    </row>
    <row r="48" spans="1:35" x14ac:dyDescent="0.25">
      <c r="A48">
        <v>17223</v>
      </c>
      <c r="B48" t="s">
        <v>3774</v>
      </c>
      <c r="C48" s="7"/>
      <c r="E48" t="s">
        <v>5916</v>
      </c>
      <c r="F48" s="7"/>
      <c r="H48" t="s">
        <v>5916</v>
      </c>
      <c r="I48" s="7"/>
      <c r="K48" t="s">
        <v>5916</v>
      </c>
      <c r="L48" t="str">
        <f>IF(Table_ExternalData_1[[#This Row],[Project Lead email]]&lt;&gt;"",IFERROR(TRIM(LEFT(Table_ExternalData_1[[#This Row],[Project Lead email]],FIND("&lt;",Table_ExternalData_1[[#This Row],[Project Lead email]])-1)),Table_ExternalData_1[[#This Row],[Project Lead email]]),"")</f>
        <v/>
      </c>
      <c r="M48" t="str">
        <f>IF(Table_ExternalData_1[[#This Row],[PM email]]&lt;&gt;"",IFERROR(TRIM(LEFT(Table_ExternalData_1[[#This Row],[PM email]],FIND("&lt;",Table_ExternalData_1[[#This Row],[PM email]])-1)),Table_ExternalData_1[[#This Row],[PM email]]),"")</f>
        <v>Andru Roysden</v>
      </c>
      <c r="N48" t="str">
        <f>IF(Table_ExternalData_1[[#This Row],[EM email]]&lt;&gt;"",IFERROR(TRIM(LEFT(Table_ExternalData_1[[#This Row],[EM email]],FIND("&lt;",Table_ExternalData_1[[#This Row],[EM email]])-1)),Table_ExternalData_1[[#This Row],[EM email]]),"")</f>
        <v>Jesse Carnathan</v>
      </c>
      <c r="P48" t="s">
        <v>2397</v>
      </c>
      <c r="Q48" s="7">
        <v>41935.638020833336</v>
      </c>
      <c r="R48" s="7"/>
      <c r="S48" s="7"/>
      <c r="T48" s="7"/>
      <c r="U48" s="7">
        <f>IFERROR(VLOOKUP(Table_ExternalData_1[[#This Row],[ID]],PriLookup[],3,FALSE),"")</f>
        <v>41935.638020833336</v>
      </c>
      <c r="W48" t="s">
        <v>6257</v>
      </c>
      <c r="X48" t="s">
        <v>6244</v>
      </c>
      <c r="Y48" t="str">
        <f>VLOOKUP(RIGHT(Table_ExternalData_1[[#This Row],[Area Path]],LEN(Table_ExternalData_1[[#This Row],[Area Path]])-LEN("\Office Online")),Table4[],2,FALSE)</f>
        <v>WAC User Focused Experimentation</v>
      </c>
      <c r="Z48" t="str">
        <f>VLOOKUP(RIGHT(Table_ExternalData_1[[#This Row],[Area Path]],LEN(Table_ExternalData_1[[#This Row],[Area Path]])-LEN("\Office Online")),Table4[],3,FALSE)</f>
        <v>WAC</v>
      </c>
      <c r="AA48" t="str">
        <f>IFERROR(IF(VLOOKUP(Table_ExternalData_1[[#This Row],[ID]],ParentLookup[],7,FALSE)="Initiative",VLOOKUP(Table_ExternalData_1[[#This Row],[ID]],ParentLookup[],4,FALSE),#N/A),"-- Not an Initiative --")</f>
        <v>Good Enough for Daily Use - Box4 Simple Docs</v>
      </c>
      <c r="AB48">
        <v>1481481480</v>
      </c>
      <c r="AE48" t="s">
        <v>3843</v>
      </c>
      <c r="AF48" t="s">
        <v>3848</v>
      </c>
      <c r="AH48" t="s">
        <v>197</v>
      </c>
      <c r="AI48" t="s">
        <v>6339</v>
      </c>
    </row>
    <row r="49" spans="1:35" x14ac:dyDescent="0.25">
      <c r="A49">
        <v>17224</v>
      </c>
      <c r="B49" t="s">
        <v>3775</v>
      </c>
      <c r="C49" s="7"/>
      <c r="E49" t="s">
        <v>5916</v>
      </c>
      <c r="F49" s="7"/>
      <c r="H49" t="s">
        <v>5916</v>
      </c>
      <c r="I49" s="7"/>
      <c r="K49" t="s">
        <v>5916</v>
      </c>
      <c r="L49" t="str">
        <f>IF(Table_ExternalData_1[[#This Row],[Project Lead email]]&lt;&gt;"",IFERROR(TRIM(LEFT(Table_ExternalData_1[[#This Row],[Project Lead email]],FIND("&lt;",Table_ExternalData_1[[#This Row],[Project Lead email]])-1)),Table_ExternalData_1[[#This Row],[Project Lead email]]),"")</f>
        <v/>
      </c>
      <c r="M49" t="str">
        <f>IF(Table_ExternalData_1[[#This Row],[PM email]]&lt;&gt;"",IFERROR(TRIM(LEFT(Table_ExternalData_1[[#This Row],[PM email]],FIND("&lt;",Table_ExternalData_1[[#This Row],[PM email]])-1)),Table_ExternalData_1[[#This Row],[PM email]]),"")</f>
        <v>Andru Roysden</v>
      </c>
      <c r="N49" t="str">
        <f>IF(Table_ExternalData_1[[#This Row],[EM email]]&lt;&gt;"",IFERROR(TRIM(LEFT(Table_ExternalData_1[[#This Row],[EM email]],FIND("&lt;",Table_ExternalData_1[[#This Row],[EM email]])-1)),Table_ExternalData_1[[#This Row],[EM email]]),"")</f>
        <v>Jesse Carnathan</v>
      </c>
      <c r="P49" t="s">
        <v>2397</v>
      </c>
      <c r="Q49" s="7">
        <v>41935.638009259259</v>
      </c>
      <c r="R49" s="7"/>
      <c r="S49" s="7"/>
      <c r="T49" s="7"/>
      <c r="U49" s="7">
        <f>IFERROR(VLOOKUP(Table_ExternalData_1[[#This Row],[ID]],PriLookup[],3,FALSE),"")</f>
        <v>41935.638009259259</v>
      </c>
      <c r="W49" t="s">
        <v>6257</v>
      </c>
      <c r="X49" t="s">
        <v>6244</v>
      </c>
      <c r="Y49" t="str">
        <f>VLOOKUP(RIGHT(Table_ExternalData_1[[#This Row],[Area Path]],LEN(Table_ExternalData_1[[#This Row],[Area Path]])-LEN("\Office Online")),Table4[],2,FALSE)</f>
        <v>WAC User Focused Experimentation</v>
      </c>
      <c r="Z49" t="str">
        <f>VLOOKUP(RIGHT(Table_ExternalData_1[[#This Row],[Area Path]],LEN(Table_ExternalData_1[[#This Row],[Area Path]])-LEN("\Office Online")),Table4[],3,FALSE)</f>
        <v>WAC</v>
      </c>
      <c r="AA49" t="str">
        <f>IFERROR(IF(VLOOKUP(Table_ExternalData_1[[#This Row],[ID]],ParentLookup[],7,FALSE)="Initiative",VLOOKUP(Table_ExternalData_1[[#This Row],[ID]],ParentLookup[],4,FALSE),#N/A),"-- Not an Initiative --")</f>
        <v>Good Enough for Daily Use - Box4 Simple Docs</v>
      </c>
      <c r="AB49">
        <v>1555555554</v>
      </c>
      <c r="AE49" t="s">
        <v>3843</v>
      </c>
      <c r="AF49" t="s">
        <v>3848</v>
      </c>
      <c r="AH49" t="s">
        <v>197</v>
      </c>
      <c r="AI49" t="s">
        <v>6339</v>
      </c>
    </row>
    <row r="50" spans="1:35" x14ac:dyDescent="0.25">
      <c r="A50">
        <v>17225</v>
      </c>
      <c r="B50" t="s">
        <v>3776</v>
      </c>
      <c r="C50" s="7"/>
      <c r="E50" t="s">
        <v>5916</v>
      </c>
      <c r="F50" s="7"/>
      <c r="H50" t="s">
        <v>5916</v>
      </c>
      <c r="I50" s="7"/>
      <c r="K50" t="s">
        <v>5916</v>
      </c>
      <c r="L50" t="str">
        <f>IF(Table_ExternalData_1[[#This Row],[Project Lead email]]&lt;&gt;"",IFERROR(TRIM(LEFT(Table_ExternalData_1[[#This Row],[Project Lead email]],FIND("&lt;",Table_ExternalData_1[[#This Row],[Project Lead email]])-1)),Table_ExternalData_1[[#This Row],[Project Lead email]]),"")</f>
        <v/>
      </c>
      <c r="M50" t="str">
        <f>IF(Table_ExternalData_1[[#This Row],[PM email]]&lt;&gt;"",IFERROR(TRIM(LEFT(Table_ExternalData_1[[#This Row],[PM email]],FIND("&lt;",Table_ExternalData_1[[#This Row],[PM email]])-1)),Table_ExternalData_1[[#This Row],[PM email]]),"")</f>
        <v>Andru Roysden</v>
      </c>
      <c r="N50" t="str">
        <f>IF(Table_ExternalData_1[[#This Row],[EM email]]&lt;&gt;"",IFERROR(TRIM(LEFT(Table_ExternalData_1[[#This Row],[EM email]],FIND("&lt;",Table_ExternalData_1[[#This Row],[EM email]])-1)),Table_ExternalData_1[[#This Row],[EM email]]),"")</f>
        <v>Jesse Carnathan</v>
      </c>
      <c r="P50" t="s">
        <v>2397</v>
      </c>
      <c r="Q50" s="7">
        <v>41935.638009259259</v>
      </c>
      <c r="R50" s="7"/>
      <c r="S50" s="7"/>
      <c r="T50" s="7"/>
      <c r="U50" s="7">
        <f>IFERROR(VLOOKUP(Table_ExternalData_1[[#This Row],[ID]],PriLookup[],3,FALSE),"")</f>
        <v>41935.638009259259</v>
      </c>
      <c r="W50" t="s">
        <v>6257</v>
      </c>
      <c r="X50" t="s">
        <v>6244</v>
      </c>
      <c r="Y50" t="str">
        <f>VLOOKUP(RIGHT(Table_ExternalData_1[[#This Row],[Area Path]],LEN(Table_ExternalData_1[[#This Row],[Area Path]])-LEN("\Office Online")),Table4[],2,FALSE)</f>
        <v>WAC User Focused Experimentation</v>
      </c>
      <c r="Z50" t="str">
        <f>VLOOKUP(RIGHT(Table_ExternalData_1[[#This Row],[Area Path]],LEN(Table_ExternalData_1[[#This Row],[Area Path]])-LEN("\Office Online")),Table4[],3,FALSE)</f>
        <v>WAC</v>
      </c>
      <c r="AA50" t="str">
        <f>IFERROR(IF(VLOOKUP(Table_ExternalData_1[[#This Row],[ID]],ParentLookup[],7,FALSE)="Initiative",VLOOKUP(Table_ExternalData_1[[#This Row],[ID]],ParentLookup[],4,FALSE),#N/A),"-- Not an Initiative --")</f>
        <v>Good Enough for Daily Use - Box4 Simple Docs</v>
      </c>
      <c r="AB50">
        <v>1629629628</v>
      </c>
      <c r="AE50" t="s">
        <v>3843</v>
      </c>
      <c r="AF50" t="s">
        <v>3848</v>
      </c>
      <c r="AH50" t="s">
        <v>197</v>
      </c>
      <c r="AI50" t="s">
        <v>6339</v>
      </c>
    </row>
    <row r="51" spans="1:35" x14ac:dyDescent="0.25">
      <c r="A51">
        <v>17226</v>
      </c>
      <c r="B51" t="s">
        <v>2485</v>
      </c>
      <c r="C51" s="7"/>
      <c r="E51" t="s">
        <v>5916</v>
      </c>
      <c r="F51" s="7"/>
      <c r="H51" t="s">
        <v>5916</v>
      </c>
      <c r="I51" s="7"/>
      <c r="K51" t="s">
        <v>5916</v>
      </c>
      <c r="L51" t="str">
        <f>IF(Table_ExternalData_1[[#This Row],[Project Lead email]]&lt;&gt;"",IFERROR(TRIM(LEFT(Table_ExternalData_1[[#This Row],[Project Lead email]],FIND("&lt;",Table_ExternalData_1[[#This Row],[Project Lead email]])-1)),Table_ExternalData_1[[#This Row],[Project Lead email]]),"")</f>
        <v/>
      </c>
      <c r="M51" t="str">
        <f>IF(Table_ExternalData_1[[#This Row],[PM email]]&lt;&gt;"",IFERROR(TRIM(LEFT(Table_ExternalData_1[[#This Row],[PM email]],FIND("&lt;",Table_ExternalData_1[[#This Row],[PM email]])-1)),Table_ExternalData_1[[#This Row],[PM email]]),"")</f>
        <v>Dan Costenaro</v>
      </c>
      <c r="N51" t="str">
        <f>IF(Table_ExternalData_1[[#This Row],[EM email]]&lt;&gt;"",IFERROR(TRIM(LEFT(Table_ExternalData_1[[#This Row],[EM email]],FIND("&lt;",Table_ExternalData_1[[#This Row],[EM email]])-1)),Table_ExternalData_1[[#This Row],[EM email]]),"")</f>
        <v>Sugandha Kapoor</v>
      </c>
      <c r="O51" t="s">
        <v>2486</v>
      </c>
      <c r="P51" t="s">
        <v>2394</v>
      </c>
      <c r="Q51" s="7">
        <v>41935.637997685182</v>
      </c>
      <c r="R51" s="7"/>
      <c r="S51" s="7"/>
      <c r="T51" s="7"/>
      <c r="U51" s="7">
        <f>IFERROR(VLOOKUP(Table_ExternalData_1[[#This Row],[ID]],PriLookup[],3,FALSE),"")</f>
        <v>42145.730520833335</v>
      </c>
      <c r="W51" t="s">
        <v>6257</v>
      </c>
      <c r="X51" t="s">
        <v>6244</v>
      </c>
      <c r="Y51" t="str">
        <f>VLOOKUP(RIGHT(Table_ExternalData_1[[#This Row],[Area Path]],LEN(Table_ExternalData_1[[#This Row],[Area Path]])-LEN("\Office Online")),Table4[],2,FALSE)</f>
        <v>WAC User Focused Experimentation</v>
      </c>
      <c r="Z51" t="str">
        <f>VLOOKUP(RIGHT(Table_ExternalData_1[[#This Row],[Area Path]],LEN(Table_ExternalData_1[[#This Row],[Area Path]])-LEN("\Office Online")),Table4[],3,FALSE)</f>
        <v>WAC</v>
      </c>
      <c r="AA51" t="str">
        <f>IFERROR(IF(VLOOKUP(Table_ExternalData_1[[#This Row],[ID]],ParentLookup[],7,FALSE)="Initiative",VLOOKUP(Table_ExternalData_1[[#This Row],[ID]],ParentLookup[],4,FALSE),#N/A),"-- Not an Initiative --")</f>
        <v>Boot in 5s (Word Editor)</v>
      </c>
      <c r="AB51">
        <v>185164774</v>
      </c>
      <c r="AE51" t="s">
        <v>3843</v>
      </c>
      <c r="AF51" t="s">
        <v>3848</v>
      </c>
      <c r="AH51" t="s">
        <v>5933</v>
      </c>
      <c r="AI51" t="s">
        <v>6341</v>
      </c>
    </row>
    <row r="52" spans="1:35" x14ac:dyDescent="0.25">
      <c r="A52">
        <v>17227</v>
      </c>
      <c r="B52" t="s">
        <v>3535</v>
      </c>
      <c r="C52" s="7"/>
      <c r="E52" t="s">
        <v>5916</v>
      </c>
      <c r="F52" s="7"/>
      <c r="H52" t="s">
        <v>5916</v>
      </c>
      <c r="I52" s="7"/>
      <c r="K52" t="s">
        <v>5916</v>
      </c>
      <c r="L52" t="str">
        <f>IF(Table_ExternalData_1[[#This Row],[Project Lead email]]&lt;&gt;"",IFERROR(TRIM(LEFT(Table_ExternalData_1[[#This Row],[Project Lead email]],FIND("&lt;",Table_ExternalData_1[[#This Row],[Project Lead email]])-1)),Table_ExternalData_1[[#This Row],[Project Lead email]]),"")</f>
        <v>Yanlin Peng</v>
      </c>
      <c r="M52" t="str">
        <f>IF(Table_ExternalData_1[[#This Row],[PM email]]&lt;&gt;"",IFERROR(TRIM(LEFT(Table_ExternalData_1[[#This Row],[PM email]],FIND("&lt;",Table_ExternalData_1[[#This Row],[PM email]])-1)),Table_ExternalData_1[[#This Row],[PM email]]),"")</f>
        <v>Dan Costenaro</v>
      </c>
      <c r="N52" t="str">
        <f>IF(Table_ExternalData_1[[#This Row],[EM email]]&lt;&gt;"",IFERROR(TRIM(LEFT(Table_ExternalData_1[[#This Row],[EM email]],FIND("&lt;",Table_ExternalData_1[[#This Row],[EM email]])-1)),Table_ExternalData_1[[#This Row],[EM email]]),"")</f>
        <v>Sugandha Kapoor</v>
      </c>
      <c r="O52" t="s">
        <v>5934</v>
      </c>
      <c r="P52" t="s">
        <v>18</v>
      </c>
      <c r="Q52" s="7">
        <v>41935.637986111113</v>
      </c>
      <c r="R52" s="7"/>
      <c r="S52" s="7">
        <v>42030.704606481479</v>
      </c>
      <c r="T52" s="7"/>
      <c r="U52" s="7">
        <f>IFERROR(VLOOKUP(Table_ExternalData_1[[#This Row],[ID]],PriLookup[],3,FALSE),"")</f>
        <v>42145.730509259258</v>
      </c>
      <c r="W52" t="s">
        <v>6257</v>
      </c>
      <c r="X52" t="s">
        <v>6244</v>
      </c>
      <c r="Y52" t="str">
        <f>VLOOKUP(RIGHT(Table_ExternalData_1[[#This Row],[Area Path]],LEN(Table_ExternalData_1[[#This Row],[Area Path]])-LEN("\Office Online")),Table4[],2,FALSE)</f>
        <v>WAC User Focused Experimentation</v>
      </c>
      <c r="Z52" t="str">
        <f>VLOOKUP(RIGHT(Table_ExternalData_1[[#This Row],[Area Path]],LEN(Table_ExternalData_1[[#This Row],[Area Path]])-LEN("\Office Online")),Table4[],3,FALSE)</f>
        <v>WAC</v>
      </c>
      <c r="AA52" t="str">
        <f>IFERROR(IF(VLOOKUP(Table_ExternalData_1[[#This Row],[ID]],ParentLookup[],7,FALSE)="Initiative",VLOOKUP(Table_ExternalData_1[[#This Row],[ID]],ParentLookup[],4,FALSE),#N/A),"-- Not an Initiative --")</f>
        <v>Boot in 5s (Word Editor)</v>
      </c>
      <c r="AB52">
        <v>185168176</v>
      </c>
      <c r="AE52" t="s">
        <v>3843</v>
      </c>
      <c r="AF52" t="s">
        <v>3848</v>
      </c>
      <c r="AG52" t="s">
        <v>2325</v>
      </c>
      <c r="AH52" t="s">
        <v>5933</v>
      </c>
      <c r="AI52" t="s">
        <v>6341</v>
      </c>
    </row>
    <row r="53" spans="1:35" x14ac:dyDescent="0.25">
      <c r="A53">
        <v>17228</v>
      </c>
      <c r="B53" t="s">
        <v>2488</v>
      </c>
      <c r="C53" s="7"/>
      <c r="E53" t="s">
        <v>5916</v>
      </c>
      <c r="F53" s="7"/>
      <c r="H53" t="s">
        <v>5916</v>
      </c>
      <c r="I53" s="7"/>
      <c r="K53" t="s">
        <v>5916</v>
      </c>
      <c r="L53" t="str">
        <f>IF(Table_ExternalData_1[[#This Row],[Project Lead email]]&lt;&gt;"",IFERROR(TRIM(LEFT(Table_ExternalData_1[[#This Row],[Project Lead email]],FIND("&lt;",Table_ExternalData_1[[#This Row],[Project Lead email]])-1)),Table_ExternalData_1[[#This Row],[Project Lead email]]),"")</f>
        <v>Elizabeth Hawkins</v>
      </c>
      <c r="M53" t="str">
        <f>IF(Table_ExternalData_1[[#This Row],[PM email]]&lt;&gt;"",IFERROR(TRIM(LEFT(Table_ExternalData_1[[#This Row],[PM email]],FIND("&lt;",Table_ExternalData_1[[#This Row],[PM email]])-1)),Table_ExternalData_1[[#This Row],[PM email]]),"")</f>
        <v>Quan Nguyen</v>
      </c>
      <c r="N53" t="str">
        <f>IF(Table_ExternalData_1[[#This Row],[EM email]]&lt;&gt;"",IFERROR(TRIM(LEFT(Table_ExternalData_1[[#This Row],[EM email]],FIND("&lt;",Table_ExternalData_1[[#This Row],[EM email]])-1)),Table_ExternalData_1[[#This Row],[EM email]]),"")</f>
        <v>Sugandha Kapoor</v>
      </c>
      <c r="O53" t="s">
        <v>3366</v>
      </c>
      <c r="P53" t="s">
        <v>19</v>
      </c>
      <c r="Q53" s="7">
        <v>41935.637974537036</v>
      </c>
      <c r="R53" s="7"/>
      <c r="S53" s="7">
        <v>42031.277824074074</v>
      </c>
      <c r="T53" s="7">
        <v>42118.579652777778</v>
      </c>
      <c r="U53" s="7">
        <f>IFERROR(VLOOKUP(Table_ExternalData_1[[#This Row],[ID]],PriLookup[],3,FALSE),"")</f>
        <v>41935.637986111113</v>
      </c>
      <c r="W53" t="s">
        <v>6257</v>
      </c>
      <c r="X53" t="s">
        <v>6244</v>
      </c>
      <c r="Y53" t="str">
        <f>VLOOKUP(RIGHT(Table_ExternalData_1[[#This Row],[Area Path]],LEN(Table_ExternalData_1[[#This Row],[Area Path]])-LEN("\Office Online")),Table4[],2,FALSE)</f>
        <v>WAC User Focused Experimentation</v>
      </c>
      <c r="Z53" t="str">
        <f>VLOOKUP(RIGHT(Table_ExternalData_1[[#This Row],[Area Path]],LEN(Table_ExternalData_1[[#This Row],[Area Path]])-LEN("\Office Online")),Table4[],3,FALSE)</f>
        <v>WAC</v>
      </c>
      <c r="AA53" t="str">
        <f>IFERROR(IF(VLOOKUP(Table_ExternalData_1[[#This Row],[ID]],ParentLookup[],7,FALSE)="Initiative",VLOOKUP(Table_ExternalData_1[[#This Row],[ID]],ParentLookup[],4,FALSE),#N/A),"-- Not an Initiative --")</f>
        <v>Boot in 5s (Word Editor)</v>
      </c>
      <c r="AB53">
        <v>1851851850</v>
      </c>
      <c r="AE53" t="s">
        <v>3843</v>
      </c>
      <c r="AF53" t="s">
        <v>3848</v>
      </c>
      <c r="AG53" t="s">
        <v>686</v>
      </c>
      <c r="AH53" t="s">
        <v>1710</v>
      </c>
      <c r="AI53" t="s">
        <v>6341</v>
      </c>
    </row>
    <row r="54" spans="1:35" x14ac:dyDescent="0.25">
      <c r="A54">
        <v>17229</v>
      </c>
      <c r="B54" t="s">
        <v>2482</v>
      </c>
      <c r="C54" s="7"/>
      <c r="E54" t="s">
        <v>5916</v>
      </c>
      <c r="F54" s="7"/>
      <c r="H54" t="s">
        <v>5916</v>
      </c>
      <c r="I54" s="7"/>
      <c r="K54" t="s">
        <v>5916</v>
      </c>
      <c r="L54" t="str">
        <f>IF(Table_ExternalData_1[[#This Row],[Project Lead email]]&lt;&gt;"",IFERROR(TRIM(LEFT(Table_ExternalData_1[[#This Row],[Project Lead email]],FIND("&lt;",Table_ExternalData_1[[#This Row],[Project Lead email]])-1)),Table_ExternalData_1[[#This Row],[Project Lead email]]),"")</f>
        <v/>
      </c>
      <c r="M54" t="str">
        <f>IF(Table_ExternalData_1[[#This Row],[PM email]]&lt;&gt;"",IFERROR(TRIM(LEFT(Table_ExternalData_1[[#This Row],[PM email]],FIND("&lt;",Table_ExternalData_1[[#This Row],[PM email]])-1)),Table_ExternalData_1[[#This Row],[PM email]]),"")</f>
        <v>Dan Costenaro</v>
      </c>
      <c r="N54" t="str">
        <f>IF(Table_ExternalData_1[[#This Row],[EM email]]&lt;&gt;"",IFERROR(TRIM(LEFT(Table_ExternalData_1[[#This Row],[EM email]],FIND("&lt;",Table_ExternalData_1[[#This Row],[EM email]])-1)),Table_ExternalData_1[[#This Row],[EM email]]),"")</f>
        <v>Sugandha Kapoor</v>
      </c>
      <c r="O54" t="s">
        <v>2483</v>
      </c>
      <c r="P54" t="s">
        <v>2394</v>
      </c>
      <c r="Q54" s="7">
        <v>41935.637974537036</v>
      </c>
      <c r="R54" s="7"/>
      <c r="S54" s="7"/>
      <c r="T54" s="7"/>
      <c r="U54" s="7">
        <f>IFERROR(VLOOKUP(Table_ExternalData_1[[#This Row],[ID]],PriLookup[],3,FALSE),"")</f>
        <v>42145.730509259258</v>
      </c>
      <c r="W54" t="s">
        <v>6257</v>
      </c>
      <c r="X54" t="s">
        <v>6244</v>
      </c>
      <c r="Y54" t="str">
        <f>VLOOKUP(RIGHT(Table_ExternalData_1[[#This Row],[Area Path]],LEN(Table_ExternalData_1[[#This Row],[Area Path]])-LEN("\Office Online")),Table4[],2,FALSE)</f>
        <v>WAC User Focused Experimentation</v>
      </c>
      <c r="Z54" t="str">
        <f>VLOOKUP(RIGHT(Table_ExternalData_1[[#This Row],[Area Path]],LEN(Table_ExternalData_1[[#This Row],[Area Path]])-LEN("\Office Online")),Table4[],3,FALSE)</f>
        <v>WAC</v>
      </c>
      <c r="AA54" t="str">
        <f>IFERROR(IF(VLOOKUP(Table_ExternalData_1[[#This Row],[ID]],ParentLookup[],7,FALSE)="Initiative",VLOOKUP(Table_ExternalData_1[[#This Row],[ID]],ParentLookup[],4,FALSE),#N/A),"-- Not an Initiative --")</f>
        <v>Boot in 5s (Word Editor)</v>
      </c>
      <c r="AB54">
        <v>185157970</v>
      </c>
      <c r="AE54" t="s">
        <v>3843</v>
      </c>
      <c r="AF54" t="s">
        <v>3848</v>
      </c>
      <c r="AH54" t="s">
        <v>5933</v>
      </c>
      <c r="AI54" t="s">
        <v>6341</v>
      </c>
    </row>
    <row r="55" spans="1:35" x14ac:dyDescent="0.25">
      <c r="A55">
        <v>17230</v>
      </c>
      <c r="B55" t="s">
        <v>3536</v>
      </c>
      <c r="C55" s="7"/>
      <c r="E55" t="s">
        <v>5916</v>
      </c>
      <c r="F55" s="7"/>
      <c r="H55" t="s">
        <v>5916</v>
      </c>
      <c r="I55" s="7"/>
      <c r="K55" t="s">
        <v>5916</v>
      </c>
      <c r="L55" t="str">
        <f>IF(Table_ExternalData_1[[#This Row],[Project Lead email]]&lt;&gt;"",IFERROR(TRIM(LEFT(Table_ExternalData_1[[#This Row],[Project Lead email]],FIND("&lt;",Table_ExternalData_1[[#This Row],[Project Lead email]])-1)),Table_ExternalData_1[[#This Row],[Project Lead email]]),"")</f>
        <v/>
      </c>
      <c r="M55" t="str">
        <f>IF(Table_ExternalData_1[[#This Row],[PM email]]&lt;&gt;"",IFERROR(TRIM(LEFT(Table_ExternalData_1[[#This Row],[PM email]],FIND("&lt;",Table_ExternalData_1[[#This Row],[PM email]])-1)),Table_ExternalData_1[[#This Row],[PM email]]),"")</f>
        <v>Poonam Gupta</v>
      </c>
      <c r="N55" t="str">
        <f>IF(Table_ExternalData_1[[#This Row],[EM email]]&lt;&gt;"",IFERROR(TRIM(LEFT(Table_ExternalData_1[[#This Row],[EM email]],FIND("&lt;",Table_ExternalData_1[[#This Row],[EM email]])-1)),Table_ExternalData_1[[#This Row],[EM email]]),"")</f>
        <v/>
      </c>
      <c r="O55" t="s">
        <v>3537</v>
      </c>
      <c r="P55" t="s">
        <v>20</v>
      </c>
      <c r="Q55" s="7">
        <v>41935.637974537036</v>
      </c>
      <c r="R55" s="7"/>
      <c r="S55" s="7"/>
      <c r="T55" s="7"/>
      <c r="U55" s="7">
        <f>IFERROR(VLOOKUP(Table_ExternalData_1[[#This Row],[ID]],PriLookup[],3,FALSE),"")</f>
        <v>42191.96130787037</v>
      </c>
      <c r="W55" t="s">
        <v>3852</v>
      </c>
      <c r="X55" t="s">
        <v>3851</v>
      </c>
      <c r="Y55" t="str">
        <f>VLOOKUP(RIGHT(Table_ExternalData_1[[#This Row],[Area Path]],LEN(Table_ExternalData_1[[#This Row],[Area Path]])-LEN("\Office Online")),Table4[],2,FALSE)</f>
        <v>OAS</v>
      </c>
      <c r="Z55" t="str">
        <f>VLOOKUP(RIGHT(Table_ExternalData_1[[#This Row],[Area Path]],LEN(Table_ExternalData_1[[#This Row],[Area Path]])-LEN("\Office Online")),Table4[],3,FALSE)</f>
        <v>OAS</v>
      </c>
      <c r="AA55" t="str">
        <f>IFERROR(IF(VLOOKUP(Table_ExternalData_1[[#This Row],[ID]],ParentLookup[],7,FALSE)="Initiative",VLOOKUP(Table_ExternalData_1[[#This Row],[ID]],ParentLookup[],4,FALSE),#N/A),"-- Not an Initiative --")</f>
        <v>-- Not an Initiative --</v>
      </c>
      <c r="AB55">
        <v>1999994532</v>
      </c>
      <c r="AE55" t="s">
        <v>3843</v>
      </c>
      <c r="AF55" t="s">
        <v>3848</v>
      </c>
      <c r="AH55" t="s">
        <v>1680</v>
      </c>
    </row>
    <row r="56" spans="1:35" x14ac:dyDescent="0.25">
      <c r="A56">
        <v>17231</v>
      </c>
      <c r="B56" t="s">
        <v>2533</v>
      </c>
      <c r="C56" s="7">
        <v>42006</v>
      </c>
      <c r="D56">
        <v>-28</v>
      </c>
      <c r="E56" t="s">
        <v>2561</v>
      </c>
      <c r="F56" s="7">
        <v>42024</v>
      </c>
      <c r="G56">
        <v>-25</v>
      </c>
      <c r="H56" t="s">
        <v>2560</v>
      </c>
      <c r="I56" s="7">
        <v>42027</v>
      </c>
      <c r="J56">
        <v>-25</v>
      </c>
      <c r="K56" t="s">
        <v>19</v>
      </c>
      <c r="L56" t="str">
        <f>IF(Table_ExternalData_1[[#This Row],[Project Lead email]]&lt;&gt;"",IFERROR(TRIM(LEFT(Table_ExternalData_1[[#This Row],[Project Lead email]],FIND("&lt;",Table_ExternalData_1[[#This Row],[Project Lead email]])-1)),Table_ExternalData_1[[#This Row],[Project Lead email]]),"")</f>
        <v>Kevin Wen</v>
      </c>
      <c r="M56" t="str">
        <f>IF(Table_ExternalData_1[[#This Row],[PM email]]&lt;&gt;"",IFERROR(TRIM(LEFT(Table_ExternalData_1[[#This Row],[PM email]],FIND("&lt;",Table_ExternalData_1[[#This Row],[PM email]])-1)),Table_ExternalData_1[[#This Row],[PM email]]),"")</f>
        <v>Christopher Gallello</v>
      </c>
      <c r="N56" t="str">
        <f>IF(Table_ExternalData_1[[#This Row],[EM email]]&lt;&gt;"",IFERROR(TRIM(LEFT(Table_ExternalData_1[[#This Row],[EM email]],FIND("&lt;",Table_ExternalData_1[[#This Row],[EM email]])-1)),Table_ExternalData_1[[#This Row],[EM email]]),"")</f>
        <v>Joe Schumacher</v>
      </c>
      <c r="O56" t="s">
        <v>2534</v>
      </c>
      <c r="P56" t="s">
        <v>19</v>
      </c>
      <c r="Q56" s="7">
        <v>41935.637962962966</v>
      </c>
      <c r="R56" s="7"/>
      <c r="S56" s="7">
        <v>41934.616203703707</v>
      </c>
      <c r="T56" s="7">
        <v>42052.464375000003</v>
      </c>
      <c r="U56" s="7">
        <f>IFERROR(VLOOKUP(Table_ExternalData_1[[#This Row],[ID]],PriLookup[],3,FALSE),"")</f>
        <v>41938.518067129633</v>
      </c>
      <c r="W56" t="s">
        <v>6252</v>
      </c>
      <c r="X56" t="s">
        <v>6251</v>
      </c>
      <c r="Y56" t="str">
        <f>VLOOKUP(RIGHT(Table_ExternalData_1[[#This Row],[Area Path]],LEN(Table_ExternalData_1[[#This Row],[Area Path]])-LEN("\Office Online")),Table4[],2,FALSE)</f>
        <v>WAC Service Engineering</v>
      </c>
      <c r="Z56" t="str">
        <f>VLOOKUP(RIGHT(Table_ExternalData_1[[#This Row],[Area Path]],LEN(Table_ExternalData_1[[#This Row],[Area Path]])-LEN("\Office Online")),Table4[],3,FALSE)</f>
        <v>WAC</v>
      </c>
      <c r="AA56" t="str">
        <f>IFERROR(IF(VLOOKUP(Table_ExternalData_1[[#This Row],[ID]],ParentLookup[],7,FALSE)="Initiative",VLOOKUP(Table_ExternalData_1[[#This Row],[ID]],ParentLookup[],4,FALSE),#N/A),"-- Not an Initiative --")</f>
        <v>-- Not an Initiative --</v>
      </c>
      <c r="AB56">
        <v>1986423794</v>
      </c>
      <c r="AE56" t="s">
        <v>3843</v>
      </c>
      <c r="AF56" t="s">
        <v>3848</v>
      </c>
      <c r="AG56" t="s">
        <v>1209</v>
      </c>
      <c r="AH56" t="s">
        <v>452</v>
      </c>
      <c r="AI56" t="s">
        <v>6345</v>
      </c>
    </row>
    <row r="57" spans="1:35" x14ac:dyDescent="0.25">
      <c r="A57">
        <v>17232</v>
      </c>
      <c r="B57" t="s">
        <v>2535</v>
      </c>
      <c r="C57" s="7">
        <v>41932</v>
      </c>
      <c r="D57">
        <v>-38</v>
      </c>
      <c r="E57" t="s">
        <v>2561</v>
      </c>
      <c r="F57" s="7">
        <v>41946</v>
      </c>
      <c r="G57">
        <v>-36</v>
      </c>
      <c r="H57" t="s">
        <v>2560</v>
      </c>
      <c r="I57" s="7">
        <v>42093</v>
      </c>
      <c r="J57">
        <v>-15</v>
      </c>
      <c r="K57" t="s">
        <v>19</v>
      </c>
      <c r="L57" t="str">
        <f>IF(Table_ExternalData_1[[#This Row],[Project Lead email]]&lt;&gt;"",IFERROR(TRIM(LEFT(Table_ExternalData_1[[#This Row],[Project Lead email]],FIND("&lt;",Table_ExternalData_1[[#This Row],[Project Lead email]])-1)),Table_ExternalData_1[[#This Row],[Project Lead email]]),"")</f>
        <v>Shankar Adhinarayan</v>
      </c>
      <c r="M57" t="str">
        <f>IF(Table_ExternalData_1[[#This Row],[PM email]]&lt;&gt;"",IFERROR(TRIM(LEFT(Table_ExternalData_1[[#This Row],[PM email]],FIND("&lt;",Table_ExternalData_1[[#This Row],[PM email]])-1)),Table_ExternalData_1[[#This Row],[PM email]]),"")</f>
        <v>Matt Gauthier (OFFICE)</v>
      </c>
      <c r="N57" t="str">
        <f>IF(Table_ExternalData_1[[#This Row],[EM email]]&lt;&gt;"",IFERROR(TRIM(LEFT(Table_ExternalData_1[[#This Row],[EM email]],FIND("&lt;",Table_ExternalData_1[[#This Row],[EM email]])-1)),Table_ExternalData_1[[#This Row],[EM email]]),"")</f>
        <v>Joe Schumacher</v>
      </c>
      <c r="O57" t="s">
        <v>4482</v>
      </c>
      <c r="P57" t="s">
        <v>19</v>
      </c>
      <c r="Q57" s="7">
        <v>41935.63795138889</v>
      </c>
      <c r="R57" s="7"/>
      <c r="S57" s="7">
        <v>42067.418657407405</v>
      </c>
      <c r="T57" s="7">
        <v>42093.800763888888</v>
      </c>
      <c r="U57" s="7">
        <f>IFERROR(VLOOKUP(Table_ExternalData_1[[#This Row],[ID]],PriLookup[],3,FALSE),"")</f>
        <v>41938.518067129633</v>
      </c>
      <c r="W57" t="s">
        <v>6257</v>
      </c>
      <c r="X57" t="s">
        <v>6244</v>
      </c>
      <c r="Y57" t="str">
        <f>VLOOKUP(RIGHT(Table_ExternalData_1[[#This Row],[Area Path]],LEN(Table_ExternalData_1[[#This Row],[Area Path]])-LEN("\Office Online")),Table4[],2,FALSE)</f>
        <v>WAC User Focused Experimentation</v>
      </c>
      <c r="Z57" t="str">
        <f>VLOOKUP(RIGHT(Table_ExternalData_1[[#This Row],[Area Path]],LEN(Table_ExternalData_1[[#This Row],[Area Path]])-LEN("\Office Online")),Table4[],3,FALSE)</f>
        <v>WAC</v>
      </c>
      <c r="AA57" t="str">
        <f>IFERROR(IF(VLOOKUP(Table_ExternalData_1[[#This Row],[ID]],ParentLookup[],7,FALSE)="Initiative",VLOOKUP(Table_ExternalData_1[[#This Row],[ID]],ParentLookup[],4,FALSE),#N/A),"-- Not an Initiative --")</f>
        <v>-- Not an Initiative --</v>
      </c>
      <c r="AB57">
        <v>1986532403</v>
      </c>
      <c r="AE57" t="s">
        <v>3843</v>
      </c>
      <c r="AF57" t="s">
        <v>3848</v>
      </c>
      <c r="AG57" t="s">
        <v>1925</v>
      </c>
      <c r="AH57" t="s">
        <v>1378</v>
      </c>
      <c r="AI57" t="s">
        <v>6345</v>
      </c>
    </row>
    <row r="58" spans="1:35" x14ac:dyDescent="0.25">
      <c r="A58">
        <v>17233</v>
      </c>
      <c r="B58" t="s">
        <v>5939</v>
      </c>
      <c r="C58" s="7">
        <v>42083</v>
      </c>
      <c r="D58">
        <v>-17</v>
      </c>
      <c r="E58" t="s">
        <v>2561</v>
      </c>
      <c r="F58" s="7">
        <v>42083</v>
      </c>
      <c r="G58">
        <v>-17</v>
      </c>
      <c r="H58" t="s">
        <v>2560</v>
      </c>
      <c r="I58" s="7">
        <v>42090</v>
      </c>
      <c r="J58">
        <v>-16</v>
      </c>
      <c r="K58" t="s">
        <v>19</v>
      </c>
      <c r="L58" t="str">
        <f>IF(Table_ExternalData_1[[#This Row],[Project Lead email]]&lt;&gt;"",IFERROR(TRIM(LEFT(Table_ExternalData_1[[#This Row],[Project Lead email]],FIND("&lt;",Table_ExternalData_1[[#This Row],[Project Lead email]])-1)),Table_ExternalData_1[[#This Row],[Project Lead email]]),"")</f>
        <v>Richard Mareno</v>
      </c>
      <c r="M58" t="str">
        <f>IF(Table_ExternalData_1[[#This Row],[PM email]]&lt;&gt;"",IFERROR(TRIM(LEFT(Table_ExternalData_1[[#This Row],[PM email]],FIND("&lt;",Table_ExternalData_1[[#This Row],[PM email]])-1)),Table_ExternalData_1[[#This Row],[PM email]]),"")</f>
        <v>Richard Mareno</v>
      </c>
      <c r="N58" t="str">
        <f>IF(Table_ExternalData_1[[#This Row],[EM email]]&lt;&gt;"",IFERROR(TRIM(LEFT(Table_ExternalData_1[[#This Row],[EM email]],FIND("&lt;",Table_ExternalData_1[[#This Row],[EM email]])-1)),Table_ExternalData_1[[#This Row],[EM email]]),"")</f>
        <v>Joe Schumacher</v>
      </c>
      <c r="O58" t="s">
        <v>2536</v>
      </c>
      <c r="P58" t="s">
        <v>19</v>
      </c>
      <c r="Q58" s="7">
        <v>41935.63795138889</v>
      </c>
      <c r="R58" s="7"/>
      <c r="S58" s="7">
        <v>41956.558587962965</v>
      </c>
      <c r="T58" s="7">
        <v>42160.445983796293</v>
      </c>
      <c r="U58" s="7">
        <f>IFERROR(VLOOKUP(Table_ExternalData_1[[#This Row],[ID]],PriLookup[],3,FALSE),"")</f>
        <v>41938.518067129633</v>
      </c>
      <c r="W58" t="s">
        <v>6254</v>
      </c>
      <c r="X58" t="s">
        <v>6253</v>
      </c>
      <c r="Y58" t="str">
        <f>VLOOKUP(RIGHT(Table_ExternalData_1[[#This Row],[Area Path]],LEN(Table_ExternalData_1[[#This Row],[Area Path]])-LEN("\Office Online")),Table4[],2,FALSE)</f>
        <v>WAC Engineering Efficiency</v>
      </c>
      <c r="Z58" t="str">
        <f>VLOOKUP(RIGHT(Table_ExternalData_1[[#This Row],[Area Path]],LEN(Table_ExternalData_1[[#This Row],[Area Path]])-LEN("\Office Online")),Table4[],3,FALSE)</f>
        <v>WAC</v>
      </c>
      <c r="AA58" t="str">
        <f>IFERROR(IF(VLOOKUP(Table_ExternalData_1[[#This Row],[ID]],ParentLookup[],7,FALSE)="Initiative",VLOOKUP(Table_ExternalData_1[[#This Row],[ID]],ParentLookup[],4,FALSE),#N/A),"-- Not an Initiative --")</f>
        <v>-- Not an Initiative --</v>
      </c>
      <c r="AB58">
        <v>1986641012</v>
      </c>
      <c r="AE58" t="s">
        <v>3843</v>
      </c>
      <c r="AF58" t="s">
        <v>3848</v>
      </c>
      <c r="AG58" t="s">
        <v>1768</v>
      </c>
      <c r="AH58" t="s">
        <v>1768</v>
      </c>
      <c r="AI58" t="s">
        <v>6345</v>
      </c>
    </row>
    <row r="59" spans="1:35" x14ac:dyDescent="0.25">
      <c r="A59">
        <v>17234</v>
      </c>
      <c r="B59" t="s">
        <v>6886</v>
      </c>
      <c r="C59" s="7">
        <v>42054</v>
      </c>
      <c r="D59">
        <v>-21</v>
      </c>
      <c r="E59" t="s">
        <v>2561</v>
      </c>
      <c r="F59" s="7">
        <v>42129</v>
      </c>
      <c r="G59">
        <v>-10</v>
      </c>
      <c r="H59" t="s">
        <v>2560</v>
      </c>
      <c r="I59" s="7">
        <v>42144</v>
      </c>
      <c r="J59">
        <v>-8</v>
      </c>
      <c r="K59" t="s">
        <v>6282</v>
      </c>
      <c r="L59" t="str">
        <f>IF(Table_ExternalData_1[[#This Row],[Project Lead email]]&lt;&gt;"",IFERROR(TRIM(LEFT(Table_ExternalData_1[[#This Row],[Project Lead email]],FIND("&lt;",Table_ExternalData_1[[#This Row],[Project Lead email]])-1)),Table_ExternalData_1[[#This Row],[Project Lead email]]),"")</f>
        <v>Kevin Wen</v>
      </c>
      <c r="M59" t="str">
        <f>IF(Table_ExternalData_1[[#This Row],[PM email]]&lt;&gt;"",IFERROR(TRIM(LEFT(Table_ExternalData_1[[#This Row],[PM email]],FIND("&lt;",Table_ExternalData_1[[#This Row],[PM email]])-1)),Table_ExternalData_1[[#This Row],[PM email]]),"")</f>
        <v>Chris Brown</v>
      </c>
      <c r="N59" t="str">
        <f>IF(Table_ExternalData_1[[#This Row],[EM email]]&lt;&gt;"",IFERROR(TRIM(LEFT(Table_ExternalData_1[[#This Row],[EM email]],FIND("&lt;",Table_ExternalData_1[[#This Row],[EM email]])-1)),Table_ExternalData_1[[#This Row],[EM email]]),"")</f>
        <v>Joe Schumacher</v>
      </c>
      <c r="O59" t="s">
        <v>2632</v>
      </c>
      <c r="P59" t="s">
        <v>18</v>
      </c>
      <c r="Q59" s="7">
        <v>41935.637939814813</v>
      </c>
      <c r="R59" s="7"/>
      <c r="S59" s="7">
        <v>42044.747002314813</v>
      </c>
      <c r="T59" s="7"/>
      <c r="U59" s="7">
        <f>IFERROR(VLOOKUP(Table_ExternalData_1[[#This Row],[ID]],PriLookup[],3,FALSE),"")</f>
        <v>41984.604930555557</v>
      </c>
      <c r="W59" t="s">
        <v>6252</v>
      </c>
      <c r="X59" t="s">
        <v>6251</v>
      </c>
      <c r="Y59" t="str">
        <f>VLOOKUP(RIGHT(Table_ExternalData_1[[#This Row],[Area Path]],LEN(Table_ExternalData_1[[#This Row],[Area Path]])-LEN("\Office Online")),Table4[],2,FALSE)</f>
        <v>WAC Service Engineering</v>
      </c>
      <c r="Z59" t="str">
        <f>VLOOKUP(RIGHT(Table_ExternalData_1[[#This Row],[Area Path]],LEN(Table_ExternalData_1[[#This Row],[Area Path]])-LEN("\Office Online")),Table4[],3,FALSE)</f>
        <v>WAC</v>
      </c>
      <c r="AA59" t="str">
        <f>IFERROR(IF(VLOOKUP(Table_ExternalData_1[[#This Row],[ID]],ParentLookup[],7,FALSE)="Initiative",VLOOKUP(Table_ExternalData_1[[#This Row],[ID]],ParentLookup[],4,FALSE),#N/A),"-- Not an Initiative --")</f>
        <v>-- Not an Initiative --</v>
      </c>
      <c r="AB59">
        <v>1985935054</v>
      </c>
      <c r="AE59" t="s">
        <v>3843</v>
      </c>
      <c r="AF59" t="s">
        <v>3848</v>
      </c>
      <c r="AG59" t="s">
        <v>1209</v>
      </c>
      <c r="AH59" t="s">
        <v>419</v>
      </c>
      <c r="AI59" t="s">
        <v>6345</v>
      </c>
    </row>
    <row r="60" spans="1:35" x14ac:dyDescent="0.25">
      <c r="A60">
        <v>17235</v>
      </c>
      <c r="B60" t="s">
        <v>3800</v>
      </c>
      <c r="C60" s="7"/>
      <c r="E60" t="s">
        <v>5916</v>
      </c>
      <c r="F60" s="7"/>
      <c r="H60" t="s">
        <v>5916</v>
      </c>
      <c r="I60" s="7"/>
      <c r="K60" t="s">
        <v>5916</v>
      </c>
      <c r="L60" t="str">
        <f>IF(Table_ExternalData_1[[#This Row],[Project Lead email]]&lt;&gt;"",IFERROR(TRIM(LEFT(Table_ExternalData_1[[#This Row],[Project Lead email]],FIND("&lt;",Table_ExternalData_1[[#This Row],[Project Lead email]])-1)),Table_ExternalData_1[[#This Row],[Project Lead email]]),"")</f>
        <v>Jade Bissat</v>
      </c>
      <c r="M60" t="str">
        <f>IF(Table_ExternalData_1[[#This Row],[PM email]]&lt;&gt;"",IFERROR(TRIM(LEFT(Table_ExternalData_1[[#This Row],[PM email]],FIND("&lt;",Table_ExternalData_1[[#This Row],[PM email]])-1)),Table_ExternalData_1[[#This Row],[PM email]]),"")</f>
        <v>Jack Ng</v>
      </c>
      <c r="N60" t="str">
        <f>IF(Table_ExternalData_1[[#This Row],[EM email]]&lt;&gt;"",IFERROR(TRIM(LEFT(Table_ExternalData_1[[#This Row],[EM email]],FIND("&lt;",Table_ExternalData_1[[#This Row],[EM email]])-1)),Table_ExternalData_1[[#This Row],[EM email]]),"")</f>
        <v>Abraham Mathew</v>
      </c>
      <c r="O60" t="s">
        <v>3801</v>
      </c>
      <c r="P60" t="s">
        <v>19</v>
      </c>
      <c r="Q60" s="7">
        <v>41935.637939814813</v>
      </c>
      <c r="R60" s="7"/>
      <c r="S60" s="7">
        <v>41934.619074074071</v>
      </c>
      <c r="T60" s="7">
        <v>41947.029039351852</v>
      </c>
      <c r="U60" s="7">
        <f>IFERROR(VLOOKUP(Table_ExternalData_1[[#This Row],[ID]],PriLookup[],3,FALSE),"")</f>
        <v>41938.518067129633</v>
      </c>
      <c r="W60" t="s">
        <v>6252</v>
      </c>
      <c r="X60" t="s">
        <v>6251</v>
      </c>
      <c r="Y60" t="str">
        <f>VLOOKUP(RIGHT(Table_ExternalData_1[[#This Row],[Area Path]],LEN(Table_ExternalData_1[[#This Row],[Area Path]])-LEN("\Office Online")),Table4[],2,FALSE)</f>
        <v>WAC Service Engineering</v>
      </c>
      <c r="Z60" t="str">
        <f>VLOOKUP(RIGHT(Table_ExternalData_1[[#This Row],[Area Path]],LEN(Table_ExternalData_1[[#This Row],[Area Path]])-LEN("\Office Online")),Table4[],3,FALSE)</f>
        <v>WAC</v>
      </c>
      <c r="AA60" t="str">
        <f>IFERROR(IF(VLOOKUP(Table_ExternalData_1[[#This Row],[ID]],ParentLookup[],7,FALSE)="Initiative",VLOOKUP(Table_ExternalData_1[[#This Row],[ID]],ParentLookup[],4,FALSE),#N/A),"-- Not an Initiative --")</f>
        <v>Healthy and Informative Data Pipeline</v>
      </c>
      <c r="AB60">
        <v>1986858230</v>
      </c>
      <c r="AE60" t="s">
        <v>3843</v>
      </c>
      <c r="AF60" t="s">
        <v>3848</v>
      </c>
      <c r="AG60" t="s">
        <v>935</v>
      </c>
      <c r="AH60" t="s">
        <v>930</v>
      </c>
      <c r="AI60" t="s">
        <v>6342</v>
      </c>
    </row>
    <row r="61" spans="1:35" x14ac:dyDescent="0.25">
      <c r="A61">
        <v>17236</v>
      </c>
      <c r="B61" t="s">
        <v>3773</v>
      </c>
      <c r="C61" s="7"/>
      <c r="E61" t="s">
        <v>5916</v>
      </c>
      <c r="F61" s="7"/>
      <c r="H61" t="s">
        <v>5916</v>
      </c>
      <c r="I61" s="7">
        <v>42010</v>
      </c>
      <c r="J61">
        <v>-27</v>
      </c>
      <c r="K61" t="s">
        <v>19</v>
      </c>
      <c r="L61" t="str">
        <f>IF(Table_ExternalData_1[[#This Row],[Project Lead email]]&lt;&gt;"",IFERROR(TRIM(LEFT(Table_ExternalData_1[[#This Row],[Project Lead email]],FIND("&lt;",Table_ExternalData_1[[#This Row],[Project Lead email]])-1)),Table_ExternalData_1[[#This Row],[Project Lead email]]),"")</f>
        <v/>
      </c>
      <c r="M61" t="str">
        <f>IF(Table_ExternalData_1[[#This Row],[PM email]]&lt;&gt;"",IFERROR(TRIM(LEFT(Table_ExternalData_1[[#This Row],[PM email]],FIND("&lt;",Table_ExternalData_1[[#This Row],[PM email]])-1)),Table_ExternalData_1[[#This Row],[PM email]]),"")</f>
        <v>Andru Roysden</v>
      </c>
      <c r="N61" t="str">
        <f>IF(Table_ExternalData_1[[#This Row],[EM email]]&lt;&gt;"",IFERROR(TRIM(LEFT(Table_ExternalData_1[[#This Row],[EM email]],FIND("&lt;",Table_ExternalData_1[[#This Row],[EM email]])-1)),Table_ExternalData_1[[#This Row],[EM email]]),"")</f>
        <v>Jesse Carnathan</v>
      </c>
      <c r="O61" t="s">
        <v>2483</v>
      </c>
      <c r="P61" t="s">
        <v>19</v>
      </c>
      <c r="Q61" s="7">
        <v>41935.637939814813</v>
      </c>
      <c r="R61" s="7"/>
      <c r="S61" s="7"/>
      <c r="T61" s="7">
        <v>42019.53628472222</v>
      </c>
      <c r="U61" s="7">
        <f>IFERROR(VLOOKUP(Table_ExternalData_1[[#This Row],[ID]],PriLookup[],3,FALSE),"")</f>
        <v>41960.643368055556</v>
      </c>
      <c r="W61" t="s">
        <v>6257</v>
      </c>
      <c r="X61" t="s">
        <v>6244</v>
      </c>
      <c r="Y61" t="str">
        <f>VLOOKUP(RIGHT(Table_ExternalData_1[[#This Row],[Area Path]],LEN(Table_ExternalData_1[[#This Row],[Area Path]])-LEN("\Office Online")),Table4[],2,FALSE)</f>
        <v>WAC User Focused Experimentation</v>
      </c>
      <c r="Z61" t="str">
        <f>VLOOKUP(RIGHT(Table_ExternalData_1[[#This Row],[Area Path]],LEN(Table_ExternalData_1[[#This Row],[Area Path]])-LEN("\Office Online")),Table4[],3,FALSE)</f>
        <v>WAC</v>
      </c>
      <c r="AA61" t="str">
        <f>IFERROR(IF(VLOOKUP(Table_ExternalData_1[[#This Row],[ID]],ParentLookup[],7,FALSE)="Initiative",VLOOKUP(Table_ExternalData_1[[#This Row],[ID]],ParentLookup[],4,FALSE),#N/A),"-- Not an Initiative --")</f>
        <v>Office Online Funnel Widening</v>
      </c>
      <c r="AB61">
        <v>1425925924</v>
      </c>
      <c r="AE61" t="s">
        <v>3843</v>
      </c>
      <c r="AF61" t="s">
        <v>3848</v>
      </c>
      <c r="AH61" t="s">
        <v>197</v>
      </c>
      <c r="AI61" t="s">
        <v>6339</v>
      </c>
    </row>
    <row r="62" spans="1:35" x14ac:dyDescent="0.25">
      <c r="A62">
        <v>17237</v>
      </c>
      <c r="B62" t="s">
        <v>5942</v>
      </c>
      <c r="C62" s="7">
        <v>41986.666666666664</v>
      </c>
      <c r="D62">
        <v>-31</v>
      </c>
      <c r="E62" t="s">
        <v>2561</v>
      </c>
      <c r="F62" s="7">
        <v>42027</v>
      </c>
      <c r="G62">
        <v>-25</v>
      </c>
      <c r="H62" t="s">
        <v>2560</v>
      </c>
      <c r="I62" s="7">
        <v>42125</v>
      </c>
      <c r="J62">
        <v>-11</v>
      </c>
      <c r="K62" t="s">
        <v>19</v>
      </c>
      <c r="L62" t="str">
        <f>IF(Table_ExternalData_1[[#This Row],[Project Lead email]]&lt;&gt;"",IFERROR(TRIM(LEFT(Table_ExternalData_1[[#This Row],[Project Lead email]],FIND("&lt;",Table_ExternalData_1[[#This Row],[Project Lead email]])-1)),Table_ExternalData_1[[#This Row],[Project Lead email]]),"")</f>
        <v>Steve Zhang (OAS)</v>
      </c>
      <c r="M62" t="str">
        <f>IF(Table_ExternalData_1[[#This Row],[PM email]]&lt;&gt;"",IFERROR(TRIM(LEFT(Table_ExternalData_1[[#This Row],[PM email]],FIND("&lt;",Table_ExternalData_1[[#This Row],[PM email]])-1)),Table_ExternalData_1[[#This Row],[PM email]]),"")</f>
        <v>Wenjun Gong</v>
      </c>
      <c r="N62" t="str">
        <f>IF(Table_ExternalData_1[[#This Row],[EM email]]&lt;&gt;"",IFERROR(TRIM(LEFT(Table_ExternalData_1[[#This Row],[EM email]],FIND("&lt;",Table_ExternalData_1[[#This Row],[EM email]])-1)),Table_ExternalData_1[[#This Row],[EM email]]),"")</f>
        <v/>
      </c>
      <c r="O62" t="s">
        <v>4146</v>
      </c>
      <c r="P62" t="s">
        <v>19</v>
      </c>
      <c r="Q62" s="7">
        <v>41935.637928240743</v>
      </c>
      <c r="R62" s="7">
        <v>41958.666666666664</v>
      </c>
      <c r="S62" s="7">
        <v>41959.992210648146</v>
      </c>
      <c r="T62" s="7">
        <v>42143.904583333337</v>
      </c>
      <c r="U62" s="7">
        <f>IFERROR(VLOOKUP(Table_ExternalData_1[[#This Row],[ID]],PriLookup[],3,FALSE),"")</f>
        <v>42071.969756944447</v>
      </c>
      <c r="W62" t="s">
        <v>3852</v>
      </c>
      <c r="X62" t="s">
        <v>3851</v>
      </c>
      <c r="Y62" t="str">
        <f>VLOOKUP(RIGHT(Table_ExternalData_1[[#This Row],[Area Path]],LEN(Table_ExternalData_1[[#This Row],[Area Path]])-LEN("\Office Online")),Table4[],2,FALSE)</f>
        <v>OAS</v>
      </c>
      <c r="Z62" t="str">
        <f>VLOOKUP(RIGHT(Table_ExternalData_1[[#This Row],[Area Path]],LEN(Table_ExternalData_1[[#This Row],[Area Path]])-LEN("\Office Online")),Table4[],3,FALSE)</f>
        <v>OAS</v>
      </c>
      <c r="AA62" t="str">
        <f>IFERROR(IF(VLOOKUP(Table_ExternalData_1[[#This Row],[ID]],ParentLookup[],7,FALSE)="Initiative",VLOOKUP(Table_ExternalData_1[[#This Row],[ID]],ParentLookup[],4,FALSE),#N/A),"-- Not an Initiative --")</f>
        <v>-- Not an Initiative --</v>
      </c>
      <c r="AB62">
        <v>6123266</v>
      </c>
      <c r="AE62" t="s">
        <v>6259</v>
      </c>
      <c r="AF62" t="s">
        <v>6260</v>
      </c>
      <c r="AG62" t="s">
        <v>2042</v>
      </c>
      <c r="AH62" t="s">
        <v>2289</v>
      </c>
    </row>
    <row r="63" spans="1:35" x14ac:dyDescent="0.25">
      <c r="A63">
        <v>17238</v>
      </c>
      <c r="B63" t="s">
        <v>2490</v>
      </c>
      <c r="C63" s="7">
        <v>42114</v>
      </c>
      <c r="D63">
        <v>-12</v>
      </c>
      <c r="E63" t="s">
        <v>2561</v>
      </c>
      <c r="F63" s="7">
        <v>42139</v>
      </c>
      <c r="G63">
        <v>-9</v>
      </c>
      <c r="H63" t="s">
        <v>2560</v>
      </c>
      <c r="I63" s="7">
        <v>42163</v>
      </c>
      <c r="J63">
        <v>-5</v>
      </c>
      <c r="K63" t="s">
        <v>6282</v>
      </c>
      <c r="L63" t="str">
        <f>IF(Table_ExternalData_1[[#This Row],[Project Lead email]]&lt;&gt;"",IFERROR(TRIM(LEFT(Table_ExternalData_1[[#This Row],[Project Lead email]],FIND("&lt;",Table_ExternalData_1[[#This Row],[Project Lead email]])-1)),Table_ExternalData_1[[#This Row],[Project Lead email]]),"")</f>
        <v>Michael Herzfeld</v>
      </c>
      <c r="M63" t="str">
        <f>IF(Table_ExternalData_1[[#This Row],[PM email]]&lt;&gt;"",IFERROR(TRIM(LEFT(Table_ExternalData_1[[#This Row],[PM email]],FIND("&lt;",Table_ExternalData_1[[#This Row],[PM email]])-1)),Table_ExternalData_1[[#This Row],[PM email]]),"")</f>
        <v>Jack Ng</v>
      </c>
      <c r="N63" t="str">
        <f>IF(Table_ExternalData_1[[#This Row],[EM email]]&lt;&gt;"",IFERROR(TRIM(LEFT(Table_ExternalData_1[[#This Row],[EM email]],FIND("&lt;",Table_ExternalData_1[[#This Row],[EM email]])-1)),Table_ExternalData_1[[#This Row],[EM email]]),"")</f>
        <v>Joe Schumacher</v>
      </c>
      <c r="O63" t="s">
        <v>2538</v>
      </c>
      <c r="P63" t="s">
        <v>18</v>
      </c>
      <c r="Q63" s="7">
        <v>41935.637928240743</v>
      </c>
      <c r="R63" s="7"/>
      <c r="S63" s="7">
        <v>41956.616875</v>
      </c>
      <c r="T63" s="7"/>
      <c r="U63" s="7">
        <f>IFERROR(VLOOKUP(Table_ExternalData_1[[#This Row],[ID]],PriLookup[],3,FALSE),"")</f>
        <v>42032.327210648145</v>
      </c>
      <c r="W63" t="s">
        <v>6257</v>
      </c>
      <c r="X63" t="s">
        <v>6244</v>
      </c>
      <c r="Y63" t="str">
        <f>VLOOKUP(RIGHT(Table_ExternalData_1[[#This Row],[Area Path]],LEN(Table_ExternalData_1[[#This Row],[Area Path]])-LEN("\Office Online")),Table4[],2,FALSE)</f>
        <v>WAC User Focused Experimentation</v>
      </c>
      <c r="Z63" t="str">
        <f>VLOOKUP(RIGHT(Table_ExternalData_1[[#This Row],[Area Path]],LEN(Table_ExternalData_1[[#This Row],[Area Path]])-LEN("\Office Online")),Table4[],3,FALSE)</f>
        <v>WAC</v>
      </c>
      <c r="AA63" t="str">
        <f>IFERROR(IF(VLOOKUP(Table_ExternalData_1[[#This Row],[ID]],ParentLookup[],7,FALSE)="Initiative",VLOOKUP(Table_ExternalData_1[[#This Row],[ID]],ParentLookup[],4,FALSE),#N/A),"-- Not an Initiative --")</f>
        <v>-- Not an Initiative --</v>
      </c>
      <c r="AB63">
        <v>1986023298</v>
      </c>
      <c r="AE63" t="s">
        <v>3843</v>
      </c>
      <c r="AF63" t="s">
        <v>3848</v>
      </c>
      <c r="AG63" t="s">
        <v>1428</v>
      </c>
      <c r="AH63" t="s">
        <v>930</v>
      </c>
      <c r="AI63" t="s">
        <v>6345</v>
      </c>
    </row>
    <row r="64" spans="1:35" x14ac:dyDescent="0.25">
      <c r="A64">
        <v>17239</v>
      </c>
      <c r="B64" t="s">
        <v>3777</v>
      </c>
      <c r="C64" s="7"/>
      <c r="E64" t="s">
        <v>5916</v>
      </c>
      <c r="F64" s="7"/>
      <c r="H64" t="s">
        <v>5916</v>
      </c>
      <c r="I64" s="7"/>
      <c r="K64" t="s">
        <v>5916</v>
      </c>
      <c r="L64" t="str">
        <f>IF(Table_ExternalData_1[[#This Row],[Project Lead email]]&lt;&gt;"",IFERROR(TRIM(LEFT(Table_ExternalData_1[[#This Row],[Project Lead email]],FIND("&lt;",Table_ExternalData_1[[#This Row],[Project Lead email]])-1)),Table_ExternalData_1[[#This Row],[Project Lead email]]),"")</f>
        <v/>
      </c>
      <c r="M64" t="str">
        <f>IF(Table_ExternalData_1[[#This Row],[PM email]]&lt;&gt;"",IFERROR(TRIM(LEFT(Table_ExternalData_1[[#This Row],[PM email]],FIND("&lt;",Table_ExternalData_1[[#This Row],[PM email]])-1)),Table_ExternalData_1[[#This Row],[PM email]]),"")</f>
        <v>Dan Zarzar</v>
      </c>
      <c r="N64" t="str">
        <f>IF(Table_ExternalData_1[[#This Row],[EM email]]&lt;&gt;"",IFERROR(TRIM(LEFT(Table_ExternalData_1[[#This Row],[EM email]],FIND("&lt;",Table_ExternalData_1[[#This Row],[EM email]])-1)),Table_ExternalData_1[[#This Row],[EM email]]),"")</f>
        <v>Sugandha Kapoor</v>
      </c>
      <c r="P64" t="s">
        <v>2397</v>
      </c>
      <c r="Q64" s="7">
        <v>41935.63790509259</v>
      </c>
      <c r="R64" s="7"/>
      <c r="S64" s="7">
        <v>41956.617835648147</v>
      </c>
      <c r="T64" s="7"/>
      <c r="U64" s="7">
        <f>IFERROR(VLOOKUP(Table_ExternalData_1[[#This Row],[ID]],PriLookup[],3,FALSE),"")</f>
        <v>41938.518055555556</v>
      </c>
      <c r="W64" t="s">
        <v>6257</v>
      </c>
      <c r="X64" t="s">
        <v>6244</v>
      </c>
      <c r="Y64" t="str">
        <f>VLOOKUP(RIGHT(Table_ExternalData_1[[#This Row],[Area Path]],LEN(Table_ExternalData_1[[#This Row],[Area Path]])-LEN("\Office Online")),Table4[],2,FALSE)</f>
        <v>WAC User Focused Experimentation</v>
      </c>
      <c r="Z64" t="str">
        <f>VLOOKUP(RIGHT(Table_ExternalData_1[[#This Row],[Area Path]],LEN(Table_ExternalData_1[[#This Row],[Area Path]])-LEN("\Office Online")),Table4[],3,FALSE)</f>
        <v>WAC</v>
      </c>
      <c r="AA64" t="str">
        <f>IFERROR(IF(VLOOKUP(Table_ExternalData_1[[#This Row],[ID]],ParentLookup[],7,FALSE)="Initiative",VLOOKUP(Table_ExternalData_1[[#This Row],[ID]],ParentLookup[],4,FALSE),#N/A),"-- Not an Initiative --")</f>
        <v>-- Not an Initiative --</v>
      </c>
      <c r="AB64">
        <v>1987184057</v>
      </c>
      <c r="AE64" t="s">
        <v>3843</v>
      </c>
      <c r="AF64" t="s">
        <v>3848</v>
      </c>
      <c r="AH64" t="s">
        <v>509</v>
      </c>
      <c r="AI64" t="s">
        <v>6341</v>
      </c>
    </row>
    <row r="65" spans="1:35" x14ac:dyDescent="0.25">
      <c r="A65">
        <v>17240</v>
      </c>
      <c r="B65" t="s">
        <v>2806</v>
      </c>
      <c r="C65" s="7">
        <v>41990.666666666664</v>
      </c>
      <c r="D65">
        <v>-30</v>
      </c>
      <c r="E65" t="s">
        <v>2561</v>
      </c>
      <c r="F65" s="7">
        <v>42030</v>
      </c>
      <c r="G65">
        <v>-24</v>
      </c>
      <c r="H65" t="s">
        <v>2560</v>
      </c>
      <c r="I65" s="7">
        <v>42062</v>
      </c>
      <c r="J65">
        <v>-20</v>
      </c>
      <c r="K65" t="s">
        <v>19</v>
      </c>
      <c r="L65" t="str">
        <f>IF(Table_ExternalData_1[[#This Row],[Project Lead email]]&lt;&gt;"",IFERROR(TRIM(LEFT(Table_ExternalData_1[[#This Row],[Project Lead email]],FIND("&lt;",Table_ExternalData_1[[#This Row],[Project Lead email]])-1)),Table_ExternalData_1[[#This Row],[Project Lead email]]),"")</f>
        <v>Naijian Sun (OAS)</v>
      </c>
      <c r="M65" t="str">
        <f>IF(Table_ExternalData_1[[#This Row],[PM email]]&lt;&gt;"",IFERROR(TRIM(LEFT(Table_ExternalData_1[[#This Row],[PM email]],FIND("&lt;",Table_ExternalData_1[[#This Row],[PM email]])-1)),Table_ExternalData_1[[#This Row],[PM email]]),"")</f>
        <v>Wenjun Gong</v>
      </c>
      <c r="N65" t="str">
        <f>IF(Table_ExternalData_1[[#This Row],[EM email]]&lt;&gt;"",IFERROR(TRIM(LEFT(Table_ExternalData_1[[#This Row],[EM email]],FIND("&lt;",Table_ExternalData_1[[#This Row],[EM email]])-1)),Table_ExternalData_1[[#This Row],[EM email]]),"")</f>
        <v/>
      </c>
      <c r="O65" t="s">
        <v>2807</v>
      </c>
      <c r="P65" t="s">
        <v>19</v>
      </c>
      <c r="Q65" s="7">
        <v>41935.638599537036</v>
      </c>
      <c r="R65" s="7"/>
      <c r="S65" s="7">
        <v>41959.996423611112</v>
      </c>
      <c r="T65" s="7">
        <v>42066.025520833333</v>
      </c>
      <c r="U65" s="7">
        <f>IFERROR(VLOOKUP(Table_ExternalData_1[[#This Row],[ID]],PriLookup[],3,FALSE),"")</f>
        <v>41991.119097222225</v>
      </c>
      <c r="W65" t="s">
        <v>3852</v>
      </c>
      <c r="X65" t="s">
        <v>3851</v>
      </c>
      <c r="Y65" t="str">
        <f>VLOOKUP(RIGHT(Table_ExternalData_1[[#This Row],[Area Path]],LEN(Table_ExternalData_1[[#This Row],[Area Path]])-LEN("\Office Online")),Table4[],2,FALSE)</f>
        <v>OAS</v>
      </c>
      <c r="Z65" t="str">
        <f>VLOOKUP(RIGHT(Table_ExternalData_1[[#This Row],[Area Path]],LEN(Table_ExternalData_1[[#This Row],[Area Path]])-LEN("\Office Online")),Table4[],3,FALSE)</f>
        <v>OAS</v>
      </c>
      <c r="AA65" t="str">
        <f>IFERROR(IF(VLOOKUP(Table_ExternalData_1[[#This Row],[ID]],ParentLookup[],7,FALSE)="Initiative",VLOOKUP(Table_ExternalData_1[[#This Row],[ID]],ParentLookup[],4,FALSE),#N/A),"-- Not an Initiative --")</f>
        <v>Good Enough for Daily Use</v>
      </c>
      <c r="AB65">
        <v>6147337</v>
      </c>
      <c r="AE65" t="s">
        <v>6259</v>
      </c>
      <c r="AF65" t="s">
        <v>6260</v>
      </c>
      <c r="AG65" t="s">
        <v>1521</v>
      </c>
      <c r="AH65" t="s">
        <v>2289</v>
      </c>
    </row>
    <row r="66" spans="1:35" x14ac:dyDescent="0.25">
      <c r="A66">
        <v>17241</v>
      </c>
      <c r="B66" t="s">
        <v>4483</v>
      </c>
      <c r="C66" s="7"/>
      <c r="E66" t="s">
        <v>5916</v>
      </c>
      <c r="F66" s="7"/>
      <c r="H66" t="s">
        <v>5916</v>
      </c>
      <c r="I66" s="7">
        <v>42124</v>
      </c>
      <c r="J66">
        <v>-11</v>
      </c>
      <c r="K66" t="s">
        <v>6282</v>
      </c>
      <c r="L66" t="str">
        <f>IF(Table_ExternalData_1[[#This Row],[Project Lead email]]&lt;&gt;"",IFERROR(TRIM(LEFT(Table_ExternalData_1[[#This Row],[Project Lead email]],FIND("&lt;",Table_ExternalData_1[[#This Row],[Project Lead email]])-1)),Table_ExternalData_1[[#This Row],[Project Lead email]]),"")</f>
        <v>Anirudh Goel</v>
      </c>
      <c r="M66" t="str">
        <f>IF(Table_ExternalData_1[[#This Row],[PM email]]&lt;&gt;"",IFERROR(TRIM(LEFT(Table_ExternalData_1[[#This Row],[PM email]],FIND("&lt;",Table_ExternalData_1[[#This Row],[PM email]])-1)),Table_ExternalData_1[[#This Row],[PM email]]),"")</f>
        <v>Jack Ng</v>
      </c>
      <c r="N66" t="str">
        <f>IF(Table_ExternalData_1[[#This Row],[EM email]]&lt;&gt;"",IFERROR(TRIM(LEFT(Table_ExternalData_1[[#This Row],[EM email]],FIND("&lt;",Table_ExternalData_1[[#This Row],[EM email]])-1)),Table_ExternalData_1[[#This Row],[EM email]]),"")</f>
        <v>Abraham Mathew</v>
      </c>
      <c r="O66" t="s">
        <v>2540</v>
      </c>
      <c r="P66" t="s">
        <v>18</v>
      </c>
      <c r="Q66" s="7">
        <v>41935.63858796296</v>
      </c>
      <c r="R66" s="7"/>
      <c r="S66" s="7">
        <v>41934.619108796294</v>
      </c>
      <c r="T66" s="7"/>
      <c r="U66" s="7">
        <f>IFERROR(VLOOKUP(Table_ExternalData_1[[#This Row],[ID]],PriLookup[],3,FALSE),"")</f>
        <v>41938.518055555556</v>
      </c>
      <c r="W66" t="s">
        <v>6252</v>
      </c>
      <c r="X66" t="s">
        <v>6251</v>
      </c>
      <c r="Y66" t="str">
        <f>VLOOKUP(RIGHT(Table_ExternalData_1[[#This Row],[Area Path]],LEN(Table_ExternalData_1[[#This Row],[Area Path]])-LEN("\Office Online")),Table4[],2,FALSE)</f>
        <v>WAC Service Engineering</v>
      </c>
      <c r="Z66" t="str">
        <f>VLOOKUP(RIGHT(Table_ExternalData_1[[#This Row],[Area Path]],LEN(Table_ExternalData_1[[#This Row],[Area Path]])-LEN("\Office Online")),Table4[],3,FALSE)</f>
        <v>WAC</v>
      </c>
      <c r="AA66" t="str">
        <f>IFERROR(IF(VLOOKUP(Table_ExternalData_1[[#This Row],[ID]],ParentLookup[],7,FALSE)="Initiative",VLOOKUP(Table_ExternalData_1[[#This Row],[ID]],ParentLookup[],4,FALSE),#N/A),"-- Not an Initiative --")</f>
        <v>-- Not an Initiative --</v>
      </c>
      <c r="AB66">
        <v>1987292666</v>
      </c>
      <c r="AE66" t="s">
        <v>3843</v>
      </c>
      <c r="AF66" t="s">
        <v>3848</v>
      </c>
      <c r="AG66" t="s">
        <v>210</v>
      </c>
      <c r="AH66" t="s">
        <v>930</v>
      </c>
      <c r="AI66" t="s">
        <v>6342</v>
      </c>
    </row>
    <row r="67" spans="1:35" x14ac:dyDescent="0.25">
      <c r="A67">
        <v>17242</v>
      </c>
      <c r="B67" t="s">
        <v>2541</v>
      </c>
      <c r="C67" s="7"/>
      <c r="E67" t="s">
        <v>5916</v>
      </c>
      <c r="F67" s="7"/>
      <c r="H67" t="s">
        <v>5916</v>
      </c>
      <c r="I67" s="7"/>
      <c r="K67" t="s">
        <v>5916</v>
      </c>
      <c r="L67" t="str">
        <f>IF(Table_ExternalData_1[[#This Row],[Project Lead email]]&lt;&gt;"",IFERROR(TRIM(LEFT(Table_ExternalData_1[[#This Row],[Project Lead email]],FIND("&lt;",Table_ExternalData_1[[#This Row],[Project Lead email]])-1)),Table_ExternalData_1[[#This Row],[Project Lead email]]),"")</f>
        <v/>
      </c>
      <c r="M67" t="str">
        <f>IF(Table_ExternalData_1[[#This Row],[PM email]]&lt;&gt;"",IFERROR(TRIM(LEFT(Table_ExternalData_1[[#This Row],[PM email]],FIND("&lt;",Table_ExternalData_1[[#This Row],[PM email]])-1)),Table_ExternalData_1[[#This Row],[PM email]]),"")</f>
        <v>Jed Brown</v>
      </c>
      <c r="N67" t="str">
        <f>IF(Table_ExternalData_1[[#This Row],[EM email]]&lt;&gt;"",IFERROR(TRIM(LEFT(Table_ExternalData_1[[#This Row],[EM email]],FIND("&lt;",Table_ExternalData_1[[#This Row],[EM email]])-1)),Table_ExternalData_1[[#This Row],[EM email]]),"")</f>
        <v>Sugandha Kapoor</v>
      </c>
      <c r="O67" t="s">
        <v>2542</v>
      </c>
      <c r="P67" t="s">
        <v>2394</v>
      </c>
      <c r="Q67" s="7">
        <v>41935.63858796296</v>
      </c>
      <c r="R67" s="7"/>
      <c r="S67" s="7"/>
      <c r="T67" s="7"/>
      <c r="U67" s="7">
        <f>IFERROR(VLOOKUP(Table_ExternalData_1[[#This Row],[ID]],PriLookup[],3,FALSE),"")</f>
        <v>41938.518055555556</v>
      </c>
      <c r="W67" t="s">
        <v>6285</v>
      </c>
      <c r="X67" t="s">
        <v>6253</v>
      </c>
      <c r="Y67" t="str">
        <f>VLOOKUP(RIGHT(Table_ExternalData_1[[#This Row],[Area Path]],LEN(Table_ExternalData_1[[#This Row],[Area Path]])-LEN("\Office Online")),Table4[],2,FALSE)</f>
        <v>WAC Engineering Efficiency</v>
      </c>
      <c r="Z67" t="str">
        <f>VLOOKUP(RIGHT(Table_ExternalData_1[[#This Row],[Area Path]],LEN(Table_ExternalData_1[[#This Row],[Area Path]])-LEN("\Office Online")),Table4[],3,FALSE)</f>
        <v>WAC</v>
      </c>
      <c r="AA67" t="str">
        <f>IFERROR(IF(VLOOKUP(Table_ExternalData_1[[#This Row],[ID]],ParentLookup[],7,FALSE)="Initiative",VLOOKUP(Table_ExternalData_1[[#This Row],[ID]],ParentLookup[],4,FALSE),#N/A),"-- Not an Initiative --")</f>
        <v>-- Not an Initiative --</v>
      </c>
      <c r="AB67">
        <v>1987401275</v>
      </c>
      <c r="AE67" t="s">
        <v>3843</v>
      </c>
      <c r="AF67" t="s">
        <v>3848</v>
      </c>
      <c r="AH67" t="s">
        <v>6018</v>
      </c>
      <c r="AI67" t="s">
        <v>6341</v>
      </c>
    </row>
    <row r="68" spans="1:35" x14ac:dyDescent="0.25">
      <c r="A68">
        <v>17243</v>
      </c>
      <c r="B68" t="s">
        <v>3778</v>
      </c>
      <c r="C68" s="7"/>
      <c r="E68" t="s">
        <v>5916</v>
      </c>
      <c r="F68" s="7">
        <v>41978</v>
      </c>
      <c r="G68">
        <v>-32</v>
      </c>
      <c r="H68" t="s">
        <v>2560</v>
      </c>
      <c r="I68" s="7"/>
      <c r="K68" t="s">
        <v>5916</v>
      </c>
      <c r="L68" t="str">
        <f>IF(Table_ExternalData_1[[#This Row],[Project Lead email]]&lt;&gt;"",IFERROR(TRIM(LEFT(Table_ExternalData_1[[#This Row],[Project Lead email]],FIND("&lt;",Table_ExternalData_1[[#This Row],[Project Lead email]])-1)),Table_ExternalData_1[[#This Row],[Project Lead email]]),"")</f>
        <v>Yanlin Peng</v>
      </c>
      <c r="M68" t="str">
        <f>IF(Table_ExternalData_1[[#This Row],[PM email]]&lt;&gt;"",IFERROR(TRIM(LEFT(Table_ExternalData_1[[#This Row],[PM email]],FIND("&lt;",Table_ExternalData_1[[#This Row],[PM email]])-1)),Table_ExternalData_1[[#This Row],[PM email]]),"")</f>
        <v>Quan Nguyen</v>
      </c>
      <c r="N68" t="str">
        <f>IF(Table_ExternalData_1[[#This Row],[EM email]]&lt;&gt;"",IFERROR(TRIM(LEFT(Table_ExternalData_1[[#This Row],[EM email]],FIND("&lt;",Table_ExternalData_1[[#This Row],[EM email]])-1)),Table_ExternalData_1[[#This Row],[EM email]]),"")</f>
        <v>Sugandha Kapoor</v>
      </c>
      <c r="O68" t="s">
        <v>3779</v>
      </c>
      <c r="P68" t="s">
        <v>19</v>
      </c>
      <c r="Q68" s="7">
        <v>41935.63857638889</v>
      </c>
      <c r="R68" s="7"/>
      <c r="S68" s="7">
        <v>41934.613564814812</v>
      </c>
      <c r="T68" s="7">
        <v>41964.457349537035</v>
      </c>
      <c r="U68" s="7">
        <f>IFERROR(VLOOKUP(Table_ExternalData_1[[#This Row],[ID]],PriLookup[],3,FALSE),"")</f>
        <v>41938.518055555556</v>
      </c>
      <c r="W68" t="s">
        <v>6257</v>
      </c>
      <c r="X68" t="s">
        <v>6244</v>
      </c>
      <c r="Y68" t="str">
        <f>VLOOKUP(RIGHT(Table_ExternalData_1[[#This Row],[Area Path]],LEN(Table_ExternalData_1[[#This Row],[Area Path]])-LEN("\Office Online")),Table4[],2,FALSE)</f>
        <v>WAC User Focused Experimentation</v>
      </c>
      <c r="Z68" t="str">
        <f>VLOOKUP(RIGHT(Table_ExternalData_1[[#This Row],[Area Path]],LEN(Table_ExternalData_1[[#This Row],[Area Path]])-LEN("\Office Online")),Table4[],3,FALSE)</f>
        <v>WAC</v>
      </c>
      <c r="AA68" t="str">
        <f>IFERROR(IF(VLOOKUP(Table_ExternalData_1[[#This Row],[ID]],ParentLookup[],7,FALSE)="Initiative",VLOOKUP(Table_ExternalData_1[[#This Row],[ID]],ParentLookup[],4,FALSE),#N/A),"-- Not an Initiative --")</f>
        <v>Boot in 5s (Word Editor)</v>
      </c>
      <c r="AB68">
        <v>1987509884</v>
      </c>
      <c r="AE68" t="s">
        <v>3843</v>
      </c>
      <c r="AF68" t="s">
        <v>3848</v>
      </c>
      <c r="AG68" t="s">
        <v>2325</v>
      </c>
      <c r="AH68" t="s">
        <v>1710</v>
      </c>
      <c r="AI68" t="s">
        <v>6341</v>
      </c>
    </row>
    <row r="69" spans="1:35" x14ac:dyDescent="0.25">
      <c r="A69">
        <v>17244</v>
      </c>
      <c r="B69" t="s">
        <v>3780</v>
      </c>
      <c r="C69" s="7"/>
      <c r="E69" t="s">
        <v>5916</v>
      </c>
      <c r="F69" s="7"/>
      <c r="H69" t="s">
        <v>5916</v>
      </c>
      <c r="I69" s="7"/>
      <c r="K69" t="s">
        <v>5916</v>
      </c>
      <c r="L69" t="str">
        <f>IF(Table_ExternalData_1[[#This Row],[Project Lead email]]&lt;&gt;"",IFERROR(TRIM(LEFT(Table_ExternalData_1[[#This Row],[Project Lead email]],FIND("&lt;",Table_ExternalData_1[[#This Row],[Project Lead email]])-1)),Table_ExternalData_1[[#This Row],[Project Lead email]]),"")</f>
        <v>Corey Shaw</v>
      </c>
      <c r="M69" t="str">
        <f>IF(Table_ExternalData_1[[#This Row],[PM email]]&lt;&gt;"",IFERROR(TRIM(LEFT(Table_ExternalData_1[[#This Row],[PM email]],FIND("&lt;",Table_ExternalData_1[[#This Row],[PM email]])-1)),Table_ExternalData_1[[#This Row],[PM email]]),"")</f>
        <v>Quan Nguyen</v>
      </c>
      <c r="N69" t="str">
        <f>IF(Table_ExternalData_1[[#This Row],[EM email]]&lt;&gt;"",IFERROR(TRIM(LEFT(Table_ExternalData_1[[#This Row],[EM email]],FIND("&lt;",Table_ExternalData_1[[#This Row],[EM email]])-1)),Table_ExternalData_1[[#This Row],[EM email]]),"")</f>
        <v>Jesse Carnathan</v>
      </c>
      <c r="O69" t="s">
        <v>3781</v>
      </c>
      <c r="P69" t="s">
        <v>19</v>
      </c>
      <c r="Q69" s="7">
        <v>41935.63857638889</v>
      </c>
      <c r="R69" s="7"/>
      <c r="S69" s="7">
        <v>41934.613518518519</v>
      </c>
      <c r="T69" s="7">
        <v>41954.874293981484</v>
      </c>
      <c r="U69" s="7">
        <f>IFERROR(VLOOKUP(Table_ExternalData_1[[#This Row],[ID]],PriLookup[],3,FALSE),"")</f>
        <v>41938.518055555556</v>
      </c>
      <c r="W69" t="s">
        <v>6257</v>
      </c>
      <c r="X69" t="s">
        <v>6244</v>
      </c>
      <c r="Y69" t="str">
        <f>VLOOKUP(RIGHT(Table_ExternalData_1[[#This Row],[Area Path]],LEN(Table_ExternalData_1[[#This Row],[Area Path]])-LEN("\Office Online")),Table4[],2,FALSE)</f>
        <v>WAC User Focused Experimentation</v>
      </c>
      <c r="Z69" t="str">
        <f>VLOOKUP(RIGHT(Table_ExternalData_1[[#This Row],[Area Path]],LEN(Table_ExternalData_1[[#This Row],[Area Path]])-LEN("\Office Online")),Table4[],3,FALSE)</f>
        <v>WAC</v>
      </c>
      <c r="AA69" t="str">
        <f>IFERROR(IF(VLOOKUP(Table_ExternalData_1[[#This Row],[ID]],ParentLookup[],7,FALSE)="Initiative",VLOOKUP(Table_ExternalData_1[[#This Row],[ID]],ParentLookup[],4,FALSE),#N/A),"-- Not an Initiative --")</f>
        <v>Boot in 5s (Word Editor)</v>
      </c>
      <c r="AB69">
        <v>1987618493</v>
      </c>
      <c r="AE69" t="s">
        <v>3843</v>
      </c>
      <c r="AF69" t="s">
        <v>3848</v>
      </c>
      <c r="AG69" t="s">
        <v>471</v>
      </c>
      <c r="AH69" t="s">
        <v>1710</v>
      </c>
      <c r="AI69" t="s">
        <v>6339</v>
      </c>
    </row>
    <row r="70" spans="1:35" x14ac:dyDescent="0.25">
      <c r="A70">
        <v>17245</v>
      </c>
      <c r="B70" t="s">
        <v>3603</v>
      </c>
      <c r="C70" s="7"/>
      <c r="E70" t="s">
        <v>5916</v>
      </c>
      <c r="F70" s="7"/>
      <c r="H70" t="s">
        <v>5916</v>
      </c>
      <c r="I70" s="7"/>
      <c r="K70" t="s">
        <v>5916</v>
      </c>
      <c r="L70" t="str">
        <f>IF(Table_ExternalData_1[[#This Row],[Project Lead email]]&lt;&gt;"",IFERROR(TRIM(LEFT(Table_ExternalData_1[[#This Row],[Project Lead email]],FIND("&lt;",Table_ExternalData_1[[#This Row],[Project Lead email]])-1)),Table_ExternalData_1[[#This Row],[Project Lead email]]),"")</f>
        <v>Jin-Suo Zhang</v>
      </c>
      <c r="M70" t="str">
        <f>IF(Table_ExternalData_1[[#This Row],[PM email]]&lt;&gt;"",IFERROR(TRIM(LEFT(Table_ExternalData_1[[#This Row],[PM email]],FIND("&lt;",Table_ExternalData_1[[#This Row],[PM email]])-1)),Table_ExternalData_1[[#This Row],[PM email]]),"")</f>
        <v/>
      </c>
      <c r="N70" t="str">
        <f>IF(Table_ExternalData_1[[#This Row],[EM email]]&lt;&gt;"",IFERROR(TRIM(LEFT(Table_ExternalData_1[[#This Row],[EM email]],FIND("&lt;",Table_ExternalData_1[[#This Row],[EM email]])-1)),Table_ExternalData_1[[#This Row],[EM email]]),"")</f>
        <v/>
      </c>
      <c r="O70" t="s">
        <v>3604</v>
      </c>
      <c r="P70" t="s">
        <v>19</v>
      </c>
      <c r="Q70" s="7">
        <v>41935.638564814813</v>
      </c>
      <c r="R70" s="7"/>
      <c r="S70" s="7">
        <v>41987.787789351853</v>
      </c>
      <c r="T70" s="7">
        <v>42024.889004629629</v>
      </c>
      <c r="U70" s="7">
        <f>IFERROR(VLOOKUP(Table_ExternalData_1[[#This Row],[ID]],PriLookup[],3,FALSE),"")</f>
        <v>41991.122037037036</v>
      </c>
      <c r="W70" t="s">
        <v>3852</v>
      </c>
      <c r="X70" t="s">
        <v>3851</v>
      </c>
      <c r="Y70" t="str">
        <f>VLOOKUP(RIGHT(Table_ExternalData_1[[#This Row],[Area Path]],LEN(Table_ExternalData_1[[#This Row],[Area Path]])-LEN("\Office Online")),Table4[],2,FALSE)</f>
        <v>OAS</v>
      </c>
      <c r="Z70" t="str">
        <f>VLOOKUP(RIGHT(Table_ExternalData_1[[#This Row],[Area Path]],LEN(Table_ExternalData_1[[#This Row],[Area Path]])-LEN("\Office Online")),Table4[],3,FALSE)</f>
        <v>OAS</v>
      </c>
      <c r="AA70" t="str">
        <f>IFERROR(IF(VLOOKUP(Table_ExternalData_1[[#This Row],[ID]],ParentLookup[],7,FALSE)="Initiative",VLOOKUP(Table_ExternalData_1[[#This Row],[ID]],ParentLookup[],4,FALSE),#N/A),"-- Not an Initiative --")</f>
        <v>Healthy and Informative Data Pipeline</v>
      </c>
      <c r="AB70">
        <v>173573366</v>
      </c>
      <c r="AE70" t="s">
        <v>3843</v>
      </c>
      <c r="AF70" t="s">
        <v>3848</v>
      </c>
      <c r="AG70" t="s">
        <v>1056</v>
      </c>
    </row>
    <row r="71" spans="1:35" x14ac:dyDescent="0.25">
      <c r="A71">
        <v>17246</v>
      </c>
      <c r="B71" t="s">
        <v>2856</v>
      </c>
      <c r="C71" s="7"/>
      <c r="E71" t="s">
        <v>5916</v>
      </c>
      <c r="F71" s="7"/>
      <c r="H71" t="s">
        <v>5916</v>
      </c>
      <c r="I71" s="7"/>
      <c r="K71" t="s">
        <v>5916</v>
      </c>
      <c r="L71" t="str">
        <f>IF(Table_ExternalData_1[[#This Row],[Project Lead email]]&lt;&gt;"",IFERROR(TRIM(LEFT(Table_ExternalData_1[[#This Row],[Project Lead email]],FIND("&lt;",Table_ExternalData_1[[#This Row],[Project Lead email]])-1)),Table_ExternalData_1[[#This Row],[Project Lead email]]),"")</f>
        <v>Joe Schumacher</v>
      </c>
      <c r="M71" t="str">
        <f>IF(Table_ExternalData_1[[#This Row],[PM email]]&lt;&gt;"",IFERROR(TRIM(LEFT(Table_ExternalData_1[[#This Row],[PM email]],FIND("&lt;",Table_ExternalData_1[[#This Row],[PM email]])-1)),Table_ExternalData_1[[#This Row],[PM email]]),"")</f>
        <v/>
      </c>
      <c r="N71" t="str">
        <f>IF(Table_ExternalData_1[[#This Row],[EM email]]&lt;&gt;"",IFERROR(TRIM(LEFT(Table_ExternalData_1[[#This Row],[EM email]],FIND("&lt;",Table_ExternalData_1[[#This Row],[EM email]])-1)),Table_ExternalData_1[[#This Row],[EM email]]),"")</f>
        <v/>
      </c>
      <c r="O71" t="s">
        <v>2857</v>
      </c>
      <c r="P71" t="s">
        <v>20</v>
      </c>
      <c r="Q71" s="7">
        <v>41935.638564814813</v>
      </c>
      <c r="R71" s="7"/>
      <c r="S71" s="7"/>
      <c r="T71" s="7"/>
      <c r="U71" s="7">
        <f>IFERROR(VLOOKUP(Table_ExternalData_1[[#This Row],[ID]],PriLookup[],3,FALSE),"")</f>
        <v>41947.618020833332</v>
      </c>
      <c r="W71" t="s">
        <v>3852</v>
      </c>
      <c r="X71" t="s">
        <v>3851</v>
      </c>
      <c r="Y71" t="str">
        <f>VLOOKUP(RIGHT(Table_ExternalData_1[[#This Row],[Area Path]],LEN(Table_ExternalData_1[[#This Row],[Area Path]])-LEN("\Office Online")),Table4[],2,FALSE)</f>
        <v>OAS</v>
      </c>
      <c r="Z71" t="str">
        <f>VLOOKUP(RIGHT(Table_ExternalData_1[[#This Row],[Area Path]],LEN(Table_ExternalData_1[[#This Row],[Area Path]])-LEN("\Office Online")),Table4[],3,FALSE)</f>
        <v>OAS</v>
      </c>
      <c r="AA71" t="str">
        <f>IFERROR(IF(VLOOKUP(Table_ExternalData_1[[#This Row],[ID]],ParentLookup[],7,FALSE)="Initiative",VLOOKUP(Table_ExternalData_1[[#This Row],[ID]],ParentLookup[],4,FALSE),#N/A),"-- Not an Initiative --")</f>
        <v>Healthy and Informative Data Pipeline</v>
      </c>
      <c r="AB71">
        <v>869565200</v>
      </c>
      <c r="AE71" t="s">
        <v>3843</v>
      </c>
      <c r="AF71" t="s">
        <v>3848</v>
      </c>
      <c r="AG71" t="s">
        <v>1067</v>
      </c>
    </row>
    <row r="72" spans="1:35" x14ac:dyDescent="0.25">
      <c r="A72">
        <v>17247</v>
      </c>
      <c r="B72" t="s">
        <v>2493</v>
      </c>
      <c r="C72" s="7"/>
      <c r="E72" t="s">
        <v>5916</v>
      </c>
      <c r="F72" s="7"/>
      <c r="H72" t="s">
        <v>5916</v>
      </c>
      <c r="I72" s="7"/>
      <c r="K72" t="s">
        <v>5916</v>
      </c>
      <c r="L72" t="str">
        <f>IF(Table_ExternalData_1[[#This Row],[Project Lead email]]&lt;&gt;"",IFERROR(TRIM(LEFT(Table_ExternalData_1[[#This Row],[Project Lead email]],FIND("&lt;",Table_ExternalData_1[[#This Row],[Project Lead email]])-1)),Table_ExternalData_1[[#This Row],[Project Lead email]]),"")</f>
        <v/>
      </c>
      <c r="M72" t="str">
        <f>IF(Table_ExternalData_1[[#This Row],[PM email]]&lt;&gt;"",IFERROR(TRIM(LEFT(Table_ExternalData_1[[#This Row],[PM email]],FIND("&lt;",Table_ExternalData_1[[#This Row],[PM email]])-1)),Table_ExternalData_1[[#This Row],[PM email]]),"")</f>
        <v/>
      </c>
      <c r="N72" t="str">
        <f>IF(Table_ExternalData_1[[#This Row],[EM email]]&lt;&gt;"",IFERROR(TRIM(LEFT(Table_ExternalData_1[[#This Row],[EM email]],FIND("&lt;",Table_ExternalData_1[[#This Row],[EM email]])-1)),Table_ExternalData_1[[#This Row],[EM email]]),"")</f>
        <v>Joe Schumacher</v>
      </c>
      <c r="O72" t="s">
        <v>2483</v>
      </c>
      <c r="P72" t="s">
        <v>19</v>
      </c>
      <c r="Q72" s="7">
        <v>41935.638564814813</v>
      </c>
      <c r="R72" s="7"/>
      <c r="S72" s="7">
        <v>42054.918993055559</v>
      </c>
      <c r="T72" s="7">
        <v>42135.499791666669</v>
      </c>
      <c r="U72" s="7">
        <f>IFERROR(VLOOKUP(Table_ExternalData_1[[#This Row],[ID]],PriLookup[],3,FALSE),"")</f>
        <v>41956.621215277781</v>
      </c>
      <c r="W72" t="s">
        <v>6257</v>
      </c>
      <c r="X72" t="s">
        <v>6244</v>
      </c>
      <c r="Y72" t="str">
        <f>VLOOKUP(RIGHT(Table_ExternalData_1[[#This Row],[Area Path]],LEN(Table_ExternalData_1[[#This Row],[Area Path]])-LEN("\Office Online")),Table4[],2,FALSE)</f>
        <v>WAC User Focused Experimentation</v>
      </c>
      <c r="Z72" t="str">
        <f>VLOOKUP(RIGHT(Table_ExternalData_1[[#This Row],[Area Path]],LEN(Table_ExternalData_1[[#This Row],[Area Path]])-LEN("\Office Online")),Table4[],3,FALSE)</f>
        <v>WAC</v>
      </c>
      <c r="AA72" t="str">
        <f>IFERROR(IF(VLOOKUP(Table_ExternalData_1[[#This Row],[ID]],ParentLookup[],7,FALSE)="Initiative",VLOOKUP(Table_ExternalData_1[[#This Row],[ID]],ParentLookup[],4,FALSE),#N/A),"-- Not an Initiative --")</f>
        <v>-- Not an Initiative --</v>
      </c>
      <c r="AB72">
        <v>1988324452</v>
      </c>
      <c r="AE72" t="s">
        <v>3843</v>
      </c>
      <c r="AF72" t="s">
        <v>3848</v>
      </c>
      <c r="AI72" t="s">
        <v>6345</v>
      </c>
    </row>
    <row r="73" spans="1:35" x14ac:dyDescent="0.25">
      <c r="A73">
        <v>17248</v>
      </c>
      <c r="B73" t="s">
        <v>3761</v>
      </c>
      <c r="C73" s="7"/>
      <c r="E73" t="s">
        <v>5916</v>
      </c>
      <c r="F73" s="7">
        <v>42004.958333333336</v>
      </c>
      <c r="G73">
        <v>-28</v>
      </c>
      <c r="H73" t="s">
        <v>2560</v>
      </c>
      <c r="I73" s="7"/>
      <c r="K73" t="s">
        <v>5916</v>
      </c>
      <c r="L73" t="str">
        <f>IF(Table_ExternalData_1[[#This Row],[Project Lead email]]&lt;&gt;"",IFERROR(TRIM(LEFT(Table_ExternalData_1[[#This Row],[Project Lead email]],FIND("&lt;",Table_ExternalData_1[[#This Row],[Project Lead email]])-1)),Table_ExternalData_1[[#This Row],[Project Lead email]]),"")</f>
        <v>Chris Brown</v>
      </c>
      <c r="M73" t="str">
        <f>IF(Table_ExternalData_1[[#This Row],[PM email]]&lt;&gt;"",IFERROR(TRIM(LEFT(Table_ExternalData_1[[#This Row],[PM email]],FIND("&lt;",Table_ExternalData_1[[#This Row],[PM email]])-1)),Table_ExternalData_1[[#This Row],[PM email]]),"")</f>
        <v>Andru Roysden</v>
      </c>
      <c r="N73" t="str">
        <f>IF(Table_ExternalData_1[[#This Row],[EM email]]&lt;&gt;"",IFERROR(TRIM(LEFT(Table_ExternalData_1[[#This Row],[EM email]],FIND("&lt;",Table_ExternalData_1[[#This Row],[EM email]])-1)),Table_ExternalData_1[[#This Row],[EM email]]),"")</f>
        <v>Jesse Carnathan</v>
      </c>
      <c r="O73" t="s">
        <v>3762</v>
      </c>
      <c r="P73" t="s">
        <v>2397</v>
      </c>
      <c r="Q73" s="7">
        <v>41935.638553240744</v>
      </c>
      <c r="R73" s="7"/>
      <c r="S73" s="7">
        <v>41947.333437499998</v>
      </c>
      <c r="T73" s="7"/>
      <c r="U73" s="7">
        <f>IFERROR(VLOOKUP(Table_ExternalData_1[[#This Row],[ID]],PriLookup[],3,FALSE),"")</f>
        <v>41938.977361111109</v>
      </c>
      <c r="W73" t="s">
        <v>6257</v>
      </c>
      <c r="X73" t="s">
        <v>6244</v>
      </c>
      <c r="Y73" t="str">
        <f>VLOOKUP(RIGHT(Table_ExternalData_1[[#This Row],[Area Path]],LEN(Table_ExternalData_1[[#This Row],[Area Path]])-LEN("\Office Online")),Table4[],2,FALSE)</f>
        <v>WAC User Focused Experimentation</v>
      </c>
      <c r="Z73" t="str">
        <f>VLOOKUP(RIGHT(Table_ExternalData_1[[#This Row],[Area Path]],LEN(Table_ExternalData_1[[#This Row],[Area Path]])-LEN("\Office Online")),Table4[],3,FALSE)</f>
        <v>WAC</v>
      </c>
      <c r="AA73" t="str">
        <f>IFERROR(IF(VLOOKUP(Table_ExternalData_1[[#This Row],[ID]],ParentLookup[],7,FALSE)="Initiative",VLOOKUP(Table_ExternalData_1[[#This Row],[ID]],ParentLookup[],4,FALSE),#N/A),"-- Not an Initiative --")</f>
        <v>-- Not an Initiative --</v>
      </c>
      <c r="AB73">
        <v>86197610</v>
      </c>
      <c r="AE73" t="s">
        <v>3843</v>
      </c>
      <c r="AF73" t="s">
        <v>3848</v>
      </c>
      <c r="AG73" t="s">
        <v>419</v>
      </c>
      <c r="AH73" t="s">
        <v>197</v>
      </c>
      <c r="AI73" t="s">
        <v>6339</v>
      </c>
    </row>
    <row r="74" spans="1:35" x14ac:dyDescent="0.25">
      <c r="A74">
        <v>17249</v>
      </c>
      <c r="B74" t="s">
        <v>3204</v>
      </c>
      <c r="C74" s="7"/>
      <c r="E74" t="s">
        <v>5916</v>
      </c>
      <c r="F74" s="7"/>
      <c r="H74" t="s">
        <v>5916</v>
      </c>
      <c r="I74" s="7"/>
      <c r="K74" t="s">
        <v>5916</v>
      </c>
      <c r="L74" t="str">
        <f>IF(Table_ExternalData_1[[#This Row],[Project Lead email]]&lt;&gt;"",IFERROR(TRIM(LEFT(Table_ExternalData_1[[#This Row],[Project Lead email]],FIND("&lt;",Table_ExternalData_1[[#This Row],[Project Lead email]])-1)),Table_ExternalData_1[[#This Row],[Project Lead email]]),"")</f>
        <v/>
      </c>
      <c r="M74" t="str">
        <f>IF(Table_ExternalData_1[[#This Row],[PM email]]&lt;&gt;"",IFERROR(TRIM(LEFT(Table_ExternalData_1[[#This Row],[PM email]],FIND("&lt;",Table_ExternalData_1[[#This Row],[PM email]])-1)),Table_ExternalData_1[[#This Row],[PM email]]),"")</f>
        <v/>
      </c>
      <c r="N74" t="str">
        <f>IF(Table_ExternalData_1[[#This Row],[EM email]]&lt;&gt;"",IFERROR(TRIM(LEFT(Table_ExternalData_1[[#This Row],[EM email]],FIND("&lt;",Table_ExternalData_1[[#This Row],[EM email]])-1)),Table_ExternalData_1[[#This Row],[EM email]]),"")</f>
        <v/>
      </c>
      <c r="P74" t="s">
        <v>20</v>
      </c>
      <c r="Q74" s="7">
        <v>41935.638553240744</v>
      </c>
      <c r="R74" s="7"/>
      <c r="S74" s="7"/>
      <c r="T74" s="7"/>
      <c r="U74" s="7">
        <f>IFERROR(VLOOKUP(Table_ExternalData_1[[#This Row],[ID]],PriLookup[],3,FALSE),"")</f>
        <v>41938.518043981479</v>
      </c>
      <c r="W74" t="s">
        <v>3847</v>
      </c>
      <c r="X74" t="s">
        <v>3846</v>
      </c>
      <c r="Y74" t="str">
        <f>VLOOKUP(RIGHT(Table_ExternalData_1[[#This Row],[Area Path]],LEN(Table_ExternalData_1[[#This Row],[Area Path]])-LEN("\Office Online")),Table4[],2,FALSE)</f>
        <v>Unassigned</v>
      </c>
      <c r="Z74" t="str">
        <f>VLOOKUP(RIGHT(Table_ExternalData_1[[#This Row],[Area Path]],LEN(Table_ExternalData_1[[#This Row],[Area Path]])-LEN("\Office Online")),Table4[],3,FALSE)</f>
        <v>Unassigned</v>
      </c>
      <c r="AA74" t="str">
        <f>IFERROR(IF(VLOOKUP(Table_ExternalData_1[[#This Row],[ID]],ParentLookup[],7,FALSE)="Initiative",VLOOKUP(Table_ExternalData_1[[#This Row],[ID]],ParentLookup[],4,FALSE),#N/A),"-- Not an Initiative --")</f>
        <v>Collab</v>
      </c>
      <c r="AB74">
        <v>1988052929</v>
      </c>
      <c r="AE74" t="s">
        <v>3853</v>
      </c>
      <c r="AF74" t="s">
        <v>3854</v>
      </c>
    </row>
    <row r="75" spans="1:35" x14ac:dyDescent="0.25">
      <c r="A75">
        <v>17250</v>
      </c>
      <c r="B75" t="s">
        <v>3791</v>
      </c>
      <c r="C75" s="7"/>
      <c r="E75" t="s">
        <v>5916</v>
      </c>
      <c r="F75" s="7"/>
      <c r="H75" t="s">
        <v>5916</v>
      </c>
      <c r="I75" s="7"/>
      <c r="K75" t="s">
        <v>5916</v>
      </c>
      <c r="L75" t="str">
        <f>IF(Table_ExternalData_1[[#This Row],[Project Lead email]]&lt;&gt;"",IFERROR(TRIM(LEFT(Table_ExternalData_1[[#This Row],[Project Lead email]],FIND("&lt;",Table_ExternalData_1[[#This Row],[Project Lead email]])-1)),Table_ExternalData_1[[#This Row],[Project Lead email]]),"")</f>
        <v>Chris Brown</v>
      </c>
      <c r="M75" t="str">
        <f>IF(Table_ExternalData_1[[#This Row],[PM email]]&lt;&gt;"",IFERROR(TRIM(LEFT(Table_ExternalData_1[[#This Row],[PM email]],FIND("&lt;",Table_ExternalData_1[[#This Row],[PM email]])-1)),Table_ExternalData_1[[#This Row],[PM email]]),"")</f>
        <v>Dan Costenaro</v>
      </c>
      <c r="N75" t="str">
        <f>IF(Table_ExternalData_1[[#This Row],[EM email]]&lt;&gt;"",IFERROR(TRIM(LEFT(Table_ExternalData_1[[#This Row],[EM email]],FIND("&lt;",Table_ExternalData_1[[#This Row],[EM email]])-1)),Table_ExternalData_1[[#This Row],[EM email]]),"")</f>
        <v>Joe Schumacher</v>
      </c>
      <c r="O75" t="s">
        <v>3762</v>
      </c>
      <c r="P75" t="s">
        <v>19</v>
      </c>
      <c r="Q75" s="7">
        <v>41935.638553240744</v>
      </c>
      <c r="R75" s="7"/>
      <c r="S75" s="7">
        <v>41934.619189814817</v>
      </c>
      <c r="T75" s="7">
        <v>41964.488483796296</v>
      </c>
      <c r="U75" s="7">
        <f>IFERROR(VLOOKUP(Table_ExternalData_1[[#This Row],[ID]],PriLookup[],3,FALSE),"")</f>
        <v>41956.585775462961</v>
      </c>
      <c r="W75" t="s">
        <v>6252</v>
      </c>
      <c r="X75" t="s">
        <v>6251</v>
      </c>
      <c r="Y75" t="str">
        <f>VLOOKUP(RIGHT(Table_ExternalData_1[[#This Row],[Area Path]],LEN(Table_ExternalData_1[[#This Row],[Area Path]])-LEN("\Office Online")),Table4[],2,FALSE)</f>
        <v>WAC Service Engineering</v>
      </c>
      <c r="Z75" t="str">
        <f>VLOOKUP(RIGHT(Table_ExternalData_1[[#This Row],[Area Path]],LEN(Table_ExternalData_1[[#This Row],[Area Path]])-LEN("\Office Online")),Table4[],3,FALSE)</f>
        <v>WAC</v>
      </c>
      <c r="AA75" t="str">
        <f>IFERROR(IF(VLOOKUP(Table_ExternalData_1[[#This Row],[ID]],ParentLookup[],7,FALSE)="Initiative",VLOOKUP(Table_ExternalData_1[[#This Row],[ID]],ParentLookup[],4,FALSE),#N/A),"-- Not an Initiative --")</f>
        <v>-- Not an Initiative --</v>
      </c>
      <c r="AB75">
        <v>1984858716</v>
      </c>
      <c r="AE75" t="s">
        <v>3862</v>
      </c>
      <c r="AF75" t="s">
        <v>6271</v>
      </c>
      <c r="AG75" t="s">
        <v>419</v>
      </c>
      <c r="AH75" t="s">
        <v>497</v>
      </c>
      <c r="AI75" t="s">
        <v>6345</v>
      </c>
    </row>
    <row r="76" spans="1:35" x14ac:dyDescent="0.25">
      <c r="A76">
        <v>17251</v>
      </c>
      <c r="B76" t="s">
        <v>2491</v>
      </c>
      <c r="C76" s="7"/>
      <c r="E76" t="s">
        <v>5916</v>
      </c>
      <c r="F76" s="7"/>
      <c r="H76" t="s">
        <v>5916</v>
      </c>
      <c r="I76" s="7"/>
      <c r="K76" t="s">
        <v>5916</v>
      </c>
      <c r="L76" t="str">
        <f>IF(Table_ExternalData_1[[#This Row],[Project Lead email]]&lt;&gt;"",IFERROR(TRIM(LEFT(Table_ExternalData_1[[#This Row],[Project Lead email]],FIND("&lt;",Table_ExternalData_1[[#This Row],[Project Lead email]])-1)),Table_ExternalData_1[[#This Row],[Project Lead email]]),"")</f>
        <v>Pavol Mravec</v>
      </c>
      <c r="M76" t="str">
        <f>IF(Table_ExternalData_1[[#This Row],[PM email]]&lt;&gt;"",IFERROR(TRIM(LEFT(Table_ExternalData_1[[#This Row],[PM email]],FIND("&lt;",Table_ExternalData_1[[#This Row],[PM email]])-1)),Table_ExternalData_1[[#This Row],[PM email]]),"")</f>
        <v>Jed Brown</v>
      </c>
      <c r="N76" t="str">
        <f>IF(Table_ExternalData_1[[#This Row],[EM email]]&lt;&gt;"",IFERROR(TRIM(LEFT(Table_ExternalData_1[[#This Row],[EM email]],FIND("&lt;",Table_ExternalData_1[[#This Row],[EM email]])-1)),Table_ExternalData_1[[#This Row],[EM email]]),"")</f>
        <v>Alex Zhu</v>
      </c>
      <c r="O76" t="s">
        <v>4565</v>
      </c>
      <c r="P76" t="s">
        <v>2397</v>
      </c>
      <c r="Q76" s="7">
        <v>41935.638541666667</v>
      </c>
      <c r="R76" s="7"/>
      <c r="S76" s="7">
        <v>42079.574814814812</v>
      </c>
      <c r="T76" s="7"/>
      <c r="U76" s="7">
        <f>IFERROR(VLOOKUP(Table_ExternalData_1[[#This Row],[ID]],PriLookup[],3,FALSE),"")</f>
        <v>42032.328668981485</v>
      </c>
      <c r="W76" t="s">
        <v>6257</v>
      </c>
      <c r="X76" t="s">
        <v>6244</v>
      </c>
      <c r="Y76" t="str">
        <f>VLOOKUP(RIGHT(Table_ExternalData_1[[#This Row],[Area Path]],LEN(Table_ExternalData_1[[#This Row],[Area Path]])-LEN("\Office Online")),Table4[],2,FALSE)</f>
        <v>WAC User Focused Experimentation</v>
      </c>
      <c r="Z76" t="str">
        <f>VLOOKUP(RIGHT(Table_ExternalData_1[[#This Row],[Area Path]],LEN(Table_ExternalData_1[[#This Row],[Area Path]])-LEN("\Office Online")),Table4[],3,FALSE)</f>
        <v>WAC</v>
      </c>
      <c r="AA76" t="str">
        <f>IFERROR(IF(VLOOKUP(Table_ExternalData_1[[#This Row],[ID]],ParentLookup[],7,FALSE)="Initiative",VLOOKUP(Table_ExternalData_1[[#This Row],[ID]],ParentLookup[],4,FALSE),#N/A),"-- Not an Initiative --")</f>
        <v>Student Collab Scenarios</v>
      </c>
      <c r="AB76">
        <v>1986478098</v>
      </c>
      <c r="AE76" t="s">
        <v>3843</v>
      </c>
      <c r="AF76" t="s">
        <v>3848</v>
      </c>
      <c r="AG76" t="s">
        <v>1648</v>
      </c>
      <c r="AH76" t="s">
        <v>5100</v>
      </c>
      <c r="AI76" t="s">
        <v>6344</v>
      </c>
    </row>
    <row r="77" spans="1:35" x14ac:dyDescent="0.25">
      <c r="A77">
        <v>17252</v>
      </c>
      <c r="B77" t="s">
        <v>2494</v>
      </c>
      <c r="C77" s="7"/>
      <c r="E77" t="s">
        <v>5916</v>
      </c>
      <c r="F77" s="7"/>
      <c r="H77" t="s">
        <v>5916</v>
      </c>
      <c r="I77" s="7"/>
      <c r="K77" t="s">
        <v>5916</v>
      </c>
      <c r="L77" t="str">
        <f>IF(Table_ExternalData_1[[#This Row],[Project Lead email]]&lt;&gt;"",IFERROR(TRIM(LEFT(Table_ExternalData_1[[#This Row],[Project Lead email]],FIND("&lt;",Table_ExternalData_1[[#This Row],[Project Lead email]])-1)),Table_ExternalData_1[[#This Row],[Project Lead email]]),"")</f>
        <v/>
      </c>
      <c r="M77" t="str">
        <f>IF(Table_ExternalData_1[[#This Row],[PM email]]&lt;&gt;"",IFERROR(TRIM(LEFT(Table_ExternalData_1[[#This Row],[PM email]],FIND("&lt;",Table_ExternalData_1[[#This Row],[PM email]])-1)),Table_ExternalData_1[[#This Row],[PM email]]),"")</f>
        <v>Matt Gauthier (OFFICE)</v>
      </c>
      <c r="N77" t="str">
        <f>IF(Table_ExternalData_1[[#This Row],[EM email]]&lt;&gt;"",IFERROR(TRIM(LEFT(Table_ExternalData_1[[#This Row],[EM email]],FIND("&lt;",Table_ExternalData_1[[#This Row],[EM email]])-1)),Table_ExternalData_1[[#This Row],[EM email]]),"")</f>
        <v>Catherine Morrow</v>
      </c>
      <c r="P77" t="s">
        <v>2397</v>
      </c>
      <c r="Q77" s="7">
        <v>41935.638541666667</v>
      </c>
      <c r="R77" s="7"/>
      <c r="S77" s="7"/>
      <c r="T77" s="7"/>
      <c r="U77" s="7">
        <f>IFERROR(VLOOKUP(Table_ExternalData_1[[#This Row],[ID]],PriLookup[],3,FALSE),"")</f>
        <v>41938.518043981479</v>
      </c>
      <c r="W77" t="s">
        <v>6257</v>
      </c>
      <c r="X77" t="s">
        <v>6244</v>
      </c>
      <c r="Y77" t="str">
        <f>VLOOKUP(RIGHT(Table_ExternalData_1[[#This Row],[Area Path]],LEN(Table_ExternalData_1[[#This Row],[Area Path]])-LEN("\Office Online")),Table4[],2,FALSE)</f>
        <v>WAC User Focused Experimentation</v>
      </c>
      <c r="Z77" t="str">
        <f>VLOOKUP(RIGHT(Table_ExternalData_1[[#This Row],[Area Path]],LEN(Table_ExternalData_1[[#This Row],[Area Path]])-LEN("\Office Online")),Table4[],3,FALSE)</f>
        <v>WAC</v>
      </c>
      <c r="AA77" t="str">
        <f>IFERROR(IF(VLOOKUP(Table_ExternalData_1[[#This Row],[ID]],ParentLookup[],7,FALSE)="Initiative",VLOOKUP(Table_ExternalData_1[[#This Row],[ID]],ParentLookup[],4,FALSE),#N/A),"-- Not an Initiative --")</f>
        <v>-- Not an Initiative --</v>
      </c>
      <c r="AB77">
        <v>1988378756</v>
      </c>
      <c r="AE77" t="s">
        <v>3843</v>
      </c>
      <c r="AF77" t="s">
        <v>3848</v>
      </c>
      <c r="AH77" t="s">
        <v>1378</v>
      </c>
      <c r="AI77" t="s">
        <v>6343</v>
      </c>
    </row>
    <row r="78" spans="1:35" x14ac:dyDescent="0.25">
      <c r="A78">
        <v>17253</v>
      </c>
      <c r="B78" t="s">
        <v>2495</v>
      </c>
      <c r="C78" s="7">
        <v>41883</v>
      </c>
      <c r="D78">
        <v>-45</v>
      </c>
      <c r="E78" t="s">
        <v>2561</v>
      </c>
      <c r="F78" s="7">
        <v>41935</v>
      </c>
      <c r="G78">
        <v>-38</v>
      </c>
      <c r="H78" t="s">
        <v>2560</v>
      </c>
      <c r="I78" s="7">
        <v>42035</v>
      </c>
      <c r="J78">
        <v>-24</v>
      </c>
      <c r="K78" t="s">
        <v>19</v>
      </c>
      <c r="L78" t="str">
        <f>IF(Table_ExternalData_1[[#This Row],[Project Lead email]]&lt;&gt;"",IFERROR(TRIM(LEFT(Table_ExternalData_1[[#This Row],[Project Lead email]],FIND("&lt;",Table_ExternalData_1[[#This Row],[Project Lead email]])-1)),Table_ExternalData_1[[#This Row],[Project Lead email]]),"")</f>
        <v>Cosmin Catrinescu</v>
      </c>
      <c r="M78" t="str">
        <f>IF(Table_ExternalData_1[[#This Row],[PM email]]&lt;&gt;"",IFERROR(TRIM(LEFT(Table_ExternalData_1[[#This Row],[PM email]],FIND("&lt;",Table_ExternalData_1[[#This Row],[PM email]])-1)),Table_ExternalData_1[[#This Row],[PM email]]),"")</f>
        <v>Christopher Gallello</v>
      </c>
      <c r="N78" t="str">
        <f>IF(Table_ExternalData_1[[#This Row],[EM email]]&lt;&gt;"",IFERROR(TRIM(LEFT(Table_ExternalData_1[[#This Row],[EM email]],FIND("&lt;",Table_ExternalData_1[[#This Row],[EM email]])-1)),Table_ExternalData_1[[#This Row],[EM email]]),"")</f>
        <v>Jesse Carnathan</v>
      </c>
      <c r="O78" t="s">
        <v>2496</v>
      </c>
      <c r="P78" t="s">
        <v>19</v>
      </c>
      <c r="Q78" s="7">
        <v>41935.63853009259</v>
      </c>
      <c r="R78" s="7">
        <v>41761</v>
      </c>
      <c r="S78" s="7">
        <v>41935.560879629629</v>
      </c>
      <c r="T78" s="7">
        <v>42044.735810185186</v>
      </c>
      <c r="U78" s="7">
        <f>IFERROR(VLOOKUP(Table_ExternalData_1[[#This Row],[ID]],PriLookup[],3,FALSE),"")</f>
        <v>41938.518043981479</v>
      </c>
      <c r="W78" t="s">
        <v>6257</v>
      </c>
      <c r="X78" t="s">
        <v>6244</v>
      </c>
      <c r="Y78" t="str">
        <f>VLOOKUP(RIGHT(Table_ExternalData_1[[#This Row],[Area Path]],LEN(Table_ExternalData_1[[#This Row],[Area Path]])-LEN("\Office Online")),Table4[],2,FALSE)</f>
        <v>WAC User Focused Experimentation</v>
      </c>
      <c r="Z78" t="str">
        <f>VLOOKUP(RIGHT(Table_ExternalData_1[[#This Row],[Area Path]],LEN(Table_ExternalData_1[[#This Row],[Area Path]])-LEN("\Office Online")),Table4[],3,FALSE)</f>
        <v>WAC</v>
      </c>
      <c r="AA78" t="str">
        <f>IFERROR(IF(VLOOKUP(Table_ExternalData_1[[#This Row],[ID]],ParentLookup[],7,FALSE)="Initiative",VLOOKUP(Table_ExternalData_1[[#This Row],[ID]],ParentLookup[],4,FALSE),#N/A),"-- Not an Initiative --")</f>
        <v>-- Not an Initiative --</v>
      </c>
      <c r="AB78">
        <v>1988487365</v>
      </c>
      <c r="AE78" t="s">
        <v>3843</v>
      </c>
      <c r="AF78" t="s">
        <v>3848</v>
      </c>
      <c r="AG78" t="s">
        <v>475</v>
      </c>
      <c r="AH78" t="s">
        <v>452</v>
      </c>
      <c r="AI78" t="s">
        <v>6339</v>
      </c>
    </row>
    <row r="79" spans="1:35" x14ac:dyDescent="0.25">
      <c r="A79">
        <v>17254</v>
      </c>
      <c r="B79" t="s">
        <v>3782</v>
      </c>
      <c r="C79" s="7"/>
      <c r="E79" t="s">
        <v>5916</v>
      </c>
      <c r="F79" s="7"/>
      <c r="H79" t="s">
        <v>5916</v>
      </c>
      <c r="I79" s="7"/>
      <c r="K79" t="s">
        <v>5916</v>
      </c>
      <c r="L79" t="str">
        <f>IF(Table_ExternalData_1[[#This Row],[Project Lead email]]&lt;&gt;"",IFERROR(TRIM(LEFT(Table_ExternalData_1[[#This Row],[Project Lead email]],FIND("&lt;",Table_ExternalData_1[[#This Row],[Project Lead email]])-1)),Table_ExternalData_1[[#This Row],[Project Lead email]]),"")</f>
        <v/>
      </c>
      <c r="M79" t="str">
        <f>IF(Table_ExternalData_1[[#This Row],[PM email]]&lt;&gt;"",IFERROR(TRIM(LEFT(Table_ExternalData_1[[#This Row],[PM email]],FIND("&lt;",Table_ExternalData_1[[#This Row],[PM email]])-1)),Table_ExternalData_1[[#This Row],[PM email]]),"")</f>
        <v>Christopher Gallello</v>
      </c>
      <c r="N79" t="str">
        <f>IF(Table_ExternalData_1[[#This Row],[EM email]]&lt;&gt;"",IFERROR(TRIM(LEFT(Table_ExternalData_1[[#This Row],[EM email]],FIND("&lt;",Table_ExternalData_1[[#This Row],[EM email]])-1)),Table_ExternalData_1[[#This Row],[EM email]]),"")</f>
        <v>Jesse Carnathan</v>
      </c>
      <c r="O79" t="s">
        <v>2483</v>
      </c>
      <c r="P79" t="s">
        <v>2397</v>
      </c>
      <c r="Q79" s="7">
        <v>41935.63853009259</v>
      </c>
      <c r="R79" s="7"/>
      <c r="S79" s="7"/>
      <c r="T79" s="7"/>
      <c r="U79" s="7">
        <f>IFERROR(VLOOKUP(Table_ExternalData_1[[#This Row],[ID]],PriLookup[],3,FALSE),"")</f>
        <v>41938.518043981479</v>
      </c>
      <c r="W79" t="s">
        <v>6257</v>
      </c>
      <c r="X79" t="s">
        <v>6244</v>
      </c>
      <c r="Y79" t="str">
        <f>VLOOKUP(RIGHT(Table_ExternalData_1[[#This Row],[Area Path]],LEN(Table_ExternalData_1[[#This Row],[Area Path]])-LEN("\Office Online")),Table4[],2,FALSE)</f>
        <v>WAC User Focused Experimentation</v>
      </c>
      <c r="Z79" t="str">
        <f>VLOOKUP(RIGHT(Table_ExternalData_1[[#This Row],[Area Path]],LEN(Table_ExternalData_1[[#This Row],[Area Path]])-LEN("\Office Online")),Table4[],3,FALSE)</f>
        <v>WAC</v>
      </c>
      <c r="AA79" t="str">
        <f>IFERROR(IF(VLOOKUP(Table_ExternalData_1[[#This Row],[ID]],ParentLookup[],7,FALSE)="Initiative",VLOOKUP(Table_ExternalData_1[[#This Row],[ID]],ParentLookup[],4,FALSE),#N/A),"-- Not an Initiative --")</f>
        <v>-- Not an Initiative --</v>
      </c>
      <c r="AB79">
        <v>1988595974</v>
      </c>
      <c r="AE79" t="s">
        <v>3843</v>
      </c>
      <c r="AF79" t="s">
        <v>3848</v>
      </c>
      <c r="AH79" t="s">
        <v>452</v>
      </c>
      <c r="AI79" t="s">
        <v>6339</v>
      </c>
    </row>
    <row r="80" spans="1:35" x14ac:dyDescent="0.25">
      <c r="A80">
        <v>17255</v>
      </c>
      <c r="B80" t="s">
        <v>2497</v>
      </c>
      <c r="C80" s="7"/>
      <c r="E80" t="s">
        <v>5916</v>
      </c>
      <c r="F80" s="7"/>
      <c r="H80" t="s">
        <v>5916</v>
      </c>
      <c r="I80" s="7"/>
      <c r="K80" t="s">
        <v>5916</v>
      </c>
      <c r="L80" t="str">
        <f>IF(Table_ExternalData_1[[#This Row],[Project Lead email]]&lt;&gt;"",IFERROR(TRIM(LEFT(Table_ExternalData_1[[#This Row],[Project Lead email]],FIND("&lt;",Table_ExternalData_1[[#This Row],[Project Lead email]])-1)),Table_ExternalData_1[[#This Row],[Project Lead email]]),"")</f>
        <v/>
      </c>
      <c r="M80" t="str">
        <f>IF(Table_ExternalData_1[[#This Row],[PM email]]&lt;&gt;"",IFERROR(TRIM(LEFT(Table_ExternalData_1[[#This Row],[PM email]],FIND("&lt;",Table_ExternalData_1[[#This Row],[PM email]])-1)),Table_ExternalData_1[[#This Row],[PM email]]),"")</f>
        <v>Dan Costenaro</v>
      </c>
      <c r="N80" t="str">
        <f>IF(Table_ExternalData_1[[#This Row],[EM email]]&lt;&gt;"",IFERROR(TRIM(LEFT(Table_ExternalData_1[[#This Row],[EM email]],FIND("&lt;",Table_ExternalData_1[[#This Row],[EM email]])-1)),Table_ExternalData_1[[#This Row],[EM email]]),"")</f>
        <v>Abraham Mathew</v>
      </c>
      <c r="O80" t="s">
        <v>3811</v>
      </c>
      <c r="P80" t="s">
        <v>2397</v>
      </c>
      <c r="Q80" s="7">
        <v>41935.638518518521</v>
      </c>
      <c r="R80" s="7"/>
      <c r="S80" s="7">
        <v>41934.613703703704</v>
      </c>
      <c r="T80" s="7"/>
      <c r="U80" s="7">
        <f>IFERROR(VLOOKUP(Table_ExternalData_1[[#This Row],[ID]],PriLookup[],3,FALSE),"")</f>
        <v>42046.579907407409</v>
      </c>
      <c r="W80" t="s">
        <v>6252</v>
      </c>
      <c r="X80" t="s">
        <v>6251</v>
      </c>
      <c r="Y80" t="str">
        <f>VLOOKUP(RIGHT(Table_ExternalData_1[[#This Row],[Area Path]],LEN(Table_ExternalData_1[[#This Row],[Area Path]])-LEN("\Office Online")),Table4[],2,FALSE)</f>
        <v>WAC Service Engineering</v>
      </c>
      <c r="Z80" t="str">
        <f>VLOOKUP(RIGHT(Table_ExternalData_1[[#This Row],[Area Path]],LEN(Table_ExternalData_1[[#This Row],[Area Path]])-LEN("\Office Online")),Table4[],3,FALSE)</f>
        <v>WAC</v>
      </c>
      <c r="AA80" t="str">
        <f>IFERROR(IF(VLOOKUP(Table_ExternalData_1[[#This Row],[ID]],ParentLookup[],7,FALSE)="Initiative",VLOOKUP(Table_ExternalData_1[[#This Row],[ID]],ParentLookup[],4,FALSE),#N/A),"-- Not an Initiative --")</f>
        <v>-- Not an Initiative --</v>
      </c>
      <c r="AB80">
        <v>1993815358</v>
      </c>
      <c r="AE80" t="s">
        <v>3843</v>
      </c>
      <c r="AF80" t="s">
        <v>3848</v>
      </c>
      <c r="AH80" t="s">
        <v>497</v>
      </c>
      <c r="AI80" t="s">
        <v>6342</v>
      </c>
    </row>
    <row r="81" spans="1:35" x14ac:dyDescent="0.25">
      <c r="A81">
        <v>17256</v>
      </c>
      <c r="B81" t="s">
        <v>3802</v>
      </c>
      <c r="C81" s="7"/>
      <c r="E81" t="s">
        <v>5916</v>
      </c>
      <c r="F81" s="7"/>
      <c r="H81" t="s">
        <v>5916</v>
      </c>
      <c r="I81" s="7"/>
      <c r="K81" t="s">
        <v>5916</v>
      </c>
      <c r="L81" t="str">
        <f>IF(Table_ExternalData_1[[#This Row],[Project Lead email]]&lt;&gt;"",IFERROR(TRIM(LEFT(Table_ExternalData_1[[#This Row],[Project Lead email]],FIND("&lt;",Table_ExternalData_1[[#This Row],[Project Lead email]])-1)),Table_ExternalData_1[[#This Row],[Project Lead email]]),"")</f>
        <v/>
      </c>
      <c r="M81" t="str">
        <f>IF(Table_ExternalData_1[[#This Row],[PM email]]&lt;&gt;"",IFERROR(TRIM(LEFT(Table_ExternalData_1[[#This Row],[PM email]],FIND("&lt;",Table_ExternalData_1[[#This Row],[PM email]])-1)),Table_ExternalData_1[[#This Row],[PM email]]),"")</f>
        <v>Jack Ng</v>
      </c>
      <c r="N81" t="str">
        <f>IF(Table_ExternalData_1[[#This Row],[EM email]]&lt;&gt;"",IFERROR(TRIM(LEFT(Table_ExternalData_1[[#This Row],[EM email]],FIND("&lt;",Table_ExternalData_1[[#This Row],[EM email]])-1)),Table_ExternalData_1[[#This Row],[EM email]]),"")</f>
        <v>Joe Schumacher</v>
      </c>
      <c r="O81" t="s">
        <v>3803</v>
      </c>
      <c r="P81" t="s">
        <v>2397</v>
      </c>
      <c r="Q81" s="7">
        <v>41935.638518518521</v>
      </c>
      <c r="R81" s="7"/>
      <c r="S81" s="7"/>
      <c r="T81" s="7"/>
      <c r="U81" s="7">
        <f>IFERROR(VLOOKUP(Table_ExternalData_1[[#This Row],[ID]],PriLookup[],3,FALSE),"")</f>
        <v>41938.518043981479</v>
      </c>
      <c r="W81" t="s">
        <v>6252</v>
      </c>
      <c r="X81" t="s">
        <v>6251</v>
      </c>
      <c r="Y81" t="str">
        <f>VLOOKUP(RIGHT(Table_ExternalData_1[[#This Row],[Area Path]],LEN(Table_ExternalData_1[[#This Row],[Area Path]])-LEN("\Office Online")),Table4[],2,FALSE)</f>
        <v>WAC Service Engineering</v>
      </c>
      <c r="Z81" t="str">
        <f>VLOOKUP(RIGHT(Table_ExternalData_1[[#This Row],[Area Path]],LEN(Table_ExternalData_1[[#This Row],[Area Path]])-LEN("\Office Online")),Table4[],3,FALSE)</f>
        <v>WAC</v>
      </c>
      <c r="AA81" t="str">
        <f>IFERROR(IF(VLOOKUP(Table_ExternalData_1[[#This Row],[ID]],ParentLookup[],7,FALSE)="Initiative",VLOOKUP(Table_ExternalData_1[[#This Row],[ID]],ParentLookup[],4,FALSE),#N/A),"-- Not an Initiative --")</f>
        <v>Healthy and Informative Data Pipeline</v>
      </c>
      <c r="AB81">
        <v>1988813192</v>
      </c>
      <c r="AE81" t="s">
        <v>3843</v>
      </c>
      <c r="AF81" t="s">
        <v>3848</v>
      </c>
      <c r="AH81" t="s">
        <v>930</v>
      </c>
      <c r="AI81" t="s">
        <v>6345</v>
      </c>
    </row>
    <row r="82" spans="1:35" x14ac:dyDescent="0.25">
      <c r="A82">
        <v>17257</v>
      </c>
      <c r="B82" t="s">
        <v>2500</v>
      </c>
      <c r="C82" s="7"/>
      <c r="E82" t="s">
        <v>5916</v>
      </c>
      <c r="F82" s="7">
        <v>41967</v>
      </c>
      <c r="G82">
        <v>-33</v>
      </c>
      <c r="H82" t="s">
        <v>2560</v>
      </c>
      <c r="I82" s="7">
        <v>42072</v>
      </c>
      <c r="J82">
        <v>-18</v>
      </c>
      <c r="K82" t="s">
        <v>19</v>
      </c>
      <c r="L82" t="str">
        <f>IF(Table_ExternalData_1[[#This Row],[Project Lead email]]&lt;&gt;"",IFERROR(TRIM(LEFT(Table_ExternalData_1[[#This Row],[Project Lead email]],FIND("&lt;",Table_ExternalData_1[[#This Row],[Project Lead email]])-1)),Table_ExternalData_1[[#This Row],[Project Lead email]]),"")</f>
        <v>Ella Hassan</v>
      </c>
      <c r="M82" t="str">
        <f>IF(Table_ExternalData_1[[#This Row],[PM email]]&lt;&gt;"",IFERROR(TRIM(LEFT(Table_ExternalData_1[[#This Row],[PM email]],FIND("&lt;",Table_ExternalData_1[[#This Row],[PM email]])-1)),Table_ExternalData_1[[#This Row],[PM email]]),"")</f>
        <v>Alicia Beckett</v>
      </c>
      <c r="N82" t="str">
        <f>IF(Table_ExternalData_1[[#This Row],[EM email]]&lt;&gt;"",IFERROR(TRIM(LEFT(Table_ExternalData_1[[#This Row],[EM email]],FIND("&lt;",Table_ExternalData_1[[#This Row],[EM email]])-1)),Table_ExternalData_1[[#This Row],[EM email]]),"")</f>
        <v>Sugandha Kapoor</v>
      </c>
      <c r="O82" t="s">
        <v>2501</v>
      </c>
      <c r="P82" t="s">
        <v>19</v>
      </c>
      <c r="Q82" s="7">
        <v>41935.638518518521</v>
      </c>
      <c r="R82" s="7">
        <v>41891</v>
      </c>
      <c r="S82" s="7">
        <v>41934.613738425927</v>
      </c>
      <c r="T82" s="7">
        <v>42073.787349537037</v>
      </c>
      <c r="U82" s="7">
        <f>IFERROR(VLOOKUP(Table_ExternalData_1[[#This Row],[ID]],PriLookup[],3,FALSE),"")</f>
        <v>41938.51803240741</v>
      </c>
      <c r="W82" t="s">
        <v>6257</v>
      </c>
      <c r="X82" t="s">
        <v>6244</v>
      </c>
      <c r="Y82" t="str">
        <f>VLOOKUP(RIGHT(Table_ExternalData_1[[#This Row],[Area Path]],LEN(Table_ExternalData_1[[#This Row],[Area Path]])-LEN("\Office Online")),Table4[],2,FALSE)</f>
        <v>WAC User Focused Experimentation</v>
      </c>
      <c r="Z82" t="str">
        <f>VLOOKUP(RIGHT(Table_ExternalData_1[[#This Row],[Area Path]],LEN(Table_ExternalData_1[[#This Row],[Area Path]])-LEN("\Office Online")),Table4[],3,FALSE)</f>
        <v>WAC</v>
      </c>
      <c r="AA82" t="str">
        <f>IFERROR(IF(VLOOKUP(Table_ExternalData_1[[#This Row],[ID]],ParentLookup[],7,FALSE)="Initiative",VLOOKUP(Table_ExternalData_1[[#This Row],[ID]],ParentLookup[],4,FALSE),#N/A),"-- Not an Initiative --")</f>
        <v>-- Not an Initiative --</v>
      </c>
      <c r="AB82">
        <v>1988921801</v>
      </c>
      <c r="AE82" t="s">
        <v>3843</v>
      </c>
      <c r="AF82" t="s">
        <v>3848</v>
      </c>
      <c r="AG82" t="s">
        <v>688</v>
      </c>
      <c r="AH82" t="s">
        <v>113</v>
      </c>
      <c r="AI82" t="s">
        <v>6341</v>
      </c>
    </row>
    <row r="83" spans="1:35" x14ac:dyDescent="0.25">
      <c r="A83">
        <v>17258</v>
      </c>
      <c r="B83" t="s">
        <v>3783</v>
      </c>
      <c r="C83" s="7"/>
      <c r="E83" t="s">
        <v>5916</v>
      </c>
      <c r="F83" s="7"/>
      <c r="H83" t="s">
        <v>5916</v>
      </c>
      <c r="I83" s="7"/>
      <c r="K83" t="s">
        <v>5916</v>
      </c>
      <c r="L83" t="str">
        <f>IF(Table_ExternalData_1[[#This Row],[Project Lead email]]&lt;&gt;"",IFERROR(TRIM(LEFT(Table_ExternalData_1[[#This Row],[Project Lead email]],FIND("&lt;",Table_ExternalData_1[[#This Row],[Project Lead email]])-1)),Table_ExternalData_1[[#This Row],[Project Lead email]]),"")</f>
        <v/>
      </c>
      <c r="M83" t="str">
        <f>IF(Table_ExternalData_1[[#This Row],[PM email]]&lt;&gt;"",IFERROR(TRIM(LEFT(Table_ExternalData_1[[#This Row],[PM email]],FIND("&lt;",Table_ExternalData_1[[#This Row],[PM email]])-1)),Table_ExternalData_1[[#This Row],[PM email]]),"")</f>
        <v>Matt Gauthier (OFFICE)</v>
      </c>
      <c r="N83" t="str">
        <f>IF(Table_ExternalData_1[[#This Row],[EM email]]&lt;&gt;"",IFERROR(TRIM(LEFT(Table_ExternalData_1[[#This Row],[EM email]],FIND("&lt;",Table_ExternalData_1[[#This Row],[EM email]])-1)),Table_ExternalData_1[[#This Row],[EM email]]),"")</f>
        <v>Catherine Morrow</v>
      </c>
      <c r="P83" t="s">
        <v>2397</v>
      </c>
      <c r="Q83" s="7">
        <v>41935.638506944444</v>
      </c>
      <c r="R83" s="7"/>
      <c r="S83" s="7"/>
      <c r="T83" s="7"/>
      <c r="U83" s="7">
        <f>IFERROR(VLOOKUP(Table_ExternalData_1[[#This Row],[ID]],PriLookup[],3,FALSE),"")</f>
        <v>41938.51803240741</v>
      </c>
      <c r="W83" t="s">
        <v>6257</v>
      </c>
      <c r="X83" t="s">
        <v>6244</v>
      </c>
      <c r="Y83" t="str">
        <f>VLOOKUP(RIGHT(Table_ExternalData_1[[#This Row],[Area Path]],LEN(Table_ExternalData_1[[#This Row],[Area Path]])-LEN("\Office Online")),Table4[],2,FALSE)</f>
        <v>WAC User Focused Experimentation</v>
      </c>
      <c r="Z83" t="str">
        <f>VLOOKUP(RIGHT(Table_ExternalData_1[[#This Row],[Area Path]],LEN(Table_ExternalData_1[[#This Row],[Area Path]])-LEN("\Office Online")),Table4[],3,FALSE)</f>
        <v>WAC</v>
      </c>
      <c r="AA83" t="str">
        <f>IFERROR(IF(VLOOKUP(Table_ExternalData_1[[#This Row],[ID]],ParentLookup[],7,FALSE)="Initiative",VLOOKUP(Table_ExternalData_1[[#This Row],[ID]],ParentLookup[],4,FALSE),#N/A),"-- Not an Initiative --")</f>
        <v>Office Online Funnel Widening</v>
      </c>
      <c r="AB83">
        <v>1989030410</v>
      </c>
      <c r="AE83" t="s">
        <v>3843</v>
      </c>
      <c r="AF83" t="s">
        <v>3848</v>
      </c>
      <c r="AH83" t="s">
        <v>1378</v>
      </c>
      <c r="AI83" t="s">
        <v>6343</v>
      </c>
    </row>
    <row r="84" spans="1:35" x14ac:dyDescent="0.25">
      <c r="A84">
        <v>17259</v>
      </c>
      <c r="B84" t="s">
        <v>3804</v>
      </c>
      <c r="C84" s="7"/>
      <c r="E84" t="s">
        <v>5916</v>
      </c>
      <c r="F84" s="7"/>
      <c r="H84" t="s">
        <v>5916</v>
      </c>
      <c r="I84" s="7"/>
      <c r="K84" t="s">
        <v>5916</v>
      </c>
      <c r="L84" t="str">
        <f>IF(Table_ExternalData_1[[#This Row],[Project Lead email]]&lt;&gt;"",IFERROR(TRIM(LEFT(Table_ExternalData_1[[#This Row],[Project Lead email]],FIND("&lt;",Table_ExternalData_1[[#This Row],[Project Lead email]])-1)),Table_ExternalData_1[[#This Row],[Project Lead email]]),"")</f>
        <v/>
      </c>
      <c r="M84" t="str">
        <f>IF(Table_ExternalData_1[[#This Row],[PM email]]&lt;&gt;"",IFERROR(TRIM(LEFT(Table_ExternalData_1[[#This Row],[PM email]],FIND("&lt;",Table_ExternalData_1[[#This Row],[PM email]])-1)),Table_ExternalData_1[[#This Row],[PM email]]),"")</f>
        <v>Tyler Butler</v>
      </c>
      <c r="N84" t="str">
        <f>IF(Table_ExternalData_1[[#This Row],[EM email]]&lt;&gt;"",IFERROR(TRIM(LEFT(Table_ExternalData_1[[#This Row],[EM email]],FIND("&lt;",Table_ExternalData_1[[#This Row],[EM email]])-1)),Table_ExternalData_1[[#This Row],[EM email]]),"")</f>
        <v>Jesse Carnathan</v>
      </c>
      <c r="O84" t="s">
        <v>3805</v>
      </c>
      <c r="P84" t="s">
        <v>2397</v>
      </c>
      <c r="Q84" s="7">
        <v>41935.638506944444</v>
      </c>
      <c r="R84" s="7"/>
      <c r="S84" s="7"/>
      <c r="T84" s="7"/>
      <c r="U84" s="7">
        <f>IFERROR(VLOOKUP(Table_ExternalData_1[[#This Row],[ID]],PriLookup[],3,FALSE),"")</f>
        <v>41938.51803240741</v>
      </c>
      <c r="W84" t="s">
        <v>6252</v>
      </c>
      <c r="X84" t="s">
        <v>6251</v>
      </c>
      <c r="Y84" t="str">
        <f>VLOOKUP(RIGHT(Table_ExternalData_1[[#This Row],[Area Path]],LEN(Table_ExternalData_1[[#This Row],[Area Path]])-LEN("\Office Online")),Table4[],2,FALSE)</f>
        <v>WAC Service Engineering</v>
      </c>
      <c r="Z84" t="str">
        <f>VLOOKUP(RIGHT(Table_ExternalData_1[[#This Row],[Area Path]],LEN(Table_ExternalData_1[[#This Row],[Area Path]])-LEN("\Office Online")),Table4[],3,FALSE)</f>
        <v>WAC</v>
      </c>
      <c r="AA84" t="str">
        <f>IFERROR(IF(VLOOKUP(Table_ExternalData_1[[#This Row],[ID]],ParentLookup[],7,FALSE)="Initiative",VLOOKUP(Table_ExternalData_1[[#This Row],[ID]],ParentLookup[],4,FALSE),#N/A),"-- Not an Initiative --")</f>
        <v>Healthy and Informative Data Pipeline</v>
      </c>
      <c r="AB84">
        <v>1989139019</v>
      </c>
      <c r="AE84" t="s">
        <v>3843</v>
      </c>
      <c r="AF84" t="s">
        <v>3848</v>
      </c>
      <c r="AH84" t="s">
        <v>2152</v>
      </c>
      <c r="AI84" t="s">
        <v>6339</v>
      </c>
    </row>
    <row r="85" spans="1:35" x14ac:dyDescent="0.25">
      <c r="A85">
        <v>17260</v>
      </c>
      <c r="B85" t="s">
        <v>2477</v>
      </c>
      <c r="C85" s="7">
        <v>42025</v>
      </c>
      <c r="D85">
        <v>-25</v>
      </c>
      <c r="E85" t="s">
        <v>2561</v>
      </c>
      <c r="F85" s="7">
        <v>42115</v>
      </c>
      <c r="G85">
        <v>-12</v>
      </c>
      <c r="H85" t="s">
        <v>2560</v>
      </c>
      <c r="I85" s="7">
        <v>42155</v>
      </c>
      <c r="J85">
        <v>-6</v>
      </c>
      <c r="K85" t="s">
        <v>6282</v>
      </c>
      <c r="L85" t="str">
        <f>IF(Table_ExternalData_1[[#This Row],[Project Lead email]]&lt;&gt;"",IFERROR(TRIM(LEFT(Table_ExternalData_1[[#This Row],[Project Lead email]],FIND("&lt;",Table_ExternalData_1[[#This Row],[Project Lead email]])-1)),Table_ExternalData_1[[#This Row],[Project Lead email]]),"")</f>
        <v>Amin Pirzadeh</v>
      </c>
      <c r="M85" t="str">
        <f>IF(Table_ExternalData_1[[#This Row],[PM email]]&lt;&gt;"",IFERROR(TRIM(LEFT(Table_ExternalData_1[[#This Row],[PM email]],FIND("&lt;",Table_ExternalData_1[[#This Row],[PM email]])-1)),Table_ExternalData_1[[#This Row],[PM email]]),"")</f>
        <v>Andru Roysden</v>
      </c>
      <c r="N85" t="str">
        <f>IF(Table_ExternalData_1[[#This Row],[EM email]]&lt;&gt;"",IFERROR(TRIM(LEFT(Table_ExternalData_1[[#This Row],[EM email]],FIND("&lt;",Table_ExternalData_1[[#This Row],[EM email]])-1)),Table_ExternalData_1[[#This Row],[EM email]]),"")</f>
        <v>Catherine Morrow</v>
      </c>
      <c r="O85" t="s">
        <v>3365</v>
      </c>
      <c r="P85" t="s">
        <v>18</v>
      </c>
      <c r="Q85" s="7">
        <v>41935.638506944444</v>
      </c>
      <c r="R85" s="7"/>
      <c r="S85" s="7">
        <v>41954.558032407411</v>
      </c>
      <c r="T85" s="7"/>
      <c r="U85" s="7">
        <f>IFERROR(VLOOKUP(Table_ExternalData_1[[#This Row],[ID]],PriLookup[],3,FALSE),"")</f>
        <v>41947.348425925928</v>
      </c>
      <c r="W85" t="s">
        <v>6257</v>
      </c>
      <c r="X85" t="s">
        <v>6244</v>
      </c>
      <c r="Y85" t="str">
        <f>VLOOKUP(RIGHT(Table_ExternalData_1[[#This Row],[Area Path]],LEN(Table_ExternalData_1[[#This Row],[Area Path]])-LEN("\Office Online")),Table4[],2,FALSE)</f>
        <v>WAC User Focused Experimentation</v>
      </c>
      <c r="Z85" t="str">
        <f>VLOOKUP(RIGHT(Table_ExternalData_1[[#This Row],[Area Path]],LEN(Table_ExternalData_1[[#This Row],[Area Path]])-LEN("\Office Online")),Table4[],3,FALSE)</f>
        <v>WAC</v>
      </c>
      <c r="AA85" t="str">
        <f>IFERROR(IF(VLOOKUP(Table_ExternalData_1[[#This Row],[ID]],ParentLookup[],7,FALSE)="Initiative",VLOOKUP(Table_ExternalData_1[[#This Row],[ID]],ParentLookup[],4,FALSE),#N/A),"-- Not an Initiative --")</f>
        <v>-- Not an Initiative --</v>
      </c>
      <c r="AB85">
        <v>999999999</v>
      </c>
      <c r="AE85" t="s">
        <v>3843</v>
      </c>
      <c r="AF85" t="s">
        <v>3848</v>
      </c>
      <c r="AG85" t="s">
        <v>135</v>
      </c>
      <c r="AH85" t="s">
        <v>197</v>
      </c>
      <c r="AI85" t="s">
        <v>6343</v>
      </c>
    </row>
    <row r="86" spans="1:35" x14ac:dyDescent="0.25">
      <c r="A86">
        <v>17261</v>
      </c>
      <c r="B86" t="s">
        <v>3526</v>
      </c>
      <c r="C86" s="7"/>
      <c r="E86" t="s">
        <v>5916</v>
      </c>
      <c r="F86" s="7"/>
      <c r="H86" t="s">
        <v>5916</v>
      </c>
      <c r="I86" s="7"/>
      <c r="K86" t="s">
        <v>5916</v>
      </c>
      <c r="L86" t="str">
        <f>IF(Table_ExternalData_1[[#This Row],[Project Lead email]]&lt;&gt;"",IFERROR(TRIM(LEFT(Table_ExternalData_1[[#This Row],[Project Lead email]],FIND("&lt;",Table_ExternalData_1[[#This Row],[Project Lead email]])-1)),Table_ExternalData_1[[#This Row],[Project Lead email]]),"")</f>
        <v/>
      </c>
      <c r="M86" t="str">
        <f>IF(Table_ExternalData_1[[#This Row],[PM email]]&lt;&gt;"",IFERROR(TRIM(LEFT(Table_ExternalData_1[[#This Row],[PM email]],FIND("&lt;",Table_ExternalData_1[[#This Row],[PM email]])-1)),Table_ExternalData_1[[#This Row],[PM email]]),"")</f>
        <v/>
      </c>
      <c r="N86" t="str">
        <f>IF(Table_ExternalData_1[[#This Row],[EM email]]&lt;&gt;"",IFERROR(TRIM(LEFT(Table_ExternalData_1[[#This Row],[EM email]],FIND("&lt;",Table_ExternalData_1[[#This Row],[EM email]])-1)),Table_ExternalData_1[[#This Row],[EM email]]),"")</f>
        <v/>
      </c>
      <c r="P86" t="s">
        <v>20</v>
      </c>
      <c r="Q86" s="7">
        <v>41935.638506944444</v>
      </c>
      <c r="R86" s="7"/>
      <c r="S86" s="7"/>
      <c r="T86" s="7"/>
      <c r="U86" s="7">
        <f>IFERROR(VLOOKUP(Table_ExternalData_1[[#This Row],[ID]],PriLookup[],3,FALSE),"")</f>
        <v>42009.926898148151</v>
      </c>
      <c r="W86" t="s">
        <v>3847</v>
      </c>
      <c r="X86" t="s">
        <v>3846</v>
      </c>
      <c r="Y86" t="str">
        <f>VLOOKUP(RIGHT(Table_ExternalData_1[[#This Row],[Area Path]],LEN(Table_ExternalData_1[[#This Row],[Area Path]])-LEN("\Office Online")),Table4[],2,FALSE)</f>
        <v>Unassigned</v>
      </c>
      <c r="Z86" t="str">
        <f>VLOOKUP(RIGHT(Table_ExternalData_1[[#This Row],[Area Path]],LEN(Table_ExternalData_1[[#This Row],[Area Path]])-LEN("\Office Online")),Table4[],3,FALSE)</f>
        <v>Unassigned</v>
      </c>
      <c r="AA86" t="str">
        <f>IFERROR(IF(VLOOKUP(Table_ExternalData_1[[#This Row],[ID]],ParentLookup[],7,FALSE)="Initiative",VLOOKUP(Table_ExternalData_1[[#This Row],[ID]],ParentLookup[],4,FALSE),#N/A),"-- Not an Initiative --")</f>
        <v>PPTe - Slide Designs</v>
      </c>
      <c r="AB86">
        <v>298573752</v>
      </c>
      <c r="AE86" t="s">
        <v>3843</v>
      </c>
      <c r="AF86" t="s">
        <v>3848</v>
      </c>
    </row>
    <row r="87" spans="1:35" x14ac:dyDescent="0.25">
      <c r="A87">
        <v>17262</v>
      </c>
      <c r="B87" t="s">
        <v>3237</v>
      </c>
      <c r="C87" s="7"/>
      <c r="E87" t="s">
        <v>5916</v>
      </c>
      <c r="F87" s="7">
        <v>42205</v>
      </c>
      <c r="G87">
        <v>1</v>
      </c>
      <c r="H87" t="s">
        <v>2555</v>
      </c>
      <c r="I87" s="7">
        <v>42251</v>
      </c>
      <c r="J87">
        <v>7</v>
      </c>
      <c r="K87" t="s">
        <v>2555</v>
      </c>
      <c r="L87" t="str">
        <f>IF(Table_ExternalData_1[[#This Row],[Project Lead email]]&lt;&gt;"",IFERROR(TRIM(LEFT(Table_ExternalData_1[[#This Row],[Project Lead email]],FIND("&lt;",Table_ExternalData_1[[#This Row],[Project Lead email]])-1)),Table_ExternalData_1[[#This Row],[Project Lead email]]),"")</f>
        <v>Michelle Keslin</v>
      </c>
      <c r="M87" t="str">
        <f>IF(Table_ExternalData_1[[#This Row],[PM email]]&lt;&gt;"",IFERROR(TRIM(LEFT(Table_ExternalData_1[[#This Row],[PM email]],FIND("&lt;",Table_ExternalData_1[[#This Row],[PM email]])-1)),Table_ExternalData_1[[#This Row],[PM email]]),"")</f>
        <v>Michelle Keslin</v>
      </c>
      <c r="N87" t="str">
        <f>IF(Table_ExternalData_1[[#This Row],[EM email]]&lt;&gt;"",IFERROR(TRIM(LEFT(Table_ExternalData_1[[#This Row],[EM email]],FIND("&lt;",Table_ExternalData_1[[#This Row],[EM email]])-1)),Table_ExternalData_1[[#This Row],[EM email]]),"")</f>
        <v/>
      </c>
      <c r="P87" t="s">
        <v>18</v>
      </c>
      <c r="Q87" s="7">
        <v>41935.638506944444</v>
      </c>
      <c r="R87" s="7">
        <v>41918</v>
      </c>
      <c r="S87" s="7">
        <v>41935.29146990741</v>
      </c>
      <c r="T87" s="7"/>
      <c r="U87" s="7">
        <f>IFERROR(VLOOKUP(Table_ExternalData_1[[#This Row],[ID]],PriLookup[],3,FALSE),"")</f>
        <v>41935.638506944444</v>
      </c>
      <c r="W87" t="s">
        <v>3850</v>
      </c>
      <c r="X87" t="s">
        <v>3849</v>
      </c>
      <c r="Y87" t="str">
        <f>VLOOKUP(RIGHT(Table_ExternalData_1[[#This Row],[Area Path]],LEN(Table_ExternalData_1[[#This Row],[Area Path]])-LEN("\Office Online")),Table4[],2,FALSE)</f>
        <v>Word</v>
      </c>
      <c r="Z87" t="str">
        <f>VLOOKUP(RIGHT(Table_ExternalData_1[[#This Row],[Area Path]],LEN(Table_ExternalData_1[[#This Row],[Area Path]])-LEN("\Office Online")),Table4[],3,FALSE)</f>
        <v>Word</v>
      </c>
      <c r="AA87" t="str">
        <f>IFERROR(IF(VLOOKUP(Table_ExternalData_1[[#This Row],[ID]],ParentLookup[],7,FALSE)="Initiative",VLOOKUP(Table_ExternalData_1[[#This Row],[ID]],ParentLookup[],4,FALSE),#N/A),"-- Not an Initiative --")</f>
        <v>Collab</v>
      </c>
      <c r="AB87">
        <v>22988505</v>
      </c>
      <c r="AE87" t="s">
        <v>3843</v>
      </c>
      <c r="AF87" t="s">
        <v>3848</v>
      </c>
      <c r="AG87" t="s">
        <v>1453</v>
      </c>
      <c r="AH87" t="s">
        <v>1453</v>
      </c>
    </row>
    <row r="88" spans="1:35" x14ac:dyDescent="0.25">
      <c r="A88">
        <v>17263</v>
      </c>
      <c r="B88" t="s">
        <v>3255</v>
      </c>
      <c r="C88" s="7">
        <v>42048</v>
      </c>
      <c r="D88">
        <v>-22</v>
      </c>
      <c r="E88" t="s">
        <v>2561</v>
      </c>
      <c r="F88" s="7">
        <v>42080</v>
      </c>
      <c r="G88">
        <v>-17</v>
      </c>
      <c r="H88" t="s">
        <v>2560</v>
      </c>
      <c r="I88" s="7">
        <v>42075</v>
      </c>
      <c r="J88">
        <v>-18</v>
      </c>
      <c r="K88" t="s">
        <v>6282</v>
      </c>
      <c r="L88" t="str">
        <f>IF(Table_ExternalData_1[[#This Row],[Project Lead email]]&lt;&gt;"",IFERROR(TRIM(LEFT(Table_ExternalData_1[[#This Row],[Project Lead email]],FIND("&lt;",Table_ExternalData_1[[#This Row],[Project Lead email]])-1)),Table_ExternalData_1[[#This Row],[Project Lead email]]),"")</f>
        <v>Sagar Patel</v>
      </c>
      <c r="M88" t="str">
        <f>IF(Table_ExternalData_1[[#This Row],[PM email]]&lt;&gt;"",IFERROR(TRIM(LEFT(Table_ExternalData_1[[#This Row],[PM email]],FIND("&lt;",Table_ExternalData_1[[#This Row],[PM email]])-1)),Table_ExternalData_1[[#This Row],[PM email]]),"")</f>
        <v>Stephen Chisa</v>
      </c>
      <c r="N88" t="str">
        <f>IF(Table_ExternalData_1[[#This Row],[EM email]]&lt;&gt;"",IFERROR(TRIM(LEFT(Table_ExternalData_1[[#This Row],[EM email]],FIND("&lt;",Table_ExternalData_1[[#This Row],[EM email]])-1)),Table_ExternalData_1[[#This Row],[EM email]]),"")</f>
        <v/>
      </c>
      <c r="O88" t="s">
        <v>3256</v>
      </c>
      <c r="P88" t="s">
        <v>18</v>
      </c>
      <c r="Q88" s="7">
        <v>41935.638495370367</v>
      </c>
      <c r="R88" s="7"/>
      <c r="S88" s="7">
        <v>42024.73332175926</v>
      </c>
      <c r="T88" s="7"/>
      <c r="U88" s="7">
        <f>IFERROR(VLOOKUP(Table_ExternalData_1[[#This Row],[ID]],PriLookup[],3,FALSE),"")</f>
        <v>42009.926504629628</v>
      </c>
      <c r="W88" t="s">
        <v>3858</v>
      </c>
      <c r="X88" t="s">
        <v>3857</v>
      </c>
      <c r="Y88" t="str">
        <f>VLOOKUP(RIGHT(Table_ExternalData_1[[#This Row],[Area Path]],LEN(Table_ExternalData_1[[#This Row],[Area Path]])-LEN("\Office Online")),Table4[],2,FALSE)</f>
        <v>PowerPoint</v>
      </c>
      <c r="Z88" t="str">
        <f>VLOOKUP(RIGHT(Table_ExternalData_1[[#This Row],[Area Path]],LEN(Table_ExternalData_1[[#This Row],[Area Path]])-LEN("\Office Online")),Table4[],3,FALSE)</f>
        <v>PPT SVC</v>
      </c>
      <c r="AA88" t="str">
        <f>IFERROR(IF(VLOOKUP(Table_ExternalData_1[[#This Row],[ID]],ParentLookup[],7,FALSE)="Initiative",VLOOKUP(Table_ExternalData_1[[#This Row],[ID]],ParentLookup[],4,FALSE),#N/A),"-- Not an Initiative --")</f>
        <v>PPTe - Slide Designs</v>
      </c>
      <c r="AB88">
        <v>152392688</v>
      </c>
      <c r="AE88" t="s">
        <v>6262</v>
      </c>
      <c r="AF88" t="s">
        <v>6263</v>
      </c>
      <c r="AG88" t="s">
        <v>1845</v>
      </c>
      <c r="AH88" t="s">
        <v>2024</v>
      </c>
    </row>
    <row r="89" spans="1:35" x14ac:dyDescent="0.25">
      <c r="A89">
        <v>17264</v>
      </c>
      <c r="B89" t="s">
        <v>3718</v>
      </c>
      <c r="C89" s="7"/>
      <c r="E89" t="s">
        <v>5916</v>
      </c>
      <c r="F89" s="7"/>
      <c r="H89" t="s">
        <v>5916</v>
      </c>
      <c r="I89" s="7"/>
      <c r="K89" t="s">
        <v>5916</v>
      </c>
      <c r="L89" t="str">
        <f>IF(Table_ExternalData_1[[#This Row],[Project Lead email]]&lt;&gt;"",IFERROR(TRIM(LEFT(Table_ExternalData_1[[#This Row],[Project Lead email]],FIND("&lt;",Table_ExternalData_1[[#This Row],[Project Lead email]])-1)),Table_ExternalData_1[[#This Row],[Project Lead email]]),"")</f>
        <v/>
      </c>
      <c r="M89" t="str">
        <f>IF(Table_ExternalData_1[[#This Row],[PM email]]&lt;&gt;"",IFERROR(TRIM(LEFT(Table_ExternalData_1[[#This Row],[PM email]],FIND("&lt;",Table_ExternalData_1[[#This Row],[PM email]])-1)),Table_ExternalData_1[[#This Row],[PM email]]),"")</f>
        <v/>
      </c>
      <c r="N89" t="str">
        <f>IF(Table_ExternalData_1[[#This Row],[EM email]]&lt;&gt;"",IFERROR(TRIM(LEFT(Table_ExternalData_1[[#This Row],[EM email]],FIND("&lt;",Table_ExternalData_1[[#This Row],[EM email]])-1)),Table_ExternalData_1[[#This Row],[EM email]]),"")</f>
        <v/>
      </c>
      <c r="P89" t="s">
        <v>2397</v>
      </c>
      <c r="Q89" s="7">
        <v>41935.638495370367</v>
      </c>
      <c r="R89" s="7"/>
      <c r="S89" s="7"/>
      <c r="T89" s="7"/>
      <c r="U89" s="7">
        <f>IFERROR(VLOOKUP(Table_ExternalData_1[[#This Row],[ID]],PriLookup[],3,FALSE),"")</f>
        <v>41956.622476851851</v>
      </c>
      <c r="W89" t="s">
        <v>3847</v>
      </c>
      <c r="X89" t="s">
        <v>3846</v>
      </c>
      <c r="Y89" t="str">
        <f>VLOOKUP(RIGHT(Table_ExternalData_1[[#This Row],[Area Path]],LEN(Table_ExternalData_1[[#This Row],[Area Path]])-LEN("\Office Online")),Table4[],2,FALSE)</f>
        <v>Unassigned</v>
      </c>
      <c r="Z89" t="str">
        <f>VLOOKUP(RIGHT(Table_ExternalData_1[[#This Row],[Area Path]],LEN(Table_ExternalData_1[[#This Row],[Area Path]])-LEN("\Office Online")),Table4[],3,FALSE)</f>
        <v>Unassigned</v>
      </c>
      <c r="AA89" t="str">
        <f>IFERROR(IF(VLOOKUP(Table_ExternalData_1[[#This Row],[ID]],ParentLookup[],7,FALSE)="Initiative",VLOOKUP(Table_ExternalData_1[[#This Row],[ID]],ParentLookup[],4,FALSE),#N/A),"-- Not an Initiative --")</f>
        <v>Tablestakes: PPTe - Shapes</v>
      </c>
      <c r="AB89">
        <v>19870211435</v>
      </c>
      <c r="AE89" t="s">
        <v>3843</v>
      </c>
      <c r="AF89" t="s">
        <v>3848</v>
      </c>
    </row>
    <row r="90" spans="1:35" x14ac:dyDescent="0.25">
      <c r="A90">
        <v>17265</v>
      </c>
      <c r="B90" t="s">
        <v>2998</v>
      </c>
      <c r="C90" s="7"/>
      <c r="E90" t="s">
        <v>5916</v>
      </c>
      <c r="F90" s="7"/>
      <c r="H90" t="s">
        <v>5916</v>
      </c>
      <c r="I90" s="7"/>
      <c r="K90" t="s">
        <v>5916</v>
      </c>
      <c r="L90" t="str">
        <f>IF(Table_ExternalData_1[[#This Row],[Project Lead email]]&lt;&gt;"",IFERROR(TRIM(LEFT(Table_ExternalData_1[[#This Row],[Project Lead email]],FIND("&lt;",Table_ExternalData_1[[#This Row],[Project Lead email]])-1)),Table_ExternalData_1[[#This Row],[Project Lead email]]),"")</f>
        <v/>
      </c>
      <c r="M90" t="str">
        <f>IF(Table_ExternalData_1[[#This Row],[PM email]]&lt;&gt;"",IFERROR(TRIM(LEFT(Table_ExternalData_1[[#This Row],[PM email]],FIND("&lt;",Table_ExternalData_1[[#This Row],[PM email]])-1)),Table_ExternalData_1[[#This Row],[PM email]]),"")</f>
        <v/>
      </c>
      <c r="N90" t="str">
        <f>IF(Table_ExternalData_1[[#This Row],[EM email]]&lt;&gt;"",IFERROR(TRIM(LEFT(Table_ExternalData_1[[#This Row],[EM email]],FIND("&lt;",Table_ExternalData_1[[#This Row],[EM email]])-1)),Table_ExternalData_1[[#This Row],[EM email]]),"")</f>
        <v/>
      </c>
      <c r="P90" t="s">
        <v>2397</v>
      </c>
      <c r="Q90" s="7">
        <v>41935.638495370367</v>
      </c>
      <c r="R90" s="7"/>
      <c r="S90" s="7"/>
      <c r="T90" s="7"/>
      <c r="U90" s="7">
        <f>IFERROR(VLOOKUP(Table_ExternalData_1[[#This Row],[ID]],PriLookup[],3,FALSE),"")</f>
        <v>41957.441099537034</v>
      </c>
      <c r="W90" t="s">
        <v>3847</v>
      </c>
      <c r="X90" t="s">
        <v>3846</v>
      </c>
      <c r="Y90" t="str">
        <f>VLOOKUP(RIGHT(Table_ExternalData_1[[#This Row],[Area Path]],LEN(Table_ExternalData_1[[#This Row],[Area Path]])-LEN("\Office Online")),Table4[],2,FALSE)</f>
        <v>Unassigned</v>
      </c>
      <c r="Z90" t="str">
        <f>VLOOKUP(RIGHT(Table_ExternalData_1[[#This Row],[Area Path]],LEN(Table_ExternalData_1[[#This Row],[Area Path]])-LEN("\Office Online")),Table4[],3,FALSE)</f>
        <v>Unassigned</v>
      </c>
      <c r="AA90" t="str">
        <f>IFERROR(IF(VLOOKUP(Table_ExternalData_1[[#This Row],[ID]],ParentLookup[],7,FALSE)="Initiative",VLOOKUP(Table_ExternalData_1[[#This Row],[ID]],ParentLookup[],4,FALSE),#N/A),"-- Not an Initiative --")</f>
        <v>PPTe - Animations</v>
      </c>
      <c r="AB90">
        <v>609230754</v>
      </c>
      <c r="AE90" t="s">
        <v>3843</v>
      </c>
      <c r="AF90" t="s">
        <v>3848</v>
      </c>
    </row>
    <row r="91" spans="1:35" x14ac:dyDescent="0.25">
      <c r="A91">
        <v>17266</v>
      </c>
      <c r="B91" t="s">
        <v>3719</v>
      </c>
      <c r="C91" s="7"/>
      <c r="E91" t="s">
        <v>5916</v>
      </c>
      <c r="F91" s="7"/>
      <c r="H91" t="s">
        <v>5916</v>
      </c>
      <c r="I91" s="7"/>
      <c r="K91" t="s">
        <v>5916</v>
      </c>
      <c r="L91" t="str">
        <f>IF(Table_ExternalData_1[[#This Row],[Project Lead email]]&lt;&gt;"",IFERROR(TRIM(LEFT(Table_ExternalData_1[[#This Row],[Project Lead email]],FIND("&lt;",Table_ExternalData_1[[#This Row],[Project Lead email]])-1)),Table_ExternalData_1[[#This Row],[Project Lead email]]),"")</f>
        <v/>
      </c>
      <c r="M91" t="str">
        <f>IF(Table_ExternalData_1[[#This Row],[PM email]]&lt;&gt;"",IFERROR(TRIM(LEFT(Table_ExternalData_1[[#This Row],[PM email]],FIND("&lt;",Table_ExternalData_1[[#This Row],[PM email]])-1)),Table_ExternalData_1[[#This Row],[PM email]]),"")</f>
        <v/>
      </c>
      <c r="N91" t="str">
        <f>IF(Table_ExternalData_1[[#This Row],[EM email]]&lt;&gt;"",IFERROR(TRIM(LEFT(Table_ExternalData_1[[#This Row],[EM email]],FIND("&lt;",Table_ExternalData_1[[#This Row],[EM email]])-1)),Table_ExternalData_1[[#This Row],[EM email]]),"")</f>
        <v/>
      </c>
      <c r="P91" t="s">
        <v>2397</v>
      </c>
      <c r="Q91" s="7">
        <v>41935.638495370367</v>
      </c>
      <c r="R91" s="7"/>
      <c r="S91" s="7"/>
      <c r="T91" s="7"/>
      <c r="U91" s="7">
        <f>IFERROR(VLOOKUP(Table_ExternalData_1[[#This Row],[ID]],PriLookup[],3,FALSE),"")</f>
        <v>41956.622847222221</v>
      </c>
      <c r="W91" t="s">
        <v>3847</v>
      </c>
      <c r="X91" t="s">
        <v>3846</v>
      </c>
      <c r="Y91" t="str">
        <f>VLOOKUP(RIGHT(Table_ExternalData_1[[#This Row],[Area Path]],LEN(Table_ExternalData_1[[#This Row],[Area Path]])-LEN("\Office Online")),Table4[],2,FALSE)</f>
        <v>Unassigned</v>
      </c>
      <c r="Z91" t="str">
        <f>VLOOKUP(RIGHT(Table_ExternalData_1[[#This Row],[Area Path]],LEN(Table_ExternalData_1[[#This Row],[Area Path]])-LEN("\Office Online")),Table4[],3,FALSE)</f>
        <v>Unassigned</v>
      </c>
      <c r="AA91" t="str">
        <f>IFERROR(IF(VLOOKUP(Table_ExternalData_1[[#This Row],[ID]],ParentLookup[],7,FALSE)="Initiative",VLOOKUP(Table_ExternalData_1[[#This Row],[ID]],ParentLookup[],4,FALSE),#N/A),"-- Not an Initiative --")</f>
        <v>Tablestakes: PPTe - Editing Canvas</v>
      </c>
      <c r="AB91">
        <v>19876049168</v>
      </c>
      <c r="AE91" t="s">
        <v>3843</v>
      </c>
      <c r="AF91" t="s">
        <v>3848</v>
      </c>
    </row>
    <row r="92" spans="1:35" x14ac:dyDescent="0.25">
      <c r="A92">
        <v>17267</v>
      </c>
      <c r="B92" t="s">
        <v>3065</v>
      </c>
      <c r="C92" s="7"/>
      <c r="E92" t="s">
        <v>5916</v>
      </c>
      <c r="F92" s="7"/>
      <c r="H92" t="s">
        <v>5916</v>
      </c>
      <c r="I92" s="7"/>
      <c r="K92" t="s">
        <v>5916</v>
      </c>
      <c r="L92" t="str">
        <f>IF(Table_ExternalData_1[[#This Row],[Project Lead email]]&lt;&gt;"",IFERROR(TRIM(LEFT(Table_ExternalData_1[[#This Row],[Project Lead email]],FIND("&lt;",Table_ExternalData_1[[#This Row],[Project Lead email]])-1)),Table_ExternalData_1[[#This Row],[Project Lead email]]),"")</f>
        <v/>
      </c>
      <c r="M92" t="str">
        <f>IF(Table_ExternalData_1[[#This Row],[PM email]]&lt;&gt;"",IFERROR(TRIM(LEFT(Table_ExternalData_1[[#This Row],[PM email]],FIND("&lt;",Table_ExternalData_1[[#This Row],[PM email]])-1)),Table_ExternalData_1[[#This Row],[PM email]]),"")</f>
        <v>Akarshan Kumar</v>
      </c>
      <c r="N92" t="str">
        <f>IF(Table_ExternalData_1[[#This Row],[EM email]]&lt;&gt;"",IFERROR(TRIM(LEFT(Table_ExternalData_1[[#This Row],[EM email]],FIND("&lt;",Table_ExternalData_1[[#This Row],[EM email]])-1)),Table_ExternalData_1[[#This Row],[EM email]]),"")</f>
        <v/>
      </c>
      <c r="P92" t="s">
        <v>2397</v>
      </c>
      <c r="Q92" s="7">
        <v>41935.638495370367</v>
      </c>
      <c r="R92" s="7"/>
      <c r="S92" s="7"/>
      <c r="T92" s="7"/>
      <c r="U92" s="7">
        <f>IFERROR(VLOOKUP(Table_ExternalData_1[[#This Row],[ID]],PriLookup[],3,FALSE),"")</f>
        <v>41935.638495370367</v>
      </c>
      <c r="W92" t="s">
        <v>3850</v>
      </c>
      <c r="X92" t="s">
        <v>3849</v>
      </c>
      <c r="Y92" t="str">
        <f>VLOOKUP(RIGHT(Table_ExternalData_1[[#This Row],[Area Path]],LEN(Table_ExternalData_1[[#This Row],[Area Path]])-LEN("\Office Online")),Table4[],2,FALSE)</f>
        <v>Word</v>
      </c>
      <c r="Z92" t="str">
        <f>VLOOKUP(RIGHT(Table_ExternalData_1[[#This Row],[Area Path]],LEN(Table_ExternalData_1[[#This Row],[Area Path]])-LEN("\Office Online")),Table4[],3,FALSE)</f>
        <v>Word</v>
      </c>
      <c r="AA92" t="str">
        <f>IFERROR(IF(VLOOKUP(Table_ExternalData_1[[#This Row],[ID]],ParentLookup[],7,FALSE)="Initiative",VLOOKUP(Table_ExternalData_1[[#This Row],[ID]],ParentLookup[],4,FALSE),#N/A),"-- Not an Initiative --")</f>
        <v>Create Beautiful Content</v>
      </c>
      <c r="AB92">
        <v>45977010</v>
      </c>
      <c r="AE92" t="s">
        <v>3843</v>
      </c>
      <c r="AF92" t="s">
        <v>3848</v>
      </c>
      <c r="AH92" t="s">
        <v>63</v>
      </c>
    </row>
    <row r="93" spans="1:35" x14ac:dyDescent="0.25">
      <c r="A93">
        <v>17268</v>
      </c>
      <c r="B93" t="s">
        <v>3721</v>
      </c>
      <c r="C93" s="7"/>
      <c r="E93" t="s">
        <v>5916</v>
      </c>
      <c r="F93" s="7"/>
      <c r="H93" t="s">
        <v>5916</v>
      </c>
      <c r="I93" s="7"/>
      <c r="K93" t="s">
        <v>5916</v>
      </c>
      <c r="L93" t="str">
        <f>IF(Table_ExternalData_1[[#This Row],[Project Lead email]]&lt;&gt;"",IFERROR(TRIM(LEFT(Table_ExternalData_1[[#This Row],[Project Lead email]],FIND("&lt;",Table_ExternalData_1[[#This Row],[Project Lead email]])-1)),Table_ExternalData_1[[#This Row],[Project Lead email]]),"")</f>
        <v/>
      </c>
      <c r="M93" t="str">
        <f>IF(Table_ExternalData_1[[#This Row],[PM email]]&lt;&gt;"",IFERROR(TRIM(LEFT(Table_ExternalData_1[[#This Row],[PM email]],FIND("&lt;",Table_ExternalData_1[[#This Row],[PM email]])-1)),Table_ExternalData_1[[#This Row],[PM email]]),"")</f>
        <v/>
      </c>
      <c r="N93" t="str">
        <f>IF(Table_ExternalData_1[[#This Row],[EM email]]&lt;&gt;"",IFERROR(TRIM(LEFT(Table_ExternalData_1[[#This Row],[EM email]],FIND("&lt;",Table_ExternalData_1[[#This Row],[EM email]])-1)),Table_ExternalData_1[[#This Row],[EM email]]),"")</f>
        <v/>
      </c>
      <c r="P93" t="s">
        <v>2397</v>
      </c>
      <c r="Q93" s="7">
        <v>41935.638495370367</v>
      </c>
      <c r="R93" s="7"/>
      <c r="S93" s="7"/>
      <c r="T93" s="7"/>
      <c r="U93" s="7">
        <f>IFERROR(VLOOKUP(Table_ExternalData_1[[#This Row],[ID]],PriLookup[],3,FALSE),"")</f>
        <v>41939.849907407406</v>
      </c>
      <c r="W93" t="s">
        <v>3847</v>
      </c>
      <c r="X93" t="s">
        <v>3846</v>
      </c>
      <c r="Y93" t="str">
        <f>VLOOKUP(RIGHT(Table_ExternalData_1[[#This Row],[Area Path]],LEN(Table_ExternalData_1[[#This Row],[Area Path]])-LEN("\Office Online")),Table4[],2,FALSE)</f>
        <v>Unassigned</v>
      </c>
      <c r="Z93" t="str">
        <f>VLOOKUP(RIGHT(Table_ExternalData_1[[#This Row],[Area Path]],LEN(Table_ExternalData_1[[#This Row],[Area Path]])-LEN("\Office Online")),Table4[],3,FALSE)</f>
        <v>Unassigned</v>
      </c>
      <c r="AA93" t="str">
        <f>IFERROR(IF(VLOOKUP(Table_ExternalData_1[[#This Row],[ID]],ParentLookup[],7,FALSE)="Initiative",VLOOKUP(Table_ExternalData_1[[#This Row],[ID]],ParentLookup[],4,FALSE),#N/A),"-- Not an Initiative --")</f>
        <v>PPTe - Text Editor</v>
      </c>
      <c r="AB93">
        <v>19898992820</v>
      </c>
      <c r="AE93" t="s">
        <v>3843</v>
      </c>
      <c r="AF93" t="s">
        <v>3848</v>
      </c>
    </row>
    <row r="94" spans="1:35" x14ac:dyDescent="0.25">
      <c r="A94">
        <v>17269</v>
      </c>
      <c r="B94" t="s">
        <v>3235</v>
      </c>
      <c r="C94" s="7"/>
      <c r="E94" t="s">
        <v>5916</v>
      </c>
      <c r="F94" s="7"/>
      <c r="H94" t="s">
        <v>5916</v>
      </c>
      <c r="I94" s="7"/>
      <c r="K94" t="s">
        <v>5916</v>
      </c>
      <c r="L94" t="str">
        <f>IF(Table_ExternalData_1[[#This Row],[Project Lead email]]&lt;&gt;"",IFERROR(TRIM(LEFT(Table_ExternalData_1[[#This Row],[Project Lead email]],FIND("&lt;",Table_ExternalData_1[[#This Row],[Project Lead email]])-1)),Table_ExternalData_1[[#This Row],[Project Lead email]]),"")</f>
        <v/>
      </c>
      <c r="M94" t="str">
        <f>IF(Table_ExternalData_1[[#This Row],[PM email]]&lt;&gt;"",IFERROR(TRIM(LEFT(Table_ExternalData_1[[#This Row],[PM email]],FIND("&lt;",Table_ExternalData_1[[#This Row],[PM email]])-1)),Table_ExternalData_1[[#This Row],[PM email]]),"")</f>
        <v>Andru Roysden</v>
      </c>
      <c r="N94" t="str">
        <f>IF(Table_ExternalData_1[[#This Row],[EM email]]&lt;&gt;"",IFERROR(TRIM(LEFT(Table_ExternalData_1[[#This Row],[EM email]],FIND("&lt;",Table_ExternalData_1[[#This Row],[EM email]])-1)),Table_ExternalData_1[[#This Row],[EM email]]),"")</f>
        <v/>
      </c>
      <c r="O94" t="s">
        <v>3236</v>
      </c>
      <c r="P94" t="s">
        <v>20</v>
      </c>
      <c r="Q94" s="7">
        <v>41935.638483796298</v>
      </c>
      <c r="R94" s="7"/>
      <c r="S94" s="7"/>
      <c r="T94" s="7"/>
      <c r="U94" s="7">
        <f>IFERROR(VLOOKUP(Table_ExternalData_1[[#This Row],[ID]],PriLookup[],3,FALSE),"")</f>
        <v>41957.448773148149</v>
      </c>
      <c r="W94" t="s">
        <v>3847</v>
      </c>
      <c r="X94" t="s">
        <v>3846</v>
      </c>
      <c r="Y94" t="str">
        <f>VLOOKUP(RIGHT(Table_ExternalData_1[[#This Row],[Area Path]],LEN(Table_ExternalData_1[[#This Row],[Area Path]])-LEN("\Office Online")),Table4[],2,FALSE)</f>
        <v>Unassigned</v>
      </c>
      <c r="Z94" t="str">
        <f>VLOOKUP(RIGHT(Table_ExternalData_1[[#This Row],[Area Path]],LEN(Table_ExternalData_1[[#This Row],[Area Path]])-LEN("\Office Online")),Table4[],3,FALSE)</f>
        <v>Unassigned</v>
      </c>
      <c r="AA94" t="str">
        <f>IFERROR(IF(VLOOKUP(Table_ExternalData_1[[#This Row],[ID]],ParentLookup[],7,FALSE)="Initiative",VLOOKUP(Table_ExternalData_1[[#This Row],[ID]],ParentLookup[],4,FALSE),#N/A),"-- Not an Initiative --")</f>
        <v>Create Beautiful Content</v>
      </c>
      <c r="AB94">
        <v>10769230</v>
      </c>
      <c r="AE94" t="s">
        <v>3843</v>
      </c>
      <c r="AF94" t="s">
        <v>3848</v>
      </c>
      <c r="AH94" t="s">
        <v>197</v>
      </c>
    </row>
    <row r="95" spans="1:35" x14ac:dyDescent="0.25">
      <c r="A95">
        <v>17270</v>
      </c>
      <c r="B95" t="s">
        <v>3000</v>
      </c>
      <c r="C95" s="7"/>
      <c r="E95" t="s">
        <v>5916</v>
      </c>
      <c r="F95" s="7"/>
      <c r="H95" t="s">
        <v>5916</v>
      </c>
      <c r="I95" s="7"/>
      <c r="K95" t="s">
        <v>5916</v>
      </c>
      <c r="L95" t="str">
        <f>IF(Table_ExternalData_1[[#This Row],[Project Lead email]]&lt;&gt;"",IFERROR(TRIM(LEFT(Table_ExternalData_1[[#This Row],[Project Lead email]],FIND("&lt;",Table_ExternalData_1[[#This Row],[Project Lead email]])-1)),Table_ExternalData_1[[#This Row],[Project Lead email]]),"")</f>
        <v/>
      </c>
      <c r="M95" t="str">
        <f>IF(Table_ExternalData_1[[#This Row],[PM email]]&lt;&gt;"",IFERROR(TRIM(LEFT(Table_ExternalData_1[[#This Row],[PM email]],FIND("&lt;",Table_ExternalData_1[[#This Row],[PM email]])-1)),Table_ExternalData_1[[#This Row],[PM email]]),"")</f>
        <v/>
      </c>
      <c r="N95" t="str">
        <f>IF(Table_ExternalData_1[[#This Row],[EM email]]&lt;&gt;"",IFERROR(TRIM(LEFT(Table_ExternalData_1[[#This Row],[EM email]],FIND("&lt;",Table_ExternalData_1[[#This Row],[EM email]])-1)),Table_ExternalData_1[[#This Row],[EM email]]),"")</f>
        <v/>
      </c>
      <c r="P95" t="s">
        <v>2397</v>
      </c>
      <c r="Q95" s="7">
        <v>41935.638483796298</v>
      </c>
      <c r="R95" s="7"/>
      <c r="S95" s="7"/>
      <c r="T95" s="7"/>
      <c r="U95" s="7">
        <f>IFERROR(VLOOKUP(Table_ExternalData_1[[#This Row],[ID]],PriLookup[],3,FALSE),"")</f>
        <v>41957.441099537034</v>
      </c>
      <c r="W95" t="s">
        <v>3847</v>
      </c>
      <c r="X95" t="s">
        <v>3846</v>
      </c>
      <c r="Y95" t="str">
        <f>VLOOKUP(RIGHT(Table_ExternalData_1[[#This Row],[Area Path]],LEN(Table_ExternalData_1[[#This Row],[Area Path]])-LEN("\Office Online")),Table4[],2,FALSE)</f>
        <v>Unassigned</v>
      </c>
      <c r="Z95" t="str">
        <f>VLOOKUP(RIGHT(Table_ExternalData_1[[#This Row],[Area Path]],LEN(Table_ExternalData_1[[#This Row],[Area Path]])-LEN("\Office Online")),Table4[],3,FALSE)</f>
        <v>Unassigned</v>
      </c>
      <c r="AA95" t="str">
        <f>IFERROR(IF(VLOOKUP(Table_ExternalData_1[[#This Row],[ID]],ParentLookup[],7,FALSE)="Initiative",VLOOKUP(Table_ExternalData_1[[#This Row],[ID]],ParentLookup[],4,FALSE),#N/A),"-- Not an Initiative --")</f>
        <v>PPTe - Charts</v>
      </c>
      <c r="AB95">
        <v>615384600</v>
      </c>
      <c r="AE95" t="s">
        <v>3843</v>
      </c>
      <c r="AF95" t="s">
        <v>3848</v>
      </c>
    </row>
    <row r="96" spans="1:35" x14ac:dyDescent="0.25">
      <c r="A96">
        <v>17271</v>
      </c>
      <c r="B96" t="s">
        <v>6887</v>
      </c>
      <c r="C96" s="7">
        <v>42181</v>
      </c>
      <c r="D96">
        <v>-3</v>
      </c>
      <c r="E96" t="s">
        <v>2561</v>
      </c>
      <c r="F96" s="7">
        <v>42222</v>
      </c>
      <c r="G96">
        <v>3</v>
      </c>
      <c r="H96" t="s">
        <v>2555</v>
      </c>
      <c r="I96" s="7">
        <v>42250</v>
      </c>
      <c r="J96">
        <v>7</v>
      </c>
      <c r="K96" t="s">
        <v>2555</v>
      </c>
      <c r="L96" t="str">
        <f>IF(Table_ExternalData_1[[#This Row],[Project Lead email]]&lt;&gt;"",IFERROR(TRIM(LEFT(Table_ExternalData_1[[#This Row],[Project Lead email]],FIND("&lt;",Table_ExternalData_1[[#This Row],[Project Lead email]])-1)),Table_ExternalData_1[[#This Row],[Project Lead email]]),"")</f>
        <v>Xiaoying Tang</v>
      </c>
      <c r="M96" t="str">
        <f>IF(Table_ExternalData_1[[#This Row],[PM email]]&lt;&gt;"",IFERROR(TRIM(LEFT(Table_ExternalData_1[[#This Row],[PM email]],FIND("&lt;",Table_ExternalData_1[[#This Row],[PM email]])-1)),Table_ExternalData_1[[#This Row],[PM email]]),"")</f>
        <v>Eric Li</v>
      </c>
      <c r="N96" t="str">
        <f>IF(Table_ExternalData_1[[#This Row],[EM email]]&lt;&gt;"",IFERROR(TRIM(LEFT(Table_ExternalData_1[[#This Row],[EM email]],FIND("&lt;",Table_ExternalData_1[[#This Row],[EM email]])-1)),Table_ExternalData_1[[#This Row],[EM email]]),"")</f>
        <v>Junyu Li</v>
      </c>
      <c r="O96" t="s">
        <v>5975</v>
      </c>
      <c r="P96" t="s">
        <v>18</v>
      </c>
      <c r="Q96" s="7">
        <v>41935.638483796298</v>
      </c>
      <c r="R96" s="7"/>
      <c r="S96" s="7">
        <v>42151.916574074072</v>
      </c>
      <c r="T96" s="7"/>
      <c r="U96" s="7">
        <f>IFERROR(VLOOKUP(Table_ExternalData_1[[#This Row],[ID]],PriLookup[],3,FALSE),"")</f>
        <v>42155.820543981485</v>
      </c>
      <c r="W96" t="s">
        <v>3852</v>
      </c>
      <c r="X96" t="s">
        <v>3851</v>
      </c>
      <c r="Y96" t="str">
        <f>VLOOKUP(RIGHT(Table_ExternalData_1[[#This Row],[Area Path]],LEN(Table_ExternalData_1[[#This Row],[Area Path]])-LEN("\Office Online")),Table4[],2,FALSE)</f>
        <v>OAS</v>
      </c>
      <c r="Z96" t="str">
        <f>VLOOKUP(RIGHT(Table_ExternalData_1[[#This Row],[Area Path]],LEN(Table_ExternalData_1[[#This Row],[Area Path]])-LEN("\Office Online")),Table4[],3,FALSE)</f>
        <v>OAS</v>
      </c>
      <c r="AA96" t="str">
        <f>IFERROR(IF(VLOOKUP(Table_ExternalData_1[[#This Row],[ID]],ParentLookup[],7,FALSE)="Initiative",VLOOKUP(Table_ExternalData_1[[#This Row],[ID]],ParentLookup[],4,FALSE),#N/A),"-- Not an Initiative --")</f>
        <v>Tablestakes: Create Common Docs</v>
      </c>
      <c r="AB96">
        <v>15383028</v>
      </c>
      <c r="AE96" t="s">
        <v>3843</v>
      </c>
      <c r="AF96" t="s">
        <v>3848</v>
      </c>
      <c r="AG96" t="s">
        <v>2307</v>
      </c>
      <c r="AH96" t="s">
        <v>711</v>
      </c>
      <c r="AI96" t="s">
        <v>6346</v>
      </c>
    </row>
    <row r="97" spans="1:35" x14ac:dyDescent="0.25">
      <c r="A97">
        <v>17272</v>
      </c>
      <c r="B97" t="s">
        <v>2951</v>
      </c>
      <c r="C97" s="7"/>
      <c r="E97" t="s">
        <v>5916</v>
      </c>
      <c r="F97" s="7"/>
      <c r="H97" t="s">
        <v>5916</v>
      </c>
      <c r="I97" s="7"/>
      <c r="K97" t="s">
        <v>5916</v>
      </c>
      <c r="L97" t="str">
        <f>IF(Table_ExternalData_1[[#This Row],[Project Lead email]]&lt;&gt;"",IFERROR(TRIM(LEFT(Table_ExternalData_1[[#This Row],[Project Lead email]],FIND("&lt;",Table_ExternalData_1[[#This Row],[Project Lead email]])-1)),Table_ExternalData_1[[#This Row],[Project Lead email]]),"")</f>
        <v/>
      </c>
      <c r="M97" t="str">
        <f>IF(Table_ExternalData_1[[#This Row],[PM email]]&lt;&gt;"",IFERROR(TRIM(LEFT(Table_ExternalData_1[[#This Row],[PM email]],FIND("&lt;",Table_ExternalData_1[[#This Row],[PM email]])-1)),Table_ExternalData_1[[#This Row],[PM email]]),"")</f>
        <v/>
      </c>
      <c r="N97" t="str">
        <f>IF(Table_ExternalData_1[[#This Row],[EM email]]&lt;&gt;"",IFERROR(TRIM(LEFT(Table_ExternalData_1[[#This Row],[EM email]],FIND("&lt;",Table_ExternalData_1[[#This Row],[EM email]])-1)),Table_ExternalData_1[[#This Row],[EM email]]),"")</f>
        <v/>
      </c>
      <c r="P97" t="s">
        <v>20</v>
      </c>
      <c r="Q97" s="7">
        <v>41935.638472222221</v>
      </c>
      <c r="R97" s="7"/>
      <c r="S97" s="7"/>
      <c r="T97" s="7"/>
      <c r="U97" s="7">
        <f>IFERROR(VLOOKUP(Table_ExternalData_1[[#This Row],[ID]],PriLookup[],3,FALSE),"")</f>
        <v>41957.441099537034</v>
      </c>
      <c r="W97" t="s">
        <v>3847</v>
      </c>
      <c r="X97" t="s">
        <v>3846</v>
      </c>
      <c r="Y97" t="str">
        <f>VLOOKUP(RIGHT(Table_ExternalData_1[[#This Row],[Area Path]],LEN(Table_ExternalData_1[[#This Row],[Area Path]])-LEN("\Office Online")),Table4[],2,FALSE)</f>
        <v>Unassigned</v>
      </c>
      <c r="Z97" t="str">
        <f>VLOOKUP(RIGHT(Table_ExternalData_1[[#This Row],[Area Path]],LEN(Table_ExternalData_1[[#This Row],[Area Path]])-LEN("\Office Online")),Table4[],3,FALSE)</f>
        <v>Unassigned</v>
      </c>
      <c r="AA97" t="str">
        <f>IFERROR(IF(VLOOKUP(Table_ExternalData_1[[#This Row],[ID]],ParentLookup[],7,FALSE)="Initiative",VLOOKUP(Table_ExternalData_1[[#This Row],[ID]],ParentLookup[],4,FALSE),#N/A),"-- Not an Initiative --")</f>
        <v>It's the Word you know &amp; love</v>
      </c>
      <c r="AB97">
        <v>344615376</v>
      </c>
      <c r="AE97" t="s">
        <v>3843</v>
      </c>
      <c r="AF97" t="s">
        <v>3848</v>
      </c>
    </row>
    <row r="98" spans="1:35" x14ac:dyDescent="0.25">
      <c r="A98">
        <v>17273</v>
      </c>
      <c r="B98" t="s">
        <v>3238</v>
      </c>
      <c r="C98" s="7"/>
      <c r="E98" t="s">
        <v>5916</v>
      </c>
      <c r="F98" s="7"/>
      <c r="H98" t="s">
        <v>5916</v>
      </c>
      <c r="I98" s="7"/>
      <c r="K98" t="s">
        <v>5916</v>
      </c>
      <c r="L98" t="str">
        <f>IF(Table_ExternalData_1[[#This Row],[Project Lead email]]&lt;&gt;"",IFERROR(TRIM(LEFT(Table_ExternalData_1[[#This Row],[Project Lead email]],FIND("&lt;",Table_ExternalData_1[[#This Row],[Project Lead email]])-1)),Table_ExternalData_1[[#This Row],[Project Lead email]]),"")</f>
        <v/>
      </c>
      <c r="M98" t="str">
        <f>IF(Table_ExternalData_1[[#This Row],[PM email]]&lt;&gt;"",IFERROR(TRIM(LEFT(Table_ExternalData_1[[#This Row],[PM email]],FIND("&lt;",Table_ExternalData_1[[#This Row],[PM email]])-1)),Table_ExternalData_1[[#This Row],[PM email]]),"")</f>
        <v/>
      </c>
      <c r="N98" t="str">
        <f>IF(Table_ExternalData_1[[#This Row],[EM email]]&lt;&gt;"",IFERROR(TRIM(LEFT(Table_ExternalData_1[[#This Row],[EM email]],FIND("&lt;",Table_ExternalData_1[[#This Row],[EM email]])-1)),Table_ExternalData_1[[#This Row],[EM email]]),"")</f>
        <v/>
      </c>
      <c r="P98" t="s">
        <v>20</v>
      </c>
      <c r="Q98" s="7">
        <v>41935.638379629629</v>
      </c>
      <c r="R98" s="7"/>
      <c r="S98" s="7"/>
      <c r="T98" s="7"/>
      <c r="U98" s="7">
        <f>IFERROR(VLOOKUP(Table_ExternalData_1[[#This Row],[ID]],PriLookup[],3,FALSE),"")</f>
        <v>41957.441099537034</v>
      </c>
      <c r="W98" t="s">
        <v>3847</v>
      </c>
      <c r="X98" t="s">
        <v>3846</v>
      </c>
      <c r="Y98" t="str">
        <f>VLOOKUP(RIGHT(Table_ExternalData_1[[#This Row],[Area Path]],LEN(Table_ExternalData_1[[#This Row],[Area Path]])-LEN("\Office Online")),Table4[],2,FALSE)</f>
        <v>Unassigned</v>
      </c>
      <c r="Z98" t="str">
        <f>VLOOKUP(RIGHT(Table_ExternalData_1[[#This Row],[Area Path]],LEN(Table_ExternalData_1[[#This Row],[Area Path]])-LEN("\Office Online")),Table4[],3,FALSE)</f>
        <v>Unassigned</v>
      </c>
      <c r="AA98" t="str">
        <f>IFERROR(IF(VLOOKUP(Table_ExternalData_1[[#This Row],[ID]],ParentLookup[],7,FALSE)="Initiative",VLOOKUP(Table_ExternalData_1[[#This Row],[ID]],ParentLookup[],4,FALSE),#N/A),"-- Not an Initiative --")</f>
        <v>Great Reading Experience</v>
      </c>
      <c r="AB98">
        <v>135384612</v>
      </c>
      <c r="AE98" t="s">
        <v>3843</v>
      </c>
      <c r="AF98" t="s">
        <v>3848</v>
      </c>
    </row>
    <row r="99" spans="1:35" x14ac:dyDescent="0.25">
      <c r="A99">
        <v>17274</v>
      </c>
      <c r="B99" t="s">
        <v>3717</v>
      </c>
      <c r="C99" s="7"/>
      <c r="E99" t="s">
        <v>5916</v>
      </c>
      <c r="F99" s="7"/>
      <c r="H99" t="s">
        <v>5916</v>
      </c>
      <c r="I99" s="7"/>
      <c r="K99" t="s">
        <v>5916</v>
      </c>
      <c r="L99" t="str">
        <f>IF(Table_ExternalData_1[[#This Row],[Project Lead email]]&lt;&gt;"",IFERROR(TRIM(LEFT(Table_ExternalData_1[[#This Row],[Project Lead email]],FIND("&lt;",Table_ExternalData_1[[#This Row],[Project Lead email]])-1)),Table_ExternalData_1[[#This Row],[Project Lead email]]),"")</f>
        <v/>
      </c>
      <c r="M99" t="str">
        <f>IF(Table_ExternalData_1[[#This Row],[PM email]]&lt;&gt;"",IFERROR(TRIM(LEFT(Table_ExternalData_1[[#This Row],[PM email]],FIND("&lt;",Table_ExternalData_1[[#This Row],[PM email]])-1)),Table_ExternalData_1[[#This Row],[PM email]]),"")</f>
        <v/>
      </c>
      <c r="N99" t="str">
        <f>IF(Table_ExternalData_1[[#This Row],[EM email]]&lt;&gt;"",IFERROR(TRIM(LEFT(Table_ExternalData_1[[#This Row],[EM email]],FIND("&lt;",Table_ExternalData_1[[#This Row],[EM email]])-1)),Table_ExternalData_1[[#This Row],[EM email]]),"")</f>
        <v/>
      </c>
      <c r="P99" t="s">
        <v>2397</v>
      </c>
      <c r="Q99" s="7">
        <v>41935.638368055559</v>
      </c>
      <c r="R99" s="7"/>
      <c r="S99" s="7"/>
      <c r="T99" s="7"/>
      <c r="U99" s="7">
        <f>IFERROR(VLOOKUP(Table_ExternalData_1[[#This Row],[ID]],PriLookup[],3,FALSE),"")</f>
        <v>41939.849895833337</v>
      </c>
      <c r="W99" t="s">
        <v>3847</v>
      </c>
      <c r="X99" t="s">
        <v>3846</v>
      </c>
      <c r="Y99" t="str">
        <f>VLOOKUP(RIGHT(Table_ExternalData_1[[#This Row],[Area Path]],LEN(Table_ExternalData_1[[#This Row],[Area Path]])-LEN("\Office Online")),Table4[],2,FALSE)</f>
        <v>Unassigned</v>
      </c>
      <c r="Z99" t="str">
        <f>VLOOKUP(RIGHT(Table_ExternalData_1[[#This Row],[Area Path]],LEN(Table_ExternalData_1[[#This Row],[Area Path]])-LEN("\Office Online")),Table4[],3,FALSE)</f>
        <v>Unassigned</v>
      </c>
      <c r="AA99" t="str">
        <f>IFERROR(IF(VLOOKUP(Table_ExternalData_1[[#This Row],[ID]],ParentLookup[],7,FALSE)="Initiative",VLOOKUP(Table_ExternalData_1[[#This Row],[ID]],ParentLookup[],4,FALSE),#N/A),"-- Not an Initiative --")</f>
        <v>Collab</v>
      </c>
      <c r="AB99">
        <v>2686753460</v>
      </c>
      <c r="AE99" t="s">
        <v>3843</v>
      </c>
      <c r="AF99" t="s">
        <v>3848</v>
      </c>
    </row>
    <row r="100" spans="1:35" x14ac:dyDescent="0.25">
      <c r="A100">
        <v>17275</v>
      </c>
      <c r="B100" t="s">
        <v>4107</v>
      </c>
      <c r="C100" s="7">
        <v>42048</v>
      </c>
      <c r="D100">
        <v>-22</v>
      </c>
      <c r="E100" t="s">
        <v>2561</v>
      </c>
      <c r="F100" s="7">
        <v>42145</v>
      </c>
      <c r="G100">
        <v>-8</v>
      </c>
      <c r="H100" t="s">
        <v>2560</v>
      </c>
      <c r="I100" s="7">
        <v>42159</v>
      </c>
      <c r="J100">
        <v>-6</v>
      </c>
      <c r="K100" t="s">
        <v>6282</v>
      </c>
      <c r="L100" t="str">
        <f>IF(Table_ExternalData_1[[#This Row],[Project Lead email]]&lt;&gt;"",IFERROR(TRIM(LEFT(Table_ExternalData_1[[#This Row],[Project Lead email]],FIND("&lt;",Table_ExternalData_1[[#This Row],[Project Lead email]])-1)),Table_ExternalData_1[[#This Row],[Project Lead email]]),"")</f>
        <v>Erlei Xu</v>
      </c>
      <c r="M100" t="str">
        <f>IF(Table_ExternalData_1[[#This Row],[PM email]]&lt;&gt;"",IFERROR(TRIM(LEFT(Table_ExternalData_1[[#This Row],[PM email]],FIND("&lt;",Table_ExternalData_1[[#This Row],[PM email]])-1)),Table_ExternalData_1[[#This Row],[PM email]]),"")</f>
        <v>Poonam Gupta</v>
      </c>
      <c r="N100" t="str">
        <f>IF(Table_ExternalData_1[[#This Row],[EM email]]&lt;&gt;"",IFERROR(TRIM(LEFT(Table_ExternalData_1[[#This Row],[EM email]],FIND("&lt;",Table_ExternalData_1[[#This Row],[EM email]])-1)),Table_ExternalData_1[[#This Row],[EM email]]),"")</f>
        <v>Vicki Zhu</v>
      </c>
      <c r="O100" t="s">
        <v>3511</v>
      </c>
      <c r="P100" t="s">
        <v>18</v>
      </c>
      <c r="Q100" s="7">
        <v>41935.638368055559</v>
      </c>
      <c r="R100" s="7"/>
      <c r="S100" s="7">
        <v>42026.080833333333</v>
      </c>
      <c r="T100" s="7"/>
      <c r="U100" s="7">
        <f>IFERROR(VLOOKUP(Table_ExternalData_1[[#This Row],[ID]],PriLookup[],3,FALSE),"")</f>
        <v>42155.784178240741</v>
      </c>
      <c r="W100" t="s">
        <v>3852</v>
      </c>
      <c r="X100" t="s">
        <v>3851</v>
      </c>
      <c r="Y100" t="str">
        <f>VLOOKUP(RIGHT(Table_ExternalData_1[[#This Row],[Area Path]],LEN(Table_ExternalData_1[[#This Row],[Area Path]])-LEN("\Office Online")),Table4[],2,FALSE)</f>
        <v>OAS</v>
      </c>
      <c r="Z100" t="str">
        <f>VLOOKUP(RIGHT(Table_ExternalData_1[[#This Row],[Area Path]],LEN(Table_ExternalData_1[[#This Row],[Area Path]])-LEN("\Office Online")),Table4[],3,FALSE)</f>
        <v>OAS</v>
      </c>
      <c r="AA100" t="str">
        <f>IFERROR(IF(VLOOKUP(Table_ExternalData_1[[#This Row],[ID]],ParentLookup[],7,FALSE)="Initiative",VLOOKUP(Table_ExternalData_1[[#This Row],[ID]],ParentLookup[],4,FALSE),#N/A),"-- Not an Initiative --")</f>
        <v>Good Enough for Daily Use</v>
      </c>
      <c r="AB100">
        <v>10548468</v>
      </c>
      <c r="AE100" t="s">
        <v>6262</v>
      </c>
      <c r="AF100" t="s">
        <v>6263</v>
      </c>
      <c r="AG100" t="s">
        <v>731</v>
      </c>
      <c r="AH100" t="s">
        <v>1680</v>
      </c>
      <c r="AI100" t="s">
        <v>6347</v>
      </c>
    </row>
    <row r="101" spans="1:35" x14ac:dyDescent="0.25">
      <c r="A101">
        <v>17276</v>
      </c>
      <c r="B101" t="s">
        <v>2808</v>
      </c>
      <c r="C101" s="7">
        <v>41987.666666666664</v>
      </c>
      <c r="D101">
        <v>-30</v>
      </c>
      <c r="E101" t="s">
        <v>2561</v>
      </c>
      <c r="F101" s="7">
        <v>42025</v>
      </c>
      <c r="G101">
        <v>-25</v>
      </c>
      <c r="H101" t="s">
        <v>2560</v>
      </c>
      <c r="I101" s="7">
        <v>42063</v>
      </c>
      <c r="J101">
        <v>-20</v>
      </c>
      <c r="K101" t="s">
        <v>19</v>
      </c>
      <c r="L101" t="str">
        <f>IF(Table_ExternalData_1[[#This Row],[Project Lead email]]&lt;&gt;"",IFERROR(TRIM(LEFT(Table_ExternalData_1[[#This Row],[Project Lead email]],FIND("&lt;",Table_ExternalData_1[[#This Row],[Project Lead email]])-1)),Table_ExternalData_1[[#This Row],[Project Lead email]]),"")</f>
        <v>Vicki Zhu</v>
      </c>
      <c r="M101" t="str">
        <f>IF(Table_ExternalData_1[[#This Row],[PM email]]&lt;&gt;"",IFERROR(TRIM(LEFT(Table_ExternalData_1[[#This Row],[PM email]],FIND("&lt;",Table_ExternalData_1[[#This Row],[PM email]])-1)),Table_ExternalData_1[[#This Row],[PM email]]),"")</f>
        <v>Yuxiang Zhou</v>
      </c>
      <c r="N101" t="str">
        <f>IF(Table_ExternalData_1[[#This Row],[EM email]]&lt;&gt;"",IFERROR(TRIM(LEFT(Table_ExternalData_1[[#This Row],[EM email]],FIND("&lt;",Table_ExternalData_1[[#This Row],[EM email]])-1)),Table_ExternalData_1[[#This Row],[EM email]]),"")</f>
        <v/>
      </c>
      <c r="O101" t="s">
        <v>2809</v>
      </c>
      <c r="P101" t="s">
        <v>19</v>
      </c>
      <c r="Q101" s="7">
        <v>41935.638356481482</v>
      </c>
      <c r="R101" s="7">
        <v>41942.75</v>
      </c>
      <c r="S101" s="7">
        <v>41947.866944444446</v>
      </c>
      <c r="T101" s="7">
        <v>42062.891886574071</v>
      </c>
      <c r="U101" s="7">
        <f>IFERROR(VLOOKUP(Table_ExternalData_1[[#This Row],[ID]],PriLookup[],3,FALSE),"")</f>
        <v>41991.119467592594</v>
      </c>
      <c r="W101" t="s">
        <v>3852</v>
      </c>
      <c r="X101" t="s">
        <v>3851</v>
      </c>
      <c r="Y101" t="str">
        <f>VLOOKUP(RIGHT(Table_ExternalData_1[[#This Row],[Area Path]],LEN(Table_ExternalData_1[[#This Row],[Area Path]])-LEN("\Office Online")),Table4[],2,FALSE)</f>
        <v>OAS</v>
      </c>
      <c r="Z101" t="str">
        <f>VLOOKUP(RIGHT(Table_ExternalData_1[[#This Row],[Area Path]],LEN(Table_ExternalData_1[[#This Row],[Area Path]])-LEN("\Office Online")),Table4[],3,FALSE)</f>
        <v>OAS</v>
      </c>
      <c r="AA101" t="str">
        <f>IFERROR(IF(VLOOKUP(Table_ExternalData_1[[#This Row],[ID]],ParentLookup[],7,FALSE)="Initiative",VLOOKUP(Table_ExternalData_1[[#This Row],[ID]],ParentLookup[],4,FALSE),#N/A),"-- Not an Initiative --")</f>
        <v>Good Enough for Daily Use</v>
      </c>
      <c r="AB101">
        <v>6148422</v>
      </c>
      <c r="AE101" t="s">
        <v>6259</v>
      </c>
      <c r="AF101" t="s">
        <v>6260</v>
      </c>
      <c r="AG101" t="s">
        <v>2206</v>
      </c>
      <c r="AH101" t="s">
        <v>2372</v>
      </c>
    </row>
    <row r="102" spans="1:35" x14ac:dyDescent="0.25">
      <c r="A102">
        <v>17277</v>
      </c>
      <c r="B102" t="s">
        <v>2839</v>
      </c>
      <c r="C102" s="7">
        <v>42083</v>
      </c>
      <c r="D102">
        <v>-17</v>
      </c>
      <c r="E102" t="s">
        <v>2561</v>
      </c>
      <c r="F102" s="7">
        <v>42118</v>
      </c>
      <c r="G102">
        <v>-12</v>
      </c>
      <c r="H102" t="s">
        <v>2560</v>
      </c>
      <c r="I102" s="7">
        <v>42146</v>
      </c>
      <c r="J102">
        <v>-8</v>
      </c>
      <c r="K102" t="s">
        <v>6282</v>
      </c>
      <c r="L102" t="str">
        <f>IF(Table_ExternalData_1[[#This Row],[Project Lead email]]&lt;&gt;"",IFERROR(TRIM(LEFT(Table_ExternalData_1[[#This Row],[Project Lead email]],FIND("&lt;",Table_ExternalData_1[[#This Row],[Project Lead email]])-1)),Table_ExternalData_1[[#This Row],[Project Lead email]]),"")</f>
        <v>Xia Li</v>
      </c>
      <c r="M102" t="str">
        <f>IF(Table_ExternalData_1[[#This Row],[PM email]]&lt;&gt;"",IFERROR(TRIM(LEFT(Table_ExternalData_1[[#This Row],[PM email]],FIND("&lt;",Table_ExternalData_1[[#This Row],[PM email]])-1)),Table_ExternalData_1[[#This Row],[PM email]]),"")</f>
        <v>Poonam Gupta</v>
      </c>
      <c r="N102" t="str">
        <f>IF(Table_ExternalData_1[[#This Row],[EM email]]&lt;&gt;"",IFERROR(TRIM(LEFT(Table_ExternalData_1[[#This Row],[EM email]],FIND("&lt;",Table_ExternalData_1[[#This Row],[EM email]])-1)),Table_ExternalData_1[[#This Row],[EM email]]),"")</f>
        <v>Vicki Zhu</v>
      </c>
      <c r="O102" t="s">
        <v>3510</v>
      </c>
      <c r="P102" t="s">
        <v>18</v>
      </c>
      <c r="Q102" s="7">
        <v>41935.638356481482</v>
      </c>
      <c r="R102" s="7"/>
      <c r="S102" s="7">
        <v>42026.080972222226</v>
      </c>
      <c r="T102" s="7"/>
      <c r="U102" s="7">
        <f>IFERROR(VLOOKUP(Table_ExternalData_1[[#This Row],[ID]],PriLookup[],3,FALSE),"")</f>
        <v>42155.784178240741</v>
      </c>
      <c r="W102" t="s">
        <v>3852</v>
      </c>
      <c r="X102" t="s">
        <v>3851</v>
      </c>
      <c r="Y102" t="str">
        <f>VLOOKUP(RIGHT(Table_ExternalData_1[[#This Row],[Area Path]],LEN(Table_ExternalData_1[[#This Row],[Area Path]])-LEN("\Office Online")),Table4[],2,FALSE)</f>
        <v>OAS</v>
      </c>
      <c r="Z102" t="str">
        <f>VLOOKUP(RIGHT(Table_ExternalData_1[[#This Row],[Area Path]],LEN(Table_ExternalData_1[[#This Row],[Area Path]])-LEN("\Office Online")),Table4[],3,FALSE)</f>
        <v>OAS</v>
      </c>
      <c r="AA102" t="str">
        <f>IFERROR(IF(VLOOKUP(Table_ExternalData_1[[#This Row],[ID]],ParentLookup[],7,FALSE)="Initiative",VLOOKUP(Table_ExternalData_1[[#This Row],[ID]],ParentLookup[],4,FALSE),#N/A),"-- Not an Initiative --")</f>
        <v>Good Enough for Daily Use</v>
      </c>
      <c r="AB102">
        <v>10532128</v>
      </c>
      <c r="AE102" t="s">
        <v>6262</v>
      </c>
      <c r="AF102" t="s">
        <v>6263</v>
      </c>
      <c r="AG102" t="s">
        <v>2303</v>
      </c>
      <c r="AH102" t="s">
        <v>1680</v>
      </c>
      <c r="AI102" t="s">
        <v>6347</v>
      </c>
    </row>
    <row r="103" spans="1:35" x14ac:dyDescent="0.25">
      <c r="A103">
        <v>17278</v>
      </c>
      <c r="B103" t="s">
        <v>2824</v>
      </c>
      <c r="C103" s="7">
        <v>41989.666666666664</v>
      </c>
      <c r="D103">
        <v>-30</v>
      </c>
      <c r="E103" t="s">
        <v>2561</v>
      </c>
      <c r="F103" s="7">
        <v>42021.666666666664</v>
      </c>
      <c r="G103">
        <v>-26</v>
      </c>
      <c r="H103" t="s">
        <v>2560</v>
      </c>
      <c r="I103" s="7">
        <v>42062</v>
      </c>
      <c r="J103">
        <v>-20</v>
      </c>
      <c r="K103" t="s">
        <v>19</v>
      </c>
      <c r="L103" t="str">
        <f>IF(Table_ExternalData_1[[#This Row],[Project Lead email]]&lt;&gt;"",IFERROR(TRIM(LEFT(Table_ExternalData_1[[#This Row],[Project Lead email]],FIND("&lt;",Table_ExternalData_1[[#This Row],[Project Lead email]])-1)),Table_ExternalData_1[[#This Row],[Project Lead email]]),"")</f>
        <v/>
      </c>
      <c r="M103" t="str">
        <f>IF(Table_ExternalData_1[[#This Row],[PM email]]&lt;&gt;"",IFERROR(TRIM(LEFT(Table_ExternalData_1[[#This Row],[PM email]],FIND("&lt;",Table_ExternalData_1[[#This Row],[PM email]])-1)),Table_ExternalData_1[[#This Row],[PM email]]),"")</f>
        <v>Phoebe Yuan</v>
      </c>
      <c r="N103" t="str">
        <f>IF(Table_ExternalData_1[[#This Row],[EM email]]&lt;&gt;"",IFERROR(TRIM(LEFT(Table_ExternalData_1[[#This Row],[EM email]],FIND("&lt;",Table_ExternalData_1[[#This Row],[EM email]])-1)),Table_ExternalData_1[[#This Row],[EM email]]),"")</f>
        <v>Hongze Liu</v>
      </c>
      <c r="O103" t="s">
        <v>2825</v>
      </c>
      <c r="P103" t="s">
        <v>19</v>
      </c>
      <c r="Q103" s="7">
        <v>41935.638333333336</v>
      </c>
      <c r="R103" s="7"/>
      <c r="S103" s="7">
        <v>41947.869293981479</v>
      </c>
      <c r="T103" s="7">
        <v>42065.057708333334</v>
      </c>
      <c r="U103" s="7">
        <f>IFERROR(VLOOKUP(Table_ExternalData_1[[#This Row],[ID]],PriLookup[],3,FALSE),"")</f>
        <v>41991.121307870373</v>
      </c>
      <c r="W103" t="s">
        <v>3852</v>
      </c>
      <c r="X103" t="s">
        <v>3851</v>
      </c>
      <c r="Y103" t="str">
        <f>VLOOKUP(RIGHT(Table_ExternalData_1[[#This Row],[Area Path]],LEN(Table_ExternalData_1[[#This Row],[Area Path]])-LEN("\Office Online")),Table4[],2,FALSE)</f>
        <v>OAS</v>
      </c>
      <c r="Z103" t="str">
        <f>VLOOKUP(RIGHT(Table_ExternalData_1[[#This Row],[Area Path]],LEN(Table_ExternalData_1[[#This Row],[Area Path]])-LEN("\Office Online")),Table4[],3,FALSE)</f>
        <v>OAS</v>
      </c>
      <c r="AA103" t="str">
        <f>IFERROR(IF(VLOOKUP(Table_ExternalData_1[[#This Row],[ID]],ParentLookup[],7,FALSE)="Initiative",VLOOKUP(Table_ExternalData_1[[#This Row],[ID]],ParentLookup[],4,FALSE),#N/A),"-- Not an Initiative --")</f>
        <v>Good Enough for Daily Use</v>
      </c>
      <c r="AB103">
        <v>171195649</v>
      </c>
      <c r="AE103" t="s">
        <v>3853</v>
      </c>
      <c r="AF103" t="s">
        <v>3854</v>
      </c>
      <c r="AH103" t="s">
        <v>1676</v>
      </c>
      <c r="AI103" t="s">
        <v>6348</v>
      </c>
    </row>
    <row r="104" spans="1:35" x14ac:dyDescent="0.25">
      <c r="A104">
        <v>17279</v>
      </c>
      <c r="B104" t="s">
        <v>2914</v>
      </c>
      <c r="C104" s="7"/>
      <c r="E104" t="s">
        <v>5916</v>
      </c>
      <c r="F104" s="7"/>
      <c r="H104" t="s">
        <v>5916</v>
      </c>
      <c r="I104" s="7"/>
      <c r="K104" t="s">
        <v>5916</v>
      </c>
      <c r="L104" t="str">
        <f>IF(Table_ExternalData_1[[#This Row],[Project Lead email]]&lt;&gt;"",IFERROR(TRIM(LEFT(Table_ExternalData_1[[#This Row],[Project Lead email]],FIND("&lt;",Table_ExternalData_1[[#This Row],[Project Lead email]])-1)),Table_ExternalData_1[[#This Row],[Project Lead email]]),"")</f>
        <v/>
      </c>
      <c r="M104" t="str">
        <f>IF(Table_ExternalData_1[[#This Row],[PM email]]&lt;&gt;"",IFERROR(TRIM(LEFT(Table_ExternalData_1[[#This Row],[PM email]],FIND("&lt;",Table_ExternalData_1[[#This Row],[PM email]])-1)),Table_ExternalData_1[[#This Row],[PM email]]),"")</f>
        <v/>
      </c>
      <c r="N104" t="str">
        <f>IF(Table_ExternalData_1[[#This Row],[EM email]]&lt;&gt;"",IFERROR(TRIM(LEFT(Table_ExternalData_1[[#This Row],[EM email]],FIND("&lt;",Table_ExternalData_1[[#This Row],[EM email]])-1)),Table_ExternalData_1[[#This Row],[EM email]]),"")</f>
        <v/>
      </c>
      <c r="P104" t="s">
        <v>20</v>
      </c>
      <c r="Q104" s="7">
        <v>41935.638333333336</v>
      </c>
      <c r="R104" s="7"/>
      <c r="S104" s="7"/>
      <c r="T104" s="7"/>
      <c r="U104" s="7">
        <f>IFERROR(VLOOKUP(Table_ExternalData_1[[#This Row],[ID]],PriLookup[],3,FALSE),"")</f>
        <v>41957.445277777777</v>
      </c>
      <c r="W104" t="s">
        <v>3847</v>
      </c>
      <c r="X104" t="s">
        <v>3846</v>
      </c>
      <c r="Y104" t="str">
        <f>VLOOKUP(RIGHT(Table_ExternalData_1[[#This Row],[Area Path]],LEN(Table_ExternalData_1[[#This Row],[Area Path]])-LEN("\Office Online")),Table4[],2,FALSE)</f>
        <v>Unassigned</v>
      </c>
      <c r="Z104" t="str">
        <f>VLOOKUP(RIGHT(Table_ExternalData_1[[#This Row],[Area Path]],LEN(Table_ExternalData_1[[#This Row],[Area Path]])-LEN("\Office Online")),Table4[],3,FALSE)</f>
        <v>Unassigned</v>
      </c>
      <c r="AA104" t="str">
        <f>IFERROR(IF(VLOOKUP(Table_ExternalData_1[[#This Row],[ID]],ParentLookup[],7,FALSE)="Initiative",VLOOKUP(Table_ExternalData_1[[#This Row],[ID]],ParentLookup[],4,FALSE),#N/A),"-- Not an Initiative --")</f>
        <v>Collab</v>
      </c>
      <c r="AB104">
        <v>163076919</v>
      </c>
      <c r="AE104" t="s">
        <v>3843</v>
      </c>
      <c r="AF104" t="s">
        <v>3848</v>
      </c>
    </row>
    <row r="105" spans="1:35" x14ac:dyDescent="0.25">
      <c r="A105">
        <v>17280</v>
      </c>
      <c r="B105" t="s">
        <v>2934</v>
      </c>
      <c r="C105" s="7">
        <v>42212</v>
      </c>
      <c r="D105">
        <v>2</v>
      </c>
      <c r="E105" t="s">
        <v>2555</v>
      </c>
      <c r="F105" s="7">
        <v>42219</v>
      </c>
      <c r="G105">
        <v>3</v>
      </c>
      <c r="H105" t="s">
        <v>2555</v>
      </c>
      <c r="I105" s="7">
        <v>42233</v>
      </c>
      <c r="J105">
        <v>5</v>
      </c>
      <c r="K105" t="s">
        <v>2555</v>
      </c>
      <c r="L105" t="str">
        <f>IF(Table_ExternalData_1[[#This Row],[Project Lead email]]&lt;&gt;"",IFERROR(TRIM(LEFT(Table_ExternalData_1[[#This Row],[Project Lead email]],FIND("&lt;",Table_ExternalData_1[[#This Row],[Project Lead email]])-1)),Table_ExternalData_1[[#This Row],[Project Lead email]]),"")</f>
        <v/>
      </c>
      <c r="M105" t="str">
        <f>IF(Table_ExternalData_1[[#This Row],[PM email]]&lt;&gt;"",IFERROR(TRIM(LEFT(Table_ExternalData_1[[#This Row],[PM email]],FIND("&lt;",Table_ExternalData_1[[#This Row],[PM email]])-1)),Table_ExternalData_1[[#This Row],[PM email]]),"")</f>
        <v>Wenjun Gong</v>
      </c>
      <c r="N105" t="str">
        <f>IF(Table_ExternalData_1[[#This Row],[EM email]]&lt;&gt;"",IFERROR(TRIM(LEFT(Table_ExternalData_1[[#This Row],[EM email]],FIND("&lt;",Table_ExternalData_1[[#This Row],[EM email]])-1)),Table_ExternalData_1[[#This Row],[EM email]]),"")</f>
        <v>Hanson Qiang</v>
      </c>
      <c r="O105" t="s">
        <v>2844</v>
      </c>
      <c r="P105" t="s">
        <v>18</v>
      </c>
      <c r="Q105" s="7">
        <v>41935.638321759259</v>
      </c>
      <c r="R105" s="7"/>
      <c r="S105" s="7">
        <v>42135.818449074075</v>
      </c>
      <c r="T105" s="7"/>
      <c r="U105" s="7">
        <f>IFERROR(VLOOKUP(Table_ExternalData_1[[#This Row],[ID]],PriLookup[],3,FALSE),"")</f>
        <v>42155.820532407408</v>
      </c>
      <c r="W105" t="s">
        <v>3852</v>
      </c>
      <c r="X105" t="s">
        <v>3851</v>
      </c>
      <c r="Y105" t="str">
        <f>VLOOKUP(RIGHT(Table_ExternalData_1[[#This Row],[Area Path]],LEN(Table_ExternalData_1[[#This Row],[Area Path]])-LEN("\Office Online")),Table4[],2,FALSE)</f>
        <v>OAS</v>
      </c>
      <c r="Z105" t="str">
        <f>VLOOKUP(RIGHT(Table_ExternalData_1[[#This Row],[Area Path]],LEN(Table_ExternalData_1[[#This Row],[Area Path]])-LEN("\Office Online")),Table4[],3,FALSE)</f>
        <v>OAS</v>
      </c>
      <c r="AA105" t="str">
        <f>IFERROR(IF(VLOOKUP(Table_ExternalData_1[[#This Row],[ID]],ParentLookup[],7,FALSE)="Initiative",VLOOKUP(Table_ExternalData_1[[#This Row],[ID]],ParentLookup[],4,FALSE),#N/A),"-- Not an Initiative --")</f>
        <v>Tablestakes: Create Common Docs</v>
      </c>
      <c r="AB105">
        <v>16955218</v>
      </c>
      <c r="AE105" t="s">
        <v>3843</v>
      </c>
      <c r="AF105" t="s">
        <v>3848</v>
      </c>
      <c r="AH105" t="s">
        <v>2289</v>
      </c>
      <c r="AI105" t="s">
        <v>6349</v>
      </c>
    </row>
    <row r="106" spans="1:35" x14ac:dyDescent="0.25">
      <c r="A106">
        <v>17281</v>
      </c>
      <c r="B106" t="s">
        <v>2929</v>
      </c>
      <c r="C106" s="7"/>
      <c r="E106" t="s">
        <v>5916</v>
      </c>
      <c r="F106" s="7"/>
      <c r="H106" t="s">
        <v>5916</v>
      </c>
      <c r="I106" s="7"/>
      <c r="K106" t="s">
        <v>5916</v>
      </c>
      <c r="L106" t="str">
        <f>IF(Table_ExternalData_1[[#This Row],[Project Lead email]]&lt;&gt;"",IFERROR(TRIM(LEFT(Table_ExternalData_1[[#This Row],[Project Lead email]],FIND("&lt;",Table_ExternalData_1[[#This Row],[Project Lead email]])-1)),Table_ExternalData_1[[#This Row],[Project Lead email]]),"")</f>
        <v/>
      </c>
      <c r="M106" t="str">
        <f>IF(Table_ExternalData_1[[#This Row],[PM email]]&lt;&gt;"",IFERROR(TRIM(LEFT(Table_ExternalData_1[[#This Row],[PM email]],FIND("&lt;",Table_ExternalData_1[[#This Row],[PM email]])-1)),Table_ExternalData_1[[#This Row],[PM email]]),"")</f>
        <v/>
      </c>
      <c r="N106" t="str">
        <f>IF(Table_ExternalData_1[[#This Row],[EM email]]&lt;&gt;"",IFERROR(TRIM(LEFT(Table_ExternalData_1[[#This Row],[EM email]],FIND("&lt;",Table_ExternalData_1[[#This Row],[EM email]])-1)),Table_ExternalData_1[[#This Row],[EM email]]),"")</f>
        <v/>
      </c>
      <c r="P106" t="s">
        <v>20</v>
      </c>
      <c r="Q106" s="7">
        <v>41935.638321759259</v>
      </c>
      <c r="R106" s="7"/>
      <c r="S106" s="7"/>
      <c r="T106" s="7"/>
      <c r="U106" s="7">
        <f>IFERROR(VLOOKUP(Table_ExternalData_1[[#This Row],[ID]],PriLookup[],3,FALSE),"")</f>
        <v>42074.021192129629</v>
      </c>
      <c r="W106" t="s">
        <v>3852</v>
      </c>
      <c r="X106" t="s">
        <v>3851</v>
      </c>
      <c r="Y106" t="str">
        <f>VLOOKUP(RIGHT(Table_ExternalData_1[[#This Row],[Area Path]],LEN(Table_ExternalData_1[[#This Row],[Area Path]])-LEN("\Office Online")),Table4[],2,FALSE)</f>
        <v>OAS</v>
      </c>
      <c r="Z106" t="str">
        <f>VLOOKUP(RIGHT(Table_ExternalData_1[[#This Row],[Area Path]],LEN(Table_ExternalData_1[[#This Row],[Area Path]])-LEN("\Office Online")),Table4[],3,FALSE)</f>
        <v>OAS</v>
      </c>
      <c r="AA106" t="str">
        <f>IFERROR(IF(VLOOKUP(Table_ExternalData_1[[#This Row],[ID]],ParentLookup[],7,FALSE)="Initiative",VLOOKUP(Table_ExternalData_1[[#This Row],[ID]],ParentLookup[],4,FALSE),#N/A),"-- Not an Initiative --")</f>
        <v>Tablestakes: Create Common Docs</v>
      </c>
      <c r="AB106">
        <v>258224063</v>
      </c>
      <c r="AE106" t="s">
        <v>3843</v>
      </c>
      <c r="AF106" t="s">
        <v>3848</v>
      </c>
    </row>
    <row r="107" spans="1:35" x14ac:dyDescent="0.25">
      <c r="A107">
        <v>17282</v>
      </c>
      <c r="B107" t="s">
        <v>2822</v>
      </c>
      <c r="C107" s="7">
        <v>42044</v>
      </c>
      <c r="D107">
        <v>-22</v>
      </c>
      <c r="E107" t="s">
        <v>2561</v>
      </c>
      <c r="F107" s="7">
        <v>42114</v>
      </c>
      <c r="G107">
        <v>-12</v>
      </c>
      <c r="H107" t="s">
        <v>2560</v>
      </c>
      <c r="I107" s="7">
        <v>42146</v>
      </c>
      <c r="J107">
        <v>-8</v>
      </c>
      <c r="K107" t="s">
        <v>19</v>
      </c>
      <c r="L107" t="str">
        <f>IF(Table_ExternalData_1[[#This Row],[Project Lead email]]&lt;&gt;"",IFERROR(TRIM(LEFT(Table_ExternalData_1[[#This Row],[Project Lead email]],FIND("&lt;",Table_ExternalData_1[[#This Row],[Project Lead email]])-1)),Table_ExternalData_1[[#This Row],[Project Lead email]]),"")</f>
        <v>Chao Li (OFFICE)</v>
      </c>
      <c r="M107" t="str">
        <f>IF(Table_ExternalData_1[[#This Row],[PM email]]&lt;&gt;"",IFERROR(TRIM(LEFT(Table_ExternalData_1[[#This Row],[PM email]],FIND("&lt;",Table_ExternalData_1[[#This Row],[PM email]])-1)),Table_ExternalData_1[[#This Row],[PM email]]),"")</f>
        <v>Phoebe Yuan</v>
      </c>
      <c r="N107" t="str">
        <f>IF(Table_ExternalData_1[[#This Row],[EM email]]&lt;&gt;"",IFERROR(TRIM(LEFT(Table_ExternalData_1[[#This Row],[EM email]],FIND("&lt;",Table_ExternalData_1[[#This Row],[EM email]])-1)),Table_ExternalData_1[[#This Row],[EM email]]),"")</f>
        <v/>
      </c>
      <c r="O107" t="s">
        <v>2823</v>
      </c>
      <c r="P107" t="s">
        <v>19</v>
      </c>
      <c r="Q107" s="7">
        <v>41935.638310185182</v>
      </c>
      <c r="R107" s="7"/>
      <c r="S107" s="7">
        <v>41968.051712962966</v>
      </c>
      <c r="T107" s="7">
        <v>42150.987986111111</v>
      </c>
      <c r="U107" s="7">
        <f>IFERROR(VLOOKUP(Table_ExternalData_1[[#This Row],[ID]],PriLookup[],3,FALSE),"")</f>
        <v>42071.991701388892</v>
      </c>
      <c r="W107" t="s">
        <v>3852</v>
      </c>
      <c r="X107" t="s">
        <v>3851</v>
      </c>
      <c r="Y107" t="str">
        <f>VLOOKUP(RIGHT(Table_ExternalData_1[[#This Row],[Area Path]],LEN(Table_ExternalData_1[[#This Row],[Area Path]])-LEN("\Office Online")),Table4[],2,FALSE)</f>
        <v>OAS</v>
      </c>
      <c r="Z107" t="str">
        <f>VLOOKUP(RIGHT(Table_ExternalData_1[[#This Row],[Area Path]],LEN(Table_ExternalData_1[[#This Row],[Area Path]])-LEN("\Office Online")),Table4[],3,FALSE)</f>
        <v>OAS</v>
      </c>
      <c r="AA107" t="str">
        <f>IFERROR(IF(VLOOKUP(Table_ExternalData_1[[#This Row],[ID]],ParentLookup[],7,FALSE)="Initiative",VLOOKUP(Table_ExternalData_1[[#This Row],[ID]],ParentLookup[],4,FALSE),#N/A),"-- Not an Initiative --")</f>
        <v>Good Enough for Daily Use</v>
      </c>
      <c r="AB107">
        <v>138353362</v>
      </c>
      <c r="AE107" t="s">
        <v>3853</v>
      </c>
      <c r="AF107" t="s">
        <v>3854</v>
      </c>
      <c r="AG107" t="s">
        <v>397</v>
      </c>
      <c r="AH107" t="s">
        <v>1676</v>
      </c>
    </row>
    <row r="108" spans="1:35" x14ac:dyDescent="0.25">
      <c r="A108">
        <v>17283</v>
      </c>
      <c r="B108" t="s">
        <v>2918</v>
      </c>
      <c r="C108" s="7"/>
      <c r="E108" t="s">
        <v>5916</v>
      </c>
      <c r="F108" s="7"/>
      <c r="H108" t="s">
        <v>5916</v>
      </c>
      <c r="I108" s="7"/>
      <c r="K108" t="s">
        <v>5916</v>
      </c>
      <c r="L108" t="str">
        <f>IF(Table_ExternalData_1[[#This Row],[Project Lead email]]&lt;&gt;"",IFERROR(TRIM(LEFT(Table_ExternalData_1[[#This Row],[Project Lead email]],FIND("&lt;",Table_ExternalData_1[[#This Row],[Project Lead email]])-1)),Table_ExternalData_1[[#This Row],[Project Lead email]]),"")</f>
        <v/>
      </c>
      <c r="M108" t="str">
        <f>IF(Table_ExternalData_1[[#This Row],[PM email]]&lt;&gt;"",IFERROR(TRIM(LEFT(Table_ExternalData_1[[#This Row],[PM email]],FIND("&lt;",Table_ExternalData_1[[#This Row],[PM email]])-1)),Table_ExternalData_1[[#This Row],[PM email]]),"")</f>
        <v/>
      </c>
      <c r="N108" t="str">
        <f>IF(Table_ExternalData_1[[#This Row],[EM email]]&lt;&gt;"",IFERROR(TRIM(LEFT(Table_ExternalData_1[[#This Row],[EM email]],FIND("&lt;",Table_ExternalData_1[[#This Row],[EM email]])-1)),Table_ExternalData_1[[#This Row],[EM email]]),"")</f>
        <v/>
      </c>
      <c r="P108" t="s">
        <v>20</v>
      </c>
      <c r="Q108" s="7">
        <v>41935.638310185182</v>
      </c>
      <c r="R108" s="7"/>
      <c r="S108" s="7"/>
      <c r="T108" s="7"/>
      <c r="U108" s="7">
        <f>IFERROR(VLOOKUP(Table_ExternalData_1[[#This Row],[ID]],PriLookup[],3,FALSE),"")</f>
        <v>41957.441087962965</v>
      </c>
      <c r="W108" t="s">
        <v>3852</v>
      </c>
      <c r="X108" t="s">
        <v>3851</v>
      </c>
      <c r="Y108" t="str">
        <f>VLOOKUP(RIGHT(Table_ExternalData_1[[#This Row],[Area Path]],LEN(Table_ExternalData_1[[#This Row],[Area Path]])-LEN("\Office Online")),Table4[],2,FALSE)</f>
        <v>OAS</v>
      </c>
      <c r="Z108" t="str">
        <f>VLOOKUP(RIGHT(Table_ExternalData_1[[#This Row],[Area Path]],LEN(Table_ExternalData_1[[#This Row],[Area Path]])-LEN("\Office Online")),Table4[],3,FALSE)</f>
        <v>OAS</v>
      </c>
      <c r="AA108" t="str">
        <f>IFERROR(IF(VLOOKUP(Table_ExternalData_1[[#This Row],[ID]],ParentLookup[],7,FALSE)="Initiative",VLOOKUP(Table_ExternalData_1[[#This Row],[ID]],ParentLookup[],4,FALSE),#N/A),"-- Not an Initiative --")</f>
        <v>Tablestakes: Proofing</v>
      </c>
      <c r="AB108">
        <v>166153842</v>
      </c>
      <c r="AE108" t="s">
        <v>3843</v>
      </c>
      <c r="AF108" t="s">
        <v>3848</v>
      </c>
    </row>
    <row r="109" spans="1:35" x14ac:dyDescent="0.25">
      <c r="A109">
        <v>17284</v>
      </c>
      <c r="B109" t="s">
        <v>2821</v>
      </c>
      <c r="C109" s="7">
        <v>42000.666666666664</v>
      </c>
      <c r="D109">
        <v>-29</v>
      </c>
      <c r="E109" t="s">
        <v>2561</v>
      </c>
      <c r="F109" s="7">
        <v>42039</v>
      </c>
      <c r="G109">
        <v>-23</v>
      </c>
      <c r="H109" t="s">
        <v>2560</v>
      </c>
      <c r="I109" s="7">
        <v>42075</v>
      </c>
      <c r="J109">
        <v>-18</v>
      </c>
      <c r="K109" t="s">
        <v>19</v>
      </c>
      <c r="L109" t="str">
        <f>IF(Table_ExternalData_1[[#This Row],[Project Lead email]]&lt;&gt;"",IFERROR(TRIM(LEFT(Table_ExternalData_1[[#This Row],[Project Lead email]],FIND("&lt;",Table_ExternalData_1[[#This Row],[Project Lead email]])-1)),Table_ExternalData_1[[#This Row],[Project Lead email]]),"")</f>
        <v>Steve Zhang (OAS)</v>
      </c>
      <c r="M109" t="str">
        <f>IF(Table_ExternalData_1[[#This Row],[PM email]]&lt;&gt;"",IFERROR(TRIM(LEFT(Table_ExternalData_1[[#This Row],[PM email]],FIND("&lt;",Table_ExternalData_1[[#This Row],[PM email]])-1)),Table_ExternalData_1[[#This Row],[PM email]]),"")</f>
        <v>Yuxiang Zhou</v>
      </c>
      <c r="N109" t="str">
        <f>IF(Table_ExternalData_1[[#This Row],[EM email]]&lt;&gt;"",IFERROR(TRIM(LEFT(Table_ExternalData_1[[#This Row],[EM email]],FIND("&lt;",Table_ExternalData_1[[#This Row],[EM email]])-1)),Table_ExternalData_1[[#This Row],[EM email]]),"")</f>
        <v/>
      </c>
      <c r="O109" t="s">
        <v>4194</v>
      </c>
      <c r="P109" t="s">
        <v>19</v>
      </c>
      <c r="Q109" s="7">
        <v>41935.638298611113</v>
      </c>
      <c r="R109" s="7">
        <v>41958.666666666664</v>
      </c>
      <c r="S109" s="7">
        <v>41954.663842592592</v>
      </c>
      <c r="T109" s="7">
        <v>42116.952847222223</v>
      </c>
      <c r="U109" s="7">
        <f>IFERROR(VLOOKUP(Table_ExternalData_1[[#This Row],[ID]],PriLookup[],3,FALSE),"")</f>
        <v>42071.991319444445</v>
      </c>
      <c r="W109" t="s">
        <v>3852</v>
      </c>
      <c r="X109" t="s">
        <v>3851</v>
      </c>
      <c r="Y109" t="str">
        <f>VLOOKUP(RIGHT(Table_ExternalData_1[[#This Row],[Area Path]],LEN(Table_ExternalData_1[[#This Row],[Area Path]])-LEN("\Office Online")),Table4[],2,FALSE)</f>
        <v>OAS</v>
      </c>
      <c r="Z109" t="str">
        <f>VLOOKUP(RIGHT(Table_ExternalData_1[[#This Row],[Area Path]],LEN(Table_ExternalData_1[[#This Row],[Area Path]])-LEN("\Office Online")),Table4[],3,FALSE)</f>
        <v>OAS</v>
      </c>
      <c r="AA109" t="str">
        <f>IFERROR(IF(VLOOKUP(Table_ExternalData_1[[#This Row],[ID]],ParentLookup[],7,FALSE)="Initiative",VLOOKUP(Table_ExternalData_1[[#This Row],[ID]],ParentLookup[],4,FALSE),#N/A),"-- Not an Initiative --")</f>
        <v>Good Enough for Daily Use</v>
      </c>
      <c r="AB109">
        <v>138197112</v>
      </c>
      <c r="AE109" t="s">
        <v>3853</v>
      </c>
      <c r="AF109" t="s">
        <v>3854</v>
      </c>
      <c r="AG109" t="s">
        <v>2042</v>
      </c>
      <c r="AH109" t="s">
        <v>2372</v>
      </c>
    </row>
    <row r="110" spans="1:35" x14ac:dyDescent="0.25">
      <c r="A110">
        <v>17285</v>
      </c>
      <c r="B110" t="s">
        <v>2847</v>
      </c>
      <c r="C110" s="7">
        <v>42040</v>
      </c>
      <c r="D110">
        <v>-23</v>
      </c>
      <c r="E110" t="s">
        <v>2561</v>
      </c>
      <c r="F110" s="7">
        <v>42116</v>
      </c>
      <c r="G110">
        <v>-12</v>
      </c>
      <c r="H110" t="s">
        <v>2560</v>
      </c>
      <c r="I110" s="7">
        <v>42160</v>
      </c>
      <c r="J110">
        <v>-6</v>
      </c>
      <c r="K110" t="s">
        <v>6282</v>
      </c>
      <c r="L110" t="str">
        <f>IF(Table_ExternalData_1[[#This Row],[Project Lead email]]&lt;&gt;"",IFERROR(TRIM(LEFT(Table_ExternalData_1[[#This Row],[Project Lead email]],FIND("&lt;",Table_ExternalData_1[[#This Row],[Project Lead email]])-1)),Table_ExternalData_1[[#This Row],[Project Lead email]]),"")</f>
        <v>Naijian Sun (OAS)</v>
      </c>
      <c r="M110" t="str">
        <f>IF(Table_ExternalData_1[[#This Row],[PM email]]&lt;&gt;"",IFERROR(TRIM(LEFT(Table_ExternalData_1[[#This Row],[PM email]],FIND("&lt;",Table_ExternalData_1[[#This Row],[PM email]])-1)),Table_ExternalData_1[[#This Row],[PM email]]),"")</f>
        <v>Yuxiang Zhou</v>
      </c>
      <c r="N110" t="str">
        <f>IF(Table_ExternalData_1[[#This Row],[EM email]]&lt;&gt;"",IFERROR(TRIM(LEFT(Table_ExternalData_1[[#This Row],[EM email]],FIND("&lt;",Table_ExternalData_1[[#This Row],[EM email]])-1)),Table_ExternalData_1[[#This Row],[EM email]]),"")</f>
        <v/>
      </c>
      <c r="P110" t="s">
        <v>18</v>
      </c>
      <c r="Q110" s="7">
        <v>41935.638287037036</v>
      </c>
      <c r="R110" s="7"/>
      <c r="S110" s="7">
        <v>42016.791516203702</v>
      </c>
      <c r="T110" s="7"/>
      <c r="U110" s="7">
        <f>IFERROR(VLOOKUP(Table_ExternalData_1[[#This Row],[ID]],PriLookup[],3,FALSE),"")</f>
        <v>42155.78460648148</v>
      </c>
      <c r="W110" t="s">
        <v>3852</v>
      </c>
      <c r="X110" t="s">
        <v>3851</v>
      </c>
      <c r="Y110" t="str">
        <f>VLOOKUP(RIGHT(Table_ExternalData_1[[#This Row],[Area Path]],LEN(Table_ExternalData_1[[#This Row],[Area Path]])-LEN("\Office Online")),Table4[],2,FALSE)</f>
        <v>OAS</v>
      </c>
      <c r="Z110" t="str">
        <f>VLOOKUP(RIGHT(Table_ExternalData_1[[#This Row],[Area Path]],LEN(Table_ExternalData_1[[#This Row],[Area Path]])-LEN("\Office Online")),Table4[],3,FALSE)</f>
        <v>OAS</v>
      </c>
      <c r="AA110" t="str">
        <f>IFERROR(IF(VLOOKUP(Table_ExternalData_1[[#This Row],[ID]],ParentLookup[],7,FALSE)="Initiative",VLOOKUP(Table_ExternalData_1[[#This Row],[ID]],ParentLookup[],4,FALSE),#N/A),"-- Not an Initiative --")</f>
        <v>Good Enough for Daily Use</v>
      </c>
      <c r="AB110">
        <v>11602368</v>
      </c>
      <c r="AE110" t="s">
        <v>3905</v>
      </c>
      <c r="AF110" t="s">
        <v>6264</v>
      </c>
      <c r="AG110" t="s">
        <v>1521</v>
      </c>
      <c r="AH110" t="s">
        <v>2372</v>
      </c>
    </row>
    <row r="111" spans="1:35" x14ac:dyDescent="0.25">
      <c r="A111">
        <v>17286</v>
      </c>
      <c r="B111" t="s">
        <v>3003</v>
      </c>
      <c r="C111" s="7"/>
      <c r="E111" t="s">
        <v>5916</v>
      </c>
      <c r="F111" s="7"/>
      <c r="H111" t="s">
        <v>5916</v>
      </c>
      <c r="I111" s="7"/>
      <c r="K111" t="s">
        <v>5916</v>
      </c>
      <c r="L111" t="str">
        <f>IF(Table_ExternalData_1[[#This Row],[Project Lead email]]&lt;&gt;"",IFERROR(TRIM(LEFT(Table_ExternalData_1[[#This Row],[Project Lead email]],FIND("&lt;",Table_ExternalData_1[[#This Row],[Project Lead email]])-1)),Table_ExternalData_1[[#This Row],[Project Lead email]]),"")</f>
        <v/>
      </c>
      <c r="M111" t="str">
        <f>IF(Table_ExternalData_1[[#This Row],[PM email]]&lt;&gt;"",IFERROR(TRIM(LEFT(Table_ExternalData_1[[#This Row],[PM email]],FIND("&lt;",Table_ExternalData_1[[#This Row],[PM email]])-1)),Table_ExternalData_1[[#This Row],[PM email]]),"")</f>
        <v/>
      </c>
      <c r="N111" t="str">
        <f>IF(Table_ExternalData_1[[#This Row],[EM email]]&lt;&gt;"",IFERROR(TRIM(LEFT(Table_ExternalData_1[[#This Row],[EM email]],FIND("&lt;",Table_ExternalData_1[[#This Row],[EM email]])-1)),Table_ExternalData_1[[#This Row],[EM email]]),"")</f>
        <v/>
      </c>
      <c r="P111" t="s">
        <v>20</v>
      </c>
      <c r="Q111" s="7">
        <v>41935.638287037036</v>
      </c>
      <c r="R111" s="7"/>
      <c r="S111" s="7"/>
      <c r="T111" s="7"/>
      <c r="U111" s="7">
        <f>IFERROR(VLOOKUP(Table_ExternalData_1[[#This Row],[ID]],PriLookup[],3,FALSE),"")</f>
        <v>41957.441087962965</v>
      </c>
      <c r="W111" t="s">
        <v>3847</v>
      </c>
      <c r="X111" t="s">
        <v>3846</v>
      </c>
      <c r="Y111" t="str">
        <f>VLOOKUP(RIGHT(Table_ExternalData_1[[#This Row],[Area Path]],LEN(Table_ExternalData_1[[#This Row],[Area Path]])-LEN("\Office Online")),Table4[],2,FALSE)</f>
        <v>Unassigned</v>
      </c>
      <c r="Z111" t="str">
        <f>VLOOKUP(RIGHT(Table_ExternalData_1[[#This Row],[Area Path]],LEN(Table_ExternalData_1[[#This Row],[Area Path]])-LEN("\Office Online")),Table4[],3,FALSE)</f>
        <v>Unassigned</v>
      </c>
      <c r="AA111" t="str">
        <f>IFERROR(IF(VLOOKUP(Table_ExternalData_1[[#This Row],[ID]],ParentLookup[],7,FALSE)="Initiative",VLOOKUP(Table_ExternalData_1[[#This Row],[ID]],ParentLookup[],4,FALSE),#N/A),"-- Not an Initiative --")</f>
        <v>-- Not an Initiative --</v>
      </c>
      <c r="AB111">
        <v>621538446</v>
      </c>
      <c r="AE111" t="s">
        <v>3843</v>
      </c>
      <c r="AF111" t="s">
        <v>3848</v>
      </c>
    </row>
    <row r="112" spans="1:35" x14ac:dyDescent="0.25">
      <c r="A112">
        <v>17287</v>
      </c>
      <c r="B112" t="s">
        <v>3005</v>
      </c>
      <c r="C112" s="7"/>
      <c r="E112" t="s">
        <v>5916</v>
      </c>
      <c r="F112" s="7"/>
      <c r="H112" t="s">
        <v>5916</v>
      </c>
      <c r="I112" s="7"/>
      <c r="K112" t="s">
        <v>5916</v>
      </c>
      <c r="L112" t="str">
        <f>IF(Table_ExternalData_1[[#This Row],[Project Lead email]]&lt;&gt;"",IFERROR(TRIM(LEFT(Table_ExternalData_1[[#This Row],[Project Lead email]],FIND("&lt;",Table_ExternalData_1[[#This Row],[Project Lead email]])-1)),Table_ExternalData_1[[#This Row],[Project Lead email]]),"")</f>
        <v/>
      </c>
      <c r="M112" t="str">
        <f>IF(Table_ExternalData_1[[#This Row],[PM email]]&lt;&gt;"",IFERROR(TRIM(LEFT(Table_ExternalData_1[[#This Row],[PM email]],FIND("&lt;",Table_ExternalData_1[[#This Row],[PM email]])-1)),Table_ExternalData_1[[#This Row],[PM email]]),"")</f>
        <v/>
      </c>
      <c r="N112" t="str">
        <f>IF(Table_ExternalData_1[[#This Row],[EM email]]&lt;&gt;"",IFERROR(TRIM(LEFT(Table_ExternalData_1[[#This Row],[EM email]],FIND("&lt;",Table_ExternalData_1[[#This Row],[EM email]])-1)),Table_ExternalData_1[[#This Row],[EM email]]),"")</f>
        <v/>
      </c>
      <c r="P112" t="s">
        <v>20</v>
      </c>
      <c r="Q112" s="7">
        <v>41935.638287037036</v>
      </c>
      <c r="R112" s="7"/>
      <c r="S112" s="7"/>
      <c r="T112" s="7"/>
      <c r="U112" s="7">
        <f>IFERROR(VLOOKUP(Table_ExternalData_1[[#This Row],[ID]],PriLookup[],3,FALSE),"")</f>
        <v>41957.441087962965</v>
      </c>
      <c r="W112" t="s">
        <v>3847</v>
      </c>
      <c r="X112" t="s">
        <v>3846</v>
      </c>
      <c r="Y112" t="str">
        <f>VLOOKUP(RIGHT(Table_ExternalData_1[[#This Row],[Area Path]],LEN(Table_ExternalData_1[[#This Row],[Area Path]])-LEN("\Office Online")),Table4[],2,FALSE)</f>
        <v>Unassigned</v>
      </c>
      <c r="Z112" t="str">
        <f>VLOOKUP(RIGHT(Table_ExternalData_1[[#This Row],[Area Path]],LEN(Table_ExternalData_1[[#This Row],[Area Path]])-LEN("\Office Online")),Table4[],3,FALSE)</f>
        <v>Unassigned</v>
      </c>
      <c r="AA112" t="str">
        <f>IFERROR(IF(VLOOKUP(Table_ExternalData_1[[#This Row],[ID]],ParentLookup[],7,FALSE)="Initiative",VLOOKUP(Table_ExternalData_1[[#This Row],[ID]],ParentLookup[],4,FALSE),#N/A),"-- Not an Initiative --")</f>
        <v>-- Not an Initiative --</v>
      </c>
      <c r="AB112">
        <v>627692292</v>
      </c>
      <c r="AE112" t="s">
        <v>3843</v>
      </c>
      <c r="AF112" t="s">
        <v>3848</v>
      </c>
    </row>
    <row r="113" spans="1:35" x14ac:dyDescent="0.25">
      <c r="A113">
        <v>17288</v>
      </c>
      <c r="B113" t="s">
        <v>3006</v>
      </c>
      <c r="C113" s="7"/>
      <c r="E113" t="s">
        <v>5916</v>
      </c>
      <c r="F113" s="7"/>
      <c r="H113" t="s">
        <v>5916</v>
      </c>
      <c r="I113" s="7"/>
      <c r="K113" t="s">
        <v>5916</v>
      </c>
      <c r="L113" t="str">
        <f>IF(Table_ExternalData_1[[#This Row],[Project Lead email]]&lt;&gt;"",IFERROR(TRIM(LEFT(Table_ExternalData_1[[#This Row],[Project Lead email]],FIND("&lt;",Table_ExternalData_1[[#This Row],[Project Lead email]])-1)),Table_ExternalData_1[[#This Row],[Project Lead email]]),"")</f>
        <v/>
      </c>
      <c r="M113" t="str">
        <f>IF(Table_ExternalData_1[[#This Row],[PM email]]&lt;&gt;"",IFERROR(TRIM(LEFT(Table_ExternalData_1[[#This Row],[PM email]],FIND("&lt;",Table_ExternalData_1[[#This Row],[PM email]])-1)),Table_ExternalData_1[[#This Row],[PM email]]),"")</f>
        <v/>
      </c>
      <c r="N113" t="str">
        <f>IF(Table_ExternalData_1[[#This Row],[EM email]]&lt;&gt;"",IFERROR(TRIM(LEFT(Table_ExternalData_1[[#This Row],[EM email]],FIND("&lt;",Table_ExternalData_1[[#This Row],[EM email]])-1)),Table_ExternalData_1[[#This Row],[EM email]]),"")</f>
        <v/>
      </c>
      <c r="P113" t="s">
        <v>20</v>
      </c>
      <c r="Q113" s="7">
        <v>41935.638287037036</v>
      </c>
      <c r="R113" s="7"/>
      <c r="S113" s="7"/>
      <c r="T113" s="7"/>
      <c r="U113" s="7">
        <f>IFERROR(VLOOKUP(Table_ExternalData_1[[#This Row],[ID]],PriLookup[],3,FALSE),"")</f>
        <v>41957.441087962965</v>
      </c>
      <c r="W113" t="s">
        <v>3847</v>
      </c>
      <c r="X113" t="s">
        <v>3846</v>
      </c>
      <c r="Y113" t="str">
        <f>VLOOKUP(RIGHT(Table_ExternalData_1[[#This Row],[Area Path]],LEN(Table_ExternalData_1[[#This Row],[Area Path]])-LEN("\Office Online")),Table4[],2,FALSE)</f>
        <v>Unassigned</v>
      </c>
      <c r="Z113" t="str">
        <f>VLOOKUP(RIGHT(Table_ExternalData_1[[#This Row],[Area Path]],LEN(Table_ExternalData_1[[#This Row],[Area Path]])-LEN("\Office Online")),Table4[],3,FALSE)</f>
        <v>Unassigned</v>
      </c>
      <c r="AA113" t="str">
        <f>IFERROR(IF(VLOOKUP(Table_ExternalData_1[[#This Row],[ID]],ParentLookup[],7,FALSE)="Initiative",VLOOKUP(Table_ExternalData_1[[#This Row],[ID]],ParentLookup[],4,FALSE),#N/A),"-- Not an Initiative --")</f>
        <v>-- Not an Initiative --</v>
      </c>
      <c r="AB113">
        <v>633846138</v>
      </c>
      <c r="AE113" t="s">
        <v>3843</v>
      </c>
      <c r="AF113" t="s">
        <v>3848</v>
      </c>
    </row>
    <row r="114" spans="1:35" x14ac:dyDescent="0.25">
      <c r="A114">
        <v>17289</v>
      </c>
      <c r="B114" t="s">
        <v>3008</v>
      </c>
      <c r="C114" s="7"/>
      <c r="E114" t="s">
        <v>5916</v>
      </c>
      <c r="F114" s="7"/>
      <c r="H114" t="s">
        <v>5916</v>
      </c>
      <c r="I114" s="7"/>
      <c r="K114" t="s">
        <v>5916</v>
      </c>
      <c r="L114" t="str">
        <f>IF(Table_ExternalData_1[[#This Row],[Project Lead email]]&lt;&gt;"",IFERROR(TRIM(LEFT(Table_ExternalData_1[[#This Row],[Project Lead email]],FIND("&lt;",Table_ExternalData_1[[#This Row],[Project Lead email]])-1)),Table_ExternalData_1[[#This Row],[Project Lead email]]),"")</f>
        <v/>
      </c>
      <c r="M114" t="str">
        <f>IF(Table_ExternalData_1[[#This Row],[PM email]]&lt;&gt;"",IFERROR(TRIM(LEFT(Table_ExternalData_1[[#This Row],[PM email]],FIND("&lt;",Table_ExternalData_1[[#This Row],[PM email]])-1)),Table_ExternalData_1[[#This Row],[PM email]]),"")</f>
        <v/>
      </c>
      <c r="N114" t="str">
        <f>IF(Table_ExternalData_1[[#This Row],[EM email]]&lt;&gt;"",IFERROR(TRIM(LEFT(Table_ExternalData_1[[#This Row],[EM email]],FIND("&lt;",Table_ExternalData_1[[#This Row],[EM email]])-1)),Table_ExternalData_1[[#This Row],[EM email]]),"")</f>
        <v/>
      </c>
      <c r="P114" t="s">
        <v>20</v>
      </c>
      <c r="Q114" s="7">
        <v>41935.638287037036</v>
      </c>
      <c r="R114" s="7"/>
      <c r="S114" s="7"/>
      <c r="T114" s="7"/>
      <c r="U114" s="7">
        <f>IFERROR(VLOOKUP(Table_ExternalData_1[[#This Row],[ID]],PriLookup[],3,FALSE),"")</f>
        <v>41957.441076388888</v>
      </c>
      <c r="W114" t="s">
        <v>3847</v>
      </c>
      <c r="X114" t="s">
        <v>3846</v>
      </c>
      <c r="Y114" t="str">
        <f>VLOOKUP(RIGHT(Table_ExternalData_1[[#This Row],[Area Path]],LEN(Table_ExternalData_1[[#This Row],[Area Path]])-LEN("\Office Online")),Table4[],2,FALSE)</f>
        <v>Unassigned</v>
      </c>
      <c r="Z114" t="str">
        <f>VLOOKUP(RIGHT(Table_ExternalData_1[[#This Row],[Area Path]],LEN(Table_ExternalData_1[[#This Row],[Area Path]])-LEN("\Office Online")),Table4[],3,FALSE)</f>
        <v>Unassigned</v>
      </c>
      <c r="AA114" t="str">
        <f>IFERROR(IF(VLOOKUP(Table_ExternalData_1[[#This Row],[ID]],ParentLookup[],7,FALSE)="Initiative",VLOOKUP(Table_ExternalData_1[[#This Row],[ID]],ParentLookup[],4,FALSE),#N/A),"-- Not an Initiative --")</f>
        <v>-- Not an Initiative --</v>
      </c>
      <c r="AB114">
        <v>639999984</v>
      </c>
      <c r="AE114" t="s">
        <v>3843</v>
      </c>
      <c r="AF114" t="s">
        <v>3848</v>
      </c>
    </row>
    <row r="115" spans="1:35" x14ac:dyDescent="0.25">
      <c r="A115">
        <v>17290</v>
      </c>
      <c r="B115" t="s">
        <v>3009</v>
      </c>
      <c r="C115" s="7"/>
      <c r="E115" t="s">
        <v>5916</v>
      </c>
      <c r="F115" s="7"/>
      <c r="H115" t="s">
        <v>5916</v>
      </c>
      <c r="I115" s="7"/>
      <c r="K115" t="s">
        <v>5916</v>
      </c>
      <c r="L115" t="str">
        <f>IF(Table_ExternalData_1[[#This Row],[Project Lead email]]&lt;&gt;"",IFERROR(TRIM(LEFT(Table_ExternalData_1[[#This Row],[Project Lead email]],FIND("&lt;",Table_ExternalData_1[[#This Row],[Project Lead email]])-1)),Table_ExternalData_1[[#This Row],[Project Lead email]]),"")</f>
        <v/>
      </c>
      <c r="M115" t="str">
        <f>IF(Table_ExternalData_1[[#This Row],[PM email]]&lt;&gt;"",IFERROR(TRIM(LEFT(Table_ExternalData_1[[#This Row],[PM email]],FIND("&lt;",Table_ExternalData_1[[#This Row],[PM email]])-1)),Table_ExternalData_1[[#This Row],[PM email]]),"")</f>
        <v/>
      </c>
      <c r="N115" t="str">
        <f>IF(Table_ExternalData_1[[#This Row],[EM email]]&lt;&gt;"",IFERROR(TRIM(LEFT(Table_ExternalData_1[[#This Row],[EM email]],FIND("&lt;",Table_ExternalData_1[[#This Row],[EM email]])-1)),Table_ExternalData_1[[#This Row],[EM email]]),"")</f>
        <v/>
      </c>
      <c r="P115" t="s">
        <v>20</v>
      </c>
      <c r="Q115" s="7">
        <v>41935.638796296298</v>
      </c>
      <c r="R115" s="7"/>
      <c r="S115" s="7"/>
      <c r="T115" s="7"/>
      <c r="U115" s="7">
        <f>IFERROR(VLOOKUP(Table_ExternalData_1[[#This Row],[ID]],PriLookup[],3,FALSE),"")</f>
        <v>41957.441076388888</v>
      </c>
      <c r="W115" t="s">
        <v>3847</v>
      </c>
      <c r="X115" t="s">
        <v>3846</v>
      </c>
      <c r="Y115" t="str">
        <f>VLOOKUP(RIGHT(Table_ExternalData_1[[#This Row],[Area Path]],LEN(Table_ExternalData_1[[#This Row],[Area Path]])-LEN("\Office Online")),Table4[],2,FALSE)</f>
        <v>Unassigned</v>
      </c>
      <c r="Z115" t="str">
        <f>VLOOKUP(RIGHT(Table_ExternalData_1[[#This Row],[Area Path]],LEN(Table_ExternalData_1[[#This Row],[Area Path]])-LEN("\Office Online")),Table4[],3,FALSE)</f>
        <v>Unassigned</v>
      </c>
      <c r="AA115" t="str">
        <f>IFERROR(IF(VLOOKUP(Table_ExternalData_1[[#This Row],[ID]],ParentLookup[],7,FALSE)="Initiative",VLOOKUP(Table_ExternalData_1[[#This Row],[ID]],ParentLookup[],4,FALSE),#N/A),"-- Not an Initiative --")</f>
        <v>-- Not an Initiative --</v>
      </c>
      <c r="AB115">
        <v>646153830</v>
      </c>
      <c r="AE115" t="s">
        <v>3843</v>
      </c>
      <c r="AF115" t="s">
        <v>3848</v>
      </c>
    </row>
    <row r="116" spans="1:35" x14ac:dyDescent="0.25">
      <c r="A116">
        <v>17291</v>
      </c>
      <c r="B116" t="s">
        <v>3011</v>
      </c>
      <c r="C116" s="7"/>
      <c r="E116" t="s">
        <v>5916</v>
      </c>
      <c r="F116" s="7"/>
      <c r="H116" t="s">
        <v>5916</v>
      </c>
      <c r="I116" s="7"/>
      <c r="K116" t="s">
        <v>5916</v>
      </c>
      <c r="L116" t="str">
        <f>IF(Table_ExternalData_1[[#This Row],[Project Lead email]]&lt;&gt;"",IFERROR(TRIM(LEFT(Table_ExternalData_1[[#This Row],[Project Lead email]],FIND("&lt;",Table_ExternalData_1[[#This Row],[Project Lead email]])-1)),Table_ExternalData_1[[#This Row],[Project Lead email]]),"")</f>
        <v/>
      </c>
      <c r="M116" t="str">
        <f>IF(Table_ExternalData_1[[#This Row],[PM email]]&lt;&gt;"",IFERROR(TRIM(LEFT(Table_ExternalData_1[[#This Row],[PM email]],FIND("&lt;",Table_ExternalData_1[[#This Row],[PM email]])-1)),Table_ExternalData_1[[#This Row],[PM email]]),"")</f>
        <v/>
      </c>
      <c r="N116" t="str">
        <f>IF(Table_ExternalData_1[[#This Row],[EM email]]&lt;&gt;"",IFERROR(TRIM(LEFT(Table_ExternalData_1[[#This Row],[EM email]],FIND("&lt;",Table_ExternalData_1[[#This Row],[EM email]])-1)),Table_ExternalData_1[[#This Row],[EM email]]),"")</f>
        <v/>
      </c>
      <c r="P116" t="s">
        <v>20</v>
      </c>
      <c r="Q116" s="7">
        <v>41935.638796296298</v>
      </c>
      <c r="R116" s="7"/>
      <c r="S116" s="7"/>
      <c r="T116" s="7"/>
      <c r="U116" s="7">
        <f>IFERROR(VLOOKUP(Table_ExternalData_1[[#This Row],[ID]],PriLookup[],3,FALSE),"")</f>
        <v>41957.441076388888</v>
      </c>
      <c r="W116" t="s">
        <v>3847</v>
      </c>
      <c r="X116" t="s">
        <v>3846</v>
      </c>
      <c r="Y116" t="str">
        <f>VLOOKUP(RIGHT(Table_ExternalData_1[[#This Row],[Area Path]],LEN(Table_ExternalData_1[[#This Row],[Area Path]])-LEN("\Office Online")),Table4[],2,FALSE)</f>
        <v>Unassigned</v>
      </c>
      <c r="Z116" t="str">
        <f>VLOOKUP(RIGHT(Table_ExternalData_1[[#This Row],[Area Path]],LEN(Table_ExternalData_1[[#This Row],[Area Path]])-LEN("\Office Online")),Table4[],3,FALSE)</f>
        <v>Unassigned</v>
      </c>
      <c r="AA116" t="str">
        <f>IFERROR(IF(VLOOKUP(Table_ExternalData_1[[#This Row],[ID]],ParentLookup[],7,FALSE)="Initiative",VLOOKUP(Table_ExternalData_1[[#This Row],[ID]],ParentLookup[],4,FALSE),#N/A),"-- Not an Initiative --")</f>
        <v>-- Not an Initiative --</v>
      </c>
      <c r="AB116">
        <v>652307676</v>
      </c>
      <c r="AE116" t="s">
        <v>3843</v>
      </c>
      <c r="AF116" t="s">
        <v>3848</v>
      </c>
    </row>
    <row r="117" spans="1:35" x14ac:dyDescent="0.25">
      <c r="A117">
        <v>17292</v>
      </c>
      <c r="B117" t="s">
        <v>3574</v>
      </c>
      <c r="C117" s="7"/>
      <c r="E117" t="s">
        <v>5916</v>
      </c>
      <c r="F117" s="7"/>
      <c r="H117" t="s">
        <v>5916</v>
      </c>
      <c r="I117" s="7"/>
      <c r="K117" t="s">
        <v>5916</v>
      </c>
      <c r="L117" t="str">
        <f>IF(Table_ExternalData_1[[#This Row],[Project Lead email]]&lt;&gt;"",IFERROR(TRIM(LEFT(Table_ExternalData_1[[#This Row],[Project Lead email]],FIND("&lt;",Table_ExternalData_1[[#This Row],[Project Lead email]])-1)),Table_ExternalData_1[[#This Row],[Project Lead email]]),"")</f>
        <v/>
      </c>
      <c r="M117" t="str">
        <f>IF(Table_ExternalData_1[[#This Row],[PM email]]&lt;&gt;"",IFERROR(TRIM(LEFT(Table_ExternalData_1[[#This Row],[PM email]],FIND("&lt;",Table_ExternalData_1[[#This Row],[PM email]])-1)),Table_ExternalData_1[[#This Row],[PM email]]),"")</f>
        <v/>
      </c>
      <c r="N117" t="str">
        <f>IF(Table_ExternalData_1[[#This Row],[EM email]]&lt;&gt;"",IFERROR(TRIM(LEFT(Table_ExternalData_1[[#This Row],[EM email]],FIND("&lt;",Table_ExternalData_1[[#This Row],[EM email]])-1)),Table_ExternalData_1[[#This Row],[EM email]]),"")</f>
        <v/>
      </c>
      <c r="P117" t="s">
        <v>2397</v>
      </c>
      <c r="Q117" s="7">
        <v>41935.638784722221</v>
      </c>
      <c r="R117" s="7"/>
      <c r="S117" s="7"/>
      <c r="T117" s="7"/>
      <c r="U117" s="7" t="str">
        <f>IFERROR(VLOOKUP(Table_ExternalData_1[[#This Row],[ID]],PriLookup[],3,FALSE),"")</f>
        <v/>
      </c>
      <c r="W117" t="s">
        <v>3848</v>
      </c>
      <c r="X117" t="s">
        <v>3843</v>
      </c>
      <c r="Y117" t="str">
        <f>VLOOKUP(RIGHT(Table_ExternalData_1[[#This Row],[Area Path]],LEN(Table_ExternalData_1[[#This Row],[Area Path]])-LEN("\Office Online")),Table4[],2,FALSE)</f>
        <v>ROOT</v>
      </c>
      <c r="Z117" t="str">
        <f>VLOOKUP(RIGHT(Table_ExternalData_1[[#This Row],[Area Path]],LEN(Table_ExternalData_1[[#This Row],[Area Path]])-LEN("\Office Online")),Table4[],3,FALSE)</f>
        <v>Unassigned</v>
      </c>
      <c r="AA117" t="str">
        <f>IFERROR(IF(VLOOKUP(Table_ExternalData_1[[#This Row],[ID]],ParentLookup[],7,FALSE)="Initiative",VLOOKUP(Table_ExternalData_1[[#This Row],[ID]],ParentLookup[],4,FALSE),#N/A),"-- Not an Initiative --")</f>
        <v>-- Not an Initiative --</v>
      </c>
      <c r="AE117" t="s">
        <v>3843</v>
      </c>
      <c r="AF117" t="s">
        <v>3848</v>
      </c>
    </row>
    <row r="118" spans="1:35" x14ac:dyDescent="0.25">
      <c r="A118">
        <v>17293</v>
      </c>
      <c r="B118" t="s">
        <v>3871</v>
      </c>
      <c r="C118" s="7"/>
      <c r="E118" t="s">
        <v>5916</v>
      </c>
      <c r="F118" s="7"/>
      <c r="H118" t="s">
        <v>5916</v>
      </c>
      <c r="I118" s="7"/>
      <c r="K118" t="s">
        <v>5916</v>
      </c>
      <c r="L118" t="str">
        <f>IF(Table_ExternalData_1[[#This Row],[Project Lead email]]&lt;&gt;"",IFERROR(TRIM(LEFT(Table_ExternalData_1[[#This Row],[Project Lead email]],FIND("&lt;",Table_ExternalData_1[[#This Row],[Project Lead email]])-1)),Table_ExternalData_1[[#This Row],[Project Lead email]]),"")</f>
        <v/>
      </c>
      <c r="M118" t="str">
        <f>IF(Table_ExternalData_1[[#This Row],[PM email]]&lt;&gt;"",IFERROR(TRIM(LEFT(Table_ExternalData_1[[#This Row],[PM email]],FIND("&lt;",Table_ExternalData_1[[#This Row],[PM email]])-1)),Table_ExternalData_1[[#This Row],[PM email]]),"")</f>
        <v>Eric Li</v>
      </c>
      <c r="N118" t="str">
        <f>IF(Table_ExternalData_1[[#This Row],[EM email]]&lt;&gt;"",IFERROR(TRIM(LEFT(Table_ExternalData_1[[#This Row],[EM email]],FIND("&lt;",Table_ExternalData_1[[#This Row],[EM email]])-1)),Table_ExternalData_1[[#This Row],[EM email]]),"")</f>
        <v>Chongwen Xie</v>
      </c>
      <c r="P118" t="s">
        <v>20</v>
      </c>
      <c r="Q118" s="7">
        <v>41935.638784722221</v>
      </c>
      <c r="R118" s="7"/>
      <c r="S118" s="7"/>
      <c r="T118" s="7"/>
      <c r="U118" s="7">
        <f>IFERROR(VLOOKUP(Table_ExternalData_1[[#This Row],[ID]],PriLookup[],3,FALSE),"")</f>
        <v>41957.441076388888</v>
      </c>
      <c r="W118" t="s">
        <v>3852</v>
      </c>
      <c r="X118" t="s">
        <v>3851</v>
      </c>
      <c r="Y118" t="str">
        <f>VLOOKUP(RIGHT(Table_ExternalData_1[[#This Row],[Area Path]],LEN(Table_ExternalData_1[[#This Row],[Area Path]])-LEN("\Office Online")),Table4[],2,FALSE)</f>
        <v>OAS</v>
      </c>
      <c r="Z118" t="str">
        <f>VLOOKUP(RIGHT(Table_ExternalData_1[[#This Row],[Area Path]],LEN(Table_ExternalData_1[[#This Row],[Area Path]])-LEN("\Office Online")),Table4[],3,FALSE)</f>
        <v>OAS</v>
      </c>
      <c r="AA118" t="str">
        <f>IFERROR(IF(VLOOKUP(Table_ExternalData_1[[#This Row],[ID]],ParentLookup[],7,FALSE)="Initiative",VLOOKUP(Table_ExternalData_1[[#This Row],[ID]],ParentLookup[],4,FALSE),#N/A),"-- Not an Initiative --")</f>
        <v>Create Beautiful Content</v>
      </c>
      <c r="AB118">
        <v>252307686</v>
      </c>
      <c r="AE118" t="s">
        <v>3843</v>
      </c>
      <c r="AF118" t="s">
        <v>3848</v>
      </c>
      <c r="AH118" t="s">
        <v>711</v>
      </c>
      <c r="AI118" t="s">
        <v>6350</v>
      </c>
    </row>
    <row r="119" spans="1:35" x14ac:dyDescent="0.25">
      <c r="A119">
        <v>17294</v>
      </c>
      <c r="B119" t="s">
        <v>2821</v>
      </c>
      <c r="C119" s="7"/>
      <c r="E119" t="s">
        <v>5916</v>
      </c>
      <c r="F119" s="7"/>
      <c r="H119" t="s">
        <v>5916</v>
      </c>
      <c r="I119" s="7"/>
      <c r="K119" t="s">
        <v>5916</v>
      </c>
      <c r="L119" t="str">
        <f>IF(Table_ExternalData_1[[#This Row],[Project Lead email]]&lt;&gt;"",IFERROR(TRIM(LEFT(Table_ExternalData_1[[#This Row],[Project Lead email]],FIND("&lt;",Table_ExternalData_1[[#This Row],[Project Lead email]])-1)),Table_ExternalData_1[[#This Row],[Project Lead email]]),"")</f>
        <v/>
      </c>
      <c r="M119" t="str">
        <f>IF(Table_ExternalData_1[[#This Row],[PM email]]&lt;&gt;"",IFERROR(TRIM(LEFT(Table_ExternalData_1[[#This Row],[PM email]],FIND("&lt;",Table_ExternalData_1[[#This Row],[PM email]])-1)),Table_ExternalData_1[[#This Row],[PM email]]),"")</f>
        <v/>
      </c>
      <c r="N119" t="str">
        <f>IF(Table_ExternalData_1[[#This Row],[EM email]]&lt;&gt;"",IFERROR(TRIM(LEFT(Table_ExternalData_1[[#This Row],[EM email]],FIND("&lt;",Table_ExternalData_1[[#This Row],[EM email]])-1)),Table_ExternalData_1[[#This Row],[EM email]]),"")</f>
        <v/>
      </c>
      <c r="P119" t="s">
        <v>20</v>
      </c>
      <c r="Q119" s="7">
        <v>41935.638784722221</v>
      </c>
      <c r="R119" s="7"/>
      <c r="S119" s="7"/>
      <c r="T119" s="7"/>
      <c r="U119" s="7">
        <f>IFERROR(VLOOKUP(Table_ExternalData_1[[#This Row],[ID]],PriLookup[],3,FALSE),"")</f>
        <v>41957.441076388888</v>
      </c>
      <c r="W119" t="s">
        <v>3847</v>
      </c>
      <c r="X119" t="s">
        <v>3846</v>
      </c>
      <c r="Y119" t="str">
        <f>VLOOKUP(RIGHT(Table_ExternalData_1[[#This Row],[Area Path]],LEN(Table_ExternalData_1[[#This Row],[Area Path]])-LEN("\Office Online")),Table4[],2,FALSE)</f>
        <v>Unassigned</v>
      </c>
      <c r="Z119" t="str">
        <f>VLOOKUP(RIGHT(Table_ExternalData_1[[#This Row],[Area Path]],LEN(Table_ExternalData_1[[#This Row],[Area Path]])-LEN("\Office Online")),Table4[],3,FALSE)</f>
        <v>Unassigned</v>
      </c>
      <c r="AA119" t="str">
        <f>IFERROR(IF(VLOOKUP(Table_ExternalData_1[[#This Row],[ID]],ParentLookup[],7,FALSE)="Initiative",VLOOKUP(Table_ExternalData_1[[#This Row],[ID]],ParentLookup[],4,FALSE),#N/A),"-- Not an Initiative --")</f>
        <v>-- Not an Initiative --</v>
      </c>
      <c r="AB119">
        <v>658461522</v>
      </c>
      <c r="AE119" t="s">
        <v>3843</v>
      </c>
      <c r="AF119" t="s">
        <v>3848</v>
      </c>
    </row>
    <row r="120" spans="1:35" x14ac:dyDescent="0.25">
      <c r="A120">
        <v>17295</v>
      </c>
      <c r="B120" t="s">
        <v>2821</v>
      </c>
      <c r="C120" s="7"/>
      <c r="E120" t="s">
        <v>5916</v>
      </c>
      <c r="F120" s="7"/>
      <c r="H120" t="s">
        <v>5916</v>
      </c>
      <c r="I120" s="7"/>
      <c r="K120" t="s">
        <v>5916</v>
      </c>
      <c r="L120" t="str">
        <f>IF(Table_ExternalData_1[[#This Row],[Project Lead email]]&lt;&gt;"",IFERROR(TRIM(LEFT(Table_ExternalData_1[[#This Row],[Project Lead email]],FIND("&lt;",Table_ExternalData_1[[#This Row],[Project Lead email]])-1)),Table_ExternalData_1[[#This Row],[Project Lead email]]),"")</f>
        <v/>
      </c>
      <c r="M120" t="str">
        <f>IF(Table_ExternalData_1[[#This Row],[PM email]]&lt;&gt;"",IFERROR(TRIM(LEFT(Table_ExternalData_1[[#This Row],[PM email]],FIND("&lt;",Table_ExternalData_1[[#This Row],[PM email]])-1)),Table_ExternalData_1[[#This Row],[PM email]]),"")</f>
        <v/>
      </c>
      <c r="N120" t="str">
        <f>IF(Table_ExternalData_1[[#This Row],[EM email]]&lt;&gt;"",IFERROR(TRIM(LEFT(Table_ExternalData_1[[#This Row],[EM email]],FIND("&lt;",Table_ExternalData_1[[#This Row],[EM email]])-1)),Table_ExternalData_1[[#This Row],[EM email]]),"")</f>
        <v/>
      </c>
      <c r="P120" t="s">
        <v>2397</v>
      </c>
      <c r="Q120" s="7">
        <v>41935.638784722221</v>
      </c>
      <c r="R120" s="7"/>
      <c r="S120" s="7"/>
      <c r="T120" s="7"/>
      <c r="U120" s="7">
        <f>IFERROR(VLOOKUP(Table_ExternalData_1[[#This Row],[ID]],PriLookup[],3,FALSE),"")</f>
        <v>41956.622847222221</v>
      </c>
      <c r="W120" t="s">
        <v>3847</v>
      </c>
      <c r="X120" t="s">
        <v>3846</v>
      </c>
      <c r="Y120" t="str">
        <f>VLOOKUP(RIGHT(Table_ExternalData_1[[#This Row],[Area Path]],LEN(Table_ExternalData_1[[#This Row],[Area Path]])-LEN("\Office Online")),Table4[],2,FALSE)</f>
        <v>Unassigned</v>
      </c>
      <c r="Z120" t="str">
        <f>VLOOKUP(RIGHT(Table_ExternalData_1[[#This Row],[Area Path]],LEN(Table_ExternalData_1[[#This Row],[Area Path]])-LEN("\Office Online")),Table4[],3,FALSE)</f>
        <v>Unassigned</v>
      </c>
      <c r="AA120" t="str">
        <f>IFERROR(IF(VLOOKUP(Table_ExternalData_1[[#This Row],[ID]],ParentLookup[],7,FALSE)="Initiative",VLOOKUP(Table_ExternalData_1[[#This Row],[ID]],ParentLookup[],4,FALSE),#N/A),"-- Not an Initiative --")</f>
        <v>Tablestakes: PPTe - Editing Canvas</v>
      </c>
      <c r="AB120">
        <v>19878968035</v>
      </c>
      <c r="AE120" t="s">
        <v>3843</v>
      </c>
      <c r="AF120" t="s">
        <v>3848</v>
      </c>
    </row>
    <row r="121" spans="1:35" x14ac:dyDescent="0.25">
      <c r="A121">
        <v>17296</v>
      </c>
      <c r="B121" t="s">
        <v>2958</v>
      </c>
      <c r="C121" s="7"/>
      <c r="E121" t="s">
        <v>5916</v>
      </c>
      <c r="F121" s="7"/>
      <c r="H121" t="s">
        <v>5916</v>
      </c>
      <c r="I121" s="7"/>
      <c r="K121" t="s">
        <v>5916</v>
      </c>
      <c r="L121" t="str">
        <f>IF(Table_ExternalData_1[[#This Row],[Project Lead email]]&lt;&gt;"",IFERROR(TRIM(LEFT(Table_ExternalData_1[[#This Row],[Project Lead email]],FIND("&lt;",Table_ExternalData_1[[#This Row],[Project Lead email]])-1)),Table_ExternalData_1[[#This Row],[Project Lead email]]),"")</f>
        <v/>
      </c>
      <c r="M121" t="str">
        <f>IF(Table_ExternalData_1[[#This Row],[PM email]]&lt;&gt;"",IFERROR(TRIM(LEFT(Table_ExternalData_1[[#This Row],[PM email]],FIND("&lt;",Table_ExternalData_1[[#This Row],[PM email]])-1)),Table_ExternalData_1[[#This Row],[PM email]]),"")</f>
        <v/>
      </c>
      <c r="N121" t="str">
        <f>IF(Table_ExternalData_1[[#This Row],[EM email]]&lt;&gt;"",IFERROR(TRIM(LEFT(Table_ExternalData_1[[#This Row],[EM email]],FIND("&lt;",Table_ExternalData_1[[#This Row],[EM email]])-1)),Table_ExternalData_1[[#This Row],[EM email]]),"")</f>
        <v/>
      </c>
      <c r="P121" t="s">
        <v>20</v>
      </c>
      <c r="Q121" s="7">
        <v>41935.638773148145</v>
      </c>
      <c r="R121" s="7"/>
      <c r="S121" s="7"/>
      <c r="T121" s="7"/>
      <c r="U121" s="7">
        <f>IFERROR(VLOOKUP(Table_ExternalData_1[[#This Row],[ID]],PriLookup[],3,FALSE),"")</f>
        <v>41957.441076388888</v>
      </c>
      <c r="W121" t="s">
        <v>3847</v>
      </c>
      <c r="X121" t="s">
        <v>3846</v>
      </c>
      <c r="Y121" t="str">
        <f>VLOOKUP(RIGHT(Table_ExternalData_1[[#This Row],[Area Path]],LEN(Table_ExternalData_1[[#This Row],[Area Path]])-LEN("\Office Online")),Table4[],2,FALSE)</f>
        <v>Unassigned</v>
      </c>
      <c r="Z121" t="str">
        <f>VLOOKUP(RIGHT(Table_ExternalData_1[[#This Row],[Area Path]],LEN(Table_ExternalData_1[[#This Row],[Area Path]])-LEN("\Office Online")),Table4[],3,FALSE)</f>
        <v>Unassigned</v>
      </c>
      <c r="AA121" t="str">
        <f>IFERROR(IF(VLOOKUP(Table_ExternalData_1[[#This Row],[ID]],ParentLookup[],7,FALSE)="Initiative",VLOOKUP(Table_ExternalData_1[[#This Row],[ID]],ParentLookup[],4,FALSE),#N/A),"-- Not an Initiative --")</f>
        <v>-- Not an Initiative --</v>
      </c>
      <c r="AB121">
        <v>381538452</v>
      </c>
      <c r="AE121" t="s">
        <v>3843</v>
      </c>
      <c r="AF121" t="s">
        <v>3848</v>
      </c>
    </row>
    <row r="122" spans="1:35" x14ac:dyDescent="0.25">
      <c r="A122">
        <v>17297</v>
      </c>
      <c r="B122" t="s">
        <v>3735</v>
      </c>
      <c r="C122" s="7"/>
      <c r="E122" t="s">
        <v>5916</v>
      </c>
      <c r="F122" s="7"/>
      <c r="H122" t="s">
        <v>5916</v>
      </c>
      <c r="I122" s="7"/>
      <c r="K122" t="s">
        <v>5916</v>
      </c>
      <c r="L122" t="str">
        <f>IF(Table_ExternalData_1[[#This Row],[Project Lead email]]&lt;&gt;"",IFERROR(TRIM(LEFT(Table_ExternalData_1[[#This Row],[Project Lead email]],FIND("&lt;",Table_ExternalData_1[[#This Row],[Project Lead email]])-1)),Table_ExternalData_1[[#This Row],[Project Lead email]]),"")</f>
        <v/>
      </c>
      <c r="M122" t="str">
        <f>IF(Table_ExternalData_1[[#This Row],[PM email]]&lt;&gt;"",IFERROR(TRIM(LEFT(Table_ExternalData_1[[#This Row],[PM email]],FIND("&lt;",Table_ExternalData_1[[#This Row],[PM email]])-1)),Table_ExternalData_1[[#This Row],[PM email]]),"")</f>
        <v/>
      </c>
      <c r="N122" t="str">
        <f>IF(Table_ExternalData_1[[#This Row],[EM email]]&lt;&gt;"",IFERROR(TRIM(LEFT(Table_ExternalData_1[[#This Row],[EM email]],FIND("&lt;",Table_ExternalData_1[[#This Row],[EM email]])-1)),Table_ExternalData_1[[#This Row],[EM email]]),"")</f>
        <v/>
      </c>
      <c r="P122" t="s">
        <v>2397</v>
      </c>
      <c r="Q122" s="7">
        <v>41935.638773148145</v>
      </c>
      <c r="R122" s="7"/>
      <c r="S122" s="7"/>
      <c r="T122" s="7"/>
      <c r="U122" s="7">
        <f>IFERROR(VLOOKUP(Table_ExternalData_1[[#This Row],[ID]],PriLookup[],3,FALSE),"")</f>
        <v>41935.638773148145</v>
      </c>
      <c r="W122" t="s">
        <v>3850</v>
      </c>
      <c r="X122" t="s">
        <v>3849</v>
      </c>
      <c r="Y122" t="str">
        <f>VLOOKUP(RIGHT(Table_ExternalData_1[[#This Row],[Area Path]],LEN(Table_ExternalData_1[[#This Row],[Area Path]])-LEN("\Office Online")),Table4[],2,FALSE)</f>
        <v>Word</v>
      </c>
      <c r="Z122" t="str">
        <f>VLOOKUP(RIGHT(Table_ExternalData_1[[#This Row],[Area Path]],LEN(Table_ExternalData_1[[#This Row],[Area Path]])-LEN("\Office Online")),Table4[],3,FALSE)</f>
        <v>Word</v>
      </c>
      <c r="AA122" t="str">
        <f>IFERROR(IF(VLOOKUP(Table_ExternalData_1[[#This Row],[ID]],ParentLookup[],7,FALSE)="Initiative",VLOOKUP(Table_ExternalData_1[[#This Row],[ID]],ParentLookup[],4,FALSE),#N/A),"-- Not an Initiative --")</f>
        <v>-- Not an Initiative --</v>
      </c>
      <c r="AB122">
        <v>261494245</v>
      </c>
      <c r="AE122" t="s">
        <v>3843</v>
      </c>
      <c r="AF122" t="s">
        <v>3848</v>
      </c>
    </row>
    <row r="123" spans="1:35" x14ac:dyDescent="0.25">
      <c r="A123">
        <v>17298</v>
      </c>
      <c r="B123" t="s">
        <v>3681</v>
      </c>
      <c r="C123" s="7"/>
      <c r="E123" t="s">
        <v>5916</v>
      </c>
      <c r="F123" s="7"/>
      <c r="H123" t="s">
        <v>5916</v>
      </c>
      <c r="I123" s="7"/>
      <c r="K123" t="s">
        <v>5916</v>
      </c>
      <c r="L123" t="str">
        <f>IF(Table_ExternalData_1[[#This Row],[Project Lead email]]&lt;&gt;"",IFERROR(TRIM(LEFT(Table_ExternalData_1[[#This Row],[Project Lead email]],FIND("&lt;",Table_ExternalData_1[[#This Row],[Project Lead email]])-1)),Table_ExternalData_1[[#This Row],[Project Lead email]]),"")</f>
        <v/>
      </c>
      <c r="M123" t="str">
        <f>IF(Table_ExternalData_1[[#This Row],[PM email]]&lt;&gt;"",IFERROR(TRIM(LEFT(Table_ExternalData_1[[#This Row],[PM email]],FIND("&lt;",Table_ExternalData_1[[#This Row],[PM email]])-1)),Table_ExternalData_1[[#This Row],[PM email]]),"")</f>
        <v/>
      </c>
      <c r="N123" t="str">
        <f>IF(Table_ExternalData_1[[#This Row],[EM email]]&lt;&gt;"",IFERROR(TRIM(LEFT(Table_ExternalData_1[[#This Row],[EM email]],FIND("&lt;",Table_ExternalData_1[[#This Row],[EM email]])-1)),Table_ExternalData_1[[#This Row],[EM email]]),"")</f>
        <v/>
      </c>
      <c r="P123" t="s">
        <v>2397</v>
      </c>
      <c r="Q123" s="7">
        <v>41935.638761574075</v>
      </c>
      <c r="R123" s="7"/>
      <c r="S123" s="7"/>
      <c r="T123" s="7"/>
      <c r="U123" s="7">
        <f>IFERROR(VLOOKUP(Table_ExternalData_1[[#This Row],[ID]],PriLookup[],3,FALSE),"")</f>
        <v>41957.441076388888</v>
      </c>
      <c r="W123" t="s">
        <v>3847</v>
      </c>
      <c r="X123" t="s">
        <v>3846</v>
      </c>
      <c r="Y123" t="str">
        <f>VLOOKUP(RIGHT(Table_ExternalData_1[[#This Row],[Area Path]],LEN(Table_ExternalData_1[[#This Row],[Area Path]])-LEN("\Office Online")),Table4[],2,FALSE)</f>
        <v>Unassigned</v>
      </c>
      <c r="Z123" t="str">
        <f>VLOOKUP(RIGHT(Table_ExternalData_1[[#This Row],[Area Path]],LEN(Table_ExternalData_1[[#This Row],[Area Path]])-LEN("\Office Online")),Table4[],3,FALSE)</f>
        <v>Unassigned</v>
      </c>
      <c r="AA123" t="str">
        <f>IFERROR(IF(VLOOKUP(Table_ExternalData_1[[#This Row],[ID]],ParentLookup[],7,FALSE)="Initiative",VLOOKUP(Table_ExternalData_1[[#This Row],[ID]],ParentLookup[],4,FALSE),#N/A),"-- Not an Initiative --")</f>
        <v>-- Not an Initiative --</v>
      </c>
      <c r="AB123">
        <v>664615368</v>
      </c>
      <c r="AE123" t="s">
        <v>3843</v>
      </c>
      <c r="AF123" t="s">
        <v>3848</v>
      </c>
    </row>
    <row r="124" spans="1:35" x14ac:dyDescent="0.25">
      <c r="A124">
        <v>17299</v>
      </c>
      <c r="B124" t="s">
        <v>2841</v>
      </c>
      <c r="C124" s="7">
        <v>42146</v>
      </c>
      <c r="D124">
        <v>-8</v>
      </c>
      <c r="E124" t="s">
        <v>2561</v>
      </c>
      <c r="F124" s="7">
        <v>42173</v>
      </c>
      <c r="G124">
        <v>-4</v>
      </c>
      <c r="H124" t="s">
        <v>2560</v>
      </c>
      <c r="I124" s="7">
        <v>42185</v>
      </c>
      <c r="J124">
        <v>-2</v>
      </c>
      <c r="K124" t="s">
        <v>6282</v>
      </c>
      <c r="L124" t="str">
        <f>IF(Table_ExternalData_1[[#This Row],[Project Lead email]]&lt;&gt;"",IFERROR(TRIM(LEFT(Table_ExternalData_1[[#This Row],[Project Lead email]],FIND("&lt;",Table_ExternalData_1[[#This Row],[Project Lead email]])-1)),Table_ExternalData_1[[#This Row],[Project Lead email]]),"")</f>
        <v>Ginger Jiang</v>
      </c>
      <c r="M124" t="str">
        <f>IF(Table_ExternalData_1[[#This Row],[PM email]]&lt;&gt;"",IFERROR(TRIM(LEFT(Table_ExternalData_1[[#This Row],[PM email]],FIND("&lt;",Table_ExternalData_1[[#This Row],[PM email]])-1)),Table_ExternalData_1[[#This Row],[PM email]]),"")</f>
        <v>Poonam Gupta</v>
      </c>
      <c r="N124" t="str">
        <f>IF(Table_ExternalData_1[[#This Row],[EM email]]&lt;&gt;"",IFERROR(TRIM(LEFT(Table_ExternalData_1[[#This Row],[EM email]],FIND("&lt;",Table_ExternalData_1[[#This Row],[EM email]])-1)),Table_ExternalData_1[[#This Row],[EM email]]),"")</f>
        <v>Vicki Zhu</v>
      </c>
      <c r="O124" t="s">
        <v>5950</v>
      </c>
      <c r="P124" t="s">
        <v>18</v>
      </c>
      <c r="Q124" s="7">
        <v>41935.638761574075</v>
      </c>
      <c r="R124" s="7"/>
      <c r="S124" s="7">
        <v>42128.853136574071</v>
      </c>
      <c r="T124" s="7"/>
      <c r="U124" s="7">
        <f>IFERROR(VLOOKUP(Table_ExternalData_1[[#This Row],[ID]],PriLookup[],3,FALSE),"")</f>
        <v>42155.820532407408</v>
      </c>
      <c r="W124" t="s">
        <v>3852</v>
      </c>
      <c r="X124" t="s">
        <v>3851</v>
      </c>
      <c r="Y124" t="str">
        <f>VLOOKUP(RIGHT(Table_ExternalData_1[[#This Row],[Area Path]],LEN(Table_ExternalData_1[[#This Row],[Area Path]])-LEN("\Office Online")),Table4[],2,FALSE)</f>
        <v>OAS</v>
      </c>
      <c r="Z124" t="str">
        <f>VLOOKUP(RIGHT(Table_ExternalData_1[[#This Row],[Area Path]],LEN(Table_ExternalData_1[[#This Row],[Area Path]])-LEN("\Office Online")),Table4[],3,FALSE)</f>
        <v>OAS</v>
      </c>
      <c r="AA124" t="str">
        <f>IFERROR(IF(VLOOKUP(Table_ExternalData_1[[#This Row],[ID]],ParentLookup[],7,FALSE)="Initiative",VLOOKUP(Table_ExternalData_1[[#This Row],[ID]],ParentLookup[],4,FALSE),#N/A),"-- Not an Initiative --")</f>
        <v>Good Enough for Daily Use</v>
      </c>
      <c r="AB124">
        <v>12867524</v>
      </c>
      <c r="AE124" t="s">
        <v>6265</v>
      </c>
      <c r="AF124" t="s">
        <v>6266</v>
      </c>
      <c r="AG124" t="s">
        <v>793</v>
      </c>
      <c r="AH124" t="s">
        <v>1680</v>
      </c>
      <c r="AI124" t="s">
        <v>6347</v>
      </c>
    </row>
    <row r="125" spans="1:35" x14ac:dyDescent="0.25">
      <c r="A125">
        <v>17300</v>
      </c>
      <c r="B125" t="s">
        <v>2904</v>
      </c>
      <c r="C125" s="7"/>
      <c r="E125" t="s">
        <v>5916</v>
      </c>
      <c r="F125" s="7"/>
      <c r="H125" t="s">
        <v>5916</v>
      </c>
      <c r="I125" s="7"/>
      <c r="K125" t="s">
        <v>5916</v>
      </c>
      <c r="L125" t="str">
        <f>IF(Table_ExternalData_1[[#This Row],[Project Lead email]]&lt;&gt;"",IFERROR(TRIM(LEFT(Table_ExternalData_1[[#This Row],[Project Lead email]],FIND("&lt;",Table_ExternalData_1[[#This Row],[Project Lead email]])-1)),Table_ExternalData_1[[#This Row],[Project Lead email]]),"")</f>
        <v/>
      </c>
      <c r="M125" t="str">
        <f>IF(Table_ExternalData_1[[#This Row],[PM email]]&lt;&gt;"",IFERROR(TRIM(LEFT(Table_ExternalData_1[[#This Row],[PM email]],FIND("&lt;",Table_ExternalData_1[[#This Row],[PM email]])-1)),Table_ExternalData_1[[#This Row],[PM email]]),"")</f>
        <v/>
      </c>
      <c r="N125" t="str">
        <f>IF(Table_ExternalData_1[[#This Row],[EM email]]&lt;&gt;"",IFERROR(TRIM(LEFT(Table_ExternalData_1[[#This Row],[EM email]],FIND("&lt;",Table_ExternalData_1[[#This Row],[EM email]])-1)),Table_ExternalData_1[[#This Row],[EM email]]),"")</f>
        <v/>
      </c>
      <c r="P125" t="s">
        <v>2397</v>
      </c>
      <c r="Q125" s="7">
        <v>41935.638761574075</v>
      </c>
      <c r="R125" s="7"/>
      <c r="S125" s="7"/>
      <c r="T125" s="7"/>
      <c r="U125" s="7">
        <f>IFERROR(VLOOKUP(Table_ExternalData_1[[#This Row],[ID]],PriLookup[],3,FALSE),"")</f>
        <v>41957.451747685183</v>
      </c>
      <c r="W125" t="s">
        <v>3847</v>
      </c>
      <c r="X125" t="s">
        <v>3846</v>
      </c>
      <c r="Y125" t="str">
        <f>VLOOKUP(RIGHT(Table_ExternalData_1[[#This Row],[Area Path]],LEN(Table_ExternalData_1[[#This Row],[Area Path]])-LEN("\Office Online")),Table4[],2,FALSE)</f>
        <v>Unassigned</v>
      </c>
      <c r="Z125" t="str">
        <f>VLOOKUP(RIGHT(Table_ExternalData_1[[#This Row],[Area Path]],LEN(Table_ExternalData_1[[#This Row],[Area Path]])-LEN("\Office Online")),Table4[],3,FALSE)</f>
        <v>Unassigned</v>
      </c>
      <c r="AA125" t="str">
        <f>IFERROR(IF(VLOOKUP(Table_ExternalData_1[[#This Row],[ID]],ParentLookup[],7,FALSE)="Initiative",VLOOKUP(Table_ExternalData_1[[#This Row],[ID]],ParentLookup[],4,FALSE),#N/A),"-- Not an Initiative --")</f>
        <v>PPTe - Text Editor</v>
      </c>
      <c r="AB125">
        <v>10673076</v>
      </c>
      <c r="AE125" t="s">
        <v>3843</v>
      </c>
      <c r="AF125" t="s">
        <v>3848</v>
      </c>
    </row>
    <row r="126" spans="1:35" x14ac:dyDescent="0.25">
      <c r="A126">
        <v>17301</v>
      </c>
      <c r="B126" t="s">
        <v>2939</v>
      </c>
      <c r="C126" s="7"/>
      <c r="E126" t="s">
        <v>5916</v>
      </c>
      <c r="F126" s="7"/>
      <c r="H126" t="s">
        <v>5916</v>
      </c>
      <c r="I126" s="7"/>
      <c r="K126" t="s">
        <v>5916</v>
      </c>
      <c r="L126" t="str">
        <f>IF(Table_ExternalData_1[[#This Row],[Project Lead email]]&lt;&gt;"",IFERROR(TRIM(LEFT(Table_ExternalData_1[[#This Row],[Project Lead email]],FIND("&lt;",Table_ExternalData_1[[#This Row],[Project Lead email]])-1)),Table_ExternalData_1[[#This Row],[Project Lead email]]),"")</f>
        <v/>
      </c>
      <c r="M126" t="str">
        <f>IF(Table_ExternalData_1[[#This Row],[PM email]]&lt;&gt;"",IFERROR(TRIM(LEFT(Table_ExternalData_1[[#This Row],[PM email]],FIND("&lt;",Table_ExternalData_1[[#This Row],[PM email]])-1)),Table_ExternalData_1[[#This Row],[PM email]]),"")</f>
        <v/>
      </c>
      <c r="N126" t="str">
        <f>IF(Table_ExternalData_1[[#This Row],[EM email]]&lt;&gt;"",IFERROR(TRIM(LEFT(Table_ExternalData_1[[#This Row],[EM email]],FIND("&lt;",Table_ExternalData_1[[#This Row],[EM email]])-1)),Table_ExternalData_1[[#This Row],[EM email]]),"")</f>
        <v/>
      </c>
      <c r="P126" t="s">
        <v>20</v>
      </c>
      <c r="Q126" s="7">
        <v>41935.638749999998</v>
      </c>
      <c r="R126" s="7"/>
      <c r="S126" s="7"/>
      <c r="T126" s="7"/>
      <c r="U126" s="7">
        <f>IFERROR(VLOOKUP(Table_ExternalData_1[[#This Row],[ID]],PriLookup[],3,FALSE),"")</f>
        <v>41957.441064814811</v>
      </c>
      <c r="W126" t="s">
        <v>3847</v>
      </c>
      <c r="X126" t="s">
        <v>3846</v>
      </c>
      <c r="Y126" t="str">
        <f>VLOOKUP(RIGHT(Table_ExternalData_1[[#This Row],[Area Path]],LEN(Table_ExternalData_1[[#This Row],[Area Path]])-LEN("\Office Online")),Table4[],2,FALSE)</f>
        <v>Unassigned</v>
      </c>
      <c r="Z126" t="str">
        <f>VLOOKUP(RIGHT(Table_ExternalData_1[[#This Row],[Area Path]],LEN(Table_ExternalData_1[[#This Row],[Area Path]])-LEN("\Office Online")),Table4[],3,FALSE)</f>
        <v>Unassigned</v>
      </c>
      <c r="AA126" t="str">
        <f>IFERROR(IF(VLOOKUP(Table_ExternalData_1[[#This Row],[ID]],ParentLookup[],7,FALSE)="Initiative",VLOOKUP(Table_ExternalData_1[[#This Row],[ID]],ParentLookup[],4,FALSE),#N/A),"-- Not an Initiative --")</f>
        <v>Tablestakes: Create Common Docs</v>
      </c>
      <c r="AB126">
        <v>283076916</v>
      </c>
      <c r="AE126" t="s">
        <v>3843</v>
      </c>
      <c r="AF126" t="s">
        <v>3848</v>
      </c>
    </row>
    <row r="127" spans="1:35" x14ac:dyDescent="0.25">
      <c r="A127">
        <v>17302</v>
      </c>
      <c r="B127" t="s">
        <v>3736</v>
      </c>
      <c r="C127" s="7"/>
      <c r="E127" t="s">
        <v>5916</v>
      </c>
      <c r="F127" s="7"/>
      <c r="H127" t="s">
        <v>5916</v>
      </c>
      <c r="I127" s="7"/>
      <c r="K127" t="s">
        <v>5916</v>
      </c>
      <c r="L127" t="str">
        <f>IF(Table_ExternalData_1[[#This Row],[Project Lead email]]&lt;&gt;"",IFERROR(TRIM(LEFT(Table_ExternalData_1[[#This Row],[Project Lead email]],FIND("&lt;",Table_ExternalData_1[[#This Row],[Project Lead email]])-1)),Table_ExternalData_1[[#This Row],[Project Lead email]]),"")</f>
        <v/>
      </c>
      <c r="M127" t="str">
        <f>IF(Table_ExternalData_1[[#This Row],[PM email]]&lt;&gt;"",IFERROR(TRIM(LEFT(Table_ExternalData_1[[#This Row],[PM email]],FIND("&lt;",Table_ExternalData_1[[#This Row],[PM email]])-1)),Table_ExternalData_1[[#This Row],[PM email]]),"")</f>
        <v/>
      </c>
      <c r="N127" t="str">
        <f>IF(Table_ExternalData_1[[#This Row],[EM email]]&lt;&gt;"",IFERROR(TRIM(LEFT(Table_ExternalData_1[[#This Row],[EM email]],FIND("&lt;",Table_ExternalData_1[[#This Row],[EM email]])-1)),Table_ExternalData_1[[#This Row],[EM email]]),"")</f>
        <v/>
      </c>
      <c r="P127" t="s">
        <v>2397</v>
      </c>
      <c r="Q127" s="7">
        <v>41935.638749999998</v>
      </c>
      <c r="R127" s="7"/>
      <c r="S127" s="7"/>
      <c r="T127" s="7"/>
      <c r="U127" s="7">
        <f>IFERROR(VLOOKUP(Table_ExternalData_1[[#This Row],[ID]],PriLookup[],3,FALSE),"")</f>
        <v>41935.638749999998</v>
      </c>
      <c r="W127" t="s">
        <v>3850</v>
      </c>
      <c r="X127" t="s">
        <v>3849</v>
      </c>
      <c r="Y127" t="str">
        <f>VLOOKUP(RIGHT(Table_ExternalData_1[[#This Row],[Area Path]],LEN(Table_ExternalData_1[[#This Row],[Area Path]])-LEN("\Office Online")),Table4[],2,FALSE)</f>
        <v>Word</v>
      </c>
      <c r="Z127" t="str">
        <f>VLOOKUP(RIGHT(Table_ExternalData_1[[#This Row],[Area Path]],LEN(Table_ExternalData_1[[#This Row],[Area Path]])-LEN("\Office Online")),Table4[],3,FALSE)</f>
        <v>Word</v>
      </c>
      <c r="AA127" t="str">
        <f>IFERROR(IF(VLOOKUP(Table_ExternalData_1[[#This Row],[ID]],ParentLookup[],7,FALSE)="Initiative",VLOOKUP(Table_ExternalData_1[[#This Row],[ID]],ParentLookup[],4,FALSE),#N/A),"-- Not an Initiative --")</f>
        <v>Tablestakes: Create Common Docs</v>
      </c>
      <c r="AB127">
        <v>551724120</v>
      </c>
      <c r="AE127" t="s">
        <v>3843</v>
      </c>
      <c r="AF127" t="s">
        <v>3848</v>
      </c>
    </row>
    <row r="128" spans="1:35" x14ac:dyDescent="0.25">
      <c r="A128">
        <v>17303</v>
      </c>
      <c r="B128" t="s">
        <v>3738</v>
      </c>
      <c r="C128" s="7"/>
      <c r="E128" t="s">
        <v>5916</v>
      </c>
      <c r="F128" s="7"/>
      <c r="H128" t="s">
        <v>5916</v>
      </c>
      <c r="I128" s="7"/>
      <c r="K128" t="s">
        <v>5916</v>
      </c>
      <c r="L128" t="str">
        <f>IF(Table_ExternalData_1[[#This Row],[Project Lead email]]&lt;&gt;"",IFERROR(TRIM(LEFT(Table_ExternalData_1[[#This Row],[Project Lead email]],FIND("&lt;",Table_ExternalData_1[[#This Row],[Project Lead email]])-1)),Table_ExternalData_1[[#This Row],[Project Lead email]]),"")</f>
        <v/>
      </c>
      <c r="M128" t="str">
        <f>IF(Table_ExternalData_1[[#This Row],[PM email]]&lt;&gt;"",IFERROR(TRIM(LEFT(Table_ExternalData_1[[#This Row],[PM email]],FIND("&lt;",Table_ExternalData_1[[#This Row],[PM email]])-1)),Table_ExternalData_1[[#This Row],[PM email]]),"")</f>
        <v/>
      </c>
      <c r="N128" t="str">
        <f>IF(Table_ExternalData_1[[#This Row],[EM email]]&lt;&gt;"",IFERROR(TRIM(LEFT(Table_ExternalData_1[[#This Row],[EM email]],FIND("&lt;",Table_ExternalData_1[[#This Row],[EM email]])-1)),Table_ExternalData_1[[#This Row],[EM email]]),"")</f>
        <v/>
      </c>
      <c r="P128" t="s">
        <v>2397</v>
      </c>
      <c r="Q128" s="7">
        <v>41935.638738425929</v>
      </c>
      <c r="R128" s="7"/>
      <c r="S128" s="7"/>
      <c r="T128" s="7"/>
      <c r="U128" s="7">
        <f>IFERROR(VLOOKUP(Table_ExternalData_1[[#This Row],[ID]],PriLookup[],3,FALSE),"")</f>
        <v>41935.638738425929</v>
      </c>
      <c r="W128" t="s">
        <v>3850</v>
      </c>
      <c r="X128" t="s">
        <v>3849</v>
      </c>
      <c r="Y128" t="str">
        <f>VLOOKUP(RIGHT(Table_ExternalData_1[[#This Row],[Area Path]],LEN(Table_ExternalData_1[[#This Row],[Area Path]])-LEN("\Office Online")),Table4[],2,FALSE)</f>
        <v>Word</v>
      </c>
      <c r="Z128" t="str">
        <f>VLOOKUP(RIGHT(Table_ExternalData_1[[#This Row],[Area Path]],LEN(Table_ExternalData_1[[#This Row],[Area Path]])-LEN("\Office Online")),Table4[],3,FALSE)</f>
        <v>Word</v>
      </c>
      <c r="AA128" t="str">
        <f>IFERROR(IF(VLOOKUP(Table_ExternalData_1[[#This Row],[ID]],ParentLookup[],7,FALSE)="Initiative",VLOOKUP(Table_ExternalData_1[[#This Row],[ID]],ParentLookup[],4,FALSE),#N/A),"-- Not an Initiative --")</f>
        <v>Tablestakes: Create Common Docs</v>
      </c>
      <c r="AB128">
        <v>574712625</v>
      </c>
      <c r="AE128" t="s">
        <v>3843</v>
      </c>
      <c r="AF128" t="s">
        <v>3848</v>
      </c>
    </row>
    <row r="129" spans="1:34" x14ac:dyDescent="0.25">
      <c r="A129">
        <v>17304</v>
      </c>
      <c r="B129" t="s">
        <v>2935</v>
      </c>
      <c r="C129" s="7"/>
      <c r="E129" t="s">
        <v>5916</v>
      </c>
      <c r="F129" s="7"/>
      <c r="H129" t="s">
        <v>5916</v>
      </c>
      <c r="I129" s="7"/>
      <c r="K129" t="s">
        <v>5916</v>
      </c>
      <c r="L129" t="str">
        <f>IF(Table_ExternalData_1[[#This Row],[Project Lead email]]&lt;&gt;"",IFERROR(TRIM(LEFT(Table_ExternalData_1[[#This Row],[Project Lead email]],FIND("&lt;",Table_ExternalData_1[[#This Row],[Project Lead email]])-1)),Table_ExternalData_1[[#This Row],[Project Lead email]]),"")</f>
        <v/>
      </c>
      <c r="M129" t="str">
        <f>IF(Table_ExternalData_1[[#This Row],[PM email]]&lt;&gt;"",IFERROR(TRIM(LEFT(Table_ExternalData_1[[#This Row],[PM email]],FIND("&lt;",Table_ExternalData_1[[#This Row],[PM email]])-1)),Table_ExternalData_1[[#This Row],[PM email]]),"")</f>
        <v/>
      </c>
      <c r="N129" t="str">
        <f>IF(Table_ExternalData_1[[#This Row],[EM email]]&lt;&gt;"",IFERROR(TRIM(LEFT(Table_ExternalData_1[[#This Row],[EM email]],FIND("&lt;",Table_ExternalData_1[[#This Row],[EM email]])-1)),Table_ExternalData_1[[#This Row],[EM email]]),"")</f>
        <v/>
      </c>
      <c r="P129" t="s">
        <v>20</v>
      </c>
      <c r="Q129" s="7">
        <v>41935.638738425929</v>
      </c>
      <c r="R129" s="7"/>
      <c r="S129" s="7"/>
      <c r="T129" s="7"/>
      <c r="U129" s="7">
        <f>IFERROR(VLOOKUP(Table_ExternalData_1[[#This Row],[ID]],PriLookup[],3,FALSE),"")</f>
        <v>41957.441064814811</v>
      </c>
      <c r="W129" t="s">
        <v>3847</v>
      </c>
      <c r="X129" t="s">
        <v>3846</v>
      </c>
      <c r="Y129" t="str">
        <f>VLOOKUP(RIGHT(Table_ExternalData_1[[#This Row],[Area Path]],LEN(Table_ExternalData_1[[#This Row],[Area Path]])-LEN("\Office Online")),Table4[],2,FALSE)</f>
        <v>Unassigned</v>
      </c>
      <c r="Z129" t="str">
        <f>VLOOKUP(RIGHT(Table_ExternalData_1[[#This Row],[Area Path]],LEN(Table_ExternalData_1[[#This Row],[Area Path]])-LEN("\Office Online")),Table4[],3,FALSE)</f>
        <v>Unassigned</v>
      </c>
      <c r="AA129" t="str">
        <f>IFERROR(IF(VLOOKUP(Table_ExternalData_1[[#This Row],[ID]],ParentLookup[],7,FALSE)="Initiative",VLOOKUP(Table_ExternalData_1[[#This Row],[ID]],ParentLookup[],4,FALSE),#N/A),"-- Not an Initiative --")</f>
        <v>Create Beautiful Content</v>
      </c>
      <c r="AB129">
        <v>264615378</v>
      </c>
      <c r="AE129" t="s">
        <v>3843</v>
      </c>
      <c r="AF129" t="s">
        <v>3848</v>
      </c>
    </row>
    <row r="130" spans="1:34" x14ac:dyDescent="0.25">
      <c r="A130">
        <v>17305</v>
      </c>
      <c r="B130" t="s">
        <v>2941</v>
      </c>
      <c r="C130" s="7"/>
      <c r="E130" t="s">
        <v>5916</v>
      </c>
      <c r="F130" s="7"/>
      <c r="H130" t="s">
        <v>5916</v>
      </c>
      <c r="I130" s="7"/>
      <c r="K130" t="s">
        <v>5916</v>
      </c>
      <c r="L130" t="str">
        <f>IF(Table_ExternalData_1[[#This Row],[Project Lead email]]&lt;&gt;"",IFERROR(TRIM(LEFT(Table_ExternalData_1[[#This Row],[Project Lead email]],FIND("&lt;",Table_ExternalData_1[[#This Row],[Project Lead email]])-1)),Table_ExternalData_1[[#This Row],[Project Lead email]]),"")</f>
        <v/>
      </c>
      <c r="M130" t="str">
        <f>IF(Table_ExternalData_1[[#This Row],[PM email]]&lt;&gt;"",IFERROR(TRIM(LEFT(Table_ExternalData_1[[#This Row],[PM email]],FIND("&lt;",Table_ExternalData_1[[#This Row],[PM email]])-1)),Table_ExternalData_1[[#This Row],[PM email]]),"")</f>
        <v/>
      </c>
      <c r="N130" t="str">
        <f>IF(Table_ExternalData_1[[#This Row],[EM email]]&lt;&gt;"",IFERROR(TRIM(LEFT(Table_ExternalData_1[[#This Row],[EM email]],FIND("&lt;",Table_ExternalData_1[[#This Row],[EM email]])-1)),Table_ExternalData_1[[#This Row],[EM email]]),"")</f>
        <v/>
      </c>
      <c r="P130" t="s">
        <v>20</v>
      </c>
      <c r="Q130" s="7">
        <v>41935.638738425929</v>
      </c>
      <c r="R130" s="7"/>
      <c r="S130" s="7"/>
      <c r="T130" s="7"/>
      <c r="U130" s="7">
        <f>IFERROR(VLOOKUP(Table_ExternalData_1[[#This Row],[ID]],PriLookup[],3,FALSE),"")</f>
        <v>41957.441064814811</v>
      </c>
      <c r="W130" t="s">
        <v>3847</v>
      </c>
      <c r="X130" t="s">
        <v>3846</v>
      </c>
      <c r="Y130" t="str">
        <f>VLOOKUP(RIGHT(Table_ExternalData_1[[#This Row],[Area Path]],LEN(Table_ExternalData_1[[#This Row],[Area Path]])-LEN("\Office Online")),Table4[],2,FALSE)</f>
        <v>Unassigned</v>
      </c>
      <c r="Z130" t="str">
        <f>VLOOKUP(RIGHT(Table_ExternalData_1[[#This Row],[Area Path]],LEN(Table_ExternalData_1[[#This Row],[Area Path]])-LEN("\Office Online")),Table4[],3,FALSE)</f>
        <v>Unassigned</v>
      </c>
      <c r="AA130" t="str">
        <f>IFERROR(IF(VLOOKUP(Table_ExternalData_1[[#This Row],[ID]],ParentLookup[],7,FALSE)="Initiative",VLOOKUP(Table_ExternalData_1[[#This Row],[ID]],ParentLookup[],4,FALSE),#N/A),"-- Not an Initiative --")</f>
        <v>Create Beautiful Content</v>
      </c>
      <c r="AB130">
        <v>295384608</v>
      </c>
      <c r="AE130" t="s">
        <v>3843</v>
      </c>
      <c r="AF130" t="s">
        <v>3848</v>
      </c>
    </row>
    <row r="131" spans="1:34" x14ac:dyDescent="0.25">
      <c r="A131">
        <v>17306</v>
      </c>
      <c r="B131" t="s">
        <v>2919</v>
      </c>
      <c r="C131" s="7"/>
      <c r="E131" t="s">
        <v>5916</v>
      </c>
      <c r="F131" s="7"/>
      <c r="H131" t="s">
        <v>5916</v>
      </c>
      <c r="I131" s="7"/>
      <c r="K131" t="s">
        <v>5916</v>
      </c>
      <c r="L131" t="str">
        <f>IF(Table_ExternalData_1[[#This Row],[Project Lead email]]&lt;&gt;"",IFERROR(TRIM(LEFT(Table_ExternalData_1[[#This Row],[Project Lead email]],FIND("&lt;",Table_ExternalData_1[[#This Row],[Project Lead email]])-1)),Table_ExternalData_1[[#This Row],[Project Lead email]]),"")</f>
        <v/>
      </c>
      <c r="M131" t="str">
        <f>IF(Table_ExternalData_1[[#This Row],[PM email]]&lt;&gt;"",IFERROR(TRIM(LEFT(Table_ExternalData_1[[#This Row],[PM email]],FIND("&lt;",Table_ExternalData_1[[#This Row],[PM email]])-1)),Table_ExternalData_1[[#This Row],[PM email]]),"")</f>
        <v/>
      </c>
      <c r="N131" t="str">
        <f>IF(Table_ExternalData_1[[#This Row],[EM email]]&lt;&gt;"",IFERROR(TRIM(LEFT(Table_ExternalData_1[[#This Row],[EM email]],FIND("&lt;",Table_ExternalData_1[[#This Row],[EM email]])-1)),Table_ExternalData_1[[#This Row],[EM email]]),"")</f>
        <v/>
      </c>
      <c r="P131" t="s">
        <v>20</v>
      </c>
      <c r="Q131" s="7">
        <v>41935.638726851852</v>
      </c>
      <c r="R131" s="7"/>
      <c r="S131" s="7"/>
      <c r="T131" s="7"/>
      <c r="U131" s="7">
        <f>IFERROR(VLOOKUP(Table_ExternalData_1[[#This Row],[ID]],PriLookup[],3,FALSE),"")</f>
        <v>41957.441064814811</v>
      </c>
      <c r="W131" t="s">
        <v>3852</v>
      </c>
      <c r="X131" t="s">
        <v>3851</v>
      </c>
      <c r="Y131" t="str">
        <f>VLOOKUP(RIGHT(Table_ExternalData_1[[#This Row],[Area Path]],LEN(Table_ExternalData_1[[#This Row],[Area Path]])-LEN("\Office Online")),Table4[],2,FALSE)</f>
        <v>OAS</v>
      </c>
      <c r="Z131" t="str">
        <f>VLOOKUP(RIGHT(Table_ExternalData_1[[#This Row],[Area Path]],LEN(Table_ExternalData_1[[#This Row],[Area Path]])-LEN("\Office Online")),Table4[],3,FALSE)</f>
        <v>OAS</v>
      </c>
      <c r="AA131" t="str">
        <f>IFERROR(IF(VLOOKUP(Table_ExternalData_1[[#This Row],[ID]],ParentLookup[],7,FALSE)="Initiative",VLOOKUP(Table_ExternalData_1[[#This Row],[ID]],ParentLookup[],4,FALSE),#N/A),"-- Not an Initiative --")</f>
        <v>Tablestakes: Proofing</v>
      </c>
      <c r="AB131">
        <v>172307688</v>
      </c>
      <c r="AE131" t="s">
        <v>3843</v>
      </c>
      <c r="AF131" t="s">
        <v>3848</v>
      </c>
    </row>
    <row r="132" spans="1:34" x14ac:dyDescent="0.25">
      <c r="A132">
        <v>17307</v>
      </c>
      <c r="B132" t="s">
        <v>2843</v>
      </c>
      <c r="C132" s="7">
        <v>42079</v>
      </c>
      <c r="D132">
        <v>-17</v>
      </c>
      <c r="E132" t="s">
        <v>2561</v>
      </c>
      <c r="F132" s="7">
        <v>42116</v>
      </c>
      <c r="G132">
        <v>-12</v>
      </c>
      <c r="H132" t="s">
        <v>2560</v>
      </c>
      <c r="I132" s="7">
        <v>42118</v>
      </c>
      <c r="J132">
        <v>-12</v>
      </c>
      <c r="K132" t="s">
        <v>6282</v>
      </c>
      <c r="L132" t="str">
        <f>IF(Table_ExternalData_1[[#This Row],[Project Lead email]]&lt;&gt;"",IFERROR(TRIM(LEFT(Table_ExternalData_1[[#This Row],[Project Lead email]],FIND("&lt;",Table_ExternalData_1[[#This Row],[Project Lead email]])-1)),Table_ExternalData_1[[#This Row],[Project Lead email]]),"")</f>
        <v>Simon Wang (WAC CHINA)</v>
      </c>
      <c r="M132" t="str">
        <f>IF(Table_ExternalData_1[[#This Row],[PM email]]&lt;&gt;"",IFERROR(TRIM(LEFT(Table_ExternalData_1[[#This Row],[PM email]],FIND("&lt;",Table_ExternalData_1[[#This Row],[PM email]])-1)),Table_ExternalData_1[[#This Row],[PM email]]),"")</f>
        <v>Phoebe Yuan</v>
      </c>
      <c r="N132" t="str">
        <f>IF(Table_ExternalData_1[[#This Row],[EM email]]&lt;&gt;"",IFERROR(TRIM(LEFT(Table_ExternalData_1[[#This Row],[EM email]],FIND("&lt;",Table_ExternalData_1[[#This Row],[EM email]])-1)),Table_ExternalData_1[[#This Row],[EM email]]),"")</f>
        <v/>
      </c>
      <c r="O132" t="s">
        <v>2844</v>
      </c>
      <c r="P132" t="s">
        <v>18</v>
      </c>
      <c r="Q132" s="7">
        <v>41935.638726851852</v>
      </c>
      <c r="R132" s="7"/>
      <c r="S132" s="7">
        <v>42016.37090277778</v>
      </c>
      <c r="T132" s="7"/>
      <c r="U132" s="7">
        <f>IFERROR(VLOOKUP(Table_ExternalData_1[[#This Row],[ID]],PriLookup[],3,FALSE),"")</f>
        <v>42155.78460648148</v>
      </c>
      <c r="W132" t="s">
        <v>3852</v>
      </c>
      <c r="X132" t="s">
        <v>3851</v>
      </c>
      <c r="Y132" t="str">
        <f>VLOOKUP(RIGHT(Table_ExternalData_1[[#This Row],[Area Path]],LEN(Table_ExternalData_1[[#This Row],[Area Path]])-LEN("\Office Online")),Table4[],2,FALSE)</f>
        <v>OAS</v>
      </c>
      <c r="Z132" t="str">
        <f>VLOOKUP(RIGHT(Table_ExternalData_1[[#This Row],[Area Path]],LEN(Table_ExternalData_1[[#This Row],[Area Path]])-LEN("\Office Online")),Table4[],3,FALSE)</f>
        <v>OAS</v>
      </c>
      <c r="AA132" t="str">
        <f>IFERROR(IF(VLOOKUP(Table_ExternalData_1[[#This Row],[ID]],ParentLookup[],7,FALSE)="Initiative",VLOOKUP(Table_ExternalData_1[[#This Row],[ID]],ParentLookup[],4,FALSE),#N/A),"-- Not an Initiative --")</f>
        <v>Good Enough for Daily Use</v>
      </c>
      <c r="AB132">
        <v>11545180</v>
      </c>
      <c r="AE132" t="s">
        <v>3874</v>
      </c>
      <c r="AF132" t="s">
        <v>6267</v>
      </c>
      <c r="AG132" t="s">
        <v>1975</v>
      </c>
      <c r="AH132" t="s">
        <v>1676</v>
      </c>
    </row>
    <row r="133" spans="1:34" x14ac:dyDescent="0.25">
      <c r="A133">
        <v>17308</v>
      </c>
      <c r="B133" t="s">
        <v>2940</v>
      </c>
      <c r="C133" s="7"/>
      <c r="E133" t="s">
        <v>5916</v>
      </c>
      <c r="F133" s="7"/>
      <c r="H133" t="s">
        <v>5916</v>
      </c>
      <c r="I133" s="7"/>
      <c r="K133" t="s">
        <v>5916</v>
      </c>
      <c r="L133" t="str">
        <f>IF(Table_ExternalData_1[[#This Row],[Project Lead email]]&lt;&gt;"",IFERROR(TRIM(LEFT(Table_ExternalData_1[[#This Row],[Project Lead email]],FIND("&lt;",Table_ExternalData_1[[#This Row],[Project Lead email]])-1)),Table_ExternalData_1[[#This Row],[Project Lead email]]),"")</f>
        <v/>
      </c>
      <c r="M133" t="str">
        <f>IF(Table_ExternalData_1[[#This Row],[PM email]]&lt;&gt;"",IFERROR(TRIM(LEFT(Table_ExternalData_1[[#This Row],[PM email]],FIND("&lt;",Table_ExternalData_1[[#This Row],[PM email]])-1)),Table_ExternalData_1[[#This Row],[PM email]]),"")</f>
        <v/>
      </c>
      <c r="N133" t="str">
        <f>IF(Table_ExternalData_1[[#This Row],[EM email]]&lt;&gt;"",IFERROR(TRIM(LEFT(Table_ExternalData_1[[#This Row],[EM email]],FIND("&lt;",Table_ExternalData_1[[#This Row],[EM email]])-1)),Table_ExternalData_1[[#This Row],[EM email]]),"")</f>
        <v/>
      </c>
      <c r="P133" t="s">
        <v>20</v>
      </c>
      <c r="Q133" s="7">
        <v>41935.638715277775</v>
      </c>
      <c r="R133" s="7"/>
      <c r="S133" s="7"/>
      <c r="T133" s="7"/>
      <c r="U133" s="7">
        <f>IFERROR(VLOOKUP(Table_ExternalData_1[[#This Row],[ID]],PriLookup[],3,FALSE),"")</f>
        <v>41957.441064814811</v>
      </c>
      <c r="W133" t="s">
        <v>3847</v>
      </c>
      <c r="X133" t="s">
        <v>3846</v>
      </c>
      <c r="Y133" t="str">
        <f>VLOOKUP(RIGHT(Table_ExternalData_1[[#This Row],[Area Path]],LEN(Table_ExternalData_1[[#This Row],[Area Path]])-LEN("\Office Online")),Table4[],2,FALSE)</f>
        <v>Unassigned</v>
      </c>
      <c r="Z133" t="str">
        <f>VLOOKUP(RIGHT(Table_ExternalData_1[[#This Row],[Area Path]],LEN(Table_ExternalData_1[[#This Row],[Area Path]])-LEN("\Office Online")),Table4[],3,FALSE)</f>
        <v>Unassigned</v>
      </c>
      <c r="AA133" t="str">
        <f>IFERROR(IF(VLOOKUP(Table_ExternalData_1[[#This Row],[ID]],ParentLookup[],7,FALSE)="Initiative",VLOOKUP(Table_ExternalData_1[[#This Row],[ID]],ParentLookup[],4,FALSE),#N/A),"-- Not an Initiative --")</f>
        <v>Tablestakes: Create Common Docs</v>
      </c>
      <c r="AB133">
        <v>289230762</v>
      </c>
      <c r="AE133" t="s">
        <v>3843</v>
      </c>
      <c r="AF133" t="s">
        <v>3848</v>
      </c>
    </row>
    <row r="134" spans="1:34" x14ac:dyDescent="0.25">
      <c r="A134">
        <v>17309</v>
      </c>
      <c r="B134" t="s">
        <v>2943</v>
      </c>
      <c r="C134" s="7"/>
      <c r="E134" t="s">
        <v>5916</v>
      </c>
      <c r="F134" s="7"/>
      <c r="H134" t="s">
        <v>5916</v>
      </c>
      <c r="I134" s="7"/>
      <c r="K134" t="s">
        <v>5916</v>
      </c>
      <c r="L134" t="str">
        <f>IF(Table_ExternalData_1[[#This Row],[Project Lead email]]&lt;&gt;"",IFERROR(TRIM(LEFT(Table_ExternalData_1[[#This Row],[Project Lead email]],FIND("&lt;",Table_ExternalData_1[[#This Row],[Project Lead email]])-1)),Table_ExternalData_1[[#This Row],[Project Lead email]]),"")</f>
        <v/>
      </c>
      <c r="M134" t="str">
        <f>IF(Table_ExternalData_1[[#This Row],[PM email]]&lt;&gt;"",IFERROR(TRIM(LEFT(Table_ExternalData_1[[#This Row],[PM email]],FIND("&lt;",Table_ExternalData_1[[#This Row],[PM email]])-1)),Table_ExternalData_1[[#This Row],[PM email]]),"")</f>
        <v/>
      </c>
      <c r="N134" t="str">
        <f>IF(Table_ExternalData_1[[#This Row],[EM email]]&lt;&gt;"",IFERROR(TRIM(LEFT(Table_ExternalData_1[[#This Row],[EM email]],FIND("&lt;",Table_ExternalData_1[[#This Row],[EM email]])-1)),Table_ExternalData_1[[#This Row],[EM email]]),"")</f>
        <v/>
      </c>
      <c r="P134" t="s">
        <v>20</v>
      </c>
      <c r="Q134" s="7">
        <v>41935.638715277775</v>
      </c>
      <c r="R134" s="7"/>
      <c r="S134" s="7"/>
      <c r="T134" s="7"/>
      <c r="U134" s="7">
        <f>IFERROR(VLOOKUP(Table_ExternalData_1[[#This Row],[ID]],PriLookup[],3,FALSE),"")</f>
        <v>41957.441053240742</v>
      </c>
      <c r="W134" t="s">
        <v>3847</v>
      </c>
      <c r="X134" t="s">
        <v>3846</v>
      </c>
      <c r="Y134" t="str">
        <f>VLOOKUP(RIGHT(Table_ExternalData_1[[#This Row],[Area Path]],LEN(Table_ExternalData_1[[#This Row],[Area Path]])-LEN("\Office Online")),Table4[],2,FALSE)</f>
        <v>Unassigned</v>
      </c>
      <c r="Z134" t="str">
        <f>VLOOKUP(RIGHT(Table_ExternalData_1[[#This Row],[Area Path]],LEN(Table_ExternalData_1[[#This Row],[Area Path]])-LEN("\Office Online")),Table4[],3,FALSE)</f>
        <v>Unassigned</v>
      </c>
      <c r="AA134" t="str">
        <f>IFERROR(IF(VLOOKUP(Table_ExternalData_1[[#This Row],[ID]],ParentLookup[],7,FALSE)="Initiative",VLOOKUP(Table_ExternalData_1[[#This Row],[ID]],ParentLookup[],4,FALSE),#N/A),"-- Not an Initiative --")</f>
        <v>Tablestakes: Create Common Docs</v>
      </c>
      <c r="AB134">
        <v>307692300</v>
      </c>
      <c r="AE134" t="s">
        <v>3843</v>
      </c>
      <c r="AF134" t="s">
        <v>3848</v>
      </c>
    </row>
    <row r="135" spans="1:34" x14ac:dyDescent="0.25">
      <c r="A135">
        <v>17310</v>
      </c>
      <c r="B135" t="s">
        <v>5980</v>
      </c>
      <c r="C135" s="7"/>
      <c r="E135" t="s">
        <v>5916</v>
      </c>
      <c r="F135" s="7"/>
      <c r="H135" t="s">
        <v>5916</v>
      </c>
      <c r="I135" s="7"/>
      <c r="K135" t="s">
        <v>5916</v>
      </c>
      <c r="L135" t="str">
        <f>IF(Table_ExternalData_1[[#This Row],[Project Lead email]]&lt;&gt;"",IFERROR(TRIM(LEFT(Table_ExternalData_1[[#This Row],[Project Lead email]],FIND("&lt;",Table_ExternalData_1[[#This Row],[Project Lead email]])-1)),Table_ExternalData_1[[#This Row],[Project Lead email]]),"")</f>
        <v/>
      </c>
      <c r="M135" t="str">
        <f>IF(Table_ExternalData_1[[#This Row],[PM email]]&lt;&gt;"",IFERROR(TRIM(LEFT(Table_ExternalData_1[[#This Row],[PM email]],FIND("&lt;",Table_ExternalData_1[[#This Row],[PM email]])-1)),Table_ExternalData_1[[#This Row],[PM email]]),"")</f>
        <v/>
      </c>
      <c r="N135" t="str">
        <f>IF(Table_ExternalData_1[[#This Row],[EM email]]&lt;&gt;"",IFERROR(TRIM(LEFT(Table_ExternalData_1[[#This Row],[EM email]],FIND("&lt;",Table_ExternalData_1[[#This Row],[EM email]])-1)),Table_ExternalData_1[[#This Row],[EM email]]),"")</f>
        <v/>
      </c>
      <c r="O135" t="s">
        <v>5981</v>
      </c>
      <c r="P135" t="s">
        <v>20</v>
      </c>
      <c r="Q135" s="7">
        <v>41935.638715277775</v>
      </c>
      <c r="R135" s="7"/>
      <c r="S135" s="7"/>
      <c r="T135" s="7"/>
      <c r="U135" s="7">
        <f>IFERROR(VLOOKUP(Table_ExternalData_1[[#This Row],[ID]],PriLookup[],3,FALSE),"")</f>
        <v>42135.593298611115</v>
      </c>
      <c r="W135" t="s">
        <v>6245</v>
      </c>
      <c r="X135" t="s">
        <v>6244</v>
      </c>
      <c r="Y135" t="str">
        <f>VLOOKUP(RIGHT(Table_ExternalData_1[[#This Row],[Area Path]],LEN(Table_ExternalData_1[[#This Row],[Area Path]])-LEN("\Office Online")),Table4[],2,FALSE)</f>
        <v>WAC User Focused Experimentation</v>
      </c>
      <c r="Z135" t="str">
        <f>VLOOKUP(RIGHT(Table_ExternalData_1[[#This Row],[Area Path]],LEN(Table_ExternalData_1[[#This Row],[Area Path]])-LEN("\Office Online")),Table4[],3,FALSE)</f>
        <v>WAC</v>
      </c>
      <c r="AA135" t="str">
        <f>IFERROR(IF(VLOOKUP(Table_ExternalData_1[[#This Row],[ID]],ParentLookup[],7,FALSE)="Initiative",VLOOKUP(Table_ExternalData_1[[#This Row],[ID]],ParentLookup[],4,FALSE),#N/A),"-- Not an Initiative --")</f>
        <v>Tablestakes: Proofing</v>
      </c>
      <c r="AB135">
        <v>1999964446</v>
      </c>
      <c r="AE135" t="s">
        <v>3843</v>
      </c>
      <c r="AF135" t="s">
        <v>3848</v>
      </c>
    </row>
    <row r="136" spans="1:34" x14ac:dyDescent="0.25">
      <c r="A136">
        <v>17311</v>
      </c>
      <c r="B136" t="s">
        <v>2948</v>
      </c>
      <c r="C136" s="7"/>
      <c r="E136" t="s">
        <v>5916</v>
      </c>
      <c r="F136" s="7"/>
      <c r="H136" t="s">
        <v>5916</v>
      </c>
      <c r="I136" s="7"/>
      <c r="K136" t="s">
        <v>5916</v>
      </c>
      <c r="L136" t="str">
        <f>IF(Table_ExternalData_1[[#This Row],[Project Lead email]]&lt;&gt;"",IFERROR(TRIM(LEFT(Table_ExternalData_1[[#This Row],[Project Lead email]],FIND("&lt;",Table_ExternalData_1[[#This Row],[Project Lead email]])-1)),Table_ExternalData_1[[#This Row],[Project Lead email]]),"")</f>
        <v/>
      </c>
      <c r="M136" t="str">
        <f>IF(Table_ExternalData_1[[#This Row],[PM email]]&lt;&gt;"",IFERROR(TRIM(LEFT(Table_ExternalData_1[[#This Row],[PM email]],FIND("&lt;",Table_ExternalData_1[[#This Row],[PM email]])-1)),Table_ExternalData_1[[#This Row],[PM email]]),"")</f>
        <v/>
      </c>
      <c r="N136" t="str">
        <f>IF(Table_ExternalData_1[[#This Row],[EM email]]&lt;&gt;"",IFERROR(TRIM(LEFT(Table_ExternalData_1[[#This Row],[EM email]],FIND("&lt;",Table_ExternalData_1[[#This Row],[EM email]])-1)),Table_ExternalData_1[[#This Row],[EM email]]),"")</f>
        <v/>
      </c>
      <c r="P136" t="s">
        <v>20</v>
      </c>
      <c r="Q136" s="7">
        <v>41935.638703703706</v>
      </c>
      <c r="R136" s="7"/>
      <c r="S136" s="7"/>
      <c r="T136" s="7"/>
      <c r="U136" s="7">
        <f>IFERROR(VLOOKUP(Table_ExternalData_1[[#This Row],[ID]],PriLookup[],3,FALSE),"")</f>
        <v>41957.441053240742</v>
      </c>
      <c r="W136" t="s">
        <v>3847</v>
      </c>
      <c r="X136" t="s">
        <v>3846</v>
      </c>
      <c r="Y136" t="str">
        <f>VLOOKUP(RIGHT(Table_ExternalData_1[[#This Row],[Area Path]],LEN(Table_ExternalData_1[[#This Row],[Area Path]])-LEN("\Office Online")),Table4[],2,FALSE)</f>
        <v>Unassigned</v>
      </c>
      <c r="Z136" t="str">
        <f>VLOOKUP(RIGHT(Table_ExternalData_1[[#This Row],[Area Path]],LEN(Table_ExternalData_1[[#This Row],[Area Path]])-LEN("\Office Online")),Table4[],3,FALSE)</f>
        <v>Unassigned</v>
      </c>
      <c r="AA136" t="str">
        <f>IFERROR(IF(VLOOKUP(Table_ExternalData_1[[#This Row],[ID]],ParentLookup[],7,FALSE)="Initiative",VLOOKUP(Table_ExternalData_1[[#This Row],[ID]],ParentLookup[],4,FALSE),#N/A),"-- Not an Initiative --")</f>
        <v>Create Beautiful Content</v>
      </c>
      <c r="AB136">
        <v>326153838</v>
      </c>
      <c r="AE136" t="s">
        <v>3843</v>
      </c>
      <c r="AF136" t="s">
        <v>3848</v>
      </c>
    </row>
    <row r="137" spans="1:34" x14ac:dyDescent="0.25">
      <c r="A137">
        <v>17312</v>
      </c>
      <c r="B137" t="s">
        <v>2944</v>
      </c>
      <c r="C137" s="7"/>
      <c r="E137" t="s">
        <v>5916</v>
      </c>
      <c r="F137" s="7"/>
      <c r="H137" t="s">
        <v>5916</v>
      </c>
      <c r="I137" s="7"/>
      <c r="K137" t="s">
        <v>5916</v>
      </c>
      <c r="L137" t="str">
        <f>IF(Table_ExternalData_1[[#This Row],[Project Lead email]]&lt;&gt;"",IFERROR(TRIM(LEFT(Table_ExternalData_1[[#This Row],[Project Lead email]],FIND("&lt;",Table_ExternalData_1[[#This Row],[Project Lead email]])-1)),Table_ExternalData_1[[#This Row],[Project Lead email]]),"")</f>
        <v/>
      </c>
      <c r="M137" t="str">
        <f>IF(Table_ExternalData_1[[#This Row],[PM email]]&lt;&gt;"",IFERROR(TRIM(LEFT(Table_ExternalData_1[[#This Row],[PM email]],FIND("&lt;",Table_ExternalData_1[[#This Row],[PM email]])-1)),Table_ExternalData_1[[#This Row],[PM email]]),"")</f>
        <v/>
      </c>
      <c r="N137" t="str">
        <f>IF(Table_ExternalData_1[[#This Row],[EM email]]&lt;&gt;"",IFERROR(TRIM(LEFT(Table_ExternalData_1[[#This Row],[EM email]],FIND("&lt;",Table_ExternalData_1[[#This Row],[EM email]])-1)),Table_ExternalData_1[[#This Row],[EM email]]),"")</f>
        <v/>
      </c>
      <c r="P137" t="s">
        <v>20</v>
      </c>
      <c r="Q137" s="7">
        <v>41935.638703703706</v>
      </c>
      <c r="R137" s="7"/>
      <c r="S137" s="7"/>
      <c r="T137" s="7"/>
      <c r="U137" s="7">
        <f>IFERROR(VLOOKUP(Table_ExternalData_1[[#This Row],[ID]],PriLookup[],3,FALSE),"")</f>
        <v>41957.441053240742</v>
      </c>
      <c r="W137" t="s">
        <v>3847</v>
      </c>
      <c r="X137" t="s">
        <v>3846</v>
      </c>
      <c r="Y137" t="str">
        <f>VLOOKUP(RIGHT(Table_ExternalData_1[[#This Row],[Area Path]],LEN(Table_ExternalData_1[[#This Row],[Area Path]])-LEN("\Office Online")),Table4[],2,FALSE)</f>
        <v>Unassigned</v>
      </c>
      <c r="Z137" t="str">
        <f>VLOOKUP(RIGHT(Table_ExternalData_1[[#This Row],[Area Path]],LEN(Table_ExternalData_1[[#This Row],[Area Path]])-LEN("\Office Online")),Table4[],3,FALSE)</f>
        <v>Unassigned</v>
      </c>
      <c r="AA137" t="str">
        <f>IFERROR(IF(VLOOKUP(Table_ExternalData_1[[#This Row],[ID]],ParentLookup[],7,FALSE)="Initiative",VLOOKUP(Table_ExternalData_1[[#This Row],[ID]],ParentLookup[],4,FALSE),#N/A),"-- Not an Initiative --")</f>
        <v>Tablestakes: Create Common Docs</v>
      </c>
      <c r="AB137">
        <v>313846146</v>
      </c>
      <c r="AE137" t="s">
        <v>3843</v>
      </c>
      <c r="AF137" t="s">
        <v>3848</v>
      </c>
    </row>
    <row r="138" spans="1:34" x14ac:dyDescent="0.25">
      <c r="A138">
        <v>17313</v>
      </c>
      <c r="B138" t="s">
        <v>2950</v>
      </c>
      <c r="C138" s="7"/>
      <c r="E138" t="s">
        <v>5916</v>
      </c>
      <c r="F138" s="7"/>
      <c r="H138" t="s">
        <v>5916</v>
      </c>
      <c r="I138" s="7"/>
      <c r="K138" t="s">
        <v>5916</v>
      </c>
      <c r="L138" t="str">
        <f>IF(Table_ExternalData_1[[#This Row],[Project Lead email]]&lt;&gt;"",IFERROR(TRIM(LEFT(Table_ExternalData_1[[#This Row],[Project Lead email]],FIND("&lt;",Table_ExternalData_1[[#This Row],[Project Lead email]])-1)),Table_ExternalData_1[[#This Row],[Project Lead email]]),"")</f>
        <v/>
      </c>
      <c r="M138" t="str">
        <f>IF(Table_ExternalData_1[[#This Row],[PM email]]&lt;&gt;"",IFERROR(TRIM(LEFT(Table_ExternalData_1[[#This Row],[PM email]],FIND("&lt;",Table_ExternalData_1[[#This Row],[PM email]])-1)),Table_ExternalData_1[[#This Row],[PM email]]),"")</f>
        <v/>
      </c>
      <c r="N138" t="str">
        <f>IF(Table_ExternalData_1[[#This Row],[EM email]]&lt;&gt;"",IFERROR(TRIM(LEFT(Table_ExternalData_1[[#This Row],[EM email]],FIND("&lt;",Table_ExternalData_1[[#This Row],[EM email]])-1)),Table_ExternalData_1[[#This Row],[EM email]]),"")</f>
        <v/>
      </c>
      <c r="P138" t="s">
        <v>20</v>
      </c>
      <c r="Q138" s="7">
        <v>41935.638703703706</v>
      </c>
      <c r="R138" s="7"/>
      <c r="S138" s="7"/>
      <c r="T138" s="7"/>
      <c r="U138" s="7">
        <f>IFERROR(VLOOKUP(Table_ExternalData_1[[#This Row],[ID]],PriLookup[],3,FALSE),"")</f>
        <v>41957.441053240742</v>
      </c>
      <c r="W138" t="s">
        <v>3847</v>
      </c>
      <c r="X138" t="s">
        <v>3846</v>
      </c>
      <c r="Y138" t="str">
        <f>VLOOKUP(RIGHT(Table_ExternalData_1[[#This Row],[Area Path]],LEN(Table_ExternalData_1[[#This Row],[Area Path]])-LEN("\Office Online")),Table4[],2,FALSE)</f>
        <v>Unassigned</v>
      </c>
      <c r="Z138" t="str">
        <f>VLOOKUP(RIGHT(Table_ExternalData_1[[#This Row],[Area Path]],LEN(Table_ExternalData_1[[#This Row],[Area Path]])-LEN("\Office Online")),Table4[],3,FALSE)</f>
        <v>Unassigned</v>
      </c>
      <c r="AA138" t="str">
        <f>IFERROR(IF(VLOOKUP(Table_ExternalData_1[[#This Row],[ID]],ParentLookup[],7,FALSE)="Initiative",VLOOKUP(Table_ExternalData_1[[#This Row],[ID]],ParentLookup[],4,FALSE),#N/A),"-- Not an Initiative --")</f>
        <v>-- Not an Initiative --</v>
      </c>
      <c r="AB138">
        <v>338461530</v>
      </c>
      <c r="AE138" t="s">
        <v>3843</v>
      </c>
      <c r="AF138" t="s">
        <v>3848</v>
      </c>
    </row>
    <row r="139" spans="1:34" x14ac:dyDescent="0.25">
      <c r="A139">
        <v>17314</v>
      </c>
      <c r="B139" t="s">
        <v>4530</v>
      </c>
      <c r="C139" s="7"/>
      <c r="E139" t="s">
        <v>5916</v>
      </c>
      <c r="F139" s="7"/>
      <c r="H139" t="s">
        <v>5916</v>
      </c>
      <c r="I139" s="7"/>
      <c r="K139" t="s">
        <v>5916</v>
      </c>
      <c r="L139" t="str">
        <f>IF(Table_ExternalData_1[[#This Row],[Project Lead email]]&lt;&gt;"",IFERROR(TRIM(LEFT(Table_ExternalData_1[[#This Row],[Project Lead email]],FIND("&lt;",Table_ExternalData_1[[#This Row],[Project Lead email]])-1)),Table_ExternalData_1[[#This Row],[Project Lead email]]),"")</f>
        <v/>
      </c>
      <c r="M139" t="str">
        <f>IF(Table_ExternalData_1[[#This Row],[PM email]]&lt;&gt;"",IFERROR(TRIM(LEFT(Table_ExternalData_1[[#This Row],[PM email]],FIND("&lt;",Table_ExternalData_1[[#This Row],[PM email]])-1)),Table_ExternalData_1[[#This Row],[PM email]]),"")</f>
        <v/>
      </c>
      <c r="N139" t="str">
        <f>IF(Table_ExternalData_1[[#This Row],[EM email]]&lt;&gt;"",IFERROR(TRIM(LEFT(Table_ExternalData_1[[#This Row],[EM email]],FIND("&lt;",Table_ExternalData_1[[#This Row],[EM email]])-1)),Table_ExternalData_1[[#This Row],[EM email]]),"")</f>
        <v/>
      </c>
      <c r="P139" t="s">
        <v>20</v>
      </c>
      <c r="Q139" s="7">
        <v>41935.638703703706</v>
      </c>
      <c r="R139" s="7"/>
      <c r="S139" s="7"/>
      <c r="T139" s="7"/>
      <c r="U139" s="7">
        <f>IFERROR(VLOOKUP(Table_ExternalData_1[[#This Row],[ID]],PriLookup[],3,FALSE),"")</f>
        <v>41957.441053240742</v>
      </c>
      <c r="W139" t="s">
        <v>3847</v>
      </c>
      <c r="X139" t="s">
        <v>3846</v>
      </c>
      <c r="Y139" t="str">
        <f>VLOOKUP(RIGHT(Table_ExternalData_1[[#This Row],[Area Path]],LEN(Table_ExternalData_1[[#This Row],[Area Path]])-LEN("\Office Online")),Table4[],2,FALSE)</f>
        <v>Unassigned</v>
      </c>
      <c r="Z139" t="str">
        <f>VLOOKUP(RIGHT(Table_ExternalData_1[[#This Row],[Area Path]],LEN(Table_ExternalData_1[[#This Row],[Area Path]])-LEN("\Office Online")),Table4[],3,FALSE)</f>
        <v>Unassigned</v>
      </c>
      <c r="AA139" t="str">
        <f>IFERROR(IF(VLOOKUP(Table_ExternalData_1[[#This Row],[ID]],ParentLookup[],7,FALSE)="Initiative",VLOOKUP(Table_ExternalData_1[[#This Row],[ID]],ParentLookup[],4,FALSE),#N/A),"-- Not an Initiative --")</f>
        <v>Tablestakes: PPTe - Tables</v>
      </c>
      <c r="AB139">
        <v>670769214</v>
      </c>
      <c r="AE139" t="s">
        <v>3843</v>
      </c>
      <c r="AF139" t="s">
        <v>3848</v>
      </c>
    </row>
    <row r="140" spans="1:34" x14ac:dyDescent="0.25">
      <c r="A140">
        <v>17315</v>
      </c>
      <c r="B140" t="s">
        <v>2946</v>
      </c>
      <c r="C140" s="7"/>
      <c r="E140" t="s">
        <v>5916</v>
      </c>
      <c r="F140" s="7"/>
      <c r="H140" t="s">
        <v>5916</v>
      </c>
      <c r="I140" s="7"/>
      <c r="K140" t="s">
        <v>5916</v>
      </c>
      <c r="L140" t="str">
        <f>IF(Table_ExternalData_1[[#This Row],[Project Lead email]]&lt;&gt;"",IFERROR(TRIM(LEFT(Table_ExternalData_1[[#This Row],[Project Lead email]],FIND("&lt;",Table_ExternalData_1[[#This Row],[Project Lead email]])-1)),Table_ExternalData_1[[#This Row],[Project Lead email]]),"")</f>
        <v/>
      </c>
      <c r="M140" t="str">
        <f>IF(Table_ExternalData_1[[#This Row],[PM email]]&lt;&gt;"",IFERROR(TRIM(LEFT(Table_ExternalData_1[[#This Row],[PM email]],FIND("&lt;",Table_ExternalData_1[[#This Row],[PM email]])-1)),Table_ExternalData_1[[#This Row],[PM email]]),"")</f>
        <v>Wenjun Gong</v>
      </c>
      <c r="N140" t="str">
        <f>IF(Table_ExternalData_1[[#This Row],[EM email]]&lt;&gt;"",IFERROR(TRIM(LEFT(Table_ExternalData_1[[#This Row],[EM email]],FIND("&lt;",Table_ExternalData_1[[#This Row],[EM email]])-1)),Table_ExternalData_1[[#This Row],[EM email]]),"")</f>
        <v/>
      </c>
      <c r="P140" t="s">
        <v>20</v>
      </c>
      <c r="Q140" s="7">
        <v>41935.638692129629</v>
      </c>
      <c r="R140" s="7"/>
      <c r="S140" s="7"/>
      <c r="T140" s="7"/>
      <c r="U140" s="7">
        <f>IFERROR(VLOOKUP(Table_ExternalData_1[[#This Row],[ID]],PriLookup[],3,FALSE),"")</f>
        <v>41957.441053240742</v>
      </c>
      <c r="W140" t="s">
        <v>3852</v>
      </c>
      <c r="X140" t="s">
        <v>3851</v>
      </c>
      <c r="Y140" t="str">
        <f>VLOOKUP(RIGHT(Table_ExternalData_1[[#This Row],[Area Path]],LEN(Table_ExternalData_1[[#This Row],[Area Path]])-LEN("\Office Online")),Table4[],2,FALSE)</f>
        <v>OAS</v>
      </c>
      <c r="Z140" t="str">
        <f>VLOOKUP(RIGHT(Table_ExternalData_1[[#This Row],[Area Path]],LEN(Table_ExternalData_1[[#This Row],[Area Path]])-LEN("\Office Online")),Table4[],3,FALSE)</f>
        <v>OAS</v>
      </c>
      <c r="AA140" t="str">
        <f>IFERROR(IF(VLOOKUP(Table_ExternalData_1[[#This Row],[ID]],ParentLookup[],7,FALSE)="Initiative",VLOOKUP(Table_ExternalData_1[[#This Row],[ID]],ParentLookup[],4,FALSE),#N/A),"-- Not an Initiative --")</f>
        <v>Tablestakes: International</v>
      </c>
      <c r="AB140">
        <v>319999992</v>
      </c>
      <c r="AE140" t="s">
        <v>3843</v>
      </c>
      <c r="AF140" t="s">
        <v>3848</v>
      </c>
      <c r="AH140" t="s">
        <v>2289</v>
      </c>
    </row>
    <row r="141" spans="1:34" x14ac:dyDescent="0.25">
      <c r="A141">
        <v>17316</v>
      </c>
      <c r="B141" t="s">
        <v>3016</v>
      </c>
      <c r="C141" s="7"/>
      <c r="E141" t="s">
        <v>5916</v>
      </c>
      <c r="F141" s="7"/>
      <c r="H141" t="s">
        <v>5916</v>
      </c>
      <c r="I141" s="7"/>
      <c r="K141" t="s">
        <v>5916</v>
      </c>
      <c r="L141" t="str">
        <f>IF(Table_ExternalData_1[[#This Row],[Project Lead email]]&lt;&gt;"",IFERROR(TRIM(LEFT(Table_ExternalData_1[[#This Row],[Project Lead email]],FIND("&lt;",Table_ExternalData_1[[#This Row],[Project Lead email]])-1)),Table_ExternalData_1[[#This Row],[Project Lead email]]),"")</f>
        <v/>
      </c>
      <c r="M141" t="str">
        <f>IF(Table_ExternalData_1[[#This Row],[PM email]]&lt;&gt;"",IFERROR(TRIM(LEFT(Table_ExternalData_1[[#This Row],[PM email]],FIND("&lt;",Table_ExternalData_1[[#This Row],[PM email]])-1)),Table_ExternalData_1[[#This Row],[PM email]]),"")</f>
        <v/>
      </c>
      <c r="N141" t="str">
        <f>IF(Table_ExternalData_1[[#This Row],[EM email]]&lt;&gt;"",IFERROR(TRIM(LEFT(Table_ExternalData_1[[#This Row],[EM email]],FIND("&lt;",Table_ExternalData_1[[#This Row],[EM email]])-1)),Table_ExternalData_1[[#This Row],[EM email]]),"")</f>
        <v/>
      </c>
      <c r="P141" t="s">
        <v>20</v>
      </c>
      <c r="Q141" s="7">
        <v>41935.638692129629</v>
      </c>
      <c r="R141" s="7"/>
      <c r="S141" s="7"/>
      <c r="T141" s="7"/>
      <c r="U141" s="7">
        <f>IFERROR(VLOOKUP(Table_ExternalData_1[[#This Row],[ID]],PriLookup[],3,FALSE),"")</f>
        <v>41957.441041666665</v>
      </c>
      <c r="W141" t="s">
        <v>3847</v>
      </c>
      <c r="X141" t="s">
        <v>3846</v>
      </c>
      <c r="Y141" t="str">
        <f>VLOOKUP(RIGHT(Table_ExternalData_1[[#This Row],[Area Path]],LEN(Table_ExternalData_1[[#This Row],[Area Path]])-LEN("\Office Online")),Table4[],2,FALSE)</f>
        <v>Unassigned</v>
      </c>
      <c r="Z141" t="str">
        <f>VLOOKUP(RIGHT(Table_ExternalData_1[[#This Row],[Area Path]],LEN(Table_ExternalData_1[[#This Row],[Area Path]])-LEN("\Office Online")),Table4[],3,FALSE)</f>
        <v>Unassigned</v>
      </c>
      <c r="AA141" t="str">
        <f>IFERROR(IF(VLOOKUP(Table_ExternalData_1[[#This Row],[ID]],ParentLookup[],7,FALSE)="Initiative",VLOOKUP(Table_ExternalData_1[[#This Row],[ID]],ParentLookup[],4,FALSE),#N/A),"-- Not an Initiative --")</f>
        <v>-- Not an Initiative --</v>
      </c>
      <c r="AB141">
        <v>676923060</v>
      </c>
      <c r="AE141" t="s">
        <v>3843</v>
      </c>
      <c r="AF141" t="s">
        <v>3848</v>
      </c>
    </row>
    <row r="142" spans="1:34" x14ac:dyDescent="0.25">
      <c r="A142">
        <v>17317</v>
      </c>
      <c r="B142" t="s">
        <v>2952</v>
      </c>
      <c r="C142" s="7"/>
      <c r="E142" t="s">
        <v>5916</v>
      </c>
      <c r="F142" s="7"/>
      <c r="H142" t="s">
        <v>5916</v>
      </c>
      <c r="I142" s="7"/>
      <c r="K142" t="s">
        <v>5916</v>
      </c>
      <c r="L142" t="str">
        <f>IF(Table_ExternalData_1[[#This Row],[Project Lead email]]&lt;&gt;"",IFERROR(TRIM(LEFT(Table_ExternalData_1[[#This Row],[Project Lead email]],FIND("&lt;",Table_ExternalData_1[[#This Row],[Project Lead email]])-1)),Table_ExternalData_1[[#This Row],[Project Lead email]]),"")</f>
        <v/>
      </c>
      <c r="M142" t="str">
        <f>IF(Table_ExternalData_1[[#This Row],[PM email]]&lt;&gt;"",IFERROR(TRIM(LEFT(Table_ExternalData_1[[#This Row],[PM email]],FIND("&lt;",Table_ExternalData_1[[#This Row],[PM email]])-1)),Table_ExternalData_1[[#This Row],[PM email]]),"")</f>
        <v/>
      </c>
      <c r="N142" t="str">
        <f>IF(Table_ExternalData_1[[#This Row],[EM email]]&lt;&gt;"",IFERROR(TRIM(LEFT(Table_ExternalData_1[[#This Row],[EM email]],FIND("&lt;",Table_ExternalData_1[[#This Row],[EM email]])-1)),Table_ExternalData_1[[#This Row],[EM email]]),"")</f>
        <v/>
      </c>
      <c r="P142" t="s">
        <v>20</v>
      </c>
      <c r="Q142" s="7">
        <v>41935.638692129629</v>
      </c>
      <c r="R142" s="7"/>
      <c r="S142" s="7"/>
      <c r="T142" s="7"/>
      <c r="U142" s="7">
        <f>IFERROR(VLOOKUP(Table_ExternalData_1[[#This Row],[ID]],PriLookup[],3,FALSE),"")</f>
        <v>41957.441041666665</v>
      </c>
      <c r="W142" t="s">
        <v>3847</v>
      </c>
      <c r="X142" t="s">
        <v>3846</v>
      </c>
      <c r="Y142" t="str">
        <f>VLOOKUP(RIGHT(Table_ExternalData_1[[#This Row],[Area Path]],LEN(Table_ExternalData_1[[#This Row],[Area Path]])-LEN("\Office Online")),Table4[],2,FALSE)</f>
        <v>Unassigned</v>
      </c>
      <c r="Z142" t="str">
        <f>VLOOKUP(RIGHT(Table_ExternalData_1[[#This Row],[Area Path]],LEN(Table_ExternalData_1[[#This Row],[Area Path]])-LEN("\Office Online")),Table4[],3,FALSE)</f>
        <v>Unassigned</v>
      </c>
      <c r="AA142" t="str">
        <f>IFERROR(IF(VLOOKUP(Table_ExternalData_1[[#This Row],[ID]],ParentLookup[],7,FALSE)="Initiative",VLOOKUP(Table_ExternalData_1[[#This Row],[ID]],ParentLookup[],4,FALSE),#N/A),"-- Not an Initiative --")</f>
        <v>Create Beautiful Content</v>
      </c>
      <c r="AB142">
        <v>350769222</v>
      </c>
      <c r="AE142" t="s">
        <v>3843</v>
      </c>
      <c r="AF142" t="s">
        <v>3848</v>
      </c>
    </row>
    <row r="143" spans="1:34" x14ac:dyDescent="0.25">
      <c r="A143">
        <v>17318</v>
      </c>
      <c r="B143" t="s">
        <v>3017</v>
      </c>
      <c r="C143" s="7"/>
      <c r="E143" t="s">
        <v>5916</v>
      </c>
      <c r="F143" s="7"/>
      <c r="H143" t="s">
        <v>5916</v>
      </c>
      <c r="I143" s="7"/>
      <c r="K143" t="s">
        <v>5916</v>
      </c>
      <c r="L143" t="str">
        <f>IF(Table_ExternalData_1[[#This Row],[Project Lead email]]&lt;&gt;"",IFERROR(TRIM(LEFT(Table_ExternalData_1[[#This Row],[Project Lead email]],FIND("&lt;",Table_ExternalData_1[[#This Row],[Project Lead email]])-1)),Table_ExternalData_1[[#This Row],[Project Lead email]]),"")</f>
        <v/>
      </c>
      <c r="M143" t="str">
        <f>IF(Table_ExternalData_1[[#This Row],[PM email]]&lt;&gt;"",IFERROR(TRIM(LEFT(Table_ExternalData_1[[#This Row],[PM email]],FIND("&lt;",Table_ExternalData_1[[#This Row],[PM email]])-1)),Table_ExternalData_1[[#This Row],[PM email]]),"")</f>
        <v/>
      </c>
      <c r="N143" t="str">
        <f>IF(Table_ExternalData_1[[#This Row],[EM email]]&lt;&gt;"",IFERROR(TRIM(LEFT(Table_ExternalData_1[[#This Row],[EM email]],FIND("&lt;",Table_ExternalData_1[[#This Row],[EM email]])-1)),Table_ExternalData_1[[#This Row],[EM email]]),"")</f>
        <v/>
      </c>
      <c r="P143" t="s">
        <v>20</v>
      </c>
      <c r="Q143" s="7">
        <v>41935.638692129629</v>
      </c>
      <c r="R143" s="7"/>
      <c r="S143" s="7"/>
      <c r="T143" s="7"/>
      <c r="U143" s="7">
        <f>IFERROR(VLOOKUP(Table_ExternalData_1[[#This Row],[ID]],PriLookup[],3,FALSE),"")</f>
        <v>41957.441041666665</v>
      </c>
      <c r="W143" t="s">
        <v>3847</v>
      </c>
      <c r="X143" t="s">
        <v>3846</v>
      </c>
      <c r="Y143" t="str">
        <f>VLOOKUP(RIGHT(Table_ExternalData_1[[#This Row],[Area Path]],LEN(Table_ExternalData_1[[#This Row],[Area Path]])-LEN("\Office Online")),Table4[],2,FALSE)</f>
        <v>Unassigned</v>
      </c>
      <c r="Z143" t="str">
        <f>VLOOKUP(RIGHT(Table_ExternalData_1[[#This Row],[Area Path]],LEN(Table_ExternalData_1[[#This Row],[Area Path]])-LEN("\Office Online")),Table4[],3,FALSE)</f>
        <v>Unassigned</v>
      </c>
      <c r="AA143" t="str">
        <f>IFERROR(IF(VLOOKUP(Table_ExternalData_1[[#This Row],[ID]],ParentLookup[],7,FALSE)="Initiative",VLOOKUP(Table_ExternalData_1[[#This Row],[ID]],ParentLookup[],4,FALSE),#N/A),"-- Not an Initiative --")</f>
        <v>-- Not an Initiative --</v>
      </c>
      <c r="AB143">
        <v>683076906</v>
      </c>
      <c r="AE143" t="s">
        <v>3843</v>
      </c>
      <c r="AF143" t="s">
        <v>3848</v>
      </c>
    </row>
    <row r="144" spans="1:34" x14ac:dyDescent="0.25">
      <c r="A144">
        <v>17319</v>
      </c>
      <c r="B144" t="s">
        <v>2957</v>
      </c>
      <c r="C144" s="7"/>
      <c r="E144" t="s">
        <v>5916</v>
      </c>
      <c r="F144" s="7"/>
      <c r="H144" t="s">
        <v>5916</v>
      </c>
      <c r="I144" s="7"/>
      <c r="K144" t="s">
        <v>5916</v>
      </c>
      <c r="L144" t="str">
        <f>IF(Table_ExternalData_1[[#This Row],[Project Lead email]]&lt;&gt;"",IFERROR(TRIM(LEFT(Table_ExternalData_1[[#This Row],[Project Lead email]],FIND("&lt;",Table_ExternalData_1[[#This Row],[Project Lead email]])-1)),Table_ExternalData_1[[#This Row],[Project Lead email]]),"")</f>
        <v/>
      </c>
      <c r="M144" t="str">
        <f>IF(Table_ExternalData_1[[#This Row],[PM email]]&lt;&gt;"",IFERROR(TRIM(LEFT(Table_ExternalData_1[[#This Row],[PM email]],FIND("&lt;",Table_ExternalData_1[[#This Row],[PM email]])-1)),Table_ExternalData_1[[#This Row],[PM email]]),"")</f>
        <v/>
      </c>
      <c r="N144" t="str">
        <f>IF(Table_ExternalData_1[[#This Row],[EM email]]&lt;&gt;"",IFERROR(TRIM(LEFT(Table_ExternalData_1[[#This Row],[EM email]],FIND("&lt;",Table_ExternalData_1[[#This Row],[EM email]])-1)),Table_ExternalData_1[[#This Row],[EM email]]),"")</f>
        <v/>
      </c>
      <c r="P144" t="s">
        <v>20</v>
      </c>
      <c r="Q144" s="7">
        <v>41935.638692129629</v>
      </c>
      <c r="R144" s="7"/>
      <c r="S144" s="7"/>
      <c r="T144" s="7"/>
      <c r="U144" s="7">
        <f>IFERROR(VLOOKUP(Table_ExternalData_1[[#This Row],[ID]],PriLookup[],3,FALSE),"")</f>
        <v>41957.441041666665</v>
      </c>
      <c r="W144" t="s">
        <v>3847</v>
      </c>
      <c r="X144" t="s">
        <v>3846</v>
      </c>
      <c r="Y144" t="str">
        <f>VLOOKUP(RIGHT(Table_ExternalData_1[[#This Row],[Area Path]],LEN(Table_ExternalData_1[[#This Row],[Area Path]])-LEN("\Office Online")),Table4[],2,FALSE)</f>
        <v>Unassigned</v>
      </c>
      <c r="Z144" t="str">
        <f>VLOOKUP(RIGHT(Table_ExternalData_1[[#This Row],[Area Path]],LEN(Table_ExternalData_1[[#This Row],[Area Path]])-LEN("\Office Online")),Table4[],3,FALSE)</f>
        <v>Unassigned</v>
      </c>
      <c r="AA144" t="str">
        <f>IFERROR(IF(VLOOKUP(Table_ExternalData_1[[#This Row],[ID]],ParentLookup[],7,FALSE)="Initiative",VLOOKUP(Table_ExternalData_1[[#This Row],[ID]],ParentLookup[],4,FALSE),#N/A),"-- Not an Initiative --")</f>
        <v>Tablestakes: Create Common Docs</v>
      </c>
      <c r="AB144">
        <v>375384606</v>
      </c>
      <c r="AE144" t="s">
        <v>3843</v>
      </c>
      <c r="AF144" t="s">
        <v>3848</v>
      </c>
    </row>
    <row r="145" spans="1:35" x14ac:dyDescent="0.25">
      <c r="A145">
        <v>17320</v>
      </c>
      <c r="B145" t="s">
        <v>3018</v>
      </c>
      <c r="C145" s="7"/>
      <c r="E145" t="s">
        <v>5916</v>
      </c>
      <c r="F145" s="7"/>
      <c r="H145" t="s">
        <v>5916</v>
      </c>
      <c r="I145" s="7"/>
      <c r="K145" t="s">
        <v>5916</v>
      </c>
      <c r="L145" t="str">
        <f>IF(Table_ExternalData_1[[#This Row],[Project Lead email]]&lt;&gt;"",IFERROR(TRIM(LEFT(Table_ExternalData_1[[#This Row],[Project Lead email]],FIND("&lt;",Table_ExternalData_1[[#This Row],[Project Lead email]])-1)),Table_ExternalData_1[[#This Row],[Project Lead email]]),"")</f>
        <v/>
      </c>
      <c r="M145" t="str">
        <f>IF(Table_ExternalData_1[[#This Row],[PM email]]&lt;&gt;"",IFERROR(TRIM(LEFT(Table_ExternalData_1[[#This Row],[PM email]],FIND("&lt;",Table_ExternalData_1[[#This Row],[PM email]])-1)),Table_ExternalData_1[[#This Row],[PM email]]),"")</f>
        <v/>
      </c>
      <c r="N145" t="str">
        <f>IF(Table_ExternalData_1[[#This Row],[EM email]]&lt;&gt;"",IFERROR(TRIM(LEFT(Table_ExternalData_1[[#This Row],[EM email]],FIND("&lt;",Table_ExternalData_1[[#This Row],[EM email]])-1)),Table_ExternalData_1[[#This Row],[EM email]]),"")</f>
        <v/>
      </c>
      <c r="P145" t="s">
        <v>20</v>
      </c>
      <c r="Q145" s="7">
        <v>41935.638680555552</v>
      </c>
      <c r="R145" s="7"/>
      <c r="S145" s="7"/>
      <c r="T145" s="7"/>
      <c r="U145" s="7">
        <f>IFERROR(VLOOKUP(Table_ExternalData_1[[#This Row],[ID]],PriLookup[],3,FALSE),"")</f>
        <v>41957.441041666665</v>
      </c>
      <c r="W145" t="s">
        <v>3847</v>
      </c>
      <c r="X145" t="s">
        <v>3846</v>
      </c>
      <c r="Y145" t="str">
        <f>VLOOKUP(RIGHT(Table_ExternalData_1[[#This Row],[Area Path]],LEN(Table_ExternalData_1[[#This Row],[Area Path]])-LEN("\Office Online")),Table4[],2,FALSE)</f>
        <v>Unassigned</v>
      </c>
      <c r="Z145" t="str">
        <f>VLOOKUP(RIGHT(Table_ExternalData_1[[#This Row],[Area Path]],LEN(Table_ExternalData_1[[#This Row],[Area Path]])-LEN("\Office Online")),Table4[],3,FALSE)</f>
        <v>Unassigned</v>
      </c>
      <c r="AA145" t="str">
        <f>IFERROR(IF(VLOOKUP(Table_ExternalData_1[[#This Row],[ID]],ParentLookup[],7,FALSE)="Initiative",VLOOKUP(Table_ExternalData_1[[#This Row],[ID]],ParentLookup[],4,FALSE),#N/A),"-- Not an Initiative --")</f>
        <v>-- Not an Initiative --</v>
      </c>
      <c r="AB145">
        <v>689230752</v>
      </c>
      <c r="AE145" t="s">
        <v>3843</v>
      </c>
      <c r="AF145" t="s">
        <v>3848</v>
      </c>
    </row>
    <row r="146" spans="1:35" x14ac:dyDescent="0.25">
      <c r="A146">
        <v>17321</v>
      </c>
      <c r="B146" t="s">
        <v>3740</v>
      </c>
      <c r="C146" s="7"/>
      <c r="E146" t="s">
        <v>5916</v>
      </c>
      <c r="F146" s="7"/>
      <c r="H146" t="s">
        <v>5916</v>
      </c>
      <c r="I146" s="7"/>
      <c r="K146" t="s">
        <v>5916</v>
      </c>
      <c r="L146" t="str">
        <f>IF(Table_ExternalData_1[[#This Row],[Project Lead email]]&lt;&gt;"",IFERROR(TRIM(LEFT(Table_ExternalData_1[[#This Row],[Project Lead email]],FIND("&lt;",Table_ExternalData_1[[#This Row],[Project Lead email]])-1)),Table_ExternalData_1[[#This Row],[Project Lead email]]),"")</f>
        <v/>
      </c>
      <c r="M146" t="str">
        <f>IF(Table_ExternalData_1[[#This Row],[PM email]]&lt;&gt;"",IFERROR(TRIM(LEFT(Table_ExternalData_1[[#This Row],[PM email]],FIND("&lt;",Table_ExternalData_1[[#This Row],[PM email]])-1)),Table_ExternalData_1[[#This Row],[PM email]]),"")</f>
        <v/>
      </c>
      <c r="N146" t="str">
        <f>IF(Table_ExternalData_1[[#This Row],[EM email]]&lt;&gt;"",IFERROR(TRIM(LEFT(Table_ExternalData_1[[#This Row],[EM email]],FIND("&lt;",Table_ExternalData_1[[#This Row],[EM email]])-1)),Table_ExternalData_1[[#This Row],[EM email]]),"")</f>
        <v/>
      </c>
      <c r="P146" t="s">
        <v>2397</v>
      </c>
      <c r="Q146" s="7">
        <v>41935.638680555552</v>
      </c>
      <c r="R146" s="7"/>
      <c r="S146" s="7"/>
      <c r="T146" s="7"/>
      <c r="U146" s="7">
        <f>IFERROR(VLOOKUP(Table_ExternalData_1[[#This Row],[ID]],PriLookup[],3,FALSE),"")</f>
        <v>41935.638680555552</v>
      </c>
      <c r="W146" t="s">
        <v>3850</v>
      </c>
      <c r="X146" t="s">
        <v>3849</v>
      </c>
      <c r="Y146" t="str">
        <f>VLOOKUP(RIGHT(Table_ExternalData_1[[#This Row],[Area Path]],LEN(Table_ExternalData_1[[#This Row],[Area Path]])-LEN("\Office Online")),Table4[],2,FALSE)</f>
        <v>Word</v>
      </c>
      <c r="Z146" t="str">
        <f>VLOOKUP(RIGHT(Table_ExternalData_1[[#This Row],[Area Path]],LEN(Table_ExternalData_1[[#This Row],[Area Path]])-LEN("\Office Online")),Table4[],3,FALSE)</f>
        <v>Word</v>
      </c>
      <c r="AA146" t="str">
        <f>IFERROR(IF(VLOOKUP(Table_ExternalData_1[[#This Row],[ID]],ParentLookup[],7,FALSE)="Initiative",VLOOKUP(Table_ExternalData_1[[#This Row],[ID]],ParentLookup[],4,FALSE),#N/A),"-- Not an Initiative --")</f>
        <v>Open more docs &amp; make them usable</v>
      </c>
      <c r="AB146">
        <v>793103422</v>
      </c>
      <c r="AE146" t="s">
        <v>3843</v>
      </c>
      <c r="AF146" t="s">
        <v>3848</v>
      </c>
    </row>
    <row r="147" spans="1:35" x14ac:dyDescent="0.25">
      <c r="A147">
        <v>17322</v>
      </c>
      <c r="B147" t="s">
        <v>3019</v>
      </c>
      <c r="C147" s="7"/>
      <c r="E147" t="s">
        <v>5916</v>
      </c>
      <c r="F147" s="7"/>
      <c r="H147" t="s">
        <v>5916</v>
      </c>
      <c r="I147" s="7"/>
      <c r="K147" t="s">
        <v>5916</v>
      </c>
      <c r="L147" t="str">
        <f>IF(Table_ExternalData_1[[#This Row],[Project Lead email]]&lt;&gt;"",IFERROR(TRIM(LEFT(Table_ExternalData_1[[#This Row],[Project Lead email]],FIND("&lt;",Table_ExternalData_1[[#This Row],[Project Lead email]])-1)),Table_ExternalData_1[[#This Row],[Project Lead email]]),"")</f>
        <v/>
      </c>
      <c r="M147" t="str">
        <f>IF(Table_ExternalData_1[[#This Row],[PM email]]&lt;&gt;"",IFERROR(TRIM(LEFT(Table_ExternalData_1[[#This Row],[PM email]],FIND("&lt;",Table_ExternalData_1[[#This Row],[PM email]])-1)),Table_ExternalData_1[[#This Row],[PM email]]),"")</f>
        <v/>
      </c>
      <c r="N147" t="str">
        <f>IF(Table_ExternalData_1[[#This Row],[EM email]]&lt;&gt;"",IFERROR(TRIM(LEFT(Table_ExternalData_1[[#This Row],[EM email]],FIND("&lt;",Table_ExternalData_1[[#This Row],[EM email]])-1)),Table_ExternalData_1[[#This Row],[EM email]]),"")</f>
        <v/>
      </c>
      <c r="P147" t="s">
        <v>20</v>
      </c>
      <c r="Q147" s="7">
        <v>41935.638680555552</v>
      </c>
      <c r="R147" s="7"/>
      <c r="S147" s="7"/>
      <c r="T147" s="7"/>
      <c r="U147" s="7">
        <f>IFERROR(VLOOKUP(Table_ExternalData_1[[#This Row],[ID]],PriLookup[],3,FALSE),"")</f>
        <v>41957.441041666665</v>
      </c>
      <c r="W147" t="s">
        <v>3847</v>
      </c>
      <c r="X147" t="s">
        <v>3846</v>
      </c>
      <c r="Y147" t="str">
        <f>VLOOKUP(RIGHT(Table_ExternalData_1[[#This Row],[Area Path]],LEN(Table_ExternalData_1[[#This Row],[Area Path]])-LEN("\Office Online")),Table4[],2,FALSE)</f>
        <v>Unassigned</v>
      </c>
      <c r="Z147" t="str">
        <f>VLOOKUP(RIGHT(Table_ExternalData_1[[#This Row],[Area Path]],LEN(Table_ExternalData_1[[#This Row],[Area Path]])-LEN("\Office Online")),Table4[],3,FALSE)</f>
        <v>Unassigned</v>
      </c>
      <c r="AA147" t="str">
        <f>IFERROR(IF(VLOOKUP(Table_ExternalData_1[[#This Row],[ID]],ParentLookup[],7,FALSE)="Initiative",VLOOKUP(Table_ExternalData_1[[#This Row],[ID]],ParentLookup[],4,FALSE),#N/A),"-- Not an Initiative --")</f>
        <v>PPTe - Docs</v>
      </c>
      <c r="AB147">
        <v>695384598</v>
      </c>
      <c r="AE147" t="s">
        <v>3843</v>
      </c>
      <c r="AF147" t="s">
        <v>3848</v>
      </c>
    </row>
    <row r="148" spans="1:35" x14ac:dyDescent="0.25">
      <c r="A148">
        <v>17323</v>
      </c>
      <c r="B148" t="s">
        <v>3019</v>
      </c>
      <c r="C148" s="7"/>
      <c r="E148" t="s">
        <v>5916</v>
      </c>
      <c r="F148" s="7"/>
      <c r="H148" t="s">
        <v>5916</v>
      </c>
      <c r="I148" s="7"/>
      <c r="K148" t="s">
        <v>5916</v>
      </c>
      <c r="L148" t="str">
        <f>IF(Table_ExternalData_1[[#This Row],[Project Lead email]]&lt;&gt;"",IFERROR(TRIM(LEFT(Table_ExternalData_1[[#This Row],[Project Lead email]],FIND("&lt;",Table_ExternalData_1[[#This Row],[Project Lead email]])-1)),Table_ExternalData_1[[#This Row],[Project Lead email]]),"")</f>
        <v/>
      </c>
      <c r="M148" t="str">
        <f>IF(Table_ExternalData_1[[#This Row],[PM email]]&lt;&gt;"",IFERROR(TRIM(LEFT(Table_ExternalData_1[[#This Row],[PM email]],FIND("&lt;",Table_ExternalData_1[[#This Row],[PM email]])-1)),Table_ExternalData_1[[#This Row],[PM email]]),"")</f>
        <v/>
      </c>
      <c r="N148" t="str">
        <f>IF(Table_ExternalData_1[[#This Row],[EM email]]&lt;&gt;"",IFERROR(TRIM(LEFT(Table_ExternalData_1[[#This Row],[EM email]],FIND("&lt;",Table_ExternalData_1[[#This Row],[EM email]])-1)),Table_ExternalData_1[[#This Row],[EM email]]),"")</f>
        <v/>
      </c>
      <c r="P148" t="s">
        <v>20</v>
      </c>
      <c r="Q148" s="7">
        <v>41935.638680555552</v>
      </c>
      <c r="R148" s="7"/>
      <c r="S148" s="7"/>
      <c r="T148" s="7"/>
      <c r="U148" s="7">
        <f>IFERROR(VLOOKUP(Table_ExternalData_1[[#This Row],[ID]],PriLookup[],3,FALSE),"")</f>
        <v>41957.441041666665</v>
      </c>
      <c r="W148" t="s">
        <v>3847</v>
      </c>
      <c r="X148" t="s">
        <v>3846</v>
      </c>
      <c r="Y148" t="str">
        <f>VLOOKUP(RIGHT(Table_ExternalData_1[[#This Row],[Area Path]],LEN(Table_ExternalData_1[[#This Row],[Area Path]])-LEN("\Office Online")),Table4[],2,FALSE)</f>
        <v>Unassigned</v>
      </c>
      <c r="Z148" t="str">
        <f>VLOOKUP(RIGHT(Table_ExternalData_1[[#This Row],[Area Path]],LEN(Table_ExternalData_1[[#This Row],[Area Path]])-LEN("\Office Online")),Table4[],3,FALSE)</f>
        <v>Unassigned</v>
      </c>
      <c r="AA148" t="str">
        <f>IFERROR(IF(VLOOKUP(Table_ExternalData_1[[#This Row],[ID]],ParentLookup[],7,FALSE)="Initiative",VLOOKUP(Table_ExternalData_1[[#This Row],[ID]],ParentLookup[],4,FALSE),#N/A),"-- Not an Initiative --")</f>
        <v>-- Not an Initiative --</v>
      </c>
      <c r="AB148">
        <v>701538444</v>
      </c>
      <c r="AE148" t="s">
        <v>3843</v>
      </c>
      <c r="AF148" t="s">
        <v>3848</v>
      </c>
    </row>
    <row r="149" spans="1:35" x14ac:dyDescent="0.25">
      <c r="A149">
        <v>17324</v>
      </c>
      <c r="B149" t="s">
        <v>2949</v>
      </c>
      <c r="C149" s="7"/>
      <c r="E149" t="s">
        <v>5916</v>
      </c>
      <c r="F149" s="7"/>
      <c r="H149" t="s">
        <v>5916</v>
      </c>
      <c r="I149" s="7"/>
      <c r="K149" t="s">
        <v>5916</v>
      </c>
      <c r="L149" t="str">
        <f>IF(Table_ExternalData_1[[#This Row],[Project Lead email]]&lt;&gt;"",IFERROR(TRIM(LEFT(Table_ExternalData_1[[#This Row],[Project Lead email]],FIND("&lt;",Table_ExternalData_1[[#This Row],[Project Lead email]])-1)),Table_ExternalData_1[[#This Row],[Project Lead email]]),"")</f>
        <v/>
      </c>
      <c r="M149" t="str">
        <f>IF(Table_ExternalData_1[[#This Row],[PM email]]&lt;&gt;"",IFERROR(TRIM(LEFT(Table_ExternalData_1[[#This Row],[PM email]],FIND("&lt;",Table_ExternalData_1[[#This Row],[PM email]])-1)),Table_ExternalData_1[[#This Row],[PM email]]),"")</f>
        <v/>
      </c>
      <c r="N149" t="str">
        <f>IF(Table_ExternalData_1[[#This Row],[EM email]]&lt;&gt;"",IFERROR(TRIM(LEFT(Table_ExternalData_1[[#This Row],[EM email]],FIND("&lt;",Table_ExternalData_1[[#This Row],[EM email]])-1)),Table_ExternalData_1[[#This Row],[EM email]]),"")</f>
        <v/>
      </c>
      <c r="P149" t="s">
        <v>20</v>
      </c>
      <c r="Q149" s="7">
        <v>41935.638668981483</v>
      </c>
      <c r="R149" s="7"/>
      <c r="S149" s="7"/>
      <c r="T149" s="7"/>
      <c r="U149" s="7">
        <f>IFERROR(VLOOKUP(Table_ExternalData_1[[#This Row],[ID]],PriLookup[],3,FALSE),"")</f>
        <v>41957.441041666665</v>
      </c>
      <c r="W149" t="s">
        <v>3847</v>
      </c>
      <c r="X149" t="s">
        <v>3846</v>
      </c>
      <c r="Y149" t="str">
        <f>VLOOKUP(RIGHT(Table_ExternalData_1[[#This Row],[Area Path]],LEN(Table_ExternalData_1[[#This Row],[Area Path]])-LEN("\Office Online")),Table4[],2,FALSE)</f>
        <v>Unassigned</v>
      </c>
      <c r="Z149" t="str">
        <f>VLOOKUP(RIGHT(Table_ExternalData_1[[#This Row],[Area Path]],LEN(Table_ExternalData_1[[#This Row],[Area Path]])-LEN("\Office Online")),Table4[],3,FALSE)</f>
        <v>Unassigned</v>
      </c>
      <c r="AA149" t="str">
        <f>IFERROR(IF(VLOOKUP(Table_ExternalData_1[[#This Row],[ID]],ParentLookup[],7,FALSE)="Initiative",VLOOKUP(Table_ExternalData_1[[#This Row],[ID]],ParentLookup[],4,FALSE),#N/A),"-- Not an Initiative --")</f>
        <v>It's the Word you know &amp; love</v>
      </c>
      <c r="AB149">
        <v>332307684</v>
      </c>
      <c r="AE149" t="s">
        <v>3843</v>
      </c>
      <c r="AF149" t="s">
        <v>3848</v>
      </c>
    </row>
    <row r="150" spans="1:35" x14ac:dyDescent="0.25">
      <c r="A150">
        <v>17325</v>
      </c>
      <c r="B150" t="s">
        <v>3021</v>
      </c>
      <c r="C150" s="7"/>
      <c r="E150" t="s">
        <v>5916</v>
      </c>
      <c r="F150" s="7"/>
      <c r="H150" t="s">
        <v>5916</v>
      </c>
      <c r="I150" s="7"/>
      <c r="K150" t="s">
        <v>5916</v>
      </c>
      <c r="L150" t="str">
        <f>IF(Table_ExternalData_1[[#This Row],[Project Lead email]]&lt;&gt;"",IFERROR(TRIM(LEFT(Table_ExternalData_1[[#This Row],[Project Lead email]],FIND("&lt;",Table_ExternalData_1[[#This Row],[Project Lead email]])-1)),Table_ExternalData_1[[#This Row],[Project Lead email]]),"")</f>
        <v/>
      </c>
      <c r="M150" t="str">
        <f>IF(Table_ExternalData_1[[#This Row],[PM email]]&lt;&gt;"",IFERROR(TRIM(LEFT(Table_ExternalData_1[[#This Row],[PM email]],FIND("&lt;",Table_ExternalData_1[[#This Row],[PM email]])-1)),Table_ExternalData_1[[#This Row],[PM email]]),"")</f>
        <v/>
      </c>
      <c r="N150" t="str">
        <f>IF(Table_ExternalData_1[[#This Row],[EM email]]&lt;&gt;"",IFERROR(TRIM(LEFT(Table_ExternalData_1[[#This Row],[EM email]],FIND("&lt;",Table_ExternalData_1[[#This Row],[EM email]])-1)),Table_ExternalData_1[[#This Row],[EM email]]),"")</f>
        <v/>
      </c>
      <c r="P150" t="s">
        <v>20</v>
      </c>
      <c r="Q150" s="7">
        <v>41935.638668981483</v>
      </c>
      <c r="R150" s="7"/>
      <c r="S150" s="7"/>
      <c r="T150" s="7"/>
      <c r="U150" s="7">
        <f>IFERROR(VLOOKUP(Table_ExternalData_1[[#This Row],[ID]],PriLookup[],3,FALSE),"")</f>
        <v>41957.441030092596</v>
      </c>
      <c r="W150" t="s">
        <v>3847</v>
      </c>
      <c r="X150" t="s">
        <v>3846</v>
      </c>
      <c r="Y150" t="str">
        <f>VLOOKUP(RIGHT(Table_ExternalData_1[[#This Row],[Area Path]],LEN(Table_ExternalData_1[[#This Row],[Area Path]])-LEN("\Office Online")),Table4[],2,FALSE)</f>
        <v>Unassigned</v>
      </c>
      <c r="Z150" t="str">
        <f>VLOOKUP(RIGHT(Table_ExternalData_1[[#This Row],[Area Path]],LEN(Table_ExternalData_1[[#This Row],[Area Path]])-LEN("\Office Online")),Table4[],3,FALSE)</f>
        <v>Unassigned</v>
      </c>
      <c r="AA150" t="str">
        <f>IFERROR(IF(VLOOKUP(Table_ExternalData_1[[#This Row],[ID]],ParentLookup[],7,FALSE)="Initiative",VLOOKUP(Table_ExternalData_1[[#This Row],[ID]],ParentLookup[],4,FALSE),#N/A),"-- Not an Initiative --")</f>
        <v>-- Not an Initiative --</v>
      </c>
      <c r="AB150">
        <v>707692290</v>
      </c>
      <c r="AE150" t="s">
        <v>3843</v>
      </c>
      <c r="AF150" t="s">
        <v>3848</v>
      </c>
    </row>
    <row r="151" spans="1:35" x14ac:dyDescent="0.25">
      <c r="A151">
        <v>17326</v>
      </c>
      <c r="B151" t="s">
        <v>3744</v>
      </c>
      <c r="C151" s="7"/>
      <c r="E151" t="s">
        <v>5916</v>
      </c>
      <c r="F151" s="7"/>
      <c r="H151" t="s">
        <v>5916</v>
      </c>
      <c r="I151" s="7"/>
      <c r="K151" t="s">
        <v>5916</v>
      </c>
      <c r="L151" t="str">
        <f>IF(Table_ExternalData_1[[#This Row],[Project Lead email]]&lt;&gt;"",IFERROR(TRIM(LEFT(Table_ExternalData_1[[#This Row],[Project Lead email]],FIND("&lt;",Table_ExternalData_1[[#This Row],[Project Lead email]])-1)),Table_ExternalData_1[[#This Row],[Project Lead email]]),"")</f>
        <v/>
      </c>
      <c r="M151" t="str">
        <f>IF(Table_ExternalData_1[[#This Row],[PM email]]&lt;&gt;"",IFERROR(TRIM(LEFT(Table_ExternalData_1[[#This Row],[PM email]],FIND("&lt;",Table_ExternalData_1[[#This Row],[PM email]])-1)),Table_ExternalData_1[[#This Row],[PM email]]),"")</f>
        <v/>
      </c>
      <c r="N151" t="str">
        <f>IF(Table_ExternalData_1[[#This Row],[EM email]]&lt;&gt;"",IFERROR(TRIM(LEFT(Table_ExternalData_1[[#This Row],[EM email]],FIND("&lt;",Table_ExternalData_1[[#This Row],[EM email]])-1)),Table_ExternalData_1[[#This Row],[EM email]]),"")</f>
        <v/>
      </c>
      <c r="P151" t="s">
        <v>2397</v>
      </c>
      <c r="Q151" s="7">
        <v>41935.638668981483</v>
      </c>
      <c r="R151" s="7"/>
      <c r="S151" s="7"/>
      <c r="T151" s="7"/>
      <c r="U151" s="7">
        <f>IFERROR(VLOOKUP(Table_ExternalData_1[[#This Row],[ID]],PriLookup[],3,FALSE),"")</f>
        <v>41935.638668981483</v>
      </c>
      <c r="W151" t="s">
        <v>3850</v>
      </c>
      <c r="X151" t="s">
        <v>3849</v>
      </c>
      <c r="Y151" t="str">
        <f>VLOOKUP(RIGHT(Table_ExternalData_1[[#This Row],[Area Path]],LEN(Table_ExternalData_1[[#This Row],[Area Path]])-LEN("\Office Online")),Table4[],2,FALSE)</f>
        <v>Word</v>
      </c>
      <c r="Z151" t="str">
        <f>VLOOKUP(RIGHT(Table_ExternalData_1[[#This Row],[Area Path]],LEN(Table_ExternalData_1[[#This Row],[Area Path]])-LEN("\Office Online")),Table4[],3,FALSE)</f>
        <v>Word</v>
      </c>
      <c r="AA151" t="str">
        <f>IFERROR(IF(VLOOKUP(Table_ExternalData_1[[#This Row],[ID]],ParentLookup[],7,FALSE)="Initiative",VLOOKUP(Table_ExternalData_1[[#This Row],[ID]],ParentLookup[],4,FALSE),#N/A),"-- Not an Initiative --")</f>
        <v>-- Not an Initiative --</v>
      </c>
      <c r="AB151">
        <v>942528705</v>
      </c>
      <c r="AE151" t="s">
        <v>3843</v>
      </c>
      <c r="AF151" t="s">
        <v>3848</v>
      </c>
    </row>
    <row r="152" spans="1:35" x14ac:dyDescent="0.25">
      <c r="A152">
        <v>17327</v>
      </c>
      <c r="B152" t="s">
        <v>2962</v>
      </c>
      <c r="C152" s="7"/>
      <c r="E152" t="s">
        <v>5916</v>
      </c>
      <c r="F152" s="7"/>
      <c r="H152" t="s">
        <v>5916</v>
      </c>
      <c r="I152" s="7"/>
      <c r="K152" t="s">
        <v>5916</v>
      </c>
      <c r="L152" t="str">
        <f>IF(Table_ExternalData_1[[#This Row],[Project Lead email]]&lt;&gt;"",IFERROR(TRIM(LEFT(Table_ExternalData_1[[#This Row],[Project Lead email]],FIND("&lt;",Table_ExternalData_1[[#This Row],[Project Lead email]])-1)),Table_ExternalData_1[[#This Row],[Project Lead email]]),"")</f>
        <v/>
      </c>
      <c r="M152" t="str">
        <f>IF(Table_ExternalData_1[[#This Row],[PM email]]&lt;&gt;"",IFERROR(TRIM(LEFT(Table_ExternalData_1[[#This Row],[PM email]],FIND("&lt;",Table_ExternalData_1[[#This Row],[PM email]])-1)),Table_ExternalData_1[[#This Row],[PM email]]),"")</f>
        <v/>
      </c>
      <c r="N152" t="str">
        <f>IF(Table_ExternalData_1[[#This Row],[EM email]]&lt;&gt;"",IFERROR(TRIM(LEFT(Table_ExternalData_1[[#This Row],[EM email]],FIND("&lt;",Table_ExternalData_1[[#This Row],[EM email]])-1)),Table_ExternalData_1[[#This Row],[EM email]]),"")</f>
        <v/>
      </c>
      <c r="P152" t="s">
        <v>20</v>
      </c>
      <c r="Q152" s="7">
        <v>41935.638668981483</v>
      </c>
      <c r="R152" s="7"/>
      <c r="S152" s="7"/>
      <c r="T152" s="7"/>
      <c r="U152" s="7">
        <f>IFERROR(VLOOKUP(Table_ExternalData_1[[#This Row],[ID]],PriLookup[],3,FALSE),"")</f>
        <v>41957.441030092596</v>
      </c>
      <c r="W152" t="s">
        <v>3847</v>
      </c>
      <c r="X152" t="s">
        <v>3846</v>
      </c>
      <c r="Y152" t="str">
        <f>VLOOKUP(RIGHT(Table_ExternalData_1[[#This Row],[Area Path]],LEN(Table_ExternalData_1[[#This Row],[Area Path]])-LEN("\Office Online")),Table4[],2,FALSE)</f>
        <v>Unassigned</v>
      </c>
      <c r="Z152" t="str">
        <f>VLOOKUP(RIGHT(Table_ExternalData_1[[#This Row],[Area Path]],LEN(Table_ExternalData_1[[#This Row],[Area Path]])-LEN("\Office Online")),Table4[],3,FALSE)</f>
        <v>Unassigned</v>
      </c>
      <c r="AA152" t="str">
        <f>IFERROR(IF(VLOOKUP(Table_ExternalData_1[[#This Row],[ID]],ParentLookup[],7,FALSE)="Initiative",VLOOKUP(Table_ExternalData_1[[#This Row],[ID]],ParentLookup[],4,FALSE),#N/A),"-- Not an Initiative --")</f>
        <v>Create Beautiful Content</v>
      </c>
      <c r="AB152">
        <v>412307682</v>
      </c>
      <c r="AE152" t="s">
        <v>3843</v>
      </c>
      <c r="AF152" t="s">
        <v>3848</v>
      </c>
    </row>
    <row r="153" spans="1:35" x14ac:dyDescent="0.25">
      <c r="A153">
        <v>17328</v>
      </c>
      <c r="B153" t="s">
        <v>3651</v>
      </c>
      <c r="C153" s="7"/>
      <c r="E153" t="s">
        <v>5916</v>
      </c>
      <c r="F153" s="7"/>
      <c r="H153" t="s">
        <v>5916</v>
      </c>
      <c r="I153" s="7"/>
      <c r="K153" t="s">
        <v>5916</v>
      </c>
      <c r="L153" t="str">
        <f>IF(Table_ExternalData_1[[#This Row],[Project Lead email]]&lt;&gt;"",IFERROR(TRIM(LEFT(Table_ExternalData_1[[#This Row],[Project Lead email]],FIND("&lt;",Table_ExternalData_1[[#This Row],[Project Lead email]])-1)),Table_ExternalData_1[[#This Row],[Project Lead email]]),"")</f>
        <v/>
      </c>
      <c r="M153" t="str">
        <f>IF(Table_ExternalData_1[[#This Row],[PM email]]&lt;&gt;"",IFERROR(TRIM(LEFT(Table_ExternalData_1[[#This Row],[PM email]],FIND("&lt;",Table_ExternalData_1[[#This Row],[PM email]])-1)),Table_ExternalData_1[[#This Row],[PM email]]),"")</f>
        <v>Elber Ren</v>
      </c>
      <c r="N153" t="str">
        <f>IF(Table_ExternalData_1[[#This Row],[EM email]]&lt;&gt;"",IFERROR(TRIM(LEFT(Table_ExternalData_1[[#This Row],[EM email]],FIND("&lt;",Table_ExternalData_1[[#This Row],[EM email]])-1)),Table_ExternalData_1[[#This Row],[EM email]]),"")</f>
        <v>Qi Ren</v>
      </c>
      <c r="P153" t="s">
        <v>2397</v>
      </c>
      <c r="Q153" s="7">
        <v>41935.638657407406</v>
      </c>
      <c r="R153" s="7"/>
      <c r="S153" s="7"/>
      <c r="T153" s="7"/>
      <c r="U153" s="7">
        <f>IFERROR(VLOOKUP(Table_ExternalData_1[[#This Row],[ID]],PriLookup[],3,FALSE),"")</f>
        <v>41996.892118055555</v>
      </c>
      <c r="W153" t="s">
        <v>3852</v>
      </c>
      <c r="X153" t="s">
        <v>3851</v>
      </c>
      <c r="Y153" t="str">
        <f>VLOOKUP(RIGHT(Table_ExternalData_1[[#This Row],[Area Path]],LEN(Table_ExternalData_1[[#This Row],[Area Path]])-LEN("\Office Online")),Table4[],2,FALSE)</f>
        <v>OAS</v>
      </c>
      <c r="Z153" t="str">
        <f>VLOOKUP(RIGHT(Table_ExternalData_1[[#This Row],[Area Path]],LEN(Table_ExternalData_1[[#This Row],[Area Path]])-LEN("\Office Online")),Table4[],3,FALSE)</f>
        <v>OAS</v>
      </c>
      <c r="AA153" t="str">
        <f>IFERROR(IF(VLOOKUP(Table_ExternalData_1[[#This Row],[ID]],ParentLookup[],7,FALSE)="Initiative",VLOOKUP(Table_ExternalData_1[[#This Row],[ID]],ParentLookup[],4,FALSE),#N/A),"-- Not an Initiative --")</f>
        <v>Good Enough for Daily Use</v>
      </c>
      <c r="AB153">
        <v>1999806919</v>
      </c>
      <c r="AE153" t="s">
        <v>6262</v>
      </c>
      <c r="AF153" t="s">
        <v>6263</v>
      </c>
      <c r="AH153" t="s">
        <v>679</v>
      </c>
      <c r="AI153" t="s">
        <v>6351</v>
      </c>
    </row>
    <row r="154" spans="1:35" x14ac:dyDescent="0.25">
      <c r="A154">
        <v>17329</v>
      </c>
      <c r="B154" t="s">
        <v>3022</v>
      </c>
      <c r="C154" s="7"/>
      <c r="E154" t="s">
        <v>5916</v>
      </c>
      <c r="F154" s="7"/>
      <c r="H154" t="s">
        <v>5916</v>
      </c>
      <c r="I154" s="7"/>
      <c r="K154" t="s">
        <v>5916</v>
      </c>
      <c r="L154" t="str">
        <f>IF(Table_ExternalData_1[[#This Row],[Project Lead email]]&lt;&gt;"",IFERROR(TRIM(LEFT(Table_ExternalData_1[[#This Row],[Project Lead email]],FIND("&lt;",Table_ExternalData_1[[#This Row],[Project Lead email]])-1)),Table_ExternalData_1[[#This Row],[Project Lead email]]),"")</f>
        <v/>
      </c>
      <c r="M154" t="str">
        <f>IF(Table_ExternalData_1[[#This Row],[PM email]]&lt;&gt;"",IFERROR(TRIM(LEFT(Table_ExternalData_1[[#This Row],[PM email]],FIND("&lt;",Table_ExternalData_1[[#This Row],[PM email]])-1)),Table_ExternalData_1[[#This Row],[PM email]]),"")</f>
        <v/>
      </c>
      <c r="N154" t="str">
        <f>IF(Table_ExternalData_1[[#This Row],[EM email]]&lt;&gt;"",IFERROR(TRIM(LEFT(Table_ExternalData_1[[#This Row],[EM email]],FIND("&lt;",Table_ExternalData_1[[#This Row],[EM email]])-1)),Table_ExternalData_1[[#This Row],[EM email]]),"")</f>
        <v/>
      </c>
      <c r="P154" t="s">
        <v>20</v>
      </c>
      <c r="Q154" s="7">
        <v>41935.638657407406</v>
      </c>
      <c r="R154" s="7"/>
      <c r="S154" s="7"/>
      <c r="T154" s="7"/>
      <c r="U154" s="7">
        <f>IFERROR(VLOOKUP(Table_ExternalData_1[[#This Row],[ID]],PriLookup[],3,FALSE),"")</f>
        <v>41957.441030092596</v>
      </c>
      <c r="W154" t="s">
        <v>3847</v>
      </c>
      <c r="X154" t="s">
        <v>3846</v>
      </c>
      <c r="Y154" t="str">
        <f>VLOOKUP(RIGHT(Table_ExternalData_1[[#This Row],[Area Path]],LEN(Table_ExternalData_1[[#This Row],[Area Path]])-LEN("\Office Online")),Table4[],2,FALSE)</f>
        <v>Unassigned</v>
      </c>
      <c r="Z154" t="str">
        <f>VLOOKUP(RIGHT(Table_ExternalData_1[[#This Row],[Area Path]],LEN(Table_ExternalData_1[[#This Row],[Area Path]])-LEN("\Office Online")),Table4[],3,FALSE)</f>
        <v>Unassigned</v>
      </c>
      <c r="AA154" t="str">
        <f>IFERROR(IF(VLOOKUP(Table_ExternalData_1[[#This Row],[ID]],ParentLookup[],7,FALSE)="Initiative",VLOOKUP(Table_ExternalData_1[[#This Row],[ID]],ParentLookup[],4,FALSE),#N/A),"-- Not an Initiative --")</f>
        <v>-- Not an Initiative --</v>
      </c>
      <c r="AB154">
        <v>713846136</v>
      </c>
      <c r="AE154" t="s">
        <v>3843</v>
      </c>
      <c r="AF154" t="s">
        <v>3848</v>
      </c>
    </row>
    <row r="155" spans="1:35" x14ac:dyDescent="0.25">
      <c r="A155">
        <v>17330</v>
      </c>
      <c r="B155" t="s">
        <v>2963</v>
      </c>
      <c r="C155" s="7"/>
      <c r="E155" t="s">
        <v>5916</v>
      </c>
      <c r="F155" s="7"/>
      <c r="H155" t="s">
        <v>5916</v>
      </c>
      <c r="I155" s="7"/>
      <c r="K155" t="s">
        <v>5916</v>
      </c>
      <c r="L155" t="str">
        <f>IF(Table_ExternalData_1[[#This Row],[Project Lead email]]&lt;&gt;"",IFERROR(TRIM(LEFT(Table_ExternalData_1[[#This Row],[Project Lead email]],FIND("&lt;",Table_ExternalData_1[[#This Row],[Project Lead email]])-1)),Table_ExternalData_1[[#This Row],[Project Lead email]]),"")</f>
        <v/>
      </c>
      <c r="M155" t="str">
        <f>IF(Table_ExternalData_1[[#This Row],[PM email]]&lt;&gt;"",IFERROR(TRIM(LEFT(Table_ExternalData_1[[#This Row],[PM email]],FIND("&lt;",Table_ExternalData_1[[#This Row],[PM email]])-1)),Table_ExternalData_1[[#This Row],[PM email]]),"")</f>
        <v/>
      </c>
      <c r="N155" t="str">
        <f>IF(Table_ExternalData_1[[#This Row],[EM email]]&lt;&gt;"",IFERROR(TRIM(LEFT(Table_ExternalData_1[[#This Row],[EM email]],FIND("&lt;",Table_ExternalData_1[[#This Row],[EM email]])-1)),Table_ExternalData_1[[#This Row],[EM email]]),"")</f>
        <v/>
      </c>
      <c r="P155" t="s">
        <v>20</v>
      </c>
      <c r="Q155" s="7">
        <v>41935.638657407406</v>
      </c>
      <c r="R155" s="7"/>
      <c r="S155" s="7"/>
      <c r="T155" s="7"/>
      <c r="U155" s="7">
        <f>IFERROR(VLOOKUP(Table_ExternalData_1[[#This Row],[ID]],PriLookup[],3,FALSE),"")</f>
        <v>41957.441030092596</v>
      </c>
      <c r="W155" t="s">
        <v>3847</v>
      </c>
      <c r="X155" t="s">
        <v>3846</v>
      </c>
      <c r="Y155" t="str">
        <f>VLOOKUP(RIGHT(Table_ExternalData_1[[#This Row],[Area Path]],LEN(Table_ExternalData_1[[#This Row],[Area Path]])-LEN("\Office Online")),Table4[],2,FALSE)</f>
        <v>Unassigned</v>
      </c>
      <c r="Z155" t="str">
        <f>VLOOKUP(RIGHT(Table_ExternalData_1[[#This Row],[Area Path]],LEN(Table_ExternalData_1[[#This Row],[Area Path]])-LEN("\Office Online")),Table4[],3,FALSE)</f>
        <v>Unassigned</v>
      </c>
      <c r="AA155" t="str">
        <f>IFERROR(IF(VLOOKUP(Table_ExternalData_1[[#This Row],[ID]],ParentLookup[],7,FALSE)="Initiative",VLOOKUP(Table_ExternalData_1[[#This Row],[ID]],ParentLookup[],4,FALSE),#N/A),"-- Not an Initiative --")</f>
        <v>PPTe - Text Editor</v>
      </c>
      <c r="AB155">
        <v>418461528</v>
      </c>
      <c r="AE155" t="s">
        <v>3843</v>
      </c>
      <c r="AF155" t="s">
        <v>3848</v>
      </c>
    </row>
    <row r="156" spans="1:35" x14ac:dyDescent="0.25">
      <c r="A156">
        <v>17331</v>
      </c>
      <c r="B156" t="s">
        <v>2965</v>
      </c>
      <c r="C156" s="7"/>
      <c r="E156" t="s">
        <v>5916</v>
      </c>
      <c r="F156" s="7"/>
      <c r="H156" t="s">
        <v>5916</v>
      </c>
      <c r="I156" s="7"/>
      <c r="K156" t="s">
        <v>5916</v>
      </c>
      <c r="L156" t="str">
        <f>IF(Table_ExternalData_1[[#This Row],[Project Lead email]]&lt;&gt;"",IFERROR(TRIM(LEFT(Table_ExternalData_1[[#This Row],[Project Lead email]],FIND("&lt;",Table_ExternalData_1[[#This Row],[Project Lead email]])-1)),Table_ExternalData_1[[#This Row],[Project Lead email]]),"")</f>
        <v/>
      </c>
      <c r="M156" t="str">
        <f>IF(Table_ExternalData_1[[#This Row],[PM email]]&lt;&gt;"",IFERROR(TRIM(LEFT(Table_ExternalData_1[[#This Row],[PM email]],FIND("&lt;",Table_ExternalData_1[[#This Row],[PM email]])-1)),Table_ExternalData_1[[#This Row],[PM email]]),"")</f>
        <v/>
      </c>
      <c r="N156" t="str">
        <f>IF(Table_ExternalData_1[[#This Row],[EM email]]&lt;&gt;"",IFERROR(TRIM(LEFT(Table_ExternalData_1[[#This Row],[EM email]],FIND("&lt;",Table_ExternalData_1[[#This Row],[EM email]])-1)),Table_ExternalData_1[[#This Row],[EM email]]),"")</f>
        <v/>
      </c>
      <c r="P156" t="s">
        <v>20</v>
      </c>
      <c r="Q156" s="7">
        <v>41935.638645833336</v>
      </c>
      <c r="R156" s="7"/>
      <c r="S156" s="7"/>
      <c r="T156" s="7"/>
      <c r="U156" s="7">
        <f>IFERROR(VLOOKUP(Table_ExternalData_1[[#This Row],[ID]],PriLookup[],3,FALSE),"")</f>
        <v>41957.441180555557</v>
      </c>
      <c r="W156" t="s">
        <v>3847</v>
      </c>
      <c r="X156" t="s">
        <v>3846</v>
      </c>
      <c r="Y156" t="str">
        <f>VLOOKUP(RIGHT(Table_ExternalData_1[[#This Row],[Area Path]],LEN(Table_ExternalData_1[[#This Row],[Area Path]])-LEN("\Office Online")),Table4[],2,FALSE)</f>
        <v>Unassigned</v>
      </c>
      <c r="Z156" t="str">
        <f>VLOOKUP(RIGHT(Table_ExternalData_1[[#This Row],[Area Path]],LEN(Table_ExternalData_1[[#This Row],[Area Path]])-LEN("\Office Online")),Table4[],3,FALSE)</f>
        <v>Unassigned</v>
      </c>
      <c r="AA156" t="str">
        <f>IFERROR(IF(VLOOKUP(Table_ExternalData_1[[#This Row],[ID]],ParentLookup[],7,FALSE)="Initiative",VLOOKUP(Table_ExternalData_1[[#This Row],[ID]],ParentLookup[],4,FALSE),#N/A),"-- Not an Initiative --")</f>
        <v>Tablestakes: PPTe - Presenting</v>
      </c>
      <c r="AB156">
        <v>436923066</v>
      </c>
      <c r="AE156" t="s">
        <v>3843</v>
      </c>
      <c r="AF156" t="s">
        <v>3848</v>
      </c>
    </row>
    <row r="157" spans="1:35" x14ac:dyDescent="0.25">
      <c r="A157">
        <v>17332</v>
      </c>
      <c r="B157" t="s">
        <v>2921</v>
      </c>
      <c r="C157" s="7"/>
      <c r="E157" t="s">
        <v>5916</v>
      </c>
      <c r="F157" s="7"/>
      <c r="H157" t="s">
        <v>5916</v>
      </c>
      <c r="I157" s="7"/>
      <c r="K157" t="s">
        <v>5916</v>
      </c>
      <c r="L157" t="str">
        <f>IF(Table_ExternalData_1[[#This Row],[Project Lead email]]&lt;&gt;"",IFERROR(TRIM(LEFT(Table_ExternalData_1[[#This Row],[Project Lead email]],FIND("&lt;",Table_ExternalData_1[[#This Row],[Project Lead email]])-1)),Table_ExternalData_1[[#This Row],[Project Lead email]]),"")</f>
        <v/>
      </c>
      <c r="M157" t="str">
        <f>IF(Table_ExternalData_1[[#This Row],[PM email]]&lt;&gt;"",IFERROR(TRIM(LEFT(Table_ExternalData_1[[#This Row],[PM email]],FIND("&lt;",Table_ExternalData_1[[#This Row],[PM email]])-1)),Table_ExternalData_1[[#This Row],[PM email]]),"")</f>
        <v/>
      </c>
      <c r="N157" t="str">
        <f>IF(Table_ExternalData_1[[#This Row],[EM email]]&lt;&gt;"",IFERROR(TRIM(LEFT(Table_ExternalData_1[[#This Row],[EM email]],FIND("&lt;",Table_ExternalData_1[[#This Row],[EM email]])-1)),Table_ExternalData_1[[#This Row],[EM email]]),"")</f>
        <v/>
      </c>
      <c r="P157" t="s">
        <v>20</v>
      </c>
      <c r="Q157" s="7">
        <v>41935.638645833336</v>
      </c>
      <c r="R157" s="7"/>
      <c r="S157" s="7"/>
      <c r="T157" s="7"/>
      <c r="U157" s="7">
        <f>IFERROR(VLOOKUP(Table_ExternalData_1[[#This Row],[ID]],PriLookup[],3,FALSE),"")</f>
        <v>41957.441180555557</v>
      </c>
      <c r="W157" t="s">
        <v>3847</v>
      </c>
      <c r="X157" t="s">
        <v>3846</v>
      </c>
      <c r="Y157" t="str">
        <f>VLOOKUP(RIGHT(Table_ExternalData_1[[#This Row],[Area Path]],LEN(Table_ExternalData_1[[#This Row],[Area Path]])-LEN("\Office Online")),Table4[],2,FALSE)</f>
        <v>Unassigned</v>
      </c>
      <c r="Z157" t="str">
        <f>VLOOKUP(RIGHT(Table_ExternalData_1[[#This Row],[Area Path]],LEN(Table_ExternalData_1[[#This Row],[Area Path]])-LEN("\Office Online")),Table4[],3,FALSE)</f>
        <v>Unassigned</v>
      </c>
      <c r="AA157" t="str">
        <f>IFERROR(IF(VLOOKUP(Table_ExternalData_1[[#This Row],[ID]],ParentLookup[],7,FALSE)="Initiative",VLOOKUP(Table_ExternalData_1[[#This Row],[ID]],ParentLookup[],4,FALSE),#N/A),"-- Not an Initiative --")</f>
        <v>Tablestakes: Proofing</v>
      </c>
      <c r="AB157">
        <v>184615380</v>
      </c>
      <c r="AE157" t="s">
        <v>3843</v>
      </c>
      <c r="AF157" t="s">
        <v>3848</v>
      </c>
    </row>
    <row r="158" spans="1:35" x14ac:dyDescent="0.25">
      <c r="A158">
        <v>17333</v>
      </c>
      <c r="B158" t="s">
        <v>2955</v>
      </c>
      <c r="C158" s="7"/>
      <c r="E158" t="s">
        <v>5916</v>
      </c>
      <c r="F158" s="7"/>
      <c r="H158" t="s">
        <v>5916</v>
      </c>
      <c r="I158" s="7"/>
      <c r="K158" t="s">
        <v>5916</v>
      </c>
      <c r="L158" t="str">
        <f>IF(Table_ExternalData_1[[#This Row],[Project Lead email]]&lt;&gt;"",IFERROR(TRIM(LEFT(Table_ExternalData_1[[#This Row],[Project Lead email]],FIND("&lt;",Table_ExternalData_1[[#This Row],[Project Lead email]])-1)),Table_ExternalData_1[[#This Row],[Project Lead email]]),"")</f>
        <v/>
      </c>
      <c r="M158" t="str">
        <f>IF(Table_ExternalData_1[[#This Row],[PM email]]&lt;&gt;"",IFERROR(TRIM(LEFT(Table_ExternalData_1[[#This Row],[PM email]],FIND("&lt;",Table_ExternalData_1[[#This Row],[PM email]])-1)),Table_ExternalData_1[[#This Row],[PM email]]),"")</f>
        <v/>
      </c>
      <c r="N158" t="str">
        <f>IF(Table_ExternalData_1[[#This Row],[EM email]]&lt;&gt;"",IFERROR(TRIM(LEFT(Table_ExternalData_1[[#This Row],[EM email]],FIND("&lt;",Table_ExternalData_1[[#This Row],[EM email]])-1)),Table_ExternalData_1[[#This Row],[EM email]]),"")</f>
        <v/>
      </c>
      <c r="P158" t="s">
        <v>20</v>
      </c>
      <c r="Q158" s="7">
        <v>41935.63863425926</v>
      </c>
      <c r="R158" s="7"/>
      <c r="S158" s="7"/>
      <c r="T158" s="7"/>
      <c r="U158" s="7">
        <f>IFERROR(VLOOKUP(Table_ExternalData_1[[#This Row],[ID]],PriLookup[],3,FALSE),"")</f>
        <v>41957.441180555557</v>
      </c>
      <c r="W158" t="s">
        <v>3847</v>
      </c>
      <c r="X158" t="s">
        <v>3846</v>
      </c>
      <c r="Y158" t="str">
        <f>VLOOKUP(RIGHT(Table_ExternalData_1[[#This Row],[Area Path]],LEN(Table_ExternalData_1[[#This Row],[Area Path]])-LEN("\Office Online")),Table4[],2,FALSE)</f>
        <v>Unassigned</v>
      </c>
      <c r="Z158" t="str">
        <f>VLOOKUP(RIGHT(Table_ExternalData_1[[#This Row],[Area Path]],LEN(Table_ExternalData_1[[#This Row],[Area Path]])-LEN("\Office Online")),Table4[],3,FALSE)</f>
        <v>Unassigned</v>
      </c>
      <c r="AA158" t="str">
        <f>IFERROR(IF(VLOOKUP(Table_ExternalData_1[[#This Row],[ID]],ParentLookup[],7,FALSE)="Initiative",VLOOKUP(Table_ExternalData_1[[#This Row],[ID]],ParentLookup[],4,FALSE),#N/A),"-- Not an Initiative --")</f>
        <v>Collab</v>
      </c>
      <c r="AB158">
        <v>363076914</v>
      </c>
      <c r="AE158" t="s">
        <v>3843</v>
      </c>
      <c r="AF158" t="s">
        <v>3848</v>
      </c>
    </row>
    <row r="159" spans="1:35" x14ac:dyDescent="0.25">
      <c r="A159">
        <v>17334</v>
      </c>
      <c r="B159" t="s">
        <v>2960</v>
      </c>
      <c r="C159" s="7"/>
      <c r="E159" t="s">
        <v>5916</v>
      </c>
      <c r="F159" s="7"/>
      <c r="H159" t="s">
        <v>5916</v>
      </c>
      <c r="I159" s="7"/>
      <c r="K159" t="s">
        <v>5916</v>
      </c>
      <c r="L159" t="str">
        <f>IF(Table_ExternalData_1[[#This Row],[Project Lead email]]&lt;&gt;"",IFERROR(TRIM(LEFT(Table_ExternalData_1[[#This Row],[Project Lead email]],FIND("&lt;",Table_ExternalData_1[[#This Row],[Project Lead email]])-1)),Table_ExternalData_1[[#This Row],[Project Lead email]]),"")</f>
        <v/>
      </c>
      <c r="M159" t="str">
        <f>IF(Table_ExternalData_1[[#This Row],[PM email]]&lt;&gt;"",IFERROR(TRIM(LEFT(Table_ExternalData_1[[#This Row],[PM email]],FIND("&lt;",Table_ExternalData_1[[#This Row],[PM email]])-1)),Table_ExternalData_1[[#This Row],[PM email]]),"")</f>
        <v/>
      </c>
      <c r="N159" t="str">
        <f>IF(Table_ExternalData_1[[#This Row],[EM email]]&lt;&gt;"",IFERROR(TRIM(LEFT(Table_ExternalData_1[[#This Row],[EM email]],FIND("&lt;",Table_ExternalData_1[[#This Row],[EM email]])-1)),Table_ExternalData_1[[#This Row],[EM email]]),"")</f>
        <v/>
      </c>
      <c r="P159" t="s">
        <v>20</v>
      </c>
      <c r="Q159" s="7">
        <v>41935.63863425926</v>
      </c>
      <c r="R159" s="7"/>
      <c r="S159" s="7"/>
      <c r="T159" s="7"/>
      <c r="U159" s="7">
        <f>IFERROR(VLOOKUP(Table_ExternalData_1[[#This Row],[ID]],PriLookup[],3,FALSE),"")</f>
        <v>41957.441180555557</v>
      </c>
      <c r="W159" t="s">
        <v>3847</v>
      </c>
      <c r="X159" t="s">
        <v>3846</v>
      </c>
      <c r="Y159" t="str">
        <f>VLOOKUP(RIGHT(Table_ExternalData_1[[#This Row],[Area Path]],LEN(Table_ExternalData_1[[#This Row],[Area Path]])-LEN("\Office Online")),Table4[],2,FALSE)</f>
        <v>Unassigned</v>
      </c>
      <c r="Z159" t="str">
        <f>VLOOKUP(RIGHT(Table_ExternalData_1[[#This Row],[Area Path]],LEN(Table_ExternalData_1[[#This Row],[Area Path]])-LEN("\Office Online")),Table4[],3,FALSE)</f>
        <v>Unassigned</v>
      </c>
      <c r="AA159" t="str">
        <f>IFERROR(IF(VLOOKUP(Table_ExternalData_1[[#This Row],[ID]],ParentLookup[],7,FALSE)="Initiative",VLOOKUP(Table_ExternalData_1[[#This Row],[ID]],ParentLookup[],4,FALSE),#N/A),"-- Not an Initiative --")</f>
        <v>Tablestakes: Create Common Docs</v>
      </c>
      <c r="AB159">
        <v>393846144</v>
      </c>
      <c r="AE159" t="s">
        <v>3843</v>
      </c>
      <c r="AF159" t="s">
        <v>3848</v>
      </c>
    </row>
    <row r="160" spans="1:35" x14ac:dyDescent="0.25">
      <c r="A160">
        <v>17335</v>
      </c>
      <c r="B160" t="s">
        <v>3741</v>
      </c>
      <c r="C160" s="7"/>
      <c r="E160" t="s">
        <v>5916</v>
      </c>
      <c r="F160" s="7"/>
      <c r="H160" t="s">
        <v>5916</v>
      </c>
      <c r="I160" s="7"/>
      <c r="K160" t="s">
        <v>5916</v>
      </c>
      <c r="L160" t="str">
        <f>IF(Table_ExternalData_1[[#This Row],[Project Lead email]]&lt;&gt;"",IFERROR(TRIM(LEFT(Table_ExternalData_1[[#This Row],[Project Lead email]],FIND("&lt;",Table_ExternalData_1[[#This Row],[Project Lead email]])-1)),Table_ExternalData_1[[#This Row],[Project Lead email]]),"")</f>
        <v/>
      </c>
      <c r="M160" t="str">
        <f>IF(Table_ExternalData_1[[#This Row],[PM email]]&lt;&gt;"",IFERROR(TRIM(LEFT(Table_ExternalData_1[[#This Row],[PM email]],FIND("&lt;",Table_ExternalData_1[[#This Row],[PM email]])-1)),Table_ExternalData_1[[#This Row],[PM email]]),"")</f>
        <v/>
      </c>
      <c r="N160" t="str">
        <f>IF(Table_ExternalData_1[[#This Row],[EM email]]&lt;&gt;"",IFERROR(TRIM(LEFT(Table_ExternalData_1[[#This Row],[EM email]],FIND("&lt;",Table_ExternalData_1[[#This Row],[EM email]])-1)),Table_ExternalData_1[[#This Row],[EM email]]),"")</f>
        <v/>
      </c>
      <c r="P160" t="s">
        <v>2397</v>
      </c>
      <c r="Q160" s="7">
        <v>41935.63863425926</v>
      </c>
      <c r="R160" s="7"/>
      <c r="S160" s="7"/>
      <c r="T160" s="7"/>
      <c r="U160" s="7">
        <f>IFERROR(VLOOKUP(Table_ExternalData_1[[#This Row],[ID]],PriLookup[],3,FALSE),"")</f>
        <v>41935.63863425926</v>
      </c>
      <c r="W160" t="s">
        <v>3850</v>
      </c>
      <c r="X160" t="s">
        <v>3849</v>
      </c>
      <c r="Y160" t="str">
        <f>VLOOKUP(RIGHT(Table_ExternalData_1[[#This Row],[Area Path]],LEN(Table_ExternalData_1[[#This Row],[Area Path]])-LEN("\Office Online")),Table4[],2,FALSE)</f>
        <v>Word</v>
      </c>
      <c r="Z160" t="str">
        <f>VLOOKUP(RIGHT(Table_ExternalData_1[[#This Row],[Area Path]],LEN(Table_ExternalData_1[[#This Row],[Area Path]])-LEN("\Office Online")),Table4[],3,FALSE)</f>
        <v>Word</v>
      </c>
      <c r="AA160" t="str">
        <f>IFERROR(IF(VLOOKUP(Table_ExternalData_1[[#This Row],[ID]],ParentLookup[],7,FALSE)="Initiative",VLOOKUP(Table_ExternalData_1[[#This Row],[ID]],ParentLookup[],4,FALSE),#N/A),"-- Not an Initiative --")</f>
        <v>-- Not an Initiative --</v>
      </c>
      <c r="AB160">
        <v>847701122</v>
      </c>
      <c r="AE160" t="s">
        <v>3843</v>
      </c>
      <c r="AF160" t="s">
        <v>3848</v>
      </c>
    </row>
    <row r="161" spans="1:35" x14ac:dyDescent="0.25">
      <c r="A161">
        <v>17336</v>
      </c>
      <c r="B161" t="s">
        <v>2956</v>
      </c>
      <c r="C161" s="7"/>
      <c r="E161" t="s">
        <v>5916</v>
      </c>
      <c r="F161" s="7"/>
      <c r="H161" t="s">
        <v>5916</v>
      </c>
      <c r="I161" s="7"/>
      <c r="K161" t="s">
        <v>5916</v>
      </c>
      <c r="L161" t="str">
        <f>IF(Table_ExternalData_1[[#This Row],[Project Lead email]]&lt;&gt;"",IFERROR(TRIM(LEFT(Table_ExternalData_1[[#This Row],[Project Lead email]],FIND("&lt;",Table_ExternalData_1[[#This Row],[Project Lead email]])-1)),Table_ExternalData_1[[#This Row],[Project Lead email]]),"")</f>
        <v/>
      </c>
      <c r="M161" t="str">
        <f>IF(Table_ExternalData_1[[#This Row],[PM email]]&lt;&gt;"",IFERROR(TRIM(LEFT(Table_ExternalData_1[[#This Row],[PM email]],FIND("&lt;",Table_ExternalData_1[[#This Row],[PM email]])-1)),Table_ExternalData_1[[#This Row],[PM email]]),"")</f>
        <v/>
      </c>
      <c r="N161" t="str">
        <f>IF(Table_ExternalData_1[[#This Row],[EM email]]&lt;&gt;"",IFERROR(TRIM(LEFT(Table_ExternalData_1[[#This Row],[EM email]],FIND("&lt;",Table_ExternalData_1[[#This Row],[EM email]])-1)),Table_ExternalData_1[[#This Row],[EM email]]),"")</f>
        <v/>
      </c>
      <c r="P161" t="s">
        <v>20</v>
      </c>
      <c r="Q161" s="7">
        <v>41935.638622685183</v>
      </c>
      <c r="R161" s="7"/>
      <c r="S161" s="7"/>
      <c r="T161" s="7"/>
      <c r="U161" s="7">
        <f>IFERROR(VLOOKUP(Table_ExternalData_1[[#This Row],[ID]],PriLookup[],3,FALSE),"")</f>
        <v>41957.441180555557</v>
      </c>
      <c r="W161" t="s">
        <v>3847</v>
      </c>
      <c r="X161" t="s">
        <v>3846</v>
      </c>
      <c r="Y161" t="str">
        <f>VLOOKUP(RIGHT(Table_ExternalData_1[[#This Row],[Area Path]],LEN(Table_ExternalData_1[[#This Row],[Area Path]])-LEN("\Office Online")),Table4[],2,FALSE)</f>
        <v>Unassigned</v>
      </c>
      <c r="Z161" t="str">
        <f>VLOOKUP(RIGHT(Table_ExternalData_1[[#This Row],[Area Path]],LEN(Table_ExternalData_1[[#This Row],[Area Path]])-LEN("\Office Online")),Table4[],3,FALSE)</f>
        <v>Unassigned</v>
      </c>
      <c r="AA161" t="str">
        <f>IFERROR(IF(VLOOKUP(Table_ExternalData_1[[#This Row],[ID]],ParentLookup[],7,FALSE)="Initiative",VLOOKUP(Table_ExternalData_1[[#This Row],[ID]],ParentLookup[],4,FALSE),#N/A),"-- Not an Initiative --")</f>
        <v>Create Beautiful Content</v>
      </c>
      <c r="AB161">
        <v>369230760</v>
      </c>
      <c r="AE161" t="s">
        <v>3843</v>
      </c>
      <c r="AF161" t="s">
        <v>3848</v>
      </c>
    </row>
    <row r="162" spans="1:35" x14ac:dyDescent="0.25">
      <c r="A162">
        <v>17337</v>
      </c>
      <c r="B162" t="s">
        <v>2977</v>
      </c>
      <c r="C162" s="7"/>
      <c r="E162" t="s">
        <v>5916</v>
      </c>
      <c r="F162" s="7"/>
      <c r="H162" t="s">
        <v>5916</v>
      </c>
      <c r="I162" s="7"/>
      <c r="K162" t="s">
        <v>5916</v>
      </c>
      <c r="L162" t="str">
        <f>IF(Table_ExternalData_1[[#This Row],[Project Lead email]]&lt;&gt;"",IFERROR(TRIM(LEFT(Table_ExternalData_1[[#This Row],[Project Lead email]],FIND("&lt;",Table_ExternalData_1[[#This Row],[Project Lead email]])-1)),Table_ExternalData_1[[#This Row],[Project Lead email]]),"")</f>
        <v/>
      </c>
      <c r="M162" t="str">
        <f>IF(Table_ExternalData_1[[#This Row],[PM email]]&lt;&gt;"",IFERROR(TRIM(LEFT(Table_ExternalData_1[[#This Row],[PM email]],FIND("&lt;",Table_ExternalData_1[[#This Row],[PM email]])-1)),Table_ExternalData_1[[#This Row],[PM email]]),"")</f>
        <v/>
      </c>
      <c r="N162" t="str">
        <f>IF(Table_ExternalData_1[[#This Row],[EM email]]&lt;&gt;"",IFERROR(TRIM(LEFT(Table_ExternalData_1[[#This Row],[EM email]],FIND("&lt;",Table_ExternalData_1[[#This Row],[EM email]])-1)),Table_ExternalData_1[[#This Row],[EM email]]),"")</f>
        <v/>
      </c>
      <c r="P162" t="s">
        <v>20</v>
      </c>
      <c r="Q162" s="7">
        <v>41935.638622685183</v>
      </c>
      <c r="R162" s="7"/>
      <c r="S162" s="7"/>
      <c r="T162" s="7"/>
      <c r="U162" s="7">
        <f>IFERROR(VLOOKUP(Table_ExternalData_1[[#This Row],[ID]],PriLookup[],3,FALSE),"")</f>
        <v>41957.441180555557</v>
      </c>
      <c r="W162" t="s">
        <v>3847</v>
      </c>
      <c r="X162" t="s">
        <v>3846</v>
      </c>
      <c r="Y162" t="str">
        <f>VLOOKUP(RIGHT(Table_ExternalData_1[[#This Row],[Area Path]],LEN(Table_ExternalData_1[[#This Row],[Area Path]])-LEN("\Office Online")),Table4[],2,FALSE)</f>
        <v>Unassigned</v>
      </c>
      <c r="Z162" t="str">
        <f>VLOOKUP(RIGHT(Table_ExternalData_1[[#This Row],[Area Path]],LEN(Table_ExternalData_1[[#This Row],[Area Path]])-LEN("\Office Online")),Table4[],3,FALSE)</f>
        <v>Unassigned</v>
      </c>
      <c r="AA162" t="str">
        <f>IFERROR(IF(VLOOKUP(Table_ExternalData_1[[#This Row],[ID]],ParentLookup[],7,FALSE)="Initiative",VLOOKUP(Table_ExternalData_1[[#This Row],[ID]],ParentLookup[],4,FALSE),#N/A),"-- Not an Initiative --")</f>
        <v>Create Beautiful Content</v>
      </c>
      <c r="AB162">
        <v>498461526</v>
      </c>
      <c r="AE162" t="s">
        <v>3843</v>
      </c>
      <c r="AF162" t="s">
        <v>3848</v>
      </c>
    </row>
    <row r="163" spans="1:35" x14ac:dyDescent="0.25">
      <c r="A163">
        <v>17338</v>
      </c>
      <c r="B163" t="s">
        <v>3742</v>
      </c>
      <c r="C163" s="7"/>
      <c r="E163" t="s">
        <v>5916</v>
      </c>
      <c r="F163" s="7"/>
      <c r="H163" t="s">
        <v>5916</v>
      </c>
      <c r="I163" s="7"/>
      <c r="K163" t="s">
        <v>5916</v>
      </c>
      <c r="L163" t="str">
        <f>IF(Table_ExternalData_1[[#This Row],[Project Lead email]]&lt;&gt;"",IFERROR(TRIM(LEFT(Table_ExternalData_1[[#This Row],[Project Lead email]],FIND("&lt;",Table_ExternalData_1[[#This Row],[Project Lead email]])-1)),Table_ExternalData_1[[#This Row],[Project Lead email]]),"")</f>
        <v/>
      </c>
      <c r="M163" t="str">
        <f>IF(Table_ExternalData_1[[#This Row],[PM email]]&lt;&gt;"",IFERROR(TRIM(LEFT(Table_ExternalData_1[[#This Row],[PM email]],FIND("&lt;",Table_ExternalData_1[[#This Row],[PM email]])-1)),Table_ExternalData_1[[#This Row],[PM email]]),"")</f>
        <v/>
      </c>
      <c r="N163" t="str">
        <f>IF(Table_ExternalData_1[[#This Row],[EM email]]&lt;&gt;"",IFERROR(TRIM(LEFT(Table_ExternalData_1[[#This Row],[EM email]],FIND("&lt;",Table_ExternalData_1[[#This Row],[EM email]])-1)),Table_ExternalData_1[[#This Row],[EM email]]),"")</f>
        <v/>
      </c>
      <c r="P163" t="s">
        <v>2397</v>
      </c>
      <c r="Q163" s="7">
        <v>41935.638611111113</v>
      </c>
      <c r="R163" s="7"/>
      <c r="S163" s="7"/>
      <c r="T163" s="7"/>
      <c r="U163" s="7">
        <f>IFERROR(VLOOKUP(Table_ExternalData_1[[#This Row],[ID]],PriLookup[],3,FALSE),"")</f>
        <v>41935.638611111113</v>
      </c>
      <c r="W163" t="s">
        <v>3850</v>
      </c>
      <c r="X163" t="s">
        <v>3849</v>
      </c>
      <c r="Y163" t="str">
        <f>VLOOKUP(RIGHT(Table_ExternalData_1[[#This Row],[Area Path]],LEN(Table_ExternalData_1[[#This Row],[Area Path]])-LEN("\Office Online")),Table4[],2,FALSE)</f>
        <v>Word</v>
      </c>
      <c r="Z163" t="str">
        <f>VLOOKUP(RIGHT(Table_ExternalData_1[[#This Row],[Area Path]],LEN(Table_ExternalData_1[[#This Row],[Area Path]])-LEN("\Office Online")),Table4[],3,FALSE)</f>
        <v>Word</v>
      </c>
      <c r="AA163" t="str">
        <f>IFERROR(IF(VLOOKUP(Table_ExternalData_1[[#This Row],[ID]],ParentLookup[],7,FALSE)="Initiative",VLOOKUP(Table_ExternalData_1[[#This Row],[ID]],ParentLookup[],4,FALSE),#N/A),"-- Not an Initiative --")</f>
        <v>Tablestakes: Create Common Docs</v>
      </c>
      <c r="AB163">
        <v>862068938</v>
      </c>
      <c r="AE163" t="s">
        <v>3843</v>
      </c>
      <c r="AF163" t="s">
        <v>3848</v>
      </c>
    </row>
    <row r="164" spans="1:35" x14ac:dyDescent="0.25">
      <c r="A164">
        <v>17339</v>
      </c>
      <c r="B164" t="s">
        <v>2959</v>
      </c>
      <c r="C164" s="7"/>
      <c r="E164" t="s">
        <v>5916</v>
      </c>
      <c r="F164" s="7"/>
      <c r="H164" t="s">
        <v>5916</v>
      </c>
      <c r="I164" s="7"/>
      <c r="K164" t="s">
        <v>5916</v>
      </c>
      <c r="L164" t="str">
        <f>IF(Table_ExternalData_1[[#This Row],[Project Lead email]]&lt;&gt;"",IFERROR(TRIM(LEFT(Table_ExternalData_1[[#This Row],[Project Lead email]],FIND("&lt;",Table_ExternalData_1[[#This Row],[Project Lead email]])-1)),Table_ExternalData_1[[#This Row],[Project Lead email]]),"")</f>
        <v/>
      </c>
      <c r="M164" t="str">
        <f>IF(Table_ExternalData_1[[#This Row],[PM email]]&lt;&gt;"",IFERROR(TRIM(LEFT(Table_ExternalData_1[[#This Row],[PM email]],FIND("&lt;",Table_ExternalData_1[[#This Row],[PM email]])-1)),Table_ExternalData_1[[#This Row],[PM email]]),"")</f>
        <v/>
      </c>
      <c r="N164" t="str">
        <f>IF(Table_ExternalData_1[[#This Row],[EM email]]&lt;&gt;"",IFERROR(TRIM(LEFT(Table_ExternalData_1[[#This Row],[EM email]],FIND("&lt;",Table_ExternalData_1[[#This Row],[EM email]])-1)),Table_ExternalData_1[[#This Row],[EM email]]),"")</f>
        <v/>
      </c>
      <c r="P164" t="s">
        <v>20</v>
      </c>
      <c r="Q164" s="7">
        <v>41935.638599537036</v>
      </c>
      <c r="R164" s="7"/>
      <c r="S164" s="7"/>
      <c r="T164" s="7"/>
      <c r="U164" s="7">
        <f>IFERROR(VLOOKUP(Table_ExternalData_1[[#This Row],[ID]],PriLookup[],3,FALSE),"")</f>
        <v>41957.441168981481</v>
      </c>
      <c r="W164" t="s">
        <v>3847</v>
      </c>
      <c r="X164" t="s">
        <v>3846</v>
      </c>
      <c r="Y164" t="str">
        <f>VLOOKUP(RIGHT(Table_ExternalData_1[[#This Row],[Area Path]],LEN(Table_ExternalData_1[[#This Row],[Area Path]])-LEN("\Office Online")),Table4[],2,FALSE)</f>
        <v>Unassigned</v>
      </c>
      <c r="Z164" t="str">
        <f>VLOOKUP(RIGHT(Table_ExternalData_1[[#This Row],[Area Path]],LEN(Table_ExternalData_1[[#This Row],[Area Path]])-LEN("\Office Online")),Table4[],3,FALSE)</f>
        <v>Unassigned</v>
      </c>
      <c r="AA164" t="str">
        <f>IFERROR(IF(VLOOKUP(Table_ExternalData_1[[#This Row],[ID]],ParentLookup[],7,FALSE)="Initiative",VLOOKUP(Table_ExternalData_1[[#This Row],[ID]],ParentLookup[],4,FALSE),#N/A),"-- Not an Initiative --")</f>
        <v>Great Reading Experience</v>
      </c>
      <c r="AB164">
        <v>387692298</v>
      </c>
      <c r="AE164" t="s">
        <v>3843</v>
      </c>
      <c r="AF164" t="s">
        <v>3848</v>
      </c>
    </row>
    <row r="165" spans="1:35" x14ac:dyDescent="0.25">
      <c r="A165">
        <v>17340</v>
      </c>
      <c r="B165" t="s">
        <v>3022</v>
      </c>
      <c r="C165" s="7"/>
      <c r="E165" t="s">
        <v>5916</v>
      </c>
      <c r="F165" s="7"/>
      <c r="H165" t="s">
        <v>5916</v>
      </c>
      <c r="I165" s="7"/>
      <c r="K165" t="s">
        <v>5916</v>
      </c>
      <c r="L165" t="str">
        <f>IF(Table_ExternalData_1[[#This Row],[Project Lead email]]&lt;&gt;"",IFERROR(TRIM(LEFT(Table_ExternalData_1[[#This Row],[Project Lead email]],FIND("&lt;",Table_ExternalData_1[[#This Row],[Project Lead email]])-1)),Table_ExternalData_1[[#This Row],[Project Lead email]]),"")</f>
        <v/>
      </c>
      <c r="M165" t="str">
        <f>IF(Table_ExternalData_1[[#This Row],[PM email]]&lt;&gt;"",IFERROR(TRIM(LEFT(Table_ExternalData_1[[#This Row],[PM email]],FIND("&lt;",Table_ExternalData_1[[#This Row],[PM email]])-1)),Table_ExternalData_1[[#This Row],[PM email]]),"")</f>
        <v/>
      </c>
      <c r="N165" t="str">
        <f>IF(Table_ExternalData_1[[#This Row],[EM email]]&lt;&gt;"",IFERROR(TRIM(LEFT(Table_ExternalData_1[[#This Row],[EM email]],FIND("&lt;",Table_ExternalData_1[[#This Row],[EM email]])-1)),Table_ExternalData_1[[#This Row],[EM email]]),"")</f>
        <v/>
      </c>
      <c r="P165" t="s">
        <v>20</v>
      </c>
      <c r="Q165" s="7">
        <v>41935.639004629629</v>
      </c>
      <c r="R165" s="7"/>
      <c r="S165" s="7"/>
      <c r="T165" s="7"/>
      <c r="U165" s="7">
        <f>IFERROR(VLOOKUP(Table_ExternalData_1[[#This Row],[ID]],PriLookup[],3,FALSE),"")</f>
        <v>41957.441168981481</v>
      </c>
      <c r="W165" t="s">
        <v>3847</v>
      </c>
      <c r="X165" t="s">
        <v>3846</v>
      </c>
      <c r="Y165" t="str">
        <f>VLOOKUP(RIGHT(Table_ExternalData_1[[#This Row],[Area Path]],LEN(Table_ExternalData_1[[#This Row],[Area Path]])-LEN("\Office Online")),Table4[],2,FALSE)</f>
        <v>Unassigned</v>
      </c>
      <c r="Z165" t="str">
        <f>VLOOKUP(RIGHT(Table_ExternalData_1[[#This Row],[Area Path]],LEN(Table_ExternalData_1[[#This Row],[Area Path]])-LEN("\Office Online")),Table4[],3,FALSE)</f>
        <v>Unassigned</v>
      </c>
      <c r="AA165" t="str">
        <f>IFERROR(IF(VLOOKUP(Table_ExternalData_1[[#This Row],[ID]],ParentLookup[],7,FALSE)="Initiative",VLOOKUP(Table_ExternalData_1[[#This Row],[ID]],ParentLookup[],4,FALSE),#N/A),"-- Not an Initiative --")</f>
        <v>PPTe - Performance Editor</v>
      </c>
      <c r="AB165">
        <v>719999982</v>
      </c>
      <c r="AE165" t="s">
        <v>3843</v>
      </c>
      <c r="AF165" t="s">
        <v>3848</v>
      </c>
    </row>
    <row r="166" spans="1:35" x14ac:dyDescent="0.25">
      <c r="A166">
        <v>17341</v>
      </c>
      <c r="B166" t="s">
        <v>2971</v>
      </c>
      <c r="C166" s="7"/>
      <c r="E166" t="s">
        <v>5916</v>
      </c>
      <c r="F166" s="7"/>
      <c r="H166" t="s">
        <v>5916</v>
      </c>
      <c r="I166" s="7"/>
      <c r="K166" t="s">
        <v>5916</v>
      </c>
      <c r="L166" t="str">
        <f>IF(Table_ExternalData_1[[#This Row],[Project Lead email]]&lt;&gt;"",IFERROR(TRIM(LEFT(Table_ExternalData_1[[#This Row],[Project Lead email]],FIND("&lt;",Table_ExternalData_1[[#This Row],[Project Lead email]])-1)),Table_ExternalData_1[[#This Row],[Project Lead email]]),"")</f>
        <v/>
      </c>
      <c r="M166" t="str">
        <f>IF(Table_ExternalData_1[[#This Row],[PM email]]&lt;&gt;"",IFERROR(TRIM(LEFT(Table_ExternalData_1[[#This Row],[PM email]],FIND("&lt;",Table_ExternalData_1[[#This Row],[PM email]])-1)),Table_ExternalData_1[[#This Row],[PM email]]),"")</f>
        <v/>
      </c>
      <c r="N166" t="str">
        <f>IF(Table_ExternalData_1[[#This Row],[EM email]]&lt;&gt;"",IFERROR(TRIM(LEFT(Table_ExternalData_1[[#This Row],[EM email]],FIND("&lt;",Table_ExternalData_1[[#This Row],[EM email]])-1)),Table_ExternalData_1[[#This Row],[EM email]]),"")</f>
        <v/>
      </c>
      <c r="P166" t="s">
        <v>20</v>
      </c>
      <c r="Q166" s="7">
        <v>41935.638993055552</v>
      </c>
      <c r="R166" s="7"/>
      <c r="S166" s="7"/>
      <c r="T166" s="7"/>
      <c r="U166" s="7">
        <f>IFERROR(VLOOKUP(Table_ExternalData_1[[#This Row],[ID]],PriLookup[],3,FALSE),"")</f>
        <v>41957.441168981481</v>
      </c>
      <c r="W166" t="s">
        <v>3847</v>
      </c>
      <c r="X166" t="s">
        <v>3846</v>
      </c>
      <c r="Y166" t="str">
        <f>VLOOKUP(RIGHT(Table_ExternalData_1[[#This Row],[Area Path]],LEN(Table_ExternalData_1[[#This Row],[Area Path]])-LEN("\Office Online")),Table4[],2,FALSE)</f>
        <v>Unassigned</v>
      </c>
      <c r="Z166" t="str">
        <f>VLOOKUP(RIGHT(Table_ExternalData_1[[#This Row],[Area Path]],LEN(Table_ExternalData_1[[#This Row],[Area Path]])-LEN("\Office Online")),Table4[],3,FALSE)</f>
        <v>Unassigned</v>
      </c>
      <c r="AA166" t="str">
        <f>IFERROR(IF(VLOOKUP(Table_ExternalData_1[[#This Row],[ID]],ParentLookup[],7,FALSE)="Initiative",VLOOKUP(Table_ExternalData_1[[#This Row],[ID]],ParentLookup[],4,FALSE),#N/A),"-- Not an Initiative --")</f>
        <v>Great Reading Experience</v>
      </c>
      <c r="AB166">
        <v>467692296</v>
      </c>
      <c r="AE166" t="s">
        <v>3843</v>
      </c>
      <c r="AF166" t="s">
        <v>3848</v>
      </c>
    </row>
    <row r="167" spans="1:35" x14ac:dyDescent="0.25">
      <c r="A167">
        <v>17342</v>
      </c>
      <c r="B167" t="s">
        <v>3743</v>
      </c>
      <c r="C167" s="7"/>
      <c r="E167" t="s">
        <v>5916</v>
      </c>
      <c r="F167" s="7"/>
      <c r="H167" t="s">
        <v>5916</v>
      </c>
      <c r="I167" s="7"/>
      <c r="K167" t="s">
        <v>5916</v>
      </c>
      <c r="L167" t="str">
        <f>IF(Table_ExternalData_1[[#This Row],[Project Lead email]]&lt;&gt;"",IFERROR(TRIM(LEFT(Table_ExternalData_1[[#This Row],[Project Lead email]],FIND("&lt;",Table_ExternalData_1[[#This Row],[Project Lead email]])-1)),Table_ExternalData_1[[#This Row],[Project Lead email]]),"")</f>
        <v/>
      </c>
      <c r="M167" t="str">
        <f>IF(Table_ExternalData_1[[#This Row],[PM email]]&lt;&gt;"",IFERROR(TRIM(LEFT(Table_ExternalData_1[[#This Row],[PM email]],FIND("&lt;",Table_ExternalData_1[[#This Row],[PM email]])-1)),Table_ExternalData_1[[#This Row],[PM email]]),"")</f>
        <v/>
      </c>
      <c r="N167" t="str">
        <f>IF(Table_ExternalData_1[[#This Row],[EM email]]&lt;&gt;"",IFERROR(TRIM(LEFT(Table_ExternalData_1[[#This Row],[EM email]],FIND("&lt;",Table_ExternalData_1[[#This Row],[EM email]])-1)),Table_ExternalData_1[[#This Row],[EM email]]),"")</f>
        <v/>
      </c>
      <c r="P167" t="s">
        <v>2397</v>
      </c>
      <c r="Q167" s="7">
        <v>41935.638993055552</v>
      </c>
      <c r="R167" s="7"/>
      <c r="S167" s="7"/>
      <c r="T167" s="7"/>
      <c r="U167" s="7">
        <f>IFERROR(VLOOKUP(Table_ExternalData_1[[#This Row],[ID]],PriLookup[],3,FALSE),"")</f>
        <v>41935.638993055552</v>
      </c>
      <c r="W167" t="s">
        <v>3850</v>
      </c>
      <c r="X167" t="s">
        <v>3849</v>
      </c>
      <c r="Y167" t="str">
        <f>VLOOKUP(RIGHT(Table_ExternalData_1[[#This Row],[Area Path]],LEN(Table_ExternalData_1[[#This Row],[Area Path]])-LEN("\Office Online")),Table4[],2,FALSE)</f>
        <v>Word</v>
      </c>
      <c r="Z167" t="str">
        <f>VLOOKUP(RIGHT(Table_ExternalData_1[[#This Row],[Area Path]],LEN(Table_ExternalData_1[[#This Row],[Area Path]])-LEN("\Office Online")),Table4[],3,FALSE)</f>
        <v>Word</v>
      </c>
      <c r="AA167" t="str">
        <f>IFERROR(IF(VLOOKUP(Table_ExternalData_1[[#This Row],[ID]],ParentLookup[],7,FALSE)="Initiative",VLOOKUP(Table_ExternalData_1[[#This Row],[ID]],ParentLookup[],4,FALSE),#N/A),"-- Not an Initiative --")</f>
        <v>-- Not an Initiative --</v>
      </c>
      <c r="AB167">
        <v>919531782</v>
      </c>
      <c r="AE167" t="s">
        <v>3843</v>
      </c>
      <c r="AF167" t="s">
        <v>3848</v>
      </c>
    </row>
    <row r="168" spans="1:35" x14ac:dyDescent="0.25">
      <c r="A168">
        <v>17343</v>
      </c>
      <c r="B168" t="s">
        <v>4526</v>
      </c>
      <c r="C168" s="7"/>
      <c r="E168" t="s">
        <v>5916</v>
      </c>
      <c r="F168" s="7"/>
      <c r="H168" t="s">
        <v>5916</v>
      </c>
      <c r="I168" s="7"/>
      <c r="K168" t="s">
        <v>5916</v>
      </c>
      <c r="L168" t="str">
        <f>IF(Table_ExternalData_1[[#This Row],[Project Lead email]]&lt;&gt;"",IFERROR(TRIM(LEFT(Table_ExternalData_1[[#This Row],[Project Lead email]],FIND("&lt;",Table_ExternalData_1[[#This Row],[Project Lead email]])-1)),Table_ExternalData_1[[#This Row],[Project Lead email]]),"")</f>
        <v>Eric Li</v>
      </c>
      <c r="M168" t="str">
        <f>IF(Table_ExternalData_1[[#This Row],[PM email]]&lt;&gt;"",IFERROR(TRIM(LEFT(Table_ExternalData_1[[#This Row],[PM email]],FIND("&lt;",Table_ExternalData_1[[#This Row],[PM email]])-1)),Table_ExternalData_1[[#This Row],[PM email]]),"")</f>
        <v/>
      </c>
      <c r="N168" t="str">
        <f>IF(Table_ExternalData_1[[#This Row],[EM email]]&lt;&gt;"",IFERROR(TRIM(LEFT(Table_ExternalData_1[[#This Row],[EM email]],FIND("&lt;",Table_ExternalData_1[[#This Row],[EM email]])-1)),Table_ExternalData_1[[#This Row],[EM email]]),"")</f>
        <v/>
      </c>
      <c r="P168" t="s">
        <v>20</v>
      </c>
      <c r="Q168" s="7">
        <v>41935.638993055552</v>
      </c>
      <c r="R168" s="7"/>
      <c r="S168" s="7"/>
      <c r="T168" s="7"/>
      <c r="U168" s="7">
        <f>IFERROR(VLOOKUP(Table_ExternalData_1[[#This Row],[ID]],PriLookup[],3,FALSE),"")</f>
        <v>42074.020833333336</v>
      </c>
      <c r="W168" t="s">
        <v>3852</v>
      </c>
      <c r="X168" t="s">
        <v>3851</v>
      </c>
      <c r="Y168" t="str">
        <f>VLOOKUP(RIGHT(Table_ExternalData_1[[#This Row],[Area Path]],LEN(Table_ExternalData_1[[#This Row],[Area Path]])-LEN("\Office Online")),Table4[],2,FALSE)</f>
        <v>OAS</v>
      </c>
      <c r="Z168" t="str">
        <f>VLOOKUP(RIGHT(Table_ExternalData_1[[#This Row],[Area Path]],LEN(Table_ExternalData_1[[#This Row],[Area Path]])-LEN("\Office Online")),Table4[],3,FALSE)</f>
        <v>OAS</v>
      </c>
      <c r="AA168" t="str">
        <f>IFERROR(IF(VLOOKUP(Table_ExternalData_1[[#This Row],[ID]],ParentLookup[],7,FALSE)="Initiative",VLOOKUP(Table_ExternalData_1[[#This Row],[ID]],ParentLookup[],4,FALSE),#N/A),"-- Not an Initiative --")</f>
        <v>PPTe - Charts</v>
      </c>
      <c r="AB168">
        <v>257986594</v>
      </c>
      <c r="AE168" t="s">
        <v>3843</v>
      </c>
      <c r="AF168" t="s">
        <v>3848</v>
      </c>
      <c r="AG168" t="s">
        <v>711</v>
      </c>
    </row>
    <row r="169" spans="1:35" x14ac:dyDescent="0.25">
      <c r="A169">
        <v>17344</v>
      </c>
      <c r="B169" t="s">
        <v>2973</v>
      </c>
      <c r="C169" s="7"/>
      <c r="E169" t="s">
        <v>5916</v>
      </c>
      <c r="F169" s="7"/>
      <c r="H169" t="s">
        <v>5916</v>
      </c>
      <c r="I169" s="7"/>
      <c r="K169" t="s">
        <v>5916</v>
      </c>
      <c r="L169" t="str">
        <f>IF(Table_ExternalData_1[[#This Row],[Project Lead email]]&lt;&gt;"",IFERROR(TRIM(LEFT(Table_ExternalData_1[[#This Row],[Project Lead email]],FIND("&lt;",Table_ExternalData_1[[#This Row],[Project Lead email]])-1)),Table_ExternalData_1[[#This Row],[Project Lead email]]),"")</f>
        <v/>
      </c>
      <c r="M169" t="str">
        <f>IF(Table_ExternalData_1[[#This Row],[PM email]]&lt;&gt;"",IFERROR(TRIM(LEFT(Table_ExternalData_1[[#This Row],[PM email]],FIND("&lt;",Table_ExternalData_1[[#This Row],[PM email]])-1)),Table_ExternalData_1[[#This Row],[PM email]]),"")</f>
        <v/>
      </c>
      <c r="N169" t="str">
        <f>IF(Table_ExternalData_1[[#This Row],[EM email]]&lt;&gt;"",IFERROR(TRIM(LEFT(Table_ExternalData_1[[#This Row],[EM email]],FIND("&lt;",Table_ExternalData_1[[#This Row],[EM email]])-1)),Table_ExternalData_1[[#This Row],[EM email]]),"")</f>
        <v/>
      </c>
      <c r="P169" t="s">
        <v>20</v>
      </c>
      <c r="Q169" s="7">
        <v>41935.638981481483</v>
      </c>
      <c r="R169" s="7"/>
      <c r="S169" s="7"/>
      <c r="T169" s="7"/>
      <c r="U169" s="7">
        <f>IFERROR(VLOOKUP(Table_ExternalData_1[[#This Row],[ID]],PriLookup[],3,FALSE),"")</f>
        <v>41957.441168981481</v>
      </c>
      <c r="W169" t="s">
        <v>3847</v>
      </c>
      <c r="X169" t="s">
        <v>3846</v>
      </c>
      <c r="Y169" t="str">
        <f>VLOOKUP(RIGHT(Table_ExternalData_1[[#This Row],[Area Path]],LEN(Table_ExternalData_1[[#This Row],[Area Path]])-LEN("\Office Online")),Table4[],2,FALSE)</f>
        <v>Unassigned</v>
      </c>
      <c r="Z169" t="str">
        <f>VLOOKUP(RIGHT(Table_ExternalData_1[[#This Row],[Area Path]],LEN(Table_ExternalData_1[[#This Row],[Area Path]])-LEN("\Office Online")),Table4[],3,FALSE)</f>
        <v>Unassigned</v>
      </c>
      <c r="AA169" t="str">
        <f>IFERROR(IF(VLOOKUP(Table_ExternalData_1[[#This Row],[ID]],ParentLookup[],7,FALSE)="Initiative",VLOOKUP(Table_ExternalData_1[[#This Row],[ID]],ParentLookup[],4,FALSE),#N/A),"-- Not an Initiative --")</f>
        <v>Tablestakes: Create Common Docs</v>
      </c>
      <c r="AB169">
        <v>479999988</v>
      </c>
      <c r="AE169" t="s">
        <v>3843</v>
      </c>
      <c r="AF169" t="s">
        <v>3848</v>
      </c>
    </row>
    <row r="170" spans="1:35" x14ac:dyDescent="0.25">
      <c r="A170">
        <v>17345</v>
      </c>
      <c r="B170" t="s">
        <v>2983</v>
      </c>
      <c r="C170" s="7"/>
      <c r="E170" t="s">
        <v>5916</v>
      </c>
      <c r="F170" s="7"/>
      <c r="H170" t="s">
        <v>5916</v>
      </c>
      <c r="I170" s="7"/>
      <c r="K170" t="s">
        <v>5916</v>
      </c>
      <c r="L170" t="str">
        <f>IF(Table_ExternalData_1[[#This Row],[Project Lead email]]&lt;&gt;"",IFERROR(TRIM(LEFT(Table_ExternalData_1[[#This Row],[Project Lead email]],FIND("&lt;",Table_ExternalData_1[[#This Row],[Project Lead email]])-1)),Table_ExternalData_1[[#This Row],[Project Lead email]]),"")</f>
        <v/>
      </c>
      <c r="M170" t="str">
        <f>IF(Table_ExternalData_1[[#This Row],[PM email]]&lt;&gt;"",IFERROR(TRIM(LEFT(Table_ExternalData_1[[#This Row],[PM email]],FIND("&lt;",Table_ExternalData_1[[#This Row],[PM email]])-1)),Table_ExternalData_1[[#This Row],[PM email]]),"")</f>
        <v/>
      </c>
      <c r="N170" t="str">
        <f>IF(Table_ExternalData_1[[#This Row],[EM email]]&lt;&gt;"",IFERROR(TRIM(LEFT(Table_ExternalData_1[[#This Row],[EM email]],FIND("&lt;",Table_ExternalData_1[[#This Row],[EM email]])-1)),Table_ExternalData_1[[#This Row],[EM email]]),"")</f>
        <v/>
      </c>
      <c r="P170" t="s">
        <v>20</v>
      </c>
      <c r="Q170" s="7">
        <v>41935.638981481483</v>
      </c>
      <c r="R170" s="7"/>
      <c r="S170" s="7"/>
      <c r="T170" s="7"/>
      <c r="U170" s="7">
        <f>IFERROR(VLOOKUP(Table_ExternalData_1[[#This Row],[ID]],PriLookup[],3,FALSE),"")</f>
        <v>41957.441168981481</v>
      </c>
      <c r="W170" t="s">
        <v>3847</v>
      </c>
      <c r="X170" t="s">
        <v>3846</v>
      </c>
      <c r="Y170" t="str">
        <f>VLOOKUP(RIGHT(Table_ExternalData_1[[#This Row],[Area Path]],LEN(Table_ExternalData_1[[#This Row],[Area Path]])-LEN("\Office Online")),Table4[],2,FALSE)</f>
        <v>Unassigned</v>
      </c>
      <c r="Z170" t="str">
        <f>VLOOKUP(RIGHT(Table_ExternalData_1[[#This Row],[Area Path]],LEN(Table_ExternalData_1[[#This Row],[Area Path]])-LEN("\Office Online")),Table4[],3,FALSE)</f>
        <v>Unassigned</v>
      </c>
      <c r="AA170" t="str">
        <f>IFERROR(IF(VLOOKUP(Table_ExternalData_1[[#This Row],[ID]],ParentLookup[],7,FALSE)="Initiative",VLOOKUP(Table_ExternalData_1[[#This Row],[ID]],ParentLookup[],4,FALSE),#N/A),"-- Not an Initiative --")</f>
        <v>Create Beautiful Content</v>
      </c>
      <c r="AB170">
        <v>535384602</v>
      </c>
      <c r="AE170" t="s">
        <v>3843</v>
      </c>
      <c r="AF170" t="s">
        <v>3848</v>
      </c>
    </row>
    <row r="171" spans="1:35" x14ac:dyDescent="0.25">
      <c r="A171">
        <v>17346</v>
      </c>
      <c r="B171" t="s">
        <v>2968</v>
      </c>
      <c r="C171" s="7"/>
      <c r="E171" t="s">
        <v>5916</v>
      </c>
      <c r="F171" s="7"/>
      <c r="H171" t="s">
        <v>5916</v>
      </c>
      <c r="I171" s="7"/>
      <c r="K171" t="s">
        <v>5916</v>
      </c>
      <c r="L171" t="str">
        <f>IF(Table_ExternalData_1[[#This Row],[Project Lead email]]&lt;&gt;"",IFERROR(TRIM(LEFT(Table_ExternalData_1[[#This Row],[Project Lead email]],FIND("&lt;",Table_ExternalData_1[[#This Row],[Project Lead email]])-1)),Table_ExternalData_1[[#This Row],[Project Lead email]]),"")</f>
        <v/>
      </c>
      <c r="M171" t="str">
        <f>IF(Table_ExternalData_1[[#This Row],[PM email]]&lt;&gt;"",IFERROR(TRIM(LEFT(Table_ExternalData_1[[#This Row],[PM email]],FIND("&lt;",Table_ExternalData_1[[#This Row],[PM email]])-1)),Table_ExternalData_1[[#This Row],[PM email]]),"")</f>
        <v/>
      </c>
      <c r="N171" t="str">
        <f>IF(Table_ExternalData_1[[#This Row],[EM email]]&lt;&gt;"",IFERROR(TRIM(LEFT(Table_ExternalData_1[[#This Row],[EM email]],FIND("&lt;",Table_ExternalData_1[[#This Row],[EM email]])-1)),Table_ExternalData_1[[#This Row],[EM email]]),"")</f>
        <v/>
      </c>
      <c r="P171" t="s">
        <v>20</v>
      </c>
      <c r="Q171" s="7">
        <v>41935.638969907406</v>
      </c>
      <c r="R171" s="7"/>
      <c r="S171" s="7"/>
      <c r="T171" s="7"/>
      <c r="U171" s="7">
        <f>IFERROR(VLOOKUP(Table_ExternalData_1[[#This Row],[ID]],PriLookup[],3,FALSE),"")</f>
        <v>41957.441168981481</v>
      </c>
      <c r="W171" t="s">
        <v>3847</v>
      </c>
      <c r="X171" t="s">
        <v>3846</v>
      </c>
      <c r="Y171" t="str">
        <f>VLOOKUP(RIGHT(Table_ExternalData_1[[#This Row],[Area Path]],LEN(Table_ExternalData_1[[#This Row],[Area Path]])-LEN("\Office Online")),Table4[],2,FALSE)</f>
        <v>Unassigned</v>
      </c>
      <c r="Z171" t="str">
        <f>VLOOKUP(RIGHT(Table_ExternalData_1[[#This Row],[Area Path]],LEN(Table_ExternalData_1[[#This Row],[Area Path]])-LEN("\Office Online")),Table4[],3,FALSE)</f>
        <v>Unassigned</v>
      </c>
      <c r="AA171" t="str">
        <f>IFERROR(IF(VLOOKUP(Table_ExternalData_1[[#This Row],[ID]],ParentLookup[],7,FALSE)="Initiative",VLOOKUP(Table_ExternalData_1[[#This Row],[ID]],ParentLookup[],4,FALSE),#N/A),"-- Not an Initiative --")</f>
        <v>Create Beautiful Content</v>
      </c>
      <c r="AB171">
        <v>449230758</v>
      </c>
      <c r="AE171" t="s">
        <v>3843</v>
      </c>
      <c r="AF171" t="s">
        <v>3848</v>
      </c>
    </row>
    <row r="172" spans="1:35" x14ac:dyDescent="0.25">
      <c r="A172">
        <v>17347</v>
      </c>
      <c r="B172" t="s">
        <v>3746</v>
      </c>
      <c r="C172" s="7"/>
      <c r="E172" t="s">
        <v>5916</v>
      </c>
      <c r="F172" s="7"/>
      <c r="H172" t="s">
        <v>5916</v>
      </c>
      <c r="I172" s="7"/>
      <c r="K172" t="s">
        <v>5916</v>
      </c>
      <c r="L172" t="str">
        <f>IF(Table_ExternalData_1[[#This Row],[Project Lead email]]&lt;&gt;"",IFERROR(TRIM(LEFT(Table_ExternalData_1[[#This Row],[Project Lead email]],FIND("&lt;",Table_ExternalData_1[[#This Row],[Project Lead email]])-1)),Table_ExternalData_1[[#This Row],[Project Lead email]]),"")</f>
        <v/>
      </c>
      <c r="M172" t="str">
        <f>IF(Table_ExternalData_1[[#This Row],[PM email]]&lt;&gt;"",IFERROR(TRIM(LEFT(Table_ExternalData_1[[#This Row],[PM email]],FIND("&lt;",Table_ExternalData_1[[#This Row],[PM email]])-1)),Table_ExternalData_1[[#This Row],[PM email]]),"")</f>
        <v/>
      </c>
      <c r="N172" t="str">
        <f>IF(Table_ExternalData_1[[#This Row],[EM email]]&lt;&gt;"",IFERROR(TRIM(LEFT(Table_ExternalData_1[[#This Row],[EM email]],FIND("&lt;",Table_ExternalData_1[[#This Row],[EM email]])-1)),Table_ExternalData_1[[#This Row],[EM email]]),"")</f>
        <v/>
      </c>
      <c r="P172" t="s">
        <v>2397</v>
      </c>
      <c r="Q172" s="7">
        <v>41935.638969907406</v>
      </c>
      <c r="R172" s="7"/>
      <c r="S172" s="7"/>
      <c r="T172" s="7"/>
      <c r="U172" s="7">
        <f>IFERROR(VLOOKUP(Table_ExternalData_1[[#This Row],[ID]],PriLookup[],3,FALSE),"")</f>
        <v>41935.638969907406</v>
      </c>
      <c r="W172" t="s">
        <v>3850</v>
      </c>
      <c r="X172" t="s">
        <v>3849</v>
      </c>
      <c r="Y172" t="str">
        <f>VLOOKUP(RIGHT(Table_ExternalData_1[[#This Row],[Area Path]],LEN(Table_ExternalData_1[[#This Row],[Area Path]])-LEN("\Office Online")),Table4[],2,FALSE)</f>
        <v>Word</v>
      </c>
      <c r="Z172" t="str">
        <f>VLOOKUP(RIGHT(Table_ExternalData_1[[#This Row],[Area Path]],LEN(Table_ExternalData_1[[#This Row],[Area Path]])-LEN("\Office Online")),Table4[],3,FALSE)</f>
        <v>Word</v>
      </c>
      <c r="AA172" t="str">
        <f>IFERROR(IF(VLOOKUP(Table_ExternalData_1[[#This Row],[ID]],ParentLookup[],7,FALSE)="Initiative",VLOOKUP(Table_ExternalData_1[[#This Row],[ID]],ParentLookup[],4,FALSE),#N/A),"-- Not an Initiative --")</f>
        <v>-- Not an Initiative --</v>
      </c>
      <c r="AB172">
        <v>1931034420</v>
      </c>
      <c r="AE172" t="s">
        <v>3843</v>
      </c>
      <c r="AF172" t="s">
        <v>3848</v>
      </c>
    </row>
    <row r="173" spans="1:35" x14ac:dyDescent="0.25">
      <c r="A173">
        <v>17348</v>
      </c>
      <c r="B173" t="s">
        <v>2974</v>
      </c>
      <c r="C173" s="7"/>
      <c r="E173" t="s">
        <v>5916</v>
      </c>
      <c r="F173" s="7"/>
      <c r="H173" t="s">
        <v>5916</v>
      </c>
      <c r="I173" s="7"/>
      <c r="K173" t="s">
        <v>5916</v>
      </c>
      <c r="L173" t="str">
        <f>IF(Table_ExternalData_1[[#This Row],[Project Lead email]]&lt;&gt;"",IFERROR(TRIM(LEFT(Table_ExternalData_1[[#This Row],[Project Lead email]],FIND("&lt;",Table_ExternalData_1[[#This Row],[Project Lead email]])-1)),Table_ExternalData_1[[#This Row],[Project Lead email]]),"")</f>
        <v>Abhijit Bose</v>
      </c>
      <c r="M173" t="str">
        <f>IF(Table_ExternalData_1[[#This Row],[PM email]]&lt;&gt;"",IFERROR(TRIM(LEFT(Table_ExternalData_1[[#This Row],[PM email]],FIND("&lt;",Table_ExternalData_1[[#This Row],[PM email]])-1)),Table_ExternalData_1[[#This Row],[PM email]]),"")</f>
        <v>Andru Roysden</v>
      </c>
      <c r="N173" t="str">
        <f>IF(Table_ExternalData_1[[#This Row],[EM email]]&lt;&gt;"",IFERROR(TRIM(LEFT(Table_ExternalData_1[[#This Row],[EM email]],FIND("&lt;",Table_ExternalData_1[[#This Row],[EM email]])-1)),Table_ExternalData_1[[#This Row],[EM email]]),"")</f>
        <v>Catherine Morrow</v>
      </c>
      <c r="O173" t="s">
        <v>5985</v>
      </c>
      <c r="P173" t="s">
        <v>18</v>
      </c>
      <c r="Q173" s="7">
        <v>41935.638958333337</v>
      </c>
      <c r="R173" s="7"/>
      <c r="S173" s="7">
        <v>42151.76902777778</v>
      </c>
      <c r="T173" s="7"/>
      <c r="U173" s="7">
        <f>IFERROR(VLOOKUP(Table_ExternalData_1[[#This Row],[ID]],PriLookup[],3,FALSE),"")</f>
        <v>42158.443310185183</v>
      </c>
      <c r="W173" t="s">
        <v>6245</v>
      </c>
      <c r="X173" t="s">
        <v>6244</v>
      </c>
      <c r="Y173" t="str">
        <f>VLOOKUP(RIGHT(Table_ExternalData_1[[#This Row],[Area Path]],LEN(Table_ExternalData_1[[#This Row],[Area Path]])-LEN("\Office Online")),Table4[],2,FALSE)</f>
        <v>WAC User Focused Experimentation</v>
      </c>
      <c r="Z173" t="str">
        <f>VLOOKUP(RIGHT(Table_ExternalData_1[[#This Row],[Area Path]],LEN(Table_ExternalData_1[[#This Row],[Area Path]])-LEN("\Office Online")),Table4[],3,FALSE)</f>
        <v>WAC</v>
      </c>
      <c r="AA173" t="str">
        <f>IFERROR(IF(VLOOKUP(Table_ExternalData_1[[#This Row],[ID]],ParentLookup[],7,FALSE)="Initiative",VLOOKUP(Table_ExternalData_1[[#This Row],[ID]],ParentLookup[],4,FALSE),#N/A),"-- Not an Initiative --")</f>
        <v>-- Not an Initiative --</v>
      </c>
      <c r="AB173">
        <v>1995186836</v>
      </c>
      <c r="AE173" t="s">
        <v>3843</v>
      </c>
      <c r="AF173" t="s">
        <v>3848</v>
      </c>
      <c r="AG173" t="s">
        <v>4641</v>
      </c>
      <c r="AH173" t="s">
        <v>5967</v>
      </c>
      <c r="AI173" t="s">
        <v>6343</v>
      </c>
    </row>
    <row r="174" spans="1:35" x14ac:dyDescent="0.25">
      <c r="A174">
        <v>17349</v>
      </c>
      <c r="B174" t="s">
        <v>2985</v>
      </c>
      <c r="C174" s="7"/>
      <c r="E174" t="s">
        <v>5916</v>
      </c>
      <c r="F174" s="7"/>
      <c r="H174" t="s">
        <v>5916</v>
      </c>
      <c r="I174" s="7"/>
      <c r="K174" t="s">
        <v>5916</v>
      </c>
      <c r="L174" t="str">
        <f>IF(Table_ExternalData_1[[#This Row],[Project Lead email]]&lt;&gt;"",IFERROR(TRIM(LEFT(Table_ExternalData_1[[#This Row],[Project Lead email]],FIND("&lt;",Table_ExternalData_1[[#This Row],[Project Lead email]])-1)),Table_ExternalData_1[[#This Row],[Project Lead email]]),"")</f>
        <v/>
      </c>
      <c r="M174" t="str">
        <f>IF(Table_ExternalData_1[[#This Row],[PM email]]&lt;&gt;"",IFERROR(TRIM(LEFT(Table_ExternalData_1[[#This Row],[PM email]],FIND("&lt;",Table_ExternalData_1[[#This Row],[PM email]])-1)),Table_ExternalData_1[[#This Row],[PM email]]),"")</f>
        <v/>
      </c>
      <c r="N174" t="str">
        <f>IF(Table_ExternalData_1[[#This Row],[EM email]]&lt;&gt;"",IFERROR(TRIM(LEFT(Table_ExternalData_1[[#This Row],[EM email]],FIND("&lt;",Table_ExternalData_1[[#This Row],[EM email]])-1)),Table_ExternalData_1[[#This Row],[EM email]]),"")</f>
        <v/>
      </c>
      <c r="P174" t="s">
        <v>20</v>
      </c>
      <c r="Q174" s="7">
        <v>41935.638958333337</v>
      </c>
      <c r="R174" s="7"/>
      <c r="S174" s="7"/>
      <c r="T174" s="7"/>
      <c r="U174" s="7">
        <f>IFERROR(VLOOKUP(Table_ExternalData_1[[#This Row],[ID]],PriLookup[],3,FALSE),"")</f>
        <v>41957.441157407404</v>
      </c>
      <c r="W174" t="s">
        <v>3847</v>
      </c>
      <c r="X174" t="s">
        <v>3846</v>
      </c>
      <c r="Y174" t="str">
        <f>VLOOKUP(RIGHT(Table_ExternalData_1[[#This Row],[Area Path]],LEN(Table_ExternalData_1[[#This Row],[Area Path]])-LEN("\Office Online")),Table4[],2,FALSE)</f>
        <v>Unassigned</v>
      </c>
      <c r="Z174" t="str">
        <f>VLOOKUP(RIGHT(Table_ExternalData_1[[#This Row],[Area Path]],LEN(Table_ExternalData_1[[#This Row],[Area Path]])-LEN("\Office Online")),Table4[],3,FALSE)</f>
        <v>Unassigned</v>
      </c>
      <c r="AA174" t="str">
        <f>IFERROR(IF(VLOOKUP(Table_ExternalData_1[[#This Row],[ID]],ParentLookup[],7,FALSE)="Initiative",VLOOKUP(Table_ExternalData_1[[#This Row],[ID]],ParentLookup[],4,FALSE),#N/A),"-- Not an Initiative --")</f>
        <v>Great Reading Experience</v>
      </c>
      <c r="AB174">
        <v>547692294</v>
      </c>
      <c r="AE174" t="s">
        <v>3843</v>
      </c>
      <c r="AF174" t="s">
        <v>3848</v>
      </c>
    </row>
    <row r="175" spans="1:35" x14ac:dyDescent="0.25">
      <c r="A175">
        <v>17350</v>
      </c>
      <c r="B175" t="s">
        <v>2964</v>
      </c>
      <c r="C175" s="7"/>
      <c r="E175" t="s">
        <v>5916</v>
      </c>
      <c r="F175" s="7"/>
      <c r="H175" t="s">
        <v>5916</v>
      </c>
      <c r="I175" s="7"/>
      <c r="K175" t="s">
        <v>5916</v>
      </c>
      <c r="L175" t="str">
        <f>IF(Table_ExternalData_1[[#This Row],[Project Lead email]]&lt;&gt;"",IFERROR(TRIM(LEFT(Table_ExternalData_1[[#This Row],[Project Lead email]],FIND("&lt;",Table_ExternalData_1[[#This Row],[Project Lead email]])-1)),Table_ExternalData_1[[#This Row],[Project Lead email]]),"")</f>
        <v/>
      </c>
      <c r="M175" t="str">
        <f>IF(Table_ExternalData_1[[#This Row],[PM email]]&lt;&gt;"",IFERROR(TRIM(LEFT(Table_ExternalData_1[[#This Row],[PM email]],FIND("&lt;",Table_ExternalData_1[[#This Row],[PM email]])-1)),Table_ExternalData_1[[#This Row],[PM email]]),"")</f>
        <v/>
      </c>
      <c r="N175" t="str">
        <f>IF(Table_ExternalData_1[[#This Row],[EM email]]&lt;&gt;"",IFERROR(TRIM(LEFT(Table_ExternalData_1[[#This Row],[EM email]],FIND("&lt;",Table_ExternalData_1[[#This Row],[EM email]])-1)),Table_ExternalData_1[[#This Row],[EM email]]),"")</f>
        <v/>
      </c>
      <c r="P175" t="s">
        <v>20</v>
      </c>
      <c r="Q175" s="7">
        <v>41935.638958333337</v>
      </c>
      <c r="R175" s="7"/>
      <c r="S175" s="7"/>
      <c r="T175" s="7"/>
      <c r="U175" s="7">
        <f>IFERROR(VLOOKUP(Table_ExternalData_1[[#This Row],[ID]],PriLookup[],3,FALSE),"")</f>
        <v>41957.441157407404</v>
      </c>
      <c r="W175" t="s">
        <v>3847</v>
      </c>
      <c r="X175" t="s">
        <v>3846</v>
      </c>
      <c r="Y175" t="str">
        <f>VLOOKUP(RIGHT(Table_ExternalData_1[[#This Row],[Area Path]],LEN(Table_ExternalData_1[[#This Row],[Area Path]])-LEN("\Office Online")),Table4[],2,FALSE)</f>
        <v>Unassigned</v>
      </c>
      <c r="Z175" t="str">
        <f>VLOOKUP(RIGHT(Table_ExternalData_1[[#This Row],[Area Path]],LEN(Table_ExternalData_1[[#This Row],[Area Path]])-LEN("\Office Online")),Table4[],3,FALSE)</f>
        <v>Unassigned</v>
      </c>
      <c r="AA175" t="str">
        <f>IFERROR(IF(VLOOKUP(Table_ExternalData_1[[#This Row],[ID]],ParentLookup[],7,FALSE)="Initiative",VLOOKUP(Table_ExternalData_1[[#This Row],[ID]],ParentLookup[],4,FALSE),#N/A),"-- Not an Initiative --")</f>
        <v>Create Beautiful Content</v>
      </c>
      <c r="AB175">
        <v>430769220</v>
      </c>
      <c r="AE175" t="s">
        <v>3843</v>
      </c>
      <c r="AF175" t="s">
        <v>3848</v>
      </c>
    </row>
    <row r="176" spans="1:35" x14ac:dyDescent="0.25">
      <c r="A176">
        <v>17351</v>
      </c>
      <c r="B176" t="s">
        <v>2978</v>
      </c>
      <c r="C176" s="7"/>
      <c r="E176" t="s">
        <v>5916</v>
      </c>
      <c r="F176" s="7"/>
      <c r="H176" t="s">
        <v>5916</v>
      </c>
      <c r="I176" s="7"/>
      <c r="K176" t="s">
        <v>5916</v>
      </c>
      <c r="L176" t="str">
        <f>IF(Table_ExternalData_1[[#This Row],[Project Lead email]]&lt;&gt;"",IFERROR(TRIM(LEFT(Table_ExternalData_1[[#This Row],[Project Lead email]],FIND("&lt;",Table_ExternalData_1[[#This Row],[Project Lead email]])-1)),Table_ExternalData_1[[#This Row],[Project Lead email]]),"")</f>
        <v/>
      </c>
      <c r="M176" t="str">
        <f>IF(Table_ExternalData_1[[#This Row],[PM email]]&lt;&gt;"",IFERROR(TRIM(LEFT(Table_ExternalData_1[[#This Row],[PM email]],FIND("&lt;",Table_ExternalData_1[[#This Row],[PM email]])-1)),Table_ExternalData_1[[#This Row],[PM email]]),"")</f>
        <v/>
      </c>
      <c r="N176" t="str">
        <f>IF(Table_ExternalData_1[[#This Row],[EM email]]&lt;&gt;"",IFERROR(TRIM(LEFT(Table_ExternalData_1[[#This Row],[EM email]],FIND("&lt;",Table_ExternalData_1[[#This Row],[EM email]])-1)),Table_ExternalData_1[[#This Row],[EM email]]),"")</f>
        <v/>
      </c>
      <c r="P176" t="s">
        <v>20</v>
      </c>
      <c r="Q176" s="7">
        <v>41935.63894675926</v>
      </c>
      <c r="R176" s="7"/>
      <c r="S176" s="7"/>
      <c r="T176" s="7"/>
      <c r="U176" s="7">
        <f>IFERROR(VLOOKUP(Table_ExternalData_1[[#This Row],[ID]],PriLookup[],3,FALSE),"")</f>
        <v>41957.441157407404</v>
      </c>
      <c r="W176" t="s">
        <v>3847</v>
      </c>
      <c r="X176" t="s">
        <v>3846</v>
      </c>
      <c r="Y176" t="str">
        <f>VLOOKUP(RIGHT(Table_ExternalData_1[[#This Row],[Area Path]],LEN(Table_ExternalData_1[[#This Row],[Area Path]])-LEN("\Office Online")),Table4[],2,FALSE)</f>
        <v>Unassigned</v>
      </c>
      <c r="Z176" t="str">
        <f>VLOOKUP(RIGHT(Table_ExternalData_1[[#This Row],[Area Path]],LEN(Table_ExternalData_1[[#This Row],[Area Path]])-LEN("\Office Online")),Table4[],3,FALSE)</f>
        <v>Unassigned</v>
      </c>
      <c r="AA176" t="str">
        <f>IFERROR(IF(VLOOKUP(Table_ExternalData_1[[#This Row],[ID]],ParentLookup[],7,FALSE)="Initiative",VLOOKUP(Table_ExternalData_1[[#This Row],[ID]],ParentLookup[],4,FALSE),#N/A),"-- Not an Initiative --")</f>
        <v>Tablestakes: Create Common Docs</v>
      </c>
      <c r="AB176">
        <v>504615372</v>
      </c>
      <c r="AE176" t="s">
        <v>3843</v>
      </c>
      <c r="AF176" t="s">
        <v>3848</v>
      </c>
    </row>
    <row r="177" spans="1:34" x14ac:dyDescent="0.25">
      <c r="A177">
        <v>17352</v>
      </c>
      <c r="B177" t="s">
        <v>2966</v>
      </c>
      <c r="C177" s="7"/>
      <c r="E177" t="s">
        <v>5916</v>
      </c>
      <c r="F177" s="7"/>
      <c r="H177" t="s">
        <v>5916</v>
      </c>
      <c r="I177" s="7"/>
      <c r="K177" t="s">
        <v>5916</v>
      </c>
      <c r="L177" t="str">
        <f>IF(Table_ExternalData_1[[#This Row],[Project Lead email]]&lt;&gt;"",IFERROR(TRIM(LEFT(Table_ExternalData_1[[#This Row],[Project Lead email]],FIND("&lt;",Table_ExternalData_1[[#This Row],[Project Lead email]])-1)),Table_ExternalData_1[[#This Row],[Project Lead email]]),"")</f>
        <v/>
      </c>
      <c r="M177" t="str">
        <f>IF(Table_ExternalData_1[[#This Row],[PM email]]&lt;&gt;"",IFERROR(TRIM(LEFT(Table_ExternalData_1[[#This Row],[PM email]],FIND("&lt;",Table_ExternalData_1[[#This Row],[PM email]])-1)),Table_ExternalData_1[[#This Row],[PM email]]),"")</f>
        <v/>
      </c>
      <c r="N177" t="str">
        <f>IF(Table_ExternalData_1[[#This Row],[EM email]]&lt;&gt;"",IFERROR(TRIM(LEFT(Table_ExternalData_1[[#This Row],[EM email]],FIND("&lt;",Table_ExternalData_1[[#This Row],[EM email]])-1)),Table_ExternalData_1[[#This Row],[EM email]]),"")</f>
        <v/>
      </c>
      <c r="P177" t="s">
        <v>20</v>
      </c>
      <c r="Q177" s="7">
        <v>41935.63894675926</v>
      </c>
      <c r="R177" s="7"/>
      <c r="S177" s="7"/>
      <c r="T177" s="7"/>
      <c r="U177" s="7">
        <f>IFERROR(VLOOKUP(Table_ExternalData_1[[#This Row],[ID]],PriLookup[],3,FALSE),"")</f>
        <v>41957.441157407404</v>
      </c>
      <c r="W177" t="s">
        <v>3847</v>
      </c>
      <c r="X177" t="s">
        <v>3846</v>
      </c>
      <c r="Y177" t="str">
        <f>VLOOKUP(RIGHT(Table_ExternalData_1[[#This Row],[Area Path]],LEN(Table_ExternalData_1[[#This Row],[Area Path]])-LEN("\Office Online")),Table4[],2,FALSE)</f>
        <v>Unassigned</v>
      </c>
      <c r="Z177" t="str">
        <f>VLOOKUP(RIGHT(Table_ExternalData_1[[#This Row],[Area Path]],LEN(Table_ExternalData_1[[#This Row],[Area Path]])-LEN("\Office Online")),Table4[],3,FALSE)</f>
        <v>Unassigned</v>
      </c>
      <c r="AA177" t="str">
        <f>IFERROR(IF(VLOOKUP(Table_ExternalData_1[[#This Row],[ID]],ParentLookup[],7,FALSE)="Initiative",VLOOKUP(Table_ExternalData_1[[#This Row],[ID]],ParentLookup[],4,FALSE),#N/A),"-- Not an Initiative --")</f>
        <v>Create Beautiful Content</v>
      </c>
      <c r="AB177">
        <v>443076912</v>
      </c>
      <c r="AE177" t="s">
        <v>3843</v>
      </c>
      <c r="AF177" t="s">
        <v>3848</v>
      </c>
    </row>
    <row r="178" spans="1:34" x14ac:dyDescent="0.25">
      <c r="A178">
        <v>17353</v>
      </c>
      <c r="B178" t="s">
        <v>3679</v>
      </c>
      <c r="C178" s="7"/>
      <c r="E178" t="s">
        <v>5916</v>
      </c>
      <c r="F178" s="7"/>
      <c r="H178" t="s">
        <v>5916</v>
      </c>
      <c r="I178" s="7"/>
      <c r="K178" t="s">
        <v>5916</v>
      </c>
      <c r="L178" t="str">
        <f>IF(Table_ExternalData_1[[#This Row],[Project Lead email]]&lt;&gt;"",IFERROR(TRIM(LEFT(Table_ExternalData_1[[#This Row],[Project Lead email]],FIND("&lt;",Table_ExternalData_1[[#This Row],[Project Lead email]])-1)),Table_ExternalData_1[[#This Row],[Project Lead email]]),"")</f>
        <v/>
      </c>
      <c r="M178" t="str">
        <f>IF(Table_ExternalData_1[[#This Row],[PM email]]&lt;&gt;"",IFERROR(TRIM(LEFT(Table_ExternalData_1[[#This Row],[PM email]],FIND("&lt;",Table_ExternalData_1[[#This Row],[PM email]])-1)),Table_ExternalData_1[[#This Row],[PM email]]),"")</f>
        <v/>
      </c>
      <c r="N178" t="str">
        <f>IF(Table_ExternalData_1[[#This Row],[EM email]]&lt;&gt;"",IFERROR(TRIM(LEFT(Table_ExternalData_1[[#This Row],[EM email]],FIND("&lt;",Table_ExternalData_1[[#This Row],[EM email]])-1)),Table_ExternalData_1[[#This Row],[EM email]]),"")</f>
        <v/>
      </c>
      <c r="P178" t="s">
        <v>2397</v>
      </c>
      <c r="Q178" s="7">
        <v>41935.638935185183</v>
      </c>
      <c r="R178" s="7"/>
      <c r="S178" s="7"/>
      <c r="T178" s="7"/>
      <c r="U178" s="7">
        <f>IFERROR(VLOOKUP(Table_ExternalData_1[[#This Row],[ID]],PriLookup[],3,FALSE),"")</f>
        <v>41957.441157407404</v>
      </c>
      <c r="W178" t="s">
        <v>3847</v>
      </c>
      <c r="X178" t="s">
        <v>3846</v>
      </c>
      <c r="Y178" t="str">
        <f>VLOOKUP(RIGHT(Table_ExternalData_1[[#This Row],[Area Path]],LEN(Table_ExternalData_1[[#This Row],[Area Path]])-LEN("\Office Online")),Table4[],2,FALSE)</f>
        <v>Unassigned</v>
      </c>
      <c r="Z178" t="str">
        <f>VLOOKUP(RIGHT(Table_ExternalData_1[[#This Row],[Area Path]],LEN(Table_ExternalData_1[[#This Row],[Area Path]])-LEN("\Office Online")),Table4[],3,FALSE)</f>
        <v>Unassigned</v>
      </c>
      <c r="AA178" t="str">
        <f>IFERROR(IF(VLOOKUP(Table_ExternalData_1[[#This Row],[ID]],ParentLookup[],7,FALSE)="Initiative",VLOOKUP(Table_ExternalData_1[[#This Row],[ID]],ParentLookup[],4,FALSE),#N/A),"-- Not an Initiative --")</f>
        <v>Create Beautiful Content</v>
      </c>
      <c r="AB178">
        <v>424615374</v>
      </c>
      <c r="AE178" t="s">
        <v>3843</v>
      </c>
      <c r="AF178" t="s">
        <v>3848</v>
      </c>
    </row>
    <row r="179" spans="1:34" x14ac:dyDescent="0.25">
      <c r="A179">
        <v>17354</v>
      </c>
      <c r="B179" t="s">
        <v>2970</v>
      </c>
      <c r="C179" s="7"/>
      <c r="E179" t="s">
        <v>5916</v>
      </c>
      <c r="F179" s="7"/>
      <c r="H179" t="s">
        <v>5916</v>
      </c>
      <c r="I179" s="7"/>
      <c r="K179" t="s">
        <v>5916</v>
      </c>
      <c r="L179" t="str">
        <f>IF(Table_ExternalData_1[[#This Row],[Project Lead email]]&lt;&gt;"",IFERROR(TRIM(LEFT(Table_ExternalData_1[[#This Row],[Project Lead email]],FIND("&lt;",Table_ExternalData_1[[#This Row],[Project Lead email]])-1)),Table_ExternalData_1[[#This Row],[Project Lead email]]),"")</f>
        <v/>
      </c>
      <c r="M179" t="str">
        <f>IF(Table_ExternalData_1[[#This Row],[PM email]]&lt;&gt;"",IFERROR(TRIM(LEFT(Table_ExternalData_1[[#This Row],[PM email]],FIND("&lt;",Table_ExternalData_1[[#This Row],[PM email]])-1)),Table_ExternalData_1[[#This Row],[PM email]]),"")</f>
        <v/>
      </c>
      <c r="N179" t="str">
        <f>IF(Table_ExternalData_1[[#This Row],[EM email]]&lt;&gt;"",IFERROR(TRIM(LEFT(Table_ExternalData_1[[#This Row],[EM email]],FIND("&lt;",Table_ExternalData_1[[#This Row],[EM email]])-1)),Table_ExternalData_1[[#This Row],[EM email]]),"")</f>
        <v/>
      </c>
      <c r="P179" t="s">
        <v>20</v>
      </c>
      <c r="Q179" s="7">
        <v>41935.638935185183</v>
      </c>
      <c r="R179" s="7"/>
      <c r="S179" s="7"/>
      <c r="T179" s="7"/>
      <c r="U179" s="7">
        <f>IFERROR(VLOOKUP(Table_ExternalData_1[[#This Row],[ID]],PriLookup[],3,FALSE),"")</f>
        <v>41957.441157407404</v>
      </c>
      <c r="W179" t="s">
        <v>3847</v>
      </c>
      <c r="X179" t="s">
        <v>3846</v>
      </c>
      <c r="Y179" t="str">
        <f>VLOOKUP(RIGHT(Table_ExternalData_1[[#This Row],[Area Path]],LEN(Table_ExternalData_1[[#This Row],[Area Path]])-LEN("\Office Online")),Table4[],2,FALSE)</f>
        <v>Unassigned</v>
      </c>
      <c r="Z179" t="str">
        <f>VLOOKUP(RIGHT(Table_ExternalData_1[[#This Row],[Area Path]],LEN(Table_ExternalData_1[[#This Row],[Area Path]])-LEN("\Office Online")),Table4[],3,FALSE)</f>
        <v>Unassigned</v>
      </c>
      <c r="AA179" t="str">
        <f>IFERROR(IF(VLOOKUP(Table_ExternalData_1[[#This Row],[ID]],ParentLookup[],7,FALSE)="Initiative",VLOOKUP(Table_ExternalData_1[[#This Row],[ID]],ParentLookup[],4,FALSE),#N/A),"-- Not an Initiative --")</f>
        <v>Tablestakes: Create Common Docs</v>
      </c>
      <c r="AB179">
        <v>461538450</v>
      </c>
      <c r="AE179" t="s">
        <v>3843</v>
      </c>
      <c r="AF179" t="s">
        <v>3848</v>
      </c>
    </row>
    <row r="180" spans="1:34" x14ac:dyDescent="0.25">
      <c r="A180">
        <v>17355</v>
      </c>
      <c r="B180" t="s">
        <v>3615</v>
      </c>
      <c r="C180" s="7"/>
      <c r="E180" t="s">
        <v>5916</v>
      </c>
      <c r="F180" s="7"/>
      <c r="H180" t="s">
        <v>5916</v>
      </c>
      <c r="I180" s="7"/>
      <c r="K180" t="s">
        <v>5916</v>
      </c>
      <c r="L180" t="str">
        <f>IF(Table_ExternalData_1[[#This Row],[Project Lead email]]&lt;&gt;"",IFERROR(TRIM(LEFT(Table_ExternalData_1[[#This Row],[Project Lead email]],FIND("&lt;",Table_ExternalData_1[[#This Row],[Project Lead email]])-1)),Table_ExternalData_1[[#This Row],[Project Lead email]]),"")</f>
        <v/>
      </c>
      <c r="M180" t="str">
        <f>IF(Table_ExternalData_1[[#This Row],[PM email]]&lt;&gt;"",IFERROR(TRIM(LEFT(Table_ExternalData_1[[#This Row],[PM email]],FIND("&lt;",Table_ExternalData_1[[#This Row],[PM email]])-1)),Table_ExternalData_1[[#This Row],[PM email]]),"")</f>
        <v>Elber Ren</v>
      </c>
      <c r="N180" t="str">
        <f>IF(Table_ExternalData_1[[#This Row],[EM email]]&lt;&gt;"",IFERROR(TRIM(LEFT(Table_ExternalData_1[[#This Row],[EM email]],FIND("&lt;",Table_ExternalData_1[[#This Row],[EM email]])-1)),Table_ExternalData_1[[#This Row],[EM email]]),"")</f>
        <v/>
      </c>
      <c r="P180" t="s">
        <v>2397</v>
      </c>
      <c r="Q180" s="7">
        <v>41935.638923611114</v>
      </c>
      <c r="R180" s="7"/>
      <c r="S180" s="7"/>
      <c r="T180" s="7"/>
      <c r="U180" s="7">
        <f>IFERROR(VLOOKUP(Table_ExternalData_1[[#This Row],[ID]],PriLookup[],3,FALSE),"")</f>
        <v>41947.618009259262</v>
      </c>
      <c r="W180" t="s">
        <v>3852</v>
      </c>
      <c r="X180" t="s">
        <v>3851</v>
      </c>
      <c r="Y180" t="str">
        <f>VLOOKUP(RIGHT(Table_ExternalData_1[[#This Row],[Area Path]],LEN(Table_ExternalData_1[[#This Row],[Area Path]])-LEN("\Office Online")),Table4[],2,FALSE)</f>
        <v>OAS</v>
      </c>
      <c r="Z180" t="str">
        <f>VLOOKUP(RIGHT(Table_ExternalData_1[[#This Row],[Area Path]],LEN(Table_ExternalData_1[[#This Row],[Area Path]])-LEN("\Office Online")),Table4[],3,FALSE)</f>
        <v>OAS</v>
      </c>
      <c r="AA180" t="str">
        <f>IFERROR(IF(VLOOKUP(Table_ExternalData_1[[#This Row],[ID]],ParentLookup[],7,FALSE)="Initiative",VLOOKUP(Table_ExternalData_1[[#This Row],[ID]],ParentLookup[],4,FALSE),#N/A),"-- Not an Initiative --")</f>
        <v>Good Enough for Daily Use</v>
      </c>
      <c r="AB180">
        <v>695652160</v>
      </c>
      <c r="AE180" t="s">
        <v>3853</v>
      </c>
      <c r="AF180" t="s">
        <v>3854</v>
      </c>
      <c r="AH180" t="s">
        <v>679</v>
      </c>
    </row>
    <row r="181" spans="1:34" x14ac:dyDescent="0.25">
      <c r="A181">
        <v>17356</v>
      </c>
      <c r="B181" t="s">
        <v>2980</v>
      </c>
      <c r="C181" s="7"/>
      <c r="E181" t="s">
        <v>5916</v>
      </c>
      <c r="F181" s="7"/>
      <c r="H181" t="s">
        <v>5916</v>
      </c>
      <c r="I181" s="7"/>
      <c r="K181" t="s">
        <v>5916</v>
      </c>
      <c r="L181" t="str">
        <f>IF(Table_ExternalData_1[[#This Row],[Project Lead email]]&lt;&gt;"",IFERROR(TRIM(LEFT(Table_ExternalData_1[[#This Row],[Project Lead email]],FIND("&lt;",Table_ExternalData_1[[#This Row],[Project Lead email]])-1)),Table_ExternalData_1[[#This Row],[Project Lead email]]),"")</f>
        <v/>
      </c>
      <c r="M181" t="str">
        <f>IF(Table_ExternalData_1[[#This Row],[PM email]]&lt;&gt;"",IFERROR(TRIM(LEFT(Table_ExternalData_1[[#This Row],[PM email]],FIND("&lt;",Table_ExternalData_1[[#This Row],[PM email]])-1)),Table_ExternalData_1[[#This Row],[PM email]]),"")</f>
        <v/>
      </c>
      <c r="N181" t="str">
        <f>IF(Table_ExternalData_1[[#This Row],[EM email]]&lt;&gt;"",IFERROR(TRIM(LEFT(Table_ExternalData_1[[#This Row],[EM email]],FIND("&lt;",Table_ExternalData_1[[#This Row],[EM email]])-1)),Table_ExternalData_1[[#This Row],[EM email]]),"")</f>
        <v/>
      </c>
      <c r="P181" t="s">
        <v>20</v>
      </c>
      <c r="Q181" s="7">
        <v>41935.638923611114</v>
      </c>
      <c r="R181" s="7"/>
      <c r="S181" s="7"/>
      <c r="T181" s="7"/>
      <c r="U181" s="7">
        <f>IFERROR(VLOOKUP(Table_ExternalData_1[[#This Row],[ID]],PriLookup[],3,FALSE),"")</f>
        <v>41957.441145833334</v>
      </c>
      <c r="W181" t="s">
        <v>3847</v>
      </c>
      <c r="X181" t="s">
        <v>3846</v>
      </c>
      <c r="Y181" t="str">
        <f>VLOOKUP(RIGHT(Table_ExternalData_1[[#This Row],[Area Path]],LEN(Table_ExternalData_1[[#This Row],[Area Path]])-LEN("\Office Online")),Table4[],2,FALSE)</f>
        <v>Unassigned</v>
      </c>
      <c r="Z181" t="str">
        <f>VLOOKUP(RIGHT(Table_ExternalData_1[[#This Row],[Area Path]],LEN(Table_ExternalData_1[[#This Row],[Area Path]])-LEN("\Office Online")),Table4[],3,FALSE)</f>
        <v>Unassigned</v>
      </c>
      <c r="AA181" t="str">
        <f>IFERROR(IF(VLOOKUP(Table_ExternalData_1[[#This Row],[ID]],ParentLookup[],7,FALSE)="Initiative",VLOOKUP(Table_ExternalData_1[[#This Row],[ID]],ParentLookup[],4,FALSE),#N/A),"-- Not an Initiative --")</f>
        <v>Create Beautiful Content</v>
      </c>
      <c r="AB181">
        <v>516923064</v>
      </c>
      <c r="AE181" t="s">
        <v>3843</v>
      </c>
      <c r="AF181" t="s">
        <v>3848</v>
      </c>
    </row>
    <row r="182" spans="1:34" x14ac:dyDescent="0.25">
      <c r="A182">
        <v>17357</v>
      </c>
      <c r="B182" t="s">
        <v>5986</v>
      </c>
      <c r="C182" s="7"/>
      <c r="E182" t="s">
        <v>5916</v>
      </c>
      <c r="F182" s="7"/>
      <c r="H182" t="s">
        <v>5916</v>
      </c>
      <c r="I182" s="7"/>
      <c r="K182" t="s">
        <v>5916</v>
      </c>
      <c r="L182" t="str">
        <f>IF(Table_ExternalData_1[[#This Row],[Project Lead email]]&lt;&gt;"",IFERROR(TRIM(LEFT(Table_ExternalData_1[[#This Row],[Project Lead email]],FIND("&lt;",Table_ExternalData_1[[#This Row],[Project Lead email]])-1)),Table_ExternalData_1[[#This Row],[Project Lead email]]),"")</f>
        <v/>
      </c>
      <c r="M182" t="str">
        <f>IF(Table_ExternalData_1[[#This Row],[PM email]]&lt;&gt;"",IFERROR(TRIM(LEFT(Table_ExternalData_1[[#This Row],[PM email]],FIND("&lt;",Table_ExternalData_1[[#This Row],[PM email]])-1)),Table_ExternalData_1[[#This Row],[PM email]]),"")</f>
        <v/>
      </c>
      <c r="N182" t="str">
        <f>IF(Table_ExternalData_1[[#This Row],[EM email]]&lt;&gt;"",IFERROR(TRIM(LEFT(Table_ExternalData_1[[#This Row],[EM email]],FIND("&lt;",Table_ExternalData_1[[#This Row],[EM email]])-1)),Table_ExternalData_1[[#This Row],[EM email]]),"")</f>
        <v/>
      </c>
      <c r="P182" t="s">
        <v>20</v>
      </c>
      <c r="Q182" s="7">
        <v>41935.638912037037</v>
      </c>
      <c r="R182" s="7"/>
      <c r="S182" s="7"/>
      <c r="T182" s="7"/>
      <c r="U182" s="7">
        <f>IFERROR(VLOOKUP(Table_ExternalData_1[[#This Row],[ID]],PriLookup[],3,FALSE),"")</f>
        <v>41957.441145833334</v>
      </c>
      <c r="W182" t="s">
        <v>3847</v>
      </c>
      <c r="X182" t="s">
        <v>3846</v>
      </c>
      <c r="Y182" t="str">
        <f>VLOOKUP(RIGHT(Table_ExternalData_1[[#This Row],[Area Path]],LEN(Table_ExternalData_1[[#This Row],[Area Path]])-LEN("\Office Online")),Table4[],2,FALSE)</f>
        <v>Unassigned</v>
      </c>
      <c r="Z182" t="str">
        <f>VLOOKUP(RIGHT(Table_ExternalData_1[[#This Row],[Area Path]],LEN(Table_ExternalData_1[[#This Row],[Area Path]])-LEN("\Office Online")),Table4[],3,FALSE)</f>
        <v>Unassigned</v>
      </c>
      <c r="AA182" t="str">
        <f>IFERROR(IF(VLOOKUP(Table_ExternalData_1[[#This Row],[ID]],ParentLookup[],7,FALSE)="Initiative",VLOOKUP(Table_ExternalData_1[[#This Row],[ID]],ParentLookup[],4,FALSE),#N/A),"-- Not an Initiative --")</f>
        <v>Great Reading Experience</v>
      </c>
      <c r="AB182">
        <v>523076910</v>
      </c>
      <c r="AE182" t="s">
        <v>3843</v>
      </c>
      <c r="AF182" t="s">
        <v>3848</v>
      </c>
    </row>
    <row r="183" spans="1:34" x14ac:dyDescent="0.25">
      <c r="A183">
        <v>17358</v>
      </c>
      <c r="B183" t="s">
        <v>2982</v>
      </c>
      <c r="C183" s="7"/>
      <c r="E183" t="s">
        <v>5916</v>
      </c>
      <c r="F183" s="7"/>
      <c r="H183" t="s">
        <v>5916</v>
      </c>
      <c r="I183" s="7"/>
      <c r="K183" t="s">
        <v>5916</v>
      </c>
      <c r="L183" t="str">
        <f>IF(Table_ExternalData_1[[#This Row],[Project Lead email]]&lt;&gt;"",IFERROR(TRIM(LEFT(Table_ExternalData_1[[#This Row],[Project Lead email]],FIND("&lt;",Table_ExternalData_1[[#This Row],[Project Lead email]])-1)),Table_ExternalData_1[[#This Row],[Project Lead email]]),"")</f>
        <v/>
      </c>
      <c r="M183" t="str">
        <f>IF(Table_ExternalData_1[[#This Row],[PM email]]&lt;&gt;"",IFERROR(TRIM(LEFT(Table_ExternalData_1[[#This Row],[PM email]],FIND("&lt;",Table_ExternalData_1[[#This Row],[PM email]])-1)),Table_ExternalData_1[[#This Row],[PM email]]),"")</f>
        <v/>
      </c>
      <c r="N183" t="str">
        <f>IF(Table_ExternalData_1[[#This Row],[EM email]]&lt;&gt;"",IFERROR(TRIM(LEFT(Table_ExternalData_1[[#This Row],[EM email]],FIND("&lt;",Table_ExternalData_1[[#This Row],[EM email]])-1)),Table_ExternalData_1[[#This Row],[EM email]]),"")</f>
        <v/>
      </c>
      <c r="P183" t="s">
        <v>20</v>
      </c>
      <c r="Q183" s="7">
        <v>41935.638912037037</v>
      </c>
      <c r="R183" s="7"/>
      <c r="S183" s="7"/>
      <c r="T183" s="7"/>
      <c r="U183" s="7">
        <f>IFERROR(VLOOKUP(Table_ExternalData_1[[#This Row],[ID]],PriLookup[],3,FALSE),"")</f>
        <v>41957.441145833334</v>
      </c>
      <c r="W183" t="s">
        <v>3847</v>
      </c>
      <c r="X183" t="s">
        <v>3846</v>
      </c>
      <c r="Y183" t="str">
        <f>VLOOKUP(RIGHT(Table_ExternalData_1[[#This Row],[Area Path]],LEN(Table_ExternalData_1[[#This Row],[Area Path]])-LEN("\Office Online")),Table4[],2,FALSE)</f>
        <v>Unassigned</v>
      </c>
      <c r="Z183" t="str">
        <f>VLOOKUP(RIGHT(Table_ExternalData_1[[#This Row],[Area Path]],LEN(Table_ExternalData_1[[#This Row],[Area Path]])-LEN("\Office Online")),Table4[],3,FALSE)</f>
        <v>Unassigned</v>
      </c>
      <c r="AA183" t="str">
        <f>IFERROR(IF(VLOOKUP(Table_ExternalData_1[[#This Row],[ID]],ParentLookup[],7,FALSE)="Initiative",VLOOKUP(Table_ExternalData_1[[#This Row],[ID]],ParentLookup[],4,FALSE),#N/A),"-- Not an Initiative --")</f>
        <v>Tablestakes: Create Common Docs</v>
      </c>
      <c r="AB183">
        <v>529230756</v>
      </c>
      <c r="AE183" t="s">
        <v>3843</v>
      </c>
      <c r="AF183" t="s">
        <v>3848</v>
      </c>
    </row>
    <row r="184" spans="1:34" x14ac:dyDescent="0.25">
      <c r="A184">
        <v>17359</v>
      </c>
      <c r="B184" t="s">
        <v>2988</v>
      </c>
      <c r="C184" s="7"/>
      <c r="E184" t="s">
        <v>5916</v>
      </c>
      <c r="F184" s="7"/>
      <c r="H184" t="s">
        <v>5916</v>
      </c>
      <c r="I184" s="7"/>
      <c r="K184" t="s">
        <v>5916</v>
      </c>
      <c r="L184" t="str">
        <f>IF(Table_ExternalData_1[[#This Row],[Project Lead email]]&lt;&gt;"",IFERROR(TRIM(LEFT(Table_ExternalData_1[[#This Row],[Project Lead email]],FIND("&lt;",Table_ExternalData_1[[#This Row],[Project Lead email]])-1)),Table_ExternalData_1[[#This Row],[Project Lead email]]),"")</f>
        <v/>
      </c>
      <c r="M184" t="str">
        <f>IF(Table_ExternalData_1[[#This Row],[PM email]]&lt;&gt;"",IFERROR(TRIM(LEFT(Table_ExternalData_1[[#This Row],[PM email]],FIND("&lt;",Table_ExternalData_1[[#This Row],[PM email]])-1)),Table_ExternalData_1[[#This Row],[PM email]]),"")</f>
        <v/>
      </c>
      <c r="N184" t="str">
        <f>IF(Table_ExternalData_1[[#This Row],[EM email]]&lt;&gt;"",IFERROR(TRIM(LEFT(Table_ExternalData_1[[#This Row],[EM email]],FIND("&lt;",Table_ExternalData_1[[#This Row],[EM email]])-1)),Table_ExternalData_1[[#This Row],[EM email]]),"")</f>
        <v/>
      </c>
      <c r="P184" t="s">
        <v>2397</v>
      </c>
      <c r="Q184" s="7">
        <v>41935.638912037037</v>
      </c>
      <c r="R184" s="7"/>
      <c r="S184" s="7"/>
      <c r="T184" s="7"/>
      <c r="U184" s="7">
        <f>IFERROR(VLOOKUP(Table_ExternalData_1[[#This Row],[ID]],PriLookup[],3,FALSE),"")</f>
        <v>41935.638912037037</v>
      </c>
      <c r="W184" t="s">
        <v>3850</v>
      </c>
      <c r="X184" t="s">
        <v>3849</v>
      </c>
      <c r="Y184" t="str">
        <f>VLOOKUP(RIGHT(Table_ExternalData_1[[#This Row],[Area Path]],LEN(Table_ExternalData_1[[#This Row],[Area Path]])-LEN("\Office Online")),Table4[],2,FALSE)</f>
        <v>Word</v>
      </c>
      <c r="Z184" t="str">
        <f>VLOOKUP(RIGHT(Table_ExternalData_1[[#This Row],[Area Path]],LEN(Table_ExternalData_1[[#This Row],[Area Path]])-LEN("\Office Online")),Table4[],3,FALSE)</f>
        <v>Word</v>
      </c>
      <c r="AA184" t="str">
        <f>IFERROR(IF(VLOOKUP(Table_ExternalData_1[[#This Row],[ID]],ParentLookup[],7,FALSE)="Initiative",VLOOKUP(Table_ExternalData_1[[#This Row],[ID]],ParentLookup[],4,FALSE),#N/A),"-- Not an Initiative --")</f>
        <v>-- Not an Initiative --</v>
      </c>
      <c r="AB184">
        <v>919506525</v>
      </c>
      <c r="AE184" t="s">
        <v>3843</v>
      </c>
      <c r="AF184" t="s">
        <v>3848</v>
      </c>
    </row>
    <row r="185" spans="1:34" x14ac:dyDescent="0.25">
      <c r="A185">
        <v>17360</v>
      </c>
      <c r="B185" t="s">
        <v>3606</v>
      </c>
      <c r="C185" s="7">
        <v>41994.666666666664</v>
      </c>
      <c r="D185">
        <v>-29</v>
      </c>
      <c r="E185" t="s">
        <v>2561</v>
      </c>
      <c r="F185" s="7">
        <v>42033.666666666664</v>
      </c>
      <c r="G185">
        <v>-24</v>
      </c>
      <c r="H185" t="s">
        <v>2560</v>
      </c>
      <c r="I185" s="7">
        <v>42097.666666666664</v>
      </c>
      <c r="J185">
        <v>-15</v>
      </c>
      <c r="K185" t="s">
        <v>19</v>
      </c>
      <c r="L185" t="str">
        <f>IF(Table_ExternalData_1[[#This Row],[Project Lead email]]&lt;&gt;"",IFERROR(TRIM(LEFT(Table_ExternalData_1[[#This Row],[Project Lead email]],FIND("&lt;",Table_ExternalData_1[[#This Row],[Project Lead email]])-1)),Table_ExternalData_1[[#This Row],[Project Lead email]]),"")</f>
        <v>Paul Qin</v>
      </c>
      <c r="M185" t="str">
        <f>IF(Table_ExternalData_1[[#This Row],[PM email]]&lt;&gt;"",IFERROR(TRIM(LEFT(Table_ExternalData_1[[#This Row],[PM email]],FIND("&lt;",Table_ExternalData_1[[#This Row],[PM email]])-1)),Table_ExternalData_1[[#This Row],[PM email]]),"")</f>
        <v>Vince Allio</v>
      </c>
      <c r="N185" t="str">
        <f>IF(Table_ExternalData_1[[#This Row],[EM email]]&lt;&gt;"",IFERROR(TRIM(LEFT(Table_ExternalData_1[[#This Row],[EM email]],FIND("&lt;",Table_ExternalData_1[[#This Row],[EM email]])-1)),Table_ExternalData_1[[#This Row],[EM email]]),"")</f>
        <v/>
      </c>
      <c r="O185" t="s">
        <v>3607</v>
      </c>
      <c r="P185" t="s">
        <v>19</v>
      </c>
      <c r="Q185" s="7">
        <v>41935.63890046296</v>
      </c>
      <c r="R185" s="7"/>
      <c r="S185" s="7">
        <v>41947.873067129629</v>
      </c>
      <c r="T185" s="7">
        <v>42032.081875000003</v>
      </c>
      <c r="U185" s="7">
        <f>IFERROR(VLOOKUP(Table_ExternalData_1[[#This Row],[ID]],PriLookup[],3,FALSE),"")</f>
        <v>41991.122557870367</v>
      </c>
      <c r="W185" t="s">
        <v>3852</v>
      </c>
      <c r="X185" t="s">
        <v>3851</v>
      </c>
      <c r="Y185" t="str">
        <f>VLOOKUP(RIGHT(Table_ExternalData_1[[#This Row],[Area Path]],LEN(Table_ExternalData_1[[#This Row],[Area Path]])-LEN("\Office Online")),Table4[],2,FALSE)</f>
        <v>OAS</v>
      </c>
      <c r="Z185" t="str">
        <f>VLOOKUP(RIGHT(Table_ExternalData_1[[#This Row],[Area Path]],LEN(Table_ExternalData_1[[#This Row],[Area Path]])-LEN("\Office Online")),Table4[],3,FALSE)</f>
        <v>OAS</v>
      </c>
      <c r="AA185" t="str">
        <f>IFERROR(IF(VLOOKUP(Table_ExternalData_1[[#This Row],[ID]],ParentLookup[],7,FALSE)="Initiative",VLOOKUP(Table_ExternalData_1[[#This Row],[ID]],ParentLookup[],4,FALSE),#N/A),"-- Not an Initiative --")</f>
        <v>Tablestakes: PPTe - Media</v>
      </c>
      <c r="AB185">
        <v>173870581</v>
      </c>
      <c r="AE185" t="s">
        <v>6259</v>
      </c>
      <c r="AF185" t="s">
        <v>6260</v>
      </c>
      <c r="AG185" t="s">
        <v>1644</v>
      </c>
      <c r="AH185" t="s">
        <v>2223</v>
      </c>
    </row>
    <row r="186" spans="1:34" x14ac:dyDescent="0.25">
      <c r="A186">
        <v>17361</v>
      </c>
      <c r="B186" t="s">
        <v>2969</v>
      </c>
      <c r="C186" s="7"/>
      <c r="E186" t="s">
        <v>5916</v>
      </c>
      <c r="F186" s="7"/>
      <c r="H186" t="s">
        <v>5916</v>
      </c>
      <c r="I186" s="7"/>
      <c r="K186" t="s">
        <v>5916</v>
      </c>
      <c r="L186" t="str">
        <f>IF(Table_ExternalData_1[[#This Row],[Project Lead email]]&lt;&gt;"",IFERROR(TRIM(LEFT(Table_ExternalData_1[[#This Row],[Project Lead email]],FIND("&lt;",Table_ExternalData_1[[#This Row],[Project Lead email]])-1)),Table_ExternalData_1[[#This Row],[Project Lead email]]),"")</f>
        <v/>
      </c>
      <c r="M186" t="str">
        <f>IF(Table_ExternalData_1[[#This Row],[PM email]]&lt;&gt;"",IFERROR(TRIM(LEFT(Table_ExternalData_1[[#This Row],[PM email]],FIND("&lt;",Table_ExternalData_1[[#This Row],[PM email]])-1)),Table_ExternalData_1[[#This Row],[PM email]]),"")</f>
        <v/>
      </c>
      <c r="N186" t="str">
        <f>IF(Table_ExternalData_1[[#This Row],[EM email]]&lt;&gt;"",IFERROR(TRIM(LEFT(Table_ExternalData_1[[#This Row],[EM email]],FIND("&lt;",Table_ExternalData_1[[#This Row],[EM email]])-1)),Table_ExternalData_1[[#This Row],[EM email]]),"")</f>
        <v/>
      </c>
      <c r="P186" t="s">
        <v>20</v>
      </c>
      <c r="Q186" s="7">
        <v>41935.63890046296</v>
      </c>
      <c r="R186" s="7"/>
      <c r="S186" s="7"/>
      <c r="T186" s="7"/>
      <c r="U186" s="7">
        <f>IFERROR(VLOOKUP(Table_ExternalData_1[[#This Row],[ID]],PriLookup[],3,FALSE),"")</f>
        <v>41957.441145833334</v>
      </c>
      <c r="W186" t="s">
        <v>3847</v>
      </c>
      <c r="X186" t="s">
        <v>3846</v>
      </c>
      <c r="Y186" t="str">
        <f>VLOOKUP(RIGHT(Table_ExternalData_1[[#This Row],[Area Path]],LEN(Table_ExternalData_1[[#This Row],[Area Path]])-LEN("\Office Online")),Table4[],2,FALSE)</f>
        <v>Unassigned</v>
      </c>
      <c r="Z186" t="str">
        <f>VLOOKUP(RIGHT(Table_ExternalData_1[[#This Row],[Area Path]],LEN(Table_ExternalData_1[[#This Row],[Area Path]])-LEN("\Office Online")),Table4[],3,FALSE)</f>
        <v>Unassigned</v>
      </c>
      <c r="AA186" t="str">
        <f>IFERROR(IF(VLOOKUP(Table_ExternalData_1[[#This Row],[ID]],ParentLookup[],7,FALSE)="Initiative",VLOOKUP(Table_ExternalData_1[[#This Row],[ID]],ParentLookup[],4,FALSE),#N/A),"-- Not an Initiative --")</f>
        <v>Create Beautiful Content</v>
      </c>
      <c r="AB186">
        <v>455384604</v>
      </c>
      <c r="AE186" t="s">
        <v>3843</v>
      </c>
      <c r="AF186" t="s">
        <v>3848</v>
      </c>
    </row>
    <row r="187" spans="1:34" x14ac:dyDescent="0.25">
      <c r="A187">
        <v>17362</v>
      </c>
      <c r="B187" t="s">
        <v>2906</v>
      </c>
      <c r="C187" s="7"/>
      <c r="E187" t="s">
        <v>5916</v>
      </c>
      <c r="F187" s="7"/>
      <c r="H187" t="s">
        <v>5916</v>
      </c>
      <c r="I187" s="7"/>
      <c r="K187" t="s">
        <v>5916</v>
      </c>
      <c r="L187" t="str">
        <f>IF(Table_ExternalData_1[[#This Row],[Project Lead email]]&lt;&gt;"",IFERROR(TRIM(LEFT(Table_ExternalData_1[[#This Row],[Project Lead email]],FIND("&lt;",Table_ExternalData_1[[#This Row],[Project Lead email]])-1)),Table_ExternalData_1[[#This Row],[Project Lead email]]),"")</f>
        <v/>
      </c>
      <c r="M187" t="str">
        <f>IF(Table_ExternalData_1[[#This Row],[PM email]]&lt;&gt;"",IFERROR(TRIM(LEFT(Table_ExternalData_1[[#This Row],[PM email]],FIND("&lt;",Table_ExternalData_1[[#This Row],[PM email]])-1)),Table_ExternalData_1[[#This Row],[PM email]]),"")</f>
        <v>Andru Roysden</v>
      </c>
      <c r="N187" t="str">
        <f>IF(Table_ExternalData_1[[#This Row],[EM email]]&lt;&gt;"",IFERROR(TRIM(LEFT(Table_ExternalData_1[[#This Row],[EM email]],FIND("&lt;",Table_ExternalData_1[[#This Row],[EM email]])-1)),Table_ExternalData_1[[#This Row],[EM email]]),"")</f>
        <v/>
      </c>
      <c r="P187" t="s">
        <v>19</v>
      </c>
      <c r="Q187" s="7">
        <v>41935.638888888891</v>
      </c>
      <c r="R187" s="7"/>
      <c r="S187" s="7"/>
      <c r="T187" s="7">
        <v>42144.451041666667</v>
      </c>
      <c r="U187" s="7">
        <f>IFERROR(VLOOKUP(Table_ExternalData_1[[#This Row],[ID]],PriLookup[],3,FALSE),"")</f>
        <v>42074.415682870371</v>
      </c>
      <c r="W187" t="s">
        <v>6258</v>
      </c>
      <c r="X187" t="s">
        <v>6218</v>
      </c>
      <c r="Y187" t="str">
        <f>VLOOKUP(RIGHT(Table_ExternalData_1[[#This Row],[Area Path]],LEN(Table_ExternalData_1[[#This Row],[Area Path]])-LEN("\Office Online")),Table4[],2,FALSE)</f>
        <v>WAC_box4</v>
      </c>
      <c r="Z187" t="str">
        <f>VLOOKUP(RIGHT(Table_ExternalData_1[[#This Row],[Area Path]],LEN(Table_ExternalData_1[[#This Row],[Area Path]])-LEN("\Office Online")),Table4[],3,FALSE)</f>
        <v>WAC</v>
      </c>
      <c r="AA187" t="str">
        <f>IFERROR(IF(VLOOKUP(Table_ExternalData_1[[#This Row],[ID]],ParentLookup[],7,FALSE)="Initiative",VLOOKUP(Table_ExternalData_1[[#This Row],[ID]],ParentLookup[],4,FALSE),#N/A),"-- Not an Initiative --")</f>
        <v>Good Enough for Daily Use - Box4 Simple Docs</v>
      </c>
      <c r="AB187">
        <v>1999963879</v>
      </c>
      <c r="AE187" t="s">
        <v>3843</v>
      </c>
      <c r="AF187" t="s">
        <v>3848</v>
      </c>
      <c r="AH187" t="s">
        <v>197</v>
      </c>
    </row>
    <row r="188" spans="1:34" x14ac:dyDescent="0.25">
      <c r="A188">
        <v>17363</v>
      </c>
      <c r="B188" t="s">
        <v>3670</v>
      </c>
      <c r="C188" s="7"/>
      <c r="E188" t="s">
        <v>5916</v>
      </c>
      <c r="F188" s="7"/>
      <c r="H188" t="s">
        <v>5916</v>
      </c>
      <c r="I188" s="7"/>
      <c r="K188" t="s">
        <v>5916</v>
      </c>
      <c r="L188" t="str">
        <f>IF(Table_ExternalData_1[[#This Row],[Project Lead email]]&lt;&gt;"",IFERROR(TRIM(LEFT(Table_ExternalData_1[[#This Row],[Project Lead email]],FIND("&lt;",Table_ExternalData_1[[#This Row],[Project Lead email]])-1)),Table_ExternalData_1[[#This Row],[Project Lead email]]),"")</f>
        <v/>
      </c>
      <c r="M188" t="str">
        <f>IF(Table_ExternalData_1[[#This Row],[PM email]]&lt;&gt;"",IFERROR(TRIM(LEFT(Table_ExternalData_1[[#This Row],[PM email]],FIND("&lt;",Table_ExternalData_1[[#This Row],[PM email]])-1)),Table_ExternalData_1[[#This Row],[PM email]]),"")</f>
        <v/>
      </c>
      <c r="N188" t="str">
        <f>IF(Table_ExternalData_1[[#This Row],[EM email]]&lt;&gt;"",IFERROR(TRIM(LEFT(Table_ExternalData_1[[#This Row],[EM email]],FIND("&lt;",Table_ExternalData_1[[#This Row],[EM email]])-1)),Table_ExternalData_1[[#This Row],[EM email]]),"")</f>
        <v/>
      </c>
      <c r="P188" t="s">
        <v>2397</v>
      </c>
      <c r="Q188" s="7">
        <v>41935.638888888891</v>
      </c>
      <c r="R188" s="7"/>
      <c r="S188" s="7"/>
      <c r="T188" s="7"/>
      <c r="U188" s="7">
        <f>IFERROR(VLOOKUP(Table_ExternalData_1[[#This Row],[ID]],PriLookup[],3,FALSE),"")</f>
        <v>41957.441145833334</v>
      </c>
      <c r="W188" t="s">
        <v>3847</v>
      </c>
      <c r="X188" t="s">
        <v>3846</v>
      </c>
      <c r="Y188" t="str">
        <f>VLOOKUP(RIGHT(Table_ExternalData_1[[#This Row],[Area Path]],LEN(Table_ExternalData_1[[#This Row],[Area Path]])-LEN("\Office Online")),Table4[],2,FALSE)</f>
        <v>Unassigned</v>
      </c>
      <c r="Z188" t="str">
        <f>VLOOKUP(RIGHT(Table_ExternalData_1[[#This Row],[Area Path]],LEN(Table_ExternalData_1[[#This Row],[Area Path]])-LEN("\Office Online")),Table4[],3,FALSE)</f>
        <v>Unassigned</v>
      </c>
      <c r="AA188" t="str">
        <f>IFERROR(IF(VLOOKUP(Table_ExternalData_1[[#This Row],[ID]],ParentLookup[],7,FALSE)="Initiative",VLOOKUP(Table_ExternalData_1[[#This Row],[ID]],ParentLookup[],4,FALSE),#N/A),"-- Not an Initiative --")</f>
        <v>It's the Word you know &amp; love</v>
      </c>
      <c r="AB188">
        <v>92307690</v>
      </c>
      <c r="AE188" t="s">
        <v>3843</v>
      </c>
      <c r="AF188" t="s">
        <v>3848</v>
      </c>
    </row>
    <row r="189" spans="1:34" x14ac:dyDescent="0.25">
      <c r="A189">
        <v>17364</v>
      </c>
      <c r="B189" t="s">
        <v>3671</v>
      </c>
      <c r="C189" s="7"/>
      <c r="E189" t="s">
        <v>5916</v>
      </c>
      <c r="F189" s="7"/>
      <c r="H189" t="s">
        <v>5916</v>
      </c>
      <c r="I189" s="7"/>
      <c r="K189" t="s">
        <v>5916</v>
      </c>
      <c r="L189" t="str">
        <f>IF(Table_ExternalData_1[[#This Row],[Project Lead email]]&lt;&gt;"",IFERROR(TRIM(LEFT(Table_ExternalData_1[[#This Row],[Project Lead email]],FIND("&lt;",Table_ExternalData_1[[#This Row],[Project Lead email]])-1)),Table_ExternalData_1[[#This Row],[Project Lead email]]),"")</f>
        <v/>
      </c>
      <c r="M189" t="str">
        <f>IF(Table_ExternalData_1[[#This Row],[PM email]]&lt;&gt;"",IFERROR(TRIM(LEFT(Table_ExternalData_1[[#This Row],[PM email]],FIND("&lt;",Table_ExternalData_1[[#This Row],[PM email]])-1)),Table_ExternalData_1[[#This Row],[PM email]]),"")</f>
        <v/>
      </c>
      <c r="N189" t="str">
        <f>IF(Table_ExternalData_1[[#This Row],[EM email]]&lt;&gt;"",IFERROR(TRIM(LEFT(Table_ExternalData_1[[#This Row],[EM email]],FIND("&lt;",Table_ExternalData_1[[#This Row],[EM email]])-1)),Table_ExternalData_1[[#This Row],[EM email]]),"")</f>
        <v/>
      </c>
      <c r="P189" t="s">
        <v>2397</v>
      </c>
      <c r="Q189" s="7">
        <v>41935.638877314814</v>
      </c>
      <c r="R189" s="7"/>
      <c r="S189" s="7"/>
      <c r="T189" s="7"/>
      <c r="U189" s="7">
        <f>IFERROR(VLOOKUP(Table_ExternalData_1[[#This Row],[ID]],PriLookup[],3,FALSE),"")</f>
        <v>41957.441145833334</v>
      </c>
      <c r="W189" t="s">
        <v>3847</v>
      </c>
      <c r="X189" t="s">
        <v>3846</v>
      </c>
      <c r="Y189" t="str">
        <f>VLOOKUP(RIGHT(Table_ExternalData_1[[#This Row],[Area Path]],LEN(Table_ExternalData_1[[#This Row],[Area Path]])-LEN("\Office Online")),Table4[],2,FALSE)</f>
        <v>Unassigned</v>
      </c>
      <c r="Z189" t="str">
        <f>VLOOKUP(RIGHT(Table_ExternalData_1[[#This Row],[Area Path]],LEN(Table_ExternalData_1[[#This Row],[Area Path]])-LEN("\Office Online")),Table4[],3,FALSE)</f>
        <v>Unassigned</v>
      </c>
      <c r="AA189" t="str">
        <f>IFERROR(IF(VLOOKUP(Table_ExternalData_1[[#This Row],[ID]],ParentLookup[],7,FALSE)="Initiative",VLOOKUP(Table_ExternalData_1[[#This Row],[ID]],ParentLookup[],4,FALSE),#N/A),"-- Not an Initiative --")</f>
        <v>It's the Word you know &amp; love</v>
      </c>
      <c r="AB189">
        <v>98461536</v>
      </c>
      <c r="AE189" t="s">
        <v>3843</v>
      </c>
      <c r="AF189" t="s">
        <v>3848</v>
      </c>
    </row>
    <row r="190" spans="1:34" x14ac:dyDescent="0.25">
      <c r="A190">
        <v>17365</v>
      </c>
      <c r="B190" t="s">
        <v>3023</v>
      </c>
      <c r="C190" s="7"/>
      <c r="E190" t="s">
        <v>5916</v>
      </c>
      <c r="F190" s="7"/>
      <c r="H190" t="s">
        <v>5916</v>
      </c>
      <c r="I190" s="7"/>
      <c r="K190" t="s">
        <v>5916</v>
      </c>
      <c r="L190" t="str">
        <f>IF(Table_ExternalData_1[[#This Row],[Project Lead email]]&lt;&gt;"",IFERROR(TRIM(LEFT(Table_ExternalData_1[[#This Row],[Project Lead email]],FIND("&lt;",Table_ExternalData_1[[#This Row],[Project Lead email]])-1)),Table_ExternalData_1[[#This Row],[Project Lead email]]),"")</f>
        <v/>
      </c>
      <c r="M190" t="str">
        <f>IF(Table_ExternalData_1[[#This Row],[PM email]]&lt;&gt;"",IFERROR(TRIM(LEFT(Table_ExternalData_1[[#This Row],[PM email]],FIND("&lt;",Table_ExternalData_1[[#This Row],[PM email]])-1)),Table_ExternalData_1[[#This Row],[PM email]]),"")</f>
        <v/>
      </c>
      <c r="N190" t="str">
        <f>IF(Table_ExternalData_1[[#This Row],[EM email]]&lt;&gt;"",IFERROR(TRIM(LEFT(Table_ExternalData_1[[#This Row],[EM email]],FIND("&lt;",Table_ExternalData_1[[#This Row],[EM email]])-1)),Table_ExternalData_1[[#This Row],[EM email]]),"")</f>
        <v/>
      </c>
      <c r="P190" t="s">
        <v>20</v>
      </c>
      <c r="Q190" s="7">
        <v>41935.638877314814</v>
      </c>
      <c r="R190" s="7"/>
      <c r="S190" s="7"/>
      <c r="T190" s="7"/>
      <c r="U190" s="7">
        <f>IFERROR(VLOOKUP(Table_ExternalData_1[[#This Row],[ID]],PriLookup[],3,FALSE),"")</f>
        <v>41957.441145833334</v>
      </c>
      <c r="W190" t="s">
        <v>3847</v>
      </c>
      <c r="X190" t="s">
        <v>3846</v>
      </c>
      <c r="Y190" t="str">
        <f>VLOOKUP(RIGHT(Table_ExternalData_1[[#This Row],[Area Path]],LEN(Table_ExternalData_1[[#This Row],[Area Path]])-LEN("\Office Online")),Table4[],2,FALSE)</f>
        <v>Unassigned</v>
      </c>
      <c r="Z190" t="str">
        <f>VLOOKUP(RIGHT(Table_ExternalData_1[[#This Row],[Area Path]],LEN(Table_ExternalData_1[[#This Row],[Area Path]])-LEN("\Office Online")),Table4[],3,FALSE)</f>
        <v>Unassigned</v>
      </c>
      <c r="AA190" t="str">
        <f>IFERROR(IF(VLOOKUP(Table_ExternalData_1[[#This Row],[ID]],ParentLookup[],7,FALSE)="Initiative",VLOOKUP(Table_ExternalData_1[[#This Row],[ID]],ParentLookup[],4,FALSE),#N/A),"-- Not an Initiative --")</f>
        <v>PPTe - Text Editor</v>
      </c>
      <c r="AB190">
        <v>726153828</v>
      </c>
      <c r="AE190" t="s">
        <v>3843</v>
      </c>
      <c r="AF190" t="s">
        <v>3848</v>
      </c>
    </row>
    <row r="191" spans="1:34" x14ac:dyDescent="0.25">
      <c r="A191">
        <v>17366</v>
      </c>
      <c r="B191" t="s">
        <v>3638</v>
      </c>
      <c r="C191" s="7"/>
      <c r="E191" t="s">
        <v>5916</v>
      </c>
      <c r="F191" s="7"/>
      <c r="H191" t="s">
        <v>5916</v>
      </c>
      <c r="I191" s="7"/>
      <c r="K191" t="s">
        <v>5916</v>
      </c>
      <c r="L191" t="str">
        <f>IF(Table_ExternalData_1[[#This Row],[Project Lead email]]&lt;&gt;"",IFERROR(TRIM(LEFT(Table_ExternalData_1[[#This Row],[Project Lead email]],FIND("&lt;",Table_ExternalData_1[[#This Row],[Project Lead email]])-1)),Table_ExternalData_1[[#This Row],[Project Lead email]]),"")</f>
        <v/>
      </c>
      <c r="M191" t="str">
        <f>IF(Table_ExternalData_1[[#This Row],[PM email]]&lt;&gt;"",IFERROR(TRIM(LEFT(Table_ExternalData_1[[#This Row],[PM email]],FIND("&lt;",Table_ExternalData_1[[#This Row],[PM email]])-1)),Table_ExternalData_1[[#This Row],[PM email]]),"")</f>
        <v/>
      </c>
      <c r="N191" t="str">
        <f>IF(Table_ExternalData_1[[#This Row],[EM email]]&lt;&gt;"",IFERROR(TRIM(LEFT(Table_ExternalData_1[[#This Row],[EM email]],FIND("&lt;",Table_ExternalData_1[[#This Row],[EM email]])-1)),Table_ExternalData_1[[#This Row],[EM email]]),"")</f>
        <v/>
      </c>
      <c r="P191" t="s">
        <v>2397</v>
      </c>
      <c r="Q191" s="7">
        <v>41935.638877314814</v>
      </c>
      <c r="R191" s="7"/>
      <c r="S191" s="7"/>
      <c r="T191" s="7"/>
      <c r="U191" s="7">
        <f>IFERROR(VLOOKUP(Table_ExternalData_1[[#This Row],[ID]],PriLookup[],3,FALSE),"")</f>
        <v>41935.720625000002</v>
      </c>
      <c r="W191" t="s">
        <v>3852</v>
      </c>
      <c r="X191" t="s">
        <v>3851</v>
      </c>
      <c r="Y191" t="str">
        <f>VLOOKUP(RIGHT(Table_ExternalData_1[[#This Row],[Area Path]],LEN(Table_ExternalData_1[[#This Row],[Area Path]])-LEN("\Office Online")),Table4[],2,FALSE)</f>
        <v>OAS</v>
      </c>
      <c r="Z191" t="str">
        <f>VLOOKUP(RIGHT(Table_ExternalData_1[[#This Row],[Area Path]],LEN(Table_ExternalData_1[[#This Row],[Area Path]])-LEN("\Office Online")),Table4[],3,FALSE)</f>
        <v>OAS</v>
      </c>
      <c r="AA191" t="str">
        <f>IFERROR(IF(VLOOKUP(Table_ExternalData_1[[#This Row],[ID]],ParentLookup[],7,FALSE)="Initiative",VLOOKUP(Table_ExternalData_1[[#This Row],[ID]],ParentLookup[],4,FALSE),#N/A),"-- Not an Initiative --")</f>
        <v>-- Not an Initiative --</v>
      </c>
      <c r="AB191">
        <v>1723419537</v>
      </c>
      <c r="AE191" t="s">
        <v>3853</v>
      </c>
      <c r="AF191" t="s">
        <v>3854</v>
      </c>
    </row>
    <row r="192" spans="1:34" x14ac:dyDescent="0.25">
      <c r="A192">
        <v>17367</v>
      </c>
      <c r="B192" t="s">
        <v>3601</v>
      </c>
      <c r="C192" s="7"/>
      <c r="E192" t="s">
        <v>5916</v>
      </c>
      <c r="F192" s="7"/>
      <c r="H192" t="s">
        <v>5916</v>
      </c>
      <c r="I192" s="7"/>
      <c r="K192" t="s">
        <v>5916</v>
      </c>
      <c r="L192" t="str">
        <f>IF(Table_ExternalData_1[[#This Row],[Project Lead email]]&lt;&gt;"",IFERROR(TRIM(LEFT(Table_ExternalData_1[[#This Row],[Project Lead email]],FIND("&lt;",Table_ExternalData_1[[#This Row],[Project Lead email]])-1)),Table_ExternalData_1[[#This Row],[Project Lead email]]),"")</f>
        <v/>
      </c>
      <c r="M192" t="str">
        <f>IF(Table_ExternalData_1[[#This Row],[PM email]]&lt;&gt;"",IFERROR(TRIM(LEFT(Table_ExternalData_1[[#This Row],[PM email]],FIND("&lt;",Table_ExternalData_1[[#This Row],[PM email]])-1)),Table_ExternalData_1[[#This Row],[PM email]]),"")</f>
        <v/>
      </c>
      <c r="N192" t="str">
        <f>IF(Table_ExternalData_1[[#This Row],[EM email]]&lt;&gt;"",IFERROR(TRIM(LEFT(Table_ExternalData_1[[#This Row],[EM email]],FIND("&lt;",Table_ExternalData_1[[#This Row],[EM email]])-1)),Table_ExternalData_1[[#This Row],[EM email]]),"")</f>
        <v/>
      </c>
      <c r="P192" t="s">
        <v>2397</v>
      </c>
      <c r="Q192" s="7">
        <v>41935.638877314814</v>
      </c>
      <c r="R192" s="7"/>
      <c r="S192" s="7"/>
      <c r="T192" s="7"/>
      <c r="U192" s="7">
        <f>IFERROR(VLOOKUP(Table_ExternalData_1[[#This Row],[ID]],PriLookup[],3,FALSE),"")</f>
        <v>41935.638877314814</v>
      </c>
      <c r="W192" t="s">
        <v>3852</v>
      </c>
      <c r="X192" t="s">
        <v>3851</v>
      </c>
      <c r="Y192" t="str">
        <f>VLOOKUP(RIGHT(Table_ExternalData_1[[#This Row],[Area Path]],LEN(Table_ExternalData_1[[#This Row],[Area Path]])-LEN("\Office Online")),Table4[],2,FALSE)</f>
        <v>OAS</v>
      </c>
      <c r="Z192" t="str">
        <f>VLOOKUP(RIGHT(Table_ExternalData_1[[#This Row],[Area Path]],LEN(Table_ExternalData_1[[#This Row],[Area Path]])-LEN("\Office Online")),Table4[],3,FALSE)</f>
        <v>OAS</v>
      </c>
      <c r="AA192" t="str">
        <f>IFERROR(IF(VLOOKUP(Table_ExternalData_1[[#This Row],[ID]],ParentLookup[],7,FALSE)="Initiative",VLOOKUP(Table_ExternalData_1[[#This Row],[ID]],ParentLookup[],4,FALSE),#N/A),"-- Not an Initiative --")</f>
        <v>-- Not an Initiative --</v>
      </c>
      <c r="AB192">
        <v>143672163</v>
      </c>
      <c r="AE192" t="s">
        <v>3853</v>
      </c>
      <c r="AF192" t="s">
        <v>3854</v>
      </c>
    </row>
    <row r="193" spans="1:35" x14ac:dyDescent="0.25">
      <c r="A193">
        <v>17368</v>
      </c>
      <c r="B193" t="s">
        <v>3602</v>
      </c>
      <c r="C193" s="7"/>
      <c r="E193" t="s">
        <v>5916</v>
      </c>
      <c r="F193" s="7"/>
      <c r="H193" t="s">
        <v>5916</v>
      </c>
      <c r="I193" s="7"/>
      <c r="K193" t="s">
        <v>5916</v>
      </c>
      <c r="L193" t="str">
        <f>IF(Table_ExternalData_1[[#This Row],[Project Lead email]]&lt;&gt;"",IFERROR(TRIM(LEFT(Table_ExternalData_1[[#This Row],[Project Lead email]],FIND("&lt;",Table_ExternalData_1[[#This Row],[Project Lead email]])-1)),Table_ExternalData_1[[#This Row],[Project Lead email]]),"")</f>
        <v/>
      </c>
      <c r="M193" t="str">
        <f>IF(Table_ExternalData_1[[#This Row],[PM email]]&lt;&gt;"",IFERROR(TRIM(LEFT(Table_ExternalData_1[[#This Row],[PM email]],FIND("&lt;",Table_ExternalData_1[[#This Row],[PM email]])-1)),Table_ExternalData_1[[#This Row],[PM email]]),"")</f>
        <v/>
      </c>
      <c r="N193" t="str">
        <f>IF(Table_ExternalData_1[[#This Row],[EM email]]&lt;&gt;"",IFERROR(TRIM(LEFT(Table_ExternalData_1[[#This Row],[EM email]],FIND("&lt;",Table_ExternalData_1[[#This Row],[EM email]])-1)),Table_ExternalData_1[[#This Row],[EM email]]),"")</f>
        <v/>
      </c>
      <c r="P193" t="s">
        <v>2397</v>
      </c>
      <c r="Q193" s="7">
        <v>41935.638865740744</v>
      </c>
      <c r="R193" s="7"/>
      <c r="S193" s="7"/>
      <c r="T193" s="7"/>
      <c r="U193" s="7">
        <f>IFERROR(VLOOKUP(Table_ExternalData_1[[#This Row],[ID]],PriLookup[],3,FALSE),"")</f>
        <v>41935.638865740744</v>
      </c>
      <c r="W193" t="s">
        <v>3852</v>
      </c>
      <c r="X193" t="s">
        <v>3851</v>
      </c>
      <c r="Y193" t="str">
        <f>VLOOKUP(RIGHT(Table_ExternalData_1[[#This Row],[Area Path]],LEN(Table_ExternalData_1[[#This Row],[Area Path]])-LEN("\Office Online")),Table4[],2,FALSE)</f>
        <v>OAS</v>
      </c>
      <c r="Z193" t="str">
        <f>VLOOKUP(RIGHT(Table_ExternalData_1[[#This Row],[Area Path]],LEN(Table_ExternalData_1[[#This Row],[Area Path]])-LEN("\Office Online")),Table4[],3,FALSE)</f>
        <v>OAS</v>
      </c>
      <c r="AA193" t="str">
        <f>IFERROR(IF(VLOOKUP(Table_ExternalData_1[[#This Row],[ID]],ParentLookup[],7,FALSE)="Initiative",VLOOKUP(Table_ExternalData_1[[#This Row],[ID]],ParentLookup[],4,FALSE),#N/A),"-- Not an Initiative --")</f>
        <v>-- Not an Initiative --</v>
      </c>
      <c r="AB193">
        <v>143675160</v>
      </c>
      <c r="AE193" t="s">
        <v>3853</v>
      </c>
      <c r="AF193" t="s">
        <v>3854</v>
      </c>
    </row>
    <row r="194" spans="1:35" x14ac:dyDescent="0.25">
      <c r="A194">
        <v>17369</v>
      </c>
      <c r="B194" t="s">
        <v>2864</v>
      </c>
      <c r="C194" s="7">
        <v>42151</v>
      </c>
      <c r="D194">
        <v>-7</v>
      </c>
      <c r="E194" t="s">
        <v>2561</v>
      </c>
      <c r="F194" s="7">
        <v>42177</v>
      </c>
      <c r="G194">
        <v>-3</v>
      </c>
      <c r="H194" t="s">
        <v>2560</v>
      </c>
      <c r="I194" s="7">
        <v>42204</v>
      </c>
      <c r="J194">
        <v>1</v>
      </c>
      <c r="K194" t="s">
        <v>2555</v>
      </c>
      <c r="L194" t="str">
        <f>IF(Table_ExternalData_1[[#This Row],[Project Lead email]]&lt;&gt;"",IFERROR(TRIM(LEFT(Table_ExternalData_1[[#This Row],[Project Lead email]],FIND("&lt;",Table_ExternalData_1[[#This Row],[Project Lead email]])-1)),Table_ExternalData_1[[#This Row],[Project Lead email]]),"")</f>
        <v>Lion Huang</v>
      </c>
      <c r="M194" t="str">
        <f>IF(Table_ExternalData_1[[#This Row],[PM email]]&lt;&gt;"",IFERROR(TRIM(LEFT(Table_ExternalData_1[[#This Row],[PM email]],FIND("&lt;",Table_ExternalData_1[[#This Row],[PM email]])-1)),Table_ExternalData_1[[#This Row],[PM email]]),"")</f>
        <v>Matt Gauthier (OFFICE)</v>
      </c>
      <c r="N194" t="str">
        <f>IF(Table_ExternalData_1[[#This Row],[EM email]]&lt;&gt;"",IFERROR(TRIM(LEFT(Table_ExternalData_1[[#This Row],[EM email]],FIND("&lt;",Table_ExternalData_1[[#This Row],[EM email]])-1)),Table_ExternalData_1[[#This Row],[EM email]]),"")</f>
        <v/>
      </c>
      <c r="O194" t="s">
        <v>6286</v>
      </c>
      <c r="P194" t="s">
        <v>18</v>
      </c>
      <c r="Q194" s="7">
        <v>41935.638865740744</v>
      </c>
      <c r="R194" s="7"/>
      <c r="S194" s="7">
        <v>42029.78328703704</v>
      </c>
      <c r="T194" s="7"/>
      <c r="U194" s="7">
        <f>IFERROR(VLOOKUP(Table_ExternalData_1[[#This Row],[ID]],PriLookup[],3,FALSE),"")</f>
        <v>42155.784594907411</v>
      </c>
      <c r="W194" t="s">
        <v>3852</v>
      </c>
      <c r="X194" t="s">
        <v>3851</v>
      </c>
      <c r="Y194" t="str">
        <f>VLOOKUP(RIGHT(Table_ExternalData_1[[#This Row],[Area Path]],LEN(Table_ExternalData_1[[#This Row],[Area Path]])-LEN("\Office Online")),Table4[],2,FALSE)</f>
        <v>OAS</v>
      </c>
      <c r="Z194" t="str">
        <f>VLOOKUP(RIGHT(Table_ExternalData_1[[#This Row],[Area Path]],LEN(Table_ExternalData_1[[#This Row],[Area Path]])-LEN("\Office Online")),Table4[],3,FALSE)</f>
        <v>OAS</v>
      </c>
      <c r="AA194" t="str">
        <f>IFERROR(IF(VLOOKUP(Table_ExternalData_1[[#This Row],[ID]],ParentLookup[],7,FALSE)="Initiative",VLOOKUP(Table_ExternalData_1[[#This Row],[ID]],ParentLookup[],4,FALSE),#N/A),"-- Not an Initiative --")</f>
        <v>Healthy and Informative Data Pipeline</v>
      </c>
      <c r="AB194">
        <v>11607474</v>
      </c>
      <c r="AE194" t="s">
        <v>3843</v>
      </c>
      <c r="AF194" t="s">
        <v>3848</v>
      </c>
      <c r="AG194" t="s">
        <v>1285</v>
      </c>
      <c r="AH194" t="s">
        <v>1378</v>
      </c>
    </row>
    <row r="195" spans="1:35" x14ac:dyDescent="0.25">
      <c r="A195">
        <v>17370</v>
      </c>
      <c r="B195" t="s">
        <v>3806</v>
      </c>
      <c r="C195" s="7"/>
      <c r="E195" t="s">
        <v>5916</v>
      </c>
      <c r="F195" s="7"/>
      <c r="H195" t="s">
        <v>5916</v>
      </c>
      <c r="I195" s="7"/>
      <c r="K195" t="s">
        <v>5916</v>
      </c>
      <c r="L195" t="str">
        <f>IF(Table_ExternalData_1[[#This Row],[Project Lead email]]&lt;&gt;"",IFERROR(TRIM(LEFT(Table_ExternalData_1[[#This Row],[Project Lead email]],FIND("&lt;",Table_ExternalData_1[[#This Row],[Project Lead email]])-1)),Table_ExternalData_1[[#This Row],[Project Lead email]]),"")</f>
        <v/>
      </c>
      <c r="M195" t="str">
        <f>IF(Table_ExternalData_1[[#This Row],[PM email]]&lt;&gt;"",IFERROR(TRIM(LEFT(Table_ExternalData_1[[#This Row],[PM email]],FIND("&lt;",Table_ExternalData_1[[#This Row],[PM email]])-1)),Table_ExternalData_1[[#This Row],[PM email]]),"")</f>
        <v>Nick Simons</v>
      </c>
      <c r="N195" t="str">
        <f>IF(Table_ExternalData_1[[#This Row],[EM email]]&lt;&gt;"",IFERROR(TRIM(LEFT(Table_ExternalData_1[[#This Row],[EM email]],FIND("&lt;",Table_ExternalData_1[[#This Row],[EM email]])-1)),Table_ExternalData_1[[#This Row],[EM email]]),"")</f>
        <v>Joe Schumacher</v>
      </c>
      <c r="O195" t="s">
        <v>3807</v>
      </c>
      <c r="P195" t="s">
        <v>2397</v>
      </c>
      <c r="Q195" s="7">
        <v>41935.638865740744</v>
      </c>
      <c r="R195" s="7"/>
      <c r="S195" s="7"/>
      <c r="T195" s="7"/>
      <c r="U195" s="7">
        <f>IFERROR(VLOOKUP(Table_ExternalData_1[[#This Row],[ID]],PriLookup[],3,FALSE),"")</f>
        <v>41938.518136574072</v>
      </c>
      <c r="W195" t="s">
        <v>6252</v>
      </c>
      <c r="X195" t="s">
        <v>6251</v>
      </c>
      <c r="Y195" t="str">
        <f>VLOOKUP(RIGHT(Table_ExternalData_1[[#This Row],[Area Path]],LEN(Table_ExternalData_1[[#This Row],[Area Path]])-LEN("\Office Online")),Table4[],2,FALSE)</f>
        <v>WAC Service Engineering</v>
      </c>
      <c r="Z195" t="str">
        <f>VLOOKUP(RIGHT(Table_ExternalData_1[[#This Row],[Area Path]],LEN(Table_ExternalData_1[[#This Row],[Area Path]])-LEN("\Office Online")),Table4[],3,FALSE)</f>
        <v>WAC</v>
      </c>
      <c r="AA195" t="str">
        <f>IFERROR(IF(VLOOKUP(Table_ExternalData_1[[#This Row],[ID]],ParentLookup[],7,FALSE)="Initiative",VLOOKUP(Table_ExternalData_1[[#This Row],[ID]],ParentLookup[],4,FALSE),#N/A),"-- Not an Initiative --")</f>
        <v>Minimize Missed Minutes</v>
      </c>
      <c r="AB195">
        <v>1992397289</v>
      </c>
      <c r="AE195" t="s">
        <v>3843</v>
      </c>
      <c r="AF195" t="s">
        <v>3848</v>
      </c>
      <c r="AH195" t="s">
        <v>1566</v>
      </c>
      <c r="AI195" t="s">
        <v>6345</v>
      </c>
    </row>
    <row r="196" spans="1:35" x14ac:dyDescent="0.25">
      <c r="A196">
        <v>17371</v>
      </c>
      <c r="B196" t="s">
        <v>2543</v>
      </c>
      <c r="C196" s="7"/>
      <c r="E196" t="s">
        <v>5916</v>
      </c>
      <c r="F196" s="7"/>
      <c r="H196" t="s">
        <v>5916</v>
      </c>
      <c r="I196" s="7"/>
      <c r="K196" t="s">
        <v>5916</v>
      </c>
      <c r="L196" t="str">
        <f>IF(Table_ExternalData_1[[#This Row],[Project Lead email]]&lt;&gt;"",IFERROR(TRIM(LEFT(Table_ExternalData_1[[#This Row],[Project Lead email]],FIND("&lt;",Table_ExternalData_1[[#This Row],[Project Lead email]])-1)),Table_ExternalData_1[[#This Row],[Project Lead email]]),"")</f>
        <v>Joe Schumacher</v>
      </c>
      <c r="M196" t="str">
        <f>IF(Table_ExternalData_1[[#This Row],[PM email]]&lt;&gt;"",IFERROR(TRIM(LEFT(Table_ExternalData_1[[#This Row],[PM email]],FIND("&lt;",Table_ExternalData_1[[#This Row],[PM email]])-1)),Table_ExternalData_1[[#This Row],[PM email]]),"")</f>
        <v/>
      </c>
      <c r="N196" t="str">
        <f>IF(Table_ExternalData_1[[#This Row],[EM email]]&lt;&gt;"",IFERROR(TRIM(LEFT(Table_ExternalData_1[[#This Row],[EM email]],FIND("&lt;",Table_ExternalData_1[[#This Row],[EM email]])-1)),Table_ExternalData_1[[#This Row],[EM email]]),"")</f>
        <v/>
      </c>
      <c r="O196" t="s">
        <v>6040</v>
      </c>
      <c r="P196" t="s">
        <v>19</v>
      </c>
      <c r="Q196" s="7">
        <v>41935.638854166667</v>
      </c>
      <c r="R196" s="7"/>
      <c r="S196" s="7">
        <v>42129.446481481478</v>
      </c>
      <c r="T196" s="7">
        <v>42130.790497685186</v>
      </c>
      <c r="U196" s="7">
        <f>IFERROR(VLOOKUP(Table_ExternalData_1[[#This Row],[ID]],PriLookup[],3,FALSE),"")</f>
        <v>41984.611145833333</v>
      </c>
      <c r="W196" t="s">
        <v>3852</v>
      </c>
      <c r="X196" t="s">
        <v>3851</v>
      </c>
      <c r="Y196" t="str">
        <f>VLOOKUP(RIGHT(Table_ExternalData_1[[#This Row],[Area Path]],LEN(Table_ExternalData_1[[#This Row],[Area Path]])-LEN("\Office Online")),Table4[],2,FALSE)</f>
        <v>OAS</v>
      </c>
      <c r="Z196" t="str">
        <f>VLOOKUP(RIGHT(Table_ExternalData_1[[#This Row],[Area Path]],LEN(Table_ExternalData_1[[#This Row],[Area Path]])-LEN("\Office Online")),Table4[],3,FALSE)</f>
        <v>OAS</v>
      </c>
      <c r="AA196" t="str">
        <f>IFERROR(IF(VLOOKUP(Table_ExternalData_1[[#This Row],[ID]],ParentLookup[],7,FALSE)="Initiative",VLOOKUP(Table_ExternalData_1[[#This Row],[ID]],ParentLookup[],4,FALSE),#N/A),"-- Not an Initiative --")</f>
        <v>-- Not an Initiative --</v>
      </c>
      <c r="AB196">
        <v>1987404824</v>
      </c>
      <c r="AE196" t="s">
        <v>3843</v>
      </c>
      <c r="AF196" t="s">
        <v>3848</v>
      </c>
      <c r="AG196" t="s">
        <v>1067</v>
      </c>
    </row>
    <row r="197" spans="1:35" x14ac:dyDescent="0.25">
      <c r="A197">
        <v>17372</v>
      </c>
      <c r="B197" t="s">
        <v>3808</v>
      </c>
      <c r="C197" s="7"/>
      <c r="E197" t="s">
        <v>5916</v>
      </c>
      <c r="F197" s="7"/>
      <c r="H197" t="s">
        <v>5916</v>
      </c>
      <c r="I197" s="7"/>
      <c r="K197" t="s">
        <v>5916</v>
      </c>
      <c r="L197" t="str">
        <f>IF(Table_ExternalData_1[[#This Row],[Project Lead email]]&lt;&gt;"",IFERROR(TRIM(LEFT(Table_ExternalData_1[[#This Row],[Project Lead email]],FIND("&lt;",Table_ExternalData_1[[#This Row],[Project Lead email]])-1)),Table_ExternalData_1[[#This Row],[Project Lead email]]),"")</f>
        <v/>
      </c>
      <c r="M197" t="str">
        <f>IF(Table_ExternalData_1[[#This Row],[PM email]]&lt;&gt;"",IFERROR(TRIM(LEFT(Table_ExternalData_1[[#This Row],[PM email]],FIND("&lt;",Table_ExternalData_1[[#This Row],[PM email]])-1)),Table_ExternalData_1[[#This Row],[PM email]]),"")</f>
        <v>Jack Ng</v>
      </c>
      <c r="N197" t="str">
        <f>IF(Table_ExternalData_1[[#This Row],[EM email]]&lt;&gt;"",IFERROR(TRIM(LEFT(Table_ExternalData_1[[#This Row],[EM email]],FIND("&lt;",Table_ExternalData_1[[#This Row],[EM email]])-1)),Table_ExternalData_1[[#This Row],[EM email]]),"")</f>
        <v>Catherine Morrow</v>
      </c>
      <c r="O197" t="s">
        <v>3809</v>
      </c>
      <c r="P197" t="s">
        <v>2397</v>
      </c>
      <c r="Q197" s="7">
        <v>41935.638854166667</v>
      </c>
      <c r="R197" s="7"/>
      <c r="S197" s="7"/>
      <c r="T197" s="7"/>
      <c r="U197" s="7">
        <f>IFERROR(VLOOKUP(Table_ExternalData_1[[#This Row],[ID]],PriLookup[],3,FALSE),"")</f>
        <v>41953.625358796293</v>
      </c>
      <c r="W197" t="s">
        <v>6252</v>
      </c>
      <c r="X197" t="s">
        <v>6251</v>
      </c>
      <c r="Y197" t="str">
        <f>VLOOKUP(RIGHT(Table_ExternalData_1[[#This Row],[Area Path]],LEN(Table_ExternalData_1[[#This Row],[Area Path]])-LEN("\Office Online")),Table4[],2,FALSE)</f>
        <v>WAC Service Engineering</v>
      </c>
      <c r="Z197" t="str">
        <f>VLOOKUP(RIGHT(Table_ExternalData_1[[#This Row],[Area Path]],LEN(Table_ExternalData_1[[#This Row],[Area Path]])-LEN("\Office Online")),Table4[],3,FALSE)</f>
        <v>WAC</v>
      </c>
      <c r="AA197" t="str">
        <f>IFERROR(IF(VLOOKUP(Table_ExternalData_1[[#This Row],[ID]],ParentLookup[],7,FALSE)="Initiative",VLOOKUP(Table_ExternalData_1[[#This Row],[ID]],ParentLookup[],4,FALSE),#N/A),"-- Not an Initiative --")</f>
        <v>Faster, Shippable Builds</v>
      </c>
      <c r="AB197">
        <v>1992533050</v>
      </c>
      <c r="AE197" t="s">
        <v>3843</v>
      </c>
      <c r="AF197" t="s">
        <v>3848</v>
      </c>
      <c r="AH197" t="s">
        <v>930</v>
      </c>
      <c r="AI197" t="s">
        <v>6343</v>
      </c>
    </row>
    <row r="198" spans="1:35" x14ac:dyDescent="0.25">
      <c r="A198">
        <v>17373</v>
      </c>
      <c r="B198" t="s">
        <v>3682</v>
      </c>
      <c r="C198" s="7"/>
      <c r="E198" t="s">
        <v>5916</v>
      </c>
      <c r="F198" s="7"/>
      <c r="H198" t="s">
        <v>5916</v>
      </c>
      <c r="I198" s="7"/>
      <c r="K198" t="s">
        <v>5916</v>
      </c>
      <c r="L198" t="str">
        <f>IF(Table_ExternalData_1[[#This Row],[Project Lead email]]&lt;&gt;"",IFERROR(TRIM(LEFT(Table_ExternalData_1[[#This Row],[Project Lead email]],FIND("&lt;",Table_ExternalData_1[[#This Row],[Project Lead email]])-1)),Table_ExternalData_1[[#This Row],[Project Lead email]]),"")</f>
        <v/>
      </c>
      <c r="M198" t="str">
        <f>IF(Table_ExternalData_1[[#This Row],[PM email]]&lt;&gt;"",IFERROR(TRIM(LEFT(Table_ExternalData_1[[#This Row],[PM email]],FIND("&lt;",Table_ExternalData_1[[#This Row],[PM email]])-1)),Table_ExternalData_1[[#This Row],[PM email]]),"")</f>
        <v/>
      </c>
      <c r="N198" t="str">
        <f>IF(Table_ExternalData_1[[#This Row],[EM email]]&lt;&gt;"",IFERROR(TRIM(LEFT(Table_ExternalData_1[[#This Row],[EM email]],FIND("&lt;",Table_ExternalData_1[[#This Row],[EM email]])-1)),Table_ExternalData_1[[#This Row],[EM email]]),"")</f>
        <v/>
      </c>
      <c r="P198" t="s">
        <v>19</v>
      </c>
      <c r="Q198" s="7">
        <v>41935.638854166667</v>
      </c>
      <c r="R198" s="7"/>
      <c r="S198" s="7"/>
      <c r="T198" s="7">
        <v>41957.446203703701</v>
      </c>
      <c r="U198" s="7">
        <f>IFERROR(VLOOKUP(Table_ExternalData_1[[#This Row],[ID]],PriLookup[],3,FALSE),"")</f>
        <v>41957.441134259258</v>
      </c>
      <c r="W198" t="s">
        <v>3847</v>
      </c>
      <c r="X198" t="s">
        <v>3846</v>
      </c>
      <c r="Y198" t="str">
        <f>VLOOKUP(RIGHT(Table_ExternalData_1[[#This Row],[Area Path]],LEN(Table_ExternalData_1[[#This Row],[Area Path]])-LEN("\Office Online")),Table4[],2,FALSE)</f>
        <v>Unassigned</v>
      </c>
      <c r="Z198" t="str">
        <f>VLOOKUP(RIGHT(Table_ExternalData_1[[#This Row],[Area Path]],LEN(Table_ExternalData_1[[#This Row],[Area Path]])-LEN("\Office Online")),Table4[],3,FALSE)</f>
        <v>Unassigned</v>
      </c>
      <c r="AA198" t="str">
        <f>IFERROR(IF(VLOOKUP(Table_ExternalData_1[[#This Row],[ID]],ParentLookup[],7,FALSE)="Initiative",VLOOKUP(Table_ExternalData_1[[#This Row],[ID]],ParentLookup[],4,FALSE),#N/A),"-- Not an Initiative --")</f>
        <v>-- Not an Initiative --</v>
      </c>
      <c r="AB198">
        <v>732307674</v>
      </c>
      <c r="AE198" t="s">
        <v>3843</v>
      </c>
      <c r="AF198" t="s">
        <v>3848</v>
      </c>
    </row>
    <row r="199" spans="1:35" x14ac:dyDescent="0.25">
      <c r="A199">
        <v>17374</v>
      </c>
      <c r="B199" t="s">
        <v>2996</v>
      </c>
      <c r="C199" s="7"/>
      <c r="E199" t="s">
        <v>5916</v>
      </c>
      <c r="F199" s="7"/>
      <c r="H199" t="s">
        <v>5916</v>
      </c>
      <c r="I199" s="7"/>
      <c r="K199" t="s">
        <v>5916</v>
      </c>
      <c r="L199" t="str">
        <f>IF(Table_ExternalData_1[[#This Row],[Project Lead email]]&lt;&gt;"",IFERROR(TRIM(LEFT(Table_ExternalData_1[[#This Row],[Project Lead email]],FIND("&lt;",Table_ExternalData_1[[#This Row],[Project Lead email]])-1)),Table_ExternalData_1[[#This Row],[Project Lead email]]),"")</f>
        <v/>
      </c>
      <c r="M199" t="str">
        <f>IF(Table_ExternalData_1[[#This Row],[PM email]]&lt;&gt;"",IFERROR(TRIM(LEFT(Table_ExternalData_1[[#This Row],[PM email]],FIND("&lt;",Table_ExternalData_1[[#This Row],[PM email]])-1)),Table_ExternalData_1[[#This Row],[PM email]]),"")</f>
        <v/>
      </c>
      <c r="N199" t="str">
        <f>IF(Table_ExternalData_1[[#This Row],[EM email]]&lt;&gt;"",IFERROR(TRIM(LEFT(Table_ExternalData_1[[#This Row],[EM email]],FIND("&lt;",Table_ExternalData_1[[#This Row],[EM email]])-1)),Table_ExternalData_1[[#This Row],[EM email]]),"")</f>
        <v/>
      </c>
      <c r="P199" t="s">
        <v>2397</v>
      </c>
      <c r="Q199" s="7">
        <v>41935.638842592591</v>
      </c>
      <c r="R199" s="7"/>
      <c r="S199" s="7"/>
      <c r="T199" s="7"/>
      <c r="U199" s="7">
        <f>IFERROR(VLOOKUP(Table_ExternalData_1[[#This Row],[ID]],PriLookup[],3,FALSE),"")</f>
        <v>41963.434907407405</v>
      </c>
      <c r="W199" t="s">
        <v>3847</v>
      </c>
      <c r="X199" t="s">
        <v>3846</v>
      </c>
      <c r="Y199" t="str">
        <f>VLOOKUP(RIGHT(Table_ExternalData_1[[#This Row],[Area Path]],LEN(Table_ExternalData_1[[#This Row],[Area Path]])-LEN("\Office Online")),Table4[],2,FALSE)</f>
        <v>Unassigned</v>
      </c>
      <c r="Z199" t="str">
        <f>VLOOKUP(RIGHT(Table_ExternalData_1[[#This Row],[Area Path]],LEN(Table_ExternalData_1[[#This Row],[Area Path]])-LEN("\Office Online")),Table4[],3,FALSE)</f>
        <v>Unassigned</v>
      </c>
      <c r="AA199" t="str">
        <f>IFERROR(IF(VLOOKUP(Table_ExternalData_1[[#This Row],[ID]],ParentLookup[],7,FALSE)="Initiative",VLOOKUP(Table_ExternalData_1[[#This Row],[ID]],ParentLookup[],4,FALSE),#N/A),"-- Not an Initiative --")</f>
        <v>Good Enough for Daily Use</v>
      </c>
      <c r="AB199">
        <v>592307678</v>
      </c>
      <c r="AE199" t="s">
        <v>3843</v>
      </c>
      <c r="AF199" t="s">
        <v>3848</v>
      </c>
    </row>
    <row r="200" spans="1:35" x14ac:dyDescent="0.25">
      <c r="A200">
        <v>17375</v>
      </c>
      <c r="B200" t="s">
        <v>2996</v>
      </c>
      <c r="C200" s="7"/>
      <c r="E200" t="s">
        <v>5916</v>
      </c>
      <c r="F200" s="7"/>
      <c r="H200" t="s">
        <v>5916</v>
      </c>
      <c r="I200" s="7"/>
      <c r="K200" t="s">
        <v>5916</v>
      </c>
      <c r="L200" t="str">
        <f>IF(Table_ExternalData_1[[#This Row],[Project Lead email]]&lt;&gt;"",IFERROR(TRIM(LEFT(Table_ExternalData_1[[#This Row],[Project Lead email]],FIND("&lt;",Table_ExternalData_1[[#This Row],[Project Lead email]])-1)),Table_ExternalData_1[[#This Row],[Project Lead email]]),"")</f>
        <v/>
      </c>
      <c r="M200" t="str">
        <f>IF(Table_ExternalData_1[[#This Row],[PM email]]&lt;&gt;"",IFERROR(TRIM(LEFT(Table_ExternalData_1[[#This Row],[PM email]],FIND("&lt;",Table_ExternalData_1[[#This Row],[PM email]])-1)),Table_ExternalData_1[[#This Row],[PM email]]),"")</f>
        <v/>
      </c>
      <c r="N200" t="str">
        <f>IF(Table_ExternalData_1[[#This Row],[EM email]]&lt;&gt;"",IFERROR(TRIM(LEFT(Table_ExternalData_1[[#This Row],[EM email]],FIND("&lt;",Table_ExternalData_1[[#This Row],[EM email]])-1)),Table_ExternalData_1[[#This Row],[EM email]]),"")</f>
        <v/>
      </c>
      <c r="P200" t="s">
        <v>20</v>
      </c>
      <c r="Q200" s="7">
        <v>41935.638842592591</v>
      </c>
      <c r="R200" s="7"/>
      <c r="S200" s="7"/>
      <c r="T200" s="7"/>
      <c r="U200" s="7">
        <f>IFERROR(VLOOKUP(Table_ExternalData_1[[#This Row],[ID]],PriLookup[],3,FALSE),"")</f>
        <v>41957.441134259258</v>
      </c>
      <c r="W200" t="s">
        <v>3847</v>
      </c>
      <c r="X200" t="s">
        <v>3846</v>
      </c>
      <c r="Y200" t="str">
        <f>VLOOKUP(RIGHT(Table_ExternalData_1[[#This Row],[Area Path]],LEN(Table_ExternalData_1[[#This Row],[Area Path]])-LEN("\Office Online")),Table4[],2,FALSE)</f>
        <v>Unassigned</v>
      </c>
      <c r="Z200" t="str">
        <f>VLOOKUP(RIGHT(Table_ExternalData_1[[#This Row],[Area Path]],LEN(Table_ExternalData_1[[#This Row],[Area Path]])-LEN("\Office Online")),Table4[],3,FALSE)</f>
        <v>Unassigned</v>
      </c>
      <c r="AA200" t="str">
        <f>IFERROR(IF(VLOOKUP(Table_ExternalData_1[[#This Row],[ID]],ParentLookup[],7,FALSE)="Initiative",VLOOKUP(Table_ExternalData_1[[#This Row],[ID]],ParentLookup[],4,FALSE),#N/A),"-- Not an Initiative --")</f>
        <v>Good Enough for Daily Use</v>
      </c>
      <c r="AB200">
        <v>744615366</v>
      </c>
      <c r="AE200" t="s">
        <v>3843</v>
      </c>
      <c r="AF200" t="s">
        <v>3848</v>
      </c>
    </row>
    <row r="201" spans="1:35" x14ac:dyDescent="0.25">
      <c r="A201">
        <v>17376</v>
      </c>
      <c r="B201" t="s">
        <v>5960</v>
      </c>
      <c r="C201" s="7">
        <v>42016.666666666664</v>
      </c>
      <c r="D201">
        <v>-26</v>
      </c>
      <c r="E201" t="s">
        <v>2561</v>
      </c>
      <c r="F201" s="7">
        <v>42030.666666666664</v>
      </c>
      <c r="G201">
        <v>-24</v>
      </c>
      <c r="H201" t="s">
        <v>2560</v>
      </c>
      <c r="I201" s="7">
        <v>42052</v>
      </c>
      <c r="J201">
        <v>-21</v>
      </c>
      <c r="K201" t="s">
        <v>19</v>
      </c>
      <c r="L201" t="str">
        <f>IF(Table_ExternalData_1[[#This Row],[Project Lead email]]&lt;&gt;"",IFERROR(TRIM(LEFT(Table_ExternalData_1[[#This Row],[Project Lead email]],FIND("&lt;",Table_ExternalData_1[[#This Row],[Project Lead email]])-1)),Table_ExternalData_1[[#This Row],[Project Lead email]]),"")</f>
        <v>Qi Ren</v>
      </c>
      <c r="M201" t="str">
        <f>IF(Table_ExternalData_1[[#This Row],[PM email]]&lt;&gt;"",IFERROR(TRIM(LEFT(Table_ExternalData_1[[#This Row],[PM email]],FIND("&lt;",Table_ExternalData_1[[#This Row],[PM email]])-1)),Table_ExternalData_1[[#This Row],[PM email]]),"")</f>
        <v>Elber Ren</v>
      </c>
      <c r="N201" t="str">
        <f>IF(Table_ExternalData_1[[#This Row],[EM email]]&lt;&gt;"",IFERROR(TRIM(LEFT(Table_ExternalData_1[[#This Row],[EM email]],FIND("&lt;",Table_ExternalData_1[[#This Row],[EM email]])-1)),Table_ExternalData_1[[#This Row],[EM email]]),"")</f>
        <v/>
      </c>
      <c r="O201" t="s">
        <v>2802</v>
      </c>
      <c r="P201" t="s">
        <v>19</v>
      </c>
      <c r="Q201" s="7">
        <v>41935.638842592591</v>
      </c>
      <c r="R201" s="7">
        <v>41960.666666666664</v>
      </c>
      <c r="S201" s="7">
        <v>41959.990902777776</v>
      </c>
      <c r="T201" s="7">
        <v>42050.25203703704</v>
      </c>
      <c r="U201" s="7">
        <f>IFERROR(VLOOKUP(Table_ExternalData_1[[#This Row],[ID]],PriLookup[],3,FALSE),"")</f>
        <v>41991.118356481478</v>
      </c>
      <c r="W201" t="s">
        <v>3852</v>
      </c>
      <c r="X201" t="s">
        <v>3851</v>
      </c>
      <c r="Y201" t="str">
        <f>VLOOKUP(RIGHT(Table_ExternalData_1[[#This Row],[Area Path]],LEN(Table_ExternalData_1[[#This Row],[Area Path]])-LEN("\Office Online")),Table4[],2,FALSE)</f>
        <v>OAS</v>
      </c>
      <c r="Z201" t="str">
        <f>VLOOKUP(RIGHT(Table_ExternalData_1[[#This Row],[Area Path]],LEN(Table_ExternalData_1[[#This Row],[Area Path]])-LEN("\Office Online")),Table4[],3,FALSE)</f>
        <v>OAS</v>
      </c>
      <c r="AA201" t="str">
        <f>IFERROR(IF(VLOOKUP(Table_ExternalData_1[[#This Row],[ID]],ParentLookup[],7,FALSE)="Initiative",VLOOKUP(Table_ExternalData_1[[#This Row],[ID]],ParentLookup[],4,FALSE),#N/A),"-- Not an Initiative --")</f>
        <v>Good Enough for Daily Use</v>
      </c>
      <c r="AB201">
        <v>6143929</v>
      </c>
      <c r="AE201" t="s">
        <v>6259</v>
      </c>
      <c r="AF201" t="s">
        <v>6260</v>
      </c>
      <c r="AG201" t="s">
        <v>1701</v>
      </c>
      <c r="AH201" t="s">
        <v>679</v>
      </c>
    </row>
    <row r="202" spans="1:35" x14ac:dyDescent="0.25">
      <c r="A202">
        <v>17377</v>
      </c>
      <c r="B202" t="s">
        <v>3576</v>
      </c>
      <c r="C202" s="7"/>
      <c r="E202" t="s">
        <v>5916</v>
      </c>
      <c r="F202" s="7"/>
      <c r="H202" t="s">
        <v>5916</v>
      </c>
      <c r="I202" s="7"/>
      <c r="K202" t="s">
        <v>5916</v>
      </c>
      <c r="L202" t="str">
        <f>IF(Table_ExternalData_1[[#This Row],[Project Lead email]]&lt;&gt;"",IFERROR(TRIM(LEFT(Table_ExternalData_1[[#This Row],[Project Lead email]],FIND("&lt;",Table_ExternalData_1[[#This Row],[Project Lead email]])-1)),Table_ExternalData_1[[#This Row],[Project Lead email]]),"")</f>
        <v/>
      </c>
      <c r="M202" t="str">
        <f>IF(Table_ExternalData_1[[#This Row],[PM email]]&lt;&gt;"",IFERROR(TRIM(LEFT(Table_ExternalData_1[[#This Row],[PM email]],FIND("&lt;",Table_ExternalData_1[[#This Row],[PM email]])-1)),Table_ExternalData_1[[#This Row],[PM email]]),"")</f>
        <v/>
      </c>
      <c r="N202" t="str">
        <f>IF(Table_ExternalData_1[[#This Row],[EM email]]&lt;&gt;"",IFERROR(TRIM(LEFT(Table_ExternalData_1[[#This Row],[EM email]],FIND("&lt;",Table_ExternalData_1[[#This Row],[EM email]])-1)),Table_ExternalData_1[[#This Row],[EM email]]),"")</f>
        <v/>
      </c>
      <c r="P202" t="s">
        <v>2397</v>
      </c>
      <c r="Q202" s="7">
        <v>41935.638842592591</v>
      </c>
      <c r="R202" s="7"/>
      <c r="S202" s="7"/>
      <c r="T202" s="7"/>
      <c r="U202" s="7" t="str">
        <f>IFERROR(VLOOKUP(Table_ExternalData_1[[#This Row],[ID]],PriLookup[],3,FALSE),"")</f>
        <v/>
      </c>
      <c r="W202" t="s">
        <v>3848</v>
      </c>
      <c r="X202" t="s">
        <v>3843</v>
      </c>
      <c r="Y202" t="str">
        <f>VLOOKUP(RIGHT(Table_ExternalData_1[[#This Row],[Area Path]],LEN(Table_ExternalData_1[[#This Row],[Area Path]])-LEN("\Office Online")),Table4[],2,FALSE)</f>
        <v>ROOT</v>
      </c>
      <c r="Z202" t="str">
        <f>VLOOKUP(RIGHT(Table_ExternalData_1[[#This Row],[Area Path]],LEN(Table_ExternalData_1[[#This Row],[Area Path]])-LEN("\Office Online")),Table4[],3,FALSE)</f>
        <v>Unassigned</v>
      </c>
      <c r="AA202" t="str">
        <f>IFERROR(IF(VLOOKUP(Table_ExternalData_1[[#This Row],[ID]],ParentLookup[],7,FALSE)="Initiative",VLOOKUP(Table_ExternalData_1[[#This Row],[ID]],ParentLookup[],4,FALSE),#N/A),"-- Not an Initiative --")</f>
        <v>-- Not an Initiative --</v>
      </c>
      <c r="AE202" t="s">
        <v>3843</v>
      </c>
      <c r="AF202" t="s">
        <v>3848</v>
      </c>
    </row>
    <row r="203" spans="1:35" x14ac:dyDescent="0.25">
      <c r="A203">
        <v>17378</v>
      </c>
      <c r="B203" t="s">
        <v>3611</v>
      </c>
      <c r="C203" s="7"/>
      <c r="E203" t="s">
        <v>5916</v>
      </c>
      <c r="F203" s="7"/>
      <c r="H203" t="s">
        <v>5916</v>
      </c>
      <c r="I203" s="7"/>
      <c r="K203" t="s">
        <v>5916</v>
      </c>
      <c r="L203" t="str">
        <f>IF(Table_ExternalData_1[[#This Row],[Project Lead email]]&lt;&gt;"",IFERROR(TRIM(LEFT(Table_ExternalData_1[[#This Row],[Project Lead email]],FIND("&lt;",Table_ExternalData_1[[#This Row],[Project Lead email]])-1)),Table_ExternalData_1[[#This Row],[Project Lead email]]),"")</f>
        <v>Qi Ren</v>
      </c>
      <c r="M203" t="str">
        <f>IF(Table_ExternalData_1[[#This Row],[PM email]]&lt;&gt;"",IFERROR(TRIM(LEFT(Table_ExternalData_1[[#This Row],[PM email]],FIND("&lt;",Table_ExternalData_1[[#This Row],[PM email]])-1)),Table_ExternalData_1[[#This Row],[PM email]]),"")</f>
        <v>Elber Ren</v>
      </c>
      <c r="N203" t="str">
        <f>IF(Table_ExternalData_1[[#This Row],[EM email]]&lt;&gt;"",IFERROR(TRIM(LEFT(Table_ExternalData_1[[#This Row],[EM email]],FIND("&lt;",Table_ExternalData_1[[#This Row],[EM email]])-1)),Table_ExternalData_1[[#This Row],[EM email]]),"")</f>
        <v/>
      </c>
      <c r="P203" t="s">
        <v>2397</v>
      </c>
      <c r="Q203" s="7">
        <v>41935.638831018521</v>
      </c>
      <c r="R203" s="7"/>
      <c r="S203" s="7"/>
      <c r="T203" s="7"/>
      <c r="U203" s="7">
        <f>IFERROR(VLOOKUP(Table_ExternalData_1[[#This Row],[ID]],PriLookup[],3,FALSE),"")</f>
        <v>41995.025011574071</v>
      </c>
      <c r="W203" t="s">
        <v>3852</v>
      </c>
      <c r="X203" t="s">
        <v>3851</v>
      </c>
      <c r="Y203" t="str">
        <f>VLOOKUP(RIGHT(Table_ExternalData_1[[#This Row],[Area Path]],LEN(Table_ExternalData_1[[#This Row],[Area Path]])-LEN("\Office Online")),Table4[],2,FALSE)</f>
        <v>OAS</v>
      </c>
      <c r="Z203" t="str">
        <f>VLOOKUP(RIGHT(Table_ExternalData_1[[#This Row],[Area Path]],LEN(Table_ExternalData_1[[#This Row],[Area Path]])-LEN("\Office Online")),Table4[],3,FALSE)</f>
        <v>OAS</v>
      </c>
      <c r="AA203" t="str">
        <f>IFERROR(IF(VLOOKUP(Table_ExternalData_1[[#This Row],[ID]],ParentLookup[],7,FALSE)="Initiative",VLOOKUP(Table_ExternalData_1[[#This Row],[ID]],ParentLookup[],4,FALSE),#N/A),"-- Not an Initiative --")</f>
        <v>Good Enough for Daily Use</v>
      </c>
      <c r="AB203">
        <v>173896454</v>
      </c>
      <c r="AE203" t="s">
        <v>3853</v>
      </c>
      <c r="AF203" t="s">
        <v>3854</v>
      </c>
      <c r="AG203" t="s">
        <v>1701</v>
      </c>
      <c r="AH203" t="s">
        <v>679</v>
      </c>
    </row>
    <row r="204" spans="1:35" x14ac:dyDescent="0.25">
      <c r="A204">
        <v>17379</v>
      </c>
      <c r="B204" t="s">
        <v>3589</v>
      </c>
      <c r="C204" s="7"/>
      <c r="E204" t="s">
        <v>5916</v>
      </c>
      <c r="F204" s="7"/>
      <c r="H204" t="s">
        <v>5916</v>
      </c>
      <c r="I204" s="7"/>
      <c r="K204" t="s">
        <v>5916</v>
      </c>
      <c r="L204" t="str">
        <f>IF(Table_ExternalData_1[[#This Row],[Project Lead email]]&lt;&gt;"",IFERROR(TRIM(LEFT(Table_ExternalData_1[[#This Row],[Project Lead email]],FIND("&lt;",Table_ExternalData_1[[#This Row],[Project Lead email]])-1)),Table_ExternalData_1[[#This Row],[Project Lead email]]),"")</f>
        <v>Paul Qin</v>
      </c>
      <c r="M204" t="str">
        <f>IF(Table_ExternalData_1[[#This Row],[PM email]]&lt;&gt;"",IFERROR(TRIM(LEFT(Table_ExternalData_1[[#This Row],[PM email]],FIND("&lt;",Table_ExternalData_1[[#This Row],[PM email]])-1)),Table_ExternalData_1[[#This Row],[PM email]]),"")</f>
        <v>Nan Li</v>
      </c>
      <c r="N204" t="str">
        <f>IF(Table_ExternalData_1[[#This Row],[EM email]]&lt;&gt;"",IFERROR(TRIM(LEFT(Table_ExternalData_1[[#This Row],[EM email]],FIND("&lt;",Table_ExternalData_1[[#This Row],[EM email]])-1)),Table_ExternalData_1[[#This Row],[EM email]]),"")</f>
        <v/>
      </c>
      <c r="P204" t="s">
        <v>2397</v>
      </c>
      <c r="Q204" s="7">
        <v>41935.638831018521</v>
      </c>
      <c r="R204" s="7"/>
      <c r="S204" s="7"/>
      <c r="T204" s="7"/>
      <c r="U204" s="7">
        <f>IFERROR(VLOOKUP(Table_ExternalData_1[[#This Row],[ID]],PriLookup[],3,FALSE),"")</f>
        <v>41957.442361111112</v>
      </c>
      <c r="W204" t="s">
        <v>3852</v>
      </c>
      <c r="X204" t="s">
        <v>3851</v>
      </c>
      <c r="Y204" t="str">
        <f>VLOOKUP(RIGHT(Table_ExternalData_1[[#This Row],[Area Path]],LEN(Table_ExternalData_1[[#This Row],[Area Path]])-LEN("\Office Online")),Table4[],2,FALSE)</f>
        <v>OAS</v>
      </c>
      <c r="Z204" t="str">
        <f>VLOOKUP(RIGHT(Table_ExternalData_1[[#This Row],[Area Path]],LEN(Table_ExternalData_1[[#This Row],[Area Path]])-LEN("\Office Online")),Table4[],3,FALSE)</f>
        <v>OAS</v>
      </c>
      <c r="AA204" t="str">
        <f>IFERROR(IF(VLOOKUP(Table_ExternalData_1[[#This Row],[ID]],ParentLookup[],7,FALSE)="Initiative",VLOOKUP(Table_ExternalData_1[[#This Row],[ID]],ParentLookup[],4,FALSE),#N/A),"-- Not an Initiative --")</f>
        <v>Tablestakes: PPTe - Shapes</v>
      </c>
      <c r="AB204">
        <v>6148886</v>
      </c>
      <c r="AE204" t="s">
        <v>3843</v>
      </c>
      <c r="AF204" t="s">
        <v>3848</v>
      </c>
      <c r="AG204" t="s">
        <v>1644</v>
      </c>
      <c r="AH204" t="s">
        <v>1525</v>
      </c>
    </row>
    <row r="205" spans="1:35" x14ac:dyDescent="0.25">
      <c r="A205">
        <v>17380</v>
      </c>
      <c r="B205" t="s">
        <v>2877</v>
      </c>
      <c r="C205" s="7">
        <v>42078</v>
      </c>
      <c r="D205">
        <v>-17</v>
      </c>
      <c r="E205" t="s">
        <v>2561</v>
      </c>
      <c r="F205" s="7">
        <v>42116</v>
      </c>
      <c r="G205">
        <v>-12</v>
      </c>
      <c r="H205" t="s">
        <v>2560</v>
      </c>
      <c r="I205" s="7">
        <v>42139</v>
      </c>
      <c r="J205">
        <v>-9</v>
      </c>
      <c r="K205" t="s">
        <v>6282</v>
      </c>
      <c r="L205" t="str">
        <f>IF(Table_ExternalData_1[[#This Row],[Project Lead email]]&lt;&gt;"",IFERROR(TRIM(LEFT(Table_ExternalData_1[[#This Row],[Project Lead email]],FIND("&lt;",Table_ExternalData_1[[#This Row],[Project Lead email]])-1)),Table_ExternalData_1[[#This Row],[Project Lead email]]),"")</f>
        <v>Paul Qin</v>
      </c>
      <c r="M205" t="str">
        <f>IF(Table_ExternalData_1[[#This Row],[PM email]]&lt;&gt;"",IFERROR(TRIM(LEFT(Table_ExternalData_1[[#This Row],[PM email]],FIND("&lt;",Table_ExternalData_1[[#This Row],[PM email]])-1)),Table_ExternalData_1[[#This Row],[PM email]]),"")</f>
        <v>Nan Li</v>
      </c>
      <c r="N205" t="str">
        <f>IF(Table_ExternalData_1[[#This Row],[EM email]]&lt;&gt;"",IFERROR(TRIM(LEFT(Table_ExternalData_1[[#This Row],[EM email]],FIND("&lt;",Table_ExternalData_1[[#This Row],[EM email]])-1)),Table_ExternalData_1[[#This Row],[EM email]]),"")</f>
        <v/>
      </c>
      <c r="O205" t="s">
        <v>5962</v>
      </c>
      <c r="P205" t="s">
        <v>18</v>
      </c>
      <c r="Q205" s="7">
        <v>41935.638831018521</v>
      </c>
      <c r="R205" s="7"/>
      <c r="S205" s="7">
        <v>42032.080972222226</v>
      </c>
      <c r="T205" s="7"/>
      <c r="U205" s="7">
        <f>IFERROR(VLOOKUP(Table_ExternalData_1[[#This Row],[ID]],PriLookup[],3,FALSE),"")</f>
        <v>42155.784594907411</v>
      </c>
      <c r="W205" t="s">
        <v>3852</v>
      </c>
      <c r="X205" t="s">
        <v>3851</v>
      </c>
      <c r="Y205" t="str">
        <f>VLOOKUP(RIGHT(Table_ExternalData_1[[#This Row],[Area Path]],LEN(Table_ExternalData_1[[#This Row],[Area Path]])-LEN("\Office Online")),Table4[],2,FALSE)</f>
        <v>OAS</v>
      </c>
      <c r="Z205" t="str">
        <f>VLOOKUP(RIGHT(Table_ExternalData_1[[#This Row],[Area Path]],LEN(Table_ExternalData_1[[#This Row],[Area Path]])-LEN("\Office Online")),Table4[],3,FALSE)</f>
        <v>OAS</v>
      </c>
      <c r="AA205" t="str">
        <f>IFERROR(IF(VLOOKUP(Table_ExternalData_1[[#This Row],[ID]],ParentLookup[],7,FALSE)="Initiative",VLOOKUP(Table_ExternalData_1[[#This Row],[ID]],ParentLookup[],4,FALSE),#N/A),"-- Not an Initiative --")</f>
        <v>Tablestakes: PPTe - Shapes</v>
      </c>
      <c r="AB205">
        <v>11608368</v>
      </c>
      <c r="AE205" t="s">
        <v>3843</v>
      </c>
      <c r="AF205" t="s">
        <v>3848</v>
      </c>
      <c r="AG205" t="s">
        <v>1644</v>
      </c>
      <c r="AH205" t="s">
        <v>1525</v>
      </c>
    </row>
    <row r="206" spans="1:35" x14ac:dyDescent="0.25">
      <c r="A206">
        <v>17381</v>
      </c>
      <c r="B206" t="s">
        <v>2502</v>
      </c>
      <c r="C206" s="7"/>
      <c r="E206" t="s">
        <v>5916</v>
      </c>
      <c r="F206" s="7"/>
      <c r="H206" t="s">
        <v>5916</v>
      </c>
      <c r="I206" s="7"/>
      <c r="K206" t="s">
        <v>5916</v>
      </c>
      <c r="L206" t="str">
        <f>IF(Table_ExternalData_1[[#This Row],[Project Lead email]]&lt;&gt;"",IFERROR(TRIM(LEFT(Table_ExternalData_1[[#This Row],[Project Lead email]],FIND("&lt;",Table_ExternalData_1[[#This Row],[Project Lead email]])-1)),Table_ExternalData_1[[#This Row],[Project Lead email]]),"")</f>
        <v/>
      </c>
      <c r="M206" t="str">
        <f>IF(Table_ExternalData_1[[#This Row],[PM email]]&lt;&gt;"",IFERROR(TRIM(LEFT(Table_ExternalData_1[[#This Row],[PM email]],FIND("&lt;",Table_ExternalData_1[[#This Row],[PM email]])-1)),Table_ExternalData_1[[#This Row],[PM email]]),"")</f>
        <v>Matt Gauthier (OFFICE)</v>
      </c>
      <c r="N206" t="str">
        <f>IF(Table_ExternalData_1[[#This Row],[EM email]]&lt;&gt;"",IFERROR(TRIM(LEFT(Table_ExternalData_1[[#This Row],[EM email]],FIND("&lt;",Table_ExternalData_1[[#This Row],[EM email]])-1)),Table_ExternalData_1[[#This Row],[EM email]]),"")</f>
        <v>Catherine Morrow</v>
      </c>
      <c r="P206" t="s">
        <v>2397</v>
      </c>
      <c r="Q206" s="7">
        <v>41935.638831018521</v>
      </c>
      <c r="R206" s="7"/>
      <c r="S206" s="7"/>
      <c r="T206" s="7"/>
      <c r="U206" s="7">
        <f>IFERROR(VLOOKUP(Table_ExternalData_1[[#This Row],[ID]],PriLookup[],3,FALSE),"")</f>
        <v>41938.518125000002</v>
      </c>
      <c r="W206" t="s">
        <v>6257</v>
      </c>
      <c r="X206" t="s">
        <v>6244</v>
      </c>
      <c r="Y206" t="str">
        <f>VLOOKUP(RIGHT(Table_ExternalData_1[[#This Row],[Area Path]],LEN(Table_ExternalData_1[[#This Row],[Area Path]])-LEN("\Office Online")),Table4[],2,FALSE)</f>
        <v>WAC User Focused Experimentation</v>
      </c>
      <c r="Z206" t="str">
        <f>VLOOKUP(RIGHT(Table_ExternalData_1[[#This Row],[Area Path]],LEN(Table_ExternalData_1[[#This Row],[Area Path]])-LEN("\Office Online")),Table4[],3,FALSE)</f>
        <v>WAC</v>
      </c>
      <c r="AA206" t="str">
        <f>IFERROR(IF(VLOOKUP(Table_ExternalData_1[[#This Row],[ID]],ParentLookup[],7,FALSE)="Initiative",VLOOKUP(Table_ExternalData_1[[#This Row],[ID]],ParentLookup[],4,FALSE),#N/A),"-- Not an Initiative --")</f>
        <v>-- Not an Initiative --</v>
      </c>
      <c r="AB206">
        <v>1993266161</v>
      </c>
      <c r="AE206" t="s">
        <v>3843</v>
      </c>
      <c r="AF206" t="s">
        <v>3848</v>
      </c>
      <c r="AH206" t="s">
        <v>1378</v>
      </c>
      <c r="AI206" t="s">
        <v>6343</v>
      </c>
    </row>
    <row r="207" spans="1:35" x14ac:dyDescent="0.25">
      <c r="A207">
        <v>17382</v>
      </c>
      <c r="B207" t="s">
        <v>3024</v>
      </c>
      <c r="C207" s="7"/>
      <c r="E207" t="s">
        <v>5916</v>
      </c>
      <c r="F207" s="7"/>
      <c r="H207" t="s">
        <v>5916</v>
      </c>
      <c r="I207" s="7"/>
      <c r="K207" t="s">
        <v>5916</v>
      </c>
      <c r="L207" t="str">
        <f>IF(Table_ExternalData_1[[#This Row],[Project Lead email]]&lt;&gt;"",IFERROR(TRIM(LEFT(Table_ExternalData_1[[#This Row],[Project Lead email]],FIND("&lt;",Table_ExternalData_1[[#This Row],[Project Lead email]])-1)),Table_ExternalData_1[[#This Row],[Project Lead email]]),"")</f>
        <v/>
      </c>
      <c r="M207" t="str">
        <f>IF(Table_ExternalData_1[[#This Row],[PM email]]&lt;&gt;"",IFERROR(TRIM(LEFT(Table_ExternalData_1[[#This Row],[PM email]],FIND("&lt;",Table_ExternalData_1[[#This Row],[PM email]])-1)),Table_ExternalData_1[[#This Row],[PM email]]),"")</f>
        <v/>
      </c>
      <c r="N207" t="str">
        <f>IF(Table_ExternalData_1[[#This Row],[EM email]]&lt;&gt;"",IFERROR(TRIM(LEFT(Table_ExternalData_1[[#This Row],[EM email]],FIND("&lt;",Table_ExternalData_1[[#This Row],[EM email]])-1)),Table_ExternalData_1[[#This Row],[EM email]]),"")</f>
        <v/>
      </c>
      <c r="P207" t="s">
        <v>20</v>
      </c>
      <c r="Q207" s="7">
        <v>41935.638819444444</v>
      </c>
      <c r="R207" s="7"/>
      <c r="S207" s="7"/>
      <c r="T207" s="7"/>
      <c r="U207" s="7">
        <f>IFERROR(VLOOKUP(Table_ExternalData_1[[#This Row],[ID]],PriLookup[],3,FALSE),"")</f>
        <v>41957.441134259258</v>
      </c>
      <c r="W207" t="s">
        <v>3847</v>
      </c>
      <c r="X207" t="s">
        <v>3846</v>
      </c>
      <c r="Y207" t="str">
        <f>VLOOKUP(RIGHT(Table_ExternalData_1[[#This Row],[Area Path]],LEN(Table_ExternalData_1[[#This Row],[Area Path]])-LEN("\Office Online")),Table4[],2,FALSE)</f>
        <v>Unassigned</v>
      </c>
      <c r="Z207" t="str">
        <f>VLOOKUP(RIGHT(Table_ExternalData_1[[#This Row],[Area Path]],LEN(Table_ExternalData_1[[#This Row],[Area Path]])-LEN("\Office Online")),Table4[],3,FALSE)</f>
        <v>Unassigned</v>
      </c>
      <c r="AA207" t="str">
        <f>IFERROR(IF(VLOOKUP(Table_ExternalData_1[[#This Row],[ID]],ParentLookup[],7,FALSE)="Initiative",VLOOKUP(Table_ExternalData_1[[#This Row],[ID]],ParentLookup[],4,FALSE),#N/A),"-- Not an Initiative --")</f>
        <v>-- Not an Initiative --</v>
      </c>
      <c r="AB207">
        <v>750769212</v>
      </c>
      <c r="AE207" t="s">
        <v>3843</v>
      </c>
      <c r="AF207" t="s">
        <v>3848</v>
      </c>
    </row>
    <row r="208" spans="1:35" x14ac:dyDescent="0.25">
      <c r="A208">
        <v>17383</v>
      </c>
      <c r="B208" t="s">
        <v>3720</v>
      </c>
      <c r="C208" s="7"/>
      <c r="E208" t="s">
        <v>5916</v>
      </c>
      <c r="F208" s="7"/>
      <c r="H208" t="s">
        <v>5916</v>
      </c>
      <c r="I208" s="7"/>
      <c r="K208" t="s">
        <v>5916</v>
      </c>
      <c r="L208" t="str">
        <f>IF(Table_ExternalData_1[[#This Row],[Project Lead email]]&lt;&gt;"",IFERROR(TRIM(LEFT(Table_ExternalData_1[[#This Row],[Project Lead email]],FIND("&lt;",Table_ExternalData_1[[#This Row],[Project Lead email]])-1)),Table_ExternalData_1[[#This Row],[Project Lead email]]),"")</f>
        <v/>
      </c>
      <c r="M208" t="str">
        <f>IF(Table_ExternalData_1[[#This Row],[PM email]]&lt;&gt;"",IFERROR(TRIM(LEFT(Table_ExternalData_1[[#This Row],[PM email]],FIND("&lt;",Table_ExternalData_1[[#This Row],[PM email]])-1)),Table_ExternalData_1[[#This Row],[PM email]]),"")</f>
        <v/>
      </c>
      <c r="N208" t="str">
        <f>IF(Table_ExternalData_1[[#This Row],[EM email]]&lt;&gt;"",IFERROR(TRIM(LEFT(Table_ExternalData_1[[#This Row],[EM email]],FIND("&lt;",Table_ExternalData_1[[#This Row],[EM email]])-1)),Table_ExternalData_1[[#This Row],[EM email]]),"")</f>
        <v/>
      </c>
      <c r="P208" t="s">
        <v>2397</v>
      </c>
      <c r="Q208" s="7">
        <v>41935.638819444444</v>
      </c>
      <c r="R208" s="7"/>
      <c r="S208" s="7"/>
      <c r="T208" s="7"/>
      <c r="U208" s="7">
        <f>IFERROR(VLOOKUP(Table_ExternalData_1[[#This Row],[ID]],PriLookup[],3,FALSE),"")</f>
        <v>41956.623611111114</v>
      </c>
      <c r="W208" t="s">
        <v>3847</v>
      </c>
      <c r="X208" t="s">
        <v>3846</v>
      </c>
      <c r="Y208" t="str">
        <f>VLOOKUP(RIGHT(Table_ExternalData_1[[#This Row],[Area Path]],LEN(Table_ExternalData_1[[#This Row],[Area Path]])-LEN("\Office Online")),Table4[],2,FALSE)</f>
        <v>Unassigned</v>
      </c>
      <c r="Z208" t="str">
        <f>VLOOKUP(RIGHT(Table_ExternalData_1[[#This Row],[Area Path]],LEN(Table_ExternalData_1[[#This Row],[Area Path]])-LEN("\Office Online")),Table4[],3,FALSE)</f>
        <v>Unassigned</v>
      </c>
      <c r="AA208" t="str">
        <f>IFERROR(IF(VLOOKUP(Table_ExternalData_1[[#This Row],[ID]],ParentLookup[],7,FALSE)="Initiative",VLOOKUP(Table_ExternalData_1[[#This Row],[ID]],ParentLookup[],4,FALSE),#N/A),"-- Not an Initiative --")</f>
        <v>Tablestakes: PPTe - Media</v>
      </c>
      <c r="AB208">
        <v>19880427468</v>
      </c>
      <c r="AE208" t="s">
        <v>3843</v>
      </c>
      <c r="AF208" t="s">
        <v>3848</v>
      </c>
    </row>
    <row r="209" spans="1:35" x14ac:dyDescent="0.25">
      <c r="A209">
        <v>17384</v>
      </c>
      <c r="B209" t="s">
        <v>2849</v>
      </c>
      <c r="C209" s="7"/>
      <c r="E209" t="s">
        <v>5916</v>
      </c>
      <c r="F209" s="7"/>
      <c r="H209" t="s">
        <v>5916</v>
      </c>
      <c r="I209" s="7"/>
      <c r="K209" t="s">
        <v>5916</v>
      </c>
      <c r="L209" t="str">
        <f>IF(Table_ExternalData_1[[#This Row],[Project Lead email]]&lt;&gt;"",IFERROR(TRIM(LEFT(Table_ExternalData_1[[#This Row],[Project Lead email]],FIND("&lt;",Table_ExternalData_1[[#This Row],[Project Lead email]])-1)),Table_ExternalData_1[[#This Row],[Project Lead email]]),"")</f>
        <v/>
      </c>
      <c r="M209" t="str">
        <f>IF(Table_ExternalData_1[[#This Row],[PM email]]&lt;&gt;"",IFERROR(TRIM(LEFT(Table_ExternalData_1[[#This Row],[PM email]],FIND("&lt;",Table_ExternalData_1[[#This Row],[PM email]])-1)),Table_ExternalData_1[[#This Row],[PM email]]),"")</f>
        <v/>
      </c>
      <c r="N209" t="str">
        <f>IF(Table_ExternalData_1[[#This Row],[EM email]]&lt;&gt;"",IFERROR(TRIM(LEFT(Table_ExternalData_1[[#This Row],[EM email]],FIND("&lt;",Table_ExternalData_1[[#This Row],[EM email]])-1)),Table_ExternalData_1[[#This Row],[EM email]]),"")</f>
        <v/>
      </c>
      <c r="P209" t="s">
        <v>20</v>
      </c>
      <c r="Q209" s="7">
        <v>41935.638819444444</v>
      </c>
      <c r="R209" s="7"/>
      <c r="S209" s="7"/>
      <c r="T209" s="7"/>
      <c r="U209" s="7">
        <f>IFERROR(VLOOKUP(Table_ExternalData_1[[#This Row],[ID]],PriLookup[],3,FALSE),"")</f>
        <v>41947.617997685185</v>
      </c>
      <c r="W209" t="s">
        <v>3847</v>
      </c>
      <c r="X209" t="s">
        <v>3846</v>
      </c>
      <c r="Y209" t="str">
        <f>VLOOKUP(RIGHT(Table_ExternalData_1[[#This Row],[Area Path]],LEN(Table_ExternalData_1[[#This Row],[Area Path]])-LEN("\Office Online")),Table4[],2,FALSE)</f>
        <v>Unassigned</v>
      </c>
      <c r="Z209" t="str">
        <f>VLOOKUP(RIGHT(Table_ExternalData_1[[#This Row],[Area Path]],LEN(Table_ExternalData_1[[#This Row],[Area Path]])-LEN("\Office Online")),Table4[],3,FALSE)</f>
        <v>Unassigned</v>
      </c>
      <c r="AA209" t="str">
        <f>IFERROR(IF(VLOOKUP(Table_ExternalData_1[[#This Row],[ID]],ParentLookup[],7,FALSE)="Initiative",VLOOKUP(Table_ExternalData_1[[#This Row],[ID]],ParentLookup[],4,FALSE),#N/A),"-- Not an Initiative --")</f>
        <v>Good Enough for Daily Use</v>
      </c>
      <c r="AB209">
        <v>608695640</v>
      </c>
      <c r="AE209" t="s">
        <v>3853</v>
      </c>
      <c r="AF209" t="s">
        <v>3854</v>
      </c>
    </row>
    <row r="210" spans="1:35" x14ac:dyDescent="0.25">
      <c r="A210">
        <v>17385</v>
      </c>
      <c r="B210" t="s">
        <v>2503</v>
      </c>
      <c r="C210" s="7"/>
      <c r="E210" t="s">
        <v>5916</v>
      </c>
      <c r="F210" s="7"/>
      <c r="H210" t="s">
        <v>5916</v>
      </c>
      <c r="I210" s="7"/>
      <c r="K210" t="s">
        <v>5916</v>
      </c>
      <c r="L210" t="str">
        <f>IF(Table_ExternalData_1[[#This Row],[Project Lead email]]&lt;&gt;"",IFERROR(TRIM(LEFT(Table_ExternalData_1[[#This Row],[Project Lead email]],FIND("&lt;",Table_ExternalData_1[[#This Row],[Project Lead email]])-1)),Table_ExternalData_1[[#This Row],[Project Lead email]]),"")</f>
        <v/>
      </c>
      <c r="M210" t="str">
        <f>IF(Table_ExternalData_1[[#This Row],[PM email]]&lt;&gt;"",IFERROR(TRIM(LEFT(Table_ExternalData_1[[#This Row],[PM email]],FIND("&lt;",Table_ExternalData_1[[#This Row],[PM email]])-1)),Table_ExternalData_1[[#This Row],[PM email]]),"")</f>
        <v>Matt Gauthier (OFFICE)</v>
      </c>
      <c r="N210" t="str">
        <f>IF(Table_ExternalData_1[[#This Row],[EM email]]&lt;&gt;"",IFERROR(TRIM(LEFT(Table_ExternalData_1[[#This Row],[EM email]],FIND("&lt;",Table_ExternalData_1[[#This Row],[EM email]])-1)),Table_ExternalData_1[[#This Row],[EM email]]),"")</f>
        <v>Catherine Morrow</v>
      </c>
      <c r="P210" t="s">
        <v>2397</v>
      </c>
      <c r="Q210" s="7">
        <v>41935.638807870368</v>
      </c>
      <c r="R210" s="7"/>
      <c r="S210" s="7"/>
      <c r="T210" s="7"/>
      <c r="U210" s="7">
        <f>IFERROR(VLOOKUP(Table_ExternalData_1[[#This Row],[ID]],PriLookup[],3,FALSE),"")</f>
        <v>41938.518113425926</v>
      </c>
      <c r="W210" t="s">
        <v>6257</v>
      </c>
      <c r="X210" t="s">
        <v>6244</v>
      </c>
      <c r="Y210" t="str">
        <f>VLOOKUP(RIGHT(Table_ExternalData_1[[#This Row],[Area Path]],LEN(Table_ExternalData_1[[#This Row],[Area Path]])-LEN("\Office Online")),Table4[],2,FALSE)</f>
        <v>WAC User Focused Experimentation</v>
      </c>
      <c r="Z210" t="str">
        <f>VLOOKUP(RIGHT(Table_ExternalData_1[[#This Row],[Area Path]],LEN(Table_ExternalData_1[[#This Row],[Area Path]])-LEN("\Office Online")),Table4[],3,FALSE)</f>
        <v>WAC</v>
      </c>
      <c r="AA210" t="str">
        <f>IFERROR(IF(VLOOKUP(Table_ExternalData_1[[#This Row],[ID]],ParentLookup[],7,FALSE)="Initiative",VLOOKUP(Table_ExternalData_1[[#This Row],[ID]],ParentLookup[],4,FALSE),#N/A),"-- Not an Initiative --")</f>
        <v>-- Not an Initiative --</v>
      </c>
      <c r="AB210">
        <v>1993591988</v>
      </c>
      <c r="AE210" t="s">
        <v>3843</v>
      </c>
      <c r="AF210" t="s">
        <v>3848</v>
      </c>
      <c r="AH210" t="s">
        <v>1378</v>
      </c>
      <c r="AI210" t="s">
        <v>6343</v>
      </c>
    </row>
    <row r="211" spans="1:35" x14ac:dyDescent="0.25">
      <c r="A211">
        <v>17386</v>
      </c>
      <c r="B211" t="s">
        <v>2828</v>
      </c>
      <c r="C211" s="7">
        <v>41995.333333333336</v>
      </c>
      <c r="D211">
        <v>-29</v>
      </c>
      <c r="E211" t="s">
        <v>2561</v>
      </c>
      <c r="F211" s="7">
        <v>41998.333333333336</v>
      </c>
      <c r="G211">
        <v>-29</v>
      </c>
      <c r="H211" t="s">
        <v>2560</v>
      </c>
      <c r="I211" s="7">
        <v>42065</v>
      </c>
      <c r="J211">
        <v>-19</v>
      </c>
      <c r="K211" t="s">
        <v>19</v>
      </c>
      <c r="L211" t="str">
        <f>IF(Table_ExternalData_1[[#This Row],[Project Lead email]]&lt;&gt;"",IFERROR(TRIM(LEFT(Table_ExternalData_1[[#This Row],[Project Lead email]],FIND("&lt;",Table_ExternalData_1[[#This Row],[Project Lead email]])-1)),Table_ExternalData_1[[#This Row],[Project Lead email]]),"")</f>
        <v>Jinhao Li</v>
      </c>
      <c r="M211" t="str">
        <f>IF(Table_ExternalData_1[[#This Row],[PM email]]&lt;&gt;"",IFERROR(TRIM(LEFT(Table_ExternalData_1[[#This Row],[PM email]],FIND("&lt;",Table_ExternalData_1[[#This Row],[PM email]])-1)),Table_ExternalData_1[[#This Row],[PM email]]),"")</f>
        <v>Nan Li</v>
      </c>
      <c r="N211" t="str">
        <f>IF(Table_ExternalData_1[[#This Row],[EM email]]&lt;&gt;"",IFERROR(TRIM(LEFT(Table_ExternalData_1[[#This Row],[EM email]],FIND("&lt;",Table_ExternalData_1[[#This Row],[EM email]])-1)),Table_ExternalData_1[[#This Row],[EM email]]),"")</f>
        <v/>
      </c>
      <c r="O211" t="s">
        <v>2829</v>
      </c>
      <c r="P211" t="s">
        <v>19</v>
      </c>
      <c r="Q211" s="7">
        <v>41935.638796296298</v>
      </c>
      <c r="R211" s="7">
        <v>41946</v>
      </c>
      <c r="S211" s="7">
        <v>41954.663958333331</v>
      </c>
      <c r="T211" s="7">
        <v>42066.811145833337</v>
      </c>
      <c r="U211" s="7">
        <f>IFERROR(VLOOKUP(Table_ExternalData_1[[#This Row],[ID]],PriLookup[],3,FALSE),"")</f>
        <v>41991.121666666666</v>
      </c>
      <c r="W211" t="s">
        <v>3852</v>
      </c>
      <c r="X211" t="s">
        <v>3851</v>
      </c>
      <c r="Y211" t="str">
        <f>VLOOKUP(RIGHT(Table_ExternalData_1[[#This Row],[Area Path]],LEN(Table_ExternalData_1[[#This Row],[Area Path]])-LEN("\Office Online")),Table4[],2,FALSE)</f>
        <v>OAS</v>
      </c>
      <c r="Z211" t="str">
        <f>VLOOKUP(RIGHT(Table_ExternalData_1[[#This Row],[Area Path]],LEN(Table_ExternalData_1[[#This Row],[Area Path]])-LEN("\Office Online")),Table4[],3,FALSE)</f>
        <v>OAS</v>
      </c>
      <c r="AA211" t="str">
        <f>IFERROR(IF(VLOOKUP(Table_ExternalData_1[[#This Row],[ID]],ParentLookup[],7,FALSE)="Initiative",VLOOKUP(Table_ExternalData_1[[#This Row],[ID]],ParentLookup[],4,FALSE),#N/A),"-- Not an Initiative --")</f>
        <v>Good Enough for Daily Use</v>
      </c>
      <c r="AB211">
        <v>173233692</v>
      </c>
      <c r="AE211" t="s">
        <v>6259</v>
      </c>
      <c r="AF211" t="s">
        <v>6260</v>
      </c>
      <c r="AG211" t="s">
        <v>1055</v>
      </c>
      <c r="AH211" t="s">
        <v>1525</v>
      </c>
    </row>
    <row r="212" spans="1:35" x14ac:dyDescent="0.25">
      <c r="A212">
        <v>17387</v>
      </c>
      <c r="B212" t="s">
        <v>3749</v>
      </c>
      <c r="C212" s="7"/>
      <c r="E212" t="s">
        <v>5916</v>
      </c>
      <c r="F212" s="7"/>
      <c r="H212" t="s">
        <v>5916</v>
      </c>
      <c r="I212" s="7"/>
      <c r="K212" t="s">
        <v>5916</v>
      </c>
      <c r="L212" t="str">
        <f>IF(Table_ExternalData_1[[#This Row],[Project Lead email]]&lt;&gt;"",IFERROR(TRIM(LEFT(Table_ExternalData_1[[#This Row],[Project Lead email]],FIND("&lt;",Table_ExternalData_1[[#This Row],[Project Lead email]])-1)),Table_ExternalData_1[[#This Row],[Project Lead email]]),"")</f>
        <v/>
      </c>
      <c r="M212" t="str">
        <f>IF(Table_ExternalData_1[[#This Row],[PM email]]&lt;&gt;"",IFERROR(TRIM(LEFT(Table_ExternalData_1[[#This Row],[PM email]],FIND("&lt;",Table_ExternalData_1[[#This Row],[PM email]])-1)),Table_ExternalData_1[[#This Row],[PM email]]),"")</f>
        <v/>
      </c>
      <c r="N212" t="str">
        <f>IF(Table_ExternalData_1[[#This Row],[EM email]]&lt;&gt;"",IFERROR(TRIM(LEFT(Table_ExternalData_1[[#This Row],[EM email]],FIND("&lt;",Table_ExternalData_1[[#This Row],[EM email]])-1)),Table_ExternalData_1[[#This Row],[EM email]]),"")</f>
        <v/>
      </c>
      <c r="P212" t="s">
        <v>2397</v>
      </c>
      <c r="Q212" s="7">
        <v>41935.638796296298</v>
      </c>
      <c r="R212" s="7"/>
      <c r="S212" s="7"/>
      <c r="T212" s="7"/>
      <c r="U212" s="7" t="str">
        <f>IFERROR(VLOOKUP(Table_ExternalData_1[[#This Row],[ID]],PriLookup[],3,FALSE),"")</f>
        <v/>
      </c>
      <c r="W212" t="s">
        <v>3850</v>
      </c>
      <c r="X212" t="s">
        <v>3849</v>
      </c>
      <c r="Y212" t="str">
        <f>VLOOKUP(RIGHT(Table_ExternalData_1[[#This Row],[Area Path]],LEN(Table_ExternalData_1[[#This Row],[Area Path]])-LEN("\Office Online")),Table4[],2,FALSE)</f>
        <v>Word</v>
      </c>
      <c r="Z212" t="str">
        <f>VLOOKUP(RIGHT(Table_ExternalData_1[[#This Row],[Area Path]],LEN(Table_ExternalData_1[[#This Row],[Area Path]])-LEN("\Office Online")),Table4[],3,FALSE)</f>
        <v>Word</v>
      </c>
      <c r="AA212" t="str">
        <f>IFERROR(IF(VLOOKUP(Table_ExternalData_1[[#This Row],[ID]],ParentLookup[],7,FALSE)="Initiative",VLOOKUP(Table_ExternalData_1[[#This Row],[ID]],ParentLookup[],4,FALSE),#N/A),"-- Not an Initiative --")</f>
        <v>-- Not an Initiative --</v>
      </c>
      <c r="AE212" t="s">
        <v>3843</v>
      </c>
      <c r="AF212" t="s">
        <v>3848</v>
      </c>
    </row>
    <row r="213" spans="1:35" x14ac:dyDescent="0.25">
      <c r="A213">
        <v>17388</v>
      </c>
      <c r="B213" t="s">
        <v>3025</v>
      </c>
      <c r="C213" s="7"/>
      <c r="E213" t="s">
        <v>5916</v>
      </c>
      <c r="F213" s="7"/>
      <c r="H213" t="s">
        <v>5916</v>
      </c>
      <c r="I213" s="7"/>
      <c r="K213" t="s">
        <v>5916</v>
      </c>
      <c r="L213" t="str">
        <f>IF(Table_ExternalData_1[[#This Row],[Project Lead email]]&lt;&gt;"",IFERROR(TRIM(LEFT(Table_ExternalData_1[[#This Row],[Project Lead email]],FIND("&lt;",Table_ExternalData_1[[#This Row],[Project Lead email]])-1)),Table_ExternalData_1[[#This Row],[Project Lead email]]),"")</f>
        <v/>
      </c>
      <c r="M213" t="str">
        <f>IF(Table_ExternalData_1[[#This Row],[PM email]]&lt;&gt;"",IFERROR(TRIM(LEFT(Table_ExternalData_1[[#This Row],[PM email]],FIND("&lt;",Table_ExternalData_1[[#This Row],[PM email]])-1)),Table_ExternalData_1[[#This Row],[PM email]]),"")</f>
        <v/>
      </c>
      <c r="N213" t="str">
        <f>IF(Table_ExternalData_1[[#This Row],[EM email]]&lt;&gt;"",IFERROR(TRIM(LEFT(Table_ExternalData_1[[#This Row],[EM email]],FIND("&lt;",Table_ExternalData_1[[#This Row],[EM email]])-1)),Table_ExternalData_1[[#This Row],[EM email]]),"")</f>
        <v/>
      </c>
      <c r="P213" t="s">
        <v>20</v>
      </c>
      <c r="Q213" s="7">
        <v>41935.638796296298</v>
      </c>
      <c r="R213" s="7"/>
      <c r="S213" s="7"/>
      <c r="T213" s="7"/>
      <c r="U213" s="7">
        <f>IFERROR(VLOOKUP(Table_ExternalData_1[[#This Row],[ID]],PriLookup[],3,FALSE),"")</f>
        <v>41957.441134259258</v>
      </c>
      <c r="W213" t="s">
        <v>3847</v>
      </c>
      <c r="X213" t="s">
        <v>3846</v>
      </c>
      <c r="Y213" t="str">
        <f>VLOOKUP(RIGHT(Table_ExternalData_1[[#This Row],[Area Path]],LEN(Table_ExternalData_1[[#This Row],[Area Path]])-LEN("\Office Online")),Table4[],2,FALSE)</f>
        <v>Unassigned</v>
      </c>
      <c r="Z213" t="str">
        <f>VLOOKUP(RIGHT(Table_ExternalData_1[[#This Row],[Area Path]],LEN(Table_ExternalData_1[[#This Row],[Area Path]])-LEN("\Office Online")),Table4[],3,FALSE)</f>
        <v>Unassigned</v>
      </c>
      <c r="AA213" t="str">
        <f>IFERROR(IF(VLOOKUP(Table_ExternalData_1[[#This Row],[ID]],ParentLookup[],7,FALSE)="Initiative",VLOOKUP(Table_ExternalData_1[[#This Row],[ID]],ParentLookup[],4,FALSE),#N/A),"-- Not an Initiative --")</f>
        <v>-- Not an Initiative --</v>
      </c>
      <c r="AB213">
        <v>756923058</v>
      </c>
      <c r="AE213" t="s">
        <v>3843</v>
      </c>
      <c r="AF213" t="s">
        <v>3848</v>
      </c>
    </row>
    <row r="214" spans="1:35" x14ac:dyDescent="0.25">
      <c r="A214">
        <v>17389</v>
      </c>
      <c r="B214" t="s">
        <v>3067</v>
      </c>
      <c r="C214" s="7"/>
      <c r="E214" t="s">
        <v>5916</v>
      </c>
      <c r="F214" s="7"/>
      <c r="H214" t="s">
        <v>5916</v>
      </c>
      <c r="I214" s="7"/>
      <c r="K214" t="s">
        <v>5916</v>
      </c>
      <c r="L214" t="str">
        <f>IF(Table_ExternalData_1[[#This Row],[Project Lead email]]&lt;&gt;"",IFERROR(TRIM(LEFT(Table_ExternalData_1[[#This Row],[Project Lead email]],FIND("&lt;",Table_ExternalData_1[[#This Row],[Project Lead email]])-1)),Table_ExternalData_1[[#This Row],[Project Lead email]]),"")</f>
        <v/>
      </c>
      <c r="M214" t="str">
        <f>IF(Table_ExternalData_1[[#This Row],[PM email]]&lt;&gt;"",IFERROR(TRIM(LEFT(Table_ExternalData_1[[#This Row],[PM email]],FIND("&lt;",Table_ExternalData_1[[#This Row],[PM email]])-1)),Table_ExternalData_1[[#This Row],[PM email]]),"")</f>
        <v/>
      </c>
      <c r="N214" t="str">
        <f>IF(Table_ExternalData_1[[#This Row],[EM email]]&lt;&gt;"",IFERROR(TRIM(LEFT(Table_ExternalData_1[[#This Row],[EM email]],FIND("&lt;",Table_ExternalData_1[[#This Row],[EM email]])-1)),Table_ExternalData_1[[#This Row],[EM email]]),"")</f>
        <v/>
      </c>
      <c r="P214" t="s">
        <v>20</v>
      </c>
      <c r="Q214" s="7">
        <v>41935.638796296298</v>
      </c>
      <c r="R214" s="7"/>
      <c r="S214" s="7"/>
      <c r="T214" s="7"/>
      <c r="U214" s="7">
        <f>IFERROR(VLOOKUP(Table_ExternalData_1[[#This Row],[ID]],PriLookup[],3,FALSE),"")</f>
        <v>41957.441134259258</v>
      </c>
      <c r="W214" t="s">
        <v>3847</v>
      </c>
      <c r="X214" t="s">
        <v>3846</v>
      </c>
      <c r="Y214" t="str">
        <f>VLOOKUP(RIGHT(Table_ExternalData_1[[#This Row],[Area Path]],LEN(Table_ExternalData_1[[#This Row],[Area Path]])-LEN("\Office Online")),Table4[],2,FALSE)</f>
        <v>Unassigned</v>
      </c>
      <c r="Z214" t="str">
        <f>VLOOKUP(RIGHT(Table_ExternalData_1[[#This Row],[Area Path]],LEN(Table_ExternalData_1[[#This Row],[Area Path]])-LEN("\Office Online")),Table4[],3,FALSE)</f>
        <v>Unassigned</v>
      </c>
      <c r="AA214" t="str">
        <f>IFERROR(IF(VLOOKUP(Table_ExternalData_1[[#This Row],[ID]],ParentLookup[],7,FALSE)="Initiative",VLOOKUP(Table_ExternalData_1[[#This Row],[ID]],ParentLookup[],4,FALSE),#N/A),"-- Not an Initiative --")</f>
        <v>It's the Word you know &amp; love</v>
      </c>
      <c r="AB214">
        <v>1015384590</v>
      </c>
      <c r="AE214" t="s">
        <v>3843</v>
      </c>
      <c r="AF214" t="s">
        <v>3848</v>
      </c>
    </row>
    <row r="215" spans="1:35" x14ac:dyDescent="0.25">
      <c r="A215">
        <v>17390</v>
      </c>
      <c r="B215" t="s">
        <v>3617</v>
      </c>
      <c r="C215" s="7"/>
      <c r="E215" t="s">
        <v>5916</v>
      </c>
      <c r="F215" s="7"/>
      <c r="H215" t="s">
        <v>5916</v>
      </c>
      <c r="I215" s="7"/>
      <c r="K215" t="s">
        <v>5916</v>
      </c>
      <c r="L215" t="str">
        <f>IF(Table_ExternalData_1[[#This Row],[Project Lead email]]&lt;&gt;"",IFERROR(TRIM(LEFT(Table_ExternalData_1[[#This Row],[Project Lead email]],FIND("&lt;",Table_ExternalData_1[[#This Row],[Project Lead email]])-1)),Table_ExternalData_1[[#This Row],[Project Lead email]]),"")</f>
        <v/>
      </c>
      <c r="M215" t="str">
        <f>IF(Table_ExternalData_1[[#This Row],[PM email]]&lt;&gt;"",IFERROR(TRIM(LEFT(Table_ExternalData_1[[#This Row],[PM email]],FIND("&lt;",Table_ExternalData_1[[#This Row],[PM email]])-1)),Table_ExternalData_1[[#This Row],[PM email]]),"")</f>
        <v/>
      </c>
      <c r="N215" t="str">
        <f>IF(Table_ExternalData_1[[#This Row],[EM email]]&lt;&gt;"",IFERROR(TRIM(LEFT(Table_ExternalData_1[[#This Row],[EM email]],FIND("&lt;",Table_ExternalData_1[[#This Row],[EM email]])-1)),Table_ExternalData_1[[#This Row],[EM email]]),"")</f>
        <v/>
      </c>
      <c r="P215" t="s">
        <v>2397</v>
      </c>
      <c r="Q215" s="7">
        <v>41935.639085648145</v>
      </c>
      <c r="R215" s="7"/>
      <c r="S215" s="7"/>
      <c r="T215" s="7"/>
      <c r="U215" s="7">
        <f>IFERROR(VLOOKUP(Table_ExternalData_1[[#This Row],[ID]],PriLookup[],3,FALSE),"")</f>
        <v>41947.617997685185</v>
      </c>
      <c r="W215" t="s">
        <v>3852</v>
      </c>
      <c r="X215" t="s">
        <v>3851</v>
      </c>
      <c r="Y215" t="str">
        <f>VLOOKUP(RIGHT(Table_ExternalData_1[[#This Row],[Area Path]],LEN(Table_ExternalData_1[[#This Row],[Area Path]])-LEN("\Office Online")),Table4[],2,FALSE)</f>
        <v>OAS</v>
      </c>
      <c r="Z215" t="str">
        <f>VLOOKUP(RIGHT(Table_ExternalData_1[[#This Row],[Area Path]],LEN(Table_ExternalData_1[[#This Row],[Area Path]])-LEN("\Office Online")),Table4[],3,FALSE)</f>
        <v>OAS</v>
      </c>
      <c r="AA215" t="str">
        <f>IFERROR(IF(VLOOKUP(Table_ExternalData_1[[#This Row],[ID]],ParentLookup[],7,FALSE)="Initiative",VLOOKUP(Table_ExternalData_1[[#This Row],[ID]],ParentLookup[],4,FALSE),#N/A),"-- Not an Initiative --")</f>
        <v>-- Not an Initiative --</v>
      </c>
      <c r="AB215">
        <v>913043460</v>
      </c>
      <c r="AE215" t="s">
        <v>3853</v>
      </c>
      <c r="AF215" t="s">
        <v>3854</v>
      </c>
    </row>
    <row r="216" spans="1:35" x14ac:dyDescent="0.25">
      <c r="A216">
        <v>17391</v>
      </c>
      <c r="B216" t="s">
        <v>3745</v>
      </c>
      <c r="C216" s="7"/>
      <c r="E216" t="s">
        <v>5916</v>
      </c>
      <c r="F216" s="7"/>
      <c r="H216" t="s">
        <v>5916</v>
      </c>
      <c r="I216" s="7"/>
      <c r="K216" t="s">
        <v>5916</v>
      </c>
      <c r="L216" t="str">
        <f>IF(Table_ExternalData_1[[#This Row],[Project Lead email]]&lt;&gt;"",IFERROR(TRIM(LEFT(Table_ExternalData_1[[#This Row],[Project Lead email]],FIND("&lt;",Table_ExternalData_1[[#This Row],[Project Lead email]])-1)),Table_ExternalData_1[[#This Row],[Project Lead email]]),"")</f>
        <v/>
      </c>
      <c r="M216" t="str">
        <f>IF(Table_ExternalData_1[[#This Row],[PM email]]&lt;&gt;"",IFERROR(TRIM(LEFT(Table_ExternalData_1[[#This Row],[PM email]],FIND("&lt;",Table_ExternalData_1[[#This Row],[PM email]])-1)),Table_ExternalData_1[[#This Row],[PM email]]),"")</f>
        <v/>
      </c>
      <c r="N216" t="str">
        <f>IF(Table_ExternalData_1[[#This Row],[EM email]]&lt;&gt;"",IFERROR(TRIM(LEFT(Table_ExternalData_1[[#This Row],[EM email]],FIND("&lt;",Table_ExternalData_1[[#This Row],[EM email]])-1)),Table_ExternalData_1[[#This Row],[EM email]]),"")</f>
        <v/>
      </c>
      <c r="P216" t="s">
        <v>2397</v>
      </c>
      <c r="Q216" s="7">
        <v>41935.639085648145</v>
      </c>
      <c r="R216" s="7"/>
      <c r="S216" s="7"/>
      <c r="T216" s="7"/>
      <c r="U216" s="7">
        <f>IFERROR(VLOOKUP(Table_ExternalData_1[[#This Row],[ID]],PriLookup[],3,FALSE),"")</f>
        <v>41935.639085648145</v>
      </c>
      <c r="W216" t="s">
        <v>3850</v>
      </c>
      <c r="X216" t="s">
        <v>3849</v>
      </c>
      <c r="Y216" t="str">
        <f>VLOOKUP(RIGHT(Table_ExternalData_1[[#This Row],[Area Path]],LEN(Table_ExternalData_1[[#This Row],[Area Path]])-LEN("\Office Online")),Table4[],2,FALSE)</f>
        <v>Word</v>
      </c>
      <c r="Z216" t="str">
        <f>VLOOKUP(RIGHT(Table_ExternalData_1[[#This Row],[Area Path]],LEN(Table_ExternalData_1[[#This Row],[Area Path]])-LEN("\Office Online")),Table4[],3,FALSE)</f>
        <v>Word</v>
      </c>
      <c r="AA216" t="str">
        <f>IFERROR(IF(VLOOKUP(Table_ExternalData_1[[#This Row],[ID]],ParentLookup[],7,FALSE)="Initiative",VLOOKUP(Table_ExternalData_1[[#This Row],[ID]],ParentLookup[],4,FALSE),#N/A),"-- Not an Initiative --")</f>
        <v>-- Not an Initiative --</v>
      </c>
      <c r="AB216">
        <v>1908045915</v>
      </c>
      <c r="AE216" t="s">
        <v>3843</v>
      </c>
      <c r="AF216" t="s">
        <v>3848</v>
      </c>
    </row>
    <row r="217" spans="1:35" x14ac:dyDescent="0.25">
      <c r="A217">
        <v>17392</v>
      </c>
      <c r="B217" t="s">
        <v>2923</v>
      </c>
      <c r="C217" s="7"/>
      <c r="E217" t="s">
        <v>5916</v>
      </c>
      <c r="F217" s="7"/>
      <c r="H217" t="s">
        <v>5916</v>
      </c>
      <c r="I217" s="7"/>
      <c r="K217" t="s">
        <v>5916</v>
      </c>
      <c r="L217" t="str">
        <f>IF(Table_ExternalData_1[[#This Row],[Project Lead email]]&lt;&gt;"",IFERROR(TRIM(LEFT(Table_ExternalData_1[[#This Row],[Project Lead email]],FIND("&lt;",Table_ExternalData_1[[#This Row],[Project Lead email]])-1)),Table_ExternalData_1[[#This Row],[Project Lead email]]),"")</f>
        <v/>
      </c>
      <c r="M217" t="str">
        <f>IF(Table_ExternalData_1[[#This Row],[PM email]]&lt;&gt;"",IFERROR(TRIM(LEFT(Table_ExternalData_1[[#This Row],[PM email]],FIND("&lt;",Table_ExternalData_1[[#This Row],[PM email]])-1)),Table_ExternalData_1[[#This Row],[PM email]]),"")</f>
        <v>Nelson Siu</v>
      </c>
      <c r="N217" t="str">
        <f>IF(Table_ExternalData_1[[#This Row],[EM email]]&lt;&gt;"",IFERROR(TRIM(LEFT(Table_ExternalData_1[[#This Row],[EM email]],FIND("&lt;",Table_ExternalData_1[[#This Row],[EM email]])-1)),Table_ExternalData_1[[#This Row],[EM email]]),"")</f>
        <v/>
      </c>
      <c r="P217" t="s">
        <v>20</v>
      </c>
      <c r="Q217" s="7">
        <v>41935.639074074075</v>
      </c>
      <c r="R217" s="7"/>
      <c r="S217" s="7"/>
      <c r="T217" s="7"/>
      <c r="U217" s="7">
        <f>IFERROR(VLOOKUP(Table_ExternalData_1[[#This Row],[ID]],PriLookup[],3,FALSE),"")</f>
        <v>41957.441122685188</v>
      </c>
      <c r="W217" t="s">
        <v>3847</v>
      </c>
      <c r="X217" t="s">
        <v>3846</v>
      </c>
      <c r="Y217" t="str">
        <f>VLOOKUP(RIGHT(Table_ExternalData_1[[#This Row],[Area Path]],LEN(Table_ExternalData_1[[#This Row],[Area Path]])-LEN("\Office Online")),Table4[],2,FALSE)</f>
        <v>Unassigned</v>
      </c>
      <c r="Z217" t="str">
        <f>VLOOKUP(RIGHT(Table_ExternalData_1[[#This Row],[Area Path]],LEN(Table_ExternalData_1[[#This Row],[Area Path]])-LEN("\Office Online")),Table4[],3,FALSE)</f>
        <v>Unassigned</v>
      </c>
      <c r="AA217" t="str">
        <f>IFERROR(IF(VLOOKUP(Table_ExternalData_1[[#This Row],[ID]],ParentLookup[],7,FALSE)="Initiative",VLOOKUP(Table_ExternalData_1[[#This Row],[ID]],ParentLookup[],4,FALSE),#N/A),"-- Not an Initiative --")</f>
        <v>-- Not an Initiative --</v>
      </c>
      <c r="AB217">
        <v>190769226</v>
      </c>
      <c r="AE217" t="s">
        <v>3843</v>
      </c>
      <c r="AF217" t="s">
        <v>3848</v>
      </c>
      <c r="AH217" t="s">
        <v>1555</v>
      </c>
    </row>
    <row r="218" spans="1:35" x14ac:dyDescent="0.25">
      <c r="A218">
        <v>17393</v>
      </c>
      <c r="B218" t="s">
        <v>2984</v>
      </c>
      <c r="C218" s="7"/>
      <c r="E218" t="s">
        <v>5916</v>
      </c>
      <c r="F218" s="7"/>
      <c r="H218" t="s">
        <v>5916</v>
      </c>
      <c r="I218" s="7"/>
      <c r="K218" t="s">
        <v>5916</v>
      </c>
      <c r="L218" t="str">
        <f>IF(Table_ExternalData_1[[#This Row],[Project Lead email]]&lt;&gt;"",IFERROR(TRIM(LEFT(Table_ExternalData_1[[#This Row],[Project Lead email]],FIND("&lt;",Table_ExternalData_1[[#This Row],[Project Lead email]])-1)),Table_ExternalData_1[[#This Row],[Project Lead email]]),"")</f>
        <v/>
      </c>
      <c r="M218" t="str">
        <f>IF(Table_ExternalData_1[[#This Row],[PM email]]&lt;&gt;"",IFERROR(TRIM(LEFT(Table_ExternalData_1[[#This Row],[PM email]],FIND("&lt;",Table_ExternalData_1[[#This Row],[PM email]])-1)),Table_ExternalData_1[[#This Row],[PM email]]),"")</f>
        <v/>
      </c>
      <c r="N218" t="str">
        <f>IF(Table_ExternalData_1[[#This Row],[EM email]]&lt;&gt;"",IFERROR(TRIM(LEFT(Table_ExternalData_1[[#This Row],[EM email]],FIND("&lt;",Table_ExternalData_1[[#This Row],[EM email]])-1)),Table_ExternalData_1[[#This Row],[EM email]]),"")</f>
        <v/>
      </c>
      <c r="P218" t="s">
        <v>20</v>
      </c>
      <c r="Q218" s="7">
        <v>41935.639074074075</v>
      </c>
      <c r="R218" s="7"/>
      <c r="S218" s="7"/>
      <c r="T218" s="7"/>
      <c r="U218" s="7">
        <f>IFERROR(VLOOKUP(Table_ExternalData_1[[#This Row],[ID]],PriLookup[],3,FALSE),"")</f>
        <v>41957.441122685188</v>
      </c>
      <c r="W218" t="s">
        <v>3847</v>
      </c>
      <c r="X218" t="s">
        <v>3846</v>
      </c>
      <c r="Y218" t="str">
        <f>VLOOKUP(RIGHT(Table_ExternalData_1[[#This Row],[Area Path]],LEN(Table_ExternalData_1[[#This Row],[Area Path]])-LEN("\Office Online")),Table4[],2,FALSE)</f>
        <v>Unassigned</v>
      </c>
      <c r="Z218" t="str">
        <f>VLOOKUP(RIGHT(Table_ExternalData_1[[#This Row],[Area Path]],LEN(Table_ExternalData_1[[#This Row],[Area Path]])-LEN("\Office Online")),Table4[],3,FALSE)</f>
        <v>Unassigned</v>
      </c>
      <c r="AA218" t="str">
        <f>IFERROR(IF(VLOOKUP(Table_ExternalData_1[[#This Row],[ID]],ParentLookup[],7,FALSE)="Initiative",VLOOKUP(Table_ExternalData_1[[#This Row],[ID]],ParentLookup[],4,FALSE),#N/A),"-- Not an Initiative --")</f>
        <v>Collab</v>
      </c>
      <c r="AB218">
        <v>541538448</v>
      </c>
      <c r="AE218" t="s">
        <v>3843</v>
      </c>
      <c r="AF218" t="s">
        <v>3848</v>
      </c>
    </row>
    <row r="219" spans="1:35" x14ac:dyDescent="0.25">
      <c r="A219">
        <v>17394</v>
      </c>
      <c r="B219" t="s">
        <v>3785</v>
      </c>
      <c r="C219" s="7"/>
      <c r="E219" t="s">
        <v>5916</v>
      </c>
      <c r="F219" s="7"/>
      <c r="H219" t="s">
        <v>5916</v>
      </c>
      <c r="I219" s="7"/>
      <c r="K219" t="s">
        <v>5916</v>
      </c>
      <c r="L219" t="str">
        <f>IF(Table_ExternalData_1[[#This Row],[Project Lead email]]&lt;&gt;"",IFERROR(TRIM(LEFT(Table_ExternalData_1[[#This Row],[Project Lead email]],FIND("&lt;",Table_ExternalData_1[[#This Row],[Project Lead email]])-1)),Table_ExternalData_1[[#This Row],[Project Lead email]]),"")</f>
        <v/>
      </c>
      <c r="M219" t="str">
        <f>IF(Table_ExternalData_1[[#This Row],[PM email]]&lt;&gt;"",IFERROR(TRIM(LEFT(Table_ExternalData_1[[#This Row],[PM email]],FIND("&lt;",Table_ExternalData_1[[#This Row],[PM email]])-1)),Table_ExternalData_1[[#This Row],[PM email]]),"")</f>
        <v>Dan Zarzar</v>
      </c>
      <c r="N219" t="str">
        <f>IF(Table_ExternalData_1[[#This Row],[EM email]]&lt;&gt;"",IFERROR(TRIM(LEFT(Table_ExternalData_1[[#This Row],[EM email]],FIND("&lt;",Table_ExternalData_1[[#This Row],[EM email]])-1)),Table_ExternalData_1[[#This Row],[EM email]]),"")</f>
        <v>Sugandha Kapoor</v>
      </c>
      <c r="P219" t="s">
        <v>2397</v>
      </c>
      <c r="Q219" s="7">
        <v>41935.639074074075</v>
      </c>
      <c r="R219" s="7"/>
      <c r="S219" s="7"/>
      <c r="T219" s="7"/>
      <c r="U219" s="7">
        <f>IFERROR(VLOOKUP(Table_ExternalData_1[[#This Row],[ID]],PriLookup[],3,FALSE),"")</f>
        <v>41938.518113425926</v>
      </c>
      <c r="W219" t="s">
        <v>6257</v>
      </c>
      <c r="X219" t="s">
        <v>6244</v>
      </c>
      <c r="Y219" t="str">
        <f>VLOOKUP(RIGHT(Table_ExternalData_1[[#This Row],[Area Path]],LEN(Table_ExternalData_1[[#This Row],[Area Path]])-LEN("\Office Online")),Table4[],2,FALSE)</f>
        <v>WAC User Focused Experimentation</v>
      </c>
      <c r="Z219" t="str">
        <f>VLOOKUP(RIGHT(Table_ExternalData_1[[#This Row],[Area Path]],LEN(Table_ExternalData_1[[#This Row],[Area Path]])-LEN("\Office Online")),Table4[],3,FALSE)</f>
        <v>WAC</v>
      </c>
      <c r="AA219" t="str">
        <f>IFERROR(IF(VLOOKUP(Table_ExternalData_1[[#This Row],[ID]],ParentLookup[],7,FALSE)="Initiative",VLOOKUP(Table_ExternalData_1[[#This Row],[ID]],ParentLookup[],4,FALSE),#N/A),"-- Not an Initiative --")</f>
        <v>-- Not an Initiative --</v>
      </c>
      <c r="AB219">
        <v>1994026424</v>
      </c>
      <c r="AE219" t="s">
        <v>3853</v>
      </c>
      <c r="AF219" t="s">
        <v>3854</v>
      </c>
      <c r="AH219" t="s">
        <v>509</v>
      </c>
      <c r="AI219" t="s">
        <v>6341</v>
      </c>
    </row>
    <row r="220" spans="1:35" x14ac:dyDescent="0.25">
      <c r="A220">
        <v>17395</v>
      </c>
      <c r="B220" t="s">
        <v>2924</v>
      </c>
      <c r="C220" s="7"/>
      <c r="E220" t="s">
        <v>5916</v>
      </c>
      <c r="F220" s="7"/>
      <c r="H220" t="s">
        <v>5916</v>
      </c>
      <c r="I220" s="7"/>
      <c r="K220" t="s">
        <v>5916</v>
      </c>
      <c r="L220" t="str">
        <f>IF(Table_ExternalData_1[[#This Row],[Project Lead email]]&lt;&gt;"",IFERROR(TRIM(LEFT(Table_ExternalData_1[[#This Row],[Project Lead email]],FIND("&lt;",Table_ExternalData_1[[#This Row],[Project Lead email]])-1)),Table_ExternalData_1[[#This Row],[Project Lead email]]),"")</f>
        <v/>
      </c>
      <c r="M220" t="str">
        <f>IF(Table_ExternalData_1[[#This Row],[PM email]]&lt;&gt;"",IFERROR(TRIM(LEFT(Table_ExternalData_1[[#This Row],[PM email]],FIND("&lt;",Table_ExternalData_1[[#This Row],[PM email]])-1)),Table_ExternalData_1[[#This Row],[PM email]]),"")</f>
        <v>Nelson Siu</v>
      </c>
      <c r="N220" t="str">
        <f>IF(Table_ExternalData_1[[#This Row],[EM email]]&lt;&gt;"",IFERROR(TRIM(LEFT(Table_ExternalData_1[[#This Row],[EM email]],FIND("&lt;",Table_ExternalData_1[[#This Row],[EM email]])-1)),Table_ExternalData_1[[#This Row],[EM email]]),"")</f>
        <v/>
      </c>
      <c r="P220" t="s">
        <v>20</v>
      </c>
      <c r="Q220" s="7">
        <v>41935.639074074075</v>
      </c>
      <c r="R220" s="7"/>
      <c r="S220" s="7"/>
      <c r="T220" s="7"/>
      <c r="U220" s="7">
        <f>IFERROR(VLOOKUP(Table_ExternalData_1[[#This Row],[ID]],PriLookup[],3,FALSE),"")</f>
        <v>41957.441122685188</v>
      </c>
      <c r="W220" t="s">
        <v>3847</v>
      </c>
      <c r="X220" t="s">
        <v>3846</v>
      </c>
      <c r="Y220" t="str">
        <f>VLOOKUP(RIGHT(Table_ExternalData_1[[#This Row],[Area Path]],LEN(Table_ExternalData_1[[#This Row],[Area Path]])-LEN("\Office Online")),Table4[],2,FALSE)</f>
        <v>Unassigned</v>
      </c>
      <c r="Z220" t="str">
        <f>VLOOKUP(RIGHT(Table_ExternalData_1[[#This Row],[Area Path]],LEN(Table_ExternalData_1[[#This Row],[Area Path]])-LEN("\Office Online")),Table4[],3,FALSE)</f>
        <v>Unassigned</v>
      </c>
      <c r="AA220" t="str">
        <f>IFERROR(IF(VLOOKUP(Table_ExternalData_1[[#This Row],[ID]],ParentLookup[],7,FALSE)="Initiative",VLOOKUP(Table_ExternalData_1[[#This Row],[ID]],ParentLookup[],4,FALSE),#N/A),"-- Not an Initiative --")</f>
        <v>-- Not an Initiative --</v>
      </c>
      <c r="AB220">
        <v>196923072</v>
      </c>
      <c r="AE220" t="s">
        <v>3843</v>
      </c>
      <c r="AF220" t="s">
        <v>3848</v>
      </c>
      <c r="AH220" t="s">
        <v>1555</v>
      </c>
    </row>
    <row r="221" spans="1:35" x14ac:dyDescent="0.25">
      <c r="A221">
        <v>17396</v>
      </c>
      <c r="B221" t="s">
        <v>2489</v>
      </c>
      <c r="C221" s="7"/>
      <c r="E221" t="s">
        <v>5916</v>
      </c>
      <c r="F221" s="7"/>
      <c r="H221" t="s">
        <v>5916</v>
      </c>
      <c r="I221" s="7"/>
      <c r="K221" t="s">
        <v>5916</v>
      </c>
      <c r="L221" t="str">
        <f>IF(Table_ExternalData_1[[#This Row],[Project Lead email]]&lt;&gt;"",IFERROR(TRIM(LEFT(Table_ExternalData_1[[#This Row],[Project Lead email]],FIND("&lt;",Table_ExternalData_1[[#This Row],[Project Lead email]])-1)),Table_ExternalData_1[[#This Row],[Project Lead email]]),"")</f>
        <v/>
      </c>
      <c r="M221" t="str">
        <f>IF(Table_ExternalData_1[[#This Row],[PM email]]&lt;&gt;"",IFERROR(TRIM(LEFT(Table_ExternalData_1[[#This Row],[PM email]],FIND("&lt;",Table_ExternalData_1[[#This Row],[PM email]])-1)),Table_ExternalData_1[[#This Row],[PM email]]),"")</f>
        <v>Andru Roysden</v>
      </c>
      <c r="N221" t="str">
        <f>IF(Table_ExternalData_1[[#This Row],[EM email]]&lt;&gt;"",IFERROR(TRIM(LEFT(Table_ExternalData_1[[#This Row],[EM email]],FIND("&lt;",Table_ExternalData_1[[#This Row],[EM email]])-1)),Table_ExternalData_1[[#This Row],[EM email]]),"")</f>
        <v>Jesse Carnathan</v>
      </c>
      <c r="P221" t="s">
        <v>2397</v>
      </c>
      <c r="Q221" s="7">
        <v>41935.639062499999</v>
      </c>
      <c r="R221" s="7"/>
      <c r="S221" s="7"/>
      <c r="T221" s="7"/>
      <c r="U221" s="7">
        <f>IFERROR(VLOOKUP(Table_ExternalData_1[[#This Row],[ID]],PriLookup[],3,FALSE),"")</f>
        <v>41956.612858796296</v>
      </c>
      <c r="W221" t="s">
        <v>6257</v>
      </c>
      <c r="X221" t="s">
        <v>6244</v>
      </c>
      <c r="Y221" t="str">
        <f>VLOOKUP(RIGHT(Table_ExternalData_1[[#This Row],[Area Path]],LEN(Table_ExternalData_1[[#This Row],[Area Path]])-LEN("\Office Online")),Table4[],2,FALSE)</f>
        <v>WAC User Focused Experimentation</v>
      </c>
      <c r="Z221" t="str">
        <f>VLOOKUP(RIGHT(Table_ExternalData_1[[#This Row],[Area Path]],LEN(Table_ExternalData_1[[#This Row],[Area Path]])-LEN("\Office Online")),Table4[],3,FALSE)</f>
        <v>WAC</v>
      </c>
      <c r="AA221" t="str">
        <f>IFERROR(IF(VLOOKUP(Table_ExternalData_1[[#This Row],[ID]],ParentLookup[],7,FALSE)="Initiative",VLOOKUP(Table_ExternalData_1[[#This Row],[ID]],ParentLookup[],4,FALSE),#N/A),"-- Not an Initiative --")</f>
        <v>-- Not an Initiative --</v>
      </c>
      <c r="AB221">
        <v>1986641012</v>
      </c>
      <c r="AE221" t="s">
        <v>3853</v>
      </c>
      <c r="AF221" t="s">
        <v>3854</v>
      </c>
      <c r="AH221" t="s">
        <v>197</v>
      </c>
      <c r="AI221" t="s">
        <v>6339</v>
      </c>
    </row>
    <row r="222" spans="1:35" x14ac:dyDescent="0.25">
      <c r="A222">
        <v>17397</v>
      </c>
      <c r="B222" t="s">
        <v>3747</v>
      </c>
      <c r="C222" s="7"/>
      <c r="E222" t="s">
        <v>5916</v>
      </c>
      <c r="F222" s="7"/>
      <c r="H222" t="s">
        <v>5916</v>
      </c>
      <c r="I222" s="7"/>
      <c r="K222" t="s">
        <v>5916</v>
      </c>
      <c r="L222" t="str">
        <f>IF(Table_ExternalData_1[[#This Row],[Project Lead email]]&lt;&gt;"",IFERROR(TRIM(LEFT(Table_ExternalData_1[[#This Row],[Project Lead email]],FIND("&lt;",Table_ExternalData_1[[#This Row],[Project Lead email]])-1)),Table_ExternalData_1[[#This Row],[Project Lead email]]),"")</f>
        <v/>
      </c>
      <c r="M222" t="str">
        <f>IF(Table_ExternalData_1[[#This Row],[PM email]]&lt;&gt;"",IFERROR(TRIM(LEFT(Table_ExternalData_1[[#This Row],[PM email]],FIND("&lt;",Table_ExternalData_1[[#This Row],[PM email]])-1)),Table_ExternalData_1[[#This Row],[PM email]]),"")</f>
        <v/>
      </c>
      <c r="N222" t="str">
        <f>IF(Table_ExternalData_1[[#This Row],[EM email]]&lt;&gt;"",IFERROR(TRIM(LEFT(Table_ExternalData_1[[#This Row],[EM email]],FIND("&lt;",Table_ExternalData_1[[#This Row],[EM email]])-1)),Table_ExternalData_1[[#This Row],[EM email]]),"")</f>
        <v/>
      </c>
      <c r="P222" t="s">
        <v>2397</v>
      </c>
      <c r="Q222" s="7">
        <v>41935.639062499999</v>
      </c>
      <c r="R222" s="7"/>
      <c r="S222" s="7"/>
      <c r="T222" s="7"/>
      <c r="U222" s="7">
        <f>IFERROR(VLOOKUP(Table_ExternalData_1[[#This Row],[ID]],PriLookup[],3,FALSE),"")</f>
        <v>41935.639062499999</v>
      </c>
      <c r="W222" t="s">
        <v>3850</v>
      </c>
      <c r="X222" t="s">
        <v>3849</v>
      </c>
      <c r="Y222" t="str">
        <f>VLOOKUP(RIGHT(Table_ExternalData_1[[#This Row],[Area Path]],LEN(Table_ExternalData_1[[#This Row],[Area Path]])-LEN("\Office Online")),Table4[],2,FALSE)</f>
        <v>Word</v>
      </c>
      <c r="Z222" t="str">
        <f>VLOOKUP(RIGHT(Table_ExternalData_1[[#This Row],[Area Path]],LEN(Table_ExternalData_1[[#This Row],[Area Path]])-LEN("\Office Online")),Table4[],3,FALSE)</f>
        <v>Word</v>
      </c>
      <c r="AA222" t="str">
        <f>IFERROR(IF(VLOOKUP(Table_ExternalData_1[[#This Row],[ID]],ParentLookup[],7,FALSE)="Initiative",VLOOKUP(Table_ExternalData_1[[#This Row],[ID]],ParentLookup[],4,FALSE),#N/A),"-- Not an Initiative --")</f>
        <v>-- Not an Initiative --</v>
      </c>
      <c r="AB222">
        <v>1954022925</v>
      </c>
      <c r="AE222" t="s">
        <v>3843</v>
      </c>
      <c r="AF222" t="s">
        <v>3848</v>
      </c>
    </row>
    <row r="223" spans="1:35" x14ac:dyDescent="0.25">
      <c r="A223">
        <v>17398</v>
      </c>
      <c r="B223" t="s">
        <v>2979</v>
      </c>
      <c r="C223" s="7"/>
      <c r="E223" t="s">
        <v>5916</v>
      </c>
      <c r="F223" s="7"/>
      <c r="H223" t="s">
        <v>5916</v>
      </c>
      <c r="I223" s="7"/>
      <c r="K223" t="s">
        <v>5916</v>
      </c>
      <c r="L223" t="str">
        <f>IF(Table_ExternalData_1[[#This Row],[Project Lead email]]&lt;&gt;"",IFERROR(TRIM(LEFT(Table_ExternalData_1[[#This Row],[Project Lead email]],FIND("&lt;",Table_ExternalData_1[[#This Row],[Project Lead email]])-1)),Table_ExternalData_1[[#This Row],[Project Lead email]]),"")</f>
        <v/>
      </c>
      <c r="M223" t="str">
        <f>IF(Table_ExternalData_1[[#This Row],[PM email]]&lt;&gt;"",IFERROR(TRIM(LEFT(Table_ExternalData_1[[#This Row],[PM email]],FIND("&lt;",Table_ExternalData_1[[#This Row],[PM email]])-1)),Table_ExternalData_1[[#This Row],[PM email]]),"")</f>
        <v/>
      </c>
      <c r="N223" t="str">
        <f>IF(Table_ExternalData_1[[#This Row],[EM email]]&lt;&gt;"",IFERROR(TRIM(LEFT(Table_ExternalData_1[[#This Row],[EM email]],FIND("&lt;",Table_ExternalData_1[[#This Row],[EM email]])-1)),Table_ExternalData_1[[#This Row],[EM email]]),"")</f>
        <v/>
      </c>
      <c r="P223" t="s">
        <v>20</v>
      </c>
      <c r="Q223" s="7">
        <v>41935.639062499999</v>
      </c>
      <c r="R223" s="7"/>
      <c r="S223" s="7"/>
      <c r="T223" s="7"/>
      <c r="U223" s="7">
        <f>IFERROR(VLOOKUP(Table_ExternalData_1[[#This Row],[ID]],PriLookup[],3,FALSE),"")</f>
        <v>41957.441122685188</v>
      </c>
      <c r="W223" t="s">
        <v>3847</v>
      </c>
      <c r="X223" t="s">
        <v>3846</v>
      </c>
      <c r="Y223" t="str">
        <f>VLOOKUP(RIGHT(Table_ExternalData_1[[#This Row],[Area Path]],LEN(Table_ExternalData_1[[#This Row],[Area Path]])-LEN("\Office Online")),Table4[],2,FALSE)</f>
        <v>Unassigned</v>
      </c>
      <c r="Z223" t="str">
        <f>VLOOKUP(RIGHT(Table_ExternalData_1[[#This Row],[Area Path]],LEN(Table_ExternalData_1[[#This Row],[Area Path]])-LEN("\Office Online")),Table4[],3,FALSE)</f>
        <v>Unassigned</v>
      </c>
      <c r="AA223" t="str">
        <f>IFERROR(IF(VLOOKUP(Table_ExternalData_1[[#This Row],[ID]],ParentLookup[],7,FALSE)="Initiative",VLOOKUP(Table_ExternalData_1[[#This Row],[ID]],ParentLookup[],4,FALSE),#N/A),"-- Not an Initiative --")</f>
        <v>Open more docs &amp; make them usable</v>
      </c>
      <c r="AB223">
        <v>510769218</v>
      </c>
      <c r="AE223" t="s">
        <v>3843</v>
      </c>
      <c r="AF223" t="s">
        <v>3848</v>
      </c>
    </row>
    <row r="224" spans="1:35" x14ac:dyDescent="0.25">
      <c r="A224">
        <v>17399</v>
      </c>
      <c r="B224" t="s">
        <v>3674</v>
      </c>
      <c r="C224" s="7"/>
      <c r="E224" t="s">
        <v>5916</v>
      </c>
      <c r="F224" s="7"/>
      <c r="H224" t="s">
        <v>5916</v>
      </c>
      <c r="I224" s="7"/>
      <c r="K224" t="s">
        <v>5916</v>
      </c>
      <c r="L224" t="str">
        <f>IF(Table_ExternalData_1[[#This Row],[Project Lead email]]&lt;&gt;"",IFERROR(TRIM(LEFT(Table_ExternalData_1[[#This Row],[Project Lead email]],FIND("&lt;",Table_ExternalData_1[[#This Row],[Project Lead email]])-1)),Table_ExternalData_1[[#This Row],[Project Lead email]]),"")</f>
        <v/>
      </c>
      <c r="M224" t="str">
        <f>IF(Table_ExternalData_1[[#This Row],[PM email]]&lt;&gt;"",IFERROR(TRIM(LEFT(Table_ExternalData_1[[#This Row],[PM email]],FIND("&lt;",Table_ExternalData_1[[#This Row],[PM email]])-1)),Table_ExternalData_1[[#This Row],[PM email]]),"")</f>
        <v/>
      </c>
      <c r="N224" t="str">
        <f>IF(Table_ExternalData_1[[#This Row],[EM email]]&lt;&gt;"",IFERROR(TRIM(LEFT(Table_ExternalData_1[[#This Row],[EM email]],FIND("&lt;",Table_ExternalData_1[[#This Row],[EM email]])-1)),Table_ExternalData_1[[#This Row],[EM email]]),"")</f>
        <v/>
      </c>
      <c r="O224" t="s">
        <v>3675</v>
      </c>
      <c r="P224" t="s">
        <v>2397</v>
      </c>
      <c r="Q224" s="7">
        <v>41935.639050925929</v>
      </c>
      <c r="R224" s="7"/>
      <c r="S224" s="7"/>
      <c r="T224" s="7"/>
      <c r="U224" s="7">
        <f>IFERROR(VLOOKUP(Table_ExternalData_1[[#This Row],[ID]],PriLookup[],3,FALSE),"")</f>
        <v>41957.447997685187</v>
      </c>
      <c r="W224" t="s">
        <v>3847</v>
      </c>
      <c r="X224" t="s">
        <v>3846</v>
      </c>
      <c r="Y224" t="str">
        <f>VLOOKUP(RIGHT(Table_ExternalData_1[[#This Row],[Area Path]],LEN(Table_ExternalData_1[[#This Row],[Area Path]])-LEN("\Office Online")),Table4[],2,FALSE)</f>
        <v>Unassigned</v>
      </c>
      <c r="Z224" t="str">
        <f>VLOOKUP(RIGHT(Table_ExternalData_1[[#This Row],[Area Path]],LEN(Table_ExternalData_1[[#This Row],[Area Path]])-LEN("\Office Online")),Table4[],3,FALSE)</f>
        <v>Unassigned</v>
      </c>
      <c r="AA224" t="str">
        <f>IFERROR(IF(VLOOKUP(Table_ExternalData_1[[#This Row],[ID]],ParentLookup[],7,FALSE)="Initiative",VLOOKUP(Table_ExternalData_1[[#This Row],[ID]],ParentLookup[],4,FALSE),#N/A),"-- Not an Initiative --")</f>
        <v>-- Not an Initiative --</v>
      </c>
      <c r="AB224">
        <v>165384611</v>
      </c>
      <c r="AE224" t="s">
        <v>3843</v>
      </c>
      <c r="AF224" t="s">
        <v>3848</v>
      </c>
    </row>
    <row r="225" spans="1:34" x14ac:dyDescent="0.25">
      <c r="A225">
        <v>17400</v>
      </c>
      <c r="B225" t="s">
        <v>2993</v>
      </c>
      <c r="C225" s="7"/>
      <c r="E225" t="s">
        <v>5916</v>
      </c>
      <c r="F225" s="7"/>
      <c r="H225" t="s">
        <v>5916</v>
      </c>
      <c r="I225" s="7"/>
      <c r="K225" t="s">
        <v>5916</v>
      </c>
      <c r="L225" t="str">
        <f>IF(Table_ExternalData_1[[#This Row],[Project Lead email]]&lt;&gt;"",IFERROR(TRIM(LEFT(Table_ExternalData_1[[#This Row],[Project Lead email]],FIND("&lt;",Table_ExternalData_1[[#This Row],[Project Lead email]])-1)),Table_ExternalData_1[[#This Row],[Project Lead email]]),"")</f>
        <v/>
      </c>
      <c r="M225" t="str">
        <f>IF(Table_ExternalData_1[[#This Row],[PM email]]&lt;&gt;"",IFERROR(TRIM(LEFT(Table_ExternalData_1[[#This Row],[PM email]],FIND("&lt;",Table_ExternalData_1[[#This Row],[PM email]])-1)),Table_ExternalData_1[[#This Row],[PM email]]),"")</f>
        <v/>
      </c>
      <c r="N225" t="str">
        <f>IF(Table_ExternalData_1[[#This Row],[EM email]]&lt;&gt;"",IFERROR(TRIM(LEFT(Table_ExternalData_1[[#This Row],[EM email]],FIND("&lt;",Table_ExternalData_1[[#This Row],[EM email]])-1)),Table_ExternalData_1[[#This Row],[EM email]]),"")</f>
        <v/>
      </c>
      <c r="P225" t="s">
        <v>20</v>
      </c>
      <c r="Q225" s="7">
        <v>41935.639050925929</v>
      </c>
      <c r="R225" s="7"/>
      <c r="S225" s="7"/>
      <c r="T225" s="7"/>
      <c r="U225" s="7">
        <f>IFERROR(VLOOKUP(Table_ExternalData_1[[#This Row],[ID]],PriLookup[],3,FALSE),"")</f>
        <v>41957.441122685188</v>
      </c>
      <c r="W225" t="s">
        <v>3847</v>
      </c>
      <c r="X225" t="s">
        <v>3846</v>
      </c>
      <c r="Y225" t="str">
        <f>VLOOKUP(RIGHT(Table_ExternalData_1[[#This Row],[Area Path]],LEN(Table_ExternalData_1[[#This Row],[Area Path]])-LEN("\Office Online")),Table4[],2,FALSE)</f>
        <v>Unassigned</v>
      </c>
      <c r="Z225" t="str">
        <f>VLOOKUP(RIGHT(Table_ExternalData_1[[#This Row],[Area Path]],LEN(Table_ExternalData_1[[#This Row],[Area Path]])-LEN("\Office Online")),Table4[],3,FALSE)</f>
        <v>Unassigned</v>
      </c>
      <c r="AA225" t="str">
        <f>IFERROR(IF(VLOOKUP(Table_ExternalData_1[[#This Row],[ID]],ParentLookup[],7,FALSE)="Initiative",VLOOKUP(Table_ExternalData_1[[#This Row],[ID]],ParentLookup[],4,FALSE),#N/A),"-- Not an Initiative --")</f>
        <v>Create Beautiful Content</v>
      </c>
      <c r="AB225">
        <v>590769216</v>
      </c>
      <c r="AE225" t="s">
        <v>3843</v>
      </c>
      <c r="AF225" t="s">
        <v>3848</v>
      </c>
    </row>
    <row r="226" spans="1:34" x14ac:dyDescent="0.25">
      <c r="A226">
        <v>17401</v>
      </c>
      <c r="B226" t="s">
        <v>2925</v>
      </c>
      <c r="C226" s="7"/>
      <c r="E226" t="s">
        <v>5916</v>
      </c>
      <c r="F226" s="7"/>
      <c r="H226" t="s">
        <v>5916</v>
      </c>
      <c r="I226" s="7"/>
      <c r="K226" t="s">
        <v>5916</v>
      </c>
      <c r="L226" t="str">
        <f>IF(Table_ExternalData_1[[#This Row],[Project Lead email]]&lt;&gt;"",IFERROR(TRIM(LEFT(Table_ExternalData_1[[#This Row],[Project Lead email]],FIND("&lt;",Table_ExternalData_1[[#This Row],[Project Lead email]])-1)),Table_ExternalData_1[[#This Row],[Project Lead email]]),"")</f>
        <v/>
      </c>
      <c r="M226" t="str">
        <f>IF(Table_ExternalData_1[[#This Row],[PM email]]&lt;&gt;"",IFERROR(TRIM(LEFT(Table_ExternalData_1[[#This Row],[PM email]],FIND("&lt;",Table_ExternalData_1[[#This Row],[PM email]])-1)),Table_ExternalData_1[[#This Row],[PM email]]),"")</f>
        <v/>
      </c>
      <c r="N226" t="str">
        <f>IF(Table_ExternalData_1[[#This Row],[EM email]]&lt;&gt;"",IFERROR(TRIM(LEFT(Table_ExternalData_1[[#This Row],[EM email]],FIND("&lt;",Table_ExternalData_1[[#This Row],[EM email]])-1)),Table_ExternalData_1[[#This Row],[EM email]]),"")</f>
        <v/>
      </c>
      <c r="P226" t="s">
        <v>20</v>
      </c>
      <c r="Q226" s="7">
        <v>41935.639050925929</v>
      </c>
      <c r="R226" s="7"/>
      <c r="S226" s="7"/>
      <c r="T226" s="7"/>
      <c r="U226" s="7">
        <f>IFERROR(VLOOKUP(Table_ExternalData_1[[#This Row],[ID]],PriLookup[],3,FALSE),"")</f>
        <v>41957.441122685188</v>
      </c>
      <c r="W226" t="s">
        <v>3847</v>
      </c>
      <c r="X226" t="s">
        <v>3846</v>
      </c>
      <c r="Y226" t="str">
        <f>VLOOKUP(RIGHT(Table_ExternalData_1[[#This Row],[Area Path]],LEN(Table_ExternalData_1[[#This Row],[Area Path]])-LEN("\Office Online")),Table4[],2,FALSE)</f>
        <v>Unassigned</v>
      </c>
      <c r="Z226" t="str">
        <f>VLOOKUP(RIGHT(Table_ExternalData_1[[#This Row],[Area Path]],LEN(Table_ExternalData_1[[#This Row],[Area Path]])-LEN("\Office Online")),Table4[],3,FALSE)</f>
        <v>Unassigned</v>
      </c>
      <c r="AA226" t="str">
        <f>IFERROR(IF(VLOOKUP(Table_ExternalData_1[[#This Row],[ID]],ParentLookup[],7,FALSE)="Initiative",VLOOKUP(Table_ExternalData_1[[#This Row],[ID]],ParentLookup[],4,FALSE),#N/A),"-- Not an Initiative --")</f>
        <v>-- Not an Initiative --</v>
      </c>
      <c r="AB226">
        <v>209230764</v>
      </c>
      <c r="AE226" t="s">
        <v>3843</v>
      </c>
      <c r="AF226" t="s">
        <v>3848</v>
      </c>
    </row>
    <row r="227" spans="1:34" x14ac:dyDescent="0.25">
      <c r="A227">
        <v>17402</v>
      </c>
      <c r="B227" t="s">
        <v>2926</v>
      </c>
      <c r="C227" s="7"/>
      <c r="E227" t="s">
        <v>5916</v>
      </c>
      <c r="F227" s="7"/>
      <c r="H227" t="s">
        <v>5916</v>
      </c>
      <c r="I227" s="7"/>
      <c r="K227" t="s">
        <v>5916</v>
      </c>
      <c r="L227" t="str">
        <f>IF(Table_ExternalData_1[[#This Row],[Project Lead email]]&lt;&gt;"",IFERROR(TRIM(LEFT(Table_ExternalData_1[[#This Row],[Project Lead email]],FIND("&lt;",Table_ExternalData_1[[#This Row],[Project Lead email]])-1)),Table_ExternalData_1[[#This Row],[Project Lead email]]),"")</f>
        <v/>
      </c>
      <c r="M227" t="str">
        <f>IF(Table_ExternalData_1[[#This Row],[PM email]]&lt;&gt;"",IFERROR(TRIM(LEFT(Table_ExternalData_1[[#This Row],[PM email]],FIND("&lt;",Table_ExternalData_1[[#This Row],[PM email]])-1)),Table_ExternalData_1[[#This Row],[PM email]]),"")</f>
        <v/>
      </c>
      <c r="N227" t="str">
        <f>IF(Table_ExternalData_1[[#This Row],[EM email]]&lt;&gt;"",IFERROR(TRIM(LEFT(Table_ExternalData_1[[#This Row],[EM email]],FIND("&lt;",Table_ExternalData_1[[#This Row],[EM email]])-1)),Table_ExternalData_1[[#This Row],[EM email]]),"")</f>
        <v/>
      </c>
      <c r="P227" t="s">
        <v>20</v>
      </c>
      <c r="Q227" s="7">
        <v>41935.639050925929</v>
      </c>
      <c r="R227" s="7"/>
      <c r="S227" s="7"/>
      <c r="T227" s="7"/>
      <c r="U227" s="7">
        <f>IFERROR(VLOOKUP(Table_ExternalData_1[[#This Row],[ID]],PriLookup[],3,FALSE),"")</f>
        <v>41957.441122685188</v>
      </c>
      <c r="W227" t="s">
        <v>3847</v>
      </c>
      <c r="X227" t="s">
        <v>3846</v>
      </c>
      <c r="Y227" t="str">
        <f>VLOOKUP(RIGHT(Table_ExternalData_1[[#This Row],[Area Path]],LEN(Table_ExternalData_1[[#This Row],[Area Path]])-LEN("\Office Online")),Table4[],2,FALSE)</f>
        <v>Unassigned</v>
      </c>
      <c r="Z227" t="str">
        <f>VLOOKUP(RIGHT(Table_ExternalData_1[[#This Row],[Area Path]],LEN(Table_ExternalData_1[[#This Row],[Area Path]])-LEN("\Office Online")),Table4[],3,FALSE)</f>
        <v>Unassigned</v>
      </c>
      <c r="AA227" t="str">
        <f>IFERROR(IF(VLOOKUP(Table_ExternalData_1[[#This Row],[ID]],ParentLookup[],7,FALSE)="Initiative",VLOOKUP(Table_ExternalData_1[[#This Row],[ID]],ParentLookup[],4,FALSE),#N/A),"-- Not an Initiative --")</f>
        <v>-- Not an Initiative --</v>
      </c>
      <c r="AB227">
        <v>215384610</v>
      </c>
      <c r="AE227" t="s">
        <v>3843</v>
      </c>
      <c r="AF227" t="s">
        <v>3848</v>
      </c>
    </row>
    <row r="228" spans="1:34" x14ac:dyDescent="0.25">
      <c r="A228">
        <v>17403</v>
      </c>
      <c r="B228" t="s">
        <v>2927</v>
      </c>
      <c r="C228" s="7"/>
      <c r="E228" t="s">
        <v>5916</v>
      </c>
      <c r="F228" s="7"/>
      <c r="H228" t="s">
        <v>5916</v>
      </c>
      <c r="I228" s="7"/>
      <c r="K228" t="s">
        <v>5916</v>
      </c>
      <c r="L228" t="str">
        <f>IF(Table_ExternalData_1[[#This Row],[Project Lead email]]&lt;&gt;"",IFERROR(TRIM(LEFT(Table_ExternalData_1[[#This Row],[Project Lead email]],FIND("&lt;",Table_ExternalData_1[[#This Row],[Project Lead email]])-1)),Table_ExternalData_1[[#This Row],[Project Lead email]]),"")</f>
        <v/>
      </c>
      <c r="M228" t="str">
        <f>IF(Table_ExternalData_1[[#This Row],[PM email]]&lt;&gt;"",IFERROR(TRIM(LEFT(Table_ExternalData_1[[#This Row],[PM email]],FIND("&lt;",Table_ExternalData_1[[#This Row],[PM email]])-1)),Table_ExternalData_1[[#This Row],[PM email]]),"")</f>
        <v/>
      </c>
      <c r="N228" t="str">
        <f>IF(Table_ExternalData_1[[#This Row],[EM email]]&lt;&gt;"",IFERROR(TRIM(LEFT(Table_ExternalData_1[[#This Row],[EM email]],FIND("&lt;",Table_ExternalData_1[[#This Row],[EM email]])-1)),Table_ExternalData_1[[#This Row],[EM email]]),"")</f>
        <v/>
      </c>
      <c r="P228" t="s">
        <v>20</v>
      </c>
      <c r="Q228" s="7">
        <v>41935.639050925929</v>
      </c>
      <c r="R228" s="7"/>
      <c r="S228" s="7"/>
      <c r="T228" s="7"/>
      <c r="U228" s="7">
        <f>IFERROR(VLOOKUP(Table_ExternalData_1[[#This Row],[ID]],PriLookup[],3,FALSE),"")</f>
        <v>41957.441111111111</v>
      </c>
      <c r="W228" t="s">
        <v>3847</v>
      </c>
      <c r="X228" t="s">
        <v>3846</v>
      </c>
      <c r="Y228" t="str">
        <f>VLOOKUP(RIGHT(Table_ExternalData_1[[#This Row],[Area Path]],LEN(Table_ExternalData_1[[#This Row],[Area Path]])-LEN("\Office Online")),Table4[],2,FALSE)</f>
        <v>Unassigned</v>
      </c>
      <c r="Z228" t="str">
        <f>VLOOKUP(RIGHT(Table_ExternalData_1[[#This Row],[Area Path]],LEN(Table_ExternalData_1[[#This Row],[Area Path]])-LEN("\Office Online")),Table4[],3,FALSE)</f>
        <v>Unassigned</v>
      </c>
      <c r="AA228" t="str">
        <f>IFERROR(IF(VLOOKUP(Table_ExternalData_1[[#This Row],[ID]],ParentLookup[],7,FALSE)="Initiative",VLOOKUP(Table_ExternalData_1[[#This Row],[ID]],ParentLookup[],4,FALSE),#N/A),"-- Not an Initiative --")</f>
        <v>-- Not an Initiative --</v>
      </c>
      <c r="AB228">
        <v>221538456</v>
      </c>
      <c r="AE228" t="s">
        <v>3843</v>
      </c>
      <c r="AF228" t="s">
        <v>3848</v>
      </c>
    </row>
    <row r="229" spans="1:34" x14ac:dyDescent="0.25">
      <c r="A229">
        <v>17404</v>
      </c>
      <c r="B229" t="s">
        <v>2928</v>
      </c>
      <c r="C229" s="7"/>
      <c r="E229" t="s">
        <v>5916</v>
      </c>
      <c r="F229" s="7"/>
      <c r="H229" t="s">
        <v>5916</v>
      </c>
      <c r="I229" s="7"/>
      <c r="K229" t="s">
        <v>5916</v>
      </c>
      <c r="L229" t="str">
        <f>IF(Table_ExternalData_1[[#This Row],[Project Lead email]]&lt;&gt;"",IFERROR(TRIM(LEFT(Table_ExternalData_1[[#This Row],[Project Lead email]],FIND("&lt;",Table_ExternalData_1[[#This Row],[Project Lead email]])-1)),Table_ExternalData_1[[#This Row],[Project Lead email]]),"")</f>
        <v/>
      </c>
      <c r="M229" t="str">
        <f>IF(Table_ExternalData_1[[#This Row],[PM email]]&lt;&gt;"",IFERROR(TRIM(LEFT(Table_ExternalData_1[[#This Row],[PM email]],FIND("&lt;",Table_ExternalData_1[[#This Row],[PM email]])-1)),Table_ExternalData_1[[#This Row],[PM email]]),"")</f>
        <v/>
      </c>
      <c r="N229" t="str">
        <f>IF(Table_ExternalData_1[[#This Row],[EM email]]&lt;&gt;"",IFERROR(TRIM(LEFT(Table_ExternalData_1[[#This Row],[EM email]],FIND("&lt;",Table_ExternalData_1[[#This Row],[EM email]])-1)),Table_ExternalData_1[[#This Row],[EM email]]),"")</f>
        <v/>
      </c>
      <c r="P229" t="s">
        <v>2397</v>
      </c>
      <c r="Q229" s="7">
        <v>41935.639050925929</v>
      </c>
      <c r="R229" s="7"/>
      <c r="S229" s="7"/>
      <c r="T229" s="7"/>
      <c r="U229" s="7">
        <f>IFERROR(VLOOKUP(Table_ExternalData_1[[#This Row],[ID]],PriLookup[],3,FALSE),"")</f>
        <v>41957.441111111111</v>
      </c>
      <c r="W229" t="s">
        <v>3847</v>
      </c>
      <c r="X229" t="s">
        <v>3846</v>
      </c>
      <c r="Y229" t="str">
        <f>VLOOKUP(RIGHT(Table_ExternalData_1[[#This Row],[Area Path]],LEN(Table_ExternalData_1[[#This Row],[Area Path]])-LEN("\Office Online")),Table4[],2,FALSE)</f>
        <v>Unassigned</v>
      </c>
      <c r="Z229" t="str">
        <f>VLOOKUP(RIGHT(Table_ExternalData_1[[#This Row],[Area Path]],LEN(Table_ExternalData_1[[#This Row],[Area Path]])-LEN("\Office Online")),Table4[],3,FALSE)</f>
        <v>Unassigned</v>
      </c>
      <c r="AA229" t="str">
        <f>IFERROR(IF(VLOOKUP(Table_ExternalData_1[[#This Row],[ID]],ParentLookup[],7,FALSE)="Initiative",VLOOKUP(Table_ExternalData_1[[#This Row],[ID]],ParentLookup[],4,FALSE),#N/A),"-- Not an Initiative --")</f>
        <v>Collab</v>
      </c>
      <c r="AB229">
        <v>227692302</v>
      </c>
      <c r="AE229" t="s">
        <v>3843</v>
      </c>
      <c r="AF229" t="s">
        <v>3848</v>
      </c>
    </row>
    <row r="230" spans="1:34" x14ac:dyDescent="0.25">
      <c r="A230">
        <v>17405</v>
      </c>
      <c r="B230" t="s">
        <v>4536</v>
      </c>
      <c r="C230" s="7"/>
      <c r="E230" t="s">
        <v>5916</v>
      </c>
      <c r="F230" s="7"/>
      <c r="H230" t="s">
        <v>5916</v>
      </c>
      <c r="I230" s="7"/>
      <c r="K230" t="s">
        <v>5916</v>
      </c>
      <c r="L230" t="str">
        <f>IF(Table_ExternalData_1[[#This Row],[Project Lead email]]&lt;&gt;"",IFERROR(TRIM(LEFT(Table_ExternalData_1[[#This Row],[Project Lead email]],FIND("&lt;",Table_ExternalData_1[[#This Row],[Project Lead email]])-1)),Table_ExternalData_1[[#This Row],[Project Lead email]]),"")</f>
        <v/>
      </c>
      <c r="M230" t="str">
        <f>IF(Table_ExternalData_1[[#This Row],[PM email]]&lt;&gt;"",IFERROR(TRIM(LEFT(Table_ExternalData_1[[#This Row],[PM email]],FIND("&lt;",Table_ExternalData_1[[#This Row],[PM email]])-1)),Table_ExternalData_1[[#This Row],[PM email]]),"")</f>
        <v/>
      </c>
      <c r="N230" t="str">
        <f>IF(Table_ExternalData_1[[#This Row],[EM email]]&lt;&gt;"",IFERROR(TRIM(LEFT(Table_ExternalData_1[[#This Row],[EM email]],FIND("&lt;",Table_ExternalData_1[[#This Row],[EM email]])-1)),Table_ExternalData_1[[#This Row],[EM email]]),"")</f>
        <v/>
      </c>
      <c r="P230" t="s">
        <v>20</v>
      </c>
      <c r="Q230" s="7">
        <v>41935.639050925929</v>
      </c>
      <c r="R230" s="7"/>
      <c r="S230" s="7"/>
      <c r="T230" s="7"/>
      <c r="U230" s="7">
        <f>IFERROR(VLOOKUP(Table_ExternalData_1[[#This Row],[ID]],PriLookup[],3,FALSE),"")</f>
        <v>41957.441111111111</v>
      </c>
      <c r="W230" t="s">
        <v>3847</v>
      </c>
      <c r="X230" t="s">
        <v>3846</v>
      </c>
      <c r="Y230" t="str">
        <f>VLOOKUP(RIGHT(Table_ExternalData_1[[#This Row],[Area Path]],LEN(Table_ExternalData_1[[#This Row],[Area Path]])-LEN("\Office Online")),Table4[],2,FALSE)</f>
        <v>Unassigned</v>
      </c>
      <c r="Z230" t="str">
        <f>VLOOKUP(RIGHT(Table_ExternalData_1[[#This Row],[Area Path]],LEN(Table_ExternalData_1[[#This Row],[Area Path]])-LEN("\Office Online")),Table4[],3,FALSE)</f>
        <v>Unassigned</v>
      </c>
      <c r="AA230" t="str">
        <f>IFERROR(IF(VLOOKUP(Table_ExternalData_1[[#This Row],[ID]],ParentLookup[],7,FALSE)="Initiative",VLOOKUP(Table_ExternalData_1[[#This Row],[ID]],ParentLookup[],4,FALSE),#N/A),"-- Not an Initiative --")</f>
        <v>-- Not an Initiative --</v>
      </c>
      <c r="AB230">
        <v>763076904</v>
      </c>
      <c r="AE230" t="s">
        <v>3843</v>
      </c>
      <c r="AF230" t="s">
        <v>3848</v>
      </c>
    </row>
    <row r="231" spans="1:34" x14ac:dyDescent="0.25">
      <c r="A231">
        <v>17406</v>
      </c>
      <c r="B231" t="s">
        <v>3027</v>
      </c>
      <c r="C231" s="7"/>
      <c r="E231" t="s">
        <v>5916</v>
      </c>
      <c r="F231" s="7"/>
      <c r="H231" t="s">
        <v>5916</v>
      </c>
      <c r="I231" s="7"/>
      <c r="K231" t="s">
        <v>5916</v>
      </c>
      <c r="L231" t="str">
        <f>IF(Table_ExternalData_1[[#This Row],[Project Lead email]]&lt;&gt;"",IFERROR(TRIM(LEFT(Table_ExternalData_1[[#This Row],[Project Lead email]],FIND("&lt;",Table_ExternalData_1[[#This Row],[Project Lead email]])-1)),Table_ExternalData_1[[#This Row],[Project Lead email]]),"")</f>
        <v/>
      </c>
      <c r="M231" t="str">
        <f>IF(Table_ExternalData_1[[#This Row],[PM email]]&lt;&gt;"",IFERROR(TRIM(LEFT(Table_ExternalData_1[[#This Row],[PM email]],FIND("&lt;",Table_ExternalData_1[[#This Row],[PM email]])-1)),Table_ExternalData_1[[#This Row],[PM email]]),"")</f>
        <v/>
      </c>
      <c r="N231" t="str">
        <f>IF(Table_ExternalData_1[[#This Row],[EM email]]&lt;&gt;"",IFERROR(TRIM(LEFT(Table_ExternalData_1[[#This Row],[EM email]],FIND("&lt;",Table_ExternalData_1[[#This Row],[EM email]])-1)),Table_ExternalData_1[[#This Row],[EM email]]),"")</f>
        <v/>
      </c>
      <c r="P231" t="s">
        <v>20</v>
      </c>
      <c r="Q231" s="7">
        <v>41935.639050925929</v>
      </c>
      <c r="R231" s="7"/>
      <c r="S231" s="7"/>
      <c r="T231" s="7"/>
      <c r="U231" s="7">
        <f>IFERROR(VLOOKUP(Table_ExternalData_1[[#This Row],[ID]],PriLookup[],3,FALSE),"")</f>
        <v>41957.441111111111</v>
      </c>
      <c r="W231" t="s">
        <v>3847</v>
      </c>
      <c r="X231" t="s">
        <v>3846</v>
      </c>
      <c r="Y231" t="str">
        <f>VLOOKUP(RIGHT(Table_ExternalData_1[[#This Row],[Area Path]],LEN(Table_ExternalData_1[[#This Row],[Area Path]])-LEN("\Office Online")),Table4[],2,FALSE)</f>
        <v>Unassigned</v>
      </c>
      <c r="Z231" t="str">
        <f>VLOOKUP(RIGHT(Table_ExternalData_1[[#This Row],[Area Path]],LEN(Table_ExternalData_1[[#This Row],[Area Path]])-LEN("\Office Online")),Table4[],3,FALSE)</f>
        <v>Unassigned</v>
      </c>
      <c r="AA231" t="str">
        <f>IFERROR(IF(VLOOKUP(Table_ExternalData_1[[#This Row],[ID]],ParentLookup[],7,FALSE)="Initiative",VLOOKUP(Table_ExternalData_1[[#This Row],[ID]],ParentLookup[],4,FALSE),#N/A),"-- Not an Initiative --")</f>
        <v>-- Not an Initiative --</v>
      </c>
      <c r="AB231">
        <v>769230750</v>
      </c>
      <c r="AE231" t="s">
        <v>3843</v>
      </c>
      <c r="AF231" t="s">
        <v>3848</v>
      </c>
    </row>
    <row r="232" spans="1:34" x14ac:dyDescent="0.25">
      <c r="A232">
        <v>17407</v>
      </c>
      <c r="B232" t="s">
        <v>3028</v>
      </c>
      <c r="C232" s="7"/>
      <c r="E232" t="s">
        <v>5916</v>
      </c>
      <c r="F232" s="7"/>
      <c r="H232" t="s">
        <v>5916</v>
      </c>
      <c r="I232" s="7"/>
      <c r="K232" t="s">
        <v>5916</v>
      </c>
      <c r="L232" t="str">
        <f>IF(Table_ExternalData_1[[#This Row],[Project Lead email]]&lt;&gt;"",IFERROR(TRIM(LEFT(Table_ExternalData_1[[#This Row],[Project Lead email]],FIND("&lt;",Table_ExternalData_1[[#This Row],[Project Lead email]])-1)),Table_ExternalData_1[[#This Row],[Project Lead email]]),"")</f>
        <v/>
      </c>
      <c r="M232" t="str">
        <f>IF(Table_ExternalData_1[[#This Row],[PM email]]&lt;&gt;"",IFERROR(TRIM(LEFT(Table_ExternalData_1[[#This Row],[PM email]],FIND("&lt;",Table_ExternalData_1[[#This Row],[PM email]])-1)),Table_ExternalData_1[[#This Row],[PM email]]),"")</f>
        <v/>
      </c>
      <c r="N232" t="str">
        <f>IF(Table_ExternalData_1[[#This Row],[EM email]]&lt;&gt;"",IFERROR(TRIM(LEFT(Table_ExternalData_1[[#This Row],[EM email]],FIND("&lt;",Table_ExternalData_1[[#This Row],[EM email]])-1)),Table_ExternalData_1[[#This Row],[EM email]]),"")</f>
        <v/>
      </c>
      <c r="P232" t="s">
        <v>20</v>
      </c>
      <c r="Q232" s="7">
        <v>41935.639050925929</v>
      </c>
      <c r="R232" s="7"/>
      <c r="S232" s="7"/>
      <c r="T232" s="7"/>
      <c r="U232" s="7">
        <f>IFERROR(VLOOKUP(Table_ExternalData_1[[#This Row],[ID]],PriLookup[],3,FALSE),"")</f>
        <v>41957.441111111111</v>
      </c>
      <c r="W232" t="s">
        <v>3847</v>
      </c>
      <c r="X232" t="s">
        <v>3846</v>
      </c>
      <c r="Y232" t="str">
        <f>VLOOKUP(RIGHT(Table_ExternalData_1[[#This Row],[Area Path]],LEN(Table_ExternalData_1[[#This Row],[Area Path]])-LEN("\Office Online")),Table4[],2,FALSE)</f>
        <v>Unassigned</v>
      </c>
      <c r="Z232" t="str">
        <f>VLOOKUP(RIGHT(Table_ExternalData_1[[#This Row],[Area Path]],LEN(Table_ExternalData_1[[#This Row],[Area Path]])-LEN("\Office Online")),Table4[],3,FALSE)</f>
        <v>Unassigned</v>
      </c>
      <c r="AA232" t="str">
        <f>IFERROR(IF(VLOOKUP(Table_ExternalData_1[[#This Row],[ID]],ParentLookup[],7,FALSE)="Initiative",VLOOKUP(Table_ExternalData_1[[#This Row],[ID]],ParentLookup[],4,FALSE),#N/A),"-- Not an Initiative --")</f>
        <v>-- Not an Initiative --</v>
      </c>
      <c r="AB232">
        <v>775384596</v>
      </c>
      <c r="AE232" t="s">
        <v>3843</v>
      </c>
      <c r="AF232" t="s">
        <v>3848</v>
      </c>
    </row>
    <row r="233" spans="1:34" x14ac:dyDescent="0.25">
      <c r="A233">
        <v>17408</v>
      </c>
      <c r="B233" t="s">
        <v>3029</v>
      </c>
      <c r="C233" s="7"/>
      <c r="E233" t="s">
        <v>5916</v>
      </c>
      <c r="F233" s="7"/>
      <c r="H233" t="s">
        <v>5916</v>
      </c>
      <c r="I233" s="7"/>
      <c r="K233" t="s">
        <v>5916</v>
      </c>
      <c r="L233" t="str">
        <f>IF(Table_ExternalData_1[[#This Row],[Project Lead email]]&lt;&gt;"",IFERROR(TRIM(LEFT(Table_ExternalData_1[[#This Row],[Project Lead email]],FIND("&lt;",Table_ExternalData_1[[#This Row],[Project Lead email]])-1)),Table_ExternalData_1[[#This Row],[Project Lead email]]),"")</f>
        <v/>
      </c>
      <c r="M233" t="str">
        <f>IF(Table_ExternalData_1[[#This Row],[PM email]]&lt;&gt;"",IFERROR(TRIM(LEFT(Table_ExternalData_1[[#This Row],[PM email]],FIND("&lt;",Table_ExternalData_1[[#This Row],[PM email]])-1)),Table_ExternalData_1[[#This Row],[PM email]]),"")</f>
        <v/>
      </c>
      <c r="N233" t="str">
        <f>IF(Table_ExternalData_1[[#This Row],[EM email]]&lt;&gt;"",IFERROR(TRIM(LEFT(Table_ExternalData_1[[#This Row],[EM email]],FIND("&lt;",Table_ExternalData_1[[#This Row],[EM email]])-1)),Table_ExternalData_1[[#This Row],[EM email]]),"")</f>
        <v/>
      </c>
      <c r="P233" t="s">
        <v>20</v>
      </c>
      <c r="Q233" s="7">
        <v>41935.639039351852</v>
      </c>
      <c r="R233" s="7"/>
      <c r="S233" s="7"/>
      <c r="T233" s="7"/>
      <c r="U233" s="7">
        <f>IFERROR(VLOOKUP(Table_ExternalData_1[[#This Row],[ID]],PriLookup[],3,FALSE),"")</f>
        <v>41957.441111111111</v>
      </c>
      <c r="W233" t="s">
        <v>3847</v>
      </c>
      <c r="X233" t="s">
        <v>3846</v>
      </c>
      <c r="Y233" t="str">
        <f>VLOOKUP(RIGHT(Table_ExternalData_1[[#This Row],[Area Path]],LEN(Table_ExternalData_1[[#This Row],[Area Path]])-LEN("\Office Online")),Table4[],2,FALSE)</f>
        <v>Unassigned</v>
      </c>
      <c r="Z233" t="str">
        <f>VLOOKUP(RIGHT(Table_ExternalData_1[[#This Row],[Area Path]],LEN(Table_ExternalData_1[[#This Row],[Area Path]])-LEN("\Office Online")),Table4[],3,FALSE)</f>
        <v>Unassigned</v>
      </c>
      <c r="AA233" t="str">
        <f>IFERROR(IF(VLOOKUP(Table_ExternalData_1[[#This Row],[ID]],ParentLookup[],7,FALSE)="Initiative",VLOOKUP(Table_ExternalData_1[[#This Row],[ID]],ParentLookup[],4,FALSE),#N/A),"-- Not an Initiative --")</f>
        <v>-- Not an Initiative --</v>
      </c>
      <c r="AB233">
        <v>781538442</v>
      </c>
      <c r="AE233" t="s">
        <v>3843</v>
      </c>
      <c r="AF233" t="s">
        <v>3848</v>
      </c>
    </row>
    <row r="234" spans="1:34" x14ac:dyDescent="0.25">
      <c r="A234">
        <v>17409</v>
      </c>
      <c r="B234" t="s">
        <v>3030</v>
      </c>
      <c r="C234" s="7"/>
      <c r="E234" t="s">
        <v>5916</v>
      </c>
      <c r="F234" s="7"/>
      <c r="H234" t="s">
        <v>5916</v>
      </c>
      <c r="I234" s="7"/>
      <c r="K234" t="s">
        <v>5916</v>
      </c>
      <c r="L234" t="str">
        <f>IF(Table_ExternalData_1[[#This Row],[Project Lead email]]&lt;&gt;"",IFERROR(TRIM(LEFT(Table_ExternalData_1[[#This Row],[Project Lead email]],FIND("&lt;",Table_ExternalData_1[[#This Row],[Project Lead email]])-1)),Table_ExternalData_1[[#This Row],[Project Lead email]]),"")</f>
        <v/>
      </c>
      <c r="M234" t="str">
        <f>IF(Table_ExternalData_1[[#This Row],[PM email]]&lt;&gt;"",IFERROR(TRIM(LEFT(Table_ExternalData_1[[#This Row],[PM email]],FIND("&lt;",Table_ExternalData_1[[#This Row],[PM email]])-1)),Table_ExternalData_1[[#This Row],[PM email]]),"")</f>
        <v/>
      </c>
      <c r="N234" t="str">
        <f>IF(Table_ExternalData_1[[#This Row],[EM email]]&lt;&gt;"",IFERROR(TRIM(LEFT(Table_ExternalData_1[[#This Row],[EM email]],FIND("&lt;",Table_ExternalData_1[[#This Row],[EM email]])-1)),Table_ExternalData_1[[#This Row],[EM email]]),"")</f>
        <v/>
      </c>
      <c r="P234" t="s">
        <v>20</v>
      </c>
      <c r="Q234" s="7">
        <v>41935.639039351852</v>
      </c>
      <c r="R234" s="7"/>
      <c r="S234" s="7"/>
      <c r="T234" s="7"/>
      <c r="U234" s="7">
        <f>IFERROR(VLOOKUP(Table_ExternalData_1[[#This Row],[ID]],PriLookup[],3,FALSE),"")</f>
        <v>41957.44127314815</v>
      </c>
      <c r="W234" t="s">
        <v>3847</v>
      </c>
      <c r="X234" t="s">
        <v>3846</v>
      </c>
      <c r="Y234" t="str">
        <f>VLOOKUP(RIGHT(Table_ExternalData_1[[#This Row],[Area Path]],LEN(Table_ExternalData_1[[#This Row],[Area Path]])-LEN("\Office Online")),Table4[],2,FALSE)</f>
        <v>Unassigned</v>
      </c>
      <c r="Z234" t="str">
        <f>VLOOKUP(RIGHT(Table_ExternalData_1[[#This Row],[Area Path]],LEN(Table_ExternalData_1[[#This Row],[Area Path]])-LEN("\Office Online")),Table4[],3,FALSE)</f>
        <v>Unassigned</v>
      </c>
      <c r="AA234" t="str">
        <f>IFERROR(IF(VLOOKUP(Table_ExternalData_1[[#This Row],[ID]],ParentLookup[],7,FALSE)="Initiative",VLOOKUP(Table_ExternalData_1[[#This Row],[ID]],ParentLookup[],4,FALSE),#N/A),"-- Not an Initiative --")</f>
        <v>-- Not an Initiative --</v>
      </c>
      <c r="AB234">
        <v>787692288</v>
      </c>
      <c r="AE234" t="s">
        <v>3843</v>
      </c>
      <c r="AF234" t="s">
        <v>3848</v>
      </c>
    </row>
    <row r="235" spans="1:34" x14ac:dyDescent="0.25">
      <c r="A235">
        <v>17410</v>
      </c>
      <c r="B235" t="s">
        <v>3031</v>
      </c>
      <c r="C235" s="7"/>
      <c r="E235" t="s">
        <v>5916</v>
      </c>
      <c r="F235" s="7"/>
      <c r="H235" t="s">
        <v>5916</v>
      </c>
      <c r="I235" s="7"/>
      <c r="K235" t="s">
        <v>5916</v>
      </c>
      <c r="L235" t="str">
        <f>IF(Table_ExternalData_1[[#This Row],[Project Lead email]]&lt;&gt;"",IFERROR(TRIM(LEFT(Table_ExternalData_1[[#This Row],[Project Lead email]],FIND("&lt;",Table_ExternalData_1[[#This Row],[Project Lead email]])-1)),Table_ExternalData_1[[#This Row],[Project Lead email]]),"")</f>
        <v/>
      </c>
      <c r="M235" t="str">
        <f>IF(Table_ExternalData_1[[#This Row],[PM email]]&lt;&gt;"",IFERROR(TRIM(LEFT(Table_ExternalData_1[[#This Row],[PM email]],FIND("&lt;",Table_ExternalData_1[[#This Row],[PM email]])-1)),Table_ExternalData_1[[#This Row],[PM email]]),"")</f>
        <v/>
      </c>
      <c r="N235" t="str">
        <f>IF(Table_ExternalData_1[[#This Row],[EM email]]&lt;&gt;"",IFERROR(TRIM(LEFT(Table_ExternalData_1[[#This Row],[EM email]],FIND("&lt;",Table_ExternalData_1[[#This Row],[EM email]])-1)),Table_ExternalData_1[[#This Row],[EM email]]),"")</f>
        <v/>
      </c>
      <c r="P235" t="s">
        <v>20</v>
      </c>
      <c r="Q235" s="7">
        <v>41935.639039351852</v>
      </c>
      <c r="R235" s="7"/>
      <c r="S235" s="7"/>
      <c r="T235" s="7"/>
      <c r="U235" s="7">
        <f>IFERROR(VLOOKUP(Table_ExternalData_1[[#This Row],[ID]],PriLookup[],3,FALSE),"")</f>
        <v>41957.44127314815</v>
      </c>
      <c r="W235" t="s">
        <v>3847</v>
      </c>
      <c r="X235" t="s">
        <v>3846</v>
      </c>
      <c r="Y235" t="str">
        <f>VLOOKUP(RIGHT(Table_ExternalData_1[[#This Row],[Area Path]],LEN(Table_ExternalData_1[[#This Row],[Area Path]])-LEN("\Office Online")),Table4[],2,FALSE)</f>
        <v>Unassigned</v>
      </c>
      <c r="Z235" t="str">
        <f>VLOOKUP(RIGHT(Table_ExternalData_1[[#This Row],[Area Path]],LEN(Table_ExternalData_1[[#This Row],[Area Path]])-LEN("\Office Online")),Table4[],3,FALSE)</f>
        <v>Unassigned</v>
      </c>
      <c r="AA235" t="str">
        <f>IFERROR(IF(VLOOKUP(Table_ExternalData_1[[#This Row],[ID]],ParentLookup[],7,FALSE)="Initiative",VLOOKUP(Table_ExternalData_1[[#This Row],[ID]],ParentLookup[],4,FALSE),#N/A),"-- Not an Initiative --")</f>
        <v>-- Not an Initiative --</v>
      </c>
      <c r="AB235">
        <v>793846134</v>
      </c>
      <c r="AE235" t="s">
        <v>3843</v>
      </c>
      <c r="AF235" t="s">
        <v>3848</v>
      </c>
    </row>
    <row r="236" spans="1:34" x14ac:dyDescent="0.25">
      <c r="A236">
        <v>17411</v>
      </c>
      <c r="B236" t="s">
        <v>3032</v>
      </c>
      <c r="C236" s="7"/>
      <c r="E236" t="s">
        <v>5916</v>
      </c>
      <c r="F236" s="7"/>
      <c r="H236" t="s">
        <v>5916</v>
      </c>
      <c r="I236" s="7"/>
      <c r="K236" t="s">
        <v>5916</v>
      </c>
      <c r="L236" t="str">
        <f>IF(Table_ExternalData_1[[#This Row],[Project Lead email]]&lt;&gt;"",IFERROR(TRIM(LEFT(Table_ExternalData_1[[#This Row],[Project Lead email]],FIND("&lt;",Table_ExternalData_1[[#This Row],[Project Lead email]])-1)),Table_ExternalData_1[[#This Row],[Project Lead email]]),"")</f>
        <v/>
      </c>
      <c r="M236" t="str">
        <f>IF(Table_ExternalData_1[[#This Row],[PM email]]&lt;&gt;"",IFERROR(TRIM(LEFT(Table_ExternalData_1[[#This Row],[PM email]],FIND("&lt;",Table_ExternalData_1[[#This Row],[PM email]])-1)),Table_ExternalData_1[[#This Row],[PM email]]),"")</f>
        <v/>
      </c>
      <c r="N236" t="str">
        <f>IF(Table_ExternalData_1[[#This Row],[EM email]]&lt;&gt;"",IFERROR(TRIM(LEFT(Table_ExternalData_1[[#This Row],[EM email]],FIND("&lt;",Table_ExternalData_1[[#This Row],[EM email]])-1)),Table_ExternalData_1[[#This Row],[EM email]]),"")</f>
        <v/>
      </c>
      <c r="P236" t="s">
        <v>20</v>
      </c>
      <c r="Q236" s="7">
        <v>41935.639039351852</v>
      </c>
      <c r="R236" s="7"/>
      <c r="S236" s="7"/>
      <c r="T236" s="7"/>
      <c r="U236" s="7">
        <f>IFERROR(VLOOKUP(Table_ExternalData_1[[#This Row],[ID]],PriLookup[],3,FALSE),"")</f>
        <v>41957.441261574073</v>
      </c>
      <c r="W236" t="s">
        <v>3847</v>
      </c>
      <c r="X236" t="s">
        <v>3846</v>
      </c>
      <c r="Y236" t="str">
        <f>VLOOKUP(RIGHT(Table_ExternalData_1[[#This Row],[Area Path]],LEN(Table_ExternalData_1[[#This Row],[Area Path]])-LEN("\Office Online")),Table4[],2,FALSE)</f>
        <v>Unassigned</v>
      </c>
      <c r="Z236" t="str">
        <f>VLOOKUP(RIGHT(Table_ExternalData_1[[#This Row],[Area Path]],LEN(Table_ExternalData_1[[#This Row],[Area Path]])-LEN("\Office Online")),Table4[],3,FALSE)</f>
        <v>Unassigned</v>
      </c>
      <c r="AA236" t="str">
        <f>IFERROR(IF(VLOOKUP(Table_ExternalData_1[[#This Row],[ID]],ParentLookup[],7,FALSE)="Initiative",VLOOKUP(Table_ExternalData_1[[#This Row],[ID]],ParentLookup[],4,FALSE),#N/A),"-- Not an Initiative --")</f>
        <v>Collab</v>
      </c>
      <c r="AB236">
        <v>799999980</v>
      </c>
      <c r="AE236" t="s">
        <v>3843</v>
      </c>
      <c r="AF236" t="s">
        <v>3848</v>
      </c>
    </row>
    <row r="237" spans="1:34" x14ac:dyDescent="0.25">
      <c r="A237">
        <v>17412</v>
      </c>
      <c r="B237" t="s">
        <v>3723</v>
      </c>
      <c r="C237" s="7"/>
      <c r="E237" t="s">
        <v>5916</v>
      </c>
      <c r="F237" s="7"/>
      <c r="H237" t="s">
        <v>5916</v>
      </c>
      <c r="I237" s="7"/>
      <c r="K237" t="s">
        <v>5916</v>
      </c>
      <c r="L237" t="str">
        <f>IF(Table_ExternalData_1[[#This Row],[Project Lead email]]&lt;&gt;"",IFERROR(TRIM(LEFT(Table_ExternalData_1[[#This Row],[Project Lead email]],FIND("&lt;",Table_ExternalData_1[[#This Row],[Project Lead email]])-1)),Table_ExternalData_1[[#This Row],[Project Lead email]]),"")</f>
        <v/>
      </c>
      <c r="M237" t="str">
        <f>IF(Table_ExternalData_1[[#This Row],[PM email]]&lt;&gt;"",IFERROR(TRIM(LEFT(Table_ExternalData_1[[#This Row],[PM email]],FIND("&lt;",Table_ExternalData_1[[#This Row],[PM email]])-1)),Table_ExternalData_1[[#This Row],[PM email]]),"")</f>
        <v/>
      </c>
      <c r="N237" t="str">
        <f>IF(Table_ExternalData_1[[#This Row],[EM email]]&lt;&gt;"",IFERROR(TRIM(LEFT(Table_ExternalData_1[[#This Row],[EM email]],FIND("&lt;",Table_ExternalData_1[[#This Row],[EM email]])-1)),Table_ExternalData_1[[#This Row],[EM email]]),"")</f>
        <v/>
      </c>
      <c r="P237" t="s">
        <v>2397</v>
      </c>
      <c r="Q237" s="7">
        <v>41935.639039351852</v>
      </c>
      <c r="R237" s="7"/>
      <c r="S237" s="7"/>
      <c r="T237" s="7"/>
      <c r="U237" s="7">
        <f>IFERROR(VLOOKUP(Table_ExternalData_1[[#This Row],[ID]],PriLookup[],3,FALSE),"")</f>
        <v>41939.850057870368</v>
      </c>
      <c r="W237" t="s">
        <v>3847</v>
      </c>
      <c r="X237" t="s">
        <v>3846</v>
      </c>
      <c r="Y237" t="str">
        <f>VLOOKUP(RIGHT(Table_ExternalData_1[[#This Row],[Area Path]],LEN(Table_ExternalData_1[[#This Row],[Area Path]])-LEN("\Office Online")),Table4[],2,FALSE)</f>
        <v>Unassigned</v>
      </c>
      <c r="Z237" t="str">
        <f>VLOOKUP(RIGHT(Table_ExternalData_1[[#This Row],[Area Path]],LEN(Table_ExternalData_1[[#This Row],[Area Path]])-LEN("\Office Online")),Table4[],3,FALSE)</f>
        <v>Unassigned</v>
      </c>
      <c r="AA237" t="str">
        <f>IFERROR(IF(VLOOKUP(Table_ExternalData_1[[#This Row],[ID]],ParentLookup[],7,FALSE)="Initiative",VLOOKUP(Table_ExternalData_1[[#This Row],[ID]],ParentLookup[],4,FALSE),#N/A),"-- Not an Initiative --")</f>
        <v>-- Not an Initiative --</v>
      </c>
      <c r="AB237">
        <v>19956555590</v>
      </c>
      <c r="AE237" t="s">
        <v>3843</v>
      </c>
      <c r="AF237" t="s">
        <v>3848</v>
      </c>
    </row>
    <row r="238" spans="1:34" x14ac:dyDescent="0.25">
      <c r="A238">
        <v>17413</v>
      </c>
      <c r="B238" t="s">
        <v>3748</v>
      </c>
      <c r="C238" s="7"/>
      <c r="E238" t="s">
        <v>5916</v>
      </c>
      <c r="F238" s="7"/>
      <c r="H238" t="s">
        <v>5916</v>
      </c>
      <c r="I238" s="7"/>
      <c r="K238" t="s">
        <v>5916</v>
      </c>
      <c r="L238" t="str">
        <f>IF(Table_ExternalData_1[[#This Row],[Project Lead email]]&lt;&gt;"",IFERROR(TRIM(LEFT(Table_ExternalData_1[[#This Row],[Project Lead email]],FIND("&lt;",Table_ExternalData_1[[#This Row],[Project Lead email]])-1)),Table_ExternalData_1[[#This Row],[Project Lead email]]),"")</f>
        <v/>
      </c>
      <c r="M238" t="str">
        <f>IF(Table_ExternalData_1[[#This Row],[PM email]]&lt;&gt;"",IFERROR(TRIM(LEFT(Table_ExternalData_1[[#This Row],[PM email]],FIND("&lt;",Table_ExternalData_1[[#This Row],[PM email]])-1)),Table_ExternalData_1[[#This Row],[PM email]]),"")</f>
        <v/>
      </c>
      <c r="N238" t="str">
        <f>IF(Table_ExternalData_1[[#This Row],[EM email]]&lt;&gt;"",IFERROR(TRIM(LEFT(Table_ExternalData_1[[#This Row],[EM email]],FIND("&lt;",Table_ExternalData_1[[#This Row],[EM email]])-1)),Table_ExternalData_1[[#This Row],[EM email]]),"")</f>
        <v/>
      </c>
      <c r="P238" t="s">
        <v>2397</v>
      </c>
      <c r="Q238" s="7">
        <v>41935.639039351852</v>
      </c>
      <c r="R238" s="7"/>
      <c r="S238" s="7"/>
      <c r="T238" s="7"/>
      <c r="U238" s="7">
        <f>IFERROR(VLOOKUP(Table_ExternalData_1[[#This Row],[ID]],PriLookup[],3,FALSE),"")</f>
        <v>41935.639039351852</v>
      </c>
      <c r="W238" t="s">
        <v>3850</v>
      </c>
      <c r="X238" t="s">
        <v>3849</v>
      </c>
      <c r="Y238" t="str">
        <f>VLOOKUP(RIGHT(Table_ExternalData_1[[#This Row],[Area Path]],LEN(Table_ExternalData_1[[#This Row],[Area Path]])-LEN("\Office Online")),Table4[],2,FALSE)</f>
        <v>Word</v>
      </c>
      <c r="Z238" t="str">
        <f>VLOOKUP(RIGHT(Table_ExternalData_1[[#This Row],[Area Path]],LEN(Table_ExternalData_1[[#This Row],[Area Path]])-LEN("\Office Online")),Table4[],3,FALSE)</f>
        <v>Word</v>
      </c>
      <c r="AA238" t="str">
        <f>IFERROR(IF(VLOOKUP(Table_ExternalData_1[[#This Row],[ID]],ParentLookup[],7,FALSE)="Initiative",VLOOKUP(Table_ExternalData_1[[#This Row],[ID]],ParentLookup[],4,FALSE),#N/A),"-- Not an Initiative --")</f>
        <v>-- Not an Initiative --</v>
      </c>
      <c r="AB238">
        <v>1969348616</v>
      </c>
      <c r="AE238" t="s">
        <v>3843</v>
      </c>
      <c r="AF238" t="s">
        <v>3848</v>
      </c>
    </row>
    <row r="239" spans="1:34" x14ac:dyDescent="0.25">
      <c r="A239">
        <v>17414</v>
      </c>
      <c r="B239" t="s">
        <v>2846</v>
      </c>
      <c r="C239" s="7"/>
      <c r="E239" t="s">
        <v>5916</v>
      </c>
      <c r="F239" s="7"/>
      <c r="H239" t="s">
        <v>5916</v>
      </c>
      <c r="I239" s="7"/>
      <c r="K239" t="s">
        <v>5916</v>
      </c>
      <c r="L239" t="str">
        <f>IF(Table_ExternalData_1[[#This Row],[Project Lead email]]&lt;&gt;"",IFERROR(TRIM(LEFT(Table_ExternalData_1[[#This Row],[Project Lead email]],FIND("&lt;",Table_ExternalData_1[[#This Row],[Project Lead email]])-1)),Table_ExternalData_1[[#This Row],[Project Lead email]]),"")</f>
        <v/>
      </c>
      <c r="M239" t="str">
        <f>IF(Table_ExternalData_1[[#This Row],[PM email]]&lt;&gt;"",IFERROR(TRIM(LEFT(Table_ExternalData_1[[#This Row],[PM email]],FIND("&lt;",Table_ExternalData_1[[#This Row],[PM email]])-1)),Table_ExternalData_1[[#This Row],[PM email]]),"")</f>
        <v>Poonam Gupta</v>
      </c>
      <c r="N239" t="str">
        <f>IF(Table_ExternalData_1[[#This Row],[EM email]]&lt;&gt;"",IFERROR(TRIM(LEFT(Table_ExternalData_1[[#This Row],[EM email]],FIND("&lt;",Table_ExternalData_1[[#This Row],[EM email]])-1)),Table_ExternalData_1[[#This Row],[EM email]]),"")</f>
        <v/>
      </c>
      <c r="P239" t="s">
        <v>20</v>
      </c>
      <c r="Q239" s="7">
        <v>41935.639027777775</v>
      </c>
      <c r="R239" s="7"/>
      <c r="S239" s="7"/>
      <c r="T239" s="7"/>
      <c r="U239" s="7">
        <f>IFERROR(VLOOKUP(Table_ExternalData_1[[#This Row],[ID]],PriLookup[],3,FALSE),"")</f>
        <v>42071.997395833336</v>
      </c>
      <c r="W239" t="s">
        <v>3852</v>
      </c>
      <c r="X239" t="s">
        <v>3851</v>
      </c>
      <c r="Y239" t="str">
        <f>VLOOKUP(RIGHT(Table_ExternalData_1[[#This Row],[Area Path]],LEN(Table_ExternalData_1[[#This Row],[Area Path]])-LEN("\Office Online")),Table4[],2,FALSE)</f>
        <v>OAS</v>
      </c>
      <c r="Z239" t="str">
        <f>VLOOKUP(RIGHT(Table_ExternalData_1[[#This Row],[Area Path]],LEN(Table_ExternalData_1[[#This Row],[Area Path]])-LEN("\Office Online")),Table4[],3,FALSE)</f>
        <v>OAS</v>
      </c>
      <c r="AA239" t="str">
        <f>IFERROR(IF(VLOOKUP(Table_ExternalData_1[[#This Row],[ID]],ParentLookup[],7,FALSE)="Initiative",VLOOKUP(Table_ExternalData_1[[#This Row],[ID]],ParentLookup[],4,FALSE),#N/A),"-- Not an Initiative --")</f>
        <v>Good Enough for Daily Use</v>
      </c>
      <c r="AB239">
        <v>226373274</v>
      </c>
      <c r="AE239" t="s">
        <v>3853</v>
      </c>
      <c r="AF239" t="s">
        <v>3854</v>
      </c>
      <c r="AH239" t="s">
        <v>1680</v>
      </c>
    </row>
    <row r="240" spans="1:34" x14ac:dyDescent="0.25">
      <c r="A240">
        <v>17415</v>
      </c>
      <c r="B240" t="s">
        <v>3033</v>
      </c>
      <c r="C240" s="7"/>
      <c r="E240" t="s">
        <v>5916</v>
      </c>
      <c r="F240" s="7"/>
      <c r="H240" t="s">
        <v>5916</v>
      </c>
      <c r="I240" s="7"/>
      <c r="K240" t="s">
        <v>5916</v>
      </c>
      <c r="L240" t="str">
        <f>IF(Table_ExternalData_1[[#This Row],[Project Lead email]]&lt;&gt;"",IFERROR(TRIM(LEFT(Table_ExternalData_1[[#This Row],[Project Lead email]],FIND("&lt;",Table_ExternalData_1[[#This Row],[Project Lead email]])-1)),Table_ExternalData_1[[#This Row],[Project Lead email]]),"")</f>
        <v/>
      </c>
      <c r="M240" t="str">
        <f>IF(Table_ExternalData_1[[#This Row],[PM email]]&lt;&gt;"",IFERROR(TRIM(LEFT(Table_ExternalData_1[[#This Row],[PM email]],FIND("&lt;",Table_ExternalData_1[[#This Row],[PM email]])-1)),Table_ExternalData_1[[#This Row],[PM email]]),"")</f>
        <v/>
      </c>
      <c r="N240" t="str">
        <f>IF(Table_ExternalData_1[[#This Row],[EM email]]&lt;&gt;"",IFERROR(TRIM(LEFT(Table_ExternalData_1[[#This Row],[EM email]],FIND("&lt;",Table_ExternalData_1[[#This Row],[EM email]])-1)),Table_ExternalData_1[[#This Row],[EM email]]),"")</f>
        <v/>
      </c>
      <c r="P240" t="s">
        <v>20</v>
      </c>
      <c r="Q240" s="7">
        <v>41935.639027777775</v>
      </c>
      <c r="R240" s="7"/>
      <c r="S240" s="7"/>
      <c r="T240" s="7"/>
      <c r="U240" s="7">
        <f>IFERROR(VLOOKUP(Table_ExternalData_1[[#This Row],[ID]],PriLookup[],3,FALSE),"")</f>
        <v>41957.441261574073</v>
      </c>
      <c r="W240" t="s">
        <v>3847</v>
      </c>
      <c r="X240" t="s">
        <v>3846</v>
      </c>
      <c r="Y240" t="str">
        <f>VLOOKUP(RIGHT(Table_ExternalData_1[[#This Row],[Area Path]],LEN(Table_ExternalData_1[[#This Row],[Area Path]])-LEN("\Office Online")),Table4[],2,FALSE)</f>
        <v>Unassigned</v>
      </c>
      <c r="Z240" t="str">
        <f>VLOOKUP(RIGHT(Table_ExternalData_1[[#This Row],[Area Path]],LEN(Table_ExternalData_1[[#This Row],[Area Path]])-LEN("\Office Online")),Table4[],3,FALSE)</f>
        <v>Unassigned</v>
      </c>
      <c r="AA240" t="str">
        <f>IFERROR(IF(VLOOKUP(Table_ExternalData_1[[#This Row],[ID]],ParentLookup[],7,FALSE)="Initiative",VLOOKUP(Table_ExternalData_1[[#This Row],[ID]],ParentLookup[],4,FALSE),#N/A),"-- Not an Initiative --")</f>
        <v>-- Not an Initiative --</v>
      </c>
      <c r="AB240">
        <v>806153826</v>
      </c>
      <c r="AE240" t="s">
        <v>3843</v>
      </c>
      <c r="AF240" t="s">
        <v>3848</v>
      </c>
    </row>
    <row r="241" spans="1:34" x14ac:dyDescent="0.25">
      <c r="A241">
        <v>17416</v>
      </c>
      <c r="B241" t="s">
        <v>3034</v>
      </c>
      <c r="C241" s="7"/>
      <c r="E241" t="s">
        <v>5916</v>
      </c>
      <c r="F241" s="7"/>
      <c r="H241" t="s">
        <v>5916</v>
      </c>
      <c r="I241" s="7"/>
      <c r="K241" t="s">
        <v>5916</v>
      </c>
      <c r="L241" t="str">
        <f>IF(Table_ExternalData_1[[#This Row],[Project Lead email]]&lt;&gt;"",IFERROR(TRIM(LEFT(Table_ExternalData_1[[#This Row],[Project Lead email]],FIND("&lt;",Table_ExternalData_1[[#This Row],[Project Lead email]])-1)),Table_ExternalData_1[[#This Row],[Project Lead email]]),"")</f>
        <v/>
      </c>
      <c r="M241" t="str">
        <f>IF(Table_ExternalData_1[[#This Row],[PM email]]&lt;&gt;"",IFERROR(TRIM(LEFT(Table_ExternalData_1[[#This Row],[PM email]],FIND("&lt;",Table_ExternalData_1[[#This Row],[PM email]])-1)),Table_ExternalData_1[[#This Row],[PM email]]),"")</f>
        <v/>
      </c>
      <c r="N241" t="str">
        <f>IF(Table_ExternalData_1[[#This Row],[EM email]]&lt;&gt;"",IFERROR(TRIM(LEFT(Table_ExternalData_1[[#This Row],[EM email]],FIND("&lt;",Table_ExternalData_1[[#This Row],[EM email]])-1)),Table_ExternalData_1[[#This Row],[EM email]]),"")</f>
        <v/>
      </c>
      <c r="P241" t="s">
        <v>20</v>
      </c>
      <c r="Q241" s="7">
        <v>41935.639027777775</v>
      </c>
      <c r="R241" s="7"/>
      <c r="S241" s="7"/>
      <c r="T241" s="7"/>
      <c r="U241" s="7">
        <f>IFERROR(VLOOKUP(Table_ExternalData_1[[#This Row],[ID]],PriLookup[],3,FALSE),"")</f>
        <v>41957.441261574073</v>
      </c>
      <c r="W241" t="s">
        <v>3847</v>
      </c>
      <c r="X241" t="s">
        <v>3846</v>
      </c>
      <c r="Y241" t="str">
        <f>VLOOKUP(RIGHT(Table_ExternalData_1[[#This Row],[Area Path]],LEN(Table_ExternalData_1[[#This Row],[Area Path]])-LEN("\Office Online")),Table4[],2,FALSE)</f>
        <v>Unassigned</v>
      </c>
      <c r="Z241" t="str">
        <f>VLOOKUP(RIGHT(Table_ExternalData_1[[#This Row],[Area Path]],LEN(Table_ExternalData_1[[#This Row],[Area Path]])-LEN("\Office Online")),Table4[],3,FALSE)</f>
        <v>Unassigned</v>
      </c>
      <c r="AA241" t="str">
        <f>IFERROR(IF(VLOOKUP(Table_ExternalData_1[[#This Row],[ID]],ParentLookup[],7,FALSE)="Initiative",VLOOKUP(Table_ExternalData_1[[#This Row],[ID]],ParentLookup[],4,FALSE),#N/A),"-- Not an Initiative --")</f>
        <v>-- Not an Initiative --</v>
      </c>
      <c r="AB241">
        <v>812307672</v>
      </c>
      <c r="AE241" t="s">
        <v>3843</v>
      </c>
      <c r="AF241" t="s">
        <v>3848</v>
      </c>
    </row>
    <row r="242" spans="1:34" x14ac:dyDescent="0.25">
      <c r="A242">
        <v>17417</v>
      </c>
      <c r="B242" t="s">
        <v>3035</v>
      </c>
      <c r="C242" s="7"/>
      <c r="E242" t="s">
        <v>5916</v>
      </c>
      <c r="F242" s="7"/>
      <c r="H242" t="s">
        <v>5916</v>
      </c>
      <c r="I242" s="7"/>
      <c r="K242" t="s">
        <v>5916</v>
      </c>
      <c r="L242" t="str">
        <f>IF(Table_ExternalData_1[[#This Row],[Project Lead email]]&lt;&gt;"",IFERROR(TRIM(LEFT(Table_ExternalData_1[[#This Row],[Project Lead email]],FIND("&lt;",Table_ExternalData_1[[#This Row],[Project Lead email]])-1)),Table_ExternalData_1[[#This Row],[Project Lead email]]),"")</f>
        <v/>
      </c>
      <c r="M242" t="str">
        <f>IF(Table_ExternalData_1[[#This Row],[PM email]]&lt;&gt;"",IFERROR(TRIM(LEFT(Table_ExternalData_1[[#This Row],[PM email]],FIND("&lt;",Table_ExternalData_1[[#This Row],[PM email]])-1)),Table_ExternalData_1[[#This Row],[PM email]]),"")</f>
        <v/>
      </c>
      <c r="N242" t="str">
        <f>IF(Table_ExternalData_1[[#This Row],[EM email]]&lt;&gt;"",IFERROR(TRIM(LEFT(Table_ExternalData_1[[#This Row],[EM email]],FIND("&lt;",Table_ExternalData_1[[#This Row],[EM email]])-1)),Table_ExternalData_1[[#This Row],[EM email]]),"")</f>
        <v/>
      </c>
      <c r="P242" t="s">
        <v>20</v>
      </c>
      <c r="Q242" s="7">
        <v>41935.639027777775</v>
      </c>
      <c r="R242" s="7"/>
      <c r="S242" s="7"/>
      <c r="T242" s="7"/>
      <c r="U242" s="7">
        <f>IFERROR(VLOOKUP(Table_ExternalData_1[[#This Row],[ID]],PriLookup[],3,FALSE),"")</f>
        <v>41957.441261574073</v>
      </c>
      <c r="W242" t="s">
        <v>3847</v>
      </c>
      <c r="X242" t="s">
        <v>3846</v>
      </c>
      <c r="Y242" t="str">
        <f>VLOOKUP(RIGHT(Table_ExternalData_1[[#This Row],[Area Path]],LEN(Table_ExternalData_1[[#This Row],[Area Path]])-LEN("\Office Online")),Table4[],2,FALSE)</f>
        <v>Unassigned</v>
      </c>
      <c r="Z242" t="str">
        <f>VLOOKUP(RIGHT(Table_ExternalData_1[[#This Row],[Area Path]],LEN(Table_ExternalData_1[[#This Row],[Area Path]])-LEN("\Office Online")),Table4[],3,FALSE)</f>
        <v>Unassigned</v>
      </c>
      <c r="AA242" t="str">
        <f>IFERROR(IF(VLOOKUP(Table_ExternalData_1[[#This Row],[ID]],ParentLookup[],7,FALSE)="Initiative",VLOOKUP(Table_ExternalData_1[[#This Row],[ID]],ParentLookup[],4,FALSE),#N/A),"-- Not an Initiative --")</f>
        <v>-- Not an Initiative --</v>
      </c>
      <c r="AB242">
        <v>818461518</v>
      </c>
      <c r="AE242" t="s">
        <v>3843</v>
      </c>
      <c r="AF242" t="s">
        <v>3848</v>
      </c>
    </row>
    <row r="243" spans="1:34" x14ac:dyDescent="0.25">
      <c r="A243">
        <v>17418</v>
      </c>
      <c r="B243" t="s">
        <v>3036</v>
      </c>
      <c r="C243" s="7"/>
      <c r="E243" t="s">
        <v>5916</v>
      </c>
      <c r="F243" s="7"/>
      <c r="H243" t="s">
        <v>5916</v>
      </c>
      <c r="I243" s="7"/>
      <c r="K243" t="s">
        <v>5916</v>
      </c>
      <c r="L243" t="str">
        <f>IF(Table_ExternalData_1[[#This Row],[Project Lead email]]&lt;&gt;"",IFERROR(TRIM(LEFT(Table_ExternalData_1[[#This Row],[Project Lead email]],FIND("&lt;",Table_ExternalData_1[[#This Row],[Project Lead email]])-1)),Table_ExternalData_1[[#This Row],[Project Lead email]]),"")</f>
        <v/>
      </c>
      <c r="M243" t="str">
        <f>IF(Table_ExternalData_1[[#This Row],[PM email]]&lt;&gt;"",IFERROR(TRIM(LEFT(Table_ExternalData_1[[#This Row],[PM email]],FIND("&lt;",Table_ExternalData_1[[#This Row],[PM email]])-1)),Table_ExternalData_1[[#This Row],[PM email]]),"")</f>
        <v/>
      </c>
      <c r="N243" t="str">
        <f>IF(Table_ExternalData_1[[#This Row],[EM email]]&lt;&gt;"",IFERROR(TRIM(LEFT(Table_ExternalData_1[[#This Row],[EM email]],FIND("&lt;",Table_ExternalData_1[[#This Row],[EM email]])-1)),Table_ExternalData_1[[#This Row],[EM email]]),"")</f>
        <v/>
      </c>
      <c r="P243" t="s">
        <v>20</v>
      </c>
      <c r="Q243" s="7">
        <v>41935.639027777775</v>
      </c>
      <c r="R243" s="7"/>
      <c r="S243" s="7"/>
      <c r="T243" s="7"/>
      <c r="U243" s="7">
        <f>IFERROR(VLOOKUP(Table_ExternalData_1[[#This Row],[ID]],PriLookup[],3,FALSE),"")</f>
        <v>41957.441261574073</v>
      </c>
      <c r="W243" t="s">
        <v>3847</v>
      </c>
      <c r="X243" t="s">
        <v>3846</v>
      </c>
      <c r="Y243" t="str">
        <f>VLOOKUP(RIGHT(Table_ExternalData_1[[#This Row],[Area Path]],LEN(Table_ExternalData_1[[#This Row],[Area Path]])-LEN("\Office Online")),Table4[],2,FALSE)</f>
        <v>Unassigned</v>
      </c>
      <c r="Z243" t="str">
        <f>VLOOKUP(RIGHT(Table_ExternalData_1[[#This Row],[Area Path]],LEN(Table_ExternalData_1[[#This Row],[Area Path]])-LEN("\Office Online")),Table4[],3,FALSE)</f>
        <v>Unassigned</v>
      </c>
      <c r="AA243" t="str">
        <f>IFERROR(IF(VLOOKUP(Table_ExternalData_1[[#This Row],[ID]],ParentLookup[],7,FALSE)="Initiative",VLOOKUP(Table_ExternalData_1[[#This Row],[ID]],ParentLookup[],4,FALSE),#N/A),"-- Not an Initiative --")</f>
        <v>-- Not an Initiative --</v>
      </c>
      <c r="AB243">
        <v>824615364</v>
      </c>
      <c r="AE243" t="s">
        <v>3843</v>
      </c>
      <c r="AF243" t="s">
        <v>3848</v>
      </c>
    </row>
    <row r="244" spans="1:34" x14ac:dyDescent="0.25">
      <c r="A244">
        <v>17419</v>
      </c>
      <c r="B244" t="s">
        <v>3037</v>
      </c>
      <c r="C244" s="7"/>
      <c r="E244" t="s">
        <v>5916</v>
      </c>
      <c r="F244" s="7"/>
      <c r="H244" t="s">
        <v>5916</v>
      </c>
      <c r="I244" s="7"/>
      <c r="K244" t="s">
        <v>5916</v>
      </c>
      <c r="L244" t="str">
        <f>IF(Table_ExternalData_1[[#This Row],[Project Lead email]]&lt;&gt;"",IFERROR(TRIM(LEFT(Table_ExternalData_1[[#This Row],[Project Lead email]],FIND("&lt;",Table_ExternalData_1[[#This Row],[Project Lead email]])-1)),Table_ExternalData_1[[#This Row],[Project Lead email]]),"")</f>
        <v/>
      </c>
      <c r="M244" t="str">
        <f>IF(Table_ExternalData_1[[#This Row],[PM email]]&lt;&gt;"",IFERROR(TRIM(LEFT(Table_ExternalData_1[[#This Row],[PM email]],FIND("&lt;",Table_ExternalData_1[[#This Row],[PM email]])-1)),Table_ExternalData_1[[#This Row],[PM email]]),"")</f>
        <v/>
      </c>
      <c r="N244" t="str">
        <f>IF(Table_ExternalData_1[[#This Row],[EM email]]&lt;&gt;"",IFERROR(TRIM(LEFT(Table_ExternalData_1[[#This Row],[EM email]],FIND("&lt;",Table_ExternalData_1[[#This Row],[EM email]])-1)),Table_ExternalData_1[[#This Row],[EM email]]),"")</f>
        <v/>
      </c>
      <c r="P244" t="s">
        <v>20</v>
      </c>
      <c r="Q244" s="7">
        <v>41935.639027777775</v>
      </c>
      <c r="R244" s="7"/>
      <c r="S244" s="7"/>
      <c r="T244" s="7"/>
      <c r="U244" s="7">
        <f>IFERROR(VLOOKUP(Table_ExternalData_1[[#This Row],[ID]],PriLookup[],3,FALSE),"")</f>
        <v>41957.441261574073</v>
      </c>
      <c r="W244" t="s">
        <v>3847</v>
      </c>
      <c r="X244" t="s">
        <v>3846</v>
      </c>
      <c r="Y244" t="str">
        <f>VLOOKUP(RIGHT(Table_ExternalData_1[[#This Row],[Area Path]],LEN(Table_ExternalData_1[[#This Row],[Area Path]])-LEN("\Office Online")),Table4[],2,FALSE)</f>
        <v>Unassigned</v>
      </c>
      <c r="Z244" t="str">
        <f>VLOOKUP(RIGHT(Table_ExternalData_1[[#This Row],[Area Path]],LEN(Table_ExternalData_1[[#This Row],[Area Path]])-LEN("\Office Online")),Table4[],3,FALSE)</f>
        <v>Unassigned</v>
      </c>
      <c r="AA244" t="str">
        <f>IFERROR(IF(VLOOKUP(Table_ExternalData_1[[#This Row],[ID]],ParentLookup[],7,FALSE)="Initiative",VLOOKUP(Table_ExternalData_1[[#This Row],[ID]],ParentLookup[],4,FALSE),#N/A),"-- Not an Initiative --")</f>
        <v>-- Not an Initiative --</v>
      </c>
      <c r="AB244">
        <v>830769210</v>
      </c>
      <c r="AE244" t="s">
        <v>3843</v>
      </c>
      <c r="AF244" t="s">
        <v>3848</v>
      </c>
    </row>
    <row r="245" spans="1:34" x14ac:dyDescent="0.25">
      <c r="A245">
        <v>17420</v>
      </c>
      <c r="B245" t="s">
        <v>3038</v>
      </c>
      <c r="C245" s="7"/>
      <c r="E245" t="s">
        <v>5916</v>
      </c>
      <c r="F245" s="7"/>
      <c r="H245" t="s">
        <v>5916</v>
      </c>
      <c r="I245" s="7"/>
      <c r="K245" t="s">
        <v>5916</v>
      </c>
      <c r="L245" t="str">
        <f>IF(Table_ExternalData_1[[#This Row],[Project Lead email]]&lt;&gt;"",IFERROR(TRIM(LEFT(Table_ExternalData_1[[#This Row],[Project Lead email]],FIND("&lt;",Table_ExternalData_1[[#This Row],[Project Lead email]])-1)),Table_ExternalData_1[[#This Row],[Project Lead email]]),"")</f>
        <v/>
      </c>
      <c r="M245" t="str">
        <f>IF(Table_ExternalData_1[[#This Row],[PM email]]&lt;&gt;"",IFERROR(TRIM(LEFT(Table_ExternalData_1[[#This Row],[PM email]],FIND("&lt;",Table_ExternalData_1[[#This Row],[PM email]])-1)),Table_ExternalData_1[[#This Row],[PM email]]),"")</f>
        <v/>
      </c>
      <c r="N245" t="str">
        <f>IF(Table_ExternalData_1[[#This Row],[EM email]]&lt;&gt;"",IFERROR(TRIM(LEFT(Table_ExternalData_1[[#This Row],[EM email]],FIND("&lt;",Table_ExternalData_1[[#This Row],[EM email]])-1)),Table_ExternalData_1[[#This Row],[EM email]]),"")</f>
        <v/>
      </c>
      <c r="P245" t="s">
        <v>20</v>
      </c>
      <c r="Q245" s="7">
        <v>41935.639027777775</v>
      </c>
      <c r="R245" s="7"/>
      <c r="S245" s="7"/>
      <c r="T245" s="7"/>
      <c r="U245" s="7">
        <f>IFERROR(VLOOKUP(Table_ExternalData_1[[#This Row],[ID]],PriLookup[],3,FALSE),"")</f>
        <v>41957.441261574073</v>
      </c>
      <c r="W245" t="s">
        <v>3847</v>
      </c>
      <c r="X245" t="s">
        <v>3846</v>
      </c>
      <c r="Y245" t="str">
        <f>VLOOKUP(RIGHT(Table_ExternalData_1[[#This Row],[Area Path]],LEN(Table_ExternalData_1[[#This Row],[Area Path]])-LEN("\Office Online")),Table4[],2,FALSE)</f>
        <v>Unassigned</v>
      </c>
      <c r="Z245" t="str">
        <f>VLOOKUP(RIGHT(Table_ExternalData_1[[#This Row],[Area Path]],LEN(Table_ExternalData_1[[#This Row],[Area Path]])-LEN("\Office Online")),Table4[],3,FALSE)</f>
        <v>Unassigned</v>
      </c>
      <c r="AA245" t="str">
        <f>IFERROR(IF(VLOOKUP(Table_ExternalData_1[[#This Row],[ID]],ParentLookup[],7,FALSE)="Initiative",VLOOKUP(Table_ExternalData_1[[#This Row],[ID]],ParentLookup[],4,FALSE),#N/A),"-- Not an Initiative --")</f>
        <v>-- Not an Initiative --</v>
      </c>
      <c r="AB245">
        <v>836923056</v>
      </c>
      <c r="AE245" t="s">
        <v>3843</v>
      </c>
      <c r="AF245" t="s">
        <v>3848</v>
      </c>
    </row>
    <row r="246" spans="1:34" x14ac:dyDescent="0.25">
      <c r="A246">
        <v>17421</v>
      </c>
      <c r="B246" t="s">
        <v>3039</v>
      </c>
      <c r="C246" s="7"/>
      <c r="E246" t="s">
        <v>5916</v>
      </c>
      <c r="F246" s="7"/>
      <c r="H246" t="s">
        <v>5916</v>
      </c>
      <c r="I246" s="7"/>
      <c r="K246" t="s">
        <v>5916</v>
      </c>
      <c r="L246" t="str">
        <f>IF(Table_ExternalData_1[[#This Row],[Project Lead email]]&lt;&gt;"",IFERROR(TRIM(LEFT(Table_ExternalData_1[[#This Row],[Project Lead email]],FIND("&lt;",Table_ExternalData_1[[#This Row],[Project Lead email]])-1)),Table_ExternalData_1[[#This Row],[Project Lead email]]),"")</f>
        <v/>
      </c>
      <c r="M246" t="str">
        <f>IF(Table_ExternalData_1[[#This Row],[PM email]]&lt;&gt;"",IFERROR(TRIM(LEFT(Table_ExternalData_1[[#This Row],[PM email]],FIND("&lt;",Table_ExternalData_1[[#This Row],[PM email]])-1)),Table_ExternalData_1[[#This Row],[PM email]]),"")</f>
        <v/>
      </c>
      <c r="N246" t="str">
        <f>IF(Table_ExternalData_1[[#This Row],[EM email]]&lt;&gt;"",IFERROR(TRIM(LEFT(Table_ExternalData_1[[#This Row],[EM email]],FIND("&lt;",Table_ExternalData_1[[#This Row],[EM email]])-1)),Table_ExternalData_1[[#This Row],[EM email]]),"")</f>
        <v/>
      </c>
      <c r="P246" t="s">
        <v>20</v>
      </c>
      <c r="Q246" s="7">
        <v>41935.639016203706</v>
      </c>
      <c r="R246" s="7"/>
      <c r="S246" s="7"/>
      <c r="T246" s="7"/>
      <c r="U246" s="7">
        <f>IFERROR(VLOOKUP(Table_ExternalData_1[[#This Row],[ID]],PriLookup[],3,FALSE),"")</f>
        <v>41957.441250000003</v>
      </c>
      <c r="W246" t="s">
        <v>3847</v>
      </c>
      <c r="X246" t="s">
        <v>3846</v>
      </c>
      <c r="Y246" t="str">
        <f>VLOOKUP(RIGHT(Table_ExternalData_1[[#This Row],[Area Path]],LEN(Table_ExternalData_1[[#This Row],[Area Path]])-LEN("\Office Online")),Table4[],2,FALSE)</f>
        <v>Unassigned</v>
      </c>
      <c r="Z246" t="str">
        <f>VLOOKUP(RIGHT(Table_ExternalData_1[[#This Row],[Area Path]],LEN(Table_ExternalData_1[[#This Row],[Area Path]])-LEN("\Office Online")),Table4[],3,FALSE)</f>
        <v>Unassigned</v>
      </c>
      <c r="AA246" t="str">
        <f>IFERROR(IF(VLOOKUP(Table_ExternalData_1[[#This Row],[ID]],ParentLookup[],7,FALSE)="Initiative",VLOOKUP(Table_ExternalData_1[[#This Row],[ID]],ParentLookup[],4,FALSE),#N/A),"-- Not an Initiative --")</f>
        <v>-- Not an Initiative --</v>
      </c>
      <c r="AB246">
        <v>843076902</v>
      </c>
      <c r="AE246" t="s">
        <v>3843</v>
      </c>
      <c r="AF246" t="s">
        <v>3848</v>
      </c>
    </row>
    <row r="247" spans="1:34" x14ac:dyDescent="0.25">
      <c r="A247">
        <v>17422</v>
      </c>
      <c r="B247" t="s">
        <v>3041</v>
      </c>
      <c r="C247" s="7"/>
      <c r="E247" t="s">
        <v>5916</v>
      </c>
      <c r="F247" s="7"/>
      <c r="H247" t="s">
        <v>5916</v>
      </c>
      <c r="I247" s="7"/>
      <c r="K247" t="s">
        <v>5916</v>
      </c>
      <c r="L247" t="str">
        <f>IF(Table_ExternalData_1[[#This Row],[Project Lead email]]&lt;&gt;"",IFERROR(TRIM(LEFT(Table_ExternalData_1[[#This Row],[Project Lead email]],FIND("&lt;",Table_ExternalData_1[[#This Row],[Project Lead email]])-1)),Table_ExternalData_1[[#This Row],[Project Lead email]]),"")</f>
        <v/>
      </c>
      <c r="M247" t="str">
        <f>IF(Table_ExternalData_1[[#This Row],[PM email]]&lt;&gt;"",IFERROR(TRIM(LEFT(Table_ExternalData_1[[#This Row],[PM email]],FIND("&lt;",Table_ExternalData_1[[#This Row],[PM email]])-1)),Table_ExternalData_1[[#This Row],[PM email]]),"")</f>
        <v/>
      </c>
      <c r="N247" t="str">
        <f>IF(Table_ExternalData_1[[#This Row],[EM email]]&lt;&gt;"",IFERROR(TRIM(LEFT(Table_ExternalData_1[[#This Row],[EM email]],FIND("&lt;",Table_ExternalData_1[[#This Row],[EM email]])-1)),Table_ExternalData_1[[#This Row],[EM email]]),"")</f>
        <v/>
      </c>
      <c r="P247" t="s">
        <v>20</v>
      </c>
      <c r="Q247" s="7">
        <v>41935.639016203706</v>
      </c>
      <c r="R247" s="7"/>
      <c r="S247" s="7"/>
      <c r="T247" s="7"/>
      <c r="U247" s="7">
        <f>IFERROR(VLOOKUP(Table_ExternalData_1[[#This Row],[ID]],PriLookup[],3,FALSE),"")</f>
        <v>41969.44940972222</v>
      </c>
      <c r="W247" t="s">
        <v>3847</v>
      </c>
      <c r="X247" t="s">
        <v>3846</v>
      </c>
      <c r="Y247" t="str">
        <f>VLOOKUP(RIGHT(Table_ExternalData_1[[#This Row],[Area Path]],LEN(Table_ExternalData_1[[#This Row],[Area Path]])-LEN("\Office Online")),Table4[],2,FALSE)</f>
        <v>Unassigned</v>
      </c>
      <c r="Z247" t="str">
        <f>VLOOKUP(RIGHT(Table_ExternalData_1[[#This Row],[Area Path]],LEN(Table_ExternalData_1[[#This Row],[Area Path]])-LEN("\Office Online")),Table4[],3,FALSE)</f>
        <v>Unassigned</v>
      </c>
      <c r="AA247" t="str">
        <f>IFERROR(IF(VLOOKUP(Table_ExternalData_1[[#This Row],[ID]],ParentLookup[],7,FALSE)="Initiative",VLOOKUP(Table_ExternalData_1[[#This Row],[ID]],ParentLookup[],4,FALSE),#N/A),"-- Not an Initiative --")</f>
        <v>Tablestakes: PPTe - Shapes</v>
      </c>
      <c r="AB247">
        <v>865769209</v>
      </c>
      <c r="AE247" t="s">
        <v>3843</v>
      </c>
      <c r="AF247" t="s">
        <v>3848</v>
      </c>
    </row>
    <row r="248" spans="1:34" x14ac:dyDescent="0.25">
      <c r="A248">
        <v>17423</v>
      </c>
      <c r="B248" t="s">
        <v>2997</v>
      </c>
      <c r="C248" s="7"/>
      <c r="E248" t="s">
        <v>5916</v>
      </c>
      <c r="F248" s="7"/>
      <c r="H248" t="s">
        <v>5916</v>
      </c>
      <c r="I248" s="7"/>
      <c r="K248" t="s">
        <v>5916</v>
      </c>
      <c r="L248" t="str">
        <f>IF(Table_ExternalData_1[[#This Row],[Project Lead email]]&lt;&gt;"",IFERROR(TRIM(LEFT(Table_ExternalData_1[[#This Row],[Project Lead email]],FIND("&lt;",Table_ExternalData_1[[#This Row],[Project Lead email]])-1)),Table_ExternalData_1[[#This Row],[Project Lead email]]),"")</f>
        <v/>
      </c>
      <c r="M248" t="str">
        <f>IF(Table_ExternalData_1[[#This Row],[PM email]]&lt;&gt;"",IFERROR(TRIM(LEFT(Table_ExternalData_1[[#This Row],[PM email]],FIND("&lt;",Table_ExternalData_1[[#This Row],[PM email]])-1)),Table_ExternalData_1[[#This Row],[PM email]]),"")</f>
        <v/>
      </c>
      <c r="N248" t="str">
        <f>IF(Table_ExternalData_1[[#This Row],[EM email]]&lt;&gt;"",IFERROR(TRIM(LEFT(Table_ExternalData_1[[#This Row],[EM email]],FIND("&lt;",Table_ExternalData_1[[#This Row],[EM email]])-1)),Table_ExternalData_1[[#This Row],[EM email]]),"")</f>
        <v/>
      </c>
      <c r="P248" t="s">
        <v>20</v>
      </c>
      <c r="Q248" s="7">
        <v>41935.639016203706</v>
      </c>
      <c r="R248" s="7"/>
      <c r="S248" s="7"/>
      <c r="T248" s="7"/>
      <c r="U248" s="7">
        <f>IFERROR(VLOOKUP(Table_ExternalData_1[[#This Row],[ID]],PriLookup[],3,FALSE),"")</f>
        <v>41963.434548611112</v>
      </c>
      <c r="W248" t="s">
        <v>3847</v>
      </c>
      <c r="X248" t="s">
        <v>3846</v>
      </c>
      <c r="Y248" t="str">
        <f>VLOOKUP(RIGHT(Table_ExternalData_1[[#This Row],[Area Path]],LEN(Table_ExternalData_1[[#This Row],[Area Path]])-LEN("\Office Online")),Table4[],2,FALSE)</f>
        <v>Unassigned</v>
      </c>
      <c r="Z248" t="str">
        <f>VLOOKUP(RIGHT(Table_ExternalData_1[[#This Row],[Area Path]],LEN(Table_ExternalData_1[[#This Row],[Area Path]])-LEN("\Office Online")),Table4[],3,FALSE)</f>
        <v>Unassigned</v>
      </c>
      <c r="AA248" t="str">
        <f>IFERROR(IF(VLOOKUP(Table_ExternalData_1[[#This Row],[ID]],ParentLookup[],7,FALSE)="Initiative",VLOOKUP(Table_ExternalData_1[[#This Row],[ID]],ParentLookup[],4,FALSE),#N/A),"-- Not an Initiative --")</f>
        <v>Tablestakes: PPTe - Shapes</v>
      </c>
      <c r="AB248">
        <v>593846139</v>
      </c>
      <c r="AE248" t="s">
        <v>3843</v>
      </c>
      <c r="AF248" t="s">
        <v>3848</v>
      </c>
    </row>
    <row r="249" spans="1:34" x14ac:dyDescent="0.25">
      <c r="A249">
        <v>17424</v>
      </c>
      <c r="B249" t="s">
        <v>3040</v>
      </c>
      <c r="C249" s="7"/>
      <c r="E249" t="s">
        <v>5916</v>
      </c>
      <c r="F249" s="7"/>
      <c r="H249" t="s">
        <v>5916</v>
      </c>
      <c r="I249" s="7"/>
      <c r="K249" t="s">
        <v>5916</v>
      </c>
      <c r="L249" t="str">
        <f>IF(Table_ExternalData_1[[#This Row],[Project Lead email]]&lt;&gt;"",IFERROR(TRIM(LEFT(Table_ExternalData_1[[#This Row],[Project Lead email]],FIND("&lt;",Table_ExternalData_1[[#This Row],[Project Lead email]])-1)),Table_ExternalData_1[[#This Row],[Project Lead email]]),"")</f>
        <v/>
      </c>
      <c r="M249" t="str">
        <f>IF(Table_ExternalData_1[[#This Row],[PM email]]&lt;&gt;"",IFERROR(TRIM(LEFT(Table_ExternalData_1[[#This Row],[PM email]],FIND("&lt;",Table_ExternalData_1[[#This Row],[PM email]])-1)),Table_ExternalData_1[[#This Row],[PM email]]),"")</f>
        <v/>
      </c>
      <c r="N249" t="str">
        <f>IF(Table_ExternalData_1[[#This Row],[EM email]]&lt;&gt;"",IFERROR(TRIM(LEFT(Table_ExternalData_1[[#This Row],[EM email]],FIND("&lt;",Table_ExternalData_1[[#This Row],[EM email]])-1)),Table_ExternalData_1[[#This Row],[EM email]]),"")</f>
        <v/>
      </c>
      <c r="P249" t="s">
        <v>20</v>
      </c>
      <c r="Q249" s="7">
        <v>41935.639016203706</v>
      </c>
      <c r="R249" s="7"/>
      <c r="S249" s="7"/>
      <c r="T249" s="7"/>
      <c r="U249" s="7">
        <f>IFERROR(VLOOKUP(Table_ExternalData_1[[#This Row],[ID]],PriLookup[],3,FALSE),"")</f>
        <v>41957.441250000003</v>
      </c>
      <c r="W249" t="s">
        <v>3847</v>
      </c>
      <c r="X249" t="s">
        <v>3846</v>
      </c>
      <c r="Y249" t="str">
        <f>VLOOKUP(RIGHT(Table_ExternalData_1[[#This Row],[Area Path]],LEN(Table_ExternalData_1[[#This Row],[Area Path]])-LEN("\Office Online")),Table4[],2,FALSE)</f>
        <v>Unassigned</v>
      </c>
      <c r="Z249" t="str">
        <f>VLOOKUP(RIGHT(Table_ExternalData_1[[#This Row],[Area Path]],LEN(Table_ExternalData_1[[#This Row],[Area Path]])-LEN("\Office Online")),Table4[],3,FALSE)</f>
        <v>Unassigned</v>
      </c>
      <c r="AA249" t="str">
        <f>IFERROR(IF(VLOOKUP(Table_ExternalData_1[[#This Row],[ID]],ParentLookup[],7,FALSE)="Initiative",VLOOKUP(Table_ExternalData_1[[#This Row],[ID]],ParentLookup[],4,FALSE),#N/A),"-- Not an Initiative --")</f>
        <v>PPTe - Animations</v>
      </c>
      <c r="AB249">
        <v>861538440</v>
      </c>
      <c r="AE249" t="s">
        <v>3843</v>
      </c>
      <c r="AF249" t="s">
        <v>3848</v>
      </c>
    </row>
    <row r="250" spans="1:34" x14ac:dyDescent="0.25">
      <c r="A250">
        <v>17425</v>
      </c>
      <c r="B250" t="s">
        <v>3047</v>
      </c>
      <c r="C250" s="7"/>
      <c r="E250" t="s">
        <v>5916</v>
      </c>
      <c r="F250" s="7"/>
      <c r="H250" t="s">
        <v>5916</v>
      </c>
      <c r="I250" s="7"/>
      <c r="K250" t="s">
        <v>5916</v>
      </c>
      <c r="L250" t="str">
        <f>IF(Table_ExternalData_1[[#This Row],[Project Lead email]]&lt;&gt;"",IFERROR(TRIM(LEFT(Table_ExternalData_1[[#This Row],[Project Lead email]],FIND("&lt;",Table_ExternalData_1[[#This Row],[Project Lead email]])-1)),Table_ExternalData_1[[#This Row],[Project Lead email]]),"")</f>
        <v/>
      </c>
      <c r="M250" t="str">
        <f>IF(Table_ExternalData_1[[#This Row],[PM email]]&lt;&gt;"",IFERROR(TRIM(LEFT(Table_ExternalData_1[[#This Row],[PM email]],FIND("&lt;",Table_ExternalData_1[[#This Row],[PM email]])-1)),Table_ExternalData_1[[#This Row],[PM email]]),"")</f>
        <v/>
      </c>
      <c r="N250" t="str">
        <f>IF(Table_ExternalData_1[[#This Row],[EM email]]&lt;&gt;"",IFERROR(TRIM(LEFT(Table_ExternalData_1[[#This Row],[EM email]],FIND("&lt;",Table_ExternalData_1[[#This Row],[EM email]])-1)),Table_ExternalData_1[[#This Row],[EM email]]),"")</f>
        <v/>
      </c>
      <c r="P250" t="s">
        <v>20</v>
      </c>
      <c r="Q250" s="7">
        <v>41935.639016203706</v>
      </c>
      <c r="R250" s="7"/>
      <c r="S250" s="7"/>
      <c r="T250" s="7"/>
      <c r="U250" s="7">
        <f>IFERROR(VLOOKUP(Table_ExternalData_1[[#This Row],[ID]],PriLookup[],3,FALSE),"")</f>
        <v>41957.441250000003</v>
      </c>
      <c r="W250" t="s">
        <v>3847</v>
      </c>
      <c r="X250" t="s">
        <v>3846</v>
      </c>
      <c r="Y250" t="str">
        <f>VLOOKUP(RIGHT(Table_ExternalData_1[[#This Row],[Area Path]],LEN(Table_ExternalData_1[[#This Row],[Area Path]])-LEN("\Office Online")),Table4[],2,FALSE)</f>
        <v>Unassigned</v>
      </c>
      <c r="Z250" t="str">
        <f>VLOOKUP(RIGHT(Table_ExternalData_1[[#This Row],[Area Path]],LEN(Table_ExternalData_1[[#This Row],[Area Path]])-LEN("\Office Online")),Table4[],3,FALSE)</f>
        <v>Unassigned</v>
      </c>
      <c r="AA250" t="str">
        <f>IFERROR(IF(VLOOKUP(Table_ExternalData_1[[#This Row],[ID]],ParentLookup[],7,FALSE)="Initiative",VLOOKUP(Table_ExternalData_1[[#This Row],[ID]],ParentLookup[],4,FALSE),#N/A),"-- Not an Initiative --")</f>
        <v>Tablestakes: PPTe - Media</v>
      </c>
      <c r="AB250">
        <v>867692286</v>
      </c>
      <c r="AE250" t="s">
        <v>3843</v>
      </c>
      <c r="AF250" t="s">
        <v>3848</v>
      </c>
    </row>
    <row r="251" spans="1:34" x14ac:dyDescent="0.25">
      <c r="A251">
        <v>17426</v>
      </c>
      <c r="B251" t="s">
        <v>3045</v>
      </c>
      <c r="C251" s="7"/>
      <c r="E251" t="s">
        <v>5916</v>
      </c>
      <c r="F251" s="7"/>
      <c r="H251" t="s">
        <v>5916</v>
      </c>
      <c r="I251" s="7"/>
      <c r="K251" t="s">
        <v>5916</v>
      </c>
      <c r="L251" t="str">
        <f>IF(Table_ExternalData_1[[#This Row],[Project Lead email]]&lt;&gt;"",IFERROR(TRIM(LEFT(Table_ExternalData_1[[#This Row],[Project Lead email]],FIND("&lt;",Table_ExternalData_1[[#This Row],[Project Lead email]])-1)),Table_ExternalData_1[[#This Row],[Project Lead email]]),"")</f>
        <v/>
      </c>
      <c r="M251" t="str">
        <f>IF(Table_ExternalData_1[[#This Row],[PM email]]&lt;&gt;"",IFERROR(TRIM(LEFT(Table_ExternalData_1[[#This Row],[PM email]],FIND("&lt;",Table_ExternalData_1[[#This Row],[PM email]])-1)),Table_ExternalData_1[[#This Row],[PM email]]),"")</f>
        <v/>
      </c>
      <c r="N251" t="str">
        <f>IF(Table_ExternalData_1[[#This Row],[EM email]]&lt;&gt;"",IFERROR(TRIM(LEFT(Table_ExternalData_1[[#This Row],[EM email]],FIND("&lt;",Table_ExternalData_1[[#This Row],[EM email]])-1)),Table_ExternalData_1[[#This Row],[EM email]]),"")</f>
        <v/>
      </c>
      <c r="P251" t="s">
        <v>20</v>
      </c>
      <c r="Q251" s="7">
        <v>41935.639016203706</v>
      </c>
      <c r="R251" s="7"/>
      <c r="S251" s="7"/>
      <c r="T251" s="7"/>
      <c r="U251" s="7">
        <f>IFERROR(VLOOKUP(Table_ExternalData_1[[#This Row],[ID]],PriLookup[],3,FALSE),"")</f>
        <v>41969.450243055559</v>
      </c>
      <c r="W251" t="s">
        <v>3847</v>
      </c>
      <c r="X251" t="s">
        <v>3846</v>
      </c>
      <c r="Y251" t="str">
        <f>VLOOKUP(RIGHT(Table_ExternalData_1[[#This Row],[Area Path]],LEN(Table_ExternalData_1[[#This Row],[Area Path]])-LEN("\Office Online")),Table4[],2,FALSE)</f>
        <v>Unassigned</v>
      </c>
      <c r="Z251" t="str">
        <f>VLOOKUP(RIGHT(Table_ExternalData_1[[#This Row],[Area Path]],LEN(Table_ExternalData_1[[#This Row],[Area Path]])-LEN("\Office Online")),Table4[],3,FALSE)</f>
        <v>Unassigned</v>
      </c>
      <c r="AA251" t="str">
        <f>IFERROR(IF(VLOOKUP(Table_ExternalData_1[[#This Row],[ID]],ParentLookup[],7,FALSE)="Initiative",VLOOKUP(Table_ExternalData_1[[#This Row],[ID]],ParentLookup[],4,FALSE),#N/A),"-- Not an Initiative --")</f>
        <v>Tablestakes: PPTe - Shapes</v>
      </c>
      <c r="AB251">
        <v>866826901</v>
      </c>
      <c r="AE251" t="s">
        <v>3843</v>
      </c>
      <c r="AF251" t="s">
        <v>3848</v>
      </c>
    </row>
    <row r="252" spans="1:34" x14ac:dyDescent="0.25">
      <c r="A252">
        <v>17427</v>
      </c>
      <c r="B252" t="s">
        <v>3685</v>
      </c>
      <c r="C252" s="7"/>
      <c r="E252" t="s">
        <v>5916</v>
      </c>
      <c r="F252" s="7"/>
      <c r="H252" t="s">
        <v>5916</v>
      </c>
      <c r="I252" s="7"/>
      <c r="K252" t="s">
        <v>5916</v>
      </c>
      <c r="L252" t="str">
        <f>IF(Table_ExternalData_1[[#This Row],[Project Lead email]]&lt;&gt;"",IFERROR(TRIM(LEFT(Table_ExternalData_1[[#This Row],[Project Lead email]],FIND("&lt;",Table_ExternalData_1[[#This Row],[Project Lead email]])-1)),Table_ExternalData_1[[#This Row],[Project Lead email]]),"")</f>
        <v/>
      </c>
      <c r="M252" t="str">
        <f>IF(Table_ExternalData_1[[#This Row],[PM email]]&lt;&gt;"",IFERROR(TRIM(LEFT(Table_ExternalData_1[[#This Row],[PM email]],FIND("&lt;",Table_ExternalData_1[[#This Row],[PM email]])-1)),Table_ExternalData_1[[#This Row],[PM email]]),"")</f>
        <v/>
      </c>
      <c r="N252" t="str">
        <f>IF(Table_ExternalData_1[[#This Row],[EM email]]&lt;&gt;"",IFERROR(TRIM(LEFT(Table_ExternalData_1[[#This Row],[EM email]],FIND("&lt;",Table_ExternalData_1[[#This Row],[EM email]])-1)),Table_ExternalData_1[[#This Row],[EM email]]),"")</f>
        <v/>
      </c>
      <c r="P252" t="s">
        <v>2397</v>
      </c>
      <c r="Q252" s="7">
        <v>41935.639016203706</v>
      </c>
      <c r="R252" s="7"/>
      <c r="S252" s="7"/>
      <c r="T252" s="7"/>
      <c r="U252" s="7">
        <f>IFERROR(VLOOKUP(Table_ExternalData_1[[#This Row],[ID]],PriLookup[],3,FALSE),"")</f>
        <v>41957.441238425927</v>
      </c>
      <c r="W252" t="s">
        <v>3847</v>
      </c>
      <c r="X252" t="s">
        <v>3846</v>
      </c>
      <c r="Y252" t="str">
        <f>VLOOKUP(RIGHT(Table_ExternalData_1[[#This Row],[Area Path]],LEN(Table_ExternalData_1[[#This Row],[Area Path]])-LEN("\Office Online")),Table4[],2,FALSE)</f>
        <v>Unassigned</v>
      </c>
      <c r="Z252" t="str">
        <f>VLOOKUP(RIGHT(Table_ExternalData_1[[#This Row],[Area Path]],LEN(Table_ExternalData_1[[#This Row],[Area Path]])-LEN("\Office Online")),Table4[],3,FALSE)</f>
        <v>Unassigned</v>
      </c>
      <c r="AA252" t="str">
        <f>IFERROR(IF(VLOOKUP(Table_ExternalData_1[[#This Row],[ID]],ParentLookup[],7,FALSE)="Initiative",VLOOKUP(Table_ExternalData_1[[#This Row],[ID]],ParentLookup[],4,FALSE),#N/A),"-- Not an Initiative --")</f>
        <v>PPTe - Transitions</v>
      </c>
      <c r="AB252">
        <v>879999978</v>
      </c>
      <c r="AE252" t="s">
        <v>3843</v>
      </c>
      <c r="AF252" t="s">
        <v>3848</v>
      </c>
    </row>
    <row r="253" spans="1:34" x14ac:dyDescent="0.25">
      <c r="A253">
        <v>17428</v>
      </c>
      <c r="B253" t="s">
        <v>3049</v>
      </c>
      <c r="C253" s="7"/>
      <c r="E253" t="s">
        <v>5916</v>
      </c>
      <c r="F253" s="7"/>
      <c r="H253" t="s">
        <v>5916</v>
      </c>
      <c r="I253" s="7"/>
      <c r="K253" t="s">
        <v>5916</v>
      </c>
      <c r="L253" t="str">
        <f>IF(Table_ExternalData_1[[#This Row],[Project Lead email]]&lt;&gt;"",IFERROR(TRIM(LEFT(Table_ExternalData_1[[#This Row],[Project Lead email]],FIND("&lt;",Table_ExternalData_1[[#This Row],[Project Lead email]])-1)),Table_ExternalData_1[[#This Row],[Project Lead email]]),"")</f>
        <v/>
      </c>
      <c r="M253" t="str">
        <f>IF(Table_ExternalData_1[[#This Row],[PM email]]&lt;&gt;"",IFERROR(TRIM(LEFT(Table_ExternalData_1[[#This Row],[PM email]],FIND("&lt;",Table_ExternalData_1[[#This Row],[PM email]])-1)),Table_ExternalData_1[[#This Row],[PM email]]),"")</f>
        <v/>
      </c>
      <c r="N253" t="str">
        <f>IF(Table_ExternalData_1[[#This Row],[EM email]]&lt;&gt;"",IFERROR(TRIM(LEFT(Table_ExternalData_1[[#This Row],[EM email]],FIND("&lt;",Table_ExternalData_1[[#This Row],[EM email]])-1)),Table_ExternalData_1[[#This Row],[EM email]]),"")</f>
        <v/>
      </c>
      <c r="P253" t="s">
        <v>20</v>
      </c>
      <c r="Q253" s="7">
        <v>41935.639016203706</v>
      </c>
      <c r="R253" s="7"/>
      <c r="S253" s="7"/>
      <c r="T253" s="7"/>
      <c r="U253" s="7">
        <f>IFERROR(VLOOKUP(Table_ExternalData_1[[#This Row],[ID]],PriLookup[],3,FALSE),"")</f>
        <v>41957.441238425927</v>
      </c>
      <c r="W253" t="s">
        <v>3847</v>
      </c>
      <c r="X253" t="s">
        <v>3846</v>
      </c>
      <c r="Y253" t="str">
        <f>VLOOKUP(RIGHT(Table_ExternalData_1[[#This Row],[Area Path]],LEN(Table_ExternalData_1[[#This Row],[Area Path]])-LEN("\Office Online")),Table4[],2,FALSE)</f>
        <v>Unassigned</v>
      </c>
      <c r="Z253" t="str">
        <f>VLOOKUP(RIGHT(Table_ExternalData_1[[#This Row],[Area Path]],LEN(Table_ExternalData_1[[#This Row],[Area Path]])-LEN("\Office Online")),Table4[],3,FALSE)</f>
        <v>Unassigned</v>
      </c>
      <c r="AA253" t="str">
        <f>IFERROR(IF(VLOOKUP(Table_ExternalData_1[[#This Row],[ID]],ParentLookup[],7,FALSE)="Initiative",VLOOKUP(Table_ExternalData_1[[#This Row],[ID]],ParentLookup[],4,FALSE),#N/A),"-- Not an Initiative --")</f>
        <v>Tablestakes: PPTe - Presenting</v>
      </c>
      <c r="AB253">
        <v>886153824</v>
      </c>
      <c r="AE253" t="s">
        <v>3843</v>
      </c>
      <c r="AF253" t="s">
        <v>3848</v>
      </c>
    </row>
    <row r="254" spans="1:34" x14ac:dyDescent="0.25">
      <c r="A254">
        <v>17429</v>
      </c>
      <c r="B254" t="s">
        <v>3686</v>
      </c>
      <c r="C254" s="7"/>
      <c r="E254" t="s">
        <v>5916</v>
      </c>
      <c r="F254" s="7"/>
      <c r="H254" t="s">
        <v>5916</v>
      </c>
      <c r="I254" s="7"/>
      <c r="K254" t="s">
        <v>5916</v>
      </c>
      <c r="L254" t="str">
        <f>IF(Table_ExternalData_1[[#This Row],[Project Lead email]]&lt;&gt;"",IFERROR(TRIM(LEFT(Table_ExternalData_1[[#This Row],[Project Lead email]],FIND("&lt;",Table_ExternalData_1[[#This Row],[Project Lead email]])-1)),Table_ExternalData_1[[#This Row],[Project Lead email]]),"")</f>
        <v/>
      </c>
      <c r="M254" t="str">
        <f>IF(Table_ExternalData_1[[#This Row],[PM email]]&lt;&gt;"",IFERROR(TRIM(LEFT(Table_ExternalData_1[[#This Row],[PM email]],FIND("&lt;",Table_ExternalData_1[[#This Row],[PM email]])-1)),Table_ExternalData_1[[#This Row],[PM email]]),"")</f>
        <v/>
      </c>
      <c r="N254" t="str">
        <f>IF(Table_ExternalData_1[[#This Row],[EM email]]&lt;&gt;"",IFERROR(TRIM(LEFT(Table_ExternalData_1[[#This Row],[EM email]],FIND("&lt;",Table_ExternalData_1[[#This Row],[EM email]])-1)),Table_ExternalData_1[[#This Row],[EM email]]),"")</f>
        <v/>
      </c>
      <c r="P254" t="s">
        <v>2397</v>
      </c>
      <c r="Q254" s="7">
        <v>41935.639016203706</v>
      </c>
      <c r="R254" s="7"/>
      <c r="S254" s="7"/>
      <c r="T254" s="7"/>
      <c r="U254" s="7">
        <f>IFERROR(VLOOKUP(Table_ExternalData_1[[#This Row],[ID]],PriLookup[],3,FALSE),"")</f>
        <v>41957.441238425927</v>
      </c>
      <c r="W254" t="s">
        <v>3847</v>
      </c>
      <c r="X254" t="s">
        <v>3846</v>
      </c>
      <c r="Y254" t="str">
        <f>VLOOKUP(RIGHT(Table_ExternalData_1[[#This Row],[Area Path]],LEN(Table_ExternalData_1[[#This Row],[Area Path]])-LEN("\Office Online")),Table4[],2,FALSE)</f>
        <v>Unassigned</v>
      </c>
      <c r="Z254" t="str">
        <f>VLOOKUP(RIGHT(Table_ExternalData_1[[#This Row],[Area Path]],LEN(Table_ExternalData_1[[#This Row],[Area Path]])-LEN("\Office Online")),Table4[],3,FALSE)</f>
        <v>Unassigned</v>
      </c>
      <c r="AA254" t="str">
        <f>IFERROR(IF(VLOOKUP(Table_ExternalData_1[[#This Row],[ID]],ParentLookup[],7,FALSE)="Initiative",VLOOKUP(Table_ExternalData_1[[#This Row],[ID]],ParentLookup[],4,FALSE),#N/A),"-- Not an Initiative --")</f>
        <v>Tablestakes: PPTe - Shapes</v>
      </c>
      <c r="AB254">
        <v>892307670</v>
      </c>
      <c r="AE254" t="s">
        <v>3843</v>
      </c>
      <c r="AF254" t="s">
        <v>3848</v>
      </c>
    </row>
    <row r="255" spans="1:34" x14ac:dyDescent="0.25">
      <c r="A255">
        <v>17430</v>
      </c>
      <c r="B255" t="s">
        <v>3084</v>
      </c>
      <c r="C255" s="7"/>
      <c r="E255" t="s">
        <v>5916</v>
      </c>
      <c r="F255" s="7"/>
      <c r="H255" t="s">
        <v>5916</v>
      </c>
      <c r="I255" s="7"/>
      <c r="K255" t="s">
        <v>5916</v>
      </c>
      <c r="L255" t="str">
        <f>IF(Table_ExternalData_1[[#This Row],[Project Lead email]]&lt;&gt;"",IFERROR(TRIM(LEFT(Table_ExternalData_1[[#This Row],[Project Lead email]],FIND("&lt;",Table_ExternalData_1[[#This Row],[Project Lead email]])-1)),Table_ExternalData_1[[#This Row],[Project Lead email]]),"")</f>
        <v/>
      </c>
      <c r="M255" t="str">
        <f>IF(Table_ExternalData_1[[#This Row],[PM email]]&lt;&gt;"",IFERROR(TRIM(LEFT(Table_ExternalData_1[[#This Row],[PM email]],FIND("&lt;",Table_ExternalData_1[[#This Row],[PM email]])-1)),Table_ExternalData_1[[#This Row],[PM email]]),"")</f>
        <v/>
      </c>
      <c r="N255" t="str">
        <f>IF(Table_ExternalData_1[[#This Row],[EM email]]&lt;&gt;"",IFERROR(TRIM(LEFT(Table_ExternalData_1[[#This Row],[EM email]],FIND("&lt;",Table_ExternalData_1[[#This Row],[EM email]])-1)),Table_ExternalData_1[[#This Row],[EM email]]),"")</f>
        <v/>
      </c>
      <c r="P255" t="s">
        <v>20</v>
      </c>
      <c r="Q255" s="7">
        <v>41935.639016203706</v>
      </c>
      <c r="R255" s="7"/>
      <c r="S255" s="7"/>
      <c r="T255" s="7"/>
      <c r="U255" s="7">
        <f>IFERROR(VLOOKUP(Table_ExternalData_1[[#This Row],[ID]],PriLookup[],3,FALSE),"")</f>
        <v>41963.439305555556</v>
      </c>
      <c r="W255" t="s">
        <v>3847</v>
      </c>
      <c r="X255" t="s">
        <v>3846</v>
      </c>
      <c r="Y255" t="str">
        <f>VLOOKUP(RIGHT(Table_ExternalData_1[[#This Row],[Area Path]],LEN(Table_ExternalData_1[[#This Row],[Area Path]])-LEN("\Office Online")),Table4[],2,FALSE)</f>
        <v>Unassigned</v>
      </c>
      <c r="Z255" t="str">
        <f>VLOOKUP(RIGHT(Table_ExternalData_1[[#This Row],[Area Path]],LEN(Table_ExternalData_1[[#This Row],[Area Path]])-LEN("\Office Online")),Table4[],3,FALSE)</f>
        <v>Unassigned</v>
      </c>
      <c r="AA255" t="str">
        <f>IFERROR(IF(VLOOKUP(Table_ExternalData_1[[#This Row],[ID]],ParentLookup[],7,FALSE)="Initiative",VLOOKUP(Table_ExternalData_1[[#This Row],[ID]],ParentLookup[],4,FALSE),#N/A),"-- Not an Initiative --")</f>
        <v>PPTe - App Experiences</v>
      </c>
      <c r="AB255">
        <v>1113846126</v>
      </c>
      <c r="AE255" t="s">
        <v>3843</v>
      </c>
      <c r="AF255" t="s">
        <v>3848</v>
      </c>
    </row>
    <row r="256" spans="1:34" x14ac:dyDescent="0.25">
      <c r="A256">
        <v>17431</v>
      </c>
      <c r="B256" t="s">
        <v>4547</v>
      </c>
      <c r="C256" s="7"/>
      <c r="E256" t="s">
        <v>5916</v>
      </c>
      <c r="F256" s="7"/>
      <c r="H256" t="s">
        <v>5916</v>
      </c>
      <c r="I256" s="7"/>
      <c r="K256" t="s">
        <v>5916</v>
      </c>
      <c r="L256" t="str">
        <f>IF(Table_ExternalData_1[[#This Row],[Project Lead email]]&lt;&gt;"",IFERROR(TRIM(LEFT(Table_ExternalData_1[[#This Row],[Project Lead email]],FIND("&lt;",Table_ExternalData_1[[#This Row],[Project Lead email]])-1)),Table_ExternalData_1[[#This Row],[Project Lead email]]),"")</f>
        <v/>
      </c>
      <c r="M256" t="str">
        <f>IF(Table_ExternalData_1[[#This Row],[PM email]]&lt;&gt;"",IFERROR(TRIM(LEFT(Table_ExternalData_1[[#This Row],[PM email]],FIND("&lt;",Table_ExternalData_1[[#This Row],[PM email]])-1)),Table_ExternalData_1[[#This Row],[PM email]]),"")</f>
        <v>Vince Allio</v>
      </c>
      <c r="N256" t="str">
        <f>IF(Table_ExternalData_1[[#This Row],[EM email]]&lt;&gt;"",IFERROR(TRIM(LEFT(Table_ExternalData_1[[#This Row],[EM email]],FIND("&lt;",Table_ExternalData_1[[#This Row],[EM email]])-1)),Table_ExternalData_1[[#This Row],[EM email]]),"")</f>
        <v/>
      </c>
      <c r="P256" t="s">
        <v>20</v>
      </c>
      <c r="Q256" s="7">
        <v>41935.639016203706</v>
      </c>
      <c r="R256" s="7"/>
      <c r="S256" s="7"/>
      <c r="T256" s="7"/>
      <c r="U256" s="7">
        <f>IFERROR(VLOOKUP(Table_ExternalData_1[[#This Row],[ID]],PriLookup[],3,FALSE),"")</f>
        <v>41963.500034722223</v>
      </c>
      <c r="W256" t="s">
        <v>3852</v>
      </c>
      <c r="X256" t="s">
        <v>3851</v>
      </c>
      <c r="Y256" t="str">
        <f>VLOOKUP(RIGHT(Table_ExternalData_1[[#This Row],[Area Path]],LEN(Table_ExternalData_1[[#This Row],[Area Path]])-LEN("\Office Online")),Table4[],2,FALSE)</f>
        <v>OAS</v>
      </c>
      <c r="Z256" t="str">
        <f>VLOOKUP(RIGHT(Table_ExternalData_1[[#This Row],[Area Path]],LEN(Table_ExternalData_1[[#This Row],[Area Path]])-LEN("\Office Online")),Table4[],3,FALSE)</f>
        <v>OAS</v>
      </c>
      <c r="AA256" t="str">
        <f>IFERROR(IF(VLOOKUP(Table_ExternalData_1[[#This Row],[ID]],ParentLookup[],7,FALSE)="Initiative",VLOOKUP(Table_ExternalData_1[[#This Row],[ID]],ParentLookup[],4,FALSE),#N/A),"-- Not an Initiative --")</f>
        <v>PPTe - Content</v>
      </c>
      <c r="AB256">
        <v>1558846115</v>
      </c>
      <c r="AE256" t="s">
        <v>3843</v>
      </c>
      <c r="AF256" t="s">
        <v>3848</v>
      </c>
      <c r="AH256" t="s">
        <v>2223</v>
      </c>
    </row>
    <row r="257" spans="1:32" x14ac:dyDescent="0.25">
      <c r="A257">
        <v>17432</v>
      </c>
      <c r="B257" t="s">
        <v>3153</v>
      </c>
      <c r="C257" s="7"/>
      <c r="E257" t="s">
        <v>5916</v>
      </c>
      <c r="F257" s="7"/>
      <c r="H257" t="s">
        <v>5916</v>
      </c>
      <c r="I257" s="7"/>
      <c r="K257" t="s">
        <v>5916</v>
      </c>
      <c r="L257" t="str">
        <f>IF(Table_ExternalData_1[[#This Row],[Project Lead email]]&lt;&gt;"",IFERROR(TRIM(LEFT(Table_ExternalData_1[[#This Row],[Project Lead email]],FIND("&lt;",Table_ExternalData_1[[#This Row],[Project Lead email]])-1)),Table_ExternalData_1[[#This Row],[Project Lead email]]),"")</f>
        <v/>
      </c>
      <c r="M257" t="str">
        <f>IF(Table_ExternalData_1[[#This Row],[PM email]]&lt;&gt;"",IFERROR(TRIM(LEFT(Table_ExternalData_1[[#This Row],[PM email]],FIND("&lt;",Table_ExternalData_1[[#This Row],[PM email]])-1)),Table_ExternalData_1[[#This Row],[PM email]]),"")</f>
        <v/>
      </c>
      <c r="N257" t="str">
        <f>IF(Table_ExternalData_1[[#This Row],[EM email]]&lt;&gt;"",IFERROR(TRIM(LEFT(Table_ExternalData_1[[#This Row],[EM email]],FIND("&lt;",Table_ExternalData_1[[#This Row],[EM email]])-1)),Table_ExternalData_1[[#This Row],[EM email]]),"")</f>
        <v/>
      </c>
      <c r="P257" t="s">
        <v>20</v>
      </c>
      <c r="Q257" s="7">
        <v>41935.639016203706</v>
      </c>
      <c r="R257" s="7"/>
      <c r="S257" s="7"/>
      <c r="T257" s="7"/>
      <c r="U257" s="7">
        <f>IFERROR(VLOOKUP(Table_ExternalData_1[[#This Row],[ID]],PriLookup[],3,FALSE),"")</f>
        <v>41963.500034722223</v>
      </c>
      <c r="W257" t="s">
        <v>3847</v>
      </c>
      <c r="X257" t="s">
        <v>3846</v>
      </c>
      <c r="Y257" t="str">
        <f>VLOOKUP(RIGHT(Table_ExternalData_1[[#This Row],[Area Path]],LEN(Table_ExternalData_1[[#This Row],[Area Path]])-LEN("\Office Online")),Table4[],2,FALSE)</f>
        <v>Unassigned</v>
      </c>
      <c r="Z257" t="str">
        <f>VLOOKUP(RIGHT(Table_ExternalData_1[[#This Row],[Area Path]],LEN(Table_ExternalData_1[[#This Row],[Area Path]])-LEN("\Office Online")),Table4[],3,FALSE)</f>
        <v>Unassigned</v>
      </c>
      <c r="AA257" t="str">
        <f>IFERROR(IF(VLOOKUP(Table_ExternalData_1[[#This Row],[ID]],ParentLookup[],7,FALSE)="Initiative",VLOOKUP(Table_ExternalData_1[[#This Row],[ID]],ParentLookup[],4,FALSE),#N/A),"-- Not an Initiative --")</f>
        <v>PPTe - App Experiences</v>
      </c>
      <c r="AB257">
        <v>1559999961</v>
      </c>
      <c r="AE257" t="s">
        <v>3843</v>
      </c>
      <c r="AF257" t="s">
        <v>3848</v>
      </c>
    </row>
    <row r="258" spans="1:32" x14ac:dyDescent="0.25">
      <c r="A258">
        <v>17433</v>
      </c>
      <c r="B258" t="s">
        <v>3052</v>
      </c>
      <c r="C258" s="7"/>
      <c r="E258" t="s">
        <v>5916</v>
      </c>
      <c r="F258" s="7"/>
      <c r="H258" t="s">
        <v>5916</v>
      </c>
      <c r="I258" s="7"/>
      <c r="K258" t="s">
        <v>5916</v>
      </c>
      <c r="L258" t="str">
        <f>IF(Table_ExternalData_1[[#This Row],[Project Lead email]]&lt;&gt;"",IFERROR(TRIM(LEFT(Table_ExternalData_1[[#This Row],[Project Lead email]],FIND("&lt;",Table_ExternalData_1[[#This Row],[Project Lead email]])-1)),Table_ExternalData_1[[#This Row],[Project Lead email]]),"")</f>
        <v/>
      </c>
      <c r="M258" t="str">
        <f>IF(Table_ExternalData_1[[#This Row],[PM email]]&lt;&gt;"",IFERROR(TRIM(LEFT(Table_ExternalData_1[[#This Row],[PM email]],FIND("&lt;",Table_ExternalData_1[[#This Row],[PM email]])-1)),Table_ExternalData_1[[#This Row],[PM email]]),"")</f>
        <v/>
      </c>
      <c r="N258" t="str">
        <f>IF(Table_ExternalData_1[[#This Row],[EM email]]&lt;&gt;"",IFERROR(TRIM(LEFT(Table_ExternalData_1[[#This Row],[EM email]],FIND("&lt;",Table_ExternalData_1[[#This Row],[EM email]])-1)),Table_ExternalData_1[[#This Row],[EM email]]),"")</f>
        <v/>
      </c>
      <c r="P258" t="s">
        <v>20</v>
      </c>
      <c r="Q258" s="7">
        <v>41935.639016203706</v>
      </c>
      <c r="R258" s="7"/>
      <c r="S258" s="7"/>
      <c r="T258" s="7"/>
      <c r="U258" s="7">
        <f>IFERROR(VLOOKUP(Table_ExternalData_1[[#This Row],[ID]],PriLookup[],3,FALSE),"")</f>
        <v>41957.44122685185</v>
      </c>
      <c r="W258" t="s">
        <v>3847</v>
      </c>
      <c r="X258" t="s">
        <v>3846</v>
      </c>
      <c r="Y258" t="str">
        <f>VLOOKUP(RIGHT(Table_ExternalData_1[[#This Row],[Area Path]],LEN(Table_ExternalData_1[[#This Row],[Area Path]])-LEN("\Office Online")),Table4[],2,FALSE)</f>
        <v>Unassigned</v>
      </c>
      <c r="Z258" t="str">
        <f>VLOOKUP(RIGHT(Table_ExternalData_1[[#This Row],[Area Path]],LEN(Table_ExternalData_1[[#This Row],[Area Path]])-LEN("\Office Online")),Table4[],3,FALSE)</f>
        <v>Unassigned</v>
      </c>
      <c r="AA258" t="str">
        <f>IFERROR(IF(VLOOKUP(Table_ExternalData_1[[#This Row],[ID]],ParentLookup[],7,FALSE)="Initiative",VLOOKUP(Table_ExternalData_1[[#This Row],[ID]],ParentLookup[],4,FALSE),#N/A),"-- Not an Initiative --")</f>
        <v>-- Not an Initiative --</v>
      </c>
      <c r="AB258">
        <v>916923054</v>
      </c>
      <c r="AE258" t="s">
        <v>3843</v>
      </c>
      <c r="AF258" t="s">
        <v>3848</v>
      </c>
    </row>
    <row r="259" spans="1:32" x14ac:dyDescent="0.25">
      <c r="A259">
        <v>17434</v>
      </c>
      <c r="B259" t="s">
        <v>3053</v>
      </c>
      <c r="C259" s="7"/>
      <c r="E259" t="s">
        <v>5916</v>
      </c>
      <c r="F259" s="7"/>
      <c r="H259" t="s">
        <v>5916</v>
      </c>
      <c r="I259" s="7"/>
      <c r="K259" t="s">
        <v>5916</v>
      </c>
      <c r="L259" t="str">
        <f>IF(Table_ExternalData_1[[#This Row],[Project Lead email]]&lt;&gt;"",IFERROR(TRIM(LEFT(Table_ExternalData_1[[#This Row],[Project Lead email]],FIND("&lt;",Table_ExternalData_1[[#This Row],[Project Lead email]])-1)),Table_ExternalData_1[[#This Row],[Project Lead email]]),"")</f>
        <v/>
      </c>
      <c r="M259" t="str">
        <f>IF(Table_ExternalData_1[[#This Row],[PM email]]&lt;&gt;"",IFERROR(TRIM(LEFT(Table_ExternalData_1[[#This Row],[PM email]],FIND("&lt;",Table_ExternalData_1[[#This Row],[PM email]])-1)),Table_ExternalData_1[[#This Row],[PM email]]),"")</f>
        <v/>
      </c>
      <c r="N259" t="str">
        <f>IF(Table_ExternalData_1[[#This Row],[EM email]]&lt;&gt;"",IFERROR(TRIM(LEFT(Table_ExternalData_1[[#This Row],[EM email]],FIND("&lt;",Table_ExternalData_1[[#This Row],[EM email]])-1)),Table_ExternalData_1[[#This Row],[EM email]]),"")</f>
        <v/>
      </c>
      <c r="P259" t="s">
        <v>20</v>
      </c>
      <c r="Q259" s="7">
        <v>41935.639016203706</v>
      </c>
      <c r="R259" s="7"/>
      <c r="S259" s="7"/>
      <c r="T259" s="7"/>
      <c r="U259" s="7">
        <f>IFERROR(VLOOKUP(Table_ExternalData_1[[#This Row],[ID]],PriLookup[],3,FALSE),"")</f>
        <v>41957.44122685185</v>
      </c>
      <c r="W259" t="s">
        <v>3847</v>
      </c>
      <c r="X259" t="s">
        <v>3846</v>
      </c>
      <c r="Y259" t="str">
        <f>VLOOKUP(RIGHT(Table_ExternalData_1[[#This Row],[Area Path]],LEN(Table_ExternalData_1[[#This Row],[Area Path]])-LEN("\Office Online")),Table4[],2,FALSE)</f>
        <v>Unassigned</v>
      </c>
      <c r="Z259" t="str">
        <f>VLOOKUP(RIGHT(Table_ExternalData_1[[#This Row],[Area Path]],LEN(Table_ExternalData_1[[#This Row],[Area Path]])-LEN("\Office Online")),Table4[],3,FALSE)</f>
        <v>Unassigned</v>
      </c>
      <c r="AA259" t="str">
        <f>IFERROR(IF(VLOOKUP(Table_ExternalData_1[[#This Row],[ID]],ParentLookup[],7,FALSE)="Initiative",VLOOKUP(Table_ExternalData_1[[#This Row],[ID]],ParentLookup[],4,FALSE),#N/A),"-- Not an Initiative --")</f>
        <v>PPTe - Content</v>
      </c>
      <c r="AB259">
        <v>923076900</v>
      </c>
      <c r="AE259" t="s">
        <v>3843</v>
      </c>
      <c r="AF259" t="s">
        <v>3848</v>
      </c>
    </row>
    <row r="260" spans="1:32" x14ac:dyDescent="0.25">
      <c r="A260">
        <v>17435</v>
      </c>
      <c r="B260" t="s">
        <v>3055</v>
      </c>
      <c r="C260" s="7"/>
      <c r="E260" t="s">
        <v>5916</v>
      </c>
      <c r="F260" s="7"/>
      <c r="H260" t="s">
        <v>5916</v>
      </c>
      <c r="I260" s="7"/>
      <c r="K260" t="s">
        <v>5916</v>
      </c>
      <c r="L260" t="str">
        <f>IF(Table_ExternalData_1[[#This Row],[Project Lead email]]&lt;&gt;"",IFERROR(TRIM(LEFT(Table_ExternalData_1[[#This Row],[Project Lead email]],FIND("&lt;",Table_ExternalData_1[[#This Row],[Project Lead email]])-1)),Table_ExternalData_1[[#This Row],[Project Lead email]]),"")</f>
        <v/>
      </c>
      <c r="M260" t="str">
        <f>IF(Table_ExternalData_1[[#This Row],[PM email]]&lt;&gt;"",IFERROR(TRIM(LEFT(Table_ExternalData_1[[#This Row],[PM email]],FIND("&lt;",Table_ExternalData_1[[#This Row],[PM email]])-1)),Table_ExternalData_1[[#This Row],[PM email]]),"")</f>
        <v/>
      </c>
      <c r="N260" t="str">
        <f>IF(Table_ExternalData_1[[#This Row],[EM email]]&lt;&gt;"",IFERROR(TRIM(LEFT(Table_ExternalData_1[[#This Row],[EM email]],FIND("&lt;",Table_ExternalData_1[[#This Row],[EM email]])-1)),Table_ExternalData_1[[#This Row],[EM email]]),"")</f>
        <v/>
      </c>
      <c r="P260" t="s">
        <v>20</v>
      </c>
      <c r="Q260" s="7">
        <v>41935.639004629629</v>
      </c>
      <c r="R260" s="7"/>
      <c r="S260" s="7"/>
      <c r="T260" s="7"/>
      <c r="U260" s="7">
        <f>IFERROR(VLOOKUP(Table_ExternalData_1[[#This Row],[ID]],PriLookup[],3,FALSE),"")</f>
        <v>41957.44122685185</v>
      </c>
      <c r="W260" t="s">
        <v>3847</v>
      </c>
      <c r="X260" t="s">
        <v>3846</v>
      </c>
      <c r="Y260" t="str">
        <f>VLOOKUP(RIGHT(Table_ExternalData_1[[#This Row],[Area Path]],LEN(Table_ExternalData_1[[#This Row],[Area Path]])-LEN("\Office Online")),Table4[],2,FALSE)</f>
        <v>Unassigned</v>
      </c>
      <c r="Z260" t="str">
        <f>VLOOKUP(RIGHT(Table_ExternalData_1[[#This Row],[Area Path]],LEN(Table_ExternalData_1[[#This Row],[Area Path]])-LEN("\Office Online")),Table4[],3,FALSE)</f>
        <v>Unassigned</v>
      </c>
      <c r="AA260" t="str">
        <f>IFERROR(IF(VLOOKUP(Table_ExternalData_1[[#This Row],[ID]],ParentLookup[],7,FALSE)="Initiative",VLOOKUP(Table_ExternalData_1[[#This Row],[ID]],ParentLookup[],4,FALSE),#N/A),"-- Not an Initiative --")</f>
        <v>Collab</v>
      </c>
      <c r="AB260">
        <v>929230746</v>
      </c>
      <c r="AE260" t="s">
        <v>3843</v>
      </c>
      <c r="AF260" t="s">
        <v>3848</v>
      </c>
    </row>
    <row r="261" spans="1:32" x14ac:dyDescent="0.25">
      <c r="A261">
        <v>17436</v>
      </c>
      <c r="B261" t="s">
        <v>2950</v>
      </c>
      <c r="C261" s="7"/>
      <c r="E261" t="s">
        <v>5916</v>
      </c>
      <c r="F261" s="7"/>
      <c r="H261" t="s">
        <v>5916</v>
      </c>
      <c r="I261" s="7"/>
      <c r="K261" t="s">
        <v>5916</v>
      </c>
      <c r="L261" t="str">
        <f>IF(Table_ExternalData_1[[#This Row],[Project Lead email]]&lt;&gt;"",IFERROR(TRIM(LEFT(Table_ExternalData_1[[#This Row],[Project Lead email]],FIND("&lt;",Table_ExternalData_1[[#This Row],[Project Lead email]])-1)),Table_ExternalData_1[[#This Row],[Project Lead email]]),"")</f>
        <v/>
      </c>
      <c r="M261" t="str">
        <f>IF(Table_ExternalData_1[[#This Row],[PM email]]&lt;&gt;"",IFERROR(TRIM(LEFT(Table_ExternalData_1[[#This Row],[PM email]],FIND("&lt;",Table_ExternalData_1[[#This Row],[PM email]])-1)),Table_ExternalData_1[[#This Row],[PM email]]),"")</f>
        <v/>
      </c>
      <c r="N261" t="str">
        <f>IF(Table_ExternalData_1[[#This Row],[EM email]]&lt;&gt;"",IFERROR(TRIM(LEFT(Table_ExternalData_1[[#This Row],[EM email]],FIND("&lt;",Table_ExternalData_1[[#This Row],[EM email]])-1)),Table_ExternalData_1[[#This Row],[EM email]]),"")</f>
        <v/>
      </c>
      <c r="P261" t="s">
        <v>20</v>
      </c>
      <c r="Q261" s="7">
        <v>41935.639004629629</v>
      </c>
      <c r="R261" s="7"/>
      <c r="S261" s="7"/>
      <c r="T261" s="7"/>
      <c r="U261" s="7">
        <f>IFERROR(VLOOKUP(Table_ExternalData_1[[#This Row],[ID]],PriLookup[],3,FALSE),"")</f>
        <v>41957.44122685185</v>
      </c>
      <c r="W261" t="s">
        <v>3847</v>
      </c>
      <c r="X261" t="s">
        <v>3846</v>
      </c>
      <c r="Y261" t="str">
        <f>VLOOKUP(RIGHT(Table_ExternalData_1[[#This Row],[Area Path]],LEN(Table_ExternalData_1[[#This Row],[Area Path]])-LEN("\Office Online")),Table4[],2,FALSE)</f>
        <v>Unassigned</v>
      </c>
      <c r="Z261" t="str">
        <f>VLOOKUP(RIGHT(Table_ExternalData_1[[#This Row],[Area Path]],LEN(Table_ExternalData_1[[#This Row],[Area Path]])-LEN("\Office Online")),Table4[],3,FALSE)</f>
        <v>Unassigned</v>
      </c>
      <c r="AA261" t="str">
        <f>IFERROR(IF(VLOOKUP(Table_ExternalData_1[[#This Row],[ID]],ParentLookup[],7,FALSE)="Initiative",VLOOKUP(Table_ExternalData_1[[#This Row],[ID]],ParentLookup[],4,FALSE),#N/A),"-- Not an Initiative --")</f>
        <v>-- Not an Initiative --</v>
      </c>
      <c r="AB261">
        <v>935384592</v>
      </c>
      <c r="AE261" t="s">
        <v>3843</v>
      </c>
      <c r="AF261" t="s">
        <v>3848</v>
      </c>
    </row>
    <row r="262" spans="1:32" x14ac:dyDescent="0.25">
      <c r="A262">
        <v>17437</v>
      </c>
      <c r="B262" t="s">
        <v>3056</v>
      </c>
      <c r="C262" s="7"/>
      <c r="E262" t="s">
        <v>5916</v>
      </c>
      <c r="F262" s="7"/>
      <c r="H262" t="s">
        <v>5916</v>
      </c>
      <c r="I262" s="7"/>
      <c r="K262" t="s">
        <v>5916</v>
      </c>
      <c r="L262" t="str">
        <f>IF(Table_ExternalData_1[[#This Row],[Project Lead email]]&lt;&gt;"",IFERROR(TRIM(LEFT(Table_ExternalData_1[[#This Row],[Project Lead email]],FIND("&lt;",Table_ExternalData_1[[#This Row],[Project Lead email]])-1)),Table_ExternalData_1[[#This Row],[Project Lead email]]),"")</f>
        <v/>
      </c>
      <c r="M262" t="str">
        <f>IF(Table_ExternalData_1[[#This Row],[PM email]]&lt;&gt;"",IFERROR(TRIM(LEFT(Table_ExternalData_1[[#This Row],[PM email]],FIND("&lt;",Table_ExternalData_1[[#This Row],[PM email]])-1)),Table_ExternalData_1[[#This Row],[PM email]]),"")</f>
        <v/>
      </c>
      <c r="N262" t="str">
        <f>IF(Table_ExternalData_1[[#This Row],[EM email]]&lt;&gt;"",IFERROR(TRIM(LEFT(Table_ExternalData_1[[#This Row],[EM email]],FIND("&lt;",Table_ExternalData_1[[#This Row],[EM email]])-1)),Table_ExternalData_1[[#This Row],[EM email]]),"")</f>
        <v/>
      </c>
      <c r="P262" t="s">
        <v>20</v>
      </c>
      <c r="Q262" s="7">
        <v>41935.639004629629</v>
      </c>
      <c r="R262" s="7"/>
      <c r="S262" s="7"/>
      <c r="T262" s="7"/>
      <c r="U262" s="7">
        <f>IFERROR(VLOOKUP(Table_ExternalData_1[[#This Row],[ID]],PriLookup[],3,FALSE),"")</f>
        <v>41957.44122685185</v>
      </c>
      <c r="W262" t="s">
        <v>3847</v>
      </c>
      <c r="X262" t="s">
        <v>3846</v>
      </c>
      <c r="Y262" t="str">
        <f>VLOOKUP(RIGHT(Table_ExternalData_1[[#This Row],[Area Path]],LEN(Table_ExternalData_1[[#This Row],[Area Path]])-LEN("\Office Online")),Table4[],2,FALSE)</f>
        <v>Unassigned</v>
      </c>
      <c r="Z262" t="str">
        <f>VLOOKUP(RIGHT(Table_ExternalData_1[[#This Row],[Area Path]],LEN(Table_ExternalData_1[[#This Row],[Area Path]])-LEN("\Office Online")),Table4[],3,FALSE)</f>
        <v>Unassigned</v>
      </c>
      <c r="AA262" t="str">
        <f>IFERROR(IF(VLOOKUP(Table_ExternalData_1[[#This Row],[ID]],ParentLookup[],7,FALSE)="Initiative",VLOOKUP(Table_ExternalData_1[[#This Row],[ID]],ParentLookup[],4,FALSE),#N/A),"-- Not an Initiative --")</f>
        <v>-- Not an Initiative --</v>
      </c>
      <c r="AB262">
        <v>941538438</v>
      </c>
      <c r="AE262" t="s">
        <v>3843</v>
      </c>
      <c r="AF262" t="s">
        <v>3848</v>
      </c>
    </row>
    <row r="263" spans="1:32" x14ac:dyDescent="0.25">
      <c r="A263">
        <v>17438</v>
      </c>
      <c r="B263" t="s">
        <v>3724</v>
      </c>
      <c r="C263" s="7"/>
      <c r="E263" t="s">
        <v>5916</v>
      </c>
      <c r="F263" s="7"/>
      <c r="H263" t="s">
        <v>5916</v>
      </c>
      <c r="I263" s="7"/>
      <c r="K263" t="s">
        <v>5916</v>
      </c>
      <c r="L263" t="str">
        <f>IF(Table_ExternalData_1[[#This Row],[Project Lead email]]&lt;&gt;"",IFERROR(TRIM(LEFT(Table_ExternalData_1[[#This Row],[Project Lead email]],FIND("&lt;",Table_ExternalData_1[[#This Row],[Project Lead email]])-1)),Table_ExternalData_1[[#This Row],[Project Lead email]]),"")</f>
        <v/>
      </c>
      <c r="M263" t="str">
        <f>IF(Table_ExternalData_1[[#This Row],[PM email]]&lt;&gt;"",IFERROR(TRIM(LEFT(Table_ExternalData_1[[#This Row],[PM email]],FIND("&lt;",Table_ExternalData_1[[#This Row],[PM email]])-1)),Table_ExternalData_1[[#This Row],[PM email]]),"")</f>
        <v/>
      </c>
      <c r="N263" t="str">
        <f>IF(Table_ExternalData_1[[#This Row],[EM email]]&lt;&gt;"",IFERROR(TRIM(LEFT(Table_ExternalData_1[[#This Row],[EM email]],FIND("&lt;",Table_ExternalData_1[[#This Row],[EM email]])-1)),Table_ExternalData_1[[#This Row],[EM email]]),"")</f>
        <v/>
      </c>
      <c r="P263" t="s">
        <v>2397</v>
      </c>
      <c r="Q263" s="7">
        <v>41935.639004629629</v>
      </c>
      <c r="R263" s="7"/>
      <c r="S263" s="7"/>
      <c r="T263" s="7"/>
      <c r="U263" s="7">
        <f>IFERROR(VLOOKUP(Table_ExternalData_1[[#This Row],[ID]],PriLookup[],3,FALSE),"")</f>
        <v>41939.850023148145</v>
      </c>
      <c r="W263" t="s">
        <v>3847</v>
      </c>
      <c r="X263" t="s">
        <v>3846</v>
      </c>
      <c r="Y263" t="str">
        <f>VLOOKUP(RIGHT(Table_ExternalData_1[[#This Row],[Area Path]],LEN(Table_ExternalData_1[[#This Row],[Area Path]])-LEN("\Office Online")),Table4[],2,FALSE)</f>
        <v>Unassigned</v>
      </c>
      <c r="Z263" t="str">
        <f>VLOOKUP(RIGHT(Table_ExternalData_1[[#This Row],[Area Path]],LEN(Table_ExternalData_1[[#This Row],[Area Path]])-LEN("\Office Online")),Table4[],3,FALSE)</f>
        <v>Unassigned</v>
      </c>
      <c r="AA263" t="str">
        <f>IFERROR(IF(VLOOKUP(Table_ExternalData_1[[#This Row],[ID]],ParentLookup[],7,FALSE)="Initiative",VLOOKUP(Table_ExternalData_1[[#This Row],[ID]],ParentLookup[],4,FALSE),#N/A),"-- Not an Initiative --")</f>
        <v>-- Not an Initiative --</v>
      </c>
      <c r="AB263">
        <v>19982621750</v>
      </c>
      <c r="AE263" t="s">
        <v>3843</v>
      </c>
      <c r="AF263" t="s">
        <v>3848</v>
      </c>
    </row>
    <row r="264" spans="1:32" x14ac:dyDescent="0.25">
      <c r="A264">
        <v>17439</v>
      </c>
      <c r="B264" t="s">
        <v>3725</v>
      </c>
      <c r="C264" s="7"/>
      <c r="E264" t="s">
        <v>5916</v>
      </c>
      <c r="F264" s="7"/>
      <c r="H264" t="s">
        <v>5916</v>
      </c>
      <c r="I264" s="7"/>
      <c r="K264" t="s">
        <v>5916</v>
      </c>
      <c r="L264" t="str">
        <f>IF(Table_ExternalData_1[[#This Row],[Project Lead email]]&lt;&gt;"",IFERROR(TRIM(LEFT(Table_ExternalData_1[[#This Row],[Project Lead email]],FIND("&lt;",Table_ExternalData_1[[#This Row],[Project Lead email]])-1)),Table_ExternalData_1[[#This Row],[Project Lead email]]),"")</f>
        <v/>
      </c>
      <c r="M264" t="str">
        <f>IF(Table_ExternalData_1[[#This Row],[PM email]]&lt;&gt;"",IFERROR(TRIM(LEFT(Table_ExternalData_1[[#This Row],[PM email]],FIND("&lt;",Table_ExternalData_1[[#This Row],[PM email]])-1)),Table_ExternalData_1[[#This Row],[PM email]]),"")</f>
        <v/>
      </c>
      <c r="N264" t="str">
        <f>IF(Table_ExternalData_1[[#This Row],[EM email]]&lt;&gt;"",IFERROR(TRIM(LEFT(Table_ExternalData_1[[#This Row],[EM email]],FIND("&lt;",Table_ExternalData_1[[#This Row],[EM email]])-1)),Table_ExternalData_1[[#This Row],[EM email]]),"")</f>
        <v/>
      </c>
      <c r="P264" t="s">
        <v>2397</v>
      </c>
      <c r="Q264" s="7">
        <v>41935.639004629629</v>
      </c>
      <c r="R264" s="7"/>
      <c r="S264" s="7"/>
      <c r="T264" s="7"/>
      <c r="U264" s="7">
        <f>IFERROR(VLOOKUP(Table_ExternalData_1[[#This Row],[ID]],PriLookup[],3,FALSE),"")</f>
        <v>41939.850023148145</v>
      </c>
      <c r="W264" t="s">
        <v>3847</v>
      </c>
      <c r="X264" t="s">
        <v>3846</v>
      </c>
      <c r="Y264" t="str">
        <f>VLOOKUP(RIGHT(Table_ExternalData_1[[#This Row],[Area Path]],LEN(Table_ExternalData_1[[#This Row],[Area Path]])-LEN("\Office Online")),Table4[],2,FALSE)</f>
        <v>Unassigned</v>
      </c>
      <c r="Z264" t="str">
        <f>VLOOKUP(RIGHT(Table_ExternalData_1[[#This Row],[Area Path]],LEN(Table_ExternalData_1[[#This Row],[Area Path]])-LEN("\Office Online")),Table4[],3,FALSE)</f>
        <v>Unassigned</v>
      </c>
      <c r="AA264" t="str">
        <f>IFERROR(IF(VLOOKUP(Table_ExternalData_1[[#This Row],[ID]],ParentLookup[],7,FALSE)="Initiative",VLOOKUP(Table_ExternalData_1[[#This Row],[ID]],ParentLookup[],4,FALSE),#N/A),"-- Not an Initiative --")</f>
        <v>-- Not an Initiative --</v>
      </c>
      <c r="AB264">
        <v>19983707840</v>
      </c>
      <c r="AE264" t="s">
        <v>3843</v>
      </c>
      <c r="AF264" t="s">
        <v>3848</v>
      </c>
    </row>
    <row r="265" spans="1:32" x14ac:dyDescent="0.25">
      <c r="A265">
        <v>17440</v>
      </c>
      <c r="B265" t="s">
        <v>3726</v>
      </c>
      <c r="C265" s="7"/>
      <c r="E265" t="s">
        <v>5916</v>
      </c>
      <c r="F265" s="7"/>
      <c r="H265" t="s">
        <v>5916</v>
      </c>
      <c r="I265" s="7"/>
      <c r="K265" t="s">
        <v>5916</v>
      </c>
      <c r="L265" t="str">
        <f>IF(Table_ExternalData_1[[#This Row],[Project Lead email]]&lt;&gt;"",IFERROR(TRIM(LEFT(Table_ExternalData_1[[#This Row],[Project Lead email]],FIND("&lt;",Table_ExternalData_1[[#This Row],[Project Lead email]])-1)),Table_ExternalData_1[[#This Row],[Project Lead email]]),"")</f>
        <v/>
      </c>
      <c r="M265" t="str">
        <f>IF(Table_ExternalData_1[[#This Row],[PM email]]&lt;&gt;"",IFERROR(TRIM(LEFT(Table_ExternalData_1[[#This Row],[PM email]],FIND("&lt;",Table_ExternalData_1[[#This Row],[PM email]])-1)),Table_ExternalData_1[[#This Row],[PM email]]),"")</f>
        <v/>
      </c>
      <c r="N265" t="str">
        <f>IF(Table_ExternalData_1[[#This Row],[EM email]]&lt;&gt;"",IFERROR(TRIM(LEFT(Table_ExternalData_1[[#This Row],[EM email]],FIND("&lt;",Table_ExternalData_1[[#This Row],[EM email]])-1)),Table_ExternalData_1[[#This Row],[EM email]]),"")</f>
        <v/>
      </c>
      <c r="P265" t="s">
        <v>2397</v>
      </c>
      <c r="Q265" s="7">
        <v>41935.63925925926</v>
      </c>
      <c r="R265" s="7"/>
      <c r="S265" s="7"/>
      <c r="T265" s="7"/>
      <c r="U265" s="7">
        <f>IFERROR(VLOOKUP(Table_ExternalData_1[[#This Row],[ID]],PriLookup[],3,FALSE),"")</f>
        <v>41939.850011574075</v>
      </c>
      <c r="W265" t="s">
        <v>3847</v>
      </c>
      <c r="X265" t="s">
        <v>3846</v>
      </c>
      <c r="Y265" t="str">
        <f>VLOOKUP(RIGHT(Table_ExternalData_1[[#This Row],[Area Path]],LEN(Table_ExternalData_1[[#This Row],[Area Path]])-LEN("\Office Online")),Table4[],2,FALSE)</f>
        <v>Unassigned</v>
      </c>
      <c r="Z265" t="str">
        <f>VLOOKUP(RIGHT(Table_ExternalData_1[[#This Row],[Area Path]],LEN(Table_ExternalData_1[[#This Row],[Area Path]])-LEN("\Office Online")),Table4[],3,FALSE)</f>
        <v>Unassigned</v>
      </c>
      <c r="AA265" t="str">
        <f>IFERROR(IF(VLOOKUP(Table_ExternalData_1[[#This Row],[ID]],ParentLookup[],7,FALSE)="Initiative",VLOOKUP(Table_ExternalData_1[[#This Row],[ID]],ParentLookup[],4,FALSE),#N/A),"-- Not an Initiative --")</f>
        <v>-- Not an Initiative --</v>
      </c>
      <c r="AB265">
        <v>19984793930</v>
      </c>
      <c r="AE265" t="s">
        <v>3843</v>
      </c>
      <c r="AF265" t="s">
        <v>3848</v>
      </c>
    </row>
    <row r="266" spans="1:32" x14ac:dyDescent="0.25">
      <c r="A266">
        <v>17441</v>
      </c>
      <c r="B266" t="s">
        <v>3057</v>
      </c>
      <c r="C266" s="7"/>
      <c r="E266" t="s">
        <v>5916</v>
      </c>
      <c r="F266" s="7"/>
      <c r="H266" t="s">
        <v>5916</v>
      </c>
      <c r="I266" s="7"/>
      <c r="K266" t="s">
        <v>5916</v>
      </c>
      <c r="L266" t="str">
        <f>IF(Table_ExternalData_1[[#This Row],[Project Lead email]]&lt;&gt;"",IFERROR(TRIM(LEFT(Table_ExternalData_1[[#This Row],[Project Lead email]],FIND("&lt;",Table_ExternalData_1[[#This Row],[Project Lead email]])-1)),Table_ExternalData_1[[#This Row],[Project Lead email]]),"")</f>
        <v/>
      </c>
      <c r="M266" t="str">
        <f>IF(Table_ExternalData_1[[#This Row],[PM email]]&lt;&gt;"",IFERROR(TRIM(LEFT(Table_ExternalData_1[[#This Row],[PM email]],FIND("&lt;",Table_ExternalData_1[[#This Row],[PM email]])-1)),Table_ExternalData_1[[#This Row],[PM email]]),"")</f>
        <v/>
      </c>
      <c r="N266" t="str">
        <f>IF(Table_ExternalData_1[[#This Row],[EM email]]&lt;&gt;"",IFERROR(TRIM(LEFT(Table_ExternalData_1[[#This Row],[EM email]],FIND("&lt;",Table_ExternalData_1[[#This Row],[EM email]])-1)),Table_ExternalData_1[[#This Row],[EM email]]),"")</f>
        <v/>
      </c>
      <c r="P266" t="s">
        <v>20</v>
      </c>
      <c r="Q266" s="7">
        <v>41935.63925925926</v>
      </c>
      <c r="R266" s="7"/>
      <c r="S266" s="7"/>
      <c r="T266" s="7"/>
      <c r="U266" s="7">
        <f>IFERROR(VLOOKUP(Table_ExternalData_1[[#This Row],[ID]],PriLookup[],3,FALSE),"")</f>
        <v>41957.44122685185</v>
      </c>
      <c r="W266" t="s">
        <v>3847</v>
      </c>
      <c r="X266" t="s">
        <v>3846</v>
      </c>
      <c r="Y266" t="str">
        <f>VLOOKUP(RIGHT(Table_ExternalData_1[[#This Row],[Area Path]],LEN(Table_ExternalData_1[[#This Row],[Area Path]])-LEN("\Office Online")),Table4[],2,FALSE)</f>
        <v>Unassigned</v>
      </c>
      <c r="Z266" t="str">
        <f>VLOOKUP(RIGHT(Table_ExternalData_1[[#This Row],[Area Path]],LEN(Table_ExternalData_1[[#This Row],[Area Path]])-LEN("\Office Online")),Table4[],3,FALSE)</f>
        <v>Unassigned</v>
      </c>
      <c r="AA266" t="str">
        <f>IFERROR(IF(VLOOKUP(Table_ExternalData_1[[#This Row],[ID]],ParentLookup[],7,FALSE)="Initiative",VLOOKUP(Table_ExternalData_1[[#This Row],[ID]],ParentLookup[],4,FALSE),#N/A),"-- Not an Initiative --")</f>
        <v>-- Not an Initiative --</v>
      </c>
      <c r="AB266">
        <v>947692284</v>
      </c>
      <c r="AE266" t="s">
        <v>3843</v>
      </c>
      <c r="AF266" t="s">
        <v>3848</v>
      </c>
    </row>
    <row r="267" spans="1:32" x14ac:dyDescent="0.25">
      <c r="A267">
        <v>17442</v>
      </c>
      <c r="B267" t="s">
        <v>3058</v>
      </c>
      <c r="C267" s="7"/>
      <c r="E267" t="s">
        <v>5916</v>
      </c>
      <c r="F267" s="7"/>
      <c r="H267" t="s">
        <v>5916</v>
      </c>
      <c r="I267" s="7"/>
      <c r="K267" t="s">
        <v>5916</v>
      </c>
      <c r="L267" t="str">
        <f>IF(Table_ExternalData_1[[#This Row],[Project Lead email]]&lt;&gt;"",IFERROR(TRIM(LEFT(Table_ExternalData_1[[#This Row],[Project Lead email]],FIND("&lt;",Table_ExternalData_1[[#This Row],[Project Lead email]])-1)),Table_ExternalData_1[[#This Row],[Project Lead email]]),"")</f>
        <v/>
      </c>
      <c r="M267" t="str">
        <f>IF(Table_ExternalData_1[[#This Row],[PM email]]&lt;&gt;"",IFERROR(TRIM(LEFT(Table_ExternalData_1[[#This Row],[PM email]],FIND("&lt;",Table_ExternalData_1[[#This Row],[PM email]])-1)),Table_ExternalData_1[[#This Row],[PM email]]),"")</f>
        <v/>
      </c>
      <c r="N267" t="str">
        <f>IF(Table_ExternalData_1[[#This Row],[EM email]]&lt;&gt;"",IFERROR(TRIM(LEFT(Table_ExternalData_1[[#This Row],[EM email]],FIND("&lt;",Table_ExternalData_1[[#This Row],[EM email]])-1)),Table_ExternalData_1[[#This Row],[EM email]]),"")</f>
        <v/>
      </c>
      <c r="P267" t="s">
        <v>20</v>
      </c>
      <c r="Q267" s="7">
        <v>41935.63925925926</v>
      </c>
      <c r="R267" s="7"/>
      <c r="S267" s="7"/>
      <c r="T267" s="7"/>
      <c r="U267" s="7">
        <f>IFERROR(VLOOKUP(Table_ExternalData_1[[#This Row],[ID]],PriLookup[],3,FALSE),"")</f>
        <v>41957.44121527778</v>
      </c>
      <c r="W267" t="s">
        <v>3847</v>
      </c>
      <c r="X267" t="s">
        <v>3846</v>
      </c>
      <c r="Y267" t="str">
        <f>VLOOKUP(RIGHT(Table_ExternalData_1[[#This Row],[Area Path]],LEN(Table_ExternalData_1[[#This Row],[Area Path]])-LEN("\Office Online")),Table4[],2,FALSE)</f>
        <v>Unassigned</v>
      </c>
      <c r="Z267" t="str">
        <f>VLOOKUP(RIGHT(Table_ExternalData_1[[#This Row],[Area Path]],LEN(Table_ExternalData_1[[#This Row],[Area Path]])-LEN("\Office Online")),Table4[],3,FALSE)</f>
        <v>Unassigned</v>
      </c>
      <c r="AA267" t="str">
        <f>IFERROR(IF(VLOOKUP(Table_ExternalData_1[[#This Row],[ID]],ParentLookup[],7,FALSE)="Initiative",VLOOKUP(Table_ExternalData_1[[#This Row],[ID]],ParentLookup[],4,FALSE),#N/A),"-- Not an Initiative --")</f>
        <v>-- Not an Initiative --</v>
      </c>
      <c r="AB267">
        <v>953846130</v>
      </c>
      <c r="AE267" t="s">
        <v>3843</v>
      </c>
      <c r="AF267" t="s">
        <v>3848</v>
      </c>
    </row>
    <row r="268" spans="1:32" x14ac:dyDescent="0.25">
      <c r="A268">
        <v>17443</v>
      </c>
      <c r="B268" t="s">
        <v>3059</v>
      </c>
      <c r="C268" s="7"/>
      <c r="E268" t="s">
        <v>5916</v>
      </c>
      <c r="F268" s="7"/>
      <c r="H268" t="s">
        <v>5916</v>
      </c>
      <c r="I268" s="7"/>
      <c r="K268" t="s">
        <v>5916</v>
      </c>
      <c r="L268" t="str">
        <f>IF(Table_ExternalData_1[[#This Row],[Project Lead email]]&lt;&gt;"",IFERROR(TRIM(LEFT(Table_ExternalData_1[[#This Row],[Project Lead email]],FIND("&lt;",Table_ExternalData_1[[#This Row],[Project Lead email]])-1)),Table_ExternalData_1[[#This Row],[Project Lead email]]),"")</f>
        <v/>
      </c>
      <c r="M268" t="str">
        <f>IF(Table_ExternalData_1[[#This Row],[PM email]]&lt;&gt;"",IFERROR(TRIM(LEFT(Table_ExternalData_1[[#This Row],[PM email]],FIND("&lt;",Table_ExternalData_1[[#This Row],[PM email]])-1)),Table_ExternalData_1[[#This Row],[PM email]]),"")</f>
        <v/>
      </c>
      <c r="N268" t="str">
        <f>IF(Table_ExternalData_1[[#This Row],[EM email]]&lt;&gt;"",IFERROR(TRIM(LEFT(Table_ExternalData_1[[#This Row],[EM email]],FIND("&lt;",Table_ExternalData_1[[#This Row],[EM email]])-1)),Table_ExternalData_1[[#This Row],[EM email]]),"")</f>
        <v/>
      </c>
      <c r="P268" t="s">
        <v>20</v>
      </c>
      <c r="Q268" s="7">
        <v>41935.63925925926</v>
      </c>
      <c r="R268" s="7"/>
      <c r="S268" s="7"/>
      <c r="T268" s="7"/>
      <c r="U268" s="7">
        <f>IFERROR(VLOOKUP(Table_ExternalData_1[[#This Row],[ID]],PriLookup[],3,FALSE),"")</f>
        <v>41957.44121527778</v>
      </c>
      <c r="W268" t="s">
        <v>3847</v>
      </c>
      <c r="X268" t="s">
        <v>3846</v>
      </c>
      <c r="Y268" t="str">
        <f>VLOOKUP(RIGHT(Table_ExternalData_1[[#This Row],[Area Path]],LEN(Table_ExternalData_1[[#This Row],[Area Path]])-LEN("\Office Online")),Table4[],2,FALSE)</f>
        <v>Unassigned</v>
      </c>
      <c r="Z268" t="str">
        <f>VLOOKUP(RIGHT(Table_ExternalData_1[[#This Row],[Area Path]],LEN(Table_ExternalData_1[[#This Row],[Area Path]])-LEN("\Office Online")),Table4[],3,FALSE)</f>
        <v>Unassigned</v>
      </c>
      <c r="AA268" t="str">
        <f>IFERROR(IF(VLOOKUP(Table_ExternalData_1[[#This Row],[ID]],ParentLookup[],7,FALSE)="Initiative",VLOOKUP(Table_ExternalData_1[[#This Row],[ID]],ParentLookup[],4,FALSE),#N/A),"-- Not an Initiative --")</f>
        <v>-- Not an Initiative --</v>
      </c>
      <c r="AB268">
        <v>959999976</v>
      </c>
      <c r="AE268" t="s">
        <v>3843</v>
      </c>
      <c r="AF268" t="s">
        <v>3848</v>
      </c>
    </row>
    <row r="269" spans="1:32" x14ac:dyDescent="0.25">
      <c r="A269">
        <v>17444</v>
      </c>
      <c r="B269" t="s">
        <v>3060</v>
      </c>
      <c r="C269" s="7"/>
      <c r="E269" t="s">
        <v>5916</v>
      </c>
      <c r="F269" s="7"/>
      <c r="H269" t="s">
        <v>5916</v>
      </c>
      <c r="I269" s="7"/>
      <c r="K269" t="s">
        <v>5916</v>
      </c>
      <c r="L269" t="str">
        <f>IF(Table_ExternalData_1[[#This Row],[Project Lead email]]&lt;&gt;"",IFERROR(TRIM(LEFT(Table_ExternalData_1[[#This Row],[Project Lead email]],FIND("&lt;",Table_ExternalData_1[[#This Row],[Project Lead email]])-1)),Table_ExternalData_1[[#This Row],[Project Lead email]]),"")</f>
        <v/>
      </c>
      <c r="M269" t="str">
        <f>IF(Table_ExternalData_1[[#This Row],[PM email]]&lt;&gt;"",IFERROR(TRIM(LEFT(Table_ExternalData_1[[#This Row],[PM email]],FIND("&lt;",Table_ExternalData_1[[#This Row],[PM email]])-1)),Table_ExternalData_1[[#This Row],[PM email]]),"")</f>
        <v/>
      </c>
      <c r="N269" t="str">
        <f>IF(Table_ExternalData_1[[#This Row],[EM email]]&lt;&gt;"",IFERROR(TRIM(LEFT(Table_ExternalData_1[[#This Row],[EM email]],FIND("&lt;",Table_ExternalData_1[[#This Row],[EM email]])-1)),Table_ExternalData_1[[#This Row],[EM email]]),"")</f>
        <v/>
      </c>
      <c r="P269" t="s">
        <v>20</v>
      </c>
      <c r="Q269" s="7">
        <v>41935.63925925926</v>
      </c>
      <c r="R269" s="7"/>
      <c r="S269" s="7"/>
      <c r="T269" s="7"/>
      <c r="U269" s="7">
        <f>IFERROR(VLOOKUP(Table_ExternalData_1[[#This Row],[ID]],PriLookup[],3,FALSE),"")</f>
        <v>41957.44121527778</v>
      </c>
      <c r="W269" t="s">
        <v>3847</v>
      </c>
      <c r="X269" t="s">
        <v>3846</v>
      </c>
      <c r="Y269" t="str">
        <f>VLOOKUP(RIGHT(Table_ExternalData_1[[#This Row],[Area Path]],LEN(Table_ExternalData_1[[#This Row],[Area Path]])-LEN("\Office Online")),Table4[],2,FALSE)</f>
        <v>Unassigned</v>
      </c>
      <c r="Z269" t="str">
        <f>VLOOKUP(RIGHT(Table_ExternalData_1[[#This Row],[Area Path]],LEN(Table_ExternalData_1[[#This Row],[Area Path]])-LEN("\Office Online")),Table4[],3,FALSE)</f>
        <v>Unassigned</v>
      </c>
      <c r="AA269" t="str">
        <f>IFERROR(IF(VLOOKUP(Table_ExternalData_1[[#This Row],[ID]],ParentLookup[],7,FALSE)="Initiative",VLOOKUP(Table_ExternalData_1[[#This Row],[ID]],ParentLookup[],4,FALSE),#N/A),"-- Not an Initiative --")</f>
        <v>-- Not an Initiative --</v>
      </c>
      <c r="AB269">
        <v>966153822</v>
      </c>
      <c r="AE269" t="s">
        <v>3843</v>
      </c>
      <c r="AF269" t="s">
        <v>3848</v>
      </c>
    </row>
    <row r="270" spans="1:32" x14ac:dyDescent="0.25">
      <c r="A270">
        <v>17445</v>
      </c>
      <c r="B270" t="s">
        <v>3061</v>
      </c>
      <c r="C270" s="7"/>
      <c r="E270" t="s">
        <v>5916</v>
      </c>
      <c r="F270" s="7"/>
      <c r="H270" t="s">
        <v>5916</v>
      </c>
      <c r="I270" s="7"/>
      <c r="K270" t="s">
        <v>5916</v>
      </c>
      <c r="L270" t="str">
        <f>IF(Table_ExternalData_1[[#This Row],[Project Lead email]]&lt;&gt;"",IFERROR(TRIM(LEFT(Table_ExternalData_1[[#This Row],[Project Lead email]],FIND("&lt;",Table_ExternalData_1[[#This Row],[Project Lead email]])-1)),Table_ExternalData_1[[#This Row],[Project Lead email]]),"")</f>
        <v/>
      </c>
      <c r="M270" t="str">
        <f>IF(Table_ExternalData_1[[#This Row],[PM email]]&lt;&gt;"",IFERROR(TRIM(LEFT(Table_ExternalData_1[[#This Row],[PM email]],FIND("&lt;",Table_ExternalData_1[[#This Row],[PM email]])-1)),Table_ExternalData_1[[#This Row],[PM email]]),"")</f>
        <v/>
      </c>
      <c r="N270" t="str">
        <f>IF(Table_ExternalData_1[[#This Row],[EM email]]&lt;&gt;"",IFERROR(TRIM(LEFT(Table_ExternalData_1[[#This Row],[EM email]],FIND("&lt;",Table_ExternalData_1[[#This Row],[EM email]])-1)),Table_ExternalData_1[[#This Row],[EM email]]),"")</f>
        <v/>
      </c>
      <c r="P270" t="s">
        <v>20</v>
      </c>
      <c r="Q270" s="7">
        <v>41935.63925925926</v>
      </c>
      <c r="R270" s="7"/>
      <c r="S270" s="7"/>
      <c r="T270" s="7"/>
      <c r="U270" s="7">
        <f>IFERROR(VLOOKUP(Table_ExternalData_1[[#This Row],[ID]],PriLookup[],3,FALSE),"")</f>
        <v>41957.44121527778</v>
      </c>
      <c r="W270" t="s">
        <v>3847</v>
      </c>
      <c r="X270" t="s">
        <v>3846</v>
      </c>
      <c r="Y270" t="str">
        <f>VLOOKUP(RIGHT(Table_ExternalData_1[[#This Row],[Area Path]],LEN(Table_ExternalData_1[[#This Row],[Area Path]])-LEN("\Office Online")),Table4[],2,FALSE)</f>
        <v>Unassigned</v>
      </c>
      <c r="Z270" t="str">
        <f>VLOOKUP(RIGHT(Table_ExternalData_1[[#This Row],[Area Path]],LEN(Table_ExternalData_1[[#This Row],[Area Path]])-LEN("\Office Online")),Table4[],3,FALSE)</f>
        <v>Unassigned</v>
      </c>
      <c r="AA270" t="str">
        <f>IFERROR(IF(VLOOKUP(Table_ExternalData_1[[#This Row],[ID]],ParentLookup[],7,FALSE)="Initiative",VLOOKUP(Table_ExternalData_1[[#This Row],[ID]],ParentLookup[],4,FALSE),#N/A),"-- Not an Initiative --")</f>
        <v>-- Not an Initiative --</v>
      </c>
      <c r="AB270">
        <v>972307668</v>
      </c>
      <c r="AE270" t="s">
        <v>3843</v>
      </c>
      <c r="AF270" t="s">
        <v>3848</v>
      </c>
    </row>
    <row r="271" spans="1:32" x14ac:dyDescent="0.25">
      <c r="A271">
        <v>17446</v>
      </c>
      <c r="B271" t="s">
        <v>3062</v>
      </c>
      <c r="C271" s="7"/>
      <c r="E271" t="s">
        <v>5916</v>
      </c>
      <c r="F271" s="7"/>
      <c r="H271" t="s">
        <v>5916</v>
      </c>
      <c r="I271" s="7"/>
      <c r="K271" t="s">
        <v>5916</v>
      </c>
      <c r="L271" t="str">
        <f>IF(Table_ExternalData_1[[#This Row],[Project Lead email]]&lt;&gt;"",IFERROR(TRIM(LEFT(Table_ExternalData_1[[#This Row],[Project Lead email]],FIND("&lt;",Table_ExternalData_1[[#This Row],[Project Lead email]])-1)),Table_ExternalData_1[[#This Row],[Project Lead email]]),"")</f>
        <v/>
      </c>
      <c r="M271" t="str">
        <f>IF(Table_ExternalData_1[[#This Row],[PM email]]&lt;&gt;"",IFERROR(TRIM(LEFT(Table_ExternalData_1[[#This Row],[PM email]],FIND("&lt;",Table_ExternalData_1[[#This Row],[PM email]])-1)),Table_ExternalData_1[[#This Row],[PM email]]),"")</f>
        <v/>
      </c>
      <c r="N271" t="str">
        <f>IF(Table_ExternalData_1[[#This Row],[EM email]]&lt;&gt;"",IFERROR(TRIM(LEFT(Table_ExternalData_1[[#This Row],[EM email]],FIND("&lt;",Table_ExternalData_1[[#This Row],[EM email]])-1)),Table_ExternalData_1[[#This Row],[EM email]]),"")</f>
        <v/>
      </c>
      <c r="P271" t="s">
        <v>20</v>
      </c>
      <c r="Q271" s="7">
        <v>41935.63925925926</v>
      </c>
      <c r="R271" s="7"/>
      <c r="S271" s="7"/>
      <c r="T271" s="7"/>
      <c r="U271" s="7">
        <f>IFERROR(VLOOKUP(Table_ExternalData_1[[#This Row],[ID]],PriLookup[],3,FALSE),"")</f>
        <v>41957.44121527778</v>
      </c>
      <c r="W271" t="s">
        <v>3847</v>
      </c>
      <c r="X271" t="s">
        <v>3846</v>
      </c>
      <c r="Y271" t="str">
        <f>VLOOKUP(RIGHT(Table_ExternalData_1[[#This Row],[Area Path]],LEN(Table_ExternalData_1[[#This Row],[Area Path]])-LEN("\Office Online")),Table4[],2,FALSE)</f>
        <v>Unassigned</v>
      </c>
      <c r="Z271" t="str">
        <f>VLOOKUP(RIGHT(Table_ExternalData_1[[#This Row],[Area Path]],LEN(Table_ExternalData_1[[#This Row],[Area Path]])-LEN("\Office Online")),Table4[],3,FALSE)</f>
        <v>Unassigned</v>
      </c>
      <c r="AA271" t="str">
        <f>IFERROR(IF(VLOOKUP(Table_ExternalData_1[[#This Row],[ID]],ParentLookup[],7,FALSE)="Initiative",VLOOKUP(Table_ExternalData_1[[#This Row],[ID]],ParentLookup[],4,FALSE),#N/A),"-- Not an Initiative --")</f>
        <v>-- Not an Initiative --</v>
      </c>
      <c r="AB271">
        <v>978461514</v>
      </c>
      <c r="AE271" t="s">
        <v>3843</v>
      </c>
      <c r="AF271" t="s">
        <v>3848</v>
      </c>
    </row>
    <row r="272" spans="1:32" x14ac:dyDescent="0.25">
      <c r="A272">
        <v>17447</v>
      </c>
      <c r="B272" t="s">
        <v>3063</v>
      </c>
      <c r="C272" s="7"/>
      <c r="E272" t="s">
        <v>5916</v>
      </c>
      <c r="F272" s="7"/>
      <c r="H272" t="s">
        <v>5916</v>
      </c>
      <c r="I272" s="7"/>
      <c r="K272" t="s">
        <v>5916</v>
      </c>
      <c r="L272" t="str">
        <f>IF(Table_ExternalData_1[[#This Row],[Project Lead email]]&lt;&gt;"",IFERROR(TRIM(LEFT(Table_ExternalData_1[[#This Row],[Project Lead email]],FIND("&lt;",Table_ExternalData_1[[#This Row],[Project Lead email]])-1)),Table_ExternalData_1[[#This Row],[Project Lead email]]),"")</f>
        <v/>
      </c>
      <c r="M272" t="str">
        <f>IF(Table_ExternalData_1[[#This Row],[PM email]]&lt;&gt;"",IFERROR(TRIM(LEFT(Table_ExternalData_1[[#This Row],[PM email]],FIND("&lt;",Table_ExternalData_1[[#This Row],[PM email]])-1)),Table_ExternalData_1[[#This Row],[PM email]]),"")</f>
        <v/>
      </c>
      <c r="N272" t="str">
        <f>IF(Table_ExternalData_1[[#This Row],[EM email]]&lt;&gt;"",IFERROR(TRIM(LEFT(Table_ExternalData_1[[#This Row],[EM email]],FIND("&lt;",Table_ExternalData_1[[#This Row],[EM email]])-1)),Table_ExternalData_1[[#This Row],[EM email]]),"")</f>
        <v/>
      </c>
      <c r="P272" t="s">
        <v>20</v>
      </c>
      <c r="Q272" s="7">
        <v>41935.63925925926</v>
      </c>
      <c r="R272" s="7"/>
      <c r="S272" s="7"/>
      <c r="T272" s="7"/>
      <c r="U272" s="7">
        <f>IFERROR(VLOOKUP(Table_ExternalData_1[[#This Row],[ID]],PriLookup[],3,FALSE),"")</f>
        <v>41957.44121527778</v>
      </c>
      <c r="W272" t="s">
        <v>3847</v>
      </c>
      <c r="X272" t="s">
        <v>3846</v>
      </c>
      <c r="Y272" t="str">
        <f>VLOOKUP(RIGHT(Table_ExternalData_1[[#This Row],[Area Path]],LEN(Table_ExternalData_1[[#This Row],[Area Path]])-LEN("\Office Online")),Table4[],2,FALSE)</f>
        <v>Unassigned</v>
      </c>
      <c r="Z272" t="str">
        <f>VLOOKUP(RIGHT(Table_ExternalData_1[[#This Row],[Area Path]],LEN(Table_ExternalData_1[[#This Row],[Area Path]])-LEN("\Office Online")),Table4[],3,FALSE)</f>
        <v>Unassigned</v>
      </c>
      <c r="AA272" t="str">
        <f>IFERROR(IF(VLOOKUP(Table_ExternalData_1[[#This Row],[ID]],ParentLookup[],7,FALSE)="Initiative",VLOOKUP(Table_ExternalData_1[[#This Row],[ID]],ParentLookup[],4,FALSE),#N/A),"-- Not an Initiative --")</f>
        <v>-- Not an Initiative --</v>
      </c>
      <c r="AB272">
        <v>984615360</v>
      </c>
      <c r="AE272" t="s">
        <v>3843</v>
      </c>
      <c r="AF272" t="s">
        <v>3848</v>
      </c>
    </row>
    <row r="273" spans="1:34" x14ac:dyDescent="0.25">
      <c r="A273">
        <v>17448</v>
      </c>
      <c r="B273" t="s">
        <v>3064</v>
      </c>
      <c r="C273" s="7"/>
      <c r="E273" t="s">
        <v>5916</v>
      </c>
      <c r="F273" s="7"/>
      <c r="H273" t="s">
        <v>5916</v>
      </c>
      <c r="I273" s="7"/>
      <c r="K273" t="s">
        <v>5916</v>
      </c>
      <c r="L273" t="str">
        <f>IF(Table_ExternalData_1[[#This Row],[Project Lead email]]&lt;&gt;"",IFERROR(TRIM(LEFT(Table_ExternalData_1[[#This Row],[Project Lead email]],FIND("&lt;",Table_ExternalData_1[[#This Row],[Project Lead email]])-1)),Table_ExternalData_1[[#This Row],[Project Lead email]]),"")</f>
        <v/>
      </c>
      <c r="M273" t="str">
        <f>IF(Table_ExternalData_1[[#This Row],[PM email]]&lt;&gt;"",IFERROR(TRIM(LEFT(Table_ExternalData_1[[#This Row],[PM email]],FIND("&lt;",Table_ExternalData_1[[#This Row],[PM email]])-1)),Table_ExternalData_1[[#This Row],[PM email]]),"")</f>
        <v/>
      </c>
      <c r="N273" t="str">
        <f>IF(Table_ExternalData_1[[#This Row],[EM email]]&lt;&gt;"",IFERROR(TRIM(LEFT(Table_ExternalData_1[[#This Row],[EM email]],FIND("&lt;",Table_ExternalData_1[[#This Row],[EM email]])-1)),Table_ExternalData_1[[#This Row],[EM email]]),"")</f>
        <v/>
      </c>
      <c r="P273" t="s">
        <v>20</v>
      </c>
      <c r="Q273" s="7">
        <v>41935.63925925926</v>
      </c>
      <c r="R273" s="7"/>
      <c r="S273" s="7"/>
      <c r="T273" s="7"/>
      <c r="U273" s="7">
        <f>IFERROR(VLOOKUP(Table_ExternalData_1[[#This Row],[ID]],PriLookup[],3,FALSE),"")</f>
        <v>41957.441203703704</v>
      </c>
      <c r="W273" t="s">
        <v>3847</v>
      </c>
      <c r="X273" t="s">
        <v>3846</v>
      </c>
      <c r="Y273" t="str">
        <f>VLOOKUP(RIGHT(Table_ExternalData_1[[#This Row],[Area Path]],LEN(Table_ExternalData_1[[#This Row],[Area Path]])-LEN("\Office Online")),Table4[],2,FALSE)</f>
        <v>Unassigned</v>
      </c>
      <c r="Z273" t="str">
        <f>VLOOKUP(RIGHT(Table_ExternalData_1[[#This Row],[Area Path]],LEN(Table_ExternalData_1[[#This Row],[Area Path]])-LEN("\Office Online")),Table4[],3,FALSE)</f>
        <v>Unassigned</v>
      </c>
      <c r="AA273" t="str">
        <f>IFERROR(IF(VLOOKUP(Table_ExternalData_1[[#This Row],[ID]],ParentLookup[],7,FALSE)="Initiative",VLOOKUP(Table_ExternalData_1[[#This Row],[ID]],ParentLookup[],4,FALSE),#N/A),"-- Not an Initiative --")</f>
        <v>-- Not an Initiative --</v>
      </c>
      <c r="AB273">
        <v>990769206</v>
      </c>
      <c r="AE273" t="s">
        <v>3843</v>
      </c>
      <c r="AF273" t="s">
        <v>3848</v>
      </c>
    </row>
    <row r="274" spans="1:34" x14ac:dyDescent="0.25">
      <c r="A274">
        <v>17449</v>
      </c>
      <c r="B274" t="s">
        <v>3065</v>
      </c>
      <c r="C274" s="7"/>
      <c r="E274" t="s">
        <v>5916</v>
      </c>
      <c r="F274" s="7"/>
      <c r="H274" t="s">
        <v>5916</v>
      </c>
      <c r="I274" s="7"/>
      <c r="K274" t="s">
        <v>5916</v>
      </c>
      <c r="L274" t="str">
        <f>IF(Table_ExternalData_1[[#This Row],[Project Lead email]]&lt;&gt;"",IFERROR(TRIM(LEFT(Table_ExternalData_1[[#This Row],[Project Lead email]],FIND("&lt;",Table_ExternalData_1[[#This Row],[Project Lead email]])-1)),Table_ExternalData_1[[#This Row],[Project Lead email]]),"")</f>
        <v/>
      </c>
      <c r="M274" t="str">
        <f>IF(Table_ExternalData_1[[#This Row],[PM email]]&lt;&gt;"",IFERROR(TRIM(LEFT(Table_ExternalData_1[[#This Row],[PM email]],FIND("&lt;",Table_ExternalData_1[[#This Row],[PM email]])-1)),Table_ExternalData_1[[#This Row],[PM email]]),"")</f>
        <v>Patrick Davis (OFFICE)</v>
      </c>
      <c r="N274" t="str">
        <f>IF(Table_ExternalData_1[[#This Row],[EM email]]&lt;&gt;"",IFERROR(TRIM(LEFT(Table_ExternalData_1[[#This Row],[EM email]],FIND("&lt;",Table_ExternalData_1[[#This Row],[EM email]])-1)),Table_ExternalData_1[[#This Row],[EM email]]),"")</f>
        <v/>
      </c>
      <c r="P274" t="s">
        <v>2397</v>
      </c>
      <c r="Q274" s="7">
        <v>41935.63925925926</v>
      </c>
      <c r="R274" s="7"/>
      <c r="S274" s="7"/>
      <c r="T274" s="7"/>
      <c r="U274" s="7">
        <f>IFERROR(VLOOKUP(Table_ExternalData_1[[#This Row],[ID]],PriLookup[],3,FALSE),"")</f>
        <v>41957.441203703704</v>
      </c>
      <c r="W274" t="s">
        <v>3850</v>
      </c>
      <c r="X274" t="s">
        <v>3849</v>
      </c>
      <c r="Y274" t="str">
        <f>VLOOKUP(RIGHT(Table_ExternalData_1[[#This Row],[Area Path]],LEN(Table_ExternalData_1[[#This Row],[Area Path]])-LEN("\Office Online")),Table4[],2,FALSE)</f>
        <v>Word</v>
      </c>
      <c r="Z274" t="str">
        <f>VLOOKUP(RIGHT(Table_ExternalData_1[[#This Row],[Area Path]],LEN(Table_ExternalData_1[[#This Row],[Area Path]])-LEN("\Office Online")),Table4[],3,FALSE)</f>
        <v>Word</v>
      </c>
      <c r="AA274" t="str">
        <f>IFERROR(IF(VLOOKUP(Table_ExternalData_1[[#This Row],[ID]],ParentLookup[],7,FALSE)="Initiative",VLOOKUP(Table_ExternalData_1[[#This Row],[ID]],ParentLookup[],4,FALSE),#N/A),"-- Not an Initiative --")</f>
        <v>Tablestakes: Create Common Docs</v>
      </c>
      <c r="AB274">
        <v>996923052</v>
      </c>
      <c r="AE274" t="s">
        <v>3843</v>
      </c>
      <c r="AF274" t="s">
        <v>3848</v>
      </c>
      <c r="AH274" t="s">
        <v>1630</v>
      </c>
    </row>
    <row r="275" spans="1:34" x14ac:dyDescent="0.25">
      <c r="A275">
        <v>17450</v>
      </c>
      <c r="B275" t="s">
        <v>3065</v>
      </c>
      <c r="C275" s="7"/>
      <c r="E275" t="s">
        <v>5916</v>
      </c>
      <c r="F275" s="7"/>
      <c r="H275" t="s">
        <v>5916</v>
      </c>
      <c r="I275" s="7"/>
      <c r="K275" t="s">
        <v>5916</v>
      </c>
      <c r="L275" t="str">
        <f>IF(Table_ExternalData_1[[#This Row],[Project Lead email]]&lt;&gt;"",IFERROR(TRIM(LEFT(Table_ExternalData_1[[#This Row],[Project Lead email]],FIND("&lt;",Table_ExternalData_1[[#This Row],[Project Lead email]])-1)),Table_ExternalData_1[[#This Row],[Project Lead email]]),"")</f>
        <v/>
      </c>
      <c r="M275" t="str">
        <f>IF(Table_ExternalData_1[[#This Row],[PM email]]&lt;&gt;"",IFERROR(TRIM(LEFT(Table_ExternalData_1[[#This Row],[PM email]],FIND("&lt;",Table_ExternalData_1[[#This Row],[PM email]])-1)),Table_ExternalData_1[[#This Row],[PM email]]),"")</f>
        <v/>
      </c>
      <c r="N275" t="str">
        <f>IF(Table_ExternalData_1[[#This Row],[EM email]]&lt;&gt;"",IFERROR(TRIM(LEFT(Table_ExternalData_1[[#This Row],[EM email]],FIND("&lt;",Table_ExternalData_1[[#This Row],[EM email]])-1)),Table_ExternalData_1[[#This Row],[EM email]]),"")</f>
        <v/>
      </c>
      <c r="P275" t="s">
        <v>2397</v>
      </c>
      <c r="Q275" s="7">
        <v>41935.63925925926</v>
      </c>
      <c r="R275" s="7"/>
      <c r="S275" s="7"/>
      <c r="T275" s="7"/>
      <c r="U275" s="7">
        <f>IFERROR(VLOOKUP(Table_ExternalData_1[[#This Row],[ID]],PriLookup[],3,FALSE),"")</f>
        <v>41957.441203703704</v>
      </c>
      <c r="W275" t="s">
        <v>3847</v>
      </c>
      <c r="X275" t="s">
        <v>3846</v>
      </c>
      <c r="Y275" t="str">
        <f>VLOOKUP(RIGHT(Table_ExternalData_1[[#This Row],[Area Path]],LEN(Table_ExternalData_1[[#This Row],[Area Path]])-LEN("\Office Online")),Table4[],2,FALSE)</f>
        <v>Unassigned</v>
      </c>
      <c r="Z275" t="str">
        <f>VLOOKUP(RIGHT(Table_ExternalData_1[[#This Row],[Area Path]],LEN(Table_ExternalData_1[[#This Row],[Area Path]])-LEN("\Office Online")),Table4[],3,FALSE)</f>
        <v>Unassigned</v>
      </c>
      <c r="AA275" t="str">
        <f>IFERROR(IF(VLOOKUP(Table_ExternalData_1[[#This Row],[ID]],ParentLookup[],7,FALSE)="Initiative",VLOOKUP(Table_ExternalData_1[[#This Row],[ID]],ParentLookup[],4,FALSE),#N/A),"-- Not an Initiative --")</f>
        <v>-- Not an Initiative --</v>
      </c>
      <c r="AB275">
        <v>1003076898</v>
      </c>
      <c r="AE275" t="s">
        <v>3843</v>
      </c>
      <c r="AF275" t="s">
        <v>3848</v>
      </c>
    </row>
    <row r="276" spans="1:34" x14ac:dyDescent="0.25">
      <c r="A276">
        <v>17451</v>
      </c>
      <c r="B276" t="s">
        <v>3066</v>
      </c>
      <c r="C276" s="7"/>
      <c r="E276" t="s">
        <v>5916</v>
      </c>
      <c r="F276" s="7"/>
      <c r="H276" t="s">
        <v>5916</v>
      </c>
      <c r="I276" s="7"/>
      <c r="K276" t="s">
        <v>5916</v>
      </c>
      <c r="L276" t="str">
        <f>IF(Table_ExternalData_1[[#This Row],[Project Lead email]]&lt;&gt;"",IFERROR(TRIM(LEFT(Table_ExternalData_1[[#This Row],[Project Lead email]],FIND("&lt;",Table_ExternalData_1[[#This Row],[Project Lead email]])-1)),Table_ExternalData_1[[#This Row],[Project Lead email]]),"")</f>
        <v/>
      </c>
      <c r="M276" t="str">
        <f>IF(Table_ExternalData_1[[#This Row],[PM email]]&lt;&gt;"",IFERROR(TRIM(LEFT(Table_ExternalData_1[[#This Row],[PM email]],FIND("&lt;",Table_ExternalData_1[[#This Row],[PM email]])-1)),Table_ExternalData_1[[#This Row],[PM email]]),"")</f>
        <v/>
      </c>
      <c r="N276" t="str">
        <f>IF(Table_ExternalData_1[[#This Row],[EM email]]&lt;&gt;"",IFERROR(TRIM(LEFT(Table_ExternalData_1[[#This Row],[EM email]],FIND("&lt;",Table_ExternalData_1[[#This Row],[EM email]])-1)),Table_ExternalData_1[[#This Row],[EM email]]),"")</f>
        <v/>
      </c>
      <c r="P276" t="s">
        <v>20</v>
      </c>
      <c r="Q276" s="7">
        <v>41935.63925925926</v>
      </c>
      <c r="R276" s="7"/>
      <c r="S276" s="7"/>
      <c r="T276" s="7"/>
      <c r="U276" s="7">
        <f>IFERROR(VLOOKUP(Table_ExternalData_1[[#This Row],[ID]],PriLookup[],3,FALSE),"")</f>
        <v>41957.441203703704</v>
      </c>
      <c r="W276" t="s">
        <v>3847</v>
      </c>
      <c r="X276" t="s">
        <v>3846</v>
      </c>
      <c r="Y276" t="str">
        <f>VLOOKUP(RIGHT(Table_ExternalData_1[[#This Row],[Area Path]],LEN(Table_ExternalData_1[[#This Row],[Area Path]])-LEN("\Office Online")),Table4[],2,FALSE)</f>
        <v>Unassigned</v>
      </c>
      <c r="Z276" t="str">
        <f>VLOOKUP(RIGHT(Table_ExternalData_1[[#This Row],[Area Path]],LEN(Table_ExternalData_1[[#This Row],[Area Path]])-LEN("\Office Online")),Table4[],3,FALSE)</f>
        <v>Unassigned</v>
      </c>
      <c r="AA276" t="str">
        <f>IFERROR(IF(VLOOKUP(Table_ExternalData_1[[#This Row],[ID]],ParentLookup[],7,FALSE)="Initiative",VLOOKUP(Table_ExternalData_1[[#This Row],[ID]],ParentLookup[],4,FALSE),#N/A),"-- Not an Initiative --")</f>
        <v>-- Not an Initiative --</v>
      </c>
      <c r="AB276">
        <v>1009230744</v>
      </c>
      <c r="AE276" t="s">
        <v>3843</v>
      </c>
      <c r="AF276" t="s">
        <v>3848</v>
      </c>
    </row>
    <row r="277" spans="1:34" x14ac:dyDescent="0.25">
      <c r="A277">
        <v>17488</v>
      </c>
      <c r="B277" t="s">
        <v>3733</v>
      </c>
      <c r="C277" s="7"/>
      <c r="E277" t="s">
        <v>5916</v>
      </c>
      <c r="F277" s="7">
        <v>41934</v>
      </c>
      <c r="G277">
        <v>-38</v>
      </c>
      <c r="H277" t="s">
        <v>2560</v>
      </c>
      <c r="I277" s="7"/>
      <c r="K277" t="s">
        <v>5916</v>
      </c>
      <c r="L277" t="str">
        <f>IF(Table_ExternalData_1[[#This Row],[Project Lead email]]&lt;&gt;"",IFERROR(TRIM(LEFT(Table_ExternalData_1[[#This Row],[Project Lead email]],FIND("&lt;",Table_ExternalData_1[[#This Row],[Project Lead email]])-1)),Table_ExternalData_1[[#This Row],[Project Lead email]]),"")</f>
        <v/>
      </c>
      <c r="M277" t="str">
        <f>IF(Table_ExternalData_1[[#This Row],[PM email]]&lt;&gt;"",IFERROR(TRIM(LEFT(Table_ExternalData_1[[#This Row],[PM email]],FIND("&lt;",Table_ExternalData_1[[#This Row],[PM email]])-1)),Table_ExternalData_1[[#This Row],[PM email]]),"")</f>
        <v/>
      </c>
      <c r="N277" t="str">
        <f>IF(Table_ExternalData_1[[#This Row],[EM email]]&lt;&gt;"",IFERROR(TRIM(LEFT(Table_ExternalData_1[[#This Row],[EM email]],FIND("&lt;",Table_ExternalData_1[[#This Row],[EM email]])-1)),Table_ExternalData_1[[#This Row],[EM email]]),"")</f>
        <v/>
      </c>
      <c r="P277" t="s">
        <v>19</v>
      </c>
      <c r="Q277" s="7">
        <v>41935.63921296296</v>
      </c>
      <c r="R277" s="7"/>
      <c r="S277" s="7">
        <v>41935.55641203704</v>
      </c>
      <c r="T277" s="7">
        <v>41956.658576388887</v>
      </c>
      <c r="U277" s="7">
        <f>IFERROR(VLOOKUP(Table_ExternalData_1[[#This Row],[ID]],PriLookup[],3,FALSE),"")</f>
        <v>41935.63921296296</v>
      </c>
      <c r="W277" t="s">
        <v>3850</v>
      </c>
      <c r="X277" t="s">
        <v>3849</v>
      </c>
      <c r="Y277" t="str">
        <f>VLOOKUP(RIGHT(Table_ExternalData_1[[#This Row],[Area Path]],LEN(Table_ExternalData_1[[#This Row],[Area Path]])-LEN("\Office Online")),Table4[],2,FALSE)</f>
        <v>Word</v>
      </c>
      <c r="Z277" t="str">
        <f>VLOOKUP(RIGHT(Table_ExternalData_1[[#This Row],[Area Path]],LEN(Table_ExternalData_1[[#This Row],[Area Path]])-LEN("\Office Online")),Table4[],3,FALSE)</f>
        <v>Word</v>
      </c>
      <c r="AA277" t="str">
        <f>IFERROR(IF(VLOOKUP(Table_ExternalData_1[[#This Row],[ID]],ParentLookup[],7,FALSE)="Initiative",VLOOKUP(Table_ExternalData_1[[#This Row],[ID]],ParentLookup[],4,FALSE),#N/A),"-- Not an Initiative --")</f>
        <v>It's the Word you know &amp; love</v>
      </c>
      <c r="AB277">
        <v>64655170</v>
      </c>
      <c r="AE277" t="s">
        <v>3843</v>
      </c>
      <c r="AF277" t="s">
        <v>3848</v>
      </c>
    </row>
    <row r="278" spans="1:34" x14ac:dyDescent="0.25">
      <c r="A278">
        <v>17494</v>
      </c>
      <c r="B278" t="s">
        <v>3239</v>
      </c>
      <c r="C278" s="7">
        <v>42079</v>
      </c>
      <c r="D278">
        <v>-17</v>
      </c>
      <c r="E278" t="s">
        <v>2561</v>
      </c>
      <c r="F278" s="7">
        <v>42116</v>
      </c>
      <c r="G278">
        <v>-12</v>
      </c>
      <c r="H278" t="s">
        <v>2560</v>
      </c>
      <c r="I278" s="7">
        <v>42137</v>
      </c>
      <c r="J278">
        <v>-9</v>
      </c>
      <c r="K278" t="s">
        <v>6282</v>
      </c>
      <c r="L278" t="str">
        <f>IF(Table_ExternalData_1[[#This Row],[Project Lead email]]&lt;&gt;"",IFERROR(TRIM(LEFT(Table_ExternalData_1[[#This Row],[Project Lead email]],FIND("&lt;",Table_ExternalData_1[[#This Row],[Project Lead email]])-1)),Table_ExternalData_1[[#This Row],[Project Lead email]]),"")</f>
        <v/>
      </c>
      <c r="M278" t="str">
        <f>IF(Table_ExternalData_1[[#This Row],[PM email]]&lt;&gt;"",IFERROR(TRIM(LEFT(Table_ExternalData_1[[#This Row],[PM email]],FIND("&lt;",Table_ExternalData_1[[#This Row],[PM email]])-1)),Table_ExternalData_1[[#This Row],[PM email]]),"")</f>
        <v/>
      </c>
      <c r="N278" t="str">
        <f>IF(Table_ExternalData_1[[#This Row],[EM email]]&lt;&gt;"",IFERROR(TRIM(LEFT(Table_ExternalData_1[[#This Row],[EM email]],FIND("&lt;",Table_ExternalData_1[[#This Row],[EM email]])-1)),Table_ExternalData_1[[#This Row],[EM email]]),"")</f>
        <v/>
      </c>
      <c r="P278" t="s">
        <v>18</v>
      </c>
      <c r="Q278" s="7">
        <v>41935.639201388891</v>
      </c>
      <c r="R278" s="7"/>
      <c r="S278" s="7">
        <v>41935.574942129628</v>
      </c>
      <c r="T278" s="7"/>
      <c r="U278" s="7">
        <f>IFERROR(VLOOKUP(Table_ExternalData_1[[#This Row],[ID]],PriLookup[],3,FALSE),"")</f>
        <v>41936.571481481478</v>
      </c>
      <c r="W278" t="s">
        <v>3850</v>
      </c>
      <c r="X278" t="s">
        <v>3849</v>
      </c>
      <c r="Y278" t="str">
        <f>VLOOKUP(RIGHT(Table_ExternalData_1[[#This Row],[Area Path]],LEN(Table_ExternalData_1[[#This Row],[Area Path]])-LEN("\Office Online")),Table4[],2,FALSE)</f>
        <v>Word</v>
      </c>
      <c r="Z278" t="str">
        <f>VLOOKUP(RIGHT(Table_ExternalData_1[[#This Row],[Area Path]],LEN(Table_ExternalData_1[[#This Row],[Area Path]])-LEN("\Office Online")),Table4[],3,FALSE)</f>
        <v>Word</v>
      </c>
      <c r="AA278" t="str">
        <f>IFERROR(IF(VLOOKUP(Table_ExternalData_1[[#This Row],[ID]],ParentLookup[],7,FALSE)="Initiative",VLOOKUP(Table_ExternalData_1[[#This Row],[ID]],ParentLookup[],4,FALSE),#N/A),"-- Not an Initiative --")</f>
        <v>-- Not an Initiative --</v>
      </c>
      <c r="AB278">
        <v>816091928</v>
      </c>
      <c r="AE278" t="s">
        <v>3843</v>
      </c>
      <c r="AF278" t="s">
        <v>3848</v>
      </c>
    </row>
    <row r="279" spans="1:34" x14ac:dyDescent="0.25">
      <c r="A279">
        <v>17547</v>
      </c>
      <c r="B279" t="s">
        <v>2953</v>
      </c>
      <c r="C279" s="7"/>
      <c r="E279" t="s">
        <v>5916</v>
      </c>
      <c r="F279" s="7"/>
      <c r="H279" t="s">
        <v>5916</v>
      </c>
      <c r="I279" s="7"/>
      <c r="K279" t="s">
        <v>5916</v>
      </c>
      <c r="L279" t="str">
        <f>IF(Table_ExternalData_1[[#This Row],[Project Lead email]]&lt;&gt;"",IFERROR(TRIM(LEFT(Table_ExternalData_1[[#This Row],[Project Lead email]],FIND("&lt;",Table_ExternalData_1[[#This Row],[Project Lead email]])-1)),Table_ExternalData_1[[#This Row],[Project Lead email]]),"")</f>
        <v/>
      </c>
      <c r="M279" t="str">
        <f>IF(Table_ExternalData_1[[#This Row],[PM email]]&lt;&gt;"",IFERROR(TRIM(LEFT(Table_ExternalData_1[[#This Row],[PM email]],FIND("&lt;",Table_ExternalData_1[[#This Row],[PM email]])-1)),Table_ExternalData_1[[#This Row],[PM email]]),"")</f>
        <v/>
      </c>
      <c r="N279" t="str">
        <f>IF(Table_ExternalData_1[[#This Row],[EM email]]&lt;&gt;"",IFERROR(TRIM(LEFT(Table_ExternalData_1[[#This Row],[EM email]],FIND("&lt;",Table_ExternalData_1[[#This Row],[EM email]])-1)),Table_ExternalData_1[[#This Row],[EM email]]),"")</f>
        <v/>
      </c>
      <c r="P279" t="s">
        <v>20</v>
      </c>
      <c r="Q279" s="7">
        <v>41935.639201388891</v>
      </c>
      <c r="R279" s="7"/>
      <c r="S279" s="7"/>
      <c r="T279" s="7"/>
      <c r="U279" s="7">
        <f>IFERROR(VLOOKUP(Table_ExternalData_1[[#This Row],[ID]],PriLookup[],3,FALSE),"")</f>
        <v>41957.441203703704</v>
      </c>
      <c r="W279" t="s">
        <v>3847</v>
      </c>
      <c r="X279" t="s">
        <v>3846</v>
      </c>
      <c r="Y279" t="str">
        <f>VLOOKUP(RIGHT(Table_ExternalData_1[[#This Row],[Area Path]],LEN(Table_ExternalData_1[[#This Row],[Area Path]])-LEN("\Office Online")),Table4[],2,FALSE)</f>
        <v>Unassigned</v>
      </c>
      <c r="Z279" t="str">
        <f>VLOOKUP(RIGHT(Table_ExternalData_1[[#This Row],[Area Path]],LEN(Table_ExternalData_1[[#This Row],[Area Path]])-LEN("\Office Online")),Table4[],3,FALSE)</f>
        <v>Unassigned</v>
      </c>
      <c r="AA279" t="str">
        <f>IFERROR(IF(VLOOKUP(Table_ExternalData_1[[#This Row],[ID]],ParentLookup[],7,FALSE)="Initiative",VLOOKUP(Table_ExternalData_1[[#This Row],[ID]],ParentLookup[],4,FALSE),#N/A),"-- Not an Initiative --")</f>
        <v>Open more docs &amp; make them usable</v>
      </c>
      <c r="AB279">
        <v>356923068</v>
      </c>
      <c r="AE279" t="s">
        <v>3843</v>
      </c>
      <c r="AF279" t="s">
        <v>3848</v>
      </c>
    </row>
    <row r="280" spans="1:34" x14ac:dyDescent="0.25">
      <c r="A280">
        <v>17548</v>
      </c>
      <c r="B280" t="s">
        <v>2961</v>
      </c>
      <c r="C280" s="7"/>
      <c r="E280" t="s">
        <v>5916</v>
      </c>
      <c r="F280" s="7"/>
      <c r="H280" t="s">
        <v>5916</v>
      </c>
      <c r="I280" s="7"/>
      <c r="K280" t="s">
        <v>5916</v>
      </c>
      <c r="L280" t="str">
        <f>IF(Table_ExternalData_1[[#This Row],[Project Lead email]]&lt;&gt;"",IFERROR(TRIM(LEFT(Table_ExternalData_1[[#This Row],[Project Lead email]],FIND("&lt;",Table_ExternalData_1[[#This Row],[Project Lead email]])-1)),Table_ExternalData_1[[#This Row],[Project Lead email]]),"")</f>
        <v/>
      </c>
      <c r="M280" t="str">
        <f>IF(Table_ExternalData_1[[#This Row],[PM email]]&lt;&gt;"",IFERROR(TRIM(LEFT(Table_ExternalData_1[[#This Row],[PM email]],FIND("&lt;",Table_ExternalData_1[[#This Row],[PM email]])-1)),Table_ExternalData_1[[#This Row],[PM email]]),"")</f>
        <v/>
      </c>
      <c r="N280" t="str">
        <f>IF(Table_ExternalData_1[[#This Row],[EM email]]&lt;&gt;"",IFERROR(TRIM(LEFT(Table_ExternalData_1[[#This Row],[EM email]],FIND("&lt;",Table_ExternalData_1[[#This Row],[EM email]])-1)),Table_ExternalData_1[[#This Row],[EM email]]),"")</f>
        <v/>
      </c>
      <c r="P280" t="s">
        <v>20</v>
      </c>
      <c r="Q280" s="7">
        <v>41935.639189814814</v>
      </c>
      <c r="R280" s="7"/>
      <c r="S280" s="7"/>
      <c r="T280" s="7"/>
      <c r="U280" s="7">
        <f>IFERROR(VLOOKUP(Table_ExternalData_1[[#This Row],[ID]],PriLookup[],3,FALSE),"")</f>
        <v>41957.441203703704</v>
      </c>
      <c r="W280" t="s">
        <v>3847</v>
      </c>
      <c r="X280" t="s">
        <v>3846</v>
      </c>
      <c r="Y280" t="str">
        <f>VLOOKUP(RIGHT(Table_ExternalData_1[[#This Row],[Area Path]],LEN(Table_ExternalData_1[[#This Row],[Area Path]])-LEN("\Office Online")),Table4[],2,FALSE)</f>
        <v>Unassigned</v>
      </c>
      <c r="Z280" t="str">
        <f>VLOOKUP(RIGHT(Table_ExternalData_1[[#This Row],[Area Path]],LEN(Table_ExternalData_1[[#This Row],[Area Path]])-LEN("\Office Online")),Table4[],3,FALSE)</f>
        <v>Unassigned</v>
      </c>
      <c r="AA280" t="str">
        <f>IFERROR(IF(VLOOKUP(Table_ExternalData_1[[#This Row],[ID]],ParentLookup[],7,FALSE)="Initiative",VLOOKUP(Table_ExternalData_1[[#This Row],[ID]],ParentLookup[],4,FALSE),#N/A),"-- Not an Initiative --")</f>
        <v>Create Beautiful Content</v>
      </c>
      <c r="AB280">
        <v>399999990</v>
      </c>
      <c r="AE280" t="s">
        <v>3843</v>
      </c>
      <c r="AF280" t="s">
        <v>3848</v>
      </c>
    </row>
    <row r="281" spans="1:34" x14ac:dyDescent="0.25">
      <c r="A281">
        <v>17549</v>
      </c>
      <c r="B281" t="s">
        <v>2975</v>
      </c>
      <c r="C281" s="7"/>
      <c r="E281" t="s">
        <v>5916</v>
      </c>
      <c r="F281" s="7"/>
      <c r="H281" t="s">
        <v>5916</v>
      </c>
      <c r="I281" s="7"/>
      <c r="K281" t="s">
        <v>5916</v>
      </c>
      <c r="L281" t="str">
        <f>IF(Table_ExternalData_1[[#This Row],[Project Lead email]]&lt;&gt;"",IFERROR(TRIM(LEFT(Table_ExternalData_1[[#This Row],[Project Lead email]],FIND("&lt;",Table_ExternalData_1[[#This Row],[Project Lead email]])-1)),Table_ExternalData_1[[#This Row],[Project Lead email]]),"")</f>
        <v/>
      </c>
      <c r="M281" t="str">
        <f>IF(Table_ExternalData_1[[#This Row],[PM email]]&lt;&gt;"",IFERROR(TRIM(LEFT(Table_ExternalData_1[[#This Row],[PM email]],FIND("&lt;",Table_ExternalData_1[[#This Row],[PM email]])-1)),Table_ExternalData_1[[#This Row],[PM email]]),"")</f>
        <v/>
      </c>
      <c r="N281" t="str">
        <f>IF(Table_ExternalData_1[[#This Row],[EM email]]&lt;&gt;"",IFERROR(TRIM(LEFT(Table_ExternalData_1[[#This Row],[EM email]],FIND("&lt;",Table_ExternalData_1[[#This Row],[EM email]])-1)),Table_ExternalData_1[[#This Row],[EM email]]),"")</f>
        <v/>
      </c>
      <c r="P281" t="s">
        <v>20</v>
      </c>
      <c r="Q281" s="7">
        <v>41935.639189814814</v>
      </c>
      <c r="R281" s="7"/>
      <c r="S281" s="7"/>
      <c r="T281" s="7"/>
      <c r="U281" s="7">
        <f>IFERROR(VLOOKUP(Table_ExternalData_1[[#This Row],[ID]],PriLookup[],3,FALSE),"")</f>
        <v>41957.441203703704</v>
      </c>
      <c r="W281" t="s">
        <v>3847</v>
      </c>
      <c r="X281" t="s">
        <v>3846</v>
      </c>
      <c r="Y281" t="str">
        <f>VLOOKUP(RIGHT(Table_ExternalData_1[[#This Row],[Area Path]],LEN(Table_ExternalData_1[[#This Row],[Area Path]])-LEN("\Office Online")),Table4[],2,FALSE)</f>
        <v>Unassigned</v>
      </c>
      <c r="Z281" t="str">
        <f>VLOOKUP(RIGHT(Table_ExternalData_1[[#This Row],[Area Path]],LEN(Table_ExternalData_1[[#This Row],[Area Path]])-LEN("\Office Online")),Table4[],3,FALSE)</f>
        <v>Unassigned</v>
      </c>
      <c r="AA281" t="str">
        <f>IFERROR(IF(VLOOKUP(Table_ExternalData_1[[#This Row],[ID]],ParentLookup[],7,FALSE)="Initiative",VLOOKUP(Table_ExternalData_1[[#This Row],[ID]],ParentLookup[],4,FALSE),#N/A),"-- Not an Initiative --")</f>
        <v>PPTe - App Experiences</v>
      </c>
      <c r="AB281">
        <v>492307680</v>
      </c>
      <c r="AE281" t="s">
        <v>3843</v>
      </c>
      <c r="AF281" t="s">
        <v>3848</v>
      </c>
    </row>
    <row r="282" spans="1:34" x14ac:dyDescent="0.25">
      <c r="A282">
        <v>17565</v>
      </c>
      <c r="B282" t="s">
        <v>2936</v>
      </c>
      <c r="C282" s="7"/>
      <c r="E282" t="s">
        <v>5916</v>
      </c>
      <c r="F282" s="7"/>
      <c r="H282" t="s">
        <v>5916</v>
      </c>
      <c r="I282" s="7"/>
      <c r="K282" t="s">
        <v>5916</v>
      </c>
      <c r="L282" t="str">
        <f>IF(Table_ExternalData_1[[#This Row],[Project Lead email]]&lt;&gt;"",IFERROR(TRIM(LEFT(Table_ExternalData_1[[#This Row],[Project Lead email]],FIND("&lt;",Table_ExternalData_1[[#This Row],[Project Lead email]])-1)),Table_ExternalData_1[[#This Row],[Project Lead email]]),"")</f>
        <v/>
      </c>
      <c r="M282" t="str">
        <f>IF(Table_ExternalData_1[[#This Row],[PM email]]&lt;&gt;"",IFERROR(TRIM(LEFT(Table_ExternalData_1[[#This Row],[PM email]],FIND("&lt;",Table_ExternalData_1[[#This Row],[PM email]])-1)),Table_ExternalData_1[[#This Row],[PM email]]),"")</f>
        <v/>
      </c>
      <c r="N282" t="str">
        <f>IF(Table_ExternalData_1[[#This Row],[EM email]]&lt;&gt;"",IFERROR(TRIM(LEFT(Table_ExternalData_1[[#This Row],[EM email]],FIND("&lt;",Table_ExternalData_1[[#This Row],[EM email]])-1)),Table_ExternalData_1[[#This Row],[EM email]]),"")</f>
        <v/>
      </c>
      <c r="P282" t="s">
        <v>20</v>
      </c>
      <c r="Q282" s="7">
        <v>41935.639155092591</v>
      </c>
      <c r="R282" s="7"/>
      <c r="S282" s="7"/>
      <c r="T282" s="7"/>
      <c r="U282" s="7">
        <f>IFERROR(VLOOKUP(Table_ExternalData_1[[#This Row],[ID]],PriLookup[],3,FALSE),"")</f>
        <v>41957.441192129627</v>
      </c>
      <c r="W282" t="s">
        <v>3847</v>
      </c>
      <c r="X282" t="s">
        <v>3846</v>
      </c>
      <c r="Y282" t="str">
        <f>VLOOKUP(RIGHT(Table_ExternalData_1[[#This Row],[Area Path]],LEN(Table_ExternalData_1[[#This Row],[Area Path]])-LEN("\Office Online")),Table4[],2,FALSE)</f>
        <v>Unassigned</v>
      </c>
      <c r="Z282" t="str">
        <f>VLOOKUP(RIGHT(Table_ExternalData_1[[#This Row],[Area Path]],LEN(Table_ExternalData_1[[#This Row],[Area Path]])-LEN("\Office Online")),Table4[],3,FALSE)</f>
        <v>Unassigned</v>
      </c>
      <c r="AA282" t="str">
        <f>IFERROR(IF(VLOOKUP(Table_ExternalData_1[[#This Row],[ID]],ParentLookup[],7,FALSE)="Initiative",VLOOKUP(Table_ExternalData_1[[#This Row],[ID]],ParentLookup[],4,FALSE),#N/A),"-- Not an Initiative --")</f>
        <v>It's the Word you know &amp; love</v>
      </c>
      <c r="AB282">
        <v>270769224</v>
      </c>
      <c r="AE282" t="s">
        <v>3843</v>
      </c>
      <c r="AF282" t="s">
        <v>3848</v>
      </c>
    </row>
    <row r="283" spans="1:34" x14ac:dyDescent="0.25">
      <c r="A283">
        <v>17566</v>
      </c>
      <c r="B283" t="s">
        <v>3734</v>
      </c>
      <c r="C283" s="7"/>
      <c r="E283" t="s">
        <v>5916</v>
      </c>
      <c r="F283" s="7"/>
      <c r="H283" t="s">
        <v>5916</v>
      </c>
      <c r="I283" s="7"/>
      <c r="K283" t="s">
        <v>5916</v>
      </c>
      <c r="L283" t="str">
        <f>IF(Table_ExternalData_1[[#This Row],[Project Lead email]]&lt;&gt;"",IFERROR(TRIM(LEFT(Table_ExternalData_1[[#This Row],[Project Lead email]],FIND("&lt;",Table_ExternalData_1[[#This Row],[Project Lead email]])-1)),Table_ExternalData_1[[#This Row],[Project Lead email]]),"")</f>
        <v/>
      </c>
      <c r="M283" t="str">
        <f>IF(Table_ExternalData_1[[#This Row],[PM email]]&lt;&gt;"",IFERROR(TRIM(LEFT(Table_ExternalData_1[[#This Row],[PM email]],FIND("&lt;",Table_ExternalData_1[[#This Row],[PM email]])-1)),Table_ExternalData_1[[#This Row],[PM email]]),"")</f>
        <v/>
      </c>
      <c r="N283" t="str">
        <f>IF(Table_ExternalData_1[[#This Row],[EM email]]&lt;&gt;"",IFERROR(TRIM(LEFT(Table_ExternalData_1[[#This Row],[EM email]],FIND("&lt;",Table_ExternalData_1[[#This Row],[EM email]])-1)),Table_ExternalData_1[[#This Row],[EM email]]),"")</f>
        <v/>
      </c>
      <c r="P283" t="s">
        <v>2397</v>
      </c>
      <c r="Q283" s="7">
        <v>41935.639143518521</v>
      </c>
      <c r="R283" s="7"/>
      <c r="S283" s="7"/>
      <c r="T283" s="7"/>
      <c r="U283" s="7">
        <f>IFERROR(VLOOKUP(Table_ExternalData_1[[#This Row],[ID]],PriLookup[],3,FALSE),"")</f>
        <v>41935.639143518521</v>
      </c>
      <c r="W283" t="s">
        <v>3850</v>
      </c>
      <c r="X283" t="s">
        <v>3849</v>
      </c>
      <c r="Y283" t="str">
        <f>VLOOKUP(RIGHT(Table_ExternalData_1[[#This Row],[Area Path]],LEN(Table_ExternalData_1[[#This Row],[Area Path]])-LEN("\Office Online")),Table4[],2,FALSE)</f>
        <v>Word</v>
      </c>
      <c r="Z283" t="str">
        <f>VLOOKUP(RIGHT(Table_ExternalData_1[[#This Row],[Area Path]],LEN(Table_ExternalData_1[[#This Row],[Area Path]])-LEN("\Office Online")),Table4[],3,FALSE)</f>
        <v>Word</v>
      </c>
      <c r="AA283" t="str">
        <f>IFERROR(IF(VLOOKUP(Table_ExternalData_1[[#This Row],[ID]],ParentLookup[],7,FALSE)="Initiative",VLOOKUP(Table_ExternalData_1[[#This Row],[ID]],ParentLookup[],4,FALSE),#N/A),"-- Not an Initiative --")</f>
        <v>It's the Word you know &amp; love</v>
      </c>
      <c r="AB283">
        <v>135057467</v>
      </c>
      <c r="AE283" t="s">
        <v>3843</v>
      </c>
      <c r="AF283" t="s">
        <v>3848</v>
      </c>
    </row>
    <row r="284" spans="1:34" x14ac:dyDescent="0.25">
      <c r="A284">
        <v>17568</v>
      </c>
      <c r="B284" t="s">
        <v>2988</v>
      </c>
      <c r="C284" s="7"/>
      <c r="E284" t="s">
        <v>5916</v>
      </c>
      <c r="F284" s="7"/>
      <c r="H284" t="s">
        <v>5916</v>
      </c>
      <c r="I284" s="7"/>
      <c r="K284" t="s">
        <v>5916</v>
      </c>
      <c r="L284" t="str">
        <f>IF(Table_ExternalData_1[[#This Row],[Project Lead email]]&lt;&gt;"",IFERROR(TRIM(LEFT(Table_ExternalData_1[[#This Row],[Project Lead email]],FIND("&lt;",Table_ExternalData_1[[#This Row],[Project Lead email]])-1)),Table_ExternalData_1[[#This Row],[Project Lead email]]),"")</f>
        <v/>
      </c>
      <c r="M284" t="str">
        <f>IF(Table_ExternalData_1[[#This Row],[PM email]]&lt;&gt;"",IFERROR(TRIM(LEFT(Table_ExternalData_1[[#This Row],[PM email]],FIND("&lt;",Table_ExternalData_1[[#This Row],[PM email]])-1)),Table_ExternalData_1[[#This Row],[PM email]]),"")</f>
        <v/>
      </c>
      <c r="N284" t="str">
        <f>IF(Table_ExternalData_1[[#This Row],[EM email]]&lt;&gt;"",IFERROR(TRIM(LEFT(Table_ExternalData_1[[#This Row],[EM email]],FIND("&lt;",Table_ExternalData_1[[#This Row],[EM email]])-1)),Table_ExternalData_1[[#This Row],[EM email]]),"")</f>
        <v/>
      </c>
      <c r="P284" t="s">
        <v>20</v>
      </c>
      <c r="Q284" s="7">
        <v>41935.639143518521</v>
      </c>
      <c r="R284" s="7"/>
      <c r="S284" s="7"/>
      <c r="T284" s="7"/>
      <c r="U284" s="7">
        <f>IFERROR(VLOOKUP(Table_ExternalData_1[[#This Row],[ID]],PriLookup[],3,FALSE),"")</f>
        <v>41957.441192129627</v>
      </c>
      <c r="W284" t="s">
        <v>3847</v>
      </c>
      <c r="X284" t="s">
        <v>3846</v>
      </c>
      <c r="Y284" t="str">
        <f>VLOOKUP(RIGHT(Table_ExternalData_1[[#This Row],[Area Path]],LEN(Table_ExternalData_1[[#This Row],[Area Path]])-LEN("\Office Online")),Table4[],2,FALSE)</f>
        <v>Unassigned</v>
      </c>
      <c r="Z284" t="str">
        <f>VLOOKUP(RIGHT(Table_ExternalData_1[[#This Row],[Area Path]],LEN(Table_ExternalData_1[[#This Row],[Area Path]])-LEN("\Office Online")),Table4[],3,FALSE)</f>
        <v>Unassigned</v>
      </c>
      <c r="AA284" t="str">
        <f>IFERROR(IF(VLOOKUP(Table_ExternalData_1[[#This Row],[ID]],ParentLookup[],7,FALSE)="Initiative",VLOOKUP(Table_ExternalData_1[[#This Row],[ID]],ParentLookup[],4,FALSE),#N/A),"-- Not an Initiative --")</f>
        <v>Create Beautiful Content</v>
      </c>
      <c r="AB284">
        <v>559999986</v>
      </c>
      <c r="AE284" t="s">
        <v>3843</v>
      </c>
      <c r="AF284" t="s">
        <v>3848</v>
      </c>
    </row>
    <row r="285" spans="1:34" x14ac:dyDescent="0.25">
      <c r="A285">
        <v>17569</v>
      </c>
      <c r="B285" t="s">
        <v>2987</v>
      </c>
      <c r="C285" s="7"/>
      <c r="E285" t="s">
        <v>5916</v>
      </c>
      <c r="F285" s="7"/>
      <c r="H285" t="s">
        <v>5916</v>
      </c>
      <c r="I285" s="7"/>
      <c r="K285" t="s">
        <v>5916</v>
      </c>
      <c r="L285" t="str">
        <f>IF(Table_ExternalData_1[[#This Row],[Project Lead email]]&lt;&gt;"",IFERROR(TRIM(LEFT(Table_ExternalData_1[[#This Row],[Project Lead email]],FIND("&lt;",Table_ExternalData_1[[#This Row],[Project Lead email]])-1)),Table_ExternalData_1[[#This Row],[Project Lead email]]),"")</f>
        <v/>
      </c>
      <c r="M285" t="str">
        <f>IF(Table_ExternalData_1[[#This Row],[PM email]]&lt;&gt;"",IFERROR(TRIM(LEFT(Table_ExternalData_1[[#This Row],[PM email]],FIND("&lt;",Table_ExternalData_1[[#This Row],[PM email]])-1)),Table_ExternalData_1[[#This Row],[PM email]]),"")</f>
        <v/>
      </c>
      <c r="N285" t="str">
        <f>IF(Table_ExternalData_1[[#This Row],[EM email]]&lt;&gt;"",IFERROR(TRIM(LEFT(Table_ExternalData_1[[#This Row],[EM email]],FIND("&lt;",Table_ExternalData_1[[#This Row],[EM email]])-1)),Table_ExternalData_1[[#This Row],[EM email]]),"")</f>
        <v/>
      </c>
      <c r="P285" t="s">
        <v>20</v>
      </c>
      <c r="Q285" s="7">
        <v>41935.639143518521</v>
      </c>
      <c r="R285" s="7"/>
      <c r="S285" s="7"/>
      <c r="T285" s="7"/>
      <c r="U285" s="7">
        <f>IFERROR(VLOOKUP(Table_ExternalData_1[[#This Row],[ID]],PriLookup[],3,FALSE),"")</f>
        <v>41957.441192129627</v>
      </c>
      <c r="W285" t="s">
        <v>3847</v>
      </c>
      <c r="X285" t="s">
        <v>3846</v>
      </c>
      <c r="Y285" t="str">
        <f>VLOOKUP(RIGHT(Table_ExternalData_1[[#This Row],[Area Path]],LEN(Table_ExternalData_1[[#This Row],[Area Path]])-LEN("\Office Online")),Table4[],2,FALSE)</f>
        <v>Unassigned</v>
      </c>
      <c r="Z285" t="str">
        <f>VLOOKUP(RIGHT(Table_ExternalData_1[[#This Row],[Area Path]],LEN(Table_ExternalData_1[[#This Row],[Area Path]])-LEN("\Office Online")),Table4[],3,FALSE)</f>
        <v>Unassigned</v>
      </c>
      <c r="AA285" t="str">
        <f>IFERROR(IF(VLOOKUP(Table_ExternalData_1[[#This Row],[ID]],ParentLookup[],7,FALSE)="Initiative",VLOOKUP(Table_ExternalData_1[[#This Row],[ID]],ParentLookup[],4,FALSE),#N/A),"-- Not an Initiative --")</f>
        <v>Open more docs &amp; make them usable</v>
      </c>
      <c r="AB285">
        <v>553846140</v>
      </c>
      <c r="AE285" t="s">
        <v>3843</v>
      </c>
      <c r="AF285" t="s">
        <v>3848</v>
      </c>
    </row>
    <row r="286" spans="1:34" x14ac:dyDescent="0.25">
      <c r="A286">
        <v>17575</v>
      </c>
      <c r="B286" t="s">
        <v>2989</v>
      </c>
      <c r="C286" s="7"/>
      <c r="E286" t="s">
        <v>5916</v>
      </c>
      <c r="F286" s="7"/>
      <c r="H286" t="s">
        <v>5916</v>
      </c>
      <c r="I286" s="7"/>
      <c r="K286" t="s">
        <v>5916</v>
      </c>
      <c r="L286" t="str">
        <f>IF(Table_ExternalData_1[[#This Row],[Project Lead email]]&lt;&gt;"",IFERROR(TRIM(LEFT(Table_ExternalData_1[[#This Row],[Project Lead email]],FIND("&lt;",Table_ExternalData_1[[#This Row],[Project Lead email]])-1)),Table_ExternalData_1[[#This Row],[Project Lead email]]),"")</f>
        <v/>
      </c>
      <c r="M286" t="str">
        <f>IF(Table_ExternalData_1[[#This Row],[PM email]]&lt;&gt;"",IFERROR(TRIM(LEFT(Table_ExternalData_1[[#This Row],[PM email]],FIND("&lt;",Table_ExternalData_1[[#This Row],[PM email]])-1)),Table_ExternalData_1[[#This Row],[PM email]]),"")</f>
        <v/>
      </c>
      <c r="N286" t="str">
        <f>IF(Table_ExternalData_1[[#This Row],[EM email]]&lt;&gt;"",IFERROR(TRIM(LEFT(Table_ExternalData_1[[#This Row],[EM email]],FIND("&lt;",Table_ExternalData_1[[#This Row],[EM email]])-1)),Table_ExternalData_1[[#This Row],[EM email]]),"")</f>
        <v/>
      </c>
      <c r="P286" t="s">
        <v>20</v>
      </c>
      <c r="Q286" s="7">
        <v>41935.639131944445</v>
      </c>
      <c r="R286" s="7"/>
      <c r="S286" s="7"/>
      <c r="T286" s="7"/>
      <c r="U286" s="7">
        <f>IFERROR(VLOOKUP(Table_ExternalData_1[[#This Row],[ID]],PriLookup[],3,FALSE),"")</f>
        <v>41957.441192129627</v>
      </c>
      <c r="W286" t="s">
        <v>3847</v>
      </c>
      <c r="X286" t="s">
        <v>3846</v>
      </c>
      <c r="Y286" t="str">
        <f>VLOOKUP(RIGHT(Table_ExternalData_1[[#This Row],[Area Path]],LEN(Table_ExternalData_1[[#This Row],[Area Path]])-LEN("\Office Online")),Table4[],2,FALSE)</f>
        <v>Unassigned</v>
      </c>
      <c r="Z286" t="str">
        <f>VLOOKUP(RIGHT(Table_ExternalData_1[[#This Row],[Area Path]],LEN(Table_ExternalData_1[[#This Row],[Area Path]])-LEN("\Office Online")),Table4[],3,FALSE)</f>
        <v>Unassigned</v>
      </c>
      <c r="AA286" t="str">
        <f>IFERROR(IF(VLOOKUP(Table_ExternalData_1[[#This Row],[ID]],ParentLookup[],7,FALSE)="Initiative",VLOOKUP(Table_ExternalData_1[[#This Row],[ID]],ParentLookup[],4,FALSE),#N/A),"-- Not an Initiative --")</f>
        <v>Great Reading Experience</v>
      </c>
      <c r="AB286">
        <v>566153832</v>
      </c>
      <c r="AE286" t="s">
        <v>3843</v>
      </c>
      <c r="AF286" t="s">
        <v>3848</v>
      </c>
    </row>
    <row r="287" spans="1:34" x14ac:dyDescent="0.25">
      <c r="A287">
        <v>17576</v>
      </c>
      <c r="B287" t="s">
        <v>2990</v>
      </c>
      <c r="C287" s="7"/>
      <c r="E287" t="s">
        <v>5916</v>
      </c>
      <c r="F287" s="7"/>
      <c r="H287" t="s">
        <v>5916</v>
      </c>
      <c r="I287" s="7"/>
      <c r="K287" t="s">
        <v>5916</v>
      </c>
      <c r="L287" t="str">
        <f>IF(Table_ExternalData_1[[#This Row],[Project Lead email]]&lt;&gt;"",IFERROR(TRIM(LEFT(Table_ExternalData_1[[#This Row],[Project Lead email]],FIND("&lt;",Table_ExternalData_1[[#This Row],[Project Lead email]])-1)),Table_ExternalData_1[[#This Row],[Project Lead email]]),"")</f>
        <v/>
      </c>
      <c r="M287" t="str">
        <f>IF(Table_ExternalData_1[[#This Row],[PM email]]&lt;&gt;"",IFERROR(TRIM(LEFT(Table_ExternalData_1[[#This Row],[PM email]],FIND("&lt;",Table_ExternalData_1[[#This Row],[PM email]])-1)),Table_ExternalData_1[[#This Row],[PM email]]),"")</f>
        <v/>
      </c>
      <c r="N287" t="str">
        <f>IF(Table_ExternalData_1[[#This Row],[EM email]]&lt;&gt;"",IFERROR(TRIM(LEFT(Table_ExternalData_1[[#This Row],[EM email]],FIND("&lt;",Table_ExternalData_1[[#This Row],[EM email]])-1)),Table_ExternalData_1[[#This Row],[EM email]]),"")</f>
        <v/>
      </c>
      <c r="P287" t="s">
        <v>20</v>
      </c>
      <c r="Q287" s="7">
        <v>41935.639131944445</v>
      </c>
      <c r="R287" s="7"/>
      <c r="S287" s="7"/>
      <c r="T287" s="7"/>
      <c r="U287" s="7">
        <f>IFERROR(VLOOKUP(Table_ExternalData_1[[#This Row],[ID]],PriLookup[],3,FALSE),"")</f>
        <v>41957.441192129627</v>
      </c>
      <c r="W287" t="s">
        <v>3847</v>
      </c>
      <c r="X287" t="s">
        <v>3846</v>
      </c>
      <c r="Y287" t="str">
        <f>VLOOKUP(RIGHT(Table_ExternalData_1[[#This Row],[Area Path]],LEN(Table_ExternalData_1[[#This Row],[Area Path]])-LEN("\Office Online")),Table4[],2,FALSE)</f>
        <v>Unassigned</v>
      </c>
      <c r="Z287" t="str">
        <f>VLOOKUP(RIGHT(Table_ExternalData_1[[#This Row],[Area Path]],LEN(Table_ExternalData_1[[#This Row],[Area Path]])-LEN("\Office Online")),Table4[],3,FALSE)</f>
        <v>Unassigned</v>
      </c>
      <c r="AA287" t="str">
        <f>IFERROR(IF(VLOOKUP(Table_ExternalData_1[[#This Row],[ID]],ParentLookup[],7,FALSE)="Initiative",VLOOKUP(Table_ExternalData_1[[#This Row],[ID]],ParentLookup[],4,FALSE),#N/A),"-- Not an Initiative --")</f>
        <v>Great Reading Experience</v>
      </c>
      <c r="AB287">
        <v>572307678</v>
      </c>
      <c r="AE287" t="s">
        <v>3843</v>
      </c>
      <c r="AF287" t="s">
        <v>3848</v>
      </c>
    </row>
    <row r="288" spans="1:34" x14ac:dyDescent="0.25">
      <c r="A288">
        <v>17577</v>
      </c>
      <c r="B288" t="s">
        <v>2991</v>
      </c>
      <c r="C288" s="7"/>
      <c r="E288" t="s">
        <v>5916</v>
      </c>
      <c r="F288" s="7"/>
      <c r="H288" t="s">
        <v>5916</v>
      </c>
      <c r="I288" s="7"/>
      <c r="K288" t="s">
        <v>5916</v>
      </c>
      <c r="L288" t="str">
        <f>IF(Table_ExternalData_1[[#This Row],[Project Lead email]]&lt;&gt;"",IFERROR(TRIM(LEFT(Table_ExternalData_1[[#This Row],[Project Lead email]],FIND("&lt;",Table_ExternalData_1[[#This Row],[Project Lead email]])-1)),Table_ExternalData_1[[#This Row],[Project Lead email]]),"")</f>
        <v/>
      </c>
      <c r="M288" t="str">
        <f>IF(Table_ExternalData_1[[#This Row],[PM email]]&lt;&gt;"",IFERROR(TRIM(LEFT(Table_ExternalData_1[[#This Row],[PM email]],FIND("&lt;",Table_ExternalData_1[[#This Row],[PM email]])-1)),Table_ExternalData_1[[#This Row],[PM email]]),"")</f>
        <v/>
      </c>
      <c r="N288" t="str">
        <f>IF(Table_ExternalData_1[[#This Row],[EM email]]&lt;&gt;"",IFERROR(TRIM(LEFT(Table_ExternalData_1[[#This Row],[EM email]],FIND("&lt;",Table_ExternalData_1[[#This Row],[EM email]])-1)),Table_ExternalData_1[[#This Row],[EM email]]),"")</f>
        <v/>
      </c>
      <c r="P288" t="s">
        <v>20</v>
      </c>
      <c r="Q288" s="7">
        <v>41935.639120370368</v>
      </c>
      <c r="R288" s="7"/>
      <c r="S288" s="7"/>
      <c r="T288" s="7"/>
      <c r="U288" s="7">
        <f>IFERROR(VLOOKUP(Table_ExternalData_1[[#This Row],[ID]],PriLookup[],3,FALSE),"")</f>
        <v>41957.441192129627</v>
      </c>
      <c r="W288" t="s">
        <v>3847</v>
      </c>
      <c r="X288" t="s">
        <v>3846</v>
      </c>
      <c r="Y288" t="str">
        <f>VLOOKUP(RIGHT(Table_ExternalData_1[[#This Row],[Area Path]],LEN(Table_ExternalData_1[[#This Row],[Area Path]])-LEN("\Office Online")),Table4[],2,FALSE)</f>
        <v>Unassigned</v>
      </c>
      <c r="Z288" t="str">
        <f>VLOOKUP(RIGHT(Table_ExternalData_1[[#This Row],[Area Path]],LEN(Table_ExternalData_1[[#This Row],[Area Path]])-LEN("\Office Online")),Table4[],3,FALSE)</f>
        <v>Unassigned</v>
      </c>
      <c r="AA288" t="str">
        <f>IFERROR(IF(VLOOKUP(Table_ExternalData_1[[#This Row],[ID]],ParentLookup[],7,FALSE)="Initiative",VLOOKUP(Table_ExternalData_1[[#This Row],[ID]],ParentLookup[],4,FALSE),#N/A),"-- Not an Initiative --")</f>
        <v>Great Reading Experience</v>
      </c>
      <c r="AB288">
        <v>578461524</v>
      </c>
      <c r="AE288" t="s">
        <v>3843</v>
      </c>
      <c r="AF288" t="s">
        <v>3848</v>
      </c>
    </row>
    <row r="289" spans="1:35" x14ac:dyDescent="0.25">
      <c r="A289">
        <v>17589</v>
      </c>
      <c r="B289" t="s">
        <v>2992</v>
      </c>
      <c r="C289" s="7"/>
      <c r="E289" t="s">
        <v>5916</v>
      </c>
      <c r="F289" s="7"/>
      <c r="H289" t="s">
        <v>5916</v>
      </c>
      <c r="I289" s="7"/>
      <c r="K289" t="s">
        <v>5916</v>
      </c>
      <c r="L289" t="str">
        <f>IF(Table_ExternalData_1[[#This Row],[Project Lead email]]&lt;&gt;"",IFERROR(TRIM(LEFT(Table_ExternalData_1[[#This Row],[Project Lead email]],FIND("&lt;",Table_ExternalData_1[[#This Row],[Project Lead email]])-1)),Table_ExternalData_1[[#This Row],[Project Lead email]]),"")</f>
        <v/>
      </c>
      <c r="M289" t="str">
        <f>IF(Table_ExternalData_1[[#This Row],[PM email]]&lt;&gt;"",IFERROR(TRIM(LEFT(Table_ExternalData_1[[#This Row],[PM email]],FIND("&lt;",Table_ExternalData_1[[#This Row],[PM email]])-1)),Table_ExternalData_1[[#This Row],[PM email]]),"")</f>
        <v/>
      </c>
      <c r="N289" t="str">
        <f>IF(Table_ExternalData_1[[#This Row],[EM email]]&lt;&gt;"",IFERROR(TRIM(LEFT(Table_ExternalData_1[[#This Row],[EM email]],FIND("&lt;",Table_ExternalData_1[[#This Row],[EM email]])-1)),Table_ExternalData_1[[#This Row],[EM email]]),"")</f>
        <v/>
      </c>
      <c r="P289" t="s">
        <v>20</v>
      </c>
      <c r="Q289" s="7">
        <v>41935.639120370368</v>
      </c>
      <c r="R289" s="7"/>
      <c r="S289" s="7"/>
      <c r="T289" s="7"/>
      <c r="U289" s="7">
        <f>IFERROR(VLOOKUP(Table_ExternalData_1[[#This Row],[ID]],PriLookup[],3,FALSE),"")</f>
        <v>41957.441192129627</v>
      </c>
      <c r="W289" t="s">
        <v>3847</v>
      </c>
      <c r="X289" t="s">
        <v>3846</v>
      </c>
      <c r="Y289" t="str">
        <f>VLOOKUP(RIGHT(Table_ExternalData_1[[#This Row],[Area Path]],LEN(Table_ExternalData_1[[#This Row],[Area Path]])-LEN("\Office Online")),Table4[],2,FALSE)</f>
        <v>Unassigned</v>
      </c>
      <c r="Z289" t="str">
        <f>VLOOKUP(RIGHT(Table_ExternalData_1[[#This Row],[Area Path]],LEN(Table_ExternalData_1[[#This Row],[Area Path]])-LEN("\Office Online")),Table4[],3,FALSE)</f>
        <v>Unassigned</v>
      </c>
      <c r="AA289" t="str">
        <f>IFERROR(IF(VLOOKUP(Table_ExternalData_1[[#This Row],[ID]],ParentLookup[],7,FALSE)="Initiative",VLOOKUP(Table_ExternalData_1[[#This Row],[ID]],ParentLookup[],4,FALSE),#N/A),"-- Not an Initiative --")</f>
        <v>Tablestakes: Create Common Docs</v>
      </c>
      <c r="AB289">
        <v>584615370</v>
      </c>
      <c r="AE289" t="s">
        <v>3843</v>
      </c>
      <c r="AF289" t="s">
        <v>3848</v>
      </c>
    </row>
    <row r="290" spans="1:35" x14ac:dyDescent="0.25">
      <c r="A290">
        <v>17599</v>
      </c>
      <c r="B290" t="s">
        <v>2937</v>
      </c>
      <c r="C290" s="7"/>
      <c r="E290" t="s">
        <v>5916</v>
      </c>
      <c r="F290" s="7"/>
      <c r="H290" t="s">
        <v>5916</v>
      </c>
      <c r="I290" s="7"/>
      <c r="K290" t="s">
        <v>5916</v>
      </c>
      <c r="L290" t="str">
        <f>IF(Table_ExternalData_1[[#This Row],[Project Lead email]]&lt;&gt;"",IFERROR(TRIM(LEFT(Table_ExternalData_1[[#This Row],[Project Lead email]],FIND("&lt;",Table_ExternalData_1[[#This Row],[Project Lead email]])-1)),Table_ExternalData_1[[#This Row],[Project Lead email]]),"")</f>
        <v/>
      </c>
      <c r="M290" t="str">
        <f>IF(Table_ExternalData_1[[#This Row],[PM email]]&lt;&gt;"",IFERROR(TRIM(LEFT(Table_ExternalData_1[[#This Row],[PM email]],FIND("&lt;",Table_ExternalData_1[[#This Row],[PM email]])-1)),Table_ExternalData_1[[#This Row],[PM email]]),"")</f>
        <v/>
      </c>
      <c r="N290" t="str">
        <f>IF(Table_ExternalData_1[[#This Row],[EM email]]&lt;&gt;"",IFERROR(TRIM(LEFT(Table_ExternalData_1[[#This Row],[EM email]],FIND("&lt;",Table_ExternalData_1[[#This Row],[EM email]])-1)),Table_ExternalData_1[[#This Row],[EM email]]),"")</f>
        <v/>
      </c>
      <c r="P290" t="s">
        <v>20</v>
      </c>
      <c r="Q290" s="7">
        <v>41935.639097222222</v>
      </c>
      <c r="R290" s="7"/>
      <c r="S290" s="7"/>
      <c r="T290" s="7"/>
      <c r="U290" s="7">
        <f>IFERROR(VLOOKUP(Table_ExternalData_1[[#This Row],[ID]],PriLookup[],3,FALSE),"")</f>
        <v>41957.441192129627</v>
      </c>
      <c r="W290" t="s">
        <v>3847</v>
      </c>
      <c r="X290" t="s">
        <v>3846</v>
      </c>
      <c r="Y290" t="str">
        <f>VLOOKUP(RIGHT(Table_ExternalData_1[[#This Row],[Area Path]],LEN(Table_ExternalData_1[[#This Row],[Area Path]])-LEN("\Office Online")),Table4[],2,FALSE)</f>
        <v>Unassigned</v>
      </c>
      <c r="Z290" t="str">
        <f>VLOOKUP(RIGHT(Table_ExternalData_1[[#This Row],[Area Path]],LEN(Table_ExternalData_1[[#This Row],[Area Path]])-LEN("\Office Online")),Table4[],3,FALSE)</f>
        <v>Unassigned</v>
      </c>
      <c r="AA290" t="str">
        <f>IFERROR(IF(VLOOKUP(Table_ExternalData_1[[#This Row],[ID]],ParentLookup[],7,FALSE)="Initiative",VLOOKUP(Table_ExternalData_1[[#This Row],[ID]],ParentLookup[],4,FALSE),#N/A),"-- Not an Initiative --")</f>
        <v>Open more docs &amp; make them usable</v>
      </c>
      <c r="AB290">
        <v>276923070</v>
      </c>
      <c r="AE290" t="s">
        <v>3843</v>
      </c>
      <c r="AF290" t="s">
        <v>3848</v>
      </c>
    </row>
    <row r="291" spans="1:35" x14ac:dyDescent="0.25">
      <c r="A291">
        <v>17613</v>
      </c>
      <c r="B291" t="s">
        <v>5963</v>
      </c>
      <c r="C291" s="7">
        <v>42027</v>
      </c>
      <c r="D291">
        <v>-25</v>
      </c>
      <c r="E291" t="s">
        <v>2561</v>
      </c>
      <c r="F291" s="7">
        <v>42114</v>
      </c>
      <c r="G291">
        <v>-12</v>
      </c>
      <c r="H291" t="s">
        <v>2560</v>
      </c>
      <c r="I291" s="7">
        <v>42144</v>
      </c>
      <c r="J291">
        <v>-8</v>
      </c>
      <c r="K291" t="s">
        <v>6282</v>
      </c>
      <c r="L291" t="str">
        <f>IF(Table_ExternalData_1[[#This Row],[Project Lead email]]&lt;&gt;"",IFERROR(TRIM(LEFT(Table_ExternalData_1[[#This Row],[Project Lead email]],FIND("&lt;",Table_ExternalData_1[[#This Row],[Project Lead email]])-1)),Table_ExternalData_1[[#This Row],[Project Lead email]]),"")</f>
        <v>Corey Shaw</v>
      </c>
      <c r="M291" t="str">
        <f>IF(Table_ExternalData_1[[#This Row],[PM email]]&lt;&gt;"",IFERROR(TRIM(LEFT(Table_ExternalData_1[[#This Row],[PM email]],FIND("&lt;",Table_ExternalData_1[[#This Row],[PM email]])-1)),Table_ExternalData_1[[#This Row],[PM email]]),"")</f>
        <v>Andru Roysden</v>
      </c>
      <c r="N291" t="str">
        <f>IF(Table_ExternalData_1[[#This Row],[EM email]]&lt;&gt;"",IFERROR(TRIM(LEFT(Table_ExternalData_1[[#This Row],[EM email]],FIND("&lt;",Table_ExternalData_1[[#This Row],[EM email]])-1)),Table_ExternalData_1[[#This Row],[EM email]]),"")</f>
        <v>Jesse Carnathan</v>
      </c>
      <c r="O291" t="s">
        <v>2479</v>
      </c>
      <c r="P291" t="s">
        <v>18</v>
      </c>
      <c r="Q291" s="7">
        <v>41935.639618055553</v>
      </c>
      <c r="R291" s="7"/>
      <c r="S291" s="7">
        <v>41984.565648148149</v>
      </c>
      <c r="T291" s="7"/>
      <c r="U291" s="7">
        <f>IFERROR(VLOOKUP(Table_ExternalData_1[[#This Row],[ID]],PriLookup[],3,FALSE),"")</f>
        <v>41935.639618055553</v>
      </c>
      <c r="W291" t="s">
        <v>6258</v>
      </c>
      <c r="X291" t="s">
        <v>6218</v>
      </c>
      <c r="Y291" t="str">
        <f>VLOOKUP(RIGHT(Table_ExternalData_1[[#This Row],[Area Path]],LEN(Table_ExternalData_1[[#This Row],[Area Path]])-LEN("\Office Online")),Table4[],2,FALSE)</f>
        <v>WAC_box4</v>
      </c>
      <c r="Z291" t="str">
        <f>VLOOKUP(RIGHT(Table_ExternalData_1[[#This Row],[Area Path]],LEN(Table_ExternalData_1[[#This Row],[Area Path]])-LEN("\Office Online")),Table4[],3,FALSE)</f>
        <v>WAC</v>
      </c>
      <c r="AA291" t="str">
        <f>IFERROR(IF(VLOOKUP(Table_ExternalData_1[[#This Row],[ID]],ParentLookup[],7,FALSE)="Initiative",VLOOKUP(Table_ExternalData_1[[#This Row],[ID]],ParentLookup[],4,FALSE),#N/A),"-- Not an Initiative --")</f>
        <v>Good Enough for Daily Use - Box4 Simple Docs</v>
      </c>
      <c r="AB291">
        <v>1037037036</v>
      </c>
      <c r="AE291" t="s">
        <v>3843</v>
      </c>
      <c r="AF291" t="s">
        <v>3848</v>
      </c>
      <c r="AG291" t="s">
        <v>471</v>
      </c>
      <c r="AH291" t="s">
        <v>197</v>
      </c>
      <c r="AI291" t="s">
        <v>6339</v>
      </c>
    </row>
    <row r="292" spans="1:35" x14ac:dyDescent="0.25">
      <c r="A292">
        <v>18159</v>
      </c>
      <c r="B292" t="s">
        <v>3786</v>
      </c>
      <c r="C292" s="7"/>
      <c r="E292" t="s">
        <v>5916</v>
      </c>
      <c r="F292" s="7"/>
      <c r="H292" t="s">
        <v>5916</v>
      </c>
      <c r="I292" s="7"/>
      <c r="K292" t="s">
        <v>5916</v>
      </c>
      <c r="L292" t="str">
        <f>IF(Table_ExternalData_1[[#This Row],[Project Lead email]]&lt;&gt;"",IFERROR(TRIM(LEFT(Table_ExternalData_1[[#This Row],[Project Lead email]],FIND("&lt;",Table_ExternalData_1[[#This Row],[Project Lead email]])-1)),Table_ExternalData_1[[#This Row],[Project Lead email]]),"")</f>
        <v/>
      </c>
      <c r="M292" t="str">
        <f>IF(Table_ExternalData_1[[#This Row],[PM email]]&lt;&gt;"",IFERROR(TRIM(LEFT(Table_ExternalData_1[[#This Row],[PM email]],FIND("&lt;",Table_ExternalData_1[[#This Row],[PM email]])-1)),Table_ExternalData_1[[#This Row],[PM email]]),"")</f>
        <v>Matt Gauthier (OFFICE)</v>
      </c>
      <c r="N292" t="str">
        <f>IF(Table_ExternalData_1[[#This Row],[EM email]]&lt;&gt;"",IFERROR(TRIM(LEFT(Table_ExternalData_1[[#This Row],[EM email]],FIND("&lt;",Table_ExternalData_1[[#This Row],[EM email]])-1)),Table_ExternalData_1[[#This Row],[EM email]]),"")</f>
        <v>Catherine Morrow</v>
      </c>
      <c r="O292" t="s">
        <v>3787</v>
      </c>
      <c r="P292" t="s">
        <v>19</v>
      </c>
      <c r="Q292" s="7">
        <v>41935.639618055553</v>
      </c>
      <c r="R292" s="7"/>
      <c r="S292" s="7"/>
      <c r="T292" s="7">
        <v>41939.709675925929</v>
      </c>
      <c r="U292" s="7">
        <f>IFERROR(VLOOKUP(Table_ExternalData_1[[#This Row],[ID]],PriLookup[],3,FALSE),"")</f>
        <v>41938.518171296295</v>
      </c>
      <c r="W292" t="s">
        <v>6257</v>
      </c>
      <c r="X292" t="s">
        <v>6244</v>
      </c>
      <c r="Y292" t="str">
        <f>VLOOKUP(RIGHT(Table_ExternalData_1[[#This Row],[Area Path]],LEN(Table_ExternalData_1[[#This Row],[Area Path]])-LEN("\Office Online")),Table4[],2,FALSE)</f>
        <v>WAC User Focused Experimentation</v>
      </c>
      <c r="Z292" t="str">
        <f>VLOOKUP(RIGHT(Table_ExternalData_1[[#This Row],[Area Path]],LEN(Table_ExternalData_1[[#This Row],[Area Path]])-LEN("\Office Online")),Table4[],3,FALSE)</f>
        <v>WAC</v>
      </c>
      <c r="AA292" t="str">
        <f>IFERROR(IF(VLOOKUP(Table_ExternalData_1[[#This Row],[ID]],ParentLookup[],7,FALSE)="Initiative",VLOOKUP(Table_ExternalData_1[[#This Row],[ID]],ParentLookup[],4,FALSE),#N/A),"-- Not an Initiative --")</f>
        <v>-- Not an Initiative --</v>
      </c>
      <c r="AB292">
        <v>1999782701</v>
      </c>
      <c r="AE292" t="s">
        <v>3843</v>
      </c>
      <c r="AF292" t="s">
        <v>3848</v>
      </c>
      <c r="AH292" t="s">
        <v>1378</v>
      </c>
      <c r="AI292" t="s">
        <v>6343</v>
      </c>
    </row>
    <row r="293" spans="1:35" x14ac:dyDescent="0.25">
      <c r="A293">
        <v>18268</v>
      </c>
      <c r="B293" t="s">
        <v>2870</v>
      </c>
      <c r="C293" s="7"/>
      <c r="E293" t="s">
        <v>5916</v>
      </c>
      <c r="F293" s="7"/>
      <c r="H293" t="s">
        <v>5916</v>
      </c>
      <c r="I293" s="7"/>
      <c r="K293" t="s">
        <v>5916</v>
      </c>
      <c r="L293" t="str">
        <f>IF(Table_ExternalData_1[[#This Row],[Project Lead email]]&lt;&gt;"",IFERROR(TRIM(LEFT(Table_ExternalData_1[[#This Row],[Project Lead email]],FIND("&lt;",Table_ExternalData_1[[#This Row],[Project Lead email]])-1)),Table_ExternalData_1[[#This Row],[Project Lead email]]),"")</f>
        <v/>
      </c>
      <c r="M293" t="str">
        <f>IF(Table_ExternalData_1[[#This Row],[PM email]]&lt;&gt;"",IFERROR(TRIM(LEFT(Table_ExternalData_1[[#This Row],[PM email]],FIND("&lt;",Table_ExternalData_1[[#This Row],[PM email]])-1)),Table_ExternalData_1[[#This Row],[PM email]]),"")</f>
        <v/>
      </c>
      <c r="N293" t="str">
        <f>IF(Table_ExternalData_1[[#This Row],[EM email]]&lt;&gt;"",IFERROR(TRIM(LEFT(Table_ExternalData_1[[#This Row],[EM email]],FIND("&lt;",Table_ExternalData_1[[#This Row],[EM email]])-1)),Table_ExternalData_1[[#This Row],[EM email]]),"")</f>
        <v/>
      </c>
      <c r="O293" t="s">
        <v>6287</v>
      </c>
      <c r="P293" t="s">
        <v>20</v>
      </c>
      <c r="Q293" s="7">
        <v>41935.710972222223</v>
      </c>
      <c r="R293" s="7"/>
      <c r="S293" s="7"/>
      <c r="T293" s="7"/>
      <c r="U293" s="7">
        <f>IFERROR(VLOOKUP(Table_ExternalData_1[[#This Row],[ID]],PriLookup[],3,FALSE),"")</f>
        <v>41992.011342592596</v>
      </c>
      <c r="W293" t="s">
        <v>3852</v>
      </c>
      <c r="X293" t="s">
        <v>3851</v>
      </c>
      <c r="Y293" t="str">
        <f>VLOOKUP(RIGHT(Table_ExternalData_1[[#This Row],[Area Path]],LEN(Table_ExternalData_1[[#This Row],[Area Path]])-LEN("\Office Online")),Table4[],2,FALSE)</f>
        <v>OAS</v>
      </c>
      <c r="Z293" t="str">
        <f>VLOOKUP(RIGHT(Table_ExternalData_1[[#This Row],[Area Path]],LEN(Table_ExternalData_1[[#This Row],[Area Path]])-LEN("\Office Online")),Table4[],3,FALSE)</f>
        <v>OAS</v>
      </c>
      <c r="AA293" t="str">
        <f>IFERROR(IF(VLOOKUP(Table_ExternalData_1[[#This Row],[ID]],ParentLookup[],7,FALSE)="Initiative",VLOOKUP(Table_ExternalData_1[[#This Row],[ID]],ParentLookup[],4,FALSE),#N/A),"-- Not an Initiative --")</f>
        <v>Automation: Make it reliable and manageable</v>
      </c>
      <c r="AB293">
        <v>1996469403</v>
      </c>
      <c r="AE293" t="s">
        <v>3843</v>
      </c>
      <c r="AF293" t="s">
        <v>3848</v>
      </c>
    </row>
    <row r="294" spans="1:35" x14ac:dyDescent="0.25">
      <c r="A294">
        <v>18269</v>
      </c>
      <c r="B294" t="s">
        <v>3248</v>
      </c>
      <c r="C294" s="7"/>
      <c r="E294" t="s">
        <v>5916</v>
      </c>
      <c r="F294" s="7"/>
      <c r="H294" t="s">
        <v>5916</v>
      </c>
      <c r="I294" s="7"/>
      <c r="K294" t="s">
        <v>5916</v>
      </c>
      <c r="L294" t="str">
        <f>IF(Table_ExternalData_1[[#This Row],[Project Lead email]]&lt;&gt;"",IFERROR(TRIM(LEFT(Table_ExternalData_1[[#This Row],[Project Lead email]],FIND("&lt;",Table_ExternalData_1[[#This Row],[Project Lead email]])-1)),Table_ExternalData_1[[#This Row],[Project Lead email]]),"")</f>
        <v/>
      </c>
      <c r="M294" t="str">
        <f>IF(Table_ExternalData_1[[#This Row],[PM email]]&lt;&gt;"",IFERROR(TRIM(LEFT(Table_ExternalData_1[[#This Row],[PM email]],FIND("&lt;",Table_ExternalData_1[[#This Row],[PM email]])-1)),Table_ExternalData_1[[#This Row],[PM email]]),"")</f>
        <v/>
      </c>
      <c r="N294" t="str">
        <f>IF(Table_ExternalData_1[[#This Row],[EM email]]&lt;&gt;"",IFERROR(TRIM(LEFT(Table_ExternalData_1[[#This Row],[EM email]],FIND("&lt;",Table_ExternalData_1[[#This Row],[EM email]])-1)),Table_ExternalData_1[[#This Row],[EM email]]),"")</f>
        <v/>
      </c>
      <c r="P294" t="s">
        <v>20</v>
      </c>
      <c r="Q294" s="7">
        <v>41935.710972222223</v>
      </c>
      <c r="R294" s="7"/>
      <c r="S294" s="7"/>
      <c r="T294" s="7"/>
      <c r="U294" s="7">
        <f>IFERROR(VLOOKUP(Table_ExternalData_1[[#This Row],[ID]],PriLookup[],3,FALSE),"")</f>
        <v>42071.796793981484</v>
      </c>
      <c r="W294" t="s">
        <v>3847</v>
      </c>
      <c r="X294" t="s">
        <v>3846</v>
      </c>
      <c r="Y294" t="str">
        <f>VLOOKUP(RIGHT(Table_ExternalData_1[[#This Row],[Area Path]],LEN(Table_ExternalData_1[[#This Row],[Area Path]])-LEN("\Office Online")),Table4[],2,FALSE)</f>
        <v>Unassigned</v>
      </c>
      <c r="Z294" t="str">
        <f>VLOOKUP(RIGHT(Table_ExternalData_1[[#This Row],[Area Path]],LEN(Table_ExternalData_1[[#This Row],[Area Path]])-LEN("\Office Online")),Table4[],3,FALSE)</f>
        <v>Unassigned</v>
      </c>
      <c r="AA294" t="str">
        <f>IFERROR(IF(VLOOKUP(Table_ExternalData_1[[#This Row],[ID]],ParentLookup[],7,FALSE)="Initiative",VLOOKUP(Table_ExternalData_1[[#This Row],[ID]],ParentLookup[],4,FALSE),#N/A),"-- Not an Initiative --")</f>
        <v>-- Not an Initiative --</v>
      </c>
      <c r="AB294">
        <v>6130306</v>
      </c>
      <c r="AE294" t="s">
        <v>6262</v>
      </c>
      <c r="AF294" t="s">
        <v>6263</v>
      </c>
    </row>
    <row r="295" spans="1:35" x14ac:dyDescent="0.25">
      <c r="A295">
        <v>18272</v>
      </c>
      <c r="B295" t="s">
        <v>3636</v>
      </c>
      <c r="C295" s="7"/>
      <c r="E295" t="s">
        <v>5916</v>
      </c>
      <c r="F295" s="7"/>
      <c r="H295" t="s">
        <v>5916</v>
      </c>
      <c r="I295" s="7"/>
      <c r="K295" t="s">
        <v>5916</v>
      </c>
      <c r="L295" t="str">
        <f>IF(Table_ExternalData_1[[#This Row],[Project Lead email]]&lt;&gt;"",IFERROR(TRIM(LEFT(Table_ExternalData_1[[#This Row],[Project Lead email]],FIND("&lt;",Table_ExternalData_1[[#This Row],[Project Lead email]])-1)),Table_ExternalData_1[[#This Row],[Project Lead email]]),"")</f>
        <v/>
      </c>
      <c r="M295" t="str">
        <f>IF(Table_ExternalData_1[[#This Row],[PM email]]&lt;&gt;"",IFERROR(TRIM(LEFT(Table_ExternalData_1[[#This Row],[PM email]],FIND("&lt;",Table_ExternalData_1[[#This Row],[PM email]])-1)),Table_ExternalData_1[[#This Row],[PM email]]),"")</f>
        <v/>
      </c>
      <c r="N295" t="str">
        <f>IF(Table_ExternalData_1[[#This Row],[EM email]]&lt;&gt;"",IFERROR(TRIM(LEFT(Table_ExternalData_1[[#This Row],[EM email]],FIND("&lt;",Table_ExternalData_1[[#This Row],[EM email]])-1)),Table_ExternalData_1[[#This Row],[EM email]]),"")</f>
        <v/>
      </c>
      <c r="P295" t="s">
        <v>2397</v>
      </c>
      <c r="Q295" s="7">
        <v>41935.720254629632</v>
      </c>
      <c r="R295" s="7"/>
      <c r="S295" s="7"/>
      <c r="T295" s="7"/>
      <c r="U295" s="7">
        <f>IFERROR(VLOOKUP(Table_ExternalData_1[[#This Row],[ID]],PriLookup[],3,FALSE),"")</f>
        <v>41935.720254629632</v>
      </c>
      <c r="W295" t="s">
        <v>3852</v>
      </c>
      <c r="X295" t="s">
        <v>3851</v>
      </c>
      <c r="Y295" t="str">
        <f>VLOOKUP(RIGHT(Table_ExternalData_1[[#This Row],[Area Path]],LEN(Table_ExternalData_1[[#This Row],[Area Path]])-LEN("\Office Online")),Table4[],2,FALSE)</f>
        <v>OAS</v>
      </c>
      <c r="Z295" t="str">
        <f>VLOOKUP(RIGHT(Table_ExternalData_1[[#This Row],[Area Path]],LEN(Table_ExternalData_1[[#This Row],[Area Path]])-LEN("\Office Online")),Table4[],3,FALSE)</f>
        <v>OAS</v>
      </c>
      <c r="AA295" t="str">
        <f>IFERROR(IF(VLOOKUP(Table_ExternalData_1[[#This Row],[ID]],ParentLookup[],7,FALSE)="Initiative",VLOOKUP(Table_ExternalData_1[[#This Row],[ID]],ParentLookup[],4,FALSE),#N/A),"-- Not an Initiative --")</f>
        <v>-- Not an Initiative --</v>
      </c>
      <c r="AB295">
        <v>1446839071</v>
      </c>
      <c r="AE295" t="s">
        <v>3843</v>
      </c>
      <c r="AF295" t="s">
        <v>3848</v>
      </c>
    </row>
    <row r="296" spans="1:35" x14ac:dyDescent="0.25">
      <c r="A296">
        <v>18446</v>
      </c>
      <c r="B296" t="s">
        <v>2930</v>
      </c>
      <c r="C296" s="7"/>
      <c r="E296" t="s">
        <v>5916</v>
      </c>
      <c r="F296" s="7"/>
      <c r="H296" t="s">
        <v>5916</v>
      </c>
      <c r="I296" s="7"/>
      <c r="K296" t="s">
        <v>5916</v>
      </c>
      <c r="L296" t="str">
        <f>IF(Table_ExternalData_1[[#This Row],[Project Lead email]]&lt;&gt;"",IFERROR(TRIM(LEFT(Table_ExternalData_1[[#This Row],[Project Lead email]],FIND("&lt;",Table_ExternalData_1[[#This Row],[Project Lead email]])-1)),Table_ExternalData_1[[#This Row],[Project Lead email]]),"")</f>
        <v/>
      </c>
      <c r="M296" t="str">
        <f>IF(Table_ExternalData_1[[#This Row],[PM email]]&lt;&gt;"",IFERROR(TRIM(LEFT(Table_ExternalData_1[[#This Row],[PM email]],FIND("&lt;",Table_ExternalData_1[[#This Row],[PM email]])-1)),Table_ExternalData_1[[#This Row],[PM email]]),"")</f>
        <v/>
      </c>
      <c r="N296" t="str">
        <f>IF(Table_ExternalData_1[[#This Row],[EM email]]&lt;&gt;"",IFERROR(TRIM(LEFT(Table_ExternalData_1[[#This Row],[EM email]],FIND("&lt;",Table_ExternalData_1[[#This Row],[EM email]])-1)),Table_ExternalData_1[[#This Row],[EM email]]),"")</f>
        <v/>
      </c>
      <c r="P296" t="s">
        <v>20</v>
      </c>
      <c r="Q296" s="7">
        <v>41936.639965277776</v>
      </c>
      <c r="R296" s="7"/>
      <c r="S296" s="7"/>
      <c r="T296" s="7"/>
      <c r="U296" s="7">
        <f>IFERROR(VLOOKUP(Table_ExternalData_1[[#This Row],[ID]],PriLookup[],3,FALSE),"")</f>
        <v>41957.441180555557</v>
      </c>
      <c r="W296" t="s">
        <v>3852</v>
      </c>
      <c r="X296" t="s">
        <v>3851</v>
      </c>
      <c r="Y296" t="str">
        <f>VLOOKUP(RIGHT(Table_ExternalData_1[[#This Row],[Area Path]],LEN(Table_ExternalData_1[[#This Row],[Area Path]])-LEN("\Office Online")),Table4[],2,FALSE)</f>
        <v>OAS</v>
      </c>
      <c r="Z296" t="str">
        <f>VLOOKUP(RIGHT(Table_ExternalData_1[[#This Row],[Area Path]],LEN(Table_ExternalData_1[[#This Row],[Area Path]])-LEN("\Office Online")),Table4[],3,FALSE)</f>
        <v>OAS</v>
      </c>
      <c r="AA296" t="str">
        <f>IFERROR(IF(VLOOKUP(Table_ExternalData_1[[#This Row],[ID]],ParentLookup[],7,FALSE)="Initiative",VLOOKUP(Table_ExternalData_1[[#This Row],[ID]],ParentLookup[],4,FALSE),#N/A),"-- Not an Initiative --")</f>
        <v>Create Beautiful Content</v>
      </c>
      <c r="AB296">
        <v>246153840</v>
      </c>
      <c r="AE296" t="s">
        <v>3843</v>
      </c>
      <c r="AF296" t="s">
        <v>3848</v>
      </c>
    </row>
    <row r="297" spans="1:35" x14ac:dyDescent="0.25">
      <c r="A297">
        <v>18958</v>
      </c>
      <c r="B297" t="s">
        <v>3573</v>
      </c>
      <c r="C297" s="7"/>
      <c r="E297" t="s">
        <v>5916</v>
      </c>
      <c r="F297" s="7"/>
      <c r="H297" t="s">
        <v>5916</v>
      </c>
      <c r="I297" s="7"/>
      <c r="K297" t="s">
        <v>5916</v>
      </c>
      <c r="L297" t="str">
        <f>IF(Table_ExternalData_1[[#This Row],[Project Lead email]]&lt;&gt;"",IFERROR(TRIM(LEFT(Table_ExternalData_1[[#This Row],[Project Lead email]],FIND("&lt;",Table_ExternalData_1[[#This Row],[Project Lead email]])-1)),Table_ExternalData_1[[#This Row],[Project Lead email]]),"")</f>
        <v/>
      </c>
      <c r="M297" t="str">
        <f>IF(Table_ExternalData_1[[#This Row],[PM email]]&lt;&gt;"",IFERROR(TRIM(LEFT(Table_ExternalData_1[[#This Row],[PM email]],FIND("&lt;",Table_ExternalData_1[[#This Row],[PM email]])-1)),Table_ExternalData_1[[#This Row],[PM email]]),"")</f>
        <v/>
      </c>
      <c r="N297" t="str">
        <f>IF(Table_ExternalData_1[[#This Row],[EM email]]&lt;&gt;"",IFERROR(TRIM(LEFT(Table_ExternalData_1[[#This Row],[EM email]],FIND("&lt;",Table_ExternalData_1[[#This Row],[EM email]])-1)),Table_ExternalData_1[[#This Row],[EM email]]),"")</f>
        <v/>
      </c>
      <c r="P297" t="s">
        <v>2397</v>
      </c>
      <c r="Q297" s="7">
        <v>41938.517384259256</v>
      </c>
      <c r="R297" s="7"/>
      <c r="S297" s="7"/>
      <c r="T297" s="7"/>
      <c r="U297" s="7">
        <f>IFERROR(VLOOKUP(Table_ExternalData_1[[#This Row],[ID]],PriLookup[],3,FALSE),"")</f>
        <v>41938.518171296295</v>
      </c>
      <c r="W297" t="s">
        <v>3848</v>
      </c>
      <c r="X297" t="s">
        <v>3843</v>
      </c>
      <c r="Y297" t="str">
        <f>VLOOKUP(RIGHT(Table_ExternalData_1[[#This Row],[Area Path]],LEN(Table_ExternalData_1[[#This Row],[Area Path]])-LEN("\Office Online")),Table4[],2,FALSE)</f>
        <v>ROOT</v>
      </c>
      <c r="Z297" t="str">
        <f>VLOOKUP(RIGHT(Table_ExternalData_1[[#This Row],[Area Path]],LEN(Table_ExternalData_1[[#This Row],[Area Path]])-LEN("\Office Online")),Table4[],3,FALSE)</f>
        <v>Unassigned</v>
      </c>
      <c r="AA297" t="str">
        <f>IFERROR(IF(VLOOKUP(Table_ExternalData_1[[#This Row],[ID]],ParentLookup[],7,FALSE)="Initiative",VLOOKUP(Table_ExternalData_1[[#This Row],[ID]],ParentLookup[],4,FALSE),#N/A),"-- Not an Initiative --")</f>
        <v>-- Not an Initiative --</v>
      </c>
      <c r="AB297">
        <v>1999891391</v>
      </c>
      <c r="AE297" t="s">
        <v>3843</v>
      </c>
      <c r="AF297" t="s">
        <v>3848</v>
      </c>
    </row>
    <row r="298" spans="1:35" x14ac:dyDescent="0.25">
      <c r="A298">
        <v>19200</v>
      </c>
      <c r="B298" t="s">
        <v>2477</v>
      </c>
      <c r="C298" s="7"/>
      <c r="E298" t="s">
        <v>5916</v>
      </c>
      <c r="F298" s="7"/>
      <c r="H298" t="s">
        <v>5916</v>
      </c>
      <c r="I298" s="7"/>
      <c r="K298" t="s">
        <v>5916</v>
      </c>
      <c r="L298" t="str">
        <f>IF(Table_ExternalData_1[[#This Row],[Project Lead email]]&lt;&gt;"",IFERROR(TRIM(LEFT(Table_ExternalData_1[[#This Row],[Project Lead email]],FIND("&lt;",Table_ExternalData_1[[#This Row],[Project Lead email]])-1)),Table_ExternalData_1[[#This Row],[Project Lead email]]),"")</f>
        <v/>
      </c>
      <c r="M298" t="str">
        <f>IF(Table_ExternalData_1[[#This Row],[PM email]]&lt;&gt;"",IFERROR(TRIM(LEFT(Table_ExternalData_1[[#This Row],[PM email]],FIND("&lt;",Table_ExternalData_1[[#This Row],[PM email]])-1)),Table_ExternalData_1[[#This Row],[PM email]]),"")</f>
        <v/>
      </c>
      <c r="N298" t="str">
        <f>IF(Table_ExternalData_1[[#This Row],[EM email]]&lt;&gt;"",IFERROR(TRIM(LEFT(Table_ExternalData_1[[#This Row],[EM email]],FIND("&lt;",Table_ExternalData_1[[#This Row],[EM email]])-1)),Table_ExternalData_1[[#This Row],[EM email]]),"")</f>
        <v/>
      </c>
      <c r="P298" t="s">
        <v>18</v>
      </c>
      <c r="Q298" s="7">
        <v>41939.821574074071</v>
      </c>
      <c r="R298" s="7"/>
      <c r="S298" s="7">
        <v>41956.658425925925</v>
      </c>
      <c r="T298" s="7"/>
      <c r="U298" s="7">
        <f>IFERROR(VLOOKUP(Table_ExternalData_1[[#This Row],[ID]],PriLookup[],3,FALSE),"")</f>
        <v>41939.821574074071</v>
      </c>
      <c r="W298" t="s">
        <v>3850</v>
      </c>
      <c r="X298" t="s">
        <v>3849</v>
      </c>
      <c r="Y298" t="str">
        <f>VLOOKUP(RIGHT(Table_ExternalData_1[[#This Row],[Area Path]],LEN(Table_ExternalData_1[[#This Row],[Area Path]])-LEN("\Office Online")),Table4[],2,FALSE)</f>
        <v>Word</v>
      </c>
      <c r="Z298" t="str">
        <f>VLOOKUP(RIGHT(Table_ExternalData_1[[#This Row],[Area Path]],LEN(Table_ExternalData_1[[#This Row],[Area Path]])-LEN("\Office Online")),Table4[],3,FALSE)</f>
        <v>Word</v>
      </c>
      <c r="AA298" t="str">
        <f>IFERROR(IF(VLOOKUP(Table_ExternalData_1[[#This Row],[ID]],ParentLookup[],7,FALSE)="Initiative",VLOOKUP(Table_ExternalData_1[[#This Row],[ID]],ParentLookup[],4,FALSE),#N/A),"-- Not an Initiative --")</f>
        <v>-- Not an Initiative --</v>
      </c>
      <c r="AB298">
        <v>22983711</v>
      </c>
      <c r="AE298" t="s">
        <v>3843</v>
      </c>
      <c r="AF298" t="s">
        <v>3848</v>
      </c>
    </row>
    <row r="299" spans="1:35" x14ac:dyDescent="0.25">
      <c r="A299">
        <v>19201</v>
      </c>
      <c r="B299" t="s">
        <v>2477</v>
      </c>
      <c r="C299" s="7"/>
      <c r="E299" t="s">
        <v>5916</v>
      </c>
      <c r="F299" s="7"/>
      <c r="H299" t="s">
        <v>5916</v>
      </c>
      <c r="I299" s="7"/>
      <c r="K299" t="s">
        <v>5916</v>
      </c>
      <c r="L299" t="str">
        <f>IF(Table_ExternalData_1[[#This Row],[Project Lead email]]&lt;&gt;"",IFERROR(TRIM(LEFT(Table_ExternalData_1[[#This Row],[Project Lead email]],FIND("&lt;",Table_ExternalData_1[[#This Row],[Project Lead email]])-1)),Table_ExternalData_1[[#This Row],[Project Lead email]]),"")</f>
        <v>Stephen Chisa</v>
      </c>
      <c r="M299" t="str">
        <f>IF(Table_ExternalData_1[[#This Row],[PM email]]&lt;&gt;"",IFERROR(TRIM(LEFT(Table_ExternalData_1[[#This Row],[PM email]],FIND("&lt;",Table_ExternalData_1[[#This Row],[PM email]])-1)),Table_ExternalData_1[[#This Row],[PM email]]),"")</f>
        <v>Stephen Chisa</v>
      </c>
      <c r="N299" t="str">
        <f>IF(Table_ExternalData_1[[#This Row],[EM email]]&lt;&gt;"",IFERROR(TRIM(LEFT(Table_ExternalData_1[[#This Row],[EM email]],FIND("&lt;",Table_ExternalData_1[[#This Row],[EM email]])-1)),Table_ExternalData_1[[#This Row],[EM email]]),"")</f>
        <v/>
      </c>
      <c r="O299" t="s">
        <v>421</v>
      </c>
      <c r="P299" t="s">
        <v>2397</v>
      </c>
      <c r="Q299" s="7">
        <v>41939.82340277778</v>
      </c>
      <c r="R299" s="7"/>
      <c r="S299" s="7"/>
      <c r="T299" s="7"/>
      <c r="U299" s="7">
        <f>IFERROR(VLOOKUP(Table_ExternalData_1[[#This Row],[ID]],PriLookup[],3,FALSE),"")</f>
        <v>41977.629340277781</v>
      </c>
      <c r="W299" t="s">
        <v>3858</v>
      </c>
      <c r="X299" t="s">
        <v>3857</v>
      </c>
      <c r="Y299" t="str">
        <f>VLOOKUP(RIGHT(Table_ExternalData_1[[#This Row],[Area Path]],LEN(Table_ExternalData_1[[#This Row],[Area Path]])-LEN("\Office Online")),Table4[],2,FALSE)</f>
        <v>PowerPoint</v>
      </c>
      <c r="Z299" t="str">
        <f>VLOOKUP(RIGHT(Table_ExternalData_1[[#This Row],[Area Path]],LEN(Table_ExternalData_1[[#This Row],[Area Path]])-LEN("\Office Online")),Table4[],3,FALSE)</f>
        <v>PPT SVC</v>
      </c>
      <c r="AA299" t="str">
        <f>IFERROR(IF(VLOOKUP(Table_ExternalData_1[[#This Row],[ID]],ParentLookup[],7,FALSE)="Initiative",VLOOKUP(Table_ExternalData_1[[#This Row],[ID]],ParentLookup[],4,FALSE),#N/A),"-- Not an Initiative --")</f>
        <v>-- Not an Initiative --</v>
      </c>
      <c r="AB299">
        <v>6122879</v>
      </c>
      <c r="AE299" t="s">
        <v>6262</v>
      </c>
      <c r="AF299" t="s">
        <v>6263</v>
      </c>
      <c r="AG299" t="s">
        <v>2024</v>
      </c>
      <c r="AH299" t="s">
        <v>2024</v>
      </c>
    </row>
    <row r="300" spans="1:35" x14ac:dyDescent="0.25">
      <c r="A300">
        <v>19202</v>
      </c>
      <c r="B300" t="s">
        <v>6888</v>
      </c>
      <c r="C300" s="7">
        <v>42216</v>
      </c>
      <c r="D300">
        <v>2</v>
      </c>
      <c r="E300" t="s">
        <v>2555</v>
      </c>
      <c r="F300" s="7">
        <v>42216</v>
      </c>
      <c r="G300">
        <v>2</v>
      </c>
      <c r="H300" t="s">
        <v>2555</v>
      </c>
      <c r="I300" s="7">
        <v>42216</v>
      </c>
      <c r="J300">
        <v>2</v>
      </c>
      <c r="K300" t="s">
        <v>2555</v>
      </c>
      <c r="L300" t="str">
        <f>IF(Table_ExternalData_1[[#This Row],[Project Lead email]]&lt;&gt;"",IFERROR(TRIM(LEFT(Table_ExternalData_1[[#This Row],[Project Lead email]],FIND("&lt;",Table_ExternalData_1[[#This Row],[Project Lead email]])-1)),Table_ExternalData_1[[#This Row],[Project Lead email]]),"")</f>
        <v>Paul Qin</v>
      </c>
      <c r="M300" t="str">
        <f>IF(Table_ExternalData_1[[#This Row],[PM email]]&lt;&gt;"",IFERROR(TRIM(LEFT(Table_ExternalData_1[[#This Row],[PM email]],FIND("&lt;",Table_ExternalData_1[[#This Row],[PM email]])-1)),Table_ExternalData_1[[#This Row],[PM email]]),"")</f>
        <v>Eric Li</v>
      </c>
      <c r="N300" t="str">
        <f>IF(Table_ExternalData_1[[#This Row],[EM email]]&lt;&gt;"",IFERROR(TRIM(LEFT(Table_ExternalData_1[[#This Row],[EM email]],FIND("&lt;",Table_ExternalData_1[[#This Row],[EM email]])-1)),Table_ExternalData_1[[#This Row],[EM email]]),"")</f>
        <v>Hanson Qiang</v>
      </c>
      <c r="P300" t="s">
        <v>18</v>
      </c>
      <c r="Q300" s="7">
        <v>41939.823773148149</v>
      </c>
      <c r="R300" s="7"/>
      <c r="S300" s="7">
        <v>42193.995578703703</v>
      </c>
      <c r="T300" s="7"/>
      <c r="U300" s="7">
        <f>IFERROR(VLOOKUP(Table_ExternalData_1[[#This Row],[ID]],PriLookup[],3,FALSE),"")</f>
        <v>42194.07199074074</v>
      </c>
      <c r="W300" t="s">
        <v>3852</v>
      </c>
      <c r="X300" t="s">
        <v>3851</v>
      </c>
      <c r="Y300" t="str">
        <f>VLOOKUP(RIGHT(Table_ExternalData_1[[#This Row],[Area Path]],LEN(Table_ExternalData_1[[#This Row],[Area Path]])-LEN("\Office Online")),Table4[],2,FALSE)</f>
        <v>OAS</v>
      </c>
      <c r="Z300" t="str">
        <f>VLOOKUP(RIGHT(Table_ExternalData_1[[#This Row],[Area Path]],LEN(Table_ExternalData_1[[#This Row],[Area Path]])-LEN("\Office Online")),Table4[],3,FALSE)</f>
        <v>OAS</v>
      </c>
      <c r="AA300" t="str">
        <f>IFERROR(IF(VLOOKUP(Table_ExternalData_1[[#This Row],[ID]],ParentLookup[],7,FALSE)="Initiative",VLOOKUP(Table_ExternalData_1[[#This Row],[ID]],ParentLookup[],4,FALSE),#N/A),"-- Not an Initiative --")</f>
        <v>-- Not an Initiative --</v>
      </c>
      <c r="AB300">
        <v>18922564</v>
      </c>
      <c r="AE300" t="s">
        <v>3843</v>
      </c>
      <c r="AF300" t="s">
        <v>3848</v>
      </c>
      <c r="AG300" t="s">
        <v>1644</v>
      </c>
      <c r="AH300" t="s">
        <v>5935</v>
      </c>
      <c r="AI300" t="s">
        <v>6349</v>
      </c>
    </row>
    <row r="301" spans="1:35" x14ac:dyDescent="0.25">
      <c r="A301">
        <v>19250</v>
      </c>
      <c r="B301" t="s">
        <v>3677</v>
      </c>
      <c r="C301" s="7"/>
      <c r="E301" t="s">
        <v>5916</v>
      </c>
      <c r="F301" s="7"/>
      <c r="H301" t="s">
        <v>5916</v>
      </c>
      <c r="I301" s="7"/>
      <c r="K301" t="s">
        <v>5916</v>
      </c>
      <c r="L301" t="str">
        <f>IF(Table_ExternalData_1[[#This Row],[Project Lead email]]&lt;&gt;"",IFERROR(TRIM(LEFT(Table_ExternalData_1[[#This Row],[Project Lead email]],FIND("&lt;",Table_ExternalData_1[[#This Row],[Project Lead email]])-1)),Table_ExternalData_1[[#This Row],[Project Lead email]]),"")</f>
        <v/>
      </c>
      <c r="M301" t="str">
        <f>IF(Table_ExternalData_1[[#This Row],[PM email]]&lt;&gt;"",IFERROR(TRIM(LEFT(Table_ExternalData_1[[#This Row],[PM email]],FIND("&lt;",Table_ExternalData_1[[#This Row],[PM email]])-1)),Table_ExternalData_1[[#This Row],[PM email]]),"")</f>
        <v/>
      </c>
      <c r="N301" t="str">
        <f>IF(Table_ExternalData_1[[#This Row],[EM email]]&lt;&gt;"",IFERROR(TRIM(LEFT(Table_ExternalData_1[[#This Row],[EM email]],FIND("&lt;",Table_ExternalData_1[[#This Row],[EM email]])-1)),Table_ExternalData_1[[#This Row],[EM email]]),"")</f>
        <v/>
      </c>
      <c r="P301" t="s">
        <v>2397</v>
      </c>
      <c r="Q301" s="7">
        <v>41940.080127314817</v>
      </c>
      <c r="R301" s="7"/>
      <c r="S301" s="7"/>
      <c r="T301" s="7"/>
      <c r="U301" s="7">
        <f>IFERROR(VLOOKUP(Table_ExternalData_1[[#This Row],[ID]],PriLookup[],3,FALSE),"")</f>
        <v>41940.080127314817</v>
      </c>
      <c r="W301" t="s">
        <v>3847</v>
      </c>
      <c r="X301" t="s">
        <v>3846</v>
      </c>
      <c r="Y301" t="str">
        <f>VLOOKUP(RIGHT(Table_ExternalData_1[[#This Row],[Area Path]],LEN(Table_ExternalData_1[[#This Row],[Area Path]])-LEN("\Office Online")),Table4[],2,FALSE)</f>
        <v>Unassigned</v>
      </c>
      <c r="Z301" t="str">
        <f>VLOOKUP(RIGHT(Table_ExternalData_1[[#This Row],[Area Path]],LEN(Table_ExternalData_1[[#This Row],[Area Path]])-LEN("\Office Online")),Table4[],3,FALSE)</f>
        <v>Unassigned</v>
      </c>
      <c r="AA301" t="str">
        <f>IFERROR(IF(VLOOKUP(Table_ExternalData_1[[#This Row],[ID]],ParentLookup[],7,FALSE)="Initiative",VLOOKUP(Table_ExternalData_1[[#This Row],[ID]],ParentLookup[],4,FALSE),#N/A),"-- Not an Initiative --")</f>
        <v>-- Not an Initiative --</v>
      </c>
      <c r="AB301">
        <v>260955452</v>
      </c>
      <c r="AE301" t="s">
        <v>3843</v>
      </c>
      <c r="AF301" t="s">
        <v>3848</v>
      </c>
    </row>
    <row r="302" spans="1:35" x14ac:dyDescent="0.25">
      <c r="A302">
        <v>19689</v>
      </c>
      <c r="B302" t="s">
        <v>2858</v>
      </c>
      <c r="C302" s="7"/>
      <c r="E302" t="s">
        <v>5916</v>
      </c>
      <c r="F302" s="7"/>
      <c r="H302" t="s">
        <v>5916</v>
      </c>
      <c r="I302" s="7"/>
      <c r="K302" t="s">
        <v>5916</v>
      </c>
      <c r="L302" t="str">
        <f>IF(Table_ExternalData_1[[#This Row],[Project Lead email]]&lt;&gt;"",IFERROR(TRIM(LEFT(Table_ExternalData_1[[#This Row],[Project Lead email]],FIND("&lt;",Table_ExternalData_1[[#This Row],[Project Lead email]])-1)),Table_ExternalData_1[[#This Row],[Project Lead email]]),"")</f>
        <v/>
      </c>
      <c r="M302" t="str">
        <f>IF(Table_ExternalData_1[[#This Row],[PM email]]&lt;&gt;"",IFERROR(TRIM(LEFT(Table_ExternalData_1[[#This Row],[PM email]],FIND("&lt;",Table_ExternalData_1[[#This Row],[PM email]])-1)),Table_ExternalData_1[[#This Row],[PM email]]),"")</f>
        <v/>
      </c>
      <c r="N302" t="str">
        <f>IF(Table_ExternalData_1[[#This Row],[EM email]]&lt;&gt;"",IFERROR(TRIM(LEFT(Table_ExternalData_1[[#This Row],[EM email]],FIND("&lt;",Table_ExternalData_1[[#This Row],[EM email]])-1)),Table_ExternalData_1[[#This Row],[EM email]]),"")</f>
        <v/>
      </c>
      <c r="O302" t="s">
        <v>6288</v>
      </c>
      <c r="P302" t="s">
        <v>20</v>
      </c>
      <c r="Q302" s="7">
        <v>41941.78638888889</v>
      </c>
      <c r="R302" s="7"/>
      <c r="S302" s="7"/>
      <c r="T302" s="7"/>
      <c r="U302" s="7">
        <f>IFERROR(VLOOKUP(Table_ExternalData_1[[#This Row],[ID]],PriLookup[],3,FALSE),"")</f>
        <v>41947.617986111109</v>
      </c>
      <c r="W302" t="s">
        <v>3852</v>
      </c>
      <c r="X302" t="s">
        <v>3851</v>
      </c>
      <c r="Y302" t="str">
        <f>VLOOKUP(RIGHT(Table_ExternalData_1[[#This Row],[Area Path]],LEN(Table_ExternalData_1[[#This Row],[Area Path]])-LEN("\Office Online")),Table4[],2,FALSE)</f>
        <v>OAS</v>
      </c>
      <c r="Z302" t="str">
        <f>VLOOKUP(RIGHT(Table_ExternalData_1[[#This Row],[Area Path]],LEN(Table_ExternalData_1[[#This Row],[Area Path]])-LEN("\Office Online")),Table4[],3,FALSE)</f>
        <v>OAS</v>
      </c>
      <c r="AA302" t="str">
        <f>IFERROR(IF(VLOOKUP(Table_ExternalData_1[[#This Row],[ID]],ParentLookup[],7,FALSE)="Initiative",VLOOKUP(Table_ExternalData_1[[#This Row],[ID]],ParentLookup[],4,FALSE),#N/A),"-- Not an Initiative --")</f>
        <v>Healthy and Informative Data Pipeline</v>
      </c>
      <c r="AB302">
        <v>999999980</v>
      </c>
      <c r="AE302" t="s">
        <v>3843</v>
      </c>
      <c r="AF302" t="s">
        <v>3848</v>
      </c>
    </row>
    <row r="303" spans="1:35" x14ac:dyDescent="0.25">
      <c r="A303">
        <v>19744</v>
      </c>
      <c r="B303" t="s">
        <v>3612</v>
      </c>
      <c r="C303" s="7"/>
      <c r="E303" t="s">
        <v>5916</v>
      </c>
      <c r="F303" s="7"/>
      <c r="H303" t="s">
        <v>5916</v>
      </c>
      <c r="I303" s="7"/>
      <c r="K303" t="s">
        <v>5916</v>
      </c>
      <c r="L303" t="str">
        <f>IF(Table_ExternalData_1[[#This Row],[Project Lead email]]&lt;&gt;"",IFERROR(TRIM(LEFT(Table_ExternalData_1[[#This Row],[Project Lead email]],FIND("&lt;",Table_ExternalData_1[[#This Row],[Project Lead email]])-1)),Table_ExternalData_1[[#This Row],[Project Lead email]]),"")</f>
        <v/>
      </c>
      <c r="M303" t="str">
        <f>IF(Table_ExternalData_1[[#This Row],[PM email]]&lt;&gt;"",IFERROR(TRIM(LEFT(Table_ExternalData_1[[#This Row],[PM email]],FIND("&lt;",Table_ExternalData_1[[#This Row],[PM email]])-1)),Table_ExternalData_1[[#This Row],[PM email]]),"")</f>
        <v/>
      </c>
      <c r="N303" t="str">
        <f>IF(Table_ExternalData_1[[#This Row],[EM email]]&lt;&gt;"",IFERROR(TRIM(LEFT(Table_ExternalData_1[[#This Row],[EM email]],FIND("&lt;",Table_ExternalData_1[[#This Row],[EM email]])-1)),Table_ExternalData_1[[#This Row],[EM email]]),"")</f>
        <v/>
      </c>
      <c r="P303" t="s">
        <v>2397</v>
      </c>
      <c r="Q303" s="7">
        <v>41942.025567129633</v>
      </c>
      <c r="R303" s="7"/>
      <c r="S303" s="7"/>
      <c r="T303" s="7"/>
      <c r="U303" s="7">
        <f>IFERROR(VLOOKUP(Table_ExternalData_1[[#This Row],[ID]],PriLookup[],3,FALSE),"")</f>
        <v>41942.025567129633</v>
      </c>
      <c r="W303" t="s">
        <v>3852</v>
      </c>
      <c r="X303" t="s">
        <v>3851</v>
      </c>
      <c r="Y303" t="str">
        <f>VLOOKUP(RIGHT(Table_ExternalData_1[[#This Row],[Area Path]],LEN(Table_ExternalData_1[[#This Row],[Area Path]])-LEN("\Office Online")),Table4[],2,FALSE)</f>
        <v>OAS</v>
      </c>
      <c r="Z303" t="str">
        <f>VLOOKUP(RIGHT(Table_ExternalData_1[[#This Row],[Area Path]],LEN(Table_ExternalData_1[[#This Row],[Area Path]])-LEN("\Office Online")),Table4[],3,FALSE)</f>
        <v>OAS</v>
      </c>
      <c r="AA303" t="str">
        <f>IFERROR(IF(VLOOKUP(Table_ExternalData_1[[#This Row],[ID]],ParentLookup[],7,FALSE)="Initiative",VLOOKUP(Table_ExternalData_1[[#This Row],[ID]],ParentLookup[],4,FALSE),#N/A),"-- Not an Initiative --")</f>
        <v>-- Not an Initiative --</v>
      </c>
      <c r="AB303">
        <v>260955452</v>
      </c>
      <c r="AE303" t="s">
        <v>3843</v>
      </c>
      <c r="AF303" t="s">
        <v>3848</v>
      </c>
    </row>
    <row r="304" spans="1:35" x14ac:dyDescent="0.25">
      <c r="A304">
        <v>19745</v>
      </c>
      <c r="B304" t="s">
        <v>2523</v>
      </c>
      <c r="C304" s="7"/>
      <c r="E304" t="s">
        <v>5916</v>
      </c>
      <c r="F304" s="7"/>
      <c r="H304" t="s">
        <v>5916</v>
      </c>
      <c r="I304" s="7"/>
      <c r="K304" t="s">
        <v>5916</v>
      </c>
      <c r="L304" t="str">
        <f>IF(Table_ExternalData_1[[#This Row],[Project Lead email]]&lt;&gt;"",IFERROR(TRIM(LEFT(Table_ExternalData_1[[#This Row],[Project Lead email]],FIND("&lt;",Table_ExternalData_1[[#This Row],[Project Lead email]])-1)),Table_ExternalData_1[[#This Row],[Project Lead email]]),"")</f>
        <v/>
      </c>
      <c r="M304" t="str">
        <f>IF(Table_ExternalData_1[[#This Row],[PM email]]&lt;&gt;"",IFERROR(TRIM(LEFT(Table_ExternalData_1[[#This Row],[PM email]],FIND("&lt;",Table_ExternalData_1[[#This Row],[PM email]])-1)),Table_ExternalData_1[[#This Row],[PM email]]),"")</f>
        <v/>
      </c>
      <c r="N304" t="str">
        <f>IF(Table_ExternalData_1[[#This Row],[EM email]]&lt;&gt;"",IFERROR(TRIM(LEFT(Table_ExternalData_1[[#This Row],[EM email]],FIND("&lt;",Table_ExternalData_1[[#This Row],[EM email]])-1)),Table_ExternalData_1[[#This Row],[EM email]]),"")</f>
        <v/>
      </c>
      <c r="P304" t="s">
        <v>2397</v>
      </c>
      <c r="Q304" s="7">
        <v>41942.027777777781</v>
      </c>
      <c r="R304" s="7"/>
      <c r="S304" s="7"/>
      <c r="T304" s="7"/>
      <c r="U304" s="7">
        <f>IFERROR(VLOOKUP(Table_ExternalData_1[[#This Row],[ID]],PriLookup[],3,FALSE),"")</f>
        <v>41942.027777777781</v>
      </c>
      <c r="W304" t="s">
        <v>3848</v>
      </c>
      <c r="X304" t="s">
        <v>3843</v>
      </c>
      <c r="Y304" t="str">
        <f>VLOOKUP(RIGHT(Table_ExternalData_1[[#This Row],[Area Path]],LEN(Table_ExternalData_1[[#This Row],[Area Path]])-LEN("\Office Online")),Table4[],2,FALSE)</f>
        <v>ROOT</v>
      </c>
      <c r="Z304" t="str">
        <f>VLOOKUP(RIGHT(Table_ExternalData_1[[#This Row],[Area Path]],LEN(Table_ExternalData_1[[#This Row],[Area Path]])-LEN("\Office Online")),Table4[],3,FALSE)</f>
        <v>Unassigned</v>
      </c>
      <c r="AA304" t="str">
        <f>IFERROR(IF(VLOOKUP(Table_ExternalData_1[[#This Row],[ID]],ParentLookup[],7,FALSE)="Initiative",VLOOKUP(Table_ExternalData_1[[#This Row],[ID]],ParentLookup[],4,FALSE),#N/A),"-- Not an Initiative --")</f>
        <v>-- Not an Initiative --</v>
      </c>
      <c r="AB304">
        <v>22978917</v>
      </c>
      <c r="AE304" t="s">
        <v>3843</v>
      </c>
      <c r="AF304" t="s">
        <v>3848</v>
      </c>
    </row>
    <row r="305" spans="1:32" x14ac:dyDescent="0.25">
      <c r="A305">
        <v>19753</v>
      </c>
      <c r="B305" t="s">
        <v>3769</v>
      </c>
      <c r="C305" s="7"/>
      <c r="E305" t="s">
        <v>5916</v>
      </c>
      <c r="F305" s="7"/>
      <c r="H305" t="s">
        <v>5916</v>
      </c>
      <c r="I305" s="7"/>
      <c r="K305" t="s">
        <v>5916</v>
      </c>
      <c r="L305" t="str">
        <f>IF(Table_ExternalData_1[[#This Row],[Project Lead email]]&lt;&gt;"",IFERROR(TRIM(LEFT(Table_ExternalData_1[[#This Row],[Project Lead email]],FIND("&lt;",Table_ExternalData_1[[#This Row],[Project Lead email]])-1)),Table_ExternalData_1[[#This Row],[Project Lead email]]),"")</f>
        <v/>
      </c>
      <c r="M305" t="str">
        <f>IF(Table_ExternalData_1[[#This Row],[PM email]]&lt;&gt;"",IFERROR(TRIM(LEFT(Table_ExternalData_1[[#This Row],[PM email]],FIND("&lt;",Table_ExternalData_1[[#This Row],[PM email]])-1)),Table_ExternalData_1[[#This Row],[PM email]]),"")</f>
        <v/>
      </c>
      <c r="N305" t="str">
        <f>IF(Table_ExternalData_1[[#This Row],[EM email]]&lt;&gt;"",IFERROR(TRIM(LEFT(Table_ExternalData_1[[#This Row],[EM email]],FIND("&lt;",Table_ExternalData_1[[#This Row],[EM email]])-1)),Table_ExternalData_1[[#This Row],[EM email]]),"")</f>
        <v/>
      </c>
      <c r="P305" t="s">
        <v>2397</v>
      </c>
      <c r="Q305" s="7">
        <v>41942.057083333333</v>
      </c>
      <c r="R305" s="7"/>
      <c r="S305" s="7"/>
      <c r="T305" s="7"/>
      <c r="U305" s="7">
        <f>IFERROR(VLOOKUP(Table_ExternalData_1[[#This Row],[ID]],PriLookup[],3,FALSE),"")</f>
        <v>41942.057083333333</v>
      </c>
      <c r="W305" t="s">
        <v>6257</v>
      </c>
      <c r="X305" t="s">
        <v>6244</v>
      </c>
      <c r="Y305" t="str">
        <f>VLOOKUP(RIGHT(Table_ExternalData_1[[#This Row],[Area Path]],LEN(Table_ExternalData_1[[#This Row],[Area Path]])-LEN("\Office Online")),Table4[],2,FALSE)</f>
        <v>WAC User Focused Experimentation</v>
      </c>
      <c r="Z305" t="str">
        <f>VLOOKUP(RIGHT(Table_ExternalData_1[[#This Row],[Area Path]],LEN(Table_ExternalData_1[[#This Row],[Area Path]])-LEN("\Office Online")),Table4[],3,FALSE)</f>
        <v>WAC</v>
      </c>
      <c r="AA305" t="str">
        <f>IFERROR(IF(VLOOKUP(Table_ExternalData_1[[#This Row],[ID]],ParentLookup[],7,FALSE)="Initiative",VLOOKUP(Table_ExternalData_1[[#This Row],[ID]],ParentLookup[],4,FALSE),#N/A),"-- Not an Initiative --")</f>
        <v>-- Not an Initiative --</v>
      </c>
      <c r="AB305">
        <v>1074074073</v>
      </c>
      <c r="AE305" t="s">
        <v>3843</v>
      </c>
      <c r="AF305" t="s">
        <v>3848</v>
      </c>
    </row>
    <row r="306" spans="1:32" x14ac:dyDescent="0.25">
      <c r="A306">
        <v>19940</v>
      </c>
      <c r="B306" t="s">
        <v>3593</v>
      </c>
      <c r="C306" s="7"/>
      <c r="E306" t="s">
        <v>5916</v>
      </c>
      <c r="F306" s="7"/>
      <c r="H306" t="s">
        <v>5916</v>
      </c>
      <c r="I306" s="7"/>
      <c r="K306" t="s">
        <v>5916</v>
      </c>
      <c r="L306" t="str">
        <f>IF(Table_ExternalData_1[[#This Row],[Project Lead email]]&lt;&gt;"",IFERROR(TRIM(LEFT(Table_ExternalData_1[[#This Row],[Project Lead email]],FIND("&lt;",Table_ExternalData_1[[#This Row],[Project Lead email]])-1)),Table_ExternalData_1[[#This Row],[Project Lead email]]),"")</f>
        <v/>
      </c>
      <c r="M306" t="str">
        <f>IF(Table_ExternalData_1[[#This Row],[PM email]]&lt;&gt;"",IFERROR(TRIM(LEFT(Table_ExternalData_1[[#This Row],[PM email]],FIND("&lt;",Table_ExternalData_1[[#This Row],[PM email]])-1)),Table_ExternalData_1[[#This Row],[PM email]]),"")</f>
        <v/>
      </c>
      <c r="N306" t="str">
        <f>IF(Table_ExternalData_1[[#This Row],[EM email]]&lt;&gt;"",IFERROR(TRIM(LEFT(Table_ExternalData_1[[#This Row],[EM email]],FIND("&lt;",Table_ExternalData_1[[#This Row],[EM email]])-1)),Table_ExternalData_1[[#This Row],[EM email]]),"")</f>
        <v/>
      </c>
      <c r="P306" t="s">
        <v>2397</v>
      </c>
      <c r="Q306" s="7">
        <v>41943.036574074074</v>
      </c>
      <c r="R306" s="7"/>
      <c r="S306" s="7"/>
      <c r="T306" s="7"/>
      <c r="U306" s="7">
        <f>IFERROR(VLOOKUP(Table_ExternalData_1[[#This Row],[ID]],PriLookup[],3,FALSE),"")</f>
        <v>41943.036574074074</v>
      </c>
      <c r="W306" t="s">
        <v>3852</v>
      </c>
      <c r="X306" t="s">
        <v>3851</v>
      </c>
      <c r="Y306" t="str">
        <f>VLOOKUP(RIGHT(Table_ExternalData_1[[#This Row],[Area Path]],LEN(Table_ExternalData_1[[#This Row],[Area Path]])-LEN("\Office Online")),Table4[],2,FALSE)</f>
        <v>OAS</v>
      </c>
      <c r="Z306" t="str">
        <f>VLOOKUP(RIGHT(Table_ExternalData_1[[#This Row],[Area Path]],LEN(Table_ExternalData_1[[#This Row],[Area Path]])-LEN("\Office Online")),Table4[],3,FALSE)</f>
        <v>OAS</v>
      </c>
      <c r="AA306" t="str">
        <f>IFERROR(IF(VLOOKUP(Table_ExternalData_1[[#This Row],[ID]],ParentLookup[],7,FALSE)="Initiative",VLOOKUP(Table_ExternalData_1[[#This Row],[ID]],ParentLookup[],4,FALSE),#N/A),"-- Not an Initiative --")</f>
        <v>-- Not an Initiative --</v>
      </c>
      <c r="AB306">
        <v>22974124</v>
      </c>
      <c r="AE306" t="s">
        <v>3843</v>
      </c>
      <c r="AF306" t="s">
        <v>3848</v>
      </c>
    </row>
    <row r="307" spans="1:32" x14ac:dyDescent="0.25">
      <c r="A307">
        <v>20171</v>
      </c>
      <c r="B307" t="s">
        <v>2912</v>
      </c>
      <c r="C307" s="7"/>
      <c r="E307" t="s">
        <v>5916</v>
      </c>
      <c r="F307" s="7"/>
      <c r="H307" t="s">
        <v>5916</v>
      </c>
      <c r="I307" s="7"/>
      <c r="K307" t="s">
        <v>5916</v>
      </c>
      <c r="L307" t="str">
        <f>IF(Table_ExternalData_1[[#This Row],[Project Lead email]]&lt;&gt;"",IFERROR(TRIM(LEFT(Table_ExternalData_1[[#This Row],[Project Lead email]],FIND("&lt;",Table_ExternalData_1[[#This Row],[Project Lead email]])-1)),Table_ExternalData_1[[#This Row],[Project Lead email]]),"")</f>
        <v/>
      </c>
      <c r="M307" t="str">
        <f>IF(Table_ExternalData_1[[#This Row],[PM email]]&lt;&gt;"",IFERROR(TRIM(LEFT(Table_ExternalData_1[[#This Row],[PM email]],FIND("&lt;",Table_ExternalData_1[[#This Row],[PM email]])-1)),Table_ExternalData_1[[#This Row],[PM email]]),"")</f>
        <v/>
      </c>
      <c r="N307" t="str">
        <f>IF(Table_ExternalData_1[[#This Row],[EM email]]&lt;&gt;"",IFERROR(TRIM(LEFT(Table_ExternalData_1[[#This Row],[EM email]],FIND("&lt;",Table_ExternalData_1[[#This Row],[EM email]])-1)),Table_ExternalData_1[[#This Row],[EM email]]),"")</f>
        <v/>
      </c>
      <c r="P307" t="s">
        <v>20</v>
      </c>
      <c r="Q307" s="7">
        <v>41946.461412037039</v>
      </c>
      <c r="R307" s="7"/>
      <c r="S307" s="7"/>
      <c r="T307" s="7"/>
      <c r="U307" s="7">
        <f>IFERROR(VLOOKUP(Table_ExternalData_1[[#This Row],[ID]],PriLookup[],3,FALSE),"")</f>
        <v>42096.090729166666</v>
      </c>
      <c r="W307" t="s">
        <v>3852</v>
      </c>
      <c r="X307" t="s">
        <v>3851</v>
      </c>
      <c r="Y307" t="str">
        <f>VLOOKUP(RIGHT(Table_ExternalData_1[[#This Row],[Area Path]],LEN(Table_ExternalData_1[[#This Row],[Area Path]])-LEN("\Office Online")),Table4[],2,FALSE)</f>
        <v>OAS</v>
      </c>
      <c r="Z307" t="str">
        <f>VLOOKUP(RIGHT(Table_ExternalData_1[[#This Row],[Area Path]],LEN(Table_ExternalData_1[[#This Row],[Area Path]])-LEN("\Office Online")),Table4[],3,FALSE)</f>
        <v>OAS</v>
      </c>
      <c r="AA307" t="str">
        <f>IFERROR(IF(VLOOKUP(Table_ExternalData_1[[#This Row],[ID]],ParentLookup[],7,FALSE)="Initiative",VLOOKUP(Table_ExternalData_1[[#This Row],[ID]],ParentLookup[],4,FALSE),#N/A),"-- Not an Initiative --")</f>
        <v>Create Beautiful Content</v>
      </c>
      <c r="AB307">
        <v>139008797</v>
      </c>
      <c r="AE307" t="s">
        <v>3843</v>
      </c>
      <c r="AF307" t="s">
        <v>3848</v>
      </c>
    </row>
    <row r="308" spans="1:32" x14ac:dyDescent="0.25">
      <c r="A308">
        <v>20302</v>
      </c>
      <c r="B308" t="s">
        <v>3614</v>
      </c>
      <c r="C308" s="7"/>
      <c r="E308" t="s">
        <v>5916</v>
      </c>
      <c r="F308" s="7"/>
      <c r="H308" t="s">
        <v>5916</v>
      </c>
      <c r="I308" s="7"/>
      <c r="K308" t="s">
        <v>5916</v>
      </c>
      <c r="L308" t="str">
        <f>IF(Table_ExternalData_1[[#This Row],[Project Lead email]]&lt;&gt;"",IFERROR(TRIM(LEFT(Table_ExternalData_1[[#This Row],[Project Lead email]],FIND("&lt;",Table_ExternalData_1[[#This Row],[Project Lead email]])-1)),Table_ExternalData_1[[#This Row],[Project Lead email]]),"")</f>
        <v/>
      </c>
      <c r="M308" t="str">
        <f>IF(Table_ExternalData_1[[#This Row],[PM email]]&lt;&gt;"",IFERROR(TRIM(LEFT(Table_ExternalData_1[[#This Row],[PM email]],FIND("&lt;",Table_ExternalData_1[[#This Row],[PM email]])-1)),Table_ExternalData_1[[#This Row],[PM email]]),"")</f>
        <v/>
      </c>
      <c r="N308" t="str">
        <f>IF(Table_ExternalData_1[[#This Row],[EM email]]&lt;&gt;"",IFERROR(TRIM(LEFT(Table_ExternalData_1[[#This Row],[EM email]],FIND("&lt;",Table_ExternalData_1[[#This Row],[EM email]])-1)),Table_ExternalData_1[[#This Row],[EM email]]),"")</f>
        <v/>
      </c>
      <c r="P308" t="s">
        <v>2397</v>
      </c>
      <c r="Q308" s="7">
        <v>41946.968391203707</v>
      </c>
      <c r="R308" s="7"/>
      <c r="S308" s="7"/>
      <c r="T308" s="7"/>
      <c r="U308" s="7">
        <f>IFERROR(VLOOKUP(Table_ExternalData_1[[#This Row],[ID]],PriLookup[],3,FALSE),"")</f>
        <v>41946.968402777777</v>
      </c>
      <c r="W308" t="s">
        <v>3852</v>
      </c>
      <c r="X308" t="s">
        <v>3851</v>
      </c>
      <c r="Y308" t="str">
        <f>VLOOKUP(RIGHT(Table_ExternalData_1[[#This Row],[Area Path]],LEN(Table_ExternalData_1[[#This Row],[Area Path]])-LEN("\Office Online")),Table4[],2,FALSE)</f>
        <v>OAS</v>
      </c>
      <c r="Z308" t="str">
        <f>VLOOKUP(RIGHT(Table_ExternalData_1[[#This Row],[Area Path]],LEN(Table_ExternalData_1[[#This Row],[Area Path]])-LEN("\Office Online")),Table4[],3,FALSE)</f>
        <v>OAS</v>
      </c>
      <c r="AA308" t="str">
        <f>IFERROR(IF(VLOOKUP(Table_ExternalData_1[[#This Row],[ID]],ParentLookup[],7,FALSE)="Initiative",VLOOKUP(Table_ExternalData_1[[#This Row],[ID]],ParentLookup[],4,FALSE),#N/A),"-- Not an Initiative --")</f>
        <v>-- Not an Initiative --</v>
      </c>
      <c r="AB308">
        <v>601652280</v>
      </c>
      <c r="AE308" t="s">
        <v>3843</v>
      </c>
      <c r="AF308" t="s">
        <v>3848</v>
      </c>
    </row>
    <row r="309" spans="1:32" x14ac:dyDescent="0.25">
      <c r="A309">
        <v>20673</v>
      </c>
      <c r="B309" t="s">
        <v>2942</v>
      </c>
      <c r="C309" s="7"/>
      <c r="E309" t="s">
        <v>5916</v>
      </c>
      <c r="F309" s="7"/>
      <c r="H309" t="s">
        <v>5916</v>
      </c>
      <c r="I309" s="7"/>
      <c r="K309" t="s">
        <v>5916</v>
      </c>
      <c r="L309" t="str">
        <f>IF(Table_ExternalData_1[[#This Row],[Project Lead email]]&lt;&gt;"",IFERROR(TRIM(LEFT(Table_ExternalData_1[[#This Row],[Project Lead email]],FIND("&lt;",Table_ExternalData_1[[#This Row],[Project Lead email]])-1)),Table_ExternalData_1[[#This Row],[Project Lead email]]),"")</f>
        <v/>
      </c>
      <c r="M309" t="str">
        <f>IF(Table_ExternalData_1[[#This Row],[PM email]]&lt;&gt;"",IFERROR(TRIM(LEFT(Table_ExternalData_1[[#This Row],[PM email]],FIND("&lt;",Table_ExternalData_1[[#This Row],[PM email]])-1)),Table_ExternalData_1[[#This Row],[PM email]]),"")</f>
        <v/>
      </c>
      <c r="N309" t="str">
        <f>IF(Table_ExternalData_1[[#This Row],[EM email]]&lt;&gt;"",IFERROR(TRIM(LEFT(Table_ExternalData_1[[#This Row],[EM email]],FIND("&lt;",Table_ExternalData_1[[#This Row],[EM email]])-1)),Table_ExternalData_1[[#This Row],[EM email]]),"")</f>
        <v/>
      </c>
      <c r="P309" t="s">
        <v>20</v>
      </c>
      <c r="Q309" s="7">
        <v>41947.535844907405</v>
      </c>
      <c r="R309" s="7"/>
      <c r="S309" s="7"/>
      <c r="T309" s="7"/>
      <c r="U309" s="7">
        <f>IFERROR(VLOOKUP(Table_ExternalData_1[[#This Row],[ID]],PriLookup[],3,FALSE),"")</f>
        <v>41957.441342592596</v>
      </c>
      <c r="W309" t="s">
        <v>3847</v>
      </c>
      <c r="X309" t="s">
        <v>3846</v>
      </c>
      <c r="Y309" t="str">
        <f>VLOOKUP(RIGHT(Table_ExternalData_1[[#This Row],[Area Path]],LEN(Table_ExternalData_1[[#This Row],[Area Path]])-LEN("\Office Online")),Table4[],2,FALSE)</f>
        <v>Unassigned</v>
      </c>
      <c r="Z309" t="str">
        <f>VLOOKUP(RIGHT(Table_ExternalData_1[[#This Row],[Area Path]],LEN(Table_ExternalData_1[[#This Row],[Area Path]])-LEN("\Office Online")),Table4[],3,FALSE)</f>
        <v>Unassigned</v>
      </c>
      <c r="AA309" t="str">
        <f>IFERROR(IF(VLOOKUP(Table_ExternalData_1[[#This Row],[ID]],ParentLookup[],7,FALSE)="Initiative",VLOOKUP(Table_ExternalData_1[[#This Row],[ID]],ParentLookup[],4,FALSE),#N/A),"-- Not an Initiative --")</f>
        <v>-- Not an Initiative --</v>
      </c>
      <c r="AB309">
        <v>301538454</v>
      </c>
      <c r="AE309" t="s">
        <v>3843</v>
      </c>
      <c r="AF309" t="s">
        <v>3848</v>
      </c>
    </row>
    <row r="310" spans="1:32" x14ac:dyDescent="0.25">
      <c r="A310">
        <v>20760</v>
      </c>
      <c r="B310" t="s">
        <v>3758</v>
      </c>
      <c r="C310" s="7"/>
      <c r="E310" t="s">
        <v>5916</v>
      </c>
      <c r="F310" s="7"/>
      <c r="H310" t="s">
        <v>5916</v>
      </c>
      <c r="I310" s="7"/>
      <c r="K310" t="s">
        <v>5916</v>
      </c>
      <c r="L310" t="str">
        <f>IF(Table_ExternalData_1[[#This Row],[Project Lead email]]&lt;&gt;"",IFERROR(TRIM(LEFT(Table_ExternalData_1[[#This Row],[Project Lead email]],FIND("&lt;",Table_ExternalData_1[[#This Row],[Project Lead email]])-1)),Table_ExternalData_1[[#This Row],[Project Lead email]]),"")</f>
        <v/>
      </c>
      <c r="M310" t="str">
        <f>IF(Table_ExternalData_1[[#This Row],[PM email]]&lt;&gt;"",IFERROR(TRIM(LEFT(Table_ExternalData_1[[#This Row],[PM email]],FIND("&lt;",Table_ExternalData_1[[#This Row],[PM email]])-1)),Table_ExternalData_1[[#This Row],[PM email]]),"")</f>
        <v/>
      </c>
      <c r="N310" t="str">
        <f>IF(Table_ExternalData_1[[#This Row],[EM email]]&lt;&gt;"",IFERROR(TRIM(LEFT(Table_ExternalData_1[[#This Row],[EM email]],FIND("&lt;",Table_ExternalData_1[[#This Row],[EM email]])-1)),Table_ExternalData_1[[#This Row],[EM email]]),"")</f>
        <v/>
      </c>
      <c r="P310" t="s">
        <v>2397</v>
      </c>
      <c r="Q310" s="7">
        <v>41947.60423611111</v>
      </c>
      <c r="R310" s="7"/>
      <c r="S310" s="7"/>
      <c r="T310" s="7"/>
      <c r="U310" s="7">
        <f>IFERROR(VLOOKUP(Table_ExternalData_1[[#This Row],[ID]],PriLookup[],3,FALSE),"")</f>
        <v>41947.60423611111</v>
      </c>
      <c r="W310" t="s">
        <v>3858</v>
      </c>
      <c r="X310" t="s">
        <v>3857</v>
      </c>
      <c r="Y310" t="str">
        <f>VLOOKUP(RIGHT(Table_ExternalData_1[[#This Row],[Area Path]],LEN(Table_ExternalData_1[[#This Row],[Area Path]])-LEN("\Office Online")),Table4[],2,FALSE)</f>
        <v>PowerPoint</v>
      </c>
      <c r="Z310" t="str">
        <f>VLOOKUP(RIGHT(Table_ExternalData_1[[#This Row],[Area Path]],LEN(Table_ExternalData_1[[#This Row],[Area Path]])-LEN("\Office Online")),Table4[],3,FALSE)</f>
        <v>PPT SVC</v>
      </c>
      <c r="AA310" t="str">
        <f>IFERROR(IF(VLOOKUP(Table_ExternalData_1[[#This Row],[ID]],ParentLookup[],7,FALSE)="Initiative",VLOOKUP(Table_ExternalData_1[[#This Row],[ID]],ParentLookup[],4,FALSE),#N/A),"-- Not an Initiative --")</f>
        <v>-- Not an Initiative --</v>
      </c>
      <c r="AB310">
        <v>1000031622</v>
      </c>
      <c r="AE310" t="s">
        <v>3843</v>
      </c>
      <c r="AF310" t="s">
        <v>3848</v>
      </c>
    </row>
    <row r="311" spans="1:32" x14ac:dyDescent="0.25">
      <c r="A311">
        <v>20761</v>
      </c>
      <c r="B311" t="s">
        <v>3760</v>
      </c>
      <c r="C311" s="7"/>
      <c r="E311" t="s">
        <v>5916</v>
      </c>
      <c r="F311" s="7"/>
      <c r="H311" t="s">
        <v>5916</v>
      </c>
      <c r="I311" s="7"/>
      <c r="K311" t="s">
        <v>5916</v>
      </c>
      <c r="L311" t="str">
        <f>IF(Table_ExternalData_1[[#This Row],[Project Lead email]]&lt;&gt;"",IFERROR(TRIM(LEFT(Table_ExternalData_1[[#This Row],[Project Lead email]],FIND("&lt;",Table_ExternalData_1[[#This Row],[Project Lead email]])-1)),Table_ExternalData_1[[#This Row],[Project Lead email]]),"")</f>
        <v/>
      </c>
      <c r="M311" t="str">
        <f>IF(Table_ExternalData_1[[#This Row],[PM email]]&lt;&gt;"",IFERROR(TRIM(LEFT(Table_ExternalData_1[[#This Row],[PM email]],FIND("&lt;",Table_ExternalData_1[[#This Row],[PM email]])-1)),Table_ExternalData_1[[#This Row],[PM email]]),"")</f>
        <v/>
      </c>
      <c r="N311" t="str">
        <f>IF(Table_ExternalData_1[[#This Row],[EM email]]&lt;&gt;"",IFERROR(TRIM(LEFT(Table_ExternalData_1[[#This Row],[EM email]],FIND("&lt;",Table_ExternalData_1[[#This Row],[EM email]])-1)),Table_ExternalData_1[[#This Row],[EM email]]),"")</f>
        <v/>
      </c>
      <c r="P311" t="s">
        <v>2397</v>
      </c>
      <c r="Q311" s="7">
        <v>41947.604224537034</v>
      </c>
      <c r="R311" s="7"/>
      <c r="S311" s="7"/>
      <c r="T311" s="7"/>
      <c r="U311" s="7">
        <f>IFERROR(VLOOKUP(Table_ExternalData_1[[#This Row],[ID]],PriLookup[],3,FALSE),"")</f>
        <v>41947.604224537034</v>
      </c>
      <c r="W311" t="s">
        <v>3858</v>
      </c>
      <c r="X311" t="s">
        <v>3857</v>
      </c>
      <c r="Y311" t="str">
        <f>VLOOKUP(RIGHT(Table_ExternalData_1[[#This Row],[Area Path]],LEN(Table_ExternalData_1[[#This Row],[Area Path]])-LEN("\Office Online")),Table4[],2,FALSE)</f>
        <v>PowerPoint</v>
      </c>
      <c r="Z311" t="str">
        <f>VLOOKUP(RIGHT(Table_ExternalData_1[[#This Row],[Area Path]],LEN(Table_ExternalData_1[[#This Row],[Area Path]])-LEN("\Office Online")),Table4[],3,FALSE)</f>
        <v>PPT SVC</v>
      </c>
      <c r="AA311" t="str">
        <f>IFERROR(IF(VLOOKUP(Table_ExternalData_1[[#This Row],[ID]],ParentLookup[],7,FALSE)="Initiative",VLOOKUP(Table_ExternalData_1[[#This Row],[ID]],ParentLookup[],4,FALSE),#N/A),"-- Not an Initiative --")</f>
        <v>-- Not an Initiative --</v>
      </c>
      <c r="AB311">
        <v>1000063244</v>
      </c>
      <c r="AE311" t="s">
        <v>3843</v>
      </c>
      <c r="AF311" t="s">
        <v>3848</v>
      </c>
    </row>
    <row r="312" spans="1:32" x14ac:dyDescent="0.25">
      <c r="A312">
        <v>20762</v>
      </c>
      <c r="B312" t="s">
        <v>3759</v>
      </c>
      <c r="C312" s="7"/>
      <c r="E312" t="s">
        <v>5916</v>
      </c>
      <c r="F312" s="7"/>
      <c r="H312" t="s">
        <v>5916</v>
      </c>
      <c r="I312" s="7"/>
      <c r="K312" t="s">
        <v>5916</v>
      </c>
      <c r="L312" t="str">
        <f>IF(Table_ExternalData_1[[#This Row],[Project Lead email]]&lt;&gt;"",IFERROR(TRIM(LEFT(Table_ExternalData_1[[#This Row],[Project Lead email]],FIND("&lt;",Table_ExternalData_1[[#This Row],[Project Lead email]])-1)),Table_ExternalData_1[[#This Row],[Project Lead email]]),"")</f>
        <v/>
      </c>
      <c r="M312" t="str">
        <f>IF(Table_ExternalData_1[[#This Row],[PM email]]&lt;&gt;"",IFERROR(TRIM(LEFT(Table_ExternalData_1[[#This Row],[PM email]],FIND("&lt;",Table_ExternalData_1[[#This Row],[PM email]])-1)),Table_ExternalData_1[[#This Row],[PM email]]),"")</f>
        <v/>
      </c>
      <c r="N312" t="str">
        <f>IF(Table_ExternalData_1[[#This Row],[EM email]]&lt;&gt;"",IFERROR(TRIM(LEFT(Table_ExternalData_1[[#This Row],[EM email]],FIND("&lt;",Table_ExternalData_1[[#This Row],[EM email]])-1)),Table_ExternalData_1[[#This Row],[EM email]]),"")</f>
        <v/>
      </c>
      <c r="P312" t="s">
        <v>2397</v>
      </c>
      <c r="Q312" s="7">
        <v>41947.60460648148</v>
      </c>
      <c r="R312" s="7"/>
      <c r="S312" s="7"/>
      <c r="T312" s="7"/>
      <c r="U312" s="7">
        <f>IFERROR(VLOOKUP(Table_ExternalData_1[[#This Row],[ID]],PriLookup[],3,FALSE),"")</f>
        <v>41947.60460648148</v>
      </c>
      <c r="W312" t="s">
        <v>3858</v>
      </c>
      <c r="X312" t="s">
        <v>3857</v>
      </c>
      <c r="Y312" t="str">
        <f>VLOOKUP(RIGHT(Table_ExternalData_1[[#This Row],[Area Path]],LEN(Table_ExternalData_1[[#This Row],[Area Path]])-LEN("\Office Online")),Table4[],2,FALSE)</f>
        <v>PowerPoint</v>
      </c>
      <c r="Z312" t="str">
        <f>VLOOKUP(RIGHT(Table_ExternalData_1[[#This Row],[Area Path]],LEN(Table_ExternalData_1[[#This Row],[Area Path]])-LEN("\Office Online")),Table4[],3,FALSE)</f>
        <v>PPT SVC</v>
      </c>
      <c r="AA312" t="str">
        <f>IFERROR(IF(VLOOKUP(Table_ExternalData_1[[#This Row],[ID]],ParentLookup[],7,FALSE)="Initiative",VLOOKUP(Table_ExternalData_1[[#This Row],[ID]],ParentLookup[],4,FALSE),#N/A),"-- Not an Initiative --")</f>
        <v>-- Not an Initiative --</v>
      </c>
      <c r="AB312">
        <v>1000047433</v>
      </c>
      <c r="AE312" t="s">
        <v>3843</v>
      </c>
      <c r="AF312" t="s">
        <v>3848</v>
      </c>
    </row>
    <row r="313" spans="1:32" x14ac:dyDescent="0.25">
      <c r="A313">
        <v>20774</v>
      </c>
      <c r="B313" t="s">
        <v>3618</v>
      </c>
      <c r="C313" s="7"/>
      <c r="E313" t="s">
        <v>5916</v>
      </c>
      <c r="F313" s="7"/>
      <c r="H313" t="s">
        <v>5916</v>
      </c>
      <c r="I313" s="7"/>
      <c r="K313" t="s">
        <v>5916</v>
      </c>
      <c r="L313" t="str">
        <f>IF(Table_ExternalData_1[[#This Row],[Project Lead email]]&lt;&gt;"",IFERROR(TRIM(LEFT(Table_ExternalData_1[[#This Row],[Project Lead email]],FIND("&lt;",Table_ExternalData_1[[#This Row],[Project Lead email]])-1)),Table_ExternalData_1[[#This Row],[Project Lead email]]),"")</f>
        <v/>
      </c>
      <c r="M313" t="str">
        <f>IF(Table_ExternalData_1[[#This Row],[PM email]]&lt;&gt;"",IFERROR(TRIM(LEFT(Table_ExternalData_1[[#This Row],[PM email]],FIND("&lt;",Table_ExternalData_1[[#This Row],[PM email]])-1)),Table_ExternalData_1[[#This Row],[PM email]]),"")</f>
        <v/>
      </c>
      <c r="N313" t="str">
        <f>IF(Table_ExternalData_1[[#This Row],[EM email]]&lt;&gt;"",IFERROR(TRIM(LEFT(Table_ExternalData_1[[#This Row],[EM email]],FIND("&lt;",Table_ExternalData_1[[#This Row],[EM email]])-1)),Table_ExternalData_1[[#This Row],[EM email]]),"")</f>
        <v/>
      </c>
      <c r="P313" t="s">
        <v>2397</v>
      </c>
      <c r="Q313" s="7">
        <v>41947.612569444442</v>
      </c>
      <c r="R313" s="7"/>
      <c r="S313" s="7"/>
      <c r="T313" s="7"/>
      <c r="U313" s="7">
        <f>IFERROR(VLOOKUP(Table_ExternalData_1[[#This Row],[ID]],PriLookup[],3,FALSE),"")</f>
        <v>41947.617986111109</v>
      </c>
      <c r="W313" t="s">
        <v>3852</v>
      </c>
      <c r="X313" t="s">
        <v>3851</v>
      </c>
      <c r="Y313" t="str">
        <f>VLOOKUP(RIGHT(Table_ExternalData_1[[#This Row],[Area Path]],LEN(Table_ExternalData_1[[#This Row],[Area Path]])-LEN("\Office Online")),Table4[],2,FALSE)</f>
        <v>OAS</v>
      </c>
      <c r="Z313" t="str">
        <f>VLOOKUP(RIGHT(Table_ExternalData_1[[#This Row],[Area Path]],LEN(Table_ExternalData_1[[#This Row],[Area Path]])-LEN("\Office Online")),Table4[],3,FALSE)</f>
        <v>OAS</v>
      </c>
      <c r="AA313" t="str">
        <f>IFERROR(IF(VLOOKUP(Table_ExternalData_1[[#This Row],[ID]],ParentLookup[],7,FALSE)="Initiative",VLOOKUP(Table_ExternalData_1[[#This Row],[ID]],ParentLookup[],4,FALSE),#N/A),"-- Not an Initiative --")</f>
        <v>Tablestakes: PPTe - Tables</v>
      </c>
      <c r="AB313">
        <v>1086956500</v>
      </c>
      <c r="AE313" t="s">
        <v>6262</v>
      </c>
      <c r="AF313" t="s">
        <v>6263</v>
      </c>
    </row>
    <row r="314" spans="1:32" x14ac:dyDescent="0.25">
      <c r="A314">
        <v>20775</v>
      </c>
      <c r="B314" t="s">
        <v>3620</v>
      </c>
      <c r="C314" s="7"/>
      <c r="E314" t="s">
        <v>5916</v>
      </c>
      <c r="F314" s="7"/>
      <c r="H314" t="s">
        <v>5916</v>
      </c>
      <c r="I314" s="7"/>
      <c r="K314" t="s">
        <v>5916</v>
      </c>
      <c r="L314" t="str">
        <f>IF(Table_ExternalData_1[[#This Row],[Project Lead email]]&lt;&gt;"",IFERROR(TRIM(LEFT(Table_ExternalData_1[[#This Row],[Project Lead email]],FIND("&lt;",Table_ExternalData_1[[#This Row],[Project Lead email]])-1)),Table_ExternalData_1[[#This Row],[Project Lead email]]),"")</f>
        <v/>
      </c>
      <c r="M314" t="str">
        <f>IF(Table_ExternalData_1[[#This Row],[PM email]]&lt;&gt;"",IFERROR(TRIM(LEFT(Table_ExternalData_1[[#This Row],[PM email]],FIND("&lt;",Table_ExternalData_1[[#This Row],[PM email]])-1)),Table_ExternalData_1[[#This Row],[PM email]]),"")</f>
        <v/>
      </c>
      <c r="N314" t="str">
        <f>IF(Table_ExternalData_1[[#This Row],[EM email]]&lt;&gt;"",IFERROR(TRIM(LEFT(Table_ExternalData_1[[#This Row],[EM email]],FIND("&lt;",Table_ExternalData_1[[#This Row],[EM email]])-1)),Table_ExternalData_1[[#This Row],[EM email]]),"")</f>
        <v/>
      </c>
      <c r="P314" t="s">
        <v>2397</v>
      </c>
      <c r="Q314" s="7">
        <v>41947.612569444442</v>
      </c>
      <c r="R314" s="7"/>
      <c r="S314" s="7"/>
      <c r="T314" s="7"/>
      <c r="U314" s="7">
        <f>IFERROR(VLOOKUP(Table_ExternalData_1[[#This Row],[ID]],PriLookup[],3,FALSE),"")</f>
        <v>41947.617986111109</v>
      </c>
      <c r="W314" t="s">
        <v>3852</v>
      </c>
      <c r="X314" t="s">
        <v>3851</v>
      </c>
      <c r="Y314" t="str">
        <f>VLOOKUP(RIGHT(Table_ExternalData_1[[#This Row],[Area Path]],LEN(Table_ExternalData_1[[#This Row],[Area Path]])-LEN("\Office Online")),Table4[],2,FALSE)</f>
        <v>OAS</v>
      </c>
      <c r="Z314" t="str">
        <f>VLOOKUP(RIGHT(Table_ExternalData_1[[#This Row],[Area Path]],LEN(Table_ExternalData_1[[#This Row],[Area Path]])-LEN("\Office Online")),Table4[],3,FALSE)</f>
        <v>OAS</v>
      </c>
      <c r="AA314" t="str">
        <f>IFERROR(IF(VLOOKUP(Table_ExternalData_1[[#This Row],[ID]],ParentLookup[],7,FALSE)="Initiative",VLOOKUP(Table_ExternalData_1[[#This Row],[ID]],ParentLookup[],4,FALSE),#N/A),"-- Not an Initiative --")</f>
        <v>Tablestakes: PPTe - Tables</v>
      </c>
      <c r="AB314">
        <v>1130434760</v>
      </c>
      <c r="AE314" t="s">
        <v>6259</v>
      </c>
      <c r="AF314" t="s">
        <v>6260</v>
      </c>
    </row>
    <row r="315" spans="1:32" x14ac:dyDescent="0.25">
      <c r="A315">
        <v>20776</v>
      </c>
      <c r="B315" t="s">
        <v>3622</v>
      </c>
      <c r="C315" s="7"/>
      <c r="E315" t="s">
        <v>5916</v>
      </c>
      <c r="F315" s="7"/>
      <c r="H315" t="s">
        <v>5916</v>
      </c>
      <c r="I315" s="7"/>
      <c r="K315" t="s">
        <v>5916</v>
      </c>
      <c r="L315" t="str">
        <f>IF(Table_ExternalData_1[[#This Row],[Project Lead email]]&lt;&gt;"",IFERROR(TRIM(LEFT(Table_ExternalData_1[[#This Row],[Project Lead email]],FIND("&lt;",Table_ExternalData_1[[#This Row],[Project Lead email]])-1)),Table_ExternalData_1[[#This Row],[Project Lead email]]),"")</f>
        <v/>
      </c>
      <c r="M315" t="str">
        <f>IF(Table_ExternalData_1[[#This Row],[PM email]]&lt;&gt;"",IFERROR(TRIM(LEFT(Table_ExternalData_1[[#This Row],[PM email]],FIND("&lt;",Table_ExternalData_1[[#This Row],[PM email]])-1)),Table_ExternalData_1[[#This Row],[PM email]]),"")</f>
        <v/>
      </c>
      <c r="N315" t="str">
        <f>IF(Table_ExternalData_1[[#This Row],[EM email]]&lt;&gt;"",IFERROR(TRIM(LEFT(Table_ExternalData_1[[#This Row],[EM email]],FIND("&lt;",Table_ExternalData_1[[#This Row],[EM email]])-1)),Table_ExternalData_1[[#This Row],[EM email]]),"")</f>
        <v/>
      </c>
      <c r="P315" t="s">
        <v>2397</v>
      </c>
      <c r="Q315" s="7">
        <v>41947.612569444442</v>
      </c>
      <c r="R315" s="7"/>
      <c r="S315" s="7"/>
      <c r="T315" s="7"/>
      <c r="U315" s="7">
        <f>IFERROR(VLOOKUP(Table_ExternalData_1[[#This Row],[ID]],PriLookup[],3,FALSE),"")</f>
        <v>41947.617974537039</v>
      </c>
      <c r="W315" t="s">
        <v>3852</v>
      </c>
      <c r="X315" t="s">
        <v>3851</v>
      </c>
      <c r="Y315" t="str">
        <f>VLOOKUP(RIGHT(Table_ExternalData_1[[#This Row],[Area Path]],LEN(Table_ExternalData_1[[#This Row],[Area Path]])-LEN("\Office Online")),Table4[],2,FALSE)</f>
        <v>OAS</v>
      </c>
      <c r="Z315" t="str">
        <f>VLOOKUP(RIGHT(Table_ExternalData_1[[#This Row],[Area Path]],LEN(Table_ExternalData_1[[#This Row],[Area Path]])-LEN("\Office Online")),Table4[],3,FALSE)</f>
        <v>OAS</v>
      </c>
      <c r="AA315" t="str">
        <f>IFERROR(IF(VLOOKUP(Table_ExternalData_1[[#This Row],[ID]],ParentLookup[],7,FALSE)="Initiative",VLOOKUP(Table_ExternalData_1[[#This Row],[ID]],ParentLookup[],4,FALSE),#N/A),"-- Not an Initiative --")</f>
        <v>Tablestakes: PPTe - Tables</v>
      </c>
      <c r="AB315">
        <v>1173913020</v>
      </c>
      <c r="AE315" t="s">
        <v>6259</v>
      </c>
      <c r="AF315" t="s">
        <v>6260</v>
      </c>
    </row>
    <row r="316" spans="1:32" x14ac:dyDescent="0.25">
      <c r="A316">
        <v>20777</v>
      </c>
      <c r="B316" t="s">
        <v>3599</v>
      </c>
      <c r="C316" s="7"/>
      <c r="E316" t="s">
        <v>5916</v>
      </c>
      <c r="F316" s="7"/>
      <c r="H316" t="s">
        <v>5916</v>
      </c>
      <c r="I316" s="7"/>
      <c r="K316" t="s">
        <v>5916</v>
      </c>
      <c r="L316" t="str">
        <f>IF(Table_ExternalData_1[[#This Row],[Project Lead email]]&lt;&gt;"",IFERROR(TRIM(LEFT(Table_ExternalData_1[[#This Row],[Project Lead email]],FIND("&lt;",Table_ExternalData_1[[#This Row],[Project Lead email]])-1)),Table_ExternalData_1[[#This Row],[Project Lead email]]),"")</f>
        <v/>
      </c>
      <c r="M316" t="str">
        <f>IF(Table_ExternalData_1[[#This Row],[PM email]]&lt;&gt;"",IFERROR(TRIM(LEFT(Table_ExternalData_1[[#This Row],[PM email]],FIND("&lt;",Table_ExternalData_1[[#This Row],[PM email]])-1)),Table_ExternalData_1[[#This Row],[PM email]]),"")</f>
        <v/>
      </c>
      <c r="N316" t="str">
        <f>IF(Table_ExternalData_1[[#This Row],[EM email]]&lt;&gt;"",IFERROR(TRIM(LEFT(Table_ExternalData_1[[#This Row],[EM email]],FIND("&lt;",Table_ExternalData_1[[#This Row],[EM email]])-1)),Table_ExternalData_1[[#This Row],[EM email]]),"")</f>
        <v/>
      </c>
      <c r="P316" t="s">
        <v>2397</v>
      </c>
      <c r="Q316" s="7">
        <v>41947.612569444442</v>
      </c>
      <c r="R316" s="7"/>
      <c r="S316" s="7"/>
      <c r="T316" s="7"/>
      <c r="U316" s="7">
        <f>IFERROR(VLOOKUP(Table_ExternalData_1[[#This Row],[ID]],PriLookup[],3,FALSE),"")</f>
        <v>41949.913715277777</v>
      </c>
      <c r="W316" t="s">
        <v>3852</v>
      </c>
      <c r="X316" t="s">
        <v>3851</v>
      </c>
      <c r="Y316" t="str">
        <f>VLOOKUP(RIGHT(Table_ExternalData_1[[#This Row],[Area Path]],LEN(Table_ExternalData_1[[#This Row],[Area Path]])-LEN("\Office Online")),Table4[],2,FALSE)</f>
        <v>OAS</v>
      </c>
      <c r="Z316" t="str">
        <f>VLOOKUP(RIGHT(Table_ExternalData_1[[#This Row],[Area Path]],LEN(Table_ExternalData_1[[#This Row],[Area Path]])-LEN("\Office Online")),Table4[],3,FALSE)</f>
        <v>OAS</v>
      </c>
      <c r="AA316" t="str">
        <f>IFERROR(IF(VLOOKUP(Table_ExternalData_1[[#This Row],[ID]],ParentLookup[],7,FALSE)="Initiative",VLOOKUP(Table_ExternalData_1[[#This Row],[ID]],ParentLookup[],4,FALSE),#N/A),"-- Not an Initiative --")</f>
        <v>Tablestakes: PPTe - Tables</v>
      </c>
      <c r="AB316">
        <v>43437060</v>
      </c>
      <c r="AE316" t="s">
        <v>6259</v>
      </c>
      <c r="AF316" t="s">
        <v>6260</v>
      </c>
    </row>
    <row r="317" spans="1:32" x14ac:dyDescent="0.25">
      <c r="A317">
        <v>20778</v>
      </c>
      <c r="B317" t="s">
        <v>3646</v>
      </c>
      <c r="C317" s="7"/>
      <c r="E317" t="s">
        <v>5916</v>
      </c>
      <c r="F317" s="7"/>
      <c r="H317" t="s">
        <v>5916</v>
      </c>
      <c r="I317" s="7"/>
      <c r="K317" t="s">
        <v>5916</v>
      </c>
      <c r="L317" t="str">
        <f>IF(Table_ExternalData_1[[#This Row],[Project Lead email]]&lt;&gt;"",IFERROR(TRIM(LEFT(Table_ExternalData_1[[#This Row],[Project Lead email]],FIND("&lt;",Table_ExternalData_1[[#This Row],[Project Lead email]])-1)),Table_ExternalData_1[[#This Row],[Project Lead email]]),"")</f>
        <v/>
      </c>
      <c r="M317" t="str">
        <f>IF(Table_ExternalData_1[[#This Row],[PM email]]&lt;&gt;"",IFERROR(TRIM(LEFT(Table_ExternalData_1[[#This Row],[PM email]],FIND("&lt;",Table_ExternalData_1[[#This Row],[PM email]])-1)),Table_ExternalData_1[[#This Row],[PM email]]),"")</f>
        <v/>
      </c>
      <c r="N317" t="str">
        <f>IF(Table_ExternalData_1[[#This Row],[EM email]]&lt;&gt;"",IFERROR(TRIM(LEFT(Table_ExternalData_1[[#This Row],[EM email]],FIND("&lt;",Table_ExternalData_1[[#This Row],[EM email]])-1)),Table_ExternalData_1[[#This Row],[EM email]]),"")</f>
        <v/>
      </c>
      <c r="P317" t="s">
        <v>2397</v>
      </c>
      <c r="Q317" s="7">
        <v>41947.612569444442</v>
      </c>
      <c r="R317" s="7"/>
      <c r="S317" s="7"/>
      <c r="T317" s="7"/>
      <c r="U317" s="7">
        <f>IFERROR(VLOOKUP(Table_ExternalData_1[[#This Row],[ID]],PriLookup[],3,FALSE),"")</f>
        <v>41947.617974537039</v>
      </c>
      <c r="W317" t="s">
        <v>3852</v>
      </c>
      <c r="X317" t="s">
        <v>3851</v>
      </c>
      <c r="Y317" t="str">
        <f>VLOOKUP(RIGHT(Table_ExternalData_1[[#This Row],[Area Path]],LEN(Table_ExternalData_1[[#This Row],[Area Path]])-LEN("\Office Online")),Table4[],2,FALSE)</f>
        <v>OAS</v>
      </c>
      <c r="Z317" t="str">
        <f>VLOOKUP(RIGHT(Table_ExternalData_1[[#This Row],[Area Path]],LEN(Table_ExternalData_1[[#This Row],[Area Path]])-LEN("\Office Online")),Table4[],3,FALSE)</f>
        <v>OAS</v>
      </c>
      <c r="AA317" t="str">
        <f>IFERROR(IF(VLOOKUP(Table_ExternalData_1[[#This Row],[ID]],ParentLookup[],7,FALSE)="Initiative",VLOOKUP(Table_ExternalData_1[[#This Row],[ID]],ParentLookup[],4,FALSE),#N/A),"-- Not an Initiative --")</f>
        <v>Tablestakes: PPTe - Tables</v>
      </c>
      <c r="AB317">
        <v>1956528333</v>
      </c>
      <c r="AE317" t="s">
        <v>6262</v>
      </c>
      <c r="AF317" t="s">
        <v>6263</v>
      </c>
    </row>
    <row r="318" spans="1:32" x14ac:dyDescent="0.25">
      <c r="A318">
        <v>20779</v>
      </c>
      <c r="B318" t="s">
        <v>3630</v>
      </c>
      <c r="C318" s="7"/>
      <c r="E318" t="s">
        <v>5916</v>
      </c>
      <c r="F318" s="7"/>
      <c r="H318" t="s">
        <v>5916</v>
      </c>
      <c r="I318" s="7"/>
      <c r="K318" t="s">
        <v>5916</v>
      </c>
      <c r="L318" t="str">
        <f>IF(Table_ExternalData_1[[#This Row],[Project Lead email]]&lt;&gt;"",IFERROR(TRIM(LEFT(Table_ExternalData_1[[#This Row],[Project Lead email]],FIND("&lt;",Table_ExternalData_1[[#This Row],[Project Lead email]])-1)),Table_ExternalData_1[[#This Row],[Project Lead email]]),"")</f>
        <v/>
      </c>
      <c r="M318" t="str">
        <f>IF(Table_ExternalData_1[[#This Row],[PM email]]&lt;&gt;"",IFERROR(TRIM(LEFT(Table_ExternalData_1[[#This Row],[PM email]],FIND("&lt;",Table_ExternalData_1[[#This Row],[PM email]])-1)),Table_ExternalData_1[[#This Row],[PM email]]),"")</f>
        <v/>
      </c>
      <c r="N318" t="str">
        <f>IF(Table_ExternalData_1[[#This Row],[EM email]]&lt;&gt;"",IFERROR(TRIM(LEFT(Table_ExternalData_1[[#This Row],[EM email]],FIND("&lt;",Table_ExternalData_1[[#This Row],[EM email]])-1)),Table_ExternalData_1[[#This Row],[EM email]]),"")</f>
        <v/>
      </c>
      <c r="P318" t="s">
        <v>2397</v>
      </c>
      <c r="Q318" s="7">
        <v>41947.612569444442</v>
      </c>
      <c r="R318" s="7"/>
      <c r="S318" s="7"/>
      <c r="T318" s="7"/>
      <c r="U318" s="7">
        <f>IFERROR(VLOOKUP(Table_ExternalData_1[[#This Row],[ID]],PriLookup[],3,FALSE),"")</f>
        <v>41947.617974537039</v>
      </c>
      <c r="W318" t="s">
        <v>3852</v>
      </c>
      <c r="X318" t="s">
        <v>3851</v>
      </c>
      <c r="Y318" t="str">
        <f>VLOOKUP(RIGHT(Table_ExternalData_1[[#This Row],[Area Path]],LEN(Table_ExternalData_1[[#This Row],[Area Path]])-LEN("\Office Online")),Table4[],2,FALSE)</f>
        <v>OAS</v>
      </c>
      <c r="Z318" t="str">
        <f>VLOOKUP(RIGHT(Table_ExternalData_1[[#This Row],[Area Path]],LEN(Table_ExternalData_1[[#This Row],[Area Path]])-LEN("\Office Online")),Table4[],3,FALSE)</f>
        <v>OAS</v>
      </c>
      <c r="AA318" t="str">
        <f>IFERROR(IF(VLOOKUP(Table_ExternalData_1[[#This Row],[ID]],ParentLookup[],7,FALSE)="Initiative",VLOOKUP(Table_ExternalData_1[[#This Row],[ID]],ParentLookup[],4,FALSE),#N/A),"-- Not an Initiative --")</f>
        <v>Tablestakes: PPTe - Tables</v>
      </c>
      <c r="AB318">
        <v>1304347800</v>
      </c>
      <c r="AE318" t="s">
        <v>6262</v>
      </c>
      <c r="AF318" t="s">
        <v>6263</v>
      </c>
    </row>
    <row r="319" spans="1:32" x14ac:dyDescent="0.25">
      <c r="A319">
        <v>20780</v>
      </c>
      <c r="B319" t="s">
        <v>3632</v>
      </c>
      <c r="C319" s="7"/>
      <c r="E319" t="s">
        <v>5916</v>
      </c>
      <c r="F319" s="7"/>
      <c r="H319" t="s">
        <v>5916</v>
      </c>
      <c r="I319" s="7"/>
      <c r="K319" t="s">
        <v>5916</v>
      </c>
      <c r="L319" t="str">
        <f>IF(Table_ExternalData_1[[#This Row],[Project Lead email]]&lt;&gt;"",IFERROR(TRIM(LEFT(Table_ExternalData_1[[#This Row],[Project Lead email]],FIND("&lt;",Table_ExternalData_1[[#This Row],[Project Lead email]])-1)),Table_ExternalData_1[[#This Row],[Project Lead email]]),"")</f>
        <v/>
      </c>
      <c r="M319" t="str">
        <f>IF(Table_ExternalData_1[[#This Row],[PM email]]&lt;&gt;"",IFERROR(TRIM(LEFT(Table_ExternalData_1[[#This Row],[PM email]],FIND("&lt;",Table_ExternalData_1[[#This Row],[PM email]])-1)),Table_ExternalData_1[[#This Row],[PM email]]),"")</f>
        <v/>
      </c>
      <c r="N319" t="str">
        <f>IF(Table_ExternalData_1[[#This Row],[EM email]]&lt;&gt;"",IFERROR(TRIM(LEFT(Table_ExternalData_1[[#This Row],[EM email]],FIND("&lt;",Table_ExternalData_1[[#This Row],[EM email]])-1)),Table_ExternalData_1[[#This Row],[EM email]]),"")</f>
        <v/>
      </c>
      <c r="P319" t="s">
        <v>2397</v>
      </c>
      <c r="Q319" s="7">
        <v>41947.612569444442</v>
      </c>
      <c r="R319" s="7"/>
      <c r="S319" s="7"/>
      <c r="T319" s="7"/>
      <c r="U319" s="7">
        <f>IFERROR(VLOOKUP(Table_ExternalData_1[[#This Row],[ID]],PriLookup[],3,FALSE),"")</f>
        <v>41947.617962962962</v>
      </c>
      <c r="W319" t="s">
        <v>3852</v>
      </c>
      <c r="X319" t="s">
        <v>3851</v>
      </c>
      <c r="Y319" t="str">
        <f>VLOOKUP(RIGHT(Table_ExternalData_1[[#This Row],[Area Path]],LEN(Table_ExternalData_1[[#This Row],[Area Path]])-LEN("\Office Online")),Table4[],2,FALSE)</f>
        <v>OAS</v>
      </c>
      <c r="Z319" t="str">
        <f>VLOOKUP(RIGHT(Table_ExternalData_1[[#This Row],[Area Path]],LEN(Table_ExternalData_1[[#This Row],[Area Path]])-LEN("\Office Online")),Table4[],3,FALSE)</f>
        <v>OAS</v>
      </c>
      <c r="AA319" t="str">
        <f>IFERROR(IF(VLOOKUP(Table_ExternalData_1[[#This Row],[ID]],ParentLookup[],7,FALSE)="Initiative",VLOOKUP(Table_ExternalData_1[[#This Row],[ID]],ParentLookup[],4,FALSE),#N/A),"-- Not an Initiative --")</f>
        <v>Tablestakes: PPTe - Tables</v>
      </c>
      <c r="AB319">
        <v>1347826060</v>
      </c>
      <c r="AE319" t="s">
        <v>6262</v>
      </c>
      <c r="AF319" t="s">
        <v>6263</v>
      </c>
    </row>
    <row r="320" spans="1:32" x14ac:dyDescent="0.25">
      <c r="A320">
        <v>20781</v>
      </c>
      <c r="B320" t="s">
        <v>3633</v>
      </c>
      <c r="C320" s="7"/>
      <c r="E320" t="s">
        <v>5916</v>
      </c>
      <c r="F320" s="7"/>
      <c r="H320" t="s">
        <v>5916</v>
      </c>
      <c r="I320" s="7"/>
      <c r="K320" t="s">
        <v>5916</v>
      </c>
      <c r="L320" t="str">
        <f>IF(Table_ExternalData_1[[#This Row],[Project Lead email]]&lt;&gt;"",IFERROR(TRIM(LEFT(Table_ExternalData_1[[#This Row],[Project Lead email]],FIND("&lt;",Table_ExternalData_1[[#This Row],[Project Lead email]])-1)),Table_ExternalData_1[[#This Row],[Project Lead email]]),"")</f>
        <v/>
      </c>
      <c r="M320" t="str">
        <f>IF(Table_ExternalData_1[[#This Row],[PM email]]&lt;&gt;"",IFERROR(TRIM(LEFT(Table_ExternalData_1[[#This Row],[PM email]],FIND("&lt;",Table_ExternalData_1[[#This Row],[PM email]])-1)),Table_ExternalData_1[[#This Row],[PM email]]),"")</f>
        <v/>
      </c>
      <c r="N320" t="str">
        <f>IF(Table_ExternalData_1[[#This Row],[EM email]]&lt;&gt;"",IFERROR(TRIM(LEFT(Table_ExternalData_1[[#This Row],[EM email]],FIND("&lt;",Table_ExternalData_1[[#This Row],[EM email]])-1)),Table_ExternalData_1[[#This Row],[EM email]]),"")</f>
        <v/>
      </c>
      <c r="P320" t="s">
        <v>2397</v>
      </c>
      <c r="Q320" s="7">
        <v>41947.612569444442</v>
      </c>
      <c r="R320" s="7"/>
      <c r="S320" s="7"/>
      <c r="T320" s="7"/>
      <c r="U320" s="7">
        <f>IFERROR(VLOOKUP(Table_ExternalData_1[[#This Row],[ID]],PriLookup[],3,FALSE),"")</f>
        <v>41947.617962962962</v>
      </c>
      <c r="W320" t="s">
        <v>3852</v>
      </c>
      <c r="X320" t="s">
        <v>3851</v>
      </c>
      <c r="Y320" t="str">
        <f>VLOOKUP(RIGHT(Table_ExternalData_1[[#This Row],[Area Path]],LEN(Table_ExternalData_1[[#This Row],[Area Path]])-LEN("\Office Online")),Table4[],2,FALSE)</f>
        <v>OAS</v>
      </c>
      <c r="Z320" t="str">
        <f>VLOOKUP(RIGHT(Table_ExternalData_1[[#This Row],[Area Path]],LEN(Table_ExternalData_1[[#This Row],[Area Path]])-LEN("\Office Online")),Table4[],3,FALSE)</f>
        <v>OAS</v>
      </c>
      <c r="AA320" t="str">
        <f>IFERROR(IF(VLOOKUP(Table_ExternalData_1[[#This Row],[ID]],ParentLookup[],7,FALSE)="Initiative",VLOOKUP(Table_ExternalData_1[[#This Row],[ID]],ParentLookup[],4,FALSE),#N/A),"-- Not an Initiative --")</f>
        <v>Tablestakes: PPTe - Tables</v>
      </c>
      <c r="AB320">
        <v>1391304320</v>
      </c>
      <c r="AE320" t="s">
        <v>6262</v>
      </c>
      <c r="AF320" t="s">
        <v>6263</v>
      </c>
    </row>
    <row r="321" spans="1:35" x14ac:dyDescent="0.25">
      <c r="A321">
        <v>20782</v>
      </c>
      <c r="B321" t="s">
        <v>3634</v>
      </c>
      <c r="C321" s="7"/>
      <c r="E321" t="s">
        <v>5916</v>
      </c>
      <c r="F321" s="7"/>
      <c r="H321" t="s">
        <v>5916</v>
      </c>
      <c r="I321" s="7"/>
      <c r="K321" t="s">
        <v>5916</v>
      </c>
      <c r="L321" t="str">
        <f>IF(Table_ExternalData_1[[#This Row],[Project Lead email]]&lt;&gt;"",IFERROR(TRIM(LEFT(Table_ExternalData_1[[#This Row],[Project Lead email]],FIND("&lt;",Table_ExternalData_1[[#This Row],[Project Lead email]])-1)),Table_ExternalData_1[[#This Row],[Project Lead email]]),"")</f>
        <v/>
      </c>
      <c r="M321" t="str">
        <f>IF(Table_ExternalData_1[[#This Row],[PM email]]&lt;&gt;"",IFERROR(TRIM(LEFT(Table_ExternalData_1[[#This Row],[PM email]],FIND("&lt;",Table_ExternalData_1[[#This Row],[PM email]])-1)),Table_ExternalData_1[[#This Row],[PM email]]),"")</f>
        <v/>
      </c>
      <c r="N321" t="str">
        <f>IF(Table_ExternalData_1[[#This Row],[EM email]]&lt;&gt;"",IFERROR(TRIM(LEFT(Table_ExternalData_1[[#This Row],[EM email]],FIND("&lt;",Table_ExternalData_1[[#This Row],[EM email]])-1)),Table_ExternalData_1[[#This Row],[EM email]]),"")</f>
        <v/>
      </c>
      <c r="P321" t="s">
        <v>2397</v>
      </c>
      <c r="Q321" s="7">
        <v>41947.612569444442</v>
      </c>
      <c r="R321" s="7"/>
      <c r="S321" s="7"/>
      <c r="T321" s="7"/>
      <c r="U321" s="7">
        <f>IFERROR(VLOOKUP(Table_ExternalData_1[[#This Row],[ID]],PriLookup[],3,FALSE),"")</f>
        <v>41947.617962962962</v>
      </c>
      <c r="W321" t="s">
        <v>3852</v>
      </c>
      <c r="X321" t="s">
        <v>3851</v>
      </c>
      <c r="Y321" t="str">
        <f>VLOOKUP(RIGHT(Table_ExternalData_1[[#This Row],[Area Path]],LEN(Table_ExternalData_1[[#This Row],[Area Path]])-LEN("\Office Online")),Table4[],2,FALSE)</f>
        <v>OAS</v>
      </c>
      <c r="Z321" t="str">
        <f>VLOOKUP(RIGHT(Table_ExternalData_1[[#This Row],[Area Path]],LEN(Table_ExternalData_1[[#This Row],[Area Path]])-LEN("\Office Online")),Table4[],3,FALSE)</f>
        <v>OAS</v>
      </c>
      <c r="AA321" t="str">
        <f>IFERROR(IF(VLOOKUP(Table_ExternalData_1[[#This Row],[ID]],ParentLookup[],7,FALSE)="Initiative",VLOOKUP(Table_ExternalData_1[[#This Row],[ID]],ParentLookup[],4,FALSE),#N/A),"-- Not an Initiative --")</f>
        <v>Tablestakes: PPTe - Tables</v>
      </c>
      <c r="AB321">
        <v>1434782580</v>
      </c>
      <c r="AE321" t="s">
        <v>6262</v>
      </c>
      <c r="AF321" t="s">
        <v>6263</v>
      </c>
    </row>
    <row r="322" spans="1:35" x14ac:dyDescent="0.25">
      <c r="A322">
        <v>20783</v>
      </c>
      <c r="B322" t="s">
        <v>3642</v>
      </c>
      <c r="C322" s="7"/>
      <c r="E322" t="s">
        <v>5916</v>
      </c>
      <c r="F322" s="7"/>
      <c r="H322" t="s">
        <v>5916</v>
      </c>
      <c r="I322" s="7"/>
      <c r="K322" t="s">
        <v>5916</v>
      </c>
      <c r="L322" t="str">
        <f>IF(Table_ExternalData_1[[#This Row],[Project Lead email]]&lt;&gt;"",IFERROR(TRIM(LEFT(Table_ExternalData_1[[#This Row],[Project Lead email]],FIND("&lt;",Table_ExternalData_1[[#This Row],[Project Lead email]])-1)),Table_ExternalData_1[[#This Row],[Project Lead email]]),"")</f>
        <v/>
      </c>
      <c r="M322" t="str">
        <f>IF(Table_ExternalData_1[[#This Row],[PM email]]&lt;&gt;"",IFERROR(TRIM(LEFT(Table_ExternalData_1[[#This Row],[PM email]],FIND("&lt;",Table_ExternalData_1[[#This Row],[PM email]])-1)),Table_ExternalData_1[[#This Row],[PM email]]),"")</f>
        <v/>
      </c>
      <c r="N322" t="str">
        <f>IF(Table_ExternalData_1[[#This Row],[EM email]]&lt;&gt;"",IFERROR(TRIM(LEFT(Table_ExternalData_1[[#This Row],[EM email]],FIND("&lt;",Table_ExternalData_1[[#This Row],[EM email]])-1)),Table_ExternalData_1[[#This Row],[EM email]]),"")</f>
        <v/>
      </c>
      <c r="P322" t="s">
        <v>2397</v>
      </c>
      <c r="Q322" s="7">
        <v>41947.612569444442</v>
      </c>
      <c r="R322" s="7"/>
      <c r="S322" s="7"/>
      <c r="T322" s="7"/>
      <c r="U322" s="7">
        <f>IFERROR(VLOOKUP(Table_ExternalData_1[[#This Row],[ID]],PriLookup[],3,FALSE),"")</f>
        <v>41947.618460648147</v>
      </c>
      <c r="W322" t="s">
        <v>3852</v>
      </c>
      <c r="X322" t="s">
        <v>3851</v>
      </c>
      <c r="Y322" t="str">
        <f>VLOOKUP(RIGHT(Table_ExternalData_1[[#This Row],[Area Path]],LEN(Table_ExternalData_1[[#This Row],[Area Path]])-LEN("\Office Online")),Table4[],2,FALSE)</f>
        <v>OAS</v>
      </c>
      <c r="Z322" t="str">
        <f>VLOOKUP(RIGHT(Table_ExternalData_1[[#This Row],[Area Path]],LEN(Table_ExternalData_1[[#This Row],[Area Path]])-LEN("\Office Online")),Table4[],3,FALSE)</f>
        <v>OAS</v>
      </c>
      <c r="AA322" t="str">
        <f>IFERROR(IF(VLOOKUP(Table_ExternalData_1[[#This Row],[ID]],ParentLookup[],7,FALSE)="Initiative",VLOOKUP(Table_ExternalData_1[[#This Row],[ID]],ParentLookup[],4,FALSE),#N/A),"-- Not an Initiative --")</f>
        <v>Tablestakes: PPTe - Tables</v>
      </c>
      <c r="AB322">
        <v>1847826050</v>
      </c>
      <c r="AE322" t="s">
        <v>6259</v>
      </c>
      <c r="AF322" t="s">
        <v>6260</v>
      </c>
    </row>
    <row r="323" spans="1:35" x14ac:dyDescent="0.25">
      <c r="A323">
        <v>20784</v>
      </c>
      <c r="B323" t="s">
        <v>3637</v>
      </c>
      <c r="C323" s="7"/>
      <c r="E323" t="s">
        <v>5916</v>
      </c>
      <c r="F323" s="7"/>
      <c r="H323" t="s">
        <v>5916</v>
      </c>
      <c r="I323" s="7"/>
      <c r="K323" t="s">
        <v>5916</v>
      </c>
      <c r="L323" t="str">
        <f>IF(Table_ExternalData_1[[#This Row],[Project Lead email]]&lt;&gt;"",IFERROR(TRIM(LEFT(Table_ExternalData_1[[#This Row],[Project Lead email]],FIND("&lt;",Table_ExternalData_1[[#This Row],[Project Lead email]])-1)),Table_ExternalData_1[[#This Row],[Project Lead email]]),"")</f>
        <v/>
      </c>
      <c r="M323" t="str">
        <f>IF(Table_ExternalData_1[[#This Row],[PM email]]&lt;&gt;"",IFERROR(TRIM(LEFT(Table_ExternalData_1[[#This Row],[PM email]],FIND("&lt;",Table_ExternalData_1[[#This Row],[PM email]])-1)),Table_ExternalData_1[[#This Row],[PM email]]),"")</f>
        <v/>
      </c>
      <c r="N323" t="str">
        <f>IF(Table_ExternalData_1[[#This Row],[EM email]]&lt;&gt;"",IFERROR(TRIM(LEFT(Table_ExternalData_1[[#This Row],[EM email]],FIND("&lt;",Table_ExternalData_1[[#This Row],[EM email]])-1)),Table_ExternalData_1[[#This Row],[EM email]]),"")</f>
        <v/>
      </c>
      <c r="P323" t="s">
        <v>2397</v>
      </c>
      <c r="Q323" s="7">
        <v>41947.612569444442</v>
      </c>
      <c r="R323" s="7"/>
      <c r="S323" s="7"/>
      <c r="T323" s="7"/>
      <c r="U323" s="7">
        <f>IFERROR(VLOOKUP(Table_ExternalData_1[[#This Row],[ID]],PriLookup[],3,FALSE),"")</f>
        <v>41947.617962962962</v>
      </c>
      <c r="W323" t="s">
        <v>3852</v>
      </c>
      <c r="X323" t="s">
        <v>3851</v>
      </c>
      <c r="Y323" t="str">
        <f>VLOOKUP(RIGHT(Table_ExternalData_1[[#This Row],[Area Path]],LEN(Table_ExternalData_1[[#This Row],[Area Path]])-LEN("\Office Online")),Table4[],2,FALSE)</f>
        <v>OAS</v>
      </c>
      <c r="Z323" t="str">
        <f>VLOOKUP(RIGHT(Table_ExternalData_1[[#This Row],[Area Path]],LEN(Table_ExternalData_1[[#This Row],[Area Path]])-LEN("\Office Online")),Table4[],3,FALSE)</f>
        <v>OAS</v>
      </c>
      <c r="AA323" t="str">
        <f>IFERROR(IF(VLOOKUP(Table_ExternalData_1[[#This Row],[ID]],ParentLookup[],7,FALSE)="Initiative",VLOOKUP(Table_ExternalData_1[[#This Row],[ID]],ParentLookup[],4,FALSE),#N/A),"-- Not an Initiative --")</f>
        <v>Tablestakes: PPTe - Tables</v>
      </c>
      <c r="AB323">
        <v>1521739100</v>
      </c>
      <c r="AE323" t="s">
        <v>6262</v>
      </c>
      <c r="AF323" t="s">
        <v>6263</v>
      </c>
    </row>
    <row r="324" spans="1:35" x14ac:dyDescent="0.25">
      <c r="A324">
        <v>20785</v>
      </c>
      <c r="B324" t="s">
        <v>3624</v>
      </c>
      <c r="C324" s="7"/>
      <c r="E324" t="s">
        <v>5916</v>
      </c>
      <c r="F324" s="7"/>
      <c r="H324" t="s">
        <v>5916</v>
      </c>
      <c r="I324" s="7"/>
      <c r="K324" t="s">
        <v>5916</v>
      </c>
      <c r="L324" t="str">
        <f>IF(Table_ExternalData_1[[#This Row],[Project Lead email]]&lt;&gt;"",IFERROR(TRIM(LEFT(Table_ExternalData_1[[#This Row],[Project Lead email]],FIND("&lt;",Table_ExternalData_1[[#This Row],[Project Lead email]])-1)),Table_ExternalData_1[[#This Row],[Project Lead email]]),"")</f>
        <v>Eric Li</v>
      </c>
      <c r="M324" t="str">
        <f>IF(Table_ExternalData_1[[#This Row],[PM email]]&lt;&gt;"",IFERROR(TRIM(LEFT(Table_ExternalData_1[[#This Row],[PM email]],FIND("&lt;",Table_ExternalData_1[[#This Row],[PM email]])-1)),Table_ExternalData_1[[#This Row],[PM email]]),"")</f>
        <v/>
      </c>
      <c r="N324" t="str">
        <f>IF(Table_ExternalData_1[[#This Row],[EM email]]&lt;&gt;"",IFERROR(TRIM(LEFT(Table_ExternalData_1[[#This Row],[EM email]],FIND("&lt;",Table_ExternalData_1[[#This Row],[EM email]])-1)),Table_ExternalData_1[[#This Row],[EM email]]),"")</f>
        <v/>
      </c>
      <c r="P324" t="s">
        <v>2397</v>
      </c>
      <c r="Q324" s="7">
        <v>41947.612569444442</v>
      </c>
      <c r="R324" s="7"/>
      <c r="S324" s="7"/>
      <c r="T324" s="7"/>
      <c r="U324" s="7">
        <f>IFERROR(VLOOKUP(Table_ExternalData_1[[#This Row],[ID]],PriLookup[],3,FALSE),"")</f>
        <v>41947.618460648147</v>
      </c>
      <c r="W324" t="s">
        <v>3852</v>
      </c>
      <c r="X324" t="s">
        <v>3851</v>
      </c>
      <c r="Y324" t="str">
        <f>VLOOKUP(RIGHT(Table_ExternalData_1[[#This Row],[Area Path]],LEN(Table_ExternalData_1[[#This Row],[Area Path]])-LEN("\Office Online")),Table4[],2,FALSE)</f>
        <v>OAS</v>
      </c>
      <c r="Z324" t="str">
        <f>VLOOKUP(RIGHT(Table_ExternalData_1[[#This Row],[Area Path]],LEN(Table_ExternalData_1[[#This Row],[Area Path]])-LEN("\Office Online")),Table4[],3,FALSE)</f>
        <v>OAS</v>
      </c>
      <c r="AA324" t="str">
        <f>IFERROR(IF(VLOOKUP(Table_ExternalData_1[[#This Row],[ID]],ParentLookup[],7,FALSE)="Initiative",VLOOKUP(Table_ExternalData_1[[#This Row],[ID]],ParentLookup[],4,FALSE),#N/A),"-- Not an Initiative --")</f>
        <v>Tablestakes: PPTe - Tables</v>
      </c>
      <c r="AB324">
        <v>1239130410</v>
      </c>
      <c r="AE324" t="s">
        <v>6259</v>
      </c>
      <c r="AF324" t="s">
        <v>6260</v>
      </c>
      <c r="AG324" t="s">
        <v>711</v>
      </c>
    </row>
    <row r="325" spans="1:35" x14ac:dyDescent="0.25">
      <c r="A325">
        <v>20786</v>
      </c>
      <c r="B325" t="s">
        <v>3626</v>
      </c>
      <c r="C325" s="7"/>
      <c r="E325" t="s">
        <v>5916</v>
      </c>
      <c r="F325" s="7"/>
      <c r="H325" t="s">
        <v>5916</v>
      </c>
      <c r="I325" s="7"/>
      <c r="K325" t="s">
        <v>5916</v>
      </c>
      <c r="L325" t="str">
        <f>IF(Table_ExternalData_1[[#This Row],[Project Lead email]]&lt;&gt;"",IFERROR(TRIM(LEFT(Table_ExternalData_1[[#This Row],[Project Lead email]],FIND("&lt;",Table_ExternalData_1[[#This Row],[Project Lead email]])-1)),Table_ExternalData_1[[#This Row],[Project Lead email]]),"")</f>
        <v>Eric Li</v>
      </c>
      <c r="M325" t="str">
        <f>IF(Table_ExternalData_1[[#This Row],[PM email]]&lt;&gt;"",IFERROR(TRIM(LEFT(Table_ExternalData_1[[#This Row],[PM email]],FIND("&lt;",Table_ExternalData_1[[#This Row],[PM email]])-1)),Table_ExternalData_1[[#This Row],[PM email]]),"")</f>
        <v/>
      </c>
      <c r="N325" t="str">
        <f>IF(Table_ExternalData_1[[#This Row],[EM email]]&lt;&gt;"",IFERROR(TRIM(LEFT(Table_ExternalData_1[[#This Row],[EM email]],FIND("&lt;",Table_ExternalData_1[[#This Row],[EM email]])-1)),Table_ExternalData_1[[#This Row],[EM email]]),"")</f>
        <v/>
      </c>
      <c r="P325" t="s">
        <v>2397</v>
      </c>
      <c r="Q325" s="7">
        <v>41947.612557870372</v>
      </c>
      <c r="R325" s="7"/>
      <c r="S325" s="7"/>
      <c r="T325" s="7"/>
      <c r="U325" s="7">
        <f>IFERROR(VLOOKUP(Table_ExternalData_1[[#This Row],[ID]],PriLookup[],3,FALSE),"")</f>
        <v>41947.618460648147</v>
      </c>
      <c r="W325" t="s">
        <v>3852</v>
      </c>
      <c r="X325" t="s">
        <v>3851</v>
      </c>
      <c r="Y325" t="str">
        <f>VLOOKUP(RIGHT(Table_ExternalData_1[[#This Row],[Area Path]],LEN(Table_ExternalData_1[[#This Row],[Area Path]])-LEN("\Office Online")),Table4[],2,FALSE)</f>
        <v>OAS</v>
      </c>
      <c r="Z325" t="str">
        <f>VLOOKUP(RIGHT(Table_ExternalData_1[[#This Row],[Area Path]],LEN(Table_ExternalData_1[[#This Row],[Area Path]])-LEN("\Office Online")),Table4[],3,FALSE)</f>
        <v>OAS</v>
      </c>
      <c r="AA325" t="str">
        <f>IFERROR(IF(VLOOKUP(Table_ExternalData_1[[#This Row],[ID]],ParentLookup[],7,FALSE)="Initiative",VLOOKUP(Table_ExternalData_1[[#This Row],[ID]],ParentLookup[],4,FALSE),#N/A),"-- Not an Initiative --")</f>
        <v>Tablestakes: PPTe - Tables</v>
      </c>
      <c r="AB325">
        <v>1271739105</v>
      </c>
      <c r="AE325" t="s">
        <v>6259</v>
      </c>
      <c r="AF325" t="s">
        <v>6260</v>
      </c>
      <c r="AG325" t="s">
        <v>711</v>
      </c>
    </row>
    <row r="326" spans="1:35" x14ac:dyDescent="0.25">
      <c r="A326">
        <v>20787</v>
      </c>
      <c r="B326" t="s">
        <v>3627</v>
      </c>
      <c r="C326" s="7"/>
      <c r="E326" t="s">
        <v>5916</v>
      </c>
      <c r="F326" s="7"/>
      <c r="H326" t="s">
        <v>5916</v>
      </c>
      <c r="I326" s="7"/>
      <c r="K326" t="s">
        <v>5916</v>
      </c>
      <c r="L326" t="str">
        <f>IF(Table_ExternalData_1[[#This Row],[Project Lead email]]&lt;&gt;"",IFERROR(TRIM(LEFT(Table_ExternalData_1[[#This Row],[Project Lead email]],FIND("&lt;",Table_ExternalData_1[[#This Row],[Project Lead email]])-1)),Table_ExternalData_1[[#This Row],[Project Lead email]]),"")</f>
        <v>Eric Li</v>
      </c>
      <c r="M326" t="str">
        <f>IF(Table_ExternalData_1[[#This Row],[PM email]]&lt;&gt;"",IFERROR(TRIM(LEFT(Table_ExternalData_1[[#This Row],[PM email]],FIND("&lt;",Table_ExternalData_1[[#This Row],[PM email]])-1)),Table_ExternalData_1[[#This Row],[PM email]]),"")</f>
        <v/>
      </c>
      <c r="N326" t="str">
        <f>IF(Table_ExternalData_1[[#This Row],[EM email]]&lt;&gt;"",IFERROR(TRIM(LEFT(Table_ExternalData_1[[#This Row],[EM email]],FIND("&lt;",Table_ExternalData_1[[#This Row],[EM email]])-1)),Table_ExternalData_1[[#This Row],[EM email]]),"")</f>
        <v/>
      </c>
      <c r="P326" t="s">
        <v>2397</v>
      </c>
      <c r="Q326" s="7">
        <v>41947.612557870372</v>
      </c>
      <c r="R326" s="7"/>
      <c r="S326" s="7"/>
      <c r="T326" s="7"/>
      <c r="U326" s="7">
        <f>IFERROR(VLOOKUP(Table_ExternalData_1[[#This Row],[ID]],PriLookup[],3,FALSE),"")</f>
        <v>41947.618460648147</v>
      </c>
      <c r="W326" t="s">
        <v>3852</v>
      </c>
      <c r="X326" t="s">
        <v>3851</v>
      </c>
      <c r="Y326" t="str">
        <f>VLOOKUP(RIGHT(Table_ExternalData_1[[#This Row],[Area Path]],LEN(Table_ExternalData_1[[#This Row],[Area Path]])-LEN("\Office Online")),Table4[],2,FALSE)</f>
        <v>OAS</v>
      </c>
      <c r="Z326" t="str">
        <f>VLOOKUP(RIGHT(Table_ExternalData_1[[#This Row],[Area Path]],LEN(Table_ExternalData_1[[#This Row],[Area Path]])-LEN("\Office Online")),Table4[],3,FALSE)</f>
        <v>OAS</v>
      </c>
      <c r="AA326" t="str">
        <f>IFERROR(IF(VLOOKUP(Table_ExternalData_1[[#This Row],[ID]],ParentLookup[],7,FALSE)="Initiative",VLOOKUP(Table_ExternalData_1[[#This Row],[ID]],ParentLookup[],4,FALSE),#N/A),"-- Not an Initiative --")</f>
        <v>Tablestakes: PPTe - Tables</v>
      </c>
      <c r="AB326">
        <v>1275815192</v>
      </c>
      <c r="AE326" t="s">
        <v>6262</v>
      </c>
      <c r="AF326" t="s">
        <v>6263</v>
      </c>
      <c r="AG326" t="s">
        <v>711</v>
      </c>
    </row>
    <row r="327" spans="1:35" x14ac:dyDescent="0.25">
      <c r="A327">
        <v>20788</v>
      </c>
      <c r="B327" t="s">
        <v>3628</v>
      </c>
      <c r="C327" s="7"/>
      <c r="E327" t="s">
        <v>5916</v>
      </c>
      <c r="F327" s="7"/>
      <c r="H327" t="s">
        <v>5916</v>
      </c>
      <c r="I327" s="7"/>
      <c r="K327" t="s">
        <v>5916</v>
      </c>
      <c r="L327" t="str">
        <f>IF(Table_ExternalData_1[[#This Row],[Project Lead email]]&lt;&gt;"",IFERROR(TRIM(LEFT(Table_ExternalData_1[[#This Row],[Project Lead email]],FIND("&lt;",Table_ExternalData_1[[#This Row],[Project Lead email]])-1)),Table_ExternalData_1[[#This Row],[Project Lead email]]),"")</f>
        <v>Eric Li</v>
      </c>
      <c r="M327" t="str">
        <f>IF(Table_ExternalData_1[[#This Row],[PM email]]&lt;&gt;"",IFERROR(TRIM(LEFT(Table_ExternalData_1[[#This Row],[PM email]],FIND("&lt;",Table_ExternalData_1[[#This Row],[PM email]])-1)),Table_ExternalData_1[[#This Row],[PM email]]),"")</f>
        <v/>
      </c>
      <c r="N327" t="str">
        <f>IF(Table_ExternalData_1[[#This Row],[EM email]]&lt;&gt;"",IFERROR(TRIM(LEFT(Table_ExternalData_1[[#This Row],[EM email]],FIND("&lt;",Table_ExternalData_1[[#This Row],[EM email]])-1)),Table_ExternalData_1[[#This Row],[EM email]]),"")</f>
        <v/>
      </c>
      <c r="P327" t="s">
        <v>2397</v>
      </c>
      <c r="Q327" s="7">
        <v>41947.612557870372</v>
      </c>
      <c r="R327" s="7"/>
      <c r="S327" s="7"/>
      <c r="T327" s="7"/>
      <c r="U327" s="7">
        <f>IFERROR(VLOOKUP(Table_ExternalData_1[[#This Row],[ID]],PriLookup[],3,FALSE),"")</f>
        <v>41947.618460648147</v>
      </c>
      <c r="W327" t="s">
        <v>3852</v>
      </c>
      <c r="X327" t="s">
        <v>3851</v>
      </c>
      <c r="Y327" t="str">
        <f>VLOOKUP(RIGHT(Table_ExternalData_1[[#This Row],[Area Path]],LEN(Table_ExternalData_1[[#This Row],[Area Path]])-LEN("\Office Online")),Table4[],2,FALSE)</f>
        <v>OAS</v>
      </c>
      <c r="Z327" t="str">
        <f>VLOOKUP(RIGHT(Table_ExternalData_1[[#This Row],[Area Path]],LEN(Table_ExternalData_1[[#This Row],[Area Path]])-LEN("\Office Online")),Table4[],3,FALSE)</f>
        <v>OAS</v>
      </c>
      <c r="AA327" t="str">
        <f>IFERROR(IF(VLOOKUP(Table_ExternalData_1[[#This Row],[ID]],ParentLookup[],7,FALSE)="Initiative",VLOOKUP(Table_ExternalData_1[[#This Row],[ID]],ParentLookup[],4,FALSE),#N/A),"-- Not an Initiative --")</f>
        <v>Tablestakes: PPTe - Tables</v>
      </c>
      <c r="AB327">
        <v>1279891278</v>
      </c>
      <c r="AE327" t="s">
        <v>6259</v>
      </c>
      <c r="AF327" t="s">
        <v>6260</v>
      </c>
      <c r="AG327" t="s">
        <v>711</v>
      </c>
    </row>
    <row r="328" spans="1:35" x14ac:dyDescent="0.25">
      <c r="A328">
        <v>20789</v>
      </c>
      <c r="B328" t="s">
        <v>3647</v>
      </c>
      <c r="C328" s="7"/>
      <c r="E328" t="s">
        <v>5916</v>
      </c>
      <c r="F328" s="7"/>
      <c r="H328" t="s">
        <v>5916</v>
      </c>
      <c r="I328" s="7"/>
      <c r="K328" t="s">
        <v>5916</v>
      </c>
      <c r="L328" t="str">
        <f>IF(Table_ExternalData_1[[#This Row],[Project Lead email]]&lt;&gt;"",IFERROR(TRIM(LEFT(Table_ExternalData_1[[#This Row],[Project Lead email]],FIND("&lt;",Table_ExternalData_1[[#This Row],[Project Lead email]])-1)),Table_ExternalData_1[[#This Row],[Project Lead email]]),"")</f>
        <v>Eric Li</v>
      </c>
      <c r="M328" t="str">
        <f>IF(Table_ExternalData_1[[#This Row],[PM email]]&lt;&gt;"",IFERROR(TRIM(LEFT(Table_ExternalData_1[[#This Row],[PM email]],FIND("&lt;",Table_ExternalData_1[[#This Row],[PM email]])-1)),Table_ExternalData_1[[#This Row],[PM email]]),"")</f>
        <v/>
      </c>
      <c r="N328" t="str">
        <f>IF(Table_ExternalData_1[[#This Row],[EM email]]&lt;&gt;"",IFERROR(TRIM(LEFT(Table_ExternalData_1[[#This Row],[EM email]],FIND("&lt;",Table_ExternalData_1[[#This Row],[EM email]])-1)),Table_ExternalData_1[[#This Row],[EM email]]),"")</f>
        <v/>
      </c>
      <c r="P328" t="s">
        <v>2397</v>
      </c>
      <c r="Q328" s="7">
        <v>41947.612557870372</v>
      </c>
      <c r="R328" s="7"/>
      <c r="S328" s="7"/>
      <c r="T328" s="7"/>
      <c r="U328" s="7">
        <f>IFERROR(VLOOKUP(Table_ExternalData_1[[#This Row],[ID]],PriLookup[],3,FALSE),"")</f>
        <v>41947.617951388886</v>
      </c>
      <c r="W328" t="s">
        <v>3852</v>
      </c>
      <c r="X328" t="s">
        <v>3851</v>
      </c>
      <c r="Y328" t="str">
        <f>VLOOKUP(RIGHT(Table_ExternalData_1[[#This Row],[Area Path]],LEN(Table_ExternalData_1[[#This Row],[Area Path]])-LEN("\Office Online")),Table4[],2,FALSE)</f>
        <v>OAS</v>
      </c>
      <c r="Z328" t="str">
        <f>VLOOKUP(RIGHT(Table_ExternalData_1[[#This Row],[Area Path]],LEN(Table_ExternalData_1[[#This Row],[Area Path]])-LEN("\Office Online")),Table4[],3,FALSE)</f>
        <v>OAS</v>
      </c>
      <c r="AA328" t="str">
        <f>IFERROR(IF(VLOOKUP(Table_ExternalData_1[[#This Row],[ID]],ParentLookup[],7,FALSE)="Initiative",VLOOKUP(Table_ExternalData_1[[#This Row],[ID]],ParentLookup[],4,FALSE),#N/A),"-- Not an Initiative --")</f>
        <v>Tablestakes: PPTe - Tables</v>
      </c>
      <c r="AB328">
        <v>1956534926</v>
      </c>
      <c r="AE328" t="s">
        <v>6262</v>
      </c>
      <c r="AF328" t="s">
        <v>6263</v>
      </c>
      <c r="AG328" t="s">
        <v>711</v>
      </c>
    </row>
    <row r="329" spans="1:35" x14ac:dyDescent="0.25">
      <c r="A329">
        <v>20790</v>
      </c>
      <c r="B329" t="s">
        <v>3639</v>
      </c>
      <c r="C329" s="7"/>
      <c r="E329" t="s">
        <v>5916</v>
      </c>
      <c r="F329" s="7"/>
      <c r="H329" t="s">
        <v>5916</v>
      </c>
      <c r="I329" s="7"/>
      <c r="K329" t="s">
        <v>5916</v>
      </c>
      <c r="L329" t="str">
        <f>IF(Table_ExternalData_1[[#This Row],[Project Lead email]]&lt;&gt;"",IFERROR(TRIM(LEFT(Table_ExternalData_1[[#This Row],[Project Lead email]],FIND("&lt;",Table_ExternalData_1[[#This Row],[Project Lead email]])-1)),Table_ExternalData_1[[#This Row],[Project Lead email]]),"")</f>
        <v>Eric Li</v>
      </c>
      <c r="M329" t="str">
        <f>IF(Table_ExternalData_1[[#This Row],[PM email]]&lt;&gt;"",IFERROR(TRIM(LEFT(Table_ExternalData_1[[#This Row],[PM email]],FIND("&lt;",Table_ExternalData_1[[#This Row],[PM email]])-1)),Table_ExternalData_1[[#This Row],[PM email]]),"")</f>
        <v/>
      </c>
      <c r="N329" t="str">
        <f>IF(Table_ExternalData_1[[#This Row],[EM email]]&lt;&gt;"",IFERROR(TRIM(LEFT(Table_ExternalData_1[[#This Row],[EM email]],FIND("&lt;",Table_ExternalData_1[[#This Row],[EM email]])-1)),Table_ExternalData_1[[#This Row],[EM email]]),"")</f>
        <v/>
      </c>
      <c r="P329" t="s">
        <v>2397</v>
      </c>
      <c r="Q329" s="7">
        <v>41947.612557870372</v>
      </c>
      <c r="R329" s="7"/>
      <c r="S329" s="7"/>
      <c r="T329" s="7"/>
      <c r="U329" s="7">
        <f>IFERROR(VLOOKUP(Table_ExternalData_1[[#This Row],[ID]],PriLookup[],3,FALSE),"")</f>
        <v>41947.617951388886</v>
      </c>
      <c r="W329" t="s">
        <v>3852</v>
      </c>
      <c r="X329" t="s">
        <v>3851</v>
      </c>
      <c r="Y329" t="str">
        <f>VLOOKUP(RIGHT(Table_ExternalData_1[[#This Row],[Area Path]],LEN(Table_ExternalData_1[[#This Row],[Area Path]])-LEN("\Office Online")),Table4[],2,FALSE)</f>
        <v>OAS</v>
      </c>
      <c r="Z329" t="str">
        <f>VLOOKUP(RIGHT(Table_ExternalData_1[[#This Row],[Area Path]],LEN(Table_ExternalData_1[[#This Row],[Area Path]])-LEN("\Office Online")),Table4[],3,FALSE)</f>
        <v>OAS</v>
      </c>
      <c r="AA329" t="str">
        <f>IFERROR(IF(VLOOKUP(Table_ExternalData_1[[#This Row],[ID]],ParentLookup[],7,FALSE)="Initiative",VLOOKUP(Table_ExternalData_1[[#This Row],[ID]],ParentLookup[],4,FALSE),#N/A),"-- Not an Initiative --")</f>
        <v>Tablestakes: PPTe - Tables</v>
      </c>
      <c r="AB329">
        <v>1739130400</v>
      </c>
      <c r="AE329" t="s">
        <v>6259</v>
      </c>
      <c r="AF329" t="s">
        <v>6260</v>
      </c>
      <c r="AG329" t="s">
        <v>711</v>
      </c>
    </row>
    <row r="330" spans="1:35" x14ac:dyDescent="0.25">
      <c r="A330">
        <v>20791</v>
      </c>
      <c r="B330" t="s">
        <v>3643</v>
      </c>
      <c r="C330" s="7"/>
      <c r="E330" t="s">
        <v>5916</v>
      </c>
      <c r="F330" s="7"/>
      <c r="H330" t="s">
        <v>5916</v>
      </c>
      <c r="I330" s="7"/>
      <c r="K330" t="s">
        <v>5916</v>
      </c>
      <c r="L330" t="str">
        <f>IF(Table_ExternalData_1[[#This Row],[Project Lead email]]&lt;&gt;"",IFERROR(TRIM(LEFT(Table_ExternalData_1[[#This Row],[Project Lead email]],FIND("&lt;",Table_ExternalData_1[[#This Row],[Project Lead email]])-1)),Table_ExternalData_1[[#This Row],[Project Lead email]]),"")</f>
        <v>Eric Li</v>
      </c>
      <c r="M330" t="str">
        <f>IF(Table_ExternalData_1[[#This Row],[PM email]]&lt;&gt;"",IFERROR(TRIM(LEFT(Table_ExternalData_1[[#This Row],[PM email]],FIND("&lt;",Table_ExternalData_1[[#This Row],[PM email]])-1)),Table_ExternalData_1[[#This Row],[PM email]]),"")</f>
        <v/>
      </c>
      <c r="N330" t="str">
        <f>IF(Table_ExternalData_1[[#This Row],[EM email]]&lt;&gt;"",IFERROR(TRIM(LEFT(Table_ExternalData_1[[#This Row],[EM email]],FIND("&lt;",Table_ExternalData_1[[#This Row],[EM email]])-1)),Table_ExternalData_1[[#This Row],[EM email]]),"")</f>
        <v/>
      </c>
      <c r="P330" t="s">
        <v>2397</v>
      </c>
      <c r="Q330" s="7">
        <v>41947.612557870372</v>
      </c>
      <c r="R330" s="7"/>
      <c r="S330" s="7"/>
      <c r="T330" s="7"/>
      <c r="U330" s="7">
        <f>IFERROR(VLOOKUP(Table_ExternalData_1[[#This Row],[ID]],PriLookup[],3,FALSE),"")</f>
        <v>41947.618842592594</v>
      </c>
      <c r="W330" t="s">
        <v>3852</v>
      </c>
      <c r="X330" t="s">
        <v>3851</v>
      </c>
      <c r="Y330" t="str">
        <f>VLOOKUP(RIGHT(Table_ExternalData_1[[#This Row],[Area Path]],LEN(Table_ExternalData_1[[#This Row],[Area Path]])-LEN("\Office Online")),Table4[],2,FALSE)</f>
        <v>OAS</v>
      </c>
      <c r="Z330" t="str">
        <f>VLOOKUP(RIGHT(Table_ExternalData_1[[#This Row],[Area Path]],LEN(Table_ExternalData_1[[#This Row],[Area Path]])-LEN("\Office Online")),Table4[],3,FALSE)</f>
        <v>OAS</v>
      </c>
      <c r="AA330" t="str">
        <f>IFERROR(IF(VLOOKUP(Table_ExternalData_1[[#This Row],[ID]],ParentLookup[],7,FALSE)="Initiative",VLOOKUP(Table_ExternalData_1[[#This Row],[ID]],ParentLookup[],4,FALSE),#N/A),"-- Not an Initiative --")</f>
        <v>Tablestakes: PPTe - Tables</v>
      </c>
      <c r="AB330">
        <v>1858695615</v>
      </c>
      <c r="AE330" t="s">
        <v>6262</v>
      </c>
      <c r="AF330" t="s">
        <v>6263</v>
      </c>
      <c r="AG330" t="s">
        <v>711</v>
      </c>
    </row>
    <row r="331" spans="1:35" x14ac:dyDescent="0.25">
      <c r="A331">
        <v>20792</v>
      </c>
      <c r="B331" t="s">
        <v>3640</v>
      </c>
      <c r="C331" s="7"/>
      <c r="E331" t="s">
        <v>5916</v>
      </c>
      <c r="F331" s="7"/>
      <c r="H331" t="s">
        <v>5916</v>
      </c>
      <c r="I331" s="7"/>
      <c r="K331" t="s">
        <v>5916</v>
      </c>
      <c r="L331" t="str">
        <f>IF(Table_ExternalData_1[[#This Row],[Project Lead email]]&lt;&gt;"",IFERROR(TRIM(LEFT(Table_ExternalData_1[[#This Row],[Project Lead email]],FIND("&lt;",Table_ExternalData_1[[#This Row],[Project Lead email]])-1)),Table_ExternalData_1[[#This Row],[Project Lead email]]),"")</f>
        <v>Eric Li</v>
      </c>
      <c r="M331" t="str">
        <f>IF(Table_ExternalData_1[[#This Row],[PM email]]&lt;&gt;"",IFERROR(TRIM(LEFT(Table_ExternalData_1[[#This Row],[PM email]],FIND("&lt;",Table_ExternalData_1[[#This Row],[PM email]])-1)),Table_ExternalData_1[[#This Row],[PM email]]),"")</f>
        <v/>
      </c>
      <c r="N331" t="str">
        <f>IF(Table_ExternalData_1[[#This Row],[EM email]]&lt;&gt;"",IFERROR(TRIM(LEFT(Table_ExternalData_1[[#This Row],[EM email]],FIND("&lt;",Table_ExternalData_1[[#This Row],[EM email]])-1)),Table_ExternalData_1[[#This Row],[EM email]]),"")</f>
        <v/>
      </c>
      <c r="P331" t="s">
        <v>2397</v>
      </c>
      <c r="Q331" s="7">
        <v>41947.612557870372</v>
      </c>
      <c r="R331" s="7"/>
      <c r="S331" s="7"/>
      <c r="T331" s="7"/>
      <c r="U331" s="7">
        <f>IFERROR(VLOOKUP(Table_ExternalData_1[[#This Row],[ID]],PriLookup[],3,FALSE),"")</f>
        <v>41947.617939814816</v>
      </c>
      <c r="W331" t="s">
        <v>3852</v>
      </c>
      <c r="X331" t="s">
        <v>3851</v>
      </c>
      <c r="Y331" t="str">
        <f>VLOOKUP(RIGHT(Table_ExternalData_1[[#This Row],[Area Path]],LEN(Table_ExternalData_1[[#This Row],[Area Path]])-LEN("\Office Online")),Table4[],2,FALSE)</f>
        <v>OAS</v>
      </c>
      <c r="Z331" t="str">
        <f>VLOOKUP(RIGHT(Table_ExternalData_1[[#This Row],[Area Path]],LEN(Table_ExternalData_1[[#This Row],[Area Path]])-LEN("\Office Online")),Table4[],3,FALSE)</f>
        <v>OAS</v>
      </c>
      <c r="AA331" t="str">
        <f>IFERROR(IF(VLOOKUP(Table_ExternalData_1[[#This Row],[ID]],ParentLookup[],7,FALSE)="Initiative",VLOOKUP(Table_ExternalData_1[[#This Row],[ID]],ParentLookup[],4,FALSE),#N/A),"-- Not an Initiative --")</f>
        <v>Tablestakes: PPTe - Tables</v>
      </c>
      <c r="AB331">
        <v>1826086920</v>
      </c>
      <c r="AE331" t="s">
        <v>6259</v>
      </c>
      <c r="AF331" t="s">
        <v>6260</v>
      </c>
      <c r="AG331" t="s">
        <v>711</v>
      </c>
    </row>
    <row r="332" spans="1:35" x14ac:dyDescent="0.25">
      <c r="A332">
        <v>20793</v>
      </c>
      <c r="B332" t="s">
        <v>3644</v>
      </c>
      <c r="C332" s="7"/>
      <c r="E332" t="s">
        <v>5916</v>
      </c>
      <c r="F332" s="7"/>
      <c r="H332" t="s">
        <v>5916</v>
      </c>
      <c r="I332" s="7"/>
      <c r="K332" t="s">
        <v>5916</v>
      </c>
      <c r="L332" t="str">
        <f>IF(Table_ExternalData_1[[#This Row],[Project Lead email]]&lt;&gt;"",IFERROR(TRIM(LEFT(Table_ExternalData_1[[#This Row],[Project Lead email]],FIND("&lt;",Table_ExternalData_1[[#This Row],[Project Lead email]])-1)),Table_ExternalData_1[[#This Row],[Project Lead email]]),"")</f>
        <v>Eric Li</v>
      </c>
      <c r="M332" t="str">
        <f>IF(Table_ExternalData_1[[#This Row],[PM email]]&lt;&gt;"",IFERROR(TRIM(LEFT(Table_ExternalData_1[[#This Row],[PM email]],FIND("&lt;",Table_ExternalData_1[[#This Row],[PM email]])-1)),Table_ExternalData_1[[#This Row],[PM email]]),"")</f>
        <v/>
      </c>
      <c r="N332" t="str">
        <f>IF(Table_ExternalData_1[[#This Row],[EM email]]&lt;&gt;"",IFERROR(TRIM(LEFT(Table_ExternalData_1[[#This Row],[EM email]],FIND("&lt;",Table_ExternalData_1[[#This Row],[EM email]])-1)),Table_ExternalData_1[[#This Row],[EM email]]),"")</f>
        <v/>
      </c>
      <c r="P332" t="s">
        <v>2397</v>
      </c>
      <c r="Q332" s="7">
        <v>41947.612557870372</v>
      </c>
      <c r="R332" s="7"/>
      <c r="S332" s="7"/>
      <c r="T332" s="7"/>
      <c r="U332" s="7">
        <f>IFERROR(VLOOKUP(Table_ExternalData_1[[#This Row],[ID]],PriLookup[],3,FALSE),"")</f>
        <v>41947.617939814816</v>
      </c>
      <c r="W332" t="s">
        <v>3852</v>
      </c>
      <c r="X332" t="s">
        <v>3851</v>
      </c>
      <c r="Y332" t="str">
        <f>VLOOKUP(RIGHT(Table_ExternalData_1[[#This Row],[Area Path]],LEN(Table_ExternalData_1[[#This Row],[Area Path]])-LEN("\Office Online")),Table4[],2,FALSE)</f>
        <v>OAS</v>
      </c>
      <c r="Z332" t="str">
        <f>VLOOKUP(RIGHT(Table_ExternalData_1[[#This Row],[Area Path]],LEN(Table_ExternalData_1[[#This Row],[Area Path]])-LEN("\Office Online")),Table4[],3,FALSE)</f>
        <v>OAS</v>
      </c>
      <c r="AA332" t="str">
        <f>IFERROR(IF(VLOOKUP(Table_ExternalData_1[[#This Row],[ID]],ParentLookup[],7,FALSE)="Initiative",VLOOKUP(Table_ExternalData_1[[#This Row],[ID]],ParentLookup[],4,FALSE),#N/A),"-- Not an Initiative --")</f>
        <v>Tablestakes: PPTe - Tables</v>
      </c>
      <c r="AB332">
        <v>1869565180</v>
      </c>
      <c r="AE332" t="s">
        <v>6262</v>
      </c>
      <c r="AF332" t="s">
        <v>6263</v>
      </c>
      <c r="AG332" t="s">
        <v>711</v>
      </c>
    </row>
    <row r="333" spans="1:35" x14ac:dyDescent="0.25">
      <c r="A333">
        <v>20794</v>
      </c>
      <c r="B333" t="s">
        <v>3645</v>
      </c>
      <c r="C333" s="7"/>
      <c r="E333" t="s">
        <v>5916</v>
      </c>
      <c r="F333" s="7"/>
      <c r="H333" t="s">
        <v>5916</v>
      </c>
      <c r="I333" s="7"/>
      <c r="K333" t="s">
        <v>5916</v>
      </c>
      <c r="L333" t="str">
        <f>IF(Table_ExternalData_1[[#This Row],[Project Lead email]]&lt;&gt;"",IFERROR(TRIM(LEFT(Table_ExternalData_1[[#This Row],[Project Lead email]],FIND("&lt;",Table_ExternalData_1[[#This Row],[Project Lead email]])-1)),Table_ExternalData_1[[#This Row],[Project Lead email]]),"")</f>
        <v>Eric Li</v>
      </c>
      <c r="M333" t="str">
        <f>IF(Table_ExternalData_1[[#This Row],[PM email]]&lt;&gt;"",IFERROR(TRIM(LEFT(Table_ExternalData_1[[#This Row],[PM email]],FIND("&lt;",Table_ExternalData_1[[#This Row],[PM email]])-1)),Table_ExternalData_1[[#This Row],[PM email]]),"")</f>
        <v/>
      </c>
      <c r="N333" t="str">
        <f>IF(Table_ExternalData_1[[#This Row],[EM email]]&lt;&gt;"",IFERROR(TRIM(LEFT(Table_ExternalData_1[[#This Row],[EM email]],FIND("&lt;",Table_ExternalData_1[[#This Row],[EM email]])-1)),Table_ExternalData_1[[#This Row],[EM email]]),"")</f>
        <v/>
      </c>
      <c r="P333" t="s">
        <v>2397</v>
      </c>
      <c r="Q333" s="7">
        <v>41947.612557870372</v>
      </c>
      <c r="R333" s="7"/>
      <c r="S333" s="7"/>
      <c r="T333" s="7"/>
      <c r="U333" s="7">
        <f>IFERROR(VLOOKUP(Table_ExternalData_1[[#This Row],[ID]],PriLookup[],3,FALSE),"")</f>
        <v>41947.617939814816</v>
      </c>
      <c r="W333" t="s">
        <v>3852</v>
      </c>
      <c r="X333" t="s">
        <v>3851</v>
      </c>
      <c r="Y333" t="str">
        <f>VLOOKUP(RIGHT(Table_ExternalData_1[[#This Row],[Area Path]],LEN(Table_ExternalData_1[[#This Row],[Area Path]])-LEN("\Office Online")),Table4[],2,FALSE)</f>
        <v>OAS</v>
      </c>
      <c r="Z333" t="str">
        <f>VLOOKUP(RIGHT(Table_ExternalData_1[[#This Row],[Area Path]],LEN(Table_ExternalData_1[[#This Row],[Area Path]])-LEN("\Office Online")),Table4[],3,FALSE)</f>
        <v>OAS</v>
      </c>
      <c r="AA333" t="str">
        <f>IFERROR(IF(VLOOKUP(Table_ExternalData_1[[#This Row],[ID]],ParentLookup[],7,FALSE)="Initiative",VLOOKUP(Table_ExternalData_1[[#This Row],[ID]],ParentLookup[],4,FALSE),#N/A),"-- Not an Initiative --")</f>
        <v>Tablestakes: PPTe - Tables</v>
      </c>
      <c r="AB333">
        <v>1913043440</v>
      </c>
      <c r="AE333" t="s">
        <v>6262</v>
      </c>
      <c r="AF333" t="s">
        <v>6263</v>
      </c>
      <c r="AG333" t="s">
        <v>711</v>
      </c>
    </row>
    <row r="334" spans="1:35" x14ac:dyDescent="0.25">
      <c r="A334">
        <v>20850</v>
      </c>
      <c r="B334" t="s">
        <v>2838</v>
      </c>
      <c r="C334" s="7">
        <v>42083</v>
      </c>
      <c r="D334">
        <v>-17</v>
      </c>
      <c r="E334" t="s">
        <v>2561</v>
      </c>
      <c r="F334" s="7">
        <v>42118</v>
      </c>
      <c r="G334">
        <v>-12</v>
      </c>
      <c r="H334" t="s">
        <v>2560</v>
      </c>
      <c r="I334" s="7">
        <v>42146</v>
      </c>
      <c r="J334">
        <v>-8</v>
      </c>
      <c r="K334" t="s">
        <v>6282</v>
      </c>
      <c r="L334" t="str">
        <f>IF(Table_ExternalData_1[[#This Row],[Project Lead email]]&lt;&gt;"",IFERROR(TRIM(LEFT(Table_ExternalData_1[[#This Row],[Project Lead email]],FIND("&lt;",Table_ExternalData_1[[#This Row],[Project Lead email]])-1)),Table_ExternalData_1[[#This Row],[Project Lead email]]),"")</f>
        <v>Han Wang</v>
      </c>
      <c r="M334" t="str">
        <f>IF(Table_ExternalData_1[[#This Row],[PM email]]&lt;&gt;"",IFERROR(TRIM(LEFT(Table_ExternalData_1[[#This Row],[PM email]],FIND("&lt;",Table_ExternalData_1[[#This Row],[PM email]])-1)),Table_ExternalData_1[[#This Row],[PM email]]),"")</f>
        <v>Poonam Gupta</v>
      </c>
      <c r="N334" t="str">
        <f>IF(Table_ExternalData_1[[#This Row],[EM email]]&lt;&gt;"",IFERROR(TRIM(LEFT(Table_ExternalData_1[[#This Row],[EM email]],FIND("&lt;",Table_ExternalData_1[[#This Row],[EM email]])-1)),Table_ExternalData_1[[#This Row],[EM email]]),"")</f>
        <v>Vicki Zhu</v>
      </c>
      <c r="O334" t="s">
        <v>3509</v>
      </c>
      <c r="P334" t="s">
        <v>18</v>
      </c>
      <c r="Q334" s="7">
        <v>41947.627245370371</v>
      </c>
      <c r="R334" s="7"/>
      <c r="S334" s="7">
        <v>42026.081064814818</v>
      </c>
      <c r="T334" s="7"/>
      <c r="U334" s="7">
        <f>IFERROR(VLOOKUP(Table_ExternalData_1[[#This Row],[ID]],PriLookup[],3,FALSE),"")</f>
        <v>42155.784178240741</v>
      </c>
      <c r="W334" t="s">
        <v>3852</v>
      </c>
      <c r="X334" t="s">
        <v>3851</v>
      </c>
      <c r="Y334" t="str">
        <f>VLOOKUP(RIGHT(Table_ExternalData_1[[#This Row],[Area Path]],LEN(Table_ExternalData_1[[#This Row],[Area Path]])-LEN("\Office Online")),Table4[],2,FALSE)</f>
        <v>OAS</v>
      </c>
      <c r="Z334" t="str">
        <f>VLOOKUP(RIGHT(Table_ExternalData_1[[#This Row],[Area Path]],LEN(Table_ExternalData_1[[#This Row],[Area Path]])-LEN("\Office Online")),Table4[],3,FALSE)</f>
        <v>OAS</v>
      </c>
      <c r="AA334" t="str">
        <f>IFERROR(IF(VLOOKUP(Table_ExternalData_1[[#This Row],[ID]],ParentLookup[],7,FALSE)="Initiative",VLOOKUP(Table_ExternalData_1[[#This Row],[ID]],ParentLookup[],4,FALSE),#N/A),"-- Not an Initiative --")</f>
        <v>Good Enough for Daily Use</v>
      </c>
      <c r="AB334">
        <v>10499448</v>
      </c>
      <c r="AE334" t="s">
        <v>6262</v>
      </c>
      <c r="AF334" t="s">
        <v>6263</v>
      </c>
      <c r="AG334" t="s">
        <v>834</v>
      </c>
      <c r="AH334" t="s">
        <v>1680</v>
      </c>
      <c r="AI334" t="s">
        <v>6347</v>
      </c>
    </row>
    <row r="335" spans="1:35" x14ac:dyDescent="0.25">
      <c r="A335">
        <v>20852</v>
      </c>
      <c r="B335" t="s">
        <v>2842</v>
      </c>
      <c r="C335" s="7">
        <v>42102</v>
      </c>
      <c r="D335">
        <v>-14</v>
      </c>
      <c r="E335" t="s">
        <v>2561</v>
      </c>
      <c r="F335" s="7">
        <v>42145</v>
      </c>
      <c r="G335">
        <v>-8</v>
      </c>
      <c r="H335" t="s">
        <v>2560</v>
      </c>
      <c r="I335" s="7">
        <v>42159</v>
      </c>
      <c r="J335">
        <v>-6</v>
      </c>
      <c r="K335" t="s">
        <v>6282</v>
      </c>
      <c r="L335" t="str">
        <f>IF(Table_ExternalData_1[[#This Row],[Project Lead email]]&lt;&gt;"",IFERROR(TRIM(LEFT(Table_ExternalData_1[[#This Row],[Project Lead email]],FIND("&lt;",Table_ExternalData_1[[#This Row],[Project Lead email]])-1)),Table_ExternalData_1[[#This Row],[Project Lead email]]),"")</f>
        <v>Chao Li (OFFICE)</v>
      </c>
      <c r="M335" t="str">
        <f>IF(Table_ExternalData_1[[#This Row],[PM email]]&lt;&gt;"",IFERROR(TRIM(LEFT(Table_ExternalData_1[[#This Row],[PM email]],FIND("&lt;",Table_ExternalData_1[[#This Row],[PM email]])-1)),Table_ExternalData_1[[#This Row],[PM email]]),"")</f>
        <v>Poonam Gupta</v>
      </c>
      <c r="N335" t="str">
        <f>IF(Table_ExternalData_1[[#This Row],[EM email]]&lt;&gt;"",IFERROR(TRIM(LEFT(Table_ExternalData_1[[#This Row],[EM email]],FIND("&lt;",Table_ExternalData_1[[#This Row],[EM email]])-1)),Table_ExternalData_1[[#This Row],[EM email]]),"")</f>
        <v>Vicki Zhu</v>
      </c>
      <c r="O335" t="s">
        <v>3513</v>
      </c>
      <c r="P335" t="s">
        <v>18</v>
      </c>
      <c r="Q335" s="7">
        <v>41947.62871527778</v>
      </c>
      <c r="R335" s="7"/>
      <c r="S335" s="7">
        <v>42037.966909722221</v>
      </c>
      <c r="T335" s="7"/>
      <c r="U335" s="7">
        <f>IFERROR(VLOOKUP(Table_ExternalData_1[[#This Row],[ID]],PriLookup[],3,FALSE),"")</f>
        <v>42155.784178240741</v>
      </c>
      <c r="W335" t="s">
        <v>3852</v>
      </c>
      <c r="X335" t="s">
        <v>3851</v>
      </c>
      <c r="Y335" t="str">
        <f>VLOOKUP(RIGHT(Table_ExternalData_1[[#This Row],[Area Path]],LEN(Table_ExternalData_1[[#This Row],[Area Path]])-LEN("\Office Online")),Table4[],2,FALSE)</f>
        <v>OAS</v>
      </c>
      <c r="Z335" t="str">
        <f>VLOOKUP(RIGHT(Table_ExternalData_1[[#This Row],[Area Path]],LEN(Table_ExternalData_1[[#This Row],[Area Path]])-LEN("\Office Online")),Table4[],3,FALSE)</f>
        <v>OAS</v>
      </c>
      <c r="AA335" t="str">
        <f>IFERROR(IF(VLOOKUP(Table_ExternalData_1[[#This Row],[ID]],ParentLookup[],7,FALSE)="Initiative",VLOOKUP(Table_ExternalData_1[[#This Row],[ID]],ParentLookup[],4,FALSE),#N/A),"-- Not an Initiative --")</f>
        <v>Good Enough for Daily Use</v>
      </c>
      <c r="AB335">
        <v>11479822</v>
      </c>
      <c r="AE335" t="s">
        <v>3843</v>
      </c>
      <c r="AF335" t="s">
        <v>3848</v>
      </c>
      <c r="AG335" t="s">
        <v>397</v>
      </c>
      <c r="AH335" t="s">
        <v>1680</v>
      </c>
      <c r="AI335" t="s">
        <v>6347</v>
      </c>
    </row>
    <row r="336" spans="1:35" x14ac:dyDescent="0.25">
      <c r="A336">
        <v>20859</v>
      </c>
      <c r="B336" t="s">
        <v>3605</v>
      </c>
      <c r="C336" s="7">
        <v>42069</v>
      </c>
      <c r="D336">
        <v>-19</v>
      </c>
      <c r="E336" t="s">
        <v>2561</v>
      </c>
      <c r="F336" s="7">
        <v>42116</v>
      </c>
      <c r="G336">
        <v>-12</v>
      </c>
      <c r="H336" t="s">
        <v>2560</v>
      </c>
      <c r="I336" s="7">
        <v>42139</v>
      </c>
      <c r="J336">
        <v>-9</v>
      </c>
      <c r="K336" t="s">
        <v>6282</v>
      </c>
      <c r="L336" t="str">
        <f>IF(Table_ExternalData_1[[#This Row],[Project Lead email]]&lt;&gt;"",IFERROR(TRIM(LEFT(Table_ExternalData_1[[#This Row],[Project Lead email]],FIND("&lt;",Table_ExternalData_1[[#This Row],[Project Lead email]])-1)),Table_ExternalData_1[[#This Row],[Project Lead email]]),"")</f>
        <v>Scott Wang</v>
      </c>
      <c r="M336" t="str">
        <f>IF(Table_ExternalData_1[[#This Row],[PM email]]&lt;&gt;"",IFERROR(TRIM(LEFT(Table_ExternalData_1[[#This Row],[PM email]],FIND("&lt;",Table_ExternalData_1[[#This Row],[PM email]])-1)),Table_ExternalData_1[[#This Row],[PM email]]),"")</f>
        <v>Nan Li</v>
      </c>
      <c r="N336" t="str">
        <f>IF(Table_ExternalData_1[[#This Row],[EM email]]&lt;&gt;"",IFERROR(TRIM(LEFT(Table_ExternalData_1[[#This Row],[EM email]],FIND("&lt;",Table_ExternalData_1[[#This Row],[EM email]])-1)),Table_ExternalData_1[[#This Row],[EM email]]),"")</f>
        <v/>
      </c>
      <c r="O336" t="s">
        <v>4148</v>
      </c>
      <c r="P336" t="s">
        <v>18</v>
      </c>
      <c r="Q336" s="7">
        <v>41947.634027777778</v>
      </c>
      <c r="R336" s="7">
        <v>41930.75</v>
      </c>
      <c r="S336" s="7">
        <v>42066.98715277778</v>
      </c>
      <c r="T336" s="7"/>
      <c r="U336" s="7">
        <f>IFERROR(VLOOKUP(Table_ExternalData_1[[#This Row],[ID]],PriLookup[],3,FALSE),"")</f>
        <v>42155.784166666665</v>
      </c>
      <c r="W336" t="s">
        <v>3852</v>
      </c>
      <c r="X336" t="s">
        <v>3851</v>
      </c>
      <c r="Y336" t="str">
        <f>VLOOKUP(RIGHT(Table_ExternalData_1[[#This Row],[Area Path]],LEN(Table_ExternalData_1[[#This Row],[Area Path]])-LEN("\Office Online")),Table4[],2,FALSE)</f>
        <v>OAS</v>
      </c>
      <c r="Z336" t="str">
        <f>VLOOKUP(RIGHT(Table_ExternalData_1[[#This Row],[Area Path]],LEN(Table_ExternalData_1[[#This Row],[Area Path]])-LEN("\Office Online")),Table4[],3,FALSE)</f>
        <v>OAS</v>
      </c>
      <c r="AA336" t="str">
        <f>IFERROR(IF(VLOOKUP(Table_ExternalData_1[[#This Row],[ID]],ParentLookup[],7,FALSE)="Initiative",VLOOKUP(Table_ExternalData_1[[#This Row],[ID]],ParentLookup[],4,FALSE),#N/A),"-- Not an Initiative --")</f>
        <v>Tablestakes: PPTe - Shapes</v>
      </c>
      <c r="AB336">
        <v>9398845</v>
      </c>
      <c r="AE336" t="s">
        <v>6259</v>
      </c>
      <c r="AF336" t="s">
        <v>6260</v>
      </c>
      <c r="AG336" t="s">
        <v>1903</v>
      </c>
      <c r="AH336" t="s">
        <v>1525</v>
      </c>
    </row>
    <row r="337" spans="1:35" x14ac:dyDescent="0.25">
      <c r="A337">
        <v>20872</v>
      </c>
      <c r="B337" t="s">
        <v>2860</v>
      </c>
      <c r="C337" s="7"/>
      <c r="E337" t="s">
        <v>5916</v>
      </c>
      <c r="F337" s="7"/>
      <c r="H337" t="s">
        <v>5916</v>
      </c>
      <c r="I337" s="7"/>
      <c r="K337" t="s">
        <v>5916</v>
      </c>
      <c r="L337" t="str">
        <f>IF(Table_ExternalData_1[[#This Row],[Project Lead email]]&lt;&gt;"",IFERROR(TRIM(LEFT(Table_ExternalData_1[[#This Row],[Project Lead email]],FIND("&lt;",Table_ExternalData_1[[#This Row],[Project Lead email]])-1)),Table_ExternalData_1[[#This Row],[Project Lead email]]),"")</f>
        <v>Paul Qin</v>
      </c>
      <c r="M337" t="str">
        <f>IF(Table_ExternalData_1[[#This Row],[PM email]]&lt;&gt;"",IFERROR(TRIM(LEFT(Table_ExternalData_1[[#This Row],[PM email]],FIND("&lt;",Table_ExternalData_1[[#This Row],[PM email]])-1)),Table_ExternalData_1[[#This Row],[PM email]]),"")</f>
        <v/>
      </c>
      <c r="N337" t="str">
        <f>IF(Table_ExternalData_1[[#This Row],[EM email]]&lt;&gt;"",IFERROR(TRIM(LEFT(Table_ExternalData_1[[#This Row],[EM email]],FIND("&lt;",Table_ExternalData_1[[#This Row],[EM email]])-1)),Table_ExternalData_1[[#This Row],[EM email]]),"")</f>
        <v/>
      </c>
      <c r="P337" t="s">
        <v>2397</v>
      </c>
      <c r="Q337" s="7">
        <v>41947.637002314812</v>
      </c>
      <c r="R337" s="7"/>
      <c r="S337" s="7"/>
      <c r="T337" s="7"/>
      <c r="U337" s="7">
        <f>IFERROR(VLOOKUP(Table_ExternalData_1[[#This Row],[ID]],PriLookup[],3,FALSE),"")</f>
        <v>41947.738912037035</v>
      </c>
      <c r="W337" t="s">
        <v>3852</v>
      </c>
      <c r="X337" t="s">
        <v>3851</v>
      </c>
      <c r="Y337" t="str">
        <f>VLOOKUP(RIGHT(Table_ExternalData_1[[#This Row],[Area Path]],LEN(Table_ExternalData_1[[#This Row],[Area Path]])-LEN("\Office Online")),Table4[],2,FALSE)</f>
        <v>OAS</v>
      </c>
      <c r="Z337" t="str">
        <f>VLOOKUP(RIGHT(Table_ExternalData_1[[#This Row],[Area Path]],LEN(Table_ExternalData_1[[#This Row],[Area Path]])-LEN("\Office Online")),Table4[],3,FALSE)</f>
        <v>OAS</v>
      </c>
      <c r="AA337" t="str">
        <f>IFERROR(IF(VLOOKUP(Table_ExternalData_1[[#This Row],[ID]],ParentLookup[],7,FALSE)="Initiative",VLOOKUP(Table_ExternalData_1[[#This Row],[ID]],ParentLookup[],4,FALSE),#N/A),"-- Not an Initiative --")</f>
        <v>Good Enough for Daily Use</v>
      </c>
      <c r="AB337">
        <v>1967401194</v>
      </c>
      <c r="AE337" t="s">
        <v>6259</v>
      </c>
      <c r="AF337" t="s">
        <v>6260</v>
      </c>
      <c r="AG337" t="s">
        <v>1644</v>
      </c>
    </row>
    <row r="338" spans="1:35" x14ac:dyDescent="0.25">
      <c r="A338">
        <v>20873</v>
      </c>
      <c r="B338" t="s">
        <v>4491</v>
      </c>
      <c r="C338" s="7"/>
      <c r="E338" t="s">
        <v>5916</v>
      </c>
      <c r="F338" s="7"/>
      <c r="H338" t="s">
        <v>5916</v>
      </c>
      <c r="I338" s="7"/>
      <c r="K338" t="s">
        <v>5916</v>
      </c>
      <c r="L338" t="str">
        <f>IF(Table_ExternalData_1[[#This Row],[Project Lead email]]&lt;&gt;"",IFERROR(TRIM(LEFT(Table_ExternalData_1[[#This Row],[Project Lead email]],FIND("&lt;",Table_ExternalData_1[[#This Row],[Project Lead email]])-1)),Table_ExternalData_1[[#This Row],[Project Lead email]]),"")</f>
        <v>Vincent Xu</v>
      </c>
      <c r="M338" t="str">
        <f>IF(Table_ExternalData_1[[#This Row],[PM email]]&lt;&gt;"",IFERROR(TRIM(LEFT(Table_ExternalData_1[[#This Row],[PM email]],FIND("&lt;",Table_ExternalData_1[[#This Row],[PM email]])-1)),Table_ExternalData_1[[#This Row],[PM email]]),"")</f>
        <v/>
      </c>
      <c r="N338" t="str">
        <f>IF(Table_ExternalData_1[[#This Row],[EM email]]&lt;&gt;"",IFERROR(TRIM(LEFT(Table_ExternalData_1[[#This Row],[EM email]],FIND("&lt;",Table_ExternalData_1[[#This Row],[EM email]])-1)),Table_ExternalData_1[[#This Row],[EM email]]),"")</f>
        <v/>
      </c>
      <c r="P338" t="s">
        <v>2397</v>
      </c>
      <c r="Q338" s="7">
        <v>41947.637002314812</v>
      </c>
      <c r="R338" s="7"/>
      <c r="S338" s="7"/>
      <c r="T338" s="7"/>
      <c r="U338" s="7">
        <f>IFERROR(VLOOKUP(Table_ExternalData_1[[#This Row],[ID]],PriLookup[],3,FALSE),"")</f>
        <v>41947.738912037035</v>
      </c>
      <c r="W338" t="s">
        <v>3852</v>
      </c>
      <c r="X338" t="s">
        <v>3851</v>
      </c>
      <c r="Y338" t="str">
        <f>VLOOKUP(RIGHT(Table_ExternalData_1[[#This Row],[Area Path]],LEN(Table_ExternalData_1[[#This Row],[Area Path]])-LEN("\Office Online")),Table4[],2,FALSE)</f>
        <v>OAS</v>
      </c>
      <c r="Z338" t="str">
        <f>VLOOKUP(RIGHT(Table_ExternalData_1[[#This Row],[Area Path]],LEN(Table_ExternalData_1[[#This Row],[Area Path]])-LEN("\Office Online")),Table4[],3,FALSE)</f>
        <v>OAS</v>
      </c>
      <c r="AA338" t="str">
        <f>IFERROR(IF(VLOOKUP(Table_ExternalData_1[[#This Row],[ID]],ParentLookup[],7,FALSE)="Initiative",VLOOKUP(Table_ExternalData_1[[#This Row],[ID]],ParentLookup[],4,FALSE),#N/A),"-- Not an Initiative --")</f>
        <v>Good Enough for Daily Use</v>
      </c>
      <c r="AB338">
        <v>1972834328</v>
      </c>
      <c r="AE338" t="s">
        <v>6259</v>
      </c>
      <c r="AF338" t="s">
        <v>6260</v>
      </c>
      <c r="AG338" t="s">
        <v>2225</v>
      </c>
    </row>
    <row r="339" spans="1:35" x14ac:dyDescent="0.25">
      <c r="A339">
        <v>20874</v>
      </c>
      <c r="B339" t="s">
        <v>3648</v>
      </c>
      <c r="C339" s="7"/>
      <c r="E339" t="s">
        <v>5916</v>
      </c>
      <c r="F339" s="7"/>
      <c r="H339" t="s">
        <v>5916</v>
      </c>
      <c r="I339" s="7"/>
      <c r="K339" t="s">
        <v>5916</v>
      </c>
      <c r="L339" t="str">
        <f>IF(Table_ExternalData_1[[#This Row],[Project Lead email]]&lt;&gt;"",IFERROR(TRIM(LEFT(Table_ExternalData_1[[#This Row],[Project Lead email]],FIND("&lt;",Table_ExternalData_1[[#This Row],[Project Lead email]])-1)),Table_ExternalData_1[[#This Row],[Project Lead email]]),"")</f>
        <v>Paul Qin</v>
      </c>
      <c r="M339" t="str">
        <f>IF(Table_ExternalData_1[[#This Row],[PM email]]&lt;&gt;"",IFERROR(TRIM(LEFT(Table_ExternalData_1[[#This Row],[PM email]],FIND("&lt;",Table_ExternalData_1[[#This Row],[PM email]])-1)),Table_ExternalData_1[[#This Row],[PM email]]),"")</f>
        <v/>
      </c>
      <c r="N339" t="str">
        <f>IF(Table_ExternalData_1[[#This Row],[EM email]]&lt;&gt;"",IFERROR(TRIM(LEFT(Table_ExternalData_1[[#This Row],[EM email]],FIND("&lt;",Table_ExternalData_1[[#This Row],[EM email]])-1)),Table_ExternalData_1[[#This Row],[EM email]]),"")</f>
        <v/>
      </c>
      <c r="P339" t="s">
        <v>2397</v>
      </c>
      <c r="Q339" s="7">
        <v>41947.637002314812</v>
      </c>
      <c r="R339" s="7"/>
      <c r="S339" s="7"/>
      <c r="T339" s="7"/>
      <c r="U339" s="7">
        <f>IFERROR(VLOOKUP(Table_ExternalData_1[[#This Row],[ID]],PriLookup[],3,FALSE),"")</f>
        <v>41947.738912037035</v>
      </c>
      <c r="W339" t="s">
        <v>3852</v>
      </c>
      <c r="X339" t="s">
        <v>3851</v>
      </c>
      <c r="Y339" t="str">
        <f>VLOOKUP(RIGHT(Table_ExternalData_1[[#This Row],[Area Path]],LEN(Table_ExternalData_1[[#This Row],[Area Path]])-LEN("\Office Online")),Table4[],2,FALSE)</f>
        <v>OAS</v>
      </c>
      <c r="Z339" t="str">
        <f>VLOOKUP(RIGHT(Table_ExternalData_1[[#This Row],[Area Path]],LEN(Table_ExternalData_1[[#This Row],[Area Path]])-LEN("\Office Online")),Table4[],3,FALSE)</f>
        <v>OAS</v>
      </c>
      <c r="AA339" t="str">
        <f>IFERROR(IF(VLOOKUP(Table_ExternalData_1[[#This Row],[ID]],ParentLookup[],7,FALSE)="Initiative",VLOOKUP(Table_ExternalData_1[[#This Row],[ID]],ParentLookup[],4,FALSE),#N/A),"-- Not an Initiative --")</f>
        <v>-- Not an Initiative --</v>
      </c>
      <c r="AB339">
        <v>1978267462</v>
      </c>
      <c r="AE339" t="s">
        <v>6259</v>
      </c>
      <c r="AF339" t="s">
        <v>6260</v>
      </c>
      <c r="AG339" t="s">
        <v>1644</v>
      </c>
    </row>
    <row r="340" spans="1:35" x14ac:dyDescent="0.25">
      <c r="A340">
        <v>20886</v>
      </c>
      <c r="B340" t="s">
        <v>2814</v>
      </c>
      <c r="C340" s="7">
        <v>42062</v>
      </c>
      <c r="D340">
        <v>-20</v>
      </c>
      <c r="E340" t="s">
        <v>2561</v>
      </c>
      <c r="F340" s="7">
        <v>42123</v>
      </c>
      <c r="G340">
        <v>-11</v>
      </c>
      <c r="H340" t="s">
        <v>2560</v>
      </c>
      <c r="I340" s="7">
        <v>42139</v>
      </c>
      <c r="J340">
        <v>-9</v>
      </c>
      <c r="K340" t="s">
        <v>6282</v>
      </c>
      <c r="L340" t="str">
        <f>IF(Table_ExternalData_1[[#This Row],[Project Lead email]]&lt;&gt;"",IFERROR(TRIM(LEFT(Table_ExternalData_1[[#This Row],[Project Lead email]],FIND("&lt;",Table_ExternalData_1[[#This Row],[Project Lead email]])-1)),Table_ExternalData_1[[#This Row],[Project Lead email]]),"")</f>
        <v>Albert Zhao</v>
      </c>
      <c r="M340" t="str">
        <f>IF(Table_ExternalData_1[[#This Row],[PM email]]&lt;&gt;"",IFERROR(TRIM(LEFT(Table_ExternalData_1[[#This Row],[PM email]],FIND("&lt;",Table_ExternalData_1[[#This Row],[PM email]])-1)),Table_ExternalData_1[[#This Row],[PM email]]),"")</f>
        <v>Yuxiang Zhou</v>
      </c>
      <c r="N340" t="str">
        <f>IF(Table_ExternalData_1[[#This Row],[EM email]]&lt;&gt;"",IFERROR(TRIM(LEFT(Table_ExternalData_1[[#This Row],[EM email]],FIND("&lt;",Table_ExternalData_1[[#This Row],[EM email]])-1)),Table_ExternalData_1[[#This Row],[EM email]]),"")</f>
        <v>Albert Zhao</v>
      </c>
      <c r="O340" t="s">
        <v>4147</v>
      </c>
      <c r="P340" t="s">
        <v>18</v>
      </c>
      <c r="Q340" s="7">
        <v>41947.641076388885</v>
      </c>
      <c r="R340" s="7"/>
      <c r="S340" s="7">
        <v>41947.86824074074</v>
      </c>
      <c r="T340" s="7"/>
      <c r="U340" s="7">
        <f>IFERROR(VLOOKUP(Table_ExternalData_1[[#This Row],[ID]],PriLookup[],3,FALSE),"")</f>
        <v>42155.783761574072</v>
      </c>
      <c r="W340" t="s">
        <v>3852</v>
      </c>
      <c r="X340" t="s">
        <v>3851</v>
      </c>
      <c r="Y340" t="str">
        <f>VLOOKUP(RIGHT(Table_ExternalData_1[[#This Row],[Area Path]],LEN(Table_ExternalData_1[[#This Row],[Area Path]])-LEN("\Office Online")),Table4[],2,FALSE)</f>
        <v>OAS</v>
      </c>
      <c r="Z340" t="str">
        <f>VLOOKUP(RIGHT(Table_ExternalData_1[[#This Row],[Area Path]],LEN(Table_ExternalData_1[[#This Row],[Area Path]])-LEN("\Office Online")),Table4[],3,FALSE)</f>
        <v>OAS</v>
      </c>
      <c r="AA340" t="str">
        <f>IFERROR(IF(VLOOKUP(Table_ExternalData_1[[#This Row],[ID]],ParentLookup[],7,FALSE)="Initiative",VLOOKUP(Table_ExternalData_1[[#This Row],[ID]],ParentLookup[],4,FALSE),#N/A),"-- Not an Initiative --")</f>
        <v>Good Enough for Daily Use</v>
      </c>
      <c r="AB340">
        <v>9158383</v>
      </c>
      <c r="AE340" t="s">
        <v>3843</v>
      </c>
      <c r="AF340" t="s">
        <v>3848</v>
      </c>
      <c r="AG340" t="s">
        <v>77</v>
      </c>
      <c r="AH340" t="s">
        <v>2372</v>
      </c>
      <c r="AI340" t="s">
        <v>6352</v>
      </c>
    </row>
    <row r="341" spans="1:35" x14ac:dyDescent="0.25">
      <c r="A341">
        <v>20891</v>
      </c>
      <c r="B341" t="s">
        <v>4108</v>
      </c>
      <c r="C341" s="7">
        <v>41993.666666666664</v>
      </c>
      <c r="D341">
        <v>-30</v>
      </c>
      <c r="E341" t="s">
        <v>2561</v>
      </c>
      <c r="F341" s="7">
        <v>42046</v>
      </c>
      <c r="G341">
        <v>-22</v>
      </c>
      <c r="H341" t="s">
        <v>2560</v>
      </c>
      <c r="I341" s="7">
        <v>42146</v>
      </c>
      <c r="J341">
        <v>-8</v>
      </c>
      <c r="K341" t="s">
        <v>19</v>
      </c>
      <c r="L341" t="str">
        <f>IF(Table_ExternalData_1[[#This Row],[Project Lead email]]&lt;&gt;"",IFERROR(TRIM(LEFT(Table_ExternalData_1[[#This Row],[Project Lead email]],FIND("&lt;",Table_ExternalData_1[[#This Row],[Project Lead email]])-1)),Table_ExternalData_1[[#This Row],[Project Lead email]]),"")</f>
        <v>Justin-Jiang</v>
      </c>
      <c r="M341" t="str">
        <f>IF(Table_ExternalData_1[[#This Row],[PM email]]&lt;&gt;"",IFERROR(TRIM(LEFT(Table_ExternalData_1[[#This Row],[PM email]],FIND("&lt;",Table_ExternalData_1[[#This Row],[PM email]])-1)),Table_ExternalData_1[[#This Row],[PM email]]),"")</f>
        <v>Phoebe Yuan</v>
      </c>
      <c r="N341" t="str">
        <f>IF(Table_ExternalData_1[[#This Row],[EM email]]&lt;&gt;"",IFERROR(TRIM(LEFT(Table_ExternalData_1[[#This Row],[EM email]],FIND("&lt;",Table_ExternalData_1[[#This Row],[EM email]])-1)),Table_ExternalData_1[[#This Row],[EM email]]),"")</f>
        <v/>
      </c>
      <c r="O341" t="s">
        <v>2830</v>
      </c>
      <c r="P341" t="s">
        <v>19</v>
      </c>
      <c r="Q341" s="7">
        <v>41947.645266203705</v>
      </c>
      <c r="R341" s="7"/>
      <c r="S341" s="7">
        <v>41954.664131944446</v>
      </c>
      <c r="T341" s="7">
        <v>42144.949699074074</v>
      </c>
      <c r="U341" s="7">
        <f>IFERROR(VLOOKUP(Table_ExternalData_1[[#This Row],[ID]],PriLookup[],3,FALSE),"")</f>
        <v>42071.991701388892</v>
      </c>
      <c r="W341" t="s">
        <v>3852</v>
      </c>
      <c r="X341" t="s">
        <v>3851</v>
      </c>
      <c r="Y341" t="str">
        <f>VLOOKUP(RIGHT(Table_ExternalData_1[[#This Row],[Area Path]],LEN(Table_ExternalData_1[[#This Row],[Area Path]])-LEN("\Office Online")),Table4[],2,FALSE)</f>
        <v>OAS</v>
      </c>
      <c r="Z341" t="str">
        <f>VLOOKUP(RIGHT(Table_ExternalData_1[[#This Row],[Area Path]],LEN(Table_ExternalData_1[[#This Row],[Area Path]])-LEN("\Office Online")),Table4[],3,FALSE)</f>
        <v>OAS</v>
      </c>
      <c r="AA341" t="str">
        <f>IFERROR(IF(VLOOKUP(Table_ExternalData_1[[#This Row],[ID]],ParentLookup[],7,FALSE)="Initiative",VLOOKUP(Table_ExternalData_1[[#This Row],[ID]],ParentLookup[],4,FALSE),#N/A),"-- Not an Initiative --")</f>
        <v>Good Enough for Daily Use</v>
      </c>
      <c r="AB341">
        <v>138470550</v>
      </c>
      <c r="AE341" t="s">
        <v>3904</v>
      </c>
      <c r="AF341" t="s">
        <v>6268</v>
      </c>
      <c r="AG341" t="s">
        <v>1140</v>
      </c>
      <c r="AH341" t="s">
        <v>1676</v>
      </c>
    </row>
    <row r="342" spans="1:35" x14ac:dyDescent="0.25">
      <c r="A342">
        <v>20896</v>
      </c>
      <c r="B342" t="s">
        <v>2832</v>
      </c>
      <c r="C342" s="7">
        <v>42060.333333333336</v>
      </c>
      <c r="D342">
        <v>-20</v>
      </c>
      <c r="E342" t="s">
        <v>2561</v>
      </c>
      <c r="F342" s="7">
        <v>42123</v>
      </c>
      <c r="G342">
        <v>-11</v>
      </c>
      <c r="H342" t="s">
        <v>2560</v>
      </c>
      <c r="I342" s="7">
        <v>42139</v>
      </c>
      <c r="J342">
        <v>-9</v>
      </c>
      <c r="K342" t="s">
        <v>6282</v>
      </c>
      <c r="L342" t="str">
        <f>IF(Table_ExternalData_1[[#This Row],[Project Lead email]]&lt;&gt;"",IFERROR(TRIM(LEFT(Table_ExternalData_1[[#This Row],[Project Lead email]],FIND("&lt;",Table_ExternalData_1[[#This Row],[Project Lead email]])-1)),Table_ExternalData_1[[#This Row],[Project Lead email]]),"")</f>
        <v>Steve Liu</v>
      </c>
      <c r="M342" t="str">
        <f>IF(Table_ExternalData_1[[#This Row],[PM email]]&lt;&gt;"",IFERROR(TRIM(LEFT(Table_ExternalData_1[[#This Row],[PM email]],FIND("&lt;",Table_ExternalData_1[[#This Row],[PM email]])-1)),Table_ExternalData_1[[#This Row],[PM email]]),"")</f>
        <v>Phoebe Yuan</v>
      </c>
      <c r="N342" t="str">
        <f>IF(Table_ExternalData_1[[#This Row],[EM email]]&lt;&gt;"",IFERROR(TRIM(LEFT(Table_ExternalData_1[[#This Row],[EM email]],FIND("&lt;",Table_ExternalData_1[[#This Row],[EM email]])-1)),Table_ExternalData_1[[#This Row],[EM email]]),"")</f>
        <v/>
      </c>
      <c r="O342" t="s">
        <v>4557</v>
      </c>
      <c r="P342" t="s">
        <v>18</v>
      </c>
      <c r="Q342" s="7">
        <v>41947.647696759261</v>
      </c>
      <c r="R342" s="7"/>
      <c r="S342" s="7">
        <v>41947.876354166663</v>
      </c>
      <c r="T342" s="7"/>
      <c r="U342" s="7">
        <f>IFERROR(VLOOKUP(Table_ExternalData_1[[#This Row],[ID]],PriLookup[],3,FALSE),"")</f>
        <v>42155.784166666665</v>
      </c>
      <c r="W342" t="s">
        <v>3852</v>
      </c>
      <c r="X342" t="s">
        <v>3851</v>
      </c>
      <c r="Y342" t="str">
        <f>VLOOKUP(RIGHT(Table_ExternalData_1[[#This Row],[Area Path]],LEN(Table_ExternalData_1[[#This Row],[Area Path]])-LEN("\Office Online")),Table4[],2,FALSE)</f>
        <v>OAS</v>
      </c>
      <c r="Z342" t="str">
        <f>VLOOKUP(RIGHT(Table_ExternalData_1[[#This Row],[Area Path]],LEN(Table_ExternalData_1[[#This Row],[Area Path]])-LEN("\Office Online")),Table4[],3,FALSE)</f>
        <v>OAS</v>
      </c>
      <c r="AA342" t="str">
        <f>IFERROR(IF(VLOOKUP(Table_ExternalData_1[[#This Row],[ID]],ParentLookup[],7,FALSE)="Initiative",VLOOKUP(Table_ExternalData_1[[#This Row],[ID]],ParentLookup[],4,FALSE),#N/A),"-- Not an Initiative --")</f>
        <v>Good Enough for Daily Use</v>
      </c>
      <c r="AB342">
        <v>10041942</v>
      </c>
      <c r="AE342" t="s">
        <v>6259</v>
      </c>
      <c r="AF342" t="s">
        <v>6260</v>
      </c>
      <c r="AG342" t="s">
        <v>2034</v>
      </c>
      <c r="AH342" t="s">
        <v>1676</v>
      </c>
    </row>
    <row r="343" spans="1:35" x14ac:dyDescent="0.25">
      <c r="A343">
        <v>20906</v>
      </c>
      <c r="B343" t="s">
        <v>3596</v>
      </c>
      <c r="C343" s="7"/>
      <c r="E343" t="s">
        <v>5916</v>
      </c>
      <c r="F343" s="7"/>
      <c r="H343" t="s">
        <v>5916</v>
      </c>
      <c r="I343" s="7"/>
      <c r="K343" t="s">
        <v>5916</v>
      </c>
      <c r="L343" t="str">
        <f>IF(Table_ExternalData_1[[#This Row],[Project Lead email]]&lt;&gt;"",IFERROR(TRIM(LEFT(Table_ExternalData_1[[#This Row],[Project Lead email]],FIND("&lt;",Table_ExternalData_1[[#This Row],[Project Lead email]])-1)),Table_ExternalData_1[[#This Row],[Project Lead email]]),"")</f>
        <v/>
      </c>
      <c r="M343" t="str">
        <f>IF(Table_ExternalData_1[[#This Row],[PM email]]&lt;&gt;"",IFERROR(TRIM(LEFT(Table_ExternalData_1[[#This Row],[PM email]],FIND("&lt;",Table_ExternalData_1[[#This Row],[PM email]])-1)),Table_ExternalData_1[[#This Row],[PM email]]),"")</f>
        <v>Elber Ren</v>
      </c>
      <c r="N343" t="str">
        <f>IF(Table_ExternalData_1[[#This Row],[EM email]]&lt;&gt;"",IFERROR(TRIM(LEFT(Table_ExternalData_1[[#This Row],[EM email]],FIND("&lt;",Table_ExternalData_1[[#This Row],[EM email]])-1)),Table_ExternalData_1[[#This Row],[EM email]]),"")</f>
        <v>Jing Qiong Liu</v>
      </c>
      <c r="O343" t="s">
        <v>3597</v>
      </c>
      <c r="P343" t="s">
        <v>2397</v>
      </c>
      <c r="Q343" s="7">
        <v>41947.650787037041</v>
      </c>
      <c r="R343" s="7"/>
      <c r="S343" s="7">
        <v>41947.877083333333</v>
      </c>
      <c r="T343" s="7"/>
      <c r="U343" s="7">
        <f>IFERROR(VLOOKUP(Table_ExternalData_1[[#This Row],[ID]],PriLookup[],3,FALSE),"")</f>
        <v>41949.911157407405</v>
      </c>
      <c r="W343" t="s">
        <v>3852</v>
      </c>
      <c r="X343" t="s">
        <v>3851</v>
      </c>
      <c r="Y343" t="str">
        <f>VLOOKUP(RIGHT(Table_ExternalData_1[[#This Row],[Area Path]],LEN(Table_ExternalData_1[[#This Row],[Area Path]])-LEN("\Office Online")),Table4[],2,FALSE)</f>
        <v>OAS</v>
      </c>
      <c r="Z343" t="str">
        <f>VLOOKUP(RIGHT(Table_ExternalData_1[[#This Row],[Area Path]],LEN(Table_ExternalData_1[[#This Row],[Area Path]])-LEN("\Office Online")),Table4[],3,FALSE)</f>
        <v>OAS</v>
      </c>
      <c r="AA343" t="str">
        <f>IFERROR(IF(VLOOKUP(Table_ExternalData_1[[#This Row],[ID]],ParentLookup[],7,FALSE)="Initiative",VLOOKUP(Table_ExternalData_1[[#This Row],[ID]],ParentLookup[],4,FALSE),#N/A),"-- Not an Initiative --")</f>
        <v>PPTe - Performance Editor</v>
      </c>
      <c r="AB343">
        <v>43434590</v>
      </c>
      <c r="AE343" t="s">
        <v>6259</v>
      </c>
      <c r="AF343" t="s">
        <v>6260</v>
      </c>
      <c r="AH343" t="s">
        <v>679</v>
      </c>
      <c r="AI343" t="s">
        <v>6353</v>
      </c>
    </row>
    <row r="344" spans="1:35" x14ac:dyDescent="0.25">
      <c r="A344">
        <v>21008</v>
      </c>
      <c r="B344" t="s">
        <v>3649</v>
      </c>
      <c r="C344" s="7"/>
      <c r="E344" t="s">
        <v>5916</v>
      </c>
      <c r="F344" s="7"/>
      <c r="H344" t="s">
        <v>5916</v>
      </c>
      <c r="I344" s="7"/>
      <c r="K344" t="s">
        <v>5916</v>
      </c>
      <c r="L344" t="str">
        <f>IF(Table_ExternalData_1[[#This Row],[Project Lead email]]&lt;&gt;"",IFERROR(TRIM(LEFT(Table_ExternalData_1[[#This Row],[Project Lead email]],FIND("&lt;",Table_ExternalData_1[[#This Row],[Project Lead email]])-1)),Table_ExternalData_1[[#This Row],[Project Lead email]]),"")</f>
        <v/>
      </c>
      <c r="M344" t="str">
        <f>IF(Table_ExternalData_1[[#This Row],[PM email]]&lt;&gt;"",IFERROR(TRIM(LEFT(Table_ExternalData_1[[#This Row],[PM email]],FIND("&lt;",Table_ExternalData_1[[#This Row],[PM email]])-1)),Table_ExternalData_1[[#This Row],[PM email]]),"")</f>
        <v/>
      </c>
      <c r="N344" t="str">
        <f>IF(Table_ExternalData_1[[#This Row],[EM email]]&lt;&gt;"",IFERROR(TRIM(LEFT(Table_ExternalData_1[[#This Row],[EM email]],FIND("&lt;",Table_ExternalData_1[[#This Row],[EM email]])-1)),Table_ExternalData_1[[#This Row],[EM email]]),"")</f>
        <v/>
      </c>
      <c r="P344" t="s">
        <v>2397</v>
      </c>
      <c r="Q344" s="7">
        <v>41947.738900462966</v>
      </c>
      <c r="R344" s="7"/>
      <c r="S344" s="7"/>
      <c r="T344" s="7"/>
      <c r="U344" s="7">
        <f>IFERROR(VLOOKUP(Table_ExternalData_1[[#This Row],[ID]],PriLookup[],3,FALSE),"")</f>
        <v>41947.788703703707</v>
      </c>
      <c r="W344" t="s">
        <v>3852</v>
      </c>
      <c r="X344" t="s">
        <v>3851</v>
      </c>
      <c r="Y344" t="str">
        <f>VLOOKUP(RIGHT(Table_ExternalData_1[[#This Row],[Area Path]],LEN(Table_ExternalData_1[[#This Row],[Area Path]])-LEN("\Office Online")),Table4[],2,FALSE)</f>
        <v>OAS</v>
      </c>
      <c r="Z344" t="str">
        <f>VLOOKUP(RIGHT(Table_ExternalData_1[[#This Row],[Area Path]],LEN(Table_ExternalData_1[[#This Row],[Area Path]])-LEN("\Office Online")),Table4[],3,FALSE)</f>
        <v>OAS</v>
      </c>
      <c r="AA344" t="str">
        <f>IFERROR(IF(VLOOKUP(Table_ExternalData_1[[#This Row],[ID]],ParentLookup[],7,FALSE)="Initiative",VLOOKUP(Table_ExternalData_1[[#This Row],[ID]],ParentLookup[],4,FALSE),#N/A),"-- Not an Initiative --")</f>
        <v>-- Not an Initiative --</v>
      </c>
      <c r="AB344">
        <v>1986417163</v>
      </c>
      <c r="AE344" t="s">
        <v>3843</v>
      </c>
      <c r="AF344" t="s">
        <v>3848</v>
      </c>
    </row>
    <row r="345" spans="1:35" x14ac:dyDescent="0.25">
      <c r="A345">
        <v>21012</v>
      </c>
      <c r="B345" t="s">
        <v>3068</v>
      </c>
      <c r="C345" s="7"/>
      <c r="E345" t="s">
        <v>5916</v>
      </c>
      <c r="F345" s="7"/>
      <c r="H345" t="s">
        <v>5916</v>
      </c>
      <c r="I345" s="7"/>
      <c r="K345" t="s">
        <v>5916</v>
      </c>
      <c r="L345" t="str">
        <f>IF(Table_ExternalData_1[[#This Row],[Project Lead email]]&lt;&gt;"",IFERROR(TRIM(LEFT(Table_ExternalData_1[[#This Row],[Project Lead email]],FIND("&lt;",Table_ExternalData_1[[#This Row],[Project Lead email]])-1)),Table_ExternalData_1[[#This Row],[Project Lead email]]),"")</f>
        <v/>
      </c>
      <c r="M345" t="str">
        <f>IF(Table_ExternalData_1[[#This Row],[PM email]]&lt;&gt;"",IFERROR(TRIM(LEFT(Table_ExternalData_1[[#This Row],[PM email]],FIND("&lt;",Table_ExternalData_1[[#This Row],[PM email]])-1)),Table_ExternalData_1[[#This Row],[PM email]]),"")</f>
        <v/>
      </c>
      <c r="N345" t="str">
        <f>IF(Table_ExternalData_1[[#This Row],[EM email]]&lt;&gt;"",IFERROR(TRIM(LEFT(Table_ExternalData_1[[#This Row],[EM email]],FIND("&lt;",Table_ExternalData_1[[#This Row],[EM email]])-1)),Table_ExternalData_1[[#This Row],[EM email]]),"")</f>
        <v/>
      </c>
      <c r="P345" t="s">
        <v>2394</v>
      </c>
      <c r="Q345" s="7">
        <v>41947.745972222219</v>
      </c>
      <c r="R345" s="7"/>
      <c r="S345" s="7"/>
      <c r="T345" s="7"/>
      <c r="U345" s="7">
        <f>IFERROR(VLOOKUP(Table_ExternalData_1[[#This Row],[ID]],PriLookup[],3,FALSE),"")</f>
        <v>41957.441342592596</v>
      </c>
      <c r="W345" t="s">
        <v>3847</v>
      </c>
      <c r="X345" t="s">
        <v>3846</v>
      </c>
      <c r="Y345" t="str">
        <f>VLOOKUP(RIGHT(Table_ExternalData_1[[#This Row],[Area Path]],LEN(Table_ExternalData_1[[#This Row],[Area Path]])-LEN("\Office Online")),Table4[],2,FALSE)</f>
        <v>Unassigned</v>
      </c>
      <c r="Z345" t="str">
        <f>VLOOKUP(RIGHT(Table_ExternalData_1[[#This Row],[Area Path]],LEN(Table_ExternalData_1[[#This Row],[Area Path]])-LEN("\Office Online")),Table4[],3,FALSE)</f>
        <v>Unassigned</v>
      </c>
      <c r="AA345" t="str">
        <f>IFERROR(IF(VLOOKUP(Table_ExternalData_1[[#This Row],[ID]],ParentLookup[],7,FALSE)="Initiative",VLOOKUP(Table_ExternalData_1[[#This Row],[ID]],ParentLookup[],4,FALSE),#N/A),"-- Not an Initiative --")</f>
        <v>PPTe - Performance Editor</v>
      </c>
      <c r="AB345">
        <v>1021538436</v>
      </c>
      <c r="AE345" t="s">
        <v>3843</v>
      </c>
      <c r="AF345" t="s">
        <v>3848</v>
      </c>
    </row>
    <row r="346" spans="1:35" x14ac:dyDescent="0.25">
      <c r="A346">
        <v>21018</v>
      </c>
      <c r="B346" t="s">
        <v>3070</v>
      </c>
      <c r="C346" s="7"/>
      <c r="E346" t="s">
        <v>5916</v>
      </c>
      <c r="F346" s="7"/>
      <c r="H346" t="s">
        <v>5916</v>
      </c>
      <c r="I346" s="7"/>
      <c r="K346" t="s">
        <v>5916</v>
      </c>
      <c r="L346" t="str">
        <f>IF(Table_ExternalData_1[[#This Row],[Project Lead email]]&lt;&gt;"",IFERROR(TRIM(LEFT(Table_ExternalData_1[[#This Row],[Project Lead email]],FIND("&lt;",Table_ExternalData_1[[#This Row],[Project Lead email]])-1)),Table_ExternalData_1[[#This Row],[Project Lead email]]),"")</f>
        <v/>
      </c>
      <c r="M346" t="str">
        <f>IF(Table_ExternalData_1[[#This Row],[PM email]]&lt;&gt;"",IFERROR(TRIM(LEFT(Table_ExternalData_1[[#This Row],[PM email]],FIND("&lt;",Table_ExternalData_1[[#This Row],[PM email]])-1)),Table_ExternalData_1[[#This Row],[PM email]]),"")</f>
        <v/>
      </c>
      <c r="N346" t="str">
        <f>IF(Table_ExternalData_1[[#This Row],[EM email]]&lt;&gt;"",IFERROR(TRIM(LEFT(Table_ExternalData_1[[#This Row],[EM email]],FIND("&lt;",Table_ExternalData_1[[#This Row],[EM email]])-1)),Table_ExternalData_1[[#This Row],[EM email]]),"")</f>
        <v/>
      </c>
      <c r="P346" t="s">
        <v>20</v>
      </c>
      <c r="Q346" s="7">
        <v>41947.745972222219</v>
      </c>
      <c r="R346" s="7"/>
      <c r="S346" s="7"/>
      <c r="T346" s="7"/>
      <c r="U346" s="7">
        <f>IFERROR(VLOOKUP(Table_ExternalData_1[[#This Row],[ID]],PriLookup[],3,FALSE),"")</f>
        <v>41957.441342592596</v>
      </c>
      <c r="W346" t="s">
        <v>3847</v>
      </c>
      <c r="X346" t="s">
        <v>3846</v>
      </c>
      <c r="Y346" t="str">
        <f>VLOOKUP(RIGHT(Table_ExternalData_1[[#This Row],[Area Path]],LEN(Table_ExternalData_1[[#This Row],[Area Path]])-LEN("\Office Online")),Table4[],2,FALSE)</f>
        <v>Unassigned</v>
      </c>
      <c r="Z346" t="str">
        <f>VLOOKUP(RIGHT(Table_ExternalData_1[[#This Row],[Area Path]],LEN(Table_ExternalData_1[[#This Row],[Area Path]])-LEN("\Office Online")),Table4[],3,FALSE)</f>
        <v>Unassigned</v>
      </c>
      <c r="AA346" t="str">
        <f>IFERROR(IF(VLOOKUP(Table_ExternalData_1[[#This Row],[ID]],ParentLookup[],7,FALSE)="Initiative",VLOOKUP(Table_ExternalData_1[[#This Row],[ID]],ParentLookup[],4,FALSE),#N/A),"-- Not an Initiative --")</f>
        <v>PPTe - Performance Editor</v>
      </c>
      <c r="AB346">
        <v>1027692282</v>
      </c>
      <c r="AE346" t="s">
        <v>3843</v>
      </c>
      <c r="AF346" t="s">
        <v>3848</v>
      </c>
    </row>
    <row r="347" spans="1:35" x14ac:dyDescent="0.25">
      <c r="A347">
        <v>21019</v>
      </c>
      <c r="B347" t="s">
        <v>4538</v>
      </c>
      <c r="C347" s="7"/>
      <c r="E347" t="s">
        <v>5916</v>
      </c>
      <c r="F347" s="7"/>
      <c r="H347" t="s">
        <v>5916</v>
      </c>
      <c r="I347" s="7"/>
      <c r="K347" t="s">
        <v>5916</v>
      </c>
      <c r="L347" t="str">
        <f>IF(Table_ExternalData_1[[#This Row],[Project Lead email]]&lt;&gt;"",IFERROR(TRIM(LEFT(Table_ExternalData_1[[#This Row],[Project Lead email]],FIND("&lt;",Table_ExternalData_1[[#This Row],[Project Lead email]])-1)),Table_ExternalData_1[[#This Row],[Project Lead email]]),"")</f>
        <v/>
      </c>
      <c r="M347" t="str">
        <f>IF(Table_ExternalData_1[[#This Row],[PM email]]&lt;&gt;"",IFERROR(TRIM(LEFT(Table_ExternalData_1[[#This Row],[PM email]],FIND("&lt;",Table_ExternalData_1[[#This Row],[PM email]])-1)),Table_ExternalData_1[[#This Row],[PM email]]),"")</f>
        <v/>
      </c>
      <c r="N347" t="str">
        <f>IF(Table_ExternalData_1[[#This Row],[EM email]]&lt;&gt;"",IFERROR(TRIM(LEFT(Table_ExternalData_1[[#This Row],[EM email]],FIND("&lt;",Table_ExternalData_1[[#This Row],[EM email]])-1)),Table_ExternalData_1[[#This Row],[EM email]]),"")</f>
        <v/>
      </c>
      <c r="P347" t="s">
        <v>20</v>
      </c>
      <c r="Q347" s="7">
        <v>41947.745972222219</v>
      </c>
      <c r="R347" s="7"/>
      <c r="S347" s="7"/>
      <c r="T347" s="7"/>
      <c r="U347" s="7">
        <f>IFERROR(VLOOKUP(Table_ExternalData_1[[#This Row],[ID]],PriLookup[],3,FALSE),"")</f>
        <v>41957.441342592596</v>
      </c>
      <c r="W347" t="s">
        <v>3852</v>
      </c>
      <c r="X347" t="s">
        <v>3851</v>
      </c>
      <c r="Y347" t="str">
        <f>VLOOKUP(RIGHT(Table_ExternalData_1[[#This Row],[Area Path]],LEN(Table_ExternalData_1[[#This Row],[Area Path]])-LEN("\Office Online")),Table4[],2,FALSE)</f>
        <v>OAS</v>
      </c>
      <c r="Z347" t="str">
        <f>VLOOKUP(RIGHT(Table_ExternalData_1[[#This Row],[Area Path]],LEN(Table_ExternalData_1[[#This Row],[Area Path]])-LEN("\Office Online")),Table4[],3,FALSE)</f>
        <v>OAS</v>
      </c>
      <c r="AA347" t="str">
        <f>IFERROR(IF(VLOOKUP(Table_ExternalData_1[[#This Row],[ID]],ParentLookup[],7,FALSE)="Initiative",VLOOKUP(Table_ExternalData_1[[#This Row],[ID]],ParentLookup[],4,FALSE),#N/A),"-- Not an Initiative --")</f>
        <v>PPTe - Performance Editor</v>
      </c>
      <c r="AB347">
        <v>1033846128</v>
      </c>
      <c r="AE347" t="s">
        <v>6259</v>
      </c>
      <c r="AF347" t="s">
        <v>6260</v>
      </c>
    </row>
    <row r="348" spans="1:35" x14ac:dyDescent="0.25">
      <c r="A348">
        <v>21020</v>
      </c>
      <c r="B348" t="s">
        <v>3072</v>
      </c>
      <c r="C348" s="7"/>
      <c r="E348" t="s">
        <v>5916</v>
      </c>
      <c r="F348" s="7"/>
      <c r="H348" t="s">
        <v>5916</v>
      </c>
      <c r="I348" s="7"/>
      <c r="K348" t="s">
        <v>5916</v>
      </c>
      <c r="L348" t="str">
        <f>IF(Table_ExternalData_1[[#This Row],[Project Lead email]]&lt;&gt;"",IFERROR(TRIM(LEFT(Table_ExternalData_1[[#This Row],[Project Lead email]],FIND("&lt;",Table_ExternalData_1[[#This Row],[Project Lead email]])-1)),Table_ExternalData_1[[#This Row],[Project Lead email]]),"")</f>
        <v/>
      </c>
      <c r="M348" t="str">
        <f>IF(Table_ExternalData_1[[#This Row],[PM email]]&lt;&gt;"",IFERROR(TRIM(LEFT(Table_ExternalData_1[[#This Row],[PM email]],FIND("&lt;",Table_ExternalData_1[[#This Row],[PM email]])-1)),Table_ExternalData_1[[#This Row],[PM email]]),"")</f>
        <v/>
      </c>
      <c r="N348" t="str">
        <f>IF(Table_ExternalData_1[[#This Row],[EM email]]&lt;&gt;"",IFERROR(TRIM(LEFT(Table_ExternalData_1[[#This Row],[EM email]],FIND("&lt;",Table_ExternalData_1[[#This Row],[EM email]])-1)),Table_ExternalData_1[[#This Row],[EM email]]),"")</f>
        <v/>
      </c>
      <c r="P348" t="s">
        <v>20</v>
      </c>
      <c r="Q348" s="7">
        <v>41947.745972222219</v>
      </c>
      <c r="R348" s="7"/>
      <c r="S348" s="7"/>
      <c r="T348" s="7"/>
      <c r="U348" s="7">
        <f>IFERROR(VLOOKUP(Table_ExternalData_1[[#This Row],[ID]],PriLookup[],3,FALSE),"")</f>
        <v>41957.441342592596</v>
      </c>
      <c r="W348" t="s">
        <v>3847</v>
      </c>
      <c r="X348" t="s">
        <v>3846</v>
      </c>
      <c r="Y348" t="str">
        <f>VLOOKUP(RIGHT(Table_ExternalData_1[[#This Row],[Area Path]],LEN(Table_ExternalData_1[[#This Row],[Area Path]])-LEN("\Office Online")),Table4[],2,FALSE)</f>
        <v>Unassigned</v>
      </c>
      <c r="Z348" t="str">
        <f>VLOOKUP(RIGHT(Table_ExternalData_1[[#This Row],[Area Path]],LEN(Table_ExternalData_1[[#This Row],[Area Path]])-LEN("\Office Online")),Table4[],3,FALSE)</f>
        <v>Unassigned</v>
      </c>
      <c r="AA348" t="str">
        <f>IFERROR(IF(VLOOKUP(Table_ExternalData_1[[#This Row],[ID]],ParentLookup[],7,FALSE)="Initiative",VLOOKUP(Table_ExternalData_1[[#This Row],[ID]],ParentLookup[],4,FALSE),#N/A),"-- Not an Initiative --")</f>
        <v>PPTe - Performance Editor</v>
      </c>
      <c r="AB348">
        <v>1039999974</v>
      </c>
      <c r="AE348" t="s">
        <v>3843</v>
      </c>
      <c r="AF348" t="s">
        <v>3848</v>
      </c>
    </row>
    <row r="349" spans="1:35" x14ac:dyDescent="0.25">
      <c r="A349">
        <v>21023</v>
      </c>
      <c r="B349" t="s">
        <v>4540</v>
      </c>
      <c r="C349" s="7"/>
      <c r="E349" t="s">
        <v>5916</v>
      </c>
      <c r="F349" s="7"/>
      <c r="H349" t="s">
        <v>5916</v>
      </c>
      <c r="I349" s="7"/>
      <c r="K349" t="s">
        <v>5916</v>
      </c>
      <c r="L349" t="str">
        <f>IF(Table_ExternalData_1[[#This Row],[Project Lead email]]&lt;&gt;"",IFERROR(TRIM(LEFT(Table_ExternalData_1[[#This Row],[Project Lead email]],FIND("&lt;",Table_ExternalData_1[[#This Row],[Project Lead email]])-1)),Table_ExternalData_1[[#This Row],[Project Lead email]]),"")</f>
        <v/>
      </c>
      <c r="M349" t="str">
        <f>IF(Table_ExternalData_1[[#This Row],[PM email]]&lt;&gt;"",IFERROR(TRIM(LEFT(Table_ExternalData_1[[#This Row],[PM email]],FIND("&lt;",Table_ExternalData_1[[#This Row],[PM email]])-1)),Table_ExternalData_1[[#This Row],[PM email]]),"")</f>
        <v/>
      </c>
      <c r="N349" t="str">
        <f>IF(Table_ExternalData_1[[#This Row],[EM email]]&lt;&gt;"",IFERROR(TRIM(LEFT(Table_ExternalData_1[[#This Row],[EM email]],FIND("&lt;",Table_ExternalData_1[[#This Row],[EM email]])-1)),Table_ExternalData_1[[#This Row],[EM email]]),"")</f>
        <v/>
      </c>
      <c r="P349" t="s">
        <v>20</v>
      </c>
      <c r="Q349" s="7">
        <v>41947.74596064815</v>
      </c>
      <c r="R349" s="7"/>
      <c r="S349" s="7"/>
      <c r="T349" s="7"/>
      <c r="U349" s="7">
        <f>IFERROR(VLOOKUP(Table_ExternalData_1[[#This Row],[ID]],PriLookup[],3,FALSE),"")</f>
        <v>41957.441342592596</v>
      </c>
      <c r="W349" t="s">
        <v>3847</v>
      </c>
      <c r="X349" t="s">
        <v>3846</v>
      </c>
      <c r="Y349" t="str">
        <f>VLOOKUP(RIGHT(Table_ExternalData_1[[#This Row],[Area Path]],LEN(Table_ExternalData_1[[#This Row],[Area Path]])-LEN("\Office Online")),Table4[],2,FALSE)</f>
        <v>Unassigned</v>
      </c>
      <c r="Z349" t="str">
        <f>VLOOKUP(RIGHT(Table_ExternalData_1[[#This Row],[Area Path]],LEN(Table_ExternalData_1[[#This Row],[Area Path]])-LEN("\Office Online")),Table4[],3,FALSE)</f>
        <v>Unassigned</v>
      </c>
      <c r="AA349" t="str">
        <f>IFERROR(IF(VLOOKUP(Table_ExternalData_1[[#This Row],[ID]],ParentLookup[],7,FALSE)="Initiative",VLOOKUP(Table_ExternalData_1[[#This Row],[ID]],ParentLookup[],4,FALSE),#N/A),"-- Not an Initiative --")</f>
        <v>Good Enough for Daily Use</v>
      </c>
      <c r="AB349">
        <v>1046153820</v>
      </c>
      <c r="AE349" t="s">
        <v>3843</v>
      </c>
      <c r="AF349" t="s">
        <v>3848</v>
      </c>
    </row>
    <row r="350" spans="1:35" x14ac:dyDescent="0.25">
      <c r="A350">
        <v>21024</v>
      </c>
      <c r="B350" t="s">
        <v>4541</v>
      </c>
      <c r="C350" s="7"/>
      <c r="E350" t="s">
        <v>5916</v>
      </c>
      <c r="F350" s="7"/>
      <c r="H350" t="s">
        <v>5916</v>
      </c>
      <c r="I350" s="7"/>
      <c r="K350" t="s">
        <v>5916</v>
      </c>
      <c r="L350" t="str">
        <f>IF(Table_ExternalData_1[[#This Row],[Project Lead email]]&lt;&gt;"",IFERROR(TRIM(LEFT(Table_ExternalData_1[[#This Row],[Project Lead email]],FIND("&lt;",Table_ExternalData_1[[#This Row],[Project Lead email]])-1)),Table_ExternalData_1[[#This Row],[Project Lead email]]),"")</f>
        <v/>
      </c>
      <c r="M350" t="str">
        <f>IF(Table_ExternalData_1[[#This Row],[PM email]]&lt;&gt;"",IFERROR(TRIM(LEFT(Table_ExternalData_1[[#This Row],[PM email]],FIND("&lt;",Table_ExternalData_1[[#This Row],[PM email]])-1)),Table_ExternalData_1[[#This Row],[PM email]]),"")</f>
        <v/>
      </c>
      <c r="N350" t="str">
        <f>IF(Table_ExternalData_1[[#This Row],[EM email]]&lt;&gt;"",IFERROR(TRIM(LEFT(Table_ExternalData_1[[#This Row],[EM email]],FIND("&lt;",Table_ExternalData_1[[#This Row],[EM email]])-1)),Table_ExternalData_1[[#This Row],[EM email]]),"")</f>
        <v/>
      </c>
      <c r="P350" t="s">
        <v>20</v>
      </c>
      <c r="Q350" s="7">
        <v>41947.74596064815</v>
      </c>
      <c r="R350" s="7"/>
      <c r="S350" s="7"/>
      <c r="T350" s="7"/>
      <c r="U350" s="7">
        <f>IFERROR(VLOOKUP(Table_ExternalData_1[[#This Row],[ID]],PriLookup[],3,FALSE),"")</f>
        <v>41957.441342592596</v>
      </c>
      <c r="W350" t="s">
        <v>3847</v>
      </c>
      <c r="X350" t="s">
        <v>3846</v>
      </c>
      <c r="Y350" t="str">
        <f>VLOOKUP(RIGHT(Table_ExternalData_1[[#This Row],[Area Path]],LEN(Table_ExternalData_1[[#This Row],[Area Path]])-LEN("\Office Online")),Table4[],2,FALSE)</f>
        <v>Unassigned</v>
      </c>
      <c r="Z350" t="str">
        <f>VLOOKUP(RIGHT(Table_ExternalData_1[[#This Row],[Area Path]],LEN(Table_ExternalData_1[[#This Row],[Area Path]])-LEN("\Office Online")),Table4[],3,FALSE)</f>
        <v>Unassigned</v>
      </c>
      <c r="AA350" t="str">
        <f>IFERROR(IF(VLOOKUP(Table_ExternalData_1[[#This Row],[ID]],ParentLookup[],7,FALSE)="Initiative",VLOOKUP(Table_ExternalData_1[[#This Row],[ID]],ParentLookup[],4,FALSE),#N/A),"-- Not an Initiative --")</f>
        <v>Good Enough for Daily Use</v>
      </c>
      <c r="AB350">
        <v>1052307666</v>
      </c>
      <c r="AE350" t="s">
        <v>3843</v>
      </c>
      <c r="AF350" t="s">
        <v>3848</v>
      </c>
    </row>
    <row r="351" spans="1:35" x14ac:dyDescent="0.25">
      <c r="A351">
        <v>21026</v>
      </c>
      <c r="B351" t="s">
        <v>2743</v>
      </c>
      <c r="C351" s="7"/>
      <c r="E351" t="s">
        <v>5916</v>
      </c>
      <c r="F351" s="7"/>
      <c r="H351" t="s">
        <v>5916</v>
      </c>
      <c r="I351" s="7"/>
      <c r="K351" t="s">
        <v>5916</v>
      </c>
      <c r="L351" t="str">
        <f>IF(Table_ExternalData_1[[#This Row],[Project Lead email]]&lt;&gt;"",IFERROR(TRIM(LEFT(Table_ExternalData_1[[#This Row],[Project Lead email]],FIND("&lt;",Table_ExternalData_1[[#This Row],[Project Lead email]])-1)),Table_ExternalData_1[[#This Row],[Project Lead email]]),"")</f>
        <v/>
      </c>
      <c r="M351" t="str">
        <f>IF(Table_ExternalData_1[[#This Row],[PM email]]&lt;&gt;"",IFERROR(TRIM(LEFT(Table_ExternalData_1[[#This Row],[PM email]],FIND("&lt;",Table_ExternalData_1[[#This Row],[PM email]])-1)),Table_ExternalData_1[[#This Row],[PM email]]),"")</f>
        <v/>
      </c>
      <c r="N351" t="str">
        <f>IF(Table_ExternalData_1[[#This Row],[EM email]]&lt;&gt;"",IFERROR(TRIM(LEFT(Table_ExternalData_1[[#This Row],[EM email]],FIND("&lt;",Table_ExternalData_1[[#This Row],[EM email]])-1)),Table_ExternalData_1[[#This Row],[EM email]]),"")</f>
        <v/>
      </c>
      <c r="P351" t="s">
        <v>2397</v>
      </c>
      <c r="Q351" s="7">
        <v>41947.74596064815</v>
      </c>
      <c r="R351" s="7"/>
      <c r="S351" s="7"/>
      <c r="T351" s="7"/>
      <c r="U351" s="7" t="str">
        <f>IFERROR(VLOOKUP(Table_ExternalData_1[[#This Row],[ID]],PriLookup[],3,FALSE),"")</f>
        <v/>
      </c>
      <c r="W351" t="s">
        <v>3847</v>
      </c>
      <c r="X351" t="s">
        <v>3846</v>
      </c>
      <c r="Y351" t="str">
        <f>VLOOKUP(RIGHT(Table_ExternalData_1[[#This Row],[Area Path]],LEN(Table_ExternalData_1[[#This Row],[Area Path]])-LEN("\Office Online")),Table4[],2,FALSE)</f>
        <v>Unassigned</v>
      </c>
      <c r="Z351" t="str">
        <f>VLOOKUP(RIGHT(Table_ExternalData_1[[#This Row],[Area Path]],LEN(Table_ExternalData_1[[#This Row],[Area Path]])-LEN("\Office Online")),Table4[],3,FALSE)</f>
        <v>Unassigned</v>
      </c>
      <c r="AA351" t="str">
        <f>IFERROR(IF(VLOOKUP(Table_ExternalData_1[[#This Row],[ID]],ParentLookup[],7,FALSE)="Initiative",VLOOKUP(Table_ExternalData_1[[#This Row],[ID]],ParentLookup[],4,FALSE),#N/A),"-- Not an Initiative --")</f>
        <v>Tablestakes: PPTe - Shapes</v>
      </c>
      <c r="AE351" t="s">
        <v>3843</v>
      </c>
      <c r="AF351" t="s">
        <v>3848</v>
      </c>
    </row>
    <row r="352" spans="1:35" x14ac:dyDescent="0.25">
      <c r="A352">
        <v>21027</v>
      </c>
      <c r="B352" t="s">
        <v>3077</v>
      </c>
      <c r="C352" s="7"/>
      <c r="E352" t="s">
        <v>5916</v>
      </c>
      <c r="F352" s="7"/>
      <c r="H352" t="s">
        <v>5916</v>
      </c>
      <c r="I352" s="7"/>
      <c r="K352" t="s">
        <v>5916</v>
      </c>
      <c r="L352" t="str">
        <f>IF(Table_ExternalData_1[[#This Row],[Project Lead email]]&lt;&gt;"",IFERROR(TRIM(LEFT(Table_ExternalData_1[[#This Row],[Project Lead email]],FIND("&lt;",Table_ExternalData_1[[#This Row],[Project Lead email]])-1)),Table_ExternalData_1[[#This Row],[Project Lead email]]),"")</f>
        <v/>
      </c>
      <c r="M352" t="str">
        <f>IF(Table_ExternalData_1[[#This Row],[PM email]]&lt;&gt;"",IFERROR(TRIM(LEFT(Table_ExternalData_1[[#This Row],[PM email]],FIND("&lt;",Table_ExternalData_1[[#This Row],[PM email]])-1)),Table_ExternalData_1[[#This Row],[PM email]]),"")</f>
        <v/>
      </c>
      <c r="N352" t="str">
        <f>IF(Table_ExternalData_1[[#This Row],[EM email]]&lt;&gt;"",IFERROR(TRIM(LEFT(Table_ExternalData_1[[#This Row],[EM email]],FIND("&lt;",Table_ExternalData_1[[#This Row],[EM email]])-1)),Table_ExternalData_1[[#This Row],[EM email]]),"")</f>
        <v/>
      </c>
      <c r="P352" t="s">
        <v>20</v>
      </c>
      <c r="Q352" s="7">
        <v>41947.74596064815</v>
      </c>
      <c r="R352" s="7"/>
      <c r="S352" s="7"/>
      <c r="T352" s="7"/>
      <c r="U352" s="7">
        <f>IFERROR(VLOOKUP(Table_ExternalData_1[[#This Row],[ID]],PriLookup[],3,FALSE),"")</f>
        <v>41957.441331018519</v>
      </c>
      <c r="W352" t="s">
        <v>3847</v>
      </c>
      <c r="X352" t="s">
        <v>3846</v>
      </c>
      <c r="Y352" t="str">
        <f>VLOOKUP(RIGHT(Table_ExternalData_1[[#This Row],[Area Path]],LEN(Table_ExternalData_1[[#This Row],[Area Path]])-LEN("\Office Online")),Table4[],2,FALSE)</f>
        <v>Unassigned</v>
      </c>
      <c r="Z352" t="str">
        <f>VLOOKUP(RIGHT(Table_ExternalData_1[[#This Row],[Area Path]],LEN(Table_ExternalData_1[[#This Row],[Area Path]])-LEN("\Office Online")),Table4[],3,FALSE)</f>
        <v>Unassigned</v>
      </c>
      <c r="AA352" t="str">
        <f>IFERROR(IF(VLOOKUP(Table_ExternalData_1[[#This Row],[ID]],ParentLookup[],7,FALSE)="Initiative",VLOOKUP(Table_ExternalData_1[[#This Row],[ID]],ParentLookup[],4,FALSE),#N/A),"-- Not an Initiative --")</f>
        <v>Tablestakes: PPTe - Shapes</v>
      </c>
      <c r="AB352">
        <v>1058461512</v>
      </c>
      <c r="AE352" t="s">
        <v>3843</v>
      </c>
      <c r="AF352" t="s">
        <v>3848</v>
      </c>
    </row>
    <row r="353" spans="1:34" x14ac:dyDescent="0.25">
      <c r="A353">
        <v>21028</v>
      </c>
      <c r="B353" t="s">
        <v>2994</v>
      </c>
      <c r="C353" s="7"/>
      <c r="E353" t="s">
        <v>5916</v>
      </c>
      <c r="F353" s="7"/>
      <c r="H353" t="s">
        <v>5916</v>
      </c>
      <c r="I353" s="7"/>
      <c r="K353" t="s">
        <v>5916</v>
      </c>
      <c r="L353" t="str">
        <f>IF(Table_ExternalData_1[[#This Row],[Project Lead email]]&lt;&gt;"",IFERROR(TRIM(LEFT(Table_ExternalData_1[[#This Row],[Project Lead email]],FIND("&lt;",Table_ExternalData_1[[#This Row],[Project Lead email]])-1)),Table_ExternalData_1[[#This Row],[Project Lead email]]),"")</f>
        <v/>
      </c>
      <c r="M353" t="str">
        <f>IF(Table_ExternalData_1[[#This Row],[PM email]]&lt;&gt;"",IFERROR(TRIM(LEFT(Table_ExternalData_1[[#This Row],[PM email]],FIND("&lt;",Table_ExternalData_1[[#This Row],[PM email]])-1)),Table_ExternalData_1[[#This Row],[PM email]]),"")</f>
        <v/>
      </c>
      <c r="N353" t="str">
        <f>IF(Table_ExternalData_1[[#This Row],[EM email]]&lt;&gt;"",IFERROR(TRIM(LEFT(Table_ExternalData_1[[#This Row],[EM email]],FIND("&lt;",Table_ExternalData_1[[#This Row],[EM email]])-1)),Table_ExternalData_1[[#This Row],[EM email]]),"")</f>
        <v/>
      </c>
      <c r="P353" t="s">
        <v>20</v>
      </c>
      <c r="Q353" s="7">
        <v>41947.74596064815</v>
      </c>
      <c r="R353" s="7"/>
      <c r="S353" s="7"/>
      <c r="T353" s="7"/>
      <c r="U353" s="7">
        <f>IFERROR(VLOOKUP(Table_ExternalData_1[[#This Row],[ID]],PriLookup[],3,FALSE),"")</f>
        <v>41963.436747685184</v>
      </c>
      <c r="W353" t="s">
        <v>3847</v>
      </c>
      <c r="X353" t="s">
        <v>3846</v>
      </c>
      <c r="Y353" t="str">
        <f>VLOOKUP(RIGHT(Table_ExternalData_1[[#This Row],[Area Path]],LEN(Table_ExternalData_1[[#This Row],[Area Path]])-LEN("\Office Online")),Table4[],2,FALSE)</f>
        <v>Unassigned</v>
      </c>
      <c r="Z353" t="str">
        <f>VLOOKUP(RIGHT(Table_ExternalData_1[[#This Row],[Area Path]],LEN(Table_ExternalData_1[[#This Row],[Area Path]])-LEN("\Office Online")),Table4[],3,FALSE)</f>
        <v>Unassigned</v>
      </c>
      <c r="AA353" t="str">
        <f>IFERROR(IF(VLOOKUP(Table_ExternalData_1[[#This Row],[ID]],ParentLookup[],7,FALSE)="Initiative",VLOOKUP(Table_ExternalData_1[[#This Row],[ID]],ParentLookup[],4,FALSE),#N/A),"-- Not an Initiative --")</f>
        <v>Tablestakes: PPTe - Shapes</v>
      </c>
      <c r="AB353">
        <v>591538447</v>
      </c>
      <c r="AE353" t="s">
        <v>3843</v>
      </c>
      <c r="AF353" t="s">
        <v>3848</v>
      </c>
    </row>
    <row r="354" spans="1:34" x14ac:dyDescent="0.25">
      <c r="A354">
        <v>21029</v>
      </c>
      <c r="B354" t="s">
        <v>3079</v>
      </c>
      <c r="C354" s="7"/>
      <c r="E354" t="s">
        <v>5916</v>
      </c>
      <c r="F354" s="7"/>
      <c r="H354" t="s">
        <v>5916</v>
      </c>
      <c r="I354" s="7"/>
      <c r="K354" t="s">
        <v>5916</v>
      </c>
      <c r="L354" t="str">
        <f>IF(Table_ExternalData_1[[#This Row],[Project Lead email]]&lt;&gt;"",IFERROR(TRIM(LEFT(Table_ExternalData_1[[#This Row],[Project Lead email]],FIND("&lt;",Table_ExternalData_1[[#This Row],[Project Lead email]])-1)),Table_ExternalData_1[[#This Row],[Project Lead email]]),"")</f>
        <v/>
      </c>
      <c r="M354" t="str">
        <f>IF(Table_ExternalData_1[[#This Row],[PM email]]&lt;&gt;"",IFERROR(TRIM(LEFT(Table_ExternalData_1[[#This Row],[PM email]],FIND("&lt;",Table_ExternalData_1[[#This Row],[PM email]])-1)),Table_ExternalData_1[[#This Row],[PM email]]),"")</f>
        <v/>
      </c>
      <c r="N354" t="str">
        <f>IF(Table_ExternalData_1[[#This Row],[EM email]]&lt;&gt;"",IFERROR(TRIM(LEFT(Table_ExternalData_1[[#This Row],[EM email]],FIND("&lt;",Table_ExternalData_1[[#This Row],[EM email]])-1)),Table_ExternalData_1[[#This Row],[EM email]]),"")</f>
        <v/>
      </c>
      <c r="P354" t="s">
        <v>20</v>
      </c>
      <c r="Q354" s="7">
        <v>41947.74596064815</v>
      </c>
      <c r="R354" s="7"/>
      <c r="S354" s="7"/>
      <c r="T354" s="7"/>
      <c r="U354" s="7">
        <f>IFERROR(VLOOKUP(Table_ExternalData_1[[#This Row],[ID]],PriLookup[],3,FALSE),"")</f>
        <v>41957.441331018519</v>
      </c>
      <c r="W354" t="s">
        <v>3847</v>
      </c>
      <c r="X354" t="s">
        <v>3846</v>
      </c>
      <c r="Y354" t="str">
        <f>VLOOKUP(RIGHT(Table_ExternalData_1[[#This Row],[Area Path]],LEN(Table_ExternalData_1[[#This Row],[Area Path]])-LEN("\Office Online")),Table4[],2,FALSE)</f>
        <v>Unassigned</v>
      </c>
      <c r="Z354" t="str">
        <f>VLOOKUP(RIGHT(Table_ExternalData_1[[#This Row],[Area Path]],LEN(Table_ExternalData_1[[#This Row],[Area Path]])-LEN("\Office Online")),Table4[],3,FALSE)</f>
        <v>Unassigned</v>
      </c>
      <c r="AA354" t="str">
        <f>IFERROR(IF(VLOOKUP(Table_ExternalData_1[[#This Row],[ID]],ParentLookup[],7,FALSE)="Initiative",VLOOKUP(Table_ExternalData_1[[#This Row],[ID]],ParentLookup[],4,FALSE),#N/A),"-- Not an Initiative --")</f>
        <v>Tablestakes: PPTe - Editing Canvas</v>
      </c>
      <c r="AB354">
        <v>1070769204</v>
      </c>
      <c r="AE354" t="s">
        <v>3843</v>
      </c>
      <c r="AF354" t="s">
        <v>3848</v>
      </c>
    </row>
    <row r="355" spans="1:34" x14ac:dyDescent="0.25">
      <c r="A355">
        <v>21030</v>
      </c>
      <c r="B355" t="s">
        <v>3044</v>
      </c>
      <c r="C355" s="7"/>
      <c r="E355" t="s">
        <v>5916</v>
      </c>
      <c r="F355" s="7"/>
      <c r="H355" t="s">
        <v>5916</v>
      </c>
      <c r="I355" s="7"/>
      <c r="K355" t="s">
        <v>5916</v>
      </c>
      <c r="L355" t="str">
        <f>IF(Table_ExternalData_1[[#This Row],[Project Lead email]]&lt;&gt;"",IFERROR(TRIM(LEFT(Table_ExternalData_1[[#This Row],[Project Lead email]],FIND("&lt;",Table_ExternalData_1[[#This Row],[Project Lead email]])-1)),Table_ExternalData_1[[#This Row],[Project Lead email]]),"")</f>
        <v/>
      </c>
      <c r="M355" t="str">
        <f>IF(Table_ExternalData_1[[#This Row],[PM email]]&lt;&gt;"",IFERROR(TRIM(LEFT(Table_ExternalData_1[[#This Row],[PM email]],FIND("&lt;",Table_ExternalData_1[[#This Row],[PM email]])-1)),Table_ExternalData_1[[#This Row],[PM email]]),"")</f>
        <v/>
      </c>
      <c r="N355" t="str">
        <f>IF(Table_ExternalData_1[[#This Row],[EM email]]&lt;&gt;"",IFERROR(TRIM(LEFT(Table_ExternalData_1[[#This Row],[EM email]],FIND("&lt;",Table_ExternalData_1[[#This Row],[EM email]])-1)),Table_ExternalData_1[[#This Row],[EM email]]),"")</f>
        <v/>
      </c>
      <c r="P355" t="s">
        <v>20</v>
      </c>
      <c r="Q355" s="7">
        <v>41947.74596064815</v>
      </c>
      <c r="R355" s="7"/>
      <c r="S355" s="7"/>
      <c r="T355" s="7"/>
      <c r="U355" s="7">
        <f>IFERROR(VLOOKUP(Table_ExternalData_1[[#This Row],[ID]],PriLookup[],3,FALSE),"")</f>
        <v>41969.448518518519</v>
      </c>
      <c r="W355" t="s">
        <v>3847</v>
      </c>
      <c r="X355" t="s">
        <v>3846</v>
      </c>
      <c r="Y355" t="str">
        <f>VLOOKUP(RIGHT(Table_ExternalData_1[[#This Row],[Area Path]],LEN(Table_ExternalData_1[[#This Row],[Area Path]])-LEN("\Office Online")),Table4[],2,FALSE)</f>
        <v>Unassigned</v>
      </c>
      <c r="Z355" t="str">
        <f>VLOOKUP(RIGHT(Table_ExternalData_1[[#This Row],[Area Path]],LEN(Table_ExternalData_1[[#This Row],[Area Path]])-LEN("\Office Online")),Table4[],3,FALSE)</f>
        <v>Unassigned</v>
      </c>
      <c r="AA355" t="str">
        <f>IFERROR(IF(VLOOKUP(Table_ExternalData_1[[#This Row],[ID]],ParentLookup[],7,FALSE)="Initiative",VLOOKUP(Table_ExternalData_1[[#This Row],[ID]],ParentLookup[],4,FALSE),#N/A),"-- Not an Initiative --")</f>
        <v>Tablestakes: PPTe - Shapes</v>
      </c>
      <c r="AB355">
        <v>866153824</v>
      </c>
      <c r="AE355" t="s">
        <v>3843</v>
      </c>
      <c r="AF355" t="s">
        <v>3848</v>
      </c>
    </row>
    <row r="356" spans="1:34" x14ac:dyDescent="0.25">
      <c r="A356">
        <v>21031</v>
      </c>
      <c r="B356" t="s">
        <v>3042</v>
      </c>
      <c r="C356" s="7"/>
      <c r="E356" t="s">
        <v>5916</v>
      </c>
      <c r="F356" s="7"/>
      <c r="H356" t="s">
        <v>5916</v>
      </c>
      <c r="I356" s="7"/>
      <c r="K356" t="s">
        <v>5916</v>
      </c>
      <c r="L356" t="str">
        <f>IF(Table_ExternalData_1[[#This Row],[Project Lead email]]&lt;&gt;"",IFERROR(TRIM(LEFT(Table_ExternalData_1[[#This Row],[Project Lead email]],FIND("&lt;",Table_ExternalData_1[[#This Row],[Project Lead email]])-1)),Table_ExternalData_1[[#This Row],[Project Lead email]]),"")</f>
        <v/>
      </c>
      <c r="M356" t="str">
        <f>IF(Table_ExternalData_1[[#This Row],[PM email]]&lt;&gt;"",IFERROR(TRIM(LEFT(Table_ExternalData_1[[#This Row],[PM email]],FIND("&lt;",Table_ExternalData_1[[#This Row],[PM email]])-1)),Table_ExternalData_1[[#This Row],[PM email]]),"")</f>
        <v/>
      </c>
      <c r="N356" t="str">
        <f>IF(Table_ExternalData_1[[#This Row],[EM email]]&lt;&gt;"",IFERROR(TRIM(LEFT(Table_ExternalData_1[[#This Row],[EM email]],FIND("&lt;",Table_ExternalData_1[[#This Row],[EM email]])-1)),Table_ExternalData_1[[#This Row],[EM email]]),"")</f>
        <v/>
      </c>
      <c r="P356" t="s">
        <v>20</v>
      </c>
      <c r="Q356" s="7">
        <v>41947.74596064815</v>
      </c>
      <c r="R356" s="7"/>
      <c r="S356" s="7"/>
      <c r="T356" s="7"/>
      <c r="U356" s="7">
        <f>IFERROR(VLOOKUP(Table_ExternalData_1[[#This Row],[ID]],PriLookup[],3,FALSE),"")</f>
        <v>41969.449837962966</v>
      </c>
      <c r="W356" t="s">
        <v>3847</v>
      </c>
      <c r="X356" t="s">
        <v>3846</v>
      </c>
      <c r="Y356" t="str">
        <f>VLOOKUP(RIGHT(Table_ExternalData_1[[#This Row],[Area Path]],LEN(Table_ExternalData_1[[#This Row],[Area Path]])-LEN("\Office Online")),Table4[],2,FALSE)</f>
        <v>Unassigned</v>
      </c>
      <c r="Z356" t="str">
        <f>VLOOKUP(RIGHT(Table_ExternalData_1[[#This Row],[Area Path]],LEN(Table_ExternalData_1[[#This Row],[Area Path]])-LEN("\Office Online")),Table4[],3,FALSE)</f>
        <v>Unassigned</v>
      </c>
      <c r="AA356" t="str">
        <f>IFERROR(IF(VLOOKUP(Table_ExternalData_1[[#This Row],[ID]],ParentLookup[],7,FALSE)="Initiative",VLOOKUP(Table_ExternalData_1[[#This Row],[ID]],ParentLookup[],4,FALSE),#N/A),"-- Not an Initiative --")</f>
        <v>Tablestakes: PPTe - Shapes</v>
      </c>
      <c r="AB356">
        <v>865961516</v>
      </c>
      <c r="AE356" t="s">
        <v>3843</v>
      </c>
      <c r="AF356" t="s">
        <v>3848</v>
      </c>
    </row>
    <row r="357" spans="1:34" x14ac:dyDescent="0.25">
      <c r="A357">
        <v>21032</v>
      </c>
      <c r="B357" t="s">
        <v>3684</v>
      </c>
      <c r="C357" s="7"/>
      <c r="E357" t="s">
        <v>5916</v>
      </c>
      <c r="F357" s="7"/>
      <c r="H357" t="s">
        <v>5916</v>
      </c>
      <c r="I357" s="7"/>
      <c r="K357" t="s">
        <v>5916</v>
      </c>
      <c r="L357" t="str">
        <f>IF(Table_ExternalData_1[[#This Row],[Project Lead email]]&lt;&gt;"",IFERROR(TRIM(LEFT(Table_ExternalData_1[[#This Row],[Project Lead email]],FIND("&lt;",Table_ExternalData_1[[#This Row],[Project Lead email]])-1)),Table_ExternalData_1[[#This Row],[Project Lead email]]),"")</f>
        <v/>
      </c>
      <c r="M357" t="str">
        <f>IF(Table_ExternalData_1[[#This Row],[PM email]]&lt;&gt;"",IFERROR(TRIM(LEFT(Table_ExternalData_1[[#This Row],[PM email]],FIND("&lt;",Table_ExternalData_1[[#This Row],[PM email]])-1)),Table_ExternalData_1[[#This Row],[PM email]]),"")</f>
        <v/>
      </c>
      <c r="N357" t="str">
        <f>IF(Table_ExternalData_1[[#This Row],[EM email]]&lt;&gt;"",IFERROR(TRIM(LEFT(Table_ExternalData_1[[#This Row],[EM email]],FIND("&lt;",Table_ExternalData_1[[#This Row],[EM email]])-1)),Table_ExternalData_1[[#This Row],[EM email]]),"")</f>
        <v/>
      </c>
      <c r="P357" t="s">
        <v>2397</v>
      </c>
      <c r="Q357" s="7">
        <v>41947.74596064815</v>
      </c>
      <c r="R357" s="7"/>
      <c r="S357" s="7"/>
      <c r="T357" s="7"/>
      <c r="U357" s="7">
        <f>IFERROR(VLOOKUP(Table_ExternalData_1[[#This Row],[ID]],PriLookup[],3,FALSE),"")</f>
        <v>41969.448958333334</v>
      </c>
      <c r="W357" t="s">
        <v>3847</v>
      </c>
      <c r="X357" t="s">
        <v>3846</v>
      </c>
      <c r="Y357" t="str">
        <f>VLOOKUP(RIGHT(Table_ExternalData_1[[#This Row],[Area Path]],LEN(Table_ExternalData_1[[#This Row],[Area Path]])-LEN("\Office Online")),Table4[],2,FALSE)</f>
        <v>Unassigned</v>
      </c>
      <c r="Z357" t="str">
        <f>VLOOKUP(RIGHT(Table_ExternalData_1[[#This Row],[Area Path]],LEN(Table_ExternalData_1[[#This Row],[Area Path]])-LEN("\Office Online")),Table4[],3,FALSE)</f>
        <v>Unassigned</v>
      </c>
      <c r="AA357" t="str">
        <f>IFERROR(IF(VLOOKUP(Table_ExternalData_1[[#This Row],[ID]],ParentLookup[],7,FALSE)="Initiative",VLOOKUP(Table_ExternalData_1[[#This Row],[ID]],ParentLookup[],4,FALSE),#N/A),"-- Not an Initiative --")</f>
        <v>Tablestakes: PPTe - Shapes</v>
      </c>
      <c r="AB357">
        <v>867307670</v>
      </c>
      <c r="AE357" t="s">
        <v>3843</v>
      </c>
      <c r="AF357" t="s">
        <v>3848</v>
      </c>
    </row>
    <row r="358" spans="1:34" x14ac:dyDescent="0.25">
      <c r="A358">
        <v>21033</v>
      </c>
      <c r="B358" t="s">
        <v>3080</v>
      </c>
      <c r="C358" s="7"/>
      <c r="E358" t="s">
        <v>5916</v>
      </c>
      <c r="F358" s="7"/>
      <c r="H358" t="s">
        <v>5916</v>
      </c>
      <c r="I358" s="7"/>
      <c r="K358" t="s">
        <v>5916</v>
      </c>
      <c r="L358" t="str">
        <f>IF(Table_ExternalData_1[[#This Row],[Project Lead email]]&lt;&gt;"",IFERROR(TRIM(LEFT(Table_ExternalData_1[[#This Row],[Project Lead email]],FIND("&lt;",Table_ExternalData_1[[#This Row],[Project Lead email]])-1)),Table_ExternalData_1[[#This Row],[Project Lead email]]),"")</f>
        <v/>
      </c>
      <c r="M358" t="str">
        <f>IF(Table_ExternalData_1[[#This Row],[PM email]]&lt;&gt;"",IFERROR(TRIM(LEFT(Table_ExternalData_1[[#This Row],[PM email]],FIND("&lt;",Table_ExternalData_1[[#This Row],[PM email]])-1)),Table_ExternalData_1[[#This Row],[PM email]]),"")</f>
        <v/>
      </c>
      <c r="N358" t="str">
        <f>IF(Table_ExternalData_1[[#This Row],[EM email]]&lt;&gt;"",IFERROR(TRIM(LEFT(Table_ExternalData_1[[#This Row],[EM email]],FIND("&lt;",Table_ExternalData_1[[#This Row],[EM email]])-1)),Table_ExternalData_1[[#This Row],[EM email]]),"")</f>
        <v/>
      </c>
      <c r="P358" t="s">
        <v>20</v>
      </c>
      <c r="Q358" s="7">
        <v>41947.745949074073</v>
      </c>
      <c r="R358" s="7"/>
      <c r="S358" s="7"/>
      <c r="T358" s="7"/>
      <c r="U358" s="7">
        <f>IFERROR(VLOOKUP(Table_ExternalData_1[[#This Row],[ID]],PriLookup[],3,FALSE),"")</f>
        <v>41957.441331018519</v>
      </c>
      <c r="W358" t="s">
        <v>3847</v>
      </c>
      <c r="X358" t="s">
        <v>3846</v>
      </c>
      <c r="Y358" t="str">
        <f>VLOOKUP(RIGHT(Table_ExternalData_1[[#This Row],[Area Path]],LEN(Table_ExternalData_1[[#This Row],[Area Path]])-LEN("\Office Online")),Table4[],2,FALSE)</f>
        <v>Unassigned</v>
      </c>
      <c r="Z358" t="str">
        <f>VLOOKUP(RIGHT(Table_ExternalData_1[[#This Row],[Area Path]],LEN(Table_ExternalData_1[[#This Row],[Area Path]])-LEN("\Office Online")),Table4[],3,FALSE)</f>
        <v>Unassigned</v>
      </c>
      <c r="AA358" t="str">
        <f>IFERROR(IF(VLOOKUP(Table_ExternalData_1[[#This Row],[ID]],ParentLookup[],7,FALSE)="Initiative",VLOOKUP(Table_ExternalData_1[[#This Row],[ID]],ParentLookup[],4,FALSE),#N/A),"-- Not an Initiative --")</f>
        <v>Tablestakes: PPTe - Shapes</v>
      </c>
      <c r="AB358">
        <v>1095384588</v>
      </c>
      <c r="AE358" t="s">
        <v>3843</v>
      </c>
      <c r="AF358" t="s">
        <v>3848</v>
      </c>
    </row>
    <row r="359" spans="1:34" x14ac:dyDescent="0.25">
      <c r="A359">
        <v>21034</v>
      </c>
      <c r="B359" t="s">
        <v>4537</v>
      </c>
      <c r="C359" s="7"/>
      <c r="E359" t="s">
        <v>5916</v>
      </c>
      <c r="F359" s="7"/>
      <c r="H359" t="s">
        <v>5916</v>
      </c>
      <c r="I359" s="7"/>
      <c r="K359" t="s">
        <v>5916</v>
      </c>
      <c r="L359" t="str">
        <f>IF(Table_ExternalData_1[[#This Row],[Project Lead email]]&lt;&gt;"",IFERROR(TRIM(LEFT(Table_ExternalData_1[[#This Row],[Project Lead email]],FIND("&lt;",Table_ExternalData_1[[#This Row],[Project Lead email]])-1)),Table_ExternalData_1[[#This Row],[Project Lead email]]),"")</f>
        <v/>
      </c>
      <c r="M359" t="str">
        <f>IF(Table_ExternalData_1[[#This Row],[PM email]]&lt;&gt;"",IFERROR(TRIM(LEFT(Table_ExternalData_1[[#This Row],[PM email]],FIND("&lt;",Table_ExternalData_1[[#This Row],[PM email]])-1)),Table_ExternalData_1[[#This Row],[PM email]]),"")</f>
        <v/>
      </c>
      <c r="N359" t="str">
        <f>IF(Table_ExternalData_1[[#This Row],[EM email]]&lt;&gt;"",IFERROR(TRIM(LEFT(Table_ExternalData_1[[#This Row],[EM email]],FIND("&lt;",Table_ExternalData_1[[#This Row],[EM email]])-1)),Table_ExternalData_1[[#This Row],[EM email]]),"")</f>
        <v/>
      </c>
      <c r="P359" t="s">
        <v>20</v>
      </c>
      <c r="Q359" s="7">
        <v>41947.745949074073</v>
      </c>
      <c r="R359" s="7"/>
      <c r="S359" s="7"/>
      <c r="T359" s="7"/>
      <c r="U359" s="7">
        <f>IFERROR(VLOOKUP(Table_ExternalData_1[[#This Row],[ID]],PriLookup[],3,FALSE),"")</f>
        <v>41969.448958333334</v>
      </c>
      <c r="W359" t="s">
        <v>3852</v>
      </c>
      <c r="X359" t="s">
        <v>3851</v>
      </c>
      <c r="Y359" t="str">
        <f>VLOOKUP(RIGHT(Table_ExternalData_1[[#This Row],[Area Path]],LEN(Table_ExternalData_1[[#This Row],[Area Path]])-LEN("\Office Online")),Table4[],2,FALSE)</f>
        <v>OAS</v>
      </c>
      <c r="Z359" t="str">
        <f>VLOOKUP(RIGHT(Table_ExternalData_1[[#This Row],[Area Path]],LEN(Table_ExternalData_1[[#This Row],[Area Path]])-LEN("\Office Online")),Table4[],3,FALSE)</f>
        <v>OAS</v>
      </c>
      <c r="AA359" t="str">
        <f>IFERROR(IF(VLOOKUP(Table_ExternalData_1[[#This Row],[ID]],ParentLookup[],7,FALSE)="Initiative",VLOOKUP(Table_ExternalData_1[[#This Row],[ID]],ParentLookup[],4,FALSE),#N/A),"-- Not an Initiative --")</f>
        <v>Tablestakes: PPTe - Shapes</v>
      </c>
      <c r="AB359">
        <v>867499978</v>
      </c>
      <c r="AE359" t="s">
        <v>3843</v>
      </c>
      <c r="AF359" t="s">
        <v>3848</v>
      </c>
    </row>
    <row r="360" spans="1:34" x14ac:dyDescent="0.25">
      <c r="A360">
        <v>21035</v>
      </c>
      <c r="B360" t="s">
        <v>3683</v>
      </c>
      <c r="C360" s="7"/>
      <c r="E360" t="s">
        <v>5916</v>
      </c>
      <c r="F360" s="7"/>
      <c r="H360" t="s">
        <v>5916</v>
      </c>
      <c r="I360" s="7"/>
      <c r="K360" t="s">
        <v>5916</v>
      </c>
      <c r="L360" t="str">
        <f>IF(Table_ExternalData_1[[#This Row],[Project Lead email]]&lt;&gt;"",IFERROR(TRIM(LEFT(Table_ExternalData_1[[#This Row],[Project Lead email]],FIND("&lt;",Table_ExternalData_1[[#This Row],[Project Lead email]])-1)),Table_ExternalData_1[[#This Row],[Project Lead email]]),"")</f>
        <v/>
      </c>
      <c r="M360" t="str">
        <f>IF(Table_ExternalData_1[[#This Row],[PM email]]&lt;&gt;"",IFERROR(TRIM(LEFT(Table_ExternalData_1[[#This Row],[PM email]],FIND("&lt;",Table_ExternalData_1[[#This Row],[PM email]])-1)),Table_ExternalData_1[[#This Row],[PM email]]),"")</f>
        <v/>
      </c>
      <c r="N360" t="str">
        <f>IF(Table_ExternalData_1[[#This Row],[EM email]]&lt;&gt;"",IFERROR(TRIM(LEFT(Table_ExternalData_1[[#This Row],[EM email]],FIND("&lt;",Table_ExternalData_1[[#This Row],[EM email]])-1)),Table_ExternalData_1[[#This Row],[EM email]]),"")</f>
        <v/>
      </c>
      <c r="P360" t="s">
        <v>2397</v>
      </c>
      <c r="Q360" s="7">
        <v>41947.745949074073</v>
      </c>
      <c r="R360" s="7"/>
      <c r="S360" s="7"/>
      <c r="T360" s="7"/>
      <c r="U360" s="7">
        <f>IFERROR(VLOOKUP(Table_ExternalData_1[[#This Row],[ID]],PriLookup[],3,FALSE),"")</f>
        <v>41963.438206018516</v>
      </c>
      <c r="W360" t="s">
        <v>3847</v>
      </c>
      <c r="X360" t="s">
        <v>3846</v>
      </c>
      <c r="Y360" t="str">
        <f>VLOOKUP(RIGHT(Table_ExternalData_1[[#This Row],[Area Path]],LEN(Table_ExternalData_1[[#This Row],[Area Path]])-LEN("\Office Online")),Table4[],2,FALSE)</f>
        <v>Unassigned</v>
      </c>
      <c r="Z360" t="str">
        <f>VLOOKUP(RIGHT(Table_ExternalData_1[[#This Row],[Area Path]],LEN(Table_ExternalData_1[[#This Row],[Area Path]])-LEN("\Office Online")),Table4[],3,FALSE)</f>
        <v>Unassigned</v>
      </c>
      <c r="AA360" t="str">
        <f>IFERROR(IF(VLOOKUP(Table_ExternalData_1[[#This Row],[ID]],ParentLookup[],7,FALSE)="Initiative",VLOOKUP(Table_ExternalData_1[[#This Row],[ID]],ParentLookup[],4,FALSE),#N/A),"-- Not an Initiative --")</f>
        <v>Tablestakes: PPTe - Shapes</v>
      </c>
      <c r="AB360">
        <v>846153825</v>
      </c>
      <c r="AE360" t="s">
        <v>3843</v>
      </c>
      <c r="AF360" t="s">
        <v>3848</v>
      </c>
    </row>
    <row r="361" spans="1:34" x14ac:dyDescent="0.25">
      <c r="A361">
        <v>21036</v>
      </c>
      <c r="B361" t="s">
        <v>3007</v>
      </c>
      <c r="C361" s="7"/>
      <c r="E361" t="s">
        <v>5916</v>
      </c>
      <c r="F361" s="7"/>
      <c r="H361" t="s">
        <v>5916</v>
      </c>
      <c r="I361" s="7"/>
      <c r="K361" t="s">
        <v>5916</v>
      </c>
      <c r="L361" t="str">
        <f>IF(Table_ExternalData_1[[#This Row],[Project Lead email]]&lt;&gt;"",IFERROR(TRIM(LEFT(Table_ExternalData_1[[#This Row],[Project Lead email]],FIND("&lt;",Table_ExternalData_1[[#This Row],[Project Lead email]])-1)),Table_ExternalData_1[[#This Row],[Project Lead email]]),"")</f>
        <v/>
      </c>
      <c r="M361" t="str">
        <f>IF(Table_ExternalData_1[[#This Row],[PM email]]&lt;&gt;"",IFERROR(TRIM(LEFT(Table_ExternalData_1[[#This Row],[PM email]],FIND("&lt;",Table_ExternalData_1[[#This Row],[PM email]])-1)),Table_ExternalData_1[[#This Row],[PM email]]),"")</f>
        <v/>
      </c>
      <c r="N361" t="str">
        <f>IF(Table_ExternalData_1[[#This Row],[EM email]]&lt;&gt;"",IFERROR(TRIM(LEFT(Table_ExternalData_1[[#This Row],[EM email]],FIND("&lt;",Table_ExternalData_1[[#This Row],[EM email]])-1)),Table_ExternalData_1[[#This Row],[EM email]]),"")</f>
        <v/>
      </c>
      <c r="P361" t="s">
        <v>20</v>
      </c>
      <c r="Q361" s="7">
        <v>41947.745949074073</v>
      </c>
      <c r="R361" s="7"/>
      <c r="S361" s="7"/>
      <c r="T361" s="7"/>
      <c r="U361" s="7">
        <f>IFERROR(VLOOKUP(Table_ExternalData_1[[#This Row],[ID]],PriLookup[],3,FALSE),"")</f>
        <v>41963.437847222223</v>
      </c>
      <c r="W361" t="s">
        <v>3847</v>
      </c>
      <c r="X361" t="s">
        <v>3846</v>
      </c>
      <c r="Y361" t="str">
        <f>VLOOKUP(RIGHT(Table_ExternalData_1[[#This Row],[Area Path]],LEN(Table_ExternalData_1[[#This Row],[Area Path]])-LEN("\Office Online")),Table4[],2,FALSE)</f>
        <v>Unassigned</v>
      </c>
      <c r="Z361" t="str">
        <f>VLOOKUP(RIGHT(Table_ExternalData_1[[#This Row],[Area Path]],LEN(Table_ExternalData_1[[#This Row],[Area Path]])-LEN("\Office Online")),Table4[],3,FALSE)</f>
        <v>Unassigned</v>
      </c>
      <c r="AA361" t="str">
        <f>IFERROR(IF(VLOOKUP(Table_ExternalData_1[[#This Row],[ID]],ParentLookup[],7,FALSE)="Initiative",VLOOKUP(Table_ExternalData_1[[#This Row],[ID]],ParentLookup[],4,FALSE),#N/A),"-- Not an Initiative --")</f>
        <v>Tablestakes: PPTe - Shapes</v>
      </c>
      <c r="AB361">
        <v>636923061</v>
      </c>
      <c r="AE361" t="s">
        <v>3843</v>
      </c>
      <c r="AF361" t="s">
        <v>3848</v>
      </c>
    </row>
    <row r="362" spans="1:34" x14ac:dyDescent="0.25">
      <c r="A362">
        <v>21038</v>
      </c>
      <c r="B362" t="s">
        <v>3257</v>
      </c>
      <c r="C362" s="7"/>
      <c r="E362" t="s">
        <v>5916</v>
      </c>
      <c r="F362" s="7"/>
      <c r="H362" t="s">
        <v>5916</v>
      </c>
      <c r="I362" s="7"/>
      <c r="K362" t="s">
        <v>5916</v>
      </c>
      <c r="L362" t="str">
        <f>IF(Table_ExternalData_1[[#This Row],[Project Lead email]]&lt;&gt;"",IFERROR(TRIM(LEFT(Table_ExternalData_1[[#This Row],[Project Lead email]],FIND("&lt;",Table_ExternalData_1[[#This Row],[Project Lead email]])-1)),Table_ExternalData_1[[#This Row],[Project Lead email]]),"")</f>
        <v>Stephen Chisa</v>
      </c>
      <c r="M362" t="str">
        <f>IF(Table_ExternalData_1[[#This Row],[PM email]]&lt;&gt;"",IFERROR(TRIM(LEFT(Table_ExternalData_1[[#This Row],[PM email]],FIND("&lt;",Table_ExternalData_1[[#This Row],[PM email]])-1)),Table_ExternalData_1[[#This Row],[PM email]]),"")</f>
        <v>Stephen Chisa</v>
      </c>
      <c r="N362" t="str">
        <f>IF(Table_ExternalData_1[[#This Row],[EM email]]&lt;&gt;"",IFERROR(TRIM(LEFT(Table_ExternalData_1[[#This Row],[EM email]],FIND("&lt;",Table_ExternalData_1[[#This Row],[EM email]])-1)),Table_ExternalData_1[[#This Row],[EM email]]),"")</f>
        <v/>
      </c>
      <c r="O362" t="s">
        <v>3258</v>
      </c>
      <c r="P362" t="s">
        <v>20</v>
      </c>
      <c r="Q362" s="7">
        <v>41947.745949074073</v>
      </c>
      <c r="R362" s="7"/>
      <c r="S362" s="7"/>
      <c r="T362" s="7"/>
      <c r="U362" s="7">
        <f>IFERROR(VLOOKUP(Table_ExternalData_1[[#This Row],[ID]],PriLookup[],3,FALSE),"")</f>
        <v>42009.926504629628</v>
      </c>
      <c r="W362" t="s">
        <v>3847</v>
      </c>
      <c r="X362" t="s">
        <v>3846</v>
      </c>
      <c r="Y362" t="str">
        <f>VLOOKUP(RIGHT(Table_ExternalData_1[[#This Row],[Area Path]],LEN(Table_ExternalData_1[[#This Row],[Area Path]])-LEN("\Office Online")),Table4[],2,FALSE)</f>
        <v>Unassigned</v>
      </c>
      <c r="Z362" t="str">
        <f>VLOOKUP(RIGHT(Table_ExternalData_1[[#This Row],[Area Path]],LEN(Table_ExternalData_1[[#This Row],[Area Path]])-LEN("\Office Online")),Table4[],3,FALSE)</f>
        <v>Unassigned</v>
      </c>
      <c r="AA362" t="str">
        <f>IFERROR(IF(VLOOKUP(Table_ExternalData_1[[#This Row],[ID]],ParentLookup[],7,FALSE)="Initiative",VLOOKUP(Table_ExternalData_1[[#This Row],[ID]],ParentLookup[],4,FALSE),#N/A),"-- Not an Initiative --")</f>
        <v>PPTe - Text Editor</v>
      </c>
      <c r="AB362">
        <v>225518926</v>
      </c>
      <c r="AE362" t="s">
        <v>6262</v>
      </c>
      <c r="AF362" t="s">
        <v>6263</v>
      </c>
      <c r="AG362" t="s">
        <v>2024</v>
      </c>
      <c r="AH362" t="s">
        <v>2024</v>
      </c>
    </row>
    <row r="363" spans="1:34" x14ac:dyDescent="0.25">
      <c r="A363">
        <v>21039</v>
      </c>
      <c r="B363" t="s">
        <v>4542</v>
      </c>
      <c r="C363" s="7"/>
      <c r="E363" t="s">
        <v>5916</v>
      </c>
      <c r="F363" s="7"/>
      <c r="H363" t="s">
        <v>5916</v>
      </c>
      <c r="I363" s="7"/>
      <c r="K363" t="s">
        <v>5916</v>
      </c>
      <c r="L363" t="str">
        <f>IF(Table_ExternalData_1[[#This Row],[Project Lead email]]&lt;&gt;"",IFERROR(TRIM(LEFT(Table_ExternalData_1[[#This Row],[Project Lead email]],FIND("&lt;",Table_ExternalData_1[[#This Row],[Project Lead email]])-1)),Table_ExternalData_1[[#This Row],[Project Lead email]]),"")</f>
        <v/>
      </c>
      <c r="M363" t="str">
        <f>IF(Table_ExternalData_1[[#This Row],[PM email]]&lt;&gt;"",IFERROR(TRIM(LEFT(Table_ExternalData_1[[#This Row],[PM email]],FIND("&lt;",Table_ExternalData_1[[#This Row],[PM email]])-1)),Table_ExternalData_1[[#This Row],[PM email]]),"")</f>
        <v/>
      </c>
      <c r="N363" t="str">
        <f>IF(Table_ExternalData_1[[#This Row],[EM email]]&lt;&gt;"",IFERROR(TRIM(LEFT(Table_ExternalData_1[[#This Row],[EM email]],FIND("&lt;",Table_ExternalData_1[[#This Row],[EM email]])-1)),Table_ExternalData_1[[#This Row],[EM email]]),"")</f>
        <v/>
      </c>
      <c r="P363" t="s">
        <v>20</v>
      </c>
      <c r="Q363" s="7">
        <v>41947.745949074073</v>
      </c>
      <c r="R363" s="7"/>
      <c r="S363" s="7"/>
      <c r="T363" s="7"/>
      <c r="U363" s="7">
        <f>IFERROR(VLOOKUP(Table_ExternalData_1[[#This Row],[ID]],PriLookup[],3,FALSE),"")</f>
        <v>41957.441319444442</v>
      </c>
      <c r="W363" t="s">
        <v>3847</v>
      </c>
      <c r="X363" t="s">
        <v>3846</v>
      </c>
      <c r="Y363" t="str">
        <f>VLOOKUP(RIGHT(Table_ExternalData_1[[#This Row],[Area Path]],LEN(Table_ExternalData_1[[#This Row],[Area Path]])-LEN("\Office Online")),Table4[],2,FALSE)</f>
        <v>Unassigned</v>
      </c>
      <c r="Z363" t="str">
        <f>VLOOKUP(RIGHT(Table_ExternalData_1[[#This Row],[Area Path]],LEN(Table_ExternalData_1[[#This Row],[Area Path]])-LEN("\Office Online")),Table4[],3,FALSE)</f>
        <v>Unassigned</v>
      </c>
      <c r="AA363" t="str">
        <f>IFERROR(IF(VLOOKUP(Table_ExternalData_1[[#This Row],[ID]],ParentLookup[],7,FALSE)="Initiative",VLOOKUP(Table_ExternalData_1[[#This Row],[ID]],ParentLookup[],4,FALSE),#N/A),"-- Not an Initiative --")</f>
        <v>Good Enough for Daily Use</v>
      </c>
      <c r="AB363">
        <v>1126153818</v>
      </c>
      <c r="AE363" t="s">
        <v>3843</v>
      </c>
      <c r="AF363" t="s">
        <v>3848</v>
      </c>
    </row>
    <row r="364" spans="1:34" x14ac:dyDescent="0.25">
      <c r="A364">
        <v>21040</v>
      </c>
      <c r="B364" t="s">
        <v>2911</v>
      </c>
      <c r="C364" s="7"/>
      <c r="E364" t="s">
        <v>5916</v>
      </c>
      <c r="F364" s="7"/>
      <c r="H364" t="s">
        <v>5916</v>
      </c>
      <c r="I364" s="7"/>
      <c r="K364" t="s">
        <v>5916</v>
      </c>
      <c r="L364" t="str">
        <f>IF(Table_ExternalData_1[[#This Row],[Project Lead email]]&lt;&gt;"",IFERROR(TRIM(LEFT(Table_ExternalData_1[[#This Row],[Project Lead email]],FIND("&lt;",Table_ExternalData_1[[#This Row],[Project Lead email]])-1)),Table_ExternalData_1[[#This Row],[Project Lead email]]),"")</f>
        <v/>
      </c>
      <c r="M364" t="str">
        <f>IF(Table_ExternalData_1[[#This Row],[PM email]]&lt;&gt;"",IFERROR(TRIM(LEFT(Table_ExternalData_1[[#This Row],[PM email]],FIND("&lt;",Table_ExternalData_1[[#This Row],[PM email]])-1)),Table_ExternalData_1[[#This Row],[PM email]]),"")</f>
        <v/>
      </c>
      <c r="N364" t="str">
        <f>IF(Table_ExternalData_1[[#This Row],[EM email]]&lt;&gt;"",IFERROR(TRIM(LEFT(Table_ExternalData_1[[#This Row],[EM email]],FIND("&lt;",Table_ExternalData_1[[#This Row],[EM email]])-1)),Table_ExternalData_1[[#This Row],[EM email]]),"")</f>
        <v/>
      </c>
      <c r="P364" t="s">
        <v>20</v>
      </c>
      <c r="Q364" s="7">
        <v>41947.745949074073</v>
      </c>
      <c r="R364" s="7"/>
      <c r="S364" s="7"/>
      <c r="T364" s="7"/>
      <c r="U364" s="7">
        <f>IFERROR(VLOOKUP(Table_ExternalData_1[[#This Row],[ID]],PriLookup[],3,FALSE),"")</f>
        <v>42072.058310185188</v>
      </c>
      <c r="W364" t="s">
        <v>3852</v>
      </c>
      <c r="X364" t="s">
        <v>3851</v>
      </c>
      <c r="Y364" t="str">
        <f>VLOOKUP(RIGHT(Table_ExternalData_1[[#This Row],[Area Path]],LEN(Table_ExternalData_1[[#This Row],[Area Path]])-LEN("\Office Online")),Table4[],2,FALSE)</f>
        <v>OAS</v>
      </c>
      <c r="Z364" t="str">
        <f>VLOOKUP(RIGHT(Table_ExternalData_1[[#This Row],[Area Path]],LEN(Table_ExternalData_1[[#This Row],[Area Path]])-LEN("\Office Online")),Table4[],3,FALSE)</f>
        <v>OAS</v>
      </c>
      <c r="AA364" t="str">
        <f>IFERROR(IF(VLOOKUP(Table_ExternalData_1[[#This Row],[ID]],ParentLookup[],7,FALSE)="Initiative",VLOOKUP(Table_ExternalData_1[[#This Row],[ID]],ParentLookup[],4,FALSE),#N/A),"-- Not an Initiative --")</f>
        <v>PPTe - Text Editor</v>
      </c>
      <c r="AB364">
        <v>255322698</v>
      </c>
      <c r="AE364" t="s">
        <v>3843</v>
      </c>
      <c r="AF364" t="s">
        <v>3848</v>
      </c>
    </row>
    <row r="365" spans="1:34" x14ac:dyDescent="0.25">
      <c r="A365">
        <v>21041</v>
      </c>
      <c r="B365" t="s">
        <v>2909</v>
      </c>
      <c r="C365" s="7"/>
      <c r="E365" t="s">
        <v>5916</v>
      </c>
      <c r="F365" s="7"/>
      <c r="H365" t="s">
        <v>5916</v>
      </c>
      <c r="I365" s="7"/>
      <c r="K365" t="s">
        <v>5916</v>
      </c>
      <c r="L365" t="str">
        <f>IF(Table_ExternalData_1[[#This Row],[Project Lead email]]&lt;&gt;"",IFERROR(TRIM(LEFT(Table_ExternalData_1[[#This Row],[Project Lead email]],FIND("&lt;",Table_ExternalData_1[[#This Row],[Project Lead email]])-1)),Table_ExternalData_1[[#This Row],[Project Lead email]]),"")</f>
        <v/>
      </c>
      <c r="M365" t="str">
        <f>IF(Table_ExternalData_1[[#This Row],[PM email]]&lt;&gt;"",IFERROR(TRIM(LEFT(Table_ExternalData_1[[#This Row],[PM email]],FIND("&lt;",Table_ExternalData_1[[#This Row],[PM email]])-1)),Table_ExternalData_1[[#This Row],[PM email]]),"")</f>
        <v/>
      </c>
      <c r="N365" t="str">
        <f>IF(Table_ExternalData_1[[#This Row],[EM email]]&lt;&gt;"",IFERROR(TRIM(LEFT(Table_ExternalData_1[[#This Row],[EM email]],FIND("&lt;",Table_ExternalData_1[[#This Row],[EM email]])-1)),Table_ExternalData_1[[#This Row],[EM email]]),"")</f>
        <v/>
      </c>
      <c r="P365" t="s">
        <v>20</v>
      </c>
      <c r="Q365" s="7">
        <v>41947.745949074073</v>
      </c>
      <c r="R365" s="7"/>
      <c r="S365" s="7"/>
      <c r="T365" s="7"/>
      <c r="U365" s="7">
        <f>IFERROR(VLOOKUP(Table_ExternalData_1[[#This Row],[ID]],PriLookup[],3,FALSE),"")</f>
        <v>42072.058310185188</v>
      </c>
      <c r="W365" t="s">
        <v>3852</v>
      </c>
      <c r="X365" t="s">
        <v>3851</v>
      </c>
      <c r="Y365" t="str">
        <f>VLOOKUP(RIGHT(Table_ExternalData_1[[#This Row],[Area Path]],LEN(Table_ExternalData_1[[#This Row],[Area Path]])-LEN("\Office Online")),Table4[],2,FALSE)</f>
        <v>OAS</v>
      </c>
      <c r="Z365" t="str">
        <f>VLOOKUP(RIGHT(Table_ExternalData_1[[#This Row],[Area Path]],LEN(Table_ExternalData_1[[#This Row],[Area Path]])-LEN("\Office Online")),Table4[],3,FALSE)</f>
        <v>OAS</v>
      </c>
      <c r="AA365" t="str">
        <f>IFERROR(IF(VLOOKUP(Table_ExternalData_1[[#This Row],[ID]],ParentLookup[],7,FALSE)="Initiative",VLOOKUP(Table_ExternalData_1[[#This Row],[ID]],ParentLookup[],4,FALSE),#N/A),"-- Not an Initiative --")</f>
        <v>PPTe - Text Editor</v>
      </c>
      <c r="AB365">
        <v>253133740</v>
      </c>
      <c r="AE365" t="s">
        <v>3843</v>
      </c>
      <c r="AF365" t="s">
        <v>3848</v>
      </c>
    </row>
    <row r="366" spans="1:34" x14ac:dyDescent="0.25">
      <c r="A366">
        <v>21042</v>
      </c>
      <c r="B366" t="s">
        <v>3087</v>
      </c>
      <c r="C366" s="7"/>
      <c r="E366" t="s">
        <v>5916</v>
      </c>
      <c r="F366" s="7"/>
      <c r="H366" t="s">
        <v>5916</v>
      </c>
      <c r="I366" s="7"/>
      <c r="K366" t="s">
        <v>5916</v>
      </c>
      <c r="L366" t="str">
        <f>IF(Table_ExternalData_1[[#This Row],[Project Lead email]]&lt;&gt;"",IFERROR(TRIM(LEFT(Table_ExternalData_1[[#This Row],[Project Lead email]],FIND("&lt;",Table_ExternalData_1[[#This Row],[Project Lead email]])-1)),Table_ExternalData_1[[#This Row],[Project Lead email]]),"")</f>
        <v/>
      </c>
      <c r="M366" t="str">
        <f>IF(Table_ExternalData_1[[#This Row],[PM email]]&lt;&gt;"",IFERROR(TRIM(LEFT(Table_ExternalData_1[[#This Row],[PM email]],FIND("&lt;",Table_ExternalData_1[[#This Row],[PM email]])-1)),Table_ExternalData_1[[#This Row],[PM email]]),"")</f>
        <v/>
      </c>
      <c r="N366" t="str">
        <f>IF(Table_ExternalData_1[[#This Row],[EM email]]&lt;&gt;"",IFERROR(TRIM(LEFT(Table_ExternalData_1[[#This Row],[EM email]],FIND("&lt;",Table_ExternalData_1[[#This Row],[EM email]])-1)),Table_ExternalData_1[[#This Row],[EM email]]),"")</f>
        <v/>
      </c>
      <c r="P366" t="s">
        <v>20</v>
      </c>
      <c r="Q366" s="7">
        <v>41947.745949074073</v>
      </c>
      <c r="R366" s="7"/>
      <c r="S366" s="7"/>
      <c r="T366" s="7"/>
      <c r="U366" s="7">
        <f>IFERROR(VLOOKUP(Table_ExternalData_1[[#This Row],[ID]],PriLookup[],3,FALSE),"")</f>
        <v>42072.059050925927</v>
      </c>
      <c r="W366" t="s">
        <v>3852</v>
      </c>
      <c r="X366" t="s">
        <v>3851</v>
      </c>
      <c r="Y366" t="str">
        <f>VLOOKUP(RIGHT(Table_ExternalData_1[[#This Row],[Area Path]],LEN(Table_ExternalData_1[[#This Row],[Area Path]])-LEN("\Office Online")),Table4[],2,FALSE)</f>
        <v>OAS</v>
      </c>
      <c r="Z366" t="str">
        <f>VLOOKUP(RIGHT(Table_ExternalData_1[[#This Row],[Area Path]],LEN(Table_ExternalData_1[[#This Row],[Area Path]])-LEN("\Office Online")),Table4[],3,FALSE)</f>
        <v>OAS</v>
      </c>
      <c r="AA366" t="str">
        <f>IFERROR(IF(VLOOKUP(Table_ExternalData_1[[#This Row],[ID]],ParentLookup[],7,FALSE)="Initiative",VLOOKUP(Table_ExternalData_1[[#This Row],[ID]],ParentLookup[],4,FALSE),#N/A),"-- Not an Initiative --")</f>
        <v>PPTe - Text Editor</v>
      </c>
      <c r="AB366">
        <v>244377910</v>
      </c>
      <c r="AE366" t="s">
        <v>3843</v>
      </c>
      <c r="AF366" t="s">
        <v>3848</v>
      </c>
    </row>
    <row r="367" spans="1:34" x14ac:dyDescent="0.25">
      <c r="A367">
        <v>21043</v>
      </c>
      <c r="B367" t="s">
        <v>3050</v>
      </c>
      <c r="C367" s="7"/>
      <c r="E367" t="s">
        <v>5916</v>
      </c>
      <c r="F367" s="7"/>
      <c r="H367" t="s">
        <v>5916</v>
      </c>
      <c r="I367" s="7"/>
      <c r="K367" t="s">
        <v>5916</v>
      </c>
      <c r="L367" t="str">
        <f>IF(Table_ExternalData_1[[#This Row],[Project Lead email]]&lt;&gt;"",IFERROR(TRIM(LEFT(Table_ExternalData_1[[#This Row],[Project Lead email]],FIND("&lt;",Table_ExternalData_1[[#This Row],[Project Lead email]])-1)),Table_ExternalData_1[[#This Row],[Project Lead email]]),"")</f>
        <v/>
      </c>
      <c r="M367" t="str">
        <f>IF(Table_ExternalData_1[[#This Row],[PM email]]&lt;&gt;"",IFERROR(TRIM(LEFT(Table_ExternalData_1[[#This Row],[PM email]],FIND("&lt;",Table_ExternalData_1[[#This Row],[PM email]])-1)),Table_ExternalData_1[[#This Row],[PM email]]),"")</f>
        <v/>
      </c>
      <c r="N367" t="str">
        <f>IF(Table_ExternalData_1[[#This Row],[EM email]]&lt;&gt;"",IFERROR(TRIM(LEFT(Table_ExternalData_1[[#This Row],[EM email]],FIND("&lt;",Table_ExternalData_1[[#This Row],[EM email]])-1)),Table_ExternalData_1[[#This Row],[EM email]]),"")</f>
        <v/>
      </c>
      <c r="P367" t="s">
        <v>20</v>
      </c>
      <c r="Q367" s="7">
        <v>41947.745949074073</v>
      </c>
      <c r="R367" s="7"/>
      <c r="S367" s="7"/>
      <c r="T367" s="7"/>
      <c r="U367" s="7">
        <f>IFERROR(VLOOKUP(Table_ExternalData_1[[#This Row],[ID]],PriLookup[],3,FALSE),"")</f>
        <v>41963.437476851854</v>
      </c>
      <c r="W367" t="s">
        <v>3847</v>
      </c>
      <c r="X367" t="s">
        <v>3846</v>
      </c>
      <c r="Y367" t="str">
        <f>VLOOKUP(RIGHT(Table_ExternalData_1[[#This Row],[Area Path]],LEN(Table_ExternalData_1[[#This Row],[Area Path]])-LEN("\Office Online")),Table4[],2,FALSE)</f>
        <v>Unassigned</v>
      </c>
      <c r="Z367" t="str">
        <f>VLOOKUP(RIGHT(Table_ExternalData_1[[#This Row],[Area Path]],LEN(Table_ExternalData_1[[#This Row],[Area Path]])-LEN("\Office Online")),Table4[],3,FALSE)</f>
        <v>Unassigned</v>
      </c>
      <c r="AA367" t="str">
        <f>IFERROR(IF(VLOOKUP(Table_ExternalData_1[[#This Row],[ID]],ParentLookup[],7,FALSE)="Initiative",VLOOKUP(Table_ExternalData_1[[#This Row],[ID]],ParentLookup[],4,FALSE),#N/A),"-- Not an Initiative --")</f>
        <v>PPTe - Text Editor</v>
      </c>
      <c r="AB367">
        <v>901538439</v>
      </c>
      <c r="AE367" t="s">
        <v>3843</v>
      </c>
      <c r="AF367" t="s">
        <v>3848</v>
      </c>
    </row>
    <row r="368" spans="1:34" x14ac:dyDescent="0.25">
      <c r="A368">
        <v>21044</v>
      </c>
      <c r="B368" t="s">
        <v>3088</v>
      </c>
      <c r="C368" s="7"/>
      <c r="E368" t="s">
        <v>5916</v>
      </c>
      <c r="F368" s="7"/>
      <c r="H368" t="s">
        <v>5916</v>
      </c>
      <c r="I368" s="7"/>
      <c r="K368" t="s">
        <v>5916</v>
      </c>
      <c r="L368" t="str">
        <f>IF(Table_ExternalData_1[[#This Row],[Project Lead email]]&lt;&gt;"",IFERROR(TRIM(LEFT(Table_ExternalData_1[[#This Row],[Project Lead email]],FIND("&lt;",Table_ExternalData_1[[#This Row],[Project Lead email]])-1)),Table_ExternalData_1[[#This Row],[Project Lead email]]),"")</f>
        <v/>
      </c>
      <c r="M368" t="str">
        <f>IF(Table_ExternalData_1[[#This Row],[PM email]]&lt;&gt;"",IFERROR(TRIM(LEFT(Table_ExternalData_1[[#This Row],[PM email]],FIND("&lt;",Table_ExternalData_1[[#This Row],[PM email]])-1)),Table_ExternalData_1[[#This Row],[PM email]]),"")</f>
        <v/>
      </c>
      <c r="N368" t="str">
        <f>IF(Table_ExternalData_1[[#This Row],[EM email]]&lt;&gt;"",IFERROR(TRIM(LEFT(Table_ExternalData_1[[#This Row],[EM email]],FIND("&lt;",Table_ExternalData_1[[#This Row],[EM email]])-1)),Table_ExternalData_1[[#This Row],[EM email]]),"")</f>
        <v/>
      </c>
      <c r="P368" t="s">
        <v>20</v>
      </c>
      <c r="Q368" s="7">
        <v>41947.745937500003</v>
      </c>
      <c r="R368" s="7"/>
      <c r="S368" s="7"/>
      <c r="T368" s="7"/>
      <c r="U368" s="7">
        <f>IFERROR(VLOOKUP(Table_ExternalData_1[[#This Row],[ID]],PriLookup[],3,FALSE),"")</f>
        <v>41957.441307870373</v>
      </c>
      <c r="W368" t="s">
        <v>3847</v>
      </c>
      <c r="X368" t="s">
        <v>3846</v>
      </c>
      <c r="Y368" t="str">
        <f>VLOOKUP(RIGHT(Table_ExternalData_1[[#This Row],[Area Path]],LEN(Table_ExternalData_1[[#This Row],[Area Path]])-LEN("\Office Online")),Table4[],2,FALSE)</f>
        <v>Unassigned</v>
      </c>
      <c r="Z368" t="str">
        <f>VLOOKUP(RIGHT(Table_ExternalData_1[[#This Row],[Area Path]],LEN(Table_ExternalData_1[[#This Row],[Area Path]])-LEN("\Office Online")),Table4[],3,FALSE)</f>
        <v>Unassigned</v>
      </c>
      <c r="AA368" t="str">
        <f>IFERROR(IF(VLOOKUP(Table_ExternalData_1[[#This Row],[ID]],ParentLookup[],7,FALSE)="Initiative",VLOOKUP(Table_ExternalData_1[[#This Row],[ID]],ParentLookup[],4,FALSE),#N/A),"-- Not an Initiative --")</f>
        <v>PPTe - Text Editor</v>
      </c>
      <c r="AB368">
        <v>1144615356</v>
      </c>
      <c r="AE368" t="s">
        <v>3843</v>
      </c>
      <c r="AF368" t="s">
        <v>3848</v>
      </c>
    </row>
    <row r="369" spans="1:34" x14ac:dyDescent="0.25">
      <c r="A369">
        <v>21045</v>
      </c>
      <c r="B369" t="s">
        <v>2908</v>
      </c>
      <c r="C369" s="7"/>
      <c r="E369" t="s">
        <v>5916</v>
      </c>
      <c r="F369" s="7"/>
      <c r="H369" t="s">
        <v>5916</v>
      </c>
      <c r="I369" s="7"/>
      <c r="K369" t="s">
        <v>5916</v>
      </c>
      <c r="L369" t="str">
        <f>IF(Table_ExternalData_1[[#This Row],[Project Lead email]]&lt;&gt;"",IFERROR(TRIM(LEFT(Table_ExternalData_1[[#This Row],[Project Lead email]],FIND("&lt;",Table_ExternalData_1[[#This Row],[Project Lead email]])-1)),Table_ExternalData_1[[#This Row],[Project Lead email]]),"")</f>
        <v/>
      </c>
      <c r="M369" t="str">
        <f>IF(Table_ExternalData_1[[#This Row],[PM email]]&lt;&gt;"",IFERROR(TRIM(LEFT(Table_ExternalData_1[[#This Row],[PM email]],FIND("&lt;",Table_ExternalData_1[[#This Row],[PM email]])-1)),Table_ExternalData_1[[#This Row],[PM email]]),"")</f>
        <v/>
      </c>
      <c r="N369" t="str">
        <f>IF(Table_ExternalData_1[[#This Row],[EM email]]&lt;&gt;"",IFERROR(TRIM(LEFT(Table_ExternalData_1[[#This Row],[EM email]],FIND("&lt;",Table_ExternalData_1[[#This Row],[EM email]])-1)),Table_ExternalData_1[[#This Row],[EM email]]),"")</f>
        <v/>
      </c>
      <c r="P369" t="s">
        <v>20</v>
      </c>
      <c r="Q369" s="7">
        <v>41947.745937500003</v>
      </c>
      <c r="R369" s="7"/>
      <c r="S369" s="7"/>
      <c r="T369" s="7"/>
      <c r="U369" s="7">
        <f>IFERROR(VLOOKUP(Table_ExternalData_1[[#This Row],[ID]],PriLookup[],3,FALSE),"")</f>
        <v>41957.441307870373</v>
      </c>
      <c r="W369" t="s">
        <v>3847</v>
      </c>
      <c r="X369" t="s">
        <v>3846</v>
      </c>
      <c r="Y369" t="str">
        <f>VLOOKUP(RIGHT(Table_ExternalData_1[[#This Row],[Area Path]],LEN(Table_ExternalData_1[[#This Row],[Area Path]])-LEN("\Office Online")),Table4[],2,FALSE)</f>
        <v>Unassigned</v>
      </c>
      <c r="Z369" t="str">
        <f>VLOOKUP(RIGHT(Table_ExternalData_1[[#This Row],[Area Path]],LEN(Table_ExternalData_1[[#This Row],[Area Path]])-LEN("\Office Online")),Table4[],3,FALSE)</f>
        <v>Unassigned</v>
      </c>
      <c r="AA369" t="str">
        <f>IFERROR(IF(VLOOKUP(Table_ExternalData_1[[#This Row],[ID]],ParentLookup[],7,FALSE)="Initiative",VLOOKUP(Table_ExternalData_1[[#This Row],[ID]],ParentLookup[],4,FALSE),#N/A),"-- Not an Initiative --")</f>
        <v>PPTe - Text Editor</v>
      </c>
      <c r="AB369">
        <v>30769230</v>
      </c>
      <c r="AE369" t="s">
        <v>3843</v>
      </c>
      <c r="AF369" t="s">
        <v>3848</v>
      </c>
    </row>
    <row r="370" spans="1:34" x14ac:dyDescent="0.25">
      <c r="A370">
        <v>21046</v>
      </c>
      <c r="B370" t="s">
        <v>3259</v>
      </c>
      <c r="C370" s="7">
        <v>42062</v>
      </c>
      <c r="D370">
        <v>-20</v>
      </c>
      <c r="E370" t="s">
        <v>2561</v>
      </c>
      <c r="F370" s="7">
        <v>42191</v>
      </c>
      <c r="G370">
        <v>-1</v>
      </c>
      <c r="H370" t="s">
        <v>2560</v>
      </c>
      <c r="I370" s="7">
        <v>42075</v>
      </c>
      <c r="J370">
        <v>-18</v>
      </c>
      <c r="K370" t="s">
        <v>6282</v>
      </c>
      <c r="L370" t="str">
        <f>IF(Table_ExternalData_1[[#This Row],[Project Lead email]]&lt;&gt;"",IFERROR(TRIM(LEFT(Table_ExternalData_1[[#This Row],[Project Lead email]],FIND("&lt;",Table_ExternalData_1[[#This Row],[Project Lead email]])-1)),Table_ExternalData_1[[#This Row],[Project Lead email]]),"")</f>
        <v>Bharath Ramanathan</v>
      </c>
      <c r="M370" t="str">
        <f>IF(Table_ExternalData_1[[#This Row],[PM email]]&lt;&gt;"",IFERROR(TRIM(LEFT(Table_ExternalData_1[[#This Row],[PM email]],FIND("&lt;",Table_ExternalData_1[[#This Row],[PM email]])-1)),Table_ExternalData_1[[#This Row],[PM email]]),"")</f>
        <v>Stephen Chisa</v>
      </c>
      <c r="N370" t="str">
        <f>IF(Table_ExternalData_1[[#This Row],[EM email]]&lt;&gt;"",IFERROR(TRIM(LEFT(Table_ExternalData_1[[#This Row],[EM email]],FIND("&lt;",Table_ExternalData_1[[#This Row],[EM email]])-1)),Table_ExternalData_1[[#This Row],[EM email]]),"")</f>
        <v/>
      </c>
      <c r="P370" t="s">
        <v>18</v>
      </c>
      <c r="Q370" s="7">
        <v>41947.745937500003</v>
      </c>
      <c r="R370" s="7"/>
      <c r="S370" s="7">
        <v>42024.732939814814</v>
      </c>
      <c r="T370" s="7"/>
      <c r="U370" s="7">
        <f>IFERROR(VLOOKUP(Table_ExternalData_1[[#This Row],[ID]],PriLookup[],3,FALSE),"")</f>
        <v>42009.92728009259</v>
      </c>
      <c r="W370" t="s">
        <v>3858</v>
      </c>
      <c r="X370" t="s">
        <v>3857</v>
      </c>
      <c r="Y370" t="str">
        <f>VLOOKUP(RIGHT(Table_ExternalData_1[[#This Row],[Area Path]],LEN(Table_ExternalData_1[[#This Row],[Area Path]])-LEN("\Office Online")),Table4[],2,FALSE)</f>
        <v>PowerPoint</v>
      </c>
      <c r="Z370" t="str">
        <f>VLOOKUP(RIGHT(Table_ExternalData_1[[#This Row],[Area Path]],LEN(Table_ExternalData_1[[#This Row],[Area Path]])-LEN("\Office Online")),Table4[],3,FALSE)</f>
        <v>PPT SVC</v>
      </c>
      <c r="AA370" t="str">
        <f>IFERROR(IF(VLOOKUP(Table_ExternalData_1[[#This Row],[ID]],ParentLookup[],7,FALSE)="Initiative",VLOOKUP(Table_ExternalData_1[[#This Row],[ID]],ParentLookup[],4,FALSE),#N/A),"-- Not an Initiative --")</f>
        <v>PPTe - Text Editor</v>
      </c>
      <c r="AB370">
        <v>243800486</v>
      </c>
      <c r="AE370" t="s">
        <v>6265</v>
      </c>
      <c r="AF370" t="s">
        <v>6266</v>
      </c>
      <c r="AG370" t="s">
        <v>302</v>
      </c>
      <c r="AH370" t="s">
        <v>2024</v>
      </c>
    </row>
    <row r="371" spans="1:34" x14ac:dyDescent="0.25">
      <c r="A371">
        <v>21047</v>
      </c>
      <c r="B371" t="s">
        <v>2932</v>
      </c>
      <c r="C371" s="7"/>
      <c r="E371" t="s">
        <v>5916</v>
      </c>
      <c r="F371" s="7"/>
      <c r="H371" t="s">
        <v>5916</v>
      </c>
      <c r="I371" s="7"/>
      <c r="K371" t="s">
        <v>5916</v>
      </c>
      <c r="L371" t="str">
        <f>IF(Table_ExternalData_1[[#This Row],[Project Lead email]]&lt;&gt;"",IFERROR(TRIM(LEFT(Table_ExternalData_1[[#This Row],[Project Lead email]],FIND("&lt;",Table_ExternalData_1[[#This Row],[Project Lead email]])-1)),Table_ExternalData_1[[#This Row],[Project Lead email]]),"")</f>
        <v/>
      </c>
      <c r="M371" t="str">
        <f>IF(Table_ExternalData_1[[#This Row],[PM email]]&lt;&gt;"",IFERROR(TRIM(LEFT(Table_ExternalData_1[[#This Row],[PM email]],FIND("&lt;",Table_ExternalData_1[[#This Row],[PM email]])-1)),Table_ExternalData_1[[#This Row],[PM email]]),"")</f>
        <v/>
      </c>
      <c r="N371" t="str">
        <f>IF(Table_ExternalData_1[[#This Row],[EM email]]&lt;&gt;"",IFERROR(TRIM(LEFT(Table_ExternalData_1[[#This Row],[EM email]],FIND("&lt;",Table_ExternalData_1[[#This Row],[EM email]])-1)),Table_ExternalData_1[[#This Row],[EM email]]),"")</f>
        <v/>
      </c>
      <c r="P371" t="s">
        <v>20</v>
      </c>
      <c r="Q371" s="7">
        <v>41947.745937500003</v>
      </c>
      <c r="R371" s="7"/>
      <c r="S371" s="7"/>
      <c r="T371" s="7"/>
      <c r="U371" s="7">
        <f>IFERROR(VLOOKUP(Table_ExternalData_1[[#This Row],[ID]],PriLookup[],3,FALSE),"")</f>
        <v>42009.92728009259</v>
      </c>
      <c r="W371" t="s">
        <v>3847</v>
      </c>
      <c r="X371" t="s">
        <v>3846</v>
      </c>
      <c r="Y371" t="str">
        <f>VLOOKUP(RIGHT(Table_ExternalData_1[[#This Row],[Area Path]],LEN(Table_ExternalData_1[[#This Row],[Area Path]])-LEN("\Office Online")),Table4[],2,FALSE)</f>
        <v>Unassigned</v>
      </c>
      <c r="Z371" t="str">
        <f>VLOOKUP(RIGHT(Table_ExternalData_1[[#This Row],[Area Path]],LEN(Table_ExternalData_1[[#This Row],[Area Path]])-LEN("\Office Online")),Table4[],3,FALSE)</f>
        <v>Unassigned</v>
      </c>
      <c r="AA371" t="str">
        <f>IFERROR(IF(VLOOKUP(Table_ExternalData_1[[#This Row],[ID]],ParentLookup[],7,FALSE)="Initiative",VLOOKUP(Table_ExternalData_1[[#This Row],[ID]],ParentLookup[],4,FALSE),#N/A),"-- Not an Initiative --")</f>
        <v>PPTe - Text Editor</v>
      </c>
      <c r="AB371">
        <v>257511656</v>
      </c>
      <c r="AE371" t="s">
        <v>3843</v>
      </c>
      <c r="AF371" t="s">
        <v>3848</v>
      </c>
    </row>
    <row r="372" spans="1:34" x14ac:dyDescent="0.25">
      <c r="A372">
        <v>21048</v>
      </c>
      <c r="B372" t="s">
        <v>3687</v>
      </c>
      <c r="C372" s="7"/>
      <c r="E372" t="s">
        <v>5916</v>
      </c>
      <c r="F372" s="7"/>
      <c r="H372" t="s">
        <v>5916</v>
      </c>
      <c r="I372" s="7"/>
      <c r="K372" t="s">
        <v>5916</v>
      </c>
      <c r="L372" t="str">
        <f>IF(Table_ExternalData_1[[#This Row],[Project Lead email]]&lt;&gt;"",IFERROR(TRIM(LEFT(Table_ExternalData_1[[#This Row],[Project Lead email]],FIND("&lt;",Table_ExternalData_1[[#This Row],[Project Lead email]])-1)),Table_ExternalData_1[[#This Row],[Project Lead email]]),"")</f>
        <v/>
      </c>
      <c r="M372" t="str">
        <f>IF(Table_ExternalData_1[[#This Row],[PM email]]&lt;&gt;"",IFERROR(TRIM(LEFT(Table_ExternalData_1[[#This Row],[PM email]],FIND("&lt;",Table_ExternalData_1[[#This Row],[PM email]])-1)),Table_ExternalData_1[[#This Row],[PM email]]),"")</f>
        <v/>
      </c>
      <c r="N372" t="str">
        <f>IF(Table_ExternalData_1[[#This Row],[EM email]]&lt;&gt;"",IFERROR(TRIM(LEFT(Table_ExternalData_1[[#This Row],[EM email]],FIND("&lt;",Table_ExternalData_1[[#This Row],[EM email]])-1)),Table_ExternalData_1[[#This Row],[EM email]]),"")</f>
        <v/>
      </c>
      <c r="P372" t="s">
        <v>2397</v>
      </c>
      <c r="Q372" s="7">
        <v>41947.745937500003</v>
      </c>
      <c r="R372" s="7"/>
      <c r="S372" s="7"/>
      <c r="T372" s="7"/>
      <c r="U372" s="7">
        <f>IFERROR(VLOOKUP(Table_ExternalData_1[[#This Row],[ID]],PriLookup[],3,FALSE),"")</f>
        <v>41957.441307870373</v>
      </c>
      <c r="W372" t="s">
        <v>3847</v>
      </c>
      <c r="X372" t="s">
        <v>3846</v>
      </c>
      <c r="Y372" t="str">
        <f>VLOOKUP(RIGHT(Table_ExternalData_1[[#This Row],[Area Path]],LEN(Table_ExternalData_1[[#This Row],[Area Path]])-LEN("\Office Online")),Table4[],2,FALSE)</f>
        <v>Unassigned</v>
      </c>
      <c r="Z372" t="str">
        <f>VLOOKUP(RIGHT(Table_ExternalData_1[[#This Row],[Area Path]],LEN(Table_ExternalData_1[[#This Row],[Area Path]])-LEN("\Office Online")),Table4[],3,FALSE)</f>
        <v>Unassigned</v>
      </c>
      <c r="AA372" t="str">
        <f>IFERROR(IF(VLOOKUP(Table_ExternalData_1[[#This Row],[ID]],ParentLookup[],7,FALSE)="Initiative",VLOOKUP(Table_ExternalData_1[[#This Row],[ID]],ParentLookup[],4,FALSE),#N/A),"-- Not an Initiative --")</f>
        <v>Good Enough for Daily Use</v>
      </c>
      <c r="AB372">
        <v>1163076894</v>
      </c>
      <c r="AE372" t="s">
        <v>3843</v>
      </c>
      <c r="AF372" t="s">
        <v>3848</v>
      </c>
    </row>
    <row r="373" spans="1:34" x14ac:dyDescent="0.25">
      <c r="A373">
        <v>21049</v>
      </c>
      <c r="B373" t="s">
        <v>4524</v>
      </c>
      <c r="C373" s="7"/>
      <c r="E373" t="s">
        <v>5916</v>
      </c>
      <c r="F373" s="7"/>
      <c r="H373" t="s">
        <v>5916</v>
      </c>
      <c r="I373" s="7"/>
      <c r="K373" t="s">
        <v>5916</v>
      </c>
      <c r="L373" t="str">
        <f>IF(Table_ExternalData_1[[#This Row],[Project Lead email]]&lt;&gt;"",IFERROR(TRIM(LEFT(Table_ExternalData_1[[#This Row],[Project Lead email]],FIND("&lt;",Table_ExternalData_1[[#This Row],[Project Lead email]])-1)),Table_ExternalData_1[[#This Row],[Project Lead email]]),"")</f>
        <v/>
      </c>
      <c r="M373" t="str">
        <f>IF(Table_ExternalData_1[[#This Row],[PM email]]&lt;&gt;"",IFERROR(TRIM(LEFT(Table_ExternalData_1[[#This Row],[PM email]],FIND("&lt;",Table_ExternalData_1[[#This Row],[PM email]])-1)),Table_ExternalData_1[[#This Row],[PM email]]),"")</f>
        <v/>
      </c>
      <c r="N373" t="str">
        <f>IF(Table_ExternalData_1[[#This Row],[EM email]]&lt;&gt;"",IFERROR(TRIM(LEFT(Table_ExternalData_1[[#This Row],[EM email]],FIND("&lt;",Table_ExternalData_1[[#This Row],[EM email]])-1)),Table_ExternalData_1[[#This Row],[EM email]]),"")</f>
        <v/>
      </c>
      <c r="P373" t="s">
        <v>20</v>
      </c>
      <c r="Q373" s="7">
        <v>41947.745937500003</v>
      </c>
      <c r="R373" s="7"/>
      <c r="S373" s="7"/>
      <c r="T373" s="7"/>
      <c r="U373" s="7">
        <f>IFERROR(VLOOKUP(Table_ExternalData_1[[#This Row],[ID]],PriLookup[],3,FALSE),"")</f>
        <v>41963.885567129626</v>
      </c>
      <c r="W373" t="s">
        <v>3852</v>
      </c>
      <c r="X373" t="s">
        <v>3851</v>
      </c>
      <c r="Y373" t="str">
        <f>VLOOKUP(RIGHT(Table_ExternalData_1[[#This Row],[Area Path]],LEN(Table_ExternalData_1[[#This Row],[Area Path]])-LEN("\Office Online")),Table4[],2,FALSE)</f>
        <v>OAS</v>
      </c>
      <c r="Z373" t="str">
        <f>VLOOKUP(RIGHT(Table_ExternalData_1[[#This Row],[Area Path]],LEN(Table_ExternalData_1[[#This Row],[Area Path]])-LEN("\Office Online")),Table4[],3,FALSE)</f>
        <v>OAS</v>
      </c>
      <c r="AA373" t="str">
        <f>IFERROR(IF(VLOOKUP(Table_ExternalData_1[[#This Row],[ID]],ParentLookup[],7,FALSE)="Initiative",VLOOKUP(Table_ExternalData_1[[#This Row],[ID]],ParentLookup[],4,FALSE),#N/A),"-- Not an Initiative --")</f>
        <v>PPTe - Text Editor</v>
      </c>
      <c r="AB373">
        <v>165384611</v>
      </c>
      <c r="AE373" t="s">
        <v>3843</v>
      </c>
      <c r="AF373" t="s">
        <v>3848</v>
      </c>
    </row>
    <row r="374" spans="1:34" x14ac:dyDescent="0.25">
      <c r="A374">
        <v>21050</v>
      </c>
      <c r="B374" t="s">
        <v>3688</v>
      </c>
      <c r="C374" s="7"/>
      <c r="E374" t="s">
        <v>5916</v>
      </c>
      <c r="F374" s="7"/>
      <c r="H374" t="s">
        <v>5916</v>
      </c>
      <c r="I374" s="7"/>
      <c r="K374" t="s">
        <v>5916</v>
      </c>
      <c r="L374" t="str">
        <f>IF(Table_ExternalData_1[[#This Row],[Project Lead email]]&lt;&gt;"",IFERROR(TRIM(LEFT(Table_ExternalData_1[[#This Row],[Project Lead email]],FIND("&lt;",Table_ExternalData_1[[#This Row],[Project Lead email]])-1)),Table_ExternalData_1[[#This Row],[Project Lead email]]),"")</f>
        <v/>
      </c>
      <c r="M374" t="str">
        <f>IF(Table_ExternalData_1[[#This Row],[PM email]]&lt;&gt;"",IFERROR(TRIM(LEFT(Table_ExternalData_1[[#This Row],[PM email]],FIND("&lt;",Table_ExternalData_1[[#This Row],[PM email]])-1)),Table_ExternalData_1[[#This Row],[PM email]]),"")</f>
        <v/>
      </c>
      <c r="N374" t="str">
        <f>IF(Table_ExternalData_1[[#This Row],[EM email]]&lt;&gt;"",IFERROR(TRIM(LEFT(Table_ExternalData_1[[#This Row],[EM email]],FIND("&lt;",Table_ExternalData_1[[#This Row],[EM email]])-1)),Table_ExternalData_1[[#This Row],[EM email]]),"")</f>
        <v/>
      </c>
      <c r="P374" t="s">
        <v>2397</v>
      </c>
      <c r="Q374" s="7">
        <v>41947.745937500003</v>
      </c>
      <c r="R374" s="7"/>
      <c r="S374" s="7"/>
      <c r="T374" s="7"/>
      <c r="U374" s="7">
        <f>IFERROR(VLOOKUP(Table_ExternalData_1[[#This Row],[ID]],PriLookup[],3,FALSE),"")</f>
        <v>41957.441307870373</v>
      </c>
      <c r="W374" t="s">
        <v>3847</v>
      </c>
      <c r="X374" t="s">
        <v>3846</v>
      </c>
      <c r="Y374" t="str">
        <f>VLOOKUP(RIGHT(Table_ExternalData_1[[#This Row],[Area Path]],LEN(Table_ExternalData_1[[#This Row],[Area Path]])-LEN("\Office Online")),Table4[],2,FALSE)</f>
        <v>Unassigned</v>
      </c>
      <c r="Z374" t="str">
        <f>VLOOKUP(RIGHT(Table_ExternalData_1[[#This Row],[Area Path]],LEN(Table_ExternalData_1[[#This Row],[Area Path]])-LEN("\Office Online")),Table4[],3,FALSE)</f>
        <v>Unassigned</v>
      </c>
      <c r="AA374" t="str">
        <f>IFERROR(IF(VLOOKUP(Table_ExternalData_1[[#This Row],[ID]],ParentLookup[],7,FALSE)="Initiative",VLOOKUP(Table_ExternalData_1[[#This Row],[ID]],ParentLookup[],4,FALSE),#N/A),"-- Not an Initiative --")</f>
        <v>PPTe - Text Editor</v>
      </c>
      <c r="AB374">
        <v>1169230740</v>
      </c>
      <c r="AE374" t="s">
        <v>3843</v>
      </c>
      <c r="AF374" t="s">
        <v>3848</v>
      </c>
    </row>
    <row r="375" spans="1:34" x14ac:dyDescent="0.25">
      <c r="A375">
        <v>21051</v>
      </c>
      <c r="B375" t="s">
        <v>3264</v>
      </c>
      <c r="C375" s="7"/>
      <c r="E375" t="s">
        <v>5916</v>
      </c>
      <c r="F375" s="7"/>
      <c r="H375" t="s">
        <v>5916</v>
      </c>
      <c r="I375" s="7"/>
      <c r="K375" t="s">
        <v>5916</v>
      </c>
      <c r="L375" t="str">
        <f>IF(Table_ExternalData_1[[#This Row],[Project Lead email]]&lt;&gt;"",IFERROR(TRIM(LEFT(Table_ExternalData_1[[#This Row],[Project Lead email]],FIND("&lt;",Table_ExternalData_1[[#This Row],[Project Lead email]])-1)),Table_ExternalData_1[[#This Row],[Project Lead email]]),"")</f>
        <v>Stephen Chisa</v>
      </c>
      <c r="M375" t="str">
        <f>IF(Table_ExternalData_1[[#This Row],[PM email]]&lt;&gt;"",IFERROR(TRIM(LEFT(Table_ExternalData_1[[#This Row],[PM email]],FIND("&lt;",Table_ExternalData_1[[#This Row],[PM email]])-1)),Table_ExternalData_1[[#This Row],[PM email]]),"")</f>
        <v>Stephen Chisa</v>
      </c>
      <c r="N375" t="str">
        <f>IF(Table_ExternalData_1[[#This Row],[EM email]]&lt;&gt;"",IFERROR(TRIM(LEFT(Table_ExternalData_1[[#This Row],[EM email]],FIND("&lt;",Table_ExternalData_1[[#This Row],[EM email]])-1)),Table_ExternalData_1[[#This Row],[EM email]]),"")</f>
        <v/>
      </c>
      <c r="P375" t="s">
        <v>20</v>
      </c>
      <c r="Q375" s="7">
        <v>41947.745937500003</v>
      </c>
      <c r="R375" s="7"/>
      <c r="S375" s="7"/>
      <c r="T375" s="7"/>
      <c r="U375" s="7">
        <f>IFERROR(VLOOKUP(Table_ExternalData_1[[#This Row],[ID]],PriLookup[],3,FALSE),"")</f>
        <v>42009.926886574074</v>
      </c>
      <c r="W375" t="s">
        <v>3847</v>
      </c>
      <c r="X375" t="s">
        <v>3846</v>
      </c>
      <c r="Y375" t="str">
        <f>VLOOKUP(RIGHT(Table_ExternalData_1[[#This Row],[Area Path]],LEN(Table_ExternalData_1[[#This Row],[Area Path]])-LEN("\Office Online")),Table4[],2,FALSE)</f>
        <v>Unassigned</v>
      </c>
      <c r="Z375" t="str">
        <f>VLOOKUP(RIGHT(Table_ExternalData_1[[#This Row],[Area Path]],LEN(Table_ExternalData_1[[#This Row],[Area Path]])-LEN("\Office Online")),Table4[],3,FALSE)</f>
        <v>Unassigned</v>
      </c>
      <c r="AA375" t="str">
        <f>IFERROR(IF(VLOOKUP(Table_ExternalData_1[[#This Row],[ID]],ParentLookup[],7,FALSE)="Initiative",VLOOKUP(Table_ExternalData_1[[#This Row],[ID]],ParentLookup[],4,FALSE),#N/A),"-- Not an Initiative --")</f>
        <v>PPTe - Text Editor</v>
      </c>
      <c r="AB375">
        <v>298073865</v>
      </c>
      <c r="AE375" t="s">
        <v>3843</v>
      </c>
      <c r="AF375" t="s">
        <v>3848</v>
      </c>
      <c r="AG375" t="s">
        <v>2024</v>
      </c>
      <c r="AH375" t="s">
        <v>2024</v>
      </c>
    </row>
    <row r="376" spans="1:34" x14ac:dyDescent="0.25">
      <c r="A376">
        <v>21052</v>
      </c>
      <c r="B376" t="s">
        <v>3090</v>
      </c>
      <c r="C376" s="7"/>
      <c r="E376" t="s">
        <v>5916</v>
      </c>
      <c r="F376" s="7"/>
      <c r="H376" t="s">
        <v>5916</v>
      </c>
      <c r="I376" s="7"/>
      <c r="K376" t="s">
        <v>5916</v>
      </c>
      <c r="L376" t="str">
        <f>IF(Table_ExternalData_1[[#This Row],[Project Lead email]]&lt;&gt;"",IFERROR(TRIM(LEFT(Table_ExternalData_1[[#This Row],[Project Lead email]],FIND("&lt;",Table_ExternalData_1[[#This Row],[Project Lead email]])-1)),Table_ExternalData_1[[#This Row],[Project Lead email]]),"")</f>
        <v/>
      </c>
      <c r="M376" t="str">
        <f>IF(Table_ExternalData_1[[#This Row],[PM email]]&lt;&gt;"",IFERROR(TRIM(LEFT(Table_ExternalData_1[[#This Row],[PM email]],FIND("&lt;",Table_ExternalData_1[[#This Row],[PM email]])-1)),Table_ExternalData_1[[#This Row],[PM email]]),"")</f>
        <v/>
      </c>
      <c r="N376" t="str">
        <f>IF(Table_ExternalData_1[[#This Row],[EM email]]&lt;&gt;"",IFERROR(TRIM(LEFT(Table_ExternalData_1[[#This Row],[EM email]],FIND("&lt;",Table_ExternalData_1[[#This Row],[EM email]])-1)),Table_ExternalData_1[[#This Row],[EM email]]),"")</f>
        <v/>
      </c>
      <c r="P376" t="s">
        <v>20</v>
      </c>
      <c r="Q376" s="7">
        <v>41947.745937500003</v>
      </c>
      <c r="R376" s="7"/>
      <c r="S376" s="7"/>
      <c r="T376" s="7"/>
      <c r="U376" s="7">
        <f>IFERROR(VLOOKUP(Table_ExternalData_1[[#This Row],[ID]],PriLookup[],3,FALSE),"")</f>
        <v>41957.441296296296</v>
      </c>
      <c r="W376" t="s">
        <v>3847</v>
      </c>
      <c r="X376" t="s">
        <v>3846</v>
      </c>
      <c r="Y376" t="str">
        <f>VLOOKUP(RIGHT(Table_ExternalData_1[[#This Row],[Area Path]],LEN(Table_ExternalData_1[[#This Row],[Area Path]])-LEN("\Office Online")),Table4[],2,FALSE)</f>
        <v>Unassigned</v>
      </c>
      <c r="Z376" t="str">
        <f>VLOOKUP(RIGHT(Table_ExternalData_1[[#This Row],[Area Path]],LEN(Table_ExternalData_1[[#This Row],[Area Path]])-LEN("\Office Online")),Table4[],3,FALSE)</f>
        <v>Unassigned</v>
      </c>
      <c r="AA376" t="str">
        <f>IFERROR(IF(VLOOKUP(Table_ExternalData_1[[#This Row],[ID]],ParentLookup[],7,FALSE)="Initiative",VLOOKUP(Table_ExternalData_1[[#This Row],[ID]],ParentLookup[],4,FALSE),#N/A),"-- Not an Initiative --")</f>
        <v>PPTe - Text Editor</v>
      </c>
      <c r="AB376">
        <v>1181538432</v>
      </c>
      <c r="AE376" t="s">
        <v>3843</v>
      </c>
      <c r="AF376" t="s">
        <v>3848</v>
      </c>
    </row>
    <row r="377" spans="1:34" x14ac:dyDescent="0.25">
      <c r="A377">
        <v>21053</v>
      </c>
      <c r="B377" t="s">
        <v>3091</v>
      </c>
      <c r="C377" s="7"/>
      <c r="E377" t="s">
        <v>5916</v>
      </c>
      <c r="F377" s="7"/>
      <c r="H377" t="s">
        <v>5916</v>
      </c>
      <c r="I377" s="7"/>
      <c r="K377" t="s">
        <v>5916</v>
      </c>
      <c r="L377" t="str">
        <f>IF(Table_ExternalData_1[[#This Row],[Project Lead email]]&lt;&gt;"",IFERROR(TRIM(LEFT(Table_ExternalData_1[[#This Row],[Project Lead email]],FIND("&lt;",Table_ExternalData_1[[#This Row],[Project Lead email]])-1)),Table_ExternalData_1[[#This Row],[Project Lead email]]),"")</f>
        <v/>
      </c>
      <c r="M377" t="str">
        <f>IF(Table_ExternalData_1[[#This Row],[PM email]]&lt;&gt;"",IFERROR(TRIM(LEFT(Table_ExternalData_1[[#This Row],[PM email]],FIND("&lt;",Table_ExternalData_1[[#This Row],[PM email]])-1)),Table_ExternalData_1[[#This Row],[PM email]]),"")</f>
        <v/>
      </c>
      <c r="N377" t="str">
        <f>IF(Table_ExternalData_1[[#This Row],[EM email]]&lt;&gt;"",IFERROR(TRIM(LEFT(Table_ExternalData_1[[#This Row],[EM email]],FIND("&lt;",Table_ExternalData_1[[#This Row],[EM email]])-1)),Table_ExternalData_1[[#This Row],[EM email]]),"")</f>
        <v/>
      </c>
      <c r="P377" t="s">
        <v>20</v>
      </c>
      <c r="Q377" s="7">
        <v>41947.746030092596</v>
      </c>
      <c r="R377" s="7"/>
      <c r="S377" s="7"/>
      <c r="T377" s="7"/>
      <c r="U377" s="7">
        <f>IFERROR(VLOOKUP(Table_ExternalData_1[[#This Row],[ID]],PriLookup[],3,FALSE),"")</f>
        <v>41957.441296296296</v>
      </c>
      <c r="W377" t="s">
        <v>3847</v>
      </c>
      <c r="X377" t="s">
        <v>3846</v>
      </c>
      <c r="Y377" t="str">
        <f>VLOOKUP(RIGHT(Table_ExternalData_1[[#This Row],[Area Path]],LEN(Table_ExternalData_1[[#This Row],[Area Path]])-LEN("\Office Online")),Table4[],2,FALSE)</f>
        <v>Unassigned</v>
      </c>
      <c r="Z377" t="str">
        <f>VLOOKUP(RIGHT(Table_ExternalData_1[[#This Row],[Area Path]],LEN(Table_ExternalData_1[[#This Row],[Area Path]])-LEN("\Office Online")),Table4[],3,FALSE)</f>
        <v>Unassigned</v>
      </c>
      <c r="AA377" t="str">
        <f>IFERROR(IF(VLOOKUP(Table_ExternalData_1[[#This Row],[ID]],ParentLookup[],7,FALSE)="Initiative",VLOOKUP(Table_ExternalData_1[[#This Row],[ID]],ParentLookup[],4,FALSE),#N/A),"-- Not an Initiative --")</f>
        <v>PPTe - Text Editor</v>
      </c>
      <c r="AB377">
        <v>1187692278</v>
      </c>
      <c r="AE377" t="s">
        <v>3843</v>
      </c>
      <c r="AF377" t="s">
        <v>3848</v>
      </c>
    </row>
    <row r="378" spans="1:34" x14ac:dyDescent="0.25">
      <c r="A378">
        <v>21054</v>
      </c>
      <c r="B378" t="s">
        <v>2907</v>
      </c>
      <c r="C378" s="7"/>
      <c r="E378" t="s">
        <v>5916</v>
      </c>
      <c r="F378" s="7"/>
      <c r="H378" t="s">
        <v>5916</v>
      </c>
      <c r="I378" s="7"/>
      <c r="K378" t="s">
        <v>5916</v>
      </c>
      <c r="L378" t="str">
        <f>IF(Table_ExternalData_1[[#This Row],[Project Lead email]]&lt;&gt;"",IFERROR(TRIM(LEFT(Table_ExternalData_1[[#This Row],[Project Lead email]],FIND("&lt;",Table_ExternalData_1[[#This Row],[Project Lead email]])-1)),Table_ExternalData_1[[#This Row],[Project Lead email]]),"")</f>
        <v/>
      </c>
      <c r="M378" t="str">
        <f>IF(Table_ExternalData_1[[#This Row],[PM email]]&lt;&gt;"",IFERROR(TRIM(LEFT(Table_ExternalData_1[[#This Row],[PM email]],FIND("&lt;",Table_ExternalData_1[[#This Row],[PM email]])-1)),Table_ExternalData_1[[#This Row],[PM email]]),"")</f>
        <v/>
      </c>
      <c r="N378" t="str">
        <f>IF(Table_ExternalData_1[[#This Row],[EM email]]&lt;&gt;"",IFERROR(TRIM(LEFT(Table_ExternalData_1[[#This Row],[EM email]],FIND("&lt;",Table_ExternalData_1[[#This Row],[EM email]])-1)),Table_ExternalData_1[[#This Row],[EM email]]),"")</f>
        <v/>
      </c>
      <c r="P378" t="s">
        <v>20</v>
      </c>
      <c r="Q378" s="7">
        <v>41947.746030092596</v>
      </c>
      <c r="R378" s="7"/>
      <c r="S378" s="7"/>
      <c r="T378" s="7"/>
      <c r="U378" s="7">
        <f>IFERROR(VLOOKUP(Table_ExternalData_1[[#This Row],[ID]],PriLookup[],3,FALSE),"")</f>
        <v>41957.453622685185</v>
      </c>
      <c r="W378" t="s">
        <v>3847</v>
      </c>
      <c r="X378" t="s">
        <v>3846</v>
      </c>
      <c r="Y378" t="str">
        <f>VLOOKUP(RIGHT(Table_ExternalData_1[[#This Row],[Area Path]],LEN(Table_ExternalData_1[[#This Row],[Area Path]])-LEN("\Office Online")),Table4[],2,FALSE)</f>
        <v>Unassigned</v>
      </c>
      <c r="Z378" t="str">
        <f>VLOOKUP(RIGHT(Table_ExternalData_1[[#This Row],[Area Path]],LEN(Table_ExternalData_1[[#This Row],[Area Path]])-LEN("\Office Online")),Table4[],3,FALSE)</f>
        <v>Unassigned</v>
      </c>
      <c r="AA378" t="str">
        <f>IFERROR(IF(VLOOKUP(Table_ExternalData_1[[#This Row],[ID]],ParentLookup[],7,FALSE)="Initiative",VLOOKUP(Table_ExternalData_1[[#This Row],[ID]],ParentLookup[],4,FALSE),#N/A),"-- Not an Initiative --")</f>
        <v>PPTe - Text Editor</v>
      </c>
      <c r="AB378">
        <v>27692307</v>
      </c>
      <c r="AE378" t="s">
        <v>3843</v>
      </c>
      <c r="AF378" t="s">
        <v>3848</v>
      </c>
    </row>
    <row r="379" spans="1:34" x14ac:dyDescent="0.25">
      <c r="A379">
        <v>21055</v>
      </c>
      <c r="B379" t="s">
        <v>3266</v>
      </c>
      <c r="C379" s="7"/>
      <c r="E379" t="s">
        <v>5916</v>
      </c>
      <c r="F379" s="7"/>
      <c r="H379" t="s">
        <v>5916</v>
      </c>
      <c r="I379" s="7"/>
      <c r="K379" t="s">
        <v>5916</v>
      </c>
      <c r="L379" t="str">
        <f>IF(Table_ExternalData_1[[#This Row],[Project Lead email]]&lt;&gt;"",IFERROR(TRIM(LEFT(Table_ExternalData_1[[#This Row],[Project Lead email]],FIND("&lt;",Table_ExternalData_1[[#This Row],[Project Lead email]])-1)),Table_ExternalData_1[[#This Row],[Project Lead email]]),"")</f>
        <v>Stephen Chisa</v>
      </c>
      <c r="M379" t="str">
        <f>IF(Table_ExternalData_1[[#This Row],[PM email]]&lt;&gt;"",IFERROR(TRIM(LEFT(Table_ExternalData_1[[#This Row],[PM email]],FIND("&lt;",Table_ExternalData_1[[#This Row],[PM email]])-1)),Table_ExternalData_1[[#This Row],[PM email]]),"")</f>
        <v>Stephen Chisa</v>
      </c>
      <c r="N379" t="str">
        <f>IF(Table_ExternalData_1[[#This Row],[EM email]]&lt;&gt;"",IFERROR(TRIM(LEFT(Table_ExternalData_1[[#This Row],[EM email]],FIND("&lt;",Table_ExternalData_1[[#This Row],[EM email]])-1)),Table_ExternalData_1[[#This Row],[EM email]]),"")</f>
        <v/>
      </c>
      <c r="P379" t="s">
        <v>20</v>
      </c>
      <c r="Q379" s="7">
        <v>41947.746030092596</v>
      </c>
      <c r="R379" s="7"/>
      <c r="S379" s="7"/>
      <c r="T379" s="7"/>
      <c r="U379" s="7">
        <f>IFERROR(VLOOKUP(Table_ExternalData_1[[#This Row],[ID]],PriLookup[],3,FALSE),"")</f>
        <v>42009.926886574074</v>
      </c>
      <c r="W379" t="s">
        <v>3847</v>
      </c>
      <c r="X379" t="s">
        <v>3846</v>
      </c>
      <c r="Y379" t="str">
        <f>VLOOKUP(RIGHT(Table_ExternalData_1[[#This Row],[Area Path]],LEN(Table_ExternalData_1[[#This Row],[Area Path]])-LEN("\Office Online")),Table4[],2,FALSE)</f>
        <v>Unassigned</v>
      </c>
      <c r="Z379" t="str">
        <f>VLOOKUP(RIGHT(Table_ExternalData_1[[#This Row],[Area Path]],LEN(Table_ExternalData_1[[#This Row],[Area Path]])-LEN("\Office Online")),Table4[],3,FALSE)</f>
        <v>Unassigned</v>
      </c>
      <c r="AA379" t="str">
        <f>IFERROR(IF(VLOOKUP(Table_ExternalData_1[[#This Row],[ID]],ParentLookup[],7,FALSE)="Initiative",VLOOKUP(Table_ExternalData_1[[#This Row],[ID]],ParentLookup[],4,FALSE),#N/A),"-- Not an Initiative --")</f>
        <v>PPTe - Text Editor</v>
      </c>
      <c r="AB379">
        <v>298359514</v>
      </c>
      <c r="AE379" t="s">
        <v>3843</v>
      </c>
      <c r="AF379" t="s">
        <v>3848</v>
      </c>
      <c r="AG379" t="s">
        <v>2024</v>
      </c>
      <c r="AH379" t="s">
        <v>2024</v>
      </c>
    </row>
    <row r="380" spans="1:34" x14ac:dyDescent="0.25">
      <c r="A380">
        <v>21056</v>
      </c>
      <c r="B380" t="s">
        <v>3095</v>
      </c>
      <c r="C380" s="7"/>
      <c r="E380" t="s">
        <v>5916</v>
      </c>
      <c r="F380" s="7"/>
      <c r="H380" t="s">
        <v>5916</v>
      </c>
      <c r="I380" s="7"/>
      <c r="K380" t="s">
        <v>5916</v>
      </c>
      <c r="L380" t="str">
        <f>IF(Table_ExternalData_1[[#This Row],[Project Lead email]]&lt;&gt;"",IFERROR(TRIM(LEFT(Table_ExternalData_1[[#This Row],[Project Lead email]],FIND("&lt;",Table_ExternalData_1[[#This Row],[Project Lead email]])-1)),Table_ExternalData_1[[#This Row],[Project Lead email]]),"")</f>
        <v/>
      </c>
      <c r="M380" t="str">
        <f>IF(Table_ExternalData_1[[#This Row],[PM email]]&lt;&gt;"",IFERROR(TRIM(LEFT(Table_ExternalData_1[[#This Row],[PM email]],FIND("&lt;",Table_ExternalData_1[[#This Row],[PM email]])-1)),Table_ExternalData_1[[#This Row],[PM email]]),"")</f>
        <v/>
      </c>
      <c r="N380" t="str">
        <f>IF(Table_ExternalData_1[[#This Row],[EM email]]&lt;&gt;"",IFERROR(TRIM(LEFT(Table_ExternalData_1[[#This Row],[EM email]],FIND("&lt;",Table_ExternalData_1[[#This Row],[EM email]])-1)),Table_ExternalData_1[[#This Row],[EM email]]),"")</f>
        <v/>
      </c>
      <c r="P380" t="s">
        <v>20</v>
      </c>
      <c r="Q380" s="7">
        <v>41947.746018518519</v>
      </c>
      <c r="R380" s="7"/>
      <c r="S380" s="7"/>
      <c r="T380" s="7"/>
      <c r="U380" s="7">
        <f>IFERROR(VLOOKUP(Table_ExternalData_1[[#This Row],[ID]],PriLookup[],3,FALSE),"")</f>
        <v>41957.441296296296</v>
      </c>
      <c r="W380" t="s">
        <v>3847</v>
      </c>
      <c r="X380" t="s">
        <v>3846</v>
      </c>
      <c r="Y380" t="str">
        <f>VLOOKUP(RIGHT(Table_ExternalData_1[[#This Row],[Area Path]],LEN(Table_ExternalData_1[[#This Row],[Area Path]])-LEN("\Office Online")),Table4[],2,FALSE)</f>
        <v>Unassigned</v>
      </c>
      <c r="Z380" t="str">
        <f>VLOOKUP(RIGHT(Table_ExternalData_1[[#This Row],[Area Path]],LEN(Table_ExternalData_1[[#This Row],[Area Path]])-LEN("\Office Online")),Table4[],3,FALSE)</f>
        <v>Unassigned</v>
      </c>
      <c r="AA380" t="str">
        <f>IFERROR(IF(VLOOKUP(Table_ExternalData_1[[#This Row],[ID]],ParentLookup[],7,FALSE)="Initiative",VLOOKUP(Table_ExternalData_1[[#This Row],[ID]],ParentLookup[],4,FALSE),#N/A),"-- Not an Initiative --")</f>
        <v>PPTe - Text Editor</v>
      </c>
      <c r="AB380">
        <v>1199999970</v>
      </c>
      <c r="AE380" t="s">
        <v>3843</v>
      </c>
      <c r="AF380" t="s">
        <v>3848</v>
      </c>
    </row>
    <row r="381" spans="1:34" x14ac:dyDescent="0.25">
      <c r="A381">
        <v>21057</v>
      </c>
      <c r="B381" t="s">
        <v>3096</v>
      </c>
      <c r="C381" s="7"/>
      <c r="E381" t="s">
        <v>5916</v>
      </c>
      <c r="F381" s="7"/>
      <c r="H381" t="s">
        <v>5916</v>
      </c>
      <c r="I381" s="7"/>
      <c r="K381" t="s">
        <v>5916</v>
      </c>
      <c r="L381" t="str">
        <f>IF(Table_ExternalData_1[[#This Row],[Project Lead email]]&lt;&gt;"",IFERROR(TRIM(LEFT(Table_ExternalData_1[[#This Row],[Project Lead email]],FIND("&lt;",Table_ExternalData_1[[#This Row],[Project Lead email]])-1)),Table_ExternalData_1[[#This Row],[Project Lead email]]),"")</f>
        <v/>
      </c>
      <c r="M381" t="str">
        <f>IF(Table_ExternalData_1[[#This Row],[PM email]]&lt;&gt;"",IFERROR(TRIM(LEFT(Table_ExternalData_1[[#This Row],[PM email]],FIND("&lt;",Table_ExternalData_1[[#This Row],[PM email]])-1)),Table_ExternalData_1[[#This Row],[PM email]]),"")</f>
        <v/>
      </c>
      <c r="N381" t="str">
        <f>IF(Table_ExternalData_1[[#This Row],[EM email]]&lt;&gt;"",IFERROR(TRIM(LEFT(Table_ExternalData_1[[#This Row],[EM email]],FIND("&lt;",Table_ExternalData_1[[#This Row],[EM email]])-1)),Table_ExternalData_1[[#This Row],[EM email]]),"")</f>
        <v/>
      </c>
      <c r="P381" t="s">
        <v>20</v>
      </c>
      <c r="Q381" s="7">
        <v>41947.746018518519</v>
      </c>
      <c r="R381" s="7"/>
      <c r="S381" s="7"/>
      <c r="T381" s="7"/>
      <c r="U381" s="7">
        <f>IFERROR(VLOOKUP(Table_ExternalData_1[[#This Row],[ID]],PriLookup[],3,FALSE),"")</f>
        <v>41957.441296296296</v>
      </c>
      <c r="W381" t="s">
        <v>3847</v>
      </c>
      <c r="X381" t="s">
        <v>3846</v>
      </c>
      <c r="Y381" t="str">
        <f>VLOOKUP(RIGHT(Table_ExternalData_1[[#This Row],[Area Path]],LEN(Table_ExternalData_1[[#This Row],[Area Path]])-LEN("\Office Online")),Table4[],2,FALSE)</f>
        <v>Unassigned</v>
      </c>
      <c r="Z381" t="str">
        <f>VLOOKUP(RIGHT(Table_ExternalData_1[[#This Row],[Area Path]],LEN(Table_ExternalData_1[[#This Row],[Area Path]])-LEN("\Office Online")),Table4[],3,FALSE)</f>
        <v>Unassigned</v>
      </c>
      <c r="AA381" t="str">
        <f>IFERROR(IF(VLOOKUP(Table_ExternalData_1[[#This Row],[ID]],ParentLookup[],7,FALSE)="Initiative",VLOOKUP(Table_ExternalData_1[[#This Row],[ID]],ParentLookup[],4,FALSE),#N/A),"-- Not an Initiative --")</f>
        <v>PPTe - Text Editor</v>
      </c>
      <c r="AB381">
        <v>1206153816</v>
      </c>
      <c r="AE381" t="s">
        <v>3843</v>
      </c>
      <c r="AF381" t="s">
        <v>3848</v>
      </c>
    </row>
    <row r="382" spans="1:34" x14ac:dyDescent="0.25">
      <c r="A382">
        <v>21058</v>
      </c>
      <c r="B382" t="s">
        <v>3097</v>
      </c>
      <c r="C382" s="7"/>
      <c r="E382" t="s">
        <v>5916</v>
      </c>
      <c r="F382" s="7"/>
      <c r="H382" t="s">
        <v>5916</v>
      </c>
      <c r="I382" s="7"/>
      <c r="K382" t="s">
        <v>5916</v>
      </c>
      <c r="L382" t="str">
        <f>IF(Table_ExternalData_1[[#This Row],[Project Lead email]]&lt;&gt;"",IFERROR(TRIM(LEFT(Table_ExternalData_1[[#This Row],[Project Lead email]],FIND("&lt;",Table_ExternalData_1[[#This Row],[Project Lead email]])-1)),Table_ExternalData_1[[#This Row],[Project Lead email]]),"")</f>
        <v/>
      </c>
      <c r="M382" t="str">
        <f>IF(Table_ExternalData_1[[#This Row],[PM email]]&lt;&gt;"",IFERROR(TRIM(LEFT(Table_ExternalData_1[[#This Row],[PM email]],FIND("&lt;",Table_ExternalData_1[[#This Row],[PM email]])-1)),Table_ExternalData_1[[#This Row],[PM email]]),"")</f>
        <v/>
      </c>
      <c r="N382" t="str">
        <f>IF(Table_ExternalData_1[[#This Row],[EM email]]&lt;&gt;"",IFERROR(TRIM(LEFT(Table_ExternalData_1[[#This Row],[EM email]],FIND("&lt;",Table_ExternalData_1[[#This Row],[EM email]])-1)),Table_ExternalData_1[[#This Row],[EM email]]),"")</f>
        <v/>
      </c>
      <c r="P382" t="s">
        <v>20</v>
      </c>
      <c r="Q382" s="7">
        <v>41947.746018518519</v>
      </c>
      <c r="R382" s="7"/>
      <c r="S382" s="7"/>
      <c r="T382" s="7"/>
      <c r="U382" s="7">
        <f>IFERROR(VLOOKUP(Table_ExternalData_1[[#This Row],[ID]],PriLookup[],3,FALSE),"")</f>
        <v>41957.441296296296</v>
      </c>
      <c r="W382" t="s">
        <v>3847</v>
      </c>
      <c r="X382" t="s">
        <v>3846</v>
      </c>
      <c r="Y382" t="str">
        <f>VLOOKUP(RIGHT(Table_ExternalData_1[[#This Row],[Area Path]],LEN(Table_ExternalData_1[[#This Row],[Area Path]])-LEN("\Office Online")),Table4[],2,FALSE)</f>
        <v>Unassigned</v>
      </c>
      <c r="Z382" t="str">
        <f>VLOOKUP(RIGHT(Table_ExternalData_1[[#This Row],[Area Path]],LEN(Table_ExternalData_1[[#This Row],[Area Path]])-LEN("\Office Online")),Table4[],3,FALSE)</f>
        <v>Unassigned</v>
      </c>
      <c r="AA382" t="str">
        <f>IFERROR(IF(VLOOKUP(Table_ExternalData_1[[#This Row],[ID]],ParentLookup[],7,FALSE)="Initiative",VLOOKUP(Table_ExternalData_1[[#This Row],[ID]],ParentLookup[],4,FALSE),#N/A),"-- Not an Initiative --")</f>
        <v>PPTe - Text Editor</v>
      </c>
      <c r="AB382">
        <v>1212307662</v>
      </c>
      <c r="AE382" t="s">
        <v>3843</v>
      </c>
      <c r="AF382" t="s">
        <v>3848</v>
      </c>
    </row>
    <row r="383" spans="1:34" x14ac:dyDescent="0.25">
      <c r="A383">
        <v>21059</v>
      </c>
      <c r="B383" t="s">
        <v>3098</v>
      </c>
      <c r="C383" s="7"/>
      <c r="E383" t="s">
        <v>5916</v>
      </c>
      <c r="F383" s="7"/>
      <c r="H383" t="s">
        <v>5916</v>
      </c>
      <c r="I383" s="7"/>
      <c r="K383" t="s">
        <v>5916</v>
      </c>
      <c r="L383" t="str">
        <f>IF(Table_ExternalData_1[[#This Row],[Project Lead email]]&lt;&gt;"",IFERROR(TRIM(LEFT(Table_ExternalData_1[[#This Row],[Project Lead email]],FIND("&lt;",Table_ExternalData_1[[#This Row],[Project Lead email]])-1)),Table_ExternalData_1[[#This Row],[Project Lead email]]),"")</f>
        <v/>
      </c>
      <c r="M383" t="str">
        <f>IF(Table_ExternalData_1[[#This Row],[PM email]]&lt;&gt;"",IFERROR(TRIM(LEFT(Table_ExternalData_1[[#This Row],[PM email]],FIND("&lt;",Table_ExternalData_1[[#This Row],[PM email]])-1)),Table_ExternalData_1[[#This Row],[PM email]]),"")</f>
        <v/>
      </c>
      <c r="N383" t="str">
        <f>IF(Table_ExternalData_1[[#This Row],[EM email]]&lt;&gt;"",IFERROR(TRIM(LEFT(Table_ExternalData_1[[#This Row],[EM email]],FIND("&lt;",Table_ExternalData_1[[#This Row],[EM email]])-1)),Table_ExternalData_1[[#This Row],[EM email]]),"")</f>
        <v/>
      </c>
      <c r="P383" t="s">
        <v>20</v>
      </c>
      <c r="Q383" s="7">
        <v>41947.746018518519</v>
      </c>
      <c r="R383" s="7"/>
      <c r="S383" s="7"/>
      <c r="T383" s="7"/>
      <c r="U383" s="7">
        <f>IFERROR(VLOOKUP(Table_ExternalData_1[[#This Row],[ID]],PriLookup[],3,FALSE),"")</f>
        <v>41957.441284722219</v>
      </c>
      <c r="W383" t="s">
        <v>3847</v>
      </c>
      <c r="X383" t="s">
        <v>3846</v>
      </c>
      <c r="Y383" t="str">
        <f>VLOOKUP(RIGHT(Table_ExternalData_1[[#This Row],[Area Path]],LEN(Table_ExternalData_1[[#This Row],[Area Path]])-LEN("\Office Online")),Table4[],2,FALSE)</f>
        <v>Unassigned</v>
      </c>
      <c r="Z383" t="str">
        <f>VLOOKUP(RIGHT(Table_ExternalData_1[[#This Row],[Area Path]],LEN(Table_ExternalData_1[[#This Row],[Area Path]])-LEN("\Office Online")),Table4[],3,FALSE)</f>
        <v>Unassigned</v>
      </c>
      <c r="AA383" t="str">
        <f>IFERROR(IF(VLOOKUP(Table_ExternalData_1[[#This Row],[ID]],ParentLookup[],7,FALSE)="Initiative",VLOOKUP(Table_ExternalData_1[[#This Row],[ID]],ParentLookup[],4,FALSE),#N/A),"-- Not an Initiative --")</f>
        <v>PPTe - Text Editor</v>
      </c>
      <c r="AB383">
        <v>1218461508</v>
      </c>
      <c r="AE383" t="s">
        <v>3843</v>
      </c>
      <c r="AF383" t="s">
        <v>3848</v>
      </c>
    </row>
    <row r="384" spans="1:34" x14ac:dyDescent="0.25">
      <c r="A384">
        <v>21060</v>
      </c>
      <c r="B384" t="s">
        <v>3099</v>
      </c>
      <c r="C384" s="7"/>
      <c r="E384" t="s">
        <v>5916</v>
      </c>
      <c r="F384" s="7"/>
      <c r="H384" t="s">
        <v>5916</v>
      </c>
      <c r="I384" s="7"/>
      <c r="K384" t="s">
        <v>5916</v>
      </c>
      <c r="L384" t="str">
        <f>IF(Table_ExternalData_1[[#This Row],[Project Lead email]]&lt;&gt;"",IFERROR(TRIM(LEFT(Table_ExternalData_1[[#This Row],[Project Lead email]],FIND("&lt;",Table_ExternalData_1[[#This Row],[Project Lead email]])-1)),Table_ExternalData_1[[#This Row],[Project Lead email]]),"")</f>
        <v/>
      </c>
      <c r="M384" t="str">
        <f>IF(Table_ExternalData_1[[#This Row],[PM email]]&lt;&gt;"",IFERROR(TRIM(LEFT(Table_ExternalData_1[[#This Row],[PM email]],FIND("&lt;",Table_ExternalData_1[[#This Row],[PM email]])-1)),Table_ExternalData_1[[#This Row],[PM email]]),"")</f>
        <v/>
      </c>
      <c r="N384" t="str">
        <f>IF(Table_ExternalData_1[[#This Row],[EM email]]&lt;&gt;"",IFERROR(TRIM(LEFT(Table_ExternalData_1[[#This Row],[EM email]],FIND("&lt;",Table_ExternalData_1[[#This Row],[EM email]])-1)),Table_ExternalData_1[[#This Row],[EM email]]),"")</f>
        <v/>
      </c>
      <c r="P384" t="s">
        <v>20</v>
      </c>
      <c r="Q384" s="7">
        <v>41947.746018518519</v>
      </c>
      <c r="R384" s="7"/>
      <c r="S384" s="7"/>
      <c r="T384" s="7"/>
      <c r="U384" s="7">
        <f>IFERROR(VLOOKUP(Table_ExternalData_1[[#This Row],[ID]],PriLookup[],3,FALSE),"")</f>
        <v>41957.441284722219</v>
      </c>
      <c r="W384" t="s">
        <v>3847</v>
      </c>
      <c r="X384" t="s">
        <v>3846</v>
      </c>
      <c r="Y384" t="str">
        <f>VLOOKUP(RIGHT(Table_ExternalData_1[[#This Row],[Area Path]],LEN(Table_ExternalData_1[[#This Row],[Area Path]])-LEN("\Office Online")),Table4[],2,FALSE)</f>
        <v>Unassigned</v>
      </c>
      <c r="Z384" t="str">
        <f>VLOOKUP(RIGHT(Table_ExternalData_1[[#This Row],[Area Path]],LEN(Table_ExternalData_1[[#This Row],[Area Path]])-LEN("\Office Online")),Table4[],3,FALSE)</f>
        <v>Unassigned</v>
      </c>
      <c r="AA384" t="str">
        <f>IFERROR(IF(VLOOKUP(Table_ExternalData_1[[#This Row],[ID]],ParentLookup[],7,FALSE)="Initiative",VLOOKUP(Table_ExternalData_1[[#This Row],[ID]],ParentLookup[],4,FALSE),#N/A),"-- Not an Initiative --")</f>
        <v>PPTe - Text Editor</v>
      </c>
      <c r="AB384">
        <v>1224615354</v>
      </c>
      <c r="AE384" t="s">
        <v>3843</v>
      </c>
      <c r="AF384" t="s">
        <v>3848</v>
      </c>
    </row>
    <row r="385" spans="1:34" x14ac:dyDescent="0.25">
      <c r="A385">
        <v>21061</v>
      </c>
      <c r="B385" t="s">
        <v>3100</v>
      </c>
      <c r="C385" s="7"/>
      <c r="E385" t="s">
        <v>5916</v>
      </c>
      <c r="F385" s="7"/>
      <c r="H385" t="s">
        <v>5916</v>
      </c>
      <c r="I385" s="7"/>
      <c r="K385" t="s">
        <v>5916</v>
      </c>
      <c r="L385" t="str">
        <f>IF(Table_ExternalData_1[[#This Row],[Project Lead email]]&lt;&gt;"",IFERROR(TRIM(LEFT(Table_ExternalData_1[[#This Row],[Project Lead email]],FIND("&lt;",Table_ExternalData_1[[#This Row],[Project Lead email]])-1)),Table_ExternalData_1[[#This Row],[Project Lead email]]),"")</f>
        <v/>
      </c>
      <c r="M385" t="str">
        <f>IF(Table_ExternalData_1[[#This Row],[PM email]]&lt;&gt;"",IFERROR(TRIM(LEFT(Table_ExternalData_1[[#This Row],[PM email]],FIND("&lt;",Table_ExternalData_1[[#This Row],[PM email]])-1)),Table_ExternalData_1[[#This Row],[PM email]]),"")</f>
        <v/>
      </c>
      <c r="N385" t="str">
        <f>IF(Table_ExternalData_1[[#This Row],[EM email]]&lt;&gt;"",IFERROR(TRIM(LEFT(Table_ExternalData_1[[#This Row],[EM email]],FIND("&lt;",Table_ExternalData_1[[#This Row],[EM email]])-1)),Table_ExternalData_1[[#This Row],[EM email]]),"")</f>
        <v/>
      </c>
      <c r="P385" t="s">
        <v>20</v>
      </c>
      <c r="Q385" s="7">
        <v>41947.746018518519</v>
      </c>
      <c r="R385" s="7"/>
      <c r="S385" s="7"/>
      <c r="T385" s="7"/>
      <c r="U385" s="7">
        <f>IFERROR(VLOOKUP(Table_ExternalData_1[[#This Row],[ID]],PriLookup[],3,FALSE),"")</f>
        <v>41957.441284722219</v>
      </c>
      <c r="W385" t="s">
        <v>3847</v>
      </c>
      <c r="X385" t="s">
        <v>3846</v>
      </c>
      <c r="Y385" t="str">
        <f>VLOOKUP(RIGHT(Table_ExternalData_1[[#This Row],[Area Path]],LEN(Table_ExternalData_1[[#This Row],[Area Path]])-LEN("\Office Online")),Table4[],2,FALSE)</f>
        <v>Unassigned</v>
      </c>
      <c r="Z385" t="str">
        <f>VLOOKUP(RIGHT(Table_ExternalData_1[[#This Row],[Area Path]],LEN(Table_ExternalData_1[[#This Row],[Area Path]])-LEN("\Office Online")),Table4[],3,FALSE)</f>
        <v>Unassigned</v>
      </c>
      <c r="AA385" t="str">
        <f>IFERROR(IF(VLOOKUP(Table_ExternalData_1[[#This Row],[ID]],ParentLookup[],7,FALSE)="Initiative",VLOOKUP(Table_ExternalData_1[[#This Row],[ID]],ParentLookup[],4,FALSE),#N/A),"-- Not an Initiative --")</f>
        <v>PPTe - Text Editor</v>
      </c>
      <c r="AB385">
        <v>1230769200</v>
      </c>
      <c r="AE385" t="s">
        <v>3843</v>
      </c>
      <c r="AF385" t="s">
        <v>3848</v>
      </c>
    </row>
    <row r="386" spans="1:34" x14ac:dyDescent="0.25">
      <c r="A386">
        <v>21062</v>
      </c>
      <c r="B386" t="s">
        <v>3101</v>
      </c>
      <c r="C386" s="7"/>
      <c r="E386" t="s">
        <v>5916</v>
      </c>
      <c r="F386" s="7"/>
      <c r="H386" t="s">
        <v>5916</v>
      </c>
      <c r="I386" s="7"/>
      <c r="K386" t="s">
        <v>5916</v>
      </c>
      <c r="L386" t="str">
        <f>IF(Table_ExternalData_1[[#This Row],[Project Lead email]]&lt;&gt;"",IFERROR(TRIM(LEFT(Table_ExternalData_1[[#This Row],[Project Lead email]],FIND("&lt;",Table_ExternalData_1[[#This Row],[Project Lead email]])-1)),Table_ExternalData_1[[#This Row],[Project Lead email]]),"")</f>
        <v/>
      </c>
      <c r="M386" t="str">
        <f>IF(Table_ExternalData_1[[#This Row],[PM email]]&lt;&gt;"",IFERROR(TRIM(LEFT(Table_ExternalData_1[[#This Row],[PM email]],FIND("&lt;",Table_ExternalData_1[[#This Row],[PM email]])-1)),Table_ExternalData_1[[#This Row],[PM email]]),"")</f>
        <v/>
      </c>
      <c r="N386" t="str">
        <f>IF(Table_ExternalData_1[[#This Row],[EM email]]&lt;&gt;"",IFERROR(TRIM(LEFT(Table_ExternalData_1[[#This Row],[EM email]],FIND("&lt;",Table_ExternalData_1[[#This Row],[EM email]])-1)),Table_ExternalData_1[[#This Row],[EM email]]),"")</f>
        <v/>
      </c>
      <c r="P386" t="s">
        <v>20</v>
      </c>
      <c r="Q386" s="7">
        <v>41947.746018518519</v>
      </c>
      <c r="R386" s="7"/>
      <c r="S386" s="7"/>
      <c r="T386" s="7"/>
      <c r="U386" s="7">
        <f>IFERROR(VLOOKUP(Table_ExternalData_1[[#This Row],[ID]],PriLookup[],3,FALSE),"")</f>
        <v>41957.441284722219</v>
      </c>
      <c r="W386" t="s">
        <v>3847</v>
      </c>
      <c r="X386" t="s">
        <v>3846</v>
      </c>
      <c r="Y386" t="str">
        <f>VLOOKUP(RIGHT(Table_ExternalData_1[[#This Row],[Area Path]],LEN(Table_ExternalData_1[[#This Row],[Area Path]])-LEN("\Office Online")),Table4[],2,FALSE)</f>
        <v>Unassigned</v>
      </c>
      <c r="Z386" t="str">
        <f>VLOOKUP(RIGHT(Table_ExternalData_1[[#This Row],[Area Path]],LEN(Table_ExternalData_1[[#This Row],[Area Path]])-LEN("\Office Online")),Table4[],3,FALSE)</f>
        <v>Unassigned</v>
      </c>
      <c r="AA386" t="str">
        <f>IFERROR(IF(VLOOKUP(Table_ExternalData_1[[#This Row],[ID]],ParentLookup[],7,FALSE)="Initiative",VLOOKUP(Table_ExternalData_1[[#This Row],[ID]],ParentLookup[],4,FALSE),#N/A),"-- Not an Initiative --")</f>
        <v>PPTe - Text Editor</v>
      </c>
      <c r="AB386">
        <v>1236923046</v>
      </c>
      <c r="AE386" t="s">
        <v>3843</v>
      </c>
      <c r="AF386" t="s">
        <v>3848</v>
      </c>
    </row>
    <row r="387" spans="1:34" x14ac:dyDescent="0.25">
      <c r="A387">
        <v>21063</v>
      </c>
      <c r="B387" t="s">
        <v>3267</v>
      </c>
      <c r="C387" s="7"/>
      <c r="E387" t="s">
        <v>5916</v>
      </c>
      <c r="F387" s="7"/>
      <c r="H387" t="s">
        <v>5916</v>
      </c>
      <c r="I387" s="7"/>
      <c r="K387" t="s">
        <v>5916</v>
      </c>
      <c r="L387" t="str">
        <f>IF(Table_ExternalData_1[[#This Row],[Project Lead email]]&lt;&gt;"",IFERROR(TRIM(LEFT(Table_ExternalData_1[[#This Row],[Project Lead email]],FIND("&lt;",Table_ExternalData_1[[#This Row],[Project Lead email]])-1)),Table_ExternalData_1[[#This Row],[Project Lead email]]),"")</f>
        <v>Stephen Chisa</v>
      </c>
      <c r="M387" t="str">
        <f>IF(Table_ExternalData_1[[#This Row],[PM email]]&lt;&gt;"",IFERROR(TRIM(LEFT(Table_ExternalData_1[[#This Row],[PM email]],FIND("&lt;",Table_ExternalData_1[[#This Row],[PM email]])-1)),Table_ExternalData_1[[#This Row],[PM email]]),"")</f>
        <v>Stephen Chisa</v>
      </c>
      <c r="N387" t="str">
        <f>IF(Table_ExternalData_1[[#This Row],[EM email]]&lt;&gt;"",IFERROR(TRIM(LEFT(Table_ExternalData_1[[#This Row],[EM email]],FIND("&lt;",Table_ExternalData_1[[#This Row],[EM email]])-1)),Table_ExternalData_1[[#This Row],[EM email]]),"")</f>
        <v/>
      </c>
      <c r="P387" t="s">
        <v>20</v>
      </c>
      <c r="Q387" s="7">
        <v>41947.746018518519</v>
      </c>
      <c r="R387" s="7"/>
      <c r="S387" s="7"/>
      <c r="T387" s="7"/>
      <c r="U387" s="7">
        <f>IFERROR(VLOOKUP(Table_ExternalData_1[[#This Row],[ID]],PriLookup[],3,FALSE),"")</f>
        <v>42009.926886574074</v>
      </c>
      <c r="W387" t="s">
        <v>3847</v>
      </c>
      <c r="X387" t="s">
        <v>3846</v>
      </c>
      <c r="Y387" t="str">
        <f>VLOOKUP(RIGHT(Table_ExternalData_1[[#This Row],[Area Path]],LEN(Table_ExternalData_1[[#This Row],[Area Path]])-LEN("\Office Online")),Table4[],2,FALSE)</f>
        <v>Unassigned</v>
      </c>
      <c r="Z387" t="str">
        <f>VLOOKUP(RIGHT(Table_ExternalData_1[[#This Row],[Area Path]],LEN(Table_ExternalData_1[[#This Row],[Area Path]])-LEN("\Office Online")),Table4[],3,FALSE)</f>
        <v>Unassigned</v>
      </c>
      <c r="AA387" t="str">
        <f>IFERROR(IF(VLOOKUP(Table_ExternalData_1[[#This Row],[ID]],ParentLookup[],7,FALSE)="Initiative",VLOOKUP(Table_ExternalData_1[[#This Row],[ID]],ParentLookup[],4,FALSE),#N/A),"-- Not an Initiative --")</f>
        <v>PPTe - Text Editor</v>
      </c>
      <c r="AB387">
        <v>298502339</v>
      </c>
      <c r="AE387" t="s">
        <v>3843</v>
      </c>
      <c r="AF387" t="s">
        <v>3848</v>
      </c>
      <c r="AG387" t="s">
        <v>2024</v>
      </c>
      <c r="AH387" t="s">
        <v>2024</v>
      </c>
    </row>
    <row r="388" spans="1:34" x14ac:dyDescent="0.25">
      <c r="A388">
        <v>21064</v>
      </c>
      <c r="B388" t="s">
        <v>5968</v>
      </c>
      <c r="C388" s="7"/>
      <c r="E388" t="s">
        <v>5916</v>
      </c>
      <c r="F388" s="7"/>
      <c r="H388" t="s">
        <v>5916</v>
      </c>
      <c r="I388" s="7"/>
      <c r="K388" t="s">
        <v>5916</v>
      </c>
      <c r="L388" t="str">
        <f>IF(Table_ExternalData_1[[#This Row],[Project Lead email]]&lt;&gt;"",IFERROR(TRIM(LEFT(Table_ExternalData_1[[#This Row],[Project Lead email]],FIND("&lt;",Table_ExternalData_1[[#This Row],[Project Lead email]])-1)),Table_ExternalData_1[[#This Row],[Project Lead email]]),"")</f>
        <v/>
      </c>
      <c r="M388" t="str">
        <f>IF(Table_ExternalData_1[[#This Row],[PM email]]&lt;&gt;"",IFERROR(TRIM(LEFT(Table_ExternalData_1[[#This Row],[PM email]],FIND("&lt;",Table_ExternalData_1[[#This Row],[PM email]])-1)),Table_ExternalData_1[[#This Row],[PM email]]),"")</f>
        <v>Wenjun Gong</v>
      </c>
      <c r="N388" t="str">
        <f>IF(Table_ExternalData_1[[#This Row],[EM email]]&lt;&gt;"",IFERROR(TRIM(LEFT(Table_ExternalData_1[[#This Row],[EM email]],FIND("&lt;",Table_ExternalData_1[[#This Row],[EM email]])-1)),Table_ExternalData_1[[#This Row],[EM email]]),"")</f>
        <v/>
      </c>
      <c r="P388" t="s">
        <v>20</v>
      </c>
      <c r="Q388" s="7">
        <v>41947.746018518519</v>
      </c>
      <c r="R388" s="7"/>
      <c r="S388" s="7"/>
      <c r="T388" s="7"/>
      <c r="U388" s="7">
        <f>IFERROR(VLOOKUP(Table_ExternalData_1[[#This Row],[ID]],PriLookup[],3,FALSE),"")</f>
        <v>42096.090300925927</v>
      </c>
      <c r="W388" t="s">
        <v>3852</v>
      </c>
      <c r="X388" t="s">
        <v>3851</v>
      </c>
      <c r="Y388" t="str">
        <f>VLOOKUP(RIGHT(Table_ExternalData_1[[#This Row],[Area Path]],LEN(Table_ExternalData_1[[#This Row],[Area Path]])-LEN("\Office Online")),Table4[],2,FALSE)</f>
        <v>OAS</v>
      </c>
      <c r="Z388" t="str">
        <f>VLOOKUP(RIGHT(Table_ExternalData_1[[#This Row],[Area Path]],LEN(Table_ExternalData_1[[#This Row],[Area Path]])-LEN("\Office Online")),Table4[],3,FALSE)</f>
        <v>OAS</v>
      </c>
      <c r="AA388" t="str">
        <f>IFERROR(IF(VLOOKUP(Table_ExternalData_1[[#This Row],[ID]],ParentLookup[],7,FALSE)="Initiative",VLOOKUP(Table_ExternalData_1[[#This Row],[ID]],ParentLookup[],4,FALSE),#N/A),"-- Not an Initiative --")</f>
        <v>PPTe - Text Editor</v>
      </c>
      <c r="AB388">
        <v>154706114</v>
      </c>
      <c r="AE388" t="s">
        <v>3843</v>
      </c>
      <c r="AF388" t="s">
        <v>3848</v>
      </c>
      <c r="AH388" t="s">
        <v>2289</v>
      </c>
    </row>
    <row r="389" spans="1:34" x14ac:dyDescent="0.25">
      <c r="A389">
        <v>21066</v>
      </c>
      <c r="B389" t="s">
        <v>3728</v>
      </c>
      <c r="C389" s="7"/>
      <c r="E389" t="s">
        <v>5916</v>
      </c>
      <c r="F389" s="7"/>
      <c r="H389" t="s">
        <v>5916</v>
      </c>
      <c r="I389" s="7"/>
      <c r="K389" t="s">
        <v>5916</v>
      </c>
      <c r="L389" t="str">
        <f>IF(Table_ExternalData_1[[#This Row],[Project Lead email]]&lt;&gt;"",IFERROR(TRIM(LEFT(Table_ExternalData_1[[#This Row],[Project Lead email]],FIND("&lt;",Table_ExternalData_1[[#This Row],[Project Lead email]])-1)),Table_ExternalData_1[[#This Row],[Project Lead email]]),"")</f>
        <v/>
      </c>
      <c r="M389" t="str">
        <f>IF(Table_ExternalData_1[[#This Row],[PM email]]&lt;&gt;"",IFERROR(TRIM(LEFT(Table_ExternalData_1[[#This Row],[PM email]],FIND("&lt;",Table_ExternalData_1[[#This Row],[PM email]])-1)),Table_ExternalData_1[[#This Row],[PM email]]),"")</f>
        <v/>
      </c>
      <c r="N389" t="str">
        <f>IF(Table_ExternalData_1[[#This Row],[EM email]]&lt;&gt;"",IFERROR(TRIM(LEFT(Table_ExternalData_1[[#This Row],[EM email]],FIND("&lt;",Table_ExternalData_1[[#This Row],[EM email]])-1)),Table_ExternalData_1[[#This Row],[EM email]]),"")</f>
        <v/>
      </c>
      <c r="P389" t="s">
        <v>2397</v>
      </c>
      <c r="Q389" s="7">
        <v>41947.746018518519</v>
      </c>
      <c r="R389" s="7"/>
      <c r="S389" s="7"/>
      <c r="T389" s="7"/>
      <c r="U389" s="7" t="str">
        <f>IFERROR(VLOOKUP(Table_ExternalData_1[[#This Row],[ID]],PriLookup[],3,FALSE),"")</f>
        <v/>
      </c>
      <c r="W389" t="s">
        <v>3847</v>
      </c>
      <c r="X389" t="s">
        <v>3846</v>
      </c>
      <c r="Y389" t="str">
        <f>VLOOKUP(RIGHT(Table_ExternalData_1[[#This Row],[Area Path]],LEN(Table_ExternalData_1[[#This Row],[Area Path]])-LEN("\Office Online")),Table4[],2,FALSE)</f>
        <v>Unassigned</v>
      </c>
      <c r="Z389" t="str">
        <f>VLOOKUP(RIGHT(Table_ExternalData_1[[#This Row],[Area Path]],LEN(Table_ExternalData_1[[#This Row],[Area Path]])-LEN("\Office Online")),Table4[],3,FALSE)</f>
        <v>Unassigned</v>
      </c>
      <c r="AA389" t="str">
        <f>IFERROR(IF(VLOOKUP(Table_ExternalData_1[[#This Row],[ID]],ParentLookup[],7,FALSE)="Initiative",VLOOKUP(Table_ExternalData_1[[#This Row],[ID]],ParentLookup[],4,FALSE),#N/A),"-- Not an Initiative --")</f>
        <v>Tablestakes: PPTe - Editing Canvas</v>
      </c>
      <c r="AE389" t="s">
        <v>6259</v>
      </c>
      <c r="AF389" t="s">
        <v>6260</v>
      </c>
    </row>
    <row r="390" spans="1:34" x14ac:dyDescent="0.25">
      <c r="A390">
        <v>21067</v>
      </c>
      <c r="B390" t="s">
        <v>3730</v>
      </c>
      <c r="C390" s="7"/>
      <c r="E390" t="s">
        <v>5916</v>
      </c>
      <c r="F390" s="7"/>
      <c r="H390" t="s">
        <v>5916</v>
      </c>
      <c r="I390" s="7"/>
      <c r="K390" t="s">
        <v>5916</v>
      </c>
      <c r="L390" t="str">
        <f>IF(Table_ExternalData_1[[#This Row],[Project Lead email]]&lt;&gt;"",IFERROR(TRIM(LEFT(Table_ExternalData_1[[#This Row],[Project Lead email]],FIND("&lt;",Table_ExternalData_1[[#This Row],[Project Lead email]])-1)),Table_ExternalData_1[[#This Row],[Project Lead email]]),"")</f>
        <v/>
      </c>
      <c r="M390" t="str">
        <f>IF(Table_ExternalData_1[[#This Row],[PM email]]&lt;&gt;"",IFERROR(TRIM(LEFT(Table_ExternalData_1[[#This Row],[PM email]],FIND("&lt;",Table_ExternalData_1[[#This Row],[PM email]])-1)),Table_ExternalData_1[[#This Row],[PM email]]),"")</f>
        <v/>
      </c>
      <c r="N390" t="str">
        <f>IF(Table_ExternalData_1[[#This Row],[EM email]]&lt;&gt;"",IFERROR(TRIM(LEFT(Table_ExternalData_1[[#This Row],[EM email]],FIND("&lt;",Table_ExternalData_1[[#This Row],[EM email]])-1)),Table_ExternalData_1[[#This Row],[EM email]]),"")</f>
        <v/>
      </c>
      <c r="P390" t="s">
        <v>2397</v>
      </c>
      <c r="Q390" s="7">
        <v>41947.746018518519</v>
      </c>
      <c r="R390" s="7"/>
      <c r="S390" s="7"/>
      <c r="T390" s="7"/>
      <c r="U390" s="7" t="str">
        <f>IFERROR(VLOOKUP(Table_ExternalData_1[[#This Row],[ID]],PriLookup[],3,FALSE),"")</f>
        <v/>
      </c>
      <c r="W390" t="s">
        <v>3847</v>
      </c>
      <c r="X390" t="s">
        <v>3846</v>
      </c>
      <c r="Y390" t="str">
        <f>VLOOKUP(RIGHT(Table_ExternalData_1[[#This Row],[Area Path]],LEN(Table_ExternalData_1[[#This Row],[Area Path]])-LEN("\Office Online")),Table4[],2,FALSE)</f>
        <v>Unassigned</v>
      </c>
      <c r="Z390" t="str">
        <f>VLOOKUP(RIGHT(Table_ExternalData_1[[#This Row],[Area Path]],LEN(Table_ExternalData_1[[#This Row],[Area Path]])-LEN("\Office Online")),Table4[],3,FALSE)</f>
        <v>Unassigned</v>
      </c>
      <c r="AA390" t="str">
        <f>IFERROR(IF(VLOOKUP(Table_ExternalData_1[[#This Row],[ID]],ParentLookup[],7,FALSE)="Initiative",VLOOKUP(Table_ExternalData_1[[#This Row],[ID]],ParentLookup[],4,FALSE),#N/A),"-- Not an Initiative --")</f>
        <v>Tablestakes: PPTe - Shapes</v>
      </c>
      <c r="AE390" t="s">
        <v>3843</v>
      </c>
      <c r="AF390" t="s">
        <v>3848</v>
      </c>
    </row>
    <row r="391" spans="1:34" x14ac:dyDescent="0.25">
      <c r="A391">
        <v>21068</v>
      </c>
      <c r="B391" t="s">
        <v>3108</v>
      </c>
      <c r="C391" s="7"/>
      <c r="E391" t="s">
        <v>5916</v>
      </c>
      <c r="F391" s="7"/>
      <c r="H391" t="s">
        <v>5916</v>
      </c>
      <c r="I391" s="7"/>
      <c r="K391" t="s">
        <v>5916</v>
      </c>
      <c r="L391" t="str">
        <f>IF(Table_ExternalData_1[[#This Row],[Project Lead email]]&lt;&gt;"",IFERROR(TRIM(LEFT(Table_ExternalData_1[[#This Row],[Project Lead email]],FIND("&lt;",Table_ExternalData_1[[#This Row],[Project Lead email]])-1)),Table_ExternalData_1[[#This Row],[Project Lead email]]),"")</f>
        <v/>
      </c>
      <c r="M391" t="str">
        <f>IF(Table_ExternalData_1[[#This Row],[PM email]]&lt;&gt;"",IFERROR(TRIM(LEFT(Table_ExternalData_1[[#This Row],[PM email]],FIND("&lt;",Table_ExternalData_1[[#This Row],[PM email]])-1)),Table_ExternalData_1[[#This Row],[PM email]]),"")</f>
        <v/>
      </c>
      <c r="N391" t="str">
        <f>IF(Table_ExternalData_1[[#This Row],[EM email]]&lt;&gt;"",IFERROR(TRIM(LEFT(Table_ExternalData_1[[#This Row],[EM email]],FIND("&lt;",Table_ExternalData_1[[#This Row],[EM email]])-1)),Table_ExternalData_1[[#This Row],[EM email]]),"")</f>
        <v/>
      </c>
      <c r="P391" t="s">
        <v>20</v>
      </c>
      <c r="Q391" s="7">
        <v>41947.746018518519</v>
      </c>
      <c r="R391" s="7"/>
      <c r="S391" s="7"/>
      <c r="T391" s="7"/>
      <c r="U391" s="7">
        <f>IFERROR(VLOOKUP(Table_ExternalData_1[[#This Row],[ID]],PriLookup[],3,FALSE),"")</f>
        <v>41957.441284722219</v>
      </c>
      <c r="W391" t="s">
        <v>3847</v>
      </c>
      <c r="X391" t="s">
        <v>3846</v>
      </c>
      <c r="Y391" t="str">
        <f>VLOOKUP(RIGHT(Table_ExternalData_1[[#This Row],[Area Path]],LEN(Table_ExternalData_1[[#This Row],[Area Path]])-LEN("\Office Online")),Table4[],2,FALSE)</f>
        <v>Unassigned</v>
      </c>
      <c r="Z391" t="str">
        <f>VLOOKUP(RIGHT(Table_ExternalData_1[[#This Row],[Area Path]],LEN(Table_ExternalData_1[[#This Row],[Area Path]])-LEN("\Office Online")),Table4[],3,FALSE)</f>
        <v>Unassigned</v>
      </c>
      <c r="AA391" t="str">
        <f>IFERROR(IF(VLOOKUP(Table_ExternalData_1[[#This Row],[ID]],ParentLookup[],7,FALSE)="Initiative",VLOOKUP(Table_ExternalData_1[[#This Row],[ID]],ParentLookup[],4,FALSE),#N/A),"-- Not an Initiative --")</f>
        <v>Tablestakes: PPTe - Editing Canvas</v>
      </c>
      <c r="AB391">
        <v>1249230738</v>
      </c>
      <c r="AE391" t="s">
        <v>3843</v>
      </c>
      <c r="AF391" t="s">
        <v>3848</v>
      </c>
    </row>
    <row r="392" spans="1:34" x14ac:dyDescent="0.25">
      <c r="A392">
        <v>21069</v>
      </c>
      <c r="B392" t="s">
        <v>3110</v>
      </c>
      <c r="C392" s="7"/>
      <c r="E392" t="s">
        <v>5916</v>
      </c>
      <c r="F392" s="7"/>
      <c r="H392" t="s">
        <v>5916</v>
      </c>
      <c r="I392" s="7"/>
      <c r="K392" t="s">
        <v>5916</v>
      </c>
      <c r="L392" t="str">
        <f>IF(Table_ExternalData_1[[#This Row],[Project Lead email]]&lt;&gt;"",IFERROR(TRIM(LEFT(Table_ExternalData_1[[#This Row],[Project Lead email]],FIND("&lt;",Table_ExternalData_1[[#This Row],[Project Lead email]])-1)),Table_ExternalData_1[[#This Row],[Project Lead email]]),"")</f>
        <v/>
      </c>
      <c r="M392" t="str">
        <f>IF(Table_ExternalData_1[[#This Row],[PM email]]&lt;&gt;"",IFERROR(TRIM(LEFT(Table_ExternalData_1[[#This Row],[PM email]],FIND("&lt;",Table_ExternalData_1[[#This Row],[PM email]])-1)),Table_ExternalData_1[[#This Row],[PM email]]),"")</f>
        <v/>
      </c>
      <c r="N392" t="str">
        <f>IF(Table_ExternalData_1[[#This Row],[EM email]]&lt;&gt;"",IFERROR(TRIM(LEFT(Table_ExternalData_1[[#This Row],[EM email]],FIND("&lt;",Table_ExternalData_1[[#This Row],[EM email]])-1)),Table_ExternalData_1[[#This Row],[EM email]]),"")</f>
        <v/>
      </c>
      <c r="P392" t="s">
        <v>20</v>
      </c>
      <c r="Q392" s="7">
        <v>41947.746006944442</v>
      </c>
      <c r="R392" s="7"/>
      <c r="S392" s="7"/>
      <c r="T392" s="7"/>
      <c r="U392" s="7">
        <f>IFERROR(VLOOKUP(Table_ExternalData_1[[#This Row],[ID]],PriLookup[],3,FALSE),"")</f>
        <v>41957.441284722219</v>
      </c>
      <c r="W392" t="s">
        <v>3847</v>
      </c>
      <c r="X392" t="s">
        <v>3846</v>
      </c>
      <c r="Y392" t="str">
        <f>VLOOKUP(RIGHT(Table_ExternalData_1[[#This Row],[Area Path]],LEN(Table_ExternalData_1[[#This Row],[Area Path]])-LEN("\Office Online")),Table4[],2,FALSE)</f>
        <v>Unassigned</v>
      </c>
      <c r="Z392" t="str">
        <f>VLOOKUP(RIGHT(Table_ExternalData_1[[#This Row],[Area Path]],LEN(Table_ExternalData_1[[#This Row],[Area Path]])-LEN("\Office Online")),Table4[],3,FALSE)</f>
        <v>Unassigned</v>
      </c>
      <c r="AA392" t="str">
        <f>IFERROR(IF(VLOOKUP(Table_ExternalData_1[[#This Row],[ID]],ParentLookup[],7,FALSE)="Initiative",VLOOKUP(Table_ExternalData_1[[#This Row],[ID]],ParentLookup[],4,FALSE),#N/A),"-- Not an Initiative --")</f>
        <v>Tablestakes: PPTe - Editing Canvas</v>
      </c>
      <c r="AB392">
        <v>1255384584</v>
      </c>
      <c r="AE392" t="s">
        <v>3843</v>
      </c>
      <c r="AF392" t="s">
        <v>3848</v>
      </c>
    </row>
    <row r="393" spans="1:34" x14ac:dyDescent="0.25">
      <c r="A393">
        <v>21070</v>
      </c>
      <c r="B393" t="s">
        <v>3102</v>
      </c>
      <c r="C393" s="7"/>
      <c r="E393" t="s">
        <v>5916</v>
      </c>
      <c r="F393" s="7"/>
      <c r="H393" t="s">
        <v>5916</v>
      </c>
      <c r="I393" s="7"/>
      <c r="K393" t="s">
        <v>5916</v>
      </c>
      <c r="L393" t="str">
        <f>IF(Table_ExternalData_1[[#This Row],[Project Lead email]]&lt;&gt;"",IFERROR(TRIM(LEFT(Table_ExternalData_1[[#This Row],[Project Lead email]],FIND("&lt;",Table_ExternalData_1[[#This Row],[Project Lead email]])-1)),Table_ExternalData_1[[#This Row],[Project Lead email]]),"")</f>
        <v/>
      </c>
      <c r="M393" t="str">
        <f>IF(Table_ExternalData_1[[#This Row],[PM email]]&lt;&gt;"",IFERROR(TRIM(LEFT(Table_ExternalData_1[[#This Row],[PM email]],FIND("&lt;",Table_ExternalData_1[[#This Row],[PM email]])-1)),Table_ExternalData_1[[#This Row],[PM email]]),"")</f>
        <v/>
      </c>
      <c r="N393" t="str">
        <f>IF(Table_ExternalData_1[[#This Row],[EM email]]&lt;&gt;"",IFERROR(TRIM(LEFT(Table_ExternalData_1[[#This Row],[EM email]],FIND("&lt;",Table_ExternalData_1[[#This Row],[EM email]])-1)),Table_ExternalData_1[[#This Row],[EM email]]),"")</f>
        <v/>
      </c>
      <c r="P393" t="s">
        <v>20</v>
      </c>
      <c r="Q393" s="7">
        <v>41947.746006944442</v>
      </c>
      <c r="R393" s="7"/>
      <c r="S393" s="7"/>
      <c r="T393" s="7"/>
      <c r="U393" s="7">
        <f>IFERROR(VLOOKUP(Table_ExternalData_1[[#This Row],[ID]],PriLookup[],3,FALSE),"")</f>
        <v>41963.440567129626</v>
      </c>
      <c r="W393" t="s">
        <v>3847</v>
      </c>
      <c r="X393" t="s">
        <v>3846</v>
      </c>
      <c r="Y393" t="str">
        <f>VLOOKUP(RIGHT(Table_ExternalData_1[[#This Row],[Area Path]],LEN(Table_ExternalData_1[[#This Row],[Area Path]])-LEN("\Office Online")),Table4[],2,FALSE)</f>
        <v>Unassigned</v>
      </c>
      <c r="Z393" t="str">
        <f>VLOOKUP(RIGHT(Table_ExternalData_1[[#This Row],[Area Path]],LEN(Table_ExternalData_1[[#This Row],[Area Path]])-LEN("\Office Online")),Table4[],3,FALSE)</f>
        <v>Unassigned</v>
      </c>
      <c r="AA393" t="str">
        <f>IFERROR(IF(VLOOKUP(Table_ExternalData_1[[#This Row],[ID]],ParentLookup[],7,FALSE)="Initiative",VLOOKUP(Table_ExternalData_1[[#This Row],[ID]],ParentLookup[],4,FALSE),#N/A),"-- Not an Initiative --")</f>
        <v>PPTe - App Experiences</v>
      </c>
      <c r="AB393">
        <v>1246153815</v>
      </c>
      <c r="AE393" t="s">
        <v>3843</v>
      </c>
      <c r="AF393" t="s">
        <v>3848</v>
      </c>
    </row>
    <row r="394" spans="1:34" x14ac:dyDescent="0.25">
      <c r="A394">
        <v>21072</v>
      </c>
      <c r="B394" t="s">
        <v>3104</v>
      </c>
      <c r="C394" s="7"/>
      <c r="E394" t="s">
        <v>5916</v>
      </c>
      <c r="F394" s="7"/>
      <c r="H394" t="s">
        <v>5916</v>
      </c>
      <c r="I394" s="7"/>
      <c r="K394" t="s">
        <v>5916</v>
      </c>
      <c r="L394" t="str">
        <f>IF(Table_ExternalData_1[[#This Row],[Project Lead email]]&lt;&gt;"",IFERROR(TRIM(LEFT(Table_ExternalData_1[[#This Row],[Project Lead email]],FIND("&lt;",Table_ExternalData_1[[#This Row],[Project Lead email]])-1)),Table_ExternalData_1[[#This Row],[Project Lead email]]),"")</f>
        <v/>
      </c>
      <c r="M394" t="str">
        <f>IF(Table_ExternalData_1[[#This Row],[PM email]]&lt;&gt;"",IFERROR(TRIM(LEFT(Table_ExternalData_1[[#This Row],[PM email]],FIND("&lt;",Table_ExternalData_1[[#This Row],[PM email]])-1)),Table_ExternalData_1[[#This Row],[PM email]]),"")</f>
        <v/>
      </c>
      <c r="N394" t="str">
        <f>IF(Table_ExternalData_1[[#This Row],[EM email]]&lt;&gt;"",IFERROR(TRIM(LEFT(Table_ExternalData_1[[#This Row],[EM email]],FIND("&lt;",Table_ExternalData_1[[#This Row],[EM email]])-1)),Table_ExternalData_1[[#This Row],[EM email]]),"")</f>
        <v/>
      </c>
      <c r="P394" t="s">
        <v>20</v>
      </c>
      <c r="Q394" s="7">
        <v>41947.746006944442</v>
      </c>
      <c r="R394" s="7"/>
      <c r="S394" s="7"/>
      <c r="T394" s="7"/>
      <c r="U394" s="7">
        <f>IFERROR(VLOOKUP(Table_ExternalData_1[[#This Row],[ID]],PriLookup[],3,FALSE),"")</f>
        <v>41963.440555555557</v>
      </c>
      <c r="W394" t="s">
        <v>3847</v>
      </c>
      <c r="X394" t="s">
        <v>3846</v>
      </c>
      <c r="Y394" t="str">
        <f>VLOOKUP(RIGHT(Table_ExternalData_1[[#This Row],[Area Path]],LEN(Table_ExternalData_1[[#This Row],[Area Path]])-LEN("\Office Online")),Table4[],2,FALSE)</f>
        <v>Unassigned</v>
      </c>
      <c r="Z394" t="str">
        <f>VLOOKUP(RIGHT(Table_ExternalData_1[[#This Row],[Area Path]],LEN(Table_ExternalData_1[[#This Row],[Area Path]])-LEN("\Office Online")),Table4[],3,FALSE)</f>
        <v>Unassigned</v>
      </c>
      <c r="AA394" t="str">
        <f>IFERROR(IF(VLOOKUP(Table_ExternalData_1[[#This Row],[ID]],ParentLookup[],7,FALSE)="Initiative",VLOOKUP(Table_ExternalData_1[[#This Row],[ID]],ParentLookup[],4,FALSE),#N/A),"-- Not an Initiative --")</f>
        <v>Tablestakes: PPTe - Pictures</v>
      </c>
      <c r="AB394">
        <v>1247692276</v>
      </c>
      <c r="AE394" t="s">
        <v>6259</v>
      </c>
      <c r="AF394" t="s">
        <v>6260</v>
      </c>
    </row>
    <row r="395" spans="1:34" x14ac:dyDescent="0.25">
      <c r="A395">
        <v>21073</v>
      </c>
      <c r="B395" t="s">
        <v>4544</v>
      </c>
      <c r="C395" s="7"/>
      <c r="E395" t="s">
        <v>5916</v>
      </c>
      <c r="F395" s="7"/>
      <c r="H395" t="s">
        <v>5916</v>
      </c>
      <c r="I395" s="7"/>
      <c r="K395" t="s">
        <v>5916</v>
      </c>
      <c r="L395" t="str">
        <f>IF(Table_ExternalData_1[[#This Row],[Project Lead email]]&lt;&gt;"",IFERROR(TRIM(LEFT(Table_ExternalData_1[[#This Row],[Project Lead email]],FIND("&lt;",Table_ExternalData_1[[#This Row],[Project Lead email]])-1)),Table_ExternalData_1[[#This Row],[Project Lead email]]),"")</f>
        <v/>
      </c>
      <c r="M395" t="str">
        <f>IF(Table_ExternalData_1[[#This Row],[PM email]]&lt;&gt;"",IFERROR(TRIM(LEFT(Table_ExternalData_1[[#This Row],[PM email]],FIND("&lt;",Table_ExternalData_1[[#This Row],[PM email]])-1)),Table_ExternalData_1[[#This Row],[PM email]]),"")</f>
        <v/>
      </c>
      <c r="N395" t="str">
        <f>IF(Table_ExternalData_1[[#This Row],[EM email]]&lt;&gt;"",IFERROR(TRIM(LEFT(Table_ExternalData_1[[#This Row],[EM email]],FIND("&lt;",Table_ExternalData_1[[#This Row],[EM email]])-1)),Table_ExternalData_1[[#This Row],[EM email]]),"")</f>
        <v/>
      </c>
      <c r="P395" t="s">
        <v>20</v>
      </c>
      <c r="Q395" s="7">
        <v>41947.746006944442</v>
      </c>
      <c r="R395" s="7"/>
      <c r="S395" s="7"/>
      <c r="T395" s="7"/>
      <c r="U395" s="7">
        <f>IFERROR(VLOOKUP(Table_ExternalData_1[[#This Row],[ID]],PriLookup[],3,FALSE),"")</f>
        <v>41963.440555555557</v>
      </c>
      <c r="W395" t="s">
        <v>3847</v>
      </c>
      <c r="X395" t="s">
        <v>3846</v>
      </c>
      <c r="Y395" t="str">
        <f>VLOOKUP(RIGHT(Table_ExternalData_1[[#This Row],[Area Path]],LEN(Table_ExternalData_1[[#This Row],[Area Path]])-LEN("\Office Online")),Table4[],2,FALSE)</f>
        <v>Unassigned</v>
      </c>
      <c r="Z395" t="str">
        <f>VLOOKUP(RIGHT(Table_ExternalData_1[[#This Row],[Area Path]],LEN(Table_ExternalData_1[[#This Row],[Area Path]])-LEN("\Office Online")),Table4[],3,FALSE)</f>
        <v>Unassigned</v>
      </c>
      <c r="AA395" t="str">
        <f>IFERROR(IF(VLOOKUP(Table_ExternalData_1[[#This Row],[ID]],ParentLookup[],7,FALSE)="Initiative",VLOOKUP(Table_ExternalData_1[[#This Row],[ID]],ParentLookup[],4,FALSE),#N/A),"-- Not an Initiative --")</f>
        <v>Tablestakes: PPTe - Pictures</v>
      </c>
      <c r="AB395">
        <v>1248461507</v>
      </c>
      <c r="AE395" t="s">
        <v>6259</v>
      </c>
      <c r="AF395" t="s">
        <v>6260</v>
      </c>
    </row>
    <row r="396" spans="1:34" x14ac:dyDescent="0.25">
      <c r="A396">
        <v>21074</v>
      </c>
      <c r="B396" t="s">
        <v>3689</v>
      </c>
      <c r="C396" s="7"/>
      <c r="E396" t="s">
        <v>5916</v>
      </c>
      <c r="F396" s="7"/>
      <c r="H396" t="s">
        <v>5916</v>
      </c>
      <c r="I396" s="7"/>
      <c r="K396" t="s">
        <v>5916</v>
      </c>
      <c r="L396" t="str">
        <f>IF(Table_ExternalData_1[[#This Row],[Project Lead email]]&lt;&gt;"",IFERROR(TRIM(LEFT(Table_ExternalData_1[[#This Row],[Project Lead email]],FIND("&lt;",Table_ExternalData_1[[#This Row],[Project Lead email]])-1)),Table_ExternalData_1[[#This Row],[Project Lead email]]),"")</f>
        <v/>
      </c>
      <c r="M396" t="str">
        <f>IF(Table_ExternalData_1[[#This Row],[PM email]]&lt;&gt;"",IFERROR(TRIM(LEFT(Table_ExternalData_1[[#This Row],[PM email]],FIND("&lt;",Table_ExternalData_1[[#This Row],[PM email]])-1)),Table_ExternalData_1[[#This Row],[PM email]]),"")</f>
        <v/>
      </c>
      <c r="N396" t="str">
        <f>IF(Table_ExternalData_1[[#This Row],[EM email]]&lt;&gt;"",IFERROR(TRIM(LEFT(Table_ExternalData_1[[#This Row],[EM email]],FIND("&lt;",Table_ExternalData_1[[#This Row],[EM email]])-1)),Table_ExternalData_1[[#This Row],[EM email]]),"")</f>
        <v/>
      </c>
      <c r="P396" t="s">
        <v>2397</v>
      </c>
      <c r="Q396" s="7">
        <v>41947.746006944442</v>
      </c>
      <c r="R396" s="7"/>
      <c r="S396" s="7"/>
      <c r="T396" s="7"/>
      <c r="U396" s="7">
        <f>IFERROR(VLOOKUP(Table_ExternalData_1[[#This Row],[ID]],PriLookup[],3,FALSE),"")</f>
        <v>41957.44127314815</v>
      </c>
      <c r="W396" t="s">
        <v>3847</v>
      </c>
      <c r="X396" t="s">
        <v>3846</v>
      </c>
      <c r="Y396" t="str">
        <f>VLOOKUP(RIGHT(Table_ExternalData_1[[#This Row],[Area Path]],LEN(Table_ExternalData_1[[#This Row],[Area Path]])-LEN("\Office Online")),Table4[],2,FALSE)</f>
        <v>Unassigned</v>
      </c>
      <c r="Z396" t="str">
        <f>VLOOKUP(RIGHT(Table_ExternalData_1[[#This Row],[Area Path]],LEN(Table_ExternalData_1[[#This Row],[Area Path]])-LEN("\Office Online")),Table4[],3,FALSE)</f>
        <v>Unassigned</v>
      </c>
      <c r="AA396" t="str">
        <f>IFERROR(IF(VLOOKUP(Table_ExternalData_1[[#This Row],[ID]],ParentLookup[],7,FALSE)="Initiative",VLOOKUP(Table_ExternalData_1[[#This Row],[ID]],ParentLookup[],4,FALSE),#N/A),"-- Not an Initiative --")</f>
        <v>Tablestakes: PPTe - Pictures</v>
      </c>
      <c r="AB396">
        <v>1279999968</v>
      </c>
      <c r="AE396" t="s">
        <v>3843</v>
      </c>
      <c r="AF396" t="s">
        <v>3848</v>
      </c>
    </row>
    <row r="397" spans="1:34" x14ac:dyDescent="0.25">
      <c r="A397">
        <v>21075</v>
      </c>
      <c r="B397" t="s">
        <v>3112</v>
      </c>
      <c r="C397" s="7"/>
      <c r="E397" t="s">
        <v>5916</v>
      </c>
      <c r="F397" s="7"/>
      <c r="H397" t="s">
        <v>5916</v>
      </c>
      <c r="I397" s="7"/>
      <c r="K397" t="s">
        <v>5916</v>
      </c>
      <c r="L397" t="str">
        <f>IF(Table_ExternalData_1[[#This Row],[Project Lead email]]&lt;&gt;"",IFERROR(TRIM(LEFT(Table_ExternalData_1[[#This Row],[Project Lead email]],FIND("&lt;",Table_ExternalData_1[[#This Row],[Project Lead email]])-1)),Table_ExternalData_1[[#This Row],[Project Lead email]]),"")</f>
        <v/>
      </c>
      <c r="M397" t="str">
        <f>IF(Table_ExternalData_1[[#This Row],[PM email]]&lt;&gt;"",IFERROR(TRIM(LEFT(Table_ExternalData_1[[#This Row],[PM email]],FIND("&lt;",Table_ExternalData_1[[#This Row],[PM email]])-1)),Table_ExternalData_1[[#This Row],[PM email]]),"")</f>
        <v/>
      </c>
      <c r="N397" t="str">
        <f>IF(Table_ExternalData_1[[#This Row],[EM email]]&lt;&gt;"",IFERROR(TRIM(LEFT(Table_ExternalData_1[[#This Row],[EM email]],FIND("&lt;",Table_ExternalData_1[[#This Row],[EM email]])-1)),Table_ExternalData_1[[#This Row],[EM email]]),"")</f>
        <v/>
      </c>
      <c r="P397" t="s">
        <v>20</v>
      </c>
      <c r="Q397" s="7">
        <v>41947.746006944442</v>
      </c>
      <c r="R397" s="7"/>
      <c r="S397" s="7"/>
      <c r="T397" s="7"/>
      <c r="U397" s="7">
        <f>IFERROR(VLOOKUP(Table_ExternalData_1[[#This Row],[ID]],PriLookup[],3,FALSE),"")</f>
        <v>41957.441423611112</v>
      </c>
      <c r="W397" t="s">
        <v>3847</v>
      </c>
      <c r="X397" t="s">
        <v>3846</v>
      </c>
      <c r="Y397" t="str">
        <f>VLOOKUP(RIGHT(Table_ExternalData_1[[#This Row],[Area Path]],LEN(Table_ExternalData_1[[#This Row],[Area Path]])-LEN("\Office Online")),Table4[],2,FALSE)</f>
        <v>Unassigned</v>
      </c>
      <c r="Z397" t="str">
        <f>VLOOKUP(RIGHT(Table_ExternalData_1[[#This Row],[Area Path]],LEN(Table_ExternalData_1[[#This Row],[Area Path]])-LEN("\Office Online")),Table4[],3,FALSE)</f>
        <v>Unassigned</v>
      </c>
      <c r="AA397" t="str">
        <f>IFERROR(IF(VLOOKUP(Table_ExternalData_1[[#This Row],[ID]],ParentLookup[],7,FALSE)="Initiative",VLOOKUP(Table_ExternalData_1[[#This Row],[ID]],ParentLookup[],4,FALSE),#N/A),"-- Not an Initiative --")</f>
        <v>Good Enough for Daily Use</v>
      </c>
      <c r="AB397">
        <v>1286153814</v>
      </c>
      <c r="AE397" t="s">
        <v>6259</v>
      </c>
      <c r="AF397" t="s">
        <v>6260</v>
      </c>
    </row>
    <row r="398" spans="1:34" x14ac:dyDescent="0.25">
      <c r="A398">
        <v>21076</v>
      </c>
      <c r="B398" t="s">
        <v>3113</v>
      </c>
      <c r="C398" s="7"/>
      <c r="E398" t="s">
        <v>5916</v>
      </c>
      <c r="F398" s="7"/>
      <c r="H398" t="s">
        <v>5916</v>
      </c>
      <c r="I398" s="7"/>
      <c r="K398" t="s">
        <v>5916</v>
      </c>
      <c r="L398" t="str">
        <f>IF(Table_ExternalData_1[[#This Row],[Project Lead email]]&lt;&gt;"",IFERROR(TRIM(LEFT(Table_ExternalData_1[[#This Row],[Project Lead email]],FIND("&lt;",Table_ExternalData_1[[#This Row],[Project Lead email]])-1)),Table_ExternalData_1[[#This Row],[Project Lead email]]),"")</f>
        <v/>
      </c>
      <c r="M398" t="str">
        <f>IF(Table_ExternalData_1[[#This Row],[PM email]]&lt;&gt;"",IFERROR(TRIM(LEFT(Table_ExternalData_1[[#This Row],[PM email]],FIND("&lt;",Table_ExternalData_1[[#This Row],[PM email]])-1)),Table_ExternalData_1[[#This Row],[PM email]]),"")</f>
        <v/>
      </c>
      <c r="N398" t="str">
        <f>IF(Table_ExternalData_1[[#This Row],[EM email]]&lt;&gt;"",IFERROR(TRIM(LEFT(Table_ExternalData_1[[#This Row],[EM email]],FIND("&lt;",Table_ExternalData_1[[#This Row],[EM email]])-1)),Table_ExternalData_1[[#This Row],[EM email]]),"")</f>
        <v/>
      </c>
      <c r="P398" t="s">
        <v>20</v>
      </c>
      <c r="Q398" s="7">
        <v>41947.746006944442</v>
      </c>
      <c r="R398" s="7"/>
      <c r="S398" s="7"/>
      <c r="T398" s="7"/>
      <c r="U398" s="7">
        <f>IFERROR(VLOOKUP(Table_ExternalData_1[[#This Row],[ID]],PriLookup[],3,FALSE),"")</f>
        <v>41957.441423611112</v>
      </c>
      <c r="W398" t="s">
        <v>3847</v>
      </c>
      <c r="X398" t="s">
        <v>3846</v>
      </c>
      <c r="Y398" t="str">
        <f>VLOOKUP(RIGHT(Table_ExternalData_1[[#This Row],[Area Path]],LEN(Table_ExternalData_1[[#This Row],[Area Path]])-LEN("\Office Online")),Table4[],2,FALSE)</f>
        <v>Unassigned</v>
      </c>
      <c r="Z398" t="str">
        <f>VLOOKUP(RIGHT(Table_ExternalData_1[[#This Row],[Area Path]],LEN(Table_ExternalData_1[[#This Row],[Area Path]])-LEN("\Office Online")),Table4[],3,FALSE)</f>
        <v>Unassigned</v>
      </c>
      <c r="AA398" t="str">
        <f>IFERROR(IF(VLOOKUP(Table_ExternalData_1[[#This Row],[ID]],ParentLookup[],7,FALSE)="Initiative",VLOOKUP(Table_ExternalData_1[[#This Row],[ID]],ParentLookup[],4,FALSE),#N/A),"-- Not an Initiative --")</f>
        <v>Tablestakes: PPTe - Pictures</v>
      </c>
      <c r="AB398">
        <v>1292307660</v>
      </c>
      <c r="AE398" t="s">
        <v>3843</v>
      </c>
      <c r="AF398" t="s">
        <v>3848</v>
      </c>
    </row>
    <row r="399" spans="1:34" x14ac:dyDescent="0.25">
      <c r="A399">
        <v>21077</v>
      </c>
      <c r="B399" t="s">
        <v>3115</v>
      </c>
      <c r="C399" s="7"/>
      <c r="E399" t="s">
        <v>5916</v>
      </c>
      <c r="F399" s="7"/>
      <c r="H399" t="s">
        <v>5916</v>
      </c>
      <c r="I399" s="7"/>
      <c r="K399" t="s">
        <v>5916</v>
      </c>
      <c r="L399" t="str">
        <f>IF(Table_ExternalData_1[[#This Row],[Project Lead email]]&lt;&gt;"",IFERROR(TRIM(LEFT(Table_ExternalData_1[[#This Row],[Project Lead email]],FIND("&lt;",Table_ExternalData_1[[#This Row],[Project Lead email]])-1)),Table_ExternalData_1[[#This Row],[Project Lead email]]),"")</f>
        <v/>
      </c>
      <c r="M399" t="str">
        <f>IF(Table_ExternalData_1[[#This Row],[PM email]]&lt;&gt;"",IFERROR(TRIM(LEFT(Table_ExternalData_1[[#This Row],[PM email]],FIND("&lt;",Table_ExternalData_1[[#This Row],[PM email]])-1)),Table_ExternalData_1[[#This Row],[PM email]]),"")</f>
        <v/>
      </c>
      <c r="N399" t="str">
        <f>IF(Table_ExternalData_1[[#This Row],[EM email]]&lt;&gt;"",IFERROR(TRIM(LEFT(Table_ExternalData_1[[#This Row],[EM email]],FIND("&lt;",Table_ExternalData_1[[#This Row],[EM email]])-1)),Table_ExternalData_1[[#This Row],[EM email]]),"")</f>
        <v/>
      </c>
      <c r="P399" t="s">
        <v>20</v>
      </c>
      <c r="Q399" s="7">
        <v>41947.746006944442</v>
      </c>
      <c r="R399" s="7"/>
      <c r="S399" s="7"/>
      <c r="T399" s="7"/>
      <c r="U399" s="7">
        <f>IFERROR(VLOOKUP(Table_ExternalData_1[[#This Row],[ID]],PriLookup[],3,FALSE),"")</f>
        <v>41957.441423611112</v>
      </c>
      <c r="W399" t="s">
        <v>3847</v>
      </c>
      <c r="X399" t="s">
        <v>3846</v>
      </c>
      <c r="Y399" t="str">
        <f>VLOOKUP(RIGHT(Table_ExternalData_1[[#This Row],[Area Path]],LEN(Table_ExternalData_1[[#This Row],[Area Path]])-LEN("\Office Online")),Table4[],2,FALSE)</f>
        <v>Unassigned</v>
      </c>
      <c r="Z399" t="str">
        <f>VLOOKUP(RIGHT(Table_ExternalData_1[[#This Row],[Area Path]],LEN(Table_ExternalData_1[[#This Row],[Area Path]])-LEN("\Office Online")),Table4[],3,FALSE)</f>
        <v>Unassigned</v>
      </c>
      <c r="AA399" t="str">
        <f>IFERROR(IF(VLOOKUP(Table_ExternalData_1[[#This Row],[ID]],ParentLookup[],7,FALSE)="Initiative",VLOOKUP(Table_ExternalData_1[[#This Row],[ID]],ParentLookup[],4,FALSE),#N/A),"-- Not an Initiative --")</f>
        <v>Tablestakes: PPTe - Pictures</v>
      </c>
      <c r="AB399">
        <v>1298461506</v>
      </c>
      <c r="AE399" t="s">
        <v>6259</v>
      </c>
      <c r="AF399" t="s">
        <v>6260</v>
      </c>
    </row>
    <row r="400" spans="1:34" x14ac:dyDescent="0.25">
      <c r="A400">
        <v>21078</v>
      </c>
      <c r="B400" t="s">
        <v>3690</v>
      </c>
      <c r="C400" s="7"/>
      <c r="E400" t="s">
        <v>5916</v>
      </c>
      <c r="F400" s="7"/>
      <c r="H400" t="s">
        <v>5916</v>
      </c>
      <c r="I400" s="7"/>
      <c r="K400" t="s">
        <v>5916</v>
      </c>
      <c r="L400" t="str">
        <f>IF(Table_ExternalData_1[[#This Row],[Project Lead email]]&lt;&gt;"",IFERROR(TRIM(LEFT(Table_ExternalData_1[[#This Row],[Project Lead email]],FIND("&lt;",Table_ExternalData_1[[#This Row],[Project Lead email]])-1)),Table_ExternalData_1[[#This Row],[Project Lead email]]),"")</f>
        <v/>
      </c>
      <c r="M400" t="str">
        <f>IF(Table_ExternalData_1[[#This Row],[PM email]]&lt;&gt;"",IFERROR(TRIM(LEFT(Table_ExternalData_1[[#This Row],[PM email]],FIND("&lt;",Table_ExternalData_1[[#This Row],[PM email]])-1)),Table_ExternalData_1[[#This Row],[PM email]]),"")</f>
        <v/>
      </c>
      <c r="N400" t="str">
        <f>IF(Table_ExternalData_1[[#This Row],[EM email]]&lt;&gt;"",IFERROR(TRIM(LEFT(Table_ExternalData_1[[#This Row],[EM email]],FIND("&lt;",Table_ExternalData_1[[#This Row],[EM email]])-1)),Table_ExternalData_1[[#This Row],[EM email]]),"")</f>
        <v/>
      </c>
      <c r="P400" t="s">
        <v>2397</v>
      </c>
      <c r="Q400" s="7">
        <v>41947.746006944442</v>
      </c>
      <c r="R400" s="7"/>
      <c r="S400" s="7"/>
      <c r="T400" s="7"/>
      <c r="U400" s="7">
        <f>IFERROR(VLOOKUP(Table_ExternalData_1[[#This Row],[ID]],PriLookup[],3,FALSE),"")</f>
        <v>41957.441412037035</v>
      </c>
      <c r="W400" t="s">
        <v>3847</v>
      </c>
      <c r="X400" t="s">
        <v>3846</v>
      </c>
      <c r="Y400" t="str">
        <f>VLOOKUP(RIGHT(Table_ExternalData_1[[#This Row],[Area Path]],LEN(Table_ExternalData_1[[#This Row],[Area Path]])-LEN("\Office Online")),Table4[],2,FALSE)</f>
        <v>Unassigned</v>
      </c>
      <c r="Z400" t="str">
        <f>VLOOKUP(RIGHT(Table_ExternalData_1[[#This Row],[Area Path]],LEN(Table_ExternalData_1[[#This Row],[Area Path]])-LEN("\Office Online")),Table4[],3,FALSE)</f>
        <v>Unassigned</v>
      </c>
      <c r="AA400" t="str">
        <f>IFERROR(IF(VLOOKUP(Table_ExternalData_1[[#This Row],[ID]],ParentLookup[],7,FALSE)="Initiative",VLOOKUP(Table_ExternalData_1[[#This Row],[ID]],ParentLookup[],4,FALSE),#N/A),"-- Not an Initiative --")</f>
        <v>Tablestakes: PPTe - Pictures</v>
      </c>
      <c r="AB400">
        <v>1304615352</v>
      </c>
      <c r="AE400" t="s">
        <v>3843</v>
      </c>
      <c r="AF400" t="s">
        <v>3848</v>
      </c>
    </row>
    <row r="401" spans="1:34" x14ac:dyDescent="0.25">
      <c r="A401">
        <v>21079</v>
      </c>
      <c r="B401" t="s">
        <v>3116</v>
      </c>
      <c r="C401" s="7"/>
      <c r="E401" t="s">
        <v>5916</v>
      </c>
      <c r="F401" s="7"/>
      <c r="H401" t="s">
        <v>5916</v>
      </c>
      <c r="I401" s="7"/>
      <c r="K401" t="s">
        <v>5916</v>
      </c>
      <c r="L401" t="str">
        <f>IF(Table_ExternalData_1[[#This Row],[Project Lead email]]&lt;&gt;"",IFERROR(TRIM(LEFT(Table_ExternalData_1[[#This Row],[Project Lead email]],FIND("&lt;",Table_ExternalData_1[[#This Row],[Project Lead email]])-1)),Table_ExternalData_1[[#This Row],[Project Lead email]]),"")</f>
        <v/>
      </c>
      <c r="M401" t="str">
        <f>IF(Table_ExternalData_1[[#This Row],[PM email]]&lt;&gt;"",IFERROR(TRIM(LEFT(Table_ExternalData_1[[#This Row],[PM email]],FIND("&lt;",Table_ExternalData_1[[#This Row],[PM email]])-1)),Table_ExternalData_1[[#This Row],[PM email]]),"")</f>
        <v/>
      </c>
      <c r="N401" t="str">
        <f>IF(Table_ExternalData_1[[#This Row],[EM email]]&lt;&gt;"",IFERROR(TRIM(LEFT(Table_ExternalData_1[[#This Row],[EM email]],FIND("&lt;",Table_ExternalData_1[[#This Row],[EM email]])-1)),Table_ExternalData_1[[#This Row],[EM email]]),"")</f>
        <v/>
      </c>
      <c r="P401" t="s">
        <v>20</v>
      </c>
      <c r="Q401" s="7">
        <v>41947.746006944442</v>
      </c>
      <c r="R401" s="7"/>
      <c r="S401" s="7"/>
      <c r="T401" s="7"/>
      <c r="U401" s="7">
        <f>IFERROR(VLOOKUP(Table_ExternalData_1[[#This Row],[ID]],PriLookup[],3,FALSE),"")</f>
        <v>41957.441412037035</v>
      </c>
      <c r="W401" t="s">
        <v>3847</v>
      </c>
      <c r="X401" t="s">
        <v>3846</v>
      </c>
      <c r="Y401" t="str">
        <f>VLOOKUP(RIGHT(Table_ExternalData_1[[#This Row],[Area Path]],LEN(Table_ExternalData_1[[#This Row],[Area Path]])-LEN("\Office Online")),Table4[],2,FALSE)</f>
        <v>Unassigned</v>
      </c>
      <c r="Z401" t="str">
        <f>VLOOKUP(RIGHT(Table_ExternalData_1[[#This Row],[Area Path]],LEN(Table_ExternalData_1[[#This Row],[Area Path]])-LEN("\Office Online")),Table4[],3,FALSE)</f>
        <v>Unassigned</v>
      </c>
      <c r="AA401" t="str">
        <f>IFERROR(IF(VLOOKUP(Table_ExternalData_1[[#This Row],[ID]],ParentLookup[],7,FALSE)="Initiative",VLOOKUP(Table_ExternalData_1[[#This Row],[ID]],ParentLookup[],4,FALSE),#N/A),"-- Not an Initiative --")</f>
        <v>Tablestakes: PPTe - Pictures</v>
      </c>
      <c r="AB401">
        <v>1310769198</v>
      </c>
      <c r="AE401" t="s">
        <v>3843</v>
      </c>
      <c r="AF401" t="s">
        <v>3848</v>
      </c>
    </row>
    <row r="402" spans="1:34" x14ac:dyDescent="0.25">
      <c r="A402">
        <v>21080</v>
      </c>
      <c r="B402" t="s">
        <v>3117</v>
      </c>
      <c r="C402" s="7"/>
      <c r="E402" t="s">
        <v>5916</v>
      </c>
      <c r="F402" s="7"/>
      <c r="H402" t="s">
        <v>5916</v>
      </c>
      <c r="I402" s="7"/>
      <c r="K402" t="s">
        <v>5916</v>
      </c>
      <c r="L402" t="str">
        <f>IF(Table_ExternalData_1[[#This Row],[Project Lead email]]&lt;&gt;"",IFERROR(TRIM(LEFT(Table_ExternalData_1[[#This Row],[Project Lead email]],FIND("&lt;",Table_ExternalData_1[[#This Row],[Project Lead email]])-1)),Table_ExternalData_1[[#This Row],[Project Lead email]]),"")</f>
        <v/>
      </c>
      <c r="M402" t="str">
        <f>IF(Table_ExternalData_1[[#This Row],[PM email]]&lt;&gt;"",IFERROR(TRIM(LEFT(Table_ExternalData_1[[#This Row],[PM email]],FIND("&lt;",Table_ExternalData_1[[#This Row],[PM email]])-1)),Table_ExternalData_1[[#This Row],[PM email]]),"")</f>
        <v/>
      </c>
      <c r="N402" t="str">
        <f>IF(Table_ExternalData_1[[#This Row],[EM email]]&lt;&gt;"",IFERROR(TRIM(LEFT(Table_ExternalData_1[[#This Row],[EM email]],FIND("&lt;",Table_ExternalData_1[[#This Row],[EM email]])-1)),Table_ExternalData_1[[#This Row],[EM email]]),"")</f>
        <v/>
      </c>
      <c r="P402" t="s">
        <v>20</v>
      </c>
      <c r="Q402" s="7">
        <v>41947.746006944442</v>
      </c>
      <c r="R402" s="7"/>
      <c r="S402" s="7"/>
      <c r="T402" s="7"/>
      <c r="U402" s="7">
        <f>IFERROR(VLOOKUP(Table_ExternalData_1[[#This Row],[ID]],PriLookup[],3,FALSE),"")</f>
        <v>41957.441412037035</v>
      </c>
      <c r="W402" t="s">
        <v>3847</v>
      </c>
      <c r="X402" t="s">
        <v>3846</v>
      </c>
      <c r="Y402" t="str">
        <f>VLOOKUP(RIGHT(Table_ExternalData_1[[#This Row],[Area Path]],LEN(Table_ExternalData_1[[#This Row],[Area Path]])-LEN("\Office Online")),Table4[],2,FALSE)</f>
        <v>Unassigned</v>
      </c>
      <c r="Z402" t="str">
        <f>VLOOKUP(RIGHT(Table_ExternalData_1[[#This Row],[Area Path]],LEN(Table_ExternalData_1[[#This Row],[Area Path]])-LEN("\Office Online")),Table4[],3,FALSE)</f>
        <v>Unassigned</v>
      </c>
      <c r="AA402" t="str">
        <f>IFERROR(IF(VLOOKUP(Table_ExternalData_1[[#This Row],[ID]],ParentLookup[],7,FALSE)="Initiative",VLOOKUP(Table_ExternalData_1[[#This Row],[ID]],ParentLookup[],4,FALSE),#N/A),"-- Not an Initiative --")</f>
        <v>Tablestakes: PPTe - Pictures</v>
      </c>
      <c r="AB402">
        <v>1316923044</v>
      </c>
      <c r="AE402" t="s">
        <v>3843</v>
      </c>
      <c r="AF402" t="s">
        <v>3848</v>
      </c>
    </row>
    <row r="403" spans="1:34" x14ac:dyDescent="0.25">
      <c r="A403">
        <v>21081</v>
      </c>
      <c r="B403" t="s">
        <v>3118</v>
      </c>
      <c r="C403" s="7"/>
      <c r="E403" t="s">
        <v>5916</v>
      </c>
      <c r="F403" s="7"/>
      <c r="H403" t="s">
        <v>5916</v>
      </c>
      <c r="I403" s="7"/>
      <c r="K403" t="s">
        <v>5916</v>
      </c>
      <c r="L403" t="str">
        <f>IF(Table_ExternalData_1[[#This Row],[Project Lead email]]&lt;&gt;"",IFERROR(TRIM(LEFT(Table_ExternalData_1[[#This Row],[Project Lead email]],FIND("&lt;",Table_ExternalData_1[[#This Row],[Project Lead email]])-1)),Table_ExternalData_1[[#This Row],[Project Lead email]]),"")</f>
        <v/>
      </c>
      <c r="M403" t="str">
        <f>IF(Table_ExternalData_1[[#This Row],[PM email]]&lt;&gt;"",IFERROR(TRIM(LEFT(Table_ExternalData_1[[#This Row],[PM email]],FIND("&lt;",Table_ExternalData_1[[#This Row],[PM email]])-1)),Table_ExternalData_1[[#This Row],[PM email]]),"")</f>
        <v/>
      </c>
      <c r="N403" t="str">
        <f>IF(Table_ExternalData_1[[#This Row],[EM email]]&lt;&gt;"",IFERROR(TRIM(LEFT(Table_ExternalData_1[[#This Row],[EM email]],FIND("&lt;",Table_ExternalData_1[[#This Row],[EM email]])-1)),Table_ExternalData_1[[#This Row],[EM email]]),"")</f>
        <v/>
      </c>
      <c r="P403" t="s">
        <v>20</v>
      </c>
      <c r="Q403" s="7">
        <v>41947.745995370373</v>
      </c>
      <c r="R403" s="7"/>
      <c r="S403" s="7"/>
      <c r="T403" s="7"/>
      <c r="U403" s="7">
        <f>IFERROR(VLOOKUP(Table_ExternalData_1[[#This Row],[ID]],PriLookup[],3,FALSE),"")</f>
        <v>41957.441412037035</v>
      </c>
      <c r="W403" t="s">
        <v>3847</v>
      </c>
      <c r="X403" t="s">
        <v>3846</v>
      </c>
      <c r="Y403" t="str">
        <f>VLOOKUP(RIGHT(Table_ExternalData_1[[#This Row],[Area Path]],LEN(Table_ExternalData_1[[#This Row],[Area Path]])-LEN("\Office Online")),Table4[],2,FALSE)</f>
        <v>Unassigned</v>
      </c>
      <c r="Z403" t="str">
        <f>VLOOKUP(RIGHT(Table_ExternalData_1[[#This Row],[Area Path]],LEN(Table_ExternalData_1[[#This Row],[Area Path]])-LEN("\Office Online")),Table4[],3,FALSE)</f>
        <v>Unassigned</v>
      </c>
      <c r="AA403" t="str">
        <f>IFERROR(IF(VLOOKUP(Table_ExternalData_1[[#This Row],[ID]],ParentLookup[],7,FALSE)="Initiative",VLOOKUP(Table_ExternalData_1[[#This Row],[ID]],ParentLookup[],4,FALSE),#N/A),"-- Not an Initiative --")</f>
        <v>Tablestakes: PPTe - Pictures</v>
      </c>
      <c r="AB403">
        <v>1323076890</v>
      </c>
      <c r="AE403" t="s">
        <v>3843</v>
      </c>
      <c r="AF403" t="s">
        <v>3848</v>
      </c>
    </row>
    <row r="404" spans="1:34" x14ac:dyDescent="0.25">
      <c r="A404">
        <v>21082</v>
      </c>
      <c r="B404" t="s">
        <v>3119</v>
      </c>
      <c r="C404" s="7"/>
      <c r="E404" t="s">
        <v>5916</v>
      </c>
      <c r="F404" s="7"/>
      <c r="H404" t="s">
        <v>5916</v>
      </c>
      <c r="I404" s="7"/>
      <c r="K404" t="s">
        <v>5916</v>
      </c>
      <c r="L404" t="str">
        <f>IF(Table_ExternalData_1[[#This Row],[Project Lead email]]&lt;&gt;"",IFERROR(TRIM(LEFT(Table_ExternalData_1[[#This Row],[Project Lead email]],FIND("&lt;",Table_ExternalData_1[[#This Row],[Project Lead email]])-1)),Table_ExternalData_1[[#This Row],[Project Lead email]]),"")</f>
        <v/>
      </c>
      <c r="M404" t="str">
        <f>IF(Table_ExternalData_1[[#This Row],[PM email]]&lt;&gt;"",IFERROR(TRIM(LEFT(Table_ExternalData_1[[#This Row],[PM email]],FIND("&lt;",Table_ExternalData_1[[#This Row],[PM email]])-1)),Table_ExternalData_1[[#This Row],[PM email]]),"")</f>
        <v/>
      </c>
      <c r="N404" t="str">
        <f>IF(Table_ExternalData_1[[#This Row],[EM email]]&lt;&gt;"",IFERROR(TRIM(LEFT(Table_ExternalData_1[[#This Row],[EM email]],FIND("&lt;",Table_ExternalData_1[[#This Row],[EM email]])-1)),Table_ExternalData_1[[#This Row],[EM email]]),"")</f>
        <v/>
      </c>
      <c r="P404" t="s">
        <v>20</v>
      </c>
      <c r="Q404" s="7">
        <v>41947.745995370373</v>
      </c>
      <c r="R404" s="7"/>
      <c r="S404" s="7"/>
      <c r="T404" s="7"/>
      <c r="U404" s="7">
        <f>IFERROR(VLOOKUP(Table_ExternalData_1[[#This Row],[ID]],PriLookup[],3,FALSE),"")</f>
        <v>41957.441412037035</v>
      </c>
      <c r="W404" t="s">
        <v>3847</v>
      </c>
      <c r="X404" t="s">
        <v>3846</v>
      </c>
      <c r="Y404" t="str">
        <f>VLOOKUP(RIGHT(Table_ExternalData_1[[#This Row],[Area Path]],LEN(Table_ExternalData_1[[#This Row],[Area Path]])-LEN("\Office Online")),Table4[],2,FALSE)</f>
        <v>Unassigned</v>
      </c>
      <c r="Z404" t="str">
        <f>VLOOKUP(RIGHT(Table_ExternalData_1[[#This Row],[Area Path]],LEN(Table_ExternalData_1[[#This Row],[Area Path]])-LEN("\Office Online")),Table4[],3,FALSE)</f>
        <v>Unassigned</v>
      </c>
      <c r="AA404" t="str">
        <f>IFERROR(IF(VLOOKUP(Table_ExternalData_1[[#This Row],[ID]],ParentLookup[],7,FALSE)="Initiative",VLOOKUP(Table_ExternalData_1[[#This Row],[ID]],ParentLookup[],4,FALSE),#N/A),"-- Not an Initiative --")</f>
        <v>Tablestakes: PPTe - Pictures</v>
      </c>
      <c r="AB404">
        <v>1329230736</v>
      </c>
      <c r="AE404" t="s">
        <v>3843</v>
      </c>
      <c r="AF404" t="s">
        <v>3848</v>
      </c>
    </row>
    <row r="405" spans="1:34" x14ac:dyDescent="0.25">
      <c r="A405">
        <v>21083</v>
      </c>
      <c r="B405" t="s">
        <v>3270</v>
      </c>
      <c r="C405" s="7"/>
      <c r="E405" t="s">
        <v>5916</v>
      </c>
      <c r="F405" s="7"/>
      <c r="H405" t="s">
        <v>5916</v>
      </c>
      <c r="I405" s="7"/>
      <c r="K405" t="s">
        <v>5916</v>
      </c>
      <c r="L405" t="str">
        <f>IF(Table_ExternalData_1[[#This Row],[Project Lead email]]&lt;&gt;"",IFERROR(TRIM(LEFT(Table_ExternalData_1[[#This Row],[Project Lead email]],FIND("&lt;",Table_ExternalData_1[[#This Row],[Project Lead email]])-1)),Table_ExternalData_1[[#This Row],[Project Lead email]]),"")</f>
        <v/>
      </c>
      <c r="M405" t="str">
        <f>IF(Table_ExternalData_1[[#This Row],[PM email]]&lt;&gt;"",IFERROR(TRIM(LEFT(Table_ExternalData_1[[#This Row],[PM email]],FIND("&lt;",Table_ExternalData_1[[#This Row],[PM email]])-1)),Table_ExternalData_1[[#This Row],[PM email]]),"")</f>
        <v/>
      </c>
      <c r="N405" t="str">
        <f>IF(Table_ExternalData_1[[#This Row],[EM email]]&lt;&gt;"",IFERROR(TRIM(LEFT(Table_ExternalData_1[[#This Row],[EM email]],FIND("&lt;",Table_ExternalData_1[[#This Row],[EM email]])-1)),Table_ExternalData_1[[#This Row],[EM email]]),"")</f>
        <v/>
      </c>
      <c r="P405" t="s">
        <v>20</v>
      </c>
      <c r="Q405" s="7">
        <v>41947.745995370373</v>
      </c>
      <c r="R405" s="7"/>
      <c r="S405" s="7"/>
      <c r="T405" s="7"/>
      <c r="U405" s="7">
        <f>IFERROR(VLOOKUP(Table_ExternalData_1[[#This Row],[ID]],PriLookup[],3,FALSE),"")</f>
        <v>41963.442858796298</v>
      </c>
      <c r="W405" t="s">
        <v>3847</v>
      </c>
      <c r="X405" t="s">
        <v>3846</v>
      </c>
      <c r="Y405" t="str">
        <f>VLOOKUP(RIGHT(Table_ExternalData_1[[#This Row],[Area Path]],LEN(Table_ExternalData_1[[#This Row],[Area Path]])-LEN("\Office Online")),Table4[],2,FALSE)</f>
        <v>Unassigned</v>
      </c>
      <c r="Z405" t="str">
        <f>VLOOKUP(RIGHT(Table_ExternalData_1[[#This Row],[Area Path]],LEN(Table_ExternalData_1[[#This Row],[Area Path]])-LEN("\Office Online")),Table4[],3,FALSE)</f>
        <v>Unassigned</v>
      </c>
      <c r="AA405" t="str">
        <f>IFERROR(IF(VLOOKUP(Table_ExternalData_1[[#This Row],[ID]],ParentLookup[],7,FALSE)="Initiative",VLOOKUP(Table_ExternalData_1[[#This Row],[ID]],ParentLookup[],4,FALSE),#N/A),"-- Not an Initiative --")</f>
        <v>Tablestakes: PPTe - Pictures</v>
      </c>
      <c r="AB405">
        <v>591153832</v>
      </c>
      <c r="AE405" t="s">
        <v>3843</v>
      </c>
      <c r="AF405" t="s">
        <v>3848</v>
      </c>
    </row>
    <row r="406" spans="1:34" x14ac:dyDescent="0.25">
      <c r="A406">
        <v>21085</v>
      </c>
      <c r="B406" t="s">
        <v>3120</v>
      </c>
      <c r="C406" s="7"/>
      <c r="E406" t="s">
        <v>5916</v>
      </c>
      <c r="F406" s="7"/>
      <c r="H406" t="s">
        <v>5916</v>
      </c>
      <c r="I406" s="7"/>
      <c r="K406" t="s">
        <v>5916</v>
      </c>
      <c r="L406" t="str">
        <f>IF(Table_ExternalData_1[[#This Row],[Project Lead email]]&lt;&gt;"",IFERROR(TRIM(LEFT(Table_ExternalData_1[[#This Row],[Project Lead email]],FIND("&lt;",Table_ExternalData_1[[#This Row],[Project Lead email]])-1)),Table_ExternalData_1[[#This Row],[Project Lead email]]),"")</f>
        <v/>
      </c>
      <c r="M406" t="str">
        <f>IF(Table_ExternalData_1[[#This Row],[PM email]]&lt;&gt;"",IFERROR(TRIM(LEFT(Table_ExternalData_1[[#This Row],[PM email]],FIND("&lt;",Table_ExternalData_1[[#This Row],[PM email]])-1)),Table_ExternalData_1[[#This Row],[PM email]]),"")</f>
        <v>Phoebe Yuan</v>
      </c>
      <c r="N406" t="str">
        <f>IF(Table_ExternalData_1[[#This Row],[EM email]]&lt;&gt;"",IFERROR(TRIM(LEFT(Table_ExternalData_1[[#This Row],[EM email]],FIND("&lt;",Table_ExternalData_1[[#This Row],[EM email]])-1)),Table_ExternalData_1[[#This Row],[EM email]]),"")</f>
        <v/>
      </c>
      <c r="P406" t="s">
        <v>2397</v>
      </c>
      <c r="Q406" s="7">
        <v>41947.745995370373</v>
      </c>
      <c r="R406" s="7"/>
      <c r="S406" s="7"/>
      <c r="T406" s="7"/>
      <c r="U406" s="7">
        <f>IFERROR(VLOOKUP(Table_ExternalData_1[[#This Row],[ID]],PriLookup[],3,FALSE),"")</f>
        <v>41957.441412037035</v>
      </c>
      <c r="W406" t="s">
        <v>3847</v>
      </c>
      <c r="X406" t="s">
        <v>3846</v>
      </c>
      <c r="Y406" t="str">
        <f>VLOOKUP(RIGHT(Table_ExternalData_1[[#This Row],[Area Path]],LEN(Table_ExternalData_1[[#This Row],[Area Path]])-LEN("\Office Online")),Table4[],2,FALSE)</f>
        <v>Unassigned</v>
      </c>
      <c r="Z406" t="str">
        <f>VLOOKUP(RIGHT(Table_ExternalData_1[[#This Row],[Area Path]],LEN(Table_ExternalData_1[[#This Row],[Area Path]])-LEN("\Office Online")),Table4[],3,FALSE)</f>
        <v>Unassigned</v>
      </c>
      <c r="AA406" t="str">
        <f>IFERROR(IF(VLOOKUP(Table_ExternalData_1[[#This Row],[ID]],ParentLookup[],7,FALSE)="Initiative",VLOOKUP(Table_ExternalData_1[[#This Row],[ID]],ParentLookup[],4,FALSE),#N/A),"-- Not an Initiative --")</f>
        <v>Tablestakes: PPTe - Media</v>
      </c>
      <c r="AB406">
        <v>1341538428</v>
      </c>
      <c r="AE406" t="s">
        <v>3843</v>
      </c>
      <c r="AF406" t="s">
        <v>3848</v>
      </c>
      <c r="AH406" t="s">
        <v>1676</v>
      </c>
    </row>
    <row r="407" spans="1:34" x14ac:dyDescent="0.25">
      <c r="A407">
        <v>21086</v>
      </c>
      <c r="B407" t="s">
        <v>3691</v>
      </c>
      <c r="C407" s="7"/>
      <c r="E407" t="s">
        <v>5916</v>
      </c>
      <c r="F407" s="7"/>
      <c r="H407" t="s">
        <v>5916</v>
      </c>
      <c r="I407" s="7"/>
      <c r="K407" t="s">
        <v>5916</v>
      </c>
      <c r="L407" t="str">
        <f>IF(Table_ExternalData_1[[#This Row],[Project Lead email]]&lt;&gt;"",IFERROR(TRIM(LEFT(Table_ExternalData_1[[#This Row],[Project Lead email]],FIND("&lt;",Table_ExternalData_1[[#This Row],[Project Lead email]])-1)),Table_ExternalData_1[[#This Row],[Project Lead email]]),"")</f>
        <v/>
      </c>
      <c r="M407" t="str">
        <f>IF(Table_ExternalData_1[[#This Row],[PM email]]&lt;&gt;"",IFERROR(TRIM(LEFT(Table_ExternalData_1[[#This Row],[PM email]],FIND("&lt;",Table_ExternalData_1[[#This Row],[PM email]])-1)),Table_ExternalData_1[[#This Row],[PM email]]),"")</f>
        <v/>
      </c>
      <c r="N407" t="str">
        <f>IF(Table_ExternalData_1[[#This Row],[EM email]]&lt;&gt;"",IFERROR(TRIM(LEFT(Table_ExternalData_1[[#This Row],[EM email]],FIND("&lt;",Table_ExternalData_1[[#This Row],[EM email]])-1)),Table_ExternalData_1[[#This Row],[EM email]]),"")</f>
        <v/>
      </c>
      <c r="P407" t="s">
        <v>2397</v>
      </c>
      <c r="Q407" s="7">
        <v>41947.745995370373</v>
      </c>
      <c r="R407" s="7"/>
      <c r="S407" s="7"/>
      <c r="T407" s="7"/>
      <c r="U407" s="7">
        <f>IFERROR(VLOOKUP(Table_ExternalData_1[[#This Row],[ID]],PriLookup[],3,FALSE),"")</f>
        <v>41957.441412037035</v>
      </c>
      <c r="W407" t="s">
        <v>3847</v>
      </c>
      <c r="X407" t="s">
        <v>3846</v>
      </c>
      <c r="Y407" t="str">
        <f>VLOOKUP(RIGHT(Table_ExternalData_1[[#This Row],[Area Path]],LEN(Table_ExternalData_1[[#This Row],[Area Path]])-LEN("\Office Online")),Table4[],2,FALSE)</f>
        <v>Unassigned</v>
      </c>
      <c r="Z407" t="str">
        <f>VLOOKUP(RIGHT(Table_ExternalData_1[[#This Row],[Area Path]],LEN(Table_ExternalData_1[[#This Row],[Area Path]])-LEN("\Office Online")),Table4[],3,FALSE)</f>
        <v>Unassigned</v>
      </c>
      <c r="AA407" t="str">
        <f>IFERROR(IF(VLOOKUP(Table_ExternalData_1[[#This Row],[ID]],ParentLookup[],7,FALSE)="Initiative",VLOOKUP(Table_ExternalData_1[[#This Row],[ID]],ParentLookup[],4,FALSE),#N/A),"-- Not an Initiative --")</f>
        <v>Tablestakes: PPTe - Media</v>
      </c>
      <c r="AB407">
        <v>1347692274</v>
      </c>
      <c r="AE407" t="s">
        <v>6259</v>
      </c>
      <c r="AF407" t="s">
        <v>6260</v>
      </c>
    </row>
    <row r="408" spans="1:34" x14ac:dyDescent="0.25">
      <c r="A408">
        <v>21087</v>
      </c>
      <c r="B408" t="s">
        <v>3692</v>
      </c>
      <c r="C408" s="7"/>
      <c r="E408" t="s">
        <v>5916</v>
      </c>
      <c r="F408" s="7"/>
      <c r="H408" t="s">
        <v>5916</v>
      </c>
      <c r="I408" s="7"/>
      <c r="K408" t="s">
        <v>5916</v>
      </c>
      <c r="L408" t="str">
        <f>IF(Table_ExternalData_1[[#This Row],[Project Lead email]]&lt;&gt;"",IFERROR(TRIM(LEFT(Table_ExternalData_1[[#This Row],[Project Lead email]],FIND("&lt;",Table_ExternalData_1[[#This Row],[Project Lead email]])-1)),Table_ExternalData_1[[#This Row],[Project Lead email]]),"")</f>
        <v/>
      </c>
      <c r="M408" t="str">
        <f>IF(Table_ExternalData_1[[#This Row],[PM email]]&lt;&gt;"",IFERROR(TRIM(LEFT(Table_ExternalData_1[[#This Row],[PM email]],FIND("&lt;",Table_ExternalData_1[[#This Row],[PM email]])-1)),Table_ExternalData_1[[#This Row],[PM email]]),"")</f>
        <v/>
      </c>
      <c r="N408" t="str">
        <f>IF(Table_ExternalData_1[[#This Row],[EM email]]&lt;&gt;"",IFERROR(TRIM(LEFT(Table_ExternalData_1[[#This Row],[EM email]],FIND("&lt;",Table_ExternalData_1[[#This Row],[EM email]])-1)),Table_ExternalData_1[[#This Row],[EM email]]),"")</f>
        <v/>
      </c>
      <c r="P408" t="s">
        <v>2397</v>
      </c>
      <c r="Q408" s="7">
        <v>41947.745995370373</v>
      </c>
      <c r="R408" s="7"/>
      <c r="S408" s="7"/>
      <c r="T408" s="7"/>
      <c r="U408" s="7">
        <f>IFERROR(VLOOKUP(Table_ExternalData_1[[#This Row],[ID]],PriLookup[],3,FALSE),"")</f>
        <v>41957.441400462965</v>
      </c>
      <c r="W408" t="s">
        <v>3847</v>
      </c>
      <c r="X408" t="s">
        <v>3846</v>
      </c>
      <c r="Y408" t="str">
        <f>VLOOKUP(RIGHT(Table_ExternalData_1[[#This Row],[Area Path]],LEN(Table_ExternalData_1[[#This Row],[Area Path]])-LEN("\Office Online")),Table4[],2,FALSE)</f>
        <v>Unassigned</v>
      </c>
      <c r="Z408" t="str">
        <f>VLOOKUP(RIGHT(Table_ExternalData_1[[#This Row],[Area Path]],LEN(Table_ExternalData_1[[#This Row],[Area Path]])-LEN("\Office Online")),Table4[],3,FALSE)</f>
        <v>Unassigned</v>
      </c>
      <c r="AA408" t="str">
        <f>IFERROR(IF(VLOOKUP(Table_ExternalData_1[[#This Row],[ID]],ParentLookup[],7,FALSE)="Initiative",VLOOKUP(Table_ExternalData_1[[#This Row],[ID]],ParentLookup[],4,FALSE),#N/A),"-- Not an Initiative --")</f>
        <v>Tablestakes: PPTe - Media</v>
      </c>
      <c r="AB408">
        <v>1353846120</v>
      </c>
      <c r="AE408" t="s">
        <v>3843</v>
      </c>
      <c r="AF408" t="s">
        <v>3848</v>
      </c>
    </row>
    <row r="409" spans="1:34" x14ac:dyDescent="0.25">
      <c r="A409">
        <v>21088</v>
      </c>
      <c r="B409" t="s">
        <v>3693</v>
      </c>
      <c r="C409" s="7"/>
      <c r="E409" t="s">
        <v>5916</v>
      </c>
      <c r="F409" s="7"/>
      <c r="H409" t="s">
        <v>5916</v>
      </c>
      <c r="I409" s="7"/>
      <c r="K409" t="s">
        <v>5916</v>
      </c>
      <c r="L409" t="str">
        <f>IF(Table_ExternalData_1[[#This Row],[Project Lead email]]&lt;&gt;"",IFERROR(TRIM(LEFT(Table_ExternalData_1[[#This Row],[Project Lead email]],FIND("&lt;",Table_ExternalData_1[[#This Row],[Project Lead email]])-1)),Table_ExternalData_1[[#This Row],[Project Lead email]]),"")</f>
        <v/>
      </c>
      <c r="M409" t="str">
        <f>IF(Table_ExternalData_1[[#This Row],[PM email]]&lt;&gt;"",IFERROR(TRIM(LEFT(Table_ExternalData_1[[#This Row],[PM email]],FIND("&lt;",Table_ExternalData_1[[#This Row],[PM email]])-1)),Table_ExternalData_1[[#This Row],[PM email]]),"")</f>
        <v/>
      </c>
      <c r="N409" t="str">
        <f>IF(Table_ExternalData_1[[#This Row],[EM email]]&lt;&gt;"",IFERROR(TRIM(LEFT(Table_ExternalData_1[[#This Row],[EM email]],FIND("&lt;",Table_ExternalData_1[[#This Row],[EM email]])-1)),Table_ExternalData_1[[#This Row],[EM email]]),"")</f>
        <v/>
      </c>
      <c r="P409" t="s">
        <v>2397</v>
      </c>
      <c r="Q409" s="7">
        <v>41947.745995370373</v>
      </c>
      <c r="R409" s="7"/>
      <c r="S409" s="7"/>
      <c r="T409" s="7"/>
      <c r="U409" s="7">
        <f>IFERROR(VLOOKUP(Table_ExternalData_1[[#This Row],[ID]],PriLookup[],3,FALSE),"")</f>
        <v>41957.441400462965</v>
      </c>
      <c r="W409" t="s">
        <v>3847</v>
      </c>
      <c r="X409" t="s">
        <v>3846</v>
      </c>
      <c r="Y409" t="str">
        <f>VLOOKUP(RIGHT(Table_ExternalData_1[[#This Row],[Area Path]],LEN(Table_ExternalData_1[[#This Row],[Area Path]])-LEN("\Office Online")),Table4[],2,FALSE)</f>
        <v>Unassigned</v>
      </c>
      <c r="Z409" t="str">
        <f>VLOOKUP(RIGHT(Table_ExternalData_1[[#This Row],[Area Path]],LEN(Table_ExternalData_1[[#This Row],[Area Path]])-LEN("\Office Online")),Table4[],3,FALSE)</f>
        <v>Unassigned</v>
      </c>
      <c r="AA409" t="str">
        <f>IFERROR(IF(VLOOKUP(Table_ExternalData_1[[#This Row],[ID]],ParentLookup[],7,FALSE)="Initiative",VLOOKUP(Table_ExternalData_1[[#This Row],[ID]],ParentLookup[],4,FALSE),#N/A),"-- Not an Initiative --")</f>
        <v>Tablestakes: PPTe - Media</v>
      </c>
      <c r="AB409">
        <v>1359999966</v>
      </c>
      <c r="AE409" t="s">
        <v>3843</v>
      </c>
      <c r="AF409" t="s">
        <v>3848</v>
      </c>
    </row>
    <row r="410" spans="1:34" x14ac:dyDescent="0.25">
      <c r="A410">
        <v>21089</v>
      </c>
      <c r="B410" t="s">
        <v>3121</v>
      </c>
      <c r="C410" s="7"/>
      <c r="E410" t="s">
        <v>5916</v>
      </c>
      <c r="F410" s="7"/>
      <c r="H410" t="s">
        <v>5916</v>
      </c>
      <c r="I410" s="7"/>
      <c r="K410" t="s">
        <v>5916</v>
      </c>
      <c r="L410" t="str">
        <f>IF(Table_ExternalData_1[[#This Row],[Project Lead email]]&lt;&gt;"",IFERROR(TRIM(LEFT(Table_ExternalData_1[[#This Row],[Project Lead email]],FIND("&lt;",Table_ExternalData_1[[#This Row],[Project Lead email]])-1)),Table_ExternalData_1[[#This Row],[Project Lead email]]),"")</f>
        <v/>
      </c>
      <c r="M410" t="str">
        <f>IF(Table_ExternalData_1[[#This Row],[PM email]]&lt;&gt;"",IFERROR(TRIM(LEFT(Table_ExternalData_1[[#This Row],[PM email]],FIND("&lt;",Table_ExternalData_1[[#This Row],[PM email]])-1)),Table_ExternalData_1[[#This Row],[PM email]]),"")</f>
        <v/>
      </c>
      <c r="N410" t="str">
        <f>IF(Table_ExternalData_1[[#This Row],[EM email]]&lt;&gt;"",IFERROR(TRIM(LEFT(Table_ExternalData_1[[#This Row],[EM email]],FIND("&lt;",Table_ExternalData_1[[#This Row],[EM email]])-1)),Table_ExternalData_1[[#This Row],[EM email]]),"")</f>
        <v/>
      </c>
      <c r="P410" t="s">
        <v>20</v>
      </c>
      <c r="Q410" s="7">
        <v>41947.745995370373</v>
      </c>
      <c r="R410" s="7"/>
      <c r="S410" s="7"/>
      <c r="T410" s="7"/>
      <c r="U410" s="7">
        <f>IFERROR(VLOOKUP(Table_ExternalData_1[[#This Row],[ID]],PriLookup[],3,FALSE),"")</f>
        <v>41957.441400462965</v>
      </c>
      <c r="W410" t="s">
        <v>3847</v>
      </c>
      <c r="X410" t="s">
        <v>3846</v>
      </c>
      <c r="Y410" t="str">
        <f>VLOOKUP(RIGHT(Table_ExternalData_1[[#This Row],[Area Path]],LEN(Table_ExternalData_1[[#This Row],[Area Path]])-LEN("\Office Online")),Table4[],2,FALSE)</f>
        <v>Unassigned</v>
      </c>
      <c r="Z410" t="str">
        <f>VLOOKUP(RIGHT(Table_ExternalData_1[[#This Row],[Area Path]],LEN(Table_ExternalData_1[[#This Row],[Area Path]])-LEN("\Office Online")),Table4[],3,FALSE)</f>
        <v>Unassigned</v>
      </c>
      <c r="AA410" t="str">
        <f>IFERROR(IF(VLOOKUP(Table_ExternalData_1[[#This Row],[ID]],ParentLookup[],7,FALSE)="Initiative",VLOOKUP(Table_ExternalData_1[[#This Row],[ID]],ParentLookup[],4,FALSE),#N/A),"-- Not an Initiative --")</f>
        <v>Tablestakes: PPTe - Media</v>
      </c>
      <c r="AB410">
        <v>1366153812</v>
      </c>
      <c r="AE410" t="s">
        <v>3843</v>
      </c>
      <c r="AF410" t="s">
        <v>3848</v>
      </c>
    </row>
    <row r="411" spans="1:34" x14ac:dyDescent="0.25">
      <c r="A411">
        <v>21090</v>
      </c>
      <c r="B411" t="s">
        <v>3122</v>
      </c>
      <c r="C411" s="7"/>
      <c r="E411" t="s">
        <v>5916</v>
      </c>
      <c r="F411" s="7"/>
      <c r="H411" t="s">
        <v>5916</v>
      </c>
      <c r="I411" s="7"/>
      <c r="K411" t="s">
        <v>5916</v>
      </c>
      <c r="L411" t="str">
        <f>IF(Table_ExternalData_1[[#This Row],[Project Lead email]]&lt;&gt;"",IFERROR(TRIM(LEFT(Table_ExternalData_1[[#This Row],[Project Lead email]],FIND("&lt;",Table_ExternalData_1[[#This Row],[Project Lead email]])-1)),Table_ExternalData_1[[#This Row],[Project Lead email]]),"")</f>
        <v/>
      </c>
      <c r="M411" t="str">
        <f>IF(Table_ExternalData_1[[#This Row],[PM email]]&lt;&gt;"",IFERROR(TRIM(LEFT(Table_ExternalData_1[[#This Row],[PM email]],FIND("&lt;",Table_ExternalData_1[[#This Row],[PM email]])-1)),Table_ExternalData_1[[#This Row],[PM email]]),"")</f>
        <v/>
      </c>
      <c r="N411" t="str">
        <f>IF(Table_ExternalData_1[[#This Row],[EM email]]&lt;&gt;"",IFERROR(TRIM(LEFT(Table_ExternalData_1[[#This Row],[EM email]],FIND("&lt;",Table_ExternalData_1[[#This Row],[EM email]])-1)),Table_ExternalData_1[[#This Row],[EM email]]),"")</f>
        <v/>
      </c>
      <c r="P411" t="s">
        <v>20</v>
      </c>
      <c r="Q411" s="7">
        <v>41947.745995370373</v>
      </c>
      <c r="R411" s="7"/>
      <c r="S411" s="7"/>
      <c r="T411" s="7"/>
      <c r="U411" s="7">
        <f>IFERROR(VLOOKUP(Table_ExternalData_1[[#This Row],[ID]],PriLookup[],3,FALSE),"")</f>
        <v>41957.441400462965</v>
      </c>
      <c r="W411" t="s">
        <v>3847</v>
      </c>
      <c r="X411" t="s">
        <v>3846</v>
      </c>
      <c r="Y411" t="str">
        <f>VLOOKUP(RIGHT(Table_ExternalData_1[[#This Row],[Area Path]],LEN(Table_ExternalData_1[[#This Row],[Area Path]])-LEN("\Office Online")),Table4[],2,FALSE)</f>
        <v>Unassigned</v>
      </c>
      <c r="Z411" t="str">
        <f>VLOOKUP(RIGHT(Table_ExternalData_1[[#This Row],[Area Path]],LEN(Table_ExternalData_1[[#This Row],[Area Path]])-LEN("\Office Online")),Table4[],3,FALSE)</f>
        <v>Unassigned</v>
      </c>
      <c r="AA411" t="str">
        <f>IFERROR(IF(VLOOKUP(Table_ExternalData_1[[#This Row],[ID]],ParentLookup[],7,FALSE)="Initiative",VLOOKUP(Table_ExternalData_1[[#This Row],[ID]],ParentLookup[],4,FALSE),#N/A),"-- Not an Initiative --")</f>
        <v>Tablestakes: PPTe - Media</v>
      </c>
      <c r="AB411">
        <v>1372307658</v>
      </c>
      <c r="AE411" t="s">
        <v>3843</v>
      </c>
      <c r="AF411" t="s">
        <v>3848</v>
      </c>
    </row>
    <row r="412" spans="1:34" x14ac:dyDescent="0.25">
      <c r="A412">
        <v>21091</v>
      </c>
      <c r="B412" t="s">
        <v>3014</v>
      </c>
      <c r="C412" s="7"/>
      <c r="E412" t="s">
        <v>5916</v>
      </c>
      <c r="F412" s="7"/>
      <c r="H412" t="s">
        <v>5916</v>
      </c>
      <c r="I412" s="7"/>
      <c r="K412" t="s">
        <v>5916</v>
      </c>
      <c r="L412" t="str">
        <f>IF(Table_ExternalData_1[[#This Row],[Project Lead email]]&lt;&gt;"",IFERROR(TRIM(LEFT(Table_ExternalData_1[[#This Row],[Project Lead email]],FIND("&lt;",Table_ExternalData_1[[#This Row],[Project Lead email]])-1)),Table_ExternalData_1[[#This Row],[Project Lead email]]),"")</f>
        <v/>
      </c>
      <c r="M412" t="str">
        <f>IF(Table_ExternalData_1[[#This Row],[PM email]]&lt;&gt;"",IFERROR(TRIM(LEFT(Table_ExternalData_1[[#This Row],[PM email]],FIND("&lt;",Table_ExternalData_1[[#This Row],[PM email]])-1)),Table_ExternalData_1[[#This Row],[PM email]]),"")</f>
        <v/>
      </c>
      <c r="N412" t="str">
        <f>IF(Table_ExternalData_1[[#This Row],[EM email]]&lt;&gt;"",IFERROR(TRIM(LEFT(Table_ExternalData_1[[#This Row],[EM email]],FIND("&lt;",Table_ExternalData_1[[#This Row],[EM email]])-1)),Table_ExternalData_1[[#This Row],[EM email]]),"")</f>
        <v/>
      </c>
      <c r="P412" t="s">
        <v>20</v>
      </c>
      <c r="Q412" s="7">
        <v>41947.745995370373</v>
      </c>
      <c r="R412" s="7"/>
      <c r="S412" s="7"/>
      <c r="T412" s="7"/>
      <c r="U412" s="7">
        <f>IFERROR(VLOOKUP(Table_ExternalData_1[[#This Row],[ID]],PriLookup[],3,FALSE),"")</f>
        <v>41978.46570601852</v>
      </c>
      <c r="W412" t="s">
        <v>3847</v>
      </c>
      <c r="X412" t="s">
        <v>3846</v>
      </c>
      <c r="Y412" t="str">
        <f>VLOOKUP(RIGHT(Table_ExternalData_1[[#This Row],[Area Path]],LEN(Table_ExternalData_1[[#This Row],[Area Path]])-LEN("\Office Online")),Table4[],2,FALSE)</f>
        <v>Unassigned</v>
      </c>
      <c r="Z412" t="str">
        <f>VLOOKUP(RIGHT(Table_ExternalData_1[[#This Row],[Area Path]],LEN(Table_ExternalData_1[[#This Row],[Area Path]])-LEN("\Office Online")),Table4[],3,FALSE)</f>
        <v>Unassigned</v>
      </c>
      <c r="AA412" t="str">
        <f>IFERROR(IF(VLOOKUP(Table_ExternalData_1[[#This Row],[ID]],ParentLookup[],7,FALSE)="Initiative",VLOOKUP(Table_ExternalData_1[[#This Row],[ID]],ParentLookup[],4,FALSE),#N/A),"-- Not an Initiative --")</f>
        <v>Tablestakes: PPTe - Media</v>
      </c>
      <c r="AB412">
        <v>673846137</v>
      </c>
      <c r="AE412" t="s">
        <v>3843</v>
      </c>
      <c r="AF412" t="s">
        <v>3848</v>
      </c>
    </row>
    <row r="413" spans="1:34" x14ac:dyDescent="0.25">
      <c r="A413">
        <v>21093</v>
      </c>
      <c r="B413" t="s">
        <v>2999</v>
      </c>
      <c r="C413" s="7"/>
      <c r="E413" t="s">
        <v>5916</v>
      </c>
      <c r="F413" s="7"/>
      <c r="H413" t="s">
        <v>5916</v>
      </c>
      <c r="I413" s="7"/>
      <c r="K413" t="s">
        <v>5916</v>
      </c>
      <c r="L413" t="str">
        <f>IF(Table_ExternalData_1[[#This Row],[Project Lead email]]&lt;&gt;"",IFERROR(TRIM(LEFT(Table_ExternalData_1[[#This Row],[Project Lead email]],FIND("&lt;",Table_ExternalData_1[[#This Row],[Project Lead email]])-1)),Table_ExternalData_1[[#This Row],[Project Lead email]]),"")</f>
        <v/>
      </c>
      <c r="M413" t="str">
        <f>IF(Table_ExternalData_1[[#This Row],[PM email]]&lt;&gt;"",IFERROR(TRIM(LEFT(Table_ExternalData_1[[#This Row],[PM email]],FIND("&lt;",Table_ExternalData_1[[#This Row],[PM email]])-1)),Table_ExternalData_1[[#This Row],[PM email]]),"")</f>
        <v/>
      </c>
      <c r="N413" t="str">
        <f>IF(Table_ExternalData_1[[#This Row],[EM email]]&lt;&gt;"",IFERROR(TRIM(LEFT(Table_ExternalData_1[[#This Row],[EM email]],FIND("&lt;",Table_ExternalData_1[[#This Row],[EM email]])-1)),Table_ExternalData_1[[#This Row],[EM email]]),"")</f>
        <v/>
      </c>
      <c r="P413" t="s">
        <v>20</v>
      </c>
      <c r="Q413" s="7">
        <v>41947.745983796296</v>
      </c>
      <c r="R413" s="7"/>
      <c r="S413" s="7"/>
      <c r="T413" s="7"/>
      <c r="U413" s="7">
        <f>IFERROR(VLOOKUP(Table_ExternalData_1[[#This Row],[ID]],PriLookup[],3,FALSE),"")</f>
        <v>42003.475046296298</v>
      </c>
      <c r="W413" t="s">
        <v>3847</v>
      </c>
      <c r="X413" t="s">
        <v>3846</v>
      </c>
      <c r="Y413" t="str">
        <f>VLOOKUP(RIGHT(Table_ExternalData_1[[#This Row],[Area Path]],LEN(Table_ExternalData_1[[#This Row],[Area Path]])-LEN("\Office Online")),Table4[],2,FALSE)</f>
        <v>Unassigned</v>
      </c>
      <c r="Z413" t="str">
        <f>VLOOKUP(RIGHT(Table_ExternalData_1[[#This Row],[Area Path]],LEN(Table_ExternalData_1[[#This Row],[Area Path]])-LEN("\Office Online")),Table4[],3,FALSE)</f>
        <v>Unassigned</v>
      </c>
      <c r="AA413" t="str">
        <f>IFERROR(IF(VLOOKUP(Table_ExternalData_1[[#This Row],[ID]],ParentLookup[],7,FALSE)="Initiative",VLOOKUP(Table_ExternalData_1[[#This Row],[ID]],ParentLookup[],4,FALSE),#N/A),"-- Not an Initiative --")</f>
        <v>PPTe - Animations</v>
      </c>
      <c r="AB413">
        <v>612307677</v>
      </c>
      <c r="AE413" t="s">
        <v>6259</v>
      </c>
      <c r="AF413" t="s">
        <v>6260</v>
      </c>
    </row>
    <row r="414" spans="1:34" x14ac:dyDescent="0.25">
      <c r="A414">
        <v>21094</v>
      </c>
      <c r="B414" t="s">
        <v>3123</v>
      </c>
      <c r="C414" s="7"/>
      <c r="E414" t="s">
        <v>5916</v>
      </c>
      <c r="F414" s="7"/>
      <c r="H414" t="s">
        <v>5916</v>
      </c>
      <c r="I414" s="7"/>
      <c r="K414" t="s">
        <v>5916</v>
      </c>
      <c r="L414" t="str">
        <f>IF(Table_ExternalData_1[[#This Row],[Project Lead email]]&lt;&gt;"",IFERROR(TRIM(LEFT(Table_ExternalData_1[[#This Row],[Project Lead email]],FIND("&lt;",Table_ExternalData_1[[#This Row],[Project Lead email]])-1)),Table_ExternalData_1[[#This Row],[Project Lead email]]),"")</f>
        <v/>
      </c>
      <c r="M414" t="str">
        <f>IF(Table_ExternalData_1[[#This Row],[PM email]]&lt;&gt;"",IFERROR(TRIM(LEFT(Table_ExternalData_1[[#This Row],[PM email]],FIND("&lt;",Table_ExternalData_1[[#This Row],[PM email]])-1)),Table_ExternalData_1[[#This Row],[PM email]]),"")</f>
        <v/>
      </c>
      <c r="N414" t="str">
        <f>IF(Table_ExternalData_1[[#This Row],[EM email]]&lt;&gt;"",IFERROR(TRIM(LEFT(Table_ExternalData_1[[#This Row],[EM email]],FIND("&lt;",Table_ExternalData_1[[#This Row],[EM email]])-1)),Table_ExternalData_1[[#This Row],[EM email]]),"")</f>
        <v/>
      </c>
      <c r="P414" t="s">
        <v>20</v>
      </c>
      <c r="Q414" s="7">
        <v>41947.745983796296</v>
      </c>
      <c r="R414" s="7"/>
      <c r="S414" s="7"/>
      <c r="T414" s="7"/>
      <c r="U414" s="7">
        <f>IFERROR(VLOOKUP(Table_ExternalData_1[[#This Row],[ID]],PriLookup[],3,FALSE),"")</f>
        <v>41957.441400462965</v>
      </c>
      <c r="W414" t="s">
        <v>3847</v>
      </c>
      <c r="X414" t="s">
        <v>3846</v>
      </c>
      <c r="Y414" t="str">
        <f>VLOOKUP(RIGHT(Table_ExternalData_1[[#This Row],[Area Path]],LEN(Table_ExternalData_1[[#This Row],[Area Path]])-LEN("\Office Online")),Table4[],2,FALSE)</f>
        <v>Unassigned</v>
      </c>
      <c r="Z414" t="str">
        <f>VLOOKUP(RIGHT(Table_ExternalData_1[[#This Row],[Area Path]],LEN(Table_ExternalData_1[[#This Row],[Area Path]])-LEN("\Office Online")),Table4[],3,FALSE)</f>
        <v>Unassigned</v>
      </c>
      <c r="AA414" t="str">
        <f>IFERROR(IF(VLOOKUP(Table_ExternalData_1[[#This Row],[ID]],ParentLookup[],7,FALSE)="Initiative",VLOOKUP(Table_ExternalData_1[[#This Row],[ID]],ParentLookup[],4,FALSE),#N/A),"-- Not an Initiative --")</f>
        <v>PPTe - Animations</v>
      </c>
      <c r="AB414">
        <v>1390769196</v>
      </c>
      <c r="AE414" t="s">
        <v>3843</v>
      </c>
      <c r="AF414" t="s">
        <v>3848</v>
      </c>
    </row>
    <row r="415" spans="1:34" x14ac:dyDescent="0.25">
      <c r="A415">
        <v>21095</v>
      </c>
      <c r="B415" t="s">
        <v>3125</v>
      </c>
      <c r="C415" s="7"/>
      <c r="E415" t="s">
        <v>5916</v>
      </c>
      <c r="F415" s="7"/>
      <c r="H415" t="s">
        <v>5916</v>
      </c>
      <c r="I415" s="7"/>
      <c r="K415" t="s">
        <v>5916</v>
      </c>
      <c r="L415" t="str">
        <f>IF(Table_ExternalData_1[[#This Row],[Project Lead email]]&lt;&gt;"",IFERROR(TRIM(LEFT(Table_ExternalData_1[[#This Row],[Project Lead email]],FIND("&lt;",Table_ExternalData_1[[#This Row],[Project Lead email]])-1)),Table_ExternalData_1[[#This Row],[Project Lead email]]),"")</f>
        <v/>
      </c>
      <c r="M415" t="str">
        <f>IF(Table_ExternalData_1[[#This Row],[PM email]]&lt;&gt;"",IFERROR(TRIM(LEFT(Table_ExternalData_1[[#This Row],[PM email]],FIND("&lt;",Table_ExternalData_1[[#This Row],[PM email]])-1)),Table_ExternalData_1[[#This Row],[PM email]]),"")</f>
        <v/>
      </c>
      <c r="N415" t="str">
        <f>IF(Table_ExternalData_1[[#This Row],[EM email]]&lt;&gt;"",IFERROR(TRIM(LEFT(Table_ExternalData_1[[#This Row],[EM email]],FIND("&lt;",Table_ExternalData_1[[#This Row],[EM email]])-1)),Table_ExternalData_1[[#This Row],[EM email]]),"")</f>
        <v/>
      </c>
      <c r="P415" t="s">
        <v>20</v>
      </c>
      <c r="Q415" s="7">
        <v>41947.745983796296</v>
      </c>
      <c r="R415" s="7"/>
      <c r="S415" s="7"/>
      <c r="T415" s="7"/>
      <c r="U415" s="7">
        <f>IFERROR(VLOOKUP(Table_ExternalData_1[[#This Row],[ID]],PriLookup[],3,FALSE),"")</f>
        <v>41957.441388888888</v>
      </c>
      <c r="W415" t="s">
        <v>3847</v>
      </c>
      <c r="X415" t="s">
        <v>3846</v>
      </c>
      <c r="Y415" t="str">
        <f>VLOOKUP(RIGHT(Table_ExternalData_1[[#This Row],[Area Path]],LEN(Table_ExternalData_1[[#This Row],[Area Path]])-LEN("\Office Online")),Table4[],2,FALSE)</f>
        <v>Unassigned</v>
      </c>
      <c r="Z415" t="str">
        <f>VLOOKUP(RIGHT(Table_ExternalData_1[[#This Row],[Area Path]],LEN(Table_ExternalData_1[[#This Row],[Area Path]])-LEN("\Office Online")),Table4[],3,FALSE)</f>
        <v>Unassigned</v>
      </c>
      <c r="AA415" t="str">
        <f>IFERROR(IF(VLOOKUP(Table_ExternalData_1[[#This Row],[ID]],ParentLookup[],7,FALSE)="Initiative",VLOOKUP(Table_ExternalData_1[[#This Row],[ID]],ParentLookup[],4,FALSE),#N/A),"-- Not an Initiative --")</f>
        <v>PPTe - Animations</v>
      </c>
      <c r="AB415">
        <v>1396923042</v>
      </c>
      <c r="AE415" t="s">
        <v>6259</v>
      </c>
      <c r="AF415" t="s">
        <v>6260</v>
      </c>
    </row>
    <row r="416" spans="1:34" x14ac:dyDescent="0.25">
      <c r="A416">
        <v>21096</v>
      </c>
      <c r="B416" t="s">
        <v>3126</v>
      </c>
      <c r="C416" s="7"/>
      <c r="E416" t="s">
        <v>5916</v>
      </c>
      <c r="F416" s="7"/>
      <c r="H416" t="s">
        <v>5916</v>
      </c>
      <c r="I416" s="7"/>
      <c r="K416" t="s">
        <v>5916</v>
      </c>
      <c r="L416" t="str">
        <f>IF(Table_ExternalData_1[[#This Row],[Project Lead email]]&lt;&gt;"",IFERROR(TRIM(LEFT(Table_ExternalData_1[[#This Row],[Project Lead email]],FIND("&lt;",Table_ExternalData_1[[#This Row],[Project Lead email]])-1)),Table_ExternalData_1[[#This Row],[Project Lead email]]),"")</f>
        <v/>
      </c>
      <c r="M416" t="str">
        <f>IF(Table_ExternalData_1[[#This Row],[PM email]]&lt;&gt;"",IFERROR(TRIM(LEFT(Table_ExternalData_1[[#This Row],[PM email]],FIND("&lt;",Table_ExternalData_1[[#This Row],[PM email]])-1)),Table_ExternalData_1[[#This Row],[PM email]]),"")</f>
        <v/>
      </c>
      <c r="N416" t="str">
        <f>IF(Table_ExternalData_1[[#This Row],[EM email]]&lt;&gt;"",IFERROR(TRIM(LEFT(Table_ExternalData_1[[#This Row],[EM email]],FIND("&lt;",Table_ExternalData_1[[#This Row],[EM email]])-1)),Table_ExternalData_1[[#This Row],[EM email]]),"")</f>
        <v/>
      </c>
      <c r="P416" t="s">
        <v>20</v>
      </c>
      <c r="Q416" s="7">
        <v>41947.745983796296</v>
      </c>
      <c r="R416" s="7"/>
      <c r="S416" s="7"/>
      <c r="T416" s="7"/>
      <c r="U416" s="7">
        <f>IFERROR(VLOOKUP(Table_ExternalData_1[[#This Row],[ID]],PriLookup[],3,FALSE),"")</f>
        <v>41957.441388888888</v>
      </c>
      <c r="W416" t="s">
        <v>3847</v>
      </c>
      <c r="X416" t="s">
        <v>3846</v>
      </c>
      <c r="Y416" t="str">
        <f>VLOOKUP(RIGHT(Table_ExternalData_1[[#This Row],[Area Path]],LEN(Table_ExternalData_1[[#This Row],[Area Path]])-LEN("\Office Online")),Table4[],2,FALSE)</f>
        <v>Unassigned</v>
      </c>
      <c r="Z416" t="str">
        <f>VLOOKUP(RIGHT(Table_ExternalData_1[[#This Row],[Area Path]],LEN(Table_ExternalData_1[[#This Row],[Area Path]])-LEN("\Office Online")),Table4[],3,FALSE)</f>
        <v>Unassigned</v>
      </c>
      <c r="AA416" t="str">
        <f>IFERROR(IF(VLOOKUP(Table_ExternalData_1[[#This Row],[ID]],ParentLookup[],7,FALSE)="Initiative",VLOOKUP(Table_ExternalData_1[[#This Row],[ID]],ParentLookup[],4,FALSE),#N/A),"-- Not an Initiative --")</f>
        <v>PPTe - Animations</v>
      </c>
      <c r="AB416">
        <v>1403076888</v>
      </c>
      <c r="AE416" t="s">
        <v>6259</v>
      </c>
      <c r="AF416" t="s">
        <v>6260</v>
      </c>
    </row>
    <row r="417" spans="1:32" x14ac:dyDescent="0.25">
      <c r="A417">
        <v>21097</v>
      </c>
      <c r="B417" t="s">
        <v>3128</v>
      </c>
      <c r="C417" s="7"/>
      <c r="E417" t="s">
        <v>5916</v>
      </c>
      <c r="F417" s="7"/>
      <c r="H417" t="s">
        <v>5916</v>
      </c>
      <c r="I417" s="7"/>
      <c r="K417" t="s">
        <v>5916</v>
      </c>
      <c r="L417" t="str">
        <f>IF(Table_ExternalData_1[[#This Row],[Project Lead email]]&lt;&gt;"",IFERROR(TRIM(LEFT(Table_ExternalData_1[[#This Row],[Project Lead email]],FIND("&lt;",Table_ExternalData_1[[#This Row],[Project Lead email]])-1)),Table_ExternalData_1[[#This Row],[Project Lead email]]),"")</f>
        <v/>
      </c>
      <c r="M417" t="str">
        <f>IF(Table_ExternalData_1[[#This Row],[PM email]]&lt;&gt;"",IFERROR(TRIM(LEFT(Table_ExternalData_1[[#This Row],[PM email]],FIND("&lt;",Table_ExternalData_1[[#This Row],[PM email]])-1)),Table_ExternalData_1[[#This Row],[PM email]]),"")</f>
        <v/>
      </c>
      <c r="N417" t="str">
        <f>IF(Table_ExternalData_1[[#This Row],[EM email]]&lt;&gt;"",IFERROR(TRIM(LEFT(Table_ExternalData_1[[#This Row],[EM email]],FIND("&lt;",Table_ExternalData_1[[#This Row],[EM email]])-1)),Table_ExternalData_1[[#This Row],[EM email]]),"")</f>
        <v/>
      </c>
      <c r="P417" t="s">
        <v>20</v>
      </c>
      <c r="Q417" s="7">
        <v>41947.745983796296</v>
      </c>
      <c r="R417" s="7"/>
      <c r="S417" s="7"/>
      <c r="T417" s="7"/>
      <c r="U417" s="7">
        <f>IFERROR(VLOOKUP(Table_ExternalData_1[[#This Row],[ID]],PriLookup[],3,FALSE),"")</f>
        <v>41957.441388888888</v>
      </c>
      <c r="W417" t="s">
        <v>3847</v>
      </c>
      <c r="X417" t="s">
        <v>3846</v>
      </c>
      <c r="Y417" t="str">
        <f>VLOOKUP(RIGHT(Table_ExternalData_1[[#This Row],[Area Path]],LEN(Table_ExternalData_1[[#This Row],[Area Path]])-LEN("\Office Online")),Table4[],2,FALSE)</f>
        <v>Unassigned</v>
      </c>
      <c r="Z417" t="str">
        <f>VLOOKUP(RIGHT(Table_ExternalData_1[[#This Row],[Area Path]],LEN(Table_ExternalData_1[[#This Row],[Area Path]])-LEN("\Office Online")),Table4[],3,FALSE)</f>
        <v>Unassigned</v>
      </c>
      <c r="AA417" t="str">
        <f>IFERROR(IF(VLOOKUP(Table_ExternalData_1[[#This Row],[ID]],ParentLookup[],7,FALSE)="Initiative",VLOOKUP(Table_ExternalData_1[[#This Row],[ID]],ParentLookup[],4,FALSE),#N/A),"-- Not an Initiative --")</f>
        <v>PPTe - Animations</v>
      </c>
      <c r="AB417">
        <v>1409230734</v>
      </c>
      <c r="AE417" t="s">
        <v>3843</v>
      </c>
      <c r="AF417" t="s">
        <v>3848</v>
      </c>
    </row>
    <row r="418" spans="1:32" x14ac:dyDescent="0.25">
      <c r="A418">
        <v>21098</v>
      </c>
      <c r="B418" t="s">
        <v>3129</v>
      </c>
      <c r="C418" s="7"/>
      <c r="E418" t="s">
        <v>5916</v>
      </c>
      <c r="F418" s="7"/>
      <c r="H418" t="s">
        <v>5916</v>
      </c>
      <c r="I418" s="7"/>
      <c r="K418" t="s">
        <v>5916</v>
      </c>
      <c r="L418" t="str">
        <f>IF(Table_ExternalData_1[[#This Row],[Project Lead email]]&lt;&gt;"",IFERROR(TRIM(LEFT(Table_ExternalData_1[[#This Row],[Project Lead email]],FIND("&lt;",Table_ExternalData_1[[#This Row],[Project Lead email]])-1)),Table_ExternalData_1[[#This Row],[Project Lead email]]),"")</f>
        <v/>
      </c>
      <c r="M418" t="str">
        <f>IF(Table_ExternalData_1[[#This Row],[PM email]]&lt;&gt;"",IFERROR(TRIM(LEFT(Table_ExternalData_1[[#This Row],[PM email]],FIND("&lt;",Table_ExternalData_1[[#This Row],[PM email]])-1)),Table_ExternalData_1[[#This Row],[PM email]]),"")</f>
        <v/>
      </c>
      <c r="N418" t="str">
        <f>IF(Table_ExternalData_1[[#This Row],[EM email]]&lt;&gt;"",IFERROR(TRIM(LEFT(Table_ExternalData_1[[#This Row],[EM email]],FIND("&lt;",Table_ExternalData_1[[#This Row],[EM email]])-1)),Table_ExternalData_1[[#This Row],[EM email]]),"")</f>
        <v/>
      </c>
      <c r="P418" t="s">
        <v>20</v>
      </c>
      <c r="Q418" s="7">
        <v>41947.745983796296</v>
      </c>
      <c r="R418" s="7"/>
      <c r="S418" s="7"/>
      <c r="T418" s="7"/>
      <c r="U418" s="7">
        <f>IFERROR(VLOOKUP(Table_ExternalData_1[[#This Row],[ID]],PriLookup[],3,FALSE),"")</f>
        <v>41957.441388888888</v>
      </c>
      <c r="W418" t="s">
        <v>3847</v>
      </c>
      <c r="X418" t="s">
        <v>3846</v>
      </c>
      <c r="Y418" t="str">
        <f>VLOOKUP(RIGHT(Table_ExternalData_1[[#This Row],[Area Path]],LEN(Table_ExternalData_1[[#This Row],[Area Path]])-LEN("\Office Online")),Table4[],2,FALSE)</f>
        <v>Unassigned</v>
      </c>
      <c r="Z418" t="str">
        <f>VLOOKUP(RIGHT(Table_ExternalData_1[[#This Row],[Area Path]],LEN(Table_ExternalData_1[[#This Row],[Area Path]])-LEN("\Office Online")),Table4[],3,FALSE)</f>
        <v>Unassigned</v>
      </c>
      <c r="AA418" t="str">
        <f>IFERROR(IF(VLOOKUP(Table_ExternalData_1[[#This Row],[ID]],ParentLookup[],7,FALSE)="Initiative",VLOOKUP(Table_ExternalData_1[[#This Row],[ID]],ParentLookup[],4,FALSE),#N/A),"-- Not an Initiative --")</f>
        <v>PPTe - Animations</v>
      </c>
      <c r="AB418">
        <v>1415384580</v>
      </c>
      <c r="AE418" t="s">
        <v>3843</v>
      </c>
      <c r="AF418" t="s">
        <v>3848</v>
      </c>
    </row>
    <row r="419" spans="1:32" x14ac:dyDescent="0.25">
      <c r="A419">
        <v>21099</v>
      </c>
      <c r="B419" t="s">
        <v>3130</v>
      </c>
      <c r="C419" s="7"/>
      <c r="E419" t="s">
        <v>5916</v>
      </c>
      <c r="F419" s="7"/>
      <c r="H419" t="s">
        <v>5916</v>
      </c>
      <c r="I419" s="7"/>
      <c r="K419" t="s">
        <v>5916</v>
      </c>
      <c r="L419" t="str">
        <f>IF(Table_ExternalData_1[[#This Row],[Project Lead email]]&lt;&gt;"",IFERROR(TRIM(LEFT(Table_ExternalData_1[[#This Row],[Project Lead email]],FIND("&lt;",Table_ExternalData_1[[#This Row],[Project Lead email]])-1)),Table_ExternalData_1[[#This Row],[Project Lead email]]),"")</f>
        <v/>
      </c>
      <c r="M419" t="str">
        <f>IF(Table_ExternalData_1[[#This Row],[PM email]]&lt;&gt;"",IFERROR(TRIM(LEFT(Table_ExternalData_1[[#This Row],[PM email]],FIND("&lt;",Table_ExternalData_1[[#This Row],[PM email]])-1)),Table_ExternalData_1[[#This Row],[PM email]]),"")</f>
        <v/>
      </c>
      <c r="N419" t="str">
        <f>IF(Table_ExternalData_1[[#This Row],[EM email]]&lt;&gt;"",IFERROR(TRIM(LEFT(Table_ExternalData_1[[#This Row],[EM email]],FIND("&lt;",Table_ExternalData_1[[#This Row],[EM email]])-1)),Table_ExternalData_1[[#This Row],[EM email]]),"")</f>
        <v/>
      </c>
      <c r="P419" t="s">
        <v>20</v>
      </c>
      <c r="Q419" s="7">
        <v>41947.745983796296</v>
      </c>
      <c r="R419" s="7"/>
      <c r="S419" s="7"/>
      <c r="T419" s="7"/>
      <c r="U419" s="7">
        <f>IFERROR(VLOOKUP(Table_ExternalData_1[[#This Row],[ID]],PriLookup[],3,FALSE),"")</f>
        <v>41957.441388888888</v>
      </c>
      <c r="W419" t="s">
        <v>3847</v>
      </c>
      <c r="X419" t="s">
        <v>3846</v>
      </c>
      <c r="Y419" t="str">
        <f>VLOOKUP(RIGHT(Table_ExternalData_1[[#This Row],[Area Path]],LEN(Table_ExternalData_1[[#This Row],[Area Path]])-LEN("\Office Online")),Table4[],2,FALSE)</f>
        <v>Unassigned</v>
      </c>
      <c r="Z419" t="str">
        <f>VLOOKUP(RIGHT(Table_ExternalData_1[[#This Row],[Area Path]],LEN(Table_ExternalData_1[[#This Row],[Area Path]])-LEN("\Office Online")),Table4[],3,FALSE)</f>
        <v>Unassigned</v>
      </c>
      <c r="AA419" t="str">
        <f>IFERROR(IF(VLOOKUP(Table_ExternalData_1[[#This Row],[ID]],ParentLookup[],7,FALSE)="Initiative",VLOOKUP(Table_ExternalData_1[[#This Row],[ID]],ParentLookup[],4,FALSE),#N/A),"-- Not an Initiative --")</f>
        <v>PPTe - Animations</v>
      </c>
      <c r="AB419">
        <v>1421538426</v>
      </c>
      <c r="AE419" t="s">
        <v>3843</v>
      </c>
      <c r="AF419" t="s">
        <v>3848</v>
      </c>
    </row>
    <row r="420" spans="1:32" x14ac:dyDescent="0.25">
      <c r="A420">
        <v>21101</v>
      </c>
      <c r="B420" t="s">
        <v>3135</v>
      </c>
      <c r="C420" s="7"/>
      <c r="E420" t="s">
        <v>5916</v>
      </c>
      <c r="F420" s="7"/>
      <c r="H420" t="s">
        <v>5916</v>
      </c>
      <c r="I420" s="7"/>
      <c r="K420" t="s">
        <v>5916</v>
      </c>
      <c r="L420" t="str">
        <f>IF(Table_ExternalData_1[[#This Row],[Project Lead email]]&lt;&gt;"",IFERROR(TRIM(LEFT(Table_ExternalData_1[[#This Row],[Project Lead email]],FIND("&lt;",Table_ExternalData_1[[#This Row],[Project Lead email]])-1)),Table_ExternalData_1[[#This Row],[Project Lead email]]),"")</f>
        <v/>
      </c>
      <c r="M420" t="str">
        <f>IF(Table_ExternalData_1[[#This Row],[PM email]]&lt;&gt;"",IFERROR(TRIM(LEFT(Table_ExternalData_1[[#This Row],[PM email]],FIND("&lt;",Table_ExternalData_1[[#This Row],[PM email]])-1)),Table_ExternalData_1[[#This Row],[PM email]]),"")</f>
        <v/>
      </c>
      <c r="N420" t="str">
        <f>IF(Table_ExternalData_1[[#This Row],[EM email]]&lt;&gt;"",IFERROR(TRIM(LEFT(Table_ExternalData_1[[#This Row],[EM email]],FIND("&lt;",Table_ExternalData_1[[#This Row],[EM email]])-1)),Table_ExternalData_1[[#This Row],[EM email]]),"")</f>
        <v/>
      </c>
      <c r="P420" t="s">
        <v>20</v>
      </c>
      <c r="Q420" s="7">
        <v>41947.745983796296</v>
      </c>
      <c r="R420" s="7"/>
      <c r="S420" s="7"/>
      <c r="T420" s="7"/>
      <c r="U420" s="7">
        <f>IFERROR(VLOOKUP(Table_ExternalData_1[[#This Row],[ID]],PriLookup[],3,FALSE),"")</f>
        <v>41957.441388888888</v>
      </c>
      <c r="W420" t="s">
        <v>3847</v>
      </c>
      <c r="X420" t="s">
        <v>3846</v>
      </c>
      <c r="Y420" t="str">
        <f>VLOOKUP(RIGHT(Table_ExternalData_1[[#This Row],[Area Path]],LEN(Table_ExternalData_1[[#This Row],[Area Path]])-LEN("\Office Online")),Table4[],2,FALSE)</f>
        <v>Unassigned</v>
      </c>
      <c r="Z420" t="str">
        <f>VLOOKUP(RIGHT(Table_ExternalData_1[[#This Row],[Area Path]],LEN(Table_ExternalData_1[[#This Row],[Area Path]])-LEN("\Office Online")),Table4[],3,FALSE)</f>
        <v>Unassigned</v>
      </c>
      <c r="AA420" t="str">
        <f>IFERROR(IF(VLOOKUP(Table_ExternalData_1[[#This Row],[ID]],ParentLookup[],7,FALSE)="Initiative",VLOOKUP(Table_ExternalData_1[[#This Row],[ID]],ParentLookup[],4,FALSE),#N/A),"-- Not an Initiative --")</f>
        <v>Tablestakes: PPTe - Presenting</v>
      </c>
      <c r="AB420">
        <v>1427692272</v>
      </c>
      <c r="AE420" t="s">
        <v>3843</v>
      </c>
      <c r="AF420" t="s">
        <v>3848</v>
      </c>
    </row>
    <row r="421" spans="1:32" x14ac:dyDescent="0.25">
      <c r="A421">
        <v>21102</v>
      </c>
      <c r="B421" t="s">
        <v>3136</v>
      </c>
      <c r="C421" s="7"/>
      <c r="E421" t="s">
        <v>5916</v>
      </c>
      <c r="F421" s="7"/>
      <c r="H421" t="s">
        <v>5916</v>
      </c>
      <c r="I421" s="7"/>
      <c r="K421" t="s">
        <v>5916</v>
      </c>
      <c r="L421" t="str">
        <f>IF(Table_ExternalData_1[[#This Row],[Project Lead email]]&lt;&gt;"",IFERROR(TRIM(LEFT(Table_ExternalData_1[[#This Row],[Project Lead email]],FIND("&lt;",Table_ExternalData_1[[#This Row],[Project Lead email]])-1)),Table_ExternalData_1[[#This Row],[Project Lead email]]),"")</f>
        <v/>
      </c>
      <c r="M421" t="str">
        <f>IF(Table_ExternalData_1[[#This Row],[PM email]]&lt;&gt;"",IFERROR(TRIM(LEFT(Table_ExternalData_1[[#This Row],[PM email]],FIND("&lt;",Table_ExternalData_1[[#This Row],[PM email]])-1)),Table_ExternalData_1[[#This Row],[PM email]]),"")</f>
        <v/>
      </c>
      <c r="N421" t="str">
        <f>IF(Table_ExternalData_1[[#This Row],[EM email]]&lt;&gt;"",IFERROR(TRIM(LEFT(Table_ExternalData_1[[#This Row],[EM email]],FIND("&lt;",Table_ExternalData_1[[#This Row],[EM email]])-1)),Table_ExternalData_1[[#This Row],[EM email]]),"")</f>
        <v/>
      </c>
      <c r="P421" t="s">
        <v>20</v>
      </c>
      <c r="Q421" s="7">
        <v>41947.745983796296</v>
      </c>
      <c r="R421" s="7"/>
      <c r="S421" s="7"/>
      <c r="T421" s="7"/>
      <c r="U421" s="7">
        <f>IFERROR(VLOOKUP(Table_ExternalData_1[[#This Row],[ID]],PriLookup[],3,FALSE),"")</f>
        <v>41957.441388888888</v>
      </c>
      <c r="W421" t="s">
        <v>3847</v>
      </c>
      <c r="X421" t="s">
        <v>3846</v>
      </c>
      <c r="Y421" t="str">
        <f>VLOOKUP(RIGHT(Table_ExternalData_1[[#This Row],[Area Path]],LEN(Table_ExternalData_1[[#This Row],[Area Path]])-LEN("\Office Online")),Table4[],2,FALSE)</f>
        <v>Unassigned</v>
      </c>
      <c r="Z421" t="str">
        <f>VLOOKUP(RIGHT(Table_ExternalData_1[[#This Row],[Area Path]],LEN(Table_ExternalData_1[[#This Row],[Area Path]])-LEN("\Office Online")),Table4[],3,FALSE)</f>
        <v>Unassigned</v>
      </c>
      <c r="AA421" t="str">
        <f>IFERROR(IF(VLOOKUP(Table_ExternalData_1[[#This Row],[ID]],ParentLookup[],7,FALSE)="Initiative",VLOOKUP(Table_ExternalData_1[[#This Row],[ID]],ParentLookup[],4,FALSE),#N/A),"-- Not an Initiative --")</f>
        <v>Tablestakes: PPTe - Presenting</v>
      </c>
      <c r="AB421">
        <v>1433846118</v>
      </c>
      <c r="AE421" t="s">
        <v>3843</v>
      </c>
      <c r="AF421" t="s">
        <v>3848</v>
      </c>
    </row>
    <row r="422" spans="1:32" x14ac:dyDescent="0.25">
      <c r="A422">
        <v>21103</v>
      </c>
      <c r="B422" t="s">
        <v>3133</v>
      </c>
      <c r="C422" s="7"/>
      <c r="E422" t="s">
        <v>5916</v>
      </c>
      <c r="F422" s="7"/>
      <c r="H422" t="s">
        <v>5916</v>
      </c>
      <c r="I422" s="7"/>
      <c r="K422" t="s">
        <v>5916</v>
      </c>
      <c r="L422" t="str">
        <f>IF(Table_ExternalData_1[[#This Row],[Project Lead email]]&lt;&gt;"",IFERROR(TRIM(LEFT(Table_ExternalData_1[[#This Row],[Project Lead email]],FIND("&lt;",Table_ExternalData_1[[#This Row],[Project Lead email]])-1)),Table_ExternalData_1[[#This Row],[Project Lead email]]),"")</f>
        <v/>
      </c>
      <c r="M422" t="str">
        <f>IF(Table_ExternalData_1[[#This Row],[PM email]]&lt;&gt;"",IFERROR(TRIM(LEFT(Table_ExternalData_1[[#This Row],[PM email]],FIND("&lt;",Table_ExternalData_1[[#This Row],[PM email]])-1)),Table_ExternalData_1[[#This Row],[PM email]]),"")</f>
        <v/>
      </c>
      <c r="N422" t="str">
        <f>IF(Table_ExternalData_1[[#This Row],[EM email]]&lt;&gt;"",IFERROR(TRIM(LEFT(Table_ExternalData_1[[#This Row],[EM email]],FIND("&lt;",Table_ExternalData_1[[#This Row],[EM email]])-1)),Table_ExternalData_1[[#This Row],[EM email]]),"")</f>
        <v/>
      </c>
      <c r="P422" t="s">
        <v>20</v>
      </c>
      <c r="Q422" s="7">
        <v>41947.746157407404</v>
      </c>
      <c r="R422" s="7"/>
      <c r="S422" s="7"/>
      <c r="T422" s="7"/>
      <c r="U422" s="7">
        <f>IFERROR(VLOOKUP(Table_ExternalData_1[[#This Row],[ID]],PriLookup[],3,FALSE),"")</f>
        <v>41963.453136574077</v>
      </c>
      <c r="W422" t="s">
        <v>3847</v>
      </c>
      <c r="X422" t="s">
        <v>3846</v>
      </c>
      <c r="Y422" t="str">
        <f>VLOOKUP(RIGHT(Table_ExternalData_1[[#This Row],[Area Path]],LEN(Table_ExternalData_1[[#This Row],[Area Path]])-LEN("\Office Online")),Table4[],2,FALSE)</f>
        <v>Unassigned</v>
      </c>
      <c r="Z422" t="str">
        <f>VLOOKUP(RIGHT(Table_ExternalData_1[[#This Row],[Area Path]],LEN(Table_ExternalData_1[[#This Row],[Area Path]])-LEN("\Office Online")),Table4[],3,FALSE)</f>
        <v>Unassigned</v>
      </c>
      <c r="AA422" t="str">
        <f>IFERROR(IF(VLOOKUP(Table_ExternalData_1[[#This Row],[ID]],ParentLookup[],7,FALSE)="Initiative",VLOOKUP(Table_ExternalData_1[[#This Row],[ID]],ParentLookup[],4,FALSE),#N/A),"-- Not an Initiative --")</f>
        <v>Tablestakes: PPTe - Presenting</v>
      </c>
      <c r="AB422">
        <v>1424615349</v>
      </c>
      <c r="AE422" t="s">
        <v>3843</v>
      </c>
      <c r="AF422" t="s">
        <v>3848</v>
      </c>
    </row>
    <row r="423" spans="1:32" x14ac:dyDescent="0.25">
      <c r="A423">
        <v>21104</v>
      </c>
      <c r="B423" t="s">
        <v>3131</v>
      </c>
      <c r="C423" s="7"/>
      <c r="E423" t="s">
        <v>5916</v>
      </c>
      <c r="F423" s="7"/>
      <c r="H423" t="s">
        <v>5916</v>
      </c>
      <c r="I423" s="7"/>
      <c r="K423" t="s">
        <v>5916</v>
      </c>
      <c r="L423" t="str">
        <f>IF(Table_ExternalData_1[[#This Row],[Project Lead email]]&lt;&gt;"",IFERROR(TRIM(LEFT(Table_ExternalData_1[[#This Row],[Project Lead email]],FIND("&lt;",Table_ExternalData_1[[#This Row],[Project Lead email]])-1)),Table_ExternalData_1[[#This Row],[Project Lead email]]),"")</f>
        <v/>
      </c>
      <c r="M423" t="str">
        <f>IF(Table_ExternalData_1[[#This Row],[PM email]]&lt;&gt;"",IFERROR(TRIM(LEFT(Table_ExternalData_1[[#This Row],[PM email]],FIND("&lt;",Table_ExternalData_1[[#This Row],[PM email]])-1)),Table_ExternalData_1[[#This Row],[PM email]]),"")</f>
        <v/>
      </c>
      <c r="N423" t="str">
        <f>IF(Table_ExternalData_1[[#This Row],[EM email]]&lt;&gt;"",IFERROR(TRIM(LEFT(Table_ExternalData_1[[#This Row],[EM email]],FIND("&lt;",Table_ExternalData_1[[#This Row],[EM email]])-1)),Table_ExternalData_1[[#This Row],[EM email]]),"")</f>
        <v/>
      </c>
      <c r="P423" t="s">
        <v>20</v>
      </c>
      <c r="Q423" s="7">
        <v>41947.746157407404</v>
      </c>
      <c r="R423" s="7"/>
      <c r="S423" s="7"/>
      <c r="T423" s="7"/>
      <c r="U423" s="7">
        <f>IFERROR(VLOOKUP(Table_ExternalData_1[[#This Row],[ID]],PriLookup[],3,FALSE),"")</f>
        <v>41963.453136574077</v>
      </c>
      <c r="W423" t="s">
        <v>3847</v>
      </c>
      <c r="X423" t="s">
        <v>3846</v>
      </c>
      <c r="Y423" t="str">
        <f>VLOOKUP(RIGHT(Table_ExternalData_1[[#This Row],[Area Path]],LEN(Table_ExternalData_1[[#This Row],[Area Path]])-LEN("\Office Online")),Table4[],2,FALSE)</f>
        <v>Unassigned</v>
      </c>
      <c r="Z423" t="str">
        <f>VLOOKUP(RIGHT(Table_ExternalData_1[[#This Row],[Area Path]],LEN(Table_ExternalData_1[[#This Row],[Area Path]])-LEN("\Office Online")),Table4[],3,FALSE)</f>
        <v>Unassigned</v>
      </c>
      <c r="AA423" t="str">
        <f>IFERROR(IF(VLOOKUP(Table_ExternalData_1[[#This Row],[ID]],ParentLookup[],7,FALSE)="Initiative",VLOOKUP(Table_ExternalData_1[[#This Row],[ID]],ParentLookup[],4,FALSE),#N/A),"-- Not an Initiative --")</f>
        <v>Tablestakes: PPTe - Presenting</v>
      </c>
      <c r="AB423">
        <v>1423076888</v>
      </c>
      <c r="AE423" t="s">
        <v>3843</v>
      </c>
      <c r="AF423" t="s">
        <v>3848</v>
      </c>
    </row>
    <row r="424" spans="1:32" x14ac:dyDescent="0.25">
      <c r="A424">
        <v>21105</v>
      </c>
      <c r="B424" t="s">
        <v>3137</v>
      </c>
      <c r="C424" s="7"/>
      <c r="E424" t="s">
        <v>5916</v>
      </c>
      <c r="F424" s="7"/>
      <c r="H424" t="s">
        <v>5916</v>
      </c>
      <c r="I424" s="7"/>
      <c r="K424" t="s">
        <v>5916</v>
      </c>
      <c r="L424" t="str">
        <f>IF(Table_ExternalData_1[[#This Row],[Project Lead email]]&lt;&gt;"",IFERROR(TRIM(LEFT(Table_ExternalData_1[[#This Row],[Project Lead email]],FIND("&lt;",Table_ExternalData_1[[#This Row],[Project Lead email]])-1)),Table_ExternalData_1[[#This Row],[Project Lead email]]),"")</f>
        <v/>
      </c>
      <c r="M424" t="str">
        <f>IF(Table_ExternalData_1[[#This Row],[PM email]]&lt;&gt;"",IFERROR(TRIM(LEFT(Table_ExternalData_1[[#This Row],[PM email]],FIND("&lt;",Table_ExternalData_1[[#This Row],[PM email]])-1)),Table_ExternalData_1[[#This Row],[PM email]]),"")</f>
        <v/>
      </c>
      <c r="N424" t="str">
        <f>IF(Table_ExternalData_1[[#This Row],[EM email]]&lt;&gt;"",IFERROR(TRIM(LEFT(Table_ExternalData_1[[#This Row],[EM email]],FIND("&lt;",Table_ExternalData_1[[#This Row],[EM email]])-1)),Table_ExternalData_1[[#This Row],[EM email]]),"")</f>
        <v/>
      </c>
      <c r="P424" t="s">
        <v>20</v>
      </c>
      <c r="Q424" s="7">
        <v>41947.746157407404</v>
      </c>
      <c r="R424" s="7"/>
      <c r="S424" s="7"/>
      <c r="T424" s="7"/>
      <c r="U424" s="7">
        <f>IFERROR(VLOOKUP(Table_ExternalData_1[[#This Row],[ID]],PriLookup[],3,FALSE),"")</f>
        <v>41963.452766203707</v>
      </c>
      <c r="W424" t="s">
        <v>3847</v>
      </c>
      <c r="X424" t="s">
        <v>3846</v>
      </c>
      <c r="Y424" t="str">
        <f>VLOOKUP(RIGHT(Table_ExternalData_1[[#This Row],[Area Path]],LEN(Table_ExternalData_1[[#This Row],[Area Path]])-LEN("\Office Online")),Table4[],2,FALSE)</f>
        <v>Unassigned</v>
      </c>
      <c r="Z424" t="str">
        <f>VLOOKUP(RIGHT(Table_ExternalData_1[[#This Row],[Area Path]],LEN(Table_ExternalData_1[[#This Row],[Area Path]])-LEN("\Office Online")),Table4[],3,FALSE)</f>
        <v>Unassigned</v>
      </c>
      <c r="AA424" t="str">
        <f>IFERROR(IF(VLOOKUP(Table_ExternalData_1[[#This Row],[ID]],ParentLookup[],7,FALSE)="Initiative",VLOOKUP(Table_ExternalData_1[[#This Row],[ID]],ParentLookup[],4,FALSE),#N/A),"-- Not an Initiative --")</f>
        <v>Tablestakes: PPTe - Presenting</v>
      </c>
      <c r="AB424">
        <v>1436923041</v>
      </c>
      <c r="AE424" t="s">
        <v>3843</v>
      </c>
      <c r="AF424" t="s">
        <v>3848</v>
      </c>
    </row>
    <row r="425" spans="1:32" x14ac:dyDescent="0.25">
      <c r="A425">
        <v>21106</v>
      </c>
      <c r="B425" t="s">
        <v>3138</v>
      </c>
      <c r="C425" s="7"/>
      <c r="E425" t="s">
        <v>5916</v>
      </c>
      <c r="F425" s="7"/>
      <c r="H425" t="s">
        <v>5916</v>
      </c>
      <c r="I425" s="7"/>
      <c r="K425" t="s">
        <v>5916</v>
      </c>
      <c r="L425" t="str">
        <f>IF(Table_ExternalData_1[[#This Row],[Project Lead email]]&lt;&gt;"",IFERROR(TRIM(LEFT(Table_ExternalData_1[[#This Row],[Project Lead email]],FIND("&lt;",Table_ExternalData_1[[#This Row],[Project Lead email]])-1)),Table_ExternalData_1[[#This Row],[Project Lead email]]),"")</f>
        <v/>
      </c>
      <c r="M425" t="str">
        <f>IF(Table_ExternalData_1[[#This Row],[PM email]]&lt;&gt;"",IFERROR(TRIM(LEFT(Table_ExternalData_1[[#This Row],[PM email]],FIND("&lt;",Table_ExternalData_1[[#This Row],[PM email]])-1)),Table_ExternalData_1[[#This Row],[PM email]]),"")</f>
        <v/>
      </c>
      <c r="N425" t="str">
        <f>IF(Table_ExternalData_1[[#This Row],[EM email]]&lt;&gt;"",IFERROR(TRIM(LEFT(Table_ExternalData_1[[#This Row],[EM email]],FIND("&lt;",Table_ExternalData_1[[#This Row],[EM email]])-1)),Table_ExternalData_1[[#This Row],[EM email]]),"")</f>
        <v/>
      </c>
      <c r="P425" t="s">
        <v>20</v>
      </c>
      <c r="Q425" s="7">
        <v>41947.746157407404</v>
      </c>
      <c r="R425" s="7"/>
      <c r="S425" s="7"/>
      <c r="T425" s="7"/>
      <c r="U425" s="7">
        <f>IFERROR(VLOOKUP(Table_ExternalData_1[[#This Row],[ID]],PriLookup[],3,FALSE),"")</f>
        <v>41957.441377314812</v>
      </c>
      <c r="W425" t="s">
        <v>3847</v>
      </c>
      <c r="X425" t="s">
        <v>3846</v>
      </c>
      <c r="Y425" t="str">
        <f>VLOOKUP(RIGHT(Table_ExternalData_1[[#This Row],[Area Path]],LEN(Table_ExternalData_1[[#This Row],[Area Path]])-LEN("\Office Online")),Table4[],2,FALSE)</f>
        <v>Unassigned</v>
      </c>
      <c r="Z425" t="str">
        <f>VLOOKUP(RIGHT(Table_ExternalData_1[[#This Row],[Area Path]],LEN(Table_ExternalData_1[[#This Row],[Area Path]])-LEN("\Office Online")),Table4[],3,FALSE)</f>
        <v>Unassigned</v>
      </c>
      <c r="AA425" t="str">
        <f>IFERROR(IF(VLOOKUP(Table_ExternalData_1[[#This Row],[ID]],ParentLookup[],7,FALSE)="Initiative",VLOOKUP(Table_ExternalData_1[[#This Row],[ID]],ParentLookup[],4,FALSE),#N/A),"-- Not an Initiative --")</f>
        <v>Tablestakes: PPTe - Presenting</v>
      </c>
      <c r="AB425">
        <v>1458461502</v>
      </c>
      <c r="AE425" t="s">
        <v>3843</v>
      </c>
      <c r="AF425" t="s">
        <v>3848</v>
      </c>
    </row>
    <row r="426" spans="1:32" x14ac:dyDescent="0.25">
      <c r="A426">
        <v>21107</v>
      </c>
      <c r="B426" t="s">
        <v>3134</v>
      </c>
      <c r="C426" s="7"/>
      <c r="E426" t="s">
        <v>5916</v>
      </c>
      <c r="F426" s="7"/>
      <c r="H426" t="s">
        <v>5916</v>
      </c>
      <c r="I426" s="7"/>
      <c r="K426" t="s">
        <v>5916</v>
      </c>
      <c r="L426" t="str">
        <f>IF(Table_ExternalData_1[[#This Row],[Project Lead email]]&lt;&gt;"",IFERROR(TRIM(LEFT(Table_ExternalData_1[[#This Row],[Project Lead email]],FIND("&lt;",Table_ExternalData_1[[#This Row],[Project Lead email]])-1)),Table_ExternalData_1[[#This Row],[Project Lead email]]),"")</f>
        <v/>
      </c>
      <c r="M426" t="str">
        <f>IF(Table_ExternalData_1[[#This Row],[PM email]]&lt;&gt;"",IFERROR(TRIM(LEFT(Table_ExternalData_1[[#This Row],[PM email]],FIND("&lt;",Table_ExternalData_1[[#This Row],[PM email]])-1)),Table_ExternalData_1[[#This Row],[PM email]]),"")</f>
        <v/>
      </c>
      <c r="N426" t="str">
        <f>IF(Table_ExternalData_1[[#This Row],[EM email]]&lt;&gt;"",IFERROR(TRIM(LEFT(Table_ExternalData_1[[#This Row],[EM email]],FIND("&lt;",Table_ExternalData_1[[#This Row],[EM email]])-1)),Table_ExternalData_1[[#This Row],[EM email]]),"")</f>
        <v/>
      </c>
      <c r="P426" t="s">
        <v>20</v>
      </c>
      <c r="Q426" s="7">
        <v>41947.746145833335</v>
      </c>
      <c r="R426" s="7"/>
      <c r="S426" s="7"/>
      <c r="T426" s="7"/>
      <c r="U426" s="7">
        <f>IFERROR(VLOOKUP(Table_ExternalData_1[[#This Row],[ID]],PriLookup[],3,FALSE),"")</f>
        <v>41963.453136574077</v>
      </c>
      <c r="W426" t="s">
        <v>3847</v>
      </c>
      <c r="X426" t="s">
        <v>3846</v>
      </c>
      <c r="Y426" t="str">
        <f>VLOOKUP(RIGHT(Table_ExternalData_1[[#This Row],[Area Path]],LEN(Table_ExternalData_1[[#This Row],[Area Path]])-LEN("\Office Online")),Table4[],2,FALSE)</f>
        <v>Unassigned</v>
      </c>
      <c r="Z426" t="str">
        <f>VLOOKUP(RIGHT(Table_ExternalData_1[[#This Row],[Area Path]],LEN(Table_ExternalData_1[[#This Row],[Area Path]])-LEN("\Office Online")),Table4[],3,FALSE)</f>
        <v>Unassigned</v>
      </c>
      <c r="AA426" t="str">
        <f>IFERROR(IF(VLOOKUP(Table_ExternalData_1[[#This Row],[ID]],ParentLookup[],7,FALSE)="Initiative",VLOOKUP(Table_ExternalData_1[[#This Row],[ID]],ParentLookup[],4,FALSE),#N/A),"-- Not an Initiative --")</f>
        <v>Tablestakes: PPTe - Presenting</v>
      </c>
      <c r="AB426">
        <v>1426153810</v>
      </c>
      <c r="AE426" t="s">
        <v>3843</v>
      </c>
      <c r="AF426" t="s">
        <v>3848</v>
      </c>
    </row>
    <row r="427" spans="1:32" x14ac:dyDescent="0.25">
      <c r="A427">
        <v>21108</v>
      </c>
      <c r="B427" t="s">
        <v>3139</v>
      </c>
      <c r="C427" s="7"/>
      <c r="E427" t="s">
        <v>5916</v>
      </c>
      <c r="F427" s="7"/>
      <c r="H427" t="s">
        <v>5916</v>
      </c>
      <c r="I427" s="7"/>
      <c r="K427" t="s">
        <v>5916</v>
      </c>
      <c r="L427" t="str">
        <f>IF(Table_ExternalData_1[[#This Row],[Project Lead email]]&lt;&gt;"",IFERROR(TRIM(LEFT(Table_ExternalData_1[[#This Row],[Project Lead email]],FIND("&lt;",Table_ExternalData_1[[#This Row],[Project Lead email]])-1)),Table_ExternalData_1[[#This Row],[Project Lead email]]),"")</f>
        <v/>
      </c>
      <c r="M427" t="str">
        <f>IF(Table_ExternalData_1[[#This Row],[PM email]]&lt;&gt;"",IFERROR(TRIM(LEFT(Table_ExternalData_1[[#This Row],[PM email]],FIND("&lt;",Table_ExternalData_1[[#This Row],[PM email]])-1)),Table_ExternalData_1[[#This Row],[PM email]]),"")</f>
        <v/>
      </c>
      <c r="N427" t="str">
        <f>IF(Table_ExternalData_1[[#This Row],[EM email]]&lt;&gt;"",IFERROR(TRIM(LEFT(Table_ExternalData_1[[#This Row],[EM email]],FIND("&lt;",Table_ExternalData_1[[#This Row],[EM email]])-1)),Table_ExternalData_1[[#This Row],[EM email]]),"")</f>
        <v/>
      </c>
      <c r="P427" t="s">
        <v>20</v>
      </c>
      <c r="Q427" s="7">
        <v>41947.746145833335</v>
      </c>
      <c r="R427" s="7"/>
      <c r="S427" s="7"/>
      <c r="T427" s="7"/>
      <c r="U427" s="7">
        <f>IFERROR(VLOOKUP(Table_ExternalData_1[[#This Row],[ID]],PriLookup[],3,FALSE),"")</f>
        <v>41957.441377314812</v>
      </c>
      <c r="W427" t="s">
        <v>3847</v>
      </c>
      <c r="X427" t="s">
        <v>3846</v>
      </c>
      <c r="Y427" t="str">
        <f>VLOOKUP(RIGHT(Table_ExternalData_1[[#This Row],[Area Path]],LEN(Table_ExternalData_1[[#This Row],[Area Path]])-LEN("\Office Online")),Table4[],2,FALSE)</f>
        <v>Unassigned</v>
      </c>
      <c r="Z427" t="str">
        <f>VLOOKUP(RIGHT(Table_ExternalData_1[[#This Row],[Area Path]],LEN(Table_ExternalData_1[[#This Row],[Area Path]])-LEN("\Office Online")),Table4[],3,FALSE)</f>
        <v>Unassigned</v>
      </c>
      <c r="AA427" t="str">
        <f>IFERROR(IF(VLOOKUP(Table_ExternalData_1[[#This Row],[ID]],ParentLookup[],7,FALSE)="Initiative",VLOOKUP(Table_ExternalData_1[[#This Row],[ID]],ParentLookup[],4,FALSE),#N/A),"-- Not an Initiative --")</f>
        <v>Tablestakes: PPTe - Presenting</v>
      </c>
      <c r="AB427">
        <v>1470769194</v>
      </c>
      <c r="AE427" t="s">
        <v>3843</v>
      </c>
      <c r="AF427" t="s">
        <v>3848</v>
      </c>
    </row>
    <row r="428" spans="1:32" x14ac:dyDescent="0.25">
      <c r="A428">
        <v>21109</v>
      </c>
      <c r="B428" t="s">
        <v>3140</v>
      </c>
      <c r="C428" s="7"/>
      <c r="E428" t="s">
        <v>5916</v>
      </c>
      <c r="F428" s="7"/>
      <c r="H428" t="s">
        <v>5916</v>
      </c>
      <c r="I428" s="7"/>
      <c r="K428" t="s">
        <v>5916</v>
      </c>
      <c r="L428" t="str">
        <f>IF(Table_ExternalData_1[[#This Row],[Project Lead email]]&lt;&gt;"",IFERROR(TRIM(LEFT(Table_ExternalData_1[[#This Row],[Project Lead email]],FIND("&lt;",Table_ExternalData_1[[#This Row],[Project Lead email]])-1)),Table_ExternalData_1[[#This Row],[Project Lead email]]),"")</f>
        <v/>
      </c>
      <c r="M428" t="str">
        <f>IF(Table_ExternalData_1[[#This Row],[PM email]]&lt;&gt;"",IFERROR(TRIM(LEFT(Table_ExternalData_1[[#This Row],[PM email]],FIND("&lt;",Table_ExternalData_1[[#This Row],[PM email]])-1)),Table_ExternalData_1[[#This Row],[PM email]]),"")</f>
        <v/>
      </c>
      <c r="N428" t="str">
        <f>IF(Table_ExternalData_1[[#This Row],[EM email]]&lt;&gt;"",IFERROR(TRIM(LEFT(Table_ExternalData_1[[#This Row],[EM email]],FIND("&lt;",Table_ExternalData_1[[#This Row],[EM email]])-1)),Table_ExternalData_1[[#This Row],[EM email]]),"")</f>
        <v/>
      </c>
      <c r="P428" t="s">
        <v>20</v>
      </c>
      <c r="Q428" s="7">
        <v>41947.746145833335</v>
      </c>
      <c r="R428" s="7"/>
      <c r="S428" s="7"/>
      <c r="T428" s="7"/>
      <c r="U428" s="7">
        <f>IFERROR(VLOOKUP(Table_ExternalData_1[[#This Row],[ID]],PriLookup[],3,FALSE),"")</f>
        <v>41957.441377314812</v>
      </c>
      <c r="W428" t="s">
        <v>3847</v>
      </c>
      <c r="X428" t="s">
        <v>3846</v>
      </c>
      <c r="Y428" t="str">
        <f>VLOOKUP(RIGHT(Table_ExternalData_1[[#This Row],[Area Path]],LEN(Table_ExternalData_1[[#This Row],[Area Path]])-LEN("\Office Online")),Table4[],2,FALSE)</f>
        <v>Unassigned</v>
      </c>
      <c r="Z428" t="str">
        <f>VLOOKUP(RIGHT(Table_ExternalData_1[[#This Row],[Area Path]],LEN(Table_ExternalData_1[[#This Row],[Area Path]])-LEN("\Office Online")),Table4[],3,FALSE)</f>
        <v>Unassigned</v>
      </c>
      <c r="AA428" t="str">
        <f>IFERROR(IF(VLOOKUP(Table_ExternalData_1[[#This Row],[ID]],ParentLookup[],7,FALSE)="Initiative",VLOOKUP(Table_ExternalData_1[[#This Row],[ID]],ParentLookup[],4,FALSE),#N/A),"-- Not an Initiative --")</f>
        <v>Tablestakes: PPTe - Presenting</v>
      </c>
      <c r="AB428">
        <v>1476923040</v>
      </c>
      <c r="AE428" t="s">
        <v>3843</v>
      </c>
      <c r="AF428" t="s">
        <v>3848</v>
      </c>
    </row>
    <row r="429" spans="1:32" x14ac:dyDescent="0.25">
      <c r="A429">
        <v>21110</v>
      </c>
      <c r="B429" t="s">
        <v>3141</v>
      </c>
      <c r="C429" s="7"/>
      <c r="E429" t="s">
        <v>5916</v>
      </c>
      <c r="F429" s="7"/>
      <c r="H429" t="s">
        <v>5916</v>
      </c>
      <c r="I429" s="7"/>
      <c r="K429" t="s">
        <v>5916</v>
      </c>
      <c r="L429" t="str">
        <f>IF(Table_ExternalData_1[[#This Row],[Project Lead email]]&lt;&gt;"",IFERROR(TRIM(LEFT(Table_ExternalData_1[[#This Row],[Project Lead email]],FIND("&lt;",Table_ExternalData_1[[#This Row],[Project Lead email]])-1)),Table_ExternalData_1[[#This Row],[Project Lead email]]),"")</f>
        <v/>
      </c>
      <c r="M429" t="str">
        <f>IF(Table_ExternalData_1[[#This Row],[PM email]]&lt;&gt;"",IFERROR(TRIM(LEFT(Table_ExternalData_1[[#This Row],[PM email]],FIND("&lt;",Table_ExternalData_1[[#This Row],[PM email]])-1)),Table_ExternalData_1[[#This Row],[PM email]]),"")</f>
        <v/>
      </c>
      <c r="N429" t="str">
        <f>IF(Table_ExternalData_1[[#This Row],[EM email]]&lt;&gt;"",IFERROR(TRIM(LEFT(Table_ExternalData_1[[#This Row],[EM email]],FIND("&lt;",Table_ExternalData_1[[#This Row],[EM email]])-1)),Table_ExternalData_1[[#This Row],[EM email]]),"")</f>
        <v/>
      </c>
      <c r="P429" t="s">
        <v>20</v>
      </c>
      <c r="Q429" s="7">
        <v>41947.746145833335</v>
      </c>
      <c r="R429" s="7"/>
      <c r="S429" s="7"/>
      <c r="T429" s="7"/>
      <c r="U429" s="7">
        <f>IFERROR(VLOOKUP(Table_ExternalData_1[[#This Row],[ID]],PriLookup[],3,FALSE),"")</f>
        <v>41957.441377314812</v>
      </c>
      <c r="W429" t="s">
        <v>3847</v>
      </c>
      <c r="X429" t="s">
        <v>3846</v>
      </c>
      <c r="Y429" t="str">
        <f>VLOOKUP(RIGHT(Table_ExternalData_1[[#This Row],[Area Path]],LEN(Table_ExternalData_1[[#This Row],[Area Path]])-LEN("\Office Online")),Table4[],2,FALSE)</f>
        <v>Unassigned</v>
      </c>
      <c r="Z429" t="str">
        <f>VLOOKUP(RIGHT(Table_ExternalData_1[[#This Row],[Area Path]],LEN(Table_ExternalData_1[[#This Row],[Area Path]])-LEN("\Office Online")),Table4[],3,FALSE)</f>
        <v>Unassigned</v>
      </c>
      <c r="AA429" t="str">
        <f>IFERROR(IF(VLOOKUP(Table_ExternalData_1[[#This Row],[ID]],ParentLookup[],7,FALSE)="Initiative",VLOOKUP(Table_ExternalData_1[[#This Row],[ID]],ParentLookup[],4,FALSE),#N/A),"-- Not an Initiative --")</f>
        <v>Tablestakes: PPTe - Presenting</v>
      </c>
      <c r="AB429">
        <v>1483076886</v>
      </c>
      <c r="AE429" t="s">
        <v>3843</v>
      </c>
      <c r="AF429" t="s">
        <v>3848</v>
      </c>
    </row>
    <row r="430" spans="1:32" x14ac:dyDescent="0.25">
      <c r="A430">
        <v>21112</v>
      </c>
      <c r="B430" t="s">
        <v>3271</v>
      </c>
      <c r="C430" s="7"/>
      <c r="E430" t="s">
        <v>5916</v>
      </c>
      <c r="F430" s="7"/>
      <c r="H430" t="s">
        <v>5916</v>
      </c>
      <c r="I430" s="7"/>
      <c r="K430" t="s">
        <v>5916</v>
      </c>
      <c r="L430" t="str">
        <f>IF(Table_ExternalData_1[[#This Row],[Project Lead email]]&lt;&gt;"",IFERROR(TRIM(LEFT(Table_ExternalData_1[[#This Row],[Project Lead email]],FIND("&lt;",Table_ExternalData_1[[#This Row],[Project Lead email]])-1)),Table_ExternalData_1[[#This Row],[Project Lead email]]),"")</f>
        <v/>
      </c>
      <c r="M430" t="str">
        <f>IF(Table_ExternalData_1[[#This Row],[PM email]]&lt;&gt;"",IFERROR(TRIM(LEFT(Table_ExternalData_1[[#This Row],[PM email]],FIND("&lt;",Table_ExternalData_1[[#This Row],[PM email]])-1)),Table_ExternalData_1[[#This Row],[PM email]]),"")</f>
        <v/>
      </c>
      <c r="N430" t="str">
        <f>IF(Table_ExternalData_1[[#This Row],[EM email]]&lt;&gt;"",IFERROR(TRIM(LEFT(Table_ExternalData_1[[#This Row],[EM email]],FIND("&lt;",Table_ExternalData_1[[#This Row],[EM email]])-1)),Table_ExternalData_1[[#This Row],[EM email]]),"")</f>
        <v/>
      </c>
      <c r="P430" t="s">
        <v>20</v>
      </c>
      <c r="Q430" s="7">
        <v>41947.746145833335</v>
      </c>
      <c r="R430" s="7"/>
      <c r="S430" s="7">
        <v>41948.419571759259</v>
      </c>
      <c r="T430" s="7"/>
      <c r="U430" s="7">
        <f>IFERROR(VLOOKUP(Table_ExternalData_1[[#This Row],[ID]],PriLookup[],3,FALSE),"")</f>
        <v>41957.441377314812</v>
      </c>
      <c r="W430" t="s">
        <v>3847</v>
      </c>
      <c r="X430" t="s">
        <v>3846</v>
      </c>
      <c r="Y430" t="str">
        <f>VLOOKUP(RIGHT(Table_ExternalData_1[[#This Row],[Area Path]],LEN(Table_ExternalData_1[[#This Row],[Area Path]])-LEN("\Office Online")),Table4[],2,FALSE)</f>
        <v>Unassigned</v>
      </c>
      <c r="Z430" t="str">
        <f>VLOOKUP(RIGHT(Table_ExternalData_1[[#This Row],[Area Path]],LEN(Table_ExternalData_1[[#This Row],[Area Path]])-LEN("\Office Online")),Table4[],3,FALSE)</f>
        <v>Unassigned</v>
      </c>
      <c r="AA430" t="str">
        <f>IFERROR(IF(VLOOKUP(Table_ExternalData_1[[#This Row],[ID]],ParentLookup[],7,FALSE)="Initiative",VLOOKUP(Table_ExternalData_1[[#This Row],[ID]],ParentLookup[],4,FALSE),#N/A),"-- Not an Initiative --")</f>
        <v>PPTe - Slide Designs</v>
      </c>
      <c r="AB430">
        <v>1489230732</v>
      </c>
      <c r="AE430" t="s">
        <v>3843</v>
      </c>
      <c r="AF430" t="s">
        <v>3848</v>
      </c>
    </row>
    <row r="431" spans="1:32" x14ac:dyDescent="0.25">
      <c r="A431">
        <v>21113</v>
      </c>
      <c r="B431" t="s">
        <v>3272</v>
      </c>
      <c r="C431" s="7"/>
      <c r="E431" t="s">
        <v>5916</v>
      </c>
      <c r="F431" s="7"/>
      <c r="H431" t="s">
        <v>5916</v>
      </c>
      <c r="I431" s="7"/>
      <c r="K431" t="s">
        <v>5916</v>
      </c>
      <c r="L431" t="str">
        <f>IF(Table_ExternalData_1[[#This Row],[Project Lead email]]&lt;&gt;"",IFERROR(TRIM(LEFT(Table_ExternalData_1[[#This Row],[Project Lead email]],FIND("&lt;",Table_ExternalData_1[[#This Row],[Project Lead email]])-1)),Table_ExternalData_1[[#This Row],[Project Lead email]]),"")</f>
        <v/>
      </c>
      <c r="M431" t="str">
        <f>IF(Table_ExternalData_1[[#This Row],[PM email]]&lt;&gt;"",IFERROR(TRIM(LEFT(Table_ExternalData_1[[#This Row],[PM email]],FIND("&lt;",Table_ExternalData_1[[#This Row],[PM email]])-1)),Table_ExternalData_1[[#This Row],[PM email]]),"")</f>
        <v/>
      </c>
      <c r="N431" t="str">
        <f>IF(Table_ExternalData_1[[#This Row],[EM email]]&lt;&gt;"",IFERROR(TRIM(LEFT(Table_ExternalData_1[[#This Row],[EM email]],FIND("&lt;",Table_ExternalData_1[[#This Row],[EM email]])-1)),Table_ExternalData_1[[#This Row],[EM email]]),"")</f>
        <v/>
      </c>
      <c r="P431" t="s">
        <v>20</v>
      </c>
      <c r="Q431" s="7">
        <v>41947.746145833335</v>
      </c>
      <c r="R431" s="7"/>
      <c r="S431" s="7"/>
      <c r="T431" s="7"/>
      <c r="U431" s="7">
        <f>IFERROR(VLOOKUP(Table_ExternalData_1[[#This Row],[ID]],PriLookup[],3,FALSE),"")</f>
        <v>41957.441365740742</v>
      </c>
      <c r="W431" t="s">
        <v>3847</v>
      </c>
      <c r="X431" t="s">
        <v>3846</v>
      </c>
      <c r="Y431" t="str">
        <f>VLOOKUP(RIGHT(Table_ExternalData_1[[#This Row],[Area Path]],LEN(Table_ExternalData_1[[#This Row],[Area Path]])-LEN("\Office Online")),Table4[],2,FALSE)</f>
        <v>Unassigned</v>
      </c>
      <c r="Z431" t="str">
        <f>VLOOKUP(RIGHT(Table_ExternalData_1[[#This Row],[Area Path]],LEN(Table_ExternalData_1[[#This Row],[Area Path]])-LEN("\Office Online")),Table4[],3,FALSE)</f>
        <v>Unassigned</v>
      </c>
      <c r="AA431" t="str">
        <f>IFERROR(IF(VLOOKUP(Table_ExternalData_1[[#This Row],[ID]],ParentLookup[],7,FALSE)="Initiative",VLOOKUP(Table_ExternalData_1[[#This Row],[ID]],ParentLookup[],4,FALSE),#N/A),"-- Not an Initiative --")</f>
        <v>PPTe - Slide Designs</v>
      </c>
      <c r="AB431">
        <v>1495384578</v>
      </c>
      <c r="AE431" t="s">
        <v>3843</v>
      </c>
      <c r="AF431" t="s">
        <v>3848</v>
      </c>
    </row>
    <row r="432" spans="1:32" x14ac:dyDescent="0.25">
      <c r="A432">
        <v>21117</v>
      </c>
      <c r="B432" t="s">
        <v>3273</v>
      </c>
      <c r="C432" s="7"/>
      <c r="E432" t="s">
        <v>5916</v>
      </c>
      <c r="F432" s="7"/>
      <c r="H432" t="s">
        <v>5916</v>
      </c>
      <c r="I432" s="7"/>
      <c r="K432" t="s">
        <v>5916</v>
      </c>
      <c r="L432" t="str">
        <f>IF(Table_ExternalData_1[[#This Row],[Project Lead email]]&lt;&gt;"",IFERROR(TRIM(LEFT(Table_ExternalData_1[[#This Row],[Project Lead email]],FIND("&lt;",Table_ExternalData_1[[#This Row],[Project Lead email]])-1)),Table_ExternalData_1[[#This Row],[Project Lead email]]),"")</f>
        <v/>
      </c>
      <c r="M432" t="str">
        <f>IF(Table_ExternalData_1[[#This Row],[PM email]]&lt;&gt;"",IFERROR(TRIM(LEFT(Table_ExternalData_1[[#This Row],[PM email]],FIND("&lt;",Table_ExternalData_1[[#This Row],[PM email]])-1)),Table_ExternalData_1[[#This Row],[PM email]]),"")</f>
        <v/>
      </c>
      <c r="N432" t="str">
        <f>IF(Table_ExternalData_1[[#This Row],[EM email]]&lt;&gt;"",IFERROR(TRIM(LEFT(Table_ExternalData_1[[#This Row],[EM email]],FIND("&lt;",Table_ExternalData_1[[#This Row],[EM email]])-1)),Table_ExternalData_1[[#This Row],[EM email]]),"")</f>
        <v/>
      </c>
      <c r="P432" t="s">
        <v>20</v>
      </c>
      <c r="Q432" s="7">
        <v>41947.746134259258</v>
      </c>
      <c r="R432" s="7"/>
      <c r="S432" s="7"/>
      <c r="T432" s="7"/>
      <c r="U432" s="7">
        <f>IFERROR(VLOOKUP(Table_ExternalData_1[[#This Row],[ID]],PriLookup[],3,FALSE),"")</f>
        <v>41957.441365740742</v>
      </c>
      <c r="W432" t="s">
        <v>3847</v>
      </c>
      <c r="X432" t="s">
        <v>3846</v>
      </c>
      <c r="Y432" t="str">
        <f>VLOOKUP(RIGHT(Table_ExternalData_1[[#This Row],[Area Path]],LEN(Table_ExternalData_1[[#This Row],[Area Path]])-LEN("\Office Online")),Table4[],2,FALSE)</f>
        <v>Unassigned</v>
      </c>
      <c r="Z432" t="str">
        <f>VLOOKUP(RIGHT(Table_ExternalData_1[[#This Row],[Area Path]],LEN(Table_ExternalData_1[[#This Row],[Area Path]])-LEN("\Office Online")),Table4[],3,FALSE)</f>
        <v>Unassigned</v>
      </c>
      <c r="AA432" t="str">
        <f>IFERROR(IF(VLOOKUP(Table_ExternalData_1[[#This Row],[ID]],ParentLookup[],7,FALSE)="Initiative",VLOOKUP(Table_ExternalData_1[[#This Row],[ID]],ParentLookup[],4,FALSE),#N/A),"-- Not an Initiative --")</f>
        <v>PPTe - Slide Designs</v>
      </c>
      <c r="AB432">
        <v>1501538424</v>
      </c>
      <c r="AE432" t="s">
        <v>3843</v>
      </c>
      <c r="AF432" t="s">
        <v>3848</v>
      </c>
    </row>
    <row r="433" spans="1:32" x14ac:dyDescent="0.25">
      <c r="A433">
        <v>21121</v>
      </c>
      <c r="B433" t="s">
        <v>3731</v>
      </c>
      <c r="C433" s="7"/>
      <c r="E433" t="s">
        <v>5916</v>
      </c>
      <c r="F433" s="7"/>
      <c r="H433" t="s">
        <v>5916</v>
      </c>
      <c r="I433" s="7"/>
      <c r="K433" t="s">
        <v>5916</v>
      </c>
      <c r="L433" t="str">
        <f>IF(Table_ExternalData_1[[#This Row],[Project Lead email]]&lt;&gt;"",IFERROR(TRIM(LEFT(Table_ExternalData_1[[#This Row],[Project Lead email]],FIND("&lt;",Table_ExternalData_1[[#This Row],[Project Lead email]])-1)),Table_ExternalData_1[[#This Row],[Project Lead email]]),"")</f>
        <v/>
      </c>
      <c r="M433" t="str">
        <f>IF(Table_ExternalData_1[[#This Row],[PM email]]&lt;&gt;"",IFERROR(TRIM(LEFT(Table_ExternalData_1[[#This Row],[PM email]],FIND("&lt;",Table_ExternalData_1[[#This Row],[PM email]])-1)),Table_ExternalData_1[[#This Row],[PM email]]),"")</f>
        <v/>
      </c>
      <c r="N433" t="str">
        <f>IF(Table_ExternalData_1[[#This Row],[EM email]]&lt;&gt;"",IFERROR(TRIM(LEFT(Table_ExternalData_1[[#This Row],[EM email]],FIND("&lt;",Table_ExternalData_1[[#This Row],[EM email]])-1)),Table_ExternalData_1[[#This Row],[EM email]]),"")</f>
        <v/>
      </c>
      <c r="P433" t="s">
        <v>2397</v>
      </c>
      <c r="Q433" s="7">
        <v>41947.746134259258</v>
      </c>
      <c r="R433" s="7"/>
      <c r="S433" s="7"/>
      <c r="T433" s="7"/>
      <c r="U433" s="7" t="str">
        <f>IFERROR(VLOOKUP(Table_ExternalData_1[[#This Row],[ID]],PriLookup[],3,FALSE),"")</f>
        <v/>
      </c>
      <c r="W433" t="s">
        <v>3847</v>
      </c>
      <c r="X433" t="s">
        <v>3846</v>
      </c>
      <c r="Y433" t="str">
        <f>VLOOKUP(RIGHT(Table_ExternalData_1[[#This Row],[Area Path]],LEN(Table_ExternalData_1[[#This Row],[Area Path]])-LEN("\Office Online")),Table4[],2,FALSE)</f>
        <v>Unassigned</v>
      </c>
      <c r="Z433" t="str">
        <f>VLOOKUP(RIGHT(Table_ExternalData_1[[#This Row],[Area Path]],LEN(Table_ExternalData_1[[#This Row],[Area Path]])-LEN("\Office Online")),Table4[],3,FALSE)</f>
        <v>Unassigned</v>
      </c>
      <c r="AA433" t="str">
        <f>IFERROR(IF(VLOOKUP(Table_ExternalData_1[[#This Row],[ID]],ParentLookup[],7,FALSE)="Initiative",VLOOKUP(Table_ExternalData_1[[#This Row],[ID]],ParentLookup[],4,FALSE),#N/A),"-- Not an Initiative --")</f>
        <v>PPTe - Slide Designs</v>
      </c>
      <c r="AE433" t="s">
        <v>6259</v>
      </c>
      <c r="AF433" t="s">
        <v>6260</v>
      </c>
    </row>
    <row r="434" spans="1:32" x14ac:dyDescent="0.25">
      <c r="A434">
        <v>21122</v>
      </c>
      <c r="B434" t="s">
        <v>3694</v>
      </c>
      <c r="C434" s="7"/>
      <c r="E434" t="s">
        <v>5916</v>
      </c>
      <c r="F434" s="7"/>
      <c r="H434" t="s">
        <v>5916</v>
      </c>
      <c r="I434" s="7"/>
      <c r="K434" t="s">
        <v>5916</v>
      </c>
      <c r="L434" t="str">
        <f>IF(Table_ExternalData_1[[#This Row],[Project Lead email]]&lt;&gt;"",IFERROR(TRIM(LEFT(Table_ExternalData_1[[#This Row],[Project Lead email]],FIND("&lt;",Table_ExternalData_1[[#This Row],[Project Lead email]])-1)),Table_ExternalData_1[[#This Row],[Project Lead email]]),"")</f>
        <v/>
      </c>
      <c r="M434" t="str">
        <f>IF(Table_ExternalData_1[[#This Row],[PM email]]&lt;&gt;"",IFERROR(TRIM(LEFT(Table_ExternalData_1[[#This Row],[PM email]],FIND("&lt;",Table_ExternalData_1[[#This Row],[PM email]])-1)),Table_ExternalData_1[[#This Row],[PM email]]),"")</f>
        <v/>
      </c>
      <c r="N434" t="str">
        <f>IF(Table_ExternalData_1[[#This Row],[EM email]]&lt;&gt;"",IFERROR(TRIM(LEFT(Table_ExternalData_1[[#This Row],[EM email]],FIND("&lt;",Table_ExternalData_1[[#This Row],[EM email]])-1)),Table_ExternalData_1[[#This Row],[EM email]]),"")</f>
        <v/>
      </c>
      <c r="P434" t="s">
        <v>2397</v>
      </c>
      <c r="Q434" s="7">
        <v>41947.746134259258</v>
      </c>
      <c r="R434" s="7"/>
      <c r="S434" s="7"/>
      <c r="T434" s="7"/>
      <c r="U434" s="7">
        <f>IFERROR(VLOOKUP(Table_ExternalData_1[[#This Row],[ID]],PriLookup[],3,FALSE),"")</f>
        <v>41957.441365740742</v>
      </c>
      <c r="W434" t="s">
        <v>3847</v>
      </c>
      <c r="X434" t="s">
        <v>3846</v>
      </c>
      <c r="Y434" t="str">
        <f>VLOOKUP(RIGHT(Table_ExternalData_1[[#This Row],[Area Path]],LEN(Table_ExternalData_1[[#This Row],[Area Path]])-LEN("\Office Online")),Table4[],2,FALSE)</f>
        <v>Unassigned</v>
      </c>
      <c r="Z434" t="str">
        <f>VLOOKUP(RIGHT(Table_ExternalData_1[[#This Row],[Area Path]],LEN(Table_ExternalData_1[[#This Row],[Area Path]])-LEN("\Office Online")),Table4[],3,FALSE)</f>
        <v>Unassigned</v>
      </c>
      <c r="AA434" t="str">
        <f>IFERROR(IF(VLOOKUP(Table_ExternalData_1[[#This Row],[ID]],ParentLookup[],7,FALSE)="Initiative",VLOOKUP(Table_ExternalData_1[[#This Row],[ID]],ParentLookup[],4,FALSE),#N/A),"-- Not an Initiative --")</f>
        <v>PPTe - Slide Designs</v>
      </c>
      <c r="AB434">
        <v>1507692270</v>
      </c>
      <c r="AE434" t="s">
        <v>6259</v>
      </c>
      <c r="AF434" t="s">
        <v>6260</v>
      </c>
    </row>
    <row r="435" spans="1:32" x14ac:dyDescent="0.25">
      <c r="A435">
        <v>21123</v>
      </c>
      <c r="B435" t="s">
        <v>3142</v>
      </c>
      <c r="C435" s="7"/>
      <c r="E435" t="s">
        <v>5916</v>
      </c>
      <c r="F435" s="7"/>
      <c r="H435" t="s">
        <v>5916</v>
      </c>
      <c r="I435" s="7"/>
      <c r="K435" t="s">
        <v>5916</v>
      </c>
      <c r="L435" t="str">
        <f>IF(Table_ExternalData_1[[#This Row],[Project Lead email]]&lt;&gt;"",IFERROR(TRIM(LEFT(Table_ExternalData_1[[#This Row],[Project Lead email]],FIND("&lt;",Table_ExternalData_1[[#This Row],[Project Lead email]])-1)),Table_ExternalData_1[[#This Row],[Project Lead email]]),"")</f>
        <v/>
      </c>
      <c r="M435" t="str">
        <f>IF(Table_ExternalData_1[[#This Row],[PM email]]&lt;&gt;"",IFERROR(TRIM(LEFT(Table_ExternalData_1[[#This Row],[PM email]],FIND("&lt;",Table_ExternalData_1[[#This Row],[PM email]])-1)),Table_ExternalData_1[[#This Row],[PM email]]),"")</f>
        <v/>
      </c>
      <c r="N435" t="str">
        <f>IF(Table_ExternalData_1[[#This Row],[EM email]]&lt;&gt;"",IFERROR(TRIM(LEFT(Table_ExternalData_1[[#This Row],[EM email]],FIND("&lt;",Table_ExternalData_1[[#This Row],[EM email]])-1)),Table_ExternalData_1[[#This Row],[EM email]]),"")</f>
        <v/>
      </c>
      <c r="P435" t="s">
        <v>20</v>
      </c>
      <c r="Q435" s="7">
        <v>41947.746134259258</v>
      </c>
      <c r="R435" s="7"/>
      <c r="S435" s="7"/>
      <c r="T435" s="7"/>
      <c r="U435" s="7">
        <f>IFERROR(VLOOKUP(Table_ExternalData_1[[#This Row],[ID]],PriLookup[],3,FALSE),"")</f>
        <v>41957.441365740742</v>
      </c>
      <c r="W435" t="s">
        <v>3847</v>
      </c>
      <c r="X435" t="s">
        <v>3846</v>
      </c>
      <c r="Y435" t="str">
        <f>VLOOKUP(RIGHT(Table_ExternalData_1[[#This Row],[Area Path]],LEN(Table_ExternalData_1[[#This Row],[Area Path]])-LEN("\Office Online")),Table4[],2,FALSE)</f>
        <v>Unassigned</v>
      </c>
      <c r="Z435" t="str">
        <f>VLOOKUP(RIGHT(Table_ExternalData_1[[#This Row],[Area Path]],LEN(Table_ExternalData_1[[#This Row],[Area Path]])-LEN("\Office Online")),Table4[],3,FALSE)</f>
        <v>Unassigned</v>
      </c>
      <c r="AA435" t="str">
        <f>IFERROR(IF(VLOOKUP(Table_ExternalData_1[[#This Row],[ID]],ParentLookup[],7,FALSE)="Initiative",VLOOKUP(Table_ExternalData_1[[#This Row],[ID]],ParentLookup[],4,FALSE),#N/A),"-- Not an Initiative --")</f>
        <v>PPTe - Slide Designs</v>
      </c>
      <c r="AB435">
        <v>1513846116</v>
      </c>
      <c r="AE435" t="s">
        <v>3843</v>
      </c>
      <c r="AF435" t="s">
        <v>3848</v>
      </c>
    </row>
    <row r="436" spans="1:32" x14ac:dyDescent="0.25">
      <c r="A436">
        <v>21124</v>
      </c>
      <c r="B436" t="s">
        <v>3695</v>
      </c>
      <c r="C436" s="7"/>
      <c r="E436" t="s">
        <v>5916</v>
      </c>
      <c r="F436" s="7"/>
      <c r="H436" t="s">
        <v>5916</v>
      </c>
      <c r="I436" s="7"/>
      <c r="K436" t="s">
        <v>5916</v>
      </c>
      <c r="L436" t="str">
        <f>IF(Table_ExternalData_1[[#This Row],[Project Lead email]]&lt;&gt;"",IFERROR(TRIM(LEFT(Table_ExternalData_1[[#This Row],[Project Lead email]],FIND("&lt;",Table_ExternalData_1[[#This Row],[Project Lead email]])-1)),Table_ExternalData_1[[#This Row],[Project Lead email]]),"")</f>
        <v/>
      </c>
      <c r="M436" t="str">
        <f>IF(Table_ExternalData_1[[#This Row],[PM email]]&lt;&gt;"",IFERROR(TRIM(LEFT(Table_ExternalData_1[[#This Row],[PM email]],FIND("&lt;",Table_ExternalData_1[[#This Row],[PM email]])-1)),Table_ExternalData_1[[#This Row],[PM email]]),"")</f>
        <v/>
      </c>
      <c r="N436" t="str">
        <f>IF(Table_ExternalData_1[[#This Row],[EM email]]&lt;&gt;"",IFERROR(TRIM(LEFT(Table_ExternalData_1[[#This Row],[EM email]],FIND("&lt;",Table_ExternalData_1[[#This Row],[EM email]])-1)),Table_ExternalData_1[[#This Row],[EM email]]),"")</f>
        <v/>
      </c>
      <c r="P436" t="s">
        <v>2397</v>
      </c>
      <c r="Q436" s="7">
        <v>41947.746134259258</v>
      </c>
      <c r="R436" s="7"/>
      <c r="S436" s="7"/>
      <c r="T436" s="7"/>
      <c r="U436" s="7">
        <f>IFERROR(VLOOKUP(Table_ExternalData_1[[#This Row],[ID]],PriLookup[],3,FALSE),"")</f>
        <v>41957.441365740742</v>
      </c>
      <c r="W436" t="s">
        <v>3847</v>
      </c>
      <c r="X436" t="s">
        <v>3846</v>
      </c>
      <c r="Y436" t="str">
        <f>VLOOKUP(RIGHT(Table_ExternalData_1[[#This Row],[Area Path]],LEN(Table_ExternalData_1[[#This Row],[Area Path]])-LEN("\Office Online")),Table4[],2,FALSE)</f>
        <v>Unassigned</v>
      </c>
      <c r="Z436" t="str">
        <f>VLOOKUP(RIGHT(Table_ExternalData_1[[#This Row],[Area Path]],LEN(Table_ExternalData_1[[#This Row],[Area Path]])-LEN("\Office Online")),Table4[],3,FALSE)</f>
        <v>Unassigned</v>
      </c>
      <c r="AA436" t="str">
        <f>IFERROR(IF(VLOOKUP(Table_ExternalData_1[[#This Row],[ID]],ParentLookup[],7,FALSE)="Initiative",VLOOKUP(Table_ExternalData_1[[#This Row],[ID]],ParentLookup[],4,FALSE),#N/A),"-- Not an Initiative --")</f>
        <v>PPTe - Slide Designs</v>
      </c>
      <c r="AB436">
        <v>1519999962</v>
      </c>
      <c r="AE436" t="s">
        <v>3843</v>
      </c>
      <c r="AF436" t="s">
        <v>3848</v>
      </c>
    </row>
    <row r="437" spans="1:32" x14ac:dyDescent="0.25">
      <c r="A437">
        <v>21125</v>
      </c>
      <c r="B437" t="s">
        <v>3696</v>
      </c>
      <c r="C437" s="7"/>
      <c r="E437" t="s">
        <v>5916</v>
      </c>
      <c r="F437" s="7"/>
      <c r="H437" t="s">
        <v>5916</v>
      </c>
      <c r="I437" s="7"/>
      <c r="K437" t="s">
        <v>5916</v>
      </c>
      <c r="L437" t="str">
        <f>IF(Table_ExternalData_1[[#This Row],[Project Lead email]]&lt;&gt;"",IFERROR(TRIM(LEFT(Table_ExternalData_1[[#This Row],[Project Lead email]],FIND("&lt;",Table_ExternalData_1[[#This Row],[Project Lead email]])-1)),Table_ExternalData_1[[#This Row],[Project Lead email]]),"")</f>
        <v/>
      </c>
      <c r="M437" t="str">
        <f>IF(Table_ExternalData_1[[#This Row],[PM email]]&lt;&gt;"",IFERROR(TRIM(LEFT(Table_ExternalData_1[[#This Row],[PM email]],FIND("&lt;",Table_ExternalData_1[[#This Row],[PM email]])-1)),Table_ExternalData_1[[#This Row],[PM email]]),"")</f>
        <v/>
      </c>
      <c r="N437" t="str">
        <f>IF(Table_ExternalData_1[[#This Row],[EM email]]&lt;&gt;"",IFERROR(TRIM(LEFT(Table_ExternalData_1[[#This Row],[EM email]],FIND("&lt;",Table_ExternalData_1[[#This Row],[EM email]])-1)),Table_ExternalData_1[[#This Row],[EM email]]),"")</f>
        <v/>
      </c>
      <c r="P437" t="s">
        <v>2397</v>
      </c>
      <c r="Q437" s="7">
        <v>41947.746134259258</v>
      </c>
      <c r="R437" s="7"/>
      <c r="S437" s="7"/>
      <c r="T437" s="7"/>
      <c r="U437" s="7">
        <f>IFERROR(VLOOKUP(Table_ExternalData_1[[#This Row],[ID]],PriLookup[],3,FALSE),"")</f>
        <v>41957.441365740742</v>
      </c>
      <c r="W437" t="s">
        <v>3847</v>
      </c>
      <c r="X437" t="s">
        <v>3846</v>
      </c>
      <c r="Y437" t="str">
        <f>VLOOKUP(RIGHT(Table_ExternalData_1[[#This Row],[Area Path]],LEN(Table_ExternalData_1[[#This Row],[Area Path]])-LEN("\Office Online")),Table4[],2,FALSE)</f>
        <v>Unassigned</v>
      </c>
      <c r="Z437" t="str">
        <f>VLOOKUP(RIGHT(Table_ExternalData_1[[#This Row],[Area Path]],LEN(Table_ExternalData_1[[#This Row],[Area Path]])-LEN("\Office Online")),Table4[],3,FALSE)</f>
        <v>Unassigned</v>
      </c>
      <c r="AA437" t="str">
        <f>IFERROR(IF(VLOOKUP(Table_ExternalData_1[[#This Row],[ID]],ParentLookup[],7,FALSE)="Initiative",VLOOKUP(Table_ExternalData_1[[#This Row],[ID]],ParentLookup[],4,FALSE),#N/A),"-- Not an Initiative --")</f>
        <v>PPTe - Slide Designs</v>
      </c>
      <c r="AB437">
        <v>1526153808</v>
      </c>
      <c r="AE437" t="s">
        <v>3843</v>
      </c>
      <c r="AF437" t="s">
        <v>3848</v>
      </c>
    </row>
    <row r="438" spans="1:32" x14ac:dyDescent="0.25">
      <c r="A438">
        <v>21126</v>
      </c>
      <c r="B438" t="s">
        <v>3147</v>
      </c>
      <c r="C438" s="7"/>
      <c r="E438" t="s">
        <v>5916</v>
      </c>
      <c r="F438" s="7"/>
      <c r="H438" t="s">
        <v>5916</v>
      </c>
      <c r="I438" s="7"/>
      <c r="K438" t="s">
        <v>5916</v>
      </c>
      <c r="L438" t="str">
        <f>IF(Table_ExternalData_1[[#This Row],[Project Lead email]]&lt;&gt;"",IFERROR(TRIM(LEFT(Table_ExternalData_1[[#This Row],[Project Lead email]],FIND("&lt;",Table_ExternalData_1[[#This Row],[Project Lead email]])-1)),Table_ExternalData_1[[#This Row],[Project Lead email]]),"")</f>
        <v/>
      </c>
      <c r="M438" t="str">
        <f>IF(Table_ExternalData_1[[#This Row],[PM email]]&lt;&gt;"",IFERROR(TRIM(LEFT(Table_ExternalData_1[[#This Row],[PM email]],FIND("&lt;",Table_ExternalData_1[[#This Row],[PM email]])-1)),Table_ExternalData_1[[#This Row],[PM email]]),"")</f>
        <v/>
      </c>
      <c r="N438" t="str">
        <f>IF(Table_ExternalData_1[[#This Row],[EM email]]&lt;&gt;"",IFERROR(TRIM(LEFT(Table_ExternalData_1[[#This Row],[EM email]],FIND("&lt;",Table_ExternalData_1[[#This Row],[EM email]])-1)),Table_ExternalData_1[[#This Row],[EM email]]),"")</f>
        <v/>
      </c>
      <c r="P438" t="s">
        <v>20</v>
      </c>
      <c r="Q438" s="7">
        <v>41947.746134259258</v>
      </c>
      <c r="R438" s="7"/>
      <c r="S438" s="7"/>
      <c r="T438" s="7"/>
      <c r="U438" s="7">
        <f>IFERROR(VLOOKUP(Table_ExternalData_1[[#This Row],[ID]],PriLookup[],3,FALSE),"")</f>
        <v>41957.441365740742</v>
      </c>
      <c r="W438" t="s">
        <v>3847</v>
      </c>
      <c r="X438" t="s">
        <v>3846</v>
      </c>
      <c r="Y438" t="str">
        <f>VLOOKUP(RIGHT(Table_ExternalData_1[[#This Row],[Area Path]],LEN(Table_ExternalData_1[[#This Row],[Area Path]])-LEN("\Office Online")),Table4[],2,FALSE)</f>
        <v>Unassigned</v>
      </c>
      <c r="Z438" t="str">
        <f>VLOOKUP(RIGHT(Table_ExternalData_1[[#This Row],[Area Path]],LEN(Table_ExternalData_1[[#This Row],[Area Path]])-LEN("\Office Online")),Table4[],3,FALSE)</f>
        <v>Unassigned</v>
      </c>
      <c r="AA438" t="str">
        <f>IFERROR(IF(VLOOKUP(Table_ExternalData_1[[#This Row],[ID]],ParentLookup[],7,FALSE)="Initiative",VLOOKUP(Table_ExternalData_1[[#This Row],[ID]],ParentLookup[],4,FALSE),#N/A),"-- Not an Initiative --")</f>
        <v>PPTe - App Experiences</v>
      </c>
      <c r="AB438">
        <v>1532307654</v>
      </c>
      <c r="AE438" t="s">
        <v>3843</v>
      </c>
      <c r="AF438" t="s">
        <v>3848</v>
      </c>
    </row>
    <row r="439" spans="1:32" x14ac:dyDescent="0.25">
      <c r="A439">
        <v>21127</v>
      </c>
      <c r="B439" t="s">
        <v>3144</v>
      </c>
      <c r="C439" s="7"/>
      <c r="E439" t="s">
        <v>5916</v>
      </c>
      <c r="F439" s="7"/>
      <c r="H439" t="s">
        <v>5916</v>
      </c>
      <c r="I439" s="7"/>
      <c r="K439" t="s">
        <v>5916</v>
      </c>
      <c r="L439" t="str">
        <f>IF(Table_ExternalData_1[[#This Row],[Project Lead email]]&lt;&gt;"",IFERROR(TRIM(LEFT(Table_ExternalData_1[[#This Row],[Project Lead email]],FIND("&lt;",Table_ExternalData_1[[#This Row],[Project Lead email]])-1)),Table_ExternalData_1[[#This Row],[Project Lead email]]),"")</f>
        <v/>
      </c>
      <c r="M439" t="str">
        <f>IF(Table_ExternalData_1[[#This Row],[PM email]]&lt;&gt;"",IFERROR(TRIM(LEFT(Table_ExternalData_1[[#This Row],[PM email]],FIND("&lt;",Table_ExternalData_1[[#This Row],[PM email]])-1)),Table_ExternalData_1[[#This Row],[PM email]]),"")</f>
        <v/>
      </c>
      <c r="N439" t="str">
        <f>IF(Table_ExternalData_1[[#This Row],[EM email]]&lt;&gt;"",IFERROR(TRIM(LEFT(Table_ExternalData_1[[#This Row],[EM email]],FIND("&lt;",Table_ExternalData_1[[#This Row],[EM email]])-1)),Table_ExternalData_1[[#This Row],[EM email]]),"")</f>
        <v/>
      </c>
      <c r="P439" t="s">
        <v>20</v>
      </c>
      <c r="Q439" s="7">
        <v>41947.746134259258</v>
      </c>
      <c r="R439" s="7"/>
      <c r="S439" s="7"/>
      <c r="T439" s="7"/>
      <c r="U439" s="7">
        <f>IFERROR(VLOOKUP(Table_ExternalData_1[[#This Row],[ID]],PriLookup[],3,FALSE),"")</f>
        <v>41963.491898148146</v>
      </c>
      <c r="W439" t="s">
        <v>3847</v>
      </c>
      <c r="X439" t="s">
        <v>3846</v>
      </c>
      <c r="Y439" t="str">
        <f>VLOOKUP(RIGHT(Table_ExternalData_1[[#This Row],[Area Path]],LEN(Table_ExternalData_1[[#This Row],[Area Path]])-LEN("\Office Online")),Table4[],2,FALSE)</f>
        <v>Unassigned</v>
      </c>
      <c r="Z439" t="str">
        <f>VLOOKUP(RIGHT(Table_ExternalData_1[[#This Row],[Area Path]],LEN(Table_ExternalData_1[[#This Row],[Area Path]])-LEN("\Office Online")),Table4[],3,FALSE)</f>
        <v>Unassigned</v>
      </c>
      <c r="AA439" t="str">
        <f>IFERROR(IF(VLOOKUP(Table_ExternalData_1[[#This Row],[ID]],ParentLookup[],7,FALSE)="Initiative",VLOOKUP(Table_ExternalData_1[[#This Row],[ID]],ParentLookup[],4,FALSE),#N/A),"-- Not an Initiative --")</f>
        <v>PPTe - Slide Designs</v>
      </c>
      <c r="AB439">
        <v>1526153808</v>
      </c>
      <c r="AE439" t="s">
        <v>3843</v>
      </c>
      <c r="AF439" t="s">
        <v>3848</v>
      </c>
    </row>
    <row r="440" spans="1:32" x14ac:dyDescent="0.25">
      <c r="A440">
        <v>21128</v>
      </c>
      <c r="B440" t="s">
        <v>3146</v>
      </c>
      <c r="C440" s="7"/>
      <c r="E440" t="s">
        <v>5916</v>
      </c>
      <c r="F440" s="7"/>
      <c r="H440" t="s">
        <v>5916</v>
      </c>
      <c r="I440" s="7"/>
      <c r="K440" t="s">
        <v>5916</v>
      </c>
      <c r="L440" t="str">
        <f>IF(Table_ExternalData_1[[#This Row],[Project Lead email]]&lt;&gt;"",IFERROR(TRIM(LEFT(Table_ExternalData_1[[#This Row],[Project Lead email]],FIND("&lt;",Table_ExternalData_1[[#This Row],[Project Lead email]])-1)),Table_ExternalData_1[[#This Row],[Project Lead email]]),"")</f>
        <v/>
      </c>
      <c r="M440" t="str">
        <f>IF(Table_ExternalData_1[[#This Row],[PM email]]&lt;&gt;"",IFERROR(TRIM(LEFT(Table_ExternalData_1[[#This Row],[PM email]],FIND("&lt;",Table_ExternalData_1[[#This Row],[PM email]])-1)),Table_ExternalData_1[[#This Row],[PM email]]),"")</f>
        <v/>
      </c>
      <c r="N440" t="str">
        <f>IF(Table_ExternalData_1[[#This Row],[EM email]]&lt;&gt;"",IFERROR(TRIM(LEFT(Table_ExternalData_1[[#This Row],[EM email]],FIND("&lt;",Table_ExternalData_1[[#This Row],[EM email]])-1)),Table_ExternalData_1[[#This Row],[EM email]]),"")</f>
        <v/>
      </c>
      <c r="P440" t="s">
        <v>20</v>
      </c>
      <c r="Q440" s="7">
        <v>41947.746122685188</v>
      </c>
      <c r="R440" s="7"/>
      <c r="S440" s="7"/>
      <c r="T440" s="7"/>
      <c r="U440" s="7">
        <f>IFERROR(VLOOKUP(Table_ExternalData_1[[#This Row],[ID]],PriLookup[],3,FALSE),"")</f>
        <v>41963.491898148146</v>
      </c>
      <c r="W440" t="s">
        <v>3847</v>
      </c>
      <c r="X440" t="s">
        <v>3846</v>
      </c>
      <c r="Y440" t="str">
        <f>VLOOKUP(RIGHT(Table_ExternalData_1[[#This Row],[Area Path]],LEN(Table_ExternalData_1[[#This Row],[Area Path]])-LEN("\Office Online")),Table4[],2,FALSE)</f>
        <v>Unassigned</v>
      </c>
      <c r="Z440" t="str">
        <f>VLOOKUP(RIGHT(Table_ExternalData_1[[#This Row],[Area Path]],LEN(Table_ExternalData_1[[#This Row],[Area Path]])-LEN("\Office Online")),Table4[],3,FALSE)</f>
        <v>Unassigned</v>
      </c>
      <c r="AA440" t="str">
        <f>IFERROR(IF(VLOOKUP(Table_ExternalData_1[[#This Row],[ID]],ParentLookup[],7,FALSE)="Initiative",VLOOKUP(Table_ExternalData_1[[#This Row],[ID]],ParentLookup[],4,FALSE),#N/A),"-- Not an Initiative --")</f>
        <v>PPTe - Slide Designs</v>
      </c>
      <c r="AB440">
        <v>1529230731</v>
      </c>
      <c r="AE440" t="s">
        <v>3843</v>
      </c>
      <c r="AF440" t="s">
        <v>3848</v>
      </c>
    </row>
    <row r="441" spans="1:32" x14ac:dyDescent="0.25">
      <c r="A441">
        <v>21130</v>
      </c>
      <c r="B441" t="s">
        <v>3012</v>
      </c>
      <c r="C441" s="7"/>
      <c r="E441" t="s">
        <v>5916</v>
      </c>
      <c r="F441" s="7"/>
      <c r="H441" t="s">
        <v>5916</v>
      </c>
      <c r="I441" s="7"/>
      <c r="K441" t="s">
        <v>5916</v>
      </c>
      <c r="L441" t="str">
        <f>IF(Table_ExternalData_1[[#This Row],[Project Lead email]]&lt;&gt;"",IFERROR(TRIM(LEFT(Table_ExternalData_1[[#This Row],[Project Lead email]],FIND("&lt;",Table_ExternalData_1[[#This Row],[Project Lead email]])-1)),Table_ExternalData_1[[#This Row],[Project Lead email]]),"")</f>
        <v/>
      </c>
      <c r="M441" t="str">
        <f>IF(Table_ExternalData_1[[#This Row],[PM email]]&lt;&gt;"",IFERROR(TRIM(LEFT(Table_ExternalData_1[[#This Row],[PM email]],FIND("&lt;",Table_ExternalData_1[[#This Row],[PM email]])-1)),Table_ExternalData_1[[#This Row],[PM email]]),"")</f>
        <v/>
      </c>
      <c r="N441" t="str">
        <f>IF(Table_ExternalData_1[[#This Row],[EM email]]&lt;&gt;"",IFERROR(TRIM(LEFT(Table_ExternalData_1[[#This Row],[EM email]],FIND("&lt;",Table_ExternalData_1[[#This Row],[EM email]])-1)),Table_ExternalData_1[[#This Row],[EM email]]),"")</f>
        <v/>
      </c>
      <c r="P441" t="s">
        <v>2397</v>
      </c>
      <c r="Q441" s="7">
        <v>41947.746053240742</v>
      </c>
      <c r="R441" s="7"/>
      <c r="S441" s="7"/>
      <c r="T441" s="7"/>
      <c r="U441" s="7">
        <f>IFERROR(VLOOKUP(Table_ExternalData_1[[#This Row],[ID]],PriLookup[],3,FALSE),"")</f>
        <v>41963.447129629632</v>
      </c>
      <c r="W441" t="s">
        <v>3847</v>
      </c>
      <c r="X441" t="s">
        <v>3846</v>
      </c>
      <c r="Y441" t="str">
        <f>VLOOKUP(RIGHT(Table_ExternalData_1[[#This Row],[Area Path]],LEN(Table_ExternalData_1[[#This Row],[Area Path]])-LEN("\Office Online")),Table4[],2,FALSE)</f>
        <v>Unassigned</v>
      </c>
      <c r="Z441" t="str">
        <f>VLOOKUP(RIGHT(Table_ExternalData_1[[#This Row],[Area Path]],LEN(Table_ExternalData_1[[#This Row],[Area Path]])-LEN("\Office Online")),Table4[],3,FALSE)</f>
        <v>Unassigned</v>
      </c>
      <c r="AA441" t="str">
        <f>IFERROR(IF(VLOOKUP(Table_ExternalData_1[[#This Row],[ID]],ParentLookup[],7,FALSE)="Initiative",VLOOKUP(Table_ExternalData_1[[#This Row],[ID]],ParentLookup[],4,FALSE),#N/A),"-- Not an Initiative --")</f>
        <v>Good Enough for Daily Use</v>
      </c>
      <c r="AB441">
        <v>655384599</v>
      </c>
      <c r="AE441" t="s">
        <v>3843</v>
      </c>
      <c r="AF441" t="s">
        <v>3848</v>
      </c>
    </row>
    <row r="442" spans="1:32" x14ac:dyDescent="0.25">
      <c r="A442">
        <v>21131</v>
      </c>
      <c r="B442" t="s">
        <v>3148</v>
      </c>
      <c r="C442" s="7"/>
      <c r="E442" t="s">
        <v>5916</v>
      </c>
      <c r="F442" s="7"/>
      <c r="H442" t="s">
        <v>5916</v>
      </c>
      <c r="I442" s="7"/>
      <c r="K442" t="s">
        <v>5916</v>
      </c>
      <c r="L442" t="str">
        <f>IF(Table_ExternalData_1[[#This Row],[Project Lead email]]&lt;&gt;"",IFERROR(TRIM(LEFT(Table_ExternalData_1[[#This Row],[Project Lead email]],FIND("&lt;",Table_ExternalData_1[[#This Row],[Project Lead email]])-1)),Table_ExternalData_1[[#This Row],[Project Lead email]]),"")</f>
        <v/>
      </c>
      <c r="M442" t="str">
        <f>IF(Table_ExternalData_1[[#This Row],[PM email]]&lt;&gt;"",IFERROR(TRIM(LEFT(Table_ExternalData_1[[#This Row],[PM email]],FIND("&lt;",Table_ExternalData_1[[#This Row],[PM email]])-1)),Table_ExternalData_1[[#This Row],[PM email]]),"")</f>
        <v/>
      </c>
      <c r="N442" t="str">
        <f>IF(Table_ExternalData_1[[#This Row],[EM email]]&lt;&gt;"",IFERROR(TRIM(LEFT(Table_ExternalData_1[[#This Row],[EM email]],FIND("&lt;",Table_ExternalData_1[[#This Row],[EM email]])-1)),Table_ExternalData_1[[#This Row],[EM email]]),"")</f>
        <v/>
      </c>
      <c r="P442" t="s">
        <v>20</v>
      </c>
      <c r="Q442" s="7">
        <v>41947.746053240742</v>
      </c>
      <c r="R442" s="7"/>
      <c r="S442" s="7"/>
      <c r="T442" s="7"/>
      <c r="U442" s="7">
        <f>IFERROR(VLOOKUP(Table_ExternalData_1[[#This Row],[ID]],PriLookup[],3,FALSE),"")</f>
        <v>41957.441354166665</v>
      </c>
      <c r="W442" t="s">
        <v>3847</v>
      </c>
      <c r="X442" t="s">
        <v>3846</v>
      </c>
      <c r="Y442" t="str">
        <f>VLOOKUP(RIGHT(Table_ExternalData_1[[#This Row],[Area Path]],LEN(Table_ExternalData_1[[#This Row],[Area Path]])-LEN("\Office Online")),Table4[],2,FALSE)</f>
        <v>Unassigned</v>
      </c>
      <c r="Z442" t="str">
        <f>VLOOKUP(RIGHT(Table_ExternalData_1[[#This Row],[Area Path]],LEN(Table_ExternalData_1[[#This Row],[Area Path]])-LEN("\Office Online")),Table4[],3,FALSE)</f>
        <v>Unassigned</v>
      </c>
      <c r="AA442" t="str">
        <f>IFERROR(IF(VLOOKUP(Table_ExternalData_1[[#This Row],[ID]],ParentLookup[],7,FALSE)="Initiative",VLOOKUP(Table_ExternalData_1[[#This Row],[ID]],ParentLookup[],4,FALSE),#N/A),"-- Not an Initiative --")</f>
        <v>PPTe - Content</v>
      </c>
      <c r="AB442">
        <v>1556923038</v>
      </c>
      <c r="AE442" t="s">
        <v>3843</v>
      </c>
      <c r="AF442" t="s">
        <v>3848</v>
      </c>
    </row>
    <row r="443" spans="1:32" x14ac:dyDescent="0.25">
      <c r="A443">
        <v>21132</v>
      </c>
      <c r="B443" t="s">
        <v>3154</v>
      </c>
      <c r="C443" s="7"/>
      <c r="E443" t="s">
        <v>5916</v>
      </c>
      <c r="F443" s="7"/>
      <c r="H443" t="s">
        <v>5916</v>
      </c>
      <c r="I443" s="7"/>
      <c r="K443" t="s">
        <v>5916</v>
      </c>
      <c r="L443" t="str">
        <f>IF(Table_ExternalData_1[[#This Row],[Project Lead email]]&lt;&gt;"",IFERROR(TRIM(LEFT(Table_ExternalData_1[[#This Row],[Project Lead email]],FIND("&lt;",Table_ExternalData_1[[#This Row],[Project Lead email]])-1)),Table_ExternalData_1[[#This Row],[Project Lead email]]),"")</f>
        <v/>
      </c>
      <c r="M443" t="str">
        <f>IF(Table_ExternalData_1[[#This Row],[PM email]]&lt;&gt;"",IFERROR(TRIM(LEFT(Table_ExternalData_1[[#This Row],[PM email]],FIND("&lt;",Table_ExternalData_1[[#This Row],[PM email]])-1)),Table_ExternalData_1[[#This Row],[PM email]]),"")</f>
        <v/>
      </c>
      <c r="N443" t="str">
        <f>IF(Table_ExternalData_1[[#This Row],[EM email]]&lt;&gt;"",IFERROR(TRIM(LEFT(Table_ExternalData_1[[#This Row],[EM email]],FIND("&lt;",Table_ExternalData_1[[#This Row],[EM email]])-1)),Table_ExternalData_1[[#This Row],[EM email]]),"")</f>
        <v/>
      </c>
      <c r="P443" t="s">
        <v>20</v>
      </c>
      <c r="Q443" s="7">
        <v>41947.746053240742</v>
      </c>
      <c r="R443" s="7"/>
      <c r="S443" s="7"/>
      <c r="T443" s="7"/>
      <c r="U443" s="7">
        <f>IFERROR(VLOOKUP(Table_ExternalData_1[[#This Row],[ID]],PriLookup[],3,FALSE),"")</f>
        <v>41957.441354166665</v>
      </c>
      <c r="W443" t="s">
        <v>3847</v>
      </c>
      <c r="X443" t="s">
        <v>3846</v>
      </c>
      <c r="Y443" t="str">
        <f>VLOOKUP(RIGHT(Table_ExternalData_1[[#This Row],[Area Path]],LEN(Table_ExternalData_1[[#This Row],[Area Path]])-LEN("\Office Online")),Table4[],2,FALSE)</f>
        <v>Unassigned</v>
      </c>
      <c r="Z443" t="str">
        <f>VLOOKUP(RIGHT(Table_ExternalData_1[[#This Row],[Area Path]],LEN(Table_ExternalData_1[[#This Row],[Area Path]])-LEN("\Office Online")),Table4[],3,FALSE)</f>
        <v>Unassigned</v>
      </c>
      <c r="AA443" t="str">
        <f>IFERROR(IF(VLOOKUP(Table_ExternalData_1[[#This Row],[ID]],ParentLookup[],7,FALSE)="Initiative",VLOOKUP(Table_ExternalData_1[[#This Row],[ID]],ParentLookup[],4,FALSE),#N/A),"-- Not an Initiative --")</f>
        <v>PPTe - App Experiences</v>
      </c>
      <c r="AB443">
        <v>1563076884</v>
      </c>
      <c r="AE443" t="s">
        <v>3843</v>
      </c>
      <c r="AF443" t="s">
        <v>3848</v>
      </c>
    </row>
    <row r="444" spans="1:32" x14ac:dyDescent="0.25">
      <c r="A444">
        <v>21133</v>
      </c>
      <c r="B444" t="s">
        <v>3155</v>
      </c>
      <c r="C444" s="7"/>
      <c r="E444" t="s">
        <v>5916</v>
      </c>
      <c r="F444" s="7"/>
      <c r="H444" t="s">
        <v>5916</v>
      </c>
      <c r="I444" s="7"/>
      <c r="K444" t="s">
        <v>5916</v>
      </c>
      <c r="L444" t="str">
        <f>IF(Table_ExternalData_1[[#This Row],[Project Lead email]]&lt;&gt;"",IFERROR(TRIM(LEFT(Table_ExternalData_1[[#This Row],[Project Lead email]],FIND("&lt;",Table_ExternalData_1[[#This Row],[Project Lead email]])-1)),Table_ExternalData_1[[#This Row],[Project Lead email]]),"")</f>
        <v/>
      </c>
      <c r="M444" t="str">
        <f>IF(Table_ExternalData_1[[#This Row],[PM email]]&lt;&gt;"",IFERROR(TRIM(LEFT(Table_ExternalData_1[[#This Row],[PM email]],FIND("&lt;",Table_ExternalData_1[[#This Row],[PM email]])-1)),Table_ExternalData_1[[#This Row],[PM email]]),"")</f>
        <v/>
      </c>
      <c r="N444" t="str">
        <f>IF(Table_ExternalData_1[[#This Row],[EM email]]&lt;&gt;"",IFERROR(TRIM(LEFT(Table_ExternalData_1[[#This Row],[EM email]],FIND("&lt;",Table_ExternalData_1[[#This Row],[EM email]])-1)),Table_ExternalData_1[[#This Row],[EM email]]),"")</f>
        <v/>
      </c>
      <c r="P444" t="s">
        <v>20</v>
      </c>
      <c r="Q444" s="7">
        <v>41947.746041666665</v>
      </c>
      <c r="R444" s="7"/>
      <c r="S444" s="7"/>
      <c r="T444" s="7"/>
      <c r="U444" s="7">
        <f>IFERROR(VLOOKUP(Table_ExternalData_1[[#This Row],[ID]],PriLookup[],3,FALSE),"")</f>
        <v>41957.441354166665</v>
      </c>
      <c r="W444" t="s">
        <v>3847</v>
      </c>
      <c r="X444" t="s">
        <v>3846</v>
      </c>
      <c r="Y444" t="str">
        <f>VLOOKUP(RIGHT(Table_ExternalData_1[[#This Row],[Area Path]],LEN(Table_ExternalData_1[[#This Row],[Area Path]])-LEN("\Office Online")),Table4[],2,FALSE)</f>
        <v>Unassigned</v>
      </c>
      <c r="Z444" t="str">
        <f>VLOOKUP(RIGHT(Table_ExternalData_1[[#This Row],[Area Path]],LEN(Table_ExternalData_1[[#This Row],[Area Path]])-LEN("\Office Online")),Table4[],3,FALSE)</f>
        <v>Unassigned</v>
      </c>
      <c r="AA444" t="str">
        <f>IFERROR(IF(VLOOKUP(Table_ExternalData_1[[#This Row],[ID]],ParentLookup[],7,FALSE)="Initiative",VLOOKUP(Table_ExternalData_1[[#This Row],[ID]],ParentLookup[],4,FALSE),#N/A),"-- Not an Initiative --")</f>
        <v>PPTe - App Experiences</v>
      </c>
      <c r="AB444">
        <v>1569230730</v>
      </c>
      <c r="AE444" t="s">
        <v>3843</v>
      </c>
      <c r="AF444" t="s">
        <v>3848</v>
      </c>
    </row>
    <row r="445" spans="1:32" x14ac:dyDescent="0.25">
      <c r="A445">
        <v>21134</v>
      </c>
      <c r="B445" t="s">
        <v>3732</v>
      </c>
      <c r="C445" s="7"/>
      <c r="E445" t="s">
        <v>5916</v>
      </c>
      <c r="F445" s="7"/>
      <c r="H445" t="s">
        <v>5916</v>
      </c>
      <c r="I445" s="7"/>
      <c r="K445" t="s">
        <v>5916</v>
      </c>
      <c r="L445" t="str">
        <f>IF(Table_ExternalData_1[[#This Row],[Project Lead email]]&lt;&gt;"",IFERROR(TRIM(LEFT(Table_ExternalData_1[[#This Row],[Project Lead email]],FIND("&lt;",Table_ExternalData_1[[#This Row],[Project Lead email]])-1)),Table_ExternalData_1[[#This Row],[Project Lead email]]),"")</f>
        <v/>
      </c>
      <c r="M445" t="str">
        <f>IF(Table_ExternalData_1[[#This Row],[PM email]]&lt;&gt;"",IFERROR(TRIM(LEFT(Table_ExternalData_1[[#This Row],[PM email]],FIND("&lt;",Table_ExternalData_1[[#This Row],[PM email]])-1)),Table_ExternalData_1[[#This Row],[PM email]]),"")</f>
        <v/>
      </c>
      <c r="N445" t="str">
        <f>IF(Table_ExternalData_1[[#This Row],[EM email]]&lt;&gt;"",IFERROR(TRIM(LEFT(Table_ExternalData_1[[#This Row],[EM email]],FIND("&lt;",Table_ExternalData_1[[#This Row],[EM email]])-1)),Table_ExternalData_1[[#This Row],[EM email]]),"")</f>
        <v/>
      </c>
      <c r="P445" t="s">
        <v>2397</v>
      </c>
      <c r="Q445" s="7">
        <v>41947.746041666665</v>
      </c>
      <c r="R445" s="7"/>
      <c r="S445" s="7"/>
      <c r="T445" s="7"/>
      <c r="U445" s="7" t="str">
        <f>IFERROR(VLOOKUP(Table_ExternalData_1[[#This Row],[ID]],PriLookup[],3,FALSE),"")</f>
        <v/>
      </c>
      <c r="W445" t="s">
        <v>3847</v>
      </c>
      <c r="X445" t="s">
        <v>3846</v>
      </c>
      <c r="Y445" t="str">
        <f>VLOOKUP(RIGHT(Table_ExternalData_1[[#This Row],[Area Path]],LEN(Table_ExternalData_1[[#This Row],[Area Path]])-LEN("\Office Online")),Table4[],2,FALSE)</f>
        <v>Unassigned</v>
      </c>
      <c r="Z445" t="str">
        <f>VLOOKUP(RIGHT(Table_ExternalData_1[[#This Row],[Area Path]],LEN(Table_ExternalData_1[[#This Row],[Area Path]])-LEN("\Office Online")),Table4[],3,FALSE)</f>
        <v>Unassigned</v>
      </c>
      <c r="AA445" t="str">
        <f>IFERROR(IF(VLOOKUP(Table_ExternalData_1[[#This Row],[ID]],ParentLookup[],7,FALSE)="Initiative",VLOOKUP(Table_ExternalData_1[[#This Row],[ID]],ParentLookup[],4,FALSE),#N/A),"-- Not an Initiative --")</f>
        <v>PPTe - Content</v>
      </c>
      <c r="AE445" t="s">
        <v>3843</v>
      </c>
      <c r="AF445" t="s">
        <v>3848</v>
      </c>
    </row>
    <row r="446" spans="1:32" x14ac:dyDescent="0.25">
      <c r="A446">
        <v>21135</v>
      </c>
      <c r="B446" t="s">
        <v>3156</v>
      </c>
      <c r="C446" s="7"/>
      <c r="E446" t="s">
        <v>5916</v>
      </c>
      <c r="F446" s="7"/>
      <c r="H446" t="s">
        <v>5916</v>
      </c>
      <c r="I446" s="7"/>
      <c r="K446" t="s">
        <v>5916</v>
      </c>
      <c r="L446" t="str">
        <f>IF(Table_ExternalData_1[[#This Row],[Project Lead email]]&lt;&gt;"",IFERROR(TRIM(LEFT(Table_ExternalData_1[[#This Row],[Project Lead email]],FIND("&lt;",Table_ExternalData_1[[#This Row],[Project Lead email]])-1)),Table_ExternalData_1[[#This Row],[Project Lead email]]),"")</f>
        <v/>
      </c>
      <c r="M446" t="str">
        <f>IF(Table_ExternalData_1[[#This Row],[PM email]]&lt;&gt;"",IFERROR(TRIM(LEFT(Table_ExternalData_1[[#This Row],[PM email]],FIND("&lt;",Table_ExternalData_1[[#This Row],[PM email]])-1)),Table_ExternalData_1[[#This Row],[PM email]]),"")</f>
        <v/>
      </c>
      <c r="N446" t="str">
        <f>IF(Table_ExternalData_1[[#This Row],[EM email]]&lt;&gt;"",IFERROR(TRIM(LEFT(Table_ExternalData_1[[#This Row],[EM email]],FIND("&lt;",Table_ExternalData_1[[#This Row],[EM email]])-1)),Table_ExternalData_1[[#This Row],[EM email]]),"")</f>
        <v/>
      </c>
      <c r="P446" t="s">
        <v>2397</v>
      </c>
      <c r="Q446" s="7">
        <v>41947.746041666665</v>
      </c>
      <c r="R446" s="7"/>
      <c r="S446" s="7"/>
      <c r="T446" s="7"/>
      <c r="U446" s="7">
        <f>IFERROR(VLOOKUP(Table_ExternalData_1[[#This Row],[ID]],PriLookup[],3,FALSE),"")</f>
        <v>41957.441354166665</v>
      </c>
      <c r="W446" t="s">
        <v>3852</v>
      </c>
      <c r="X446" t="s">
        <v>3851</v>
      </c>
      <c r="Y446" t="str">
        <f>VLOOKUP(RIGHT(Table_ExternalData_1[[#This Row],[Area Path]],LEN(Table_ExternalData_1[[#This Row],[Area Path]])-LEN("\Office Online")),Table4[],2,FALSE)</f>
        <v>OAS</v>
      </c>
      <c r="Z446" t="str">
        <f>VLOOKUP(RIGHT(Table_ExternalData_1[[#This Row],[Area Path]],LEN(Table_ExternalData_1[[#This Row],[Area Path]])-LEN("\Office Online")),Table4[],3,FALSE)</f>
        <v>OAS</v>
      </c>
      <c r="AA446" t="str">
        <f>IFERROR(IF(VLOOKUP(Table_ExternalData_1[[#This Row],[ID]],ParentLookup[],7,FALSE)="Initiative",VLOOKUP(Table_ExternalData_1[[#This Row],[ID]],ParentLookup[],4,FALSE),#N/A),"-- Not an Initiative --")</f>
        <v>PPTe - Content</v>
      </c>
      <c r="AB446">
        <v>1575384576</v>
      </c>
      <c r="AE446" t="s">
        <v>3843</v>
      </c>
      <c r="AF446" t="s">
        <v>3848</v>
      </c>
    </row>
    <row r="447" spans="1:32" x14ac:dyDescent="0.25">
      <c r="A447">
        <v>21136</v>
      </c>
      <c r="B447" t="s">
        <v>3157</v>
      </c>
      <c r="C447" s="7"/>
      <c r="E447" t="s">
        <v>5916</v>
      </c>
      <c r="F447" s="7"/>
      <c r="H447" t="s">
        <v>5916</v>
      </c>
      <c r="I447" s="7"/>
      <c r="K447" t="s">
        <v>5916</v>
      </c>
      <c r="L447" t="str">
        <f>IF(Table_ExternalData_1[[#This Row],[Project Lead email]]&lt;&gt;"",IFERROR(TRIM(LEFT(Table_ExternalData_1[[#This Row],[Project Lead email]],FIND("&lt;",Table_ExternalData_1[[#This Row],[Project Lead email]])-1)),Table_ExternalData_1[[#This Row],[Project Lead email]]),"")</f>
        <v/>
      </c>
      <c r="M447" t="str">
        <f>IF(Table_ExternalData_1[[#This Row],[PM email]]&lt;&gt;"",IFERROR(TRIM(LEFT(Table_ExternalData_1[[#This Row],[PM email]],FIND("&lt;",Table_ExternalData_1[[#This Row],[PM email]])-1)),Table_ExternalData_1[[#This Row],[PM email]]),"")</f>
        <v/>
      </c>
      <c r="N447" t="str">
        <f>IF(Table_ExternalData_1[[#This Row],[EM email]]&lt;&gt;"",IFERROR(TRIM(LEFT(Table_ExternalData_1[[#This Row],[EM email]],FIND("&lt;",Table_ExternalData_1[[#This Row],[EM email]])-1)),Table_ExternalData_1[[#This Row],[EM email]]),"")</f>
        <v/>
      </c>
      <c r="P447" t="s">
        <v>20</v>
      </c>
      <c r="Q447" s="7">
        <v>41947.746041666665</v>
      </c>
      <c r="R447" s="7"/>
      <c r="S447" s="7"/>
      <c r="T447" s="7"/>
      <c r="U447" s="7">
        <f>IFERROR(VLOOKUP(Table_ExternalData_1[[#This Row],[ID]],PriLookup[],3,FALSE),"")</f>
        <v>41957.441354166665</v>
      </c>
      <c r="W447" t="s">
        <v>3847</v>
      </c>
      <c r="X447" t="s">
        <v>3846</v>
      </c>
      <c r="Y447" t="str">
        <f>VLOOKUP(RIGHT(Table_ExternalData_1[[#This Row],[Area Path]],LEN(Table_ExternalData_1[[#This Row],[Area Path]])-LEN("\Office Online")),Table4[],2,FALSE)</f>
        <v>Unassigned</v>
      </c>
      <c r="Z447" t="str">
        <f>VLOOKUP(RIGHT(Table_ExternalData_1[[#This Row],[Area Path]],LEN(Table_ExternalData_1[[#This Row],[Area Path]])-LEN("\Office Online")),Table4[],3,FALSE)</f>
        <v>Unassigned</v>
      </c>
      <c r="AA447" t="str">
        <f>IFERROR(IF(VLOOKUP(Table_ExternalData_1[[#This Row],[ID]],ParentLookup[],7,FALSE)="Initiative",VLOOKUP(Table_ExternalData_1[[#This Row],[ID]],ParentLookup[],4,FALSE),#N/A),"-- Not an Initiative --")</f>
        <v>PPTe - Content</v>
      </c>
      <c r="AB447">
        <v>1581538422</v>
      </c>
      <c r="AE447" t="s">
        <v>3843</v>
      </c>
      <c r="AF447" t="s">
        <v>3848</v>
      </c>
    </row>
    <row r="448" spans="1:32" x14ac:dyDescent="0.25">
      <c r="A448">
        <v>21137</v>
      </c>
      <c r="B448" t="s">
        <v>3158</v>
      </c>
      <c r="C448" s="7"/>
      <c r="E448" t="s">
        <v>5916</v>
      </c>
      <c r="F448" s="7"/>
      <c r="H448" t="s">
        <v>5916</v>
      </c>
      <c r="I448" s="7"/>
      <c r="K448" t="s">
        <v>5916</v>
      </c>
      <c r="L448" t="str">
        <f>IF(Table_ExternalData_1[[#This Row],[Project Lead email]]&lt;&gt;"",IFERROR(TRIM(LEFT(Table_ExternalData_1[[#This Row],[Project Lead email]],FIND("&lt;",Table_ExternalData_1[[#This Row],[Project Lead email]])-1)),Table_ExternalData_1[[#This Row],[Project Lead email]]),"")</f>
        <v/>
      </c>
      <c r="M448" t="str">
        <f>IF(Table_ExternalData_1[[#This Row],[PM email]]&lt;&gt;"",IFERROR(TRIM(LEFT(Table_ExternalData_1[[#This Row],[PM email]],FIND("&lt;",Table_ExternalData_1[[#This Row],[PM email]])-1)),Table_ExternalData_1[[#This Row],[PM email]]),"")</f>
        <v/>
      </c>
      <c r="N448" t="str">
        <f>IF(Table_ExternalData_1[[#This Row],[EM email]]&lt;&gt;"",IFERROR(TRIM(LEFT(Table_ExternalData_1[[#This Row],[EM email]],FIND("&lt;",Table_ExternalData_1[[#This Row],[EM email]])-1)),Table_ExternalData_1[[#This Row],[EM email]]),"")</f>
        <v/>
      </c>
      <c r="P448" t="s">
        <v>20</v>
      </c>
      <c r="Q448" s="7">
        <v>41947.746041666665</v>
      </c>
      <c r="R448" s="7"/>
      <c r="S448" s="7"/>
      <c r="T448" s="7"/>
      <c r="U448" s="7">
        <f>IFERROR(VLOOKUP(Table_ExternalData_1[[#This Row],[ID]],PriLookup[],3,FALSE),"")</f>
        <v>41957.441342592596</v>
      </c>
      <c r="W448" t="s">
        <v>3847</v>
      </c>
      <c r="X448" t="s">
        <v>3846</v>
      </c>
      <c r="Y448" t="str">
        <f>VLOOKUP(RIGHT(Table_ExternalData_1[[#This Row],[Area Path]],LEN(Table_ExternalData_1[[#This Row],[Area Path]])-LEN("\Office Online")),Table4[],2,FALSE)</f>
        <v>Unassigned</v>
      </c>
      <c r="Z448" t="str">
        <f>VLOOKUP(RIGHT(Table_ExternalData_1[[#This Row],[Area Path]],LEN(Table_ExternalData_1[[#This Row],[Area Path]])-LEN("\Office Online")),Table4[],3,FALSE)</f>
        <v>Unassigned</v>
      </c>
      <c r="AA448" t="str">
        <f>IFERROR(IF(VLOOKUP(Table_ExternalData_1[[#This Row],[ID]],ParentLookup[],7,FALSE)="Initiative",VLOOKUP(Table_ExternalData_1[[#This Row],[ID]],ParentLookup[],4,FALSE),#N/A),"-- Not an Initiative --")</f>
        <v>PPTe - App Experiences</v>
      </c>
      <c r="AB448">
        <v>1587692268</v>
      </c>
      <c r="AE448" t="s">
        <v>3843</v>
      </c>
      <c r="AF448" t="s">
        <v>3848</v>
      </c>
    </row>
    <row r="449" spans="1:34" x14ac:dyDescent="0.25">
      <c r="A449">
        <v>21138</v>
      </c>
      <c r="B449" t="s">
        <v>3159</v>
      </c>
      <c r="C449" s="7"/>
      <c r="E449" t="s">
        <v>5916</v>
      </c>
      <c r="F449" s="7"/>
      <c r="H449" t="s">
        <v>5916</v>
      </c>
      <c r="I449" s="7"/>
      <c r="K449" t="s">
        <v>5916</v>
      </c>
      <c r="L449" t="str">
        <f>IF(Table_ExternalData_1[[#This Row],[Project Lead email]]&lt;&gt;"",IFERROR(TRIM(LEFT(Table_ExternalData_1[[#This Row],[Project Lead email]],FIND("&lt;",Table_ExternalData_1[[#This Row],[Project Lead email]])-1)),Table_ExternalData_1[[#This Row],[Project Lead email]]),"")</f>
        <v/>
      </c>
      <c r="M449" t="str">
        <f>IF(Table_ExternalData_1[[#This Row],[PM email]]&lt;&gt;"",IFERROR(TRIM(LEFT(Table_ExternalData_1[[#This Row],[PM email]],FIND("&lt;",Table_ExternalData_1[[#This Row],[PM email]])-1)),Table_ExternalData_1[[#This Row],[PM email]]),"")</f>
        <v/>
      </c>
      <c r="N449" t="str">
        <f>IF(Table_ExternalData_1[[#This Row],[EM email]]&lt;&gt;"",IFERROR(TRIM(LEFT(Table_ExternalData_1[[#This Row],[EM email]],FIND("&lt;",Table_ExternalData_1[[#This Row],[EM email]])-1)),Table_ExternalData_1[[#This Row],[EM email]]),"")</f>
        <v/>
      </c>
      <c r="P449" t="s">
        <v>20</v>
      </c>
      <c r="Q449" s="7">
        <v>41947.746041666665</v>
      </c>
      <c r="R449" s="7"/>
      <c r="S449" s="7"/>
      <c r="T449" s="7"/>
      <c r="U449" s="7">
        <f>IFERROR(VLOOKUP(Table_ExternalData_1[[#This Row],[ID]],PriLookup[],3,FALSE),"")</f>
        <v>41957.441504629627</v>
      </c>
      <c r="W449" t="s">
        <v>3847</v>
      </c>
      <c r="X449" t="s">
        <v>3846</v>
      </c>
      <c r="Y449" t="str">
        <f>VLOOKUP(RIGHT(Table_ExternalData_1[[#This Row],[Area Path]],LEN(Table_ExternalData_1[[#This Row],[Area Path]])-LEN("\Office Online")),Table4[],2,FALSE)</f>
        <v>Unassigned</v>
      </c>
      <c r="Z449" t="str">
        <f>VLOOKUP(RIGHT(Table_ExternalData_1[[#This Row],[Area Path]],LEN(Table_ExternalData_1[[#This Row],[Area Path]])-LEN("\Office Online")),Table4[],3,FALSE)</f>
        <v>Unassigned</v>
      </c>
      <c r="AA449" t="str">
        <f>IFERROR(IF(VLOOKUP(Table_ExternalData_1[[#This Row],[ID]],ParentLookup[],7,FALSE)="Initiative",VLOOKUP(Table_ExternalData_1[[#This Row],[ID]],ParentLookup[],4,FALSE),#N/A),"-- Not an Initiative --")</f>
        <v>Tablestakes: PPTe - Media</v>
      </c>
      <c r="AB449">
        <v>1593846114</v>
      </c>
      <c r="AE449" t="s">
        <v>3843</v>
      </c>
      <c r="AF449" t="s">
        <v>3848</v>
      </c>
    </row>
    <row r="450" spans="1:34" x14ac:dyDescent="0.25">
      <c r="A450">
        <v>21139</v>
      </c>
      <c r="B450" t="s">
        <v>3160</v>
      </c>
      <c r="C450" s="7"/>
      <c r="E450" t="s">
        <v>5916</v>
      </c>
      <c r="F450" s="7"/>
      <c r="H450" t="s">
        <v>5916</v>
      </c>
      <c r="I450" s="7"/>
      <c r="K450" t="s">
        <v>5916</v>
      </c>
      <c r="L450" t="str">
        <f>IF(Table_ExternalData_1[[#This Row],[Project Lead email]]&lt;&gt;"",IFERROR(TRIM(LEFT(Table_ExternalData_1[[#This Row],[Project Lead email]],FIND("&lt;",Table_ExternalData_1[[#This Row],[Project Lead email]])-1)),Table_ExternalData_1[[#This Row],[Project Lead email]]),"")</f>
        <v/>
      </c>
      <c r="M450" t="str">
        <f>IF(Table_ExternalData_1[[#This Row],[PM email]]&lt;&gt;"",IFERROR(TRIM(LEFT(Table_ExternalData_1[[#This Row],[PM email]],FIND("&lt;",Table_ExternalData_1[[#This Row],[PM email]])-1)),Table_ExternalData_1[[#This Row],[PM email]]),"")</f>
        <v/>
      </c>
      <c r="N450" t="str">
        <f>IF(Table_ExternalData_1[[#This Row],[EM email]]&lt;&gt;"",IFERROR(TRIM(LEFT(Table_ExternalData_1[[#This Row],[EM email]],FIND("&lt;",Table_ExternalData_1[[#This Row],[EM email]])-1)),Table_ExternalData_1[[#This Row],[EM email]]),"")</f>
        <v/>
      </c>
      <c r="P450" t="s">
        <v>20</v>
      </c>
      <c r="Q450" s="7">
        <v>41947.746041666665</v>
      </c>
      <c r="R450" s="7"/>
      <c r="S450" s="7"/>
      <c r="T450" s="7"/>
      <c r="U450" s="7">
        <f>IFERROR(VLOOKUP(Table_ExternalData_1[[#This Row],[ID]],PriLookup[],3,FALSE),"")</f>
        <v>41957.441493055558</v>
      </c>
      <c r="W450" t="s">
        <v>3847</v>
      </c>
      <c r="X450" t="s">
        <v>3846</v>
      </c>
      <c r="Y450" t="str">
        <f>VLOOKUP(RIGHT(Table_ExternalData_1[[#This Row],[Area Path]],LEN(Table_ExternalData_1[[#This Row],[Area Path]])-LEN("\Office Online")),Table4[],2,FALSE)</f>
        <v>Unassigned</v>
      </c>
      <c r="Z450" t="str">
        <f>VLOOKUP(RIGHT(Table_ExternalData_1[[#This Row],[Area Path]],LEN(Table_ExternalData_1[[#This Row],[Area Path]])-LEN("\Office Online")),Table4[],3,FALSE)</f>
        <v>Unassigned</v>
      </c>
      <c r="AA450" t="str">
        <f>IFERROR(IF(VLOOKUP(Table_ExternalData_1[[#This Row],[ID]],ParentLookup[],7,FALSE)="Initiative",VLOOKUP(Table_ExternalData_1[[#This Row],[ID]],ParentLookup[],4,FALSE),#N/A),"-- Not an Initiative --")</f>
        <v>Tablestakes: PPTe - Shapes</v>
      </c>
      <c r="AB450">
        <v>1599999960</v>
      </c>
      <c r="AE450" t="s">
        <v>3843</v>
      </c>
      <c r="AF450" t="s">
        <v>3848</v>
      </c>
    </row>
    <row r="451" spans="1:34" x14ac:dyDescent="0.25">
      <c r="A451">
        <v>21140</v>
      </c>
      <c r="B451" t="s">
        <v>3152</v>
      </c>
      <c r="C451" s="7"/>
      <c r="E451" t="s">
        <v>5916</v>
      </c>
      <c r="F451" s="7"/>
      <c r="H451" t="s">
        <v>5916</v>
      </c>
      <c r="I451" s="7"/>
      <c r="K451" t="s">
        <v>5916</v>
      </c>
      <c r="L451" t="str">
        <f>IF(Table_ExternalData_1[[#This Row],[Project Lead email]]&lt;&gt;"",IFERROR(TRIM(LEFT(Table_ExternalData_1[[#This Row],[Project Lead email]],FIND("&lt;",Table_ExternalData_1[[#This Row],[Project Lead email]])-1)),Table_ExternalData_1[[#This Row],[Project Lead email]]),"")</f>
        <v/>
      </c>
      <c r="M451" t="str">
        <f>IF(Table_ExternalData_1[[#This Row],[PM email]]&lt;&gt;"",IFERROR(TRIM(LEFT(Table_ExternalData_1[[#This Row],[PM email]],FIND("&lt;",Table_ExternalData_1[[#This Row],[PM email]])-1)),Table_ExternalData_1[[#This Row],[PM email]]),"")</f>
        <v/>
      </c>
      <c r="N451" t="str">
        <f>IF(Table_ExternalData_1[[#This Row],[EM email]]&lt;&gt;"",IFERROR(TRIM(LEFT(Table_ExternalData_1[[#This Row],[EM email]],FIND("&lt;",Table_ExternalData_1[[#This Row],[EM email]])-1)),Table_ExternalData_1[[#This Row],[EM email]]),"")</f>
        <v/>
      </c>
      <c r="P451" t="s">
        <v>20</v>
      </c>
      <c r="Q451" s="7">
        <v>41947.746041666665</v>
      </c>
      <c r="R451" s="7"/>
      <c r="S451" s="7"/>
      <c r="T451" s="7"/>
      <c r="U451" s="7">
        <f>IFERROR(VLOOKUP(Table_ExternalData_1[[#This Row],[ID]],PriLookup[],3,FALSE),"")</f>
        <v>41963.500034722223</v>
      </c>
      <c r="W451" t="s">
        <v>3847</v>
      </c>
      <c r="X451" t="s">
        <v>3846</v>
      </c>
      <c r="Y451" t="str">
        <f>VLOOKUP(RIGHT(Table_ExternalData_1[[#This Row],[Area Path]],LEN(Table_ExternalData_1[[#This Row],[Area Path]])-LEN("\Office Online")),Table4[],2,FALSE)</f>
        <v>Unassigned</v>
      </c>
      <c r="Z451" t="str">
        <f>VLOOKUP(RIGHT(Table_ExternalData_1[[#This Row],[Area Path]],LEN(Table_ExternalData_1[[#This Row],[Area Path]])-LEN("\Office Online")),Table4[],3,FALSE)</f>
        <v>Unassigned</v>
      </c>
      <c r="AA451" t="str">
        <f>IFERROR(IF(VLOOKUP(Table_ExternalData_1[[#This Row],[ID]],ParentLookup[],7,FALSE)="Initiative",VLOOKUP(Table_ExternalData_1[[#This Row],[ID]],ParentLookup[],4,FALSE),#N/A),"-- Not an Initiative --")</f>
        <v>PPTe - Content</v>
      </c>
      <c r="AB451">
        <v>1559230730</v>
      </c>
      <c r="AE451" t="s">
        <v>3843</v>
      </c>
      <c r="AF451" t="s">
        <v>3848</v>
      </c>
    </row>
    <row r="452" spans="1:34" x14ac:dyDescent="0.25">
      <c r="A452">
        <v>21141</v>
      </c>
      <c r="B452" t="s">
        <v>3161</v>
      </c>
      <c r="C452" s="7"/>
      <c r="E452" t="s">
        <v>5916</v>
      </c>
      <c r="F452" s="7"/>
      <c r="H452" t="s">
        <v>5916</v>
      </c>
      <c r="I452" s="7"/>
      <c r="K452" t="s">
        <v>5916</v>
      </c>
      <c r="L452" t="str">
        <f>IF(Table_ExternalData_1[[#This Row],[Project Lead email]]&lt;&gt;"",IFERROR(TRIM(LEFT(Table_ExternalData_1[[#This Row],[Project Lead email]],FIND("&lt;",Table_ExternalData_1[[#This Row],[Project Lead email]])-1)),Table_ExternalData_1[[#This Row],[Project Lead email]]),"")</f>
        <v/>
      </c>
      <c r="M452" t="str">
        <f>IF(Table_ExternalData_1[[#This Row],[PM email]]&lt;&gt;"",IFERROR(TRIM(LEFT(Table_ExternalData_1[[#This Row],[PM email]],FIND("&lt;",Table_ExternalData_1[[#This Row],[PM email]])-1)),Table_ExternalData_1[[#This Row],[PM email]]),"")</f>
        <v/>
      </c>
      <c r="N452" t="str">
        <f>IF(Table_ExternalData_1[[#This Row],[EM email]]&lt;&gt;"",IFERROR(TRIM(LEFT(Table_ExternalData_1[[#This Row],[EM email]],FIND("&lt;",Table_ExternalData_1[[#This Row],[EM email]])-1)),Table_ExternalData_1[[#This Row],[EM email]]),"")</f>
        <v/>
      </c>
      <c r="P452" t="s">
        <v>20</v>
      </c>
      <c r="Q452" s="7">
        <v>41947.746041666665</v>
      </c>
      <c r="R452" s="7"/>
      <c r="S452" s="7"/>
      <c r="T452" s="7"/>
      <c r="U452" s="7">
        <f>IFERROR(VLOOKUP(Table_ExternalData_1[[#This Row],[ID]],PriLookup[],3,FALSE),"")</f>
        <v>41957.441493055558</v>
      </c>
      <c r="W452" t="s">
        <v>3847</v>
      </c>
      <c r="X452" t="s">
        <v>3846</v>
      </c>
      <c r="Y452" t="str">
        <f>VLOOKUP(RIGHT(Table_ExternalData_1[[#This Row],[Area Path]],LEN(Table_ExternalData_1[[#This Row],[Area Path]])-LEN("\Office Online")),Table4[],2,FALSE)</f>
        <v>Unassigned</v>
      </c>
      <c r="Z452" t="str">
        <f>VLOOKUP(RIGHT(Table_ExternalData_1[[#This Row],[Area Path]],LEN(Table_ExternalData_1[[#This Row],[Area Path]])-LEN("\Office Online")),Table4[],3,FALSE)</f>
        <v>Unassigned</v>
      </c>
      <c r="AA452" t="str">
        <f>IFERROR(IF(VLOOKUP(Table_ExternalData_1[[#This Row],[ID]],ParentLookup[],7,FALSE)="Initiative",VLOOKUP(Table_ExternalData_1[[#This Row],[ID]],ParentLookup[],4,FALSE),#N/A),"-- Not an Initiative --")</f>
        <v>PPTe - Content</v>
      </c>
      <c r="AB452">
        <v>1612307652</v>
      </c>
      <c r="AE452" t="s">
        <v>3843</v>
      </c>
      <c r="AF452" t="s">
        <v>3848</v>
      </c>
    </row>
    <row r="453" spans="1:34" x14ac:dyDescent="0.25">
      <c r="A453">
        <v>21142</v>
      </c>
      <c r="B453" t="s">
        <v>3591</v>
      </c>
      <c r="C453" s="7"/>
      <c r="E453" t="s">
        <v>5916</v>
      </c>
      <c r="F453" s="7"/>
      <c r="H453" t="s">
        <v>5916</v>
      </c>
      <c r="I453" s="7"/>
      <c r="K453" t="s">
        <v>5916</v>
      </c>
      <c r="L453" t="str">
        <f>IF(Table_ExternalData_1[[#This Row],[Project Lead email]]&lt;&gt;"",IFERROR(TRIM(LEFT(Table_ExternalData_1[[#This Row],[Project Lead email]],FIND("&lt;",Table_ExternalData_1[[#This Row],[Project Lead email]])-1)),Table_ExternalData_1[[#This Row],[Project Lead email]]),"")</f>
        <v/>
      </c>
      <c r="M453" t="str">
        <f>IF(Table_ExternalData_1[[#This Row],[PM email]]&lt;&gt;"",IFERROR(TRIM(LEFT(Table_ExternalData_1[[#This Row],[PM email]],FIND("&lt;",Table_ExternalData_1[[#This Row],[PM email]])-1)),Table_ExternalData_1[[#This Row],[PM email]]),"")</f>
        <v>Nan Li</v>
      </c>
      <c r="N453" t="str">
        <f>IF(Table_ExternalData_1[[#This Row],[EM email]]&lt;&gt;"",IFERROR(TRIM(LEFT(Table_ExternalData_1[[#This Row],[EM email]],FIND("&lt;",Table_ExternalData_1[[#This Row],[EM email]])-1)),Table_ExternalData_1[[#This Row],[EM email]]),"")</f>
        <v/>
      </c>
      <c r="P453" t="s">
        <v>2397</v>
      </c>
      <c r="Q453" s="7">
        <v>41947.746041666665</v>
      </c>
      <c r="R453" s="7"/>
      <c r="S453" s="7"/>
      <c r="T453" s="7"/>
      <c r="U453" s="7">
        <f>IFERROR(VLOOKUP(Table_ExternalData_1[[#This Row],[ID]],PriLookup[],3,FALSE),"")</f>
        <v>41957.448761574073</v>
      </c>
      <c r="W453" t="s">
        <v>3852</v>
      </c>
      <c r="X453" t="s">
        <v>3851</v>
      </c>
      <c r="Y453" t="str">
        <f>VLOOKUP(RIGHT(Table_ExternalData_1[[#This Row],[Area Path]],LEN(Table_ExternalData_1[[#This Row],[Area Path]])-LEN("\Office Online")),Table4[],2,FALSE)</f>
        <v>OAS</v>
      </c>
      <c r="Z453" t="str">
        <f>VLOOKUP(RIGHT(Table_ExternalData_1[[#This Row],[Area Path]],LEN(Table_ExternalData_1[[#This Row],[Area Path]])-LEN("\Office Online")),Table4[],3,FALSE)</f>
        <v>OAS</v>
      </c>
      <c r="AA453" t="str">
        <f>IFERROR(IF(VLOOKUP(Table_ExternalData_1[[#This Row],[ID]],ParentLookup[],7,FALSE)="Initiative",VLOOKUP(Table_ExternalData_1[[#This Row],[ID]],ParentLookup[],4,FALSE),#N/A),"-- Not an Initiative --")</f>
        <v>PPTe - Slide Designs</v>
      </c>
      <c r="AB453">
        <v>6150126</v>
      </c>
      <c r="AE453" t="s">
        <v>3843</v>
      </c>
      <c r="AF453" t="s">
        <v>3848</v>
      </c>
      <c r="AH453" t="s">
        <v>1525</v>
      </c>
    </row>
    <row r="454" spans="1:34" x14ac:dyDescent="0.25">
      <c r="A454">
        <v>21143</v>
      </c>
      <c r="B454" t="s">
        <v>3162</v>
      </c>
      <c r="C454" s="7"/>
      <c r="E454" t="s">
        <v>5916</v>
      </c>
      <c r="F454" s="7"/>
      <c r="H454" t="s">
        <v>5916</v>
      </c>
      <c r="I454" s="7"/>
      <c r="K454" t="s">
        <v>5916</v>
      </c>
      <c r="L454" t="str">
        <f>IF(Table_ExternalData_1[[#This Row],[Project Lead email]]&lt;&gt;"",IFERROR(TRIM(LEFT(Table_ExternalData_1[[#This Row],[Project Lead email]],FIND("&lt;",Table_ExternalData_1[[#This Row],[Project Lead email]])-1)),Table_ExternalData_1[[#This Row],[Project Lead email]]),"")</f>
        <v/>
      </c>
      <c r="M454" t="str">
        <f>IF(Table_ExternalData_1[[#This Row],[PM email]]&lt;&gt;"",IFERROR(TRIM(LEFT(Table_ExternalData_1[[#This Row],[PM email]],FIND("&lt;",Table_ExternalData_1[[#This Row],[PM email]])-1)),Table_ExternalData_1[[#This Row],[PM email]]),"")</f>
        <v/>
      </c>
      <c r="N454" t="str">
        <f>IF(Table_ExternalData_1[[#This Row],[EM email]]&lt;&gt;"",IFERROR(TRIM(LEFT(Table_ExternalData_1[[#This Row],[EM email]],FIND("&lt;",Table_ExternalData_1[[#This Row],[EM email]])-1)),Table_ExternalData_1[[#This Row],[EM email]]),"")</f>
        <v/>
      </c>
      <c r="P454" t="s">
        <v>20</v>
      </c>
      <c r="Q454" s="7">
        <v>41947.746041666665</v>
      </c>
      <c r="R454" s="7"/>
      <c r="S454" s="7"/>
      <c r="T454" s="7"/>
      <c r="U454" s="7">
        <f>IFERROR(VLOOKUP(Table_ExternalData_1[[#This Row],[ID]],PriLookup[],3,FALSE),"")</f>
        <v>41957.441493055558</v>
      </c>
      <c r="W454" t="s">
        <v>3847</v>
      </c>
      <c r="X454" t="s">
        <v>3846</v>
      </c>
      <c r="Y454" t="str">
        <f>VLOOKUP(RIGHT(Table_ExternalData_1[[#This Row],[Area Path]],LEN(Table_ExternalData_1[[#This Row],[Area Path]])-LEN("\Office Online")),Table4[],2,FALSE)</f>
        <v>Unassigned</v>
      </c>
      <c r="Z454" t="str">
        <f>VLOOKUP(RIGHT(Table_ExternalData_1[[#This Row],[Area Path]],LEN(Table_ExternalData_1[[#This Row],[Area Path]])-LEN("\Office Online")),Table4[],3,FALSE)</f>
        <v>Unassigned</v>
      </c>
      <c r="AA454" t="str">
        <f>IFERROR(IF(VLOOKUP(Table_ExternalData_1[[#This Row],[ID]],ParentLookup[],7,FALSE)="Initiative",VLOOKUP(Table_ExternalData_1[[#This Row],[ID]],ParentLookup[],4,FALSE),#N/A),"-- Not an Initiative --")</f>
        <v>PPTe - Slide Designs</v>
      </c>
      <c r="AB454">
        <v>1618461498</v>
      </c>
      <c r="AE454" t="s">
        <v>6259</v>
      </c>
      <c r="AF454" t="s">
        <v>6260</v>
      </c>
    </row>
    <row r="455" spans="1:34" x14ac:dyDescent="0.25">
      <c r="A455">
        <v>21144</v>
      </c>
      <c r="B455" t="s">
        <v>3150</v>
      </c>
      <c r="C455" s="7"/>
      <c r="E455" t="s">
        <v>5916</v>
      </c>
      <c r="F455" s="7"/>
      <c r="H455" t="s">
        <v>5916</v>
      </c>
      <c r="I455" s="7"/>
      <c r="K455" t="s">
        <v>5916</v>
      </c>
      <c r="L455" t="str">
        <f>IF(Table_ExternalData_1[[#This Row],[Project Lead email]]&lt;&gt;"",IFERROR(TRIM(LEFT(Table_ExternalData_1[[#This Row],[Project Lead email]],FIND("&lt;",Table_ExternalData_1[[#This Row],[Project Lead email]])-1)),Table_ExternalData_1[[#This Row],[Project Lead email]]),"")</f>
        <v/>
      </c>
      <c r="M455" t="str">
        <f>IF(Table_ExternalData_1[[#This Row],[PM email]]&lt;&gt;"",IFERROR(TRIM(LEFT(Table_ExternalData_1[[#This Row],[PM email]],FIND("&lt;",Table_ExternalData_1[[#This Row],[PM email]])-1)),Table_ExternalData_1[[#This Row],[PM email]]),"")</f>
        <v/>
      </c>
      <c r="N455" t="str">
        <f>IF(Table_ExternalData_1[[#This Row],[EM email]]&lt;&gt;"",IFERROR(TRIM(LEFT(Table_ExternalData_1[[#This Row],[EM email]],FIND("&lt;",Table_ExternalData_1[[#This Row],[EM email]])-1)),Table_ExternalData_1[[#This Row],[EM email]]),"")</f>
        <v/>
      </c>
      <c r="P455" t="s">
        <v>20</v>
      </c>
      <c r="Q455" s="7">
        <v>41947.746041666665</v>
      </c>
      <c r="R455" s="7"/>
      <c r="S455" s="7"/>
      <c r="T455" s="7"/>
      <c r="U455" s="7">
        <f>IFERROR(VLOOKUP(Table_ExternalData_1[[#This Row],[ID]],PriLookup[],3,FALSE),"")</f>
        <v>41963.500023148146</v>
      </c>
      <c r="W455" t="s">
        <v>3847</v>
      </c>
      <c r="X455" t="s">
        <v>3846</v>
      </c>
      <c r="Y455" t="str">
        <f>VLOOKUP(RIGHT(Table_ExternalData_1[[#This Row],[Area Path]],LEN(Table_ExternalData_1[[#This Row],[Area Path]])-LEN("\Office Online")),Table4[],2,FALSE)</f>
        <v>Unassigned</v>
      </c>
      <c r="Z455" t="str">
        <f>VLOOKUP(RIGHT(Table_ExternalData_1[[#This Row],[Area Path]],LEN(Table_ExternalData_1[[#This Row],[Area Path]])-LEN("\Office Online")),Table4[],3,FALSE)</f>
        <v>Unassigned</v>
      </c>
      <c r="AA455" t="str">
        <f>IFERROR(IF(VLOOKUP(Table_ExternalData_1[[#This Row],[ID]],ParentLookup[],7,FALSE)="Initiative",VLOOKUP(Table_ExternalData_1[[#This Row],[ID]],ParentLookup[],4,FALSE),#N/A),"-- Not an Initiative --")</f>
        <v>PPTe - Content</v>
      </c>
      <c r="AB455">
        <v>1558461500</v>
      </c>
      <c r="AE455" t="s">
        <v>3843</v>
      </c>
      <c r="AF455" t="s">
        <v>3848</v>
      </c>
    </row>
    <row r="456" spans="1:34" x14ac:dyDescent="0.25">
      <c r="A456">
        <v>21145</v>
      </c>
      <c r="B456" t="s">
        <v>3697</v>
      </c>
      <c r="C456" s="7"/>
      <c r="E456" t="s">
        <v>5916</v>
      </c>
      <c r="F456" s="7"/>
      <c r="H456" t="s">
        <v>5916</v>
      </c>
      <c r="I456" s="7"/>
      <c r="K456" t="s">
        <v>5916</v>
      </c>
      <c r="L456" t="str">
        <f>IF(Table_ExternalData_1[[#This Row],[Project Lead email]]&lt;&gt;"",IFERROR(TRIM(LEFT(Table_ExternalData_1[[#This Row],[Project Lead email]],FIND("&lt;",Table_ExternalData_1[[#This Row],[Project Lead email]])-1)),Table_ExternalData_1[[#This Row],[Project Lead email]]),"")</f>
        <v/>
      </c>
      <c r="M456" t="str">
        <f>IF(Table_ExternalData_1[[#This Row],[PM email]]&lt;&gt;"",IFERROR(TRIM(LEFT(Table_ExternalData_1[[#This Row],[PM email]],FIND("&lt;",Table_ExternalData_1[[#This Row],[PM email]])-1)),Table_ExternalData_1[[#This Row],[PM email]]),"")</f>
        <v/>
      </c>
      <c r="N456" t="str">
        <f>IF(Table_ExternalData_1[[#This Row],[EM email]]&lt;&gt;"",IFERROR(TRIM(LEFT(Table_ExternalData_1[[#This Row],[EM email]],FIND("&lt;",Table_ExternalData_1[[#This Row],[EM email]])-1)),Table_ExternalData_1[[#This Row],[EM email]]),"")</f>
        <v/>
      </c>
      <c r="P456" t="s">
        <v>2397</v>
      </c>
      <c r="Q456" s="7">
        <v>41947.746030092596</v>
      </c>
      <c r="R456" s="7"/>
      <c r="S456" s="7"/>
      <c r="T456" s="7"/>
      <c r="U456" s="7">
        <f>IFERROR(VLOOKUP(Table_ExternalData_1[[#This Row],[ID]],PriLookup[],3,FALSE),"")</f>
        <v>41963.451655092591</v>
      </c>
      <c r="W456" t="s">
        <v>3847</v>
      </c>
      <c r="X456" t="s">
        <v>3846</v>
      </c>
      <c r="Y456" t="str">
        <f>VLOOKUP(RIGHT(Table_ExternalData_1[[#This Row],[Area Path]],LEN(Table_ExternalData_1[[#This Row],[Area Path]])-LEN("\Office Online")),Table4[],2,FALSE)</f>
        <v>Unassigned</v>
      </c>
      <c r="Z456" t="str">
        <f>VLOOKUP(RIGHT(Table_ExternalData_1[[#This Row],[Area Path]],LEN(Table_ExternalData_1[[#This Row],[Area Path]])-LEN("\Office Online")),Table4[],3,FALSE)</f>
        <v>Unassigned</v>
      </c>
      <c r="AA456" t="str">
        <f>IFERROR(IF(VLOOKUP(Table_ExternalData_1[[#This Row],[ID]],ParentLookup[],7,FALSE)="Initiative",VLOOKUP(Table_ExternalData_1[[#This Row],[ID]],ParentLookup[],4,FALSE),#N/A),"-- Not an Initiative --")</f>
        <v>PPTe - Content</v>
      </c>
      <c r="AB456">
        <v>1607692268</v>
      </c>
      <c r="AE456" t="s">
        <v>3843</v>
      </c>
      <c r="AF456" t="s">
        <v>3848</v>
      </c>
    </row>
    <row r="457" spans="1:34" x14ac:dyDescent="0.25">
      <c r="A457">
        <v>21147</v>
      </c>
      <c r="B457" t="s">
        <v>3757</v>
      </c>
      <c r="C457" s="7"/>
      <c r="E457" t="s">
        <v>5916</v>
      </c>
      <c r="F457" s="7"/>
      <c r="H457" t="s">
        <v>5916</v>
      </c>
      <c r="I457" s="7"/>
      <c r="K457" t="s">
        <v>5916</v>
      </c>
      <c r="L457" t="str">
        <f>IF(Table_ExternalData_1[[#This Row],[Project Lead email]]&lt;&gt;"",IFERROR(TRIM(LEFT(Table_ExternalData_1[[#This Row],[Project Lead email]],FIND("&lt;",Table_ExternalData_1[[#This Row],[Project Lead email]])-1)),Table_ExternalData_1[[#This Row],[Project Lead email]]),"")</f>
        <v/>
      </c>
      <c r="M457" t="str">
        <f>IF(Table_ExternalData_1[[#This Row],[PM email]]&lt;&gt;"",IFERROR(TRIM(LEFT(Table_ExternalData_1[[#This Row],[PM email]],FIND("&lt;",Table_ExternalData_1[[#This Row],[PM email]])-1)),Table_ExternalData_1[[#This Row],[PM email]]),"")</f>
        <v/>
      </c>
      <c r="N457" t="str">
        <f>IF(Table_ExternalData_1[[#This Row],[EM email]]&lt;&gt;"",IFERROR(TRIM(LEFT(Table_ExternalData_1[[#This Row],[EM email]],FIND("&lt;",Table_ExternalData_1[[#This Row],[EM email]])-1)),Table_ExternalData_1[[#This Row],[EM email]]),"")</f>
        <v/>
      </c>
      <c r="P457" t="s">
        <v>2397</v>
      </c>
      <c r="Q457" s="7">
        <v>41947.746030092596</v>
      </c>
      <c r="R457" s="7"/>
      <c r="S457" s="7"/>
      <c r="T457" s="7"/>
      <c r="U457" s="7">
        <f>IFERROR(VLOOKUP(Table_ExternalData_1[[#This Row],[ID]],PriLookup[],3,FALSE),"")</f>
        <v>41963.452025462961</v>
      </c>
      <c r="W457" t="s">
        <v>3858</v>
      </c>
      <c r="X457" t="s">
        <v>3857</v>
      </c>
      <c r="Y457" t="str">
        <f>VLOOKUP(RIGHT(Table_ExternalData_1[[#This Row],[Area Path]],LEN(Table_ExternalData_1[[#This Row],[Area Path]])-LEN("\Office Online")),Table4[],2,FALSE)</f>
        <v>PowerPoint</v>
      </c>
      <c r="Z457" t="str">
        <f>VLOOKUP(RIGHT(Table_ExternalData_1[[#This Row],[Area Path]],LEN(Table_ExternalData_1[[#This Row],[Area Path]])-LEN("\Office Online")),Table4[],3,FALSE)</f>
        <v>PPT SVC</v>
      </c>
      <c r="AA457" t="str">
        <f>IFERROR(IF(VLOOKUP(Table_ExternalData_1[[#This Row],[ID]],ParentLookup[],7,FALSE)="Initiative",VLOOKUP(Table_ExternalData_1[[#This Row],[ID]],ParentLookup[],4,FALSE),#N/A),"-- Not an Initiative --")</f>
        <v>PPTe - App Experiences</v>
      </c>
      <c r="AB457">
        <v>590961524</v>
      </c>
      <c r="AE457" t="s">
        <v>3843</v>
      </c>
      <c r="AF457" t="s">
        <v>3848</v>
      </c>
    </row>
    <row r="458" spans="1:34" x14ac:dyDescent="0.25">
      <c r="A458">
        <v>21148</v>
      </c>
      <c r="B458" t="s">
        <v>3163</v>
      </c>
      <c r="C458" s="7"/>
      <c r="E458" t="s">
        <v>5916</v>
      </c>
      <c r="F458" s="7"/>
      <c r="H458" t="s">
        <v>5916</v>
      </c>
      <c r="I458" s="7"/>
      <c r="K458" t="s">
        <v>5916</v>
      </c>
      <c r="L458" t="str">
        <f>IF(Table_ExternalData_1[[#This Row],[Project Lead email]]&lt;&gt;"",IFERROR(TRIM(LEFT(Table_ExternalData_1[[#This Row],[Project Lead email]],FIND("&lt;",Table_ExternalData_1[[#This Row],[Project Lead email]])-1)),Table_ExternalData_1[[#This Row],[Project Lead email]]),"")</f>
        <v/>
      </c>
      <c r="M458" t="str">
        <f>IF(Table_ExternalData_1[[#This Row],[PM email]]&lt;&gt;"",IFERROR(TRIM(LEFT(Table_ExternalData_1[[#This Row],[PM email]],FIND("&lt;",Table_ExternalData_1[[#This Row],[PM email]])-1)),Table_ExternalData_1[[#This Row],[PM email]]),"")</f>
        <v/>
      </c>
      <c r="N458" t="str">
        <f>IF(Table_ExternalData_1[[#This Row],[EM email]]&lt;&gt;"",IFERROR(TRIM(LEFT(Table_ExternalData_1[[#This Row],[EM email]],FIND("&lt;",Table_ExternalData_1[[#This Row],[EM email]])-1)),Table_ExternalData_1[[#This Row],[EM email]]),"")</f>
        <v/>
      </c>
      <c r="P458" t="s">
        <v>2397</v>
      </c>
      <c r="Q458" s="7">
        <v>41947.746030092596</v>
      </c>
      <c r="R458" s="7"/>
      <c r="S458" s="7"/>
      <c r="T458" s="7"/>
      <c r="U458" s="7">
        <f>IFERROR(VLOOKUP(Table_ExternalData_1[[#This Row],[ID]],PriLookup[],3,FALSE),"")</f>
        <v>41957.441481481481</v>
      </c>
      <c r="W458" t="s">
        <v>3847</v>
      </c>
      <c r="X458" t="s">
        <v>3846</v>
      </c>
      <c r="Y458" t="str">
        <f>VLOOKUP(RIGHT(Table_ExternalData_1[[#This Row],[Area Path]],LEN(Table_ExternalData_1[[#This Row],[Area Path]])-LEN("\Office Online")),Table4[],2,FALSE)</f>
        <v>Unassigned</v>
      </c>
      <c r="Z458" t="str">
        <f>VLOOKUP(RIGHT(Table_ExternalData_1[[#This Row],[Area Path]],LEN(Table_ExternalData_1[[#This Row],[Area Path]])-LEN("\Office Online")),Table4[],3,FALSE)</f>
        <v>Unassigned</v>
      </c>
      <c r="AA458" t="str">
        <f>IFERROR(IF(VLOOKUP(Table_ExternalData_1[[#This Row],[ID]],ParentLookup[],7,FALSE)="Initiative",VLOOKUP(Table_ExternalData_1[[#This Row],[ID]],ParentLookup[],4,FALSE),#N/A),"-- Not an Initiative --")</f>
        <v>PPTe - Docs</v>
      </c>
      <c r="AB458">
        <v>1643076882</v>
      </c>
      <c r="AE458" t="s">
        <v>3843</v>
      </c>
      <c r="AF458" t="s">
        <v>3848</v>
      </c>
    </row>
    <row r="459" spans="1:34" x14ac:dyDescent="0.25">
      <c r="A459">
        <v>21149</v>
      </c>
      <c r="B459" t="s">
        <v>3165</v>
      </c>
      <c r="C459" s="7"/>
      <c r="E459" t="s">
        <v>5916</v>
      </c>
      <c r="F459" s="7"/>
      <c r="H459" t="s">
        <v>5916</v>
      </c>
      <c r="I459" s="7"/>
      <c r="K459" t="s">
        <v>5916</v>
      </c>
      <c r="L459" t="str">
        <f>IF(Table_ExternalData_1[[#This Row],[Project Lead email]]&lt;&gt;"",IFERROR(TRIM(LEFT(Table_ExternalData_1[[#This Row],[Project Lead email]],FIND("&lt;",Table_ExternalData_1[[#This Row],[Project Lead email]])-1)),Table_ExternalData_1[[#This Row],[Project Lead email]]),"")</f>
        <v/>
      </c>
      <c r="M459" t="str">
        <f>IF(Table_ExternalData_1[[#This Row],[PM email]]&lt;&gt;"",IFERROR(TRIM(LEFT(Table_ExternalData_1[[#This Row],[PM email]],FIND("&lt;",Table_ExternalData_1[[#This Row],[PM email]])-1)),Table_ExternalData_1[[#This Row],[PM email]]),"")</f>
        <v/>
      </c>
      <c r="N459" t="str">
        <f>IF(Table_ExternalData_1[[#This Row],[EM email]]&lt;&gt;"",IFERROR(TRIM(LEFT(Table_ExternalData_1[[#This Row],[EM email]],FIND("&lt;",Table_ExternalData_1[[#This Row],[EM email]])-1)),Table_ExternalData_1[[#This Row],[EM email]]),"")</f>
        <v/>
      </c>
      <c r="P459" t="s">
        <v>20</v>
      </c>
      <c r="Q459" s="7">
        <v>41947.746030092596</v>
      </c>
      <c r="R459" s="7"/>
      <c r="S459" s="7"/>
      <c r="T459" s="7"/>
      <c r="U459" s="7">
        <f>IFERROR(VLOOKUP(Table_ExternalData_1[[#This Row],[ID]],PriLookup[],3,FALSE),"")</f>
        <v>41957.441481481481</v>
      </c>
      <c r="W459" t="s">
        <v>3847</v>
      </c>
      <c r="X459" t="s">
        <v>3846</v>
      </c>
      <c r="Y459" t="str">
        <f>VLOOKUP(RIGHT(Table_ExternalData_1[[#This Row],[Area Path]],LEN(Table_ExternalData_1[[#This Row],[Area Path]])-LEN("\Office Online")),Table4[],2,FALSE)</f>
        <v>Unassigned</v>
      </c>
      <c r="Z459" t="str">
        <f>VLOOKUP(RIGHT(Table_ExternalData_1[[#This Row],[Area Path]],LEN(Table_ExternalData_1[[#This Row],[Area Path]])-LEN("\Office Online")),Table4[],3,FALSE)</f>
        <v>Unassigned</v>
      </c>
      <c r="AA459" t="str">
        <f>IFERROR(IF(VLOOKUP(Table_ExternalData_1[[#This Row],[ID]],ParentLookup[],7,FALSE)="Initiative",VLOOKUP(Table_ExternalData_1[[#This Row],[ID]],ParentLookup[],4,FALSE),#N/A),"-- Not an Initiative --")</f>
        <v>PPTe - App Experiences</v>
      </c>
      <c r="AB459">
        <v>1649230728</v>
      </c>
      <c r="AE459" t="s">
        <v>3843</v>
      </c>
      <c r="AF459" t="s">
        <v>3848</v>
      </c>
    </row>
    <row r="460" spans="1:34" x14ac:dyDescent="0.25">
      <c r="A460">
        <v>21150</v>
      </c>
      <c r="B460" t="s">
        <v>3698</v>
      </c>
      <c r="C460" s="7"/>
      <c r="E460" t="s">
        <v>5916</v>
      </c>
      <c r="F460" s="7"/>
      <c r="H460" t="s">
        <v>5916</v>
      </c>
      <c r="I460" s="7"/>
      <c r="K460" t="s">
        <v>5916</v>
      </c>
      <c r="L460" t="str">
        <f>IF(Table_ExternalData_1[[#This Row],[Project Lead email]]&lt;&gt;"",IFERROR(TRIM(LEFT(Table_ExternalData_1[[#This Row],[Project Lead email]],FIND("&lt;",Table_ExternalData_1[[#This Row],[Project Lead email]])-1)),Table_ExternalData_1[[#This Row],[Project Lead email]]),"")</f>
        <v/>
      </c>
      <c r="M460" t="str">
        <f>IF(Table_ExternalData_1[[#This Row],[PM email]]&lt;&gt;"",IFERROR(TRIM(LEFT(Table_ExternalData_1[[#This Row],[PM email]],FIND("&lt;",Table_ExternalData_1[[#This Row],[PM email]])-1)),Table_ExternalData_1[[#This Row],[PM email]]),"")</f>
        <v/>
      </c>
      <c r="N460" t="str">
        <f>IF(Table_ExternalData_1[[#This Row],[EM email]]&lt;&gt;"",IFERROR(TRIM(LEFT(Table_ExternalData_1[[#This Row],[EM email]],FIND("&lt;",Table_ExternalData_1[[#This Row],[EM email]])-1)),Table_ExternalData_1[[#This Row],[EM email]]),"")</f>
        <v/>
      </c>
      <c r="P460" t="s">
        <v>2397</v>
      </c>
      <c r="Q460" s="7">
        <v>41947.746030092596</v>
      </c>
      <c r="R460" s="7"/>
      <c r="S460" s="7"/>
      <c r="T460" s="7"/>
      <c r="U460" s="7">
        <f>IFERROR(VLOOKUP(Table_ExternalData_1[[#This Row],[ID]],PriLookup[],3,FALSE),"")</f>
        <v>41957.441481481481</v>
      </c>
      <c r="W460" t="s">
        <v>3847</v>
      </c>
      <c r="X460" t="s">
        <v>3846</v>
      </c>
      <c r="Y460" t="str">
        <f>VLOOKUP(RIGHT(Table_ExternalData_1[[#This Row],[Area Path]],LEN(Table_ExternalData_1[[#This Row],[Area Path]])-LEN("\Office Online")),Table4[],2,FALSE)</f>
        <v>Unassigned</v>
      </c>
      <c r="Z460" t="str">
        <f>VLOOKUP(RIGHT(Table_ExternalData_1[[#This Row],[Area Path]],LEN(Table_ExternalData_1[[#This Row],[Area Path]])-LEN("\Office Online")),Table4[],3,FALSE)</f>
        <v>Unassigned</v>
      </c>
      <c r="AA460" t="str">
        <f>IFERROR(IF(VLOOKUP(Table_ExternalData_1[[#This Row],[ID]],ParentLookup[],7,FALSE)="Initiative",VLOOKUP(Table_ExternalData_1[[#This Row],[ID]],ParentLookup[],4,FALSE),#N/A),"-- Not an Initiative --")</f>
        <v>PPTe - App Experiences</v>
      </c>
      <c r="AB460">
        <v>1655384574</v>
      </c>
      <c r="AE460" t="s">
        <v>3843</v>
      </c>
      <c r="AF460" t="s">
        <v>3848</v>
      </c>
    </row>
    <row r="461" spans="1:34" x14ac:dyDescent="0.25">
      <c r="A461">
        <v>21151</v>
      </c>
      <c r="B461" t="s">
        <v>3166</v>
      </c>
      <c r="C461" s="7"/>
      <c r="E461" t="s">
        <v>5916</v>
      </c>
      <c r="F461" s="7"/>
      <c r="H461" t="s">
        <v>5916</v>
      </c>
      <c r="I461" s="7"/>
      <c r="K461" t="s">
        <v>5916</v>
      </c>
      <c r="L461" t="str">
        <f>IF(Table_ExternalData_1[[#This Row],[Project Lead email]]&lt;&gt;"",IFERROR(TRIM(LEFT(Table_ExternalData_1[[#This Row],[Project Lead email]],FIND("&lt;",Table_ExternalData_1[[#This Row],[Project Lead email]])-1)),Table_ExternalData_1[[#This Row],[Project Lead email]]),"")</f>
        <v/>
      </c>
      <c r="M461" t="str">
        <f>IF(Table_ExternalData_1[[#This Row],[PM email]]&lt;&gt;"",IFERROR(TRIM(LEFT(Table_ExternalData_1[[#This Row],[PM email]],FIND("&lt;",Table_ExternalData_1[[#This Row],[PM email]])-1)),Table_ExternalData_1[[#This Row],[PM email]]),"")</f>
        <v/>
      </c>
      <c r="N461" t="str">
        <f>IF(Table_ExternalData_1[[#This Row],[EM email]]&lt;&gt;"",IFERROR(TRIM(LEFT(Table_ExternalData_1[[#This Row],[EM email]],FIND("&lt;",Table_ExternalData_1[[#This Row],[EM email]])-1)),Table_ExternalData_1[[#This Row],[EM email]]),"")</f>
        <v/>
      </c>
      <c r="P461" t="s">
        <v>20</v>
      </c>
      <c r="Q461" s="7">
        <v>41947.746030092596</v>
      </c>
      <c r="R461" s="7"/>
      <c r="S461" s="7"/>
      <c r="T461" s="7"/>
      <c r="U461" s="7">
        <f>IFERROR(VLOOKUP(Table_ExternalData_1[[#This Row],[ID]],PriLookup[],3,FALSE),"")</f>
        <v>41957.441481481481</v>
      </c>
      <c r="W461" t="s">
        <v>3847</v>
      </c>
      <c r="X461" t="s">
        <v>3846</v>
      </c>
      <c r="Y461" t="str">
        <f>VLOOKUP(RIGHT(Table_ExternalData_1[[#This Row],[Area Path]],LEN(Table_ExternalData_1[[#This Row],[Area Path]])-LEN("\Office Online")),Table4[],2,FALSE)</f>
        <v>Unassigned</v>
      </c>
      <c r="Z461" t="str">
        <f>VLOOKUP(RIGHT(Table_ExternalData_1[[#This Row],[Area Path]],LEN(Table_ExternalData_1[[#This Row],[Area Path]])-LEN("\Office Online")),Table4[],3,FALSE)</f>
        <v>Unassigned</v>
      </c>
      <c r="AA461" t="str">
        <f>IFERROR(IF(VLOOKUP(Table_ExternalData_1[[#This Row],[ID]],ParentLookup[],7,FALSE)="Initiative",VLOOKUP(Table_ExternalData_1[[#This Row],[ID]],ParentLookup[],4,FALSE),#N/A),"-- Not an Initiative --")</f>
        <v>PPTe - App Experiences</v>
      </c>
      <c r="AB461">
        <v>1661538420</v>
      </c>
      <c r="AE461" t="s">
        <v>3843</v>
      </c>
      <c r="AF461" t="s">
        <v>3848</v>
      </c>
    </row>
    <row r="462" spans="1:34" x14ac:dyDescent="0.25">
      <c r="A462">
        <v>21152</v>
      </c>
      <c r="B462" t="s">
        <v>3167</v>
      </c>
      <c r="C462" s="7"/>
      <c r="E462" t="s">
        <v>5916</v>
      </c>
      <c r="F462" s="7"/>
      <c r="H462" t="s">
        <v>5916</v>
      </c>
      <c r="I462" s="7"/>
      <c r="K462" t="s">
        <v>5916</v>
      </c>
      <c r="L462" t="str">
        <f>IF(Table_ExternalData_1[[#This Row],[Project Lead email]]&lt;&gt;"",IFERROR(TRIM(LEFT(Table_ExternalData_1[[#This Row],[Project Lead email]],FIND("&lt;",Table_ExternalData_1[[#This Row],[Project Lead email]])-1)),Table_ExternalData_1[[#This Row],[Project Lead email]]),"")</f>
        <v/>
      </c>
      <c r="M462" t="str">
        <f>IF(Table_ExternalData_1[[#This Row],[PM email]]&lt;&gt;"",IFERROR(TRIM(LEFT(Table_ExternalData_1[[#This Row],[PM email]],FIND("&lt;",Table_ExternalData_1[[#This Row],[PM email]])-1)),Table_ExternalData_1[[#This Row],[PM email]]),"")</f>
        <v/>
      </c>
      <c r="N462" t="str">
        <f>IF(Table_ExternalData_1[[#This Row],[EM email]]&lt;&gt;"",IFERROR(TRIM(LEFT(Table_ExternalData_1[[#This Row],[EM email]],FIND("&lt;",Table_ExternalData_1[[#This Row],[EM email]])-1)),Table_ExternalData_1[[#This Row],[EM email]]),"")</f>
        <v/>
      </c>
      <c r="P462" t="s">
        <v>20</v>
      </c>
      <c r="Q462" s="7">
        <v>41947.746030092596</v>
      </c>
      <c r="R462" s="7"/>
      <c r="S462" s="7"/>
      <c r="T462" s="7"/>
      <c r="U462" s="7">
        <f>IFERROR(VLOOKUP(Table_ExternalData_1[[#This Row],[ID]],PriLookup[],3,FALSE),"")</f>
        <v>41957.441481481481</v>
      </c>
      <c r="W462" t="s">
        <v>3847</v>
      </c>
      <c r="X462" t="s">
        <v>3846</v>
      </c>
      <c r="Y462" t="str">
        <f>VLOOKUP(RIGHT(Table_ExternalData_1[[#This Row],[Area Path]],LEN(Table_ExternalData_1[[#This Row],[Area Path]])-LEN("\Office Online")),Table4[],2,FALSE)</f>
        <v>Unassigned</v>
      </c>
      <c r="Z462" t="str">
        <f>VLOOKUP(RIGHT(Table_ExternalData_1[[#This Row],[Area Path]],LEN(Table_ExternalData_1[[#This Row],[Area Path]])-LEN("\Office Online")),Table4[],3,FALSE)</f>
        <v>Unassigned</v>
      </c>
      <c r="AA462" t="str">
        <f>IFERROR(IF(VLOOKUP(Table_ExternalData_1[[#This Row],[ID]],ParentLookup[],7,FALSE)="Initiative",VLOOKUP(Table_ExternalData_1[[#This Row],[ID]],ParentLookup[],4,FALSE),#N/A),"-- Not an Initiative --")</f>
        <v>PPTe - App Experiences</v>
      </c>
      <c r="AB462">
        <v>1667692266</v>
      </c>
      <c r="AE462" t="s">
        <v>3843</v>
      </c>
      <c r="AF462" t="s">
        <v>3848</v>
      </c>
    </row>
    <row r="463" spans="1:34" x14ac:dyDescent="0.25">
      <c r="A463">
        <v>21153</v>
      </c>
      <c r="B463" t="s">
        <v>3174</v>
      </c>
      <c r="C463" s="7"/>
      <c r="E463" t="s">
        <v>5916</v>
      </c>
      <c r="F463" s="7"/>
      <c r="H463" t="s">
        <v>5916</v>
      </c>
      <c r="I463" s="7"/>
      <c r="K463" t="s">
        <v>5916</v>
      </c>
      <c r="L463" t="str">
        <f>IF(Table_ExternalData_1[[#This Row],[Project Lead email]]&lt;&gt;"",IFERROR(TRIM(LEFT(Table_ExternalData_1[[#This Row],[Project Lead email]],FIND("&lt;",Table_ExternalData_1[[#This Row],[Project Lead email]])-1)),Table_ExternalData_1[[#This Row],[Project Lead email]]),"")</f>
        <v/>
      </c>
      <c r="M463" t="str">
        <f>IF(Table_ExternalData_1[[#This Row],[PM email]]&lt;&gt;"",IFERROR(TRIM(LEFT(Table_ExternalData_1[[#This Row],[PM email]],FIND("&lt;",Table_ExternalData_1[[#This Row],[PM email]])-1)),Table_ExternalData_1[[#This Row],[PM email]]),"")</f>
        <v/>
      </c>
      <c r="N463" t="str">
        <f>IF(Table_ExternalData_1[[#This Row],[EM email]]&lt;&gt;"",IFERROR(TRIM(LEFT(Table_ExternalData_1[[#This Row],[EM email]],FIND("&lt;",Table_ExternalData_1[[#This Row],[EM email]])-1)),Table_ExternalData_1[[#This Row],[EM email]]),"")</f>
        <v/>
      </c>
      <c r="P463" t="s">
        <v>20</v>
      </c>
      <c r="Q463" s="7">
        <v>41947.746203703704</v>
      </c>
      <c r="R463" s="7"/>
      <c r="S463" s="7"/>
      <c r="T463" s="7"/>
      <c r="U463" s="7">
        <f>IFERROR(VLOOKUP(Table_ExternalData_1[[#This Row],[ID]],PriLookup[],3,FALSE),"")</f>
        <v>41957.441481481481</v>
      </c>
      <c r="W463" t="s">
        <v>3847</v>
      </c>
      <c r="X463" t="s">
        <v>3846</v>
      </c>
      <c r="Y463" t="str">
        <f>VLOOKUP(RIGHT(Table_ExternalData_1[[#This Row],[Area Path]],LEN(Table_ExternalData_1[[#This Row],[Area Path]])-LEN("\Office Online")),Table4[],2,FALSE)</f>
        <v>Unassigned</v>
      </c>
      <c r="Z463" t="str">
        <f>VLOOKUP(RIGHT(Table_ExternalData_1[[#This Row],[Area Path]],LEN(Table_ExternalData_1[[#This Row],[Area Path]])-LEN("\Office Online")),Table4[],3,FALSE)</f>
        <v>Unassigned</v>
      </c>
      <c r="AA463" t="str">
        <f>IFERROR(IF(VLOOKUP(Table_ExternalData_1[[#This Row],[ID]],ParentLookup[],7,FALSE)="Initiative",VLOOKUP(Table_ExternalData_1[[#This Row],[ID]],ParentLookup[],4,FALSE),#N/A),"-- Not an Initiative --")</f>
        <v>PPTe - App Experiences</v>
      </c>
      <c r="AB463">
        <v>1673846112</v>
      </c>
      <c r="AE463" t="s">
        <v>3843</v>
      </c>
      <c r="AF463" t="s">
        <v>3848</v>
      </c>
    </row>
    <row r="464" spans="1:34" x14ac:dyDescent="0.25">
      <c r="A464">
        <v>21154</v>
      </c>
      <c r="B464" t="s">
        <v>3175</v>
      </c>
      <c r="C464" s="7"/>
      <c r="E464" t="s">
        <v>5916</v>
      </c>
      <c r="F464" s="7"/>
      <c r="H464" t="s">
        <v>5916</v>
      </c>
      <c r="I464" s="7"/>
      <c r="K464" t="s">
        <v>5916</v>
      </c>
      <c r="L464" t="str">
        <f>IF(Table_ExternalData_1[[#This Row],[Project Lead email]]&lt;&gt;"",IFERROR(TRIM(LEFT(Table_ExternalData_1[[#This Row],[Project Lead email]],FIND("&lt;",Table_ExternalData_1[[#This Row],[Project Lead email]])-1)),Table_ExternalData_1[[#This Row],[Project Lead email]]),"")</f>
        <v/>
      </c>
      <c r="M464" t="str">
        <f>IF(Table_ExternalData_1[[#This Row],[PM email]]&lt;&gt;"",IFERROR(TRIM(LEFT(Table_ExternalData_1[[#This Row],[PM email]],FIND("&lt;",Table_ExternalData_1[[#This Row],[PM email]])-1)),Table_ExternalData_1[[#This Row],[PM email]]),"")</f>
        <v/>
      </c>
      <c r="N464" t="str">
        <f>IF(Table_ExternalData_1[[#This Row],[EM email]]&lt;&gt;"",IFERROR(TRIM(LEFT(Table_ExternalData_1[[#This Row],[EM email]],FIND("&lt;",Table_ExternalData_1[[#This Row],[EM email]])-1)),Table_ExternalData_1[[#This Row],[EM email]]),"")</f>
        <v/>
      </c>
      <c r="P464" t="s">
        <v>20</v>
      </c>
      <c r="Q464" s="7">
        <v>41947.746203703704</v>
      </c>
      <c r="R464" s="7"/>
      <c r="S464" s="7"/>
      <c r="T464" s="7"/>
      <c r="U464" s="7">
        <f>IFERROR(VLOOKUP(Table_ExternalData_1[[#This Row],[ID]],PriLookup[],3,FALSE),"")</f>
        <v>41957.441481481481</v>
      </c>
      <c r="W464" t="s">
        <v>3847</v>
      </c>
      <c r="X464" t="s">
        <v>3846</v>
      </c>
      <c r="Y464" t="str">
        <f>VLOOKUP(RIGHT(Table_ExternalData_1[[#This Row],[Area Path]],LEN(Table_ExternalData_1[[#This Row],[Area Path]])-LEN("\Office Online")),Table4[],2,FALSE)</f>
        <v>Unassigned</v>
      </c>
      <c r="Z464" t="str">
        <f>VLOOKUP(RIGHT(Table_ExternalData_1[[#This Row],[Area Path]],LEN(Table_ExternalData_1[[#This Row],[Area Path]])-LEN("\Office Online")),Table4[],3,FALSE)</f>
        <v>Unassigned</v>
      </c>
      <c r="AA464" t="str">
        <f>IFERROR(IF(VLOOKUP(Table_ExternalData_1[[#This Row],[ID]],ParentLookup[],7,FALSE)="Initiative",VLOOKUP(Table_ExternalData_1[[#This Row],[ID]],ParentLookup[],4,FALSE),#N/A),"-- Not an Initiative --")</f>
        <v>PPTe - App Experiences</v>
      </c>
      <c r="AB464">
        <v>1679999958</v>
      </c>
      <c r="AE464" t="s">
        <v>3843</v>
      </c>
      <c r="AF464" t="s">
        <v>3848</v>
      </c>
    </row>
    <row r="465" spans="1:34" x14ac:dyDescent="0.25">
      <c r="A465">
        <v>21155</v>
      </c>
      <c r="B465" t="s">
        <v>3699</v>
      </c>
      <c r="C465" s="7"/>
      <c r="E465" t="s">
        <v>5916</v>
      </c>
      <c r="F465" s="7"/>
      <c r="H465" t="s">
        <v>5916</v>
      </c>
      <c r="I465" s="7"/>
      <c r="K465" t="s">
        <v>5916</v>
      </c>
      <c r="L465" t="str">
        <f>IF(Table_ExternalData_1[[#This Row],[Project Lead email]]&lt;&gt;"",IFERROR(TRIM(LEFT(Table_ExternalData_1[[#This Row],[Project Lead email]],FIND("&lt;",Table_ExternalData_1[[#This Row],[Project Lead email]])-1)),Table_ExternalData_1[[#This Row],[Project Lead email]]),"")</f>
        <v/>
      </c>
      <c r="M465" t="str">
        <f>IF(Table_ExternalData_1[[#This Row],[PM email]]&lt;&gt;"",IFERROR(TRIM(LEFT(Table_ExternalData_1[[#This Row],[PM email]],FIND("&lt;",Table_ExternalData_1[[#This Row],[PM email]])-1)),Table_ExternalData_1[[#This Row],[PM email]]),"")</f>
        <v/>
      </c>
      <c r="N465" t="str">
        <f>IF(Table_ExternalData_1[[#This Row],[EM email]]&lt;&gt;"",IFERROR(TRIM(LEFT(Table_ExternalData_1[[#This Row],[EM email]],FIND("&lt;",Table_ExternalData_1[[#This Row],[EM email]])-1)),Table_ExternalData_1[[#This Row],[EM email]]),"")</f>
        <v/>
      </c>
      <c r="P465" t="s">
        <v>2397</v>
      </c>
      <c r="Q465" s="7">
        <v>41947.746203703704</v>
      </c>
      <c r="R465" s="7"/>
      <c r="S465" s="7"/>
      <c r="T465" s="7"/>
      <c r="U465" s="7">
        <f>IFERROR(VLOOKUP(Table_ExternalData_1[[#This Row],[ID]],PriLookup[],3,FALSE),"")</f>
        <v>41957.441469907404</v>
      </c>
      <c r="W465" t="s">
        <v>3847</v>
      </c>
      <c r="X465" t="s">
        <v>3846</v>
      </c>
      <c r="Y465" t="str">
        <f>VLOOKUP(RIGHT(Table_ExternalData_1[[#This Row],[Area Path]],LEN(Table_ExternalData_1[[#This Row],[Area Path]])-LEN("\Office Online")),Table4[],2,FALSE)</f>
        <v>Unassigned</v>
      </c>
      <c r="Z465" t="str">
        <f>VLOOKUP(RIGHT(Table_ExternalData_1[[#This Row],[Area Path]],LEN(Table_ExternalData_1[[#This Row],[Area Path]])-LEN("\Office Online")),Table4[],3,FALSE)</f>
        <v>Unassigned</v>
      </c>
      <c r="AA465" t="str">
        <f>IFERROR(IF(VLOOKUP(Table_ExternalData_1[[#This Row],[ID]],ParentLookup[],7,FALSE)="Initiative",VLOOKUP(Table_ExternalData_1[[#This Row],[ID]],ParentLookup[],4,FALSE),#N/A),"-- Not an Initiative --")</f>
        <v>PPTe - App Experiences</v>
      </c>
      <c r="AB465">
        <v>1686153804</v>
      </c>
      <c r="AE465" t="s">
        <v>3843</v>
      </c>
      <c r="AF465" t="s">
        <v>3848</v>
      </c>
    </row>
    <row r="466" spans="1:34" x14ac:dyDescent="0.25">
      <c r="A466">
        <v>21156</v>
      </c>
      <c r="B466" t="s">
        <v>5977</v>
      </c>
      <c r="C466" s="7"/>
      <c r="E466" t="s">
        <v>5916</v>
      </c>
      <c r="F466" s="7"/>
      <c r="H466" t="s">
        <v>5916</v>
      </c>
      <c r="I466" s="7"/>
      <c r="K466" t="s">
        <v>5916</v>
      </c>
      <c r="L466" t="str">
        <f>IF(Table_ExternalData_1[[#This Row],[Project Lead email]]&lt;&gt;"",IFERROR(TRIM(LEFT(Table_ExternalData_1[[#This Row],[Project Lead email]],FIND("&lt;",Table_ExternalData_1[[#This Row],[Project Lead email]])-1)),Table_ExternalData_1[[#This Row],[Project Lead email]]),"")</f>
        <v/>
      </c>
      <c r="M466" t="str">
        <f>IF(Table_ExternalData_1[[#This Row],[PM email]]&lt;&gt;"",IFERROR(TRIM(LEFT(Table_ExternalData_1[[#This Row],[PM email]],FIND("&lt;",Table_ExternalData_1[[#This Row],[PM email]])-1)),Table_ExternalData_1[[#This Row],[PM email]]),"")</f>
        <v>Yuxiang Zhou</v>
      </c>
      <c r="N466" t="str">
        <f>IF(Table_ExternalData_1[[#This Row],[EM email]]&lt;&gt;"",IFERROR(TRIM(LEFT(Table_ExternalData_1[[#This Row],[EM email]],FIND("&lt;",Table_ExternalData_1[[#This Row],[EM email]])-1)),Table_ExternalData_1[[#This Row],[EM email]]),"")</f>
        <v/>
      </c>
      <c r="P466" t="s">
        <v>20</v>
      </c>
      <c r="Q466" s="7">
        <v>41947.746203703704</v>
      </c>
      <c r="R466" s="7"/>
      <c r="S466" s="7"/>
      <c r="T466" s="7"/>
      <c r="U466" s="7">
        <f>IFERROR(VLOOKUP(Table_ExternalData_1[[#This Row],[ID]],PriLookup[],3,FALSE),"")</f>
        <v>42096.095601851855</v>
      </c>
      <c r="W466" t="s">
        <v>3852</v>
      </c>
      <c r="X466" t="s">
        <v>3851</v>
      </c>
      <c r="Y466" t="str">
        <f>VLOOKUP(RIGHT(Table_ExternalData_1[[#This Row],[Area Path]],LEN(Table_ExternalData_1[[#This Row],[Area Path]])-LEN("\Office Online")),Table4[],2,FALSE)</f>
        <v>OAS</v>
      </c>
      <c r="Z466" t="str">
        <f>VLOOKUP(RIGHT(Table_ExternalData_1[[#This Row],[Area Path]],LEN(Table_ExternalData_1[[#This Row],[Area Path]])-LEN("\Office Online")),Table4[],3,FALSE)</f>
        <v>OAS</v>
      </c>
      <c r="AA466" t="str">
        <f>IFERROR(IF(VLOOKUP(Table_ExternalData_1[[#This Row],[ID]],ParentLookup[],7,FALSE)="Initiative",VLOOKUP(Table_ExternalData_1[[#This Row],[ID]],ParentLookup[],4,FALSE),#N/A),"-- Not an Initiative --")</f>
        <v>PPTe - App Experiences</v>
      </c>
      <c r="AB466">
        <v>139002696</v>
      </c>
      <c r="AE466" t="s">
        <v>3843</v>
      </c>
      <c r="AF466" t="s">
        <v>3848</v>
      </c>
      <c r="AH466" t="s">
        <v>2372</v>
      </c>
    </row>
    <row r="467" spans="1:34" x14ac:dyDescent="0.25">
      <c r="A467">
        <v>21157</v>
      </c>
      <c r="B467" t="s">
        <v>3176</v>
      </c>
      <c r="C467" s="7"/>
      <c r="E467" t="s">
        <v>5916</v>
      </c>
      <c r="F467" s="7"/>
      <c r="H467" t="s">
        <v>5916</v>
      </c>
      <c r="I467" s="7"/>
      <c r="K467" t="s">
        <v>5916</v>
      </c>
      <c r="L467" t="str">
        <f>IF(Table_ExternalData_1[[#This Row],[Project Lead email]]&lt;&gt;"",IFERROR(TRIM(LEFT(Table_ExternalData_1[[#This Row],[Project Lead email]],FIND("&lt;",Table_ExternalData_1[[#This Row],[Project Lead email]])-1)),Table_ExternalData_1[[#This Row],[Project Lead email]]),"")</f>
        <v/>
      </c>
      <c r="M467" t="str">
        <f>IF(Table_ExternalData_1[[#This Row],[PM email]]&lt;&gt;"",IFERROR(TRIM(LEFT(Table_ExternalData_1[[#This Row],[PM email]],FIND("&lt;",Table_ExternalData_1[[#This Row],[PM email]])-1)),Table_ExternalData_1[[#This Row],[PM email]]),"")</f>
        <v/>
      </c>
      <c r="N467" t="str">
        <f>IF(Table_ExternalData_1[[#This Row],[EM email]]&lt;&gt;"",IFERROR(TRIM(LEFT(Table_ExternalData_1[[#This Row],[EM email]],FIND("&lt;",Table_ExternalData_1[[#This Row],[EM email]])-1)),Table_ExternalData_1[[#This Row],[EM email]]),"")</f>
        <v/>
      </c>
      <c r="P467" t="s">
        <v>20</v>
      </c>
      <c r="Q467" s="7">
        <v>41947.746203703704</v>
      </c>
      <c r="R467" s="7"/>
      <c r="S467" s="7"/>
      <c r="T467" s="7"/>
      <c r="U467" s="7">
        <f>IFERROR(VLOOKUP(Table_ExternalData_1[[#This Row],[ID]],PriLookup[],3,FALSE),"")</f>
        <v>41957.441469907404</v>
      </c>
      <c r="W467" t="s">
        <v>3847</v>
      </c>
      <c r="X467" t="s">
        <v>3846</v>
      </c>
      <c r="Y467" t="str">
        <f>VLOOKUP(RIGHT(Table_ExternalData_1[[#This Row],[Area Path]],LEN(Table_ExternalData_1[[#This Row],[Area Path]])-LEN("\Office Online")),Table4[],2,FALSE)</f>
        <v>Unassigned</v>
      </c>
      <c r="Z467" t="str">
        <f>VLOOKUP(RIGHT(Table_ExternalData_1[[#This Row],[Area Path]],LEN(Table_ExternalData_1[[#This Row],[Area Path]])-LEN("\Office Online")),Table4[],3,FALSE)</f>
        <v>Unassigned</v>
      </c>
      <c r="AA467" t="str">
        <f>IFERROR(IF(VLOOKUP(Table_ExternalData_1[[#This Row],[ID]],ParentLookup[],7,FALSE)="Initiative",VLOOKUP(Table_ExternalData_1[[#This Row],[ID]],ParentLookup[],4,FALSE),#N/A),"-- Not an Initiative --")</f>
        <v>PPTe - App Experiences</v>
      </c>
      <c r="AB467">
        <v>1698461496</v>
      </c>
      <c r="AE467" t="s">
        <v>3843</v>
      </c>
      <c r="AF467" t="s">
        <v>3848</v>
      </c>
    </row>
    <row r="468" spans="1:34" x14ac:dyDescent="0.25">
      <c r="A468">
        <v>21158</v>
      </c>
      <c r="B468" t="s">
        <v>3177</v>
      </c>
      <c r="C468" s="7"/>
      <c r="E468" t="s">
        <v>5916</v>
      </c>
      <c r="F468" s="7"/>
      <c r="H468" t="s">
        <v>5916</v>
      </c>
      <c r="I468" s="7"/>
      <c r="K468" t="s">
        <v>5916</v>
      </c>
      <c r="L468" t="str">
        <f>IF(Table_ExternalData_1[[#This Row],[Project Lead email]]&lt;&gt;"",IFERROR(TRIM(LEFT(Table_ExternalData_1[[#This Row],[Project Lead email]],FIND("&lt;",Table_ExternalData_1[[#This Row],[Project Lead email]])-1)),Table_ExternalData_1[[#This Row],[Project Lead email]]),"")</f>
        <v/>
      </c>
      <c r="M468" t="str">
        <f>IF(Table_ExternalData_1[[#This Row],[PM email]]&lt;&gt;"",IFERROR(TRIM(LEFT(Table_ExternalData_1[[#This Row],[PM email]],FIND("&lt;",Table_ExternalData_1[[#This Row],[PM email]])-1)),Table_ExternalData_1[[#This Row],[PM email]]),"")</f>
        <v/>
      </c>
      <c r="N468" t="str">
        <f>IF(Table_ExternalData_1[[#This Row],[EM email]]&lt;&gt;"",IFERROR(TRIM(LEFT(Table_ExternalData_1[[#This Row],[EM email]],FIND("&lt;",Table_ExternalData_1[[#This Row],[EM email]])-1)),Table_ExternalData_1[[#This Row],[EM email]]),"")</f>
        <v/>
      </c>
      <c r="P468" t="s">
        <v>20</v>
      </c>
      <c r="Q468" s="7">
        <v>41947.746203703704</v>
      </c>
      <c r="R468" s="7"/>
      <c r="S468" s="7"/>
      <c r="T468" s="7"/>
      <c r="U468" s="7">
        <f>IFERROR(VLOOKUP(Table_ExternalData_1[[#This Row],[ID]],PriLookup[],3,FALSE),"")</f>
        <v>41957.441469907404</v>
      </c>
      <c r="W468" t="s">
        <v>3847</v>
      </c>
      <c r="X468" t="s">
        <v>3846</v>
      </c>
      <c r="Y468" t="str">
        <f>VLOOKUP(RIGHT(Table_ExternalData_1[[#This Row],[Area Path]],LEN(Table_ExternalData_1[[#This Row],[Area Path]])-LEN("\Office Online")),Table4[],2,FALSE)</f>
        <v>Unassigned</v>
      </c>
      <c r="Z468" t="str">
        <f>VLOOKUP(RIGHT(Table_ExternalData_1[[#This Row],[Area Path]],LEN(Table_ExternalData_1[[#This Row],[Area Path]])-LEN("\Office Online")),Table4[],3,FALSE)</f>
        <v>Unassigned</v>
      </c>
      <c r="AA468" t="str">
        <f>IFERROR(IF(VLOOKUP(Table_ExternalData_1[[#This Row],[ID]],ParentLookup[],7,FALSE)="Initiative",VLOOKUP(Table_ExternalData_1[[#This Row],[ID]],ParentLookup[],4,FALSE),#N/A),"-- Not an Initiative --")</f>
        <v>PPTe - App Experiences</v>
      </c>
      <c r="AB468">
        <v>1704615342</v>
      </c>
      <c r="AE468" t="s">
        <v>3843</v>
      </c>
      <c r="AF468" t="s">
        <v>3848</v>
      </c>
    </row>
    <row r="469" spans="1:34" x14ac:dyDescent="0.25">
      <c r="A469">
        <v>21159</v>
      </c>
      <c r="B469" t="s">
        <v>3700</v>
      </c>
      <c r="C469" s="7"/>
      <c r="E469" t="s">
        <v>5916</v>
      </c>
      <c r="F469" s="7"/>
      <c r="H469" t="s">
        <v>5916</v>
      </c>
      <c r="I469" s="7"/>
      <c r="K469" t="s">
        <v>5916</v>
      </c>
      <c r="L469" t="str">
        <f>IF(Table_ExternalData_1[[#This Row],[Project Lead email]]&lt;&gt;"",IFERROR(TRIM(LEFT(Table_ExternalData_1[[#This Row],[Project Lead email]],FIND("&lt;",Table_ExternalData_1[[#This Row],[Project Lead email]])-1)),Table_ExternalData_1[[#This Row],[Project Lead email]]),"")</f>
        <v/>
      </c>
      <c r="M469" t="str">
        <f>IF(Table_ExternalData_1[[#This Row],[PM email]]&lt;&gt;"",IFERROR(TRIM(LEFT(Table_ExternalData_1[[#This Row],[PM email]],FIND("&lt;",Table_ExternalData_1[[#This Row],[PM email]])-1)),Table_ExternalData_1[[#This Row],[PM email]]),"")</f>
        <v/>
      </c>
      <c r="N469" t="str">
        <f>IF(Table_ExternalData_1[[#This Row],[EM email]]&lt;&gt;"",IFERROR(TRIM(LEFT(Table_ExternalData_1[[#This Row],[EM email]],FIND("&lt;",Table_ExternalData_1[[#This Row],[EM email]])-1)),Table_ExternalData_1[[#This Row],[EM email]]),"")</f>
        <v/>
      </c>
      <c r="P469" t="s">
        <v>2397</v>
      </c>
      <c r="Q469" s="7">
        <v>41947.746203703704</v>
      </c>
      <c r="R469" s="7"/>
      <c r="S469" s="7"/>
      <c r="T469" s="7"/>
      <c r="U469" s="7">
        <f>IFERROR(VLOOKUP(Table_ExternalData_1[[#This Row],[ID]],PriLookup[],3,FALSE),"")</f>
        <v>41957.441469907404</v>
      </c>
      <c r="W469" t="s">
        <v>3847</v>
      </c>
      <c r="X469" t="s">
        <v>3846</v>
      </c>
      <c r="Y469" t="str">
        <f>VLOOKUP(RIGHT(Table_ExternalData_1[[#This Row],[Area Path]],LEN(Table_ExternalData_1[[#This Row],[Area Path]])-LEN("\Office Online")),Table4[],2,FALSE)</f>
        <v>Unassigned</v>
      </c>
      <c r="Z469" t="str">
        <f>VLOOKUP(RIGHT(Table_ExternalData_1[[#This Row],[Area Path]],LEN(Table_ExternalData_1[[#This Row],[Area Path]])-LEN("\Office Online")),Table4[],3,FALSE)</f>
        <v>Unassigned</v>
      </c>
      <c r="AA469" t="str">
        <f>IFERROR(IF(VLOOKUP(Table_ExternalData_1[[#This Row],[ID]],ParentLookup[],7,FALSE)="Initiative",VLOOKUP(Table_ExternalData_1[[#This Row],[ID]],ParentLookup[],4,FALSE),#N/A),"-- Not an Initiative --")</f>
        <v>PPTe - App Experiences</v>
      </c>
      <c r="AB469">
        <v>1710769188</v>
      </c>
      <c r="AE469" t="s">
        <v>3843</v>
      </c>
      <c r="AF469" t="s">
        <v>3848</v>
      </c>
    </row>
    <row r="470" spans="1:34" x14ac:dyDescent="0.25">
      <c r="A470">
        <v>21160</v>
      </c>
      <c r="B470" t="s">
        <v>3178</v>
      </c>
      <c r="C470" s="7"/>
      <c r="E470" t="s">
        <v>5916</v>
      </c>
      <c r="F470" s="7"/>
      <c r="H470" t="s">
        <v>5916</v>
      </c>
      <c r="I470" s="7"/>
      <c r="K470" t="s">
        <v>5916</v>
      </c>
      <c r="L470" t="str">
        <f>IF(Table_ExternalData_1[[#This Row],[Project Lead email]]&lt;&gt;"",IFERROR(TRIM(LEFT(Table_ExternalData_1[[#This Row],[Project Lead email]],FIND("&lt;",Table_ExternalData_1[[#This Row],[Project Lead email]])-1)),Table_ExternalData_1[[#This Row],[Project Lead email]]),"")</f>
        <v/>
      </c>
      <c r="M470" t="str">
        <f>IF(Table_ExternalData_1[[#This Row],[PM email]]&lt;&gt;"",IFERROR(TRIM(LEFT(Table_ExternalData_1[[#This Row],[PM email]],FIND("&lt;",Table_ExternalData_1[[#This Row],[PM email]])-1)),Table_ExternalData_1[[#This Row],[PM email]]),"")</f>
        <v/>
      </c>
      <c r="N470" t="str">
        <f>IF(Table_ExternalData_1[[#This Row],[EM email]]&lt;&gt;"",IFERROR(TRIM(LEFT(Table_ExternalData_1[[#This Row],[EM email]],FIND("&lt;",Table_ExternalData_1[[#This Row],[EM email]])-1)),Table_ExternalData_1[[#This Row],[EM email]]),"")</f>
        <v/>
      </c>
      <c r="P470" t="s">
        <v>20</v>
      </c>
      <c r="Q470" s="7">
        <v>41947.746203703704</v>
      </c>
      <c r="R470" s="7"/>
      <c r="S470" s="7"/>
      <c r="T470" s="7"/>
      <c r="U470" s="7">
        <f>IFERROR(VLOOKUP(Table_ExternalData_1[[#This Row],[ID]],PriLookup[],3,FALSE),"")</f>
        <v>41957.441469907404</v>
      </c>
      <c r="W470" t="s">
        <v>3847</v>
      </c>
      <c r="X470" t="s">
        <v>3846</v>
      </c>
      <c r="Y470" t="str">
        <f>VLOOKUP(RIGHT(Table_ExternalData_1[[#This Row],[Area Path]],LEN(Table_ExternalData_1[[#This Row],[Area Path]])-LEN("\Office Online")),Table4[],2,FALSE)</f>
        <v>Unassigned</v>
      </c>
      <c r="Z470" t="str">
        <f>VLOOKUP(RIGHT(Table_ExternalData_1[[#This Row],[Area Path]],LEN(Table_ExternalData_1[[#This Row],[Area Path]])-LEN("\Office Online")),Table4[],3,FALSE)</f>
        <v>Unassigned</v>
      </c>
      <c r="AA470" t="str">
        <f>IFERROR(IF(VLOOKUP(Table_ExternalData_1[[#This Row],[ID]],ParentLookup[],7,FALSE)="Initiative",VLOOKUP(Table_ExternalData_1[[#This Row],[ID]],ParentLookup[],4,FALSE),#N/A),"-- Not an Initiative --")</f>
        <v>PPTe - App Experiences</v>
      </c>
      <c r="AB470">
        <v>1716923034</v>
      </c>
      <c r="AE470" t="s">
        <v>3843</v>
      </c>
      <c r="AF470" t="s">
        <v>3848</v>
      </c>
    </row>
    <row r="471" spans="1:34" x14ac:dyDescent="0.25">
      <c r="A471">
        <v>21161</v>
      </c>
      <c r="B471" t="s">
        <v>3179</v>
      </c>
      <c r="C471" s="7"/>
      <c r="E471" t="s">
        <v>5916</v>
      </c>
      <c r="F471" s="7"/>
      <c r="H471" t="s">
        <v>5916</v>
      </c>
      <c r="I471" s="7"/>
      <c r="K471" t="s">
        <v>5916</v>
      </c>
      <c r="L471" t="str">
        <f>IF(Table_ExternalData_1[[#This Row],[Project Lead email]]&lt;&gt;"",IFERROR(TRIM(LEFT(Table_ExternalData_1[[#This Row],[Project Lead email]],FIND("&lt;",Table_ExternalData_1[[#This Row],[Project Lead email]])-1)),Table_ExternalData_1[[#This Row],[Project Lead email]]),"")</f>
        <v/>
      </c>
      <c r="M471" t="str">
        <f>IF(Table_ExternalData_1[[#This Row],[PM email]]&lt;&gt;"",IFERROR(TRIM(LEFT(Table_ExternalData_1[[#This Row],[PM email]],FIND("&lt;",Table_ExternalData_1[[#This Row],[PM email]])-1)),Table_ExternalData_1[[#This Row],[PM email]]),"")</f>
        <v/>
      </c>
      <c r="N471" t="str">
        <f>IF(Table_ExternalData_1[[#This Row],[EM email]]&lt;&gt;"",IFERROR(TRIM(LEFT(Table_ExternalData_1[[#This Row],[EM email]],FIND("&lt;",Table_ExternalData_1[[#This Row],[EM email]])-1)),Table_ExternalData_1[[#This Row],[EM email]]),"")</f>
        <v/>
      </c>
      <c r="P471" t="s">
        <v>20</v>
      </c>
      <c r="Q471" s="7">
        <v>41947.746192129627</v>
      </c>
      <c r="R471" s="7"/>
      <c r="S471" s="7"/>
      <c r="T471" s="7"/>
      <c r="U471" s="7">
        <f>IFERROR(VLOOKUP(Table_ExternalData_1[[#This Row],[ID]],PriLookup[],3,FALSE),"")</f>
        <v>41957.441469907404</v>
      </c>
      <c r="W471" t="s">
        <v>3847</v>
      </c>
      <c r="X471" t="s">
        <v>3846</v>
      </c>
      <c r="Y471" t="str">
        <f>VLOOKUP(RIGHT(Table_ExternalData_1[[#This Row],[Area Path]],LEN(Table_ExternalData_1[[#This Row],[Area Path]])-LEN("\Office Online")),Table4[],2,FALSE)</f>
        <v>Unassigned</v>
      </c>
      <c r="Z471" t="str">
        <f>VLOOKUP(RIGHT(Table_ExternalData_1[[#This Row],[Area Path]],LEN(Table_ExternalData_1[[#This Row],[Area Path]])-LEN("\Office Online")),Table4[],3,FALSE)</f>
        <v>Unassigned</v>
      </c>
      <c r="AA471" t="str">
        <f>IFERROR(IF(VLOOKUP(Table_ExternalData_1[[#This Row],[ID]],ParentLookup[],7,FALSE)="Initiative",VLOOKUP(Table_ExternalData_1[[#This Row],[ID]],ParentLookup[],4,FALSE),#N/A),"-- Not an Initiative --")</f>
        <v>PPTe - App Experiences</v>
      </c>
      <c r="AB471">
        <v>1723076880</v>
      </c>
      <c r="AE471" t="s">
        <v>3843</v>
      </c>
      <c r="AF471" t="s">
        <v>3848</v>
      </c>
    </row>
    <row r="472" spans="1:34" x14ac:dyDescent="0.25">
      <c r="A472">
        <v>21162</v>
      </c>
      <c r="B472" t="s">
        <v>3701</v>
      </c>
      <c r="C472" s="7"/>
      <c r="E472" t="s">
        <v>5916</v>
      </c>
      <c r="F472" s="7"/>
      <c r="H472" t="s">
        <v>5916</v>
      </c>
      <c r="I472" s="7"/>
      <c r="K472" t="s">
        <v>5916</v>
      </c>
      <c r="L472" t="str">
        <f>IF(Table_ExternalData_1[[#This Row],[Project Lead email]]&lt;&gt;"",IFERROR(TRIM(LEFT(Table_ExternalData_1[[#This Row],[Project Lead email]],FIND("&lt;",Table_ExternalData_1[[#This Row],[Project Lead email]])-1)),Table_ExternalData_1[[#This Row],[Project Lead email]]),"")</f>
        <v/>
      </c>
      <c r="M472" t="str">
        <f>IF(Table_ExternalData_1[[#This Row],[PM email]]&lt;&gt;"",IFERROR(TRIM(LEFT(Table_ExternalData_1[[#This Row],[PM email]],FIND("&lt;",Table_ExternalData_1[[#This Row],[PM email]])-1)),Table_ExternalData_1[[#This Row],[PM email]]),"")</f>
        <v/>
      </c>
      <c r="N472" t="str">
        <f>IF(Table_ExternalData_1[[#This Row],[EM email]]&lt;&gt;"",IFERROR(TRIM(LEFT(Table_ExternalData_1[[#This Row],[EM email]],FIND("&lt;",Table_ExternalData_1[[#This Row],[EM email]])-1)),Table_ExternalData_1[[#This Row],[EM email]]),"")</f>
        <v/>
      </c>
      <c r="P472" t="s">
        <v>2397</v>
      </c>
      <c r="Q472" s="7">
        <v>41947.746192129627</v>
      </c>
      <c r="R472" s="7"/>
      <c r="S472" s="7"/>
      <c r="T472" s="7"/>
      <c r="U472" s="7">
        <f>IFERROR(VLOOKUP(Table_ExternalData_1[[#This Row],[ID]],PriLookup[],3,FALSE),"")</f>
        <v>41957.441458333335</v>
      </c>
      <c r="W472" t="s">
        <v>3847</v>
      </c>
      <c r="X472" t="s">
        <v>3846</v>
      </c>
      <c r="Y472" t="str">
        <f>VLOOKUP(RIGHT(Table_ExternalData_1[[#This Row],[Area Path]],LEN(Table_ExternalData_1[[#This Row],[Area Path]])-LEN("\Office Online")),Table4[],2,FALSE)</f>
        <v>Unassigned</v>
      </c>
      <c r="Z472" t="str">
        <f>VLOOKUP(RIGHT(Table_ExternalData_1[[#This Row],[Area Path]],LEN(Table_ExternalData_1[[#This Row],[Area Path]])-LEN("\Office Online")),Table4[],3,FALSE)</f>
        <v>Unassigned</v>
      </c>
      <c r="AA472" t="str">
        <f>IFERROR(IF(VLOOKUP(Table_ExternalData_1[[#This Row],[ID]],ParentLookup[],7,FALSE)="Initiative",VLOOKUP(Table_ExternalData_1[[#This Row],[ID]],ParentLookup[],4,FALSE),#N/A),"-- Not an Initiative --")</f>
        <v>PPTe - App Experiences</v>
      </c>
      <c r="AB472">
        <v>1729230726</v>
      </c>
      <c r="AE472" t="s">
        <v>3843</v>
      </c>
      <c r="AF472" t="s">
        <v>3848</v>
      </c>
    </row>
    <row r="473" spans="1:34" x14ac:dyDescent="0.25">
      <c r="A473">
        <v>21163</v>
      </c>
      <c r="B473" t="s">
        <v>3180</v>
      </c>
      <c r="C473" s="7"/>
      <c r="E473" t="s">
        <v>5916</v>
      </c>
      <c r="F473" s="7"/>
      <c r="H473" t="s">
        <v>5916</v>
      </c>
      <c r="I473" s="7"/>
      <c r="K473" t="s">
        <v>5916</v>
      </c>
      <c r="L473" t="str">
        <f>IF(Table_ExternalData_1[[#This Row],[Project Lead email]]&lt;&gt;"",IFERROR(TRIM(LEFT(Table_ExternalData_1[[#This Row],[Project Lead email]],FIND("&lt;",Table_ExternalData_1[[#This Row],[Project Lead email]])-1)),Table_ExternalData_1[[#This Row],[Project Lead email]]),"")</f>
        <v/>
      </c>
      <c r="M473" t="str">
        <f>IF(Table_ExternalData_1[[#This Row],[PM email]]&lt;&gt;"",IFERROR(TRIM(LEFT(Table_ExternalData_1[[#This Row],[PM email]],FIND("&lt;",Table_ExternalData_1[[#This Row],[PM email]])-1)),Table_ExternalData_1[[#This Row],[PM email]]),"")</f>
        <v/>
      </c>
      <c r="N473" t="str">
        <f>IF(Table_ExternalData_1[[#This Row],[EM email]]&lt;&gt;"",IFERROR(TRIM(LEFT(Table_ExternalData_1[[#This Row],[EM email]],FIND("&lt;",Table_ExternalData_1[[#This Row],[EM email]])-1)),Table_ExternalData_1[[#This Row],[EM email]]),"")</f>
        <v/>
      </c>
      <c r="P473" t="s">
        <v>20</v>
      </c>
      <c r="Q473" s="7">
        <v>41947.746192129627</v>
      </c>
      <c r="R473" s="7"/>
      <c r="S473" s="7"/>
      <c r="T473" s="7"/>
      <c r="U473" s="7">
        <f>IFERROR(VLOOKUP(Table_ExternalData_1[[#This Row],[ID]],PriLookup[],3,FALSE),"")</f>
        <v>41957.441458333335</v>
      </c>
      <c r="W473" t="s">
        <v>3847</v>
      </c>
      <c r="X473" t="s">
        <v>3846</v>
      </c>
      <c r="Y473" t="str">
        <f>VLOOKUP(RIGHT(Table_ExternalData_1[[#This Row],[Area Path]],LEN(Table_ExternalData_1[[#This Row],[Area Path]])-LEN("\Office Online")),Table4[],2,FALSE)</f>
        <v>Unassigned</v>
      </c>
      <c r="Z473" t="str">
        <f>VLOOKUP(RIGHT(Table_ExternalData_1[[#This Row],[Area Path]],LEN(Table_ExternalData_1[[#This Row],[Area Path]])-LEN("\Office Online")),Table4[],3,FALSE)</f>
        <v>Unassigned</v>
      </c>
      <c r="AA473" t="str">
        <f>IFERROR(IF(VLOOKUP(Table_ExternalData_1[[#This Row],[ID]],ParentLookup[],7,FALSE)="Initiative",VLOOKUP(Table_ExternalData_1[[#This Row],[ID]],ParentLookup[],4,FALSE),#N/A),"-- Not an Initiative --")</f>
        <v>PPTe - App Experiences</v>
      </c>
      <c r="AB473">
        <v>1735384572</v>
      </c>
      <c r="AE473" t="s">
        <v>3843</v>
      </c>
      <c r="AF473" t="s">
        <v>3848</v>
      </c>
    </row>
    <row r="474" spans="1:34" x14ac:dyDescent="0.25">
      <c r="A474">
        <v>21164</v>
      </c>
      <c r="B474" t="s">
        <v>3181</v>
      </c>
      <c r="C474" s="7"/>
      <c r="E474" t="s">
        <v>5916</v>
      </c>
      <c r="F474" s="7"/>
      <c r="H474" t="s">
        <v>5916</v>
      </c>
      <c r="I474" s="7"/>
      <c r="K474" t="s">
        <v>5916</v>
      </c>
      <c r="L474" t="str">
        <f>IF(Table_ExternalData_1[[#This Row],[Project Lead email]]&lt;&gt;"",IFERROR(TRIM(LEFT(Table_ExternalData_1[[#This Row],[Project Lead email]],FIND("&lt;",Table_ExternalData_1[[#This Row],[Project Lead email]])-1)),Table_ExternalData_1[[#This Row],[Project Lead email]]),"")</f>
        <v/>
      </c>
      <c r="M474" t="str">
        <f>IF(Table_ExternalData_1[[#This Row],[PM email]]&lt;&gt;"",IFERROR(TRIM(LEFT(Table_ExternalData_1[[#This Row],[PM email]],FIND("&lt;",Table_ExternalData_1[[#This Row],[PM email]])-1)),Table_ExternalData_1[[#This Row],[PM email]]),"")</f>
        <v/>
      </c>
      <c r="N474" t="str">
        <f>IF(Table_ExternalData_1[[#This Row],[EM email]]&lt;&gt;"",IFERROR(TRIM(LEFT(Table_ExternalData_1[[#This Row],[EM email]],FIND("&lt;",Table_ExternalData_1[[#This Row],[EM email]])-1)),Table_ExternalData_1[[#This Row],[EM email]]),"")</f>
        <v/>
      </c>
      <c r="P474" t="s">
        <v>20</v>
      </c>
      <c r="Q474" s="7">
        <v>41947.746192129627</v>
      </c>
      <c r="R474" s="7"/>
      <c r="S474" s="7"/>
      <c r="T474" s="7"/>
      <c r="U474" s="7">
        <f>IFERROR(VLOOKUP(Table_ExternalData_1[[#This Row],[ID]],PriLookup[],3,FALSE),"")</f>
        <v>41957.441458333335</v>
      </c>
      <c r="W474" t="s">
        <v>3847</v>
      </c>
      <c r="X474" t="s">
        <v>3846</v>
      </c>
      <c r="Y474" t="str">
        <f>VLOOKUP(RIGHT(Table_ExternalData_1[[#This Row],[Area Path]],LEN(Table_ExternalData_1[[#This Row],[Area Path]])-LEN("\Office Online")),Table4[],2,FALSE)</f>
        <v>Unassigned</v>
      </c>
      <c r="Z474" t="str">
        <f>VLOOKUP(RIGHT(Table_ExternalData_1[[#This Row],[Area Path]],LEN(Table_ExternalData_1[[#This Row],[Area Path]])-LEN("\Office Online")),Table4[],3,FALSE)</f>
        <v>Unassigned</v>
      </c>
      <c r="AA474" t="str">
        <f>IFERROR(IF(VLOOKUP(Table_ExternalData_1[[#This Row],[ID]],ParentLookup[],7,FALSE)="Initiative",VLOOKUP(Table_ExternalData_1[[#This Row],[ID]],ParentLookup[],4,FALSE),#N/A),"-- Not an Initiative --")</f>
        <v>PPTe - App Experiences</v>
      </c>
      <c r="AB474">
        <v>1741538418</v>
      </c>
      <c r="AE474" t="s">
        <v>3843</v>
      </c>
      <c r="AF474" t="s">
        <v>3848</v>
      </c>
    </row>
    <row r="475" spans="1:34" x14ac:dyDescent="0.25">
      <c r="A475">
        <v>21165</v>
      </c>
      <c r="B475" t="s">
        <v>3182</v>
      </c>
      <c r="C475" s="7"/>
      <c r="E475" t="s">
        <v>5916</v>
      </c>
      <c r="F475" s="7"/>
      <c r="H475" t="s">
        <v>5916</v>
      </c>
      <c r="I475" s="7"/>
      <c r="K475" t="s">
        <v>5916</v>
      </c>
      <c r="L475" t="str">
        <f>IF(Table_ExternalData_1[[#This Row],[Project Lead email]]&lt;&gt;"",IFERROR(TRIM(LEFT(Table_ExternalData_1[[#This Row],[Project Lead email]],FIND("&lt;",Table_ExternalData_1[[#This Row],[Project Lead email]])-1)),Table_ExternalData_1[[#This Row],[Project Lead email]]),"")</f>
        <v/>
      </c>
      <c r="M475" t="str">
        <f>IF(Table_ExternalData_1[[#This Row],[PM email]]&lt;&gt;"",IFERROR(TRIM(LEFT(Table_ExternalData_1[[#This Row],[PM email]],FIND("&lt;",Table_ExternalData_1[[#This Row],[PM email]])-1)),Table_ExternalData_1[[#This Row],[PM email]]),"")</f>
        <v/>
      </c>
      <c r="N475" t="str">
        <f>IF(Table_ExternalData_1[[#This Row],[EM email]]&lt;&gt;"",IFERROR(TRIM(LEFT(Table_ExternalData_1[[#This Row],[EM email]],FIND("&lt;",Table_ExternalData_1[[#This Row],[EM email]])-1)),Table_ExternalData_1[[#This Row],[EM email]]),"")</f>
        <v/>
      </c>
      <c r="P475" t="s">
        <v>20</v>
      </c>
      <c r="Q475" s="7">
        <v>41947.746192129627</v>
      </c>
      <c r="R475" s="7"/>
      <c r="S475" s="7"/>
      <c r="T475" s="7"/>
      <c r="U475" s="7">
        <f>IFERROR(VLOOKUP(Table_ExternalData_1[[#This Row],[ID]],PriLookup[],3,FALSE),"")</f>
        <v>41957.441458333335</v>
      </c>
      <c r="W475" t="s">
        <v>3847</v>
      </c>
      <c r="X475" t="s">
        <v>3846</v>
      </c>
      <c r="Y475" t="str">
        <f>VLOOKUP(RIGHT(Table_ExternalData_1[[#This Row],[Area Path]],LEN(Table_ExternalData_1[[#This Row],[Area Path]])-LEN("\Office Online")),Table4[],2,FALSE)</f>
        <v>Unassigned</v>
      </c>
      <c r="Z475" t="str">
        <f>VLOOKUP(RIGHT(Table_ExternalData_1[[#This Row],[Area Path]],LEN(Table_ExternalData_1[[#This Row],[Area Path]])-LEN("\Office Online")),Table4[],3,FALSE)</f>
        <v>Unassigned</v>
      </c>
      <c r="AA475" t="str">
        <f>IFERROR(IF(VLOOKUP(Table_ExternalData_1[[#This Row],[ID]],ParentLookup[],7,FALSE)="Initiative",VLOOKUP(Table_ExternalData_1[[#This Row],[ID]],ParentLookup[],4,FALSE),#N/A),"-- Not an Initiative --")</f>
        <v>PPTe - App Experiences</v>
      </c>
      <c r="AB475">
        <v>1747692264</v>
      </c>
      <c r="AE475" t="s">
        <v>3843</v>
      </c>
      <c r="AF475" t="s">
        <v>3848</v>
      </c>
    </row>
    <row r="476" spans="1:34" x14ac:dyDescent="0.25">
      <c r="A476">
        <v>21166</v>
      </c>
      <c r="B476" t="s">
        <v>3172</v>
      </c>
      <c r="C476" s="7"/>
      <c r="E476" t="s">
        <v>5916</v>
      </c>
      <c r="F476" s="7"/>
      <c r="H476" t="s">
        <v>5916</v>
      </c>
      <c r="I476" s="7"/>
      <c r="K476" t="s">
        <v>5916</v>
      </c>
      <c r="L476" t="str">
        <f>IF(Table_ExternalData_1[[#This Row],[Project Lead email]]&lt;&gt;"",IFERROR(TRIM(LEFT(Table_ExternalData_1[[#This Row],[Project Lead email]],FIND("&lt;",Table_ExternalData_1[[#This Row],[Project Lead email]])-1)),Table_ExternalData_1[[#This Row],[Project Lead email]]),"")</f>
        <v/>
      </c>
      <c r="M476" t="str">
        <f>IF(Table_ExternalData_1[[#This Row],[PM email]]&lt;&gt;"",IFERROR(TRIM(LEFT(Table_ExternalData_1[[#This Row],[PM email]],FIND("&lt;",Table_ExternalData_1[[#This Row],[PM email]])-1)),Table_ExternalData_1[[#This Row],[PM email]]),"")</f>
        <v/>
      </c>
      <c r="N476" t="str">
        <f>IF(Table_ExternalData_1[[#This Row],[EM email]]&lt;&gt;"",IFERROR(TRIM(LEFT(Table_ExternalData_1[[#This Row],[EM email]],FIND("&lt;",Table_ExternalData_1[[#This Row],[EM email]])-1)),Table_ExternalData_1[[#This Row],[EM email]]),"")</f>
        <v/>
      </c>
      <c r="P476" t="s">
        <v>20</v>
      </c>
      <c r="Q476" s="7">
        <v>41947.746192129627</v>
      </c>
      <c r="R476" s="7"/>
      <c r="S476" s="7"/>
      <c r="T476" s="7"/>
      <c r="U476" s="7">
        <f>IFERROR(VLOOKUP(Table_ExternalData_1[[#This Row],[ID]],PriLookup[],3,FALSE),"")</f>
        <v>41963.500416666669</v>
      </c>
      <c r="W476" t="s">
        <v>3847</v>
      </c>
      <c r="X476" t="s">
        <v>3846</v>
      </c>
      <c r="Y476" t="str">
        <f>VLOOKUP(RIGHT(Table_ExternalData_1[[#This Row],[Area Path]],LEN(Table_ExternalData_1[[#This Row],[Area Path]])-LEN("\Office Online")),Table4[],2,FALSE)</f>
        <v>Unassigned</v>
      </c>
      <c r="Z476" t="str">
        <f>VLOOKUP(RIGHT(Table_ExternalData_1[[#This Row],[Area Path]],LEN(Table_ExternalData_1[[#This Row],[Area Path]])-LEN("\Office Online")),Table4[],3,FALSE)</f>
        <v>Unassigned</v>
      </c>
      <c r="AA476" t="str">
        <f>IFERROR(IF(VLOOKUP(Table_ExternalData_1[[#This Row],[ID]],ParentLookup[],7,FALSE)="Initiative",VLOOKUP(Table_ExternalData_1[[#This Row],[ID]],ParentLookup[],4,FALSE),#N/A),"-- Not an Initiative --")</f>
        <v>PPTe - App Experiences</v>
      </c>
      <c r="AB476">
        <v>1670769189</v>
      </c>
      <c r="AE476" t="s">
        <v>3843</v>
      </c>
      <c r="AF476" t="s">
        <v>3848</v>
      </c>
    </row>
    <row r="477" spans="1:34" x14ac:dyDescent="0.25">
      <c r="A477">
        <v>21167</v>
      </c>
      <c r="B477" t="s">
        <v>3173</v>
      </c>
      <c r="C477" s="7"/>
      <c r="E477" t="s">
        <v>5916</v>
      </c>
      <c r="F477" s="7"/>
      <c r="H477" t="s">
        <v>5916</v>
      </c>
      <c r="I477" s="7"/>
      <c r="K477" t="s">
        <v>5916</v>
      </c>
      <c r="L477" t="str">
        <f>IF(Table_ExternalData_1[[#This Row],[Project Lead email]]&lt;&gt;"",IFERROR(TRIM(LEFT(Table_ExternalData_1[[#This Row],[Project Lead email]],FIND("&lt;",Table_ExternalData_1[[#This Row],[Project Lead email]])-1)),Table_ExternalData_1[[#This Row],[Project Lead email]]),"")</f>
        <v/>
      </c>
      <c r="M477" t="str">
        <f>IF(Table_ExternalData_1[[#This Row],[PM email]]&lt;&gt;"",IFERROR(TRIM(LEFT(Table_ExternalData_1[[#This Row],[PM email]],FIND("&lt;",Table_ExternalData_1[[#This Row],[PM email]])-1)),Table_ExternalData_1[[#This Row],[PM email]]),"")</f>
        <v/>
      </c>
      <c r="N477" t="str">
        <f>IF(Table_ExternalData_1[[#This Row],[EM email]]&lt;&gt;"",IFERROR(TRIM(LEFT(Table_ExternalData_1[[#This Row],[EM email]],FIND("&lt;",Table_ExternalData_1[[#This Row],[EM email]])-1)),Table_ExternalData_1[[#This Row],[EM email]]),"")</f>
        <v/>
      </c>
      <c r="P477" t="s">
        <v>20</v>
      </c>
      <c r="Q477" s="7">
        <v>41947.746192129627</v>
      </c>
      <c r="R477" s="7"/>
      <c r="S477" s="7"/>
      <c r="T477" s="7"/>
      <c r="U477" s="7">
        <f>IFERROR(VLOOKUP(Table_ExternalData_1[[#This Row],[ID]],PriLookup[],3,FALSE),"")</f>
        <v>41963.500405092593</v>
      </c>
      <c r="W477" t="s">
        <v>3847</v>
      </c>
      <c r="X477" t="s">
        <v>3846</v>
      </c>
      <c r="Y477" t="str">
        <f>VLOOKUP(RIGHT(Table_ExternalData_1[[#This Row],[Area Path]],LEN(Table_ExternalData_1[[#This Row],[Area Path]])-LEN("\Office Online")),Table4[],2,FALSE)</f>
        <v>Unassigned</v>
      </c>
      <c r="Z477" t="str">
        <f>VLOOKUP(RIGHT(Table_ExternalData_1[[#This Row],[Area Path]],LEN(Table_ExternalData_1[[#This Row],[Area Path]])-LEN("\Office Online")),Table4[],3,FALSE)</f>
        <v>Unassigned</v>
      </c>
      <c r="AA477" t="str">
        <f>IFERROR(IF(VLOOKUP(Table_ExternalData_1[[#This Row],[ID]],ParentLookup[],7,FALSE)="Initiative",VLOOKUP(Table_ExternalData_1[[#This Row],[ID]],ParentLookup[],4,FALSE),#N/A),"-- Not an Initiative --")</f>
        <v>PPTe - App Experiences</v>
      </c>
      <c r="AB477">
        <v>1672307650</v>
      </c>
      <c r="AE477" t="s">
        <v>3843</v>
      </c>
      <c r="AF477" t="s">
        <v>3848</v>
      </c>
    </row>
    <row r="478" spans="1:34" x14ac:dyDescent="0.25">
      <c r="A478">
        <v>21168</v>
      </c>
      <c r="B478" t="s">
        <v>3702</v>
      </c>
      <c r="C478" s="7"/>
      <c r="E478" t="s">
        <v>5916</v>
      </c>
      <c r="F478" s="7"/>
      <c r="H478" t="s">
        <v>5916</v>
      </c>
      <c r="I478" s="7"/>
      <c r="K478" t="s">
        <v>5916</v>
      </c>
      <c r="L478" t="str">
        <f>IF(Table_ExternalData_1[[#This Row],[Project Lead email]]&lt;&gt;"",IFERROR(TRIM(LEFT(Table_ExternalData_1[[#This Row],[Project Lead email]],FIND("&lt;",Table_ExternalData_1[[#This Row],[Project Lead email]])-1)),Table_ExternalData_1[[#This Row],[Project Lead email]]),"")</f>
        <v/>
      </c>
      <c r="M478" t="str">
        <f>IF(Table_ExternalData_1[[#This Row],[PM email]]&lt;&gt;"",IFERROR(TRIM(LEFT(Table_ExternalData_1[[#This Row],[PM email]],FIND("&lt;",Table_ExternalData_1[[#This Row],[PM email]])-1)),Table_ExternalData_1[[#This Row],[PM email]]),"")</f>
        <v/>
      </c>
      <c r="N478" t="str">
        <f>IF(Table_ExternalData_1[[#This Row],[EM email]]&lt;&gt;"",IFERROR(TRIM(LEFT(Table_ExternalData_1[[#This Row],[EM email]],FIND("&lt;",Table_ExternalData_1[[#This Row],[EM email]])-1)),Table_ExternalData_1[[#This Row],[EM email]]),"")</f>
        <v/>
      </c>
      <c r="P478" t="s">
        <v>2397</v>
      </c>
      <c r="Q478" s="7">
        <v>41947.746192129627</v>
      </c>
      <c r="R478" s="7"/>
      <c r="S478" s="7"/>
      <c r="T478" s="7"/>
      <c r="U478" s="7">
        <f>IFERROR(VLOOKUP(Table_ExternalData_1[[#This Row],[ID]],PriLookup[],3,FALSE),"")</f>
        <v>41957.441458333335</v>
      </c>
      <c r="W478" t="s">
        <v>3847</v>
      </c>
      <c r="X478" t="s">
        <v>3846</v>
      </c>
      <c r="Y478" t="str">
        <f>VLOOKUP(RIGHT(Table_ExternalData_1[[#This Row],[Area Path]],LEN(Table_ExternalData_1[[#This Row],[Area Path]])-LEN("\Office Online")),Table4[],2,FALSE)</f>
        <v>Unassigned</v>
      </c>
      <c r="Z478" t="str">
        <f>VLOOKUP(RIGHT(Table_ExternalData_1[[#This Row],[Area Path]],LEN(Table_ExternalData_1[[#This Row],[Area Path]])-LEN("\Office Online")),Table4[],3,FALSE)</f>
        <v>Unassigned</v>
      </c>
      <c r="AA478" t="str">
        <f>IFERROR(IF(VLOOKUP(Table_ExternalData_1[[#This Row],[ID]],ParentLookup[],7,FALSE)="Initiative",VLOOKUP(Table_ExternalData_1[[#This Row],[ID]],ParentLookup[],4,FALSE),#N/A),"-- Not an Initiative --")</f>
        <v>PPTe - App Experiences</v>
      </c>
      <c r="AB478">
        <v>1766153802</v>
      </c>
      <c r="AE478" t="s">
        <v>3843</v>
      </c>
      <c r="AF478" t="s">
        <v>3848</v>
      </c>
    </row>
    <row r="479" spans="1:34" x14ac:dyDescent="0.25">
      <c r="A479">
        <v>21169</v>
      </c>
      <c r="B479" t="s">
        <v>3191</v>
      </c>
      <c r="C479" s="7"/>
      <c r="E479" t="s">
        <v>5916</v>
      </c>
      <c r="F479" s="7"/>
      <c r="H479" t="s">
        <v>5916</v>
      </c>
      <c r="I479" s="7"/>
      <c r="K479" t="s">
        <v>5916</v>
      </c>
      <c r="L479" t="str">
        <f>IF(Table_ExternalData_1[[#This Row],[Project Lead email]]&lt;&gt;"",IFERROR(TRIM(LEFT(Table_ExternalData_1[[#This Row],[Project Lead email]],FIND("&lt;",Table_ExternalData_1[[#This Row],[Project Lead email]])-1)),Table_ExternalData_1[[#This Row],[Project Lead email]]),"")</f>
        <v/>
      </c>
      <c r="M479" t="str">
        <f>IF(Table_ExternalData_1[[#This Row],[PM email]]&lt;&gt;"",IFERROR(TRIM(LEFT(Table_ExternalData_1[[#This Row],[PM email]],FIND("&lt;",Table_ExternalData_1[[#This Row],[PM email]])-1)),Table_ExternalData_1[[#This Row],[PM email]]),"")</f>
        <v/>
      </c>
      <c r="N479" t="str">
        <f>IF(Table_ExternalData_1[[#This Row],[EM email]]&lt;&gt;"",IFERROR(TRIM(LEFT(Table_ExternalData_1[[#This Row],[EM email]],FIND("&lt;",Table_ExternalData_1[[#This Row],[EM email]])-1)),Table_ExternalData_1[[#This Row],[EM email]]),"")</f>
        <v/>
      </c>
      <c r="P479" t="s">
        <v>20</v>
      </c>
      <c r="Q479" s="7">
        <v>41947.746192129627</v>
      </c>
      <c r="R479" s="7"/>
      <c r="S479" s="7"/>
      <c r="T479" s="7"/>
      <c r="U479" s="7">
        <f>IFERROR(VLOOKUP(Table_ExternalData_1[[#This Row],[ID]],PriLookup[],3,FALSE),"")</f>
        <v>41963.495567129627</v>
      </c>
      <c r="W479" t="s">
        <v>3847</v>
      </c>
      <c r="X479" t="s">
        <v>3846</v>
      </c>
      <c r="Y479" t="str">
        <f>VLOOKUP(RIGHT(Table_ExternalData_1[[#This Row],[Area Path]],LEN(Table_ExternalData_1[[#This Row],[Area Path]])-LEN("\Office Online")),Table4[],2,FALSE)</f>
        <v>Unassigned</v>
      </c>
      <c r="Z479" t="str">
        <f>VLOOKUP(RIGHT(Table_ExternalData_1[[#This Row],[Area Path]],LEN(Table_ExternalData_1[[#This Row],[Area Path]])-LEN("\Office Online")),Table4[],3,FALSE)</f>
        <v>Unassigned</v>
      </c>
      <c r="AA479" t="str">
        <f>IFERROR(IF(VLOOKUP(Table_ExternalData_1[[#This Row],[ID]],ParentLookup[],7,FALSE)="Initiative",VLOOKUP(Table_ExternalData_1[[#This Row],[ID]],ParentLookup[],4,FALSE),#N/A),"-- Not an Initiative --")</f>
        <v>PPTe - App Experiences</v>
      </c>
      <c r="AB479">
        <v>1852307646</v>
      </c>
      <c r="AE479" t="s">
        <v>3843</v>
      </c>
      <c r="AF479" t="s">
        <v>3848</v>
      </c>
    </row>
    <row r="480" spans="1:34" x14ac:dyDescent="0.25">
      <c r="A480">
        <v>21171</v>
      </c>
      <c r="B480" t="s">
        <v>4549</v>
      </c>
      <c r="C480" s="7"/>
      <c r="E480" t="s">
        <v>5916</v>
      </c>
      <c r="F480" s="7"/>
      <c r="H480" t="s">
        <v>5916</v>
      </c>
      <c r="I480" s="7"/>
      <c r="K480" t="s">
        <v>5916</v>
      </c>
      <c r="L480" t="str">
        <f>IF(Table_ExternalData_1[[#This Row],[Project Lead email]]&lt;&gt;"",IFERROR(TRIM(LEFT(Table_ExternalData_1[[#This Row],[Project Lead email]],FIND("&lt;",Table_ExternalData_1[[#This Row],[Project Lead email]])-1)),Table_ExternalData_1[[#This Row],[Project Lead email]]),"")</f>
        <v>Eric Li</v>
      </c>
      <c r="M480" t="str">
        <f>IF(Table_ExternalData_1[[#This Row],[PM email]]&lt;&gt;"",IFERROR(TRIM(LEFT(Table_ExternalData_1[[#This Row],[PM email]],FIND("&lt;",Table_ExternalData_1[[#This Row],[PM email]])-1)),Table_ExternalData_1[[#This Row],[PM email]]),"")</f>
        <v/>
      </c>
      <c r="N480" t="str">
        <f>IF(Table_ExternalData_1[[#This Row],[EM email]]&lt;&gt;"",IFERROR(TRIM(LEFT(Table_ExternalData_1[[#This Row],[EM email]],FIND("&lt;",Table_ExternalData_1[[#This Row],[EM email]])-1)),Table_ExternalData_1[[#This Row],[EM email]]),"")</f>
        <v/>
      </c>
      <c r="P480" t="s">
        <v>20</v>
      </c>
      <c r="Q480" s="7">
        <v>41947.746192129627</v>
      </c>
      <c r="R480" s="7"/>
      <c r="S480" s="7"/>
      <c r="T480" s="7"/>
      <c r="U480" s="7">
        <f>IFERROR(VLOOKUP(Table_ExternalData_1[[#This Row],[ID]],PriLookup[],3,FALSE),"")</f>
        <v>42074.071388888886</v>
      </c>
      <c r="W480" t="s">
        <v>3852</v>
      </c>
      <c r="X480" t="s">
        <v>3851</v>
      </c>
      <c r="Y480" t="str">
        <f>VLOOKUP(RIGHT(Table_ExternalData_1[[#This Row],[Area Path]],LEN(Table_ExternalData_1[[#This Row],[Area Path]])-LEN("\Office Online")),Table4[],2,FALSE)</f>
        <v>OAS</v>
      </c>
      <c r="Z480" t="str">
        <f>VLOOKUP(RIGHT(Table_ExternalData_1[[#This Row],[Area Path]],LEN(Table_ExternalData_1[[#This Row],[Area Path]])-LEN("\Office Online")),Table4[],3,FALSE)</f>
        <v>OAS</v>
      </c>
      <c r="AA480" t="str">
        <f>IFERROR(IF(VLOOKUP(Table_ExternalData_1[[#This Row],[ID]],ParentLookup[],7,FALSE)="Initiative",VLOOKUP(Table_ExternalData_1[[#This Row],[ID]],ParentLookup[],4,FALSE),#N/A),"-- Not an Initiative --")</f>
        <v>PPTe - Charts</v>
      </c>
      <c r="AB480">
        <v>258158202</v>
      </c>
      <c r="AE480" t="s">
        <v>3843</v>
      </c>
      <c r="AF480" t="s">
        <v>3848</v>
      </c>
      <c r="AG480" t="s">
        <v>711</v>
      </c>
    </row>
    <row r="481" spans="1:32" x14ac:dyDescent="0.25">
      <c r="A481">
        <v>21172</v>
      </c>
      <c r="B481" t="s">
        <v>3169</v>
      </c>
      <c r="C481" s="7"/>
      <c r="E481" t="s">
        <v>5916</v>
      </c>
      <c r="F481" s="7"/>
      <c r="H481" t="s">
        <v>5916</v>
      </c>
      <c r="I481" s="7"/>
      <c r="K481" t="s">
        <v>5916</v>
      </c>
      <c r="L481" t="str">
        <f>IF(Table_ExternalData_1[[#This Row],[Project Lead email]]&lt;&gt;"",IFERROR(TRIM(LEFT(Table_ExternalData_1[[#This Row],[Project Lead email]],FIND("&lt;",Table_ExternalData_1[[#This Row],[Project Lead email]])-1)),Table_ExternalData_1[[#This Row],[Project Lead email]]),"")</f>
        <v/>
      </c>
      <c r="M481" t="str">
        <f>IF(Table_ExternalData_1[[#This Row],[PM email]]&lt;&gt;"",IFERROR(TRIM(LEFT(Table_ExternalData_1[[#This Row],[PM email]],FIND("&lt;",Table_ExternalData_1[[#This Row],[PM email]])-1)),Table_ExternalData_1[[#This Row],[PM email]]),"")</f>
        <v/>
      </c>
      <c r="N481" t="str">
        <f>IF(Table_ExternalData_1[[#This Row],[EM email]]&lt;&gt;"",IFERROR(TRIM(LEFT(Table_ExternalData_1[[#This Row],[EM email]],FIND("&lt;",Table_ExternalData_1[[#This Row],[EM email]])-1)),Table_ExternalData_1[[#This Row],[EM email]]),"")</f>
        <v/>
      </c>
      <c r="P481" t="s">
        <v>20</v>
      </c>
      <c r="Q481" s="7">
        <v>41947.746180555558</v>
      </c>
      <c r="R481" s="7"/>
      <c r="S481" s="7"/>
      <c r="T481" s="7"/>
      <c r="U481" s="7">
        <f>IFERROR(VLOOKUP(Table_ExternalData_1[[#This Row],[ID]],PriLookup[],3,FALSE),"")</f>
        <v>41963.500798611109</v>
      </c>
      <c r="W481" t="s">
        <v>3847</v>
      </c>
      <c r="X481" t="s">
        <v>3846</v>
      </c>
      <c r="Y481" t="str">
        <f>VLOOKUP(RIGHT(Table_ExternalData_1[[#This Row],[Area Path]],LEN(Table_ExternalData_1[[#This Row],[Area Path]])-LEN("\Office Online")),Table4[],2,FALSE)</f>
        <v>Unassigned</v>
      </c>
      <c r="Z481" t="str">
        <f>VLOOKUP(RIGHT(Table_ExternalData_1[[#This Row],[Area Path]],LEN(Table_ExternalData_1[[#This Row],[Area Path]])-LEN("\Office Online")),Table4[],3,FALSE)</f>
        <v>Unassigned</v>
      </c>
      <c r="AA481" t="str">
        <f>IFERROR(IF(VLOOKUP(Table_ExternalData_1[[#This Row],[ID]],ParentLookup[],7,FALSE)="Initiative",VLOOKUP(Table_ExternalData_1[[#This Row],[ID]],ParentLookup[],4,FALSE),#N/A),"-- Not an Initiative --")</f>
        <v>PPTe - Charts</v>
      </c>
      <c r="AB481">
        <v>1669999958</v>
      </c>
      <c r="AE481" t="s">
        <v>3843</v>
      </c>
      <c r="AF481" t="s">
        <v>3848</v>
      </c>
    </row>
    <row r="482" spans="1:32" x14ac:dyDescent="0.25">
      <c r="A482">
        <v>21173</v>
      </c>
      <c r="B482" t="s">
        <v>3170</v>
      </c>
      <c r="C482" s="7"/>
      <c r="E482" t="s">
        <v>5916</v>
      </c>
      <c r="F482" s="7"/>
      <c r="H482" t="s">
        <v>5916</v>
      </c>
      <c r="I482" s="7"/>
      <c r="K482" t="s">
        <v>5916</v>
      </c>
      <c r="L482" t="str">
        <f>IF(Table_ExternalData_1[[#This Row],[Project Lead email]]&lt;&gt;"",IFERROR(TRIM(LEFT(Table_ExternalData_1[[#This Row],[Project Lead email]],FIND("&lt;",Table_ExternalData_1[[#This Row],[Project Lead email]])-1)),Table_ExternalData_1[[#This Row],[Project Lead email]]),"")</f>
        <v/>
      </c>
      <c r="M482" t="str">
        <f>IF(Table_ExternalData_1[[#This Row],[PM email]]&lt;&gt;"",IFERROR(TRIM(LEFT(Table_ExternalData_1[[#This Row],[PM email]],FIND("&lt;",Table_ExternalData_1[[#This Row],[PM email]])-1)),Table_ExternalData_1[[#This Row],[PM email]]),"")</f>
        <v/>
      </c>
      <c r="N482" t="str">
        <f>IF(Table_ExternalData_1[[#This Row],[EM email]]&lt;&gt;"",IFERROR(TRIM(LEFT(Table_ExternalData_1[[#This Row],[EM email]],FIND("&lt;",Table_ExternalData_1[[#This Row],[EM email]])-1)),Table_ExternalData_1[[#This Row],[EM email]]),"")</f>
        <v/>
      </c>
      <c r="P482" t="s">
        <v>2397</v>
      </c>
      <c r="Q482" s="7">
        <v>41947.746180555558</v>
      </c>
      <c r="R482" s="7"/>
      <c r="S482" s="7"/>
      <c r="T482" s="7"/>
      <c r="U482" s="7">
        <f>IFERROR(VLOOKUP(Table_ExternalData_1[[#This Row],[ID]],PriLookup[],3,FALSE),"")</f>
        <v>41963.500798611109</v>
      </c>
      <c r="W482" t="s">
        <v>3847</v>
      </c>
      <c r="X482" t="s">
        <v>3846</v>
      </c>
      <c r="Y482" t="str">
        <f>VLOOKUP(RIGHT(Table_ExternalData_1[[#This Row],[Area Path]],LEN(Table_ExternalData_1[[#This Row],[Area Path]])-LEN("\Office Online")),Table4[],2,FALSE)</f>
        <v>Unassigned</v>
      </c>
      <c r="Z482" t="str">
        <f>VLOOKUP(RIGHT(Table_ExternalData_1[[#This Row],[Area Path]],LEN(Table_ExternalData_1[[#This Row],[Area Path]])-LEN("\Office Online")),Table4[],3,FALSE)</f>
        <v>Unassigned</v>
      </c>
      <c r="AA482" t="str">
        <f>IFERROR(IF(VLOOKUP(Table_ExternalData_1[[#This Row],[ID]],ParentLookup[],7,FALSE)="Initiative",VLOOKUP(Table_ExternalData_1[[#This Row],[ID]],ParentLookup[],4,FALSE),#N/A),"-- Not an Initiative --")</f>
        <v>Good Enough for Daily Use</v>
      </c>
      <c r="AB482">
        <v>1670384574</v>
      </c>
      <c r="AE482" t="s">
        <v>3843</v>
      </c>
      <c r="AF482" t="s">
        <v>3848</v>
      </c>
    </row>
    <row r="483" spans="1:32" x14ac:dyDescent="0.25">
      <c r="A483">
        <v>21174</v>
      </c>
      <c r="B483" t="s">
        <v>3171</v>
      </c>
      <c r="C483" s="7"/>
      <c r="E483" t="s">
        <v>5916</v>
      </c>
      <c r="F483" s="7"/>
      <c r="H483" t="s">
        <v>5916</v>
      </c>
      <c r="I483" s="7"/>
      <c r="K483" t="s">
        <v>5916</v>
      </c>
      <c r="L483" t="str">
        <f>IF(Table_ExternalData_1[[#This Row],[Project Lead email]]&lt;&gt;"",IFERROR(TRIM(LEFT(Table_ExternalData_1[[#This Row],[Project Lead email]],FIND("&lt;",Table_ExternalData_1[[#This Row],[Project Lead email]])-1)),Table_ExternalData_1[[#This Row],[Project Lead email]]),"")</f>
        <v/>
      </c>
      <c r="M483" t="str">
        <f>IF(Table_ExternalData_1[[#This Row],[PM email]]&lt;&gt;"",IFERROR(TRIM(LEFT(Table_ExternalData_1[[#This Row],[PM email]],FIND("&lt;",Table_ExternalData_1[[#This Row],[PM email]])-1)),Table_ExternalData_1[[#This Row],[PM email]]),"")</f>
        <v/>
      </c>
      <c r="N483" t="str">
        <f>IF(Table_ExternalData_1[[#This Row],[EM email]]&lt;&gt;"",IFERROR(TRIM(LEFT(Table_ExternalData_1[[#This Row],[EM email]],FIND("&lt;",Table_ExternalData_1[[#This Row],[EM email]])-1)),Table_ExternalData_1[[#This Row],[EM email]]),"")</f>
        <v/>
      </c>
      <c r="P483" t="s">
        <v>2397</v>
      </c>
      <c r="Q483" s="7">
        <v>41947.746180555558</v>
      </c>
      <c r="R483" s="7"/>
      <c r="S483" s="7"/>
      <c r="T483" s="7"/>
      <c r="U483" s="7">
        <f>IFERROR(VLOOKUP(Table_ExternalData_1[[#This Row],[ID]],PriLookup[],3,FALSE),"")</f>
        <v>41963.500798611109</v>
      </c>
      <c r="W483" t="s">
        <v>3847</v>
      </c>
      <c r="X483" t="s">
        <v>3846</v>
      </c>
      <c r="Y483" t="str">
        <f>VLOOKUP(RIGHT(Table_ExternalData_1[[#This Row],[Area Path]],LEN(Table_ExternalData_1[[#This Row],[Area Path]])-LEN("\Office Online")),Table4[],2,FALSE)</f>
        <v>Unassigned</v>
      </c>
      <c r="Z483" t="str">
        <f>VLOOKUP(RIGHT(Table_ExternalData_1[[#This Row],[Area Path]],LEN(Table_ExternalData_1[[#This Row],[Area Path]])-LEN("\Office Online")),Table4[],3,FALSE)</f>
        <v>Unassigned</v>
      </c>
      <c r="AA483" t="str">
        <f>IFERROR(IF(VLOOKUP(Table_ExternalData_1[[#This Row],[ID]],ParentLookup[],7,FALSE)="Initiative",VLOOKUP(Table_ExternalData_1[[#This Row],[ID]],ParentLookup[],4,FALSE),#N/A),"-- Not an Initiative --")</f>
        <v>PPTe - Charts</v>
      </c>
      <c r="AB483">
        <v>1670576882</v>
      </c>
      <c r="AE483" t="s">
        <v>3843</v>
      </c>
      <c r="AF483" t="s">
        <v>3848</v>
      </c>
    </row>
    <row r="484" spans="1:32" x14ac:dyDescent="0.25">
      <c r="A484">
        <v>21176</v>
      </c>
      <c r="B484" t="s">
        <v>3183</v>
      </c>
      <c r="C484" s="7"/>
      <c r="E484" t="s">
        <v>5916</v>
      </c>
      <c r="F484" s="7"/>
      <c r="H484" t="s">
        <v>5916</v>
      </c>
      <c r="I484" s="7"/>
      <c r="K484" t="s">
        <v>5916</v>
      </c>
      <c r="L484" t="str">
        <f>IF(Table_ExternalData_1[[#This Row],[Project Lead email]]&lt;&gt;"",IFERROR(TRIM(LEFT(Table_ExternalData_1[[#This Row],[Project Lead email]],FIND("&lt;",Table_ExternalData_1[[#This Row],[Project Lead email]])-1)),Table_ExternalData_1[[#This Row],[Project Lead email]]),"")</f>
        <v/>
      </c>
      <c r="M484" t="str">
        <f>IF(Table_ExternalData_1[[#This Row],[PM email]]&lt;&gt;"",IFERROR(TRIM(LEFT(Table_ExternalData_1[[#This Row],[PM email]],FIND("&lt;",Table_ExternalData_1[[#This Row],[PM email]])-1)),Table_ExternalData_1[[#This Row],[PM email]]),"")</f>
        <v/>
      </c>
      <c r="N484" t="str">
        <f>IF(Table_ExternalData_1[[#This Row],[EM email]]&lt;&gt;"",IFERROR(TRIM(LEFT(Table_ExternalData_1[[#This Row],[EM email]],FIND("&lt;",Table_ExternalData_1[[#This Row],[EM email]])-1)),Table_ExternalData_1[[#This Row],[EM email]]),"")</f>
        <v/>
      </c>
      <c r="P484" t="s">
        <v>20</v>
      </c>
      <c r="Q484" s="7">
        <v>41947.746180555558</v>
      </c>
      <c r="R484" s="7"/>
      <c r="S484" s="7"/>
      <c r="T484" s="7"/>
      <c r="U484" s="7">
        <f>IFERROR(VLOOKUP(Table_ExternalData_1[[#This Row],[ID]],PriLookup[],3,FALSE),"")</f>
        <v>41957.441446759258</v>
      </c>
      <c r="W484" t="s">
        <v>3847</v>
      </c>
      <c r="X484" t="s">
        <v>3846</v>
      </c>
      <c r="Y484" t="str">
        <f>VLOOKUP(RIGHT(Table_ExternalData_1[[#This Row],[Area Path]],LEN(Table_ExternalData_1[[#This Row],[Area Path]])-LEN("\Office Online")),Table4[],2,FALSE)</f>
        <v>Unassigned</v>
      </c>
      <c r="Z484" t="str">
        <f>VLOOKUP(RIGHT(Table_ExternalData_1[[#This Row],[Area Path]],LEN(Table_ExternalData_1[[#This Row],[Area Path]])-LEN("\Office Online")),Table4[],3,FALSE)</f>
        <v>Unassigned</v>
      </c>
      <c r="AA484" t="str">
        <f>IFERROR(IF(VLOOKUP(Table_ExternalData_1[[#This Row],[ID]],ParentLookup[],7,FALSE)="Initiative",VLOOKUP(Table_ExternalData_1[[#This Row],[ID]],ParentLookup[],4,FALSE),#N/A),"-- Not an Initiative --")</f>
        <v>Tablestakes: PPTe - Accessibility</v>
      </c>
      <c r="AB484">
        <v>1809230724</v>
      </c>
      <c r="AE484" t="s">
        <v>3843</v>
      </c>
      <c r="AF484" t="s">
        <v>3848</v>
      </c>
    </row>
    <row r="485" spans="1:32" x14ac:dyDescent="0.25">
      <c r="A485">
        <v>21177</v>
      </c>
      <c r="B485" t="s">
        <v>3185</v>
      </c>
      <c r="C485" s="7"/>
      <c r="E485" t="s">
        <v>5916</v>
      </c>
      <c r="F485" s="7"/>
      <c r="H485" t="s">
        <v>5916</v>
      </c>
      <c r="I485" s="7"/>
      <c r="K485" t="s">
        <v>5916</v>
      </c>
      <c r="L485" t="str">
        <f>IF(Table_ExternalData_1[[#This Row],[Project Lead email]]&lt;&gt;"",IFERROR(TRIM(LEFT(Table_ExternalData_1[[#This Row],[Project Lead email]],FIND("&lt;",Table_ExternalData_1[[#This Row],[Project Lead email]])-1)),Table_ExternalData_1[[#This Row],[Project Lead email]]),"")</f>
        <v/>
      </c>
      <c r="M485" t="str">
        <f>IF(Table_ExternalData_1[[#This Row],[PM email]]&lt;&gt;"",IFERROR(TRIM(LEFT(Table_ExternalData_1[[#This Row],[PM email]],FIND("&lt;",Table_ExternalData_1[[#This Row],[PM email]])-1)),Table_ExternalData_1[[#This Row],[PM email]]),"")</f>
        <v/>
      </c>
      <c r="N485" t="str">
        <f>IF(Table_ExternalData_1[[#This Row],[EM email]]&lt;&gt;"",IFERROR(TRIM(LEFT(Table_ExternalData_1[[#This Row],[EM email]],FIND("&lt;",Table_ExternalData_1[[#This Row],[EM email]])-1)),Table_ExternalData_1[[#This Row],[EM email]]),"")</f>
        <v/>
      </c>
      <c r="P485" t="s">
        <v>20</v>
      </c>
      <c r="Q485" s="7">
        <v>41947.746180555558</v>
      </c>
      <c r="R485" s="7"/>
      <c r="S485" s="7"/>
      <c r="T485" s="7"/>
      <c r="U485" s="7">
        <f>IFERROR(VLOOKUP(Table_ExternalData_1[[#This Row],[ID]],PriLookup[],3,FALSE),"")</f>
        <v>41957.441446759258</v>
      </c>
      <c r="W485" t="s">
        <v>3847</v>
      </c>
      <c r="X485" t="s">
        <v>3846</v>
      </c>
      <c r="Y485" t="str">
        <f>VLOOKUP(RIGHT(Table_ExternalData_1[[#This Row],[Area Path]],LEN(Table_ExternalData_1[[#This Row],[Area Path]])-LEN("\Office Online")),Table4[],2,FALSE)</f>
        <v>Unassigned</v>
      </c>
      <c r="Z485" t="str">
        <f>VLOOKUP(RIGHT(Table_ExternalData_1[[#This Row],[Area Path]],LEN(Table_ExternalData_1[[#This Row],[Area Path]])-LEN("\Office Online")),Table4[],3,FALSE)</f>
        <v>Unassigned</v>
      </c>
      <c r="AA485" t="str">
        <f>IFERROR(IF(VLOOKUP(Table_ExternalData_1[[#This Row],[ID]],ParentLookup[],7,FALSE)="Initiative",VLOOKUP(Table_ExternalData_1[[#This Row],[ID]],ParentLookup[],4,FALSE),#N/A),"-- Not an Initiative --")</f>
        <v>Tablestakes: PPTe - Accessibility</v>
      </c>
      <c r="AB485">
        <v>1815384570</v>
      </c>
      <c r="AE485" t="s">
        <v>3843</v>
      </c>
      <c r="AF485" t="s">
        <v>3848</v>
      </c>
    </row>
    <row r="486" spans="1:32" x14ac:dyDescent="0.25">
      <c r="A486">
        <v>21178</v>
      </c>
      <c r="B486" t="s">
        <v>3186</v>
      </c>
      <c r="C486" s="7"/>
      <c r="E486" t="s">
        <v>5916</v>
      </c>
      <c r="F486" s="7"/>
      <c r="H486" t="s">
        <v>5916</v>
      </c>
      <c r="I486" s="7"/>
      <c r="K486" t="s">
        <v>5916</v>
      </c>
      <c r="L486" t="str">
        <f>IF(Table_ExternalData_1[[#This Row],[Project Lead email]]&lt;&gt;"",IFERROR(TRIM(LEFT(Table_ExternalData_1[[#This Row],[Project Lead email]],FIND("&lt;",Table_ExternalData_1[[#This Row],[Project Lead email]])-1)),Table_ExternalData_1[[#This Row],[Project Lead email]]),"")</f>
        <v/>
      </c>
      <c r="M486" t="str">
        <f>IF(Table_ExternalData_1[[#This Row],[PM email]]&lt;&gt;"",IFERROR(TRIM(LEFT(Table_ExternalData_1[[#This Row],[PM email]],FIND("&lt;",Table_ExternalData_1[[#This Row],[PM email]])-1)),Table_ExternalData_1[[#This Row],[PM email]]),"")</f>
        <v/>
      </c>
      <c r="N486" t="str">
        <f>IF(Table_ExternalData_1[[#This Row],[EM email]]&lt;&gt;"",IFERROR(TRIM(LEFT(Table_ExternalData_1[[#This Row],[EM email]],FIND("&lt;",Table_ExternalData_1[[#This Row],[EM email]])-1)),Table_ExternalData_1[[#This Row],[EM email]]),"")</f>
        <v/>
      </c>
      <c r="P486" t="s">
        <v>20</v>
      </c>
      <c r="Q486" s="7">
        <v>41947.746180555558</v>
      </c>
      <c r="R486" s="7"/>
      <c r="S486" s="7"/>
      <c r="T486" s="7"/>
      <c r="U486" s="7">
        <f>IFERROR(VLOOKUP(Table_ExternalData_1[[#This Row],[ID]],PriLookup[],3,FALSE),"")</f>
        <v>41957.441446759258</v>
      </c>
      <c r="W486" t="s">
        <v>3847</v>
      </c>
      <c r="X486" t="s">
        <v>3846</v>
      </c>
      <c r="Y486" t="str">
        <f>VLOOKUP(RIGHT(Table_ExternalData_1[[#This Row],[Area Path]],LEN(Table_ExternalData_1[[#This Row],[Area Path]])-LEN("\Office Online")),Table4[],2,FALSE)</f>
        <v>Unassigned</v>
      </c>
      <c r="Z486" t="str">
        <f>VLOOKUP(RIGHT(Table_ExternalData_1[[#This Row],[Area Path]],LEN(Table_ExternalData_1[[#This Row],[Area Path]])-LEN("\Office Online")),Table4[],3,FALSE)</f>
        <v>Unassigned</v>
      </c>
      <c r="AA486" t="str">
        <f>IFERROR(IF(VLOOKUP(Table_ExternalData_1[[#This Row],[ID]],ParentLookup[],7,FALSE)="Initiative",VLOOKUP(Table_ExternalData_1[[#This Row],[ID]],ParentLookup[],4,FALSE),#N/A),"-- Not an Initiative --")</f>
        <v>Tablestakes: PPTe - Accessibility</v>
      </c>
      <c r="AB486">
        <v>1821538416</v>
      </c>
      <c r="AE486" t="s">
        <v>6259</v>
      </c>
      <c r="AF486" t="s">
        <v>6260</v>
      </c>
    </row>
    <row r="487" spans="1:32" x14ac:dyDescent="0.25">
      <c r="A487">
        <v>21179</v>
      </c>
      <c r="B487" t="s">
        <v>3187</v>
      </c>
      <c r="C487" s="7"/>
      <c r="E487" t="s">
        <v>5916</v>
      </c>
      <c r="F487" s="7"/>
      <c r="H487" t="s">
        <v>5916</v>
      </c>
      <c r="I487" s="7"/>
      <c r="K487" t="s">
        <v>5916</v>
      </c>
      <c r="L487" t="str">
        <f>IF(Table_ExternalData_1[[#This Row],[Project Lead email]]&lt;&gt;"",IFERROR(TRIM(LEFT(Table_ExternalData_1[[#This Row],[Project Lead email]],FIND("&lt;",Table_ExternalData_1[[#This Row],[Project Lead email]])-1)),Table_ExternalData_1[[#This Row],[Project Lead email]]),"")</f>
        <v/>
      </c>
      <c r="M487" t="str">
        <f>IF(Table_ExternalData_1[[#This Row],[PM email]]&lt;&gt;"",IFERROR(TRIM(LEFT(Table_ExternalData_1[[#This Row],[PM email]],FIND("&lt;",Table_ExternalData_1[[#This Row],[PM email]])-1)),Table_ExternalData_1[[#This Row],[PM email]]),"")</f>
        <v/>
      </c>
      <c r="N487" t="str">
        <f>IF(Table_ExternalData_1[[#This Row],[EM email]]&lt;&gt;"",IFERROR(TRIM(LEFT(Table_ExternalData_1[[#This Row],[EM email]],FIND("&lt;",Table_ExternalData_1[[#This Row],[EM email]])-1)),Table_ExternalData_1[[#This Row],[EM email]]),"")</f>
        <v/>
      </c>
      <c r="P487" t="s">
        <v>20</v>
      </c>
      <c r="Q487" s="7">
        <v>41947.746180555558</v>
      </c>
      <c r="R487" s="7"/>
      <c r="S487" s="7"/>
      <c r="T487" s="7"/>
      <c r="U487" s="7">
        <f>IFERROR(VLOOKUP(Table_ExternalData_1[[#This Row],[ID]],PriLookup[],3,FALSE),"")</f>
        <v>41957.441446759258</v>
      </c>
      <c r="W487" t="s">
        <v>3847</v>
      </c>
      <c r="X487" t="s">
        <v>3846</v>
      </c>
      <c r="Y487" t="str">
        <f>VLOOKUP(RIGHT(Table_ExternalData_1[[#This Row],[Area Path]],LEN(Table_ExternalData_1[[#This Row],[Area Path]])-LEN("\Office Online")),Table4[],2,FALSE)</f>
        <v>Unassigned</v>
      </c>
      <c r="Z487" t="str">
        <f>VLOOKUP(RIGHT(Table_ExternalData_1[[#This Row],[Area Path]],LEN(Table_ExternalData_1[[#This Row],[Area Path]])-LEN("\Office Online")),Table4[],3,FALSE)</f>
        <v>Unassigned</v>
      </c>
      <c r="AA487" t="str">
        <f>IFERROR(IF(VLOOKUP(Table_ExternalData_1[[#This Row],[ID]],ParentLookup[],7,FALSE)="Initiative",VLOOKUP(Table_ExternalData_1[[#This Row],[ID]],ParentLookup[],4,FALSE),#N/A),"-- Not an Initiative --")</f>
        <v>Tablestakes: PPTe - Accessibility</v>
      </c>
      <c r="AB487">
        <v>1827692262</v>
      </c>
      <c r="AE487" t="s">
        <v>3843</v>
      </c>
      <c r="AF487" t="s">
        <v>3848</v>
      </c>
    </row>
    <row r="488" spans="1:32" x14ac:dyDescent="0.25">
      <c r="A488">
        <v>21180</v>
      </c>
      <c r="B488" t="s">
        <v>3896</v>
      </c>
      <c r="C488" s="7"/>
      <c r="E488" t="s">
        <v>5916</v>
      </c>
      <c r="F488" s="7"/>
      <c r="H488" t="s">
        <v>5916</v>
      </c>
      <c r="I488" s="7"/>
      <c r="K488" t="s">
        <v>5916</v>
      </c>
      <c r="L488" t="str">
        <f>IF(Table_ExternalData_1[[#This Row],[Project Lead email]]&lt;&gt;"",IFERROR(TRIM(LEFT(Table_ExternalData_1[[#This Row],[Project Lead email]],FIND("&lt;",Table_ExternalData_1[[#This Row],[Project Lead email]])-1)),Table_ExternalData_1[[#This Row],[Project Lead email]]),"")</f>
        <v/>
      </c>
      <c r="M488" t="str">
        <f>IF(Table_ExternalData_1[[#This Row],[PM email]]&lt;&gt;"",IFERROR(TRIM(LEFT(Table_ExternalData_1[[#This Row],[PM email]],FIND("&lt;",Table_ExternalData_1[[#This Row],[PM email]])-1)),Table_ExternalData_1[[#This Row],[PM email]]),"")</f>
        <v/>
      </c>
      <c r="N488" t="str">
        <f>IF(Table_ExternalData_1[[#This Row],[EM email]]&lt;&gt;"",IFERROR(TRIM(LEFT(Table_ExternalData_1[[#This Row],[EM email]],FIND("&lt;",Table_ExternalData_1[[#This Row],[EM email]])-1)),Table_ExternalData_1[[#This Row],[EM email]]),"")</f>
        <v/>
      </c>
      <c r="P488" t="s">
        <v>2397</v>
      </c>
      <c r="Q488" s="7">
        <v>41947.746180555558</v>
      </c>
      <c r="R488" s="7"/>
      <c r="S488" s="7"/>
      <c r="T488" s="7"/>
      <c r="U488" s="7">
        <f>IFERROR(VLOOKUP(Table_ExternalData_1[[#This Row],[ID]],PriLookup[],3,FALSE),"")</f>
        <v>41957.441435185188</v>
      </c>
      <c r="W488" t="s">
        <v>3847</v>
      </c>
      <c r="X488" t="s">
        <v>3846</v>
      </c>
      <c r="Y488" t="str">
        <f>VLOOKUP(RIGHT(Table_ExternalData_1[[#This Row],[Area Path]],LEN(Table_ExternalData_1[[#This Row],[Area Path]])-LEN("\Office Online")),Table4[],2,FALSE)</f>
        <v>Unassigned</v>
      </c>
      <c r="Z488" t="str">
        <f>VLOOKUP(RIGHT(Table_ExternalData_1[[#This Row],[Area Path]],LEN(Table_ExternalData_1[[#This Row],[Area Path]])-LEN("\Office Online")),Table4[],3,FALSE)</f>
        <v>Unassigned</v>
      </c>
      <c r="AA488" t="str">
        <f>IFERROR(IF(VLOOKUP(Table_ExternalData_1[[#This Row],[ID]],ParentLookup[],7,FALSE)="Initiative",VLOOKUP(Table_ExternalData_1[[#This Row],[ID]],ParentLookup[],4,FALSE),#N/A),"-- Not an Initiative --")</f>
        <v>Tablestakes: PPTe - Accessibility</v>
      </c>
      <c r="AB488">
        <v>1833846108</v>
      </c>
      <c r="AE488" t="s">
        <v>6259</v>
      </c>
      <c r="AF488" t="s">
        <v>6260</v>
      </c>
    </row>
    <row r="489" spans="1:32" x14ac:dyDescent="0.25">
      <c r="A489">
        <v>21181</v>
      </c>
      <c r="B489" t="s">
        <v>3189</v>
      </c>
      <c r="C489" s="7"/>
      <c r="E489" t="s">
        <v>5916</v>
      </c>
      <c r="F489" s="7"/>
      <c r="H489" t="s">
        <v>5916</v>
      </c>
      <c r="I489" s="7"/>
      <c r="K489" t="s">
        <v>5916</v>
      </c>
      <c r="L489" t="str">
        <f>IF(Table_ExternalData_1[[#This Row],[Project Lead email]]&lt;&gt;"",IFERROR(TRIM(LEFT(Table_ExternalData_1[[#This Row],[Project Lead email]],FIND("&lt;",Table_ExternalData_1[[#This Row],[Project Lead email]])-1)),Table_ExternalData_1[[#This Row],[Project Lead email]]),"")</f>
        <v/>
      </c>
      <c r="M489" t="str">
        <f>IF(Table_ExternalData_1[[#This Row],[PM email]]&lt;&gt;"",IFERROR(TRIM(LEFT(Table_ExternalData_1[[#This Row],[PM email]],FIND("&lt;",Table_ExternalData_1[[#This Row],[PM email]])-1)),Table_ExternalData_1[[#This Row],[PM email]]),"")</f>
        <v/>
      </c>
      <c r="N489" t="str">
        <f>IF(Table_ExternalData_1[[#This Row],[EM email]]&lt;&gt;"",IFERROR(TRIM(LEFT(Table_ExternalData_1[[#This Row],[EM email]],FIND("&lt;",Table_ExternalData_1[[#This Row],[EM email]])-1)),Table_ExternalData_1[[#This Row],[EM email]]),"")</f>
        <v/>
      </c>
      <c r="P489" t="s">
        <v>20</v>
      </c>
      <c r="Q489" s="7">
        <v>41947.746180555558</v>
      </c>
      <c r="R489" s="7"/>
      <c r="S489" s="7"/>
      <c r="T489" s="7"/>
      <c r="U489" s="7">
        <f>IFERROR(VLOOKUP(Table_ExternalData_1[[#This Row],[ID]],PriLookup[],3,FALSE),"")</f>
        <v>41957.441435185188</v>
      </c>
      <c r="W489" t="s">
        <v>3847</v>
      </c>
      <c r="X489" t="s">
        <v>3846</v>
      </c>
      <c r="Y489" t="str">
        <f>VLOOKUP(RIGHT(Table_ExternalData_1[[#This Row],[Area Path]],LEN(Table_ExternalData_1[[#This Row],[Area Path]])-LEN("\Office Online")),Table4[],2,FALSE)</f>
        <v>Unassigned</v>
      </c>
      <c r="Z489" t="str">
        <f>VLOOKUP(RIGHT(Table_ExternalData_1[[#This Row],[Area Path]],LEN(Table_ExternalData_1[[#This Row],[Area Path]])-LEN("\Office Online")),Table4[],3,FALSE)</f>
        <v>Unassigned</v>
      </c>
      <c r="AA489" t="str">
        <f>IFERROR(IF(VLOOKUP(Table_ExternalData_1[[#This Row],[ID]],ParentLookup[],7,FALSE)="Initiative",VLOOKUP(Table_ExternalData_1[[#This Row],[ID]],ParentLookup[],4,FALSE),#N/A),"-- Not an Initiative --")</f>
        <v>Tablestakes: PPTe - Accessibility</v>
      </c>
      <c r="AB489">
        <v>1839999954</v>
      </c>
      <c r="AE489" t="s">
        <v>3843</v>
      </c>
      <c r="AF489" t="s">
        <v>3848</v>
      </c>
    </row>
    <row r="490" spans="1:32" x14ac:dyDescent="0.25">
      <c r="A490">
        <v>21183</v>
      </c>
      <c r="B490" t="s">
        <v>3705</v>
      </c>
      <c r="C490" s="7"/>
      <c r="E490" t="s">
        <v>5916</v>
      </c>
      <c r="F490" s="7"/>
      <c r="H490" t="s">
        <v>5916</v>
      </c>
      <c r="I490" s="7"/>
      <c r="K490" t="s">
        <v>5916</v>
      </c>
      <c r="L490" t="str">
        <f>IF(Table_ExternalData_1[[#This Row],[Project Lead email]]&lt;&gt;"",IFERROR(TRIM(LEFT(Table_ExternalData_1[[#This Row],[Project Lead email]],FIND("&lt;",Table_ExternalData_1[[#This Row],[Project Lead email]])-1)),Table_ExternalData_1[[#This Row],[Project Lead email]]),"")</f>
        <v/>
      </c>
      <c r="M490" t="str">
        <f>IF(Table_ExternalData_1[[#This Row],[PM email]]&lt;&gt;"",IFERROR(TRIM(LEFT(Table_ExternalData_1[[#This Row],[PM email]],FIND("&lt;",Table_ExternalData_1[[#This Row],[PM email]])-1)),Table_ExternalData_1[[#This Row],[PM email]]),"")</f>
        <v/>
      </c>
      <c r="N490" t="str">
        <f>IF(Table_ExternalData_1[[#This Row],[EM email]]&lt;&gt;"",IFERROR(TRIM(LEFT(Table_ExternalData_1[[#This Row],[EM email]],FIND("&lt;",Table_ExternalData_1[[#This Row],[EM email]])-1)),Table_ExternalData_1[[#This Row],[EM email]]),"")</f>
        <v/>
      </c>
      <c r="P490" t="s">
        <v>2397</v>
      </c>
      <c r="Q490" s="7">
        <v>41947.746168981481</v>
      </c>
      <c r="R490" s="7"/>
      <c r="S490" s="7"/>
      <c r="T490" s="7"/>
      <c r="U490" s="7">
        <f>IFERROR(VLOOKUP(Table_ExternalData_1[[#This Row],[ID]],PriLookup[],3,FALSE),"")</f>
        <v>41957.441435185188</v>
      </c>
      <c r="W490" t="s">
        <v>3847</v>
      </c>
      <c r="X490" t="s">
        <v>3846</v>
      </c>
      <c r="Y490" t="str">
        <f>VLOOKUP(RIGHT(Table_ExternalData_1[[#This Row],[Area Path]],LEN(Table_ExternalData_1[[#This Row],[Area Path]])-LEN("\Office Online")),Table4[],2,FALSE)</f>
        <v>Unassigned</v>
      </c>
      <c r="Z490" t="str">
        <f>VLOOKUP(RIGHT(Table_ExternalData_1[[#This Row],[Area Path]],LEN(Table_ExternalData_1[[#This Row],[Area Path]])-LEN("\Office Online")),Table4[],3,FALSE)</f>
        <v>Unassigned</v>
      </c>
      <c r="AA490" t="str">
        <f>IFERROR(IF(VLOOKUP(Table_ExternalData_1[[#This Row],[ID]],ParentLookup[],7,FALSE)="Initiative",VLOOKUP(Table_ExternalData_1[[#This Row],[ID]],ParentLookup[],4,FALSE),#N/A),"-- Not an Initiative --")</f>
        <v>PPTe - Transitions</v>
      </c>
      <c r="AB490">
        <v>1846153800</v>
      </c>
      <c r="AE490" t="s">
        <v>3843</v>
      </c>
      <c r="AF490" t="s">
        <v>3848</v>
      </c>
    </row>
    <row r="491" spans="1:32" x14ac:dyDescent="0.25">
      <c r="A491">
        <v>21184</v>
      </c>
      <c r="B491" t="s">
        <v>3093</v>
      </c>
      <c r="C491" s="7"/>
      <c r="E491" t="s">
        <v>5916</v>
      </c>
      <c r="F491" s="7"/>
      <c r="H491" t="s">
        <v>5916</v>
      </c>
      <c r="I491" s="7"/>
      <c r="K491" t="s">
        <v>5916</v>
      </c>
      <c r="L491" t="str">
        <f>IF(Table_ExternalData_1[[#This Row],[Project Lead email]]&lt;&gt;"",IFERROR(TRIM(LEFT(Table_ExternalData_1[[#This Row],[Project Lead email]],FIND("&lt;",Table_ExternalData_1[[#This Row],[Project Lead email]])-1)),Table_ExternalData_1[[#This Row],[Project Lead email]]),"")</f>
        <v/>
      </c>
      <c r="M491" t="str">
        <f>IF(Table_ExternalData_1[[#This Row],[PM email]]&lt;&gt;"",IFERROR(TRIM(LEFT(Table_ExternalData_1[[#This Row],[PM email]],FIND("&lt;",Table_ExternalData_1[[#This Row],[PM email]])-1)),Table_ExternalData_1[[#This Row],[PM email]]),"")</f>
        <v/>
      </c>
      <c r="N491" t="str">
        <f>IF(Table_ExternalData_1[[#This Row],[EM email]]&lt;&gt;"",IFERROR(TRIM(LEFT(Table_ExternalData_1[[#This Row],[EM email]],FIND("&lt;",Table_ExternalData_1[[#This Row],[EM email]])-1)),Table_ExternalData_1[[#This Row],[EM email]]),"")</f>
        <v/>
      </c>
      <c r="P491" t="s">
        <v>20</v>
      </c>
      <c r="Q491" s="7">
        <v>41947.746168981481</v>
      </c>
      <c r="R491" s="7"/>
      <c r="S491" s="7"/>
      <c r="T491" s="7"/>
      <c r="U491" s="7">
        <f>IFERROR(VLOOKUP(Table_ExternalData_1[[#This Row],[ID]],PriLookup[],3,FALSE),"")</f>
        <v>41963.491157407407</v>
      </c>
      <c r="W491" t="s">
        <v>3847</v>
      </c>
      <c r="X491" t="s">
        <v>3846</v>
      </c>
      <c r="Y491" t="str">
        <f>VLOOKUP(RIGHT(Table_ExternalData_1[[#This Row],[Area Path]],LEN(Table_ExternalData_1[[#This Row],[Area Path]])-LEN("\Office Online")),Table4[],2,FALSE)</f>
        <v>Unassigned</v>
      </c>
      <c r="Z491" t="str">
        <f>VLOOKUP(RIGHT(Table_ExternalData_1[[#This Row],[Area Path]],LEN(Table_ExternalData_1[[#This Row],[Area Path]])-LEN("\Office Online")),Table4[],3,FALSE)</f>
        <v>Unassigned</v>
      </c>
      <c r="AA491" t="str">
        <f>IFERROR(IF(VLOOKUP(Table_ExternalData_1[[#This Row],[ID]],ParentLookup[],7,FALSE)="Initiative",VLOOKUP(Table_ExternalData_1[[#This Row],[ID]],ParentLookup[],4,FALSE),#N/A),"-- Not an Initiative --")</f>
        <v>PPTe - Transitions</v>
      </c>
      <c r="AB491">
        <v>1196923047</v>
      </c>
      <c r="AE491" t="s">
        <v>6259</v>
      </c>
      <c r="AF491" t="s">
        <v>6260</v>
      </c>
    </row>
    <row r="492" spans="1:32" x14ac:dyDescent="0.25">
      <c r="A492">
        <v>21185</v>
      </c>
      <c r="B492" t="s">
        <v>3048</v>
      </c>
      <c r="C492" s="7"/>
      <c r="E492" t="s">
        <v>5916</v>
      </c>
      <c r="F492" s="7"/>
      <c r="H492" t="s">
        <v>5916</v>
      </c>
      <c r="I492" s="7"/>
      <c r="K492" t="s">
        <v>5916</v>
      </c>
      <c r="L492" t="str">
        <f>IF(Table_ExternalData_1[[#This Row],[Project Lead email]]&lt;&gt;"",IFERROR(TRIM(LEFT(Table_ExternalData_1[[#This Row],[Project Lead email]],FIND("&lt;",Table_ExternalData_1[[#This Row],[Project Lead email]])-1)),Table_ExternalData_1[[#This Row],[Project Lead email]]),"")</f>
        <v/>
      </c>
      <c r="M492" t="str">
        <f>IF(Table_ExternalData_1[[#This Row],[PM email]]&lt;&gt;"",IFERROR(TRIM(LEFT(Table_ExternalData_1[[#This Row],[PM email]],FIND("&lt;",Table_ExternalData_1[[#This Row],[PM email]])-1)),Table_ExternalData_1[[#This Row],[PM email]]),"")</f>
        <v/>
      </c>
      <c r="N492" t="str">
        <f>IF(Table_ExternalData_1[[#This Row],[EM email]]&lt;&gt;"",IFERROR(TRIM(LEFT(Table_ExternalData_1[[#This Row],[EM email]],FIND("&lt;",Table_ExternalData_1[[#This Row],[EM email]])-1)),Table_ExternalData_1[[#This Row],[EM email]]),"")</f>
        <v/>
      </c>
      <c r="P492" t="s">
        <v>20</v>
      </c>
      <c r="Q492" s="7">
        <v>41947.746168981481</v>
      </c>
      <c r="R492" s="7"/>
      <c r="S492" s="7"/>
      <c r="T492" s="7"/>
      <c r="U492" s="7">
        <f>IFERROR(VLOOKUP(Table_ExternalData_1[[#This Row],[ID]],PriLookup[],3,FALSE),"")</f>
        <v>41969.45071759259</v>
      </c>
      <c r="W492" t="s">
        <v>3847</v>
      </c>
      <c r="X492" t="s">
        <v>3846</v>
      </c>
      <c r="Y492" t="str">
        <f>VLOOKUP(RIGHT(Table_ExternalData_1[[#This Row],[Area Path]],LEN(Table_ExternalData_1[[#This Row],[Area Path]])-LEN("\Office Online")),Table4[],2,FALSE)</f>
        <v>Unassigned</v>
      </c>
      <c r="Z492" t="str">
        <f>VLOOKUP(RIGHT(Table_ExternalData_1[[#This Row],[Area Path]],LEN(Table_ExternalData_1[[#This Row],[Area Path]])-LEN("\Office Online")),Table4[],3,FALSE)</f>
        <v>Unassigned</v>
      </c>
      <c r="AA492" t="str">
        <f>IFERROR(IF(VLOOKUP(Table_ExternalData_1[[#This Row],[ID]],ParentLookup[],7,FALSE)="Initiative",VLOOKUP(Table_ExternalData_1[[#This Row],[ID]],ParentLookup[],4,FALSE),#N/A),"-- Not an Initiative --")</f>
        <v>PPTe - Transitions</v>
      </c>
      <c r="AB492">
        <v>873846132</v>
      </c>
      <c r="AE492" t="s">
        <v>3843</v>
      </c>
      <c r="AF492" t="s">
        <v>3848</v>
      </c>
    </row>
    <row r="493" spans="1:32" x14ac:dyDescent="0.25">
      <c r="A493">
        <v>21187</v>
      </c>
      <c r="B493" t="s">
        <v>3001</v>
      </c>
      <c r="C493" s="7"/>
      <c r="E493" t="s">
        <v>5916</v>
      </c>
      <c r="F493" s="7"/>
      <c r="H493" t="s">
        <v>5916</v>
      </c>
      <c r="I493" s="7"/>
      <c r="K493" t="s">
        <v>5916</v>
      </c>
      <c r="L493" t="str">
        <f>IF(Table_ExternalData_1[[#This Row],[Project Lead email]]&lt;&gt;"",IFERROR(TRIM(LEFT(Table_ExternalData_1[[#This Row],[Project Lead email]],FIND("&lt;",Table_ExternalData_1[[#This Row],[Project Lead email]])-1)),Table_ExternalData_1[[#This Row],[Project Lead email]]),"")</f>
        <v/>
      </c>
      <c r="M493" t="str">
        <f>IF(Table_ExternalData_1[[#This Row],[PM email]]&lt;&gt;"",IFERROR(TRIM(LEFT(Table_ExternalData_1[[#This Row],[PM email]],FIND("&lt;",Table_ExternalData_1[[#This Row],[PM email]])-1)),Table_ExternalData_1[[#This Row],[PM email]]),"")</f>
        <v/>
      </c>
      <c r="N493" t="str">
        <f>IF(Table_ExternalData_1[[#This Row],[EM email]]&lt;&gt;"",IFERROR(TRIM(LEFT(Table_ExternalData_1[[#This Row],[EM email]],FIND("&lt;",Table_ExternalData_1[[#This Row],[EM email]])-1)),Table_ExternalData_1[[#This Row],[EM email]]),"")</f>
        <v/>
      </c>
      <c r="P493" t="s">
        <v>20</v>
      </c>
      <c r="Q493" s="7">
        <v>41947.746168981481</v>
      </c>
      <c r="R493" s="7"/>
      <c r="S493" s="7"/>
      <c r="T493" s="7"/>
      <c r="U493" s="7">
        <f>IFERROR(VLOOKUP(Table_ExternalData_1[[#This Row],[ID]],PriLookup[],3,FALSE),"")</f>
        <v>41963.495937500003</v>
      </c>
      <c r="W493" t="s">
        <v>3847</v>
      </c>
      <c r="X493" t="s">
        <v>3846</v>
      </c>
      <c r="Y493" t="str">
        <f>VLOOKUP(RIGHT(Table_ExternalData_1[[#This Row],[Area Path]],LEN(Table_ExternalData_1[[#This Row],[Area Path]])-LEN("\Office Online")),Table4[],2,FALSE)</f>
        <v>Unassigned</v>
      </c>
      <c r="Z493" t="str">
        <f>VLOOKUP(RIGHT(Table_ExternalData_1[[#This Row],[Area Path]],LEN(Table_ExternalData_1[[#This Row],[Area Path]])-LEN("\Office Online")),Table4[],3,FALSE)</f>
        <v>Unassigned</v>
      </c>
      <c r="AA493" t="str">
        <f>IFERROR(IF(VLOOKUP(Table_ExternalData_1[[#This Row],[ID]],ParentLookup[],7,FALSE)="Initiative",VLOOKUP(Table_ExternalData_1[[#This Row],[ID]],ParentLookup[],4,FALSE),#N/A),"-- Not an Initiative --")</f>
        <v>PPTe - Co-auth</v>
      </c>
      <c r="AB493">
        <v>618461523</v>
      </c>
      <c r="AE493" t="s">
        <v>3843</v>
      </c>
      <c r="AF493" t="s">
        <v>3848</v>
      </c>
    </row>
    <row r="494" spans="1:32" x14ac:dyDescent="0.25">
      <c r="A494">
        <v>21188</v>
      </c>
      <c r="B494" t="s">
        <v>3707</v>
      </c>
      <c r="C494" s="7"/>
      <c r="E494" t="s">
        <v>5916</v>
      </c>
      <c r="F494" s="7"/>
      <c r="H494" t="s">
        <v>5916</v>
      </c>
      <c r="I494" s="7"/>
      <c r="K494" t="s">
        <v>5916</v>
      </c>
      <c r="L494" t="str">
        <f>IF(Table_ExternalData_1[[#This Row],[Project Lead email]]&lt;&gt;"",IFERROR(TRIM(LEFT(Table_ExternalData_1[[#This Row],[Project Lead email]],FIND("&lt;",Table_ExternalData_1[[#This Row],[Project Lead email]])-1)),Table_ExternalData_1[[#This Row],[Project Lead email]]),"")</f>
        <v/>
      </c>
      <c r="M494" t="str">
        <f>IF(Table_ExternalData_1[[#This Row],[PM email]]&lt;&gt;"",IFERROR(TRIM(LEFT(Table_ExternalData_1[[#This Row],[PM email]],FIND("&lt;",Table_ExternalData_1[[#This Row],[PM email]])-1)),Table_ExternalData_1[[#This Row],[PM email]]),"")</f>
        <v/>
      </c>
      <c r="N494" t="str">
        <f>IF(Table_ExternalData_1[[#This Row],[EM email]]&lt;&gt;"",IFERROR(TRIM(LEFT(Table_ExternalData_1[[#This Row],[EM email]],FIND("&lt;",Table_ExternalData_1[[#This Row],[EM email]])-1)),Table_ExternalData_1[[#This Row],[EM email]]),"")</f>
        <v/>
      </c>
      <c r="P494" t="s">
        <v>2397</v>
      </c>
      <c r="Q494" s="7">
        <v>41947.746168981481</v>
      </c>
      <c r="R494" s="7"/>
      <c r="S494" s="7"/>
      <c r="T494" s="7"/>
      <c r="U494" s="7">
        <f>IFERROR(VLOOKUP(Table_ExternalData_1[[#This Row],[ID]],PriLookup[],3,FALSE),"")</f>
        <v>41957.441435185188</v>
      </c>
      <c r="W494" t="s">
        <v>3847</v>
      </c>
      <c r="X494" t="s">
        <v>3846</v>
      </c>
      <c r="Y494" t="str">
        <f>VLOOKUP(RIGHT(Table_ExternalData_1[[#This Row],[Area Path]],LEN(Table_ExternalData_1[[#This Row],[Area Path]])-LEN("\Office Online")),Table4[],2,FALSE)</f>
        <v>Unassigned</v>
      </c>
      <c r="Z494" t="str">
        <f>VLOOKUP(RIGHT(Table_ExternalData_1[[#This Row],[Area Path]],LEN(Table_ExternalData_1[[#This Row],[Area Path]])-LEN("\Office Online")),Table4[],3,FALSE)</f>
        <v>Unassigned</v>
      </c>
      <c r="AA494" t="str">
        <f>IFERROR(IF(VLOOKUP(Table_ExternalData_1[[#This Row],[ID]],ParentLookup[],7,FALSE)="Initiative",VLOOKUP(Table_ExternalData_1[[#This Row],[ID]],ParentLookup[],4,FALSE),#N/A),"-- Not an Initiative --")</f>
        <v>PPTe - Co-auth</v>
      </c>
      <c r="AB494">
        <v>1870769184</v>
      </c>
      <c r="AE494" t="s">
        <v>3843</v>
      </c>
      <c r="AF494" t="s">
        <v>3848</v>
      </c>
    </row>
    <row r="495" spans="1:32" x14ac:dyDescent="0.25">
      <c r="A495">
        <v>21189</v>
      </c>
      <c r="B495" t="s">
        <v>3708</v>
      </c>
      <c r="C495" s="7"/>
      <c r="E495" t="s">
        <v>5916</v>
      </c>
      <c r="F495" s="7"/>
      <c r="H495" t="s">
        <v>5916</v>
      </c>
      <c r="I495" s="7"/>
      <c r="K495" t="s">
        <v>5916</v>
      </c>
      <c r="L495" t="str">
        <f>IF(Table_ExternalData_1[[#This Row],[Project Lead email]]&lt;&gt;"",IFERROR(TRIM(LEFT(Table_ExternalData_1[[#This Row],[Project Lead email]],FIND("&lt;",Table_ExternalData_1[[#This Row],[Project Lead email]])-1)),Table_ExternalData_1[[#This Row],[Project Lead email]]),"")</f>
        <v/>
      </c>
      <c r="M495" t="str">
        <f>IF(Table_ExternalData_1[[#This Row],[PM email]]&lt;&gt;"",IFERROR(TRIM(LEFT(Table_ExternalData_1[[#This Row],[PM email]],FIND("&lt;",Table_ExternalData_1[[#This Row],[PM email]])-1)),Table_ExternalData_1[[#This Row],[PM email]]),"")</f>
        <v/>
      </c>
      <c r="N495" t="str">
        <f>IF(Table_ExternalData_1[[#This Row],[EM email]]&lt;&gt;"",IFERROR(TRIM(LEFT(Table_ExternalData_1[[#This Row],[EM email]],FIND("&lt;",Table_ExternalData_1[[#This Row],[EM email]])-1)),Table_ExternalData_1[[#This Row],[EM email]]),"")</f>
        <v/>
      </c>
      <c r="P495" t="s">
        <v>2397</v>
      </c>
      <c r="Q495" s="7">
        <v>41947.746168981481</v>
      </c>
      <c r="R495" s="7"/>
      <c r="S495" s="7"/>
      <c r="T495" s="7"/>
      <c r="U495" s="7">
        <f>IFERROR(VLOOKUP(Table_ExternalData_1[[#This Row],[ID]],PriLookup[],3,FALSE),"")</f>
        <v>41957.441423611112</v>
      </c>
      <c r="W495" t="s">
        <v>3847</v>
      </c>
      <c r="X495" t="s">
        <v>3846</v>
      </c>
      <c r="Y495" t="str">
        <f>VLOOKUP(RIGHT(Table_ExternalData_1[[#This Row],[Area Path]],LEN(Table_ExternalData_1[[#This Row],[Area Path]])-LEN("\Office Online")),Table4[],2,FALSE)</f>
        <v>Unassigned</v>
      </c>
      <c r="Z495" t="str">
        <f>VLOOKUP(RIGHT(Table_ExternalData_1[[#This Row],[Area Path]],LEN(Table_ExternalData_1[[#This Row],[Area Path]])-LEN("\Office Online")),Table4[],3,FALSE)</f>
        <v>Unassigned</v>
      </c>
      <c r="AA495" t="str">
        <f>IFERROR(IF(VLOOKUP(Table_ExternalData_1[[#This Row],[ID]],ParentLookup[],7,FALSE)="Initiative",VLOOKUP(Table_ExternalData_1[[#This Row],[ID]],ParentLookup[],4,FALSE),#N/A),"-- Not an Initiative --")</f>
        <v>PPTe - Co-auth</v>
      </c>
      <c r="AB495">
        <v>1876923030</v>
      </c>
      <c r="AE495" t="s">
        <v>3843</v>
      </c>
      <c r="AF495" t="s">
        <v>3848</v>
      </c>
    </row>
    <row r="496" spans="1:32" x14ac:dyDescent="0.25">
      <c r="A496">
        <v>21190</v>
      </c>
      <c r="B496" t="s">
        <v>3709</v>
      </c>
      <c r="C496" s="7"/>
      <c r="E496" t="s">
        <v>5916</v>
      </c>
      <c r="F496" s="7"/>
      <c r="H496" t="s">
        <v>5916</v>
      </c>
      <c r="I496" s="7"/>
      <c r="K496" t="s">
        <v>5916</v>
      </c>
      <c r="L496" t="str">
        <f>IF(Table_ExternalData_1[[#This Row],[Project Lead email]]&lt;&gt;"",IFERROR(TRIM(LEFT(Table_ExternalData_1[[#This Row],[Project Lead email]],FIND("&lt;",Table_ExternalData_1[[#This Row],[Project Lead email]])-1)),Table_ExternalData_1[[#This Row],[Project Lead email]]),"")</f>
        <v/>
      </c>
      <c r="M496" t="str">
        <f>IF(Table_ExternalData_1[[#This Row],[PM email]]&lt;&gt;"",IFERROR(TRIM(LEFT(Table_ExternalData_1[[#This Row],[PM email]],FIND("&lt;",Table_ExternalData_1[[#This Row],[PM email]])-1)),Table_ExternalData_1[[#This Row],[PM email]]),"")</f>
        <v/>
      </c>
      <c r="N496" t="str">
        <f>IF(Table_ExternalData_1[[#This Row],[EM email]]&lt;&gt;"",IFERROR(TRIM(LEFT(Table_ExternalData_1[[#This Row],[EM email]],FIND("&lt;",Table_ExternalData_1[[#This Row],[EM email]])-1)),Table_ExternalData_1[[#This Row],[EM email]]),"")</f>
        <v/>
      </c>
      <c r="P496" t="s">
        <v>2397</v>
      </c>
      <c r="Q496" s="7">
        <v>41947.746168981481</v>
      </c>
      <c r="R496" s="7"/>
      <c r="S496" s="7"/>
      <c r="T496" s="7"/>
      <c r="U496" s="7">
        <f>IFERROR(VLOOKUP(Table_ExternalData_1[[#This Row],[ID]],PriLookup[],3,FALSE),"")</f>
        <v>41957.441423611112</v>
      </c>
      <c r="W496" t="s">
        <v>3847</v>
      </c>
      <c r="X496" t="s">
        <v>3846</v>
      </c>
      <c r="Y496" t="str">
        <f>VLOOKUP(RIGHT(Table_ExternalData_1[[#This Row],[Area Path]],LEN(Table_ExternalData_1[[#This Row],[Area Path]])-LEN("\Office Online")),Table4[],2,FALSE)</f>
        <v>Unassigned</v>
      </c>
      <c r="Z496" t="str">
        <f>VLOOKUP(RIGHT(Table_ExternalData_1[[#This Row],[Area Path]],LEN(Table_ExternalData_1[[#This Row],[Area Path]])-LEN("\Office Online")),Table4[],3,FALSE)</f>
        <v>Unassigned</v>
      </c>
      <c r="AA496" t="str">
        <f>IFERROR(IF(VLOOKUP(Table_ExternalData_1[[#This Row],[ID]],ParentLookup[],7,FALSE)="Initiative",VLOOKUP(Table_ExternalData_1[[#This Row],[ID]],ParentLookup[],4,FALSE),#N/A),"-- Not an Initiative --")</f>
        <v>PPTe - Co-auth</v>
      </c>
      <c r="AB496">
        <v>1883076876</v>
      </c>
      <c r="AE496" t="s">
        <v>3843</v>
      </c>
      <c r="AF496" t="s">
        <v>3848</v>
      </c>
    </row>
    <row r="497" spans="1:34" x14ac:dyDescent="0.25">
      <c r="A497">
        <v>21191</v>
      </c>
      <c r="B497" t="s">
        <v>3710</v>
      </c>
      <c r="C497" s="7"/>
      <c r="E497" t="s">
        <v>5916</v>
      </c>
      <c r="F497" s="7"/>
      <c r="H497" t="s">
        <v>5916</v>
      </c>
      <c r="I497" s="7"/>
      <c r="K497" t="s">
        <v>5916</v>
      </c>
      <c r="L497" t="str">
        <f>IF(Table_ExternalData_1[[#This Row],[Project Lead email]]&lt;&gt;"",IFERROR(TRIM(LEFT(Table_ExternalData_1[[#This Row],[Project Lead email]],FIND("&lt;",Table_ExternalData_1[[#This Row],[Project Lead email]])-1)),Table_ExternalData_1[[#This Row],[Project Lead email]]),"")</f>
        <v/>
      </c>
      <c r="M497" t="str">
        <f>IF(Table_ExternalData_1[[#This Row],[PM email]]&lt;&gt;"",IFERROR(TRIM(LEFT(Table_ExternalData_1[[#This Row],[PM email]],FIND("&lt;",Table_ExternalData_1[[#This Row],[PM email]])-1)),Table_ExternalData_1[[#This Row],[PM email]]),"")</f>
        <v/>
      </c>
      <c r="N497" t="str">
        <f>IF(Table_ExternalData_1[[#This Row],[EM email]]&lt;&gt;"",IFERROR(TRIM(LEFT(Table_ExternalData_1[[#This Row],[EM email]],FIND("&lt;",Table_ExternalData_1[[#This Row],[EM email]])-1)),Table_ExternalData_1[[#This Row],[EM email]]),"")</f>
        <v/>
      </c>
      <c r="P497" t="s">
        <v>2397</v>
      </c>
      <c r="Q497" s="7">
        <v>41947.746168981481</v>
      </c>
      <c r="R497" s="7"/>
      <c r="S497" s="7"/>
      <c r="T497" s="7"/>
      <c r="U497" s="7">
        <f>IFERROR(VLOOKUP(Table_ExternalData_1[[#This Row],[ID]],PriLookup[],3,FALSE),"")</f>
        <v>41957.441423611112</v>
      </c>
      <c r="W497" t="s">
        <v>3847</v>
      </c>
      <c r="X497" t="s">
        <v>3846</v>
      </c>
      <c r="Y497" t="str">
        <f>VLOOKUP(RIGHT(Table_ExternalData_1[[#This Row],[Area Path]],LEN(Table_ExternalData_1[[#This Row],[Area Path]])-LEN("\Office Online")),Table4[],2,FALSE)</f>
        <v>Unassigned</v>
      </c>
      <c r="Z497" t="str">
        <f>VLOOKUP(RIGHT(Table_ExternalData_1[[#This Row],[Area Path]],LEN(Table_ExternalData_1[[#This Row],[Area Path]])-LEN("\Office Online")),Table4[],3,FALSE)</f>
        <v>Unassigned</v>
      </c>
      <c r="AA497" t="str">
        <f>IFERROR(IF(VLOOKUP(Table_ExternalData_1[[#This Row],[ID]],ParentLookup[],7,FALSE)="Initiative",VLOOKUP(Table_ExternalData_1[[#This Row],[ID]],ParentLookup[],4,FALSE),#N/A),"-- Not an Initiative --")</f>
        <v>PPTe - Co-auth</v>
      </c>
      <c r="AB497">
        <v>1889230722</v>
      </c>
      <c r="AE497" t="s">
        <v>3843</v>
      </c>
      <c r="AF497" t="s">
        <v>3848</v>
      </c>
    </row>
    <row r="498" spans="1:34" x14ac:dyDescent="0.25">
      <c r="A498">
        <v>21192</v>
      </c>
      <c r="B498" t="s">
        <v>3192</v>
      </c>
      <c r="C498" s="7"/>
      <c r="E498" t="s">
        <v>5916</v>
      </c>
      <c r="F498" s="7"/>
      <c r="H498" t="s">
        <v>5916</v>
      </c>
      <c r="I498" s="7"/>
      <c r="K498" t="s">
        <v>5916</v>
      </c>
      <c r="L498" t="str">
        <f>IF(Table_ExternalData_1[[#This Row],[Project Lead email]]&lt;&gt;"",IFERROR(TRIM(LEFT(Table_ExternalData_1[[#This Row],[Project Lead email]],FIND("&lt;",Table_ExternalData_1[[#This Row],[Project Lead email]])-1)),Table_ExternalData_1[[#This Row],[Project Lead email]]),"")</f>
        <v/>
      </c>
      <c r="M498" t="str">
        <f>IF(Table_ExternalData_1[[#This Row],[PM email]]&lt;&gt;"",IFERROR(TRIM(LEFT(Table_ExternalData_1[[#This Row],[PM email]],FIND("&lt;",Table_ExternalData_1[[#This Row],[PM email]])-1)),Table_ExternalData_1[[#This Row],[PM email]]),"")</f>
        <v/>
      </c>
      <c r="N498" t="str">
        <f>IF(Table_ExternalData_1[[#This Row],[EM email]]&lt;&gt;"",IFERROR(TRIM(LEFT(Table_ExternalData_1[[#This Row],[EM email]],FIND("&lt;",Table_ExternalData_1[[#This Row],[EM email]])-1)),Table_ExternalData_1[[#This Row],[EM email]]),"")</f>
        <v/>
      </c>
      <c r="P498" t="s">
        <v>20</v>
      </c>
      <c r="Q498" s="7">
        <v>41947.746168981481</v>
      </c>
      <c r="R498" s="7"/>
      <c r="S498" s="7"/>
      <c r="T498" s="7"/>
      <c r="U498" s="7">
        <f>IFERROR(VLOOKUP(Table_ExternalData_1[[#This Row],[ID]],PriLookup[],3,FALSE),"")</f>
        <v>41957.441423611112</v>
      </c>
      <c r="W498" t="s">
        <v>3847</v>
      </c>
      <c r="X498" t="s">
        <v>3846</v>
      </c>
      <c r="Y498" t="str">
        <f>VLOOKUP(RIGHT(Table_ExternalData_1[[#This Row],[Area Path]],LEN(Table_ExternalData_1[[#This Row],[Area Path]])-LEN("\Office Online")),Table4[],2,FALSE)</f>
        <v>Unassigned</v>
      </c>
      <c r="Z498" t="str">
        <f>VLOOKUP(RIGHT(Table_ExternalData_1[[#This Row],[Area Path]],LEN(Table_ExternalData_1[[#This Row],[Area Path]])-LEN("\Office Online")),Table4[],3,FALSE)</f>
        <v>Unassigned</v>
      </c>
      <c r="AA498" t="str">
        <f>IFERROR(IF(VLOOKUP(Table_ExternalData_1[[#This Row],[ID]],ParentLookup[],7,FALSE)="Initiative",VLOOKUP(Table_ExternalData_1[[#This Row],[ID]],ParentLookup[],4,FALSE),#N/A),"-- Not an Initiative --")</f>
        <v>PPTe - Co-auth</v>
      </c>
      <c r="AB498">
        <v>1895384568</v>
      </c>
      <c r="AE498" t="s">
        <v>3843</v>
      </c>
      <c r="AF498" t="s">
        <v>3848</v>
      </c>
    </row>
    <row r="499" spans="1:34" x14ac:dyDescent="0.25">
      <c r="A499">
        <v>21193</v>
      </c>
      <c r="B499" t="s">
        <v>3194</v>
      </c>
      <c r="C499" s="7"/>
      <c r="E499" t="s">
        <v>5916</v>
      </c>
      <c r="F499" s="7"/>
      <c r="H499" t="s">
        <v>5916</v>
      </c>
      <c r="I499" s="7"/>
      <c r="K499" t="s">
        <v>5916</v>
      </c>
      <c r="L499" t="str">
        <f>IF(Table_ExternalData_1[[#This Row],[Project Lead email]]&lt;&gt;"",IFERROR(TRIM(LEFT(Table_ExternalData_1[[#This Row],[Project Lead email]],FIND("&lt;",Table_ExternalData_1[[#This Row],[Project Lead email]])-1)),Table_ExternalData_1[[#This Row],[Project Lead email]]),"")</f>
        <v/>
      </c>
      <c r="M499" t="str">
        <f>IF(Table_ExternalData_1[[#This Row],[PM email]]&lt;&gt;"",IFERROR(TRIM(LEFT(Table_ExternalData_1[[#This Row],[PM email]],FIND("&lt;",Table_ExternalData_1[[#This Row],[PM email]])-1)),Table_ExternalData_1[[#This Row],[PM email]]),"")</f>
        <v/>
      </c>
      <c r="N499" t="str">
        <f>IF(Table_ExternalData_1[[#This Row],[EM email]]&lt;&gt;"",IFERROR(TRIM(LEFT(Table_ExternalData_1[[#This Row],[EM email]],FIND("&lt;",Table_ExternalData_1[[#This Row],[EM email]])-1)),Table_ExternalData_1[[#This Row],[EM email]]),"")</f>
        <v/>
      </c>
      <c r="P499" t="s">
        <v>20</v>
      </c>
      <c r="Q499" s="7">
        <v>41947.746168981481</v>
      </c>
      <c r="R499" s="7"/>
      <c r="S499" s="7"/>
      <c r="T499" s="7"/>
      <c r="U499" s="7">
        <f>IFERROR(VLOOKUP(Table_ExternalData_1[[#This Row],[ID]],PriLookup[],3,FALSE),"")</f>
        <v>41957.44153935185</v>
      </c>
      <c r="W499" t="s">
        <v>3847</v>
      </c>
      <c r="X499" t="s">
        <v>3846</v>
      </c>
      <c r="Y499" t="str">
        <f>VLOOKUP(RIGHT(Table_ExternalData_1[[#This Row],[Area Path]],LEN(Table_ExternalData_1[[#This Row],[Area Path]])-LEN("\Office Online")),Table4[],2,FALSE)</f>
        <v>Unassigned</v>
      </c>
      <c r="Z499" t="str">
        <f>VLOOKUP(RIGHT(Table_ExternalData_1[[#This Row],[Area Path]],LEN(Table_ExternalData_1[[#This Row],[Area Path]])-LEN("\Office Online")),Table4[],3,FALSE)</f>
        <v>Unassigned</v>
      </c>
      <c r="AA499" t="str">
        <f>IFERROR(IF(VLOOKUP(Table_ExternalData_1[[#This Row],[ID]],ParentLookup[],7,FALSE)="Initiative",VLOOKUP(Table_ExternalData_1[[#This Row],[ID]],ParentLookup[],4,FALSE),#N/A),"-- Not an Initiative --")</f>
        <v>PPTe - Co-auth</v>
      </c>
      <c r="AB499">
        <v>1901538414</v>
      </c>
      <c r="AE499" t="s">
        <v>3843</v>
      </c>
      <c r="AF499" t="s">
        <v>3848</v>
      </c>
    </row>
    <row r="500" spans="1:34" x14ac:dyDescent="0.25">
      <c r="A500">
        <v>21195</v>
      </c>
      <c r="B500" t="s">
        <v>3195</v>
      </c>
      <c r="C500" s="7"/>
      <c r="E500" t="s">
        <v>5916</v>
      </c>
      <c r="F500" s="7"/>
      <c r="H500" t="s">
        <v>5916</v>
      </c>
      <c r="I500" s="7"/>
      <c r="K500" t="s">
        <v>5916</v>
      </c>
      <c r="L500" t="str">
        <f>IF(Table_ExternalData_1[[#This Row],[Project Lead email]]&lt;&gt;"",IFERROR(TRIM(LEFT(Table_ExternalData_1[[#This Row],[Project Lead email]],FIND("&lt;",Table_ExternalData_1[[#This Row],[Project Lead email]])-1)),Table_ExternalData_1[[#This Row],[Project Lead email]]),"")</f>
        <v/>
      </c>
      <c r="M500" t="str">
        <f>IF(Table_ExternalData_1[[#This Row],[PM email]]&lt;&gt;"",IFERROR(TRIM(LEFT(Table_ExternalData_1[[#This Row],[PM email]],FIND("&lt;",Table_ExternalData_1[[#This Row],[PM email]])-1)),Table_ExternalData_1[[#This Row],[PM email]]),"")</f>
        <v/>
      </c>
      <c r="N500" t="str">
        <f>IF(Table_ExternalData_1[[#This Row],[EM email]]&lt;&gt;"",IFERROR(TRIM(LEFT(Table_ExternalData_1[[#This Row],[EM email]],FIND("&lt;",Table_ExternalData_1[[#This Row],[EM email]])-1)),Table_ExternalData_1[[#This Row],[EM email]]),"")</f>
        <v/>
      </c>
      <c r="P500" t="s">
        <v>20</v>
      </c>
      <c r="Q500" s="7">
        <v>41947.746157407404</v>
      </c>
      <c r="R500" s="7"/>
      <c r="S500" s="7"/>
      <c r="T500" s="7"/>
      <c r="U500" s="7">
        <f>IFERROR(VLOOKUP(Table_ExternalData_1[[#This Row],[ID]],PriLookup[],3,FALSE),"")</f>
        <v>41957.44153935185</v>
      </c>
      <c r="W500" t="s">
        <v>3847</v>
      </c>
      <c r="X500" t="s">
        <v>3846</v>
      </c>
      <c r="Y500" t="str">
        <f>VLOOKUP(RIGHT(Table_ExternalData_1[[#This Row],[Area Path]],LEN(Table_ExternalData_1[[#This Row],[Area Path]])-LEN("\Office Online")),Table4[],2,FALSE)</f>
        <v>Unassigned</v>
      </c>
      <c r="Z500" t="str">
        <f>VLOOKUP(RIGHT(Table_ExternalData_1[[#This Row],[Area Path]],LEN(Table_ExternalData_1[[#This Row],[Area Path]])-LEN("\Office Online")),Table4[],3,FALSE)</f>
        <v>Unassigned</v>
      </c>
      <c r="AA500" t="str">
        <f>IFERROR(IF(VLOOKUP(Table_ExternalData_1[[#This Row],[ID]],ParentLookup[],7,FALSE)="Initiative",VLOOKUP(Table_ExternalData_1[[#This Row],[ID]],ParentLookup[],4,FALSE),#N/A),"-- Not an Initiative --")</f>
        <v>PPTe - Docs</v>
      </c>
      <c r="AB500">
        <v>1907692260</v>
      </c>
      <c r="AE500" t="s">
        <v>3843</v>
      </c>
      <c r="AF500" t="s">
        <v>3848</v>
      </c>
    </row>
    <row r="501" spans="1:34" x14ac:dyDescent="0.25">
      <c r="A501">
        <v>21196</v>
      </c>
      <c r="B501" t="s">
        <v>3197</v>
      </c>
      <c r="C501" s="7"/>
      <c r="E501" t="s">
        <v>5916</v>
      </c>
      <c r="F501" s="7"/>
      <c r="H501" t="s">
        <v>5916</v>
      </c>
      <c r="I501" s="7"/>
      <c r="K501" t="s">
        <v>5916</v>
      </c>
      <c r="L501" t="str">
        <f>IF(Table_ExternalData_1[[#This Row],[Project Lead email]]&lt;&gt;"",IFERROR(TRIM(LEFT(Table_ExternalData_1[[#This Row],[Project Lead email]],FIND("&lt;",Table_ExternalData_1[[#This Row],[Project Lead email]])-1)),Table_ExternalData_1[[#This Row],[Project Lead email]]),"")</f>
        <v/>
      </c>
      <c r="M501" t="str">
        <f>IF(Table_ExternalData_1[[#This Row],[PM email]]&lt;&gt;"",IFERROR(TRIM(LEFT(Table_ExternalData_1[[#This Row],[PM email]],FIND("&lt;",Table_ExternalData_1[[#This Row],[PM email]])-1)),Table_ExternalData_1[[#This Row],[PM email]]),"")</f>
        <v/>
      </c>
      <c r="N501" t="str">
        <f>IF(Table_ExternalData_1[[#This Row],[EM email]]&lt;&gt;"",IFERROR(TRIM(LEFT(Table_ExternalData_1[[#This Row],[EM email]],FIND("&lt;",Table_ExternalData_1[[#This Row],[EM email]])-1)),Table_ExternalData_1[[#This Row],[EM email]]),"")</f>
        <v/>
      </c>
      <c r="P501" t="s">
        <v>20</v>
      </c>
      <c r="Q501" s="7">
        <v>41947.746157407404</v>
      </c>
      <c r="R501" s="7"/>
      <c r="S501" s="7"/>
      <c r="T501" s="7"/>
      <c r="U501" s="7">
        <f>IFERROR(VLOOKUP(Table_ExternalData_1[[#This Row],[ID]],PriLookup[],3,FALSE),"")</f>
        <v>41957.441527777781</v>
      </c>
      <c r="W501" t="s">
        <v>3847</v>
      </c>
      <c r="X501" t="s">
        <v>3846</v>
      </c>
      <c r="Y501" t="str">
        <f>VLOOKUP(RIGHT(Table_ExternalData_1[[#This Row],[Area Path]],LEN(Table_ExternalData_1[[#This Row],[Area Path]])-LEN("\Office Online")),Table4[],2,FALSE)</f>
        <v>Unassigned</v>
      </c>
      <c r="Z501" t="str">
        <f>VLOOKUP(RIGHT(Table_ExternalData_1[[#This Row],[Area Path]],LEN(Table_ExternalData_1[[#This Row],[Area Path]])-LEN("\Office Online")),Table4[],3,FALSE)</f>
        <v>Unassigned</v>
      </c>
      <c r="AA501" t="str">
        <f>IFERROR(IF(VLOOKUP(Table_ExternalData_1[[#This Row],[ID]],ParentLookup[],7,FALSE)="Initiative",VLOOKUP(Table_ExternalData_1[[#This Row],[ID]],ParentLookup[],4,FALSE),#N/A),"-- Not an Initiative --")</f>
        <v>PPTe - Docs</v>
      </c>
      <c r="AB501">
        <v>1913846106</v>
      </c>
      <c r="AE501" t="s">
        <v>3843</v>
      </c>
      <c r="AF501" t="s">
        <v>3848</v>
      </c>
    </row>
    <row r="502" spans="1:34" x14ac:dyDescent="0.25">
      <c r="A502">
        <v>21197</v>
      </c>
      <c r="B502" t="s">
        <v>3198</v>
      </c>
      <c r="C502" s="7"/>
      <c r="E502" t="s">
        <v>5916</v>
      </c>
      <c r="F502" s="7"/>
      <c r="H502" t="s">
        <v>5916</v>
      </c>
      <c r="I502" s="7"/>
      <c r="K502" t="s">
        <v>5916</v>
      </c>
      <c r="L502" t="str">
        <f>IF(Table_ExternalData_1[[#This Row],[Project Lead email]]&lt;&gt;"",IFERROR(TRIM(LEFT(Table_ExternalData_1[[#This Row],[Project Lead email]],FIND("&lt;",Table_ExternalData_1[[#This Row],[Project Lead email]])-1)),Table_ExternalData_1[[#This Row],[Project Lead email]]),"")</f>
        <v/>
      </c>
      <c r="M502" t="str">
        <f>IF(Table_ExternalData_1[[#This Row],[PM email]]&lt;&gt;"",IFERROR(TRIM(LEFT(Table_ExternalData_1[[#This Row],[PM email]],FIND("&lt;",Table_ExternalData_1[[#This Row],[PM email]])-1)),Table_ExternalData_1[[#This Row],[PM email]]),"")</f>
        <v/>
      </c>
      <c r="N502" t="str">
        <f>IF(Table_ExternalData_1[[#This Row],[EM email]]&lt;&gt;"",IFERROR(TRIM(LEFT(Table_ExternalData_1[[#This Row],[EM email]],FIND("&lt;",Table_ExternalData_1[[#This Row],[EM email]])-1)),Table_ExternalData_1[[#This Row],[EM email]]),"")</f>
        <v/>
      </c>
      <c r="P502" t="s">
        <v>20</v>
      </c>
      <c r="Q502" s="7">
        <v>41947.746157407404</v>
      </c>
      <c r="R502" s="7"/>
      <c r="S502" s="7"/>
      <c r="T502" s="7"/>
      <c r="U502" s="7">
        <f>IFERROR(VLOOKUP(Table_ExternalData_1[[#This Row],[ID]],PriLookup[],3,FALSE),"")</f>
        <v>41957.441527777781</v>
      </c>
      <c r="W502" t="s">
        <v>3847</v>
      </c>
      <c r="X502" t="s">
        <v>3846</v>
      </c>
      <c r="Y502" t="str">
        <f>VLOOKUP(RIGHT(Table_ExternalData_1[[#This Row],[Area Path]],LEN(Table_ExternalData_1[[#This Row],[Area Path]])-LEN("\Office Online")),Table4[],2,FALSE)</f>
        <v>Unassigned</v>
      </c>
      <c r="Z502" t="str">
        <f>VLOOKUP(RIGHT(Table_ExternalData_1[[#This Row],[Area Path]],LEN(Table_ExternalData_1[[#This Row],[Area Path]])-LEN("\Office Online")),Table4[],3,FALSE)</f>
        <v>Unassigned</v>
      </c>
      <c r="AA502" t="str">
        <f>IFERROR(IF(VLOOKUP(Table_ExternalData_1[[#This Row],[ID]],ParentLookup[],7,FALSE)="Initiative",VLOOKUP(Table_ExternalData_1[[#This Row],[ID]],ParentLookup[],4,FALSE),#N/A),"-- Not an Initiative --")</f>
        <v>PPTe - Docs</v>
      </c>
      <c r="AB502">
        <v>1919999952</v>
      </c>
      <c r="AE502" t="s">
        <v>3843</v>
      </c>
      <c r="AF502" t="s">
        <v>3848</v>
      </c>
    </row>
    <row r="503" spans="1:34" x14ac:dyDescent="0.25">
      <c r="A503">
        <v>21198</v>
      </c>
      <c r="B503" t="s">
        <v>3199</v>
      </c>
      <c r="C503" s="7"/>
      <c r="E503" t="s">
        <v>5916</v>
      </c>
      <c r="F503" s="7"/>
      <c r="H503" t="s">
        <v>5916</v>
      </c>
      <c r="I503" s="7"/>
      <c r="K503" t="s">
        <v>5916</v>
      </c>
      <c r="L503" t="str">
        <f>IF(Table_ExternalData_1[[#This Row],[Project Lead email]]&lt;&gt;"",IFERROR(TRIM(LEFT(Table_ExternalData_1[[#This Row],[Project Lead email]],FIND("&lt;",Table_ExternalData_1[[#This Row],[Project Lead email]])-1)),Table_ExternalData_1[[#This Row],[Project Lead email]]),"")</f>
        <v/>
      </c>
      <c r="M503" t="str">
        <f>IF(Table_ExternalData_1[[#This Row],[PM email]]&lt;&gt;"",IFERROR(TRIM(LEFT(Table_ExternalData_1[[#This Row],[PM email]],FIND("&lt;",Table_ExternalData_1[[#This Row],[PM email]])-1)),Table_ExternalData_1[[#This Row],[PM email]]),"")</f>
        <v/>
      </c>
      <c r="N503" t="str">
        <f>IF(Table_ExternalData_1[[#This Row],[EM email]]&lt;&gt;"",IFERROR(TRIM(LEFT(Table_ExternalData_1[[#This Row],[EM email]],FIND("&lt;",Table_ExternalData_1[[#This Row],[EM email]])-1)),Table_ExternalData_1[[#This Row],[EM email]]),"")</f>
        <v/>
      </c>
      <c r="P503" t="s">
        <v>20</v>
      </c>
      <c r="Q503" s="7">
        <v>41947.746157407404</v>
      </c>
      <c r="R503" s="7"/>
      <c r="S503" s="7"/>
      <c r="T503" s="7"/>
      <c r="U503" s="7">
        <f>IFERROR(VLOOKUP(Table_ExternalData_1[[#This Row],[ID]],PriLookup[],3,FALSE),"")</f>
        <v>41957.441527777781</v>
      </c>
      <c r="W503" t="s">
        <v>3847</v>
      </c>
      <c r="X503" t="s">
        <v>3846</v>
      </c>
      <c r="Y503" t="str">
        <f>VLOOKUP(RIGHT(Table_ExternalData_1[[#This Row],[Area Path]],LEN(Table_ExternalData_1[[#This Row],[Area Path]])-LEN("\Office Online")),Table4[],2,FALSE)</f>
        <v>Unassigned</v>
      </c>
      <c r="Z503" t="str">
        <f>VLOOKUP(RIGHT(Table_ExternalData_1[[#This Row],[Area Path]],LEN(Table_ExternalData_1[[#This Row],[Area Path]])-LEN("\Office Online")),Table4[],3,FALSE)</f>
        <v>Unassigned</v>
      </c>
      <c r="AA503" t="str">
        <f>IFERROR(IF(VLOOKUP(Table_ExternalData_1[[#This Row],[ID]],ParentLookup[],7,FALSE)="Initiative",VLOOKUP(Table_ExternalData_1[[#This Row],[ID]],ParentLookup[],4,FALSE),#N/A),"-- Not an Initiative --")</f>
        <v>PPTe - Co-auth</v>
      </c>
      <c r="AB503">
        <v>1926153798</v>
      </c>
      <c r="AE503" t="s">
        <v>3843</v>
      </c>
      <c r="AF503" t="s">
        <v>3848</v>
      </c>
    </row>
    <row r="504" spans="1:34" x14ac:dyDescent="0.25">
      <c r="A504">
        <v>21199</v>
      </c>
      <c r="B504" t="s">
        <v>3711</v>
      </c>
      <c r="C504" s="7"/>
      <c r="E504" t="s">
        <v>5916</v>
      </c>
      <c r="F504" s="7"/>
      <c r="H504" t="s">
        <v>5916</v>
      </c>
      <c r="I504" s="7"/>
      <c r="K504" t="s">
        <v>5916</v>
      </c>
      <c r="L504" t="str">
        <f>IF(Table_ExternalData_1[[#This Row],[Project Lead email]]&lt;&gt;"",IFERROR(TRIM(LEFT(Table_ExternalData_1[[#This Row],[Project Lead email]],FIND("&lt;",Table_ExternalData_1[[#This Row],[Project Lead email]])-1)),Table_ExternalData_1[[#This Row],[Project Lead email]]),"")</f>
        <v/>
      </c>
      <c r="M504" t="str">
        <f>IF(Table_ExternalData_1[[#This Row],[PM email]]&lt;&gt;"",IFERROR(TRIM(LEFT(Table_ExternalData_1[[#This Row],[PM email]],FIND("&lt;",Table_ExternalData_1[[#This Row],[PM email]])-1)),Table_ExternalData_1[[#This Row],[PM email]]),"")</f>
        <v/>
      </c>
      <c r="N504" t="str">
        <f>IF(Table_ExternalData_1[[#This Row],[EM email]]&lt;&gt;"",IFERROR(TRIM(LEFT(Table_ExternalData_1[[#This Row],[EM email]],FIND("&lt;",Table_ExternalData_1[[#This Row],[EM email]])-1)),Table_ExternalData_1[[#This Row],[EM email]]),"")</f>
        <v/>
      </c>
      <c r="P504" t="s">
        <v>2397</v>
      </c>
      <c r="Q504" s="7">
        <v>41947.746157407404</v>
      </c>
      <c r="R504" s="7"/>
      <c r="S504" s="7"/>
      <c r="T504" s="7"/>
      <c r="U504" s="7">
        <f>IFERROR(VLOOKUP(Table_ExternalData_1[[#This Row],[ID]],PriLookup[],3,FALSE),"")</f>
        <v>41957.441527777781</v>
      </c>
      <c r="W504" t="s">
        <v>3847</v>
      </c>
      <c r="X504" t="s">
        <v>3846</v>
      </c>
      <c r="Y504" t="str">
        <f>VLOOKUP(RIGHT(Table_ExternalData_1[[#This Row],[Area Path]],LEN(Table_ExternalData_1[[#This Row],[Area Path]])-LEN("\Office Online")),Table4[],2,FALSE)</f>
        <v>Unassigned</v>
      </c>
      <c r="Z504" t="str">
        <f>VLOOKUP(RIGHT(Table_ExternalData_1[[#This Row],[Area Path]],LEN(Table_ExternalData_1[[#This Row],[Area Path]])-LEN("\Office Online")),Table4[],3,FALSE)</f>
        <v>Unassigned</v>
      </c>
      <c r="AA504" t="str">
        <f>IFERROR(IF(VLOOKUP(Table_ExternalData_1[[#This Row],[ID]],ParentLookup[],7,FALSE)="Initiative",VLOOKUP(Table_ExternalData_1[[#This Row],[ID]],ParentLookup[],4,FALSE),#N/A),"-- Not an Initiative --")</f>
        <v>PPTe - Docs</v>
      </c>
      <c r="AB504">
        <v>1932307644</v>
      </c>
      <c r="AE504" t="s">
        <v>3843</v>
      </c>
      <c r="AF504" t="s">
        <v>3848</v>
      </c>
    </row>
    <row r="505" spans="1:34" x14ac:dyDescent="0.25">
      <c r="A505">
        <v>21200</v>
      </c>
      <c r="B505" t="s">
        <v>3082</v>
      </c>
      <c r="C505" s="7"/>
      <c r="E505" t="s">
        <v>5916</v>
      </c>
      <c r="F505" s="7"/>
      <c r="H505" t="s">
        <v>5916</v>
      </c>
      <c r="I505" s="7"/>
      <c r="K505" t="s">
        <v>5916</v>
      </c>
      <c r="L505" t="str">
        <f>IF(Table_ExternalData_1[[#This Row],[Project Lead email]]&lt;&gt;"",IFERROR(TRIM(LEFT(Table_ExternalData_1[[#This Row],[Project Lead email]],FIND("&lt;",Table_ExternalData_1[[#This Row],[Project Lead email]])-1)),Table_ExternalData_1[[#This Row],[Project Lead email]]),"")</f>
        <v/>
      </c>
      <c r="M505" t="str">
        <f>IF(Table_ExternalData_1[[#This Row],[PM email]]&lt;&gt;"",IFERROR(TRIM(LEFT(Table_ExternalData_1[[#This Row],[PM email]],FIND("&lt;",Table_ExternalData_1[[#This Row],[PM email]])-1)),Table_ExternalData_1[[#This Row],[PM email]]),"")</f>
        <v/>
      </c>
      <c r="N505" t="str">
        <f>IF(Table_ExternalData_1[[#This Row],[EM email]]&lt;&gt;"",IFERROR(TRIM(LEFT(Table_ExternalData_1[[#This Row],[EM email]],FIND("&lt;",Table_ExternalData_1[[#This Row],[EM email]])-1)),Table_ExternalData_1[[#This Row],[EM email]]),"")</f>
        <v/>
      </c>
      <c r="P505" t="s">
        <v>20</v>
      </c>
      <c r="Q505" s="7">
        <v>41947.746157407404</v>
      </c>
      <c r="R505" s="7"/>
      <c r="S505" s="7"/>
      <c r="T505" s="7"/>
      <c r="U505" s="7">
        <f>IFERROR(VLOOKUP(Table_ExternalData_1[[#This Row],[ID]],PriLookup[],3,FALSE),"")</f>
        <v>41976.49077546296</v>
      </c>
      <c r="W505" t="s">
        <v>3847</v>
      </c>
      <c r="X505" t="s">
        <v>3846</v>
      </c>
      <c r="Y505" t="str">
        <f>VLOOKUP(RIGHT(Table_ExternalData_1[[#This Row],[Area Path]],LEN(Table_ExternalData_1[[#This Row],[Area Path]])-LEN("\Office Online")),Table4[],2,FALSE)</f>
        <v>Unassigned</v>
      </c>
      <c r="Z505" t="str">
        <f>VLOOKUP(RIGHT(Table_ExternalData_1[[#This Row],[Area Path]],LEN(Table_ExternalData_1[[#This Row],[Area Path]])-LEN("\Office Online")),Table4[],3,FALSE)</f>
        <v>Unassigned</v>
      </c>
      <c r="AA505" t="str">
        <f>IFERROR(IF(VLOOKUP(Table_ExternalData_1[[#This Row],[ID]],ParentLookup[],7,FALSE)="Initiative",VLOOKUP(Table_ExternalData_1[[#This Row],[ID]],ParentLookup[],4,FALSE),#N/A),"-- Not an Initiative --")</f>
        <v>PPTe - App Experiences</v>
      </c>
      <c r="AB505">
        <v>1109230742</v>
      </c>
      <c r="AE505" t="s">
        <v>3843</v>
      </c>
      <c r="AF505" t="s">
        <v>3848</v>
      </c>
    </row>
    <row r="506" spans="1:34" x14ac:dyDescent="0.25">
      <c r="A506">
        <v>21201</v>
      </c>
      <c r="B506" t="s">
        <v>3712</v>
      </c>
      <c r="C506" s="7"/>
      <c r="E506" t="s">
        <v>5916</v>
      </c>
      <c r="F506" s="7"/>
      <c r="H506" t="s">
        <v>5916</v>
      </c>
      <c r="I506" s="7"/>
      <c r="K506" t="s">
        <v>5916</v>
      </c>
      <c r="L506" t="str">
        <f>IF(Table_ExternalData_1[[#This Row],[Project Lead email]]&lt;&gt;"",IFERROR(TRIM(LEFT(Table_ExternalData_1[[#This Row],[Project Lead email]],FIND("&lt;",Table_ExternalData_1[[#This Row],[Project Lead email]])-1)),Table_ExternalData_1[[#This Row],[Project Lead email]]),"")</f>
        <v/>
      </c>
      <c r="M506" t="str">
        <f>IF(Table_ExternalData_1[[#This Row],[PM email]]&lt;&gt;"",IFERROR(TRIM(LEFT(Table_ExternalData_1[[#This Row],[PM email]],FIND("&lt;",Table_ExternalData_1[[#This Row],[PM email]])-1)),Table_ExternalData_1[[#This Row],[PM email]]),"")</f>
        <v/>
      </c>
      <c r="N506" t="str">
        <f>IF(Table_ExternalData_1[[#This Row],[EM email]]&lt;&gt;"",IFERROR(TRIM(LEFT(Table_ExternalData_1[[#This Row],[EM email]],FIND("&lt;",Table_ExternalData_1[[#This Row],[EM email]])-1)),Table_ExternalData_1[[#This Row],[EM email]]),"")</f>
        <v/>
      </c>
      <c r="P506" t="s">
        <v>2397</v>
      </c>
      <c r="Q506" s="7">
        <v>41947.746157407404</v>
      </c>
      <c r="R506" s="7"/>
      <c r="S506" s="7"/>
      <c r="T506" s="7"/>
      <c r="U506" s="7">
        <f>IFERROR(VLOOKUP(Table_ExternalData_1[[#This Row],[ID]],PriLookup[],3,FALSE),"")</f>
        <v>41957.441527777781</v>
      </c>
      <c r="W506" t="s">
        <v>3847</v>
      </c>
      <c r="X506" t="s">
        <v>3846</v>
      </c>
      <c r="Y506" t="str">
        <f>VLOOKUP(RIGHT(Table_ExternalData_1[[#This Row],[Area Path]],LEN(Table_ExternalData_1[[#This Row],[Area Path]])-LEN("\Office Online")),Table4[],2,FALSE)</f>
        <v>Unassigned</v>
      </c>
      <c r="Z506" t="str">
        <f>VLOOKUP(RIGHT(Table_ExternalData_1[[#This Row],[Area Path]],LEN(Table_ExternalData_1[[#This Row],[Area Path]])-LEN("\Office Online")),Table4[],3,FALSE)</f>
        <v>Unassigned</v>
      </c>
      <c r="AA506" t="str">
        <f>IFERROR(IF(VLOOKUP(Table_ExternalData_1[[#This Row],[ID]],ParentLookup[],7,FALSE)="Initiative",VLOOKUP(Table_ExternalData_1[[#This Row],[ID]],ParentLookup[],4,FALSE),#N/A),"-- Not an Initiative --")</f>
        <v>PPTe - Docs</v>
      </c>
      <c r="AB506">
        <v>1944615336</v>
      </c>
      <c r="AE506" t="s">
        <v>3843</v>
      </c>
      <c r="AF506" t="s">
        <v>3848</v>
      </c>
    </row>
    <row r="507" spans="1:34" x14ac:dyDescent="0.25">
      <c r="A507">
        <v>21202</v>
      </c>
      <c r="B507" t="s">
        <v>3200</v>
      </c>
      <c r="C507" s="7"/>
      <c r="E507" t="s">
        <v>5916</v>
      </c>
      <c r="F507" s="7"/>
      <c r="H507" t="s">
        <v>5916</v>
      </c>
      <c r="I507" s="7"/>
      <c r="K507" t="s">
        <v>5916</v>
      </c>
      <c r="L507" t="str">
        <f>IF(Table_ExternalData_1[[#This Row],[Project Lead email]]&lt;&gt;"",IFERROR(TRIM(LEFT(Table_ExternalData_1[[#This Row],[Project Lead email]],FIND("&lt;",Table_ExternalData_1[[#This Row],[Project Lead email]])-1)),Table_ExternalData_1[[#This Row],[Project Lead email]]),"")</f>
        <v/>
      </c>
      <c r="M507" t="str">
        <f>IF(Table_ExternalData_1[[#This Row],[PM email]]&lt;&gt;"",IFERROR(TRIM(LEFT(Table_ExternalData_1[[#This Row],[PM email]],FIND("&lt;",Table_ExternalData_1[[#This Row],[PM email]])-1)),Table_ExternalData_1[[#This Row],[PM email]]),"")</f>
        <v/>
      </c>
      <c r="N507" t="str">
        <f>IF(Table_ExternalData_1[[#This Row],[EM email]]&lt;&gt;"",IFERROR(TRIM(LEFT(Table_ExternalData_1[[#This Row],[EM email]],FIND("&lt;",Table_ExternalData_1[[#This Row],[EM email]])-1)),Table_ExternalData_1[[#This Row],[EM email]]),"")</f>
        <v/>
      </c>
      <c r="P507" t="s">
        <v>20</v>
      </c>
      <c r="Q507" s="7">
        <v>41947.746157407404</v>
      </c>
      <c r="R507" s="7"/>
      <c r="S507" s="7"/>
      <c r="T507" s="7"/>
      <c r="U507" s="7">
        <f>IFERROR(VLOOKUP(Table_ExternalData_1[[#This Row],[ID]],PriLookup[],3,FALSE),"")</f>
        <v>41957.441527777781</v>
      </c>
      <c r="W507" t="s">
        <v>3847</v>
      </c>
      <c r="X507" t="s">
        <v>3846</v>
      </c>
      <c r="Y507" t="str">
        <f>VLOOKUP(RIGHT(Table_ExternalData_1[[#This Row],[Area Path]],LEN(Table_ExternalData_1[[#This Row],[Area Path]])-LEN("\Office Online")),Table4[],2,FALSE)</f>
        <v>Unassigned</v>
      </c>
      <c r="Z507" t="str">
        <f>VLOOKUP(RIGHT(Table_ExternalData_1[[#This Row],[Area Path]],LEN(Table_ExternalData_1[[#This Row],[Area Path]])-LEN("\Office Online")),Table4[],3,FALSE)</f>
        <v>Unassigned</v>
      </c>
      <c r="AA507" t="str">
        <f>IFERROR(IF(VLOOKUP(Table_ExternalData_1[[#This Row],[ID]],ParentLookup[],7,FALSE)="Initiative",VLOOKUP(Table_ExternalData_1[[#This Row],[ID]],ParentLookup[],4,FALSE),#N/A),"-- Not an Initiative --")</f>
        <v>PPTe - Docs</v>
      </c>
      <c r="AB507">
        <v>1950769182</v>
      </c>
      <c r="AE507" t="s">
        <v>3843</v>
      </c>
      <c r="AF507" t="s">
        <v>3848</v>
      </c>
    </row>
    <row r="508" spans="1:34" x14ac:dyDescent="0.25">
      <c r="A508">
        <v>21203</v>
      </c>
      <c r="B508" t="s">
        <v>3713</v>
      </c>
      <c r="C508" s="7"/>
      <c r="E508" t="s">
        <v>5916</v>
      </c>
      <c r="F508" s="7"/>
      <c r="H508" t="s">
        <v>5916</v>
      </c>
      <c r="I508" s="7"/>
      <c r="K508" t="s">
        <v>5916</v>
      </c>
      <c r="L508" t="str">
        <f>IF(Table_ExternalData_1[[#This Row],[Project Lead email]]&lt;&gt;"",IFERROR(TRIM(LEFT(Table_ExternalData_1[[#This Row],[Project Lead email]],FIND("&lt;",Table_ExternalData_1[[#This Row],[Project Lead email]])-1)),Table_ExternalData_1[[#This Row],[Project Lead email]]),"")</f>
        <v/>
      </c>
      <c r="M508" t="str">
        <f>IF(Table_ExternalData_1[[#This Row],[PM email]]&lt;&gt;"",IFERROR(TRIM(LEFT(Table_ExternalData_1[[#This Row],[PM email]],FIND("&lt;",Table_ExternalData_1[[#This Row],[PM email]])-1)),Table_ExternalData_1[[#This Row],[PM email]]),"")</f>
        <v/>
      </c>
      <c r="N508" t="str">
        <f>IF(Table_ExternalData_1[[#This Row],[EM email]]&lt;&gt;"",IFERROR(TRIM(LEFT(Table_ExternalData_1[[#This Row],[EM email]],FIND("&lt;",Table_ExternalData_1[[#This Row],[EM email]])-1)),Table_ExternalData_1[[#This Row],[EM email]]),"")</f>
        <v/>
      </c>
      <c r="P508" t="s">
        <v>2397</v>
      </c>
      <c r="Q508" s="7">
        <v>41947.746203703704</v>
      </c>
      <c r="R508" s="7"/>
      <c r="S508" s="7"/>
      <c r="T508" s="7"/>
      <c r="U508" s="7">
        <f>IFERROR(VLOOKUP(Table_ExternalData_1[[#This Row],[ID]],PriLookup[],3,FALSE),"")</f>
        <v>41957.441527777781</v>
      </c>
      <c r="W508" t="s">
        <v>3847</v>
      </c>
      <c r="X508" t="s">
        <v>3846</v>
      </c>
      <c r="Y508" t="str">
        <f>VLOOKUP(RIGHT(Table_ExternalData_1[[#This Row],[Area Path]],LEN(Table_ExternalData_1[[#This Row],[Area Path]])-LEN("\Office Online")),Table4[],2,FALSE)</f>
        <v>Unassigned</v>
      </c>
      <c r="Z508" t="str">
        <f>VLOOKUP(RIGHT(Table_ExternalData_1[[#This Row],[Area Path]],LEN(Table_ExternalData_1[[#This Row],[Area Path]])-LEN("\Office Online")),Table4[],3,FALSE)</f>
        <v>Unassigned</v>
      </c>
      <c r="AA508" t="str">
        <f>IFERROR(IF(VLOOKUP(Table_ExternalData_1[[#This Row],[ID]],ParentLookup[],7,FALSE)="Initiative",VLOOKUP(Table_ExternalData_1[[#This Row],[ID]],ParentLookup[],4,FALSE),#N/A),"-- Not an Initiative --")</f>
        <v>PPTe - Docs</v>
      </c>
      <c r="AB508">
        <v>1956923028</v>
      </c>
      <c r="AE508" t="s">
        <v>3843</v>
      </c>
      <c r="AF508" t="s">
        <v>3848</v>
      </c>
    </row>
    <row r="509" spans="1:34" x14ac:dyDescent="0.25">
      <c r="A509">
        <v>21204</v>
      </c>
      <c r="B509" t="s">
        <v>3715</v>
      </c>
      <c r="C509" s="7"/>
      <c r="E509" t="s">
        <v>5916</v>
      </c>
      <c r="F509" s="7"/>
      <c r="H509" t="s">
        <v>5916</v>
      </c>
      <c r="I509" s="7"/>
      <c r="K509" t="s">
        <v>5916</v>
      </c>
      <c r="L509" t="str">
        <f>IF(Table_ExternalData_1[[#This Row],[Project Lead email]]&lt;&gt;"",IFERROR(TRIM(LEFT(Table_ExternalData_1[[#This Row],[Project Lead email]],FIND("&lt;",Table_ExternalData_1[[#This Row],[Project Lead email]])-1)),Table_ExternalData_1[[#This Row],[Project Lead email]]),"")</f>
        <v/>
      </c>
      <c r="M509" t="str">
        <f>IF(Table_ExternalData_1[[#This Row],[PM email]]&lt;&gt;"",IFERROR(TRIM(LEFT(Table_ExternalData_1[[#This Row],[PM email]],FIND("&lt;",Table_ExternalData_1[[#This Row],[PM email]])-1)),Table_ExternalData_1[[#This Row],[PM email]]),"")</f>
        <v/>
      </c>
      <c r="N509" t="str">
        <f>IF(Table_ExternalData_1[[#This Row],[EM email]]&lt;&gt;"",IFERROR(TRIM(LEFT(Table_ExternalData_1[[#This Row],[EM email]],FIND("&lt;",Table_ExternalData_1[[#This Row],[EM email]])-1)),Table_ExternalData_1[[#This Row],[EM email]]),"")</f>
        <v/>
      </c>
      <c r="P509" t="s">
        <v>2397</v>
      </c>
      <c r="Q509" s="7">
        <v>41947.746203703704</v>
      </c>
      <c r="R509" s="7"/>
      <c r="S509" s="7"/>
      <c r="T509" s="7"/>
      <c r="U509" s="7">
        <f>IFERROR(VLOOKUP(Table_ExternalData_1[[#This Row],[ID]],PriLookup[],3,FALSE),"")</f>
        <v>41957.441516203704</v>
      </c>
      <c r="W509" t="s">
        <v>3847</v>
      </c>
      <c r="X509" t="s">
        <v>3846</v>
      </c>
      <c r="Y509" t="str">
        <f>VLOOKUP(RIGHT(Table_ExternalData_1[[#This Row],[Area Path]],LEN(Table_ExternalData_1[[#This Row],[Area Path]])-LEN("\Office Online")),Table4[],2,FALSE)</f>
        <v>Unassigned</v>
      </c>
      <c r="Z509" t="str">
        <f>VLOOKUP(RIGHT(Table_ExternalData_1[[#This Row],[Area Path]],LEN(Table_ExternalData_1[[#This Row],[Area Path]])-LEN("\Office Online")),Table4[],3,FALSE)</f>
        <v>Unassigned</v>
      </c>
      <c r="AA509" t="str">
        <f>IFERROR(IF(VLOOKUP(Table_ExternalData_1[[#This Row],[ID]],ParentLookup[],7,FALSE)="Initiative",VLOOKUP(Table_ExternalData_1[[#This Row],[ID]],ParentLookup[],4,FALSE),#N/A),"-- Not an Initiative --")</f>
        <v>PPTe - Docs</v>
      </c>
      <c r="AB509">
        <v>1963076874</v>
      </c>
      <c r="AE509" t="s">
        <v>3843</v>
      </c>
      <c r="AF509" t="s">
        <v>3848</v>
      </c>
    </row>
    <row r="510" spans="1:34" x14ac:dyDescent="0.25">
      <c r="A510">
        <v>21205</v>
      </c>
      <c r="B510" t="s">
        <v>3201</v>
      </c>
      <c r="C510" s="7"/>
      <c r="E510" t="s">
        <v>5916</v>
      </c>
      <c r="F510" s="7"/>
      <c r="H510" t="s">
        <v>5916</v>
      </c>
      <c r="I510" s="7"/>
      <c r="K510" t="s">
        <v>5916</v>
      </c>
      <c r="L510" t="str">
        <f>IF(Table_ExternalData_1[[#This Row],[Project Lead email]]&lt;&gt;"",IFERROR(TRIM(LEFT(Table_ExternalData_1[[#This Row],[Project Lead email]],FIND("&lt;",Table_ExternalData_1[[#This Row],[Project Lead email]])-1)),Table_ExternalData_1[[#This Row],[Project Lead email]]),"")</f>
        <v/>
      </c>
      <c r="M510" t="str">
        <f>IF(Table_ExternalData_1[[#This Row],[PM email]]&lt;&gt;"",IFERROR(TRIM(LEFT(Table_ExternalData_1[[#This Row],[PM email]],FIND("&lt;",Table_ExternalData_1[[#This Row],[PM email]])-1)),Table_ExternalData_1[[#This Row],[PM email]]),"")</f>
        <v/>
      </c>
      <c r="N510" t="str">
        <f>IF(Table_ExternalData_1[[#This Row],[EM email]]&lt;&gt;"",IFERROR(TRIM(LEFT(Table_ExternalData_1[[#This Row],[EM email]],FIND("&lt;",Table_ExternalData_1[[#This Row],[EM email]])-1)),Table_ExternalData_1[[#This Row],[EM email]]),"")</f>
        <v/>
      </c>
      <c r="P510" t="s">
        <v>20</v>
      </c>
      <c r="Q510" s="7">
        <v>41947.746203703704</v>
      </c>
      <c r="R510" s="7"/>
      <c r="S510" s="7"/>
      <c r="T510" s="7"/>
      <c r="U510" s="7">
        <f>IFERROR(VLOOKUP(Table_ExternalData_1[[#This Row],[ID]],PriLookup[],3,FALSE),"")</f>
        <v>41957.441516203704</v>
      </c>
      <c r="W510" t="s">
        <v>3847</v>
      </c>
      <c r="X510" t="s">
        <v>3846</v>
      </c>
      <c r="Y510" t="str">
        <f>VLOOKUP(RIGHT(Table_ExternalData_1[[#This Row],[Area Path]],LEN(Table_ExternalData_1[[#This Row],[Area Path]])-LEN("\Office Online")),Table4[],2,FALSE)</f>
        <v>Unassigned</v>
      </c>
      <c r="Z510" t="str">
        <f>VLOOKUP(RIGHT(Table_ExternalData_1[[#This Row],[Area Path]],LEN(Table_ExternalData_1[[#This Row],[Area Path]])-LEN("\Office Online")),Table4[],3,FALSE)</f>
        <v>Unassigned</v>
      </c>
      <c r="AA510" t="str">
        <f>IFERROR(IF(VLOOKUP(Table_ExternalData_1[[#This Row],[ID]],ParentLookup[],7,FALSE)="Initiative",VLOOKUP(Table_ExternalData_1[[#This Row],[ID]],ParentLookup[],4,FALSE),#N/A),"-- Not an Initiative --")</f>
        <v>PPTe - Docs</v>
      </c>
      <c r="AB510">
        <v>1969230720</v>
      </c>
      <c r="AE510" t="s">
        <v>3843</v>
      </c>
      <c r="AF510" t="s">
        <v>3848</v>
      </c>
    </row>
    <row r="511" spans="1:34" x14ac:dyDescent="0.25">
      <c r="A511">
        <v>21217</v>
      </c>
      <c r="B511" t="s">
        <v>3755</v>
      </c>
      <c r="C511" s="7">
        <v>42075</v>
      </c>
      <c r="D511">
        <v>-18</v>
      </c>
      <c r="E511" t="s">
        <v>2561</v>
      </c>
      <c r="F511" s="7">
        <v>42184</v>
      </c>
      <c r="G511">
        <v>-2</v>
      </c>
      <c r="H511" t="s">
        <v>2560</v>
      </c>
      <c r="I511" s="7">
        <v>42075</v>
      </c>
      <c r="J511">
        <v>-18</v>
      </c>
      <c r="K511" t="s">
        <v>6282</v>
      </c>
      <c r="L511" t="str">
        <f>IF(Table_ExternalData_1[[#This Row],[Project Lead email]]&lt;&gt;"",IFERROR(TRIM(LEFT(Table_ExternalData_1[[#This Row],[Project Lead email]],FIND("&lt;",Table_ExternalData_1[[#This Row],[Project Lead email]])-1)),Table_ExternalData_1[[#This Row],[Project Lead email]]),"")</f>
        <v>Stephen Chisa</v>
      </c>
      <c r="M511" t="str">
        <f>IF(Table_ExternalData_1[[#This Row],[PM email]]&lt;&gt;"",IFERROR(TRIM(LEFT(Table_ExternalData_1[[#This Row],[PM email]],FIND("&lt;",Table_ExternalData_1[[#This Row],[PM email]])-1)),Table_ExternalData_1[[#This Row],[PM email]]),"")</f>
        <v>Stephen Chisa</v>
      </c>
      <c r="N511" t="str">
        <f>IF(Table_ExternalData_1[[#This Row],[EM email]]&lt;&gt;"",IFERROR(TRIM(LEFT(Table_ExternalData_1[[#This Row],[EM email]],FIND("&lt;",Table_ExternalData_1[[#This Row],[EM email]])-1)),Table_ExternalData_1[[#This Row],[EM email]]),"")</f>
        <v/>
      </c>
      <c r="O511" t="s">
        <v>302</v>
      </c>
      <c r="P511" t="s">
        <v>18</v>
      </c>
      <c r="Q511" s="7">
        <v>41947.749756944446</v>
      </c>
      <c r="R511" s="7"/>
      <c r="S511" s="7">
        <v>42072.512708333335</v>
      </c>
      <c r="T511" s="7"/>
      <c r="U511" s="7">
        <f>IFERROR(VLOOKUP(Table_ExternalData_1[[#This Row],[ID]],PriLookup[],3,FALSE),"")</f>
        <v>42003.510682870372</v>
      </c>
      <c r="W511" t="s">
        <v>3858</v>
      </c>
      <c r="X511" t="s">
        <v>3857</v>
      </c>
      <c r="Y511" t="str">
        <f>VLOOKUP(RIGHT(Table_ExternalData_1[[#This Row],[Area Path]],LEN(Table_ExternalData_1[[#This Row],[Area Path]])-LEN("\Office Online")),Table4[],2,FALSE)</f>
        <v>PowerPoint</v>
      </c>
      <c r="Z511" t="str">
        <f>VLOOKUP(RIGHT(Table_ExternalData_1[[#This Row],[Area Path]],LEN(Table_ExternalData_1[[#This Row],[Area Path]])-LEN("\Office Online")),Table4[],3,FALSE)</f>
        <v>PPT SVC</v>
      </c>
      <c r="AA511" t="str">
        <f>IFERROR(IF(VLOOKUP(Table_ExternalData_1[[#This Row],[ID]],ParentLookup[],7,FALSE)="Initiative",VLOOKUP(Table_ExternalData_1[[#This Row],[ID]],ParentLookup[],4,FALSE),#N/A),"-- Not an Initiative --")</f>
        <v>PPTe - Text Editor</v>
      </c>
      <c r="AB511">
        <v>6140212</v>
      </c>
      <c r="AE511" t="s">
        <v>6265</v>
      </c>
      <c r="AF511" t="s">
        <v>6266</v>
      </c>
      <c r="AG511" t="s">
        <v>2024</v>
      </c>
      <c r="AH511" t="s">
        <v>2024</v>
      </c>
    </row>
    <row r="512" spans="1:34" x14ac:dyDescent="0.25">
      <c r="A512">
        <v>21225</v>
      </c>
      <c r="B512" t="s">
        <v>3260</v>
      </c>
      <c r="C512" s="7">
        <v>42062</v>
      </c>
      <c r="D512">
        <v>-20</v>
      </c>
      <c r="E512" t="s">
        <v>2561</v>
      </c>
      <c r="F512" s="7">
        <v>42109</v>
      </c>
      <c r="G512">
        <v>-13</v>
      </c>
      <c r="H512" t="s">
        <v>2560</v>
      </c>
      <c r="I512" s="7">
        <v>42075</v>
      </c>
      <c r="J512">
        <v>-18</v>
      </c>
      <c r="K512" t="s">
        <v>6282</v>
      </c>
      <c r="L512" t="str">
        <f>IF(Table_ExternalData_1[[#This Row],[Project Lead email]]&lt;&gt;"",IFERROR(TRIM(LEFT(Table_ExternalData_1[[#This Row],[Project Lead email]],FIND("&lt;",Table_ExternalData_1[[#This Row],[Project Lead email]])-1)),Table_ExternalData_1[[#This Row],[Project Lead email]]),"")</f>
        <v>Stephen Chisa</v>
      </c>
      <c r="M512" t="str">
        <f>IF(Table_ExternalData_1[[#This Row],[PM email]]&lt;&gt;"",IFERROR(TRIM(LEFT(Table_ExternalData_1[[#This Row],[PM email]],FIND("&lt;",Table_ExternalData_1[[#This Row],[PM email]])-1)),Table_ExternalData_1[[#This Row],[PM email]]),"")</f>
        <v>Stephen Chisa</v>
      </c>
      <c r="N512" t="str">
        <f>IF(Table_ExternalData_1[[#This Row],[EM email]]&lt;&gt;"",IFERROR(TRIM(LEFT(Table_ExternalData_1[[#This Row],[EM email]],FIND("&lt;",Table_ExternalData_1[[#This Row],[EM email]])-1)),Table_ExternalData_1[[#This Row],[EM email]]),"")</f>
        <v/>
      </c>
      <c r="O512" t="s">
        <v>3362</v>
      </c>
      <c r="P512" t="s">
        <v>18</v>
      </c>
      <c r="Q512" s="7">
        <v>41947.749756944446</v>
      </c>
      <c r="R512" s="7"/>
      <c r="S512" s="7">
        <v>42032.663240740738</v>
      </c>
      <c r="T512" s="7"/>
      <c r="U512" s="7">
        <f>IFERROR(VLOOKUP(Table_ExternalData_1[[#This Row],[ID]],PriLookup[],3,FALSE),"")</f>
        <v>42116.783391203702</v>
      </c>
      <c r="W512" t="s">
        <v>3858</v>
      </c>
      <c r="X512" t="s">
        <v>3857</v>
      </c>
      <c r="Y512" t="str">
        <f>VLOOKUP(RIGHT(Table_ExternalData_1[[#This Row],[Area Path]],LEN(Table_ExternalData_1[[#This Row],[Area Path]])-LEN("\Office Online")),Table4[],2,FALSE)</f>
        <v>PowerPoint</v>
      </c>
      <c r="Z512" t="str">
        <f>VLOOKUP(RIGHT(Table_ExternalData_1[[#This Row],[Area Path]],LEN(Table_ExternalData_1[[#This Row],[Area Path]])-LEN("\Office Online")),Table4[],3,FALSE)</f>
        <v>PPT SVC</v>
      </c>
      <c r="AA512" t="str">
        <f>IFERROR(IF(VLOOKUP(Table_ExternalData_1[[#This Row],[ID]],ParentLookup[],7,FALSE)="Initiative",VLOOKUP(Table_ExternalData_1[[#This Row],[ID]],ParentLookup[],4,FALSE),#N/A),"-- Not an Initiative --")</f>
        <v>PPTe - Text Editor</v>
      </c>
      <c r="AB512">
        <v>234659706</v>
      </c>
      <c r="AE512" t="s">
        <v>6265</v>
      </c>
      <c r="AF512" t="s">
        <v>6266</v>
      </c>
      <c r="AG512" t="s">
        <v>2024</v>
      </c>
      <c r="AH512" t="s">
        <v>2024</v>
      </c>
    </row>
    <row r="513" spans="1:35" x14ac:dyDescent="0.25">
      <c r="A513">
        <v>21227</v>
      </c>
      <c r="B513" t="s">
        <v>3253</v>
      </c>
      <c r="C513" s="7">
        <v>42037</v>
      </c>
      <c r="D513">
        <v>-23</v>
      </c>
      <c r="E513" t="s">
        <v>2561</v>
      </c>
      <c r="F513" s="7">
        <v>42068</v>
      </c>
      <c r="G513">
        <v>-19</v>
      </c>
      <c r="H513" t="s">
        <v>2560</v>
      </c>
      <c r="I513" s="7">
        <v>42082</v>
      </c>
      <c r="J513">
        <v>-17</v>
      </c>
      <c r="K513" t="s">
        <v>19</v>
      </c>
      <c r="L513" t="str">
        <f>IF(Table_ExternalData_1[[#This Row],[Project Lead email]]&lt;&gt;"",IFERROR(TRIM(LEFT(Table_ExternalData_1[[#This Row],[Project Lead email]],FIND("&lt;",Table_ExternalData_1[[#This Row],[Project Lead email]])-1)),Table_ExternalData_1[[#This Row],[Project Lead email]]),"")</f>
        <v>Stephen Chisa</v>
      </c>
      <c r="M513" t="str">
        <f>IF(Table_ExternalData_1[[#This Row],[PM email]]&lt;&gt;"",IFERROR(TRIM(LEFT(Table_ExternalData_1[[#This Row],[PM email]],FIND("&lt;",Table_ExternalData_1[[#This Row],[PM email]])-1)),Table_ExternalData_1[[#This Row],[PM email]]),"")</f>
        <v>Stephen Chisa</v>
      </c>
      <c r="N513" t="str">
        <f>IF(Table_ExternalData_1[[#This Row],[EM email]]&lt;&gt;"",IFERROR(TRIM(LEFT(Table_ExternalData_1[[#This Row],[EM email]],FIND("&lt;",Table_ExternalData_1[[#This Row],[EM email]])-1)),Table_ExternalData_1[[#This Row],[EM email]]),"")</f>
        <v/>
      </c>
      <c r="O513" t="s">
        <v>3254</v>
      </c>
      <c r="P513" t="s">
        <v>19</v>
      </c>
      <c r="Q513" s="7">
        <v>41947.749756944446</v>
      </c>
      <c r="R513" s="7"/>
      <c r="S513" s="7">
        <v>42024.733043981483</v>
      </c>
      <c r="T513" s="7">
        <v>42116.72446759259</v>
      </c>
      <c r="U513" s="7">
        <f>IFERROR(VLOOKUP(Table_ExternalData_1[[#This Row],[ID]],PriLookup[],3,FALSE),"")</f>
        <v>42003.510682870372</v>
      </c>
      <c r="W513" t="s">
        <v>3858</v>
      </c>
      <c r="X513" t="s">
        <v>3857</v>
      </c>
      <c r="Y513" t="str">
        <f>VLOOKUP(RIGHT(Table_ExternalData_1[[#This Row],[Area Path]],LEN(Table_ExternalData_1[[#This Row],[Area Path]])-LEN("\Office Online")),Table4[],2,FALSE)</f>
        <v>PowerPoint</v>
      </c>
      <c r="Z513" t="str">
        <f>VLOOKUP(RIGHT(Table_ExternalData_1[[#This Row],[Area Path]],LEN(Table_ExternalData_1[[#This Row],[Area Path]])-LEN("\Office Online")),Table4[],3,FALSE)</f>
        <v>PPT SVC</v>
      </c>
      <c r="AA513" t="str">
        <f>IFERROR(IF(VLOOKUP(Table_ExternalData_1[[#This Row],[ID]],ParentLookup[],7,FALSE)="Initiative",VLOOKUP(Table_ExternalData_1[[#This Row],[ID]],ParentLookup[],4,FALSE),#N/A),"-- Not an Initiative --")</f>
        <v>PPTe - Text Editor</v>
      </c>
      <c r="AB513">
        <v>6138354</v>
      </c>
      <c r="AE513" t="s">
        <v>6262</v>
      </c>
      <c r="AF513" t="s">
        <v>6263</v>
      </c>
      <c r="AG513" t="s">
        <v>2024</v>
      </c>
      <c r="AH513" t="s">
        <v>2024</v>
      </c>
    </row>
    <row r="514" spans="1:35" x14ac:dyDescent="0.25">
      <c r="A514">
        <v>21228</v>
      </c>
      <c r="B514" t="s">
        <v>3202</v>
      </c>
      <c r="C514" s="7"/>
      <c r="E514" t="s">
        <v>5916</v>
      </c>
      <c r="F514" s="7"/>
      <c r="H514" t="s">
        <v>5916</v>
      </c>
      <c r="I514" s="7"/>
      <c r="K514" t="s">
        <v>5916</v>
      </c>
      <c r="L514" t="str">
        <f>IF(Table_ExternalData_1[[#This Row],[Project Lead email]]&lt;&gt;"",IFERROR(TRIM(LEFT(Table_ExternalData_1[[#This Row],[Project Lead email]],FIND("&lt;",Table_ExternalData_1[[#This Row],[Project Lead email]])-1)),Table_ExternalData_1[[#This Row],[Project Lead email]]),"")</f>
        <v/>
      </c>
      <c r="M514" t="str">
        <f>IF(Table_ExternalData_1[[#This Row],[PM email]]&lt;&gt;"",IFERROR(TRIM(LEFT(Table_ExternalData_1[[#This Row],[PM email]],FIND("&lt;",Table_ExternalData_1[[#This Row],[PM email]])-1)),Table_ExternalData_1[[#This Row],[PM email]]),"")</f>
        <v/>
      </c>
      <c r="N514" t="str">
        <f>IF(Table_ExternalData_1[[#This Row],[EM email]]&lt;&gt;"",IFERROR(TRIM(LEFT(Table_ExternalData_1[[#This Row],[EM email]],FIND("&lt;",Table_ExternalData_1[[#This Row],[EM email]])-1)),Table_ExternalData_1[[#This Row],[EM email]]),"")</f>
        <v/>
      </c>
      <c r="P514" t="s">
        <v>20</v>
      </c>
      <c r="Q514" s="7">
        <v>41947.749745370369</v>
      </c>
      <c r="R514" s="7"/>
      <c r="S514" s="7"/>
      <c r="T514" s="7"/>
      <c r="U514" s="7">
        <f>IFERROR(VLOOKUP(Table_ExternalData_1[[#This Row],[ID]],PriLookup[],3,FALSE),"")</f>
        <v>41957.441516203704</v>
      </c>
      <c r="W514" t="s">
        <v>3847</v>
      </c>
      <c r="X514" t="s">
        <v>3846</v>
      </c>
      <c r="Y514" t="str">
        <f>VLOOKUP(RIGHT(Table_ExternalData_1[[#This Row],[Area Path]],LEN(Table_ExternalData_1[[#This Row],[Area Path]])-LEN("\Office Online")),Table4[],2,FALSE)</f>
        <v>Unassigned</v>
      </c>
      <c r="Z514" t="str">
        <f>VLOOKUP(RIGHT(Table_ExternalData_1[[#This Row],[Area Path]],LEN(Table_ExternalData_1[[#This Row],[Area Path]])-LEN("\Office Online")),Table4[],3,FALSE)</f>
        <v>Unassigned</v>
      </c>
      <c r="AA514" t="str">
        <f>IFERROR(IF(VLOOKUP(Table_ExternalData_1[[#This Row],[ID]],ParentLookup[],7,FALSE)="Initiative",VLOOKUP(Table_ExternalData_1[[#This Row],[ID]],ParentLookup[],4,FALSE),#N/A),"-- Not an Initiative --")</f>
        <v>Tablestakes: PPTe - Media</v>
      </c>
      <c r="AB514">
        <v>1975384566</v>
      </c>
      <c r="AE514" t="s">
        <v>3843</v>
      </c>
      <c r="AF514" t="s">
        <v>3848</v>
      </c>
    </row>
    <row r="515" spans="1:35" x14ac:dyDescent="0.25">
      <c r="A515">
        <v>21229</v>
      </c>
      <c r="B515" t="s">
        <v>3274</v>
      </c>
      <c r="C515" s="7"/>
      <c r="E515" t="s">
        <v>5916</v>
      </c>
      <c r="F515" s="7"/>
      <c r="H515" t="s">
        <v>5916</v>
      </c>
      <c r="I515" s="7"/>
      <c r="K515" t="s">
        <v>5916</v>
      </c>
      <c r="L515" t="str">
        <f>IF(Table_ExternalData_1[[#This Row],[Project Lead email]]&lt;&gt;"",IFERROR(TRIM(LEFT(Table_ExternalData_1[[#This Row],[Project Lead email]],FIND("&lt;",Table_ExternalData_1[[#This Row],[Project Lead email]])-1)),Table_ExternalData_1[[#This Row],[Project Lead email]]),"")</f>
        <v>Bharath Ramanathan</v>
      </c>
      <c r="M515" t="str">
        <f>IF(Table_ExternalData_1[[#This Row],[PM email]]&lt;&gt;"",IFERROR(TRIM(LEFT(Table_ExternalData_1[[#This Row],[PM email]],FIND("&lt;",Table_ExternalData_1[[#This Row],[PM email]])-1)),Table_ExternalData_1[[#This Row],[PM email]]),"")</f>
        <v/>
      </c>
      <c r="N515" t="str">
        <f>IF(Table_ExternalData_1[[#This Row],[EM email]]&lt;&gt;"",IFERROR(TRIM(LEFT(Table_ExternalData_1[[#This Row],[EM email]],FIND("&lt;",Table_ExternalData_1[[#This Row],[EM email]])-1)),Table_ExternalData_1[[#This Row],[EM email]]),"")</f>
        <v/>
      </c>
      <c r="P515" t="s">
        <v>20</v>
      </c>
      <c r="Q515" s="7">
        <v>41947.749745370369</v>
      </c>
      <c r="R515" s="7"/>
      <c r="S515" s="7"/>
      <c r="T515" s="7"/>
      <c r="U515" s="7">
        <f>IFERROR(VLOOKUP(Table_ExternalData_1[[#This Row],[ID]],PriLookup[],3,FALSE),"")</f>
        <v>41957.441516203704</v>
      </c>
      <c r="W515" t="s">
        <v>3847</v>
      </c>
      <c r="X515" t="s">
        <v>3846</v>
      </c>
      <c r="Y515" t="str">
        <f>VLOOKUP(RIGHT(Table_ExternalData_1[[#This Row],[Area Path]],LEN(Table_ExternalData_1[[#This Row],[Area Path]])-LEN("\Office Online")),Table4[],2,FALSE)</f>
        <v>Unassigned</v>
      </c>
      <c r="Z515" t="str">
        <f>VLOOKUP(RIGHT(Table_ExternalData_1[[#This Row],[Area Path]],LEN(Table_ExternalData_1[[#This Row],[Area Path]])-LEN("\Office Online")),Table4[],3,FALSE)</f>
        <v>Unassigned</v>
      </c>
      <c r="AA515" t="str">
        <f>IFERROR(IF(VLOOKUP(Table_ExternalData_1[[#This Row],[ID]],ParentLookup[],7,FALSE)="Initiative",VLOOKUP(Table_ExternalData_1[[#This Row],[ID]],ParentLookup[],4,FALSE),#N/A),"-- Not an Initiative --")</f>
        <v>PPTe - Slide Designs</v>
      </c>
      <c r="AB515">
        <v>1981538412</v>
      </c>
      <c r="AE515" t="s">
        <v>3843</v>
      </c>
      <c r="AF515" t="s">
        <v>3848</v>
      </c>
      <c r="AG515" t="s">
        <v>302</v>
      </c>
    </row>
    <row r="516" spans="1:35" x14ac:dyDescent="0.25">
      <c r="A516">
        <v>21552</v>
      </c>
      <c r="B516" t="s">
        <v>3584</v>
      </c>
      <c r="C516" s="7">
        <v>41985.333333333336</v>
      </c>
      <c r="D516">
        <v>-31</v>
      </c>
      <c r="E516" t="s">
        <v>2561</v>
      </c>
      <c r="F516" s="7">
        <v>42082</v>
      </c>
      <c r="G516">
        <v>-17</v>
      </c>
      <c r="H516" t="s">
        <v>2560</v>
      </c>
      <c r="I516" s="7">
        <v>42144</v>
      </c>
      <c r="J516">
        <v>-8</v>
      </c>
      <c r="K516" t="s">
        <v>19</v>
      </c>
      <c r="L516" t="str">
        <f>IF(Table_ExternalData_1[[#This Row],[Project Lead email]]&lt;&gt;"",IFERROR(TRIM(LEFT(Table_ExternalData_1[[#This Row],[Project Lead email]],FIND("&lt;",Table_ExternalData_1[[#This Row],[Project Lead email]])-1)),Table_ExternalData_1[[#This Row],[Project Lead email]]),"")</f>
        <v>Chongwen Xie</v>
      </c>
      <c r="M516" t="str">
        <f>IF(Table_ExternalData_1[[#This Row],[PM email]]&lt;&gt;"",IFERROR(TRIM(LEFT(Table_ExternalData_1[[#This Row],[PM email]],FIND("&lt;",Table_ExternalData_1[[#This Row],[PM email]])-1)),Table_ExternalData_1[[#This Row],[PM email]]),"")</f>
        <v>Eric Li</v>
      </c>
      <c r="N516" t="str">
        <f>IF(Table_ExternalData_1[[#This Row],[EM email]]&lt;&gt;"",IFERROR(TRIM(LEFT(Table_ExternalData_1[[#This Row],[EM email]],FIND("&lt;",Table_ExternalData_1[[#This Row],[EM email]])-1)),Table_ExternalData_1[[#This Row],[EM email]]),"")</f>
        <v/>
      </c>
      <c r="O516" t="s">
        <v>4124</v>
      </c>
      <c r="P516" t="s">
        <v>19</v>
      </c>
      <c r="Q516" s="7">
        <v>41948.808622685188</v>
      </c>
      <c r="R516" s="7"/>
      <c r="S516" s="7">
        <v>42066.743321759262</v>
      </c>
      <c r="T516" s="7">
        <v>42197.970081018517</v>
      </c>
      <c r="U516" s="7">
        <f>IFERROR(VLOOKUP(Table_ExternalData_1[[#This Row],[ID]],PriLookup[],3,FALSE),"")</f>
        <v>41991.117974537039</v>
      </c>
      <c r="W516" t="s">
        <v>3852</v>
      </c>
      <c r="X516" t="s">
        <v>3851</v>
      </c>
      <c r="Y516" t="str">
        <f>VLOOKUP(RIGHT(Table_ExternalData_1[[#This Row],[Area Path]],LEN(Table_ExternalData_1[[#This Row],[Area Path]])-LEN("\Office Online")),Table4[],2,FALSE)</f>
        <v>OAS</v>
      </c>
      <c r="Z516" t="str">
        <f>VLOOKUP(RIGHT(Table_ExternalData_1[[#This Row],[Area Path]],LEN(Table_ExternalData_1[[#This Row],[Area Path]])-LEN("\Office Online")),Table4[],3,FALSE)</f>
        <v>OAS</v>
      </c>
      <c r="AA516" t="str">
        <f>IFERROR(IF(VLOOKUP(Table_ExternalData_1[[#This Row],[ID]],ParentLookup[],7,FALSE)="Initiative",VLOOKUP(Table_ExternalData_1[[#This Row],[ID]],ParentLookup[],4,FALSE),#N/A),"-- Not an Initiative --")</f>
        <v>Tablestakes: PPTe - Tables</v>
      </c>
      <c r="AB516">
        <v>6134020</v>
      </c>
      <c r="AE516" t="s">
        <v>6259</v>
      </c>
      <c r="AF516" t="s">
        <v>6260</v>
      </c>
      <c r="AG516" t="s">
        <v>415</v>
      </c>
      <c r="AH516" t="s">
        <v>711</v>
      </c>
    </row>
    <row r="517" spans="1:35" x14ac:dyDescent="0.25">
      <c r="A517">
        <v>21553</v>
      </c>
      <c r="B517" t="s">
        <v>3360</v>
      </c>
      <c r="C517" s="7">
        <v>42116</v>
      </c>
      <c r="D517">
        <v>-12</v>
      </c>
      <c r="E517" t="s">
        <v>2561</v>
      </c>
      <c r="F517" s="7">
        <v>42152</v>
      </c>
      <c r="G517">
        <v>-7</v>
      </c>
      <c r="H517" t="s">
        <v>2560</v>
      </c>
      <c r="I517" s="7">
        <v>42194</v>
      </c>
      <c r="J517">
        <v>-1</v>
      </c>
      <c r="K517" t="s">
        <v>6282</v>
      </c>
      <c r="L517" t="str">
        <f>IF(Table_ExternalData_1[[#This Row],[Project Lead email]]&lt;&gt;"",IFERROR(TRIM(LEFT(Table_ExternalData_1[[#This Row],[Project Lead email]],FIND("&lt;",Table_ExternalData_1[[#This Row],[Project Lead email]])-1)),Table_ExternalData_1[[#This Row],[Project Lead email]]),"")</f>
        <v>Guang Yang (OAS)</v>
      </c>
      <c r="M517" t="str">
        <f>IF(Table_ExternalData_1[[#This Row],[PM email]]&lt;&gt;"",IFERROR(TRIM(LEFT(Table_ExternalData_1[[#This Row],[PM email]],FIND("&lt;",Table_ExternalData_1[[#This Row],[PM email]])-1)),Table_ExternalData_1[[#This Row],[PM email]]),"")</f>
        <v>Eric Li</v>
      </c>
      <c r="N517" t="str">
        <f>IF(Table_ExternalData_1[[#This Row],[EM email]]&lt;&gt;"",IFERROR(TRIM(LEFT(Table_ExternalData_1[[#This Row],[EM email]],FIND("&lt;",Table_ExternalData_1[[#This Row],[EM email]])-1)),Table_ExternalData_1[[#This Row],[EM email]]),"")</f>
        <v/>
      </c>
      <c r="O517" t="s">
        <v>2796</v>
      </c>
      <c r="P517" t="s">
        <v>18</v>
      </c>
      <c r="Q517" s="7">
        <v>41948.810081018521</v>
      </c>
      <c r="R517" s="7"/>
      <c r="S517" s="7">
        <v>41948.81585648148</v>
      </c>
      <c r="T517" s="7"/>
      <c r="U517" s="7">
        <f>IFERROR(VLOOKUP(Table_ExternalData_1[[#This Row],[ID]],PriLookup[],3,FALSE),"")</f>
        <v>41991.117974537039</v>
      </c>
      <c r="W517" t="s">
        <v>3852</v>
      </c>
      <c r="X517" t="s">
        <v>3851</v>
      </c>
      <c r="Y517" t="str">
        <f>VLOOKUP(RIGHT(Table_ExternalData_1[[#This Row],[Area Path]],LEN(Table_ExternalData_1[[#This Row],[Area Path]])-LEN("\Office Online")),Table4[],2,FALSE)</f>
        <v>OAS</v>
      </c>
      <c r="Z517" t="str">
        <f>VLOOKUP(RIGHT(Table_ExternalData_1[[#This Row],[Area Path]],LEN(Table_ExternalData_1[[#This Row],[Area Path]])-LEN("\Office Online")),Table4[],3,FALSE)</f>
        <v>OAS</v>
      </c>
      <c r="AA517" t="str">
        <f>IFERROR(IF(VLOOKUP(Table_ExternalData_1[[#This Row],[ID]],ParentLookup[],7,FALSE)="Initiative",VLOOKUP(Table_ExternalData_1[[#This Row],[ID]],ParentLookup[],4,FALSE),#N/A),"-- Not an Initiative --")</f>
        <v>Tablestakes: PPTe - Tables</v>
      </c>
      <c r="AB517">
        <v>6134639</v>
      </c>
      <c r="AE517" t="s">
        <v>6262</v>
      </c>
      <c r="AF517" t="s">
        <v>6263</v>
      </c>
      <c r="AG517" t="s">
        <v>818</v>
      </c>
      <c r="AH517" t="s">
        <v>711</v>
      </c>
    </row>
    <row r="518" spans="1:35" x14ac:dyDescent="0.25">
      <c r="A518">
        <v>21554</v>
      </c>
      <c r="B518" t="s">
        <v>2793</v>
      </c>
      <c r="C518" s="7">
        <v>42002.666666666664</v>
      </c>
      <c r="D518">
        <v>-28</v>
      </c>
      <c r="E518" t="s">
        <v>2561</v>
      </c>
      <c r="F518" s="7">
        <v>42082</v>
      </c>
      <c r="G518">
        <v>-17</v>
      </c>
      <c r="H518" t="s">
        <v>2560</v>
      </c>
      <c r="I518" s="7">
        <v>42144</v>
      </c>
      <c r="J518">
        <v>-8</v>
      </c>
      <c r="K518" t="s">
        <v>19</v>
      </c>
      <c r="L518" t="str">
        <f>IF(Table_ExternalData_1[[#This Row],[Project Lead email]]&lt;&gt;"",IFERROR(TRIM(LEFT(Table_ExternalData_1[[#This Row],[Project Lead email]],FIND("&lt;",Table_ExternalData_1[[#This Row],[Project Lead email]])-1)),Table_ExternalData_1[[#This Row],[Project Lead email]]),"")</f>
        <v>Chongwen Xie</v>
      </c>
      <c r="M518" t="str">
        <f>IF(Table_ExternalData_1[[#This Row],[PM email]]&lt;&gt;"",IFERROR(TRIM(LEFT(Table_ExternalData_1[[#This Row],[PM email]],FIND("&lt;",Table_ExternalData_1[[#This Row],[PM email]])-1)),Table_ExternalData_1[[#This Row],[PM email]]),"")</f>
        <v>Eric Li</v>
      </c>
      <c r="N518" t="str">
        <f>IF(Table_ExternalData_1[[#This Row],[EM email]]&lt;&gt;"",IFERROR(TRIM(LEFT(Table_ExternalData_1[[#This Row],[EM email]],FIND("&lt;",Table_ExternalData_1[[#This Row],[EM email]])-1)),Table_ExternalData_1[[#This Row],[EM email]]),"")</f>
        <v/>
      </c>
      <c r="O518" t="s">
        <v>4124</v>
      </c>
      <c r="P518" t="s">
        <v>19</v>
      </c>
      <c r="Q518" s="7">
        <v>41948.813738425924</v>
      </c>
      <c r="R518" s="7"/>
      <c r="S518" s="7">
        <v>42066.743634259263</v>
      </c>
      <c r="T518" s="7">
        <v>42197.970335648148</v>
      </c>
      <c r="U518" s="7">
        <f>IFERROR(VLOOKUP(Table_ExternalData_1[[#This Row],[ID]],PriLookup[],3,FALSE),"")</f>
        <v>41995.958414351851</v>
      </c>
      <c r="W518" t="s">
        <v>3852</v>
      </c>
      <c r="X518" t="s">
        <v>3851</v>
      </c>
      <c r="Y518" t="str">
        <f>VLOOKUP(RIGHT(Table_ExternalData_1[[#This Row],[Area Path]],LEN(Table_ExternalData_1[[#This Row],[Area Path]])-LEN("\Office Online")),Table4[],2,FALSE)</f>
        <v>OAS</v>
      </c>
      <c r="Z518" t="str">
        <f>VLOOKUP(RIGHT(Table_ExternalData_1[[#This Row],[Area Path]],LEN(Table_ExternalData_1[[#This Row],[Area Path]])-LEN("\Office Online")),Table4[],3,FALSE)</f>
        <v>OAS</v>
      </c>
      <c r="AA518" t="str">
        <f>IFERROR(IF(VLOOKUP(Table_ExternalData_1[[#This Row],[ID]],ParentLookup[],7,FALSE)="Initiative",VLOOKUP(Table_ExternalData_1[[#This Row],[ID]],ParentLookup[],4,FALSE),#N/A),"-- Not an Initiative --")</f>
        <v>Tablestakes: PPTe - Tables</v>
      </c>
      <c r="AB518">
        <v>6134484</v>
      </c>
      <c r="AE518" t="s">
        <v>3843</v>
      </c>
      <c r="AF518" t="s">
        <v>3848</v>
      </c>
      <c r="AG518" t="s">
        <v>415</v>
      </c>
      <c r="AH518" t="s">
        <v>711</v>
      </c>
    </row>
    <row r="519" spans="1:35" x14ac:dyDescent="0.25">
      <c r="A519">
        <v>21555</v>
      </c>
      <c r="B519" t="s">
        <v>3609</v>
      </c>
      <c r="C519" s="7"/>
      <c r="E519" t="s">
        <v>5916</v>
      </c>
      <c r="F519" s="7"/>
      <c r="H519" t="s">
        <v>5916</v>
      </c>
      <c r="I519" s="7"/>
      <c r="K519" t="s">
        <v>5916</v>
      </c>
      <c r="L519" t="str">
        <f>IF(Table_ExternalData_1[[#This Row],[Project Lead email]]&lt;&gt;"",IFERROR(TRIM(LEFT(Table_ExternalData_1[[#This Row],[Project Lead email]],FIND("&lt;",Table_ExternalData_1[[#This Row],[Project Lead email]])-1)),Table_ExternalData_1[[#This Row],[Project Lead email]]),"")</f>
        <v>Chongwen Xie</v>
      </c>
      <c r="M519" t="str">
        <f>IF(Table_ExternalData_1[[#This Row],[PM email]]&lt;&gt;"",IFERROR(TRIM(LEFT(Table_ExternalData_1[[#This Row],[PM email]],FIND("&lt;",Table_ExternalData_1[[#This Row],[PM email]])-1)),Table_ExternalData_1[[#This Row],[PM email]]),"")</f>
        <v>Eric Li</v>
      </c>
      <c r="N519" t="str">
        <f>IF(Table_ExternalData_1[[#This Row],[EM email]]&lt;&gt;"",IFERROR(TRIM(LEFT(Table_ExternalData_1[[#This Row],[EM email]],FIND("&lt;",Table_ExternalData_1[[#This Row],[EM email]])-1)),Table_ExternalData_1[[#This Row],[EM email]]),"")</f>
        <v/>
      </c>
      <c r="P519" t="s">
        <v>2397</v>
      </c>
      <c r="Q519" s="7">
        <v>41948.814502314817</v>
      </c>
      <c r="R519" s="7"/>
      <c r="S519" s="7"/>
      <c r="T519" s="7"/>
      <c r="U519" s="7">
        <f>IFERROR(VLOOKUP(Table_ExternalData_1[[#This Row],[ID]],PriLookup[],3,FALSE),"")</f>
        <v>41995.025011574071</v>
      </c>
      <c r="W519" t="s">
        <v>3852</v>
      </c>
      <c r="X519" t="s">
        <v>3851</v>
      </c>
      <c r="Y519" t="str">
        <f>VLOOKUP(RIGHT(Table_ExternalData_1[[#This Row],[Area Path]],LEN(Table_ExternalData_1[[#This Row],[Area Path]])-LEN("\Office Online")),Table4[],2,FALSE)</f>
        <v>OAS</v>
      </c>
      <c r="Z519" t="str">
        <f>VLOOKUP(RIGHT(Table_ExternalData_1[[#This Row],[Area Path]],LEN(Table_ExternalData_1[[#This Row],[Area Path]])-LEN("\Office Online")),Table4[],3,FALSE)</f>
        <v>OAS</v>
      </c>
      <c r="AA519" t="str">
        <f>IFERROR(IF(VLOOKUP(Table_ExternalData_1[[#This Row],[ID]],ParentLookup[],7,FALSE)="Initiative",VLOOKUP(Table_ExternalData_1[[#This Row],[ID]],ParentLookup[],4,FALSE),#N/A),"-- Not an Initiative --")</f>
        <v>Tablestakes: PPTe - Tables</v>
      </c>
      <c r="AB519">
        <v>173894464</v>
      </c>
      <c r="AE519" t="s">
        <v>3843</v>
      </c>
      <c r="AF519" t="s">
        <v>3848</v>
      </c>
      <c r="AG519" t="s">
        <v>415</v>
      </c>
      <c r="AH519" t="s">
        <v>711</v>
      </c>
    </row>
    <row r="520" spans="1:35" x14ac:dyDescent="0.25">
      <c r="A520">
        <v>21556</v>
      </c>
      <c r="B520" t="s">
        <v>3610</v>
      </c>
      <c r="C520" s="7"/>
      <c r="E520" t="s">
        <v>5916</v>
      </c>
      <c r="F520" s="7"/>
      <c r="H520" t="s">
        <v>5916</v>
      </c>
      <c r="I520" s="7"/>
      <c r="K520" t="s">
        <v>5916</v>
      </c>
      <c r="L520" t="str">
        <f>IF(Table_ExternalData_1[[#This Row],[Project Lead email]]&lt;&gt;"",IFERROR(TRIM(LEFT(Table_ExternalData_1[[#This Row],[Project Lead email]],FIND("&lt;",Table_ExternalData_1[[#This Row],[Project Lead email]])-1)),Table_ExternalData_1[[#This Row],[Project Lead email]]),"")</f>
        <v>Chongwen Xie</v>
      </c>
      <c r="M520" t="str">
        <f>IF(Table_ExternalData_1[[#This Row],[PM email]]&lt;&gt;"",IFERROR(TRIM(LEFT(Table_ExternalData_1[[#This Row],[PM email]],FIND("&lt;",Table_ExternalData_1[[#This Row],[PM email]])-1)),Table_ExternalData_1[[#This Row],[PM email]]),"")</f>
        <v>Eric Li</v>
      </c>
      <c r="N520" t="str">
        <f>IF(Table_ExternalData_1[[#This Row],[EM email]]&lt;&gt;"",IFERROR(TRIM(LEFT(Table_ExternalData_1[[#This Row],[EM email]],FIND("&lt;",Table_ExternalData_1[[#This Row],[EM email]])-1)),Table_ExternalData_1[[#This Row],[EM email]]),"")</f>
        <v/>
      </c>
      <c r="P520" t="s">
        <v>2397</v>
      </c>
      <c r="Q520" s="7">
        <v>41948.815254629626</v>
      </c>
      <c r="R520" s="7"/>
      <c r="S520" s="7"/>
      <c r="T520" s="7"/>
      <c r="U520" s="7">
        <f>IFERROR(VLOOKUP(Table_ExternalData_1[[#This Row],[ID]],PriLookup[],3,FALSE),"")</f>
        <v>41995.025011574071</v>
      </c>
      <c r="W520" t="s">
        <v>3852</v>
      </c>
      <c r="X520" t="s">
        <v>3851</v>
      </c>
      <c r="Y520" t="str">
        <f>VLOOKUP(RIGHT(Table_ExternalData_1[[#This Row],[Area Path]],LEN(Table_ExternalData_1[[#This Row],[Area Path]])-LEN("\Office Online")),Table4[],2,FALSE)</f>
        <v>OAS</v>
      </c>
      <c r="Z520" t="str">
        <f>VLOOKUP(RIGHT(Table_ExternalData_1[[#This Row],[Area Path]],LEN(Table_ExternalData_1[[#This Row],[Area Path]])-LEN("\Office Online")),Table4[],3,FALSE)</f>
        <v>OAS</v>
      </c>
      <c r="AA520" t="str">
        <f>IFERROR(IF(VLOOKUP(Table_ExternalData_1[[#This Row],[ID]],ParentLookup[],7,FALSE)="Initiative",VLOOKUP(Table_ExternalData_1[[#This Row],[ID]],ParentLookup[],4,FALSE),#N/A),"-- Not an Initiative --")</f>
        <v>Tablestakes: PPTe - Tables</v>
      </c>
      <c r="AB520">
        <v>173895791</v>
      </c>
      <c r="AE520" t="s">
        <v>3843</v>
      </c>
      <c r="AF520" t="s">
        <v>3848</v>
      </c>
      <c r="AG520" t="s">
        <v>415</v>
      </c>
      <c r="AH520" t="s">
        <v>711</v>
      </c>
    </row>
    <row r="521" spans="1:35" x14ac:dyDescent="0.25">
      <c r="A521">
        <v>21557</v>
      </c>
      <c r="B521" t="s">
        <v>2869</v>
      </c>
      <c r="C521" s="7"/>
      <c r="E521" t="s">
        <v>5916</v>
      </c>
      <c r="F521" s="7"/>
      <c r="H521" t="s">
        <v>5916</v>
      </c>
      <c r="I521" s="7"/>
      <c r="K521" t="s">
        <v>5916</v>
      </c>
      <c r="L521" t="str">
        <f>IF(Table_ExternalData_1[[#This Row],[Project Lead email]]&lt;&gt;"",IFERROR(TRIM(LEFT(Table_ExternalData_1[[#This Row],[Project Lead email]],FIND("&lt;",Table_ExternalData_1[[#This Row],[Project Lead email]])-1)),Table_ExternalData_1[[#This Row],[Project Lead email]]),"")</f>
        <v/>
      </c>
      <c r="M521" t="str">
        <f>IF(Table_ExternalData_1[[#This Row],[PM email]]&lt;&gt;"",IFERROR(TRIM(LEFT(Table_ExternalData_1[[#This Row],[PM email]],FIND("&lt;",Table_ExternalData_1[[#This Row],[PM email]])-1)),Table_ExternalData_1[[#This Row],[PM email]]),"")</f>
        <v>Eric Li</v>
      </c>
      <c r="N521" t="str">
        <f>IF(Table_ExternalData_1[[#This Row],[EM email]]&lt;&gt;"",IFERROR(TRIM(LEFT(Table_ExternalData_1[[#This Row],[EM email]],FIND("&lt;",Table_ExternalData_1[[#This Row],[EM email]])-1)),Table_ExternalData_1[[#This Row],[EM email]]),"")</f>
        <v>Chongwen Xie</v>
      </c>
      <c r="P521" t="s">
        <v>2397</v>
      </c>
      <c r="Q521" s="7">
        <v>41948.816527777781</v>
      </c>
      <c r="R521" s="7"/>
      <c r="S521" s="7"/>
      <c r="T521" s="7"/>
      <c r="U521" s="7">
        <f>IFERROR(VLOOKUP(Table_ExternalData_1[[#This Row],[ID]],PriLookup[],3,FALSE),"")</f>
        <v>42073.886238425926</v>
      </c>
      <c r="W521" t="s">
        <v>3852</v>
      </c>
      <c r="X521" t="s">
        <v>3851</v>
      </c>
      <c r="Y521" t="str">
        <f>VLOOKUP(RIGHT(Table_ExternalData_1[[#This Row],[Area Path]],LEN(Table_ExternalData_1[[#This Row],[Area Path]])-LEN("\Office Online")),Table4[],2,FALSE)</f>
        <v>OAS</v>
      </c>
      <c r="Z521" t="str">
        <f>VLOOKUP(RIGHT(Table_ExternalData_1[[#This Row],[Area Path]],LEN(Table_ExternalData_1[[#This Row],[Area Path]])-LEN("\Office Online")),Table4[],3,FALSE)</f>
        <v>OAS</v>
      </c>
      <c r="AA521" t="str">
        <f>IFERROR(IF(VLOOKUP(Table_ExternalData_1[[#This Row],[ID]],ParentLookup[],7,FALSE)="Initiative",VLOOKUP(Table_ExternalData_1[[#This Row],[ID]],ParentLookup[],4,FALSE),#N/A),"-- Not an Initiative --")</f>
        <v>Tablestakes: PPTe - Tables</v>
      </c>
      <c r="AB521">
        <v>1999999823</v>
      </c>
      <c r="AE521" t="s">
        <v>3843</v>
      </c>
      <c r="AF521" t="s">
        <v>3848</v>
      </c>
      <c r="AH521" t="s">
        <v>711</v>
      </c>
      <c r="AI521" t="s">
        <v>6350</v>
      </c>
    </row>
    <row r="522" spans="1:35" x14ac:dyDescent="0.25">
      <c r="A522">
        <v>21593</v>
      </c>
      <c r="B522" t="s">
        <v>2848</v>
      </c>
      <c r="C522" s="7"/>
      <c r="E522" t="s">
        <v>5916</v>
      </c>
      <c r="F522" s="7"/>
      <c r="H522" t="s">
        <v>5916</v>
      </c>
      <c r="I522" s="7"/>
      <c r="K522" t="s">
        <v>5916</v>
      </c>
      <c r="L522" t="str">
        <f>IF(Table_ExternalData_1[[#This Row],[Project Lead email]]&lt;&gt;"",IFERROR(TRIM(LEFT(Table_ExternalData_1[[#This Row],[Project Lead email]],FIND("&lt;",Table_ExternalData_1[[#This Row],[Project Lead email]])-1)),Table_ExternalData_1[[#This Row],[Project Lead email]]),"")</f>
        <v>Edmundo Hao</v>
      </c>
      <c r="M522" t="str">
        <f>IF(Table_ExternalData_1[[#This Row],[PM email]]&lt;&gt;"",IFERROR(TRIM(LEFT(Table_ExternalData_1[[#This Row],[PM email]],FIND("&lt;",Table_ExternalData_1[[#This Row],[PM email]])-1)),Table_ExternalData_1[[#This Row],[PM email]]),"")</f>
        <v>Yuxiang Zhou</v>
      </c>
      <c r="N522" t="str">
        <f>IF(Table_ExternalData_1[[#This Row],[EM email]]&lt;&gt;"",IFERROR(TRIM(LEFT(Table_ExternalData_1[[#This Row],[EM email]],FIND("&lt;",Table_ExternalData_1[[#This Row],[EM email]])-1)),Table_ExternalData_1[[#This Row],[EM email]]),"")</f>
        <v/>
      </c>
      <c r="P522" t="s">
        <v>2394</v>
      </c>
      <c r="Q522" s="7">
        <v>41948.892337962963</v>
      </c>
      <c r="R522" s="7"/>
      <c r="S522" s="7"/>
      <c r="T522" s="7"/>
      <c r="U522" s="7">
        <f>IFERROR(VLOOKUP(Table_ExternalData_1[[#This Row],[ID]],PriLookup[],3,FALSE),"")</f>
        <v>42155.822789351849</v>
      </c>
      <c r="W522" t="s">
        <v>3852</v>
      </c>
      <c r="X522" t="s">
        <v>3851</v>
      </c>
      <c r="Y522" t="str">
        <f>VLOOKUP(RIGHT(Table_ExternalData_1[[#This Row],[Area Path]],LEN(Table_ExternalData_1[[#This Row],[Area Path]])-LEN("\Office Online")),Table4[],2,FALSE)</f>
        <v>OAS</v>
      </c>
      <c r="Z522" t="str">
        <f>VLOOKUP(RIGHT(Table_ExternalData_1[[#This Row],[Area Path]],LEN(Table_ExternalData_1[[#This Row],[Area Path]])-LEN("\Office Online")),Table4[],3,FALSE)</f>
        <v>OAS</v>
      </c>
      <c r="AA522" t="str">
        <f>IFERROR(IF(VLOOKUP(Table_ExternalData_1[[#This Row],[ID]],ParentLookup[],7,FALSE)="Initiative",VLOOKUP(Table_ExternalData_1[[#This Row],[ID]],ParentLookup[],4,FALSE),#N/A),"-- Not an Initiative --")</f>
        <v>Good Enough for Daily Use</v>
      </c>
      <c r="AB522">
        <v>19549332</v>
      </c>
      <c r="AE522" t="s">
        <v>3843</v>
      </c>
      <c r="AF522" t="s">
        <v>3848</v>
      </c>
      <c r="AG522" t="s">
        <v>672</v>
      </c>
      <c r="AH522" t="s">
        <v>2372</v>
      </c>
    </row>
    <row r="523" spans="1:35" x14ac:dyDescent="0.25">
      <c r="A523">
        <v>22959</v>
      </c>
      <c r="B523" t="s">
        <v>2515</v>
      </c>
      <c r="C523" s="7">
        <v>42041</v>
      </c>
      <c r="D523">
        <v>-23</v>
      </c>
      <c r="E523" t="s">
        <v>2561</v>
      </c>
      <c r="F523" s="7">
        <v>42041</v>
      </c>
      <c r="G523">
        <v>-23</v>
      </c>
      <c r="H523" t="s">
        <v>2560</v>
      </c>
      <c r="I523" s="7">
        <v>42041</v>
      </c>
      <c r="J523">
        <v>-23</v>
      </c>
      <c r="K523" t="s">
        <v>19</v>
      </c>
      <c r="L523" t="str">
        <f>IF(Table_ExternalData_1[[#This Row],[Project Lead email]]&lt;&gt;"",IFERROR(TRIM(LEFT(Table_ExternalData_1[[#This Row],[Project Lead email]],FIND("&lt;",Table_ExternalData_1[[#This Row],[Project Lead email]])-1)),Table_ExternalData_1[[#This Row],[Project Lead email]]),"")</f>
        <v>Jade Bissat</v>
      </c>
      <c r="M523" t="str">
        <f>IF(Table_ExternalData_1[[#This Row],[PM email]]&lt;&gt;"",IFERROR(TRIM(LEFT(Table_ExternalData_1[[#This Row],[PM email]],FIND("&lt;",Table_ExternalData_1[[#This Row],[PM email]])-1)),Table_ExternalData_1[[#This Row],[PM email]]),"")</f>
        <v>Quan Nguyen</v>
      </c>
      <c r="N523" t="str">
        <f>IF(Table_ExternalData_1[[#This Row],[EM email]]&lt;&gt;"",IFERROR(TRIM(LEFT(Table_ExternalData_1[[#This Row],[EM email]],FIND("&lt;",Table_ExternalData_1[[#This Row],[EM email]])-1)),Table_ExternalData_1[[#This Row],[EM email]]),"")</f>
        <v>Abraham Mathew</v>
      </c>
      <c r="O523" t="s">
        <v>2516</v>
      </c>
      <c r="P523" t="s">
        <v>19</v>
      </c>
      <c r="Q523" s="7">
        <v>41953.625347222223</v>
      </c>
      <c r="R523" s="7">
        <v>41960</v>
      </c>
      <c r="S523" s="7">
        <v>41956.568530092591</v>
      </c>
      <c r="T523" s="7">
        <v>42058.440358796295</v>
      </c>
      <c r="U523" s="7">
        <f>IFERROR(VLOOKUP(Table_ExternalData_1[[#This Row],[ID]],PriLookup[],3,FALSE),"")</f>
        <v>42026.501747685186</v>
      </c>
      <c r="W523" t="s">
        <v>6255</v>
      </c>
      <c r="X523" t="s">
        <v>6213</v>
      </c>
      <c r="Y523" t="str">
        <f>VLOOKUP(RIGHT(Table_ExternalData_1[[#This Row],[Area Path]],LEN(Table_ExternalData_1[[#This Row],[Area Path]])-LEN("\Office Online")),Table4[],2,FALSE)</f>
        <v>WAC_capacity</v>
      </c>
      <c r="Z523" t="str">
        <f>VLOOKUP(RIGHT(Table_ExternalData_1[[#This Row],[Area Path]],LEN(Table_ExternalData_1[[#This Row],[Area Path]])-LEN("\Office Online")),Table4[],3,FALSE)</f>
        <v>WAC</v>
      </c>
      <c r="AA523" t="str">
        <f>IFERROR(IF(VLOOKUP(Table_ExternalData_1[[#This Row],[ID]],ParentLookup[],7,FALSE)="Initiative",VLOOKUP(Table_ExternalData_1[[#This Row],[ID]],ParentLookup[],4,FALSE),#N/A),"-- Not an Initiative --")</f>
        <v>Building out our Capacity</v>
      </c>
      <c r="AB523">
        <v>1985563407</v>
      </c>
      <c r="AE523" t="s">
        <v>3843</v>
      </c>
      <c r="AF523" t="s">
        <v>3848</v>
      </c>
      <c r="AG523" t="s">
        <v>935</v>
      </c>
      <c r="AH523" t="s">
        <v>1710</v>
      </c>
      <c r="AI523" t="s">
        <v>6342</v>
      </c>
    </row>
    <row r="524" spans="1:35" x14ac:dyDescent="0.25">
      <c r="A524">
        <v>22997</v>
      </c>
      <c r="B524" t="s">
        <v>5973</v>
      </c>
      <c r="C524" s="7"/>
      <c r="E524" t="s">
        <v>5916</v>
      </c>
      <c r="F524" s="7"/>
      <c r="H524" t="s">
        <v>5916</v>
      </c>
      <c r="I524" s="7"/>
      <c r="K524" t="s">
        <v>5916</v>
      </c>
      <c r="L524" t="str">
        <f>IF(Table_ExternalData_1[[#This Row],[Project Lead email]]&lt;&gt;"",IFERROR(TRIM(LEFT(Table_ExternalData_1[[#This Row],[Project Lead email]],FIND("&lt;",Table_ExternalData_1[[#This Row],[Project Lead email]])-1)),Table_ExternalData_1[[#This Row],[Project Lead email]]),"")</f>
        <v/>
      </c>
      <c r="M524" t="str">
        <f>IF(Table_ExternalData_1[[#This Row],[PM email]]&lt;&gt;"",IFERROR(TRIM(LEFT(Table_ExternalData_1[[#This Row],[PM email]],FIND("&lt;",Table_ExternalData_1[[#This Row],[PM email]])-1)),Table_ExternalData_1[[#This Row],[PM email]]),"")</f>
        <v>Eric Li</v>
      </c>
      <c r="N524" t="str">
        <f>IF(Table_ExternalData_1[[#This Row],[EM email]]&lt;&gt;"",IFERROR(TRIM(LEFT(Table_ExternalData_1[[#This Row],[EM email]],FIND("&lt;",Table_ExternalData_1[[#This Row],[EM email]])-1)),Table_ExternalData_1[[#This Row],[EM email]]),"")</f>
        <v>Junyu Li</v>
      </c>
      <c r="P524" t="s">
        <v>2394</v>
      </c>
      <c r="Q524" s="7">
        <v>41953.719074074077</v>
      </c>
      <c r="R524" s="7"/>
      <c r="S524" s="7"/>
      <c r="T524" s="7"/>
      <c r="U524" s="7">
        <f>IFERROR(VLOOKUP(Table_ExternalData_1[[#This Row],[ID]],PriLookup[],3,FALSE),"")</f>
        <v>42155.820532407408</v>
      </c>
      <c r="W524" t="s">
        <v>3852</v>
      </c>
      <c r="X524" t="s">
        <v>3851</v>
      </c>
      <c r="Y524" t="str">
        <f>VLOOKUP(RIGHT(Table_ExternalData_1[[#This Row],[Area Path]],LEN(Table_ExternalData_1[[#This Row],[Area Path]])-LEN("\Office Online")),Table4[],2,FALSE)</f>
        <v>OAS</v>
      </c>
      <c r="Z524" t="str">
        <f>VLOOKUP(RIGHT(Table_ExternalData_1[[#This Row],[Area Path]],LEN(Table_ExternalData_1[[#This Row],[Area Path]])-LEN("\Office Online")),Table4[],3,FALSE)</f>
        <v>OAS</v>
      </c>
      <c r="AA524" t="str">
        <f>IFERROR(IF(VLOOKUP(Table_ExternalData_1[[#This Row],[ID]],ParentLookup[],7,FALSE)="Initiative",VLOOKUP(Table_ExternalData_1[[#This Row],[ID]],ParentLookup[],4,FALSE),#N/A),"-- Not an Initiative --")</f>
        <v>Tablestakes: Create Common Docs</v>
      </c>
      <c r="AB524">
        <v>19785160</v>
      </c>
      <c r="AE524" t="s">
        <v>3843</v>
      </c>
      <c r="AF524" t="s">
        <v>3848</v>
      </c>
      <c r="AH524" t="s">
        <v>711</v>
      </c>
      <c r="AI524" t="s">
        <v>6346</v>
      </c>
    </row>
    <row r="525" spans="1:35" x14ac:dyDescent="0.25">
      <c r="A525">
        <v>22998</v>
      </c>
      <c r="B525" t="s">
        <v>2931</v>
      </c>
      <c r="C525" s="7"/>
      <c r="E525" t="s">
        <v>5916</v>
      </c>
      <c r="F525" s="7"/>
      <c r="H525" t="s">
        <v>5916</v>
      </c>
      <c r="I525" s="7"/>
      <c r="K525" t="s">
        <v>5916</v>
      </c>
      <c r="L525" t="str">
        <f>IF(Table_ExternalData_1[[#This Row],[Project Lead email]]&lt;&gt;"",IFERROR(TRIM(LEFT(Table_ExternalData_1[[#This Row],[Project Lead email]],FIND("&lt;",Table_ExternalData_1[[#This Row],[Project Lead email]])-1)),Table_ExternalData_1[[#This Row],[Project Lead email]]),"")</f>
        <v/>
      </c>
      <c r="M525" t="str">
        <f>IF(Table_ExternalData_1[[#This Row],[PM email]]&lt;&gt;"",IFERROR(TRIM(LEFT(Table_ExternalData_1[[#This Row],[PM email]],FIND("&lt;",Table_ExternalData_1[[#This Row],[PM email]])-1)),Table_ExternalData_1[[#This Row],[PM email]]),"")</f>
        <v/>
      </c>
      <c r="N525" t="str">
        <f>IF(Table_ExternalData_1[[#This Row],[EM email]]&lt;&gt;"",IFERROR(TRIM(LEFT(Table_ExternalData_1[[#This Row],[EM email]],FIND("&lt;",Table_ExternalData_1[[#This Row],[EM email]])-1)),Table_ExternalData_1[[#This Row],[EM email]]),"")</f>
        <v/>
      </c>
      <c r="P525" t="s">
        <v>20</v>
      </c>
      <c r="Q525" s="7">
        <v>41953.719074074077</v>
      </c>
      <c r="R525" s="7"/>
      <c r="S525" s="7"/>
      <c r="T525" s="7"/>
      <c r="U525" s="7">
        <f>IFERROR(VLOOKUP(Table_ExternalData_1[[#This Row],[ID]],PriLookup[],3,FALSE),"")</f>
        <v>42072.081435185188</v>
      </c>
      <c r="W525" t="s">
        <v>3852</v>
      </c>
      <c r="X525" t="s">
        <v>3851</v>
      </c>
      <c r="Y525" t="str">
        <f>VLOOKUP(RIGHT(Table_ExternalData_1[[#This Row],[Area Path]],LEN(Table_ExternalData_1[[#This Row],[Area Path]])-LEN("\Office Online")),Table4[],2,FALSE)</f>
        <v>OAS</v>
      </c>
      <c r="Z525" t="str">
        <f>VLOOKUP(RIGHT(Table_ExternalData_1[[#This Row],[Area Path]],LEN(Table_ExternalData_1[[#This Row],[Area Path]])-LEN("\Office Online")),Table4[],3,FALSE)</f>
        <v>OAS</v>
      </c>
      <c r="AA525" t="str">
        <f>IFERROR(IF(VLOOKUP(Table_ExternalData_1[[#This Row],[ID]],ParentLookup[],7,FALSE)="Initiative",VLOOKUP(Table_ExternalData_1[[#This Row],[ID]],ParentLookup[],4,FALSE),#N/A),"-- Not an Initiative --")</f>
        <v>Tablestakes: Create Common Docs</v>
      </c>
      <c r="AB525">
        <v>156572687</v>
      </c>
      <c r="AE525" t="s">
        <v>3843</v>
      </c>
      <c r="AF525" t="s">
        <v>3848</v>
      </c>
    </row>
    <row r="526" spans="1:35" x14ac:dyDescent="0.25">
      <c r="A526">
        <v>23001</v>
      </c>
      <c r="B526" t="s">
        <v>3669</v>
      </c>
      <c r="C526" s="7"/>
      <c r="E526" t="s">
        <v>5916</v>
      </c>
      <c r="F526" s="7"/>
      <c r="H526" t="s">
        <v>5916</v>
      </c>
      <c r="I526" s="7"/>
      <c r="K526" t="s">
        <v>5916</v>
      </c>
      <c r="L526" t="str">
        <f>IF(Table_ExternalData_1[[#This Row],[Project Lead email]]&lt;&gt;"",IFERROR(TRIM(LEFT(Table_ExternalData_1[[#This Row],[Project Lead email]],FIND("&lt;",Table_ExternalData_1[[#This Row],[Project Lead email]])-1)),Table_ExternalData_1[[#This Row],[Project Lead email]]),"")</f>
        <v/>
      </c>
      <c r="M526" t="str">
        <f>IF(Table_ExternalData_1[[#This Row],[PM email]]&lt;&gt;"",IFERROR(TRIM(LEFT(Table_ExternalData_1[[#This Row],[PM email]],FIND("&lt;",Table_ExternalData_1[[#This Row],[PM email]])-1)),Table_ExternalData_1[[#This Row],[PM email]]),"")</f>
        <v/>
      </c>
      <c r="N526" t="str">
        <f>IF(Table_ExternalData_1[[#This Row],[EM email]]&lt;&gt;"",IFERROR(TRIM(LEFT(Table_ExternalData_1[[#This Row],[EM email]],FIND("&lt;",Table_ExternalData_1[[#This Row],[EM email]])-1)),Table_ExternalData_1[[#This Row],[EM email]]),"")</f>
        <v/>
      </c>
      <c r="P526" t="s">
        <v>2397</v>
      </c>
      <c r="Q526" s="7">
        <v>41953.721620370372</v>
      </c>
      <c r="R526" s="7"/>
      <c r="S526" s="7"/>
      <c r="T526" s="7"/>
      <c r="U526" s="7">
        <f>IFERROR(VLOOKUP(Table_ExternalData_1[[#This Row],[ID]],PriLookup[],3,FALSE),"")</f>
        <v>41960.558865740742</v>
      </c>
      <c r="W526" t="s">
        <v>3847</v>
      </c>
      <c r="X526" t="s">
        <v>3846</v>
      </c>
      <c r="Y526" t="str">
        <f>VLOOKUP(RIGHT(Table_ExternalData_1[[#This Row],[Area Path]],LEN(Table_ExternalData_1[[#This Row],[Area Path]])-LEN("\Office Online")),Table4[],2,FALSE)</f>
        <v>Unassigned</v>
      </c>
      <c r="Z526" t="str">
        <f>VLOOKUP(RIGHT(Table_ExternalData_1[[#This Row],[Area Path]],LEN(Table_ExternalData_1[[#This Row],[Area Path]])-LEN("\Office Online")),Table4[],3,FALSE)</f>
        <v>Unassigned</v>
      </c>
      <c r="AA526" t="str">
        <f>IFERROR(IF(VLOOKUP(Table_ExternalData_1[[#This Row],[ID]],ParentLookup[],7,FALSE)="Initiative",VLOOKUP(Table_ExternalData_1[[#This Row],[ID]],ParentLookup[],4,FALSE),#N/A),"-- Not an Initiative --")</f>
        <v>Tablestakes: Create Common Docs</v>
      </c>
      <c r="AB526">
        <v>10000000</v>
      </c>
      <c r="AE526" t="s">
        <v>3843</v>
      </c>
      <c r="AF526" t="s">
        <v>3848</v>
      </c>
    </row>
    <row r="527" spans="1:35" x14ac:dyDescent="0.25">
      <c r="A527">
        <v>23119</v>
      </c>
      <c r="B527" t="s">
        <v>4131</v>
      </c>
      <c r="C527" s="7">
        <v>42035</v>
      </c>
      <c r="D527">
        <v>-24</v>
      </c>
      <c r="E527" t="s">
        <v>2561</v>
      </c>
      <c r="F527" s="7">
        <v>42035</v>
      </c>
      <c r="G527">
        <v>-24</v>
      </c>
      <c r="H527" t="s">
        <v>2560</v>
      </c>
      <c r="I527" s="7">
        <v>42181</v>
      </c>
      <c r="J527">
        <v>-3</v>
      </c>
      <c r="K527" t="s">
        <v>19</v>
      </c>
      <c r="L527" t="str">
        <f>IF(Table_ExternalData_1[[#This Row],[Project Lead email]]&lt;&gt;"",IFERROR(TRIM(LEFT(Table_ExternalData_1[[#This Row],[Project Lead email]],FIND("&lt;",Table_ExternalData_1[[#This Row],[Project Lead email]])-1)),Table_ExternalData_1[[#This Row],[Project Lead email]]),"")</f>
        <v>Manasi Velhankar</v>
      </c>
      <c r="M527" t="str">
        <f>IF(Table_ExternalData_1[[#This Row],[PM email]]&lt;&gt;"",IFERROR(TRIM(LEFT(Table_ExternalData_1[[#This Row],[PM email]],FIND("&lt;",Table_ExternalData_1[[#This Row],[PM email]])-1)),Table_ExternalData_1[[#This Row],[PM email]]),"")</f>
        <v/>
      </c>
      <c r="N527" t="str">
        <f>IF(Table_ExternalData_1[[#This Row],[EM email]]&lt;&gt;"",IFERROR(TRIM(LEFT(Table_ExternalData_1[[#This Row],[EM email]],FIND("&lt;",Table_ExternalData_1[[#This Row],[EM email]])-1)),Table_ExternalData_1[[#This Row],[EM email]]),"")</f>
        <v>Alex Zhu</v>
      </c>
      <c r="O527" t="s">
        <v>2473</v>
      </c>
      <c r="P527" t="s">
        <v>19</v>
      </c>
      <c r="Q527" s="7">
        <v>41954.341053240743</v>
      </c>
      <c r="R527" s="7">
        <v>41947</v>
      </c>
      <c r="S527" s="7">
        <v>41954.341215277775</v>
      </c>
      <c r="T527" s="7">
        <v>42191.703090277777</v>
      </c>
      <c r="U527" s="7">
        <f>IFERROR(VLOOKUP(Table_ExternalData_1[[#This Row],[ID]],PriLookup[],3,FALSE),"")</f>
        <v>41981.609131944446</v>
      </c>
      <c r="W527" t="s">
        <v>6257</v>
      </c>
      <c r="X527" t="s">
        <v>6244</v>
      </c>
      <c r="Y527" t="str">
        <f>VLOOKUP(RIGHT(Table_ExternalData_1[[#This Row],[Area Path]],LEN(Table_ExternalData_1[[#This Row],[Area Path]])-LEN("\Office Online")),Table4[],2,FALSE)</f>
        <v>WAC User Focused Experimentation</v>
      </c>
      <c r="Z527" t="str">
        <f>VLOOKUP(RIGHT(Table_ExternalData_1[[#This Row],[Area Path]],LEN(Table_ExternalData_1[[#This Row],[Area Path]])-LEN("\Office Online")),Table4[],3,FALSE)</f>
        <v>WAC</v>
      </c>
      <c r="AA527" t="str">
        <f>IFERROR(IF(VLOOKUP(Table_ExternalData_1[[#This Row],[ID]],ParentLookup[],7,FALSE)="Initiative",VLOOKUP(Table_ExternalData_1[[#This Row],[ID]],ParentLookup[],4,FALSE),#N/A),"-- Not an Initiative --")</f>
        <v>-- Not an Initiative --</v>
      </c>
      <c r="AB527">
        <v>925925925</v>
      </c>
      <c r="AE527" t="s">
        <v>3843</v>
      </c>
      <c r="AF527" t="s">
        <v>3848</v>
      </c>
      <c r="AG527" t="s">
        <v>1318</v>
      </c>
      <c r="AI527" t="s">
        <v>6344</v>
      </c>
    </row>
    <row r="528" spans="1:35" x14ac:dyDescent="0.25">
      <c r="A528">
        <v>23556</v>
      </c>
      <c r="B528" t="s">
        <v>3753</v>
      </c>
      <c r="C528" s="7"/>
      <c r="E528" t="s">
        <v>5916</v>
      </c>
      <c r="F528" s="7">
        <v>41984</v>
      </c>
      <c r="G528">
        <v>-31</v>
      </c>
      <c r="H528" t="s">
        <v>2560</v>
      </c>
      <c r="I528" s="7">
        <v>41984</v>
      </c>
      <c r="J528">
        <v>-31</v>
      </c>
      <c r="K528" t="s">
        <v>19</v>
      </c>
      <c r="L528" t="str">
        <f>IF(Table_ExternalData_1[[#This Row],[Project Lead email]]&lt;&gt;"",IFERROR(TRIM(LEFT(Table_ExternalData_1[[#This Row],[Project Lead email]],FIND("&lt;",Table_ExternalData_1[[#This Row],[Project Lead email]])-1)),Table_ExternalData_1[[#This Row],[Project Lead email]]),"")</f>
        <v>Stephen Chisa</v>
      </c>
      <c r="M528" t="str">
        <f>IF(Table_ExternalData_1[[#This Row],[PM email]]&lt;&gt;"",IFERROR(TRIM(LEFT(Table_ExternalData_1[[#This Row],[PM email]],FIND("&lt;",Table_ExternalData_1[[#This Row],[PM email]])-1)),Table_ExternalData_1[[#This Row],[PM email]]),"")</f>
        <v>Stephen Chisa</v>
      </c>
      <c r="N528" t="str">
        <f>IF(Table_ExternalData_1[[#This Row],[EM email]]&lt;&gt;"",IFERROR(TRIM(LEFT(Table_ExternalData_1[[#This Row],[EM email]],FIND("&lt;",Table_ExternalData_1[[#This Row],[EM email]])-1)),Table_ExternalData_1[[#This Row],[EM email]]),"")</f>
        <v/>
      </c>
      <c r="O528" t="s">
        <v>3754</v>
      </c>
      <c r="P528" t="s">
        <v>19</v>
      </c>
      <c r="Q528" s="7">
        <v>41955.538819444446</v>
      </c>
      <c r="R528" s="7">
        <v>41961</v>
      </c>
      <c r="S528" s="7">
        <v>41961.508472222224</v>
      </c>
      <c r="T528" s="7">
        <v>41991.581354166665</v>
      </c>
      <c r="U528" s="7">
        <f>IFERROR(VLOOKUP(Table_ExternalData_1[[#This Row],[ID]],PriLookup[],3,FALSE),"")</f>
        <v>41977.629340277781</v>
      </c>
      <c r="W528" t="s">
        <v>3858</v>
      </c>
      <c r="X528" t="s">
        <v>3857</v>
      </c>
      <c r="Y528" t="str">
        <f>VLOOKUP(RIGHT(Table_ExternalData_1[[#This Row],[Area Path]],LEN(Table_ExternalData_1[[#This Row],[Area Path]])-LEN("\Office Online")),Table4[],2,FALSE)</f>
        <v>PowerPoint</v>
      </c>
      <c r="Z528" t="str">
        <f>VLOOKUP(RIGHT(Table_ExternalData_1[[#This Row],[Area Path]],LEN(Table_ExternalData_1[[#This Row],[Area Path]])-LEN("\Office Online")),Table4[],3,FALSE)</f>
        <v>PPT SVC</v>
      </c>
      <c r="AA528" t="str">
        <f>IFERROR(IF(VLOOKUP(Table_ExternalData_1[[#This Row],[ID]],ParentLookup[],7,FALSE)="Initiative",VLOOKUP(Table_ExternalData_1[[#This Row],[ID]],ParentLookup[],4,FALSE),#N/A),"-- Not an Initiative --")</f>
        <v>-- Not an Initiative --</v>
      </c>
      <c r="AB528">
        <v>6122260</v>
      </c>
      <c r="AE528" t="s">
        <v>6259</v>
      </c>
      <c r="AF528" t="s">
        <v>6260</v>
      </c>
      <c r="AG528" t="s">
        <v>2024</v>
      </c>
      <c r="AH528" t="s">
        <v>2024</v>
      </c>
    </row>
    <row r="529" spans="1:35" x14ac:dyDescent="0.25">
      <c r="A529">
        <v>23733</v>
      </c>
      <c r="B529" t="s">
        <v>5970</v>
      </c>
      <c r="C529" s="7">
        <v>42171</v>
      </c>
      <c r="D529">
        <v>-4</v>
      </c>
      <c r="E529" t="s">
        <v>2561</v>
      </c>
      <c r="F529" s="7">
        <v>42222</v>
      </c>
      <c r="G529">
        <v>3</v>
      </c>
      <c r="H529" t="s">
        <v>2555</v>
      </c>
      <c r="I529" s="7">
        <v>42250</v>
      </c>
      <c r="J529">
        <v>7</v>
      </c>
      <c r="K529" t="s">
        <v>2555</v>
      </c>
      <c r="L529" t="str">
        <f>IF(Table_ExternalData_1[[#This Row],[Project Lead email]]&lt;&gt;"",IFERROR(TRIM(LEFT(Table_ExternalData_1[[#This Row],[Project Lead email]],FIND("&lt;",Table_ExternalData_1[[#This Row],[Project Lead email]])-1)),Table_ExternalData_1[[#This Row],[Project Lead email]]),"")</f>
        <v>Guang Yang (OAS)</v>
      </c>
      <c r="M529" t="str">
        <f>IF(Table_ExternalData_1[[#This Row],[PM email]]&lt;&gt;"",IFERROR(TRIM(LEFT(Table_ExternalData_1[[#This Row],[PM email]],FIND("&lt;",Table_ExternalData_1[[#This Row],[PM email]])-1)),Table_ExternalData_1[[#This Row],[PM email]]),"")</f>
        <v>Eric Li</v>
      </c>
      <c r="N529" t="str">
        <f>IF(Table_ExternalData_1[[#This Row],[EM email]]&lt;&gt;"",IFERROR(TRIM(LEFT(Table_ExternalData_1[[#This Row],[EM email]],FIND("&lt;",Table_ExternalData_1[[#This Row],[EM email]])-1)),Table_ExternalData_1[[#This Row],[EM email]]),"")</f>
        <v>Junyu Li</v>
      </c>
      <c r="O529" t="s">
        <v>5971</v>
      </c>
      <c r="P529" t="s">
        <v>18</v>
      </c>
      <c r="Q529" s="7">
        <v>41955.687962962962</v>
      </c>
      <c r="R529" s="7"/>
      <c r="S529" s="7">
        <v>42122.932662037034</v>
      </c>
      <c r="T529" s="7"/>
      <c r="U529" s="7">
        <f>IFERROR(VLOOKUP(Table_ExternalData_1[[#This Row],[ID]],PriLookup[],3,FALSE),"")</f>
        <v>42155.820532407408</v>
      </c>
      <c r="W529" t="s">
        <v>3852</v>
      </c>
      <c r="X529" t="s">
        <v>3851</v>
      </c>
      <c r="Y529" t="str">
        <f>VLOOKUP(RIGHT(Table_ExternalData_1[[#This Row],[Area Path]],LEN(Table_ExternalData_1[[#This Row],[Area Path]])-LEN("\Office Online")),Table4[],2,FALSE)</f>
        <v>OAS</v>
      </c>
      <c r="Z529" t="str">
        <f>VLOOKUP(RIGHT(Table_ExternalData_1[[#This Row],[Area Path]],LEN(Table_ExternalData_1[[#This Row],[Area Path]])-LEN("\Office Online")),Table4[],3,FALSE)</f>
        <v>OAS</v>
      </c>
      <c r="AA529" t="str">
        <f>IFERROR(IF(VLOOKUP(Table_ExternalData_1[[#This Row],[ID]],ParentLookup[],7,FALSE)="Initiative",VLOOKUP(Table_ExternalData_1[[#This Row],[ID]],ParentLookup[],4,FALSE),#N/A),"-- Not an Initiative --")</f>
        <v>Tablestakes: Create Common Docs</v>
      </c>
      <c r="AB529">
        <v>14125276</v>
      </c>
      <c r="AE529" t="s">
        <v>3843</v>
      </c>
      <c r="AF529" t="s">
        <v>3848</v>
      </c>
      <c r="AG529" t="s">
        <v>818</v>
      </c>
      <c r="AH529" t="s">
        <v>711</v>
      </c>
      <c r="AI529" t="s">
        <v>6346</v>
      </c>
    </row>
    <row r="530" spans="1:35" x14ac:dyDescent="0.25">
      <c r="A530">
        <v>23943</v>
      </c>
      <c r="B530" t="s">
        <v>3525</v>
      </c>
      <c r="C530" s="7">
        <v>42146</v>
      </c>
      <c r="D530">
        <v>-8</v>
      </c>
      <c r="E530" t="s">
        <v>2561</v>
      </c>
      <c r="F530" s="7">
        <v>42209</v>
      </c>
      <c r="G530">
        <v>1</v>
      </c>
      <c r="H530" t="s">
        <v>2555</v>
      </c>
      <c r="I530" s="7">
        <v>42230</v>
      </c>
      <c r="J530">
        <v>4</v>
      </c>
      <c r="K530" t="s">
        <v>2555</v>
      </c>
      <c r="L530" t="str">
        <f>IF(Table_ExternalData_1[[#This Row],[Project Lead email]]&lt;&gt;"",IFERROR(TRIM(LEFT(Table_ExternalData_1[[#This Row],[Project Lead email]],FIND("&lt;",Table_ExternalData_1[[#This Row],[Project Lead email]])-1)),Table_ExternalData_1[[#This Row],[Project Lead email]]),"")</f>
        <v>Frankie Wu</v>
      </c>
      <c r="M530" t="str">
        <f>IF(Table_ExternalData_1[[#This Row],[PM email]]&lt;&gt;"",IFERROR(TRIM(LEFT(Table_ExternalData_1[[#This Row],[PM email]],FIND("&lt;",Table_ExternalData_1[[#This Row],[PM email]])-1)),Table_ExternalData_1[[#This Row],[PM email]]),"")</f>
        <v>Poonam Gupta</v>
      </c>
      <c r="N530" t="str">
        <f>IF(Table_ExternalData_1[[#This Row],[EM email]]&lt;&gt;"",IFERROR(TRIM(LEFT(Table_ExternalData_1[[#This Row],[EM email]],FIND("&lt;",Table_ExternalData_1[[#This Row],[EM email]])-1)),Table_ExternalData_1[[#This Row],[EM email]]),"")</f>
        <v>Vicki Zhu</v>
      </c>
      <c r="O530" t="s">
        <v>6005</v>
      </c>
      <c r="P530" t="s">
        <v>18</v>
      </c>
      <c r="Q530" s="7">
        <v>41956.41673611111</v>
      </c>
      <c r="R530" s="7"/>
      <c r="S530" s="7">
        <v>42062.918958333335</v>
      </c>
      <c r="T530" s="7"/>
      <c r="U530" s="7">
        <f>IFERROR(VLOOKUP(Table_ExternalData_1[[#This Row],[ID]],PriLookup[],3,FALSE),"")</f>
        <v>42155.783750000002</v>
      </c>
      <c r="W530" t="s">
        <v>3852</v>
      </c>
      <c r="X530" t="s">
        <v>3851</v>
      </c>
      <c r="Y530" t="str">
        <f>VLOOKUP(RIGHT(Table_ExternalData_1[[#This Row],[Area Path]],LEN(Table_ExternalData_1[[#This Row],[Area Path]])-LEN("\Office Online")),Table4[],2,FALSE)</f>
        <v>OAS</v>
      </c>
      <c r="Z530" t="str">
        <f>VLOOKUP(RIGHT(Table_ExternalData_1[[#This Row],[Area Path]],LEN(Table_ExternalData_1[[#This Row],[Area Path]])-LEN("\Office Online")),Table4[],3,FALSE)</f>
        <v>OAS</v>
      </c>
      <c r="AA530" t="str">
        <f>IFERROR(IF(VLOOKUP(Table_ExternalData_1[[#This Row],[ID]],ParentLookup[],7,FALSE)="Initiative",VLOOKUP(Table_ExternalData_1[[#This Row],[ID]],ParentLookup[],4,FALSE),#N/A),"-- Not an Initiative --")</f>
        <v>Good Enough for Daily Use - Box4 Simple Docs</v>
      </c>
      <c r="AB530">
        <v>9278614</v>
      </c>
      <c r="AE530" t="s">
        <v>6265</v>
      </c>
      <c r="AF530" t="s">
        <v>6266</v>
      </c>
      <c r="AG530" t="s">
        <v>4989</v>
      </c>
      <c r="AH530" t="s">
        <v>1680</v>
      </c>
      <c r="AI530" t="s">
        <v>6347</v>
      </c>
    </row>
    <row r="531" spans="1:35" x14ac:dyDescent="0.25">
      <c r="A531">
        <v>24391</v>
      </c>
      <c r="B531" t="s">
        <v>2527</v>
      </c>
      <c r="C531" s="7">
        <v>42017</v>
      </c>
      <c r="D531">
        <v>-26</v>
      </c>
      <c r="E531" t="s">
        <v>2561</v>
      </c>
      <c r="F531" s="7">
        <v>42018</v>
      </c>
      <c r="G531">
        <v>-26</v>
      </c>
      <c r="H531" t="s">
        <v>2560</v>
      </c>
      <c r="I531" s="7">
        <v>42055</v>
      </c>
      <c r="J531">
        <v>-21</v>
      </c>
      <c r="K531" t="s">
        <v>19</v>
      </c>
      <c r="L531" t="str">
        <f>IF(Table_ExternalData_1[[#This Row],[Project Lead email]]&lt;&gt;"",IFERROR(TRIM(LEFT(Table_ExternalData_1[[#This Row],[Project Lead email]],FIND("&lt;",Table_ExternalData_1[[#This Row],[Project Lead email]])-1)),Table_ExternalData_1[[#This Row],[Project Lead email]]),"")</f>
        <v>Artan Ismaili</v>
      </c>
      <c r="M531" t="str">
        <f>IF(Table_ExternalData_1[[#This Row],[PM email]]&lt;&gt;"",IFERROR(TRIM(LEFT(Table_ExternalData_1[[#This Row],[PM email]],FIND("&lt;",Table_ExternalData_1[[#This Row],[PM email]])-1)),Table_ExternalData_1[[#This Row],[PM email]]),"")</f>
        <v>Meghna Shah</v>
      </c>
      <c r="N531" t="str">
        <f>IF(Table_ExternalData_1[[#This Row],[EM email]]&lt;&gt;"",IFERROR(TRIM(LEFT(Table_ExternalData_1[[#This Row],[EM email]],FIND("&lt;",Table_ExternalData_1[[#This Row],[EM email]])-1)),Table_ExternalData_1[[#This Row],[EM email]]),"")</f>
        <v>Joe Schumacher</v>
      </c>
      <c r="O531" t="s">
        <v>2528</v>
      </c>
      <c r="P531" t="s">
        <v>19</v>
      </c>
      <c r="Q531" s="7">
        <v>41956.57099537037</v>
      </c>
      <c r="R531" s="7"/>
      <c r="S531" s="7">
        <v>41982.517222222225</v>
      </c>
      <c r="T531" s="7">
        <v>42151.685613425929</v>
      </c>
      <c r="U531" s="7">
        <f>IFERROR(VLOOKUP(Table_ExternalData_1[[#This Row],[ID]],PriLookup[],3,FALSE),"")</f>
        <v>41967.559444444443</v>
      </c>
      <c r="W531" t="s">
        <v>6289</v>
      </c>
      <c r="X531" t="s">
        <v>6251</v>
      </c>
      <c r="Y531" t="str">
        <f>VLOOKUP(RIGHT(Table_ExternalData_1[[#This Row],[Area Path]],LEN(Table_ExternalData_1[[#This Row],[Area Path]])-LEN("\Office Online")),Table4[],2,FALSE)</f>
        <v>WAC Service Engineering</v>
      </c>
      <c r="Z531" t="str">
        <f>VLOOKUP(RIGHT(Table_ExternalData_1[[#This Row],[Area Path]],LEN(Table_ExternalData_1[[#This Row],[Area Path]])-LEN("\Office Online")),Table4[],3,FALSE)</f>
        <v>WAC</v>
      </c>
      <c r="AA531" t="str">
        <f>IFERROR(IF(VLOOKUP(Table_ExternalData_1[[#This Row],[ID]],ParentLookup[],7,FALSE)="Initiative",VLOOKUP(Table_ExternalData_1[[#This Row],[ID]],ParentLookup[],4,FALSE),#N/A),"-- Not an Initiative --")</f>
        <v>-- Not an Initiative --</v>
      </c>
      <c r="AB531">
        <v>1986043662</v>
      </c>
      <c r="AE531" t="s">
        <v>3843</v>
      </c>
      <c r="AF531" t="s">
        <v>3848</v>
      </c>
      <c r="AG531" t="s">
        <v>240</v>
      </c>
      <c r="AH531" t="s">
        <v>1409</v>
      </c>
      <c r="AI531" t="s">
        <v>6345</v>
      </c>
    </row>
    <row r="532" spans="1:35" x14ac:dyDescent="0.25">
      <c r="A532">
        <v>24400</v>
      </c>
      <c r="B532" t="s">
        <v>2460</v>
      </c>
      <c r="C532" s="7"/>
      <c r="E532" t="s">
        <v>5916</v>
      </c>
      <c r="F532" s="7"/>
      <c r="H532" t="s">
        <v>5916</v>
      </c>
      <c r="I532" s="7"/>
      <c r="K532" t="s">
        <v>5916</v>
      </c>
      <c r="L532" t="str">
        <f>IF(Table_ExternalData_1[[#This Row],[Project Lead email]]&lt;&gt;"",IFERROR(TRIM(LEFT(Table_ExternalData_1[[#This Row],[Project Lead email]],FIND("&lt;",Table_ExternalData_1[[#This Row],[Project Lead email]])-1)),Table_ExternalData_1[[#This Row],[Project Lead email]]),"")</f>
        <v>Manasi Velhankar</v>
      </c>
      <c r="M532" t="str">
        <f>IF(Table_ExternalData_1[[#This Row],[PM email]]&lt;&gt;"",IFERROR(TRIM(LEFT(Table_ExternalData_1[[#This Row],[PM email]],FIND("&lt;",Table_ExternalData_1[[#This Row],[PM email]])-1)),Table_ExternalData_1[[#This Row],[PM email]]),"")</f>
        <v>Jed Brown</v>
      </c>
      <c r="N532" t="str">
        <f>IF(Table_ExternalData_1[[#This Row],[EM email]]&lt;&gt;"",IFERROR(TRIM(LEFT(Table_ExternalData_1[[#This Row],[EM email]],FIND("&lt;",Table_ExternalData_1[[#This Row],[EM email]])-1)),Table_ExternalData_1[[#This Row],[EM email]]),"")</f>
        <v>Alex Zhu</v>
      </c>
      <c r="O532" t="s">
        <v>7044</v>
      </c>
      <c r="P532" t="s">
        <v>18</v>
      </c>
      <c r="Q532" s="7">
        <v>41956.595312500001</v>
      </c>
      <c r="R532" s="7"/>
      <c r="S532" s="7">
        <v>41984.566759259258</v>
      </c>
      <c r="T532" s="7"/>
      <c r="U532" s="7">
        <f>IFERROR(VLOOKUP(Table_ExternalData_1[[#This Row],[ID]],PriLookup[],3,FALSE),"")</f>
        <v>41981.592870370368</v>
      </c>
      <c r="W532" t="s">
        <v>6270</v>
      </c>
      <c r="X532" t="s">
        <v>6220</v>
      </c>
      <c r="Y532" t="str">
        <f>VLOOKUP(RIGHT(Table_ExternalData_1[[#This Row],[Area Path]],LEN(Table_ExternalData_1[[#This Row],[Area Path]])-LEN("\Office Online")),Table4[],2,FALSE)</f>
        <v>WAC_rtt</v>
      </c>
      <c r="Z532" t="str">
        <f>VLOOKUP(RIGHT(Table_ExternalData_1[[#This Row],[Area Path]],LEN(Table_ExternalData_1[[#This Row],[Area Path]])-LEN("\Office Online")),Table4[],3,FALSE)</f>
        <v>WAC</v>
      </c>
      <c r="AA532" t="str">
        <f>IFERROR(IF(VLOOKUP(Table_ExternalData_1[[#This Row],[ID]],ParentLookup[],7,FALSE)="Initiative",VLOOKUP(Table_ExternalData_1[[#This Row],[ID]],ParentLookup[],4,FALSE),#N/A),"-- Not an Initiative --")</f>
        <v>Real Time Typing for Word Clients</v>
      </c>
      <c r="AB532">
        <v>407407407</v>
      </c>
      <c r="AE532" t="s">
        <v>3843</v>
      </c>
      <c r="AF532" t="s">
        <v>3848</v>
      </c>
      <c r="AG532" t="s">
        <v>1318</v>
      </c>
      <c r="AH532" t="s">
        <v>6018</v>
      </c>
      <c r="AI532" t="s">
        <v>6344</v>
      </c>
    </row>
    <row r="533" spans="1:35" x14ac:dyDescent="0.25">
      <c r="A533">
        <v>24405</v>
      </c>
      <c r="B533" t="s">
        <v>2504</v>
      </c>
      <c r="C533" s="7"/>
      <c r="E533" t="s">
        <v>5916</v>
      </c>
      <c r="F533" s="7"/>
      <c r="H533" t="s">
        <v>5916</v>
      </c>
      <c r="I533" s="7"/>
      <c r="K533" t="s">
        <v>5916</v>
      </c>
      <c r="L533" t="str">
        <f>IF(Table_ExternalData_1[[#This Row],[Project Lead email]]&lt;&gt;"",IFERROR(TRIM(LEFT(Table_ExternalData_1[[#This Row],[Project Lead email]],FIND("&lt;",Table_ExternalData_1[[#This Row],[Project Lead email]])-1)),Table_ExternalData_1[[#This Row],[Project Lead email]]),"")</f>
        <v/>
      </c>
      <c r="M533" t="str">
        <f>IF(Table_ExternalData_1[[#This Row],[PM email]]&lt;&gt;"",IFERROR(TRIM(LEFT(Table_ExternalData_1[[#This Row],[PM email]],FIND("&lt;",Table_ExternalData_1[[#This Row],[PM email]])-1)),Table_ExternalData_1[[#This Row],[PM email]]),"")</f>
        <v>Jack Ng</v>
      </c>
      <c r="N533" t="str">
        <f>IF(Table_ExternalData_1[[#This Row],[EM email]]&lt;&gt;"",IFERROR(TRIM(LEFT(Table_ExternalData_1[[#This Row],[EM email]],FIND("&lt;",Table_ExternalData_1[[#This Row],[EM email]])-1)),Table_ExternalData_1[[#This Row],[EM email]]),"")</f>
        <v>Sugandha Kapoor</v>
      </c>
      <c r="O533" t="s">
        <v>2505</v>
      </c>
      <c r="P533" t="s">
        <v>2394</v>
      </c>
      <c r="Q533" s="7">
        <v>41956.605185185188</v>
      </c>
      <c r="R533" s="7"/>
      <c r="S533" s="7"/>
      <c r="T533" s="7"/>
      <c r="U533" s="7">
        <f>IFERROR(VLOOKUP(Table_ExternalData_1[[#This Row],[ID]],PriLookup[],3,FALSE),"")</f>
        <v>42158.443761574075</v>
      </c>
      <c r="W533" t="s">
        <v>6257</v>
      </c>
      <c r="X533" t="s">
        <v>6244</v>
      </c>
      <c r="Y533" t="str">
        <f>VLOOKUP(RIGHT(Table_ExternalData_1[[#This Row],[Area Path]],LEN(Table_ExternalData_1[[#This Row],[Area Path]])-LEN("\Office Online")),Table4[],2,FALSE)</f>
        <v>WAC User Focused Experimentation</v>
      </c>
      <c r="Z533" t="str">
        <f>VLOOKUP(RIGHT(Table_ExternalData_1[[#This Row],[Area Path]],LEN(Table_ExternalData_1[[#This Row],[Area Path]])-LEN("\Office Online")),Table4[],3,FALSE)</f>
        <v>WAC</v>
      </c>
      <c r="AA533" t="str">
        <f>IFERROR(IF(VLOOKUP(Table_ExternalData_1[[#This Row],[ID]],ParentLookup[],7,FALSE)="Initiative",VLOOKUP(Table_ExternalData_1[[#This Row],[ID]],ParentLookup[],4,FALSE),#N/A),"-- Not an Initiative --")</f>
        <v>-- Not an Initiative --</v>
      </c>
      <c r="AB533">
        <v>1995982994</v>
      </c>
      <c r="AE533" t="s">
        <v>3843</v>
      </c>
      <c r="AF533" t="s">
        <v>3848</v>
      </c>
      <c r="AH533" t="s">
        <v>6009</v>
      </c>
      <c r="AI533" t="s">
        <v>6341</v>
      </c>
    </row>
    <row r="534" spans="1:35" x14ac:dyDescent="0.25">
      <c r="A534">
        <v>24444</v>
      </c>
      <c r="B534" t="s">
        <v>6001</v>
      </c>
      <c r="C534" s="7"/>
      <c r="E534" t="s">
        <v>5916</v>
      </c>
      <c r="F534" s="7"/>
      <c r="H534" t="s">
        <v>5916</v>
      </c>
      <c r="I534" s="7"/>
      <c r="K534" t="s">
        <v>5916</v>
      </c>
      <c r="L534" t="str">
        <f>IF(Table_ExternalData_1[[#This Row],[Project Lead email]]&lt;&gt;"",IFERROR(TRIM(LEFT(Table_ExternalData_1[[#This Row],[Project Lead email]],FIND("&lt;",Table_ExternalData_1[[#This Row],[Project Lead email]])-1)),Table_ExternalData_1[[#This Row],[Project Lead email]]),"")</f>
        <v/>
      </c>
      <c r="M534" t="str">
        <f>IF(Table_ExternalData_1[[#This Row],[PM email]]&lt;&gt;"",IFERROR(TRIM(LEFT(Table_ExternalData_1[[#This Row],[PM email]],FIND("&lt;",Table_ExternalData_1[[#This Row],[PM email]])-1)),Table_ExternalData_1[[#This Row],[PM email]]),"")</f>
        <v>Andru Roysden</v>
      </c>
      <c r="N534" t="str">
        <f>IF(Table_ExternalData_1[[#This Row],[EM email]]&lt;&gt;"",IFERROR(TRIM(LEFT(Table_ExternalData_1[[#This Row],[EM email]],FIND("&lt;",Table_ExternalData_1[[#This Row],[EM email]])-1)),Table_ExternalData_1[[#This Row],[EM email]]),"")</f>
        <v/>
      </c>
      <c r="P534" t="s">
        <v>20</v>
      </c>
      <c r="Q534" s="7">
        <v>41956.644502314812</v>
      </c>
      <c r="R534" s="7"/>
      <c r="S534" s="7"/>
      <c r="T534" s="7"/>
      <c r="U534" s="7">
        <f>IFERROR(VLOOKUP(Table_ExternalData_1[[#This Row],[ID]],PriLookup[],3,FALSE),"")</f>
        <v>42074.415300925924</v>
      </c>
      <c r="W534" t="s">
        <v>6258</v>
      </c>
      <c r="X534" t="s">
        <v>6218</v>
      </c>
      <c r="Y534" t="str">
        <f>VLOOKUP(RIGHT(Table_ExternalData_1[[#This Row],[Area Path]],LEN(Table_ExternalData_1[[#This Row],[Area Path]])-LEN("\Office Online")),Table4[],2,FALSE)</f>
        <v>WAC_box4</v>
      </c>
      <c r="Z534" t="str">
        <f>VLOOKUP(RIGHT(Table_ExternalData_1[[#This Row],[Area Path]],LEN(Table_ExternalData_1[[#This Row],[Area Path]])-LEN("\Office Online")),Table4[],3,FALSE)</f>
        <v>WAC</v>
      </c>
      <c r="AA534" t="str">
        <f>IFERROR(IF(VLOOKUP(Table_ExternalData_1[[#This Row],[ID]],ParentLookup[],7,FALSE)="Initiative",VLOOKUP(Table_ExternalData_1[[#This Row],[ID]],ParentLookup[],4,FALSE),#N/A),"-- Not an Initiative --")</f>
        <v>Good Enough for Daily Use - Box4 Simple Docs</v>
      </c>
      <c r="AB534">
        <v>1999963974</v>
      </c>
      <c r="AE534" t="s">
        <v>3843</v>
      </c>
      <c r="AF534" t="s">
        <v>3848</v>
      </c>
      <c r="AH534" t="s">
        <v>197</v>
      </c>
    </row>
    <row r="535" spans="1:35" x14ac:dyDescent="0.25">
      <c r="A535">
        <v>24445</v>
      </c>
      <c r="B535" t="s">
        <v>2902</v>
      </c>
      <c r="C535" s="7"/>
      <c r="E535" t="s">
        <v>5916</v>
      </c>
      <c r="F535" s="7"/>
      <c r="H535" t="s">
        <v>5916</v>
      </c>
      <c r="I535" s="7"/>
      <c r="K535" t="s">
        <v>5916</v>
      </c>
      <c r="L535" t="str">
        <f>IF(Table_ExternalData_1[[#This Row],[Project Lead email]]&lt;&gt;"",IFERROR(TRIM(LEFT(Table_ExternalData_1[[#This Row],[Project Lead email]],FIND("&lt;",Table_ExternalData_1[[#This Row],[Project Lead email]])-1)),Table_ExternalData_1[[#This Row],[Project Lead email]]),"")</f>
        <v/>
      </c>
      <c r="M535" t="str">
        <f>IF(Table_ExternalData_1[[#This Row],[PM email]]&lt;&gt;"",IFERROR(TRIM(LEFT(Table_ExternalData_1[[#This Row],[PM email]],FIND("&lt;",Table_ExternalData_1[[#This Row],[PM email]])-1)),Table_ExternalData_1[[#This Row],[PM email]]),"")</f>
        <v>Andru Roysden</v>
      </c>
      <c r="N535" t="str">
        <f>IF(Table_ExternalData_1[[#This Row],[EM email]]&lt;&gt;"",IFERROR(TRIM(LEFT(Table_ExternalData_1[[#This Row],[EM email]],FIND("&lt;",Table_ExternalData_1[[#This Row],[EM email]])-1)),Table_ExternalData_1[[#This Row],[EM email]]),"")</f>
        <v/>
      </c>
      <c r="P535" t="s">
        <v>19</v>
      </c>
      <c r="Q535" s="7">
        <v>41956.647175925929</v>
      </c>
      <c r="R535" s="7"/>
      <c r="S535" s="7"/>
      <c r="T535" s="7">
        <v>42137.700648148151</v>
      </c>
      <c r="U535" s="7">
        <f>IFERROR(VLOOKUP(Table_ExternalData_1[[#This Row],[ID]],PriLookup[],3,FALSE),"")</f>
        <v>42074.415682870371</v>
      </c>
      <c r="W535" t="s">
        <v>6258</v>
      </c>
      <c r="X535" t="s">
        <v>6218</v>
      </c>
      <c r="Y535" t="str">
        <f>VLOOKUP(RIGHT(Table_ExternalData_1[[#This Row],[Area Path]],LEN(Table_ExternalData_1[[#This Row],[Area Path]])-LEN("\Office Online")),Table4[],2,FALSE)</f>
        <v>WAC_box4</v>
      </c>
      <c r="Z535" t="str">
        <f>VLOOKUP(RIGHT(Table_ExternalData_1[[#This Row],[Area Path]],LEN(Table_ExternalData_1[[#This Row],[Area Path]])-LEN("\Office Online")),Table4[],3,FALSE)</f>
        <v>WAC</v>
      </c>
      <c r="AA535" t="str">
        <f>IFERROR(IF(VLOOKUP(Table_ExternalData_1[[#This Row],[ID]],ParentLookup[],7,FALSE)="Initiative",VLOOKUP(Table_ExternalData_1[[#This Row],[ID]],ParentLookup[],4,FALSE),#N/A),"-- Not an Initiative --")</f>
        <v>Good Enough for Daily Use - Box4 Simple Docs</v>
      </c>
      <c r="AB535">
        <v>1999963926</v>
      </c>
      <c r="AE535" t="s">
        <v>3843</v>
      </c>
      <c r="AF535" t="s">
        <v>3848</v>
      </c>
      <c r="AH535" t="s">
        <v>197</v>
      </c>
    </row>
    <row r="536" spans="1:35" x14ac:dyDescent="0.25">
      <c r="A536">
        <v>24622</v>
      </c>
      <c r="B536" t="s">
        <v>2915</v>
      </c>
      <c r="C536" s="7"/>
      <c r="E536" t="s">
        <v>5916</v>
      </c>
      <c r="F536" s="7"/>
      <c r="H536" t="s">
        <v>5916</v>
      </c>
      <c r="I536" s="7"/>
      <c r="K536" t="s">
        <v>5916</v>
      </c>
      <c r="L536" t="str">
        <f>IF(Table_ExternalData_1[[#This Row],[Project Lead email]]&lt;&gt;"",IFERROR(TRIM(LEFT(Table_ExternalData_1[[#This Row],[Project Lead email]],FIND("&lt;",Table_ExternalData_1[[#This Row],[Project Lead email]])-1)),Table_ExternalData_1[[#This Row],[Project Lead email]]),"")</f>
        <v/>
      </c>
      <c r="M536" t="str">
        <f>IF(Table_ExternalData_1[[#This Row],[PM email]]&lt;&gt;"",IFERROR(TRIM(LEFT(Table_ExternalData_1[[#This Row],[PM email]],FIND("&lt;",Table_ExternalData_1[[#This Row],[PM email]])-1)),Table_ExternalData_1[[#This Row],[PM email]]),"")</f>
        <v/>
      </c>
      <c r="N536" t="str">
        <f>IF(Table_ExternalData_1[[#This Row],[EM email]]&lt;&gt;"",IFERROR(TRIM(LEFT(Table_ExternalData_1[[#This Row],[EM email]],FIND("&lt;",Table_ExternalData_1[[#This Row],[EM email]])-1)),Table_ExternalData_1[[#This Row],[EM email]]),"")</f>
        <v/>
      </c>
      <c r="P536" t="s">
        <v>2397</v>
      </c>
      <c r="Q536" s="7">
        <v>41957.445752314816</v>
      </c>
      <c r="R536" s="7"/>
      <c r="S536" s="7"/>
      <c r="T536" s="7"/>
      <c r="U536" s="7">
        <f>IFERROR(VLOOKUP(Table_ExternalData_1[[#This Row],[ID]],PriLookup[],3,FALSE),"")</f>
        <v>41975.661192129628</v>
      </c>
      <c r="W536" t="s">
        <v>3847</v>
      </c>
      <c r="X536" t="s">
        <v>3846</v>
      </c>
      <c r="Y536" t="str">
        <f>VLOOKUP(RIGHT(Table_ExternalData_1[[#This Row],[Area Path]],LEN(Table_ExternalData_1[[#This Row],[Area Path]])-LEN("\Office Online")),Table4[],2,FALSE)</f>
        <v>Unassigned</v>
      </c>
      <c r="Z536" t="str">
        <f>VLOOKUP(RIGHT(Table_ExternalData_1[[#This Row],[Area Path]],LEN(Table_ExternalData_1[[#This Row],[Area Path]])-LEN("\Office Online")),Table4[],3,FALSE)</f>
        <v>Unassigned</v>
      </c>
      <c r="AA536" t="str">
        <f>IFERROR(IF(VLOOKUP(Table_ExternalData_1[[#This Row],[ID]],ParentLookup[],7,FALSE)="Initiative",VLOOKUP(Table_ExternalData_1[[#This Row],[ID]],ParentLookup[],4,FALSE),#N/A),"-- Not an Initiative --")</f>
        <v>-- Not an Initiative --</v>
      </c>
      <c r="AB536">
        <v>164615380</v>
      </c>
      <c r="AE536" t="s">
        <v>3843</v>
      </c>
      <c r="AF536" t="s">
        <v>3848</v>
      </c>
    </row>
    <row r="537" spans="1:35" x14ac:dyDescent="0.25">
      <c r="A537">
        <v>24623</v>
      </c>
      <c r="B537" t="s">
        <v>3673</v>
      </c>
      <c r="C537" s="7"/>
      <c r="E537" t="s">
        <v>5916</v>
      </c>
      <c r="F537" s="7"/>
      <c r="H537" t="s">
        <v>5916</v>
      </c>
      <c r="I537" s="7"/>
      <c r="K537" t="s">
        <v>5916</v>
      </c>
      <c r="L537" t="str">
        <f>IF(Table_ExternalData_1[[#This Row],[Project Lead email]]&lt;&gt;"",IFERROR(TRIM(LEFT(Table_ExternalData_1[[#This Row],[Project Lead email]],FIND("&lt;",Table_ExternalData_1[[#This Row],[Project Lead email]])-1)),Table_ExternalData_1[[#This Row],[Project Lead email]]),"")</f>
        <v/>
      </c>
      <c r="M537" t="str">
        <f>IF(Table_ExternalData_1[[#This Row],[PM email]]&lt;&gt;"",IFERROR(TRIM(LEFT(Table_ExternalData_1[[#This Row],[PM email]],FIND("&lt;",Table_ExternalData_1[[#This Row],[PM email]])-1)),Table_ExternalData_1[[#This Row],[PM email]]),"")</f>
        <v/>
      </c>
      <c r="N537" t="str">
        <f>IF(Table_ExternalData_1[[#This Row],[EM email]]&lt;&gt;"",IFERROR(TRIM(LEFT(Table_ExternalData_1[[#This Row],[EM email]],FIND("&lt;",Table_ExternalData_1[[#This Row],[EM email]])-1)),Table_ExternalData_1[[#This Row],[EM email]]),"")</f>
        <v/>
      </c>
      <c r="P537" t="s">
        <v>19</v>
      </c>
      <c r="Q537" s="7">
        <v>41957.445752314816</v>
      </c>
      <c r="R537" s="7"/>
      <c r="S537" s="7"/>
      <c r="T537" s="7">
        <v>41957.446342592593</v>
      </c>
      <c r="U537" s="7">
        <f>IFERROR(VLOOKUP(Table_ExternalData_1[[#This Row],[ID]],PriLookup[],3,FALSE),"")</f>
        <v>42137.635462962964</v>
      </c>
      <c r="W537" t="s">
        <v>3847</v>
      </c>
      <c r="X537" t="s">
        <v>3846</v>
      </c>
      <c r="Y537" t="str">
        <f>VLOOKUP(RIGHT(Table_ExternalData_1[[#This Row],[Area Path]],LEN(Table_ExternalData_1[[#This Row],[Area Path]])-LEN("\Office Online")),Table4[],2,FALSE)</f>
        <v>Unassigned</v>
      </c>
      <c r="Z537" t="str">
        <f>VLOOKUP(RIGHT(Table_ExternalData_1[[#This Row],[Area Path]],LEN(Table_ExternalData_1[[#This Row],[Area Path]])-LEN("\Office Online")),Table4[],3,FALSE)</f>
        <v>Unassigned</v>
      </c>
      <c r="AA537" t="str">
        <f>IFERROR(IF(VLOOKUP(Table_ExternalData_1[[#This Row],[ID]],ParentLookup[],7,FALSE)="Initiative",VLOOKUP(Table_ExternalData_1[[#This Row],[ID]],ParentLookup[],4,FALSE),#N/A),"-- Not an Initiative --")</f>
        <v>-- Not an Initiative --</v>
      </c>
      <c r="AB537">
        <v>163846150</v>
      </c>
      <c r="AE537" t="s">
        <v>3843</v>
      </c>
      <c r="AF537" t="s">
        <v>3848</v>
      </c>
    </row>
    <row r="538" spans="1:35" x14ac:dyDescent="0.25">
      <c r="A538">
        <v>24650</v>
      </c>
      <c r="B538" t="s">
        <v>4109</v>
      </c>
      <c r="C538" s="7">
        <v>42051</v>
      </c>
      <c r="D538">
        <v>-21</v>
      </c>
      <c r="E538" t="s">
        <v>2561</v>
      </c>
      <c r="F538" s="7">
        <v>42116</v>
      </c>
      <c r="G538">
        <v>-12</v>
      </c>
      <c r="H538" t="s">
        <v>2560</v>
      </c>
      <c r="I538" s="7">
        <v>42146</v>
      </c>
      <c r="J538">
        <v>-8</v>
      </c>
      <c r="K538" t="s">
        <v>19</v>
      </c>
      <c r="L538" t="str">
        <f>IF(Table_ExternalData_1[[#This Row],[Project Lead email]]&lt;&gt;"",IFERROR(TRIM(LEFT(Table_ExternalData_1[[#This Row],[Project Lead email]],FIND("&lt;",Table_ExternalData_1[[#This Row],[Project Lead email]])-1)),Table_ExternalData_1[[#This Row],[Project Lead email]]),"")</f>
        <v>Justin-Jiang</v>
      </c>
      <c r="M538" t="str">
        <f>IF(Table_ExternalData_1[[#This Row],[PM email]]&lt;&gt;"",IFERROR(TRIM(LEFT(Table_ExternalData_1[[#This Row],[PM email]],FIND("&lt;",Table_ExternalData_1[[#This Row],[PM email]])-1)),Table_ExternalData_1[[#This Row],[PM email]]),"")</f>
        <v>Phoebe Yuan</v>
      </c>
      <c r="N538" t="str">
        <f>IF(Table_ExternalData_1[[#This Row],[EM email]]&lt;&gt;"",IFERROR(TRIM(LEFT(Table_ExternalData_1[[#This Row],[EM email]],FIND("&lt;",Table_ExternalData_1[[#This Row],[EM email]])-1)),Table_ExternalData_1[[#This Row],[EM email]]),"")</f>
        <v/>
      </c>
      <c r="O538" t="s">
        <v>6007</v>
      </c>
      <c r="P538" t="s">
        <v>19</v>
      </c>
      <c r="Q538" s="7">
        <v>41957.461655092593</v>
      </c>
      <c r="R538" s="7"/>
      <c r="S538" s="7">
        <v>42024.91574074074</v>
      </c>
      <c r="T538" s="7">
        <v>42144.951006944444</v>
      </c>
      <c r="U538" s="7">
        <f>IFERROR(VLOOKUP(Table_ExternalData_1[[#This Row],[ID]],PriLookup[],3,FALSE),"")</f>
        <v>42071.992488425924</v>
      </c>
      <c r="W538" t="s">
        <v>3852</v>
      </c>
      <c r="X538" t="s">
        <v>3851</v>
      </c>
      <c r="Y538" t="str">
        <f>VLOOKUP(RIGHT(Table_ExternalData_1[[#This Row],[Area Path]],LEN(Table_ExternalData_1[[#This Row],[Area Path]])-LEN("\Office Online")),Table4[],2,FALSE)</f>
        <v>OAS</v>
      </c>
      <c r="Z538" t="str">
        <f>VLOOKUP(RIGHT(Table_ExternalData_1[[#This Row],[Area Path]],LEN(Table_ExternalData_1[[#This Row],[Area Path]])-LEN("\Office Online")),Table4[],3,FALSE)</f>
        <v>OAS</v>
      </c>
      <c r="AA538" t="str">
        <f>IFERROR(IF(VLOOKUP(Table_ExternalData_1[[#This Row],[ID]],ParentLookup[],7,FALSE)="Initiative",VLOOKUP(Table_ExternalData_1[[#This Row],[ID]],ParentLookup[],4,FALSE),#N/A),"-- Not an Initiative --")</f>
        <v>Good Enough for Daily Use</v>
      </c>
      <c r="AB538">
        <v>138509307</v>
      </c>
      <c r="AE538" t="s">
        <v>3874</v>
      </c>
      <c r="AF538" t="s">
        <v>6267</v>
      </c>
      <c r="AG538" t="s">
        <v>1140</v>
      </c>
      <c r="AH538" t="s">
        <v>1676</v>
      </c>
    </row>
    <row r="539" spans="1:35" x14ac:dyDescent="0.25">
      <c r="A539">
        <v>25795</v>
      </c>
      <c r="B539" t="s">
        <v>3668</v>
      </c>
      <c r="C539" s="7"/>
      <c r="E539" t="s">
        <v>5916</v>
      </c>
      <c r="F539" s="7"/>
      <c r="H539" t="s">
        <v>5916</v>
      </c>
      <c r="I539" s="7"/>
      <c r="K539" t="s">
        <v>5916</v>
      </c>
      <c r="L539" t="str">
        <f>IF(Table_ExternalData_1[[#This Row],[Project Lead email]]&lt;&gt;"",IFERROR(TRIM(LEFT(Table_ExternalData_1[[#This Row],[Project Lead email]],FIND("&lt;",Table_ExternalData_1[[#This Row],[Project Lead email]])-1)),Table_ExternalData_1[[#This Row],[Project Lead email]]),"")</f>
        <v/>
      </c>
      <c r="M539" t="str">
        <f>IF(Table_ExternalData_1[[#This Row],[PM email]]&lt;&gt;"",IFERROR(TRIM(LEFT(Table_ExternalData_1[[#This Row],[PM email]],FIND("&lt;",Table_ExternalData_1[[#This Row],[PM email]])-1)),Table_ExternalData_1[[#This Row],[PM email]]),"")</f>
        <v/>
      </c>
      <c r="N539" t="str">
        <f>IF(Table_ExternalData_1[[#This Row],[EM email]]&lt;&gt;"",IFERROR(TRIM(LEFT(Table_ExternalData_1[[#This Row],[EM email]],FIND("&lt;",Table_ExternalData_1[[#This Row],[EM email]])-1)),Table_ExternalData_1[[#This Row],[EM email]]),"")</f>
        <v/>
      </c>
      <c r="P539" t="s">
        <v>2397</v>
      </c>
      <c r="Q539" s="7">
        <v>41962.830671296295</v>
      </c>
      <c r="R539" s="7"/>
      <c r="S539" s="7"/>
      <c r="T539" s="7"/>
      <c r="U539" s="7">
        <f>IFERROR(VLOOKUP(Table_ExternalData_1[[#This Row],[ID]],PriLookup[],3,FALSE),"")</f>
        <v>41962.830671296295</v>
      </c>
      <c r="W539" t="s">
        <v>3847</v>
      </c>
      <c r="X539" t="s">
        <v>3846</v>
      </c>
      <c r="Y539" t="str">
        <f>VLOOKUP(RIGHT(Table_ExternalData_1[[#This Row],[Area Path]],LEN(Table_ExternalData_1[[#This Row],[Area Path]])-LEN("\Office Online")),Table4[],2,FALSE)</f>
        <v>Unassigned</v>
      </c>
      <c r="Z539" t="str">
        <f>VLOOKUP(RIGHT(Table_ExternalData_1[[#This Row],[Area Path]],LEN(Table_ExternalData_1[[#This Row],[Area Path]])-LEN("\Office Online")),Table4[],3,FALSE)</f>
        <v>Unassigned</v>
      </c>
      <c r="AA539" t="str">
        <f>IFERROR(IF(VLOOKUP(Table_ExternalData_1[[#This Row],[ID]],ParentLookup[],7,FALSE)="Initiative",VLOOKUP(Table_ExternalData_1[[#This Row],[ID]],ParentLookup[],4,FALSE),#N/A),"-- Not an Initiative --")</f>
        <v>-- Not an Initiative --</v>
      </c>
      <c r="AB539">
        <v>6138972</v>
      </c>
      <c r="AE539" t="s">
        <v>3843</v>
      </c>
      <c r="AF539" t="s">
        <v>3848</v>
      </c>
    </row>
    <row r="540" spans="1:35" x14ac:dyDescent="0.25">
      <c r="A540">
        <v>26995</v>
      </c>
      <c r="B540" t="s">
        <v>3246</v>
      </c>
      <c r="C540" s="7"/>
      <c r="E540" t="s">
        <v>5916</v>
      </c>
      <c r="F540" s="7"/>
      <c r="H540" t="s">
        <v>5916</v>
      </c>
      <c r="I540" s="7"/>
      <c r="K540" t="s">
        <v>5916</v>
      </c>
      <c r="L540" t="str">
        <f>IF(Table_ExternalData_1[[#This Row],[Project Lead email]]&lt;&gt;"",IFERROR(TRIM(LEFT(Table_ExternalData_1[[#This Row],[Project Lead email]],FIND("&lt;",Table_ExternalData_1[[#This Row],[Project Lead email]])-1)),Table_ExternalData_1[[#This Row],[Project Lead email]]),"")</f>
        <v>Stephen Chisa</v>
      </c>
      <c r="M540" t="str">
        <f>IF(Table_ExternalData_1[[#This Row],[PM email]]&lt;&gt;"",IFERROR(TRIM(LEFT(Table_ExternalData_1[[#This Row],[PM email]],FIND("&lt;",Table_ExternalData_1[[#This Row],[PM email]])-1)),Table_ExternalData_1[[#This Row],[PM email]]),"")</f>
        <v>Kelly Berman</v>
      </c>
      <c r="N540" t="str">
        <f>IF(Table_ExternalData_1[[#This Row],[EM email]]&lt;&gt;"",IFERROR(TRIM(LEFT(Table_ExternalData_1[[#This Row],[EM email]],FIND("&lt;",Table_ExternalData_1[[#This Row],[EM email]])-1)),Table_ExternalData_1[[#This Row],[EM email]]),"")</f>
        <v/>
      </c>
      <c r="O540" t="s">
        <v>3247</v>
      </c>
      <c r="P540" t="s">
        <v>19</v>
      </c>
      <c r="Q540" s="7">
        <v>41964.4766087963</v>
      </c>
      <c r="R540" s="7"/>
      <c r="S540" s="7">
        <v>42024.732592592591</v>
      </c>
      <c r="T540" s="7">
        <v>42095.877824074072</v>
      </c>
      <c r="U540" s="7">
        <f>IFERROR(VLOOKUP(Table_ExternalData_1[[#This Row],[ID]],PriLookup[],3,FALSE),"")</f>
        <v>41977.673750000002</v>
      </c>
      <c r="W540" t="s">
        <v>3858</v>
      </c>
      <c r="X540" t="s">
        <v>3857</v>
      </c>
      <c r="Y540" t="str">
        <f>VLOOKUP(RIGHT(Table_ExternalData_1[[#This Row],[Area Path]],LEN(Table_ExternalData_1[[#This Row],[Area Path]])-LEN("\Office Online")),Table4[],2,FALSE)</f>
        <v>PowerPoint</v>
      </c>
      <c r="Z540" t="str">
        <f>VLOOKUP(RIGHT(Table_ExternalData_1[[#This Row],[Area Path]],LEN(Table_ExternalData_1[[#This Row],[Area Path]])-LEN("\Office Online")),Table4[],3,FALSE)</f>
        <v>PPT SVC</v>
      </c>
      <c r="AA540" t="str">
        <f>IFERROR(IF(VLOOKUP(Table_ExternalData_1[[#This Row],[ID]],ParentLookup[],7,FALSE)="Initiative",VLOOKUP(Table_ExternalData_1[[#This Row],[ID]],ParentLookup[],4,FALSE),#N/A),"-- Not an Initiative --")</f>
        <v>-- Not an Initiative --</v>
      </c>
      <c r="AB540">
        <v>6123730</v>
      </c>
      <c r="AE540" t="s">
        <v>6262</v>
      </c>
      <c r="AF540" t="s">
        <v>6263</v>
      </c>
      <c r="AG540" t="s">
        <v>2024</v>
      </c>
      <c r="AH540" t="s">
        <v>1176</v>
      </c>
    </row>
    <row r="541" spans="1:35" x14ac:dyDescent="0.25">
      <c r="A541">
        <v>27232</v>
      </c>
      <c r="B541" t="s">
        <v>2804</v>
      </c>
      <c r="C541" s="7">
        <v>42063</v>
      </c>
      <c r="D541">
        <v>-20</v>
      </c>
      <c r="E541" t="s">
        <v>2561</v>
      </c>
      <c r="F541" s="7">
        <v>42116</v>
      </c>
      <c r="G541">
        <v>-12</v>
      </c>
      <c r="H541" t="s">
        <v>2560</v>
      </c>
      <c r="I541" s="7">
        <v>42220</v>
      </c>
      <c r="J541">
        <v>3</v>
      </c>
      <c r="K541" t="s">
        <v>2555</v>
      </c>
      <c r="L541" t="str">
        <f>IF(Table_ExternalData_1[[#This Row],[Project Lead email]]&lt;&gt;"",IFERROR(TRIM(LEFT(Table_ExternalData_1[[#This Row],[Project Lead email]],FIND("&lt;",Table_ExternalData_1[[#This Row],[Project Lead email]])-1)),Table_ExternalData_1[[#This Row],[Project Lead email]]),"")</f>
        <v>Qi Ren</v>
      </c>
      <c r="M541" t="str">
        <f>IF(Table_ExternalData_1[[#This Row],[PM email]]&lt;&gt;"",IFERROR(TRIM(LEFT(Table_ExternalData_1[[#This Row],[PM email]],FIND("&lt;",Table_ExternalData_1[[#This Row],[PM email]])-1)),Table_ExternalData_1[[#This Row],[PM email]]),"")</f>
        <v>Elber Ren</v>
      </c>
      <c r="N541" t="str">
        <f>IF(Table_ExternalData_1[[#This Row],[EM email]]&lt;&gt;"",IFERROR(TRIM(LEFT(Table_ExternalData_1[[#This Row],[EM email]],FIND("&lt;",Table_ExternalData_1[[#This Row],[EM email]])-1)),Table_ExternalData_1[[#This Row],[EM email]]),"")</f>
        <v/>
      </c>
      <c r="O541" t="s">
        <v>6889</v>
      </c>
      <c r="P541" t="s">
        <v>18</v>
      </c>
      <c r="Q541" s="7">
        <v>41966.728391203702</v>
      </c>
      <c r="R541" s="7">
        <v>41974.666666666664</v>
      </c>
      <c r="S541" s="7">
        <v>41966.83148148148</v>
      </c>
      <c r="T541" s="7"/>
      <c r="U541" s="7">
        <f>IFERROR(VLOOKUP(Table_ExternalData_1[[#This Row],[ID]],PriLookup[],3,FALSE),"")</f>
        <v>41991.118726851855</v>
      </c>
      <c r="W541" t="s">
        <v>3852</v>
      </c>
      <c r="X541" t="s">
        <v>3851</v>
      </c>
      <c r="Y541" t="str">
        <f>VLOOKUP(RIGHT(Table_ExternalData_1[[#This Row],[Area Path]],LEN(Table_ExternalData_1[[#This Row],[Area Path]])-LEN("\Office Online")),Table4[],2,FALSE)</f>
        <v>OAS</v>
      </c>
      <c r="Z541" t="str">
        <f>VLOOKUP(RIGHT(Table_ExternalData_1[[#This Row],[Area Path]],LEN(Table_ExternalData_1[[#This Row],[Area Path]])-LEN("\Office Online")),Table4[],3,FALSE)</f>
        <v>OAS</v>
      </c>
      <c r="AA541" t="str">
        <f>IFERROR(IF(VLOOKUP(Table_ExternalData_1[[#This Row],[ID]],ParentLookup[],7,FALSE)="Initiative",VLOOKUP(Table_ExternalData_1[[#This Row],[ID]],ParentLookup[],4,FALSE),#N/A),"-- Not an Initiative --")</f>
        <v>Good Enough for Daily Use</v>
      </c>
      <c r="AB541">
        <v>6144548</v>
      </c>
      <c r="AE541" t="s">
        <v>3862</v>
      </c>
      <c r="AF541" t="s">
        <v>6271</v>
      </c>
      <c r="AG541" t="s">
        <v>1701</v>
      </c>
      <c r="AH541" t="s">
        <v>679</v>
      </c>
    </row>
    <row r="542" spans="1:35" x14ac:dyDescent="0.25">
      <c r="A542">
        <v>27581</v>
      </c>
      <c r="B542" t="s">
        <v>3585</v>
      </c>
      <c r="C542" s="7">
        <v>42001.666666666664</v>
      </c>
      <c r="D542">
        <v>-28</v>
      </c>
      <c r="E542" t="s">
        <v>2561</v>
      </c>
      <c r="F542" s="7">
        <v>42082</v>
      </c>
      <c r="G542">
        <v>-17</v>
      </c>
      <c r="H542" t="s">
        <v>2560</v>
      </c>
      <c r="I542" s="7">
        <v>42144</v>
      </c>
      <c r="J542">
        <v>-8</v>
      </c>
      <c r="K542" t="s">
        <v>19</v>
      </c>
      <c r="L542" t="str">
        <f>IF(Table_ExternalData_1[[#This Row],[Project Lead email]]&lt;&gt;"",IFERROR(TRIM(LEFT(Table_ExternalData_1[[#This Row],[Project Lead email]],FIND("&lt;",Table_ExternalData_1[[#This Row],[Project Lead email]])-1)),Table_ExternalData_1[[#This Row],[Project Lead email]]),"")</f>
        <v>Chongwen Xie</v>
      </c>
      <c r="M542" t="str">
        <f>IF(Table_ExternalData_1[[#This Row],[PM email]]&lt;&gt;"",IFERROR(TRIM(LEFT(Table_ExternalData_1[[#This Row],[PM email]],FIND("&lt;",Table_ExternalData_1[[#This Row],[PM email]])-1)),Table_ExternalData_1[[#This Row],[PM email]]),"")</f>
        <v>Eric Li</v>
      </c>
      <c r="N542" t="str">
        <f>IF(Table_ExternalData_1[[#This Row],[EM email]]&lt;&gt;"",IFERROR(TRIM(LEFT(Table_ExternalData_1[[#This Row],[EM email]],FIND("&lt;",Table_ExternalData_1[[#This Row],[EM email]])-1)),Table_ExternalData_1[[#This Row],[EM email]]),"")</f>
        <v/>
      </c>
      <c r="O542" t="s">
        <v>4124</v>
      </c>
      <c r="P542" t="s">
        <v>19</v>
      </c>
      <c r="Q542" s="7">
        <v>41967.775104166663</v>
      </c>
      <c r="R542" s="7"/>
      <c r="S542" s="7">
        <v>42066.743460648147</v>
      </c>
      <c r="T542" s="7">
        <v>42197.970231481479</v>
      </c>
      <c r="U542" s="7">
        <f>IFERROR(VLOOKUP(Table_ExternalData_1[[#This Row],[ID]],PriLookup[],3,FALSE),"")</f>
        <v>41995.958414351851</v>
      </c>
      <c r="W542" t="s">
        <v>3852</v>
      </c>
      <c r="X542" t="s">
        <v>3851</v>
      </c>
      <c r="Y542" t="str">
        <f>VLOOKUP(RIGHT(Table_ExternalData_1[[#This Row],[Area Path]],LEN(Table_ExternalData_1[[#This Row],[Area Path]])-LEN("\Office Online")),Table4[],2,FALSE)</f>
        <v>OAS</v>
      </c>
      <c r="Z542" t="str">
        <f>VLOOKUP(RIGHT(Table_ExternalData_1[[#This Row],[Area Path]],LEN(Table_ExternalData_1[[#This Row],[Area Path]])-LEN("\Office Online")),Table4[],3,FALSE)</f>
        <v>OAS</v>
      </c>
      <c r="AA542" t="str">
        <f>IFERROR(IF(VLOOKUP(Table_ExternalData_1[[#This Row],[ID]],ParentLookup[],7,FALSE)="Initiative",VLOOKUP(Table_ExternalData_1[[#This Row],[ID]],ParentLookup[],4,FALSE),#N/A),"-- Not an Initiative --")</f>
        <v>Tablestakes: PPTe - Tables</v>
      </c>
      <c r="AB542">
        <v>6134330</v>
      </c>
      <c r="AE542" t="s">
        <v>6259</v>
      </c>
      <c r="AF542" t="s">
        <v>6260</v>
      </c>
      <c r="AG542" t="s">
        <v>415</v>
      </c>
      <c r="AH542" t="s">
        <v>711</v>
      </c>
    </row>
    <row r="543" spans="1:35" x14ac:dyDescent="0.25">
      <c r="A543">
        <v>27615</v>
      </c>
      <c r="B543" t="s">
        <v>3588</v>
      </c>
      <c r="C543" s="7"/>
      <c r="E543" t="s">
        <v>5916</v>
      </c>
      <c r="F543" s="7">
        <v>41988.666666666664</v>
      </c>
      <c r="G543">
        <v>-30</v>
      </c>
      <c r="H543" t="s">
        <v>2560</v>
      </c>
      <c r="I543" s="7">
        <v>41988.666666666664</v>
      </c>
      <c r="J543">
        <v>-30</v>
      </c>
      <c r="K543" t="s">
        <v>19</v>
      </c>
      <c r="L543" t="str">
        <f>IF(Table_ExternalData_1[[#This Row],[Project Lead email]]&lt;&gt;"",IFERROR(TRIM(LEFT(Table_ExternalData_1[[#This Row],[Project Lead email]],FIND("&lt;",Table_ExternalData_1[[#This Row],[Project Lead email]])-1)),Table_ExternalData_1[[#This Row],[Project Lead email]]),"")</f>
        <v>Eric Wang (OAS)</v>
      </c>
      <c r="M543" t="str">
        <f>IF(Table_ExternalData_1[[#This Row],[PM email]]&lt;&gt;"",IFERROR(TRIM(LEFT(Table_ExternalData_1[[#This Row],[PM email]],FIND("&lt;",Table_ExternalData_1[[#This Row],[PM email]])-1)),Table_ExternalData_1[[#This Row],[PM email]]),"")</f>
        <v>Elber Ren</v>
      </c>
      <c r="N543" t="str">
        <f>IF(Table_ExternalData_1[[#This Row],[EM email]]&lt;&gt;"",IFERROR(TRIM(LEFT(Table_ExternalData_1[[#This Row],[EM email]],FIND("&lt;",Table_ExternalData_1[[#This Row],[EM email]])-1)),Table_ExternalData_1[[#This Row],[EM email]]),"")</f>
        <v/>
      </c>
      <c r="O543" t="s">
        <v>2791</v>
      </c>
      <c r="P543" t="s">
        <v>19</v>
      </c>
      <c r="Q543" s="7">
        <v>41967.989895833336</v>
      </c>
      <c r="R543" s="7">
        <v>41958.666666666664</v>
      </c>
      <c r="S543" s="7">
        <v>41967.992777777778</v>
      </c>
      <c r="T543" s="7">
        <v>41989.71230324074</v>
      </c>
      <c r="U543" s="7">
        <f>IFERROR(VLOOKUP(Table_ExternalData_1[[#This Row],[ID]],PriLookup[],3,FALSE),"")</f>
        <v>41967.989895833336</v>
      </c>
      <c r="W543" t="s">
        <v>3852</v>
      </c>
      <c r="X543" t="s">
        <v>3851</v>
      </c>
      <c r="Y543" t="str">
        <f>VLOOKUP(RIGHT(Table_ExternalData_1[[#This Row],[Area Path]],LEN(Table_ExternalData_1[[#This Row],[Area Path]])-LEN("\Office Online")),Table4[],2,FALSE)</f>
        <v>OAS</v>
      </c>
      <c r="Z543" t="str">
        <f>VLOOKUP(RIGHT(Table_ExternalData_1[[#This Row],[Area Path]],LEN(Table_ExternalData_1[[#This Row],[Area Path]])-LEN("\Office Online")),Table4[],3,FALSE)</f>
        <v>OAS</v>
      </c>
      <c r="AA543" t="str">
        <f>IFERROR(IF(VLOOKUP(Table_ExternalData_1[[#This Row],[ID]],ParentLookup[],7,FALSE)="Initiative",VLOOKUP(Table_ExternalData_1[[#This Row],[ID]],ParentLookup[],4,FALSE),#N/A),"-- Not an Initiative --")</f>
        <v>Boot a lot faster (PowerPoint)</v>
      </c>
      <c r="AB543">
        <v>6140212</v>
      </c>
      <c r="AE543" t="s">
        <v>3859</v>
      </c>
      <c r="AF543" t="s">
        <v>6272</v>
      </c>
      <c r="AG543" t="s">
        <v>723</v>
      </c>
      <c r="AH543" t="s">
        <v>679</v>
      </c>
    </row>
    <row r="544" spans="1:35" x14ac:dyDescent="0.25">
      <c r="A544">
        <v>27616</v>
      </c>
      <c r="B544" t="s">
        <v>3586</v>
      </c>
      <c r="C544" s="7"/>
      <c r="E544" t="s">
        <v>5916</v>
      </c>
      <c r="F544" s="7">
        <v>41988.666666666664</v>
      </c>
      <c r="G544">
        <v>-30</v>
      </c>
      <c r="H544" t="s">
        <v>2560</v>
      </c>
      <c r="I544" s="7">
        <v>41988.666666666664</v>
      </c>
      <c r="J544">
        <v>-30</v>
      </c>
      <c r="K544" t="s">
        <v>19</v>
      </c>
      <c r="L544" t="str">
        <f>IF(Table_ExternalData_1[[#This Row],[Project Lead email]]&lt;&gt;"",IFERROR(TRIM(LEFT(Table_ExternalData_1[[#This Row],[Project Lead email]],FIND("&lt;",Table_ExternalData_1[[#This Row],[Project Lead email]])-1)),Table_ExternalData_1[[#This Row],[Project Lead email]]),"")</f>
        <v>Eric Wang (OAS)</v>
      </c>
      <c r="M544" t="str">
        <f>IF(Table_ExternalData_1[[#This Row],[PM email]]&lt;&gt;"",IFERROR(TRIM(LEFT(Table_ExternalData_1[[#This Row],[PM email]],FIND("&lt;",Table_ExternalData_1[[#This Row],[PM email]])-1)),Table_ExternalData_1[[#This Row],[PM email]]),"")</f>
        <v>Elber Ren</v>
      </c>
      <c r="N544" t="str">
        <f>IF(Table_ExternalData_1[[#This Row],[EM email]]&lt;&gt;"",IFERROR(TRIM(LEFT(Table_ExternalData_1[[#This Row],[EM email]],FIND("&lt;",Table_ExternalData_1[[#This Row],[EM email]])-1)),Table_ExternalData_1[[#This Row],[EM email]]),"")</f>
        <v/>
      </c>
      <c r="O544" t="s">
        <v>3587</v>
      </c>
      <c r="P544" t="s">
        <v>19</v>
      </c>
      <c r="Q544" s="7">
        <v>41967.989895833336</v>
      </c>
      <c r="R544" s="7">
        <v>41958.666666666664</v>
      </c>
      <c r="S544" s="7">
        <v>41968.01158564815</v>
      </c>
      <c r="T544" s="7">
        <v>41989.712523148148</v>
      </c>
      <c r="U544" s="7">
        <f>IFERROR(VLOOKUP(Table_ExternalData_1[[#This Row],[ID]],PriLookup[],3,FALSE),"")</f>
        <v>41967.989895833336</v>
      </c>
      <c r="W544" t="s">
        <v>3852</v>
      </c>
      <c r="X544" t="s">
        <v>3851</v>
      </c>
      <c r="Y544" t="str">
        <f>VLOOKUP(RIGHT(Table_ExternalData_1[[#This Row],[Area Path]],LEN(Table_ExternalData_1[[#This Row],[Area Path]])-LEN("\Office Online")),Table4[],2,FALSE)</f>
        <v>OAS</v>
      </c>
      <c r="Z544" t="str">
        <f>VLOOKUP(RIGHT(Table_ExternalData_1[[#This Row],[Area Path]],LEN(Table_ExternalData_1[[#This Row],[Area Path]])-LEN("\Office Online")),Table4[],3,FALSE)</f>
        <v>OAS</v>
      </c>
      <c r="AA544" t="str">
        <f>IFERROR(IF(VLOOKUP(Table_ExternalData_1[[#This Row],[ID]],ParentLookup[],7,FALSE)="Initiative",VLOOKUP(Table_ExternalData_1[[#This Row],[ID]],ParentLookup[],4,FALSE),#N/A),"-- Not an Initiative --")</f>
        <v>Boot a lot faster (PowerPoint)</v>
      </c>
      <c r="AB544">
        <v>6137735</v>
      </c>
      <c r="AE544" t="s">
        <v>3859</v>
      </c>
      <c r="AF544" t="s">
        <v>6272</v>
      </c>
      <c r="AG544" t="s">
        <v>723</v>
      </c>
      <c r="AH544" t="s">
        <v>679</v>
      </c>
    </row>
    <row r="545" spans="1:35" x14ac:dyDescent="0.25">
      <c r="A545">
        <v>27617</v>
      </c>
      <c r="B545" t="s">
        <v>2797</v>
      </c>
      <c r="C545" s="7">
        <v>42039</v>
      </c>
      <c r="D545">
        <v>-23</v>
      </c>
      <c r="E545" t="s">
        <v>2561</v>
      </c>
      <c r="F545" s="7">
        <v>42067</v>
      </c>
      <c r="G545">
        <v>-19</v>
      </c>
      <c r="H545" t="s">
        <v>2560</v>
      </c>
      <c r="I545" s="7">
        <v>42081</v>
      </c>
      <c r="J545">
        <v>-17</v>
      </c>
      <c r="K545" t="s">
        <v>6282</v>
      </c>
      <c r="L545" t="str">
        <f>IF(Table_ExternalData_1[[#This Row],[Project Lead email]]&lt;&gt;"",IFERROR(TRIM(LEFT(Table_ExternalData_1[[#This Row],[Project Lead email]],FIND("&lt;",Table_ExternalData_1[[#This Row],[Project Lead email]])-1)),Table_ExternalData_1[[#This Row],[Project Lead email]]),"")</f>
        <v>Eric Wang (OAS)</v>
      </c>
      <c r="M545" t="str">
        <f>IF(Table_ExternalData_1[[#This Row],[PM email]]&lt;&gt;"",IFERROR(TRIM(LEFT(Table_ExternalData_1[[#This Row],[PM email]],FIND("&lt;",Table_ExternalData_1[[#This Row],[PM email]])-1)),Table_ExternalData_1[[#This Row],[PM email]]),"")</f>
        <v>Elber Ren</v>
      </c>
      <c r="N545" t="str">
        <f>IF(Table_ExternalData_1[[#This Row],[EM email]]&lt;&gt;"",IFERROR(TRIM(LEFT(Table_ExternalData_1[[#This Row],[EM email]],FIND("&lt;",Table_ExternalData_1[[#This Row],[EM email]])-1)),Table_ExternalData_1[[#This Row],[EM email]]),"")</f>
        <v/>
      </c>
      <c r="O545" t="s">
        <v>2791</v>
      </c>
      <c r="P545" t="s">
        <v>2397</v>
      </c>
      <c r="Q545" s="7">
        <v>41967.990266203706</v>
      </c>
      <c r="R545" s="7">
        <v>41979.666666666664</v>
      </c>
      <c r="S545" s="7">
        <v>41989.713182870371</v>
      </c>
      <c r="T545" s="7"/>
      <c r="U545" s="7">
        <f>IFERROR(VLOOKUP(Table_ExternalData_1[[#This Row],[ID]],PriLookup[],3,FALSE),"")</f>
        <v>41967.990266203706</v>
      </c>
      <c r="W545" t="s">
        <v>3852</v>
      </c>
      <c r="X545" t="s">
        <v>3851</v>
      </c>
      <c r="Y545" t="str">
        <f>VLOOKUP(RIGHT(Table_ExternalData_1[[#This Row],[Area Path]],LEN(Table_ExternalData_1[[#This Row],[Area Path]])-LEN("\Office Online")),Table4[],2,FALSE)</f>
        <v>OAS</v>
      </c>
      <c r="Z545" t="str">
        <f>VLOOKUP(RIGHT(Table_ExternalData_1[[#This Row],[Area Path]],LEN(Table_ExternalData_1[[#This Row],[Area Path]])-LEN("\Office Online")),Table4[],3,FALSE)</f>
        <v>OAS</v>
      </c>
      <c r="AA545" t="str">
        <f>IFERROR(IF(VLOOKUP(Table_ExternalData_1[[#This Row],[ID]],ParentLookup[],7,FALSE)="Initiative",VLOOKUP(Table_ExternalData_1[[#This Row],[ID]],ParentLookup[],4,FALSE),#N/A),"-- Not an Initiative --")</f>
        <v>Boot a lot faster (PowerPoint)</v>
      </c>
      <c r="AB545">
        <v>6135258</v>
      </c>
      <c r="AE545" t="s">
        <v>6262</v>
      </c>
      <c r="AF545" t="s">
        <v>6263</v>
      </c>
      <c r="AG545" t="s">
        <v>723</v>
      </c>
      <c r="AH545" t="s">
        <v>679</v>
      </c>
    </row>
    <row r="546" spans="1:35" x14ac:dyDescent="0.25">
      <c r="A546">
        <v>27619</v>
      </c>
      <c r="B546" t="s">
        <v>2799</v>
      </c>
      <c r="C546" s="7"/>
      <c r="E546" t="s">
        <v>5916</v>
      </c>
      <c r="F546" s="7">
        <v>41984.333333333336</v>
      </c>
      <c r="G546">
        <v>-31</v>
      </c>
      <c r="H546" t="s">
        <v>2560</v>
      </c>
      <c r="I546" s="7">
        <v>42019.333333333336</v>
      </c>
      <c r="J546">
        <v>-26</v>
      </c>
      <c r="K546" t="s">
        <v>19</v>
      </c>
      <c r="L546" t="str">
        <f>IF(Table_ExternalData_1[[#This Row],[Project Lead email]]&lt;&gt;"",IFERROR(TRIM(LEFT(Table_ExternalData_1[[#This Row],[Project Lead email]],FIND("&lt;",Table_ExternalData_1[[#This Row],[Project Lead email]])-1)),Table_ExternalData_1[[#This Row],[Project Lead email]]),"")</f>
        <v>Jing Qiong Liu</v>
      </c>
      <c r="M546" t="str">
        <f>IF(Table_ExternalData_1[[#This Row],[PM email]]&lt;&gt;"",IFERROR(TRIM(LEFT(Table_ExternalData_1[[#This Row],[PM email]],FIND("&lt;",Table_ExternalData_1[[#This Row],[PM email]])-1)),Table_ExternalData_1[[#This Row],[PM email]]),"")</f>
        <v>Elber Ren</v>
      </c>
      <c r="N546" t="str">
        <f>IF(Table_ExternalData_1[[#This Row],[EM email]]&lt;&gt;"",IFERROR(TRIM(LEFT(Table_ExternalData_1[[#This Row],[EM email]],FIND("&lt;",Table_ExternalData_1[[#This Row],[EM email]])-1)),Table_ExternalData_1[[#This Row],[EM email]]),"")</f>
        <v/>
      </c>
      <c r="O546" t="s">
        <v>2800</v>
      </c>
      <c r="P546" t="s">
        <v>19</v>
      </c>
      <c r="Q546" s="7">
        <v>41967.992997685185</v>
      </c>
      <c r="R546" s="7">
        <v>41967.333333333336</v>
      </c>
      <c r="S546" s="7">
        <v>41968.011712962965</v>
      </c>
      <c r="T546" s="7">
        <v>42045.967662037037</v>
      </c>
      <c r="U546" s="7">
        <f>IFERROR(VLOOKUP(Table_ExternalData_1[[#This Row],[ID]],PriLookup[],3,FALSE),"")</f>
        <v>41968.012627314813</v>
      </c>
      <c r="W546" t="s">
        <v>3852</v>
      </c>
      <c r="X546" t="s">
        <v>3851</v>
      </c>
      <c r="Y546" t="str">
        <f>VLOOKUP(RIGHT(Table_ExternalData_1[[#This Row],[Area Path]],LEN(Table_ExternalData_1[[#This Row],[Area Path]])-LEN("\Office Online")),Table4[],2,FALSE)</f>
        <v>OAS</v>
      </c>
      <c r="Z546" t="str">
        <f>VLOOKUP(RIGHT(Table_ExternalData_1[[#This Row],[Area Path]],LEN(Table_ExternalData_1[[#This Row],[Area Path]])-LEN("\Office Online")),Table4[],3,FALSE)</f>
        <v>OAS</v>
      </c>
      <c r="AA546" t="str">
        <f>IFERROR(IF(VLOOKUP(Table_ExternalData_1[[#This Row],[ID]],ParentLookup[],7,FALSE)="Initiative",VLOOKUP(Table_ExternalData_1[[#This Row],[ID]],ParentLookup[],4,FALSE),#N/A),"-- Not an Initiative --")</f>
        <v>Boot a lot faster (PowerPoint)</v>
      </c>
      <c r="AB546">
        <v>6141451</v>
      </c>
      <c r="AE546" t="s">
        <v>3859</v>
      </c>
      <c r="AF546" t="s">
        <v>6272</v>
      </c>
      <c r="AG546" t="s">
        <v>1050</v>
      </c>
      <c r="AH546" t="s">
        <v>679</v>
      </c>
    </row>
    <row r="547" spans="1:35" x14ac:dyDescent="0.25">
      <c r="A547">
        <v>27656</v>
      </c>
      <c r="B547" t="s">
        <v>6039</v>
      </c>
      <c r="C547" s="7"/>
      <c r="E547" t="s">
        <v>5916</v>
      </c>
      <c r="F547" s="7"/>
      <c r="H547" t="s">
        <v>5916</v>
      </c>
      <c r="I547" s="7"/>
      <c r="K547" t="s">
        <v>5916</v>
      </c>
      <c r="L547" t="str">
        <f>IF(Table_ExternalData_1[[#This Row],[Project Lead email]]&lt;&gt;"",IFERROR(TRIM(LEFT(Table_ExternalData_1[[#This Row],[Project Lead email]],FIND("&lt;",Table_ExternalData_1[[#This Row],[Project Lead email]])-1)),Table_ExternalData_1[[#This Row],[Project Lead email]]),"")</f>
        <v/>
      </c>
      <c r="M547" t="str">
        <f>IF(Table_ExternalData_1[[#This Row],[PM email]]&lt;&gt;"",IFERROR(TRIM(LEFT(Table_ExternalData_1[[#This Row],[PM email]],FIND("&lt;",Table_ExternalData_1[[#This Row],[PM email]])-1)),Table_ExternalData_1[[#This Row],[PM email]]),"")</f>
        <v>Dan Costenaro</v>
      </c>
      <c r="N547" t="str">
        <f>IF(Table_ExternalData_1[[#This Row],[EM email]]&lt;&gt;"",IFERROR(TRIM(LEFT(Table_ExternalData_1[[#This Row],[EM email]],FIND("&lt;",Table_ExternalData_1[[#This Row],[EM email]])-1)),Table_ExternalData_1[[#This Row],[EM email]]),"")</f>
        <v>Joe Schumacher</v>
      </c>
      <c r="O547" t="s">
        <v>4159</v>
      </c>
      <c r="P547" t="s">
        <v>2394</v>
      </c>
      <c r="Q547" s="7">
        <v>41968.371261574073</v>
      </c>
      <c r="R547" s="7"/>
      <c r="S547" s="7"/>
      <c r="T547" s="7"/>
      <c r="U547" s="7">
        <f>IFERROR(VLOOKUP(Table_ExternalData_1[[#This Row],[ID]],PriLookup[],3,FALSE),"")</f>
        <v>42145.576620370368</v>
      </c>
      <c r="W547" t="s">
        <v>6252</v>
      </c>
      <c r="X547" t="s">
        <v>6251</v>
      </c>
      <c r="Y547" t="str">
        <f>VLOOKUP(RIGHT(Table_ExternalData_1[[#This Row],[Area Path]],LEN(Table_ExternalData_1[[#This Row],[Area Path]])-LEN("\Office Online")),Table4[],2,FALSE)</f>
        <v>WAC Service Engineering</v>
      </c>
      <c r="Z547" t="str">
        <f>VLOOKUP(RIGHT(Table_ExternalData_1[[#This Row],[Area Path]],LEN(Table_ExternalData_1[[#This Row],[Area Path]])-LEN("\Office Online")),Table4[],3,FALSE)</f>
        <v>WAC</v>
      </c>
      <c r="AA547" t="str">
        <f>IFERROR(IF(VLOOKUP(Table_ExternalData_1[[#This Row],[ID]],ParentLookup[],7,FALSE)="Initiative",VLOOKUP(Table_ExternalData_1[[#This Row],[ID]],ParentLookup[],4,FALSE),#N/A),"-- Not an Initiative --")</f>
        <v>-- Not an Initiative --</v>
      </c>
      <c r="AB547">
        <v>1985975782</v>
      </c>
      <c r="AE547" t="s">
        <v>3843</v>
      </c>
      <c r="AF547" t="s">
        <v>3848</v>
      </c>
      <c r="AH547" t="s">
        <v>497</v>
      </c>
      <c r="AI547" t="s">
        <v>6345</v>
      </c>
    </row>
    <row r="548" spans="1:35" x14ac:dyDescent="0.25">
      <c r="A548">
        <v>27665</v>
      </c>
      <c r="B548" t="s">
        <v>2947</v>
      </c>
      <c r="C548" s="7"/>
      <c r="E548" t="s">
        <v>5916</v>
      </c>
      <c r="F548" s="7"/>
      <c r="H548" t="s">
        <v>5916</v>
      </c>
      <c r="I548" s="7"/>
      <c r="K548" t="s">
        <v>5916</v>
      </c>
      <c r="L548" t="str">
        <f>IF(Table_ExternalData_1[[#This Row],[Project Lead email]]&lt;&gt;"",IFERROR(TRIM(LEFT(Table_ExternalData_1[[#This Row],[Project Lead email]],FIND("&lt;",Table_ExternalData_1[[#This Row],[Project Lead email]])-1)),Table_ExternalData_1[[#This Row],[Project Lead email]]),"")</f>
        <v/>
      </c>
      <c r="M548" t="str">
        <f>IF(Table_ExternalData_1[[#This Row],[PM email]]&lt;&gt;"",IFERROR(TRIM(LEFT(Table_ExternalData_1[[#This Row],[PM email]],FIND("&lt;",Table_ExternalData_1[[#This Row],[PM email]])-1)),Table_ExternalData_1[[#This Row],[PM email]]),"")</f>
        <v/>
      </c>
      <c r="N548" t="str">
        <f>IF(Table_ExternalData_1[[#This Row],[EM email]]&lt;&gt;"",IFERROR(TRIM(LEFT(Table_ExternalData_1[[#This Row],[EM email]],FIND("&lt;",Table_ExternalData_1[[#This Row],[EM email]])-1)),Table_ExternalData_1[[#This Row],[EM email]]),"")</f>
        <v/>
      </c>
      <c r="P548" t="s">
        <v>20</v>
      </c>
      <c r="Q548" s="7">
        <v>41968.405729166669</v>
      </c>
      <c r="R548" s="7"/>
      <c r="S548" s="7"/>
      <c r="T548" s="7"/>
      <c r="U548" s="7">
        <f>IFERROR(VLOOKUP(Table_ExternalData_1[[#This Row],[ID]],PriLookup[],3,FALSE),"")</f>
        <v>41968.405729166669</v>
      </c>
      <c r="W548" t="s">
        <v>3847</v>
      </c>
      <c r="X548" t="s">
        <v>3846</v>
      </c>
      <c r="Y548" t="str">
        <f>VLOOKUP(RIGHT(Table_ExternalData_1[[#This Row],[Area Path]],LEN(Table_ExternalData_1[[#This Row],[Area Path]])-LEN("\Office Online")),Table4[],2,FALSE)</f>
        <v>Unassigned</v>
      </c>
      <c r="Z548" t="str">
        <f>VLOOKUP(RIGHT(Table_ExternalData_1[[#This Row],[Area Path]],LEN(Table_ExternalData_1[[#This Row],[Area Path]])-LEN("\Office Online")),Table4[],3,FALSE)</f>
        <v>Unassigned</v>
      </c>
      <c r="AA548" t="str">
        <f>IFERROR(IF(VLOOKUP(Table_ExternalData_1[[#This Row],[ID]],ParentLookup[],7,FALSE)="Initiative",VLOOKUP(Table_ExternalData_1[[#This Row],[ID]],ParentLookup[],4,FALSE),#N/A),"-- Not an Initiative --")</f>
        <v>-- Not an Initiative --</v>
      </c>
      <c r="AB548">
        <v>323076915</v>
      </c>
      <c r="AE548" t="s">
        <v>3843</v>
      </c>
      <c r="AF548" t="s">
        <v>3848</v>
      </c>
    </row>
    <row r="549" spans="1:35" x14ac:dyDescent="0.25">
      <c r="A549">
        <v>32610</v>
      </c>
      <c r="B549" t="s">
        <v>2945</v>
      </c>
      <c r="C549" s="7"/>
      <c r="E549" t="s">
        <v>5916</v>
      </c>
      <c r="F549" s="7"/>
      <c r="H549" t="s">
        <v>5916</v>
      </c>
      <c r="I549" s="7"/>
      <c r="K549" t="s">
        <v>5916</v>
      </c>
      <c r="L549" t="str">
        <f>IF(Table_ExternalData_1[[#This Row],[Project Lead email]]&lt;&gt;"",IFERROR(TRIM(LEFT(Table_ExternalData_1[[#This Row],[Project Lead email]],FIND("&lt;",Table_ExternalData_1[[#This Row],[Project Lead email]])-1)),Table_ExternalData_1[[#This Row],[Project Lead email]]),"")</f>
        <v/>
      </c>
      <c r="M549" t="str">
        <f>IF(Table_ExternalData_1[[#This Row],[PM email]]&lt;&gt;"",IFERROR(TRIM(LEFT(Table_ExternalData_1[[#This Row],[PM email]],FIND("&lt;",Table_ExternalData_1[[#This Row],[PM email]])-1)),Table_ExternalData_1[[#This Row],[PM email]]),"")</f>
        <v/>
      </c>
      <c r="N549" t="str">
        <f>IF(Table_ExternalData_1[[#This Row],[EM email]]&lt;&gt;"",IFERROR(TRIM(LEFT(Table_ExternalData_1[[#This Row],[EM email]],FIND("&lt;",Table_ExternalData_1[[#This Row],[EM email]])-1)),Table_ExternalData_1[[#This Row],[EM email]]),"")</f>
        <v/>
      </c>
      <c r="P549" t="s">
        <v>20</v>
      </c>
      <c r="Q549" s="7">
        <v>41975.66337962963</v>
      </c>
      <c r="R549" s="7"/>
      <c r="S549" s="7"/>
      <c r="T549" s="7"/>
      <c r="U549" s="7">
        <f>IFERROR(VLOOKUP(Table_ExternalData_1[[#This Row],[ID]],PriLookup[],3,FALSE),"")</f>
        <v>41975.664120370369</v>
      </c>
      <c r="W549" t="s">
        <v>3847</v>
      </c>
      <c r="X549" t="s">
        <v>3846</v>
      </c>
      <c r="Y549" t="str">
        <f>VLOOKUP(RIGHT(Table_ExternalData_1[[#This Row],[Area Path]],LEN(Table_ExternalData_1[[#This Row],[Area Path]])-LEN("\Office Online")),Table4[],2,FALSE)</f>
        <v>Unassigned</v>
      </c>
      <c r="Z549" t="str">
        <f>VLOOKUP(RIGHT(Table_ExternalData_1[[#This Row],[Area Path]],LEN(Table_ExternalData_1[[#This Row],[Area Path]])-LEN("\Office Online")),Table4[],3,FALSE)</f>
        <v>Unassigned</v>
      </c>
      <c r="AA549" t="str">
        <f>IFERROR(IF(VLOOKUP(Table_ExternalData_1[[#This Row],[ID]],ParentLookup[],7,FALSE)="Initiative",VLOOKUP(Table_ExternalData_1[[#This Row],[ID]],ParentLookup[],4,FALSE),#N/A),"-- Not an Initiative --")</f>
        <v>-- Not an Initiative --</v>
      </c>
      <c r="AB549">
        <v>316923069</v>
      </c>
      <c r="AE549" t="s">
        <v>3843</v>
      </c>
      <c r="AF549" t="s">
        <v>3848</v>
      </c>
    </row>
    <row r="550" spans="1:35" x14ac:dyDescent="0.25">
      <c r="A550">
        <v>32930</v>
      </c>
      <c r="B550" t="s">
        <v>3081</v>
      </c>
      <c r="C550" s="7"/>
      <c r="E550" t="s">
        <v>5916</v>
      </c>
      <c r="F550" s="7"/>
      <c r="H550" t="s">
        <v>5916</v>
      </c>
      <c r="I550" s="7"/>
      <c r="K550" t="s">
        <v>5916</v>
      </c>
      <c r="L550" t="str">
        <f>IF(Table_ExternalData_1[[#This Row],[Project Lead email]]&lt;&gt;"",IFERROR(TRIM(LEFT(Table_ExternalData_1[[#This Row],[Project Lead email]],FIND("&lt;",Table_ExternalData_1[[#This Row],[Project Lead email]])-1)),Table_ExternalData_1[[#This Row],[Project Lead email]]),"")</f>
        <v/>
      </c>
      <c r="M550" t="str">
        <f>IF(Table_ExternalData_1[[#This Row],[PM email]]&lt;&gt;"",IFERROR(TRIM(LEFT(Table_ExternalData_1[[#This Row],[PM email]],FIND("&lt;",Table_ExternalData_1[[#This Row],[PM email]])-1)),Table_ExternalData_1[[#This Row],[PM email]]),"")</f>
        <v/>
      </c>
      <c r="N550" t="str">
        <f>IF(Table_ExternalData_1[[#This Row],[EM email]]&lt;&gt;"",IFERROR(TRIM(LEFT(Table_ExternalData_1[[#This Row],[EM email]],FIND("&lt;",Table_ExternalData_1[[#This Row],[EM email]])-1)),Table_ExternalData_1[[#This Row],[EM email]]),"")</f>
        <v/>
      </c>
      <c r="P550" t="s">
        <v>20</v>
      </c>
      <c r="Q550" s="7">
        <v>41976.490046296298</v>
      </c>
      <c r="R550" s="7"/>
      <c r="S550" s="7"/>
      <c r="T550" s="7"/>
      <c r="U550" s="7">
        <f>IFERROR(VLOOKUP(Table_ExternalData_1[[#This Row],[ID]],PriLookup[],3,FALSE),"")</f>
        <v>41976.49077546296</v>
      </c>
      <c r="W550" t="s">
        <v>3847</v>
      </c>
      <c r="X550" t="s">
        <v>3846</v>
      </c>
      <c r="Y550" t="str">
        <f>VLOOKUP(RIGHT(Table_ExternalData_1[[#This Row],[Area Path]],LEN(Table_ExternalData_1[[#This Row],[Area Path]])-LEN("\Office Online")),Table4[],2,FALSE)</f>
        <v>Unassigned</v>
      </c>
      <c r="Z550" t="str">
        <f>VLOOKUP(RIGHT(Table_ExternalData_1[[#This Row],[Area Path]],LEN(Table_ExternalData_1[[#This Row],[Area Path]])-LEN("\Office Online")),Table4[],3,FALSE)</f>
        <v>Unassigned</v>
      </c>
      <c r="AA550" t="str">
        <f>IFERROR(IF(VLOOKUP(Table_ExternalData_1[[#This Row],[ID]],ParentLookup[],7,FALSE)="Initiative",VLOOKUP(Table_ExternalData_1[[#This Row],[ID]],ParentLookup[],4,FALSE),#N/A),"-- Not an Initiative --")</f>
        <v>Tablestakes: PPTe - Presenting</v>
      </c>
      <c r="AB550">
        <v>1104615357</v>
      </c>
      <c r="AE550" t="s">
        <v>3843</v>
      </c>
      <c r="AF550" t="s">
        <v>3848</v>
      </c>
    </row>
    <row r="551" spans="1:35" x14ac:dyDescent="0.25">
      <c r="A551">
        <v>33736</v>
      </c>
      <c r="B551" t="s">
        <v>2653</v>
      </c>
      <c r="C551" s="7"/>
      <c r="E551" t="s">
        <v>5916</v>
      </c>
      <c r="F551" s="7">
        <v>42062</v>
      </c>
      <c r="G551">
        <v>-20</v>
      </c>
      <c r="H551" t="s">
        <v>2560</v>
      </c>
      <c r="I551" s="7"/>
      <c r="K551" t="s">
        <v>5916</v>
      </c>
      <c r="L551" t="str">
        <f>IF(Table_ExternalData_1[[#This Row],[Project Lead email]]&lt;&gt;"",IFERROR(TRIM(LEFT(Table_ExternalData_1[[#This Row],[Project Lead email]],FIND("&lt;",Table_ExternalData_1[[#This Row],[Project Lead email]])-1)),Table_ExternalData_1[[#This Row],[Project Lead email]]),"")</f>
        <v>Eldad Hagashi</v>
      </c>
      <c r="M551" t="str">
        <f>IF(Table_ExternalData_1[[#This Row],[PM email]]&lt;&gt;"",IFERROR(TRIM(LEFT(Table_ExternalData_1[[#This Row],[PM email]],FIND("&lt;",Table_ExternalData_1[[#This Row],[PM email]])-1)),Table_ExternalData_1[[#This Row],[PM email]]),"")</f>
        <v/>
      </c>
      <c r="N551" t="str">
        <f>IF(Table_ExternalData_1[[#This Row],[EM email]]&lt;&gt;"",IFERROR(TRIM(LEFT(Table_ExternalData_1[[#This Row],[EM email]],FIND("&lt;",Table_ExternalData_1[[#This Row],[EM email]])-1)),Table_ExternalData_1[[#This Row],[EM email]]),"")</f>
        <v/>
      </c>
      <c r="P551" t="s">
        <v>2397</v>
      </c>
      <c r="Q551" s="7">
        <v>41977.261273148149</v>
      </c>
      <c r="R551" s="7">
        <v>41974</v>
      </c>
      <c r="S551" s="7">
        <v>41977.268483796295</v>
      </c>
      <c r="T551" s="7"/>
      <c r="U551" s="7">
        <f>IFERROR(VLOOKUP(Table_ExternalData_1[[#This Row],[ID]],PriLookup[],3,FALSE),"")</f>
        <v>42074.136944444443</v>
      </c>
      <c r="W551" t="s">
        <v>3856</v>
      </c>
      <c r="X551" t="s">
        <v>3855</v>
      </c>
      <c r="Y551" t="str">
        <f>VLOOKUP(RIGHT(Table_ExternalData_1[[#This Row],[Area Path]],LEN(Table_ExternalData_1[[#This Row],[Area Path]])-LEN("\Office Online")),Table4[],2,FALSE)</f>
        <v>Excel</v>
      </c>
      <c r="Z551" t="str">
        <f>VLOOKUP(RIGHT(Table_ExternalData_1[[#This Row],[Area Path]],LEN(Table_ExternalData_1[[#This Row],[Area Path]])-LEN("\Office Online")),Table4[],3,FALSE)</f>
        <v>OBIL</v>
      </c>
      <c r="AA551" t="str">
        <f>IFERROR(IF(VLOOKUP(Table_ExternalData_1[[#This Row],[ID]],ParentLookup[],7,FALSE)="Initiative",VLOOKUP(Table_ExternalData_1[[#This Row],[ID]],ParentLookup[],4,FALSE),#N/A),"-- Not an Initiative --")</f>
        <v>-- Not an Initiative --</v>
      </c>
      <c r="AB551">
        <v>1889546901</v>
      </c>
      <c r="AE551" t="s">
        <v>6259</v>
      </c>
      <c r="AF551" t="s">
        <v>6260</v>
      </c>
      <c r="AG551" t="s">
        <v>680</v>
      </c>
    </row>
    <row r="552" spans="1:35" x14ac:dyDescent="0.25">
      <c r="A552">
        <v>33895</v>
      </c>
      <c r="B552" t="s">
        <v>2900</v>
      </c>
      <c r="C552" s="7">
        <v>42101</v>
      </c>
      <c r="D552">
        <v>-14</v>
      </c>
      <c r="E552" t="s">
        <v>2561</v>
      </c>
      <c r="F552" s="7">
        <v>42136</v>
      </c>
      <c r="G552">
        <v>-9</v>
      </c>
      <c r="H552" t="s">
        <v>2560</v>
      </c>
      <c r="I552" s="7">
        <v>42101</v>
      </c>
      <c r="J552">
        <v>-14</v>
      </c>
      <c r="K552" t="s">
        <v>19</v>
      </c>
      <c r="L552" t="str">
        <f>IF(Table_ExternalData_1[[#This Row],[Project Lead email]]&lt;&gt;"",IFERROR(TRIM(LEFT(Table_ExternalData_1[[#This Row],[Project Lead email]],FIND("&lt;",Table_ExternalData_1[[#This Row],[Project Lead email]])-1)),Table_ExternalData_1[[#This Row],[Project Lead email]]),"")</f>
        <v>Stephen Chisa</v>
      </c>
      <c r="M552" t="str">
        <f>IF(Table_ExternalData_1[[#This Row],[PM email]]&lt;&gt;"",IFERROR(TRIM(LEFT(Table_ExternalData_1[[#This Row],[PM email]],FIND("&lt;",Table_ExternalData_1[[#This Row],[PM email]])-1)),Table_ExternalData_1[[#This Row],[PM email]]),"")</f>
        <v>Stephen Chisa</v>
      </c>
      <c r="N552" t="str">
        <f>IF(Table_ExternalData_1[[#This Row],[EM email]]&lt;&gt;"",IFERROR(TRIM(LEFT(Table_ExternalData_1[[#This Row],[EM email]],FIND("&lt;",Table_ExternalData_1[[#This Row],[EM email]])-1)),Table_ExternalData_1[[#This Row],[EM email]]),"")</f>
        <v/>
      </c>
      <c r="P552" t="s">
        <v>19</v>
      </c>
      <c r="Q552" s="7">
        <v>41977.519444444442</v>
      </c>
      <c r="R552" s="7"/>
      <c r="S552" s="7">
        <v>42082.406053240738</v>
      </c>
      <c r="T552" s="7">
        <v>42116.722546296296</v>
      </c>
      <c r="U552" s="7">
        <f>IFERROR(VLOOKUP(Table_ExternalData_1[[#This Row],[ID]],PriLookup[],3,FALSE),"")</f>
        <v>41977.519444444442</v>
      </c>
      <c r="W552" t="s">
        <v>3858</v>
      </c>
      <c r="X552" t="s">
        <v>3857</v>
      </c>
      <c r="Y552" t="str">
        <f>VLOOKUP(RIGHT(Table_ExternalData_1[[#This Row],[Area Path]],LEN(Table_ExternalData_1[[#This Row],[Area Path]])-LEN("\Office Online")),Table4[],2,FALSE)</f>
        <v>PowerPoint</v>
      </c>
      <c r="Z552" t="str">
        <f>VLOOKUP(RIGHT(Table_ExternalData_1[[#This Row],[Area Path]],LEN(Table_ExternalData_1[[#This Row],[Area Path]])-LEN("\Office Online")),Table4[],3,FALSE)</f>
        <v>PPT SVC</v>
      </c>
      <c r="AA552" t="str">
        <f>IFERROR(IF(VLOOKUP(Table_ExternalData_1[[#This Row],[ID]],ParentLookup[],7,FALSE)="Initiative",VLOOKUP(Table_ExternalData_1[[#This Row],[ID]],ParentLookup[],4,FALSE),#N/A),"-- Not an Initiative --")</f>
        <v>-- Not an Initiative --</v>
      </c>
      <c r="AB552">
        <v>6141450</v>
      </c>
      <c r="AE552" t="s">
        <v>3843</v>
      </c>
      <c r="AF552" t="s">
        <v>3848</v>
      </c>
      <c r="AG552" t="s">
        <v>2024</v>
      </c>
      <c r="AH552" t="s">
        <v>2024</v>
      </c>
    </row>
    <row r="553" spans="1:35" x14ac:dyDescent="0.25">
      <c r="A553">
        <v>33902</v>
      </c>
      <c r="B553" t="s">
        <v>3244</v>
      </c>
      <c r="C553" s="7"/>
      <c r="E553" t="s">
        <v>5916</v>
      </c>
      <c r="F553" s="7"/>
      <c r="H553" t="s">
        <v>5916</v>
      </c>
      <c r="I553" s="7"/>
      <c r="K553" t="s">
        <v>5916</v>
      </c>
      <c r="L553" t="str">
        <f>IF(Table_ExternalData_1[[#This Row],[Project Lead email]]&lt;&gt;"",IFERROR(TRIM(LEFT(Table_ExternalData_1[[#This Row],[Project Lead email]],FIND("&lt;",Table_ExternalData_1[[#This Row],[Project Lead email]])-1)),Table_ExternalData_1[[#This Row],[Project Lead email]]),"")</f>
        <v/>
      </c>
      <c r="M553" t="str">
        <f>IF(Table_ExternalData_1[[#This Row],[PM email]]&lt;&gt;"",IFERROR(TRIM(LEFT(Table_ExternalData_1[[#This Row],[PM email]],FIND("&lt;",Table_ExternalData_1[[#This Row],[PM email]])-1)),Table_ExternalData_1[[#This Row],[PM email]]),"")</f>
        <v>Stephen Chisa</v>
      </c>
      <c r="N553" t="str">
        <f>IF(Table_ExternalData_1[[#This Row],[EM email]]&lt;&gt;"",IFERROR(TRIM(LEFT(Table_ExternalData_1[[#This Row],[EM email]],FIND("&lt;",Table_ExternalData_1[[#This Row],[EM email]])-1)),Table_ExternalData_1[[#This Row],[EM email]]),"")</f>
        <v/>
      </c>
      <c r="O553" t="s">
        <v>3245</v>
      </c>
      <c r="P553" t="s">
        <v>19</v>
      </c>
      <c r="Q553" s="7">
        <v>41977.529618055552</v>
      </c>
      <c r="R553" s="7"/>
      <c r="S553" s="7">
        <v>41977.529583333337</v>
      </c>
      <c r="T553" s="7">
        <v>42073.473101851851</v>
      </c>
      <c r="U553" s="7">
        <f>IFERROR(VLOOKUP(Table_ExternalData_1[[#This Row],[ID]],PriLookup[],3,FALSE),"")</f>
        <v>41977.673738425925</v>
      </c>
      <c r="W553" t="s">
        <v>3858</v>
      </c>
      <c r="X553" t="s">
        <v>3857</v>
      </c>
      <c r="Y553" t="str">
        <f>VLOOKUP(RIGHT(Table_ExternalData_1[[#This Row],[Area Path]],LEN(Table_ExternalData_1[[#This Row],[Area Path]])-LEN("\Office Online")),Table4[],2,FALSE)</f>
        <v>PowerPoint</v>
      </c>
      <c r="Z553" t="str">
        <f>VLOOKUP(RIGHT(Table_ExternalData_1[[#This Row],[Area Path]],LEN(Table_ExternalData_1[[#This Row],[Area Path]])-LEN("\Office Online")),Table4[],3,FALSE)</f>
        <v>PPT SVC</v>
      </c>
      <c r="AA553" t="str">
        <f>IFERROR(IF(VLOOKUP(Table_ExternalData_1[[#This Row],[ID]],ParentLookup[],7,FALSE)="Initiative",VLOOKUP(Table_ExternalData_1[[#This Row],[ID]],ParentLookup[],4,FALSE),#N/A),"-- Not an Initiative --")</f>
        <v>-- Not an Initiative --</v>
      </c>
      <c r="AB553">
        <v>6123652</v>
      </c>
      <c r="AE553" t="s">
        <v>6262</v>
      </c>
      <c r="AF553" t="s">
        <v>6263</v>
      </c>
      <c r="AH553" t="s">
        <v>2024</v>
      </c>
    </row>
    <row r="554" spans="1:35" x14ac:dyDescent="0.25">
      <c r="A554">
        <v>33948</v>
      </c>
      <c r="B554" t="s">
        <v>3250</v>
      </c>
      <c r="C554" s="7"/>
      <c r="E554" t="s">
        <v>5916</v>
      </c>
      <c r="F554" s="7"/>
      <c r="H554" t="s">
        <v>5916</v>
      </c>
      <c r="I554" s="7"/>
      <c r="K554" t="s">
        <v>5916</v>
      </c>
      <c r="L554" t="str">
        <f>IF(Table_ExternalData_1[[#This Row],[Project Lead email]]&lt;&gt;"",IFERROR(TRIM(LEFT(Table_ExternalData_1[[#This Row],[Project Lead email]],FIND("&lt;",Table_ExternalData_1[[#This Row],[Project Lead email]])-1)),Table_ExternalData_1[[#This Row],[Project Lead email]]),"")</f>
        <v/>
      </c>
      <c r="M554" t="str">
        <f>IF(Table_ExternalData_1[[#This Row],[PM email]]&lt;&gt;"",IFERROR(TRIM(LEFT(Table_ExternalData_1[[#This Row],[PM email]],FIND("&lt;",Table_ExternalData_1[[#This Row],[PM email]])-1)),Table_ExternalData_1[[#This Row],[PM email]]),"")</f>
        <v/>
      </c>
      <c r="N554" t="str">
        <f>IF(Table_ExternalData_1[[#This Row],[EM email]]&lt;&gt;"",IFERROR(TRIM(LEFT(Table_ExternalData_1[[#This Row],[EM email]],FIND("&lt;",Table_ExternalData_1[[#This Row],[EM email]])-1)),Table_ExternalData_1[[#This Row],[EM email]]),"")</f>
        <v/>
      </c>
      <c r="P554" t="s">
        <v>2397</v>
      </c>
      <c r="Q554" s="7">
        <v>41977.583310185182</v>
      </c>
      <c r="R554" s="7"/>
      <c r="S554" s="7"/>
      <c r="T554" s="7"/>
      <c r="U554" s="7">
        <f>IFERROR(VLOOKUP(Table_ExternalData_1[[#This Row],[ID]],PriLookup[],3,FALSE),"")</f>
        <v>41977.583310185182</v>
      </c>
      <c r="W554" t="s">
        <v>3858</v>
      </c>
      <c r="X554" t="s">
        <v>3857</v>
      </c>
      <c r="Y554" t="str">
        <f>VLOOKUP(RIGHT(Table_ExternalData_1[[#This Row],[Area Path]],LEN(Table_ExternalData_1[[#This Row],[Area Path]])-LEN("\Office Online")),Table4[],2,FALSE)</f>
        <v>PowerPoint</v>
      </c>
      <c r="Z554" t="str">
        <f>VLOOKUP(RIGHT(Table_ExternalData_1[[#This Row],[Area Path]],LEN(Table_ExternalData_1[[#This Row],[Area Path]])-LEN("\Office Online")),Table4[],3,FALSE)</f>
        <v>PPT SVC</v>
      </c>
      <c r="AA554" t="str">
        <f>IFERROR(IF(VLOOKUP(Table_ExternalData_1[[#This Row],[ID]],ParentLookup[],7,FALSE)="Initiative",VLOOKUP(Table_ExternalData_1[[#This Row],[ID]],ParentLookup[],4,FALSE),#N/A),"-- Not an Initiative --")</f>
        <v>-- Not an Initiative --</v>
      </c>
      <c r="AB554">
        <v>6136495</v>
      </c>
      <c r="AE554" t="s">
        <v>6262</v>
      </c>
      <c r="AF554" t="s">
        <v>6263</v>
      </c>
    </row>
    <row r="555" spans="1:35" x14ac:dyDescent="0.25">
      <c r="A555">
        <v>33989</v>
      </c>
      <c r="B555" t="s">
        <v>3251</v>
      </c>
      <c r="C555" s="7"/>
      <c r="E555" t="s">
        <v>5916</v>
      </c>
      <c r="F555" s="7"/>
      <c r="H555" t="s">
        <v>5916</v>
      </c>
      <c r="I555" s="7"/>
      <c r="K555" t="s">
        <v>5916</v>
      </c>
      <c r="L555" t="str">
        <f>IF(Table_ExternalData_1[[#This Row],[Project Lead email]]&lt;&gt;"",IFERROR(TRIM(LEFT(Table_ExternalData_1[[#This Row],[Project Lead email]],FIND("&lt;",Table_ExternalData_1[[#This Row],[Project Lead email]])-1)),Table_ExternalData_1[[#This Row],[Project Lead email]]),"")</f>
        <v/>
      </c>
      <c r="M555" t="str">
        <f>IF(Table_ExternalData_1[[#This Row],[PM email]]&lt;&gt;"",IFERROR(TRIM(LEFT(Table_ExternalData_1[[#This Row],[PM email]],FIND("&lt;",Table_ExternalData_1[[#This Row],[PM email]])-1)),Table_ExternalData_1[[#This Row],[PM email]]),"")</f>
        <v/>
      </c>
      <c r="N555" t="str">
        <f>IF(Table_ExternalData_1[[#This Row],[EM email]]&lt;&gt;"",IFERROR(TRIM(LEFT(Table_ExternalData_1[[#This Row],[EM email]],FIND("&lt;",Table_ExternalData_1[[#This Row],[EM email]])-1)),Table_ExternalData_1[[#This Row],[EM email]]),"")</f>
        <v/>
      </c>
      <c r="P555" t="s">
        <v>2397</v>
      </c>
      <c r="Q555" s="7">
        <v>41977.627476851849</v>
      </c>
      <c r="R555" s="7"/>
      <c r="S555" s="7"/>
      <c r="T555" s="7"/>
      <c r="U555" s="7">
        <f>IFERROR(VLOOKUP(Table_ExternalData_1[[#This Row],[ID]],PriLookup[],3,FALSE),"")</f>
        <v>42029.770914351851</v>
      </c>
      <c r="W555" t="s">
        <v>3858</v>
      </c>
      <c r="X555" t="s">
        <v>3857</v>
      </c>
      <c r="Y555" t="str">
        <f>VLOOKUP(RIGHT(Table_ExternalData_1[[#This Row],[Area Path]],LEN(Table_ExternalData_1[[#This Row],[Area Path]])-LEN("\Office Online")),Table4[],2,FALSE)</f>
        <v>PowerPoint</v>
      </c>
      <c r="Z555" t="str">
        <f>VLOOKUP(RIGHT(Table_ExternalData_1[[#This Row],[Area Path]],LEN(Table_ExternalData_1[[#This Row],[Area Path]])-LEN("\Office Online")),Table4[],3,FALSE)</f>
        <v>PPT SVC</v>
      </c>
      <c r="AA555" t="str">
        <f>IFERROR(IF(VLOOKUP(Table_ExternalData_1[[#This Row],[ID]],ParentLookup[],7,FALSE)="Initiative",VLOOKUP(Table_ExternalData_1[[#This Row],[ID]],ParentLookup[],4,FALSE),#N/A),"-- Not an Initiative --")</f>
        <v>-- Not an Initiative --</v>
      </c>
      <c r="AB555">
        <v>6136960</v>
      </c>
      <c r="AE555" t="s">
        <v>6262</v>
      </c>
      <c r="AF555" t="s">
        <v>6263</v>
      </c>
    </row>
    <row r="556" spans="1:35" x14ac:dyDescent="0.25">
      <c r="A556">
        <v>33990</v>
      </c>
      <c r="B556" t="s">
        <v>3252</v>
      </c>
      <c r="C556" s="7"/>
      <c r="E556" t="s">
        <v>5916</v>
      </c>
      <c r="F556" s="7"/>
      <c r="H556" t="s">
        <v>5916</v>
      </c>
      <c r="I556" s="7"/>
      <c r="K556" t="s">
        <v>5916</v>
      </c>
      <c r="L556" t="str">
        <f>IF(Table_ExternalData_1[[#This Row],[Project Lead email]]&lt;&gt;"",IFERROR(TRIM(LEFT(Table_ExternalData_1[[#This Row],[Project Lead email]],FIND("&lt;",Table_ExternalData_1[[#This Row],[Project Lead email]])-1)),Table_ExternalData_1[[#This Row],[Project Lead email]]),"")</f>
        <v/>
      </c>
      <c r="M556" t="str">
        <f>IF(Table_ExternalData_1[[#This Row],[PM email]]&lt;&gt;"",IFERROR(TRIM(LEFT(Table_ExternalData_1[[#This Row],[PM email]],FIND("&lt;",Table_ExternalData_1[[#This Row],[PM email]])-1)),Table_ExternalData_1[[#This Row],[PM email]]),"")</f>
        <v/>
      </c>
      <c r="N556" t="str">
        <f>IF(Table_ExternalData_1[[#This Row],[EM email]]&lt;&gt;"",IFERROR(TRIM(LEFT(Table_ExternalData_1[[#This Row],[EM email]],FIND("&lt;",Table_ExternalData_1[[#This Row],[EM email]])-1)),Table_ExternalData_1[[#This Row],[EM email]]),"")</f>
        <v/>
      </c>
      <c r="P556" t="s">
        <v>2397</v>
      </c>
      <c r="Q556" s="7">
        <v>41977.627476851849</v>
      </c>
      <c r="R556" s="7"/>
      <c r="S556" s="7"/>
      <c r="T556" s="7"/>
      <c r="U556" s="7">
        <f>IFERROR(VLOOKUP(Table_ExternalData_1[[#This Row],[ID]],PriLookup[],3,FALSE),"")</f>
        <v>42029.770914351851</v>
      </c>
      <c r="W556" t="s">
        <v>3858</v>
      </c>
      <c r="X556" t="s">
        <v>3857</v>
      </c>
      <c r="Y556" t="str">
        <f>VLOOKUP(RIGHT(Table_ExternalData_1[[#This Row],[Area Path]],LEN(Table_ExternalData_1[[#This Row],[Area Path]])-LEN("\Office Online")),Table4[],2,FALSE)</f>
        <v>PowerPoint</v>
      </c>
      <c r="Z556" t="str">
        <f>VLOOKUP(RIGHT(Table_ExternalData_1[[#This Row],[Area Path]],LEN(Table_ExternalData_1[[#This Row],[Area Path]])-LEN("\Office Online")),Table4[],3,FALSE)</f>
        <v>PPT SVC</v>
      </c>
      <c r="AA556" t="str">
        <f>IFERROR(IF(VLOOKUP(Table_ExternalData_1[[#This Row],[ID]],ParentLookup[],7,FALSE)="Initiative",VLOOKUP(Table_ExternalData_1[[#This Row],[ID]],ParentLookup[],4,FALSE),#N/A),"-- Not an Initiative --")</f>
        <v>-- Not an Initiative --</v>
      </c>
      <c r="AB556">
        <v>6137424</v>
      </c>
      <c r="AE556" t="s">
        <v>6262</v>
      </c>
      <c r="AF556" t="s">
        <v>6263</v>
      </c>
    </row>
    <row r="557" spans="1:35" x14ac:dyDescent="0.25">
      <c r="A557">
        <v>33991</v>
      </c>
      <c r="B557" t="s">
        <v>3269</v>
      </c>
      <c r="C557" s="7"/>
      <c r="E557" t="s">
        <v>5916</v>
      </c>
      <c r="F557" s="7"/>
      <c r="H557" t="s">
        <v>5916</v>
      </c>
      <c r="I557" s="7"/>
      <c r="K557" t="s">
        <v>5916</v>
      </c>
      <c r="L557" t="str">
        <f>IF(Table_ExternalData_1[[#This Row],[Project Lead email]]&lt;&gt;"",IFERROR(TRIM(LEFT(Table_ExternalData_1[[#This Row],[Project Lead email]],FIND("&lt;",Table_ExternalData_1[[#This Row],[Project Lead email]])-1)),Table_ExternalData_1[[#This Row],[Project Lead email]]),"")</f>
        <v/>
      </c>
      <c r="M557" t="str">
        <f>IF(Table_ExternalData_1[[#This Row],[PM email]]&lt;&gt;"",IFERROR(TRIM(LEFT(Table_ExternalData_1[[#This Row],[PM email]],FIND("&lt;",Table_ExternalData_1[[#This Row],[PM email]])-1)),Table_ExternalData_1[[#This Row],[PM email]]),"")</f>
        <v/>
      </c>
      <c r="N557" t="str">
        <f>IF(Table_ExternalData_1[[#This Row],[EM email]]&lt;&gt;"",IFERROR(TRIM(LEFT(Table_ExternalData_1[[#This Row],[EM email]],FIND("&lt;",Table_ExternalData_1[[#This Row],[EM email]])-1)),Table_ExternalData_1[[#This Row],[EM email]]),"")</f>
        <v/>
      </c>
      <c r="P557" t="s">
        <v>2397</v>
      </c>
      <c r="Q557" s="7">
        <v>41977.627465277779</v>
      </c>
      <c r="R557" s="7"/>
      <c r="S557" s="7"/>
      <c r="T557" s="7"/>
      <c r="U557" s="7">
        <f>IFERROR(VLOOKUP(Table_ExternalData_1[[#This Row],[ID]],PriLookup[],3,FALSE),"")</f>
        <v>41977.663449074076</v>
      </c>
      <c r="W557" t="s">
        <v>3858</v>
      </c>
      <c r="X557" t="s">
        <v>3857</v>
      </c>
      <c r="Y557" t="str">
        <f>VLOOKUP(RIGHT(Table_ExternalData_1[[#This Row],[Area Path]],LEN(Table_ExternalData_1[[#This Row],[Area Path]])-LEN("\Office Online")),Table4[],2,FALSE)</f>
        <v>PowerPoint</v>
      </c>
      <c r="Z557" t="str">
        <f>VLOOKUP(RIGHT(Table_ExternalData_1[[#This Row],[Area Path]],LEN(Table_ExternalData_1[[#This Row],[Area Path]])-LEN("\Office Online")),Table4[],3,FALSE)</f>
        <v>PPT SVC</v>
      </c>
      <c r="AA557" t="str">
        <f>IFERROR(IF(VLOOKUP(Table_ExternalData_1[[#This Row],[ID]],ParentLookup[],7,FALSE)="Initiative",VLOOKUP(Table_ExternalData_1[[#This Row],[ID]],ParentLookup[],4,FALSE),#N/A),"-- Not an Initiative --")</f>
        <v>-- Not an Initiative --</v>
      </c>
      <c r="AB557">
        <v>518026665</v>
      </c>
      <c r="AE557" t="s">
        <v>3843</v>
      </c>
      <c r="AF557" t="s">
        <v>3848</v>
      </c>
    </row>
    <row r="558" spans="1:35" x14ac:dyDescent="0.25">
      <c r="A558">
        <v>33992</v>
      </c>
      <c r="B558" t="s">
        <v>2967</v>
      </c>
      <c r="C558" s="7"/>
      <c r="E558" t="s">
        <v>5916</v>
      </c>
      <c r="F558" s="7"/>
      <c r="H558" t="s">
        <v>5916</v>
      </c>
      <c r="I558" s="7"/>
      <c r="K558" t="s">
        <v>5916</v>
      </c>
      <c r="L558" t="str">
        <f>IF(Table_ExternalData_1[[#This Row],[Project Lead email]]&lt;&gt;"",IFERROR(TRIM(LEFT(Table_ExternalData_1[[#This Row],[Project Lead email]],FIND("&lt;",Table_ExternalData_1[[#This Row],[Project Lead email]])-1)),Table_ExternalData_1[[#This Row],[Project Lead email]]),"")</f>
        <v/>
      </c>
      <c r="M558" t="str">
        <f>IF(Table_ExternalData_1[[#This Row],[PM email]]&lt;&gt;"",IFERROR(TRIM(LEFT(Table_ExternalData_1[[#This Row],[PM email]],FIND("&lt;",Table_ExternalData_1[[#This Row],[PM email]])-1)),Table_ExternalData_1[[#This Row],[PM email]]),"")</f>
        <v/>
      </c>
      <c r="N558" t="str">
        <f>IF(Table_ExternalData_1[[#This Row],[EM email]]&lt;&gt;"",IFERROR(TRIM(LEFT(Table_ExternalData_1[[#This Row],[EM email]],FIND("&lt;",Table_ExternalData_1[[#This Row],[EM email]])-1)),Table_ExternalData_1[[#This Row],[EM email]]),"")</f>
        <v/>
      </c>
      <c r="P558" t="s">
        <v>20</v>
      </c>
      <c r="Q558" s="7">
        <v>41977.627847222226</v>
      </c>
      <c r="R558" s="7"/>
      <c r="S558" s="7"/>
      <c r="T558" s="7"/>
      <c r="U558" s="7">
        <f>IFERROR(VLOOKUP(Table_ExternalData_1[[#This Row],[ID]],PriLookup[],3,FALSE),"")</f>
        <v>41977.663078703707</v>
      </c>
      <c r="W558" t="s">
        <v>3847</v>
      </c>
      <c r="X558" t="s">
        <v>3846</v>
      </c>
      <c r="Y558" t="str">
        <f>VLOOKUP(RIGHT(Table_ExternalData_1[[#This Row],[Area Path]],LEN(Table_ExternalData_1[[#This Row],[Area Path]])-LEN("\Office Online")),Table4[],2,FALSE)</f>
        <v>Unassigned</v>
      </c>
      <c r="Z558" t="str">
        <f>VLOOKUP(RIGHT(Table_ExternalData_1[[#This Row],[Area Path]],LEN(Table_ExternalData_1[[#This Row],[Area Path]])-LEN("\Office Online")),Table4[],3,FALSE)</f>
        <v>Unassigned</v>
      </c>
      <c r="AA558" t="str">
        <f>IFERROR(IF(VLOOKUP(Table_ExternalData_1[[#This Row],[ID]],ParentLookup[],7,FALSE)="Initiative",VLOOKUP(Table_ExternalData_1[[#This Row],[ID]],ParentLookup[],4,FALSE),#N/A),"-- Not an Initiative --")</f>
        <v>-- Not an Initiative --</v>
      </c>
      <c r="AB558">
        <v>444899498</v>
      </c>
      <c r="AE558" t="s">
        <v>3843</v>
      </c>
      <c r="AF558" t="s">
        <v>3848</v>
      </c>
    </row>
    <row r="559" spans="1:35" x14ac:dyDescent="0.25">
      <c r="A559">
        <v>33993</v>
      </c>
      <c r="B559" t="s">
        <v>3268</v>
      </c>
      <c r="C559" s="7"/>
      <c r="E559" t="s">
        <v>5916</v>
      </c>
      <c r="F559" s="7"/>
      <c r="H559" t="s">
        <v>5916</v>
      </c>
      <c r="I559" s="7"/>
      <c r="K559" t="s">
        <v>5916</v>
      </c>
      <c r="L559" t="str">
        <f>IF(Table_ExternalData_1[[#This Row],[Project Lead email]]&lt;&gt;"",IFERROR(TRIM(LEFT(Table_ExternalData_1[[#This Row],[Project Lead email]],FIND("&lt;",Table_ExternalData_1[[#This Row],[Project Lead email]])-1)),Table_ExternalData_1[[#This Row],[Project Lead email]]),"")</f>
        <v/>
      </c>
      <c r="M559" t="str">
        <f>IF(Table_ExternalData_1[[#This Row],[PM email]]&lt;&gt;"",IFERROR(TRIM(LEFT(Table_ExternalData_1[[#This Row],[PM email]],FIND("&lt;",Table_ExternalData_1[[#This Row],[PM email]])-1)),Table_ExternalData_1[[#This Row],[PM email]]),"")</f>
        <v/>
      </c>
      <c r="N559" t="str">
        <f>IF(Table_ExternalData_1[[#This Row],[EM email]]&lt;&gt;"",IFERROR(TRIM(LEFT(Table_ExternalData_1[[#This Row],[EM email]],FIND("&lt;",Table_ExternalData_1[[#This Row],[EM email]])-1)),Table_ExternalData_1[[#This Row],[EM email]]),"")</f>
        <v/>
      </c>
      <c r="P559" t="s">
        <v>2397</v>
      </c>
      <c r="Q559" s="7">
        <v>41977.627847222226</v>
      </c>
      <c r="R559" s="7"/>
      <c r="S559" s="7"/>
      <c r="T559" s="7"/>
      <c r="U559" s="7">
        <f>IFERROR(VLOOKUP(Table_ExternalData_1[[#This Row],[ID]],PriLookup[],3,FALSE),"")</f>
        <v>41977.663078703707</v>
      </c>
      <c r="W559" t="s">
        <v>3858</v>
      </c>
      <c r="X559" t="s">
        <v>3857</v>
      </c>
      <c r="Y559" t="str">
        <f>VLOOKUP(RIGHT(Table_ExternalData_1[[#This Row],[Area Path]],LEN(Table_ExternalData_1[[#This Row],[Area Path]])-LEN("\Office Online")),Table4[],2,FALSE)</f>
        <v>PowerPoint</v>
      </c>
      <c r="Z559" t="str">
        <f>VLOOKUP(RIGHT(Table_ExternalData_1[[#This Row],[Area Path]],LEN(Table_ExternalData_1[[#This Row],[Area Path]])-LEN("\Office Online")),Table4[],3,FALSE)</f>
        <v>PPT SVC</v>
      </c>
      <c r="AA559" t="str">
        <f>IFERROR(IF(VLOOKUP(Table_ExternalData_1[[#This Row],[ID]],ParentLookup[],7,FALSE)="Initiative",VLOOKUP(Table_ExternalData_1[[#This Row],[ID]],ParentLookup[],4,FALSE),#N/A),"-- Not an Initiative --")</f>
        <v>-- Not an Initiative --</v>
      </c>
      <c r="AB559">
        <v>298645164</v>
      </c>
      <c r="AE559" t="s">
        <v>3843</v>
      </c>
      <c r="AF559" t="s">
        <v>3848</v>
      </c>
    </row>
    <row r="560" spans="1:35" x14ac:dyDescent="0.25">
      <c r="A560">
        <v>34014</v>
      </c>
      <c r="B560" t="s">
        <v>3249</v>
      </c>
      <c r="C560" s="7"/>
      <c r="E560" t="s">
        <v>5916</v>
      </c>
      <c r="F560" s="7"/>
      <c r="H560" t="s">
        <v>5916</v>
      </c>
      <c r="I560" s="7"/>
      <c r="K560" t="s">
        <v>5916</v>
      </c>
      <c r="L560" t="str">
        <f>IF(Table_ExternalData_1[[#This Row],[Project Lead email]]&lt;&gt;"",IFERROR(TRIM(LEFT(Table_ExternalData_1[[#This Row],[Project Lead email]],FIND("&lt;",Table_ExternalData_1[[#This Row],[Project Lead email]])-1)),Table_ExternalData_1[[#This Row],[Project Lead email]]),"")</f>
        <v/>
      </c>
      <c r="M560" t="str">
        <f>IF(Table_ExternalData_1[[#This Row],[PM email]]&lt;&gt;"",IFERROR(TRIM(LEFT(Table_ExternalData_1[[#This Row],[PM email]],FIND("&lt;",Table_ExternalData_1[[#This Row],[PM email]])-1)),Table_ExternalData_1[[#This Row],[PM email]]),"")</f>
        <v/>
      </c>
      <c r="N560" t="str">
        <f>IF(Table_ExternalData_1[[#This Row],[EM email]]&lt;&gt;"",IFERROR(TRIM(LEFT(Table_ExternalData_1[[#This Row],[EM email]],FIND("&lt;",Table_ExternalData_1[[#This Row],[EM email]])-1)),Table_ExternalData_1[[#This Row],[EM email]]),"")</f>
        <v/>
      </c>
      <c r="P560" t="s">
        <v>2397</v>
      </c>
      <c r="Q560" s="7">
        <v>41977.661469907405</v>
      </c>
      <c r="R560" s="7"/>
      <c r="S560" s="7"/>
      <c r="T560" s="7"/>
      <c r="U560" s="7">
        <f>IFERROR(VLOOKUP(Table_ExternalData_1[[#This Row],[ID]],PriLookup[],3,FALSE),"")</f>
        <v>42071.796793981484</v>
      </c>
      <c r="W560" t="s">
        <v>3858</v>
      </c>
      <c r="X560" t="s">
        <v>3857</v>
      </c>
      <c r="Y560" t="str">
        <f>VLOOKUP(RIGHT(Table_ExternalData_1[[#This Row],[Area Path]],LEN(Table_ExternalData_1[[#This Row],[Area Path]])-LEN("\Office Online")),Table4[],2,FALSE)</f>
        <v>PowerPoint</v>
      </c>
      <c r="Z560" t="str">
        <f>VLOOKUP(RIGHT(Table_ExternalData_1[[#This Row],[Area Path]],LEN(Table_ExternalData_1[[#This Row],[Area Path]])-LEN("\Office Online")),Table4[],3,FALSE)</f>
        <v>PPT SVC</v>
      </c>
      <c r="AA560" t="str">
        <f>IFERROR(IF(VLOOKUP(Table_ExternalData_1[[#This Row],[ID]],ParentLookup[],7,FALSE)="Initiative",VLOOKUP(Table_ExternalData_1[[#This Row],[ID]],ParentLookup[],4,FALSE),#N/A),"-- Not an Initiative --")</f>
        <v>-- Not an Initiative --</v>
      </c>
      <c r="AB560">
        <v>6131544</v>
      </c>
      <c r="AE560" t="s">
        <v>6262</v>
      </c>
      <c r="AF560" t="s">
        <v>6263</v>
      </c>
    </row>
    <row r="561" spans="1:35" x14ac:dyDescent="0.25">
      <c r="A561">
        <v>34036</v>
      </c>
      <c r="B561" t="s">
        <v>3752</v>
      </c>
      <c r="C561" s="7"/>
      <c r="E561" t="s">
        <v>5916</v>
      </c>
      <c r="F561" s="7"/>
      <c r="H561" t="s">
        <v>5916</v>
      </c>
      <c r="I561" s="7"/>
      <c r="K561" t="s">
        <v>5916</v>
      </c>
      <c r="L561" t="str">
        <f>IF(Table_ExternalData_1[[#This Row],[Project Lead email]]&lt;&gt;"",IFERROR(TRIM(LEFT(Table_ExternalData_1[[#This Row],[Project Lead email]],FIND("&lt;",Table_ExternalData_1[[#This Row],[Project Lead email]])-1)),Table_ExternalData_1[[#This Row],[Project Lead email]]),"")</f>
        <v/>
      </c>
      <c r="M561" t="str">
        <f>IF(Table_ExternalData_1[[#This Row],[PM email]]&lt;&gt;"",IFERROR(TRIM(LEFT(Table_ExternalData_1[[#This Row],[PM email]],FIND("&lt;",Table_ExternalData_1[[#This Row],[PM email]])-1)),Table_ExternalData_1[[#This Row],[PM email]]),"")</f>
        <v/>
      </c>
      <c r="N561" t="str">
        <f>IF(Table_ExternalData_1[[#This Row],[EM email]]&lt;&gt;"",IFERROR(TRIM(LEFT(Table_ExternalData_1[[#This Row],[EM email]],FIND("&lt;",Table_ExternalData_1[[#This Row],[EM email]])-1)),Table_ExternalData_1[[#This Row],[EM email]]),"")</f>
        <v/>
      </c>
      <c r="P561" t="s">
        <v>19</v>
      </c>
      <c r="Q561" s="7">
        <v>41977.674479166664</v>
      </c>
      <c r="R561" s="7"/>
      <c r="S561" s="7">
        <v>41977.674537037034</v>
      </c>
      <c r="T561" s="7">
        <v>42026.43986111111</v>
      </c>
      <c r="U561" s="7">
        <f>IFERROR(VLOOKUP(Table_ExternalData_1[[#This Row],[ID]],PriLookup[],3,FALSE),"")</f>
        <v>41977.674479166664</v>
      </c>
      <c r="W561" t="s">
        <v>3858</v>
      </c>
      <c r="X561" t="s">
        <v>3857</v>
      </c>
      <c r="Y561" t="str">
        <f>VLOOKUP(RIGHT(Table_ExternalData_1[[#This Row],[Area Path]],LEN(Table_ExternalData_1[[#This Row],[Area Path]])-LEN("\Office Online")),Table4[],2,FALSE)</f>
        <v>PowerPoint</v>
      </c>
      <c r="Z561" t="str">
        <f>VLOOKUP(RIGHT(Table_ExternalData_1[[#This Row],[Area Path]],LEN(Table_ExternalData_1[[#This Row],[Area Path]])-LEN("\Office Online")),Table4[],3,FALSE)</f>
        <v>PPT SVC</v>
      </c>
      <c r="AA561" t="str">
        <f>IFERROR(IF(VLOOKUP(Table_ExternalData_1[[#This Row],[ID]],ParentLookup[],7,FALSE)="Initiative",VLOOKUP(Table_ExternalData_1[[#This Row],[ID]],ParentLookup[],4,FALSE),#N/A),"-- Not an Initiative --")</f>
        <v>-- Not an Initiative --</v>
      </c>
      <c r="AB561">
        <v>6116695</v>
      </c>
      <c r="AE561" t="s">
        <v>6262</v>
      </c>
      <c r="AF561" t="s">
        <v>6263</v>
      </c>
    </row>
    <row r="562" spans="1:35" x14ac:dyDescent="0.25">
      <c r="A562">
        <v>34055</v>
      </c>
      <c r="B562" t="s">
        <v>4026</v>
      </c>
      <c r="C562" s="7">
        <v>42100</v>
      </c>
      <c r="D562">
        <v>-14</v>
      </c>
      <c r="E562" t="s">
        <v>2561</v>
      </c>
      <c r="F562" s="7">
        <v>42100</v>
      </c>
      <c r="G562">
        <v>-14</v>
      </c>
      <c r="H562" t="s">
        <v>2560</v>
      </c>
      <c r="I562" s="7">
        <v>42100</v>
      </c>
      <c r="J562">
        <v>-14</v>
      </c>
      <c r="K562" t="s">
        <v>19</v>
      </c>
      <c r="L562" t="str">
        <f>IF(Table_ExternalData_1[[#This Row],[Project Lead email]]&lt;&gt;"",IFERROR(TRIM(LEFT(Table_ExternalData_1[[#This Row],[Project Lead email]],FIND("&lt;",Table_ExternalData_1[[#This Row],[Project Lead email]])-1)),Table_ExternalData_1[[#This Row],[Project Lead email]]),"")</f>
        <v>Ashish Malgi</v>
      </c>
      <c r="M562" t="str">
        <f>IF(Table_ExternalData_1[[#This Row],[PM email]]&lt;&gt;"",IFERROR(TRIM(LEFT(Table_ExternalData_1[[#This Row],[PM email]],FIND("&lt;",Table_ExternalData_1[[#This Row],[PM email]])-1)),Table_ExternalData_1[[#This Row],[PM email]]),"")</f>
        <v/>
      </c>
      <c r="N562" t="str">
        <f>IF(Table_ExternalData_1[[#This Row],[EM email]]&lt;&gt;"",IFERROR(TRIM(LEFT(Table_ExternalData_1[[#This Row],[EM email]],FIND("&lt;",Table_ExternalData_1[[#This Row],[EM email]])-1)),Table_ExternalData_1[[#This Row],[EM email]]),"")</f>
        <v>Catherine Morrow</v>
      </c>
      <c r="O562" t="s">
        <v>2512</v>
      </c>
      <c r="P562" t="s">
        <v>19</v>
      </c>
      <c r="Q562" s="7">
        <v>41977.691354166665</v>
      </c>
      <c r="R562" s="7"/>
      <c r="S562" s="7">
        <v>42026.985127314816</v>
      </c>
      <c r="T562" s="7">
        <v>42199.374351851853</v>
      </c>
      <c r="U562" s="7">
        <f>IFERROR(VLOOKUP(Table_ExternalData_1[[#This Row],[ID]],PriLookup[],3,FALSE),"")</f>
        <v>42026.499502314815</v>
      </c>
      <c r="W562" t="s">
        <v>6254</v>
      </c>
      <c r="X562" t="s">
        <v>6253</v>
      </c>
      <c r="Y562" t="str">
        <f>VLOOKUP(RIGHT(Table_ExternalData_1[[#This Row],[Area Path]],LEN(Table_ExternalData_1[[#This Row],[Area Path]])-LEN("\Office Online")),Table4[],2,FALSE)</f>
        <v>WAC Engineering Efficiency</v>
      </c>
      <c r="Z562" t="str">
        <f>VLOOKUP(RIGHT(Table_ExternalData_1[[#This Row],[Area Path]],LEN(Table_ExternalData_1[[#This Row],[Area Path]])-LEN("\Office Online")),Table4[],3,FALSE)</f>
        <v>WAC</v>
      </c>
      <c r="AA562" t="str">
        <f>IFERROR(IF(VLOOKUP(Table_ExternalData_1[[#This Row],[ID]],ParentLookup[],7,FALSE)="Initiative",VLOOKUP(Table_ExternalData_1[[#This Row],[ID]],ParentLookup[],4,FALSE),#N/A),"-- Not an Initiative --")</f>
        <v>Automation: Make it reliable and manageable</v>
      </c>
      <c r="AB562">
        <v>1985656742</v>
      </c>
      <c r="AE562" t="s">
        <v>3843</v>
      </c>
      <c r="AF562" t="s">
        <v>3848</v>
      </c>
      <c r="AG562" t="s">
        <v>249</v>
      </c>
      <c r="AI562" t="s">
        <v>6343</v>
      </c>
    </row>
    <row r="563" spans="1:35" x14ac:dyDescent="0.25">
      <c r="A563">
        <v>34082</v>
      </c>
      <c r="B563" t="s">
        <v>2627</v>
      </c>
      <c r="C563" s="7">
        <v>42066</v>
      </c>
      <c r="D563">
        <v>-19</v>
      </c>
      <c r="E563" t="s">
        <v>2561</v>
      </c>
      <c r="F563" s="7">
        <v>42100</v>
      </c>
      <c r="G563">
        <v>-14</v>
      </c>
      <c r="H563" t="s">
        <v>2560</v>
      </c>
      <c r="I563" s="7">
        <v>42104</v>
      </c>
      <c r="J563">
        <v>-14</v>
      </c>
      <c r="K563" t="s">
        <v>19</v>
      </c>
      <c r="L563" t="str">
        <f>IF(Table_ExternalData_1[[#This Row],[Project Lead email]]&lt;&gt;"",IFERROR(TRIM(LEFT(Table_ExternalData_1[[#This Row],[Project Lead email]],FIND("&lt;",Table_ExternalData_1[[#This Row],[Project Lead email]])-1)),Table_ExternalData_1[[#This Row],[Project Lead email]]),"")</f>
        <v>Dmitry Shafranov</v>
      </c>
      <c r="M563" t="str">
        <f>IF(Table_ExternalData_1[[#This Row],[PM email]]&lt;&gt;"",IFERROR(TRIM(LEFT(Table_ExternalData_1[[#This Row],[PM email]],FIND("&lt;",Table_ExternalData_1[[#This Row],[PM email]])-1)),Table_ExternalData_1[[#This Row],[PM email]]),"")</f>
        <v>Andru Roysden</v>
      </c>
      <c r="N563" t="str">
        <f>IF(Table_ExternalData_1[[#This Row],[EM email]]&lt;&gt;"",IFERROR(TRIM(LEFT(Table_ExternalData_1[[#This Row],[EM email]],FIND("&lt;",Table_ExternalData_1[[#This Row],[EM email]])-1)),Table_ExternalData_1[[#This Row],[EM email]]),"")</f>
        <v>Alex Zhu</v>
      </c>
      <c r="O563" t="s">
        <v>2458</v>
      </c>
      <c r="P563" t="s">
        <v>19</v>
      </c>
      <c r="Q563" s="7">
        <v>41977.717013888891</v>
      </c>
      <c r="R563" s="7"/>
      <c r="S563" s="7">
        <v>41988.871539351851</v>
      </c>
      <c r="T563" s="7">
        <v>42199.373090277775</v>
      </c>
      <c r="U563" s="7">
        <f>IFERROR(VLOOKUP(Table_ExternalData_1[[#This Row],[ID]],PriLookup[],3,FALSE),"")</f>
        <v>41984.557719907411</v>
      </c>
      <c r="W563" t="s">
        <v>6270</v>
      </c>
      <c r="X563" t="s">
        <v>6220</v>
      </c>
      <c r="Y563" t="str">
        <f>VLOOKUP(RIGHT(Table_ExternalData_1[[#This Row],[Area Path]],LEN(Table_ExternalData_1[[#This Row],[Area Path]])-LEN("\Office Online")),Table4[],2,FALSE)</f>
        <v>WAC_rtt</v>
      </c>
      <c r="Z563" t="str">
        <f>VLOOKUP(RIGHT(Table_ExternalData_1[[#This Row],[Area Path]],LEN(Table_ExternalData_1[[#This Row],[Area Path]])-LEN("\Office Online")),Table4[],3,FALSE)</f>
        <v>WAC</v>
      </c>
      <c r="AA563" t="str">
        <f>IFERROR(IF(VLOOKUP(Table_ExternalData_1[[#This Row],[ID]],ParentLookup[],7,FALSE)="Initiative",VLOOKUP(Table_ExternalData_1[[#This Row],[ID]],ParentLookup[],4,FALSE),#N/A),"-- Not an Initiative --")</f>
        <v>-- Not an Initiative --</v>
      </c>
      <c r="AB563">
        <v>388888888</v>
      </c>
      <c r="AE563" t="s">
        <v>3843</v>
      </c>
      <c r="AF563" t="s">
        <v>3848</v>
      </c>
      <c r="AG563" t="s">
        <v>634</v>
      </c>
      <c r="AH563" t="s">
        <v>197</v>
      </c>
      <c r="AI563" t="s">
        <v>6344</v>
      </c>
    </row>
    <row r="564" spans="1:35" x14ac:dyDescent="0.25">
      <c r="A564">
        <v>34737</v>
      </c>
      <c r="B564" t="s">
        <v>3206</v>
      </c>
      <c r="C564" s="7"/>
      <c r="E564" t="s">
        <v>5916</v>
      </c>
      <c r="F564" s="7"/>
      <c r="H564" t="s">
        <v>5916</v>
      </c>
      <c r="I564" s="7"/>
      <c r="K564" t="s">
        <v>5916</v>
      </c>
      <c r="L564" t="str">
        <f>IF(Table_ExternalData_1[[#This Row],[Project Lead email]]&lt;&gt;"",IFERROR(TRIM(LEFT(Table_ExternalData_1[[#This Row],[Project Lead email]],FIND("&lt;",Table_ExternalData_1[[#This Row],[Project Lead email]])-1)),Table_ExternalData_1[[#This Row],[Project Lead email]]),"")</f>
        <v/>
      </c>
      <c r="M564" t="str">
        <f>IF(Table_ExternalData_1[[#This Row],[PM email]]&lt;&gt;"",IFERROR(TRIM(LEFT(Table_ExternalData_1[[#This Row],[PM email]],FIND("&lt;",Table_ExternalData_1[[#This Row],[PM email]])-1)),Table_ExternalData_1[[#This Row],[PM email]]),"")</f>
        <v/>
      </c>
      <c r="N564" t="str">
        <f>IF(Table_ExternalData_1[[#This Row],[EM email]]&lt;&gt;"",IFERROR(TRIM(LEFT(Table_ExternalData_1[[#This Row],[EM email]],FIND("&lt;",Table_ExternalData_1[[#This Row],[EM email]])-1)),Table_ExternalData_1[[#This Row],[EM email]]),"")</f>
        <v/>
      </c>
      <c r="P564" t="s">
        <v>20</v>
      </c>
      <c r="Q564" s="7">
        <v>41981.457199074073</v>
      </c>
      <c r="R564" s="7"/>
      <c r="S564" s="7"/>
      <c r="T564" s="7"/>
      <c r="U564" s="7">
        <f>IFERROR(VLOOKUP(Table_ExternalData_1[[#This Row],[ID]],PriLookup[],3,FALSE),"")</f>
        <v>41992.03665509259</v>
      </c>
      <c r="W564" t="s">
        <v>3847</v>
      </c>
      <c r="X564" t="s">
        <v>3846</v>
      </c>
      <c r="Y564" t="str">
        <f>VLOOKUP(RIGHT(Table_ExternalData_1[[#This Row],[Area Path]],LEN(Table_ExternalData_1[[#This Row],[Area Path]])-LEN("\Office Online")),Table4[],2,FALSE)</f>
        <v>Unassigned</v>
      </c>
      <c r="Z564" t="str">
        <f>VLOOKUP(RIGHT(Table_ExternalData_1[[#This Row],[Area Path]],LEN(Table_ExternalData_1[[#This Row],[Area Path]])-LEN("\Office Online")),Table4[],3,FALSE)</f>
        <v>Unassigned</v>
      </c>
      <c r="AA564" t="str">
        <f>IFERROR(IF(VLOOKUP(Table_ExternalData_1[[#This Row],[ID]],ParentLookup[],7,FALSE)="Initiative",VLOOKUP(Table_ExternalData_1[[#This Row],[ID]],ParentLookup[],4,FALSE),#N/A),"-- Not an Initiative --")</f>
        <v>Tablestakes: Create Common Docs</v>
      </c>
      <c r="AB564">
        <v>1999791392</v>
      </c>
      <c r="AE564" t="s">
        <v>3843</v>
      </c>
      <c r="AF564" t="s">
        <v>3848</v>
      </c>
    </row>
    <row r="565" spans="1:35" x14ac:dyDescent="0.25">
      <c r="A565">
        <v>34739</v>
      </c>
      <c r="B565" t="s">
        <v>3213</v>
      </c>
      <c r="C565" s="7"/>
      <c r="E565" t="s">
        <v>5916</v>
      </c>
      <c r="F565" s="7"/>
      <c r="H565" t="s">
        <v>5916</v>
      </c>
      <c r="I565" s="7"/>
      <c r="K565" t="s">
        <v>5916</v>
      </c>
      <c r="L565" t="str">
        <f>IF(Table_ExternalData_1[[#This Row],[Project Lead email]]&lt;&gt;"",IFERROR(TRIM(LEFT(Table_ExternalData_1[[#This Row],[Project Lead email]],FIND("&lt;",Table_ExternalData_1[[#This Row],[Project Lead email]])-1)),Table_ExternalData_1[[#This Row],[Project Lead email]]),"")</f>
        <v/>
      </c>
      <c r="M565" t="str">
        <f>IF(Table_ExternalData_1[[#This Row],[PM email]]&lt;&gt;"",IFERROR(TRIM(LEFT(Table_ExternalData_1[[#This Row],[PM email]],FIND("&lt;",Table_ExternalData_1[[#This Row],[PM email]])-1)),Table_ExternalData_1[[#This Row],[PM email]]),"")</f>
        <v/>
      </c>
      <c r="N565" t="str">
        <f>IF(Table_ExternalData_1[[#This Row],[EM email]]&lt;&gt;"",IFERROR(TRIM(LEFT(Table_ExternalData_1[[#This Row],[EM email]],FIND("&lt;",Table_ExternalData_1[[#This Row],[EM email]])-1)),Table_ExternalData_1[[#This Row],[EM email]]),"")</f>
        <v/>
      </c>
      <c r="P565" t="s">
        <v>20</v>
      </c>
      <c r="Q565" s="7">
        <v>41981.457939814813</v>
      </c>
      <c r="R565" s="7"/>
      <c r="S565" s="7"/>
      <c r="T565" s="7"/>
      <c r="U565" s="7">
        <f>IFERROR(VLOOKUP(Table_ExternalData_1[[#This Row],[ID]],PriLookup[],3,FALSE),"")</f>
        <v>41996.797777777778</v>
      </c>
      <c r="W565" t="s">
        <v>3852</v>
      </c>
      <c r="X565" t="s">
        <v>3851</v>
      </c>
      <c r="Y565" t="str">
        <f>VLOOKUP(RIGHT(Table_ExternalData_1[[#This Row],[Area Path]],LEN(Table_ExternalData_1[[#This Row],[Area Path]])-LEN("\Office Online")),Table4[],2,FALSE)</f>
        <v>OAS</v>
      </c>
      <c r="Z565" t="str">
        <f>VLOOKUP(RIGHT(Table_ExternalData_1[[#This Row],[Area Path]],LEN(Table_ExternalData_1[[#This Row],[Area Path]])-LEN("\Office Online")),Table4[],3,FALSE)</f>
        <v>OAS</v>
      </c>
      <c r="AA565" t="str">
        <f>IFERROR(IF(VLOOKUP(Table_ExternalData_1[[#This Row],[ID]],ParentLookup[],7,FALSE)="Initiative",VLOOKUP(Table_ExternalData_1[[#This Row],[ID]],ParentLookup[],4,FALSE),#N/A),"-- Not an Initiative --")</f>
        <v>Tablestakes: Create Common Docs</v>
      </c>
      <c r="AB565">
        <v>1999856574</v>
      </c>
      <c r="AE565" t="s">
        <v>3843</v>
      </c>
      <c r="AF565" t="s">
        <v>3848</v>
      </c>
    </row>
    <row r="566" spans="1:35" x14ac:dyDescent="0.25">
      <c r="A566">
        <v>34740</v>
      </c>
      <c r="B566" t="s">
        <v>3208</v>
      </c>
      <c r="C566" s="7"/>
      <c r="E566" t="s">
        <v>5916</v>
      </c>
      <c r="F566" s="7"/>
      <c r="H566" t="s">
        <v>5916</v>
      </c>
      <c r="I566" s="7"/>
      <c r="K566" t="s">
        <v>5916</v>
      </c>
      <c r="L566" t="str">
        <f>IF(Table_ExternalData_1[[#This Row],[Project Lead email]]&lt;&gt;"",IFERROR(TRIM(LEFT(Table_ExternalData_1[[#This Row],[Project Lead email]],FIND("&lt;",Table_ExternalData_1[[#This Row],[Project Lead email]])-1)),Table_ExternalData_1[[#This Row],[Project Lead email]]),"")</f>
        <v/>
      </c>
      <c r="M566" t="str">
        <f>IF(Table_ExternalData_1[[#This Row],[PM email]]&lt;&gt;"",IFERROR(TRIM(LEFT(Table_ExternalData_1[[#This Row],[PM email]],FIND("&lt;",Table_ExternalData_1[[#This Row],[PM email]])-1)),Table_ExternalData_1[[#This Row],[PM email]]),"")</f>
        <v/>
      </c>
      <c r="N566" t="str">
        <f>IF(Table_ExternalData_1[[#This Row],[EM email]]&lt;&gt;"",IFERROR(TRIM(LEFT(Table_ExternalData_1[[#This Row],[EM email]],FIND("&lt;",Table_ExternalData_1[[#This Row],[EM email]])-1)),Table_ExternalData_1[[#This Row],[EM email]]),"")</f>
        <v/>
      </c>
      <c r="P566" t="s">
        <v>20</v>
      </c>
      <c r="Q566" s="7">
        <v>41981.457939814813</v>
      </c>
      <c r="R566" s="7"/>
      <c r="S566" s="7"/>
      <c r="T566" s="7"/>
      <c r="U566" s="7">
        <f>IFERROR(VLOOKUP(Table_ExternalData_1[[#This Row],[ID]],PriLookup[],3,FALSE),"")</f>
        <v>41992.03665509259</v>
      </c>
      <c r="W566" t="s">
        <v>3852</v>
      </c>
      <c r="X566" t="s">
        <v>3851</v>
      </c>
      <c r="Y566" t="str">
        <f>VLOOKUP(RIGHT(Table_ExternalData_1[[#This Row],[Area Path]],LEN(Table_ExternalData_1[[#This Row],[Area Path]])-LEN("\Office Online")),Table4[],2,FALSE)</f>
        <v>OAS</v>
      </c>
      <c r="Z566" t="str">
        <f>VLOOKUP(RIGHT(Table_ExternalData_1[[#This Row],[Area Path]],LEN(Table_ExternalData_1[[#This Row],[Area Path]])-LEN("\Office Online")),Table4[],3,FALSE)</f>
        <v>OAS</v>
      </c>
      <c r="AA566" t="str">
        <f>IFERROR(IF(VLOOKUP(Table_ExternalData_1[[#This Row],[ID]],ParentLookup[],7,FALSE)="Initiative",VLOOKUP(Table_ExternalData_1[[#This Row],[ID]],ParentLookup[],4,FALSE),#N/A),"-- Not an Initiative --")</f>
        <v>Tablestakes: Create Common Docs</v>
      </c>
      <c r="AB566">
        <v>1999808774</v>
      </c>
      <c r="AE566" t="s">
        <v>3843</v>
      </c>
      <c r="AF566" t="s">
        <v>3848</v>
      </c>
    </row>
    <row r="567" spans="1:35" x14ac:dyDescent="0.25">
      <c r="A567">
        <v>34744</v>
      </c>
      <c r="B567" t="s">
        <v>3207</v>
      </c>
      <c r="C567" s="7">
        <v>42160</v>
      </c>
      <c r="D567">
        <v>-6</v>
      </c>
      <c r="E567" t="s">
        <v>2561</v>
      </c>
      <c r="F567" s="7">
        <v>42222</v>
      </c>
      <c r="G567">
        <v>3</v>
      </c>
      <c r="H567" t="s">
        <v>2555</v>
      </c>
      <c r="I567" s="7">
        <v>42250</v>
      </c>
      <c r="J567">
        <v>7</v>
      </c>
      <c r="K567" t="s">
        <v>2555</v>
      </c>
      <c r="L567" t="str">
        <f>IF(Table_ExternalData_1[[#This Row],[Project Lead email]]&lt;&gt;"",IFERROR(TRIM(LEFT(Table_ExternalData_1[[#This Row],[Project Lead email]],FIND("&lt;",Table_ExternalData_1[[#This Row],[Project Lead email]])-1)),Table_ExternalData_1[[#This Row],[Project Lead email]]),"")</f>
        <v>Mengdong Yang</v>
      </c>
      <c r="M567" t="str">
        <f>IF(Table_ExternalData_1[[#This Row],[PM email]]&lt;&gt;"",IFERROR(TRIM(LEFT(Table_ExternalData_1[[#This Row],[PM email]],FIND("&lt;",Table_ExternalData_1[[#This Row],[PM email]])-1)),Table_ExternalData_1[[#This Row],[PM email]]),"")</f>
        <v>Eric Li</v>
      </c>
      <c r="N567" t="str">
        <f>IF(Table_ExternalData_1[[#This Row],[EM email]]&lt;&gt;"",IFERROR(TRIM(LEFT(Table_ExternalData_1[[#This Row],[EM email]],FIND("&lt;",Table_ExternalData_1[[#This Row],[EM email]])-1)),Table_ExternalData_1[[#This Row],[EM email]]),"")</f>
        <v>Junyu Li</v>
      </c>
      <c r="O567" t="s">
        <v>5954</v>
      </c>
      <c r="P567" t="s">
        <v>18</v>
      </c>
      <c r="Q567" s="7">
        <v>41981.462835648148</v>
      </c>
      <c r="R567" s="7"/>
      <c r="S567" s="7">
        <v>42129.134930555556</v>
      </c>
      <c r="T567" s="7"/>
      <c r="U567" s="7">
        <f>IFERROR(VLOOKUP(Table_ExternalData_1[[#This Row],[ID]],PriLookup[],3,FALSE),"")</f>
        <v>42155.819722222222</v>
      </c>
      <c r="W567" t="s">
        <v>3852</v>
      </c>
      <c r="X567" t="s">
        <v>3851</v>
      </c>
      <c r="Y567" t="str">
        <f>VLOOKUP(RIGHT(Table_ExternalData_1[[#This Row],[Area Path]],LEN(Table_ExternalData_1[[#This Row],[Area Path]])-LEN("\Office Online")),Table4[],2,FALSE)</f>
        <v>OAS</v>
      </c>
      <c r="Z567" t="str">
        <f>VLOOKUP(RIGHT(Table_ExternalData_1[[#This Row],[Area Path]],LEN(Table_ExternalData_1[[#This Row],[Area Path]])-LEN("\Office Online")),Table4[],3,FALSE)</f>
        <v>OAS</v>
      </c>
      <c r="AA567" t="str">
        <f>IFERROR(IF(VLOOKUP(Table_ExternalData_1[[#This Row],[ID]],ParentLookup[],7,FALSE)="Initiative",VLOOKUP(Table_ExternalData_1[[#This Row],[ID]],ParentLookup[],4,FALSE),#N/A),"-- Not an Initiative --")</f>
        <v>Create Beautiful Content</v>
      </c>
      <c r="AB567">
        <v>11609516</v>
      </c>
      <c r="AE567" t="s">
        <v>6265</v>
      </c>
      <c r="AF567" t="s">
        <v>6266</v>
      </c>
      <c r="AG567" t="s">
        <v>1416</v>
      </c>
      <c r="AH567" t="s">
        <v>711</v>
      </c>
      <c r="AI567" t="s">
        <v>6346</v>
      </c>
    </row>
    <row r="568" spans="1:35" x14ac:dyDescent="0.25">
      <c r="A568">
        <v>34745</v>
      </c>
      <c r="B568" t="s">
        <v>3209</v>
      </c>
      <c r="C568" s="7"/>
      <c r="E568" t="s">
        <v>5916</v>
      </c>
      <c r="F568" s="7"/>
      <c r="H568" t="s">
        <v>5916</v>
      </c>
      <c r="I568" s="7"/>
      <c r="K568" t="s">
        <v>5916</v>
      </c>
      <c r="L568" t="str">
        <f>IF(Table_ExternalData_1[[#This Row],[Project Lead email]]&lt;&gt;"",IFERROR(TRIM(LEFT(Table_ExternalData_1[[#This Row],[Project Lead email]],FIND("&lt;",Table_ExternalData_1[[#This Row],[Project Lead email]])-1)),Table_ExternalData_1[[#This Row],[Project Lead email]]),"")</f>
        <v/>
      </c>
      <c r="M568" t="str">
        <f>IF(Table_ExternalData_1[[#This Row],[PM email]]&lt;&gt;"",IFERROR(TRIM(LEFT(Table_ExternalData_1[[#This Row],[PM email]],FIND("&lt;",Table_ExternalData_1[[#This Row],[PM email]])-1)),Table_ExternalData_1[[#This Row],[PM email]]),"")</f>
        <v/>
      </c>
      <c r="N568" t="str">
        <f>IF(Table_ExternalData_1[[#This Row],[EM email]]&lt;&gt;"",IFERROR(TRIM(LEFT(Table_ExternalData_1[[#This Row],[EM email]],FIND("&lt;",Table_ExternalData_1[[#This Row],[EM email]])-1)),Table_ExternalData_1[[#This Row],[EM email]]),"")</f>
        <v/>
      </c>
      <c r="P568" t="s">
        <v>20</v>
      </c>
      <c r="Q568" s="7">
        <v>41981.462835648148</v>
      </c>
      <c r="R568" s="7"/>
      <c r="S568" s="7"/>
      <c r="T568" s="7"/>
      <c r="U568" s="7">
        <f>IFERROR(VLOOKUP(Table_ExternalData_1[[#This Row],[ID]],PriLookup[],3,FALSE),"")</f>
        <v>41992.036643518521</v>
      </c>
      <c r="W568" t="s">
        <v>3852</v>
      </c>
      <c r="X568" t="s">
        <v>3851</v>
      </c>
      <c r="Y568" t="str">
        <f>VLOOKUP(RIGHT(Table_ExternalData_1[[#This Row],[Area Path]],LEN(Table_ExternalData_1[[#This Row],[Area Path]])-LEN("\Office Online")),Table4[],2,FALSE)</f>
        <v>OAS</v>
      </c>
      <c r="Z568" t="str">
        <f>VLOOKUP(RIGHT(Table_ExternalData_1[[#This Row],[Area Path]],LEN(Table_ExternalData_1[[#This Row],[Area Path]])-LEN("\Office Online")),Table4[],3,FALSE)</f>
        <v>OAS</v>
      </c>
      <c r="AA568" t="str">
        <f>IFERROR(IF(VLOOKUP(Table_ExternalData_1[[#This Row],[ID]],ParentLookup[],7,FALSE)="Initiative",VLOOKUP(Table_ExternalData_1[[#This Row],[ID]],ParentLookup[],4,FALSE),#N/A),"-- Not an Initiative --")</f>
        <v>Create Beautiful Content</v>
      </c>
      <c r="AB568">
        <v>1999826156</v>
      </c>
      <c r="AE568" t="s">
        <v>3843</v>
      </c>
      <c r="AF568" t="s">
        <v>3848</v>
      </c>
    </row>
    <row r="569" spans="1:35" x14ac:dyDescent="0.25">
      <c r="A569">
        <v>34746</v>
      </c>
      <c r="B569" t="s">
        <v>3210</v>
      </c>
      <c r="C569" s="7"/>
      <c r="E569" t="s">
        <v>5916</v>
      </c>
      <c r="F569" s="7"/>
      <c r="H569" t="s">
        <v>5916</v>
      </c>
      <c r="I569" s="7"/>
      <c r="K569" t="s">
        <v>5916</v>
      </c>
      <c r="L569" t="str">
        <f>IF(Table_ExternalData_1[[#This Row],[Project Lead email]]&lt;&gt;"",IFERROR(TRIM(LEFT(Table_ExternalData_1[[#This Row],[Project Lead email]],FIND("&lt;",Table_ExternalData_1[[#This Row],[Project Lead email]])-1)),Table_ExternalData_1[[#This Row],[Project Lead email]]),"")</f>
        <v/>
      </c>
      <c r="M569" t="str">
        <f>IF(Table_ExternalData_1[[#This Row],[PM email]]&lt;&gt;"",IFERROR(TRIM(LEFT(Table_ExternalData_1[[#This Row],[PM email]],FIND("&lt;",Table_ExternalData_1[[#This Row],[PM email]])-1)),Table_ExternalData_1[[#This Row],[PM email]]),"")</f>
        <v/>
      </c>
      <c r="N569" t="str">
        <f>IF(Table_ExternalData_1[[#This Row],[EM email]]&lt;&gt;"",IFERROR(TRIM(LEFT(Table_ExternalData_1[[#This Row],[EM email]],FIND("&lt;",Table_ExternalData_1[[#This Row],[EM email]])-1)),Table_ExternalData_1[[#This Row],[EM email]]),"")</f>
        <v/>
      </c>
      <c r="P569" t="s">
        <v>20</v>
      </c>
      <c r="Q569" s="7">
        <v>41981.462835648148</v>
      </c>
      <c r="R569" s="7"/>
      <c r="S569" s="7"/>
      <c r="T569" s="7"/>
      <c r="U569" s="7">
        <f>IFERROR(VLOOKUP(Table_ExternalData_1[[#This Row],[ID]],PriLookup[],3,FALSE),"")</f>
        <v>41992.036643518521</v>
      </c>
      <c r="W569" t="s">
        <v>3852</v>
      </c>
      <c r="X569" t="s">
        <v>3851</v>
      </c>
      <c r="Y569" t="str">
        <f>VLOOKUP(RIGHT(Table_ExternalData_1[[#This Row],[Area Path]],LEN(Table_ExternalData_1[[#This Row],[Area Path]])-LEN("\Office Online")),Table4[],2,FALSE)</f>
        <v>OAS</v>
      </c>
      <c r="Z569" t="str">
        <f>VLOOKUP(RIGHT(Table_ExternalData_1[[#This Row],[Area Path]],LEN(Table_ExternalData_1[[#This Row],[Area Path]])-LEN("\Office Online")),Table4[],3,FALSE)</f>
        <v>OAS</v>
      </c>
      <c r="AA569" t="str">
        <f>IFERROR(IF(VLOOKUP(Table_ExternalData_1[[#This Row],[ID]],ParentLookup[],7,FALSE)="Initiative",VLOOKUP(Table_ExternalData_1[[#This Row],[ID]],ParentLookup[],4,FALSE),#N/A),"-- Not an Initiative --")</f>
        <v>Create Beautiful Content</v>
      </c>
      <c r="AB569">
        <v>1999834847</v>
      </c>
      <c r="AE569" t="s">
        <v>3843</v>
      </c>
      <c r="AF569" t="s">
        <v>3848</v>
      </c>
    </row>
    <row r="570" spans="1:35" x14ac:dyDescent="0.25">
      <c r="A570">
        <v>34747</v>
      </c>
      <c r="B570" t="s">
        <v>3211</v>
      </c>
      <c r="C570" s="7"/>
      <c r="E570" t="s">
        <v>5916</v>
      </c>
      <c r="F570" s="7"/>
      <c r="H570" t="s">
        <v>5916</v>
      </c>
      <c r="I570" s="7"/>
      <c r="K570" t="s">
        <v>5916</v>
      </c>
      <c r="L570" t="str">
        <f>IF(Table_ExternalData_1[[#This Row],[Project Lead email]]&lt;&gt;"",IFERROR(TRIM(LEFT(Table_ExternalData_1[[#This Row],[Project Lead email]],FIND("&lt;",Table_ExternalData_1[[#This Row],[Project Lead email]])-1)),Table_ExternalData_1[[#This Row],[Project Lead email]]),"")</f>
        <v/>
      </c>
      <c r="M570" t="str">
        <f>IF(Table_ExternalData_1[[#This Row],[PM email]]&lt;&gt;"",IFERROR(TRIM(LEFT(Table_ExternalData_1[[#This Row],[PM email]],FIND("&lt;",Table_ExternalData_1[[#This Row],[PM email]])-1)),Table_ExternalData_1[[#This Row],[PM email]]),"")</f>
        <v/>
      </c>
      <c r="N570" t="str">
        <f>IF(Table_ExternalData_1[[#This Row],[EM email]]&lt;&gt;"",IFERROR(TRIM(LEFT(Table_ExternalData_1[[#This Row],[EM email]],FIND("&lt;",Table_ExternalData_1[[#This Row],[EM email]])-1)),Table_ExternalData_1[[#This Row],[EM email]]),"")</f>
        <v/>
      </c>
      <c r="P570" t="s">
        <v>20</v>
      </c>
      <c r="Q570" s="7">
        <v>41981.462835648148</v>
      </c>
      <c r="R570" s="7"/>
      <c r="S570" s="7"/>
      <c r="T570" s="7"/>
      <c r="U570" s="7">
        <f>IFERROR(VLOOKUP(Table_ExternalData_1[[#This Row],[ID]],PriLookup[],3,FALSE),"")</f>
        <v>41992.036643518521</v>
      </c>
      <c r="W570" t="s">
        <v>3852</v>
      </c>
      <c r="X570" t="s">
        <v>3851</v>
      </c>
      <c r="Y570" t="str">
        <f>VLOOKUP(RIGHT(Table_ExternalData_1[[#This Row],[Area Path]],LEN(Table_ExternalData_1[[#This Row],[Area Path]])-LEN("\Office Online")),Table4[],2,FALSE)</f>
        <v>OAS</v>
      </c>
      <c r="Z570" t="str">
        <f>VLOOKUP(RIGHT(Table_ExternalData_1[[#This Row],[Area Path]],LEN(Table_ExternalData_1[[#This Row],[Area Path]])-LEN("\Office Online")),Table4[],3,FALSE)</f>
        <v>OAS</v>
      </c>
      <c r="AA570" t="str">
        <f>IFERROR(IF(VLOOKUP(Table_ExternalData_1[[#This Row],[ID]],ParentLookup[],7,FALSE)="Initiative",VLOOKUP(Table_ExternalData_1[[#This Row],[ID]],ParentLookup[],4,FALSE),#N/A),"-- Not an Initiative --")</f>
        <v>Create Beautiful Content</v>
      </c>
      <c r="AB570">
        <v>1999843538</v>
      </c>
      <c r="AE570" t="s">
        <v>3843</v>
      </c>
      <c r="AF570" t="s">
        <v>3848</v>
      </c>
    </row>
    <row r="571" spans="1:35" x14ac:dyDescent="0.25">
      <c r="A571">
        <v>34748</v>
      </c>
      <c r="B571" t="s">
        <v>3212</v>
      </c>
      <c r="C571" s="7"/>
      <c r="E571" t="s">
        <v>5916</v>
      </c>
      <c r="F571" s="7"/>
      <c r="H571" t="s">
        <v>5916</v>
      </c>
      <c r="I571" s="7"/>
      <c r="K571" t="s">
        <v>5916</v>
      </c>
      <c r="L571" t="str">
        <f>IF(Table_ExternalData_1[[#This Row],[Project Lead email]]&lt;&gt;"",IFERROR(TRIM(LEFT(Table_ExternalData_1[[#This Row],[Project Lead email]],FIND("&lt;",Table_ExternalData_1[[#This Row],[Project Lead email]])-1)),Table_ExternalData_1[[#This Row],[Project Lead email]]),"")</f>
        <v/>
      </c>
      <c r="M571" t="str">
        <f>IF(Table_ExternalData_1[[#This Row],[PM email]]&lt;&gt;"",IFERROR(TRIM(LEFT(Table_ExternalData_1[[#This Row],[PM email]],FIND("&lt;",Table_ExternalData_1[[#This Row],[PM email]])-1)),Table_ExternalData_1[[#This Row],[PM email]]),"")</f>
        <v/>
      </c>
      <c r="N571" t="str">
        <f>IF(Table_ExternalData_1[[#This Row],[EM email]]&lt;&gt;"",IFERROR(TRIM(LEFT(Table_ExternalData_1[[#This Row],[EM email]],FIND("&lt;",Table_ExternalData_1[[#This Row],[EM email]])-1)),Table_ExternalData_1[[#This Row],[EM email]]),"")</f>
        <v/>
      </c>
      <c r="P571" t="s">
        <v>20</v>
      </c>
      <c r="Q571" s="7">
        <v>41981.462835648148</v>
      </c>
      <c r="R571" s="7"/>
      <c r="S571" s="7"/>
      <c r="T571" s="7"/>
      <c r="U571" s="7">
        <f>IFERROR(VLOOKUP(Table_ExternalData_1[[#This Row],[ID]],PriLookup[],3,FALSE),"")</f>
        <v>41992.036643518521</v>
      </c>
      <c r="W571" t="s">
        <v>3847</v>
      </c>
      <c r="X571" t="s">
        <v>3846</v>
      </c>
      <c r="Y571" t="str">
        <f>VLOOKUP(RIGHT(Table_ExternalData_1[[#This Row],[Area Path]],LEN(Table_ExternalData_1[[#This Row],[Area Path]])-LEN("\Office Online")),Table4[],2,FALSE)</f>
        <v>Unassigned</v>
      </c>
      <c r="Z571" t="str">
        <f>VLOOKUP(RIGHT(Table_ExternalData_1[[#This Row],[Area Path]],LEN(Table_ExternalData_1[[#This Row],[Area Path]])-LEN("\Office Online")),Table4[],3,FALSE)</f>
        <v>Unassigned</v>
      </c>
      <c r="AA571" t="str">
        <f>IFERROR(IF(VLOOKUP(Table_ExternalData_1[[#This Row],[ID]],ParentLookup[],7,FALSE)="Initiative",VLOOKUP(Table_ExternalData_1[[#This Row],[ID]],ParentLookup[],4,FALSE),#N/A),"-- Not an Initiative --")</f>
        <v>Create Beautiful Content</v>
      </c>
      <c r="AB571">
        <v>1999852229</v>
      </c>
      <c r="AE571" t="s">
        <v>3843</v>
      </c>
      <c r="AF571" t="s">
        <v>3848</v>
      </c>
    </row>
    <row r="572" spans="1:35" x14ac:dyDescent="0.25">
      <c r="A572">
        <v>34749</v>
      </c>
      <c r="B572" t="s">
        <v>4553</v>
      </c>
      <c r="C572" s="7"/>
      <c r="E572" t="s">
        <v>5916</v>
      </c>
      <c r="F572" s="7"/>
      <c r="H572" t="s">
        <v>5916</v>
      </c>
      <c r="I572" s="7"/>
      <c r="K572" t="s">
        <v>5916</v>
      </c>
      <c r="L572" t="str">
        <f>IF(Table_ExternalData_1[[#This Row],[Project Lead email]]&lt;&gt;"",IFERROR(TRIM(LEFT(Table_ExternalData_1[[#This Row],[Project Lead email]],FIND("&lt;",Table_ExternalData_1[[#This Row],[Project Lead email]])-1)),Table_ExternalData_1[[#This Row],[Project Lead email]]),"")</f>
        <v/>
      </c>
      <c r="M572" t="str">
        <f>IF(Table_ExternalData_1[[#This Row],[PM email]]&lt;&gt;"",IFERROR(TRIM(LEFT(Table_ExternalData_1[[#This Row],[PM email]],FIND("&lt;",Table_ExternalData_1[[#This Row],[PM email]])-1)),Table_ExternalData_1[[#This Row],[PM email]]),"")</f>
        <v/>
      </c>
      <c r="N572" t="str">
        <f>IF(Table_ExternalData_1[[#This Row],[EM email]]&lt;&gt;"",IFERROR(TRIM(LEFT(Table_ExternalData_1[[#This Row],[EM email]],FIND("&lt;",Table_ExternalData_1[[#This Row],[EM email]])-1)),Table_ExternalData_1[[#This Row],[EM email]]),"")</f>
        <v/>
      </c>
      <c r="P572" t="s">
        <v>20</v>
      </c>
      <c r="Q572" s="7">
        <v>41981.462835648148</v>
      </c>
      <c r="R572" s="7"/>
      <c r="S572" s="7"/>
      <c r="T572" s="7"/>
      <c r="U572" s="7">
        <f>IFERROR(VLOOKUP(Table_ExternalData_1[[#This Row],[ID]],PriLookup[],3,FALSE),"")</f>
        <v>41992.036643518521</v>
      </c>
      <c r="W572" t="s">
        <v>3847</v>
      </c>
      <c r="X572" t="s">
        <v>3846</v>
      </c>
      <c r="Y572" t="str">
        <f>VLOOKUP(RIGHT(Table_ExternalData_1[[#This Row],[Area Path]],LEN(Table_ExternalData_1[[#This Row],[Area Path]])-LEN("\Office Online")),Table4[],2,FALSE)</f>
        <v>Unassigned</v>
      </c>
      <c r="Z572" t="str">
        <f>VLOOKUP(RIGHT(Table_ExternalData_1[[#This Row],[Area Path]],LEN(Table_ExternalData_1[[#This Row],[Area Path]])-LEN("\Office Online")),Table4[],3,FALSE)</f>
        <v>Unassigned</v>
      </c>
      <c r="AA572" t="str">
        <f>IFERROR(IF(VLOOKUP(Table_ExternalData_1[[#This Row],[ID]],ParentLookup[],7,FALSE)="Initiative",VLOOKUP(Table_ExternalData_1[[#This Row],[ID]],ParentLookup[],4,FALSE),#N/A),"-- Not an Initiative --")</f>
        <v>Create Beautiful Content</v>
      </c>
      <c r="AB572">
        <v>1999860920</v>
      </c>
      <c r="AE572" t="s">
        <v>3843</v>
      </c>
      <c r="AF572" t="s">
        <v>3848</v>
      </c>
    </row>
    <row r="573" spans="1:35" x14ac:dyDescent="0.25">
      <c r="A573">
        <v>34750</v>
      </c>
      <c r="B573" t="s">
        <v>3217</v>
      </c>
      <c r="C573" s="7"/>
      <c r="E573" t="s">
        <v>5916</v>
      </c>
      <c r="F573" s="7"/>
      <c r="H573" t="s">
        <v>5916</v>
      </c>
      <c r="I573" s="7"/>
      <c r="K573" t="s">
        <v>5916</v>
      </c>
      <c r="L573" t="str">
        <f>IF(Table_ExternalData_1[[#This Row],[Project Lead email]]&lt;&gt;"",IFERROR(TRIM(LEFT(Table_ExternalData_1[[#This Row],[Project Lead email]],FIND("&lt;",Table_ExternalData_1[[#This Row],[Project Lead email]])-1)),Table_ExternalData_1[[#This Row],[Project Lead email]]),"")</f>
        <v/>
      </c>
      <c r="M573" t="str">
        <f>IF(Table_ExternalData_1[[#This Row],[PM email]]&lt;&gt;"",IFERROR(TRIM(LEFT(Table_ExternalData_1[[#This Row],[PM email]],FIND("&lt;",Table_ExternalData_1[[#This Row],[PM email]])-1)),Table_ExternalData_1[[#This Row],[PM email]]),"")</f>
        <v/>
      </c>
      <c r="N573" t="str">
        <f>IF(Table_ExternalData_1[[#This Row],[EM email]]&lt;&gt;"",IFERROR(TRIM(LEFT(Table_ExternalData_1[[#This Row],[EM email]],FIND("&lt;",Table_ExternalData_1[[#This Row],[EM email]])-1)),Table_ExternalData_1[[#This Row],[EM email]]),"")</f>
        <v/>
      </c>
      <c r="P573" t="s">
        <v>20</v>
      </c>
      <c r="Q573" s="7">
        <v>41981.462835648148</v>
      </c>
      <c r="R573" s="7"/>
      <c r="S573" s="7"/>
      <c r="T573" s="7"/>
      <c r="U573" s="7">
        <f>IFERROR(VLOOKUP(Table_ExternalData_1[[#This Row],[ID]],PriLookup[],3,FALSE),"")</f>
        <v>41992.036643518521</v>
      </c>
      <c r="W573" t="s">
        <v>3847</v>
      </c>
      <c r="X573" t="s">
        <v>3846</v>
      </c>
      <c r="Y573" t="str">
        <f>VLOOKUP(RIGHT(Table_ExternalData_1[[#This Row],[Area Path]],LEN(Table_ExternalData_1[[#This Row],[Area Path]])-LEN("\Office Online")),Table4[],2,FALSE)</f>
        <v>Unassigned</v>
      </c>
      <c r="Z573" t="str">
        <f>VLOOKUP(RIGHT(Table_ExternalData_1[[#This Row],[Area Path]],LEN(Table_ExternalData_1[[#This Row],[Area Path]])-LEN("\Office Online")),Table4[],3,FALSE)</f>
        <v>Unassigned</v>
      </c>
      <c r="AA573" t="str">
        <f>IFERROR(IF(VLOOKUP(Table_ExternalData_1[[#This Row],[ID]],ParentLookup[],7,FALSE)="Initiative",VLOOKUP(Table_ExternalData_1[[#This Row],[ID]],ParentLookup[],4,FALSE),#N/A),"-- Not an Initiative --")</f>
        <v>Create Beautiful Content</v>
      </c>
      <c r="AB573">
        <v>1999869611</v>
      </c>
      <c r="AE573" t="s">
        <v>3843</v>
      </c>
      <c r="AF573" t="s">
        <v>3848</v>
      </c>
    </row>
    <row r="574" spans="1:35" x14ac:dyDescent="0.25">
      <c r="A574">
        <v>34761</v>
      </c>
      <c r="B574" t="s">
        <v>3218</v>
      </c>
      <c r="C574" s="7"/>
      <c r="E574" t="s">
        <v>5916</v>
      </c>
      <c r="F574" s="7"/>
      <c r="H574" t="s">
        <v>5916</v>
      </c>
      <c r="I574" s="7"/>
      <c r="K574" t="s">
        <v>5916</v>
      </c>
      <c r="L574" t="str">
        <f>IF(Table_ExternalData_1[[#This Row],[Project Lead email]]&lt;&gt;"",IFERROR(TRIM(LEFT(Table_ExternalData_1[[#This Row],[Project Lead email]],FIND("&lt;",Table_ExternalData_1[[#This Row],[Project Lead email]])-1)),Table_ExternalData_1[[#This Row],[Project Lead email]]),"")</f>
        <v/>
      </c>
      <c r="M574" t="str">
        <f>IF(Table_ExternalData_1[[#This Row],[PM email]]&lt;&gt;"",IFERROR(TRIM(LEFT(Table_ExternalData_1[[#This Row],[PM email]],FIND("&lt;",Table_ExternalData_1[[#This Row],[PM email]])-1)),Table_ExternalData_1[[#This Row],[PM email]]),"")</f>
        <v/>
      </c>
      <c r="N574" t="str">
        <f>IF(Table_ExternalData_1[[#This Row],[EM email]]&lt;&gt;"",IFERROR(TRIM(LEFT(Table_ExternalData_1[[#This Row],[EM email]],FIND("&lt;",Table_ExternalData_1[[#This Row],[EM email]])-1)),Table_ExternalData_1[[#This Row],[EM email]]),"")</f>
        <v/>
      </c>
      <c r="P574" t="s">
        <v>20</v>
      </c>
      <c r="Q574" s="7">
        <v>41981.467442129629</v>
      </c>
      <c r="R574" s="7"/>
      <c r="S574" s="7"/>
      <c r="T574" s="7"/>
      <c r="U574" s="7">
        <f>IFERROR(VLOOKUP(Table_ExternalData_1[[#This Row],[ID]],PriLookup[],3,FALSE),"")</f>
        <v>41992.036643518521</v>
      </c>
      <c r="W574" t="s">
        <v>3847</v>
      </c>
      <c r="X574" t="s">
        <v>3846</v>
      </c>
      <c r="Y574" t="str">
        <f>VLOOKUP(RIGHT(Table_ExternalData_1[[#This Row],[Area Path]],LEN(Table_ExternalData_1[[#This Row],[Area Path]])-LEN("\Office Online")),Table4[],2,FALSE)</f>
        <v>Unassigned</v>
      </c>
      <c r="Z574" t="str">
        <f>VLOOKUP(RIGHT(Table_ExternalData_1[[#This Row],[Area Path]],LEN(Table_ExternalData_1[[#This Row],[Area Path]])-LEN("\Office Online")),Table4[],3,FALSE)</f>
        <v>Unassigned</v>
      </c>
      <c r="AA574" t="str">
        <f>IFERROR(IF(VLOOKUP(Table_ExternalData_1[[#This Row],[ID]],ParentLookup[],7,FALSE)="Initiative",VLOOKUP(Table_ExternalData_1[[#This Row],[ID]],ParentLookup[],4,FALSE),#N/A),"-- Not an Initiative --")</f>
        <v>Create Beautiful Content</v>
      </c>
      <c r="AB574">
        <v>1999878302</v>
      </c>
      <c r="AE574" t="s">
        <v>3843</v>
      </c>
      <c r="AF574" t="s">
        <v>3848</v>
      </c>
    </row>
    <row r="575" spans="1:35" x14ac:dyDescent="0.25">
      <c r="A575">
        <v>34763</v>
      </c>
      <c r="B575" t="s">
        <v>3219</v>
      </c>
      <c r="C575" s="7"/>
      <c r="E575" t="s">
        <v>5916</v>
      </c>
      <c r="F575" s="7"/>
      <c r="H575" t="s">
        <v>5916</v>
      </c>
      <c r="I575" s="7"/>
      <c r="K575" t="s">
        <v>5916</v>
      </c>
      <c r="L575" t="str">
        <f>IF(Table_ExternalData_1[[#This Row],[Project Lead email]]&lt;&gt;"",IFERROR(TRIM(LEFT(Table_ExternalData_1[[#This Row],[Project Lead email]],FIND("&lt;",Table_ExternalData_1[[#This Row],[Project Lead email]])-1)),Table_ExternalData_1[[#This Row],[Project Lead email]]),"")</f>
        <v/>
      </c>
      <c r="M575" t="str">
        <f>IF(Table_ExternalData_1[[#This Row],[PM email]]&lt;&gt;"",IFERROR(TRIM(LEFT(Table_ExternalData_1[[#This Row],[PM email]],FIND("&lt;",Table_ExternalData_1[[#This Row],[PM email]])-1)),Table_ExternalData_1[[#This Row],[PM email]]),"")</f>
        <v/>
      </c>
      <c r="N575" t="str">
        <f>IF(Table_ExternalData_1[[#This Row],[EM email]]&lt;&gt;"",IFERROR(TRIM(LEFT(Table_ExternalData_1[[#This Row],[EM email]],FIND("&lt;",Table_ExternalData_1[[#This Row],[EM email]])-1)),Table_ExternalData_1[[#This Row],[EM email]]),"")</f>
        <v/>
      </c>
      <c r="P575" t="s">
        <v>20</v>
      </c>
      <c r="Q575" s="7">
        <v>41981.468564814815</v>
      </c>
      <c r="R575" s="7"/>
      <c r="S575" s="7"/>
      <c r="T575" s="7"/>
      <c r="U575" s="7">
        <f>IFERROR(VLOOKUP(Table_ExternalData_1[[#This Row],[ID]],PriLookup[],3,FALSE),"")</f>
        <v>41992.036643518521</v>
      </c>
      <c r="W575" t="s">
        <v>3847</v>
      </c>
      <c r="X575" t="s">
        <v>3846</v>
      </c>
      <c r="Y575" t="str">
        <f>VLOOKUP(RIGHT(Table_ExternalData_1[[#This Row],[Area Path]],LEN(Table_ExternalData_1[[#This Row],[Area Path]])-LEN("\Office Online")),Table4[],2,FALSE)</f>
        <v>Unassigned</v>
      </c>
      <c r="Z575" t="str">
        <f>VLOOKUP(RIGHT(Table_ExternalData_1[[#This Row],[Area Path]],LEN(Table_ExternalData_1[[#This Row],[Area Path]])-LEN("\Office Online")),Table4[],3,FALSE)</f>
        <v>Unassigned</v>
      </c>
      <c r="AA575" t="str">
        <f>IFERROR(IF(VLOOKUP(Table_ExternalData_1[[#This Row],[ID]],ParentLookup[],7,FALSE)="Initiative",VLOOKUP(Table_ExternalData_1[[#This Row],[ID]],ParentLookup[],4,FALSE),#N/A),"-- Not an Initiative --")</f>
        <v>Tablestakes: Create Common Docs</v>
      </c>
      <c r="AB575">
        <v>1999886993</v>
      </c>
      <c r="AE575" t="s">
        <v>3843</v>
      </c>
      <c r="AF575" t="s">
        <v>3848</v>
      </c>
    </row>
    <row r="576" spans="1:35" x14ac:dyDescent="0.25">
      <c r="A576">
        <v>34764</v>
      </c>
      <c r="B576" t="s">
        <v>3220</v>
      </c>
      <c r="C576" s="7"/>
      <c r="E576" t="s">
        <v>5916</v>
      </c>
      <c r="F576" s="7"/>
      <c r="H576" t="s">
        <v>5916</v>
      </c>
      <c r="I576" s="7"/>
      <c r="K576" t="s">
        <v>5916</v>
      </c>
      <c r="L576" t="str">
        <f>IF(Table_ExternalData_1[[#This Row],[Project Lead email]]&lt;&gt;"",IFERROR(TRIM(LEFT(Table_ExternalData_1[[#This Row],[Project Lead email]],FIND("&lt;",Table_ExternalData_1[[#This Row],[Project Lead email]])-1)),Table_ExternalData_1[[#This Row],[Project Lead email]]),"")</f>
        <v/>
      </c>
      <c r="M576" t="str">
        <f>IF(Table_ExternalData_1[[#This Row],[PM email]]&lt;&gt;"",IFERROR(TRIM(LEFT(Table_ExternalData_1[[#This Row],[PM email]],FIND("&lt;",Table_ExternalData_1[[#This Row],[PM email]])-1)),Table_ExternalData_1[[#This Row],[PM email]]),"")</f>
        <v/>
      </c>
      <c r="N576" t="str">
        <f>IF(Table_ExternalData_1[[#This Row],[EM email]]&lt;&gt;"",IFERROR(TRIM(LEFT(Table_ExternalData_1[[#This Row],[EM email]],FIND("&lt;",Table_ExternalData_1[[#This Row],[EM email]])-1)),Table_ExternalData_1[[#This Row],[EM email]]),"")</f>
        <v/>
      </c>
      <c r="P576" t="s">
        <v>20</v>
      </c>
      <c r="Q576" s="7">
        <v>41981.468564814815</v>
      </c>
      <c r="R576" s="7"/>
      <c r="S576" s="7"/>
      <c r="T576" s="7"/>
      <c r="U576" s="7">
        <f>IFERROR(VLOOKUP(Table_ExternalData_1[[#This Row],[ID]],PriLookup[],3,FALSE),"")</f>
        <v>41992.036643518521</v>
      </c>
      <c r="W576" t="s">
        <v>3847</v>
      </c>
      <c r="X576" t="s">
        <v>3846</v>
      </c>
      <c r="Y576" t="str">
        <f>VLOOKUP(RIGHT(Table_ExternalData_1[[#This Row],[Area Path]],LEN(Table_ExternalData_1[[#This Row],[Area Path]])-LEN("\Office Online")),Table4[],2,FALSE)</f>
        <v>Unassigned</v>
      </c>
      <c r="Z576" t="str">
        <f>VLOOKUP(RIGHT(Table_ExternalData_1[[#This Row],[Area Path]],LEN(Table_ExternalData_1[[#This Row],[Area Path]])-LEN("\Office Online")),Table4[],3,FALSE)</f>
        <v>Unassigned</v>
      </c>
      <c r="AA576" t="str">
        <f>IFERROR(IF(VLOOKUP(Table_ExternalData_1[[#This Row],[ID]],ParentLookup[],7,FALSE)="Initiative",VLOOKUP(Table_ExternalData_1[[#This Row],[ID]],ParentLookup[],4,FALSE),#N/A),"-- Not an Initiative --")</f>
        <v>Tablestakes: Create Common Docs</v>
      </c>
      <c r="AB576">
        <v>1999895684</v>
      </c>
      <c r="AE576" t="s">
        <v>3843</v>
      </c>
      <c r="AF576" t="s">
        <v>3848</v>
      </c>
    </row>
    <row r="577" spans="1:35" x14ac:dyDescent="0.25">
      <c r="A577">
        <v>34765</v>
      </c>
      <c r="B577" t="s">
        <v>3221</v>
      </c>
      <c r="C577" s="7"/>
      <c r="E577" t="s">
        <v>5916</v>
      </c>
      <c r="F577" s="7"/>
      <c r="H577" t="s">
        <v>5916</v>
      </c>
      <c r="I577" s="7"/>
      <c r="K577" t="s">
        <v>5916</v>
      </c>
      <c r="L577" t="str">
        <f>IF(Table_ExternalData_1[[#This Row],[Project Lead email]]&lt;&gt;"",IFERROR(TRIM(LEFT(Table_ExternalData_1[[#This Row],[Project Lead email]],FIND("&lt;",Table_ExternalData_1[[#This Row],[Project Lead email]])-1)),Table_ExternalData_1[[#This Row],[Project Lead email]]),"")</f>
        <v/>
      </c>
      <c r="M577" t="str">
        <f>IF(Table_ExternalData_1[[#This Row],[PM email]]&lt;&gt;"",IFERROR(TRIM(LEFT(Table_ExternalData_1[[#This Row],[PM email]],FIND("&lt;",Table_ExternalData_1[[#This Row],[PM email]])-1)),Table_ExternalData_1[[#This Row],[PM email]]),"")</f>
        <v/>
      </c>
      <c r="N577" t="str">
        <f>IF(Table_ExternalData_1[[#This Row],[EM email]]&lt;&gt;"",IFERROR(TRIM(LEFT(Table_ExternalData_1[[#This Row],[EM email]],FIND("&lt;",Table_ExternalData_1[[#This Row],[EM email]])-1)),Table_ExternalData_1[[#This Row],[EM email]]),"")</f>
        <v/>
      </c>
      <c r="P577" t="s">
        <v>20</v>
      </c>
      <c r="Q577" s="7">
        <v>41981.468564814815</v>
      </c>
      <c r="R577" s="7"/>
      <c r="S577" s="7"/>
      <c r="T577" s="7"/>
      <c r="U577" s="7">
        <f>IFERROR(VLOOKUP(Table_ExternalData_1[[#This Row],[ID]],PriLookup[],3,FALSE),"")</f>
        <v>41992.036643518521</v>
      </c>
      <c r="W577" t="s">
        <v>3847</v>
      </c>
      <c r="X577" t="s">
        <v>3846</v>
      </c>
      <c r="Y577" t="str">
        <f>VLOOKUP(RIGHT(Table_ExternalData_1[[#This Row],[Area Path]],LEN(Table_ExternalData_1[[#This Row],[Area Path]])-LEN("\Office Online")),Table4[],2,FALSE)</f>
        <v>Unassigned</v>
      </c>
      <c r="Z577" t="str">
        <f>VLOOKUP(RIGHT(Table_ExternalData_1[[#This Row],[Area Path]],LEN(Table_ExternalData_1[[#This Row],[Area Path]])-LEN("\Office Online")),Table4[],3,FALSE)</f>
        <v>Unassigned</v>
      </c>
      <c r="AA577" t="str">
        <f>IFERROR(IF(VLOOKUP(Table_ExternalData_1[[#This Row],[ID]],ParentLookup[],7,FALSE)="Initiative",VLOOKUP(Table_ExternalData_1[[#This Row],[ID]],ParentLookup[],4,FALSE),#N/A),"-- Not an Initiative --")</f>
        <v>Tablestakes: Create Common Docs</v>
      </c>
      <c r="AB577">
        <v>1999904375</v>
      </c>
      <c r="AE577" t="s">
        <v>3843</v>
      </c>
      <c r="AF577" t="s">
        <v>3848</v>
      </c>
    </row>
    <row r="578" spans="1:35" x14ac:dyDescent="0.25">
      <c r="A578">
        <v>34766</v>
      </c>
      <c r="B578" t="s">
        <v>3222</v>
      </c>
      <c r="C578" s="7"/>
      <c r="E578" t="s">
        <v>5916</v>
      </c>
      <c r="F578" s="7"/>
      <c r="H578" t="s">
        <v>5916</v>
      </c>
      <c r="I578" s="7"/>
      <c r="K578" t="s">
        <v>5916</v>
      </c>
      <c r="L578" t="str">
        <f>IF(Table_ExternalData_1[[#This Row],[Project Lead email]]&lt;&gt;"",IFERROR(TRIM(LEFT(Table_ExternalData_1[[#This Row],[Project Lead email]],FIND("&lt;",Table_ExternalData_1[[#This Row],[Project Lead email]])-1)),Table_ExternalData_1[[#This Row],[Project Lead email]]),"")</f>
        <v/>
      </c>
      <c r="M578" t="str">
        <f>IF(Table_ExternalData_1[[#This Row],[PM email]]&lt;&gt;"",IFERROR(TRIM(LEFT(Table_ExternalData_1[[#This Row],[PM email]],FIND("&lt;",Table_ExternalData_1[[#This Row],[PM email]])-1)),Table_ExternalData_1[[#This Row],[PM email]]),"")</f>
        <v/>
      </c>
      <c r="N578" t="str">
        <f>IF(Table_ExternalData_1[[#This Row],[EM email]]&lt;&gt;"",IFERROR(TRIM(LEFT(Table_ExternalData_1[[#This Row],[EM email]],FIND("&lt;",Table_ExternalData_1[[#This Row],[EM email]])-1)),Table_ExternalData_1[[#This Row],[EM email]]),"")</f>
        <v/>
      </c>
      <c r="P578" t="s">
        <v>20</v>
      </c>
      <c r="Q578" s="7">
        <v>41981.468553240738</v>
      </c>
      <c r="R578" s="7"/>
      <c r="S578" s="7"/>
      <c r="T578" s="7"/>
      <c r="U578" s="7">
        <f>IFERROR(VLOOKUP(Table_ExternalData_1[[#This Row],[ID]],PriLookup[],3,FALSE),"")</f>
        <v>41992.036643518521</v>
      </c>
      <c r="W578" t="s">
        <v>3847</v>
      </c>
      <c r="X578" t="s">
        <v>3846</v>
      </c>
      <c r="Y578" t="str">
        <f>VLOOKUP(RIGHT(Table_ExternalData_1[[#This Row],[Area Path]],LEN(Table_ExternalData_1[[#This Row],[Area Path]])-LEN("\Office Online")),Table4[],2,FALSE)</f>
        <v>Unassigned</v>
      </c>
      <c r="Z578" t="str">
        <f>VLOOKUP(RIGHT(Table_ExternalData_1[[#This Row],[Area Path]],LEN(Table_ExternalData_1[[#This Row],[Area Path]])-LEN("\Office Online")),Table4[],3,FALSE)</f>
        <v>Unassigned</v>
      </c>
      <c r="AA578" t="str">
        <f>IFERROR(IF(VLOOKUP(Table_ExternalData_1[[#This Row],[ID]],ParentLookup[],7,FALSE)="Initiative",VLOOKUP(Table_ExternalData_1[[#This Row],[ID]],ParentLookup[],4,FALSE),#N/A),"-- Not an Initiative --")</f>
        <v>Tablestakes: Create Common Docs</v>
      </c>
      <c r="AB578">
        <v>1999913066</v>
      </c>
      <c r="AE578" t="s">
        <v>3843</v>
      </c>
      <c r="AF578" t="s">
        <v>3848</v>
      </c>
    </row>
    <row r="579" spans="1:35" x14ac:dyDescent="0.25">
      <c r="A579">
        <v>34767</v>
      </c>
      <c r="B579" t="s">
        <v>3223</v>
      </c>
      <c r="C579" s="7"/>
      <c r="E579" t="s">
        <v>5916</v>
      </c>
      <c r="F579" s="7"/>
      <c r="H579" t="s">
        <v>5916</v>
      </c>
      <c r="I579" s="7"/>
      <c r="K579" t="s">
        <v>5916</v>
      </c>
      <c r="L579" t="str">
        <f>IF(Table_ExternalData_1[[#This Row],[Project Lead email]]&lt;&gt;"",IFERROR(TRIM(LEFT(Table_ExternalData_1[[#This Row],[Project Lead email]],FIND("&lt;",Table_ExternalData_1[[#This Row],[Project Lead email]])-1)),Table_ExternalData_1[[#This Row],[Project Lead email]]),"")</f>
        <v/>
      </c>
      <c r="M579" t="str">
        <f>IF(Table_ExternalData_1[[#This Row],[PM email]]&lt;&gt;"",IFERROR(TRIM(LEFT(Table_ExternalData_1[[#This Row],[PM email]],FIND("&lt;",Table_ExternalData_1[[#This Row],[PM email]])-1)),Table_ExternalData_1[[#This Row],[PM email]]),"")</f>
        <v/>
      </c>
      <c r="N579" t="str">
        <f>IF(Table_ExternalData_1[[#This Row],[EM email]]&lt;&gt;"",IFERROR(TRIM(LEFT(Table_ExternalData_1[[#This Row],[EM email]],FIND("&lt;",Table_ExternalData_1[[#This Row],[EM email]])-1)),Table_ExternalData_1[[#This Row],[EM email]]),"")</f>
        <v/>
      </c>
      <c r="P579" t="s">
        <v>20</v>
      </c>
      <c r="Q579" s="7">
        <v>41981.468553240738</v>
      </c>
      <c r="R579" s="7"/>
      <c r="S579" s="7"/>
      <c r="T579" s="7"/>
      <c r="U579" s="7">
        <f>IFERROR(VLOOKUP(Table_ExternalData_1[[#This Row],[ID]],PriLookup[],3,FALSE),"")</f>
        <v>41992.036631944444</v>
      </c>
      <c r="W579" t="s">
        <v>3847</v>
      </c>
      <c r="X579" t="s">
        <v>3846</v>
      </c>
      <c r="Y579" t="str">
        <f>VLOOKUP(RIGHT(Table_ExternalData_1[[#This Row],[Area Path]],LEN(Table_ExternalData_1[[#This Row],[Area Path]])-LEN("\Office Online")),Table4[],2,FALSE)</f>
        <v>Unassigned</v>
      </c>
      <c r="Z579" t="str">
        <f>VLOOKUP(RIGHT(Table_ExternalData_1[[#This Row],[Area Path]],LEN(Table_ExternalData_1[[#This Row],[Area Path]])-LEN("\Office Online")),Table4[],3,FALSE)</f>
        <v>Unassigned</v>
      </c>
      <c r="AA579" t="str">
        <f>IFERROR(IF(VLOOKUP(Table_ExternalData_1[[#This Row],[ID]],ParentLookup[],7,FALSE)="Initiative",VLOOKUP(Table_ExternalData_1[[#This Row],[ID]],ParentLookup[],4,FALSE),#N/A),"-- Not an Initiative --")</f>
        <v>Tablestakes: Create Common Docs</v>
      </c>
      <c r="AB579">
        <v>1999921757</v>
      </c>
      <c r="AE579" t="s">
        <v>3843</v>
      </c>
      <c r="AF579" t="s">
        <v>3848</v>
      </c>
    </row>
    <row r="580" spans="1:35" x14ac:dyDescent="0.25">
      <c r="A580">
        <v>34768</v>
      </c>
      <c r="B580" t="s">
        <v>3224</v>
      </c>
      <c r="C580" s="7"/>
      <c r="E580" t="s">
        <v>5916</v>
      </c>
      <c r="F580" s="7"/>
      <c r="H580" t="s">
        <v>5916</v>
      </c>
      <c r="I580" s="7"/>
      <c r="K580" t="s">
        <v>5916</v>
      </c>
      <c r="L580" t="str">
        <f>IF(Table_ExternalData_1[[#This Row],[Project Lead email]]&lt;&gt;"",IFERROR(TRIM(LEFT(Table_ExternalData_1[[#This Row],[Project Lead email]],FIND("&lt;",Table_ExternalData_1[[#This Row],[Project Lead email]])-1)),Table_ExternalData_1[[#This Row],[Project Lead email]]),"")</f>
        <v/>
      </c>
      <c r="M580" t="str">
        <f>IF(Table_ExternalData_1[[#This Row],[PM email]]&lt;&gt;"",IFERROR(TRIM(LEFT(Table_ExternalData_1[[#This Row],[PM email]],FIND("&lt;",Table_ExternalData_1[[#This Row],[PM email]])-1)),Table_ExternalData_1[[#This Row],[PM email]]),"")</f>
        <v/>
      </c>
      <c r="N580" t="str">
        <f>IF(Table_ExternalData_1[[#This Row],[EM email]]&lt;&gt;"",IFERROR(TRIM(LEFT(Table_ExternalData_1[[#This Row],[EM email]],FIND("&lt;",Table_ExternalData_1[[#This Row],[EM email]])-1)),Table_ExternalData_1[[#This Row],[EM email]]),"")</f>
        <v/>
      </c>
      <c r="P580" t="s">
        <v>20</v>
      </c>
      <c r="Q580" s="7">
        <v>41981.468553240738</v>
      </c>
      <c r="R580" s="7"/>
      <c r="S580" s="7"/>
      <c r="T580" s="7"/>
      <c r="U580" s="7">
        <f>IFERROR(VLOOKUP(Table_ExternalData_1[[#This Row],[ID]],PriLookup[],3,FALSE),"")</f>
        <v>41992.036631944444</v>
      </c>
      <c r="W580" t="s">
        <v>3847</v>
      </c>
      <c r="X580" t="s">
        <v>3846</v>
      </c>
      <c r="Y580" t="str">
        <f>VLOOKUP(RIGHT(Table_ExternalData_1[[#This Row],[Area Path]],LEN(Table_ExternalData_1[[#This Row],[Area Path]])-LEN("\Office Online")),Table4[],2,FALSE)</f>
        <v>Unassigned</v>
      </c>
      <c r="Z580" t="str">
        <f>VLOOKUP(RIGHT(Table_ExternalData_1[[#This Row],[Area Path]],LEN(Table_ExternalData_1[[#This Row],[Area Path]])-LEN("\Office Online")),Table4[],3,FALSE)</f>
        <v>Unassigned</v>
      </c>
      <c r="AA580" t="str">
        <f>IFERROR(IF(VLOOKUP(Table_ExternalData_1[[#This Row],[ID]],ParentLookup[],7,FALSE)="Initiative",VLOOKUP(Table_ExternalData_1[[#This Row],[ID]],ParentLookup[],4,FALSE),#N/A),"-- Not an Initiative --")</f>
        <v>Tablestakes: Create Common Docs</v>
      </c>
      <c r="AB580">
        <v>1999930448</v>
      </c>
      <c r="AE580" t="s">
        <v>3843</v>
      </c>
      <c r="AF580" t="s">
        <v>3848</v>
      </c>
    </row>
    <row r="581" spans="1:35" x14ac:dyDescent="0.25">
      <c r="A581">
        <v>34769</v>
      </c>
      <c r="B581" t="s">
        <v>3225</v>
      </c>
      <c r="C581" s="7"/>
      <c r="E581" t="s">
        <v>5916</v>
      </c>
      <c r="F581" s="7"/>
      <c r="H581" t="s">
        <v>5916</v>
      </c>
      <c r="I581" s="7"/>
      <c r="K581" t="s">
        <v>5916</v>
      </c>
      <c r="L581" t="str">
        <f>IF(Table_ExternalData_1[[#This Row],[Project Lead email]]&lt;&gt;"",IFERROR(TRIM(LEFT(Table_ExternalData_1[[#This Row],[Project Lead email]],FIND("&lt;",Table_ExternalData_1[[#This Row],[Project Lead email]])-1)),Table_ExternalData_1[[#This Row],[Project Lead email]]),"")</f>
        <v/>
      </c>
      <c r="M581" t="str">
        <f>IF(Table_ExternalData_1[[#This Row],[PM email]]&lt;&gt;"",IFERROR(TRIM(LEFT(Table_ExternalData_1[[#This Row],[PM email]],FIND("&lt;",Table_ExternalData_1[[#This Row],[PM email]])-1)),Table_ExternalData_1[[#This Row],[PM email]]),"")</f>
        <v/>
      </c>
      <c r="N581" t="str">
        <f>IF(Table_ExternalData_1[[#This Row],[EM email]]&lt;&gt;"",IFERROR(TRIM(LEFT(Table_ExternalData_1[[#This Row],[EM email]],FIND("&lt;",Table_ExternalData_1[[#This Row],[EM email]])-1)),Table_ExternalData_1[[#This Row],[EM email]]),"")</f>
        <v/>
      </c>
      <c r="P581" t="s">
        <v>20</v>
      </c>
      <c r="Q581" s="7">
        <v>41981.468553240738</v>
      </c>
      <c r="R581" s="7"/>
      <c r="S581" s="7"/>
      <c r="T581" s="7"/>
      <c r="U581" s="7">
        <f>IFERROR(VLOOKUP(Table_ExternalData_1[[#This Row],[ID]],PriLookup[],3,FALSE),"")</f>
        <v>41992.036631944444</v>
      </c>
      <c r="W581" t="s">
        <v>3847</v>
      </c>
      <c r="X581" t="s">
        <v>3846</v>
      </c>
      <c r="Y581" t="str">
        <f>VLOOKUP(RIGHT(Table_ExternalData_1[[#This Row],[Area Path]],LEN(Table_ExternalData_1[[#This Row],[Area Path]])-LEN("\Office Online")),Table4[],2,FALSE)</f>
        <v>Unassigned</v>
      </c>
      <c r="Z581" t="str">
        <f>VLOOKUP(RIGHT(Table_ExternalData_1[[#This Row],[Area Path]],LEN(Table_ExternalData_1[[#This Row],[Area Path]])-LEN("\Office Online")),Table4[],3,FALSE)</f>
        <v>Unassigned</v>
      </c>
      <c r="AA581" t="str">
        <f>IFERROR(IF(VLOOKUP(Table_ExternalData_1[[#This Row],[ID]],ParentLookup[],7,FALSE)="Initiative",VLOOKUP(Table_ExternalData_1[[#This Row],[ID]],ParentLookup[],4,FALSE),#N/A),"-- Not an Initiative --")</f>
        <v>Tablestakes: Create Common Docs</v>
      </c>
      <c r="AB581">
        <v>1999939139</v>
      </c>
      <c r="AE581" t="s">
        <v>3843</v>
      </c>
      <c r="AF581" t="s">
        <v>3848</v>
      </c>
    </row>
    <row r="582" spans="1:35" x14ac:dyDescent="0.25">
      <c r="A582">
        <v>34770</v>
      </c>
      <c r="B582" t="s">
        <v>3226</v>
      </c>
      <c r="C582" s="7"/>
      <c r="E582" t="s">
        <v>5916</v>
      </c>
      <c r="F582" s="7"/>
      <c r="H582" t="s">
        <v>5916</v>
      </c>
      <c r="I582" s="7"/>
      <c r="K582" t="s">
        <v>5916</v>
      </c>
      <c r="L582" t="str">
        <f>IF(Table_ExternalData_1[[#This Row],[Project Lead email]]&lt;&gt;"",IFERROR(TRIM(LEFT(Table_ExternalData_1[[#This Row],[Project Lead email]],FIND("&lt;",Table_ExternalData_1[[#This Row],[Project Lead email]])-1)),Table_ExternalData_1[[#This Row],[Project Lead email]]),"")</f>
        <v/>
      </c>
      <c r="M582" t="str">
        <f>IF(Table_ExternalData_1[[#This Row],[PM email]]&lt;&gt;"",IFERROR(TRIM(LEFT(Table_ExternalData_1[[#This Row],[PM email]],FIND("&lt;",Table_ExternalData_1[[#This Row],[PM email]])-1)),Table_ExternalData_1[[#This Row],[PM email]]),"")</f>
        <v/>
      </c>
      <c r="N582" t="str">
        <f>IF(Table_ExternalData_1[[#This Row],[EM email]]&lt;&gt;"",IFERROR(TRIM(LEFT(Table_ExternalData_1[[#This Row],[EM email]],FIND("&lt;",Table_ExternalData_1[[#This Row],[EM email]])-1)),Table_ExternalData_1[[#This Row],[EM email]]),"")</f>
        <v/>
      </c>
      <c r="P582" t="s">
        <v>20</v>
      </c>
      <c r="Q582" s="7">
        <v>41981.468553240738</v>
      </c>
      <c r="R582" s="7"/>
      <c r="S582" s="7"/>
      <c r="T582" s="7"/>
      <c r="U582" s="7">
        <f>IFERROR(VLOOKUP(Table_ExternalData_1[[#This Row],[ID]],PriLookup[],3,FALSE),"")</f>
        <v>41992.036631944444</v>
      </c>
      <c r="W582" t="s">
        <v>3847</v>
      </c>
      <c r="X582" t="s">
        <v>3846</v>
      </c>
      <c r="Y582" t="str">
        <f>VLOOKUP(RIGHT(Table_ExternalData_1[[#This Row],[Area Path]],LEN(Table_ExternalData_1[[#This Row],[Area Path]])-LEN("\Office Online")),Table4[],2,FALSE)</f>
        <v>Unassigned</v>
      </c>
      <c r="Z582" t="str">
        <f>VLOOKUP(RIGHT(Table_ExternalData_1[[#This Row],[Area Path]],LEN(Table_ExternalData_1[[#This Row],[Area Path]])-LEN("\Office Online")),Table4[],3,FALSE)</f>
        <v>Unassigned</v>
      </c>
      <c r="AA582" t="str">
        <f>IFERROR(IF(VLOOKUP(Table_ExternalData_1[[#This Row],[ID]],ParentLookup[],7,FALSE)="Initiative",VLOOKUP(Table_ExternalData_1[[#This Row],[ID]],ParentLookup[],4,FALSE),#N/A),"-- Not an Initiative --")</f>
        <v>Tablestakes: Create Common Docs</v>
      </c>
      <c r="AB582">
        <v>1999947830</v>
      </c>
      <c r="AE582" t="s">
        <v>3843</v>
      </c>
      <c r="AF582" t="s">
        <v>3848</v>
      </c>
    </row>
    <row r="583" spans="1:35" x14ac:dyDescent="0.25">
      <c r="A583">
        <v>34772</v>
      </c>
      <c r="B583" t="s">
        <v>3227</v>
      </c>
      <c r="C583" s="7"/>
      <c r="E583" t="s">
        <v>5916</v>
      </c>
      <c r="F583" s="7"/>
      <c r="H583" t="s">
        <v>5916</v>
      </c>
      <c r="I583" s="7"/>
      <c r="K583" t="s">
        <v>5916</v>
      </c>
      <c r="L583" t="str">
        <f>IF(Table_ExternalData_1[[#This Row],[Project Lead email]]&lt;&gt;"",IFERROR(TRIM(LEFT(Table_ExternalData_1[[#This Row],[Project Lead email]],FIND("&lt;",Table_ExternalData_1[[#This Row],[Project Lead email]])-1)),Table_ExternalData_1[[#This Row],[Project Lead email]]),"")</f>
        <v/>
      </c>
      <c r="M583" t="str">
        <f>IF(Table_ExternalData_1[[#This Row],[PM email]]&lt;&gt;"",IFERROR(TRIM(LEFT(Table_ExternalData_1[[#This Row],[PM email]],FIND("&lt;",Table_ExternalData_1[[#This Row],[PM email]])-1)),Table_ExternalData_1[[#This Row],[PM email]]),"")</f>
        <v/>
      </c>
      <c r="N583" t="str">
        <f>IF(Table_ExternalData_1[[#This Row],[EM email]]&lt;&gt;"",IFERROR(TRIM(LEFT(Table_ExternalData_1[[#This Row],[EM email]],FIND("&lt;",Table_ExternalData_1[[#This Row],[EM email]])-1)),Table_ExternalData_1[[#This Row],[EM email]]),"")</f>
        <v/>
      </c>
      <c r="P583" t="s">
        <v>20</v>
      </c>
      <c r="Q583" s="7">
        <v>41981.470439814817</v>
      </c>
      <c r="R583" s="7"/>
      <c r="S583" s="7"/>
      <c r="T583" s="7"/>
      <c r="U583" s="7">
        <f>IFERROR(VLOOKUP(Table_ExternalData_1[[#This Row],[ID]],PriLookup[],3,FALSE),"")</f>
        <v>41992.036631944444</v>
      </c>
      <c r="W583" t="s">
        <v>3847</v>
      </c>
      <c r="X583" t="s">
        <v>3846</v>
      </c>
      <c r="Y583" t="str">
        <f>VLOOKUP(RIGHT(Table_ExternalData_1[[#This Row],[Area Path]],LEN(Table_ExternalData_1[[#This Row],[Area Path]])-LEN("\Office Online")),Table4[],2,FALSE)</f>
        <v>Unassigned</v>
      </c>
      <c r="Z583" t="str">
        <f>VLOOKUP(RIGHT(Table_ExternalData_1[[#This Row],[Area Path]],LEN(Table_ExternalData_1[[#This Row],[Area Path]])-LEN("\Office Online")),Table4[],3,FALSE)</f>
        <v>Unassigned</v>
      </c>
      <c r="AA583" t="str">
        <f>IFERROR(IF(VLOOKUP(Table_ExternalData_1[[#This Row],[ID]],ParentLookup[],7,FALSE)="Initiative",VLOOKUP(Table_ExternalData_1[[#This Row],[ID]],ParentLookup[],4,FALSE),#N/A),"-- Not an Initiative --")</f>
        <v>Tablestakes: Create Common Docs</v>
      </c>
      <c r="AB583">
        <v>1999956521</v>
      </c>
      <c r="AE583" t="s">
        <v>3843</v>
      </c>
      <c r="AF583" t="s">
        <v>3848</v>
      </c>
    </row>
    <row r="584" spans="1:35" x14ac:dyDescent="0.25">
      <c r="A584">
        <v>34901</v>
      </c>
      <c r="B584" t="s">
        <v>3194</v>
      </c>
      <c r="C584" s="7"/>
      <c r="E584" t="s">
        <v>5916</v>
      </c>
      <c r="F584" s="7"/>
      <c r="H584" t="s">
        <v>5916</v>
      </c>
      <c r="I584" s="7"/>
      <c r="K584" t="s">
        <v>5916</v>
      </c>
      <c r="L584" t="str">
        <f>IF(Table_ExternalData_1[[#This Row],[Project Lead email]]&lt;&gt;"",IFERROR(TRIM(LEFT(Table_ExternalData_1[[#This Row],[Project Lead email]],FIND("&lt;",Table_ExternalData_1[[#This Row],[Project Lead email]])-1)),Table_ExternalData_1[[#This Row],[Project Lead email]]),"")</f>
        <v/>
      </c>
      <c r="M584" t="str">
        <f>IF(Table_ExternalData_1[[#This Row],[PM email]]&lt;&gt;"",IFERROR(TRIM(LEFT(Table_ExternalData_1[[#This Row],[PM email]],FIND("&lt;",Table_ExternalData_1[[#This Row],[PM email]])-1)),Table_ExternalData_1[[#This Row],[PM email]]),"")</f>
        <v/>
      </c>
      <c r="N584" t="str">
        <f>IF(Table_ExternalData_1[[#This Row],[EM email]]&lt;&gt;"",IFERROR(TRIM(LEFT(Table_ExternalData_1[[#This Row],[EM email]],FIND("&lt;",Table_ExternalData_1[[#This Row],[EM email]])-1)),Table_ExternalData_1[[#This Row],[EM email]]),"")</f>
        <v/>
      </c>
      <c r="P584" t="s">
        <v>20</v>
      </c>
      <c r="Q584" s="7">
        <v>41981.597453703704</v>
      </c>
      <c r="R584" s="7"/>
      <c r="S584" s="7"/>
      <c r="T584" s="7"/>
      <c r="U584" s="7">
        <f>IFERROR(VLOOKUP(Table_ExternalData_1[[#This Row],[ID]],PriLookup[],3,FALSE),"")</f>
        <v>41992.036631944444</v>
      </c>
      <c r="W584" t="s">
        <v>3847</v>
      </c>
      <c r="X584" t="s">
        <v>3846</v>
      </c>
      <c r="Y584" t="str">
        <f>VLOOKUP(RIGHT(Table_ExternalData_1[[#This Row],[Area Path]],LEN(Table_ExternalData_1[[#This Row],[Area Path]])-LEN("\Office Online")),Table4[],2,FALSE)</f>
        <v>Unassigned</v>
      </c>
      <c r="Z584" t="str">
        <f>VLOOKUP(RIGHT(Table_ExternalData_1[[#This Row],[Area Path]],LEN(Table_ExternalData_1[[#This Row],[Area Path]])-LEN("\Office Online")),Table4[],3,FALSE)</f>
        <v>Unassigned</v>
      </c>
      <c r="AA584" t="str">
        <f>IFERROR(IF(VLOOKUP(Table_ExternalData_1[[#This Row],[ID]],ParentLookup[],7,FALSE)="Initiative",VLOOKUP(Table_ExternalData_1[[#This Row],[ID]],ParentLookup[],4,FALSE),#N/A),"-- Not an Initiative --")</f>
        <v>Collab</v>
      </c>
      <c r="AB584">
        <v>1999965212</v>
      </c>
      <c r="AE584" t="s">
        <v>3843</v>
      </c>
      <c r="AF584" t="s">
        <v>3848</v>
      </c>
    </row>
    <row r="585" spans="1:35" x14ac:dyDescent="0.25">
      <c r="A585">
        <v>35548</v>
      </c>
      <c r="B585" t="s">
        <v>2795</v>
      </c>
      <c r="C585" s="7">
        <v>42049</v>
      </c>
      <c r="D585">
        <v>-22</v>
      </c>
      <c r="E585" t="s">
        <v>2561</v>
      </c>
      <c r="F585" s="7">
        <v>42117</v>
      </c>
      <c r="G585">
        <v>-12</v>
      </c>
      <c r="H585" t="s">
        <v>2560</v>
      </c>
      <c r="I585" s="7">
        <v>42144</v>
      </c>
      <c r="J585">
        <v>-8</v>
      </c>
      <c r="K585" t="s">
        <v>19</v>
      </c>
      <c r="L585" t="str">
        <f>IF(Table_ExternalData_1[[#This Row],[Project Lead email]]&lt;&gt;"",IFERROR(TRIM(LEFT(Table_ExternalData_1[[#This Row],[Project Lead email]],FIND("&lt;",Table_ExternalData_1[[#This Row],[Project Lead email]])-1)),Table_ExternalData_1[[#This Row],[Project Lead email]]),"")</f>
        <v>Chongwen Xie</v>
      </c>
      <c r="M585" t="str">
        <f>IF(Table_ExternalData_1[[#This Row],[PM email]]&lt;&gt;"",IFERROR(TRIM(LEFT(Table_ExternalData_1[[#This Row],[PM email]],FIND("&lt;",Table_ExternalData_1[[#This Row],[PM email]])-1)),Table_ExternalData_1[[#This Row],[PM email]]),"")</f>
        <v>Eric Li</v>
      </c>
      <c r="N585" t="str">
        <f>IF(Table_ExternalData_1[[#This Row],[EM email]]&lt;&gt;"",IFERROR(TRIM(LEFT(Table_ExternalData_1[[#This Row],[EM email]],FIND("&lt;",Table_ExternalData_1[[#This Row],[EM email]])-1)),Table_ExternalData_1[[#This Row],[EM email]]),"")</f>
        <v/>
      </c>
      <c r="O585" t="s">
        <v>4124</v>
      </c>
      <c r="P585" t="s">
        <v>19</v>
      </c>
      <c r="Q585" s="7">
        <v>41982.179872685185</v>
      </c>
      <c r="R585" s="7"/>
      <c r="S585" s="7">
        <v>42066.746516203704</v>
      </c>
      <c r="T585" s="7">
        <v>42197.97042824074</v>
      </c>
      <c r="U585" s="7">
        <f>IFERROR(VLOOKUP(Table_ExternalData_1[[#This Row],[ID]],PriLookup[],3,FALSE),"")</f>
        <v>41995.958414351851</v>
      </c>
      <c r="W585" t="s">
        <v>3852</v>
      </c>
      <c r="X585" t="s">
        <v>3851</v>
      </c>
      <c r="Y585" t="str">
        <f>VLOOKUP(RIGHT(Table_ExternalData_1[[#This Row],[Area Path]],LEN(Table_ExternalData_1[[#This Row],[Area Path]])-LEN("\Office Online")),Table4[],2,FALSE)</f>
        <v>OAS</v>
      </c>
      <c r="Z585" t="str">
        <f>VLOOKUP(RIGHT(Table_ExternalData_1[[#This Row],[Area Path]],LEN(Table_ExternalData_1[[#This Row],[Area Path]])-LEN("\Office Online")),Table4[],3,FALSE)</f>
        <v>OAS</v>
      </c>
      <c r="AA585" t="str">
        <f>IFERROR(IF(VLOOKUP(Table_ExternalData_1[[#This Row],[ID]],ParentLookup[],7,FALSE)="Initiative",VLOOKUP(Table_ExternalData_1[[#This Row],[ID]],ParentLookup[],4,FALSE),#N/A),"-- Not an Initiative --")</f>
        <v>Tablestakes: PPTe - Tables</v>
      </c>
      <c r="AB585">
        <v>6134562</v>
      </c>
      <c r="AE585" t="s">
        <v>6262</v>
      </c>
      <c r="AF585" t="s">
        <v>6263</v>
      </c>
      <c r="AG585" t="s">
        <v>415</v>
      </c>
      <c r="AH585" t="s">
        <v>711</v>
      </c>
    </row>
    <row r="586" spans="1:35" x14ac:dyDescent="0.25">
      <c r="A586">
        <v>35826</v>
      </c>
      <c r="B586" t="s">
        <v>3228</v>
      </c>
      <c r="C586" s="7"/>
      <c r="E586" t="s">
        <v>5916</v>
      </c>
      <c r="F586" s="7"/>
      <c r="H586" t="s">
        <v>5916</v>
      </c>
      <c r="I586" s="7"/>
      <c r="K586" t="s">
        <v>5916</v>
      </c>
      <c r="L586" t="str">
        <f>IF(Table_ExternalData_1[[#This Row],[Project Lead email]]&lt;&gt;"",IFERROR(TRIM(LEFT(Table_ExternalData_1[[#This Row],[Project Lead email]],FIND("&lt;",Table_ExternalData_1[[#This Row],[Project Lead email]])-1)),Table_ExternalData_1[[#This Row],[Project Lead email]]),"")</f>
        <v/>
      </c>
      <c r="M586" t="str">
        <f>IF(Table_ExternalData_1[[#This Row],[PM email]]&lt;&gt;"",IFERROR(TRIM(LEFT(Table_ExternalData_1[[#This Row],[PM email]],FIND("&lt;",Table_ExternalData_1[[#This Row],[PM email]])-1)),Table_ExternalData_1[[#This Row],[PM email]]),"")</f>
        <v/>
      </c>
      <c r="N586" t="str">
        <f>IF(Table_ExternalData_1[[#This Row],[EM email]]&lt;&gt;"",IFERROR(TRIM(LEFT(Table_ExternalData_1[[#This Row],[EM email]],FIND("&lt;",Table_ExternalData_1[[#This Row],[EM email]])-1)),Table_ExternalData_1[[#This Row],[EM email]]),"")</f>
        <v/>
      </c>
      <c r="P586" t="s">
        <v>20</v>
      </c>
      <c r="Q586" s="7">
        <v>41982.632094907407</v>
      </c>
      <c r="R586" s="7"/>
      <c r="S586" s="7"/>
      <c r="T586" s="7"/>
      <c r="U586" s="7">
        <f>IFERROR(VLOOKUP(Table_ExternalData_1[[#This Row],[ID]],PriLookup[],3,FALSE),"")</f>
        <v>41992.036631944444</v>
      </c>
      <c r="W586" t="s">
        <v>3847</v>
      </c>
      <c r="X586" t="s">
        <v>3846</v>
      </c>
      <c r="Y586" t="str">
        <f>VLOOKUP(RIGHT(Table_ExternalData_1[[#This Row],[Area Path]],LEN(Table_ExternalData_1[[#This Row],[Area Path]])-LEN("\Office Online")),Table4[],2,FALSE)</f>
        <v>Unassigned</v>
      </c>
      <c r="Z586" t="str">
        <f>VLOOKUP(RIGHT(Table_ExternalData_1[[#This Row],[Area Path]],LEN(Table_ExternalData_1[[#This Row],[Area Path]])-LEN("\Office Online")),Table4[],3,FALSE)</f>
        <v>Unassigned</v>
      </c>
      <c r="AA586" t="str">
        <f>IFERROR(IF(VLOOKUP(Table_ExternalData_1[[#This Row],[ID]],ParentLookup[],7,FALSE)="Initiative",VLOOKUP(Table_ExternalData_1[[#This Row],[ID]],ParentLookup[],4,FALSE),#N/A),"-- Not an Initiative --")</f>
        <v>Great Reading Experience</v>
      </c>
      <c r="AB586">
        <v>1999973903</v>
      </c>
      <c r="AE586" t="s">
        <v>3853</v>
      </c>
      <c r="AF586" t="s">
        <v>3854</v>
      </c>
    </row>
    <row r="587" spans="1:35" x14ac:dyDescent="0.25">
      <c r="A587">
        <v>35830</v>
      </c>
      <c r="B587" t="s">
        <v>3229</v>
      </c>
      <c r="C587" s="7"/>
      <c r="E587" t="s">
        <v>5916</v>
      </c>
      <c r="F587" s="7"/>
      <c r="H587" t="s">
        <v>5916</v>
      </c>
      <c r="I587" s="7"/>
      <c r="K587" t="s">
        <v>5916</v>
      </c>
      <c r="L587" t="str">
        <f>IF(Table_ExternalData_1[[#This Row],[Project Lead email]]&lt;&gt;"",IFERROR(TRIM(LEFT(Table_ExternalData_1[[#This Row],[Project Lead email]],FIND("&lt;",Table_ExternalData_1[[#This Row],[Project Lead email]])-1)),Table_ExternalData_1[[#This Row],[Project Lead email]]),"")</f>
        <v/>
      </c>
      <c r="M587" t="str">
        <f>IF(Table_ExternalData_1[[#This Row],[PM email]]&lt;&gt;"",IFERROR(TRIM(LEFT(Table_ExternalData_1[[#This Row],[PM email]],FIND("&lt;",Table_ExternalData_1[[#This Row],[PM email]])-1)),Table_ExternalData_1[[#This Row],[PM email]]),"")</f>
        <v/>
      </c>
      <c r="N587" t="str">
        <f>IF(Table_ExternalData_1[[#This Row],[EM email]]&lt;&gt;"",IFERROR(TRIM(LEFT(Table_ExternalData_1[[#This Row],[EM email]],FIND("&lt;",Table_ExternalData_1[[#This Row],[EM email]])-1)),Table_ExternalData_1[[#This Row],[EM email]]),"")</f>
        <v/>
      </c>
      <c r="P587" t="s">
        <v>20</v>
      </c>
      <c r="Q587" s="7">
        <v>41982.632824074077</v>
      </c>
      <c r="R587" s="7"/>
      <c r="S587" s="7"/>
      <c r="T587" s="7"/>
      <c r="U587" s="7">
        <f>IFERROR(VLOOKUP(Table_ExternalData_1[[#This Row],[ID]],PriLookup[],3,FALSE),"")</f>
        <v>41992.036631944444</v>
      </c>
      <c r="W587" t="s">
        <v>3847</v>
      </c>
      <c r="X587" t="s">
        <v>3846</v>
      </c>
      <c r="Y587" t="str">
        <f>VLOOKUP(RIGHT(Table_ExternalData_1[[#This Row],[Area Path]],LEN(Table_ExternalData_1[[#This Row],[Area Path]])-LEN("\Office Online")),Table4[],2,FALSE)</f>
        <v>Unassigned</v>
      </c>
      <c r="Z587" t="str">
        <f>VLOOKUP(RIGHT(Table_ExternalData_1[[#This Row],[Area Path]],LEN(Table_ExternalData_1[[#This Row],[Area Path]])-LEN("\Office Online")),Table4[],3,FALSE)</f>
        <v>Unassigned</v>
      </c>
      <c r="AA587" t="str">
        <f>IFERROR(IF(VLOOKUP(Table_ExternalData_1[[#This Row],[ID]],ParentLookup[],7,FALSE)="Initiative",VLOOKUP(Table_ExternalData_1[[#This Row],[ID]],ParentLookup[],4,FALSE),#N/A),"-- Not an Initiative --")</f>
        <v>Create Beautiful Content</v>
      </c>
      <c r="AB587">
        <v>1999982594</v>
      </c>
      <c r="AE587" t="s">
        <v>3853</v>
      </c>
      <c r="AF587" t="s">
        <v>3854</v>
      </c>
    </row>
    <row r="588" spans="1:35" x14ac:dyDescent="0.25">
      <c r="A588">
        <v>35967</v>
      </c>
      <c r="B588" t="s">
        <v>2868</v>
      </c>
      <c r="C588" s="7"/>
      <c r="E588" t="s">
        <v>5916</v>
      </c>
      <c r="F588" s="7"/>
      <c r="H588" t="s">
        <v>5916</v>
      </c>
      <c r="I588" s="7"/>
      <c r="K588" t="s">
        <v>5916</v>
      </c>
      <c r="L588" t="str">
        <f>IF(Table_ExternalData_1[[#This Row],[Project Lead email]]&lt;&gt;"",IFERROR(TRIM(LEFT(Table_ExternalData_1[[#This Row],[Project Lead email]],FIND("&lt;",Table_ExternalData_1[[#This Row],[Project Lead email]])-1)),Table_ExternalData_1[[#This Row],[Project Lead email]]),"")</f>
        <v/>
      </c>
      <c r="M588" t="str">
        <f>IF(Table_ExternalData_1[[#This Row],[PM email]]&lt;&gt;"",IFERROR(TRIM(LEFT(Table_ExternalData_1[[#This Row],[PM email]],FIND("&lt;",Table_ExternalData_1[[#This Row],[PM email]])-1)),Table_ExternalData_1[[#This Row],[PM email]]),"")</f>
        <v/>
      </c>
      <c r="N588" t="str">
        <f>IF(Table_ExternalData_1[[#This Row],[EM email]]&lt;&gt;"",IFERROR(TRIM(LEFT(Table_ExternalData_1[[#This Row],[EM email]],FIND("&lt;",Table_ExternalData_1[[#This Row],[EM email]])-1)),Table_ExternalData_1[[#This Row],[EM email]]),"")</f>
        <v/>
      </c>
      <c r="P588" t="s">
        <v>20</v>
      </c>
      <c r="Q588" s="7">
        <v>41982.772847222222</v>
      </c>
      <c r="R588" s="7"/>
      <c r="S588" s="7"/>
      <c r="T588" s="7"/>
      <c r="U588" s="7">
        <f>IFERROR(VLOOKUP(Table_ExternalData_1[[#This Row],[ID]],PriLookup[],3,FALSE),"")</f>
        <v>41990.9062962963</v>
      </c>
      <c r="W588" t="s">
        <v>3852</v>
      </c>
      <c r="X588" t="s">
        <v>3851</v>
      </c>
      <c r="Y588" t="str">
        <f>VLOOKUP(RIGHT(Table_ExternalData_1[[#This Row],[Area Path]],LEN(Table_ExternalData_1[[#This Row],[Area Path]])-LEN("\Office Online")),Table4[],2,FALSE)</f>
        <v>OAS</v>
      </c>
      <c r="Z588" t="str">
        <f>VLOOKUP(RIGHT(Table_ExternalData_1[[#This Row],[Area Path]],LEN(Table_ExternalData_1[[#This Row],[Area Path]])-LEN("\Office Online")),Table4[],3,FALSE)</f>
        <v>OAS</v>
      </c>
      <c r="AA588" t="str">
        <f>IFERROR(IF(VLOOKUP(Table_ExternalData_1[[#This Row],[ID]],ParentLookup[],7,FALSE)="Initiative",VLOOKUP(Table_ExternalData_1[[#This Row],[ID]],ParentLookup[],4,FALSE),#N/A),"-- Not an Initiative --")</f>
        <v>-- Not an Initiative --</v>
      </c>
      <c r="AB588">
        <v>1996465645</v>
      </c>
      <c r="AE588" t="s">
        <v>3843</v>
      </c>
      <c r="AF588" t="s">
        <v>3848</v>
      </c>
    </row>
    <row r="589" spans="1:35" x14ac:dyDescent="0.25">
      <c r="A589">
        <v>35968</v>
      </c>
      <c r="B589" t="s">
        <v>2866</v>
      </c>
      <c r="C589" s="7"/>
      <c r="E589" t="s">
        <v>5916</v>
      </c>
      <c r="F589" s="7"/>
      <c r="H589" t="s">
        <v>5916</v>
      </c>
      <c r="I589" s="7"/>
      <c r="K589" t="s">
        <v>5916</v>
      </c>
      <c r="L589" t="str">
        <f>IF(Table_ExternalData_1[[#This Row],[Project Lead email]]&lt;&gt;"",IFERROR(TRIM(LEFT(Table_ExternalData_1[[#This Row],[Project Lead email]],FIND("&lt;",Table_ExternalData_1[[#This Row],[Project Lead email]])-1)),Table_ExternalData_1[[#This Row],[Project Lead email]]),"")</f>
        <v/>
      </c>
      <c r="M589" t="str">
        <f>IF(Table_ExternalData_1[[#This Row],[PM email]]&lt;&gt;"",IFERROR(TRIM(LEFT(Table_ExternalData_1[[#This Row],[PM email]],FIND("&lt;",Table_ExternalData_1[[#This Row],[PM email]])-1)),Table_ExternalData_1[[#This Row],[PM email]]),"")</f>
        <v/>
      </c>
      <c r="N589" t="str">
        <f>IF(Table_ExternalData_1[[#This Row],[EM email]]&lt;&gt;"",IFERROR(TRIM(LEFT(Table_ExternalData_1[[#This Row],[EM email]],FIND("&lt;",Table_ExternalData_1[[#This Row],[EM email]])-1)),Table_ExternalData_1[[#This Row],[EM email]]),"")</f>
        <v/>
      </c>
      <c r="P589" t="s">
        <v>20</v>
      </c>
      <c r="Q589" s="7">
        <v>41982.773217592592</v>
      </c>
      <c r="R589" s="7"/>
      <c r="S589" s="7"/>
      <c r="T589" s="7"/>
      <c r="U589" s="7">
        <f>IFERROR(VLOOKUP(Table_ExternalData_1[[#This Row],[ID]],PriLookup[],3,FALSE),"")</f>
        <v>41982.776273148149</v>
      </c>
      <c r="W589" t="s">
        <v>3852</v>
      </c>
      <c r="X589" t="s">
        <v>3851</v>
      </c>
      <c r="Y589" t="str">
        <f>VLOOKUP(RIGHT(Table_ExternalData_1[[#This Row],[Area Path]],LEN(Table_ExternalData_1[[#This Row],[Area Path]])-LEN("\Office Online")),Table4[],2,FALSE)</f>
        <v>OAS</v>
      </c>
      <c r="Z589" t="str">
        <f>VLOOKUP(RIGHT(Table_ExternalData_1[[#This Row],[Area Path]],LEN(Table_ExternalData_1[[#This Row],[Area Path]])-LEN("\Office Online")),Table4[],3,FALSE)</f>
        <v>OAS</v>
      </c>
      <c r="AA589" t="str">
        <f>IFERROR(IF(VLOOKUP(Table_ExternalData_1[[#This Row],[ID]],ParentLookup[],7,FALSE)="Initiative",VLOOKUP(Table_ExternalData_1[[#This Row],[ID]],ParentLookup[],4,FALSE),#N/A),"-- Not an Initiative --")</f>
        <v>-- Not an Initiative --</v>
      </c>
      <c r="AB589">
        <v>1996144340</v>
      </c>
      <c r="AE589" t="s">
        <v>3843</v>
      </c>
      <c r="AF589" t="s">
        <v>3848</v>
      </c>
    </row>
    <row r="590" spans="1:35" x14ac:dyDescent="0.25">
      <c r="A590">
        <v>44904</v>
      </c>
      <c r="B590" t="s">
        <v>2537</v>
      </c>
      <c r="C590" s="7">
        <v>42114</v>
      </c>
      <c r="D590">
        <v>-12</v>
      </c>
      <c r="E590" t="s">
        <v>2561</v>
      </c>
      <c r="F590" s="7">
        <v>42123</v>
      </c>
      <c r="G590">
        <v>-11</v>
      </c>
      <c r="H590" t="s">
        <v>2560</v>
      </c>
      <c r="I590" s="7">
        <v>42139</v>
      </c>
      <c r="J590">
        <v>-9</v>
      </c>
      <c r="K590" t="s">
        <v>6282</v>
      </c>
      <c r="L590" t="str">
        <f>IF(Table_ExternalData_1[[#This Row],[Project Lead email]]&lt;&gt;"",IFERROR(TRIM(LEFT(Table_ExternalData_1[[#This Row],[Project Lead email]],FIND("&lt;",Table_ExternalData_1[[#This Row],[Project Lead email]])-1)),Table_ExternalData_1[[#This Row],[Project Lead email]]),"")</f>
        <v>Michael Herzfeld</v>
      </c>
      <c r="M590" t="str">
        <f>IF(Table_ExternalData_1[[#This Row],[PM email]]&lt;&gt;"",IFERROR(TRIM(LEFT(Table_ExternalData_1[[#This Row],[PM email]],FIND("&lt;",Table_ExternalData_1[[#This Row],[PM email]])-1)),Table_ExternalData_1[[#This Row],[PM email]]),"")</f>
        <v>Jack Ng</v>
      </c>
      <c r="N590" t="str">
        <f>IF(Table_ExternalData_1[[#This Row],[EM email]]&lt;&gt;"",IFERROR(TRIM(LEFT(Table_ExternalData_1[[#This Row],[EM email]],FIND("&lt;",Table_ExternalData_1[[#This Row],[EM email]])-1)),Table_ExternalData_1[[#This Row],[EM email]]),"")</f>
        <v>Joe Schumacher</v>
      </c>
      <c r="O590" t="s">
        <v>6010</v>
      </c>
      <c r="P590" t="s">
        <v>18</v>
      </c>
      <c r="Q590" s="7">
        <v>41984.451365740744</v>
      </c>
      <c r="R590" s="7"/>
      <c r="S590" s="7">
        <v>42013.472939814812</v>
      </c>
      <c r="T590" s="7"/>
      <c r="U590" s="7">
        <f>IFERROR(VLOOKUP(Table_ExternalData_1[[#This Row],[ID]],PriLookup[],3,FALSE),"")</f>
        <v>41984.593090277776</v>
      </c>
      <c r="W590" t="s">
        <v>6289</v>
      </c>
      <c r="X590" t="s">
        <v>6251</v>
      </c>
      <c r="Y590" t="str">
        <f>VLOOKUP(RIGHT(Table_ExternalData_1[[#This Row],[Area Path]],LEN(Table_ExternalData_1[[#This Row],[Area Path]])-LEN("\Office Online")),Table4[],2,FALSE)</f>
        <v>WAC Service Engineering</v>
      </c>
      <c r="Z590" t="str">
        <f>VLOOKUP(RIGHT(Table_ExternalData_1[[#This Row],[Area Path]],LEN(Table_ExternalData_1[[#This Row],[Area Path]])-LEN("\Office Online")),Table4[],3,FALSE)</f>
        <v>WAC</v>
      </c>
      <c r="AA590" t="str">
        <f>IFERROR(IF(VLOOKUP(Table_ExternalData_1[[#This Row],[ID]],ParentLookup[],7,FALSE)="Initiative",VLOOKUP(Table_ExternalData_1[[#This Row],[ID]],ParentLookup[],4,FALSE),#N/A),"-- Not an Initiative --")</f>
        <v>-- Not an Initiative --</v>
      </c>
      <c r="AB590">
        <v>1986966839</v>
      </c>
      <c r="AE590" t="s">
        <v>3843</v>
      </c>
      <c r="AF590" t="s">
        <v>3848</v>
      </c>
      <c r="AG590" t="s">
        <v>1428</v>
      </c>
      <c r="AH590" t="s">
        <v>930</v>
      </c>
      <c r="AI590" t="s">
        <v>6345</v>
      </c>
    </row>
    <row r="591" spans="1:35" x14ac:dyDescent="0.25">
      <c r="A591">
        <v>45048</v>
      </c>
      <c r="B591" t="s">
        <v>2544</v>
      </c>
      <c r="C591" s="7"/>
      <c r="E591" t="s">
        <v>5916</v>
      </c>
      <c r="F591" s="7"/>
      <c r="H591" t="s">
        <v>5916</v>
      </c>
      <c r="I591" s="7"/>
      <c r="K591" t="s">
        <v>5916</v>
      </c>
      <c r="L591" t="str">
        <f>IF(Table_ExternalData_1[[#This Row],[Project Lead email]]&lt;&gt;"",IFERROR(TRIM(LEFT(Table_ExternalData_1[[#This Row],[Project Lead email]],FIND("&lt;",Table_ExternalData_1[[#This Row],[Project Lead email]])-1)),Table_ExternalData_1[[#This Row],[Project Lead email]]),"")</f>
        <v>Jack Ng</v>
      </c>
      <c r="M591" t="str">
        <f>IF(Table_ExternalData_1[[#This Row],[PM email]]&lt;&gt;"",IFERROR(TRIM(LEFT(Table_ExternalData_1[[#This Row],[PM email]],FIND("&lt;",Table_ExternalData_1[[#This Row],[PM email]])-1)),Table_ExternalData_1[[#This Row],[PM email]]),"")</f>
        <v>Tyler Butler</v>
      </c>
      <c r="N591" t="str">
        <f>IF(Table_ExternalData_1[[#This Row],[EM email]]&lt;&gt;"",IFERROR(TRIM(LEFT(Table_ExternalData_1[[#This Row],[EM email]],FIND("&lt;",Table_ExternalData_1[[#This Row],[EM email]])-1)),Table_ExternalData_1[[#This Row],[EM email]]),"")</f>
        <v/>
      </c>
      <c r="P591" t="s">
        <v>18</v>
      </c>
      <c r="Q591" s="7">
        <v>41984.613738425927</v>
      </c>
      <c r="R591" s="7"/>
      <c r="S591" s="7">
        <v>41991.548113425924</v>
      </c>
      <c r="T591" s="7"/>
      <c r="U591" s="7">
        <f>IFERROR(VLOOKUP(Table_ExternalData_1[[#This Row],[ID]],PriLookup[],3,FALSE),"")</f>
        <v>41984.613749999997</v>
      </c>
      <c r="W591" t="s">
        <v>6257</v>
      </c>
      <c r="X591" t="s">
        <v>6244</v>
      </c>
      <c r="Y591" t="str">
        <f>VLOOKUP(RIGHT(Table_ExternalData_1[[#This Row],[Area Path]],LEN(Table_ExternalData_1[[#This Row],[Area Path]])-LEN("\Office Online")),Table4[],2,FALSE)</f>
        <v>WAC User Focused Experimentation</v>
      </c>
      <c r="Z591" t="str">
        <f>VLOOKUP(RIGHT(Table_ExternalData_1[[#This Row],[Area Path]],LEN(Table_ExternalData_1[[#This Row],[Area Path]])-LEN("\Office Online")),Table4[],3,FALSE)</f>
        <v>WAC</v>
      </c>
      <c r="AA591" t="str">
        <f>IFERROR(IF(VLOOKUP(Table_ExternalData_1[[#This Row],[ID]],ParentLookup[],7,FALSE)="Initiative",VLOOKUP(Table_ExternalData_1[[#This Row],[ID]],ParentLookup[],4,FALSE),#N/A),"-- Not an Initiative --")</f>
        <v>-- Not an Initiative --</v>
      </c>
      <c r="AB591">
        <v>1987408372</v>
      </c>
      <c r="AE591" t="s">
        <v>3843</v>
      </c>
      <c r="AF591" t="s">
        <v>3848</v>
      </c>
      <c r="AG591" t="s">
        <v>930</v>
      </c>
      <c r="AH591" t="s">
        <v>2152</v>
      </c>
    </row>
    <row r="592" spans="1:35" x14ac:dyDescent="0.25">
      <c r="A592">
        <v>47328</v>
      </c>
      <c r="B592" t="s">
        <v>3768</v>
      </c>
      <c r="C592" s="7"/>
      <c r="E592" t="s">
        <v>5916</v>
      </c>
      <c r="F592" s="7"/>
      <c r="H592" t="s">
        <v>5916</v>
      </c>
      <c r="I592" s="7"/>
      <c r="K592" t="s">
        <v>5916</v>
      </c>
      <c r="L592" t="str">
        <f>IF(Table_ExternalData_1[[#This Row],[Project Lead email]]&lt;&gt;"",IFERROR(TRIM(LEFT(Table_ExternalData_1[[#This Row],[Project Lead email]],FIND("&lt;",Table_ExternalData_1[[#This Row],[Project Lead email]])-1)),Table_ExternalData_1[[#This Row],[Project Lead email]]),"")</f>
        <v/>
      </c>
      <c r="M592" t="str">
        <f>IF(Table_ExternalData_1[[#This Row],[PM email]]&lt;&gt;"",IFERROR(TRIM(LEFT(Table_ExternalData_1[[#This Row],[PM email]],FIND("&lt;",Table_ExternalData_1[[#This Row],[PM email]])-1)),Table_ExternalData_1[[#This Row],[PM email]]),"")</f>
        <v/>
      </c>
      <c r="N592" t="str">
        <f>IF(Table_ExternalData_1[[#This Row],[EM email]]&lt;&gt;"",IFERROR(TRIM(LEFT(Table_ExternalData_1[[#This Row],[EM email]],FIND("&lt;",Table_ExternalData_1[[#This Row],[EM email]])-1)),Table_ExternalData_1[[#This Row],[EM email]]),"")</f>
        <v/>
      </c>
      <c r="O592" t="s">
        <v>2483</v>
      </c>
      <c r="P592" t="s">
        <v>2397</v>
      </c>
      <c r="Q592" s="7">
        <v>41988.434560185182</v>
      </c>
      <c r="R592" s="7"/>
      <c r="S592" s="7">
        <v>41988.435914351852</v>
      </c>
      <c r="T592" s="7"/>
      <c r="U592" s="7">
        <f>IFERROR(VLOOKUP(Table_ExternalData_1[[#This Row],[ID]],PriLookup[],3,FALSE),"")</f>
        <v>41988.434930555559</v>
      </c>
      <c r="W592" t="s">
        <v>6257</v>
      </c>
      <c r="X592" t="s">
        <v>6244</v>
      </c>
      <c r="Y592" t="str">
        <f>VLOOKUP(RIGHT(Table_ExternalData_1[[#This Row],[Area Path]],LEN(Table_ExternalData_1[[#This Row],[Area Path]])-LEN("\Office Online")),Table4[],2,FALSE)</f>
        <v>WAC User Focused Experimentation</v>
      </c>
      <c r="Z592" t="str">
        <f>VLOOKUP(RIGHT(Table_ExternalData_1[[#This Row],[Area Path]],LEN(Table_ExternalData_1[[#This Row],[Area Path]])-LEN("\Office Online")),Table4[],3,FALSE)</f>
        <v>WAC</v>
      </c>
      <c r="AA592" t="str">
        <f>IFERROR(IF(VLOOKUP(Table_ExternalData_1[[#This Row],[ID]],ParentLookup[],7,FALSE)="Initiative",VLOOKUP(Table_ExternalData_1[[#This Row],[ID]],ParentLookup[],4,FALSE),#N/A),"-- Not an Initiative --")</f>
        <v>-- Not an Initiative --</v>
      </c>
      <c r="AB592">
        <v>907407406</v>
      </c>
      <c r="AE592" t="s">
        <v>3843</v>
      </c>
      <c r="AF592" t="s">
        <v>3848</v>
      </c>
    </row>
    <row r="593" spans="1:35" x14ac:dyDescent="0.25">
      <c r="A593">
        <v>47530</v>
      </c>
      <c r="B593" t="s">
        <v>2916</v>
      </c>
      <c r="C593" s="7"/>
      <c r="E593" t="s">
        <v>5916</v>
      </c>
      <c r="F593" s="7"/>
      <c r="H593" t="s">
        <v>5916</v>
      </c>
      <c r="I593" s="7"/>
      <c r="K593" t="s">
        <v>5916</v>
      </c>
      <c r="L593" t="str">
        <f>IF(Table_ExternalData_1[[#This Row],[Project Lead email]]&lt;&gt;"",IFERROR(TRIM(LEFT(Table_ExternalData_1[[#This Row],[Project Lead email]],FIND("&lt;",Table_ExternalData_1[[#This Row],[Project Lead email]])-1)),Table_ExternalData_1[[#This Row],[Project Lead email]]),"")</f>
        <v/>
      </c>
      <c r="M593" t="str">
        <f>IF(Table_ExternalData_1[[#This Row],[PM email]]&lt;&gt;"",IFERROR(TRIM(LEFT(Table_ExternalData_1[[#This Row],[PM email]],FIND("&lt;",Table_ExternalData_1[[#This Row],[PM email]])-1)),Table_ExternalData_1[[#This Row],[PM email]]),"")</f>
        <v>Phoebe Yuan</v>
      </c>
      <c r="N593" t="str">
        <f>IF(Table_ExternalData_1[[#This Row],[EM email]]&lt;&gt;"",IFERROR(TRIM(LEFT(Table_ExternalData_1[[#This Row],[EM email]],FIND("&lt;",Table_ExternalData_1[[#This Row],[EM email]])-1)),Table_ExternalData_1[[#This Row],[EM email]]),"")</f>
        <v/>
      </c>
      <c r="P593" t="s">
        <v>20</v>
      </c>
      <c r="Q593" s="7">
        <v>41988.579965277779</v>
      </c>
      <c r="R593" s="7"/>
      <c r="S593" s="7"/>
      <c r="T593" s="7"/>
      <c r="U593" s="7">
        <f>IFERROR(VLOOKUP(Table_ExternalData_1[[#This Row],[ID]],PriLookup[],3,FALSE),"")</f>
        <v>41988.581064814818</v>
      </c>
      <c r="W593" t="s">
        <v>3852</v>
      </c>
      <c r="X593" t="s">
        <v>3851</v>
      </c>
      <c r="Y593" t="str">
        <f>VLOOKUP(RIGHT(Table_ExternalData_1[[#This Row],[Area Path]],LEN(Table_ExternalData_1[[#This Row],[Area Path]])-LEN("\Office Online")),Table4[],2,FALSE)</f>
        <v>OAS</v>
      </c>
      <c r="Z593" t="str">
        <f>VLOOKUP(RIGHT(Table_ExternalData_1[[#This Row],[Area Path]],LEN(Table_ExternalData_1[[#This Row],[Area Path]])-LEN("\Office Online")),Table4[],3,FALSE)</f>
        <v>OAS</v>
      </c>
      <c r="AA593" t="str">
        <f>IFERROR(IF(VLOOKUP(Table_ExternalData_1[[#This Row],[ID]],ParentLookup[],7,FALSE)="Initiative",VLOOKUP(Table_ExternalData_1[[#This Row],[ID]],ParentLookup[],4,FALSE),#N/A),"-- Not an Initiative --")</f>
        <v>-- Not an Initiative --</v>
      </c>
      <c r="AB593">
        <v>165192304</v>
      </c>
      <c r="AE593" t="s">
        <v>3843</v>
      </c>
      <c r="AF593" t="s">
        <v>3848</v>
      </c>
      <c r="AH593" t="s">
        <v>1676</v>
      </c>
    </row>
    <row r="594" spans="1:35" x14ac:dyDescent="0.25">
      <c r="A594">
        <v>48645</v>
      </c>
      <c r="B594" t="s">
        <v>2863</v>
      </c>
      <c r="C594" s="7"/>
      <c r="E594" t="s">
        <v>5916</v>
      </c>
      <c r="F594" s="7"/>
      <c r="H594" t="s">
        <v>5916</v>
      </c>
      <c r="I594" s="7"/>
      <c r="K594" t="s">
        <v>5916</v>
      </c>
      <c r="L594" t="str">
        <f>IF(Table_ExternalData_1[[#This Row],[Project Lead email]]&lt;&gt;"",IFERROR(TRIM(LEFT(Table_ExternalData_1[[#This Row],[Project Lead email]],FIND("&lt;",Table_ExternalData_1[[#This Row],[Project Lead email]])-1)),Table_ExternalData_1[[#This Row],[Project Lead email]]),"")</f>
        <v/>
      </c>
      <c r="M594" t="str">
        <f>IF(Table_ExternalData_1[[#This Row],[PM email]]&lt;&gt;"",IFERROR(TRIM(LEFT(Table_ExternalData_1[[#This Row],[PM email]],FIND("&lt;",Table_ExternalData_1[[#This Row],[PM email]])-1)),Table_ExternalData_1[[#This Row],[PM email]]),"")</f>
        <v/>
      </c>
      <c r="N594" t="str">
        <f>IF(Table_ExternalData_1[[#This Row],[EM email]]&lt;&gt;"",IFERROR(TRIM(LEFT(Table_ExternalData_1[[#This Row],[EM email]],FIND("&lt;",Table_ExternalData_1[[#This Row],[EM email]])-1)),Table_ExternalData_1[[#This Row],[EM email]]),"")</f>
        <v/>
      </c>
      <c r="O594" t="s">
        <v>5953</v>
      </c>
      <c r="P594" t="s">
        <v>20</v>
      </c>
      <c r="Q594" s="7">
        <v>41990.905925925923</v>
      </c>
      <c r="R594" s="7"/>
      <c r="S594" s="7"/>
      <c r="T594" s="7"/>
      <c r="U594" s="7">
        <f>IFERROR(VLOOKUP(Table_ExternalData_1[[#This Row],[ID]],PriLookup[],3,FALSE),"")</f>
        <v>41991.135023148148</v>
      </c>
      <c r="W594" t="s">
        <v>3852</v>
      </c>
      <c r="X594" t="s">
        <v>3851</v>
      </c>
      <c r="Y594" t="str">
        <f>VLOOKUP(RIGHT(Table_ExternalData_1[[#This Row],[Area Path]],LEN(Table_ExternalData_1[[#This Row],[Area Path]])-LEN("\Office Online")),Table4[],2,FALSE)</f>
        <v>OAS</v>
      </c>
      <c r="Z594" t="str">
        <f>VLOOKUP(RIGHT(Table_ExternalData_1[[#This Row],[Area Path]],LEN(Table_ExternalData_1[[#This Row],[Area Path]])-LEN("\Office Online")),Table4[],3,FALSE)</f>
        <v>OAS</v>
      </c>
      <c r="AA594" t="str">
        <f>IFERROR(IF(VLOOKUP(Table_ExternalData_1[[#This Row],[ID]],ParentLookup[],7,FALSE)="Initiative",VLOOKUP(Table_ExternalData_1[[#This Row],[ID]],ParentLookup[],4,FALSE),#N/A),"-- Not an Initiative --")</f>
        <v>-- Not an Initiative --</v>
      </c>
      <c r="AB594">
        <v>1982561504</v>
      </c>
      <c r="AE594" t="s">
        <v>3843</v>
      </c>
      <c r="AF594" t="s">
        <v>3848</v>
      </c>
    </row>
    <row r="595" spans="1:35" x14ac:dyDescent="0.25">
      <c r="A595">
        <v>48653</v>
      </c>
      <c r="B595" t="s">
        <v>2840</v>
      </c>
      <c r="C595" s="7">
        <v>42082</v>
      </c>
      <c r="D595">
        <v>-17</v>
      </c>
      <c r="E595" t="s">
        <v>2561</v>
      </c>
      <c r="F595" s="7">
        <v>42118</v>
      </c>
      <c r="G595">
        <v>-12</v>
      </c>
      <c r="H595" t="s">
        <v>2560</v>
      </c>
      <c r="I595" s="7">
        <v>42146</v>
      </c>
      <c r="J595">
        <v>-8</v>
      </c>
      <c r="K595" t="s">
        <v>6282</v>
      </c>
      <c r="L595" t="str">
        <f>IF(Table_ExternalData_1[[#This Row],[Project Lead email]]&lt;&gt;"",IFERROR(TRIM(LEFT(Table_ExternalData_1[[#This Row],[Project Lead email]],FIND("&lt;",Table_ExternalData_1[[#This Row],[Project Lead email]])-1)),Table_ExternalData_1[[#This Row],[Project Lead email]]),"")</f>
        <v>Ginger Jiang</v>
      </c>
      <c r="M595" t="str">
        <f>IF(Table_ExternalData_1[[#This Row],[PM email]]&lt;&gt;"",IFERROR(TRIM(LEFT(Table_ExternalData_1[[#This Row],[PM email]],FIND("&lt;",Table_ExternalData_1[[#This Row],[PM email]])-1)),Table_ExternalData_1[[#This Row],[PM email]]),"")</f>
        <v>Poonam Gupta</v>
      </c>
      <c r="N595" t="str">
        <f>IF(Table_ExternalData_1[[#This Row],[EM email]]&lt;&gt;"",IFERROR(TRIM(LEFT(Table_ExternalData_1[[#This Row],[EM email]],FIND("&lt;",Table_ExternalData_1[[#This Row],[EM email]])-1)),Table_ExternalData_1[[#This Row],[EM email]]),"")</f>
        <v>Vicki Zhu</v>
      </c>
      <c r="O595" t="s">
        <v>3512</v>
      </c>
      <c r="P595" t="s">
        <v>18</v>
      </c>
      <c r="Q595" s="7">
        <v>41990.953356481485</v>
      </c>
      <c r="R595" s="7"/>
      <c r="S595" s="7">
        <v>42026.080671296295</v>
      </c>
      <c r="T595" s="7"/>
      <c r="U595" s="7">
        <f>IFERROR(VLOOKUP(Table_ExternalData_1[[#This Row],[ID]],PriLookup[],3,FALSE),"")</f>
        <v>42155.784166666665</v>
      </c>
      <c r="W595" t="s">
        <v>3852</v>
      </c>
      <c r="X595" t="s">
        <v>3851</v>
      </c>
      <c r="Y595" t="str">
        <f>VLOOKUP(RIGHT(Table_ExternalData_1[[#This Row],[Area Path]],LEN(Table_ExternalData_1[[#This Row],[Area Path]])-LEN("\Office Online")),Table4[],2,FALSE)</f>
        <v>OAS</v>
      </c>
      <c r="Z595" t="str">
        <f>VLOOKUP(RIGHT(Table_ExternalData_1[[#This Row],[Area Path]],LEN(Table_ExternalData_1[[#This Row],[Area Path]])-LEN("\Office Online")),Table4[],3,FALSE)</f>
        <v>OAS</v>
      </c>
      <c r="AA595" t="str">
        <f>IFERROR(IF(VLOOKUP(Table_ExternalData_1[[#This Row],[ID]],ParentLookup[],7,FALSE)="Initiative",VLOOKUP(Table_ExternalData_1[[#This Row],[ID]],ParentLookup[],4,FALSE),#N/A),"-- Not an Initiative --")</f>
        <v>Good Enough for Daily Use</v>
      </c>
      <c r="AB595">
        <v>11087672</v>
      </c>
      <c r="AE595" t="s">
        <v>6262</v>
      </c>
      <c r="AF595" t="s">
        <v>6263</v>
      </c>
      <c r="AG595" t="s">
        <v>793</v>
      </c>
      <c r="AH595" t="s">
        <v>1680</v>
      </c>
      <c r="AI595" t="s">
        <v>6347</v>
      </c>
    </row>
    <row r="596" spans="1:35" x14ac:dyDescent="0.25">
      <c r="A596">
        <v>48843</v>
      </c>
      <c r="B596" t="s">
        <v>2652</v>
      </c>
      <c r="C596" s="7"/>
      <c r="E596" t="s">
        <v>5916</v>
      </c>
      <c r="F596" s="7"/>
      <c r="H596" t="s">
        <v>5916</v>
      </c>
      <c r="I596" s="7"/>
      <c r="K596" t="s">
        <v>5916</v>
      </c>
      <c r="L596" t="str">
        <f>IF(Table_ExternalData_1[[#This Row],[Project Lead email]]&lt;&gt;"",IFERROR(TRIM(LEFT(Table_ExternalData_1[[#This Row],[Project Lead email]],FIND("&lt;",Table_ExternalData_1[[#This Row],[Project Lead email]])-1)),Table_ExternalData_1[[#This Row],[Project Lead email]]),"")</f>
        <v/>
      </c>
      <c r="M596" t="str">
        <f>IF(Table_ExternalData_1[[#This Row],[PM email]]&lt;&gt;"",IFERROR(TRIM(LEFT(Table_ExternalData_1[[#This Row],[PM email]],FIND("&lt;",Table_ExternalData_1[[#This Row],[PM email]])-1)),Table_ExternalData_1[[#This Row],[PM email]]),"")</f>
        <v>Cathy Harley</v>
      </c>
      <c r="N596" t="str">
        <f>IF(Table_ExternalData_1[[#This Row],[EM email]]&lt;&gt;"",IFERROR(TRIM(LEFT(Table_ExternalData_1[[#This Row],[EM email]],FIND("&lt;",Table_ExternalData_1[[#This Row],[EM email]])-1)),Table_ExternalData_1[[#This Row],[EM email]]),"")</f>
        <v/>
      </c>
      <c r="P596" t="s">
        <v>2397</v>
      </c>
      <c r="Q596" s="7">
        <v>41991.475162037037</v>
      </c>
      <c r="R596" s="7"/>
      <c r="S596" s="7"/>
      <c r="T596" s="7"/>
      <c r="U596" s="7">
        <f>IFERROR(VLOOKUP(Table_ExternalData_1[[#This Row],[ID]],PriLookup[],3,FALSE),"")</f>
        <v>41991.475162037037</v>
      </c>
      <c r="W596" t="s">
        <v>3856</v>
      </c>
      <c r="X596" t="s">
        <v>3855</v>
      </c>
      <c r="Y596" t="str">
        <f>VLOOKUP(RIGHT(Table_ExternalData_1[[#This Row],[Area Path]],LEN(Table_ExternalData_1[[#This Row],[Area Path]])-LEN("\Office Online")),Table4[],2,FALSE)</f>
        <v>Excel</v>
      </c>
      <c r="Z596" t="str">
        <f>VLOOKUP(RIGHT(Table_ExternalData_1[[#This Row],[Area Path]],LEN(Table_ExternalData_1[[#This Row],[Area Path]])-LEN("\Office Online")),Table4[],3,FALSE)</f>
        <v>OBIL</v>
      </c>
      <c r="AA596" t="str">
        <f>IFERROR(IF(VLOOKUP(Table_ExternalData_1[[#This Row],[ID]],ParentLookup[],7,FALSE)="Initiative",VLOOKUP(Table_ExternalData_1[[#This Row],[ID]],ParentLookup[],4,FALSE),#N/A),"-- Not an Initiative --")</f>
        <v>-- Not an Initiative --</v>
      </c>
      <c r="AB596">
        <v>1000031622</v>
      </c>
      <c r="AE596" t="s">
        <v>3843</v>
      </c>
      <c r="AF596" t="s">
        <v>3848</v>
      </c>
      <c r="AH596" t="s">
        <v>383</v>
      </c>
    </row>
    <row r="597" spans="1:35" x14ac:dyDescent="0.25">
      <c r="A597">
        <v>48882</v>
      </c>
      <c r="B597" t="s">
        <v>2633</v>
      </c>
      <c r="C597" s="7">
        <v>42039</v>
      </c>
      <c r="D597">
        <v>-23</v>
      </c>
      <c r="E597" t="s">
        <v>2561</v>
      </c>
      <c r="F597" s="7">
        <v>42068</v>
      </c>
      <c r="G597">
        <v>-19</v>
      </c>
      <c r="H597" t="s">
        <v>2560</v>
      </c>
      <c r="I597" s="7">
        <v>42082</v>
      </c>
      <c r="J597">
        <v>-17</v>
      </c>
      <c r="K597" t="s">
        <v>19</v>
      </c>
      <c r="L597" t="str">
        <f>IF(Table_ExternalData_1[[#This Row],[Project Lead email]]&lt;&gt;"",IFERROR(TRIM(LEFT(Table_ExternalData_1[[#This Row],[Project Lead email]],FIND("&lt;",Table_ExternalData_1[[#This Row],[Project Lead email]])-1)),Table_ExternalData_1[[#This Row],[Project Lead email]]),"")</f>
        <v>Alana Killeen</v>
      </c>
      <c r="M597" t="str">
        <f>IF(Table_ExternalData_1[[#This Row],[PM email]]&lt;&gt;"",IFERROR(TRIM(LEFT(Table_ExternalData_1[[#This Row],[PM email]],FIND("&lt;",Table_ExternalData_1[[#This Row],[PM email]])-1)),Table_ExternalData_1[[#This Row],[PM email]]),"")</f>
        <v/>
      </c>
      <c r="N597" t="str">
        <f>IF(Table_ExternalData_1[[#This Row],[EM email]]&lt;&gt;"",IFERROR(TRIM(LEFT(Table_ExternalData_1[[#This Row],[EM email]],FIND("&lt;",Table_ExternalData_1[[#This Row],[EM email]])-1)),Table_ExternalData_1[[#This Row],[EM email]]),"")</f>
        <v>Joe Schumacher</v>
      </c>
      <c r="O597" t="s">
        <v>2634</v>
      </c>
      <c r="P597" t="s">
        <v>19</v>
      </c>
      <c r="Q597" s="7">
        <v>41991.548703703702</v>
      </c>
      <c r="R597" s="7"/>
      <c r="S597" s="7">
        <v>42023.7656712963</v>
      </c>
      <c r="T597" s="7">
        <v>42122.366053240738</v>
      </c>
      <c r="U597" s="7">
        <f>IFERROR(VLOOKUP(Table_ExternalData_1[[#This Row],[ID]],PriLookup[],3,FALSE),"")</f>
        <v>42013.471331018518</v>
      </c>
      <c r="W597" t="s">
        <v>6252</v>
      </c>
      <c r="X597" t="s">
        <v>6251</v>
      </c>
      <c r="Y597" t="str">
        <f>VLOOKUP(RIGHT(Table_ExternalData_1[[#This Row],[Area Path]],LEN(Table_ExternalData_1[[#This Row],[Area Path]])-LEN("\Office Online")),Table4[],2,FALSE)</f>
        <v>WAC Service Engineering</v>
      </c>
      <c r="Z597" t="str">
        <f>VLOOKUP(RIGHT(Table_ExternalData_1[[#This Row],[Area Path]],LEN(Table_ExternalData_1[[#This Row],[Area Path]])-LEN("\Office Online")),Table4[],3,FALSE)</f>
        <v>WAC</v>
      </c>
      <c r="AA597" t="str">
        <f>IFERROR(IF(VLOOKUP(Table_ExternalData_1[[#This Row],[ID]],ParentLookup[],7,FALSE)="Initiative",VLOOKUP(Table_ExternalData_1[[#This Row],[ID]],ParentLookup[],4,FALSE),#N/A),"-- Not an Initiative --")</f>
        <v>-- Not an Initiative --</v>
      </c>
      <c r="AB597">
        <v>1986016510</v>
      </c>
      <c r="AE597" t="s">
        <v>3843</v>
      </c>
      <c r="AF597" t="s">
        <v>3848</v>
      </c>
      <c r="AG597" t="s">
        <v>73</v>
      </c>
      <c r="AI597" t="s">
        <v>6345</v>
      </c>
    </row>
    <row r="598" spans="1:35" x14ac:dyDescent="0.25">
      <c r="A598">
        <v>49364</v>
      </c>
      <c r="B598" t="s">
        <v>3716</v>
      </c>
      <c r="C598" s="7"/>
      <c r="E598" t="s">
        <v>5916</v>
      </c>
      <c r="F598" s="7"/>
      <c r="H598" t="s">
        <v>5916</v>
      </c>
      <c r="I598" s="7"/>
      <c r="K598" t="s">
        <v>5916</v>
      </c>
      <c r="L598" t="str">
        <f>IF(Table_ExternalData_1[[#This Row],[Project Lead email]]&lt;&gt;"",IFERROR(TRIM(LEFT(Table_ExternalData_1[[#This Row],[Project Lead email]],FIND("&lt;",Table_ExternalData_1[[#This Row],[Project Lead email]])-1)),Table_ExternalData_1[[#This Row],[Project Lead email]]),"")</f>
        <v/>
      </c>
      <c r="M598" t="str">
        <f>IF(Table_ExternalData_1[[#This Row],[PM email]]&lt;&gt;"",IFERROR(TRIM(LEFT(Table_ExternalData_1[[#This Row],[PM email]],FIND("&lt;",Table_ExternalData_1[[#This Row],[PM email]])-1)),Table_ExternalData_1[[#This Row],[PM email]]),"")</f>
        <v/>
      </c>
      <c r="N598" t="str">
        <f>IF(Table_ExternalData_1[[#This Row],[EM email]]&lt;&gt;"",IFERROR(TRIM(LEFT(Table_ExternalData_1[[#This Row],[EM email]],FIND("&lt;",Table_ExternalData_1[[#This Row],[EM email]])-1)),Table_ExternalData_1[[#This Row],[EM email]]),"")</f>
        <v/>
      </c>
      <c r="P598" t="s">
        <v>2397</v>
      </c>
      <c r="Q598" s="7">
        <v>41992.035844907405</v>
      </c>
      <c r="R598" s="7"/>
      <c r="S598" s="7"/>
      <c r="T598" s="7"/>
      <c r="U598" s="7">
        <f>IFERROR(VLOOKUP(Table_ExternalData_1[[#This Row],[ID]],PriLookup[],3,FALSE),"")</f>
        <v>41992.036620370367</v>
      </c>
      <c r="W598" t="s">
        <v>3847</v>
      </c>
      <c r="X598" t="s">
        <v>3846</v>
      </c>
      <c r="Y598" t="str">
        <f>VLOOKUP(RIGHT(Table_ExternalData_1[[#This Row],[Area Path]],LEN(Table_ExternalData_1[[#This Row],[Area Path]])-LEN("\Office Online")),Table4[],2,FALSE)</f>
        <v>Unassigned</v>
      </c>
      <c r="Z598" t="str">
        <f>VLOOKUP(RIGHT(Table_ExternalData_1[[#This Row],[Area Path]],LEN(Table_ExternalData_1[[#This Row],[Area Path]])-LEN("\Office Online")),Table4[],3,FALSE)</f>
        <v>Unassigned</v>
      </c>
      <c r="AA598" t="str">
        <f>IFERROR(IF(VLOOKUP(Table_ExternalData_1[[#This Row],[ID]],ParentLookup[],7,FALSE)="Initiative",VLOOKUP(Table_ExternalData_1[[#This Row],[ID]],ParentLookup[],4,FALSE),#N/A),"-- Not an Initiative --")</f>
        <v>-- Not an Initiative --</v>
      </c>
      <c r="AB598">
        <v>1999991309</v>
      </c>
      <c r="AE598" t="s">
        <v>3843</v>
      </c>
      <c r="AF598" t="s">
        <v>3848</v>
      </c>
    </row>
    <row r="599" spans="1:35" x14ac:dyDescent="0.25">
      <c r="A599">
        <v>49641</v>
      </c>
      <c r="B599" t="s">
        <v>3650</v>
      </c>
      <c r="C599" s="7"/>
      <c r="E599" t="s">
        <v>5916</v>
      </c>
      <c r="F599" s="7"/>
      <c r="H599" t="s">
        <v>5916</v>
      </c>
      <c r="I599" s="7"/>
      <c r="K599" t="s">
        <v>5916</v>
      </c>
      <c r="L599" t="str">
        <f>IF(Table_ExternalData_1[[#This Row],[Project Lead email]]&lt;&gt;"",IFERROR(TRIM(LEFT(Table_ExternalData_1[[#This Row],[Project Lead email]],FIND("&lt;",Table_ExternalData_1[[#This Row],[Project Lead email]])-1)),Table_ExternalData_1[[#This Row],[Project Lead email]]),"")</f>
        <v/>
      </c>
      <c r="M599" t="str">
        <f>IF(Table_ExternalData_1[[#This Row],[PM email]]&lt;&gt;"",IFERROR(TRIM(LEFT(Table_ExternalData_1[[#This Row],[PM email]],FIND("&lt;",Table_ExternalData_1[[#This Row],[PM email]])-1)),Table_ExternalData_1[[#This Row],[PM email]]),"")</f>
        <v>Elber Ren</v>
      </c>
      <c r="N599" t="str">
        <f>IF(Table_ExternalData_1[[#This Row],[EM email]]&lt;&gt;"",IFERROR(TRIM(LEFT(Table_ExternalData_1[[#This Row],[EM email]],FIND("&lt;",Table_ExternalData_1[[#This Row],[EM email]])-1)),Table_ExternalData_1[[#This Row],[EM email]]),"")</f>
        <v>Qi Ren</v>
      </c>
      <c r="P599" t="s">
        <v>2397</v>
      </c>
      <c r="Q599" s="7">
        <v>41995.097939814812</v>
      </c>
      <c r="R599" s="7"/>
      <c r="S599" s="7"/>
      <c r="T599" s="7"/>
      <c r="U599" s="7">
        <f>IFERROR(VLOOKUP(Table_ExternalData_1[[#This Row],[ID]],PriLookup[],3,FALSE),"")</f>
        <v>41995.117997685185</v>
      </c>
      <c r="W599" t="s">
        <v>3852</v>
      </c>
      <c r="X599" t="s">
        <v>3851</v>
      </c>
      <c r="Y599" t="str">
        <f>VLOOKUP(RIGHT(Table_ExternalData_1[[#This Row],[Area Path]],LEN(Table_ExternalData_1[[#This Row],[Area Path]])-LEN("\Office Online")),Table4[],2,FALSE)</f>
        <v>OAS</v>
      </c>
      <c r="Z599" t="str">
        <f>VLOOKUP(RIGHT(Table_ExternalData_1[[#This Row],[Area Path]],LEN(Table_ExternalData_1[[#This Row],[Area Path]])-LEN("\Office Online")),Table4[],3,FALSE)</f>
        <v>OAS</v>
      </c>
      <c r="AA599" t="str">
        <f>IFERROR(IF(VLOOKUP(Table_ExternalData_1[[#This Row],[ID]],ParentLookup[],7,FALSE)="Initiative",VLOOKUP(Table_ExternalData_1[[#This Row],[ID]],ParentLookup[],4,FALSE),#N/A),"-- Not an Initiative --")</f>
        <v>-- Not an Initiative --</v>
      </c>
      <c r="AB599">
        <v>1996910727</v>
      </c>
      <c r="AE599" t="s">
        <v>6262</v>
      </c>
      <c r="AF599" t="s">
        <v>6263</v>
      </c>
      <c r="AH599" t="s">
        <v>679</v>
      </c>
      <c r="AI599" t="s">
        <v>6351</v>
      </c>
    </row>
    <row r="600" spans="1:35" x14ac:dyDescent="0.25">
      <c r="A600">
        <v>49642</v>
      </c>
      <c r="B600" t="s">
        <v>2888</v>
      </c>
      <c r="C600" s="7"/>
      <c r="E600" t="s">
        <v>5916</v>
      </c>
      <c r="F600" s="7"/>
      <c r="H600" t="s">
        <v>5916</v>
      </c>
      <c r="I600" s="7"/>
      <c r="K600" t="s">
        <v>5916</v>
      </c>
      <c r="L600" t="str">
        <f>IF(Table_ExternalData_1[[#This Row],[Project Lead email]]&lt;&gt;"",IFERROR(TRIM(LEFT(Table_ExternalData_1[[#This Row],[Project Lead email]],FIND("&lt;",Table_ExternalData_1[[#This Row],[Project Lead email]])-1)),Table_ExternalData_1[[#This Row],[Project Lead email]]),"")</f>
        <v/>
      </c>
      <c r="M600" t="str">
        <f>IF(Table_ExternalData_1[[#This Row],[PM email]]&lt;&gt;"",IFERROR(TRIM(LEFT(Table_ExternalData_1[[#This Row],[PM email]],FIND("&lt;",Table_ExternalData_1[[#This Row],[PM email]])-1)),Table_ExternalData_1[[#This Row],[PM email]]),"")</f>
        <v>Elber Ren</v>
      </c>
      <c r="N600" t="str">
        <f>IF(Table_ExternalData_1[[#This Row],[EM email]]&lt;&gt;"",IFERROR(TRIM(LEFT(Table_ExternalData_1[[#This Row],[EM email]],FIND("&lt;",Table_ExternalData_1[[#This Row],[EM email]])-1)),Table_ExternalData_1[[#This Row],[EM email]]),"")</f>
        <v>Qi Ren</v>
      </c>
      <c r="P600" t="s">
        <v>20</v>
      </c>
      <c r="Q600" s="7">
        <v>41995.099560185183</v>
      </c>
      <c r="R600" s="7"/>
      <c r="S600" s="7"/>
      <c r="T600" s="7"/>
      <c r="U600" s="7">
        <f>IFERROR(VLOOKUP(Table_ExternalData_1[[#This Row],[ID]],PriLookup[],3,FALSE),"")</f>
        <v>42075.927812499998</v>
      </c>
      <c r="W600" t="s">
        <v>3852</v>
      </c>
      <c r="X600" t="s">
        <v>3851</v>
      </c>
      <c r="Y600" t="str">
        <f>VLOOKUP(RIGHT(Table_ExternalData_1[[#This Row],[Area Path]],LEN(Table_ExternalData_1[[#This Row],[Area Path]])-LEN("\Office Online")),Table4[],2,FALSE)</f>
        <v>OAS</v>
      </c>
      <c r="Z600" t="str">
        <f>VLOOKUP(RIGHT(Table_ExternalData_1[[#This Row],[Area Path]],LEN(Table_ExternalData_1[[#This Row],[Area Path]])-LEN("\Office Online")),Table4[],3,FALSE)</f>
        <v>OAS</v>
      </c>
      <c r="AA600" t="str">
        <f>IFERROR(IF(VLOOKUP(Table_ExternalData_1[[#This Row],[ID]],ParentLookup[],7,FALSE)="Initiative",VLOOKUP(Table_ExternalData_1[[#This Row],[ID]],ParentLookup[],4,FALSE),#N/A),"-- Not an Initiative --")</f>
        <v>-- Not an Initiative --</v>
      </c>
      <c r="AB600">
        <v>1999987500</v>
      </c>
      <c r="AE600" t="s">
        <v>6262</v>
      </c>
      <c r="AF600" t="s">
        <v>6263</v>
      </c>
      <c r="AH600" t="s">
        <v>679</v>
      </c>
      <c r="AI600" t="s">
        <v>6351</v>
      </c>
    </row>
    <row r="601" spans="1:35" x14ac:dyDescent="0.25">
      <c r="A601">
        <v>49643</v>
      </c>
      <c r="B601" t="s">
        <v>2887</v>
      </c>
      <c r="C601" s="7"/>
      <c r="E601" t="s">
        <v>5916</v>
      </c>
      <c r="F601" s="7"/>
      <c r="H601" t="s">
        <v>5916</v>
      </c>
      <c r="I601" s="7"/>
      <c r="K601" t="s">
        <v>5916</v>
      </c>
      <c r="L601" t="str">
        <f>IF(Table_ExternalData_1[[#This Row],[Project Lead email]]&lt;&gt;"",IFERROR(TRIM(LEFT(Table_ExternalData_1[[#This Row],[Project Lead email]],FIND("&lt;",Table_ExternalData_1[[#This Row],[Project Lead email]])-1)),Table_ExternalData_1[[#This Row],[Project Lead email]]),"")</f>
        <v/>
      </c>
      <c r="M601" t="str">
        <f>IF(Table_ExternalData_1[[#This Row],[PM email]]&lt;&gt;"",IFERROR(TRIM(LEFT(Table_ExternalData_1[[#This Row],[PM email]],FIND("&lt;",Table_ExternalData_1[[#This Row],[PM email]])-1)),Table_ExternalData_1[[#This Row],[PM email]]),"")</f>
        <v>Elber Ren</v>
      </c>
      <c r="N601" t="str">
        <f>IF(Table_ExternalData_1[[#This Row],[EM email]]&lt;&gt;"",IFERROR(TRIM(LEFT(Table_ExternalData_1[[#This Row],[EM email]],FIND("&lt;",Table_ExternalData_1[[#This Row],[EM email]])-1)),Table_ExternalData_1[[#This Row],[EM email]]),"")</f>
        <v/>
      </c>
      <c r="P601" t="s">
        <v>20</v>
      </c>
      <c r="Q601" s="7">
        <v>41995.10229166667</v>
      </c>
      <c r="R601" s="7"/>
      <c r="S601" s="7"/>
      <c r="T601" s="7"/>
      <c r="U601" s="7">
        <f>IFERROR(VLOOKUP(Table_ExternalData_1[[#This Row],[ID]],PriLookup[],3,FALSE),"")</f>
        <v>42075.774826388886</v>
      </c>
      <c r="W601" t="s">
        <v>3852</v>
      </c>
      <c r="X601" t="s">
        <v>3851</v>
      </c>
      <c r="Y601" t="str">
        <f>VLOOKUP(RIGHT(Table_ExternalData_1[[#This Row],[Area Path]],LEN(Table_ExternalData_1[[#This Row],[Area Path]])-LEN("\Office Online")),Table4[],2,FALSE)</f>
        <v>OAS</v>
      </c>
      <c r="Z601" t="str">
        <f>VLOOKUP(RIGHT(Table_ExternalData_1[[#This Row],[Area Path]],LEN(Table_ExternalData_1[[#This Row],[Area Path]])-LEN("\Office Online")),Table4[],3,FALSE)</f>
        <v>OAS</v>
      </c>
      <c r="AA601" t="str">
        <f>IFERROR(IF(VLOOKUP(Table_ExternalData_1[[#This Row],[ID]],ParentLookup[],7,FALSE)="Initiative",VLOOKUP(Table_ExternalData_1[[#This Row],[ID]],ParentLookup[],4,FALSE),#N/A),"-- Not an Initiative --")</f>
        <v>-- Not an Initiative --</v>
      </c>
      <c r="AB601">
        <v>1999785271</v>
      </c>
      <c r="AE601" t="s">
        <v>6262</v>
      </c>
      <c r="AF601" t="s">
        <v>6263</v>
      </c>
      <c r="AH601" t="s">
        <v>679</v>
      </c>
    </row>
    <row r="602" spans="1:35" x14ac:dyDescent="0.25">
      <c r="A602">
        <v>49644</v>
      </c>
      <c r="B602" t="s">
        <v>4499</v>
      </c>
      <c r="C602" s="7">
        <v>42205</v>
      </c>
      <c r="D602">
        <v>1</v>
      </c>
      <c r="E602" t="s">
        <v>2555</v>
      </c>
      <c r="F602" s="7">
        <v>42221</v>
      </c>
      <c r="G602">
        <v>3</v>
      </c>
      <c r="H602" t="s">
        <v>2555</v>
      </c>
      <c r="I602" s="7">
        <v>42237</v>
      </c>
      <c r="J602">
        <v>5</v>
      </c>
      <c r="K602" t="s">
        <v>2555</v>
      </c>
      <c r="L602" t="str">
        <f>IF(Table_ExternalData_1[[#This Row],[Project Lead email]]&lt;&gt;"",IFERROR(TRIM(LEFT(Table_ExternalData_1[[#This Row],[Project Lead email]],FIND("&lt;",Table_ExternalData_1[[#This Row],[Project Lead email]])-1)),Table_ExternalData_1[[#This Row],[Project Lead email]]),"")</f>
        <v/>
      </c>
      <c r="M602" t="str">
        <f>IF(Table_ExternalData_1[[#This Row],[PM email]]&lt;&gt;"",IFERROR(TRIM(LEFT(Table_ExternalData_1[[#This Row],[PM email]],FIND("&lt;",Table_ExternalData_1[[#This Row],[PM email]])-1)),Table_ExternalData_1[[#This Row],[PM email]]),"")</f>
        <v>Elber Ren</v>
      </c>
      <c r="N602" t="str">
        <f>IF(Table_ExternalData_1[[#This Row],[EM email]]&lt;&gt;"",IFERROR(TRIM(LEFT(Table_ExternalData_1[[#This Row],[EM email]],FIND("&lt;",Table_ExternalData_1[[#This Row],[EM email]])-1)),Table_ExternalData_1[[#This Row],[EM email]]),"")</f>
        <v>Qi Ren</v>
      </c>
      <c r="O602" t="s">
        <v>5955</v>
      </c>
      <c r="P602" t="s">
        <v>18</v>
      </c>
      <c r="Q602" s="7">
        <v>41995.103854166664</v>
      </c>
      <c r="R602" s="7"/>
      <c r="S602" s="7">
        <v>42109.952974537038</v>
      </c>
      <c r="T602" s="7"/>
      <c r="U602" s="7">
        <f>IFERROR(VLOOKUP(Table_ExternalData_1[[#This Row],[ID]],PriLookup[],3,FALSE),"")</f>
        <v>42155.786134259259</v>
      </c>
      <c r="W602" t="s">
        <v>3852</v>
      </c>
      <c r="X602" t="s">
        <v>3851</v>
      </c>
      <c r="Y602" t="str">
        <f>VLOOKUP(RIGHT(Table_ExternalData_1[[#This Row],[Area Path]],LEN(Table_ExternalData_1[[#This Row],[Area Path]])-LEN("\Office Online")),Table4[],2,FALSE)</f>
        <v>OAS</v>
      </c>
      <c r="Z602" t="str">
        <f>VLOOKUP(RIGHT(Table_ExternalData_1[[#This Row],[Area Path]],LEN(Table_ExternalData_1[[#This Row],[Area Path]])-LEN("\Office Online")),Table4[],3,FALSE)</f>
        <v>OAS</v>
      </c>
      <c r="AA602" t="str">
        <f>IFERROR(IF(VLOOKUP(Table_ExternalData_1[[#This Row],[ID]],ParentLookup[],7,FALSE)="Initiative",VLOOKUP(Table_ExternalData_1[[#This Row],[ID]],ParentLookup[],4,FALSE),#N/A),"-- Not an Initiative --")</f>
        <v>-- Not an Initiative --</v>
      </c>
      <c r="AB602">
        <v>11608492</v>
      </c>
      <c r="AE602" t="s">
        <v>6265</v>
      </c>
      <c r="AF602" t="s">
        <v>6266</v>
      </c>
      <c r="AH602" t="s">
        <v>679</v>
      </c>
      <c r="AI602" t="s">
        <v>6351</v>
      </c>
    </row>
    <row r="603" spans="1:35" x14ac:dyDescent="0.25">
      <c r="A603">
        <v>49645</v>
      </c>
      <c r="B603" t="s">
        <v>4501</v>
      </c>
      <c r="C603" s="7"/>
      <c r="E603" t="s">
        <v>5916</v>
      </c>
      <c r="F603" s="7"/>
      <c r="H603" t="s">
        <v>5916</v>
      </c>
      <c r="I603" s="7"/>
      <c r="K603" t="s">
        <v>5916</v>
      </c>
      <c r="L603" t="str">
        <f>IF(Table_ExternalData_1[[#This Row],[Project Lead email]]&lt;&gt;"",IFERROR(TRIM(LEFT(Table_ExternalData_1[[#This Row],[Project Lead email]],FIND("&lt;",Table_ExternalData_1[[#This Row],[Project Lead email]])-1)),Table_ExternalData_1[[#This Row],[Project Lead email]]),"")</f>
        <v/>
      </c>
      <c r="M603" t="str">
        <f>IF(Table_ExternalData_1[[#This Row],[PM email]]&lt;&gt;"",IFERROR(TRIM(LEFT(Table_ExternalData_1[[#This Row],[PM email]],FIND("&lt;",Table_ExternalData_1[[#This Row],[PM email]])-1)),Table_ExternalData_1[[#This Row],[PM email]]),"")</f>
        <v>Elber Ren</v>
      </c>
      <c r="N603" t="str">
        <f>IF(Table_ExternalData_1[[#This Row],[EM email]]&lt;&gt;"",IFERROR(TRIM(LEFT(Table_ExternalData_1[[#This Row],[EM email]],FIND("&lt;",Table_ExternalData_1[[#This Row],[EM email]])-1)),Table_ExternalData_1[[#This Row],[EM email]]),"")</f>
        <v>Qi Ren</v>
      </c>
      <c r="P603" t="s">
        <v>20</v>
      </c>
      <c r="Q603" s="7">
        <v>41995.105312500003</v>
      </c>
      <c r="R603" s="7"/>
      <c r="S603" s="7"/>
      <c r="T603" s="7"/>
      <c r="U603" s="7">
        <f>IFERROR(VLOOKUP(Table_ExternalData_1[[#This Row],[ID]],PriLookup[],3,FALSE),"")</f>
        <v>42075.772604166668</v>
      </c>
      <c r="W603" t="s">
        <v>3852</v>
      </c>
      <c r="X603" t="s">
        <v>3851</v>
      </c>
      <c r="Y603" t="str">
        <f>VLOOKUP(RIGHT(Table_ExternalData_1[[#This Row],[Area Path]],LEN(Table_ExternalData_1[[#This Row],[Area Path]])-LEN("\Office Online")),Table4[],2,FALSE)</f>
        <v>OAS</v>
      </c>
      <c r="Z603" t="str">
        <f>VLOOKUP(RIGHT(Table_ExternalData_1[[#This Row],[Area Path]],LEN(Table_ExternalData_1[[#This Row],[Area Path]])-LEN("\Office Online")),Table4[],3,FALSE)</f>
        <v>OAS</v>
      </c>
      <c r="AA603" t="str">
        <f>IFERROR(IF(VLOOKUP(Table_ExternalData_1[[#This Row],[ID]],ParentLookup[],7,FALSE)="Initiative",VLOOKUP(Table_ExternalData_1[[#This Row],[ID]],ParentLookup[],4,FALSE),#N/A),"-- Not an Initiative --")</f>
        <v>-- Not an Initiative --</v>
      </c>
      <c r="AB603">
        <v>1999432727</v>
      </c>
      <c r="AE603" t="s">
        <v>3859</v>
      </c>
      <c r="AF603" t="s">
        <v>6272</v>
      </c>
      <c r="AH603" t="s">
        <v>679</v>
      </c>
      <c r="AI603" t="s">
        <v>6351</v>
      </c>
    </row>
    <row r="604" spans="1:35" x14ac:dyDescent="0.25">
      <c r="A604">
        <v>49646</v>
      </c>
      <c r="B604" t="s">
        <v>4500</v>
      </c>
      <c r="C604" s="7"/>
      <c r="E604" t="s">
        <v>5916</v>
      </c>
      <c r="F604" s="7"/>
      <c r="H604" t="s">
        <v>5916</v>
      </c>
      <c r="I604" s="7"/>
      <c r="K604" t="s">
        <v>5916</v>
      </c>
      <c r="L604" t="str">
        <f>IF(Table_ExternalData_1[[#This Row],[Project Lead email]]&lt;&gt;"",IFERROR(TRIM(LEFT(Table_ExternalData_1[[#This Row],[Project Lead email]],FIND("&lt;",Table_ExternalData_1[[#This Row],[Project Lead email]])-1)),Table_ExternalData_1[[#This Row],[Project Lead email]]),"")</f>
        <v/>
      </c>
      <c r="M604" t="str">
        <f>IF(Table_ExternalData_1[[#This Row],[PM email]]&lt;&gt;"",IFERROR(TRIM(LEFT(Table_ExternalData_1[[#This Row],[PM email]],FIND("&lt;",Table_ExternalData_1[[#This Row],[PM email]])-1)),Table_ExternalData_1[[#This Row],[PM email]]),"")</f>
        <v>Elber Ren</v>
      </c>
      <c r="N604" t="str">
        <f>IF(Table_ExternalData_1[[#This Row],[EM email]]&lt;&gt;"",IFERROR(TRIM(LEFT(Table_ExternalData_1[[#This Row],[EM email]],FIND("&lt;",Table_ExternalData_1[[#This Row],[EM email]])-1)),Table_ExternalData_1[[#This Row],[EM email]]),"")</f>
        <v/>
      </c>
      <c r="P604" t="s">
        <v>20</v>
      </c>
      <c r="Q604" s="7">
        <v>41995.105682870373</v>
      </c>
      <c r="R604" s="7"/>
      <c r="S604" s="7"/>
      <c r="T604" s="7"/>
      <c r="U604" s="7">
        <f>IFERROR(VLOOKUP(Table_ExternalData_1[[#This Row],[ID]],PriLookup[],3,FALSE),"")</f>
        <v>42075.775208333333</v>
      </c>
      <c r="W604" t="s">
        <v>3852</v>
      </c>
      <c r="X604" t="s">
        <v>3851</v>
      </c>
      <c r="Y604" t="str">
        <f>VLOOKUP(RIGHT(Table_ExternalData_1[[#This Row],[Area Path]],LEN(Table_ExternalData_1[[#This Row],[Area Path]])-LEN("\Office Online")),Table4[],2,FALSE)</f>
        <v>OAS</v>
      </c>
      <c r="Z604" t="str">
        <f>VLOOKUP(RIGHT(Table_ExternalData_1[[#This Row],[Area Path]],LEN(Table_ExternalData_1[[#This Row],[Area Path]])-LEN("\Office Online")),Table4[],3,FALSE)</f>
        <v>OAS</v>
      </c>
      <c r="AA604" t="str">
        <f>IFERROR(IF(VLOOKUP(Table_ExternalData_1[[#This Row],[ID]],ParentLookup[],7,FALSE)="Initiative",VLOOKUP(Table_ExternalData_1[[#This Row],[ID]],ParentLookup[],4,FALSE),#N/A),"-- Not an Initiative --")</f>
        <v>-- Not an Initiative --</v>
      </c>
      <c r="AB604">
        <v>1999791146</v>
      </c>
      <c r="AE604" t="s">
        <v>6262</v>
      </c>
      <c r="AF604" t="s">
        <v>6263</v>
      </c>
      <c r="AH604" t="s">
        <v>679</v>
      </c>
    </row>
    <row r="605" spans="1:35" x14ac:dyDescent="0.25">
      <c r="A605">
        <v>49647</v>
      </c>
      <c r="B605" t="s">
        <v>2834</v>
      </c>
      <c r="C605" s="7"/>
      <c r="E605" t="s">
        <v>5916</v>
      </c>
      <c r="F605" s="7"/>
      <c r="H605" t="s">
        <v>5916</v>
      </c>
      <c r="I605" s="7"/>
      <c r="K605" t="s">
        <v>5916</v>
      </c>
      <c r="L605" t="str">
        <f>IF(Table_ExternalData_1[[#This Row],[Project Lead email]]&lt;&gt;"",IFERROR(TRIM(LEFT(Table_ExternalData_1[[#This Row],[Project Lead email]],FIND("&lt;",Table_ExternalData_1[[#This Row],[Project Lead email]])-1)),Table_ExternalData_1[[#This Row],[Project Lead email]]),"")</f>
        <v>Qi Ren</v>
      </c>
      <c r="M605" t="str">
        <f>IF(Table_ExternalData_1[[#This Row],[PM email]]&lt;&gt;"",IFERROR(TRIM(LEFT(Table_ExternalData_1[[#This Row],[PM email]],FIND("&lt;",Table_ExternalData_1[[#This Row],[PM email]])-1)),Table_ExternalData_1[[#This Row],[PM email]]),"")</f>
        <v>Elber Ren</v>
      </c>
      <c r="N605" t="str">
        <f>IF(Table_ExternalData_1[[#This Row],[EM email]]&lt;&gt;"",IFERROR(TRIM(LEFT(Table_ExternalData_1[[#This Row],[EM email]],FIND("&lt;",Table_ExternalData_1[[#This Row],[EM email]])-1)),Table_ExternalData_1[[#This Row],[EM email]]),"")</f>
        <v/>
      </c>
      <c r="P605" t="s">
        <v>2397</v>
      </c>
      <c r="Q605" s="7">
        <v>41995.106053240743</v>
      </c>
      <c r="R605" s="7"/>
      <c r="S605" s="7"/>
      <c r="T605" s="7"/>
      <c r="U605" s="7">
        <f>IFERROR(VLOOKUP(Table_ExternalData_1[[#This Row],[ID]],PriLookup[],3,FALSE),"")</f>
        <v>42023.785000000003</v>
      </c>
      <c r="W605" t="s">
        <v>3852</v>
      </c>
      <c r="X605" t="s">
        <v>3851</v>
      </c>
      <c r="Y605" t="str">
        <f>VLOOKUP(RIGHT(Table_ExternalData_1[[#This Row],[Area Path]],LEN(Table_ExternalData_1[[#This Row],[Area Path]])-LEN("\Office Online")),Table4[],2,FALSE)</f>
        <v>OAS</v>
      </c>
      <c r="Z605" t="str">
        <f>VLOOKUP(RIGHT(Table_ExternalData_1[[#This Row],[Area Path]],LEN(Table_ExternalData_1[[#This Row],[Area Path]])-LEN("\Office Online")),Table4[],3,FALSE)</f>
        <v>OAS</v>
      </c>
      <c r="AA605" t="str">
        <f>IFERROR(IF(VLOOKUP(Table_ExternalData_1[[#This Row],[ID]],ParentLookup[],7,FALSE)="Initiative",VLOOKUP(Table_ExternalData_1[[#This Row],[ID]],ParentLookup[],4,FALSE),#N/A),"-- Not an Initiative --")</f>
        <v>Good Enough for Daily Use</v>
      </c>
      <c r="AB605">
        <v>173895791</v>
      </c>
      <c r="AE605" t="s">
        <v>6262</v>
      </c>
      <c r="AF605" t="s">
        <v>6263</v>
      </c>
      <c r="AG605" t="s">
        <v>1701</v>
      </c>
      <c r="AH605" t="s">
        <v>679</v>
      </c>
    </row>
    <row r="606" spans="1:35" x14ac:dyDescent="0.25">
      <c r="A606">
        <v>49648</v>
      </c>
      <c r="B606" t="s">
        <v>4125</v>
      </c>
      <c r="C606" s="7">
        <v>42161</v>
      </c>
      <c r="D606">
        <v>-6</v>
      </c>
      <c r="E606" t="s">
        <v>2561</v>
      </c>
      <c r="F606" s="7"/>
      <c r="H606" t="s">
        <v>5916</v>
      </c>
      <c r="I606" s="7">
        <v>42192</v>
      </c>
      <c r="J606">
        <v>-1</v>
      </c>
      <c r="K606" t="s">
        <v>6282</v>
      </c>
      <c r="L606" t="str">
        <f>IF(Table_ExternalData_1[[#This Row],[Project Lead email]]&lt;&gt;"",IFERROR(TRIM(LEFT(Table_ExternalData_1[[#This Row],[Project Lead email]],FIND("&lt;",Table_ExternalData_1[[#This Row],[Project Lead email]])-1)),Table_ExternalData_1[[#This Row],[Project Lead email]]),"")</f>
        <v>Qi Ren</v>
      </c>
      <c r="M606" t="str">
        <f>IF(Table_ExternalData_1[[#This Row],[PM email]]&lt;&gt;"",IFERROR(TRIM(LEFT(Table_ExternalData_1[[#This Row],[PM email]],FIND("&lt;",Table_ExternalData_1[[#This Row],[PM email]])-1)),Table_ExternalData_1[[#This Row],[PM email]]),"")</f>
        <v>Elber Ren</v>
      </c>
      <c r="N606" t="str">
        <f>IF(Table_ExternalData_1[[#This Row],[EM email]]&lt;&gt;"",IFERROR(TRIM(LEFT(Table_ExternalData_1[[#This Row],[EM email]],FIND("&lt;",Table_ExternalData_1[[#This Row],[EM email]])-1)),Table_ExternalData_1[[#This Row],[EM email]]),"")</f>
        <v/>
      </c>
      <c r="O606" t="s">
        <v>6013</v>
      </c>
      <c r="P606" t="s">
        <v>18</v>
      </c>
      <c r="Q606" s="7">
        <v>41995.106053240743</v>
      </c>
      <c r="R606" s="7"/>
      <c r="S606" s="7">
        <v>42066.775995370372</v>
      </c>
      <c r="T606" s="7"/>
      <c r="U606" s="7">
        <f>IFERROR(VLOOKUP(Table_ExternalData_1[[#This Row],[ID]],PriLookup[],3,FALSE),"")</f>
        <v>42155.784594907411</v>
      </c>
      <c r="W606" t="s">
        <v>3852</v>
      </c>
      <c r="X606" t="s">
        <v>3851</v>
      </c>
      <c r="Y606" t="str">
        <f>VLOOKUP(RIGHT(Table_ExternalData_1[[#This Row],[Area Path]],LEN(Table_ExternalData_1[[#This Row],[Area Path]])-LEN("\Office Online")),Table4[],2,FALSE)</f>
        <v>OAS</v>
      </c>
      <c r="Z606" t="str">
        <f>VLOOKUP(RIGHT(Table_ExternalData_1[[#This Row],[Area Path]],LEN(Table_ExternalData_1[[#This Row],[Area Path]])-LEN("\Office Online")),Table4[],3,FALSE)</f>
        <v>OAS</v>
      </c>
      <c r="AA606" t="str">
        <f>IFERROR(IF(VLOOKUP(Table_ExternalData_1[[#This Row],[ID]],ParentLookup[],7,FALSE)="Initiative",VLOOKUP(Table_ExternalData_1[[#This Row],[ID]],ParentLookup[],4,FALSE),#N/A),"-- Not an Initiative --")</f>
        <v>-- Not an Initiative --</v>
      </c>
      <c r="AB606">
        <v>11606453</v>
      </c>
      <c r="AE606" t="s">
        <v>6262</v>
      </c>
      <c r="AF606" t="s">
        <v>6263</v>
      </c>
      <c r="AG606" t="s">
        <v>1701</v>
      </c>
      <c r="AH606" t="s">
        <v>679</v>
      </c>
    </row>
    <row r="607" spans="1:35" x14ac:dyDescent="0.25">
      <c r="A607">
        <v>49649</v>
      </c>
      <c r="B607" t="s">
        <v>4497</v>
      </c>
      <c r="C607" s="7"/>
      <c r="E607" t="s">
        <v>5916</v>
      </c>
      <c r="F607" s="7"/>
      <c r="H607" t="s">
        <v>5916</v>
      </c>
      <c r="I607" s="7"/>
      <c r="K607" t="s">
        <v>5916</v>
      </c>
      <c r="L607" t="str">
        <f>IF(Table_ExternalData_1[[#This Row],[Project Lead email]]&lt;&gt;"",IFERROR(TRIM(LEFT(Table_ExternalData_1[[#This Row],[Project Lead email]],FIND("&lt;",Table_ExternalData_1[[#This Row],[Project Lead email]])-1)),Table_ExternalData_1[[#This Row],[Project Lead email]]),"")</f>
        <v/>
      </c>
      <c r="M607" t="str">
        <f>IF(Table_ExternalData_1[[#This Row],[PM email]]&lt;&gt;"",IFERROR(TRIM(LEFT(Table_ExternalData_1[[#This Row],[PM email]],FIND("&lt;",Table_ExternalData_1[[#This Row],[PM email]])-1)),Table_ExternalData_1[[#This Row],[PM email]]),"")</f>
        <v>Elber Ren</v>
      </c>
      <c r="N607" t="str">
        <f>IF(Table_ExternalData_1[[#This Row],[EM email]]&lt;&gt;"",IFERROR(TRIM(LEFT(Table_ExternalData_1[[#This Row],[EM email]],FIND("&lt;",Table_ExternalData_1[[#This Row],[EM email]])-1)),Table_ExternalData_1[[#This Row],[EM email]]),"")</f>
        <v>Qi Ren</v>
      </c>
      <c r="P607" t="s">
        <v>20</v>
      </c>
      <c r="Q607" s="7">
        <v>41995.106423611112</v>
      </c>
      <c r="R607" s="7"/>
      <c r="S607" s="7"/>
      <c r="T607" s="7"/>
      <c r="U607" s="7">
        <f>IFERROR(VLOOKUP(Table_ExternalData_1[[#This Row],[ID]],PriLookup[],3,FALSE),"")</f>
        <v>41999.03534722222</v>
      </c>
      <c r="W607" t="s">
        <v>3852</v>
      </c>
      <c r="X607" t="s">
        <v>3851</v>
      </c>
      <c r="Y607" t="str">
        <f>VLOOKUP(RIGHT(Table_ExternalData_1[[#This Row],[Area Path]],LEN(Table_ExternalData_1[[#This Row],[Area Path]])-LEN("\Office Online")),Table4[],2,FALSE)</f>
        <v>OAS</v>
      </c>
      <c r="Z607" t="str">
        <f>VLOOKUP(RIGHT(Table_ExternalData_1[[#This Row],[Area Path]],LEN(Table_ExternalData_1[[#This Row],[Area Path]])-LEN("\Office Online")),Table4[],3,FALSE)</f>
        <v>OAS</v>
      </c>
      <c r="AA607" t="str">
        <f>IFERROR(IF(VLOOKUP(Table_ExternalData_1[[#This Row],[ID]],ParentLookup[],7,FALSE)="Initiative",VLOOKUP(Table_ExternalData_1[[#This Row],[ID]],ParentLookup[],4,FALSE),#N/A),"-- Not an Initiative --")</f>
        <v>-- Not an Initiative --</v>
      </c>
      <c r="AB607">
        <v>1996800396</v>
      </c>
      <c r="AE607" t="s">
        <v>6262</v>
      </c>
      <c r="AF607" t="s">
        <v>6263</v>
      </c>
      <c r="AH607" t="s">
        <v>679</v>
      </c>
      <c r="AI607" t="s">
        <v>6351</v>
      </c>
    </row>
    <row r="608" spans="1:35" x14ac:dyDescent="0.25">
      <c r="A608">
        <v>49991</v>
      </c>
      <c r="B608" t="s">
        <v>2811</v>
      </c>
      <c r="C608" s="7">
        <v>42116</v>
      </c>
      <c r="D608">
        <v>-12</v>
      </c>
      <c r="E608" t="s">
        <v>2561</v>
      </c>
      <c r="F608" s="7">
        <v>42173</v>
      </c>
      <c r="G608">
        <v>-4</v>
      </c>
      <c r="H608" t="s">
        <v>2560</v>
      </c>
      <c r="I608" s="7">
        <v>42194</v>
      </c>
      <c r="J608">
        <v>-1</v>
      </c>
      <c r="K608" t="s">
        <v>6282</v>
      </c>
      <c r="L608" t="str">
        <f>IF(Table_ExternalData_1[[#This Row],[Project Lead email]]&lt;&gt;"",IFERROR(TRIM(LEFT(Table_ExternalData_1[[#This Row],[Project Lead email]],FIND("&lt;",Table_ExternalData_1[[#This Row],[Project Lead email]])-1)),Table_ExternalData_1[[#This Row],[Project Lead email]]),"")</f>
        <v>Nile Liao</v>
      </c>
      <c r="M608" t="str">
        <f>IF(Table_ExternalData_1[[#This Row],[PM email]]&lt;&gt;"",IFERROR(TRIM(LEFT(Table_ExternalData_1[[#This Row],[PM email]],FIND("&lt;",Table_ExternalData_1[[#This Row],[PM email]])-1)),Table_ExternalData_1[[#This Row],[PM email]]),"")</f>
        <v>Eric Li</v>
      </c>
      <c r="N608" t="str">
        <f>IF(Table_ExternalData_1[[#This Row],[EM email]]&lt;&gt;"",IFERROR(TRIM(LEFT(Table_ExternalData_1[[#This Row],[EM email]],FIND("&lt;",Table_ExternalData_1[[#This Row],[EM email]])-1)),Table_ExternalData_1[[#This Row],[EM email]]),"")</f>
        <v>Chongwen Xie</v>
      </c>
      <c r="O608" t="s">
        <v>6014</v>
      </c>
      <c r="P608" t="s">
        <v>18</v>
      </c>
      <c r="Q608" s="7">
        <v>41996.038136574076</v>
      </c>
      <c r="R608" s="7"/>
      <c r="S608" s="7">
        <v>42029.903032407405</v>
      </c>
      <c r="T608" s="7"/>
      <c r="U608" s="7">
        <f>IFERROR(VLOOKUP(Table_ExternalData_1[[#This Row],[ID]],PriLookup[],3,FALSE),"")</f>
        <v>41996.04996527778</v>
      </c>
      <c r="W608" t="s">
        <v>3852</v>
      </c>
      <c r="X608" t="s">
        <v>3851</v>
      </c>
      <c r="Y608" t="str">
        <f>VLOOKUP(RIGHT(Table_ExternalData_1[[#This Row],[Area Path]],LEN(Table_ExternalData_1[[#This Row],[Area Path]])-LEN("\Office Online")),Table4[],2,FALSE)</f>
        <v>OAS</v>
      </c>
      <c r="Z608" t="str">
        <f>VLOOKUP(RIGHT(Table_ExternalData_1[[#This Row],[Area Path]],LEN(Table_ExternalData_1[[#This Row],[Area Path]])-LEN("\Office Online")),Table4[],3,FALSE)</f>
        <v>OAS</v>
      </c>
      <c r="AA608" t="str">
        <f>IFERROR(IF(VLOOKUP(Table_ExternalData_1[[#This Row],[ID]],ParentLookup[],7,FALSE)="Initiative",VLOOKUP(Table_ExternalData_1[[#This Row],[ID]],ParentLookup[],4,FALSE),#N/A),"-- Not an Initiative --")</f>
        <v>Tablestakes: PPTe - Tables</v>
      </c>
      <c r="AB608">
        <v>8076303</v>
      </c>
      <c r="AE608" t="s">
        <v>3843</v>
      </c>
      <c r="AF608" t="s">
        <v>3848</v>
      </c>
      <c r="AG608" t="s">
        <v>1573</v>
      </c>
      <c r="AH608" t="s">
        <v>711</v>
      </c>
      <c r="AI608" t="s">
        <v>6350</v>
      </c>
    </row>
    <row r="609" spans="1:35" x14ac:dyDescent="0.25">
      <c r="A609">
        <v>49992</v>
      </c>
      <c r="B609" t="s">
        <v>2812</v>
      </c>
      <c r="C609" s="7">
        <v>42116</v>
      </c>
      <c r="D609">
        <v>-12</v>
      </c>
      <c r="E609" t="s">
        <v>2561</v>
      </c>
      <c r="F609" s="7">
        <v>42173</v>
      </c>
      <c r="G609">
        <v>-4</v>
      </c>
      <c r="H609" t="s">
        <v>2560</v>
      </c>
      <c r="I609" s="7">
        <v>42194</v>
      </c>
      <c r="J609">
        <v>-1</v>
      </c>
      <c r="K609" t="s">
        <v>6282</v>
      </c>
      <c r="L609" t="str">
        <f>IF(Table_ExternalData_1[[#This Row],[Project Lead email]]&lt;&gt;"",IFERROR(TRIM(LEFT(Table_ExternalData_1[[#This Row],[Project Lead email]],FIND("&lt;",Table_ExternalData_1[[#This Row],[Project Lead email]])-1)),Table_ExternalData_1[[#This Row],[Project Lead email]]),"")</f>
        <v/>
      </c>
      <c r="M609" t="str">
        <f>IF(Table_ExternalData_1[[#This Row],[PM email]]&lt;&gt;"",IFERROR(TRIM(LEFT(Table_ExternalData_1[[#This Row],[PM email]],FIND("&lt;",Table_ExternalData_1[[#This Row],[PM email]])-1)),Table_ExternalData_1[[#This Row],[PM email]]),"")</f>
        <v>Eric Li</v>
      </c>
      <c r="N609" t="str">
        <f>IF(Table_ExternalData_1[[#This Row],[EM email]]&lt;&gt;"",IFERROR(TRIM(LEFT(Table_ExternalData_1[[#This Row],[EM email]],FIND("&lt;",Table_ExternalData_1[[#This Row],[EM email]])-1)),Table_ExternalData_1[[#This Row],[EM email]]),"")</f>
        <v>Chongwen Xie</v>
      </c>
      <c r="O609" t="s">
        <v>6015</v>
      </c>
      <c r="P609" t="s">
        <v>18</v>
      </c>
      <c r="Q609" s="7">
        <v>41996.040347222224</v>
      </c>
      <c r="R609" s="7"/>
      <c r="S609" s="7">
        <v>42045.955405092594</v>
      </c>
      <c r="T609" s="7"/>
      <c r="U609" s="7">
        <f>IFERROR(VLOOKUP(Table_ExternalData_1[[#This Row],[ID]],PriLookup[],3,FALSE),"")</f>
        <v>41996.050335648149</v>
      </c>
      <c r="W609" t="s">
        <v>3852</v>
      </c>
      <c r="X609" t="s">
        <v>3851</v>
      </c>
      <c r="Y609" t="str">
        <f>VLOOKUP(RIGHT(Table_ExternalData_1[[#This Row],[Area Path]],LEN(Table_ExternalData_1[[#This Row],[Area Path]])-LEN("\Office Online")),Table4[],2,FALSE)</f>
        <v>OAS</v>
      </c>
      <c r="Z609" t="str">
        <f>VLOOKUP(RIGHT(Table_ExternalData_1[[#This Row],[Area Path]],LEN(Table_ExternalData_1[[#This Row],[Area Path]])-LEN("\Office Online")),Table4[],3,FALSE)</f>
        <v>OAS</v>
      </c>
      <c r="AA609" t="str">
        <f>IFERROR(IF(VLOOKUP(Table_ExternalData_1[[#This Row],[ID]],ParentLookup[],7,FALSE)="Initiative",VLOOKUP(Table_ExternalData_1[[#This Row],[ID]],ParentLookup[],4,FALSE),#N/A),"-- Not an Initiative --")</f>
        <v>Tablestakes: PPTe - Tables</v>
      </c>
      <c r="AB609">
        <v>9038152</v>
      </c>
      <c r="AE609" t="s">
        <v>3843</v>
      </c>
      <c r="AF609" t="s">
        <v>3848</v>
      </c>
      <c r="AH609" t="s">
        <v>711</v>
      </c>
      <c r="AI609" t="s">
        <v>6350</v>
      </c>
    </row>
    <row r="610" spans="1:35" x14ac:dyDescent="0.25">
      <c r="A610">
        <v>49993</v>
      </c>
      <c r="B610" t="s">
        <v>2876</v>
      </c>
      <c r="C610" s="7"/>
      <c r="E610" t="s">
        <v>5916</v>
      </c>
      <c r="F610" s="7"/>
      <c r="H610" t="s">
        <v>5916</v>
      </c>
      <c r="I610" s="7"/>
      <c r="K610" t="s">
        <v>5916</v>
      </c>
      <c r="L610" t="str">
        <f>IF(Table_ExternalData_1[[#This Row],[Project Lead email]]&lt;&gt;"",IFERROR(TRIM(LEFT(Table_ExternalData_1[[#This Row],[Project Lead email]],FIND("&lt;",Table_ExternalData_1[[#This Row],[Project Lead email]])-1)),Table_ExternalData_1[[#This Row],[Project Lead email]]),"")</f>
        <v/>
      </c>
      <c r="M610" t="str">
        <f>IF(Table_ExternalData_1[[#This Row],[PM email]]&lt;&gt;"",IFERROR(TRIM(LEFT(Table_ExternalData_1[[#This Row],[PM email]],FIND("&lt;",Table_ExternalData_1[[#This Row],[PM email]])-1)),Table_ExternalData_1[[#This Row],[PM email]]),"")</f>
        <v>Elber Ren</v>
      </c>
      <c r="N610" t="str">
        <f>IF(Table_ExternalData_1[[#This Row],[EM email]]&lt;&gt;"",IFERROR(TRIM(LEFT(Table_ExternalData_1[[#This Row],[EM email]],FIND("&lt;",Table_ExternalData_1[[#This Row],[EM email]])-1)),Table_ExternalData_1[[#This Row],[EM email]]),"")</f>
        <v>Qi Ren</v>
      </c>
      <c r="P610" t="s">
        <v>20</v>
      </c>
      <c r="Q610" s="7">
        <v>41996.045324074075</v>
      </c>
      <c r="R610" s="7"/>
      <c r="S610" s="7"/>
      <c r="T610" s="7"/>
      <c r="U610" s="7">
        <f>IFERROR(VLOOKUP(Table_ExternalData_1[[#This Row],[ID]],PriLookup[],3,FALSE),"")</f>
        <v>42075.771134259259</v>
      </c>
      <c r="W610" t="s">
        <v>3852</v>
      </c>
      <c r="X610" t="s">
        <v>3851</v>
      </c>
      <c r="Y610" t="str">
        <f>VLOOKUP(RIGHT(Table_ExternalData_1[[#This Row],[Area Path]],LEN(Table_ExternalData_1[[#This Row],[Area Path]])-LEN("\Office Online")),Table4[],2,FALSE)</f>
        <v>OAS</v>
      </c>
      <c r="Z610" t="str">
        <f>VLOOKUP(RIGHT(Table_ExternalData_1[[#This Row],[Area Path]],LEN(Table_ExternalData_1[[#This Row],[Area Path]])-LEN("\Office Online")),Table4[],3,FALSE)</f>
        <v>OAS</v>
      </c>
      <c r="AA610" t="str">
        <f>IFERROR(IF(VLOOKUP(Table_ExternalData_1[[#This Row],[ID]],ParentLookup[],7,FALSE)="Initiative",VLOOKUP(Table_ExternalData_1[[#This Row],[ID]],ParentLookup[],4,FALSE),#N/A),"-- Not an Initiative --")</f>
        <v>-- Not an Initiative --</v>
      </c>
      <c r="AB610">
        <v>1996578011</v>
      </c>
      <c r="AE610" t="s">
        <v>6262</v>
      </c>
      <c r="AF610" t="s">
        <v>6263</v>
      </c>
      <c r="AH610" t="s">
        <v>679</v>
      </c>
      <c r="AI610" t="s">
        <v>6351</v>
      </c>
    </row>
    <row r="611" spans="1:35" x14ac:dyDescent="0.25">
      <c r="A611">
        <v>49994</v>
      </c>
      <c r="B611" t="s">
        <v>2815</v>
      </c>
      <c r="C611" s="7">
        <v>42160</v>
      </c>
      <c r="D611">
        <v>-6</v>
      </c>
      <c r="E611" t="s">
        <v>2561</v>
      </c>
      <c r="F611" s="7">
        <v>42222</v>
      </c>
      <c r="G611">
        <v>3</v>
      </c>
      <c r="H611" t="s">
        <v>2555</v>
      </c>
      <c r="I611" s="7">
        <v>42250</v>
      </c>
      <c r="J611">
        <v>7</v>
      </c>
      <c r="K611" t="s">
        <v>2555</v>
      </c>
      <c r="L611" t="str">
        <f>IF(Table_ExternalData_1[[#This Row],[Project Lead email]]&lt;&gt;"",IFERROR(TRIM(LEFT(Table_ExternalData_1[[#This Row],[Project Lead email]],FIND("&lt;",Table_ExternalData_1[[#This Row],[Project Lead email]])-1)),Table_ExternalData_1[[#This Row],[Project Lead email]]),"")</f>
        <v/>
      </c>
      <c r="M611" t="str">
        <f>IF(Table_ExternalData_1[[#This Row],[PM email]]&lt;&gt;"",IFERROR(TRIM(LEFT(Table_ExternalData_1[[#This Row],[PM email]],FIND("&lt;",Table_ExternalData_1[[#This Row],[PM email]])-1)),Table_ExternalData_1[[#This Row],[PM email]]),"")</f>
        <v>Eric Li</v>
      </c>
      <c r="N611" t="str">
        <f>IF(Table_ExternalData_1[[#This Row],[EM email]]&lt;&gt;"",IFERROR(TRIM(LEFT(Table_ExternalData_1[[#This Row],[EM email]],FIND("&lt;",Table_ExternalData_1[[#This Row],[EM email]])-1)),Table_ExternalData_1[[#This Row],[EM email]]),"")</f>
        <v>Junyu Li</v>
      </c>
      <c r="O611" t="s">
        <v>5954</v>
      </c>
      <c r="P611" t="s">
        <v>18</v>
      </c>
      <c r="Q611" s="7">
        <v>41996.045694444445</v>
      </c>
      <c r="R611" s="7"/>
      <c r="S611" s="7">
        <v>42122.933495370373</v>
      </c>
      <c r="T611" s="7"/>
      <c r="U611" s="7">
        <f>IFERROR(VLOOKUP(Table_ExternalData_1[[#This Row],[ID]],PriLookup[],3,FALSE),"")</f>
        <v>42155.819722222222</v>
      </c>
      <c r="W611" t="s">
        <v>3852</v>
      </c>
      <c r="X611" t="s">
        <v>3851</v>
      </c>
      <c r="Y611" t="str">
        <f>VLOOKUP(RIGHT(Table_ExternalData_1[[#This Row],[Area Path]],LEN(Table_ExternalData_1[[#This Row],[Area Path]])-LEN("\Office Online")),Table4[],2,FALSE)</f>
        <v>OAS</v>
      </c>
      <c r="Z611" t="str">
        <f>VLOOKUP(RIGHT(Table_ExternalData_1[[#This Row],[Area Path]],LEN(Table_ExternalData_1[[#This Row],[Area Path]])-LEN("\Office Online")),Table4[],3,FALSE)</f>
        <v>OAS</v>
      </c>
      <c r="AA611" t="str">
        <f>IFERROR(IF(VLOOKUP(Table_ExternalData_1[[#This Row],[ID]],ParentLookup[],7,FALSE)="Initiative",VLOOKUP(Table_ExternalData_1[[#This Row],[ID]],ParentLookup[],4,FALSE),#N/A),"-- Not an Initiative --")</f>
        <v>Tablestakes: PPTe - Tables</v>
      </c>
      <c r="AB611">
        <v>11609005</v>
      </c>
      <c r="AE611" t="s">
        <v>3853</v>
      </c>
      <c r="AF611" t="s">
        <v>3854</v>
      </c>
      <c r="AH611" t="s">
        <v>711</v>
      </c>
      <c r="AI611" t="s">
        <v>6346</v>
      </c>
    </row>
    <row r="612" spans="1:35" x14ac:dyDescent="0.25">
      <c r="A612">
        <v>49995</v>
      </c>
      <c r="B612" t="s">
        <v>4507</v>
      </c>
      <c r="C612" s="7"/>
      <c r="E612" t="s">
        <v>5916</v>
      </c>
      <c r="F612" s="7"/>
      <c r="H612" t="s">
        <v>5916</v>
      </c>
      <c r="I612" s="7"/>
      <c r="K612" t="s">
        <v>5916</v>
      </c>
      <c r="L612" t="str">
        <f>IF(Table_ExternalData_1[[#This Row],[Project Lead email]]&lt;&gt;"",IFERROR(TRIM(LEFT(Table_ExternalData_1[[#This Row],[Project Lead email]],FIND("&lt;",Table_ExternalData_1[[#This Row],[Project Lead email]])-1)),Table_ExternalData_1[[#This Row],[Project Lead email]]),"")</f>
        <v/>
      </c>
      <c r="M612" t="str">
        <f>IF(Table_ExternalData_1[[#This Row],[PM email]]&lt;&gt;"",IFERROR(TRIM(LEFT(Table_ExternalData_1[[#This Row],[PM email]],FIND("&lt;",Table_ExternalData_1[[#This Row],[PM email]])-1)),Table_ExternalData_1[[#This Row],[PM email]]),"")</f>
        <v>Elber Ren</v>
      </c>
      <c r="N612" t="str">
        <f>IF(Table_ExternalData_1[[#This Row],[EM email]]&lt;&gt;"",IFERROR(TRIM(LEFT(Table_ExternalData_1[[#This Row],[EM email]],FIND("&lt;",Table_ExternalData_1[[#This Row],[EM email]])-1)),Table_ExternalData_1[[#This Row],[EM email]]),"")</f>
        <v/>
      </c>
      <c r="P612" t="s">
        <v>20</v>
      </c>
      <c r="Q612" s="7">
        <v>41996.047152777777</v>
      </c>
      <c r="R612" s="7"/>
      <c r="S612" s="7"/>
      <c r="T612" s="7"/>
      <c r="U612" s="7">
        <f>IFERROR(VLOOKUP(Table_ExternalData_1[[#This Row],[ID]],PriLookup[],3,FALSE),"")</f>
        <v>41997.784004629626</v>
      </c>
      <c r="W612" t="s">
        <v>3852</v>
      </c>
      <c r="X612" t="s">
        <v>3851</v>
      </c>
      <c r="Y612" t="str">
        <f>VLOOKUP(RIGHT(Table_ExternalData_1[[#This Row],[Area Path]],LEN(Table_ExternalData_1[[#This Row],[Area Path]])-LEN("\Office Online")),Table4[],2,FALSE)</f>
        <v>OAS</v>
      </c>
      <c r="Z612" t="str">
        <f>VLOOKUP(RIGHT(Table_ExternalData_1[[#This Row],[Area Path]],LEN(Table_ExternalData_1[[#This Row],[Area Path]])-LEN("\Office Online")),Table4[],3,FALSE)</f>
        <v>OAS</v>
      </c>
      <c r="AA612" t="str">
        <f>IFERROR(IF(VLOOKUP(Table_ExternalData_1[[#This Row],[ID]],ParentLookup[],7,FALSE)="Initiative",VLOOKUP(Table_ExternalData_1[[#This Row],[ID]],ParentLookup[],4,FALSE),#N/A),"-- Not an Initiative --")</f>
        <v>-- Not an Initiative --</v>
      </c>
      <c r="AB612">
        <v>1999986207</v>
      </c>
      <c r="AE612" t="s">
        <v>6262</v>
      </c>
      <c r="AF612" t="s">
        <v>6263</v>
      </c>
      <c r="AH612" t="s">
        <v>679</v>
      </c>
    </row>
    <row r="613" spans="1:35" x14ac:dyDescent="0.25">
      <c r="A613">
        <v>49996</v>
      </c>
      <c r="B613" t="s">
        <v>2816</v>
      </c>
      <c r="C613" s="7"/>
      <c r="E613" t="s">
        <v>5916</v>
      </c>
      <c r="F613" s="7"/>
      <c r="H613" t="s">
        <v>5916</v>
      </c>
      <c r="I613" s="7"/>
      <c r="K613" t="s">
        <v>5916</v>
      </c>
      <c r="L613" t="str">
        <f>IF(Table_ExternalData_1[[#This Row],[Project Lead email]]&lt;&gt;"",IFERROR(TRIM(LEFT(Table_ExternalData_1[[#This Row],[Project Lead email]],FIND("&lt;",Table_ExternalData_1[[#This Row],[Project Lead email]])-1)),Table_ExternalData_1[[#This Row],[Project Lead email]]),"")</f>
        <v/>
      </c>
      <c r="M613" t="str">
        <f>IF(Table_ExternalData_1[[#This Row],[PM email]]&lt;&gt;"",IFERROR(TRIM(LEFT(Table_ExternalData_1[[#This Row],[PM email]],FIND("&lt;",Table_ExternalData_1[[#This Row],[PM email]])-1)),Table_ExternalData_1[[#This Row],[PM email]]),"")</f>
        <v>Eric Li</v>
      </c>
      <c r="N613" t="str">
        <f>IF(Table_ExternalData_1[[#This Row],[EM email]]&lt;&gt;"",IFERROR(TRIM(LEFT(Table_ExternalData_1[[#This Row],[EM email]],FIND("&lt;",Table_ExternalData_1[[#This Row],[EM email]])-1)),Table_ExternalData_1[[#This Row],[EM email]]),"")</f>
        <v>Junyu Li</v>
      </c>
      <c r="P613" t="s">
        <v>2394</v>
      </c>
      <c r="Q613" s="7">
        <v>41996.047893518517</v>
      </c>
      <c r="R613" s="7"/>
      <c r="S613" s="7"/>
      <c r="T613" s="7"/>
      <c r="U613" s="7">
        <f>IFERROR(VLOOKUP(Table_ExternalData_1[[#This Row],[ID]],PriLookup[],3,FALSE),"")</f>
        <v>42155.821689814817</v>
      </c>
      <c r="W613" t="s">
        <v>3852</v>
      </c>
      <c r="X613" t="s">
        <v>3851</v>
      </c>
      <c r="Y613" t="str">
        <f>VLOOKUP(RIGHT(Table_ExternalData_1[[#This Row],[Area Path]],LEN(Table_ExternalData_1[[#This Row],[Area Path]])-LEN("\Office Online")),Table4[],2,FALSE)</f>
        <v>OAS</v>
      </c>
      <c r="Z613" t="str">
        <f>VLOOKUP(RIGHT(Table_ExternalData_1[[#This Row],[Area Path]],LEN(Table_ExternalData_1[[#This Row],[Area Path]])-LEN("\Office Online")),Table4[],3,FALSE)</f>
        <v>OAS</v>
      </c>
      <c r="AA613" t="str">
        <f>IFERROR(IF(VLOOKUP(Table_ExternalData_1[[#This Row],[ID]],ParentLookup[],7,FALSE)="Initiative",VLOOKUP(Table_ExternalData_1[[#This Row],[ID]],ParentLookup[],4,FALSE),#N/A),"-- Not an Initiative --")</f>
        <v>Tablestakes: PPTe - Tables</v>
      </c>
      <c r="AB613">
        <v>19706550</v>
      </c>
      <c r="AE613" t="s">
        <v>3843</v>
      </c>
      <c r="AF613" t="s">
        <v>3848</v>
      </c>
      <c r="AH613" t="s">
        <v>711</v>
      </c>
      <c r="AI613" t="s">
        <v>6346</v>
      </c>
    </row>
    <row r="614" spans="1:35" x14ac:dyDescent="0.25">
      <c r="A614">
        <v>49997</v>
      </c>
      <c r="B614" t="s">
        <v>2813</v>
      </c>
      <c r="C614" s="7">
        <v>42116</v>
      </c>
      <c r="D614">
        <v>-12</v>
      </c>
      <c r="E614" t="s">
        <v>2561</v>
      </c>
      <c r="F614" s="7">
        <v>42152</v>
      </c>
      <c r="G614">
        <v>-7</v>
      </c>
      <c r="H614" t="s">
        <v>2560</v>
      </c>
      <c r="I614" s="7">
        <v>42194</v>
      </c>
      <c r="J614">
        <v>-1</v>
      </c>
      <c r="K614" t="s">
        <v>6282</v>
      </c>
      <c r="L614" t="str">
        <f>IF(Table_ExternalData_1[[#This Row],[Project Lead email]]&lt;&gt;"",IFERROR(TRIM(LEFT(Table_ExternalData_1[[#This Row],[Project Lead email]],FIND("&lt;",Table_ExternalData_1[[#This Row],[Project Lead email]])-1)),Table_ExternalData_1[[#This Row],[Project Lead email]]),"")</f>
        <v>Albert Wu</v>
      </c>
      <c r="M614" t="str">
        <f>IF(Table_ExternalData_1[[#This Row],[PM email]]&lt;&gt;"",IFERROR(TRIM(LEFT(Table_ExternalData_1[[#This Row],[PM email]],FIND("&lt;",Table_ExternalData_1[[#This Row],[PM email]])-1)),Table_ExternalData_1[[#This Row],[PM email]]),"")</f>
        <v>Eric Li</v>
      </c>
      <c r="N614" t="str">
        <f>IF(Table_ExternalData_1[[#This Row],[EM email]]&lt;&gt;"",IFERROR(TRIM(LEFT(Table_ExternalData_1[[#This Row],[EM email]],FIND("&lt;",Table_ExternalData_1[[#This Row],[EM email]])-1)),Table_ExternalData_1[[#This Row],[EM email]]),"")</f>
        <v>Chongwen Xie</v>
      </c>
      <c r="O614" t="s">
        <v>6016</v>
      </c>
      <c r="P614" t="s">
        <v>18</v>
      </c>
      <c r="Q614" s="7">
        <v>41996.052534722221</v>
      </c>
      <c r="R614" s="7"/>
      <c r="S614" s="7">
        <v>42066.749756944446</v>
      </c>
      <c r="T614" s="7"/>
      <c r="U614" s="7">
        <f>IFERROR(VLOOKUP(Table_ExternalData_1[[#This Row],[ID]],PriLookup[],3,FALSE),"")</f>
        <v>41996.052534722221</v>
      </c>
      <c r="W614" t="s">
        <v>3852</v>
      </c>
      <c r="X614" t="s">
        <v>3851</v>
      </c>
      <c r="Y614" t="str">
        <f>VLOOKUP(RIGHT(Table_ExternalData_1[[#This Row],[Area Path]],LEN(Table_ExternalData_1[[#This Row],[Area Path]])-LEN("\Office Online")),Table4[],2,FALSE)</f>
        <v>OAS</v>
      </c>
      <c r="Z614" t="str">
        <f>VLOOKUP(RIGHT(Table_ExternalData_1[[#This Row],[Area Path]],LEN(Table_ExternalData_1[[#This Row],[Area Path]])-LEN("\Office Online")),Table4[],3,FALSE)</f>
        <v>OAS</v>
      </c>
      <c r="AA614" t="str">
        <f>IFERROR(IF(VLOOKUP(Table_ExternalData_1[[#This Row],[ID]],ParentLookup[],7,FALSE)="Initiative",VLOOKUP(Table_ExternalData_1[[#This Row],[ID]],ParentLookup[],4,FALSE),#N/A),"-- Not an Initiative --")</f>
        <v>Tablestakes: PPTe - Tables</v>
      </c>
      <c r="AB614">
        <v>9519076</v>
      </c>
      <c r="AE614" t="s">
        <v>3843</v>
      </c>
      <c r="AF614" t="s">
        <v>3848</v>
      </c>
      <c r="AG614" t="s">
        <v>76</v>
      </c>
      <c r="AH614" t="s">
        <v>711</v>
      </c>
      <c r="AI614" t="s">
        <v>6350</v>
      </c>
    </row>
    <row r="615" spans="1:35" x14ac:dyDescent="0.25">
      <c r="A615">
        <v>49998</v>
      </c>
      <c r="B615" t="s">
        <v>3676</v>
      </c>
      <c r="C615" s="7"/>
      <c r="E615" t="s">
        <v>5916</v>
      </c>
      <c r="F615" s="7"/>
      <c r="H615" t="s">
        <v>5916</v>
      </c>
      <c r="I615" s="7"/>
      <c r="K615" t="s">
        <v>5916</v>
      </c>
      <c r="L615" t="str">
        <f>IF(Table_ExternalData_1[[#This Row],[Project Lead email]]&lt;&gt;"",IFERROR(TRIM(LEFT(Table_ExternalData_1[[#This Row],[Project Lead email]],FIND("&lt;",Table_ExternalData_1[[#This Row],[Project Lead email]])-1)),Table_ExternalData_1[[#This Row],[Project Lead email]]),"")</f>
        <v/>
      </c>
      <c r="M615" t="str">
        <f>IF(Table_ExternalData_1[[#This Row],[PM email]]&lt;&gt;"",IFERROR(TRIM(LEFT(Table_ExternalData_1[[#This Row],[PM email]],FIND("&lt;",Table_ExternalData_1[[#This Row],[PM email]])-1)),Table_ExternalData_1[[#This Row],[PM email]]),"")</f>
        <v/>
      </c>
      <c r="N615" t="str">
        <f>IF(Table_ExternalData_1[[#This Row],[EM email]]&lt;&gt;"",IFERROR(TRIM(LEFT(Table_ExternalData_1[[#This Row],[EM email]],FIND("&lt;",Table_ExternalData_1[[#This Row],[EM email]])-1)),Table_ExternalData_1[[#This Row],[EM email]]),"")</f>
        <v/>
      </c>
      <c r="P615" t="s">
        <v>2397</v>
      </c>
      <c r="Q615" s="7">
        <v>41996.059120370373</v>
      </c>
      <c r="R615" s="7"/>
      <c r="S615" s="7"/>
      <c r="T615" s="7"/>
      <c r="U615" s="7">
        <f>IFERROR(VLOOKUP(Table_ExternalData_1[[#This Row],[ID]],PriLookup[],3,FALSE),"")</f>
        <v>41996.059120370373</v>
      </c>
      <c r="W615" t="s">
        <v>3847</v>
      </c>
      <c r="X615" t="s">
        <v>3846</v>
      </c>
      <c r="Y615" t="str">
        <f>VLOOKUP(RIGHT(Table_ExternalData_1[[#This Row],[Area Path]],LEN(Table_ExternalData_1[[#This Row],[Area Path]])-LEN("\Office Online")),Table4[],2,FALSE)</f>
        <v>Unassigned</v>
      </c>
      <c r="Z615" t="str">
        <f>VLOOKUP(RIGHT(Table_ExternalData_1[[#This Row],[Area Path]],LEN(Table_ExternalData_1[[#This Row],[Area Path]])-LEN("\Office Online")),Table4[],3,FALSE)</f>
        <v>Unassigned</v>
      </c>
      <c r="AA615" t="str">
        <f>IFERROR(IF(VLOOKUP(Table_ExternalData_1[[#This Row],[ID]],ParentLookup[],7,FALSE)="Initiative",VLOOKUP(Table_ExternalData_1[[#This Row],[ID]],ParentLookup[],4,FALSE),#N/A),"-- Not an Initiative --")</f>
        <v>-- Not an Initiative --</v>
      </c>
      <c r="AB615">
        <v>173403529</v>
      </c>
      <c r="AE615" t="s">
        <v>3843</v>
      </c>
      <c r="AF615" t="s">
        <v>3848</v>
      </c>
    </row>
    <row r="616" spans="1:35" x14ac:dyDescent="0.25">
      <c r="A616">
        <v>49999</v>
      </c>
      <c r="B616" t="s">
        <v>2817</v>
      </c>
      <c r="C616" s="7"/>
      <c r="E616" t="s">
        <v>5916</v>
      </c>
      <c r="F616" s="7"/>
      <c r="H616" t="s">
        <v>5916</v>
      </c>
      <c r="I616" s="7"/>
      <c r="K616" t="s">
        <v>5916</v>
      </c>
      <c r="L616" t="str">
        <f>IF(Table_ExternalData_1[[#This Row],[Project Lead email]]&lt;&gt;"",IFERROR(TRIM(LEFT(Table_ExternalData_1[[#This Row],[Project Lead email]],FIND("&lt;",Table_ExternalData_1[[#This Row],[Project Lead email]])-1)),Table_ExternalData_1[[#This Row],[Project Lead email]]),"")</f>
        <v>Chongwen Xie</v>
      </c>
      <c r="M616" t="str">
        <f>IF(Table_ExternalData_1[[#This Row],[PM email]]&lt;&gt;"",IFERROR(TRIM(LEFT(Table_ExternalData_1[[#This Row],[PM email]],FIND("&lt;",Table_ExternalData_1[[#This Row],[PM email]])-1)),Table_ExternalData_1[[#This Row],[PM email]]),"")</f>
        <v>Eric Li</v>
      </c>
      <c r="N616" t="str">
        <f>IF(Table_ExternalData_1[[#This Row],[EM email]]&lt;&gt;"",IFERROR(TRIM(LEFT(Table_ExternalData_1[[#This Row],[EM email]],FIND("&lt;",Table_ExternalData_1[[#This Row],[EM email]])-1)),Table_ExternalData_1[[#This Row],[EM email]]),"")</f>
        <v/>
      </c>
      <c r="P616" t="s">
        <v>20</v>
      </c>
      <c r="Q616" s="7">
        <v>41996.061678240738</v>
      </c>
      <c r="R616" s="7"/>
      <c r="S616" s="7"/>
      <c r="T616" s="7"/>
      <c r="U616" s="7">
        <f>IFERROR(VLOOKUP(Table_ExternalData_1[[#This Row],[ID]],PriLookup[],3,FALSE),"")</f>
        <v>42074.076493055552</v>
      </c>
      <c r="W616" t="s">
        <v>3852</v>
      </c>
      <c r="X616" t="s">
        <v>3851</v>
      </c>
      <c r="Y616" t="str">
        <f>VLOOKUP(RIGHT(Table_ExternalData_1[[#This Row],[Area Path]],LEN(Table_ExternalData_1[[#This Row],[Area Path]])-LEN("\Office Online")),Table4[],2,FALSE)</f>
        <v>OAS</v>
      </c>
      <c r="Z616" t="str">
        <f>VLOOKUP(RIGHT(Table_ExternalData_1[[#This Row],[Area Path]],LEN(Table_ExternalData_1[[#This Row],[Area Path]])-LEN("\Office Online")),Table4[],3,FALSE)</f>
        <v>OAS</v>
      </c>
      <c r="AA616" t="str">
        <f>IFERROR(IF(VLOOKUP(Table_ExternalData_1[[#This Row],[ID]],ParentLookup[],7,FALSE)="Initiative",VLOOKUP(Table_ExternalData_1[[#This Row],[ID]],ParentLookup[],4,FALSE),#N/A),"-- Not an Initiative --")</f>
        <v>Tablestakes: PPTe - Tables</v>
      </c>
      <c r="AB616">
        <v>152839540</v>
      </c>
      <c r="AE616" t="s">
        <v>3843</v>
      </c>
      <c r="AF616" t="s">
        <v>3848</v>
      </c>
      <c r="AG616" t="s">
        <v>415</v>
      </c>
      <c r="AH616" t="s">
        <v>711</v>
      </c>
    </row>
    <row r="617" spans="1:35" x14ac:dyDescent="0.25">
      <c r="A617">
        <v>50000</v>
      </c>
      <c r="B617" t="s">
        <v>2845</v>
      </c>
      <c r="C617" s="7"/>
      <c r="E617" t="s">
        <v>5916</v>
      </c>
      <c r="F617" s="7"/>
      <c r="H617" t="s">
        <v>5916</v>
      </c>
      <c r="I617" s="7"/>
      <c r="K617" t="s">
        <v>5916</v>
      </c>
      <c r="L617" t="str">
        <f>IF(Table_ExternalData_1[[#This Row],[Project Lead email]]&lt;&gt;"",IFERROR(TRIM(LEFT(Table_ExternalData_1[[#This Row],[Project Lead email]],FIND("&lt;",Table_ExternalData_1[[#This Row],[Project Lead email]])-1)),Table_ExternalData_1[[#This Row],[Project Lead email]]),"")</f>
        <v>Chongwen Xie</v>
      </c>
      <c r="M617" t="str">
        <f>IF(Table_ExternalData_1[[#This Row],[PM email]]&lt;&gt;"",IFERROR(TRIM(LEFT(Table_ExternalData_1[[#This Row],[PM email]],FIND("&lt;",Table_ExternalData_1[[#This Row],[PM email]])-1)),Table_ExternalData_1[[#This Row],[PM email]]),"")</f>
        <v>Eric Li</v>
      </c>
      <c r="N617" t="str">
        <f>IF(Table_ExternalData_1[[#This Row],[EM email]]&lt;&gt;"",IFERROR(TRIM(LEFT(Table_ExternalData_1[[#This Row],[EM email]],FIND("&lt;",Table_ExternalData_1[[#This Row],[EM email]])-1)),Table_ExternalData_1[[#This Row],[EM email]]),"")</f>
        <v/>
      </c>
      <c r="O617" t="s">
        <v>4487</v>
      </c>
      <c r="P617" t="s">
        <v>20</v>
      </c>
      <c r="Q617" s="7">
        <v>41996.076064814813</v>
      </c>
      <c r="R617" s="7"/>
      <c r="S617" s="7">
        <v>42073.887326388889</v>
      </c>
      <c r="T617" s="7"/>
      <c r="U617" s="7">
        <f>IFERROR(VLOOKUP(Table_ExternalData_1[[#This Row],[ID]],PriLookup[],3,FALSE),"")</f>
        <v>42072.020219907405</v>
      </c>
      <c r="W617" t="s">
        <v>3852</v>
      </c>
      <c r="X617" t="s">
        <v>3851</v>
      </c>
      <c r="Y617" t="str">
        <f>VLOOKUP(RIGHT(Table_ExternalData_1[[#This Row],[Area Path]],LEN(Table_ExternalData_1[[#This Row],[Area Path]])-LEN("\Office Online")),Table4[],2,FALSE)</f>
        <v>OAS</v>
      </c>
      <c r="Z617" t="str">
        <f>VLOOKUP(RIGHT(Table_ExternalData_1[[#This Row],[Area Path]],LEN(Table_ExternalData_1[[#This Row],[Area Path]])-LEN("\Office Online")),Table4[],3,FALSE)</f>
        <v>OAS</v>
      </c>
      <c r="AA617" t="str">
        <f>IFERROR(IF(VLOOKUP(Table_ExternalData_1[[#This Row],[ID]],ParentLookup[],7,FALSE)="Initiative",VLOOKUP(Table_ExternalData_1[[#This Row],[ID]],ParentLookup[],4,FALSE),#N/A),"-- Not an Initiative --")</f>
        <v>Tablestakes: PPTe - Tables</v>
      </c>
      <c r="AB617">
        <v>148857516</v>
      </c>
      <c r="AE617" t="s">
        <v>3843</v>
      </c>
      <c r="AF617" t="s">
        <v>3848</v>
      </c>
      <c r="AG617" t="s">
        <v>415</v>
      </c>
      <c r="AH617" t="s">
        <v>711</v>
      </c>
    </row>
    <row r="618" spans="1:35" x14ac:dyDescent="0.25">
      <c r="A618">
        <v>50180</v>
      </c>
      <c r="B618" t="s">
        <v>3215</v>
      </c>
      <c r="C618" s="7"/>
      <c r="E618" t="s">
        <v>5916</v>
      </c>
      <c r="F618" s="7"/>
      <c r="H618" t="s">
        <v>5916</v>
      </c>
      <c r="I618" s="7"/>
      <c r="K618" t="s">
        <v>5916</v>
      </c>
      <c r="L618" t="str">
        <f>IF(Table_ExternalData_1[[#This Row],[Project Lead email]]&lt;&gt;"",IFERROR(TRIM(LEFT(Table_ExternalData_1[[#This Row],[Project Lead email]],FIND("&lt;",Table_ExternalData_1[[#This Row],[Project Lead email]])-1)),Table_ExternalData_1[[#This Row],[Project Lead email]]),"")</f>
        <v/>
      </c>
      <c r="M618" t="str">
        <f>IF(Table_ExternalData_1[[#This Row],[PM email]]&lt;&gt;"",IFERROR(TRIM(LEFT(Table_ExternalData_1[[#This Row],[PM email]],FIND("&lt;",Table_ExternalData_1[[#This Row],[PM email]])-1)),Table_ExternalData_1[[#This Row],[PM email]]),"")</f>
        <v/>
      </c>
      <c r="N618" t="str">
        <f>IF(Table_ExternalData_1[[#This Row],[EM email]]&lt;&gt;"",IFERROR(TRIM(LEFT(Table_ExternalData_1[[#This Row],[EM email]],FIND("&lt;",Table_ExternalData_1[[#This Row],[EM email]])-1)),Table_ExternalData_1[[#This Row],[EM email]]),"")</f>
        <v/>
      </c>
      <c r="P618" t="s">
        <v>20</v>
      </c>
      <c r="Q618" s="7">
        <v>41996.799247685187</v>
      </c>
      <c r="R618" s="7"/>
      <c r="S618" s="7"/>
      <c r="T618" s="7"/>
      <c r="U618" s="7">
        <f>IFERROR(VLOOKUP(Table_ExternalData_1[[#This Row],[ID]],PriLookup[],3,FALSE),"")</f>
        <v>41996.799259259256</v>
      </c>
      <c r="W618" t="s">
        <v>3847</v>
      </c>
      <c r="X618" t="s">
        <v>3846</v>
      </c>
      <c r="Y618" t="str">
        <f>VLOOKUP(RIGHT(Table_ExternalData_1[[#This Row],[Area Path]],LEN(Table_ExternalData_1[[#This Row],[Area Path]])-LEN("\Office Online")),Table4[],2,FALSE)</f>
        <v>Unassigned</v>
      </c>
      <c r="Z618" t="str">
        <f>VLOOKUP(RIGHT(Table_ExternalData_1[[#This Row],[Area Path]],LEN(Table_ExternalData_1[[#This Row],[Area Path]])-LEN("\Office Online")),Table4[],3,FALSE)</f>
        <v>Unassigned</v>
      </c>
      <c r="AA618" t="str">
        <f>IFERROR(IF(VLOOKUP(Table_ExternalData_1[[#This Row],[ID]],ParentLookup[],7,FALSE)="Initiative",VLOOKUP(Table_ExternalData_1[[#This Row],[ID]],ParentLookup[],4,FALSE),#N/A),"-- Not an Initiative --")</f>
        <v>-- Not an Initiative --</v>
      </c>
      <c r="AB618">
        <v>1999865266</v>
      </c>
      <c r="AE618" t="s">
        <v>3843</v>
      </c>
      <c r="AF618" t="s">
        <v>3848</v>
      </c>
    </row>
    <row r="619" spans="1:35" x14ac:dyDescent="0.25">
      <c r="A619">
        <v>50208</v>
      </c>
      <c r="B619" t="s">
        <v>2850</v>
      </c>
      <c r="C619" s="7"/>
      <c r="E619" t="s">
        <v>5916</v>
      </c>
      <c r="F619" s="7"/>
      <c r="H619" t="s">
        <v>5916</v>
      </c>
      <c r="I619" s="7"/>
      <c r="K619" t="s">
        <v>5916</v>
      </c>
      <c r="L619" t="str">
        <f>IF(Table_ExternalData_1[[#This Row],[Project Lead email]]&lt;&gt;"",IFERROR(TRIM(LEFT(Table_ExternalData_1[[#This Row],[Project Lead email]],FIND("&lt;",Table_ExternalData_1[[#This Row],[Project Lead email]])-1)),Table_ExternalData_1[[#This Row],[Project Lead email]]),"")</f>
        <v>Steve Liu</v>
      </c>
      <c r="M619" t="str">
        <f>IF(Table_ExternalData_1[[#This Row],[PM email]]&lt;&gt;"",IFERROR(TRIM(LEFT(Table_ExternalData_1[[#This Row],[PM email]],FIND("&lt;",Table_ExternalData_1[[#This Row],[PM email]])-1)),Table_ExternalData_1[[#This Row],[PM email]]),"")</f>
        <v>Phoebe Yuan</v>
      </c>
      <c r="N619" t="str">
        <f>IF(Table_ExternalData_1[[#This Row],[EM email]]&lt;&gt;"",IFERROR(TRIM(LEFT(Table_ExternalData_1[[#This Row],[EM email]],FIND("&lt;",Table_ExternalData_1[[#This Row],[EM email]])-1)),Table_ExternalData_1[[#This Row],[EM email]]),"")</f>
        <v/>
      </c>
      <c r="P619" t="s">
        <v>2397</v>
      </c>
      <c r="Q619" s="7">
        <v>41996.91611111111</v>
      </c>
      <c r="R619" s="7"/>
      <c r="S619" s="7"/>
      <c r="T619" s="7"/>
      <c r="U619" s="7">
        <f>IFERROR(VLOOKUP(Table_ExternalData_1[[#This Row],[ID]],PriLookup[],3,FALSE),"")</f>
        <v>41996.917222222219</v>
      </c>
      <c r="W619" t="s">
        <v>3852</v>
      </c>
      <c r="X619" t="s">
        <v>3851</v>
      </c>
      <c r="Y619" t="str">
        <f>VLOOKUP(RIGHT(Table_ExternalData_1[[#This Row],[Area Path]],LEN(Table_ExternalData_1[[#This Row],[Area Path]])-LEN("\Office Online")),Table4[],2,FALSE)</f>
        <v>OAS</v>
      </c>
      <c r="Z619" t="str">
        <f>VLOOKUP(RIGHT(Table_ExternalData_1[[#This Row],[Area Path]],LEN(Table_ExternalData_1[[#This Row],[Area Path]])-LEN("\Office Online")),Table4[],3,FALSE)</f>
        <v>OAS</v>
      </c>
      <c r="AA619" t="str">
        <f>IFERROR(IF(VLOOKUP(Table_ExternalData_1[[#This Row],[ID]],ParentLookup[],7,FALSE)="Initiative",VLOOKUP(Table_ExternalData_1[[#This Row],[ID]],ParentLookup[],4,FALSE),#N/A),"-- Not an Initiative --")</f>
        <v>-- Not an Initiative --</v>
      </c>
      <c r="AB619">
        <v>804347810</v>
      </c>
      <c r="AE619" t="s">
        <v>3843</v>
      </c>
      <c r="AF619" t="s">
        <v>3848</v>
      </c>
      <c r="AG619" t="s">
        <v>2034</v>
      </c>
      <c r="AH619" t="s">
        <v>1676</v>
      </c>
    </row>
    <row r="620" spans="1:35" x14ac:dyDescent="0.25">
      <c r="A620">
        <v>50210</v>
      </c>
      <c r="B620" t="s">
        <v>2852</v>
      </c>
      <c r="C620" s="7"/>
      <c r="E620" t="s">
        <v>5916</v>
      </c>
      <c r="F620" s="7"/>
      <c r="H620" t="s">
        <v>5916</v>
      </c>
      <c r="I620" s="7"/>
      <c r="K620" t="s">
        <v>5916</v>
      </c>
      <c r="L620" t="str">
        <f>IF(Table_ExternalData_1[[#This Row],[Project Lead email]]&lt;&gt;"",IFERROR(TRIM(LEFT(Table_ExternalData_1[[#This Row],[Project Lead email]],FIND("&lt;",Table_ExternalData_1[[#This Row],[Project Lead email]])-1)),Table_ExternalData_1[[#This Row],[Project Lead email]]),"")</f>
        <v/>
      </c>
      <c r="M620" t="str">
        <f>IF(Table_ExternalData_1[[#This Row],[PM email]]&lt;&gt;"",IFERROR(TRIM(LEFT(Table_ExternalData_1[[#This Row],[PM email]],FIND("&lt;",Table_ExternalData_1[[#This Row],[PM email]])-1)),Table_ExternalData_1[[#This Row],[PM email]]),"")</f>
        <v/>
      </c>
      <c r="N620" t="str">
        <f>IF(Table_ExternalData_1[[#This Row],[EM email]]&lt;&gt;"",IFERROR(TRIM(LEFT(Table_ExternalData_1[[#This Row],[EM email]],FIND("&lt;",Table_ExternalData_1[[#This Row],[EM email]])-1)),Table_ExternalData_1[[#This Row],[EM email]]),"")</f>
        <v/>
      </c>
      <c r="P620" t="s">
        <v>20</v>
      </c>
      <c r="Q620" s="7">
        <v>41996.921736111108</v>
      </c>
      <c r="R620" s="7"/>
      <c r="S620" s="7"/>
      <c r="T620" s="7"/>
      <c r="U620" s="7">
        <f>IFERROR(VLOOKUP(Table_ExternalData_1[[#This Row],[ID]],PriLookup[],3,FALSE),"")</f>
        <v>41996.921736111108</v>
      </c>
      <c r="W620" t="s">
        <v>3852</v>
      </c>
      <c r="X620" t="s">
        <v>3851</v>
      </c>
      <c r="Y620" t="str">
        <f>VLOOKUP(RIGHT(Table_ExternalData_1[[#This Row],[Area Path]],LEN(Table_ExternalData_1[[#This Row],[Area Path]])-LEN("\Office Online")),Table4[],2,FALSE)</f>
        <v>OAS</v>
      </c>
      <c r="Z620" t="str">
        <f>VLOOKUP(RIGHT(Table_ExternalData_1[[#This Row],[Area Path]],LEN(Table_ExternalData_1[[#This Row],[Area Path]])-LEN("\Office Online")),Table4[],3,FALSE)</f>
        <v>OAS</v>
      </c>
      <c r="AA620" t="str">
        <f>IFERROR(IF(VLOOKUP(Table_ExternalData_1[[#This Row],[ID]],ParentLookup[],7,FALSE)="Initiative",VLOOKUP(Table_ExternalData_1[[#This Row],[ID]],ParentLookup[],4,FALSE),#N/A),"-- Not an Initiative --")</f>
        <v>-- Not an Initiative --</v>
      </c>
      <c r="AB620">
        <v>820652158</v>
      </c>
      <c r="AE620" t="s">
        <v>3843</v>
      </c>
      <c r="AF620" t="s">
        <v>3848</v>
      </c>
    </row>
    <row r="621" spans="1:35" x14ac:dyDescent="0.25">
      <c r="A621">
        <v>50213</v>
      </c>
      <c r="B621" t="s">
        <v>2854</v>
      </c>
      <c r="C621" s="7"/>
      <c r="E621" t="s">
        <v>5916</v>
      </c>
      <c r="F621" s="7"/>
      <c r="H621" t="s">
        <v>5916</v>
      </c>
      <c r="I621" s="7"/>
      <c r="K621" t="s">
        <v>5916</v>
      </c>
      <c r="L621" t="str">
        <f>IF(Table_ExternalData_1[[#This Row],[Project Lead email]]&lt;&gt;"",IFERROR(TRIM(LEFT(Table_ExternalData_1[[#This Row],[Project Lead email]],FIND("&lt;",Table_ExternalData_1[[#This Row],[Project Lead email]])-1)),Table_ExternalData_1[[#This Row],[Project Lead email]]),"")</f>
        <v>Nan Li</v>
      </c>
      <c r="M621" t="str">
        <f>IF(Table_ExternalData_1[[#This Row],[PM email]]&lt;&gt;"",IFERROR(TRIM(LEFT(Table_ExternalData_1[[#This Row],[PM email]],FIND("&lt;",Table_ExternalData_1[[#This Row],[PM email]])-1)),Table_ExternalData_1[[#This Row],[PM email]]),"")</f>
        <v>Nan Li</v>
      </c>
      <c r="N621" t="str">
        <f>IF(Table_ExternalData_1[[#This Row],[EM email]]&lt;&gt;"",IFERROR(TRIM(LEFT(Table_ExternalData_1[[#This Row],[EM email]],FIND("&lt;",Table_ExternalData_1[[#This Row],[EM email]])-1)),Table_ExternalData_1[[#This Row],[EM email]]),"")</f>
        <v>Naijian Sun (OAS)</v>
      </c>
      <c r="P621" t="s">
        <v>19</v>
      </c>
      <c r="Q621" s="7">
        <v>41996.995752314811</v>
      </c>
      <c r="R621" s="7"/>
      <c r="S621" s="7"/>
      <c r="T621" s="7">
        <v>42039.101493055554</v>
      </c>
      <c r="U621" s="7">
        <f>IFERROR(VLOOKUP(Table_ExternalData_1[[#This Row],[ID]],PriLookup[],3,FALSE),"")</f>
        <v>41998.764305555553</v>
      </c>
      <c r="W621" t="s">
        <v>3852</v>
      </c>
      <c r="X621" t="s">
        <v>3851</v>
      </c>
      <c r="Y621" t="str">
        <f>VLOOKUP(RIGHT(Table_ExternalData_1[[#This Row],[Area Path]],LEN(Table_ExternalData_1[[#This Row],[Area Path]])-LEN("\Office Online")),Table4[],2,FALSE)</f>
        <v>OAS</v>
      </c>
      <c r="Z621" t="str">
        <f>VLOOKUP(RIGHT(Table_ExternalData_1[[#This Row],[Area Path]],LEN(Table_ExternalData_1[[#This Row],[Area Path]])-LEN("\Office Online")),Table4[],3,FALSE)</f>
        <v>OAS</v>
      </c>
      <c r="AA621" t="str">
        <f>IFERROR(IF(VLOOKUP(Table_ExternalData_1[[#This Row],[ID]],ParentLookup[],7,FALSE)="Initiative",VLOOKUP(Table_ExternalData_1[[#This Row],[ID]],ParentLookup[],4,FALSE),#N/A),"-- Not an Initiative --")</f>
        <v>-- Not an Initiative --</v>
      </c>
      <c r="AB621">
        <v>828804332</v>
      </c>
      <c r="AE621" t="s">
        <v>3843</v>
      </c>
      <c r="AF621" t="s">
        <v>3848</v>
      </c>
      <c r="AG621" t="s">
        <v>1525</v>
      </c>
      <c r="AH621" t="s">
        <v>1525</v>
      </c>
      <c r="AI621" t="s">
        <v>6354</v>
      </c>
    </row>
    <row r="622" spans="1:35" x14ac:dyDescent="0.25">
      <c r="A622">
        <v>50242</v>
      </c>
      <c r="B622" t="s">
        <v>2891</v>
      </c>
      <c r="C622" s="7"/>
      <c r="E622" t="s">
        <v>5916</v>
      </c>
      <c r="F622" s="7"/>
      <c r="H622" t="s">
        <v>5916</v>
      </c>
      <c r="I622" s="7"/>
      <c r="K622" t="s">
        <v>5916</v>
      </c>
      <c r="L622" t="str">
        <f>IF(Table_ExternalData_1[[#This Row],[Project Lead email]]&lt;&gt;"",IFERROR(TRIM(LEFT(Table_ExternalData_1[[#This Row],[Project Lead email]],FIND("&lt;",Table_ExternalData_1[[#This Row],[Project Lead email]])-1)),Table_ExternalData_1[[#This Row],[Project Lead email]]),"")</f>
        <v/>
      </c>
      <c r="M622" t="str">
        <f>IF(Table_ExternalData_1[[#This Row],[PM email]]&lt;&gt;"",IFERROR(TRIM(LEFT(Table_ExternalData_1[[#This Row],[PM email]],FIND("&lt;",Table_ExternalData_1[[#This Row],[PM email]])-1)),Table_ExternalData_1[[#This Row],[PM email]]),"")</f>
        <v>Nan Li</v>
      </c>
      <c r="N622" t="str">
        <f>IF(Table_ExternalData_1[[#This Row],[EM email]]&lt;&gt;"",IFERROR(TRIM(LEFT(Table_ExternalData_1[[#This Row],[EM email]],FIND("&lt;",Table_ExternalData_1[[#This Row],[EM email]])-1)),Table_ExternalData_1[[#This Row],[EM email]]),"")</f>
        <v/>
      </c>
      <c r="P622" t="s">
        <v>20</v>
      </c>
      <c r="Q622" s="7">
        <v>41997.778657407405</v>
      </c>
      <c r="R622" s="7"/>
      <c r="S622" s="7"/>
      <c r="T622" s="7"/>
      <c r="U622" s="7">
        <f>IFERROR(VLOOKUP(Table_ExternalData_1[[#This Row],[ID]],PriLookup[],3,FALSE),"")</f>
        <v>42001.105729166666</v>
      </c>
      <c r="W622" t="s">
        <v>3852</v>
      </c>
      <c r="X622" t="s">
        <v>3851</v>
      </c>
      <c r="Y622" t="str">
        <f>VLOOKUP(RIGHT(Table_ExternalData_1[[#This Row],[Area Path]],LEN(Table_ExternalData_1[[#This Row],[Area Path]])-LEN("\Office Online")),Table4[],2,FALSE)</f>
        <v>OAS</v>
      </c>
      <c r="Z622" t="str">
        <f>VLOOKUP(RIGHT(Table_ExternalData_1[[#This Row],[Area Path]],LEN(Table_ExternalData_1[[#This Row],[Area Path]])-LEN("\Office Online")),Table4[],3,FALSE)</f>
        <v>OAS</v>
      </c>
      <c r="AA622" t="str">
        <f>IFERROR(IF(VLOOKUP(Table_ExternalData_1[[#This Row],[ID]],ParentLookup[],7,FALSE)="Initiative",VLOOKUP(Table_ExternalData_1[[#This Row],[ID]],ParentLookup[],4,FALSE),#N/A),"-- Not an Initiative --")</f>
        <v>-- Not an Initiative --</v>
      </c>
      <c r="AB622">
        <v>1999987931</v>
      </c>
      <c r="AE622" t="s">
        <v>6262</v>
      </c>
      <c r="AF622" t="s">
        <v>6263</v>
      </c>
      <c r="AH622" t="s">
        <v>1525</v>
      </c>
    </row>
    <row r="623" spans="1:35" x14ac:dyDescent="0.25">
      <c r="A623">
        <v>50243</v>
      </c>
      <c r="B623" t="s">
        <v>2892</v>
      </c>
      <c r="C623" s="7">
        <v>42205</v>
      </c>
      <c r="D623">
        <v>1</v>
      </c>
      <c r="E623" t="s">
        <v>2555</v>
      </c>
      <c r="F623" s="7">
        <v>42221</v>
      </c>
      <c r="G623">
        <v>3</v>
      </c>
      <c r="H623" t="s">
        <v>2555</v>
      </c>
      <c r="I623" s="7">
        <v>42249</v>
      </c>
      <c r="J623">
        <v>7</v>
      </c>
      <c r="K623" t="s">
        <v>2555</v>
      </c>
      <c r="L623" t="str">
        <f>IF(Table_ExternalData_1[[#This Row],[Project Lead email]]&lt;&gt;"",IFERROR(TRIM(LEFT(Table_ExternalData_1[[#This Row],[Project Lead email]],FIND("&lt;",Table_ExternalData_1[[#This Row],[Project Lead email]])-1)),Table_ExternalData_1[[#This Row],[Project Lead email]]),"")</f>
        <v/>
      </c>
      <c r="M623" t="str">
        <f>IF(Table_ExternalData_1[[#This Row],[PM email]]&lt;&gt;"",IFERROR(TRIM(LEFT(Table_ExternalData_1[[#This Row],[PM email]],FIND("&lt;",Table_ExternalData_1[[#This Row],[PM email]])-1)),Table_ExternalData_1[[#This Row],[PM email]]),"")</f>
        <v>Elber Ren</v>
      </c>
      <c r="N623" t="str">
        <f>IF(Table_ExternalData_1[[#This Row],[EM email]]&lt;&gt;"",IFERROR(TRIM(LEFT(Table_ExternalData_1[[#This Row],[EM email]],FIND("&lt;",Table_ExternalData_1[[#This Row],[EM email]])-1)),Table_ExternalData_1[[#This Row],[EM email]]),"")</f>
        <v>Qi Ren</v>
      </c>
      <c r="O623" t="s">
        <v>6890</v>
      </c>
      <c r="P623" t="s">
        <v>18</v>
      </c>
      <c r="Q623" s="7">
        <v>41997.779016203705</v>
      </c>
      <c r="R623" s="7"/>
      <c r="S623" s="7">
        <v>42151.864178240743</v>
      </c>
      <c r="T623" s="7"/>
      <c r="U623" s="7">
        <f>IFERROR(VLOOKUP(Table_ExternalData_1[[#This Row],[ID]],PriLookup[],3,FALSE),"")</f>
        <v>42155.784988425927</v>
      </c>
      <c r="W623" t="s">
        <v>3852</v>
      </c>
      <c r="X623" t="s">
        <v>3851</v>
      </c>
      <c r="Y623" t="str">
        <f>VLOOKUP(RIGHT(Table_ExternalData_1[[#This Row],[Area Path]],LEN(Table_ExternalData_1[[#This Row],[Area Path]])-LEN("\Office Online")),Table4[],2,FALSE)</f>
        <v>OAS</v>
      </c>
      <c r="Z623" t="str">
        <f>VLOOKUP(RIGHT(Table_ExternalData_1[[#This Row],[Area Path]],LEN(Table_ExternalData_1[[#This Row],[Area Path]])-LEN("\Office Online")),Table4[],3,FALSE)</f>
        <v>OAS</v>
      </c>
      <c r="AA623" t="str">
        <f>IFERROR(IF(VLOOKUP(Table_ExternalData_1[[#This Row],[ID]],ParentLookup[],7,FALSE)="Initiative",VLOOKUP(Table_ExternalData_1[[#This Row],[ID]],ParentLookup[],4,FALSE),#N/A),"-- Not an Initiative --")</f>
        <v>-- Not an Initiative --</v>
      </c>
      <c r="AB623">
        <v>11608488</v>
      </c>
      <c r="AE623" t="s">
        <v>6265</v>
      </c>
      <c r="AF623" t="s">
        <v>6266</v>
      </c>
      <c r="AH623" t="s">
        <v>679</v>
      </c>
      <c r="AI623" t="s">
        <v>6351</v>
      </c>
    </row>
    <row r="624" spans="1:35" x14ac:dyDescent="0.25">
      <c r="A624">
        <v>50260</v>
      </c>
      <c r="B624" t="s">
        <v>2886</v>
      </c>
      <c r="C624" s="7"/>
      <c r="E624" t="s">
        <v>5916</v>
      </c>
      <c r="F624" s="7"/>
      <c r="H624" t="s">
        <v>5916</v>
      </c>
      <c r="I624" s="7"/>
      <c r="K624" t="s">
        <v>5916</v>
      </c>
      <c r="L624" t="str">
        <f>IF(Table_ExternalData_1[[#This Row],[Project Lead email]]&lt;&gt;"",IFERROR(TRIM(LEFT(Table_ExternalData_1[[#This Row],[Project Lead email]],FIND("&lt;",Table_ExternalData_1[[#This Row],[Project Lead email]])-1)),Table_ExternalData_1[[#This Row],[Project Lead email]]),"")</f>
        <v/>
      </c>
      <c r="M624" t="str">
        <f>IF(Table_ExternalData_1[[#This Row],[PM email]]&lt;&gt;"",IFERROR(TRIM(LEFT(Table_ExternalData_1[[#This Row],[PM email]],FIND("&lt;",Table_ExternalData_1[[#This Row],[PM email]])-1)),Table_ExternalData_1[[#This Row],[PM email]]),"")</f>
        <v>Nan Li</v>
      </c>
      <c r="N624" t="str">
        <f>IF(Table_ExternalData_1[[#This Row],[EM email]]&lt;&gt;"",IFERROR(TRIM(LEFT(Table_ExternalData_1[[#This Row],[EM email]],FIND("&lt;",Table_ExternalData_1[[#This Row],[EM email]])-1)),Table_ExternalData_1[[#This Row],[EM email]]),"")</f>
        <v/>
      </c>
      <c r="P624" t="s">
        <v>20</v>
      </c>
      <c r="Q624" s="7">
        <v>41998.033321759256</v>
      </c>
      <c r="R624" s="7"/>
      <c r="S624" s="7"/>
      <c r="T624" s="7"/>
      <c r="U624" s="7">
        <f>IFERROR(VLOOKUP(Table_ExternalData_1[[#This Row],[ID]],PriLookup[],3,FALSE),"")</f>
        <v>42009.039780092593</v>
      </c>
      <c r="W624" t="s">
        <v>3852</v>
      </c>
      <c r="X624" t="s">
        <v>3851</v>
      </c>
      <c r="Y624" t="str">
        <f>VLOOKUP(RIGHT(Table_ExternalData_1[[#This Row],[Area Path]],LEN(Table_ExternalData_1[[#This Row],[Area Path]])-LEN("\Office Online")),Table4[],2,FALSE)</f>
        <v>OAS</v>
      </c>
      <c r="Z624" t="str">
        <f>VLOOKUP(RIGHT(Table_ExternalData_1[[#This Row],[Area Path]],LEN(Table_ExternalData_1[[#This Row],[Area Path]])-LEN("\Office Online")),Table4[],3,FALSE)</f>
        <v>OAS</v>
      </c>
      <c r="AA624" t="str">
        <f>IFERROR(IF(VLOOKUP(Table_ExternalData_1[[#This Row],[ID]],ParentLookup[],7,FALSE)="Initiative",VLOOKUP(Table_ExternalData_1[[#This Row],[ID]],ParentLookup[],4,FALSE),#N/A),"-- Not an Initiative --")</f>
        <v>-- Not an Initiative --</v>
      </c>
      <c r="AB624">
        <v>1999963809</v>
      </c>
      <c r="AE624" t="s">
        <v>3853</v>
      </c>
      <c r="AF624" t="s">
        <v>3854</v>
      </c>
      <c r="AH624" t="s">
        <v>1525</v>
      </c>
    </row>
    <row r="625" spans="1:35" x14ac:dyDescent="0.25">
      <c r="A625">
        <v>50261</v>
      </c>
      <c r="B625" t="s">
        <v>2884</v>
      </c>
      <c r="C625" s="7"/>
      <c r="E625" t="s">
        <v>5916</v>
      </c>
      <c r="F625" s="7"/>
      <c r="H625" t="s">
        <v>5916</v>
      </c>
      <c r="I625" s="7"/>
      <c r="K625" t="s">
        <v>5916</v>
      </c>
      <c r="L625" t="str">
        <f>IF(Table_ExternalData_1[[#This Row],[Project Lead email]]&lt;&gt;"",IFERROR(TRIM(LEFT(Table_ExternalData_1[[#This Row],[Project Lead email]],FIND("&lt;",Table_ExternalData_1[[#This Row],[Project Lead email]])-1)),Table_ExternalData_1[[#This Row],[Project Lead email]]),"")</f>
        <v/>
      </c>
      <c r="M625" t="str">
        <f>IF(Table_ExternalData_1[[#This Row],[PM email]]&lt;&gt;"",IFERROR(TRIM(LEFT(Table_ExternalData_1[[#This Row],[PM email]],FIND("&lt;",Table_ExternalData_1[[#This Row],[PM email]])-1)),Table_ExternalData_1[[#This Row],[PM email]]),"")</f>
        <v>Nan Li</v>
      </c>
      <c r="N625" t="str">
        <f>IF(Table_ExternalData_1[[#This Row],[EM email]]&lt;&gt;"",IFERROR(TRIM(LEFT(Table_ExternalData_1[[#This Row],[EM email]],FIND("&lt;",Table_ExternalData_1[[#This Row],[EM email]])-1)),Table_ExternalData_1[[#This Row],[EM email]]),"")</f>
        <v/>
      </c>
      <c r="P625" t="s">
        <v>20</v>
      </c>
      <c r="Q625" s="7">
        <v>41998.033321759256</v>
      </c>
      <c r="R625" s="7"/>
      <c r="S625" s="7"/>
      <c r="T625" s="7"/>
      <c r="U625" s="7">
        <f>IFERROR(VLOOKUP(Table_ExternalData_1[[#This Row],[ID]],PriLookup[],3,FALSE),"")</f>
        <v>42016.933032407411</v>
      </c>
      <c r="W625" t="s">
        <v>3852</v>
      </c>
      <c r="X625" t="s">
        <v>3851</v>
      </c>
      <c r="Y625" t="str">
        <f>VLOOKUP(RIGHT(Table_ExternalData_1[[#This Row],[Area Path]],LEN(Table_ExternalData_1[[#This Row],[Area Path]])-LEN("\Office Online")),Table4[],2,FALSE)</f>
        <v>OAS</v>
      </c>
      <c r="Z625" t="str">
        <f>VLOOKUP(RIGHT(Table_ExternalData_1[[#This Row],[Area Path]],LEN(Table_ExternalData_1[[#This Row],[Area Path]])-LEN("\Office Online")),Table4[],3,FALSE)</f>
        <v>OAS</v>
      </c>
      <c r="AA625" t="str">
        <f>IFERROR(IF(VLOOKUP(Table_ExternalData_1[[#This Row],[ID]],ParentLookup[],7,FALSE)="Initiative",VLOOKUP(Table_ExternalData_1[[#This Row],[ID]],ParentLookup[],4,FALSE),#N/A),"-- Not an Initiative --")</f>
        <v>-- Not an Initiative --</v>
      </c>
      <c r="AB625">
        <v>1999963708</v>
      </c>
      <c r="AE625" t="s">
        <v>3843</v>
      </c>
      <c r="AF625" t="s">
        <v>3848</v>
      </c>
      <c r="AH625" t="s">
        <v>1525</v>
      </c>
    </row>
    <row r="626" spans="1:35" x14ac:dyDescent="0.25">
      <c r="A626">
        <v>50263</v>
      </c>
      <c r="B626" t="s">
        <v>2879</v>
      </c>
      <c r="C626" s="7">
        <v>42078</v>
      </c>
      <c r="D626">
        <v>-17</v>
      </c>
      <c r="E626" t="s">
        <v>2561</v>
      </c>
      <c r="F626" s="7">
        <v>42116</v>
      </c>
      <c r="G626">
        <v>-12</v>
      </c>
      <c r="H626" t="s">
        <v>2560</v>
      </c>
      <c r="I626" s="7">
        <v>42139</v>
      </c>
      <c r="J626">
        <v>-9</v>
      </c>
      <c r="K626" t="s">
        <v>6282</v>
      </c>
      <c r="L626" t="str">
        <f>IF(Table_ExternalData_1[[#This Row],[Project Lead email]]&lt;&gt;"",IFERROR(TRIM(LEFT(Table_ExternalData_1[[#This Row],[Project Lead email]],FIND("&lt;",Table_ExternalData_1[[#This Row],[Project Lead email]])-1)),Table_ExternalData_1[[#This Row],[Project Lead email]]),"")</f>
        <v>Paul Qin</v>
      </c>
      <c r="M626" t="str">
        <f>IF(Table_ExternalData_1[[#This Row],[PM email]]&lt;&gt;"",IFERROR(TRIM(LEFT(Table_ExternalData_1[[#This Row],[PM email]],FIND("&lt;",Table_ExternalData_1[[#This Row],[PM email]])-1)),Table_ExternalData_1[[#This Row],[PM email]]),"")</f>
        <v>Nan Li</v>
      </c>
      <c r="N626" t="str">
        <f>IF(Table_ExternalData_1[[#This Row],[EM email]]&lt;&gt;"",IFERROR(TRIM(LEFT(Table_ExternalData_1[[#This Row],[EM email]],FIND("&lt;",Table_ExternalData_1[[#This Row],[EM email]])-1)),Table_ExternalData_1[[#This Row],[EM email]]),"")</f>
        <v/>
      </c>
      <c r="O626" t="s">
        <v>6017</v>
      </c>
      <c r="P626" t="s">
        <v>18</v>
      </c>
      <c r="Q626" s="7">
        <v>41998.042222222219</v>
      </c>
      <c r="R626" s="7"/>
      <c r="S626" s="7">
        <v>42032.084317129629</v>
      </c>
      <c r="T626" s="7"/>
      <c r="U626" s="7">
        <f>IFERROR(VLOOKUP(Table_ExternalData_1[[#This Row],[ID]],PriLookup[],3,FALSE),"")</f>
        <v>42155.784594907411</v>
      </c>
      <c r="W626" t="s">
        <v>3852</v>
      </c>
      <c r="X626" t="s">
        <v>3851</v>
      </c>
      <c r="Y626" t="str">
        <f>VLOOKUP(RIGHT(Table_ExternalData_1[[#This Row],[Area Path]],LEN(Table_ExternalData_1[[#This Row],[Area Path]])-LEN("\Office Online")),Table4[],2,FALSE)</f>
        <v>OAS</v>
      </c>
      <c r="Z626" t="str">
        <f>VLOOKUP(RIGHT(Table_ExternalData_1[[#This Row],[Area Path]],LEN(Table_ExternalData_1[[#This Row],[Area Path]])-LEN("\Office Online")),Table4[],3,FALSE)</f>
        <v>OAS</v>
      </c>
      <c r="AA626" t="str">
        <f>IFERROR(IF(VLOOKUP(Table_ExternalData_1[[#This Row],[ID]],ParentLookup[],7,FALSE)="Initiative",VLOOKUP(Table_ExternalData_1[[#This Row],[ID]],ParentLookup[],4,FALSE),#N/A),"-- Not an Initiative --")</f>
        <v>Good Enough for Daily Use</v>
      </c>
      <c r="AB626">
        <v>11608432</v>
      </c>
      <c r="AE626" t="s">
        <v>3843</v>
      </c>
      <c r="AF626" t="s">
        <v>3848</v>
      </c>
      <c r="AG626" t="s">
        <v>1644</v>
      </c>
      <c r="AH626" t="s">
        <v>1525</v>
      </c>
    </row>
    <row r="627" spans="1:35" x14ac:dyDescent="0.25">
      <c r="A627">
        <v>50264</v>
      </c>
      <c r="B627" t="s">
        <v>3652</v>
      </c>
      <c r="C627" s="7"/>
      <c r="E627" t="s">
        <v>5916</v>
      </c>
      <c r="F627" s="7"/>
      <c r="H627" t="s">
        <v>5916</v>
      </c>
      <c r="I627" s="7"/>
      <c r="K627" t="s">
        <v>5916</v>
      </c>
      <c r="L627" t="str">
        <f>IF(Table_ExternalData_1[[#This Row],[Project Lead email]]&lt;&gt;"",IFERROR(TRIM(LEFT(Table_ExternalData_1[[#This Row],[Project Lead email]],FIND("&lt;",Table_ExternalData_1[[#This Row],[Project Lead email]])-1)),Table_ExternalData_1[[#This Row],[Project Lead email]]),"")</f>
        <v/>
      </c>
      <c r="M627" t="str">
        <f>IF(Table_ExternalData_1[[#This Row],[PM email]]&lt;&gt;"",IFERROR(TRIM(LEFT(Table_ExternalData_1[[#This Row],[PM email]],FIND("&lt;",Table_ExternalData_1[[#This Row],[PM email]])-1)),Table_ExternalData_1[[#This Row],[PM email]]),"")</f>
        <v/>
      </c>
      <c r="N627" t="str">
        <f>IF(Table_ExternalData_1[[#This Row],[EM email]]&lt;&gt;"",IFERROR(TRIM(LEFT(Table_ExternalData_1[[#This Row],[EM email]],FIND("&lt;",Table_ExternalData_1[[#This Row],[EM email]])-1)),Table_ExternalData_1[[#This Row],[EM email]]),"")</f>
        <v/>
      </c>
      <c r="P627" t="s">
        <v>2397</v>
      </c>
      <c r="Q627" s="7">
        <v>41998.042222222219</v>
      </c>
      <c r="R627" s="7"/>
      <c r="S627" s="7"/>
      <c r="T627" s="7"/>
      <c r="U627" s="7">
        <f>IFERROR(VLOOKUP(Table_ExternalData_1[[#This Row],[ID]],PriLookup[],3,FALSE),"")</f>
        <v>41998.042222222219</v>
      </c>
      <c r="W627" t="s">
        <v>3852</v>
      </c>
      <c r="X627" t="s">
        <v>3851</v>
      </c>
      <c r="Y627" t="str">
        <f>VLOOKUP(RIGHT(Table_ExternalData_1[[#This Row],[Area Path]],LEN(Table_ExternalData_1[[#This Row],[Area Path]])-LEN("\Office Online")),Table4[],2,FALSE)</f>
        <v>OAS</v>
      </c>
      <c r="Z627" t="str">
        <f>VLOOKUP(RIGHT(Table_ExternalData_1[[#This Row],[Area Path]],LEN(Table_ExternalData_1[[#This Row],[Area Path]])-LEN("\Office Online")),Table4[],3,FALSE)</f>
        <v>OAS</v>
      </c>
      <c r="AA627" t="str">
        <f>IFERROR(IF(VLOOKUP(Table_ExternalData_1[[#This Row],[ID]],ParentLookup[],7,FALSE)="Initiative",VLOOKUP(Table_ExternalData_1[[#This Row],[ID]],ParentLookup[],4,FALSE),#N/A),"-- Not an Initiative --")</f>
        <v>-- Not an Initiative --</v>
      </c>
      <c r="AB627">
        <v>1999962072</v>
      </c>
      <c r="AE627" t="s">
        <v>3843</v>
      </c>
      <c r="AF627" t="s">
        <v>3848</v>
      </c>
    </row>
    <row r="628" spans="1:35" x14ac:dyDescent="0.25">
      <c r="A628">
        <v>50265</v>
      </c>
      <c r="B628" t="s">
        <v>3654</v>
      </c>
      <c r="C628" s="7"/>
      <c r="E628" t="s">
        <v>5916</v>
      </c>
      <c r="F628" s="7"/>
      <c r="H628" t="s">
        <v>5916</v>
      </c>
      <c r="I628" s="7"/>
      <c r="K628" t="s">
        <v>5916</v>
      </c>
      <c r="L628" t="str">
        <f>IF(Table_ExternalData_1[[#This Row],[Project Lead email]]&lt;&gt;"",IFERROR(TRIM(LEFT(Table_ExternalData_1[[#This Row],[Project Lead email]],FIND("&lt;",Table_ExternalData_1[[#This Row],[Project Lead email]])-1)),Table_ExternalData_1[[#This Row],[Project Lead email]]),"")</f>
        <v/>
      </c>
      <c r="M628" t="str">
        <f>IF(Table_ExternalData_1[[#This Row],[PM email]]&lt;&gt;"",IFERROR(TRIM(LEFT(Table_ExternalData_1[[#This Row],[PM email]],FIND("&lt;",Table_ExternalData_1[[#This Row],[PM email]])-1)),Table_ExternalData_1[[#This Row],[PM email]]),"")</f>
        <v/>
      </c>
      <c r="N628" t="str">
        <f>IF(Table_ExternalData_1[[#This Row],[EM email]]&lt;&gt;"",IFERROR(TRIM(LEFT(Table_ExternalData_1[[#This Row],[EM email]],FIND("&lt;",Table_ExternalData_1[[#This Row],[EM email]])-1)),Table_ExternalData_1[[#This Row],[EM email]]),"")</f>
        <v/>
      </c>
      <c r="P628" t="s">
        <v>2397</v>
      </c>
      <c r="Q628" s="7">
        <v>41998.043854166666</v>
      </c>
      <c r="R628" s="7"/>
      <c r="S628" s="7"/>
      <c r="T628" s="7"/>
      <c r="U628" s="7">
        <f>IFERROR(VLOOKUP(Table_ExternalData_1[[#This Row],[ID]],PriLookup[],3,FALSE),"")</f>
        <v>41998.043854166666</v>
      </c>
      <c r="W628" t="s">
        <v>3852</v>
      </c>
      <c r="X628" t="s">
        <v>3851</v>
      </c>
      <c r="Y628" t="str">
        <f>VLOOKUP(RIGHT(Table_ExternalData_1[[#This Row],[Area Path]],LEN(Table_ExternalData_1[[#This Row],[Area Path]])-LEN("\Office Online")),Table4[],2,FALSE)</f>
        <v>OAS</v>
      </c>
      <c r="Z628" t="str">
        <f>VLOOKUP(RIGHT(Table_ExternalData_1[[#This Row],[Area Path]],LEN(Table_ExternalData_1[[#This Row],[Area Path]])-LEN("\Office Online")),Table4[],3,FALSE)</f>
        <v>OAS</v>
      </c>
      <c r="AA628" t="str">
        <f>IFERROR(IF(VLOOKUP(Table_ExternalData_1[[#This Row],[ID]],ParentLookup[],7,FALSE)="Initiative",VLOOKUP(Table_ExternalData_1[[#This Row],[ID]],ParentLookup[],4,FALSE),#N/A),"-- Not an Initiative --")</f>
        <v>-- Not an Initiative --</v>
      </c>
      <c r="AB628">
        <v>1999963796</v>
      </c>
      <c r="AE628" t="s">
        <v>3843</v>
      </c>
      <c r="AF628" t="s">
        <v>3848</v>
      </c>
    </row>
    <row r="629" spans="1:35" x14ac:dyDescent="0.25">
      <c r="A629">
        <v>50294</v>
      </c>
      <c r="B629" t="s">
        <v>2893</v>
      </c>
      <c r="C629" s="7"/>
      <c r="E629" t="s">
        <v>5916</v>
      </c>
      <c r="F629" s="7"/>
      <c r="H629" t="s">
        <v>5916</v>
      </c>
      <c r="I629" s="7"/>
      <c r="K629" t="s">
        <v>5916</v>
      </c>
      <c r="L629" t="str">
        <f>IF(Table_ExternalData_1[[#This Row],[Project Lead email]]&lt;&gt;"",IFERROR(TRIM(LEFT(Table_ExternalData_1[[#This Row],[Project Lead email]],FIND("&lt;",Table_ExternalData_1[[#This Row],[Project Lead email]])-1)),Table_ExternalData_1[[#This Row],[Project Lead email]]),"")</f>
        <v/>
      </c>
      <c r="M629" t="str">
        <f>IF(Table_ExternalData_1[[#This Row],[PM email]]&lt;&gt;"",IFERROR(TRIM(LEFT(Table_ExternalData_1[[#This Row],[PM email]],FIND("&lt;",Table_ExternalData_1[[#This Row],[PM email]])-1)),Table_ExternalData_1[[#This Row],[PM email]]),"")</f>
        <v>Elber Ren</v>
      </c>
      <c r="N629" t="str">
        <f>IF(Table_ExternalData_1[[#This Row],[EM email]]&lt;&gt;"",IFERROR(TRIM(LEFT(Table_ExternalData_1[[#This Row],[EM email]],FIND("&lt;",Table_ExternalData_1[[#This Row],[EM email]])-1)),Table_ExternalData_1[[#This Row],[EM email]]),"")</f>
        <v>Qi Ren</v>
      </c>
      <c r="P629" t="s">
        <v>20</v>
      </c>
      <c r="Q629" s="7">
        <v>41999.023935185185</v>
      </c>
      <c r="R629" s="7"/>
      <c r="S629" s="7"/>
      <c r="T629" s="7"/>
      <c r="U629" s="7">
        <f>IFERROR(VLOOKUP(Table_ExternalData_1[[#This Row],[ID]],PriLookup[],3,FALSE),"")</f>
        <v>42191.956134259257</v>
      </c>
      <c r="W629" t="s">
        <v>3852</v>
      </c>
      <c r="X629" t="s">
        <v>3851</v>
      </c>
      <c r="Y629" t="str">
        <f>VLOOKUP(RIGHT(Table_ExternalData_1[[#This Row],[Area Path]],LEN(Table_ExternalData_1[[#This Row],[Area Path]])-LEN("\Office Online")),Table4[],2,FALSE)</f>
        <v>OAS</v>
      </c>
      <c r="Z629" t="str">
        <f>VLOOKUP(RIGHT(Table_ExternalData_1[[#This Row],[Area Path]],LEN(Table_ExternalData_1[[#This Row],[Area Path]])-LEN("\Office Online")),Table4[],3,FALSE)</f>
        <v>OAS</v>
      </c>
      <c r="AA629" t="str">
        <f>IFERROR(IF(VLOOKUP(Table_ExternalData_1[[#This Row],[ID]],ParentLookup[],7,FALSE)="Initiative",VLOOKUP(Table_ExternalData_1[[#This Row],[ID]],ParentLookup[],4,FALSE),#N/A),"-- Not an Initiative --")</f>
        <v>-- Not an Initiative --</v>
      </c>
      <c r="AB629">
        <v>1999989653</v>
      </c>
      <c r="AE629" t="s">
        <v>6262</v>
      </c>
      <c r="AF629" t="s">
        <v>6263</v>
      </c>
      <c r="AH629" t="s">
        <v>679</v>
      </c>
      <c r="AI629" t="s">
        <v>6351</v>
      </c>
    </row>
    <row r="630" spans="1:35" x14ac:dyDescent="0.25">
      <c r="A630">
        <v>50295</v>
      </c>
      <c r="B630" t="s">
        <v>2894</v>
      </c>
      <c r="C630" s="7"/>
      <c r="E630" t="s">
        <v>5916</v>
      </c>
      <c r="F630" s="7"/>
      <c r="H630" t="s">
        <v>5916</v>
      </c>
      <c r="I630" s="7"/>
      <c r="K630" t="s">
        <v>5916</v>
      </c>
      <c r="L630" t="str">
        <f>IF(Table_ExternalData_1[[#This Row],[Project Lead email]]&lt;&gt;"",IFERROR(TRIM(LEFT(Table_ExternalData_1[[#This Row],[Project Lead email]],FIND("&lt;",Table_ExternalData_1[[#This Row],[Project Lead email]])-1)),Table_ExternalData_1[[#This Row],[Project Lead email]]),"")</f>
        <v/>
      </c>
      <c r="M630" t="str">
        <f>IF(Table_ExternalData_1[[#This Row],[PM email]]&lt;&gt;"",IFERROR(TRIM(LEFT(Table_ExternalData_1[[#This Row],[PM email]],FIND("&lt;",Table_ExternalData_1[[#This Row],[PM email]])-1)),Table_ExternalData_1[[#This Row],[PM email]]),"")</f>
        <v>Elber Ren</v>
      </c>
      <c r="N630" t="str">
        <f>IF(Table_ExternalData_1[[#This Row],[EM email]]&lt;&gt;"",IFERROR(TRIM(LEFT(Table_ExternalData_1[[#This Row],[EM email]],FIND("&lt;",Table_ExternalData_1[[#This Row],[EM email]])-1)),Table_ExternalData_1[[#This Row],[EM email]]),"")</f>
        <v>Qi Ren</v>
      </c>
      <c r="P630" t="s">
        <v>20</v>
      </c>
      <c r="Q630" s="7">
        <v>41999.024664351855</v>
      </c>
      <c r="R630" s="7"/>
      <c r="S630" s="7"/>
      <c r="T630" s="7"/>
      <c r="U630" s="7">
        <f>IFERROR(VLOOKUP(Table_ExternalData_1[[#This Row],[ID]],PriLookup[],3,FALSE),"")</f>
        <v>42191.956134259257</v>
      </c>
      <c r="W630" t="s">
        <v>3852</v>
      </c>
      <c r="X630" t="s">
        <v>3851</v>
      </c>
      <c r="Y630" t="str">
        <f>VLOOKUP(RIGHT(Table_ExternalData_1[[#This Row],[Area Path]],LEN(Table_ExternalData_1[[#This Row],[Area Path]])-LEN("\Office Online")),Table4[],2,FALSE)</f>
        <v>OAS</v>
      </c>
      <c r="Z630" t="str">
        <f>VLOOKUP(RIGHT(Table_ExternalData_1[[#This Row],[Area Path]],LEN(Table_ExternalData_1[[#This Row],[Area Path]])-LEN("\Office Online")),Table4[],3,FALSE)</f>
        <v>OAS</v>
      </c>
      <c r="AA630" t="str">
        <f>IFERROR(IF(VLOOKUP(Table_ExternalData_1[[#This Row],[ID]],ParentLookup[],7,FALSE)="Initiative",VLOOKUP(Table_ExternalData_1[[#This Row],[ID]],ParentLookup[],4,FALSE),#N/A),"-- Not an Initiative --")</f>
        <v>-- Not an Initiative --</v>
      </c>
      <c r="AB630">
        <v>1999988505</v>
      </c>
      <c r="AE630" t="s">
        <v>6262</v>
      </c>
      <c r="AF630" t="s">
        <v>6263</v>
      </c>
      <c r="AH630" t="s">
        <v>679</v>
      </c>
      <c r="AI630" t="s">
        <v>6351</v>
      </c>
    </row>
    <row r="631" spans="1:35" x14ac:dyDescent="0.25">
      <c r="A631">
        <v>50296</v>
      </c>
      <c r="B631" t="s">
        <v>4508</v>
      </c>
      <c r="C631" s="7"/>
      <c r="E631" t="s">
        <v>5916</v>
      </c>
      <c r="F631" s="7"/>
      <c r="H631" t="s">
        <v>5916</v>
      </c>
      <c r="I631" s="7"/>
      <c r="K631" t="s">
        <v>5916</v>
      </c>
      <c r="L631" t="str">
        <f>IF(Table_ExternalData_1[[#This Row],[Project Lead email]]&lt;&gt;"",IFERROR(TRIM(LEFT(Table_ExternalData_1[[#This Row],[Project Lead email]],FIND("&lt;",Table_ExternalData_1[[#This Row],[Project Lead email]])-1)),Table_ExternalData_1[[#This Row],[Project Lead email]]),"")</f>
        <v/>
      </c>
      <c r="M631" t="str">
        <f>IF(Table_ExternalData_1[[#This Row],[PM email]]&lt;&gt;"",IFERROR(TRIM(LEFT(Table_ExternalData_1[[#This Row],[PM email]],FIND("&lt;",Table_ExternalData_1[[#This Row],[PM email]])-1)),Table_ExternalData_1[[#This Row],[PM email]]),"")</f>
        <v>Elber Ren</v>
      </c>
      <c r="N631" t="str">
        <f>IF(Table_ExternalData_1[[#This Row],[EM email]]&lt;&gt;"",IFERROR(TRIM(LEFT(Table_ExternalData_1[[#This Row],[EM email]],FIND("&lt;",Table_ExternalData_1[[#This Row],[EM email]])-1)),Table_ExternalData_1[[#This Row],[EM email]]),"")</f>
        <v>Qi Ren</v>
      </c>
      <c r="P631" t="s">
        <v>20</v>
      </c>
      <c r="Q631" s="7">
        <v>41999.025381944448</v>
      </c>
      <c r="R631" s="7"/>
      <c r="S631" s="7"/>
      <c r="T631" s="7"/>
      <c r="U631" s="7">
        <f>IFERROR(VLOOKUP(Table_ExternalData_1[[#This Row],[ID]],PriLookup[],3,FALSE),"")</f>
        <v>42075.773344907408</v>
      </c>
      <c r="W631" t="s">
        <v>3852</v>
      </c>
      <c r="X631" t="s">
        <v>3851</v>
      </c>
      <c r="Y631" t="str">
        <f>VLOOKUP(RIGHT(Table_ExternalData_1[[#This Row],[Area Path]],LEN(Table_ExternalData_1[[#This Row],[Area Path]])-LEN("\Office Online")),Table4[],2,FALSE)</f>
        <v>OAS</v>
      </c>
      <c r="Z631" t="str">
        <f>VLOOKUP(RIGHT(Table_ExternalData_1[[#This Row],[Area Path]],LEN(Table_ExternalData_1[[#This Row],[Area Path]])-LEN("\Office Online")),Table4[],3,FALSE)</f>
        <v>OAS</v>
      </c>
      <c r="AA631" t="str">
        <f>IFERROR(IF(VLOOKUP(Table_ExternalData_1[[#This Row],[ID]],ParentLookup[],7,FALSE)="Initiative",VLOOKUP(Table_ExternalData_1[[#This Row],[ID]],ParentLookup[],4,FALSE),#N/A),"-- Not an Initiative --")</f>
        <v>-- Not an Initiative --</v>
      </c>
      <c r="AB631">
        <v>1999714762</v>
      </c>
      <c r="AE631" t="s">
        <v>6262</v>
      </c>
      <c r="AF631" t="s">
        <v>6263</v>
      </c>
      <c r="AH631" t="s">
        <v>679</v>
      </c>
      <c r="AI631" t="s">
        <v>6351</v>
      </c>
    </row>
    <row r="632" spans="1:35" x14ac:dyDescent="0.25">
      <c r="A632">
        <v>50297</v>
      </c>
      <c r="B632" t="s">
        <v>6019</v>
      </c>
      <c r="C632" s="7">
        <v>42178</v>
      </c>
      <c r="D632">
        <v>-3</v>
      </c>
      <c r="E632" t="s">
        <v>2561</v>
      </c>
      <c r="F632" s="7">
        <v>42221</v>
      </c>
      <c r="G632">
        <v>3</v>
      </c>
      <c r="H632" t="s">
        <v>2555</v>
      </c>
      <c r="I632" s="7">
        <v>42244</v>
      </c>
      <c r="J632">
        <v>6</v>
      </c>
      <c r="K632" t="s">
        <v>2555</v>
      </c>
      <c r="L632" t="str">
        <f>IF(Table_ExternalData_1[[#This Row],[Project Lead email]]&lt;&gt;"",IFERROR(TRIM(LEFT(Table_ExternalData_1[[#This Row],[Project Lead email]],FIND("&lt;",Table_ExternalData_1[[#This Row],[Project Lead email]])-1)),Table_ExternalData_1[[#This Row],[Project Lead email]]),"")</f>
        <v>Qi Ren</v>
      </c>
      <c r="M632" t="str">
        <f>IF(Table_ExternalData_1[[#This Row],[PM email]]&lt;&gt;"",IFERROR(TRIM(LEFT(Table_ExternalData_1[[#This Row],[PM email]],FIND("&lt;",Table_ExternalData_1[[#This Row],[PM email]])-1)),Table_ExternalData_1[[#This Row],[PM email]]),"")</f>
        <v>Elber Ren</v>
      </c>
      <c r="N632" t="str">
        <f>IF(Table_ExternalData_1[[#This Row],[EM email]]&lt;&gt;"",IFERROR(TRIM(LEFT(Table_ExternalData_1[[#This Row],[EM email]],FIND("&lt;",Table_ExternalData_1[[#This Row],[EM email]])-1)),Table_ExternalData_1[[#This Row],[EM email]]),"")</f>
        <v/>
      </c>
      <c r="O632" t="s">
        <v>6020</v>
      </c>
      <c r="P632" t="s">
        <v>18</v>
      </c>
      <c r="Q632" s="7">
        <v>41999.026979166665</v>
      </c>
      <c r="R632" s="7"/>
      <c r="S632" s="7">
        <v>42001.790150462963</v>
      </c>
      <c r="T632" s="7"/>
      <c r="U632" s="7">
        <f>IFERROR(VLOOKUP(Table_ExternalData_1[[#This Row],[ID]],PriLookup[],3,FALSE),"")</f>
        <v>42155.784166666665</v>
      </c>
      <c r="W632" t="s">
        <v>3852</v>
      </c>
      <c r="X632" t="s">
        <v>3851</v>
      </c>
      <c r="Y632" t="str">
        <f>VLOOKUP(RIGHT(Table_ExternalData_1[[#This Row],[Area Path]],LEN(Table_ExternalData_1[[#This Row],[Area Path]])-LEN("\Office Online")),Table4[],2,FALSE)</f>
        <v>OAS</v>
      </c>
      <c r="Z632" t="str">
        <f>VLOOKUP(RIGHT(Table_ExternalData_1[[#This Row],[Area Path]],LEN(Table_ExternalData_1[[#This Row],[Area Path]])-LEN("\Office Online")),Table4[],3,FALSE)</f>
        <v>OAS</v>
      </c>
      <c r="AA632" t="str">
        <f>IFERROR(IF(VLOOKUP(Table_ExternalData_1[[#This Row],[ID]],ParentLookup[],7,FALSE)="Initiative",VLOOKUP(Table_ExternalData_1[[#This Row],[ID]],ParentLookup[],4,FALSE),#N/A),"-- Not an Initiative --")</f>
        <v>Good Enough for Daily Use</v>
      </c>
      <c r="AB632">
        <v>10303374</v>
      </c>
      <c r="AE632" t="s">
        <v>6262</v>
      </c>
      <c r="AF632" t="s">
        <v>6263</v>
      </c>
      <c r="AG632" t="s">
        <v>1701</v>
      </c>
      <c r="AH632" t="s">
        <v>679</v>
      </c>
    </row>
    <row r="633" spans="1:35" x14ac:dyDescent="0.25">
      <c r="A633">
        <v>50298</v>
      </c>
      <c r="B633" t="s">
        <v>2872</v>
      </c>
      <c r="C633" s="7"/>
      <c r="E633" t="s">
        <v>5916</v>
      </c>
      <c r="F633" s="7"/>
      <c r="H633" t="s">
        <v>5916</v>
      </c>
      <c r="I633" s="7"/>
      <c r="K633" t="s">
        <v>5916</v>
      </c>
      <c r="L633" t="str">
        <f>IF(Table_ExternalData_1[[#This Row],[Project Lead email]]&lt;&gt;"",IFERROR(TRIM(LEFT(Table_ExternalData_1[[#This Row],[Project Lead email]],FIND("&lt;",Table_ExternalData_1[[#This Row],[Project Lead email]])-1)),Table_ExternalData_1[[#This Row],[Project Lead email]]),"")</f>
        <v/>
      </c>
      <c r="M633" t="str">
        <f>IF(Table_ExternalData_1[[#This Row],[PM email]]&lt;&gt;"",IFERROR(TRIM(LEFT(Table_ExternalData_1[[#This Row],[PM email]],FIND("&lt;",Table_ExternalData_1[[#This Row],[PM email]])-1)),Table_ExternalData_1[[#This Row],[PM email]]),"")</f>
        <v>Elber Ren</v>
      </c>
      <c r="N633" t="str">
        <f>IF(Table_ExternalData_1[[#This Row],[EM email]]&lt;&gt;"",IFERROR(TRIM(LEFT(Table_ExternalData_1[[#This Row],[EM email]],FIND("&lt;",Table_ExternalData_1[[#This Row],[EM email]])-1)),Table_ExternalData_1[[#This Row],[EM email]]),"")</f>
        <v>Qi Ren</v>
      </c>
      <c r="P633" t="s">
        <v>20</v>
      </c>
      <c r="Q633" s="7">
        <v>41999.027349537035</v>
      </c>
      <c r="R633" s="7"/>
      <c r="S633" s="7"/>
      <c r="T633" s="7"/>
      <c r="U633" s="7">
        <f>IFERROR(VLOOKUP(Table_ExternalData_1[[#This Row],[ID]],PriLookup[],3,FALSE),"")</f>
        <v>42075.771134259259</v>
      </c>
      <c r="W633" t="s">
        <v>3852</v>
      </c>
      <c r="X633" t="s">
        <v>3851</v>
      </c>
      <c r="Y633" t="str">
        <f>VLOOKUP(RIGHT(Table_ExternalData_1[[#This Row],[Area Path]],LEN(Table_ExternalData_1[[#This Row],[Area Path]])-LEN("\Office Online")),Table4[],2,FALSE)</f>
        <v>OAS</v>
      </c>
      <c r="Z633" t="str">
        <f>VLOOKUP(RIGHT(Table_ExternalData_1[[#This Row],[Area Path]],LEN(Table_ExternalData_1[[#This Row],[Area Path]])-LEN("\Office Online")),Table4[],3,FALSE)</f>
        <v>OAS</v>
      </c>
      <c r="AA633" t="str">
        <f>IFERROR(IF(VLOOKUP(Table_ExternalData_1[[#This Row],[ID]],ParentLookup[],7,FALSE)="Initiative",VLOOKUP(Table_ExternalData_1[[#This Row],[ID]],ParentLookup[],4,FALSE),#N/A),"-- Not an Initiative --")</f>
        <v>-- Not an Initiative --</v>
      </c>
      <c r="AB633">
        <v>1999056680</v>
      </c>
      <c r="AE633" t="s">
        <v>6262</v>
      </c>
      <c r="AF633" t="s">
        <v>6263</v>
      </c>
      <c r="AH633" t="s">
        <v>679</v>
      </c>
      <c r="AI633" t="s">
        <v>6351</v>
      </c>
    </row>
    <row r="634" spans="1:35" x14ac:dyDescent="0.25">
      <c r="A634">
        <v>50299</v>
      </c>
      <c r="B634" t="s">
        <v>2873</v>
      </c>
      <c r="C634" s="7"/>
      <c r="E634" t="s">
        <v>5916</v>
      </c>
      <c r="F634" s="7"/>
      <c r="H634" t="s">
        <v>5916</v>
      </c>
      <c r="I634" s="7"/>
      <c r="K634" t="s">
        <v>5916</v>
      </c>
      <c r="L634" t="str">
        <f>IF(Table_ExternalData_1[[#This Row],[Project Lead email]]&lt;&gt;"",IFERROR(TRIM(LEFT(Table_ExternalData_1[[#This Row],[Project Lead email]],FIND("&lt;",Table_ExternalData_1[[#This Row],[Project Lead email]])-1)),Table_ExternalData_1[[#This Row],[Project Lead email]]),"")</f>
        <v/>
      </c>
      <c r="M634" t="str">
        <f>IF(Table_ExternalData_1[[#This Row],[PM email]]&lt;&gt;"",IFERROR(TRIM(LEFT(Table_ExternalData_1[[#This Row],[PM email]],FIND("&lt;",Table_ExternalData_1[[#This Row],[PM email]])-1)),Table_ExternalData_1[[#This Row],[PM email]]),"")</f>
        <v>Elber Ren</v>
      </c>
      <c r="N634" t="str">
        <f>IF(Table_ExternalData_1[[#This Row],[EM email]]&lt;&gt;"",IFERROR(TRIM(LEFT(Table_ExternalData_1[[#This Row],[EM email]],FIND("&lt;",Table_ExternalData_1[[#This Row],[EM email]])-1)),Table_ExternalData_1[[#This Row],[EM email]]),"")</f>
        <v>Qi Ren</v>
      </c>
      <c r="P634" t="s">
        <v>20</v>
      </c>
      <c r="Q634" s="7">
        <v>41999.028078703705</v>
      </c>
      <c r="R634" s="7"/>
      <c r="S634" s="7"/>
      <c r="T634" s="7"/>
      <c r="U634" s="7">
        <f>IFERROR(VLOOKUP(Table_ExternalData_1[[#This Row],[ID]],PriLookup[],3,FALSE),"")</f>
        <v>42001.756562499999</v>
      </c>
      <c r="W634" t="s">
        <v>3852</v>
      </c>
      <c r="X634" t="s">
        <v>3851</v>
      </c>
      <c r="Y634" t="str">
        <f>VLOOKUP(RIGHT(Table_ExternalData_1[[#This Row],[Area Path]],LEN(Table_ExternalData_1[[#This Row],[Area Path]])-LEN("\Office Online")),Table4[],2,FALSE)</f>
        <v>OAS</v>
      </c>
      <c r="Z634" t="str">
        <f>VLOOKUP(RIGHT(Table_ExternalData_1[[#This Row],[Area Path]],LEN(Table_ExternalData_1[[#This Row],[Area Path]])-LEN("\Office Online")),Table4[],3,FALSE)</f>
        <v>OAS</v>
      </c>
      <c r="AA634" t="str">
        <f>IFERROR(IF(VLOOKUP(Table_ExternalData_1[[#This Row],[ID]],ParentLookup[],7,FALSE)="Initiative",VLOOKUP(Table_ExternalData_1[[#This Row],[ID]],ParentLookup[],4,FALSE),#N/A),"-- Not an Initiative --")</f>
        <v>-- Not an Initiative --</v>
      </c>
      <c r="AB634">
        <v>1996662482</v>
      </c>
      <c r="AE634" t="s">
        <v>6262</v>
      </c>
      <c r="AF634" t="s">
        <v>6263</v>
      </c>
      <c r="AH634" t="s">
        <v>679</v>
      </c>
      <c r="AI634" t="s">
        <v>6351</v>
      </c>
    </row>
    <row r="635" spans="1:35" x14ac:dyDescent="0.25">
      <c r="A635">
        <v>50300</v>
      </c>
      <c r="B635" t="s">
        <v>4509</v>
      </c>
      <c r="C635" s="7"/>
      <c r="E635" t="s">
        <v>5916</v>
      </c>
      <c r="F635" s="7"/>
      <c r="H635" t="s">
        <v>5916</v>
      </c>
      <c r="I635" s="7"/>
      <c r="K635" t="s">
        <v>5916</v>
      </c>
      <c r="L635" t="str">
        <f>IF(Table_ExternalData_1[[#This Row],[Project Lead email]]&lt;&gt;"",IFERROR(TRIM(LEFT(Table_ExternalData_1[[#This Row],[Project Lead email]],FIND("&lt;",Table_ExternalData_1[[#This Row],[Project Lead email]])-1)),Table_ExternalData_1[[#This Row],[Project Lead email]]),"")</f>
        <v/>
      </c>
      <c r="M635" t="str">
        <f>IF(Table_ExternalData_1[[#This Row],[PM email]]&lt;&gt;"",IFERROR(TRIM(LEFT(Table_ExternalData_1[[#This Row],[PM email]],FIND("&lt;",Table_ExternalData_1[[#This Row],[PM email]])-1)),Table_ExternalData_1[[#This Row],[PM email]]),"")</f>
        <v>Elber Ren</v>
      </c>
      <c r="N635" t="str">
        <f>IF(Table_ExternalData_1[[#This Row],[EM email]]&lt;&gt;"",IFERROR(TRIM(LEFT(Table_ExternalData_1[[#This Row],[EM email]],FIND("&lt;",Table_ExternalData_1[[#This Row],[EM email]])-1)),Table_ExternalData_1[[#This Row],[EM email]]),"")</f>
        <v>Qi Ren</v>
      </c>
      <c r="P635" t="s">
        <v>2397</v>
      </c>
      <c r="Q635" s="7">
        <v>41999.032268518517</v>
      </c>
      <c r="R635" s="7"/>
      <c r="S635" s="7"/>
      <c r="T635" s="7"/>
      <c r="U635" s="7">
        <f>IFERROR(VLOOKUP(Table_ExternalData_1[[#This Row],[ID]],PriLookup[],3,FALSE),"")</f>
        <v>42043.753229166665</v>
      </c>
      <c r="W635" t="s">
        <v>3852</v>
      </c>
      <c r="X635" t="s">
        <v>3851</v>
      </c>
      <c r="Y635" t="str">
        <f>VLOOKUP(RIGHT(Table_ExternalData_1[[#This Row],[Area Path]],LEN(Table_ExternalData_1[[#This Row],[Area Path]])-LEN("\Office Online")),Table4[],2,FALSE)</f>
        <v>OAS</v>
      </c>
      <c r="Z635" t="str">
        <f>VLOOKUP(RIGHT(Table_ExternalData_1[[#This Row],[Area Path]],LEN(Table_ExternalData_1[[#This Row],[Area Path]])-LEN("\Office Online")),Table4[],3,FALSE)</f>
        <v>OAS</v>
      </c>
      <c r="AA635" t="str">
        <f>IFERROR(IF(VLOOKUP(Table_ExternalData_1[[#This Row],[ID]],ParentLookup[],7,FALSE)="Initiative",VLOOKUP(Table_ExternalData_1[[#This Row],[ID]],ParentLookup[],4,FALSE),#N/A),"-- Not an Initiative --")</f>
        <v>-- Not an Initiative --</v>
      </c>
      <c r="AB635">
        <v>1999998539</v>
      </c>
      <c r="AE635" t="s">
        <v>6262</v>
      </c>
      <c r="AF635" t="s">
        <v>6263</v>
      </c>
      <c r="AH635" t="s">
        <v>679</v>
      </c>
      <c r="AI635" t="s">
        <v>6351</v>
      </c>
    </row>
    <row r="636" spans="1:35" x14ac:dyDescent="0.25">
      <c r="A636">
        <v>50301</v>
      </c>
      <c r="B636" t="s">
        <v>4510</v>
      </c>
      <c r="C636" s="7"/>
      <c r="E636" t="s">
        <v>5916</v>
      </c>
      <c r="F636" s="7"/>
      <c r="H636" t="s">
        <v>5916</v>
      </c>
      <c r="I636" s="7"/>
      <c r="K636" t="s">
        <v>5916</v>
      </c>
      <c r="L636" t="str">
        <f>IF(Table_ExternalData_1[[#This Row],[Project Lead email]]&lt;&gt;"",IFERROR(TRIM(LEFT(Table_ExternalData_1[[#This Row],[Project Lead email]],FIND("&lt;",Table_ExternalData_1[[#This Row],[Project Lead email]])-1)),Table_ExternalData_1[[#This Row],[Project Lead email]]),"")</f>
        <v/>
      </c>
      <c r="M636" t="str">
        <f>IF(Table_ExternalData_1[[#This Row],[PM email]]&lt;&gt;"",IFERROR(TRIM(LEFT(Table_ExternalData_1[[#This Row],[PM email]],FIND("&lt;",Table_ExternalData_1[[#This Row],[PM email]])-1)),Table_ExternalData_1[[#This Row],[PM email]]),"")</f>
        <v>Elber Ren</v>
      </c>
      <c r="N636" t="str">
        <f>IF(Table_ExternalData_1[[#This Row],[EM email]]&lt;&gt;"",IFERROR(TRIM(LEFT(Table_ExternalData_1[[#This Row],[EM email]],FIND("&lt;",Table_ExternalData_1[[#This Row],[EM email]])-1)),Table_ExternalData_1[[#This Row],[EM email]]),"")</f>
        <v>Qi Ren</v>
      </c>
      <c r="P636" t="s">
        <v>20</v>
      </c>
      <c r="Q636" s="7">
        <v>41999.032997685186</v>
      </c>
      <c r="R636" s="7"/>
      <c r="S636" s="7"/>
      <c r="T636" s="7"/>
      <c r="U636" s="7">
        <f>IFERROR(VLOOKUP(Table_ExternalData_1[[#This Row],[ID]],PriLookup[],3,FALSE),"")</f>
        <v>42075.772974537038</v>
      </c>
      <c r="W636" t="s">
        <v>3852</v>
      </c>
      <c r="X636" t="s">
        <v>3851</v>
      </c>
      <c r="Y636" t="str">
        <f>VLOOKUP(RIGHT(Table_ExternalData_1[[#This Row],[Area Path]],LEN(Table_ExternalData_1[[#This Row],[Area Path]])-LEN("\Office Online")),Table4[],2,FALSE)</f>
        <v>OAS</v>
      </c>
      <c r="Z636" t="str">
        <f>VLOOKUP(RIGHT(Table_ExternalData_1[[#This Row],[Area Path]],LEN(Table_ExternalData_1[[#This Row],[Area Path]])-LEN("\Office Online")),Table4[],3,FALSE)</f>
        <v>OAS</v>
      </c>
      <c r="AA636" t="str">
        <f>IFERROR(IF(VLOOKUP(Table_ExternalData_1[[#This Row],[ID]],ParentLookup[],7,FALSE)="Initiative",VLOOKUP(Table_ExternalData_1[[#This Row],[ID]],ParentLookup[],4,FALSE),#N/A),"-- Not an Initiative --")</f>
        <v>-- Not an Initiative --</v>
      </c>
      <c r="AB636">
        <v>1999620750</v>
      </c>
      <c r="AE636" t="s">
        <v>6262</v>
      </c>
      <c r="AF636" t="s">
        <v>6263</v>
      </c>
      <c r="AH636" t="s">
        <v>679</v>
      </c>
      <c r="AI636" t="s">
        <v>6351</v>
      </c>
    </row>
    <row r="637" spans="1:35" x14ac:dyDescent="0.25">
      <c r="A637">
        <v>50353</v>
      </c>
      <c r="B637" t="s">
        <v>3583</v>
      </c>
      <c r="C637" s="7"/>
      <c r="E637" t="s">
        <v>5916</v>
      </c>
      <c r="F637" s="7"/>
      <c r="H637" t="s">
        <v>5916</v>
      </c>
      <c r="I637" s="7"/>
      <c r="K637" t="s">
        <v>5916</v>
      </c>
      <c r="L637" t="str">
        <f>IF(Table_ExternalData_1[[#This Row],[Project Lead email]]&lt;&gt;"",IFERROR(TRIM(LEFT(Table_ExternalData_1[[#This Row],[Project Lead email]],FIND("&lt;",Table_ExternalData_1[[#This Row],[Project Lead email]])-1)),Table_ExternalData_1[[#This Row],[Project Lead email]]),"")</f>
        <v/>
      </c>
      <c r="M637" t="str">
        <f>IF(Table_ExternalData_1[[#This Row],[PM email]]&lt;&gt;"",IFERROR(TRIM(LEFT(Table_ExternalData_1[[#This Row],[PM email]],FIND("&lt;",Table_ExternalData_1[[#This Row],[PM email]])-1)),Table_ExternalData_1[[#This Row],[PM email]]),"")</f>
        <v/>
      </c>
      <c r="N637" t="str">
        <f>IF(Table_ExternalData_1[[#This Row],[EM email]]&lt;&gt;"",IFERROR(TRIM(LEFT(Table_ExternalData_1[[#This Row],[EM email]],FIND("&lt;",Table_ExternalData_1[[#This Row],[EM email]])-1)),Table_ExternalData_1[[#This Row],[EM email]]),"")</f>
        <v/>
      </c>
      <c r="P637" t="s">
        <v>2397</v>
      </c>
      <c r="Q637" s="7">
        <v>42000.989884259259</v>
      </c>
      <c r="R637" s="7"/>
      <c r="S637" s="7"/>
      <c r="T637" s="7"/>
      <c r="U637" s="7">
        <f>IFERROR(VLOOKUP(Table_ExternalData_1[[#This Row],[ID]],PriLookup[],3,FALSE),"")</f>
        <v>42000.989895833336</v>
      </c>
      <c r="W637" t="s">
        <v>3852</v>
      </c>
      <c r="X637" t="s">
        <v>3851</v>
      </c>
      <c r="Y637" t="str">
        <f>VLOOKUP(RIGHT(Table_ExternalData_1[[#This Row],[Area Path]],LEN(Table_ExternalData_1[[#This Row],[Area Path]])-LEN("\Office Online")),Table4[],2,FALSE)</f>
        <v>OAS</v>
      </c>
      <c r="Z637" t="str">
        <f>VLOOKUP(RIGHT(Table_ExternalData_1[[#This Row],[Area Path]],LEN(Table_ExternalData_1[[#This Row],[Area Path]])-LEN("\Office Online")),Table4[],3,FALSE)</f>
        <v>OAS</v>
      </c>
      <c r="AA637" t="str">
        <f>IFERROR(IF(VLOOKUP(Table_ExternalData_1[[#This Row],[ID]],ParentLookup[],7,FALSE)="Initiative",VLOOKUP(Table_ExternalData_1[[#This Row],[ID]],ParentLookup[],4,FALSE),#N/A),"-- Not an Initiative --")</f>
        <v>-- Not an Initiative --</v>
      </c>
      <c r="AB637">
        <v>6130306</v>
      </c>
      <c r="AE637" t="s">
        <v>3843</v>
      </c>
      <c r="AF637" t="s">
        <v>3848</v>
      </c>
    </row>
    <row r="638" spans="1:35" x14ac:dyDescent="0.25">
      <c r="A638">
        <v>50354</v>
      </c>
      <c r="B638" t="s">
        <v>3656</v>
      </c>
      <c r="C638" s="7"/>
      <c r="E638" t="s">
        <v>5916</v>
      </c>
      <c r="F638" s="7"/>
      <c r="H638" t="s">
        <v>5916</v>
      </c>
      <c r="I638" s="7"/>
      <c r="K638" t="s">
        <v>5916</v>
      </c>
      <c r="L638" t="str">
        <f>IF(Table_ExternalData_1[[#This Row],[Project Lead email]]&lt;&gt;"",IFERROR(TRIM(LEFT(Table_ExternalData_1[[#This Row],[Project Lead email]],FIND("&lt;",Table_ExternalData_1[[#This Row],[Project Lead email]])-1)),Table_ExternalData_1[[#This Row],[Project Lead email]]),"")</f>
        <v/>
      </c>
      <c r="M638" t="str">
        <f>IF(Table_ExternalData_1[[#This Row],[PM email]]&lt;&gt;"",IFERROR(TRIM(LEFT(Table_ExternalData_1[[#This Row],[PM email]],FIND("&lt;",Table_ExternalData_1[[#This Row],[PM email]])-1)),Table_ExternalData_1[[#This Row],[PM email]]),"")</f>
        <v>Nan Li</v>
      </c>
      <c r="N638" t="str">
        <f>IF(Table_ExternalData_1[[#This Row],[EM email]]&lt;&gt;"",IFERROR(TRIM(LEFT(Table_ExternalData_1[[#This Row],[EM email]],FIND("&lt;",Table_ExternalData_1[[#This Row],[EM email]])-1)),Table_ExternalData_1[[#This Row],[EM email]]),"")</f>
        <v/>
      </c>
      <c r="P638" t="s">
        <v>2397</v>
      </c>
      <c r="Q638" s="7">
        <v>42001.097812499997</v>
      </c>
      <c r="R638" s="7"/>
      <c r="S638" s="7"/>
      <c r="T638" s="7"/>
      <c r="U638" s="7">
        <f>IFERROR(VLOOKUP(Table_ExternalData_1[[#This Row],[ID]],PriLookup[],3,FALSE),"")</f>
        <v>42001.097824074073</v>
      </c>
      <c r="W638" t="s">
        <v>3852</v>
      </c>
      <c r="X638" t="s">
        <v>3851</v>
      </c>
      <c r="Y638" t="str">
        <f>VLOOKUP(RIGHT(Table_ExternalData_1[[#This Row],[Area Path]],LEN(Table_ExternalData_1[[#This Row],[Area Path]])-LEN("\Office Online")),Table4[],2,FALSE)</f>
        <v>OAS</v>
      </c>
      <c r="Z638" t="str">
        <f>VLOOKUP(RIGHT(Table_ExternalData_1[[#This Row],[Area Path]],LEN(Table_ExternalData_1[[#This Row],[Area Path]])-LEN("\Office Online")),Table4[],3,FALSE)</f>
        <v>OAS</v>
      </c>
      <c r="AA638" t="str">
        <f>IFERROR(IF(VLOOKUP(Table_ExternalData_1[[#This Row],[ID]],ParentLookup[],7,FALSE)="Initiative",VLOOKUP(Table_ExternalData_1[[#This Row],[ID]],ParentLookup[],4,FALSE),#N/A),"-- Not an Initiative --")</f>
        <v>-- Not an Initiative --</v>
      </c>
      <c r="AB638">
        <v>1999964658</v>
      </c>
      <c r="AE638" t="s">
        <v>3843</v>
      </c>
      <c r="AF638" t="s">
        <v>3848</v>
      </c>
      <c r="AH638" t="s">
        <v>1525</v>
      </c>
    </row>
    <row r="639" spans="1:35" x14ac:dyDescent="0.25">
      <c r="A639">
        <v>50355</v>
      </c>
      <c r="B639" t="s">
        <v>3665</v>
      </c>
      <c r="C639" s="7"/>
      <c r="E639" t="s">
        <v>5916</v>
      </c>
      <c r="F639" s="7"/>
      <c r="H639" t="s">
        <v>5916</v>
      </c>
      <c r="I639" s="7"/>
      <c r="K639" t="s">
        <v>5916</v>
      </c>
      <c r="L639" t="str">
        <f>IF(Table_ExternalData_1[[#This Row],[Project Lead email]]&lt;&gt;"",IFERROR(TRIM(LEFT(Table_ExternalData_1[[#This Row],[Project Lead email]],FIND("&lt;",Table_ExternalData_1[[#This Row],[Project Lead email]])-1)),Table_ExternalData_1[[#This Row],[Project Lead email]]),"")</f>
        <v/>
      </c>
      <c r="M639" t="str">
        <f>IF(Table_ExternalData_1[[#This Row],[PM email]]&lt;&gt;"",IFERROR(TRIM(LEFT(Table_ExternalData_1[[#This Row],[PM email]],FIND("&lt;",Table_ExternalData_1[[#This Row],[PM email]])-1)),Table_ExternalData_1[[#This Row],[PM email]]),"")</f>
        <v>Nan Li</v>
      </c>
      <c r="N639" t="str">
        <f>IF(Table_ExternalData_1[[#This Row],[EM email]]&lt;&gt;"",IFERROR(TRIM(LEFT(Table_ExternalData_1[[#This Row],[EM email]],FIND("&lt;",Table_ExternalData_1[[#This Row],[EM email]])-1)),Table_ExternalData_1[[#This Row],[EM email]]),"")</f>
        <v/>
      </c>
      <c r="P639" t="s">
        <v>2397</v>
      </c>
      <c r="Q639" s="7">
        <v>42001.098194444443</v>
      </c>
      <c r="R639" s="7"/>
      <c r="S639" s="7"/>
      <c r="T639" s="7"/>
      <c r="U639" s="7">
        <f>IFERROR(VLOOKUP(Table_ExternalData_1[[#This Row],[ID]],PriLookup[],3,FALSE),"")</f>
        <v>42009.04787037037</v>
      </c>
      <c r="W639" t="s">
        <v>3852</v>
      </c>
      <c r="X639" t="s">
        <v>3851</v>
      </c>
      <c r="Y639" t="str">
        <f>VLOOKUP(RIGHT(Table_ExternalData_1[[#This Row],[Area Path]],LEN(Table_ExternalData_1[[#This Row],[Area Path]])-LEN("\Office Online")),Table4[],2,FALSE)</f>
        <v>OAS</v>
      </c>
      <c r="Z639" t="str">
        <f>VLOOKUP(RIGHT(Table_ExternalData_1[[#This Row],[Area Path]],LEN(Table_ExternalData_1[[#This Row],[Area Path]])-LEN("\Office Online")),Table4[],3,FALSE)</f>
        <v>OAS</v>
      </c>
      <c r="AA639" t="str">
        <f>IFERROR(IF(VLOOKUP(Table_ExternalData_1[[#This Row],[ID]],ParentLookup[],7,FALSE)="Initiative",VLOOKUP(Table_ExternalData_1[[#This Row],[ID]],ParentLookup[],4,FALSE),#N/A),"-- Not an Initiative --")</f>
        <v>-- Not an Initiative --</v>
      </c>
      <c r="AB639">
        <v>1999995689</v>
      </c>
      <c r="AE639" t="s">
        <v>3843</v>
      </c>
      <c r="AF639" t="s">
        <v>3848</v>
      </c>
      <c r="AH639" t="s">
        <v>1525</v>
      </c>
    </row>
    <row r="640" spans="1:35" x14ac:dyDescent="0.25">
      <c r="A640">
        <v>50356</v>
      </c>
      <c r="B640" t="s">
        <v>6290</v>
      </c>
      <c r="C640" s="7"/>
      <c r="E640" t="s">
        <v>5916</v>
      </c>
      <c r="F640" s="7"/>
      <c r="H640" t="s">
        <v>5916</v>
      </c>
      <c r="I640" s="7"/>
      <c r="K640" t="s">
        <v>5916</v>
      </c>
      <c r="L640" t="str">
        <f>IF(Table_ExternalData_1[[#This Row],[Project Lead email]]&lt;&gt;"",IFERROR(TRIM(LEFT(Table_ExternalData_1[[#This Row],[Project Lead email]],FIND("&lt;",Table_ExternalData_1[[#This Row],[Project Lead email]])-1)),Table_ExternalData_1[[#This Row],[Project Lead email]]),"")</f>
        <v/>
      </c>
      <c r="M640" t="str">
        <f>IF(Table_ExternalData_1[[#This Row],[PM email]]&lt;&gt;"",IFERROR(TRIM(LEFT(Table_ExternalData_1[[#This Row],[PM email]],FIND("&lt;",Table_ExternalData_1[[#This Row],[PM email]])-1)),Table_ExternalData_1[[#This Row],[PM email]]),"")</f>
        <v>Nan Li</v>
      </c>
      <c r="N640" t="str">
        <f>IF(Table_ExternalData_1[[#This Row],[EM email]]&lt;&gt;"",IFERROR(TRIM(LEFT(Table_ExternalData_1[[#This Row],[EM email]],FIND("&lt;",Table_ExternalData_1[[#This Row],[EM email]])-1)),Table_ExternalData_1[[#This Row],[EM email]]),"")</f>
        <v/>
      </c>
      <c r="P640" t="s">
        <v>2397</v>
      </c>
      <c r="Q640" s="7">
        <v>42001.09878472222</v>
      </c>
      <c r="R640" s="7"/>
      <c r="S640" s="7"/>
      <c r="T640" s="7"/>
      <c r="U640" s="7">
        <f>IFERROR(VLOOKUP(Table_ExternalData_1[[#This Row],[ID]],PriLookup[],3,FALSE),"")</f>
        <v>42001.09878472222</v>
      </c>
      <c r="W640" t="s">
        <v>3852</v>
      </c>
      <c r="X640" t="s">
        <v>3851</v>
      </c>
      <c r="Y640" t="str">
        <f>VLOOKUP(RIGHT(Table_ExternalData_1[[#This Row],[Area Path]],LEN(Table_ExternalData_1[[#This Row],[Area Path]])-LEN("\Office Online")),Table4[],2,FALSE)</f>
        <v>OAS</v>
      </c>
      <c r="Z640" t="str">
        <f>VLOOKUP(RIGHT(Table_ExternalData_1[[#This Row],[Area Path]],LEN(Table_ExternalData_1[[#This Row],[Area Path]])-LEN("\Office Online")),Table4[],3,FALSE)</f>
        <v>OAS</v>
      </c>
      <c r="AA640" t="str">
        <f>IFERROR(IF(VLOOKUP(Table_ExternalData_1[[#This Row],[ID]],ParentLookup[],7,FALSE)="Initiative",VLOOKUP(Table_ExternalData_1[[#This Row],[ID]],ParentLookup[],4,FALSE),#N/A),"-- Not an Initiative --")</f>
        <v>-- Not an Initiative --</v>
      </c>
      <c r="AB640">
        <v>1999964012</v>
      </c>
      <c r="AE640" t="s">
        <v>3843</v>
      </c>
      <c r="AF640" t="s">
        <v>3848</v>
      </c>
      <c r="AH640" t="s">
        <v>1525</v>
      </c>
    </row>
    <row r="641" spans="1:35" x14ac:dyDescent="0.25">
      <c r="A641">
        <v>50357</v>
      </c>
      <c r="B641" t="s">
        <v>2878</v>
      </c>
      <c r="C641" s="7">
        <v>42078</v>
      </c>
      <c r="D641">
        <v>-17</v>
      </c>
      <c r="E641" t="s">
        <v>2561</v>
      </c>
      <c r="F641" s="7">
        <v>42116</v>
      </c>
      <c r="G641">
        <v>-12</v>
      </c>
      <c r="H641" t="s">
        <v>2560</v>
      </c>
      <c r="I641" s="7">
        <v>42139</v>
      </c>
      <c r="J641">
        <v>-9</v>
      </c>
      <c r="K641" t="s">
        <v>6282</v>
      </c>
      <c r="L641" t="str">
        <f>IF(Table_ExternalData_1[[#This Row],[Project Lead email]]&lt;&gt;"",IFERROR(TRIM(LEFT(Table_ExternalData_1[[#This Row],[Project Lead email]],FIND("&lt;",Table_ExternalData_1[[#This Row],[Project Lead email]])-1)),Table_ExternalData_1[[#This Row],[Project Lead email]]),"")</f>
        <v>Paul Qin</v>
      </c>
      <c r="M641" t="str">
        <f>IF(Table_ExternalData_1[[#This Row],[PM email]]&lt;&gt;"",IFERROR(TRIM(LEFT(Table_ExternalData_1[[#This Row],[PM email]],FIND("&lt;",Table_ExternalData_1[[#This Row],[PM email]])-1)),Table_ExternalData_1[[#This Row],[PM email]]),"")</f>
        <v>Nan Li</v>
      </c>
      <c r="N641" t="str">
        <f>IF(Table_ExternalData_1[[#This Row],[EM email]]&lt;&gt;"",IFERROR(TRIM(LEFT(Table_ExternalData_1[[#This Row],[EM email]],FIND("&lt;",Table_ExternalData_1[[#This Row],[EM email]])-1)),Table_ExternalData_1[[#This Row],[EM email]]),"")</f>
        <v/>
      </c>
      <c r="O641" t="s">
        <v>6021</v>
      </c>
      <c r="P641" t="s">
        <v>18</v>
      </c>
      <c r="Q641" s="7">
        <v>42001.09915509259</v>
      </c>
      <c r="R641" s="7"/>
      <c r="S641" s="7">
        <v>42066.090636574074</v>
      </c>
      <c r="T641" s="7"/>
      <c r="U641" s="7">
        <f>IFERROR(VLOOKUP(Table_ExternalData_1[[#This Row],[ID]],PriLookup[],3,FALSE),"")</f>
        <v>42155.784594907411</v>
      </c>
      <c r="W641" t="s">
        <v>3852</v>
      </c>
      <c r="X641" t="s">
        <v>3851</v>
      </c>
      <c r="Y641" t="str">
        <f>VLOOKUP(RIGHT(Table_ExternalData_1[[#This Row],[Area Path]],LEN(Table_ExternalData_1[[#This Row],[Area Path]])-LEN("\Office Online")),Table4[],2,FALSE)</f>
        <v>OAS</v>
      </c>
      <c r="Z641" t="str">
        <f>VLOOKUP(RIGHT(Table_ExternalData_1[[#This Row],[Area Path]],LEN(Table_ExternalData_1[[#This Row],[Area Path]])-LEN("\Office Online")),Table4[],3,FALSE)</f>
        <v>OAS</v>
      </c>
      <c r="AA641" t="str">
        <f>IFERROR(IF(VLOOKUP(Table_ExternalData_1[[#This Row],[ID]],ParentLookup[],7,FALSE)="Initiative",VLOOKUP(Table_ExternalData_1[[#This Row],[ID]],ParentLookup[],4,FALSE),#N/A),"-- Not an Initiative --")</f>
        <v>Good Enough for Daily Use</v>
      </c>
      <c r="AB641">
        <v>11607985</v>
      </c>
      <c r="AE641" t="s">
        <v>3843</v>
      </c>
      <c r="AF641" t="s">
        <v>3848</v>
      </c>
      <c r="AG641" t="s">
        <v>1644</v>
      </c>
      <c r="AH641" t="s">
        <v>1525</v>
      </c>
    </row>
    <row r="642" spans="1:35" x14ac:dyDescent="0.25">
      <c r="A642">
        <v>50358</v>
      </c>
      <c r="B642" t="s">
        <v>4506</v>
      </c>
      <c r="C642" s="7"/>
      <c r="E642" t="s">
        <v>5916</v>
      </c>
      <c r="F642" s="7"/>
      <c r="H642" t="s">
        <v>5916</v>
      </c>
      <c r="I642" s="7"/>
      <c r="K642" t="s">
        <v>5916</v>
      </c>
      <c r="L642" t="str">
        <f>IF(Table_ExternalData_1[[#This Row],[Project Lead email]]&lt;&gt;"",IFERROR(TRIM(LEFT(Table_ExternalData_1[[#This Row],[Project Lead email]],FIND("&lt;",Table_ExternalData_1[[#This Row],[Project Lead email]])-1)),Table_ExternalData_1[[#This Row],[Project Lead email]]),"")</f>
        <v/>
      </c>
      <c r="M642" t="str">
        <f>IF(Table_ExternalData_1[[#This Row],[PM email]]&lt;&gt;"",IFERROR(TRIM(LEFT(Table_ExternalData_1[[#This Row],[PM email]],FIND("&lt;",Table_ExternalData_1[[#This Row],[PM email]])-1)),Table_ExternalData_1[[#This Row],[PM email]]),"")</f>
        <v>Nan Li</v>
      </c>
      <c r="N642" t="str">
        <f>IF(Table_ExternalData_1[[#This Row],[EM email]]&lt;&gt;"",IFERROR(TRIM(LEFT(Table_ExternalData_1[[#This Row],[EM email]],FIND("&lt;",Table_ExternalData_1[[#This Row],[EM email]])-1)),Table_ExternalData_1[[#This Row],[EM email]]),"")</f>
        <v/>
      </c>
      <c r="P642" t="s">
        <v>20</v>
      </c>
      <c r="Q642" s="7">
        <v>42001.09952546296</v>
      </c>
      <c r="R642" s="7"/>
      <c r="S642" s="7"/>
      <c r="T642" s="7"/>
      <c r="U642" s="7">
        <f>IFERROR(VLOOKUP(Table_ExternalData_1[[#This Row],[ID]],PriLookup[],3,FALSE),"")</f>
        <v>42001.09952546296</v>
      </c>
      <c r="W642" t="s">
        <v>3852</v>
      </c>
      <c r="X642" t="s">
        <v>3851</v>
      </c>
      <c r="Y642" t="str">
        <f>VLOOKUP(RIGHT(Table_ExternalData_1[[#This Row],[Area Path]],LEN(Table_ExternalData_1[[#This Row],[Area Path]])-LEN("\Office Online")),Table4[],2,FALSE)</f>
        <v>OAS</v>
      </c>
      <c r="Z642" t="str">
        <f>VLOOKUP(RIGHT(Table_ExternalData_1[[#This Row],[Area Path]],LEN(Table_ExternalData_1[[#This Row],[Area Path]])-LEN("\Office Online")),Table4[],3,FALSE)</f>
        <v>OAS</v>
      </c>
      <c r="AA642" t="str">
        <f>IFERROR(IF(VLOOKUP(Table_ExternalData_1[[#This Row],[ID]],ParentLookup[],7,FALSE)="Initiative",VLOOKUP(Table_ExternalData_1[[#This Row],[ID]],ParentLookup[],4,FALSE),#N/A),"-- Not an Initiative --")</f>
        <v>-- Not an Initiative --</v>
      </c>
      <c r="AB642">
        <v>1999963850</v>
      </c>
      <c r="AE642" t="s">
        <v>3843</v>
      </c>
      <c r="AF642" t="s">
        <v>3848</v>
      </c>
      <c r="AH642" t="s">
        <v>1525</v>
      </c>
    </row>
    <row r="643" spans="1:35" x14ac:dyDescent="0.25">
      <c r="A643">
        <v>50359</v>
      </c>
      <c r="B643" t="s">
        <v>3653</v>
      </c>
      <c r="C643" s="7"/>
      <c r="E643" t="s">
        <v>5916</v>
      </c>
      <c r="F643" s="7"/>
      <c r="H643" t="s">
        <v>5916</v>
      </c>
      <c r="I643" s="7"/>
      <c r="K643" t="s">
        <v>5916</v>
      </c>
      <c r="L643" t="str">
        <f>IF(Table_ExternalData_1[[#This Row],[Project Lead email]]&lt;&gt;"",IFERROR(TRIM(LEFT(Table_ExternalData_1[[#This Row],[Project Lead email]],FIND("&lt;",Table_ExternalData_1[[#This Row],[Project Lead email]])-1)),Table_ExternalData_1[[#This Row],[Project Lead email]]),"")</f>
        <v/>
      </c>
      <c r="M643" t="str">
        <f>IF(Table_ExternalData_1[[#This Row],[PM email]]&lt;&gt;"",IFERROR(TRIM(LEFT(Table_ExternalData_1[[#This Row],[PM email]],FIND("&lt;",Table_ExternalData_1[[#This Row],[PM email]])-1)),Table_ExternalData_1[[#This Row],[PM email]]),"")</f>
        <v>Nan Li</v>
      </c>
      <c r="N643" t="str">
        <f>IF(Table_ExternalData_1[[#This Row],[EM email]]&lt;&gt;"",IFERROR(TRIM(LEFT(Table_ExternalData_1[[#This Row],[EM email]],FIND("&lt;",Table_ExternalData_1[[#This Row],[EM email]])-1)),Table_ExternalData_1[[#This Row],[EM email]]),"")</f>
        <v/>
      </c>
      <c r="P643" t="s">
        <v>2397</v>
      </c>
      <c r="Q643" s="7">
        <v>42001.100983796299</v>
      </c>
      <c r="R643" s="7"/>
      <c r="S643" s="7"/>
      <c r="T643" s="7"/>
      <c r="U643" s="7">
        <f>IFERROR(VLOOKUP(Table_ExternalData_1[[#This Row],[ID]],PriLookup[],3,FALSE),"")</f>
        <v>42017.05400462963</v>
      </c>
      <c r="W643" t="s">
        <v>3852</v>
      </c>
      <c r="X643" t="s">
        <v>3851</v>
      </c>
      <c r="Y643" t="str">
        <f>VLOOKUP(RIGHT(Table_ExternalData_1[[#This Row],[Area Path]],LEN(Table_ExternalData_1[[#This Row],[Area Path]])-LEN("\Office Online")),Table4[],2,FALSE)</f>
        <v>OAS</v>
      </c>
      <c r="Z643" t="str">
        <f>VLOOKUP(RIGHT(Table_ExternalData_1[[#This Row],[Area Path]],LEN(Table_ExternalData_1[[#This Row],[Area Path]])-LEN("\Office Online")),Table4[],3,FALSE)</f>
        <v>OAS</v>
      </c>
      <c r="AA643" t="str">
        <f>IFERROR(IF(VLOOKUP(Table_ExternalData_1[[#This Row],[ID]],ParentLookup[],7,FALSE)="Initiative",VLOOKUP(Table_ExternalData_1[[#This Row],[ID]],ParentLookup[],4,FALSE),#N/A),"-- Not an Initiative --")</f>
        <v>-- Not an Initiative --</v>
      </c>
      <c r="AB643">
        <v>1999963340</v>
      </c>
      <c r="AE643" t="s">
        <v>3843</v>
      </c>
      <c r="AF643" t="s">
        <v>3848</v>
      </c>
      <c r="AH643" t="s">
        <v>1525</v>
      </c>
    </row>
    <row r="644" spans="1:35" x14ac:dyDescent="0.25">
      <c r="A644">
        <v>50360</v>
      </c>
      <c r="B644" t="s">
        <v>3657</v>
      </c>
      <c r="C644" s="7"/>
      <c r="E644" t="s">
        <v>5916</v>
      </c>
      <c r="F644" s="7"/>
      <c r="H644" t="s">
        <v>5916</v>
      </c>
      <c r="I644" s="7"/>
      <c r="K644" t="s">
        <v>5916</v>
      </c>
      <c r="L644" t="str">
        <f>IF(Table_ExternalData_1[[#This Row],[Project Lead email]]&lt;&gt;"",IFERROR(TRIM(LEFT(Table_ExternalData_1[[#This Row],[Project Lead email]],FIND("&lt;",Table_ExternalData_1[[#This Row],[Project Lead email]])-1)),Table_ExternalData_1[[#This Row],[Project Lead email]]),"")</f>
        <v/>
      </c>
      <c r="M644" t="str">
        <f>IF(Table_ExternalData_1[[#This Row],[PM email]]&lt;&gt;"",IFERROR(TRIM(LEFT(Table_ExternalData_1[[#This Row],[PM email]],FIND("&lt;",Table_ExternalData_1[[#This Row],[PM email]])-1)),Table_ExternalData_1[[#This Row],[PM email]]),"")</f>
        <v>Nan Li</v>
      </c>
      <c r="N644" t="str">
        <f>IF(Table_ExternalData_1[[#This Row],[EM email]]&lt;&gt;"",IFERROR(TRIM(LEFT(Table_ExternalData_1[[#This Row],[EM email]],FIND("&lt;",Table_ExternalData_1[[#This Row],[EM email]])-1)),Table_ExternalData_1[[#This Row],[EM email]]),"")</f>
        <v/>
      </c>
      <c r="P644" t="s">
        <v>2397</v>
      </c>
      <c r="Q644" s="7">
        <v>42001.102442129632</v>
      </c>
      <c r="R644" s="7"/>
      <c r="S644" s="7"/>
      <c r="T644" s="7"/>
      <c r="U644" s="7">
        <f>IFERROR(VLOOKUP(Table_ExternalData_1[[#This Row],[ID]],PriLookup[],3,FALSE),"")</f>
        <v>42009.02003472222</v>
      </c>
      <c r="W644" t="s">
        <v>3852</v>
      </c>
      <c r="X644" t="s">
        <v>3851</v>
      </c>
      <c r="Y644" t="str">
        <f>VLOOKUP(RIGHT(Table_ExternalData_1[[#This Row],[Area Path]],LEN(Table_ExternalData_1[[#This Row],[Area Path]])-LEN("\Office Online")),Table4[],2,FALSE)</f>
        <v>OAS</v>
      </c>
      <c r="Z644" t="str">
        <f>VLOOKUP(RIGHT(Table_ExternalData_1[[#This Row],[Area Path]],LEN(Table_ExternalData_1[[#This Row],[Area Path]])-LEN("\Office Online")),Table4[],3,FALSE)</f>
        <v>OAS</v>
      </c>
      <c r="AA644" t="str">
        <f>IFERROR(IF(VLOOKUP(Table_ExternalData_1[[#This Row],[ID]],ParentLookup[],7,FALSE)="Initiative",VLOOKUP(Table_ExternalData_1[[#This Row],[ID]],ParentLookup[],4,FALSE),#N/A),"-- Not an Initiative --")</f>
        <v>-- Not an Initiative --</v>
      </c>
      <c r="AB644">
        <v>1999968968</v>
      </c>
      <c r="AE644" t="s">
        <v>3843</v>
      </c>
      <c r="AF644" t="s">
        <v>3848</v>
      </c>
      <c r="AH644" t="s">
        <v>1525</v>
      </c>
    </row>
    <row r="645" spans="1:35" x14ac:dyDescent="0.25">
      <c r="A645">
        <v>50361</v>
      </c>
      <c r="B645" t="s">
        <v>3664</v>
      </c>
      <c r="C645" s="7"/>
      <c r="E645" t="s">
        <v>5916</v>
      </c>
      <c r="F645" s="7"/>
      <c r="H645" t="s">
        <v>5916</v>
      </c>
      <c r="I645" s="7"/>
      <c r="K645" t="s">
        <v>5916</v>
      </c>
      <c r="L645" t="str">
        <f>IF(Table_ExternalData_1[[#This Row],[Project Lead email]]&lt;&gt;"",IFERROR(TRIM(LEFT(Table_ExternalData_1[[#This Row],[Project Lead email]],FIND("&lt;",Table_ExternalData_1[[#This Row],[Project Lead email]])-1)),Table_ExternalData_1[[#This Row],[Project Lead email]]),"")</f>
        <v/>
      </c>
      <c r="M645" t="str">
        <f>IF(Table_ExternalData_1[[#This Row],[PM email]]&lt;&gt;"",IFERROR(TRIM(LEFT(Table_ExternalData_1[[#This Row],[PM email]],FIND("&lt;",Table_ExternalData_1[[#This Row],[PM email]])-1)),Table_ExternalData_1[[#This Row],[PM email]]),"")</f>
        <v>Nan Li</v>
      </c>
      <c r="N645" t="str">
        <f>IF(Table_ExternalData_1[[#This Row],[EM email]]&lt;&gt;"",IFERROR(TRIM(LEFT(Table_ExternalData_1[[#This Row],[EM email]],FIND("&lt;",Table_ExternalData_1[[#This Row],[EM email]])-1)),Table_ExternalData_1[[#This Row],[EM email]]),"")</f>
        <v/>
      </c>
      <c r="P645" t="s">
        <v>2397</v>
      </c>
      <c r="Q645" s="7">
        <v>42001.105717592596</v>
      </c>
      <c r="R645" s="7"/>
      <c r="S645" s="7"/>
      <c r="T645" s="7"/>
      <c r="U645" s="7">
        <f>IFERROR(VLOOKUP(Table_ExternalData_1[[#This Row],[ID]],PriLookup[],3,FALSE),"")</f>
        <v>42001.105717592596</v>
      </c>
      <c r="W645" t="s">
        <v>3852</v>
      </c>
      <c r="X645" t="s">
        <v>3851</v>
      </c>
      <c r="Y645" t="str">
        <f>VLOOKUP(RIGHT(Table_ExternalData_1[[#This Row],[Area Path]],LEN(Table_ExternalData_1[[#This Row],[Area Path]])-LEN("\Office Online")),Table4[],2,FALSE)</f>
        <v>OAS</v>
      </c>
      <c r="Z645" t="str">
        <f>VLOOKUP(RIGHT(Table_ExternalData_1[[#This Row],[Area Path]],LEN(Table_ExternalData_1[[#This Row],[Area Path]])-LEN("\Office Online")),Table4[],3,FALSE)</f>
        <v>OAS</v>
      </c>
      <c r="AA645" t="str">
        <f>IFERROR(IF(VLOOKUP(Table_ExternalData_1[[#This Row],[ID]],ParentLookup[],7,FALSE)="Initiative",VLOOKUP(Table_ExternalData_1[[#This Row],[ID]],ParentLookup[],4,FALSE),#N/A),"-- Not an Initiative --")</f>
        <v>-- Not an Initiative --</v>
      </c>
      <c r="AB645">
        <v>1999993103</v>
      </c>
      <c r="AE645" t="s">
        <v>3843</v>
      </c>
      <c r="AF645" t="s">
        <v>3848</v>
      </c>
      <c r="AH645" t="s">
        <v>1525</v>
      </c>
    </row>
    <row r="646" spans="1:35" x14ac:dyDescent="0.25">
      <c r="A646">
        <v>50362</v>
      </c>
      <c r="B646" t="s">
        <v>3663</v>
      </c>
      <c r="C646" s="7"/>
      <c r="E646" t="s">
        <v>5916</v>
      </c>
      <c r="F646" s="7"/>
      <c r="H646" t="s">
        <v>5916</v>
      </c>
      <c r="I646" s="7"/>
      <c r="K646" t="s">
        <v>5916</v>
      </c>
      <c r="L646" t="str">
        <f>IF(Table_ExternalData_1[[#This Row],[Project Lead email]]&lt;&gt;"",IFERROR(TRIM(LEFT(Table_ExternalData_1[[#This Row],[Project Lead email]],FIND("&lt;",Table_ExternalData_1[[#This Row],[Project Lead email]])-1)),Table_ExternalData_1[[#This Row],[Project Lead email]]),"")</f>
        <v/>
      </c>
      <c r="M646" t="str">
        <f>IF(Table_ExternalData_1[[#This Row],[PM email]]&lt;&gt;"",IFERROR(TRIM(LEFT(Table_ExternalData_1[[#This Row],[PM email]],FIND("&lt;",Table_ExternalData_1[[#This Row],[PM email]])-1)),Table_ExternalData_1[[#This Row],[PM email]]),"")</f>
        <v>Nan Li</v>
      </c>
      <c r="N646" t="str">
        <f>IF(Table_ExternalData_1[[#This Row],[EM email]]&lt;&gt;"",IFERROR(TRIM(LEFT(Table_ExternalData_1[[#This Row],[EM email]],FIND("&lt;",Table_ExternalData_1[[#This Row],[EM email]])-1)),Table_ExternalData_1[[#This Row],[EM email]]),"")</f>
        <v/>
      </c>
      <c r="P646" t="s">
        <v>2397</v>
      </c>
      <c r="Q646" s="7">
        <v>42001.106099537035</v>
      </c>
      <c r="R646" s="7"/>
      <c r="S646" s="7"/>
      <c r="T646" s="7"/>
      <c r="U646" s="7">
        <f>IFERROR(VLOOKUP(Table_ExternalData_1[[#This Row],[ID]],PriLookup[],3,FALSE),"")</f>
        <v>42001.106099537035</v>
      </c>
      <c r="W646" t="s">
        <v>3852</v>
      </c>
      <c r="X646" t="s">
        <v>3851</v>
      </c>
      <c r="Y646" t="str">
        <f>VLOOKUP(RIGHT(Table_ExternalData_1[[#This Row],[Area Path]],LEN(Table_ExternalData_1[[#This Row],[Area Path]])-LEN("\Office Online")),Table4[],2,FALSE)</f>
        <v>OAS</v>
      </c>
      <c r="Z646" t="str">
        <f>VLOOKUP(RIGHT(Table_ExternalData_1[[#This Row],[Area Path]],LEN(Table_ExternalData_1[[#This Row],[Area Path]])-LEN("\Office Online")),Table4[],3,FALSE)</f>
        <v>OAS</v>
      </c>
      <c r="AA646" t="str">
        <f>IFERROR(IF(VLOOKUP(Table_ExternalData_1[[#This Row],[ID]],ParentLookup[],7,FALSE)="Initiative",VLOOKUP(Table_ExternalData_1[[#This Row],[ID]],ParentLookup[],4,FALSE),#N/A),"-- Not an Initiative --")</f>
        <v>-- Not an Initiative --</v>
      </c>
      <c r="AB646">
        <v>1999992241</v>
      </c>
      <c r="AE646" t="s">
        <v>3843</v>
      </c>
      <c r="AF646" t="s">
        <v>3848</v>
      </c>
      <c r="AH646" t="s">
        <v>1525</v>
      </c>
    </row>
    <row r="647" spans="1:35" x14ac:dyDescent="0.25">
      <c r="A647">
        <v>50363</v>
      </c>
      <c r="B647" t="s">
        <v>3662</v>
      </c>
      <c r="C647" s="7"/>
      <c r="E647" t="s">
        <v>5916</v>
      </c>
      <c r="F647" s="7"/>
      <c r="H647" t="s">
        <v>5916</v>
      </c>
      <c r="I647" s="7"/>
      <c r="K647" t="s">
        <v>5916</v>
      </c>
      <c r="L647" t="str">
        <f>IF(Table_ExternalData_1[[#This Row],[Project Lead email]]&lt;&gt;"",IFERROR(TRIM(LEFT(Table_ExternalData_1[[#This Row],[Project Lead email]],FIND("&lt;",Table_ExternalData_1[[#This Row],[Project Lead email]])-1)),Table_ExternalData_1[[#This Row],[Project Lead email]]),"")</f>
        <v/>
      </c>
      <c r="M647" t="str">
        <f>IF(Table_ExternalData_1[[#This Row],[PM email]]&lt;&gt;"",IFERROR(TRIM(LEFT(Table_ExternalData_1[[#This Row],[PM email]],FIND("&lt;",Table_ExternalData_1[[#This Row],[PM email]])-1)),Table_ExternalData_1[[#This Row],[PM email]]),"")</f>
        <v>Nan Li</v>
      </c>
      <c r="N647" t="str">
        <f>IF(Table_ExternalData_1[[#This Row],[EM email]]&lt;&gt;"",IFERROR(TRIM(LEFT(Table_ExternalData_1[[#This Row],[EM email]],FIND("&lt;",Table_ExternalData_1[[#This Row],[EM email]])-1)),Table_ExternalData_1[[#This Row],[EM email]]),"")</f>
        <v/>
      </c>
      <c r="P647" t="s">
        <v>2397</v>
      </c>
      <c r="Q647" s="7">
        <v>42001.106469907405</v>
      </c>
      <c r="R647" s="7"/>
      <c r="S647" s="7"/>
      <c r="T647" s="7"/>
      <c r="U647" s="7">
        <f>IFERROR(VLOOKUP(Table_ExternalData_1[[#This Row],[ID]],PriLookup[],3,FALSE),"")</f>
        <v>42001.106481481482</v>
      </c>
      <c r="W647" t="s">
        <v>3852</v>
      </c>
      <c r="X647" t="s">
        <v>3851</v>
      </c>
      <c r="Y647" t="str">
        <f>VLOOKUP(RIGHT(Table_ExternalData_1[[#This Row],[Area Path]],LEN(Table_ExternalData_1[[#This Row],[Area Path]])-LEN("\Office Online")),Table4[],2,FALSE)</f>
        <v>OAS</v>
      </c>
      <c r="Z647" t="str">
        <f>VLOOKUP(RIGHT(Table_ExternalData_1[[#This Row],[Area Path]],LEN(Table_ExternalData_1[[#This Row],[Area Path]])-LEN("\Office Online")),Table4[],3,FALSE)</f>
        <v>OAS</v>
      </c>
      <c r="AA647" t="str">
        <f>IFERROR(IF(VLOOKUP(Table_ExternalData_1[[#This Row],[ID]],ParentLookup[],7,FALSE)="Initiative",VLOOKUP(Table_ExternalData_1[[#This Row],[ID]],ParentLookup[],4,FALSE),#N/A),"-- Not an Initiative --")</f>
        <v>-- Not an Initiative --</v>
      </c>
      <c r="AB647">
        <v>1999991810</v>
      </c>
      <c r="AE647" t="s">
        <v>3843</v>
      </c>
      <c r="AF647" t="s">
        <v>3848</v>
      </c>
      <c r="AH647" t="s">
        <v>1525</v>
      </c>
    </row>
    <row r="648" spans="1:35" x14ac:dyDescent="0.25">
      <c r="A648">
        <v>50364</v>
      </c>
      <c r="B648" t="s">
        <v>2882</v>
      </c>
      <c r="C648" s="7"/>
      <c r="E648" t="s">
        <v>5916</v>
      </c>
      <c r="F648" s="7"/>
      <c r="H648" t="s">
        <v>5916</v>
      </c>
      <c r="I648" s="7"/>
      <c r="K648" t="s">
        <v>5916</v>
      </c>
      <c r="L648" t="str">
        <f>IF(Table_ExternalData_1[[#This Row],[Project Lead email]]&lt;&gt;"",IFERROR(TRIM(LEFT(Table_ExternalData_1[[#This Row],[Project Lead email]],FIND("&lt;",Table_ExternalData_1[[#This Row],[Project Lead email]])-1)),Table_ExternalData_1[[#This Row],[Project Lead email]]),"")</f>
        <v/>
      </c>
      <c r="M648" t="str">
        <f>IF(Table_ExternalData_1[[#This Row],[PM email]]&lt;&gt;"",IFERROR(TRIM(LEFT(Table_ExternalData_1[[#This Row],[PM email]],FIND("&lt;",Table_ExternalData_1[[#This Row],[PM email]])-1)),Table_ExternalData_1[[#This Row],[PM email]]),"")</f>
        <v>Nan Li</v>
      </c>
      <c r="N648" t="str">
        <f>IF(Table_ExternalData_1[[#This Row],[EM email]]&lt;&gt;"",IFERROR(TRIM(LEFT(Table_ExternalData_1[[#This Row],[EM email]],FIND("&lt;",Table_ExternalData_1[[#This Row],[EM email]])-1)),Table_ExternalData_1[[#This Row],[EM email]]),"")</f>
        <v/>
      </c>
      <c r="P648" t="s">
        <v>20</v>
      </c>
      <c r="Q648" s="7">
        <v>42001.106840277775</v>
      </c>
      <c r="R648" s="7"/>
      <c r="S648" s="7"/>
      <c r="T648" s="7"/>
      <c r="U648" s="7">
        <f>IFERROR(VLOOKUP(Table_ExternalData_1[[#This Row],[ID]],PriLookup[],3,FALSE),"")</f>
        <v>42009.039409722223</v>
      </c>
      <c r="W648" t="s">
        <v>3852</v>
      </c>
      <c r="X648" t="s">
        <v>3851</v>
      </c>
      <c r="Y648" t="str">
        <f>VLOOKUP(RIGHT(Table_ExternalData_1[[#This Row],[Area Path]],LEN(Table_ExternalData_1[[#This Row],[Area Path]])-LEN("\Office Online")),Table4[],2,FALSE)</f>
        <v>OAS</v>
      </c>
      <c r="Z648" t="str">
        <f>VLOOKUP(RIGHT(Table_ExternalData_1[[#This Row],[Area Path]],LEN(Table_ExternalData_1[[#This Row],[Area Path]])-LEN("\Office Online")),Table4[],3,FALSE)</f>
        <v>OAS</v>
      </c>
      <c r="AA648" t="str">
        <f>IFERROR(IF(VLOOKUP(Table_ExternalData_1[[#This Row],[ID]],ParentLookup[],7,FALSE)="Initiative",VLOOKUP(Table_ExternalData_1[[#This Row],[ID]],ParentLookup[],4,FALSE),#N/A),"-- Not an Initiative --")</f>
        <v>-- Not an Initiative --</v>
      </c>
      <c r="AB648">
        <v>1999963524</v>
      </c>
      <c r="AE648" t="s">
        <v>3843</v>
      </c>
      <c r="AF648" t="s">
        <v>3848</v>
      </c>
      <c r="AH648" t="s">
        <v>1525</v>
      </c>
    </row>
    <row r="649" spans="1:35" x14ac:dyDescent="0.25">
      <c r="A649">
        <v>50365</v>
      </c>
      <c r="B649" t="s">
        <v>3661</v>
      </c>
      <c r="C649" s="7"/>
      <c r="E649" t="s">
        <v>5916</v>
      </c>
      <c r="F649" s="7"/>
      <c r="H649" t="s">
        <v>5916</v>
      </c>
      <c r="I649" s="7"/>
      <c r="K649" t="s">
        <v>5916</v>
      </c>
      <c r="L649" t="str">
        <f>IF(Table_ExternalData_1[[#This Row],[Project Lead email]]&lt;&gt;"",IFERROR(TRIM(LEFT(Table_ExternalData_1[[#This Row],[Project Lead email]],FIND("&lt;",Table_ExternalData_1[[#This Row],[Project Lead email]])-1)),Table_ExternalData_1[[#This Row],[Project Lead email]]),"")</f>
        <v/>
      </c>
      <c r="M649" t="str">
        <f>IF(Table_ExternalData_1[[#This Row],[PM email]]&lt;&gt;"",IFERROR(TRIM(LEFT(Table_ExternalData_1[[#This Row],[PM email]],FIND("&lt;",Table_ExternalData_1[[#This Row],[PM email]])-1)),Table_ExternalData_1[[#This Row],[PM email]]),"")</f>
        <v>Nan Li</v>
      </c>
      <c r="N649" t="str">
        <f>IF(Table_ExternalData_1[[#This Row],[EM email]]&lt;&gt;"",IFERROR(TRIM(LEFT(Table_ExternalData_1[[#This Row],[EM email]],FIND("&lt;",Table_ExternalData_1[[#This Row],[EM email]])-1)),Table_ExternalData_1[[#This Row],[EM email]]),"")</f>
        <v/>
      </c>
      <c r="P649" t="s">
        <v>2397</v>
      </c>
      <c r="Q649" s="7">
        <v>42001.108668981484</v>
      </c>
      <c r="R649" s="7"/>
      <c r="S649" s="7"/>
      <c r="T649" s="7"/>
      <c r="U649" s="7">
        <f>IFERROR(VLOOKUP(Table_ExternalData_1[[#This Row],[ID]],PriLookup[],3,FALSE),"")</f>
        <v>42001.108738425923</v>
      </c>
      <c r="W649" t="s">
        <v>3852</v>
      </c>
      <c r="X649" t="s">
        <v>3851</v>
      </c>
      <c r="Y649" t="str">
        <f>VLOOKUP(RIGHT(Table_ExternalData_1[[#This Row],[Area Path]],LEN(Table_ExternalData_1[[#This Row],[Area Path]])-LEN("\Office Online")),Table4[],2,FALSE)</f>
        <v>OAS</v>
      </c>
      <c r="Z649" t="str">
        <f>VLOOKUP(RIGHT(Table_ExternalData_1[[#This Row],[Area Path]],LEN(Table_ExternalData_1[[#This Row],[Area Path]])-LEN("\Office Online")),Table4[],3,FALSE)</f>
        <v>OAS</v>
      </c>
      <c r="AA649" t="str">
        <f>IFERROR(IF(VLOOKUP(Table_ExternalData_1[[#This Row],[ID]],ParentLookup[],7,FALSE)="Initiative",VLOOKUP(Table_ExternalData_1[[#This Row],[ID]],ParentLookup[],4,FALSE),#N/A),"-- Not an Initiative --")</f>
        <v>-- Not an Initiative --</v>
      </c>
      <c r="AB649">
        <v>1999991486</v>
      </c>
      <c r="AE649" t="s">
        <v>3843</v>
      </c>
      <c r="AF649" t="s">
        <v>3848</v>
      </c>
      <c r="AH649" t="s">
        <v>1525</v>
      </c>
    </row>
    <row r="650" spans="1:35" x14ac:dyDescent="0.25">
      <c r="A650">
        <v>50366</v>
      </c>
      <c r="B650" t="s">
        <v>5958</v>
      </c>
      <c r="C650" s="7"/>
      <c r="E650" t="s">
        <v>5916</v>
      </c>
      <c r="F650" s="7"/>
      <c r="H650" t="s">
        <v>5916</v>
      </c>
      <c r="I650" s="7"/>
      <c r="K650" t="s">
        <v>5916</v>
      </c>
      <c r="L650" t="str">
        <f>IF(Table_ExternalData_1[[#This Row],[Project Lead email]]&lt;&gt;"",IFERROR(TRIM(LEFT(Table_ExternalData_1[[#This Row],[Project Lead email]],FIND("&lt;",Table_ExternalData_1[[#This Row],[Project Lead email]])-1)),Table_ExternalData_1[[#This Row],[Project Lead email]]),"")</f>
        <v/>
      </c>
      <c r="M650" t="str">
        <f>IF(Table_ExternalData_1[[#This Row],[PM email]]&lt;&gt;"",IFERROR(TRIM(LEFT(Table_ExternalData_1[[#This Row],[PM email]],FIND("&lt;",Table_ExternalData_1[[#This Row],[PM email]])-1)),Table_ExternalData_1[[#This Row],[PM email]]),"")</f>
        <v>Nan Li</v>
      </c>
      <c r="N650" t="str">
        <f>IF(Table_ExternalData_1[[#This Row],[EM email]]&lt;&gt;"",IFERROR(TRIM(LEFT(Table_ExternalData_1[[#This Row],[EM email]],FIND("&lt;",Table_ExternalData_1[[#This Row],[EM email]])-1)),Table_ExternalData_1[[#This Row],[EM email]]),"")</f>
        <v/>
      </c>
      <c r="P650" t="s">
        <v>20</v>
      </c>
      <c r="Q650" s="7">
        <v>42001.1091087963</v>
      </c>
      <c r="R650" s="7"/>
      <c r="S650" s="7"/>
      <c r="T650" s="7"/>
      <c r="U650" s="7">
        <f>IFERROR(VLOOKUP(Table_ExternalData_1[[#This Row],[ID]],PriLookup[],3,FALSE),"")</f>
        <v>42009.039409722223</v>
      </c>
      <c r="W650" t="s">
        <v>3852</v>
      </c>
      <c r="X650" t="s">
        <v>3851</v>
      </c>
      <c r="Y650" t="str">
        <f>VLOOKUP(RIGHT(Table_ExternalData_1[[#This Row],[Area Path]],LEN(Table_ExternalData_1[[#This Row],[Area Path]])-LEN("\Office Online")),Table4[],2,FALSE)</f>
        <v>OAS</v>
      </c>
      <c r="Z650" t="str">
        <f>VLOOKUP(RIGHT(Table_ExternalData_1[[#This Row],[Area Path]],LEN(Table_ExternalData_1[[#This Row],[Area Path]])-LEN("\Office Online")),Table4[],3,FALSE)</f>
        <v>OAS</v>
      </c>
      <c r="AA650" t="str">
        <f>IFERROR(IF(VLOOKUP(Table_ExternalData_1[[#This Row],[ID]],ParentLookup[],7,FALSE)="Initiative",VLOOKUP(Table_ExternalData_1[[#This Row],[ID]],ParentLookup[],4,FALSE),#N/A),"-- Not an Initiative --")</f>
        <v>-- Not an Initiative --</v>
      </c>
      <c r="AB650">
        <v>1999963687</v>
      </c>
      <c r="AE650" t="s">
        <v>3843</v>
      </c>
      <c r="AF650" t="s">
        <v>3848</v>
      </c>
      <c r="AH650" t="s">
        <v>1525</v>
      </c>
    </row>
    <row r="651" spans="1:35" x14ac:dyDescent="0.25">
      <c r="A651">
        <v>50367</v>
      </c>
      <c r="B651" t="s">
        <v>3660</v>
      </c>
      <c r="C651" s="7"/>
      <c r="E651" t="s">
        <v>5916</v>
      </c>
      <c r="F651" s="7"/>
      <c r="H651" t="s">
        <v>5916</v>
      </c>
      <c r="I651" s="7"/>
      <c r="K651" t="s">
        <v>5916</v>
      </c>
      <c r="L651" t="str">
        <f>IF(Table_ExternalData_1[[#This Row],[Project Lead email]]&lt;&gt;"",IFERROR(TRIM(LEFT(Table_ExternalData_1[[#This Row],[Project Lead email]],FIND("&lt;",Table_ExternalData_1[[#This Row],[Project Lead email]])-1)),Table_ExternalData_1[[#This Row],[Project Lead email]]),"")</f>
        <v/>
      </c>
      <c r="M651" t="str">
        <f>IF(Table_ExternalData_1[[#This Row],[PM email]]&lt;&gt;"",IFERROR(TRIM(LEFT(Table_ExternalData_1[[#This Row],[PM email]],FIND("&lt;",Table_ExternalData_1[[#This Row],[PM email]])-1)),Table_ExternalData_1[[#This Row],[PM email]]),"")</f>
        <v>Nan Li</v>
      </c>
      <c r="N651" t="str">
        <f>IF(Table_ExternalData_1[[#This Row],[EM email]]&lt;&gt;"",IFERROR(TRIM(LEFT(Table_ExternalData_1[[#This Row],[EM email]],FIND("&lt;",Table_ExternalData_1[[#This Row],[EM email]])-1)),Table_ExternalData_1[[#This Row],[EM email]]),"")</f>
        <v/>
      </c>
      <c r="P651" t="s">
        <v>2397</v>
      </c>
      <c r="Q651" s="7">
        <v>42001.110347222224</v>
      </c>
      <c r="R651" s="7"/>
      <c r="S651" s="7"/>
      <c r="T651" s="7"/>
      <c r="U651" s="7">
        <f>IFERROR(VLOOKUP(Table_ExternalData_1[[#This Row],[ID]],PriLookup[],3,FALSE),"")</f>
        <v>42001.110347222224</v>
      </c>
      <c r="W651" t="s">
        <v>3852</v>
      </c>
      <c r="X651" t="s">
        <v>3851</v>
      </c>
      <c r="Y651" t="str">
        <f>VLOOKUP(RIGHT(Table_ExternalData_1[[#This Row],[Area Path]],LEN(Table_ExternalData_1[[#This Row],[Area Path]])-LEN("\Office Online")),Table4[],2,FALSE)</f>
        <v>OAS</v>
      </c>
      <c r="Z651" t="str">
        <f>VLOOKUP(RIGHT(Table_ExternalData_1[[#This Row],[Area Path]],LEN(Table_ExternalData_1[[#This Row],[Area Path]])-LEN("\Office Online")),Table4[],3,FALSE)</f>
        <v>OAS</v>
      </c>
      <c r="AA651" t="str">
        <f>IFERROR(IF(VLOOKUP(Table_ExternalData_1[[#This Row],[ID]],ParentLookup[],7,FALSE)="Initiative",VLOOKUP(Table_ExternalData_1[[#This Row],[ID]],ParentLookup[],4,FALSE),#N/A),"-- Not an Initiative --")</f>
        <v>-- Not an Initiative --</v>
      </c>
      <c r="AB651">
        <v>1999991406</v>
      </c>
      <c r="AE651" t="s">
        <v>3843</v>
      </c>
      <c r="AF651" t="s">
        <v>3848</v>
      </c>
      <c r="AH651" t="s">
        <v>1525</v>
      </c>
    </row>
    <row r="652" spans="1:35" x14ac:dyDescent="0.25">
      <c r="A652">
        <v>50368</v>
      </c>
      <c r="B652" t="s">
        <v>3659</v>
      </c>
      <c r="C652" s="7"/>
      <c r="E652" t="s">
        <v>5916</v>
      </c>
      <c r="F652" s="7"/>
      <c r="H652" t="s">
        <v>5916</v>
      </c>
      <c r="I652" s="7"/>
      <c r="K652" t="s">
        <v>5916</v>
      </c>
      <c r="L652" t="str">
        <f>IF(Table_ExternalData_1[[#This Row],[Project Lead email]]&lt;&gt;"",IFERROR(TRIM(LEFT(Table_ExternalData_1[[#This Row],[Project Lead email]],FIND("&lt;",Table_ExternalData_1[[#This Row],[Project Lead email]])-1)),Table_ExternalData_1[[#This Row],[Project Lead email]]),"")</f>
        <v/>
      </c>
      <c r="M652" t="str">
        <f>IF(Table_ExternalData_1[[#This Row],[PM email]]&lt;&gt;"",IFERROR(TRIM(LEFT(Table_ExternalData_1[[#This Row],[PM email]],FIND("&lt;",Table_ExternalData_1[[#This Row],[PM email]])-1)),Table_ExternalData_1[[#This Row],[PM email]]),"")</f>
        <v>Nan Li</v>
      </c>
      <c r="N652" t="str">
        <f>IF(Table_ExternalData_1[[#This Row],[EM email]]&lt;&gt;"",IFERROR(TRIM(LEFT(Table_ExternalData_1[[#This Row],[EM email]],FIND("&lt;",Table_ExternalData_1[[#This Row],[EM email]])-1)),Table_ExternalData_1[[#This Row],[EM email]]),"")</f>
        <v/>
      </c>
      <c r="P652" t="s">
        <v>2397</v>
      </c>
      <c r="Q652" s="7">
        <v>42001.111076388886</v>
      </c>
      <c r="R652" s="7"/>
      <c r="S652" s="7"/>
      <c r="T652" s="7"/>
      <c r="U652" s="7">
        <f>IFERROR(VLOOKUP(Table_ExternalData_1[[#This Row],[ID]],PriLookup[],3,FALSE),"")</f>
        <v>42001.111076388886</v>
      </c>
      <c r="W652" t="s">
        <v>3852</v>
      </c>
      <c r="X652" t="s">
        <v>3851</v>
      </c>
      <c r="Y652" t="str">
        <f>VLOOKUP(RIGHT(Table_ExternalData_1[[#This Row],[Area Path]],LEN(Table_ExternalData_1[[#This Row],[Area Path]])-LEN("\Office Online")),Table4[],2,FALSE)</f>
        <v>OAS</v>
      </c>
      <c r="Z652" t="str">
        <f>VLOOKUP(RIGHT(Table_ExternalData_1[[#This Row],[Area Path]],LEN(Table_ExternalData_1[[#This Row],[Area Path]])-LEN("\Office Online")),Table4[],3,FALSE)</f>
        <v>OAS</v>
      </c>
      <c r="AA652" t="str">
        <f>IFERROR(IF(VLOOKUP(Table_ExternalData_1[[#This Row],[ID]],ParentLookup[],7,FALSE)="Initiative",VLOOKUP(Table_ExternalData_1[[#This Row],[ID]],ParentLookup[],4,FALSE),#N/A),"-- Not an Initiative --")</f>
        <v>-- Not an Initiative --</v>
      </c>
      <c r="AB652">
        <v>1999991392</v>
      </c>
      <c r="AE652" t="s">
        <v>3843</v>
      </c>
      <c r="AF652" t="s">
        <v>3848</v>
      </c>
      <c r="AH652" t="s">
        <v>1525</v>
      </c>
    </row>
    <row r="653" spans="1:35" x14ac:dyDescent="0.25">
      <c r="A653">
        <v>50369</v>
      </c>
      <c r="B653" t="s">
        <v>2885</v>
      </c>
      <c r="C653" s="7"/>
      <c r="E653" t="s">
        <v>5916</v>
      </c>
      <c r="F653" s="7"/>
      <c r="H653" t="s">
        <v>5916</v>
      </c>
      <c r="I653" s="7"/>
      <c r="K653" t="s">
        <v>5916</v>
      </c>
      <c r="L653" t="str">
        <f>IF(Table_ExternalData_1[[#This Row],[Project Lead email]]&lt;&gt;"",IFERROR(TRIM(LEFT(Table_ExternalData_1[[#This Row],[Project Lead email]],FIND("&lt;",Table_ExternalData_1[[#This Row],[Project Lead email]])-1)),Table_ExternalData_1[[#This Row],[Project Lead email]]),"")</f>
        <v/>
      </c>
      <c r="M653" t="str">
        <f>IF(Table_ExternalData_1[[#This Row],[PM email]]&lt;&gt;"",IFERROR(TRIM(LEFT(Table_ExternalData_1[[#This Row],[PM email]],FIND("&lt;",Table_ExternalData_1[[#This Row],[PM email]])-1)),Table_ExternalData_1[[#This Row],[PM email]]),"")</f>
        <v>Nan Li</v>
      </c>
      <c r="N653" t="str">
        <f>IF(Table_ExternalData_1[[#This Row],[EM email]]&lt;&gt;"",IFERROR(TRIM(LEFT(Table_ExternalData_1[[#This Row],[EM email]],FIND("&lt;",Table_ExternalData_1[[#This Row],[EM email]])-1)),Table_ExternalData_1[[#This Row],[EM email]]),"")</f>
        <v/>
      </c>
      <c r="P653" t="s">
        <v>20</v>
      </c>
      <c r="Q653" s="7">
        <v>42001.111805555556</v>
      </c>
      <c r="R653" s="7"/>
      <c r="S653" s="7"/>
      <c r="T653" s="7"/>
      <c r="U653" s="7">
        <f>IFERROR(VLOOKUP(Table_ExternalData_1[[#This Row],[ID]],PriLookup[],3,FALSE),"")</f>
        <v>42009.039780092593</v>
      </c>
      <c r="W653" t="s">
        <v>3852</v>
      </c>
      <c r="X653" t="s">
        <v>3851</v>
      </c>
      <c r="Y653" t="str">
        <f>VLOOKUP(RIGHT(Table_ExternalData_1[[#This Row],[Area Path]],LEN(Table_ExternalData_1[[#This Row],[Area Path]])-LEN("\Office Online")),Table4[],2,FALSE)</f>
        <v>OAS</v>
      </c>
      <c r="Z653" t="str">
        <f>VLOOKUP(RIGHT(Table_ExternalData_1[[#This Row],[Area Path]],LEN(Table_ExternalData_1[[#This Row],[Area Path]])-LEN("\Office Online")),Table4[],3,FALSE)</f>
        <v>OAS</v>
      </c>
      <c r="AA653" t="str">
        <f>IFERROR(IF(VLOOKUP(Table_ExternalData_1[[#This Row],[ID]],ParentLookup[],7,FALSE)="Initiative",VLOOKUP(Table_ExternalData_1[[#This Row],[ID]],ParentLookup[],4,FALSE),#N/A),"-- Not an Initiative --")</f>
        <v>-- Not an Initiative --</v>
      </c>
      <c r="AB653">
        <v>1999963768</v>
      </c>
      <c r="AE653" t="s">
        <v>3843</v>
      </c>
      <c r="AF653" t="s">
        <v>3848</v>
      </c>
      <c r="AH653" t="s">
        <v>1525</v>
      </c>
    </row>
    <row r="654" spans="1:35" x14ac:dyDescent="0.25">
      <c r="A654">
        <v>50370</v>
      </c>
      <c r="B654" t="s">
        <v>3658</v>
      </c>
      <c r="C654" s="7"/>
      <c r="E654" t="s">
        <v>5916</v>
      </c>
      <c r="F654" s="7"/>
      <c r="H654" t="s">
        <v>5916</v>
      </c>
      <c r="I654" s="7"/>
      <c r="K654" t="s">
        <v>5916</v>
      </c>
      <c r="L654" t="str">
        <f>IF(Table_ExternalData_1[[#This Row],[Project Lead email]]&lt;&gt;"",IFERROR(TRIM(LEFT(Table_ExternalData_1[[#This Row],[Project Lead email]],FIND("&lt;",Table_ExternalData_1[[#This Row],[Project Lead email]])-1)),Table_ExternalData_1[[#This Row],[Project Lead email]]),"")</f>
        <v/>
      </c>
      <c r="M654" t="str">
        <f>IF(Table_ExternalData_1[[#This Row],[PM email]]&lt;&gt;"",IFERROR(TRIM(LEFT(Table_ExternalData_1[[#This Row],[PM email]],FIND("&lt;",Table_ExternalData_1[[#This Row],[PM email]])-1)),Table_ExternalData_1[[#This Row],[PM email]]),"")</f>
        <v>Nan Li</v>
      </c>
      <c r="N654" t="str">
        <f>IF(Table_ExternalData_1[[#This Row],[EM email]]&lt;&gt;"",IFERROR(TRIM(LEFT(Table_ExternalData_1[[#This Row],[EM email]],FIND("&lt;",Table_ExternalData_1[[#This Row],[EM email]])-1)),Table_ExternalData_1[[#This Row],[EM email]]),"")</f>
        <v/>
      </c>
      <c r="P654" t="s">
        <v>2397</v>
      </c>
      <c r="Q654" s="7">
        <v>42001.112372685187</v>
      </c>
      <c r="R654" s="7"/>
      <c r="S654" s="7"/>
      <c r="T654" s="7"/>
      <c r="U654" s="7">
        <f>IFERROR(VLOOKUP(Table_ExternalData_1[[#This Row],[ID]],PriLookup[],3,FALSE),"")</f>
        <v>42001.112372685187</v>
      </c>
      <c r="W654" t="s">
        <v>3852</v>
      </c>
      <c r="X654" t="s">
        <v>3851</v>
      </c>
      <c r="Y654" t="str">
        <f>VLOOKUP(RIGHT(Table_ExternalData_1[[#This Row],[Area Path]],LEN(Table_ExternalData_1[[#This Row],[Area Path]])-LEN("\Office Online")),Table4[],2,FALSE)</f>
        <v>OAS</v>
      </c>
      <c r="Z654" t="str">
        <f>VLOOKUP(RIGHT(Table_ExternalData_1[[#This Row],[Area Path]],LEN(Table_ExternalData_1[[#This Row],[Area Path]])-LEN("\Office Online")),Table4[],3,FALSE)</f>
        <v>OAS</v>
      </c>
      <c r="AA654" t="str">
        <f>IFERROR(IF(VLOOKUP(Table_ExternalData_1[[#This Row],[ID]],ParentLookup[],7,FALSE)="Initiative",VLOOKUP(Table_ExternalData_1[[#This Row],[ID]],ParentLookup[],4,FALSE),#N/A),"-- Not an Initiative --")</f>
        <v>-- Not an Initiative --</v>
      </c>
      <c r="AB654">
        <v>1999991382</v>
      </c>
      <c r="AE654" t="s">
        <v>3843</v>
      </c>
      <c r="AF654" t="s">
        <v>3848</v>
      </c>
      <c r="AH654" t="s">
        <v>1525</v>
      </c>
    </row>
    <row r="655" spans="1:35" x14ac:dyDescent="0.25">
      <c r="A655">
        <v>50378</v>
      </c>
      <c r="B655" t="s">
        <v>6022</v>
      </c>
      <c r="C655" s="7">
        <v>42101</v>
      </c>
      <c r="D655">
        <v>-14</v>
      </c>
      <c r="E655" t="s">
        <v>2561</v>
      </c>
      <c r="F655" s="7">
        <v>42145</v>
      </c>
      <c r="G655">
        <v>-8</v>
      </c>
      <c r="H655" t="s">
        <v>2560</v>
      </c>
      <c r="I655" s="7">
        <v>42159</v>
      </c>
      <c r="J655">
        <v>-6</v>
      </c>
      <c r="K655" t="s">
        <v>6282</v>
      </c>
      <c r="L655" t="str">
        <f>IF(Table_ExternalData_1[[#This Row],[Project Lead email]]&lt;&gt;"",IFERROR(TRIM(LEFT(Table_ExternalData_1[[#This Row],[Project Lead email]],FIND("&lt;",Table_ExternalData_1[[#This Row],[Project Lead email]])-1)),Table_ExternalData_1[[#This Row],[Project Lead email]]),"")</f>
        <v>Erlei Xu</v>
      </c>
      <c r="M655" t="str">
        <f>IF(Table_ExternalData_1[[#This Row],[PM email]]&lt;&gt;"",IFERROR(TRIM(LEFT(Table_ExternalData_1[[#This Row],[PM email]],FIND("&lt;",Table_ExternalData_1[[#This Row],[PM email]])-1)),Table_ExternalData_1[[#This Row],[PM email]]),"")</f>
        <v>Poonam Gupta</v>
      </c>
      <c r="N655" t="str">
        <f>IF(Table_ExternalData_1[[#This Row],[EM email]]&lt;&gt;"",IFERROR(TRIM(LEFT(Table_ExternalData_1[[#This Row],[EM email]],FIND("&lt;",Table_ExternalData_1[[#This Row],[EM email]])-1)),Table_ExternalData_1[[#This Row],[EM email]]),"")</f>
        <v>Vicki Zhu</v>
      </c>
      <c r="O655" t="s">
        <v>6023</v>
      </c>
      <c r="P655" t="s">
        <v>18</v>
      </c>
      <c r="Q655" s="7">
        <v>42002.076550925929</v>
      </c>
      <c r="R655" s="7"/>
      <c r="S655" s="7">
        <v>42026.080763888887</v>
      </c>
      <c r="T655" s="7"/>
      <c r="U655" s="7">
        <f>IFERROR(VLOOKUP(Table_ExternalData_1[[#This Row],[ID]],PriLookup[],3,FALSE),"")</f>
        <v>42155.784166666665</v>
      </c>
      <c r="W655" t="s">
        <v>3852</v>
      </c>
      <c r="X655" t="s">
        <v>3851</v>
      </c>
      <c r="Y655" t="str">
        <f>VLOOKUP(RIGHT(Table_ExternalData_1[[#This Row],[Area Path]],LEN(Table_ExternalData_1[[#This Row],[Area Path]])-LEN("\Office Online")),Table4[],2,FALSE)</f>
        <v>OAS</v>
      </c>
      <c r="Z655" t="str">
        <f>VLOOKUP(RIGHT(Table_ExternalData_1[[#This Row],[Area Path]],LEN(Table_ExternalData_1[[#This Row],[Area Path]])-LEN("\Office Online")),Table4[],3,FALSE)</f>
        <v>OAS</v>
      </c>
      <c r="AA655" t="str">
        <f>IFERROR(IF(VLOOKUP(Table_ExternalData_1[[#This Row],[ID]],ParentLookup[],7,FALSE)="Initiative",VLOOKUP(Table_ExternalData_1[[#This Row],[ID]],ParentLookup[],4,FALSE),#N/A),"-- Not an Initiative --")</f>
        <v>Good Enough for Daily Use</v>
      </c>
      <c r="AB655">
        <v>10556638</v>
      </c>
      <c r="AE655" t="s">
        <v>6262</v>
      </c>
      <c r="AF655" t="s">
        <v>6263</v>
      </c>
      <c r="AG655" t="s">
        <v>731</v>
      </c>
      <c r="AH655" t="s">
        <v>1680</v>
      </c>
      <c r="AI655" t="s">
        <v>6347</v>
      </c>
    </row>
    <row r="656" spans="1:35" x14ac:dyDescent="0.25">
      <c r="A656">
        <v>50379</v>
      </c>
      <c r="B656" t="s">
        <v>3972</v>
      </c>
      <c r="C656" s="7">
        <v>42154</v>
      </c>
      <c r="D656">
        <v>-7</v>
      </c>
      <c r="E656" t="s">
        <v>2561</v>
      </c>
      <c r="F656" s="7">
        <v>42185</v>
      </c>
      <c r="G656">
        <v>-2</v>
      </c>
      <c r="H656" t="s">
        <v>2560</v>
      </c>
      <c r="I656" s="7">
        <v>42209</v>
      </c>
      <c r="J656">
        <v>1</v>
      </c>
      <c r="K656" t="s">
        <v>2555</v>
      </c>
      <c r="L656" t="str">
        <f>IF(Table_ExternalData_1[[#This Row],[Project Lead email]]&lt;&gt;"",IFERROR(TRIM(LEFT(Table_ExternalData_1[[#This Row],[Project Lead email]],FIND("&lt;",Table_ExternalData_1[[#This Row],[Project Lead email]])-1)),Table_ExternalData_1[[#This Row],[Project Lead email]]),"")</f>
        <v>Chao Li (OFFICE)</v>
      </c>
      <c r="M656" t="str">
        <f>IF(Table_ExternalData_1[[#This Row],[PM email]]&lt;&gt;"",IFERROR(TRIM(LEFT(Table_ExternalData_1[[#This Row],[PM email]],FIND("&lt;",Table_ExternalData_1[[#This Row],[PM email]])-1)),Table_ExternalData_1[[#This Row],[PM email]]),"")</f>
        <v>Poonam Gupta</v>
      </c>
      <c r="N656" t="str">
        <f>IF(Table_ExternalData_1[[#This Row],[EM email]]&lt;&gt;"",IFERROR(TRIM(LEFT(Table_ExternalData_1[[#This Row],[EM email]],FIND("&lt;",Table_ExternalData_1[[#This Row],[EM email]])-1)),Table_ExternalData_1[[#This Row],[EM email]]),"")</f>
        <v>Vicki Zhu</v>
      </c>
      <c r="O656" t="s">
        <v>5949</v>
      </c>
      <c r="P656" t="s">
        <v>19</v>
      </c>
      <c r="Q656" s="7">
        <v>42002.076921296299</v>
      </c>
      <c r="R656" s="7"/>
      <c r="S656" s="7">
        <v>42128.849641203706</v>
      </c>
      <c r="T656" s="7">
        <v>42183.994155092594</v>
      </c>
      <c r="U656" s="7">
        <f>IFERROR(VLOOKUP(Table_ExternalData_1[[#This Row],[ID]],PriLookup[],3,FALSE),"")</f>
        <v>42155.820532407408</v>
      </c>
      <c r="W656" t="s">
        <v>3852</v>
      </c>
      <c r="X656" t="s">
        <v>3851</v>
      </c>
      <c r="Y656" t="str">
        <f>VLOOKUP(RIGHT(Table_ExternalData_1[[#This Row],[Area Path]],LEN(Table_ExternalData_1[[#This Row],[Area Path]])-LEN("\Office Online")),Table4[],2,FALSE)</f>
        <v>OAS</v>
      </c>
      <c r="Z656" t="str">
        <f>VLOOKUP(RIGHT(Table_ExternalData_1[[#This Row],[Area Path]],LEN(Table_ExternalData_1[[#This Row],[Area Path]])-LEN("\Office Online")),Table4[],3,FALSE)</f>
        <v>OAS</v>
      </c>
      <c r="AA656" t="str">
        <f>IFERROR(IF(VLOOKUP(Table_ExternalData_1[[#This Row],[ID]],ParentLookup[],7,FALSE)="Initiative",VLOOKUP(Table_ExternalData_1[[#This Row],[ID]],ParentLookup[],4,FALSE),#N/A),"-- Not an Initiative --")</f>
        <v>-- Not an Initiative --</v>
      </c>
      <c r="AB656">
        <v>17191046</v>
      </c>
      <c r="AE656" t="s">
        <v>6265</v>
      </c>
      <c r="AF656" t="s">
        <v>6266</v>
      </c>
      <c r="AG656" t="s">
        <v>397</v>
      </c>
      <c r="AH656" t="s">
        <v>1680</v>
      </c>
      <c r="AI656" t="s">
        <v>6347</v>
      </c>
    </row>
    <row r="657" spans="1:34" x14ac:dyDescent="0.25">
      <c r="A657">
        <v>50590</v>
      </c>
      <c r="B657" t="s">
        <v>3363</v>
      </c>
      <c r="C657" s="7"/>
      <c r="E657" t="s">
        <v>5916</v>
      </c>
      <c r="F657" s="7"/>
      <c r="H657" t="s">
        <v>5916</v>
      </c>
      <c r="I657" s="7"/>
      <c r="K657" t="s">
        <v>5916</v>
      </c>
      <c r="L657" t="str">
        <f>IF(Table_ExternalData_1[[#This Row],[Project Lead email]]&lt;&gt;"",IFERROR(TRIM(LEFT(Table_ExternalData_1[[#This Row],[Project Lead email]],FIND("&lt;",Table_ExternalData_1[[#This Row],[Project Lead email]])-1)),Table_ExternalData_1[[#This Row],[Project Lead email]]),"")</f>
        <v/>
      </c>
      <c r="M657" t="str">
        <f>IF(Table_ExternalData_1[[#This Row],[PM email]]&lt;&gt;"",IFERROR(TRIM(LEFT(Table_ExternalData_1[[#This Row],[PM email]],FIND("&lt;",Table_ExternalData_1[[#This Row],[PM email]])-1)),Table_ExternalData_1[[#This Row],[PM email]]),"")</f>
        <v/>
      </c>
      <c r="N657" t="str">
        <f>IF(Table_ExternalData_1[[#This Row],[EM email]]&lt;&gt;"",IFERROR(TRIM(LEFT(Table_ExternalData_1[[#This Row],[EM email]],FIND("&lt;",Table_ExternalData_1[[#This Row],[EM email]])-1)),Table_ExternalData_1[[#This Row],[EM email]]),"")</f>
        <v/>
      </c>
      <c r="O657" t="s">
        <v>3364</v>
      </c>
      <c r="P657" t="s">
        <v>20</v>
      </c>
      <c r="Q657" s="7">
        <v>42003.505381944444</v>
      </c>
      <c r="R657" s="7"/>
      <c r="S657" s="7"/>
      <c r="T657" s="7"/>
      <c r="U657" s="7">
        <f>IFERROR(VLOOKUP(Table_ExternalData_1[[#This Row],[ID]],PriLookup[],3,FALSE),"")</f>
        <v>42009.926886574074</v>
      </c>
      <c r="W657" t="s">
        <v>3847</v>
      </c>
      <c r="X657" t="s">
        <v>3846</v>
      </c>
      <c r="Y657" t="str">
        <f>VLOOKUP(RIGHT(Table_ExternalData_1[[#This Row],[Area Path]],LEN(Table_ExternalData_1[[#This Row],[Area Path]])-LEN("\Office Online")),Table4[],2,FALSE)</f>
        <v>Unassigned</v>
      </c>
      <c r="Z657" t="str">
        <f>VLOOKUP(RIGHT(Table_ExternalData_1[[#This Row],[Area Path]],LEN(Table_ExternalData_1[[#This Row],[Area Path]])-LEN("\Office Online")),Table4[],3,FALSE)</f>
        <v>Unassigned</v>
      </c>
      <c r="AA657" t="str">
        <f>IFERROR(IF(VLOOKUP(Table_ExternalData_1[[#This Row],[ID]],ParentLookup[],7,FALSE)="Initiative",VLOOKUP(Table_ExternalData_1[[#This Row],[ID]],ParentLookup[],4,FALSE),#N/A),"-- Not an Initiative --")</f>
        <v>-- Not an Initiative --</v>
      </c>
      <c r="AB657">
        <v>294074774</v>
      </c>
      <c r="AE657" t="s">
        <v>3843</v>
      </c>
      <c r="AF657" t="s">
        <v>3848</v>
      </c>
    </row>
    <row r="658" spans="1:34" x14ac:dyDescent="0.25">
      <c r="A658">
        <v>50599</v>
      </c>
      <c r="B658" t="s">
        <v>3263</v>
      </c>
      <c r="C658" s="7"/>
      <c r="E658" t="s">
        <v>5916</v>
      </c>
      <c r="F658" s="7"/>
      <c r="H658" t="s">
        <v>5916</v>
      </c>
      <c r="I658" s="7"/>
      <c r="K658" t="s">
        <v>5916</v>
      </c>
      <c r="L658" t="str">
        <f>IF(Table_ExternalData_1[[#This Row],[Project Lead email]]&lt;&gt;"",IFERROR(TRIM(LEFT(Table_ExternalData_1[[#This Row],[Project Lead email]],FIND("&lt;",Table_ExternalData_1[[#This Row],[Project Lead email]])-1)),Table_ExternalData_1[[#This Row],[Project Lead email]]),"")</f>
        <v>Stephen Chisa</v>
      </c>
      <c r="M658" t="str">
        <f>IF(Table_ExternalData_1[[#This Row],[PM email]]&lt;&gt;"",IFERROR(TRIM(LEFT(Table_ExternalData_1[[#This Row],[PM email]],FIND("&lt;",Table_ExternalData_1[[#This Row],[PM email]])-1)),Table_ExternalData_1[[#This Row],[PM email]]),"")</f>
        <v>Stephen Chisa</v>
      </c>
      <c r="N658" t="str">
        <f>IF(Table_ExternalData_1[[#This Row],[EM email]]&lt;&gt;"",IFERROR(TRIM(LEFT(Table_ExternalData_1[[#This Row],[EM email]],FIND("&lt;",Table_ExternalData_1[[#This Row],[EM email]])-1)),Table_ExternalData_1[[#This Row],[EM email]]),"")</f>
        <v/>
      </c>
      <c r="P658" t="s">
        <v>20</v>
      </c>
      <c r="Q658" s="7">
        <v>42003.518645833334</v>
      </c>
      <c r="R658" s="7"/>
      <c r="S658" s="7"/>
      <c r="T658" s="7"/>
      <c r="U658" s="7">
        <f>IFERROR(VLOOKUP(Table_ExternalData_1[[#This Row],[ID]],PriLookup[],3,FALSE),"")</f>
        <v>42009.926886574074</v>
      </c>
      <c r="W658" t="s">
        <v>3847</v>
      </c>
      <c r="X658" t="s">
        <v>3846</v>
      </c>
      <c r="Y658" t="str">
        <f>VLOOKUP(RIGHT(Table_ExternalData_1[[#This Row],[Area Path]],LEN(Table_ExternalData_1[[#This Row],[Area Path]])-LEN("\Office Online")),Table4[],2,FALSE)</f>
        <v>Unassigned</v>
      </c>
      <c r="Z658" t="str">
        <f>VLOOKUP(RIGHT(Table_ExternalData_1[[#This Row],[Area Path]],LEN(Table_ExternalData_1[[#This Row],[Area Path]])-LEN("\Office Online")),Table4[],3,FALSE)</f>
        <v>Unassigned</v>
      </c>
      <c r="AA658" t="str">
        <f>IFERROR(IF(VLOOKUP(Table_ExternalData_1[[#This Row],[ID]],ParentLookup[],7,FALSE)="Initiative",VLOOKUP(Table_ExternalData_1[[#This Row],[ID]],ParentLookup[],4,FALSE),#N/A),"-- Not an Initiative --")</f>
        <v>-- Not an Initiative --</v>
      </c>
      <c r="AB658">
        <v>280363604</v>
      </c>
      <c r="AE658" t="s">
        <v>3843</v>
      </c>
      <c r="AF658" t="s">
        <v>3848</v>
      </c>
      <c r="AG658" t="s">
        <v>2024</v>
      </c>
      <c r="AH658" t="s">
        <v>2024</v>
      </c>
    </row>
    <row r="659" spans="1:34" x14ac:dyDescent="0.25">
      <c r="A659">
        <v>50600</v>
      </c>
      <c r="B659" t="s">
        <v>3262</v>
      </c>
      <c r="C659" s="7"/>
      <c r="E659" t="s">
        <v>5916</v>
      </c>
      <c r="F659" s="7"/>
      <c r="H659" t="s">
        <v>5916</v>
      </c>
      <c r="I659" s="7"/>
      <c r="K659" t="s">
        <v>5916</v>
      </c>
      <c r="L659" t="str">
        <f>IF(Table_ExternalData_1[[#This Row],[Project Lead email]]&lt;&gt;"",IFERROR(TRIM(LEFT(Table_ExternalData_1[[#This Row],[Project Lead email]],FIND("&lt;",Table_ExternalData_1[[#This Row],[Project Lead email]])-1)),Table_ExternalData_1[[#This Row],[Project Lead email]]),"")</f>
        <v>Stephen Chisa</v>
      </c>
      <c r="M659" t="str">
        <f>IF(Table_ExternalData_1[[#This Row],[PM email]]&lt;&gt;"",IFERROR(TRIM(LEFT(Table_ExternalData_1[[#This Row],[PM email]],FIND("&lt;",Table_ExternalData_1[[#This Row],[PM email]])-1)),Table_ExternalData_1[[#This Row],[PM email]]),"")</f>
        <v>Stephen Chisa</v>
      </c>
      <c r="N659" t="str">
        <f>IF(Table_ExternalData_1[[#This Row],[EM email]]&lt;&gt;"",IFERROR(TRIM(LEFT(Table_ExternalData_1[[#This Row],[EM email]],FIND("&lt;",Table_ExternalData_1[[#This Row],[EM email]])-1)),Table_ExternalData_1[[#This Row],[EM email]]),"")</f>
        <v/>
      </c>
      <c r="P659" t="s">
        <v>20</v>
      </c>
      <c r="Q659" s="7">
        <v>42003.51902777778</v>
      </c>
      <c r="R659" s="7"/>
      <c r="S659" s="7"/>
      <c r="T659" s="7"/>
      <c r="U659" s="7">
        <f>IFERROR(VLOOKUP(Table_ExternalData_1[[#This Row],[ID]],PriLookup[],3,FALSE),"")</f>
        <v>42009.926493055558</v>
      </c>
      <c r="W659" t="s">
        <v>3847</v>
      </c>
      <c r="X659" t="s">
        <v>3846</v>
      </c>
      <c r="Y659" t="str">
        <f>VLOOKUP(RIGHT(Table_ExternalData_1[[#This Row],[Area Path]],LEN(Table_ExternalData_1[[#This Row],[Area Path]])-LEN("\Office Online")),Table4[],2,FALSE)</f>
        <v>Unassigned</v>
      </c>
      <c r="Z659" t="str">
        <f>VLOOKUP(RIGHT(Table_ExternalData_1[[#This Row],[Area Path]],LEN(Table_ExternalData_1[[#This Row],[Area Path]])-LEN("\Office Online")),Table4[],3,FALSE)</f>
        <v>Unassigned</v>
      </c>
      <c r="AA659" t="str">
        <f>IFERROR(IF(VLOOKUP(Table_ExternalData_1[[#This Row],[ID]],ParentLookup[],7,FALSE)="Initiative",VLOOKUP(Table_ExternalData_1[[#This Row],[ID]],ParentLookup[],4,FALSE),#N/A),"-- Not an Initiative --")</f>
        <v>-- Not an Initiative --</v>
      </c>
      <c r="AB659">
        <v>262082045</v>
      </c>
      <c r="AE659" t="s">
        <v>3843</v>
      </c>
      <c r="AF659" t="s">
        <v>3848</v>
      </c>
      <c r="AG659" t="s">
        <v>2024</v>
      </c>
      <c r="AH659" t="s">
        <v>2024</v>
      </c>
    </row>
    <row r="660" spans="1:34" x14ac:dyDescent="0.25">
      <c r="A660">
        <v>50865</v>
      </c>
      <c r="B660" t="s">
        <v>2819</v>
      </c>
      <c r="C660" s="7"/>
      <c r="E660" t="s">
        <v>5916</v>
      </c>
      <c r="F660" s="7"/>
      <c r="H660" t="s">
        <v>5916</v>
      </c>
      <c r="I660" s="7"/>
      <c r="K660" t="s">
        <v>5916</v>
      </c>
      <c r="L660" t="str">
        <f>IF(Table_ExternalData_1[[#This Row],[Project Lead email]]&lt;&gt;"",IFERROR(TRIM(LEFT(Table_ExternalData_1[[#This Row],[Project Lead email]],FIND("&lt;",Table_ExternalData_1[[#This Row],[Project Lead email]])-1)),Table_ExternalData_1[[#This Row],[Project Lead email]]),"")</f>
        <v>Hongze Liu</v>
      </c>
      <c r="M660" t="str">
        <f>IF(Table_ExternalData_1[[#This Row],[PM email]]&lt;&gt;"",IFERROR(TRIM(LEFT(Table_ExternalData_1[[#This Row],[PM email]],FIND("&lt;",Table_ExternalData_1[[#This Row],[PM email]])-1)),Table_ExternalData_1[[#This Row],[PM email]]),"")</f>
        <v/>
      </c>
      <c r="N660" t="str">
        <f>IF(Table_ExternalData_1[[#This Row],[EM email]]&lt;&gt;"",IFERROR(TRIM(LEFT(Table_ExternalData_1[[#This Row],[EM email]],FIND("&lt;",Table_ExternalData_1[[#This Row],[EM email]])-1)),Table_ExternalData_1[[#This Row],[EM email]]),"")</f>
        <v/>
      </c>
      <c r="P660" t="s">
        <v>20</v>
      </c>
      <c r="Q660" s="7">
        <v>42008.046817129631</v>
      </c>
      <c r="R660" s="7"/>
      <c r="S660" s="7"/>
      <c r="T660" s="7"/>
      <c r="U660" s="7">
        <f>IFERROR(VLOOKUP(Table_ExternalData_1[[#This Row],[ID]],PriLookup[],3,FALSE),"")</f>
        <v>42029.771655092591</v>
      </c>
      <c r="W660" t="s">
        <v>3852</v>
      </c>
      <c r="X660" t="s">
        <v>3851</v>
      </c>
      <c r="Y660" t="str">
        <f>VLOOKUP(RIGHT(Table_ExternalData_1[[#This Row],[Area Path]],LEN(Table_ExternalData_1[[#This Row],[Area Path]])-LEN("\Office Online")),Table4[],2,FALSE)</f>
        <v>OAS</v>
      </c>
      <c r="Z660" t="str">
        <f>VLOOKUP(RIGHT(Table_ExternalData_1[[#This Row],[Area Path]],LEN(Table_ExternalData_1[[#This Row],[Area Path]])-LEN("\Office Online")),Table4[],3,FALSE)</f>
        <v>OAS</v>
      </c>
      <c r="AA660" t="str">
        <f>IFERROR(IF(VLOOKUP(Table_ExternalData_1[[#This Row],[ID]],ParentLookup[],7,FALSE)="Initiative",VLOOKUP(Table_ExternalData_1[[#This Row],[ID]],ParentLookup[],4,FALSE),#N/A),"-- Not an Initiative --")</f>
        <v>-- Not an Initiative --</v>
      </c>
      <c r="AB660">
        <v>159061452</v>
      </c>
      <c r="AE660" t="s">
        <v>3843</v>
      </c>
      <c r="AF660" t="s">
        <v>3848</v>
      </c>
      <c r="AG660" t="s">
        <v>880</v>
      </c>
    </row>
    <row r="661" spans="1:34" x14ac:dyDescent="0.25">
      <c r="A661">
        <v>50906</v>
      </c>
      <c r="B661" t="s">
        <v>3577</v>
      </c>
      <c r="C661" s="7"/>
      <c r="E661" t="s">
        <v>5916</v>
      </c>
      <c r="F661" s="7"/>
      <c r="H661" t="s">
        <v>5916</v>
      </c>
      <c r="I661" s="7"/>
      <c r="K661" t="s">
        <v>5916</v>
      </c>
      <c r="L661" t="str">
        <f>IF(Table_ExternalData_1[[#This Row],[Project Lead email]]&lt;&gt;"",IFERROR(TRIM(LEFT(Table_ExternalData_1[[#This Row],[Project Lead email]],FIND("&lt;",Table_ExternalData_1[[#This Row],[Project Lead email]])-1)),Table_ExternalData_1[[#This Row],[Project Lead email]]),"")</f>
        <v>Dan Battagin</v>
      </c>
      <c r="M661" t="str">
        <f>IF(Table_ExternalData_1[[#This Row],[PM email]]&lt;&gt;"",IFERROR(TRIM(LEFT(Table_ExternalData_1[[#This Row],[PM email]],FIND("&lt;",Table_ExternalData_1[[#This Row],[PM email]])-1)),Table_ExternalData_1[[#This Row],[PM email]]),"")</f>
        <v/>
      </c>
      <c r="N661" t="str">
        <f>IF(Table_ExternalData_1[[#This Row],[EM email]]&lt;&gt;"",IFERROR(TRIM(LEFT(Table_ExternalData_1[[#This Row],[EM email]],FIND("&lt;",Table_ExternalData_1[[#This Row],[EM email]])-1)),Table_ExternalData_1[[#This Row],[EM email]]),"")</f>
        <v/>
      </c>
      <c r="P661" t="s">
        <v>2397</v>
      </c>
      <c r="Q661" s="7">
        <v>42009.378136574072</v>
      </c>
      <c r="R661" s="7"/>
      <c r="S661" s="7"/>
      <c r="T661" s="7"/>
      <c r="U661" s="7">
        <f>IFERROR(VLOOKUP(Table_ExternalData_1[[#This Row],[ID]],PriLookup[],3,FALSE),"")</f>
        <v>42009.397476851853</v>
      </c>
      <c r="W661" t="s">
        <v>3856</v>
      </c>
      <c r="X661" t="s">
        <v>3855</v>
      </c>
      <c r="Y661" t="str">
        <f>VLOOKUP(RIGHT(Table_ExternalData_1[[#This Row],[Area Path]],LEN(Table_ExternalData_1[[#This Row],[Area Path]])-LEN("\Office Online")),Table4[],2,FALSE)</f>
        <v>Excel</v>
      </c>
      <c r="Z661" t="str">
        <f>VLOOKUP(RIGHT(Table_ExternalData_1[[#This Row],[Area Path]],LEN(Table_ExternalData_1[[#This Row],[Area Path]])-LEN("\Office Online")),Table4[],3,FALSE)</f>
        <v>OBIL</v>
      </c>
      <c r="AA661" t="str">
        <f>IFERROR(IF(VLOOKUP(Table_ExternalData_1[[#This Row],[ID]],ParentLookup[],7,FALSE)="Initiative",VLOOKUP(Table_ExternalData_1[[#This Row],[ID]],ParentLookup[],4,FALSE),#N/A),"-- Not an Initiative --")</f>
        <v>-- Not an Initiative --</v>
      </c>
      <c r="AB661">
        <v>1166693018</v>
      </c>
      <c r="AE661" t="s">
        <v>3853</v>
      </c>
      <c r="AF661" t="s">
        <v>3854</v>
      </c>
      <c r="AG661" t="s">
        <v>495</v>
      </c>
    </row>
    <row r="662" spans="1:34" x14ac:dyDescent="0.25">
      <c r="A662">
        <v>50908</v>
      </c>
      <c r="B662" t="s">
        <v>2670</v>
      </c>
      <c r="C662" s="7"/>
      <c r="E662" t="s">
        <v>5916</v>
      </c>
      <c r="F662" s="7"/>
      <c r="H662" t="s">
        <v>5916</v>
      </c>
      <c r="I662" s="7"/>
      <c r="K662" t="s">
        <v>5916</v>
      </c>
      <c r="L662" t="str">
        <f>IF(Table_ExternalData_1[[#This Row],[Project Lead email]]&lt;&gt;"",IFERROR(TRIM(LEFT(Table_ExternalData_1[[#This Row],[Project Lead email]],FIND("&lt;",Table_ExternalData_1[[#This Row],[Project Lead email]])-1)),Table_ExternalData_1[[#This Row],[Project Lead email]]),"")</f>
        <v>Dan Battagin</v>
      </c>
      <c r="M662" t="str">
        <f>IF(Table_ExternalData_1[[#This Row],[PM email]]&lt;&gt;"",IFERROR(TRIM(LEFT(Table_ExternalData_1[[#This Row],[PM email]],FIND("&lt;",Table_ExternalData_1[[#This Row],[PM email]])-1)),Table_ExternalData_1[[#This Row],[PM email]]),"")</f>
        <v/>
      </c>
      <c r="N662" t="str">
        <f>IF(Table_ExternalData_1[[#This Row],[EM email]]&lt;&gt;"",IFERROR(TRIM(LEFT(Table_ExternalData_1[[#This Row],[EM email]],FIND("&lt;",Table_ExternalData_1[[#This Row],[EM email]])-1)),Table_ExternalData_1[[#This Row],[EM email]]),"")</f>
        <v/>
      </c>
      <c r="P662" t="s">
        <v>2397</v>
      </c>
      <c r="Q662" s="7">
        <v>42009.378136574072</v>
      </c>
      <c r="R662" s="7"/>
      <c r="S662" s="7"/>
      <c r="T662" s="7"/>
      <c r="U662" s="7">
        <f>IFERROR(VLOOKUP(Table_ExternalData_1[[#This Row],[ID]],PriLookup[],3,FALSE),"")</f>
        <v>42009.397476851853</v>
      </c>
      <c r="W662" t="s">
        <v>3856</v>
      </c>
      <c r="X662" t="s">
        <v>3855</v>
      </c>
      <c r="Y662" t="str">
        <f>VLOOKUP(RIGHT(Table_ExternalData_1[[#This Row],[Area Path]],LEN(Table_ExternalData_1[[#This Row],[Area Path]])-LEN("\Office Online")),Table4[],2,FALSE)</f>
        <v>Excel</v>
      </c>
      <c r="Z662" t="str">
        <f>VLOOKUP(RIGHT(Table_ExternalData_1[[#This Row],[Area Path]],LEN(Table_ExternalData_1[[#This Row],[Area Path]])-LEN("\Office Online")),Table4[],3,FALSE)</f>
        <v>OBIL</v>
      </c>
      <c r="AA662" t="str">
        <f>IFERROR(IF(VLOOKUP(Table_ExternalData_1[[#This Row],[ID]],ParentLookup[],7,FALSE)="Initiative",VLOOKUP(Table_ExternalData_1[[#This Row],[ID]],ParentLookup[],4,FALSE),#N/A),"-- Not an Initiative --")</f>
        <v>-- Not an Initiative --</v>
      </c>
      <c r="AB662">
        <v>1333354414</v>
      </c>
      <c r="AE662" t="s">
        <v>3853</v>
      </c>
      <c r="AF662" t="s">
        <v>3854</v>
      </c>
      <c r="AG662" t="s">
        <v>495</v>
      </c>
    </row>
    <row r="663" spans="1:34" x14ac:dyDescent="0.25">
      <c r="A663">
        <v>50913</v>
      </c>
      <c r="B663" t="s">
        <v>3578</v>
      </c>
      <c r="C663" s="7"/>
      <c r="E663" t="s">
        <v>5916</v>
      </c>
      <c r="F663" s="7"/>
      <c r="H663" t="s">
        <v>5916</v>
      </c>
      <c r="I663" s="7"/>
      <c r="K663" t="s">
        <v>5916</v>
      </c>
      <c r="L663" t="str">
        <f>IF(Table_ExternalData_1[[#This Row],[Project Lead email]]&lt;&gt;"",IFERROR(TRIM(LEFT(Table_ExternalData_1[[#This Row],[Project Lead email]],FIND("&lt;",Table_ExternalData_1[[#This Row],[Project Lead email]])-1)),Table_ExternalData_1[[#This Row],[Project Lead email]]),"")</f>
        <v>Dan Battagin</v>
      </c>
      <c r="M663" t="str">
        <f>IF(Table_ExternalData_1[[#This Row],[PM email]]&lt;&gt;"",IFERROR(TRIM(LEFT(Table_ExternalData_1[[#This Row],[PM email]],FIND("&lt;",Table_ExternalData_1[[#This Row],[PM email]])-1)),Table_ExternalData_1[[#This Row],[PM email]]),"")</f>
        <v/>
      </c>
      <c r="N663" t="str">
        <f>IF(Table_ExternalData_1[[#This Row],[EM email]]&lt;&gt;"",IFERROR(TRIM(LEFT(Table_ExternalData_1[[#This Row],[EM email]],FIND("&lt;",Table_ExternalData_1[[#This Row],[EM email]])-1)),Table_ExternalData_1[[#This Row],[EM email]]),"")</f>
        <v/>
      </c>
      <c r="P663" t="s">
        <v>2397</v>
      </c>
      <c r="Q663" s="7">
        <v>42009.378136574072</v>
      </c>
      <c r="R663" s="7"/>
      <c r="S663" s="7"/>
      <c r="T663" s="7"/>
      <c r="U663" s="7">
        <f>IFERROR(VLOOKUP(Table_ExternalData_1[[#This Row],[ID]],PriLookup[],3,FALSE),"")</f>
        <v>42009.397476851853</v>
      </c>
      <c r="W663" t="s">
        <v>3856</v>
      </c>
      <c r="X663" t="s">
        <v>3855</v>
      </c>
      <c r="Y663" t="str">
        <f>VLOOKUP(RIGHT(Table_ExternalData_1[[#This Row],[Area Path]],LEN(Table_ExternalData_1[[#This Row],[Area Path]])-LEN("\Office Online")),Table4[],2,FALSE)</f>
        <v>Excel</v>
      </c>
      <c r="Z663" t="str">
        <f>VLOOKUP(RIGHT(Table_ExternalData_1[[#This Row],[Area Path]],LEN(Table_ExternalData_1[[#This Row],[Area Path]])-LEN("\Office Online")),Table4[],3,FALSE)</f>
        <v>OBIL</v>
      </c>
      <c r="AA663" t="str">
        <f>IFERROR(IF(VLOOKUP(Table_ExternalData_1[[#This Row],[ID]],ParentLookup[],7,FALSE)="Initiative",VLOOKUP(Table_ExternalData_1[[#This Row],[ID]],ParentLookup[],4,FALSE),#N/A),"-- Not an Initiative --")</f>
        <v>-- Not an Initiative --</v>
      </c>
      <c r="AB663">
        <v>1500015810</v>
      </c>
      <c r="AE663" t="s">
        <v>3853</v>
      </c>
      <c r="AF663" t="s">
        <v>3854</v>
      </c>
      <c r="AG663" t="s">
        <v>495</v>
      </c>
    </row>
    <row r="664" spans="1:34" x14ac:dyDescent="0.25">
      <c r="A664">
        <v>51035</v>
      </c>
      <c r="B664" t="s">
        <v>2741</v>
      </c>
      <c r="C664" s="7"/>
      <c r="E664" t="s">
        <v>5916</v>
      </c>
      <c r="F664" s="7"/>
      <c r="H664" t="s">
        <v>5916</v>
      </c>
      <c r="I664" s="7"/>
      <c r="K664" t="s">
        <v>5916</v>
      </c>
      <c r="L664" t="str">
        <f>IF(Table_ExternalData_1[[#This Row],[Project Lead email]]&lt;&gt;"",IFERROR(TRIM(LEFT(Table_ExternalData_1[[#This Row],[Project Lead email]],FIND("&lt;",Table_ExternalData_1[[#This Row],[Project Lead email]])-1)),Table_ExternalData_1[[#This Row],[Project Lead email]]),"")</f>
        <v>Dan Battagin</v>
      </c>
      <c r="M664" t="str">
        <f>IF(Table_ExternalData_1[[#This Row],[PM email]]&lt;&gt;"",IFERROR(TRIM(LEFT(Table_ExternalData_1[[#This Row],[PM email]],FIND("&lt;",Table_ExternalData_1[[#This Row],[PM email]])-1)),Table_ExternalData_1[[#This Row],[PM email]]),"")</f>
        <v/>
      </c>
      <c r="N664" t="str">
        <f>IF(Table_ExternalData_1[[#This Row],[EM email]]&lt;&gt;"",IFERROR(TRIM(LEFT(Table_ExternalData_1[[#This Row],[EM email]],FIND("&lt;",Table_ExternalData_1[[#This Row],[EM email]])-1)),Table_ExternalData_1[[#This Row],[EM email]]),"")</f>
        <v/>
      </c>
      <c r="P664" t="s">
        <v>20</v>
      </c>
      <c r="Q664" s="7">
        <v>42009.396111111113</v>
      </c>
      <c r="R664" s="7"/>
      <c r="S664" s="7"/>
      <c r="T664" s="7"/>
      <c r="U664" s="7">
        <f>IFERROR(VLOOKUP(Table_ExternalData_1[[#This Row],[ID]],PriLookup[],3,FALSE),"")</f>
        <v>42020.445289351854</v>
      </c>
      <c r="W664" t="s">
        <v>3856</v>
      </c>
      <c r="X664" t="s">
        <v>3855</v>
      </c>
      <c r="Y664" t="str">
        <f>VLOOKUP(RIGHT(Table_ExternalData_1[[#This Row],[Area Path]],LEN(Table_ExternalData_1[[#This Row],[Area Path]])-LEN("\Office Online")),Table4[],2,FALSE)</f>
        <v>Excel</v>
      </c>
      <c r="Z664" t="str">
        <f>VLOOKUP(RIGHT(Table_ExternalData_1[[#This Row],[Area Path]],LEN(Table_ExternalData_1[[#This Row],[Area Path]])-LEN("\Office Online")),Table4[],3,FALSE)</f>
        <v>OBIL</v>
      </c>
      <c r="AA664" t="str">
        <f>IFERROR(IF(VLOOKUP(Table_ExternalData_1[[#This Row],[ID]],ParentLookup[],7,FALSE)="Initiative",VLOOKUP(Table_ExternalData_1[[#This Row],[ID]],ParentLookup[],4,FALSE),#N/A),"-- Not an Initiative --")</f>
        <v>-- Not an Initiative --</v>
      </c>
      <c r="AB664">
        <v>1940574897</v>
      </c>
      <c r="AE664" t="s">
        <v>3853</v>
      </c>
      <c r="AF664" t="s">
        <v>3854</v>
      </c>
      <c r="AG664" t="s">
        <v>495</v>
      </c>
    </row>
    <row r="665" spans="1:34" x14ac:dyDescent="0.25">
      <c r="A665">
        <v>51104</v>
      </c>
      <c r="B665" t="s">
        <v>2750</v>
      </c>
      <c r="C665" s="7"/>
      <c r="E665" t="s">
        <v>5916</v>
      </c>
      <c r="F665" s="7"/>
      <c r="H665" t="s">
        <v>5916</v>
      </c>
      <c r="I665" s="7"/>
      <c r="K665" t="s">
        <v>5916</v>
      </c>
      <c r="L665" t="str">
        <f>IF(Table_ExternalData_1[[#This Row],[Project Lead email]]&lt;&gt;"",IFERROR(TRIM(LEFT(Table_ExternalData_1[[#This Row],[Project Lead email]],FIND("&lt;",Table_ExternalData_1[[#This Row],[Project Lead email]])-1)),Table_ExternalData_1[[#This Row],[Project Lead email]]),"")</f>
        <v/>
      </c>
      <c r="M665" t="str">
        <f>IF(Table_ExternalData_1[[#This Row],[PM email]]&lt;&gt;"",IFERROR(TRIM(LEFT(Table_ExternalData_1[[#This Row],[PM email]],FIND("&lt;",Table_ExternalData_1[[#This Row],[PM email]])-1)),Table_ExternalData_1[[#This Row],[PM email]]),"")</f>
        <v/>
      </c>
      <c r="N665" t="str">
        <f>IF(Table_ExternalData_1[[#This Row],[EM email]]&lt;&gt;"",IFERROR(TRIM(LEFT(Table_ExternalData_1[[#This Row],[EM email]],FIND("&lt;",Table_ExternalData_1[[#This Row],[EM email]])-1)),Table_ExternalData_1[[#This Row],[EM email]]),"")</f>
        <v/>
      </c>
      <c r="P665" t="s">
        <v>20</v>
      </c>
      <c r="Q665" s="7">
        <v>42009.397476851853</v>
      </c>
      <c r="R665" s="7"/>
      <c r="S665" s="7"/>
      <c r="T665" s="7"/>
      <c r="U665" s="7">
        <f>IFERROR(VLOOKUP(Table_ExternalData_1[[#This Row],[ID]],PriLookup[],3,FALSE),"")</f>
        <v>42020.445949074077</v>
      </c>
      <c r="W665" t="s">
        <v>3856</v>
      </c>
      <c r="X665" t="s">
        <v>3855</v>
      </c>
      <c r="Y665" t="str">
        <f>VLOOKUP(RIGHT(Table_ExternalData_1[[#This Row],[Area Path]],LEN(Table_ExternalData_1[[#This Row],[Area Path]])-LEN("\Office Online")),Table4[],2,FALSE)</f>
        <v>Excel</v>
      </c>
      <c r="Z665" t="str">
        <f>VLOOKUP(RIGHT(Table_ExternalData_1[[#This Row],[Area Path]],LEN(Table_ExternalData_1[[#This Row],[Area Path]])-LEN("\Office Online")),Table4[],3,FALSE)</f>
        <v>OBIL</v>
      </c>
      <c r="AA665" t="str">
        <f>IFERROR(IF(VLOOKUP(Table_ExternalData_1[[#This Row],[ID]],ParentLookup[],7,FALSE)="Initiative",VLOOKUP(Table_ExternalData_1[[#This Row],[ID]],ParentLookup[],4,FALSE),#N/A),"-- Not an Initiative --")</f>
        <v>-- Not an Initiative --</v>
      </c>
      <c r="AB665">
        <v>1951555605</v>
      </c>
      <c r="AE665" t="s">
        <v>3853</v>
      </c>
      <c r="AF665" t="s">
        <v>3854</v>
      </c>
    </row>
    <row r="666" spans="1:34" x14ac:dyDescent="0.25">
      <c r="A666">
        <v>51105</v>
      </c>
      <c r="B666" t="s">
        <v>2751</v>
      </c>
      <c r="C666" s="7"/>
      <c r="E666" t="s">
        <v>5916</v>
      </c>
      <c r="F666" s="7"/>
      <c r="H666" t="s">
        <v>5916</v>
      </c>
      <c r="I666" s="7"/>
      <c r="K666" t="s">
        <v>5916</v>
      </c>
      <c r="L666" t="str">
        <f>IF(Table_ExternalData_1[[#This Row],[Project Lead email]]&lt;&gt;"",IFERROR(TRIM(LEFT(Table_ExternalData_1[[#This Row],[Project Lead email]],FIND("&lt;",Table_ExternalData_1[[#This Row],[Project Lead email]])-1)),Table_ExternalData_1[[#This Row],[Project Lead email]]),"")</f>
        <v/>
      </c>
      <c r="M666" t="str">
        <f>IF(Table_ExternalData_1[[#This Row],[PM email]]&lt;&gt;"",IFERROR(TRIM(LEFT(Table_ExternalData_1[[#This Row],[PM email]],FIND("&lt;",Table_ExternalData_1[[#This Row],[PM email]])-1)),Table_ExternalData_1[[#This Row],[PM email]]),"")</f>
        <v/>
      </c>
      <c r="N666" t="str">
        <f>IF(Table_ExternalData_1[[#This Row],[EM email]]&lt;&gt;"",IFERROR(TRIM(LEFT(Table_ExternalData_1[[#This Row],[EM email]],FIND("&lt;",Table_ExternalData_1[[#This Row],[EM email]])-1)),Table_ExternalData_1[[#This Row],[EM email]]),"")</f>
        <v/>
      </c>
      <c r="P666" t="s">
        <v>20</v>
      </c>
      <c r="Q666" s="7">
        <v>42009.397847222222</v>
      </c>
      <c r="R666" s="7"/>
      <c r="S666" s="7"/>
      <c r="T666" s="7"/>
      <c r="U666" s="7">
        <f>IFERROR(VLOOKUP(Table_ExternalData_1[[#This Row],[ID]],PriLookup[],3,FALSE),"")</f>
        <v>42020.445949074077</v>
      </c>
      <c r="W666" t="s">
        <v>3856</v>
      </c>
      <c r="X666" t="s">
        <v>3855</v>
      </c>
      <c r="Y666" t="str">
        <f>VLOOKUP(RIGHT(Table_ExternalData_1[[#This Row],[Area Path]],LEN(Table_ExternalData_1[[#This Row],[Area Path]])-LEN("\Office Online")),Table4[],2,FALSE)</f>
        <v>Excel</v>
      </c>
      <c r="Z666" t="str">
        <f>VLOOKUP(RIGHT(Table_ExternalData_1[[#This Row],[Area Path]],LEN(Table_ExternalData_1[[#This Row],[Area Path]])-LEN("\Office Online")),Table4[],3,FALSE)</f>
        <v>OBIL</v>
      </c>
      <c r="AA666" t="str">
        <f>IFERROR(IF(VLOOKUP(Table_ExternalData_1[[#This Row],[ID]],ParentLookup[],7,FALSE)="Initiative",VLOOKUP(Table_ExternalData_1[[#This Row],[ID]],ParentLookup[],4,FALSE),#N/A),"-- Not an Initiative --")</f>
        <v>-- Not an Initiative --</v>
      </c>
      <c r="AB666">
        <v>1951878567</v>
      </c>
      <c r="AE666" t="s">
        <v>3853</v>
      </c>
      <c r="AF666" t="s">
        <v>3854</v>
      </c>
    </row>
    <row r="667" spans="1:34" x14ac:dyDescent="0.25">
      <c r="A667">
        <v>51109</v>
      </c>
      <c r="B667" t="s">
        <v>3580</v>
      </c>
      <c r="C667" s="7"/>
      <c r="E667" t="s">
        <v>5916</v>
      </c>
      <c r="F667" s="7"/>
      <c r="H667" t="s">
        <v>5916</v>
      </c>
      <c r="I667" s="7"/>
      <c r="K667" t="s">
        <v>5916</v>
      </c>
      <c r="L667" t="str">
        <f>IF(Table_ExternalData_1[[#This Row],[Project Lead email]]&lt;&gt;"",IFERROR(TRIM(LEFT(Table_ExternalData_1[[#This Row],[Project Lead email]],FIND("&lt;",Table_ExternalData_1[[#This Row],[Project Lead email]])-1)),Table_ExternalData_1[[#This Row],[Project Lead email]]),"")</f>
        <v/>
      </c>
      <c r="M667" t="str">
        <f>IF(Table_ExternalData_1[[#This Row],[PM email]]&lt;&gt;"",IFERROR(TRIM(LEFT(Table_ExternalData_1[[#This Row],[PM email]],FIND("&lt;",Table_ExternalData_1[[#This Row],[PM email]])-1)),Table_ExternalData_1[[#This Row],[PM email]]),"")</f>
        <v/>
      </c>
      <c r="N667" t="str">
        <f>IF(Table_ExternalData_1[[#This Row],[EM email]]&lt;&gt;"",IFERROR(TRIM(LEFT(Table_ExternalData_1[[#This Row],[EM email]],FIND("&lt;",Table_ExternalData_1[[#This Row],[EM email]])-1)),Table_ExternalData_1[[#This Row],[EM email]]),"")</f>
        <v/>
      </c>
      <c r="P667" t="s">
        <v>2397</v>
      </c>
      <c r="Q667" s="7">
        <v>42009.408946759257</v>
      </c>
      <c r="R667" s="7"/>
      <c r="S667" s="7"/>
      <c r="T667" s="7"/>
      <c r="U667" s="7">
        <f>IFERROR(VLOOKUP(Table_ExternalData_1[[#This Row],[ID]],PriLookup[],3,FALSE),"")</f>
        <v>42009.409317129626</v>
      </c>
      <c r="W667" t="s">
        <v>3856</v>
      </c>
      <c r="X667" t="s">
        <v>3855</v>
      </c>
      <c r="Y667" t="str">
        <f>VLOOKUP(RIGHT(Table_ExternalData_1[[#This Row],[Area Path]],LEN(Table_ExternalData_1[[#This Row],[Area Path]])-LEN("\Office Online")),Table4[],2,FALSE)</f>
        <v>Excel</v>
      </c>
      <c r="Z667" t="str">
        <f>VLOOKUP(RIGHT(Table_ExternalData_1[[#This Row],[Area Path]],LEN(Table_ExternalData_1[[#This Row],[Area Path]])-LEN("\Office Online")),Table4[],3,FALSE)</f>
        <v>OBIL</v>
      </c>
      <c r="AA667" t="str">
        <f>IFERROR(IF(VLOOKUP(Table_ExternalData_1[[#This Row],[ID]],ParentLookup[],7,FALSE)="Initiative",VLOOKUP(Table_ExternalData_1[[#This Row],[ID]],ParentLookup[],4,FALSE),#N/A),"-- Not an Initiative --")</f>
        <v>-- Not an Initiative --</v>
      </c>
      <c r="AB667">
        <v>1583346508</v>
      </c>
      <c r="AE667" t="s">
        <v>3843</v>
      </c>
      <c r="AF667" t="s">
        <v>3848</v>
      </c>
    </row>
    <row r="668" spans="1:34" x14ac:dyDescent="0.25">
      <c r="A668">
        <v>51111</v>
      </c>
      <c r="B668" t="s">
        <v>3579</v>
      </c>
      <c r="C668" s="7"/>
      <c r="E668" t="s">
        <v>5916</v>
      </c>
      <c r="F668" s="7"/>
      <c r="H668" t="s">
        <v>5916</v>
      </c>
      <c r="I668" s="7"/>
      <c r="K668" t="s">
        <v>5916</v>
      </c>
      <c r="L668" t="str">
        <f>IF(Table_ExternalData_1[[#This Row],[Project Lead email]]&lt;&gt;"",IFERROR(TRIM(LEFT(Table_ExternalData_1[[#This Row],[Project Lead email]],FIND("&lt;",Table_ExternalData_1[[#This Row],[Project Lead email]])-1)),Table_ExternalData_1[[#This Row],[Project Lead email]]),"")</f>
        <v/>
      </c>
      <c r="M668" t="str">
        <f>IF(Table_ExternalData_1[[#This Row],[PM email]]&lt;&gt;"",IFERROR(TRIM(LEFT(Table_ExternalData_1[[#This Row],[PM email]],FIND("&lt;",Table_ExternalData_1[[#This Row],[PM email]])-1)),Table_ExternalData_1[[#This Row],[PM email]]),"")</f>
        <v/>
      </c>
      <c r="N668" t="str">
        <f>IF(Table_ExternalData_1[[#This Row],[EM email]]&lt;&gt;"",IFERROR(TRIM(LEFT(Table_ExternalData_1[[#This Row],[EM email]],FIND("&lt;",Table_ExternalData_1[[#This Row],[EM email]])-1)),Table_ExternalData_1[[#This Row],[EM email]]),"")</f>
        <v/>
      </c>
      <c r="P668" t="s">
        <v>2397</v>
      </c>
      <c r="Q668" s="7">
        <v>42009.410046296296</v>
      </c>
      <c r="R668" s="7"/>
      <c r="S668" s="7"/>
      <c r="T668" s="7"/>
      <c r="U668" s="7">
        <f>IFERROR(VLOOKUP(Table_ExternalData_1[[#This Row],[ID]],PriLookup[],3,FALSE),"")</f>
        <v>42009.410057870373</v>
      </c>
      <c r="W668" t="s">
        <v>3856</v>
      </c>
      <c r="X668" t="s">
        <v>3855</v>
      </c>
      <c r="Y668" t="str">
        <f>VLOOKUP(RIGHT(Table_ExternalData_1[[#This Row],[Area Path]],LEN(Table_ExternalData_1[[#This Row],[Area Path]])-LEN("\Office Online")),Table4[],2,FALSE)</f>
        <v>Excel</v>
      </c>
      <c r="Z668" t="str">
        <f>VLOOKUP(RIGHT(Table_ExternalData_1[[#This Row],[Area Path]],LEN(Table_ExternalData_1[[#This Row],[Area Path]])-LEN("\Office Online")),Table4[],3,FALSE)</f>
        <v>OBIL</v>
      </c>
      <c r="AA668" t="str">
        <f>IFERROR(IF(VLOOKUP(Table_ExternalData_1[[#This Row],[ID]],ParentLookup[],7,FALSE)="Initiative",VLOOKUP(Table_ExternalData_1[[#This Row],[ID]],ParentLookup[],4,FALSE),#N/A),"-- Not an Initiative --")</f>
        <v>-- Not an Initiative --</v>
      </c>
      <c r="AB668">
        <v>1541681159</v>
      </c>
      <c r="AE668" t="s">
        <v>3843</v>
      </c>
      <c r="AF668" t="s">
        <v>3848</v>
      </c>
    </row>
    <row r="669" spans="1:34" x14ac:dyDescent="0.25">
      <c r="A669">
        <v>51241</v>
      </c>
      <c r="B669" t="s">
        <v>3240</v>
      </c>
      <c r="C669" s="7">
        <v>42062</v>
      </c>
      <c r="D669">
        <v>-20</v>
      </c>
      <c r="E669" t="s">
        <v>2561</v>
      </c>
      <c r="F669" s="7"/>
      <c r="H669" t="s">
        <v>5916</v>
      </c>
      <c r="I669" s="7"/>
      <c r="K669" t="s">
        <v>5916</v>
      </c>
      <c r="L669" t="str">
        <f>IF(Table_ExternalData_1[[#This Row],[Project Lead email]]&lt;&gt;"",IFERROR(TRIM(LEFT(Table_ExternalData_1[[#This Row],[Project Lead email]],FIND("&lt;",Table_ExternalData_1[[#This Row],[Project Lead email]])-1)),Table_ExternalData_1[[#This Row],[Project Lead email]]),"")</f>
        <v>Michelle Keslin</v>
      </c>
      <c r="M669" t="str">
        <f>IF(Table_ExternalData_1[[#This Row],[PM email]]&lt;&gt;"",IFERROR(TRIM(LEFT(Table_ExternalData_1[[#This Row],[PM email]],FIND("&lt;",Table_ExternalData_1[[#This Row],[PM email]])-1)),Table_ExternalData_1[[#This Row],[PM email]]),"")</f>
        <v/>
      </c>
      <c r="N669" t="str">
        <f>IF(Table_ExternalData_1[[#This Row],[EM email]]&lt;&gt;"",IFERROR(TRIM(LEFT(Table_ExternalData_1[[#This Row],[EM email]],FIND("&lt;",Table_ExternalData_1[[#This Row],[EM email]])-1)),Table_ExternalData_1[[#This Row],[EM email]]),"")</f>
        <v/>
      </c>
      <c r="P669" t="s">
        <v>18</v>
      </c>
      <c r="Q669" s="7">
        <v>42009.548993055556</v>
      </c>
      <c r="R669" s="7"/>
      <c r="S669" s="7">
        <v>42010.542928240742</v>
      </c>
      <c r="T669" s="7"/>
      <c r="U669" s="7" t="str">
        <f>IFERROR(VLOOKUP(Table_ExternalData_1[[#This Row],[ID]],PriLookup[],3,FALSE),"")</f>
        <v/>
      </c>
      <c r="W669" t="s">
        <v>3850</v>
      </c>
      <c r="X669" t="s">
        <v>3849</v>
      </c>
      <c r="Y669" t="str">
        <f>VLOOKUP(RIGHT(Table_ExternalData_1[[#This Row],[Area Path]],LEN(Table_ExternalData_1[[#This Row],[Area Path]])-LEN("\Office Online")),Table4[],2,FALSE)</f>
        <v>Word</v>
      </c>
      <c r="Z669" t="str">
        <f>VLOOKUP(RIGHT(Table_ExternalData_1[[#This Row],[Area Path]],LEN(Table_ExternalData_1[[#This Row],[Area Path]])-LEN("\Office Online")),Table4[],3,FALSE)</f>
        <v>Word</v>
      </c>
      <c r="AA669" t="str">
        <f>IFERROR(IF(VLOOKUP(Table_ExternalData_1[[#This Row],[ID]],ParentLookup[],7,FALSE)="Initiative",VLOOKUP(Table_ExternalData_1[[#This Row],[ID]],ParentLookup[],4,FALSE),#N/A),"-- Not an Initiative --")</f>
        <v>-- Not an Initiative --</v>
      </c>
      <c r="AE669" t="s">
        <v>3905</v>
      </c>
      <c r="AF669" t="s">
        <v>6264</v>
      </c>
      <c r="AG669" t="s">
        <v>1453</v>
      </c>
    </row>
    <row r="670" spans="1:34" x14ac:dyDescent="0.25">
      <c r="A670">
        <v>51247</v>
      </c>
      <c r="B670" t="s">
        <v>3231</v>
      </c>
      <c r="C670" s="7"/>
      <c r="E670" t="s">
        <v>5916</v>
      </c>
      <c r="F670" s="7"/>
      <c r="H670" t="s">
        <v>5916</v>
      </c>
      <c r="I670" s="7"/>
      <c r="K670" t="s">
        <v>5916</v>
      </c>
      <c r="L670" t="str">
        <f>IF(Table_ExternalData_1[[#This Row],[Project Lead email]]&lt;&gt;"",IFERROR(TRIM(LEFT(Table_ExternalData_1[[#This Row],[Project Lead email]],FIND("&lt;",Table_ExternalData_1[[#This Row],[Project Lead email]])-1)),Table_ExternalData_1[[#This Row],[Project Lead email]]),"")</f>
        <v/>
      </c>
      <c r="M670" t="str">
        <f>IF(Table_ExternalData_1[[#This Row],[PM email]]&lt;&gt;"",IFERROR(TRIM(LEFT(Table_ExternalData_1[[#This Row],[PM email]],FIND("&lt;",Table_ExternalData_1[[#This Row],[PM email]])-1)),Table_ExternalData_1[[#This Row],[PM email]]),"")</f>
        <v/>
      </c>
      <c r="N670" t="str">
        <f>IF(Table_ExternalData_1[[#This Row],[EM email]]&lt;&gt;"",IFERROR(TRIM(LEFT(Table_ExternalData_1[[#This Row],[EM email]],FIND("&lt;",Table_ExternalData_1[[#This Row],[EM email]])-1)),Table_ExternalData_1[[#This Row],[EM email]]),"")</f>
        <v/>
      </c>
      <c r="P670" t="s">
        <v>20</v>
      </c>
      <c r="Q670" s="7">
        <v>42009.558032407411</v>
      </c>
      <c r="R670" s="7"/>
      <c r="S670" s="7"/>
      <c r="T670" s="7"/>
      <c r="U670" s="7">
        <f>IFERROR(VLOOKUP(Table_ExternalData_1[[#This Row],[ID]],PriLookup[],3,FALSE),"")</f>
        <v>42009.558032407411</v>
      </c>
      <c r="W670" t="s">
        <v>3850</v>
      </c>
      <c r="X670" t="s">
        <v>3849</v>
      </c>
      <c r="Y670" t="str">
        <f>VLOOKUP(RIGHT(Table_ExternalData_1[[#This Row],[Area Path]],LEN(Table_ExternalData_1[[#This Row],[Area Path]])-LEN("\Office Online")),Table4[],2,FALSE)</f>
        <v>Word</v>
      </c>
      <c r="Z670" t="str">
        <f>VLOOKUP(RIGHT(Table_ExternalData_1[[#This Row],[Area Path]],LEN(Table_ExternalData_1[[#This Row],[Area Path]])-LEN("\Office Online")),Table4[],3,FALSE)</f>
        <v>Word</v>
      </c>
      <c r="AA670" t="str">
        <f>IFERROR(IF(VLOOKUP(Table_ExternalData_1[[#This Row],[ID]],ParentLookup[],7,FALSE)="Initiative",VLOOKUP(Table_ExternalData_1[[#This Row],[ID]],ParentLookup[],4,FALSE),#N/A),"-- Not an Initiative --")</f>
        <v>-- Not an Initiative --</v>
      </c>
      <c r="AB670">
        <v>10765949</v>
      </c>
      <c r="AE670" t="s">
        <v>3843</v>
      </c>
      <c r="AF670" t="s">
        <v>3848</v>
      </c>
    </row>
    <row r="671" spans="1:34" x14ac:dyDescent="0.25">
      <c r="A671">
        <v>51254</v>
      </c>
      <c r="B671" t="s">
        <v>3232</v>
      </c>
      <c r="C671" s="7">
        <v>42124</v>
      </c>
      <c r="D671">
        <v>-11</v>
      </c>
      <c r="E671" t="s">
        <v>2561</v>
      </c>
      <c r="F671" s="7"/>
      <c r="H671" t="s">
        <v>5916</v>
      </c>
      <c r="I671" s="7"/>
      <c r="K671" t="s">
        <v>5916</v>
      </c>
      <c r="L671" t="str">
        <f>IF(Table_ExternalData_1[[#This Row],[Project Lead email]]&lt;&gt;"",IFERROR(TRIM(LEFT(Table_ExternalData_1[[#This Row],[Project Lead email]],FIND("&lt;",Table_ExternalData_1[[#This Row],[Project Lead email]])-1)),Table_ExternalData_1[[#This Row],[Project Lead email]]),"")</f>
        <v/>
      </c>
      <c r="M671" t="str">
        <f>IF(Table_ExternalData_1[[#This Row],[PM email]]&lt;&gt;"",IFERROR(TRIM(LEFT(Table_ExternalData_1[[#This Row],[PM email]],FIND("&lt;",Table_ExternalData_1[[#This Row],[PM email]])-1)),Table_ExternalData_1[[#This Row],[PM email]]),"")</f>
        <v/>
      </c>
      <c r="N671" t="str">
        <f>IF(Table_ExternalData_1[[#This Row],[EM email]]&lt;&gt;"",IFERROR(TRIM(LEFT(Table_ExternalData_1[[#This Row],[EM email]],FIND("&lt;",Table_ExternalData_1[[#This Row],[EM email]])-1)),Table_ExternalData_1[[#This Row],[EM email]]),"")</f>
        <v/>
      </c>
      <c r="P671" t="s">
        <v>20</v>
      </c>
      <c r="Q671" s="7">
        <v>42009.559884259259</v>
      </c>
      <c r="R671" s="7"/>
      <c r="S671" s="7"/>
      <c r="T671" s="7"/>
      <c r="U671" s="7">
        <f>IFERROR(VLOOKUP(Table_ExternalData_1[[#This Row],[ID]],PriLookup[],3,FALSE),"")</f>
        <v>42009.559884259259</v>
      </c>
      <c r="W671" t="s">
        <v>3850</v>
      </c>
      <c r="X671" t="s">
        <v>3849</v>
      </c>
      <c r="Y671" t="str">
        <f>VLOOKUP(RIGHT(Table_ExternalData_1[[#This Row],[Area Path]],LEN(Table_ExternalData_1[[#This Row],[Area Path]])-LEN("\Office Online")),Table4[],2,FALSE)</f>
        <v>Word</v>
      </c>
      <c r="Z671" t="str">
        <f>VLOOKUP(RIGHT(Table_ExternalData_1[[#This Row],[Area Path]],LEN(Table_ExternalData_1[[#This Row],[Area Path]])-LEN("\Office Online")),Table4[],3,FALSE)</f>
        <v>Word</v>
      </c>
      <c r="AA671" t="str">
        <f>IFERROR(IF(VLOOKUP(Table_ExternalData_1[[#This Row],[ID]],ParentLookup[],7,FALSE)="Initiative",VLOOKUP(Table_ExternalData_1[[#This Row],[ID]],ParentLookup[],4,FALSE),#N/A),"-- Not an Initiative --")</f>
        <v>-- Not an Initiative --</v>
      </c>
      <c r="AB671">
        <v>10765949</v>
      </c>
      <c r="AE671" t="s">
        <v>3904</v>
      </c>
      <c r="AF671" t="s">
        <v>6268</v>
      </c>
    </row>
    <row r="672" spans="1:34" x14ac:dyDescent="0.25">
      <c r="A672">
        <v>51258</v>
      </c>
      <c r="B672" t="s">
        <v>3751</v>
      </c>
      <c r="C672" s="7"/>
      <c r="E672" t="s">
        <v>5916</v>
      </c>
      <c r="F672" s="7"/>
      <c r="H672" t="s">
        <v>5916</v>
      </c>
      <c r="I672" s="7"/>
      <c r="K672" t="s">
        <v>5916</v>
      </c>
      <c r="L672" t="str">
        <f>IF(Table_ExternalData_1[[#This Row],[Project Lead email]]&lt;&gt;"",IFERROR(TRIM(LEFT(Table_ExternalData_1[[#This Row],[Project Lead email]],FIND("&lt;",Table_ExternalData_1[[#This Row],[Project Lead email]])-1)),Table_ExternalData_1[[#This Row],[Project Lead email]]),"")</f>
        <v/>
      </c>
      <c r="M672" t="str">
        <f>IF(Table_ExternalData_1[[#This Row],[PM email]]&lt;&gt;"",IFERROR(TRIM(LEFT(Table_ExternalData_1[[#This Row],[PM email]],FIND("&lt;",Table_ExternalData_1[[#This Row],[PM email]])-1)),Table_ExternalData_1[[#This Row],[PM email]]),"")</f>
        <v/>
      </c>
      <c r="N672" t="str">
        <f>IF(Table_ExternalData_1[[#This Row],[EM email]]&lt;&gt;"",IFERROR(TRIM(LEFT(Table_ExternalData_1[[#This Row],[EM email]],FIND("&lt;",Table_ExternalData_1[[#This Row],[EM email]])-1)),Table_ExternalData_1[[#This Row],[EM email]]),"")</f>
        <v/>
      </c>
      <c r="P672" t="s">
        <v>2397</v>
      </c>
      <c r="Q672" s="7">
        <v>42009.560983796298</v>
      </c>
      <c r="R672" s="7"/>
      <c r="S672" s="7"/>
      <c r="T672" s="7"/>
      <c r="U672" s="7" t="str">
        <f>IFERROR(VLOOKUP(Table_ExternalData_1[[#This Row],[ID]],PriLookup[],3,FALSE),"")</f>
        <v/>
      </c>
      <c r="W672" t="s">
        <v>3850</v>
      </c>
      <c r="X672" t="s">
        <v>3849</v>
      </c>
      <c r="Y672" t="str">
        <f>VLOOKUP(RIGHT(Table_ExternalData_1[[#This Row],[Area Path]],LEN(Table_ExternalData_1[[#This Row],[Area Path]])-LEN("\Office Online")),Table4[],2,FALSE)</f>
        <v>Word</v>
      </c>
      <c r="Z672" t="str">
        <f>VLOOKUP(RIGHT(Table_ExternalData_1[[#This Row],[Area Path]],LEN(Table_ExternalData_1[[#This Row],[Area Path]])-LEN("\Office Online")),Table4[],3,FALSE)</f>
        <v>Word</v>
      </c>
      <c r="AA672" t="str">
        <f>IFERROR(IF(VLOOKUP(Table_ExternalData_1[[#This Row],[ID]],ParentLookup[],7,FALSE)="Initiative",VLOOKUP(Table_ExternalData_1[[#This Row],[ID]],ParentLookup[],4,FALSE),#N/A),"-- Not an Initiative --")</f>
        <v>-- Not an Initiative --</v>
      </c>
      <c r="AE672" t="s">
        <v>3843</v>
      </c>
      <c r="AF672" t="s">
        <v>3848</v>
      </c>
    </row>
    <row r="673" spans="1:35" x14ac:dyDescent="0.25">
      <c r="A673">
        <v>51260</v>
      </c>
      <c r="B673" t="s">
        <v>3233</v>
      </c>
      <c r="C673" s="7">
        <v>42094</v>
      </c>
      <c r="D673">
        <v>-15</v>
      </c>
      <c r="E673" t="s">
        <v>2561</v>
      </c>
      <c r="F673" s="7"/>
      <c r="H673" t="s">
        <v>5916</v>
      </c>
      <c r="I673" s="7"/>
      <c r="K673" t="s">
        <v>5916</v>
      </c>
      <c r="L673" t="str">
        <f>IF(Table_ExternalData_1[[#This Row],[Project Lead email]]&lt;&gt;"",IFERROR(TRIM(LEFT(Table_ExternalData_1[[#This Row],[Project Lead email]],FIND("&lt;",Table_ExternalData_1[[#This Row],[Project Lead email]])-1)),Table_ExternalData_1[[#This Row],[Project Lead email]]),"")</f>
        <v/>
      </c>
      <c r="M673" t="str">
        <f>IF(Table_ExternalData_1[[#This Row],[PM email]]&lt;&gt;"",IFERROR(TRIM(LEFT(Table_ExternalData_1[[#This Row],[PM email]],FIND("&lt;",Table_ExternalData_1[[#This Row],[PM email]])-1)),Table_ExternalData_1[[#This Row],[PM email]]),"")</f>
        <v/>
      </c>
      <c r="N673" t="str">
        <f>IF(Table_ExternalData_1[[#This Row],[EM email]]&lt;&gt;"",IFERROR(TRIM(LEFT(Table_ExternalData_1[[#This Row],[EM email]],FIND("&lt;",Table_ExternalData_1[[#This Row],[EM email]])-1)),Table_ExternalData_1[[#This Row],[EM email]]),"")</f>
        <v/>
      </c>
      <c r="P673" t="s">
        <v>18</v>
      </c>
      <c r="Q673" s="7">
        <v>42009.561724537038</v>
      </c>
      <c r="R673" s="7"/>
      <c r="S673" s="7">
        <v>42110.680578703701</v>
      </c>
      <c r="T673" s="7"/>
      <c r="U673" s="7">
        <f>IFERROR(VLOOKUP(Table_ExternalData_1[[#This Row],[ID]],PriLookup[],3,FALSE),"")</f>
        <v>42009.561724537038</v>
      </c>
      <c r="W673" t="s">
        <v>3850</v>
      </c>
      <c r="X673" t="s">
        <v>3849</v>
      </c>
      <c r="Y673" t="str">
        <f>VLOOKUP(RIGHT(Table_ExternalData_1[[#This Row],[Area Path]],LEN(Table_ExternalData_1[[#This Row],[Area Path]])-LEN("\Office Online")),Table4[],2,FALSE)</f>
        <v>Word</v>
      </c>
      <c r="Z673" t="str">
        <f>VLOOKUP(RIGHT(Table_ExternalData_1[[#This Row],[Area Path]],LEN(Table_ExternalData_1[[#This Row],[Area Path]])-LEN("\Office Online")),Table4[],3,FALSE)</f>
        <v>Word</v>
      </c>
      <c r="AA673" t="str">
        <f>IFERROR(IF(VLOOKUP(Table_ExternalData_1[[#This Row],[ID]],ParentLookup[],7,FALSE)="Initiative",VLOOKUP(Table_ExternalData_1[[#This Row],[ID]],ParentLookup[],4,FALSE),#N/A),"-- Not an Initiative --")</f>
        <v>-- Not an Initiative --</v>
      </c>
      <c r="AB673">
        <v>10765949</v>
      </c>
      <c r="AE673" t="s">
        <v>6265</v>
      </c>
      <c r="AF673" t="s">
        <v>6266</v>
      </c>
    </row>
    <row r="674" spans="1:35" x14ac:dyDescent="0.25">
      <c r="A674">
        <v>51264</v>
      </c>
      <c r="B674" t="s">
        <v>6002</v>
      </c>
      <c r="C674" s="7"/>
      <c r="E674" t="s">
        <v>5916</v>
      </c>
      <c r="F674" s="7"/>
      <c r="H674" t="s">
        <v>5916</v>
      </c>
      <c r="I674" s="7"/>
      <c r="K674" t="s">
        <v>5916</v>
      </c>
      <c r="L674" t="str">
        <f>IF(Table_ExternalData_1[[#This Row],[Project Lead email]]&lt;&gt;"",IFERROR(TRIM(LEFT(Table_ExternalData_1[[#This Row],[Project Lead email]],FIND("&lt;",Table_ExternalData_1[[#This Row],[Project Lead email]])-1)),Table_ExternalData_1[[#This Row],[Project Lead email]]),"")</f>
        <v>Ravi Pinjala</v>
      </c>
      <c r="M674" t="str">
        <f>IF(Table_ExternalData_1[[#This Row],[PM email]]&lt;&gt;"",IFERROR(TRIM(LEFT(Table_ExternalData_1[[#This Row],[PM email]],FIND("&lt;",Table_ExternalData_1[[#This Row],[PM email]])-1)),Table_ExternalData_1[[#This Row],[PM email]]),"")</f>
        <v/>
      </c>
      <c r="N674" t="str">
        <f>IF(Table_ExternalData_1[[#This Row],[EM email]]&lt;&gt;"",IFERROR(TRIM(LEFT(Table_ExternalData_1[[#This Row],[EM email]],FIND("&lt;",Table_ExternalData_1[[#This Row],[EM email]])-1)),Table_ExternalData_1[[#This Row],[EM email]]),"")</f>
        <v/>
      </c>
      <c r="P674" t="s">
        <v>20</v>
      </c>
      <c r="Q674" s="7">
        <v>42009.563946759263</v>
      </c>
      <c r="R674" s="7"/>
      <c r="S674" s="7"/>
      <c r="T674" s="7"/>
      <c r="U674" s="7">
        <f>IFERROR(VLOOKUP(Table_ExternalData_1[[#This Row],[ID]],PriLookup[],3,FALSE),"")</f>
        <v>42009.563946759263</v>
      </c>
      <c r="W674" t="s">
        <v>3850</v>
      </c>
      <c r="X674" t="s">
        <v>3849</v>
      </c>
      <c r="Y674" t="str">
        <f>VLOOKUP(RIGHT(Table_ExternalData_1[[#This Row],[Area Path]],LEN(Table_ExternalData_1[[#This Row],[Area Path]])-LEN("\Office Online")),Table4[],2,FALSE)</f>
        <v>Word</v>
      </c>
      <c r="Z674" t="str">
        <f>VLOOKUP(RIGHT(Table_ExternalData_1[[#This Row],[Area Path]],LEN(Table_ExternalData_1[[#This Row],[Area Path]])-LEN("\Office Online")),Table4[],3,FALSE)</f>
        <v>Word</v>
      </c>
      <c r="AA674" t="str">
        <f>IFERROR(IF(VLOOKUP(Table_ExternalData_1[[#This Row],[ID]],ParentLookup[],7,FALSE)="Initiative",VLOOKUP(Table_ExternalData_1[[#This Row],[ID]],ParentLookup[],4,FALSE),#N/A),"-- Not an Initiative --")</f>
        <v>-- Not an Initiative --</v>
      </c>
      <c r="AB674">
        <v>10765949</v>
      </c>
      <c r="AE674" t="s">
        <v>3843</v>
      </c>
      <c r="AF674" t="s">
        <v>3848</v>
      </c>
      <c r="AG674" t="s">
        <v>1744</v>
      </c>
    </row>
    <row r="675" spans="1:35" x14ac:dyDescent="0.25">
      <c r="A675">
        <v>51882</v>
      </c>
      <c r="B675" t="s">
        <v>4554</v>
      </c>
      <c r="C675" s="7"/>
      <c r="E675" t="s">
        <v>5916</v>
      </c>
      <c r="F675" s="7"/>
      <c r="H675" t="s">
        <v>5916</v>
      </c>
      <c r="I675" s="7"/>
      <c r="K675" t="s">
        <v>5916</v>
      </c>
      <c r="L675" t="str">
        <f>IF(Table_ExternalData_1[[#This Row],[Project Lead email]]&lt;&gt;"",IFERROR(TRIM(LEFT(Table_ExternalData_1[[#This Row],[Project Lead email]],FIND("&lt;",Table_ExternalData_1[[#This Row],[Project Lead email]])-1)),Table_ExternalData_1[[#This Row],[Project Lead email]]),"")</f>
        <v/>
      </c>
      <c r="M675" t="str">
        <f>IF(Table_ExternalData_1[[#This Row],[PM email]]&lt;&gt;"",IFERROR(TRIM(LEFT(Table_ExternalData_1[[#This Row],[PM email]],FIND("&lt;",Table_ExternalData_1[[#This Row],[PM email]])-1)),Table_ExternalData_1[[#This Row],[PM email]]),"")</f>
        <v/>
      </c>
      <c r="N675" t="str">
        <f>IF(Table_ExternalData_1[[#This Row],[EM email]]&lt;&gt;"",IFERROR(TRIM(LEFT(Table_ExternalData_1[[#This Row],[EM email]],FIND("&lt;",Table_ExternalData_1[[#This Row],[EM email]])-1)),Table_ExternalData_1[[#This Row],[EM email]]),"")</f>
        <v/>
      </c>
      <c r="P675" t="s">
        <v>20</v>
      </c>
      <c r="Q675" s="7">
        <v>42010.555960648147</v>
      </c>
      <c r="R675" s="7"/>
      <c r="S675" s="7"/>
      <c r="T675" s="7"/>
      <c r="U675" s="7">
        <f>IFERROR(VLOOKUP(Table_ExternalData_1[[#This Row],[ID]],PriLookup[],3,FALSE),"")</f>
        <v>42074.441018518519</v>
      </c>
      <c r="W675" t="s">
        <v>3847</v>
      </c>
      <c r="X675" t="s">
        <v>3846</v>
      </c>
      <c r="Y675" t="str">
        <f>VLOOKUP(RIGHT(Table_ExternalData_1[[#This Row],[Area Path]],LEN(Table_ExternalData_1[[#This Row],[Area Path]])-LEN("\Office Online")),Table4[],2,FALSE)</f>
        <v>Unassigned</v>
      </c>
      <c r="Z675" t="str">
        <f>VLOOKUP(RIGHT(Table_ExternalData_1[[#This Row],[Area Path]],LEN(Table_ExternalData_1[[#This Row],[Area Path]])-LEN("\Office Online")),Table4[],3,FALSE)</f>
        <v>Unassigned</v>
      </c>
      <c r="AA675" t="str">
        <f>IFERROR(IF(VLOOKUP(Table_ExternalData_1[[#This Row],[ID]],ParentLookup[],7,FALSE)="Initiative",VLOOKUP(Table_ExternalData_1[[#This Row],[ID]],ParentLookup[],4,FALSE),#N/A),"-- Not an Initiative --")</f>
        <v>Create Beautiful Content</v>
      </c>
      <c r="AB675">
        <v>1999986945</v>
      </c>
      <c r="AE675" t="s">
        <v>3853</v>
      </c>
      <c r="AF675" t="s">
        <v>3854</v>
      </c>
    </row>
    <row r="676" spans="1:35" x14ac:dyDescent="0.25">
      <c r="A676">
        <v>51946</v>
      </c>
      <c r="B676" t="s">
        <v>4126</v>
      </c>
      <c r="C676" s="7"/>
      <c r="E676" t="s">
        <v>5916</v>
      </c>
      <c r="F676" s="7"/>
      <c r="H676" t="s">
        <v>5916</v>
      </c>
      <c r="I676" s="7"/>
      <c r="K676" t="s">
        <v>5916</v>
      </c>
      <c r="L676" t="str">
        <f>IF(Table_ExternalData_1[[#This Row],[Project Lead email]]&lt;&gt;"",IFERROR(TRIM(LEFT(Table_ExternalData_1[[#This Row],[Project Lead email]],FIND("&lt;",Table_ExternalData_1[[#This Row],[Project Lead email]])-1)),Table_ExternalData_1[[#This Row],[Project Lead email]]),"")</f>
        <v>Poonam Gupta</v>
      </c>
      <c r="M676" t="str">
        <f>IF(Table_ExternalData_1[[#This Row],[PM email]]&lt;&gt;"",IFERROR(TRIM(LEFT(Table_ExternalData_1[[#This Row],[PM email]],FIND("&lt;",Table_ExternalData_1[[#This Row],[PM email]])-1)),Table_ExternalData_1[[#This Row],[PM email]]),"")</f>
        <v>Poonam Gupta</v>
      </c>
      <c r="N676" t="str">
        <f>IF(Table_ExternalData_1[[#This Row],[EM email]]&lt;&gt;"",IFERROR(TRIM(LEFT(Table_ExternalData_1[[#This Row],[EM email]],FIND("&lt;",Table_ExternalData_1[[#This Row],[EM email]])-1)),Table_ExternalData_1[[#This Row],[EM email]]),"")</f>
        <v/>
      </c>
      <c r="P676" t="s">
        <v>20</v>
      </c>
      <c r="Q676" s="7">
        <v>42010.611678240741</v>
      </c>
      <c r="R676" s="7"/>
      <c r="S676" s="7"/>
      <c r="T676" s="7"/>
      <c r="U676" s="7">
        <f>IFERROR(VLOOKUP(Table_ExternalData_1[[#This Row],[ID]],PriLookup[],3,FALSE),"")</f>
        <v>42191.956134259257</v>
      </c>
      <c r="W676" t="s">
        <v>3852</v>
      </c>
      <c r="X676" t="s">
        <v>3851</v>
      </c>
      <c r="Y676" t="str">
        <f>VLOOKUP(RIGHT(Table_ExternalData_1[[#This Row],[Area Path]],LEN(Table_ExternalData_1[[#This Row],[Area Path]])-LEN("\Office Online")),Table4[],2,FALSE)</f>
        <v>OAS</v>
      </c>
      <c r="Z676" t="str">
        <f>VLOOKUP(RIGHT(Table_ExternalData_1[[#This Row],[Area Path]],LEN(Table_ExternalData_1[[#This Row],[Area Path]])-LEN("\Office Online")),Table4[],3,FALSE)</f>
        <v>OAS</v>
      </c>
      <c r="AA676" t="str">
        <f>IFERROR(IF(VLOOKUP(Table_ExternalData_1[[#This Row],[ID]],ParentLookup[],7,FALSE)="Initiative",VLOOKUP(Table_ExternalData_1[[#This Row],[ID]],ParentLookup[],4,FALSE),#N/A),"-- Not an Initiative --")</f>
        <v>-- Not an Initiative --</v>
      </c>
      <c r="AB676">
        <v>1999990227</v>
      </c>
      <c r="AE676" t="s">
        <v>3862</v>
      </c>
      <c r="AF676" t="s">
        <v>6271</v>
      </c>
      <c r="AG676" t="s">
        <v>1680</v>
      </c>
      <c r="AH676" t="s">
        <v>1680</v>
      </c>
    </row>
    <row r="677" spans="1:35" x14ac:dyDescent="0.25">
      <c r="A677">
        <v>52075</v>
      </c>
      <c r="B677" t="s">
        <v>4568</v>
      </c>
      <c r="C677" s="7">
        <v>42067</v>
      </c>
      <c r="D677">
        <v>-19</v>
      </c>
      <c r="E677" t="s">
        <v>2561</v>
      </c>
      <c r="F677" s="7">
        <v>42069</v>
      </c>
      <c r="G677">
        <v>-19</v>
      </c>
      <c r="H677" t="s">
        <v>2560</v>
      </c>
      <c r="I677" s="7">
        <v>42088</v>
      </c>
      <c r="J677">
        <v>-16</v>
      </c>
      <c r="K677" t="s">
        <v>19</v>
      </c>
      <c r="L677" t="str">
        <f>IF(Table_ExternalData_1[[#This Row],[Project Lead email]]&lt;&gt;"",IFERROR(TRIM(LEFT(Table_ExternalData_1[[#This Row],[Project Lead email]],FIND("&lt;",Table_ExternalData_1[[#This Row],[Project Lead email]])-1)),Table_ExternalData_1[[#This Row],[Project Lead email]]),"")</f>
        <v>Eric Wang (OAS)</v>
      </c>
      <c r="M677" t="str">
        <f>IF(Table_ExternalData_1[[#This Row],[PM email]]&lt;&gt;"",IFERROR(TRIM(LEFT(Table_ExternalData_1[[#This Row],[PM email]],FIND("&lt;",Table_ExternalData_1[[#This Row],[PM email]])-1)),Table_ExternalData_1[[#This Row],[PM email]]),"")</f>
        <v>Elber Ren</v>
      </c>
      <c r="N677" t="str">
        <f>IF(Table_ExternalData_1[[#This Row],[EM email]]&lt;&gt;"",IFERROR(TRIM(LEFT(Table_ExternalData_1[[#This Row],[EM email]],FIND("&lt;",Table_ExternalData_1[[#This Row],[EM email]])-1)),Table_ExternalData_1[[#This Row],[EM email]]),"")</f>
        <v/>
      </c>
      <c r="O677" t="s">
        <v>4123</v>
      </c>
      <c r="P677" t="s">
        <v>19</v>
      </c>
      <c r="Q677" s="7">
        <v>42010.722060185188</v>
      </c>
      <c r="R677" s="7"/>
      <c r="S677" s="7">
        <v>42010.722500000003</v>
      </c>
      <c r="T677" s="7">
        <v>42093.018541666665</v>
      </c>
      <c r="U677" s="7">
        <f>IFERROR(VLOOKUP(Table_ExternalData_1[[#This Row],[ID]],PriLookup[],3,FALSE),"")</f>
        <v>42010.722060185188</v>
      </c>
      <c r="W677" t="s">
        <v>3852</v>
      </c>
      <c r="X677" t="s">
        <v>3851</v>
      </c>
      <c r="Y677" t="str">
        <f>VLOOKUP(RIGHT(Table_ExternalData_1[[#This Row],[Area Path]],LEN(Table_ExternalData_1[[#This Row],[Area Path]])-LEN("\Office Online")),Table4[],2,FALSE)</f>
        <v>OAS</v>
      </c>
      <c r="Z677" t="str">
        <f>VLOOKUP(RIGHT(Table_ExternalData_1[[#This Row],[Area Path]],LEN(Table_ExternalData_1[[#This Row],[Area Path]])-LEN("\Office Online")),Table4[],3,FALSE)</f>
        <v>OAS</v>
      </c>
      <c r="AA677" t="str">
        <f>IFERROR(IF(VLOOKUP(Table_ExternalData_1[[#This Row],[ID]],ParentLookup[],7,FALSE)="Initiative",VLOOKUP(Table_ExternalData_1[[#This Row],[ID]],ParentLookup[],4,FALSE),#N/A),"-- Not an Initiative --")</f>
        <v>Boot a lot faster (PowerPoint)</v>
      </c>
      <c r="AB677">
        <v>6127831</v>
      </c>
      <c r="AE677" t="s">
        <v>6262</v>
      </c>
      <c r="AF677" t="s">
        <v>6263</v>
      </c>
      <c r="AG677" t="s">
        <v>723</v>
      </c>
      <c r="AH677" t="s">
        <v>679</v>
      </c>
    </row>
    <row r="678" spans="1:35" x14ac:dyDescent="0.25">
      <c r="A678">
        <v>52839</v>
      </c>
      <c r="B678" t="s">
        <v>2513</v>
      </c>
      <c r="C678" s="7"/>
      <c r="E678" t="s">
        <v>5916</v>
      </c>
      <c r="F678" s="7"/>
      <c r="H678" t="s">
        <v>5916</v>
      </c>
      <c r="I678" s="7">
        <v>42034</v>
      </c>
      <c r="J678">
        <v>-24</v>
      </c>
      <c r="K678" t="s">
        <v>19</v>
      </c>
      <c r="L678" t="str">
        <f>IF(Table_ExternalData_1[[#This Row],[Project Lead email]]&lt;&gt;"",IFERROR(TRIM(LEFT(Table_ExternalData_1[[#This Row],[Project Lead email]],FIND("&lt;",Table_ExternalData_1[[#This Row],[Project Lead email]])-1)),Table_ExternalData_1[[#This Row],[Project Lead email]]),"")</f>
        <v>Charlie Burns</v>
      </c>
      <c r="M678" t="str">
        <f>IF(Table_ExternalData_1[[#This Row],[PM email]]&lt;&gt;"",IFERROR(TRIM(LEFT(Table_ExternalData_1[[#This Row],[PM email]],FIND("&lt;",Table_ExternalData_1[[#This Row],[PM email]])-1)),Table_ExternalData_1[[#This Row],[PM email]]),"")</f>
        <v>Alicia Beckett</v>
      </c>
      <c r="N678" t="str">
        <f>IF(Table_ExternalData_1[[#This Row],[EM email]]&lt;&gt;"",IFERROR(TRIM(LEFT(Table_ExternalData_1[[#This Row],[EM email]],FIND("&lt;",Table_ExternalData_1[[#This Row],[EM email]])-1)),Table_ExternalData_1[[#This Row],[EM email]]),"")</f>
        <v>Abraham Mathew</v>
      </c>
      <c r="O678" t="s">
        <v>2631</v>
      </c>
      <c r="P678" t="s">
        <v>19</v>
      </c>
      <c r="Q678" s="7">
        <v>42011.697245370371</v>
      </c>
      <c r="R678" s="7"/>
      <c r="S678" s="7">
        <v>42023.634027777778</v>
      </c>
      <c r="T678" s="7">
        <v>42051.448842592596</v>
      </c>
      <c r="U678" s="7">
        <f>IFERROR(VLOOKUP(Table_ExternalData_1[[#This Row],[ID]],PriLookup[],3,FALSE),"")</f>
        <v>42013.499189814815</v>
      </c>
      <c r="W678" t="s">
        <v>6256</v>
      </c>
      <c r="X678" t="s">
        <v>6212</v>
      </c>
      <c r="Y678" t="str">
        <f>VLOOKUP(RIGHT(Table_ExternalData_1[[#This Row],[Area Path]],LEN(Table_ExternalData_1[[#This Row],[Area Path]])-LEN("\Office Online")),Table4[],2,FALSE)</f>
        <v>WAC_autopilot</v>
      </c>
      <c r="Z678" t="str">
        <f>VLOOKUP(RIGHT(Table_ExternalData_1[[#This Row],[Area Path]],LEN(Table_ExternalData_1[[#This Row],[Area Path]])-LEN("\Office Online")),Table4[],3,FALSE)</f>
        <v>WAC</v>
      </c>
      <c r="AA678" t="str">
        <f>IFERROR(IF(VLOOKUP(Table_ExternalData_1[[#This Row],[ID]],ParentLookup[],7,FALSE)="Initiative",VLOOKUP(Table_ExternalData_1[[#This Row],[ID]],ParentLookup[],4,FALSE),#N/A),"-- Not an Initiative --")</f>
        <v>AutoPilot Deployments</v>
      </c>
      <c r="AB678">
        <v>1985527770</v>
      </c>
      <c r="AE678" t="s">
        <v>3843</v>
      </c>
      <c r="AF678" t="s">
        <v>3848</v>
      </c>
      <c r="AG678" t="s">
        <v>405</v>
      </c>
      <c r="AH678" t="s">
        <v>113</v>
      </c>
      <c r="AI678" t="s">
        <v>6342</v>
      </c>
    </row>
    <row r="679" spans="1:35" x14ac:dyDescent="0.25">
      <c r="A679">
        <v>52840</v>
      </c>
      <c r="B679" t="s">
        <v>2521</v>
      </c>
      <c r="C679" s="7"/>
      <c r="E679" t="s">
        <v>5916</v>
      </c>
      <c r="F679" s="7"/>
      <c r="H679" t="s">
        <v>5916</v>
      </c>
      <c r="I679" s="7">
        <v>42076</v>
      </c>
      <c r="J679">
        <v>-18</v>
      </c>
      <c r="K679" t="s">
        <v>19</v>
      </c>
      <c r="L679" t="str">
        <f>IF(Table_ExternalData_1[[#This Row],[Project Lead email]]&lt;&gt;"",IFERROR(TRIM(LEFT(Table_ExternalData_1[[#This Row],[Project Lead email]],FIND("&lt;",Table_ExternalData_1[[#This Row],[Project Lead email]])-1)),Table_ExternalData_1[[#This Row],[Project Lead email]]),"")</f>
        <v>Charlie Burns</v>
      </c>
      <c r="M679" t="str">
        <f>IF(Table_ExternalData_1[[#This Row],[PM email]]&lt;&gt;"",IFERROR(TRIM(LEFT(Table_ExternalData_1[[#This Row],[PM email]],FIND("&lt;",Table_ExternalData_1[[#This Row],[PM email]])-1)),Table_ExternalData_1[[#This Row],[PM email]]),"")</f>
        <v>Alicia Beckett</v>
      </c>
      <c r="N679" t="str">
        <f>IF(Table_ExternalData_1[[#This Row],[EM email]]&lt;&gt;"",IFERROR(TRIM(LEFT(Table_ExternalData_1[[#This Row],[EM email]],FIND("&lt;",Table_ExternalData_1[[#This Row],[EM email]])-1)),Table_ExternalData_1[[#This Row],[EM email]]),"")</f>
        <v>Abraham Mathew</v>
      </c>
      <c r="O679" t="s">
        <v>3367</v>
      </c>
      <c r="P679" t="s">
        <v>19</v>
      </c>
      <c r="Q679" s="7">
        <v>42011.697245370371</v>
      </c>
      <c r="R679" s="7"/>
      <c r="S679" s="7">
        <v>42052.747557870367</v>
      </c>
      <c r="T679" s="7">
        <v>42095.707962962966</v>
      </c>
      <c r="U679" s="7">
        <f>IFERROR(VLOOKUP(Table_ExternalData_1[[#This Row],[ID]],PriLookup[],3,FALSE),"")</f>
        <v>42013.499548611115</v>
      </c>
      <c r="W679" t="s">
        <v>6256</v>
      </c>
      <c r="X679" t="s">
        <v>6212</v>
      </c>
      <c r="Y679" t="str">
        <f>VLOOKUP(RIGHT(Table_ExternalData_1[[#This Row],[Area Path]],LEN(Table_ExternalData_1[[#This Row],[Area Path]])-LEN("\Office Online")),Table4[],2,FALSE)</f>
        <v>WAC_autopilot</v>
      </c>
      <c r="Z679" t="str">
        <f>VLOOKUP(RIGHT(Table_ExternalData_1[[#This Row],[Area Path]],LEN(Table_ExternalData_1[[#This Row],[Area Path]])-LEN("\Office Online")),Table4[],3,FALSE)</f>
        <v>WAC</v>
      </c>
      <c r="AA679" t="str">
        <f>IFERROR(IF(VLOOKUP(Table_ExternalData_1[[#This Row],[ID]],ParentLookup[],7,FALSE)="Initiative",VLOOKUP(Table_ExternalData_1[[#This Row],[ID]],ParentLookup[],4,FALSE),#N/A),"-- Not an Initiative --")</f>
        <v>AutoPilot Deployments</v>
      </c>
      <c r="AB679">
        <v>1985907902</v>
      </c>
      <c r="AE679" t="s">
        <v>3843</v>
      </c>
      <c r="AF679" t="s">
        <v>3848</v>
      </c>
      <c r="AG679" t="s">
        <v>405</v>
      </c>
      <c r="AH679" t="s">
        <v>113</v>
      </c>
      <c r="AI679" t="s">
        <v>6342</v>
      </c>
    </row>
    <row r="680" spans="1:35" x14ac:dyDescent="0.25">
      <c r="A680">
        <v>52841</v>
      </c>
      <c r="B680" t="s">
        <v>2524</v>
      </c>
      <c r="C680" s="7"/>
      <c r="E680" t="s">
        <v>5916</v>
      </c>
      <c r="F680" s="7"/>
      <c r="H680" t="s">
        <v>5916</v>
      </c>
      <c r="I680" s="7">
        <v>42111</v>
      </c>
      <c r="J680">
        <v>-13</v>
      </c>
      <c r="K680" t="s">
        <v>6282</v>
      </c>
      <c r="L680" t="str">
        <f>IF(Table_ExternalData_1[[#This Row],[Project Lead email]]&lt;&gt;"",IFERROR(TRIM(LEFT(Table_ExternalData_1[[#This Row],[Project Lead email]],FIND("&lt;",Table_ExternalData_1[[#This Row],[Project Lead email]])-1)),Table_ExternalData_1[[#This Row],[Project Lead email]]),"")</f>
        <v>Charlie Burns</v>
      </c>
      <c r="M680" t="str">
        <f>IF(Table_ExternalData_1[[#This Row],[PM email]]&lt;&gt;"",IFERROR(TRIM(LEFT(Table_ExternalData_1[[#This Row],[PM email]],FIND("&lt;",Table_ExternalData_1[[#This Row],[PM email]])-1)),Table_ExternalData_1[[#This Row],[PM email]]),"")</f>
        <v>Tony Chang</v>
      </c>
      <c r="N680" t="str">
        <f>IF(Table_ExternalData_1[[#This Row],[EM email]]&lt;&gt;"",IFERROR(TRIM(LEFT(Table_ExternalData_1[[#This Row],[EM email]],FIND("&lt;",Table_ExternalData_1[[#This Row],[EM email]])-1)),Table_ExternalData_1[[#This Row],[EM email]]),"")</f>
        <v>Abraham Mathew</v>
      </c>
      <c r="O680" t="s">
        <v>6036</v>
      </c>
      <c r="P680" t="s">
        <v>18</v>
      </c>
      <c r="Q680" s="7">
        <v>42011.697245370371</v>
      </c>
      <c r="R680" s="7"/>
      <c r="S680" s="7">
        <v>42115.882222222222</v>
      </c>
      <c r="T680" s="7"/>
      <c r="U680" s="7">
        <f>IFERROR(VLOOKUP(Table_ExternalData_1[[#This Row],[ID]],PriLookup[],3,FALSE),"")</f>
        <v>42013.4999537037</v>
      </c>
      <c r="W680" t="s">
        <v>6256</v>
      </c>
      <c r="X680" t="s">
        <v>6212</v>
      </c>
      <c r="Y680" t="str">
        <f>VLOOKUP(RIGHT(Table_ExternalData_1[[#This Row],[Area Path]],LEN(Table_ExternalData_1[[#This Row],[Area Path]])-LEN("\Office Online")),Table4[],2,FALSE)</f>
        <v>WAC_autopilot</v>
      </c>
      <c r="Z680" t="str">
        <f>VLOOKUP(RIGHT(Table_ExternalData_1[[#This Row],[Area Path]],LEN(Table_ExternalData_1[[#This Row],[Area Path]])-LEN("\Office Online")),Table4[],3,FALSE)</f>
        <v>WAC</v>
      </c>
      <c r="AA680" t="str">
        <f>IFERROR(IF(VLOOKUP(Table_ExternalData_1[[#This Row],[ID]],ParentLookup[],7,FALSE)="Initiative",VLOOKUP(Table_ExternalData_1[[#This Row],[ID]],ParentLookup[],4,FALSE),#N/A),"-- Not an Initiative --")</f>
        <v>AutoPilot Deployments</v>
      </c>
      <c r="AB680">
        <v>1986036874</v>
      </c>
      <c r="AE680" t="s">
        <v>3843</v>
      </c>
      <c r="AF680" t="s">
        <v>3848</v>
      </c>
      <c r="AG680" t="s">
        <v>405</v>
      </c>
      <c r="AH680" t="s">
        <v>2132</v>
      </c>
      <c r="AI680" t="s">
        <v>6342</v>
      </c>
    </row>
    <row r="681" spans="1:35" x14ac:dyDescent="0.25">
      <c r="A681">
        <v>52842</v>
      </c>
      <c r="B681" t="s">
        <v>2525</v>
      </c>
      <c r="C681" s="7"/>
      <c r="E681" t="s">
        <v>5916</v>
      </c>
      <c r="F681" s="7"/>
      <c r="H681" t="s">
        <v>5916</v>
      </c>
      <c r="I681" s="7">
        <v>42167</v>
      </c>
      <c r="J681">
        <v>-5</v>
      </c>
      <c r="K681" t="s">
        <v>6282</v>
      </c>
      <c r="L681" t="str">
        <f>IF(Table_ExternalData_1[[#This Row],[Project Lead email]]&lt;&gt;"",IFERROR(TRIM(LEFT(Table_ExternalData_1[[#This Row],[Project Lead email]],FIND("&lt;",Table_ExternalData_1[[#This Row],[Project Lead email]])-1)),Table_ExternalData_1[[#This Row],[Project Lead email]]),"")</f>
        <v>Charlie Burns</v>
      </c>
      <c r="M681" t="str">
        <f>IF(Table_ExternalData_1[[#This Row],[PM email]]&lt;&gt;"",IFERROR(TRIM(LEFT(Table_ExternalData_1[[#This Row],[PM email]],FIND("&lt;",Table_ExternalData_1[[#This Row],[PM email]])-1)),Table_ExternalData_1[[#This Row],[PM email]]),"")</f>
        <v>Tony Chang</v>
      </c>
      <c r="N681" t="str">
        <f>IF(Table_ExternalData_1[[#This Row],[EM email]]&lt;&gt;"",IFERROR(TRIM(LEFT(Table_ExternalData_1[[#This Row],[EM email]],FIND("&lt;",Table_ExternalData_1[[#This Row],[EM email]])-1)),Table_ExternalData_1[[#This Row],[EM email]]),"")</f>
        <v>Abraham Mathew</v>
      </c>
      <c r="O681" t="s">
        <v>2483</v>
      </c>
      <c r="P681" t="s">
        <v>2394</v>
      </c>
      <c r="Q681" s="7">
        <v>42011.697245370371</v>
      </c>
      <c r="R681" s="7"/>
      <c r="S681" s="7"/>
      <c r="T681" s="7"/>
      <c r="U681" s="7">
        <f>IFERROR(VLOOKUP(Table_ExternalData_1[[#This Row],[ID]],PriLookup[],3,FALSE),"")</f>
        <v>42013.4999537037</v>
      </c>
      <c r="W681" t="s">
        <v>6256</v>
      </c>
      <c r="X681" t="s">
        <v>6212</v>
      </c>
      <c r="Y681" t="str">
        <f>VLOOKUP(RIGHT(Table_ExternalData_1[[#This Row],[Area Path]],LEN(Table_ExternalData_1[[#This Row],[Area Path]])-LEN("\Office Online")),Table4[],2,FALSE)</f>
        <v>WAC_autopilot</v>
      </c>
      <c r="Z681" t="str">
        <f>VLOOKUP(RIGHT(Table_ExternalData_1[[#This Row],[Area Path]],LEN(Table_ExternalData_1[[#This Row],[Area Path]])-LEN("\Office Online")),Table4[],3,FALSE)</f>
        <v>WAC</v>
      </c>
      <c r="AA681" t="str">
        <f>IFERROR(IF(VLOOKUP(Table_ExternalData_1[[#This Row],[ID]],ParentLookup[],7,FALSE)="Initiative",VLOOKUP(Table_ExternalData_1[[#This Row],[ID]],ParentLookup[],4,FALSE),#N/A),"-- Not an Initiative --")</f>
        <v>AutoPilot Deployments</v>
      </c>
      <c r="AB681">
        <v>1986040268</v>
      </c>
      <c r="AE681" t="s">
        <v>3843</v>
      </c>
      <c r="AF681" t="s">
        <v>3848</v>
      </c>
      <c r="AG681" t="s">
        <v>405</v>
      </c>
      <c r="AH681" t="s">
        <v>6035</v>
      </c>
      <c r="AI681" t="s">
        <v>6342</v>
      </c>
    </row>
    <row r="682" spans="1:35" x14ac:dyDescent="0.25">
      <c r="A682">
        <v>52843</v>
      </c>
      <c r="B682" t="s">
        <v>2530</v>
      </c>
      <c r="C682" s="7"/>
      <c r="E682" t="s">
        <v>5916</v>
      </c>
      <c r="F682" s="7"/>
      <c r="H682" t="s">
        <v>5916</v>
      </c>
      <c r="I682" s="7">
        <v>42223</v>
      </c>
      <c r="J682">
        <v>3</v>
      </c>
      <c r="K682" t="s">
        <v>2555</v>
      </c>
      <c r="L682" t="str">
        <f>IF(Table_ExternalData_1[[#This Row],[Project Lead email]]&lt;&gt;"",IFERROR(TRIM(LEFT(Table_ExternalData_1[[#This Row],[Project Lead email]],FIND("&lt;",Table_ExternalData_1[[#This Row],[Project Lead email]])-1)),Table_ExternalData_1[[#This Row],[Project Lead email]]),"")</f>
        <v>Charlie Burns</v>
      </c>
      <c r="M682" t="str">
        <f>IF(Table_ExternalData_1[[#This Row],[PM email]]&lt;&gt;"",IFERROR(TRIM(LEFT(Table_ExternalData_1[[#This Row],[PM email]],FIND("&lt;",Table_ExternalData_1[[#This Row],[PM email]])-1)),Table_ExternalData_1[[#This Row],[PM email]]),"")</f>
        <v>Tony Chang</v>
      </c>
      <c r="N682" t="str">
        <f>IF(Table_ExternalData_1[[#This Row],[EM email]]&lt;&gt;"",IFERROR(TRIM(LEFT(Table_ExternalData_1[[#This Row],[EM email]],FIND("&lt;",Table_ExternalData_1[[#This Row],[EM email]])-1)),Table_ExternalData_1[[#This Row],[EM email]]),"")</f>
        <v>Abraham Mathew</v>
      </c>
      <c r="O682" t="s">
        <v>2531</v>
      </c>
      <c r="P682" t="s">
        <v>2394</v>
      </c>
      <c r="Q682" s="7">
        <v>42011.697627314818</v>
      </c>
      <c r="R682" s="7"/>
      <c r="S682" s="7"/>
      <c r="T682" s="7"/>
      <c r="U682" s="7">
        <f>IFERROR(VLOOKUP(Table_ExternalData_1[[#This Row],[ID]],PriLookup[],3,FALSE),"")</f>
        <v>42013.500335648147</v>
      </c>
      <c r="W682" t="s">
        <v>6256</v>
      </c>
      <c r="X682" t="s">
        <v>6212</v>
      </c>
      <c r="Y682" t="str">
        <f>VLOOKUP(RIGHT(Table_ExternalData_1[[#This Row],[Area Path]],LEN(Table_ExternalData_1[[#This Row],[Area Path]])-LEN("\Office Online")),Table4[],2,FALSE)</f>
        <v>WAC_autopilot</v>
      </c>
      <c r="Z682" t="str">
        <f>VLOOKUP(RIGHT(Table_ExternalData_1[[#This Row],[Area Path]],LEN(Table_ExternalData_1[[#This Row],[Area Path]])-LEN("\Office Online")),Table4[],3,FALSE)</f>
        <v>WAC</v>
      </c>
      <c r="AA682" t="str">
        <f>IFERROR(IF(VLOOKUP(Table_ExternalData_1[[#This Row],[ID]],ParentLookup[],7,FALSE)="Initiative",VLOOKUP(Table_ExternalData_1[[#This Row],[ID]],ParentLookup[],4,FALSE),#N/A),"-- Not an Initiative --")</f>
        <v>AutoPilot Deployments</v>
      </c>
      <c r="AB682">
        <v>1986179424</v>
      </c>
      <c r="AE682" t="s">
        <v>3843</v>
      </c>
      <c r="AF682" t="s">
        <v>3848</v>
      </c>
      <c r="AG682" t="s">
        <v>405</v>
      </c>
      <c r="AH682" t="s">
        <v>6035</v>
      </c>
      <c r="AI682" t="s">
        <v>6342</v>
      </c>
    </row>
    <row r="683" spans="1:35" x14ac:dyDescent="0.25">
      <c r="A683">
        <v>53123</v>
      </c>
      <c r="B683" t="s">
        <v>3010</v>
      </c>
      <c r="C683" s="7"/>
      <c r="E683" t="s">
        <v>5916</v>
      </c>
      <c r="F683" s="7"/>
      <c r="H683" t="s">
        <v>5916</v>
      </c>
      <c r="I683" s="7"/>
      <c r="K683" t="s">
        <v>5916</v>
      </c>
      <c r="L683" t="str">
        <f>IF(Table_ExternalData_1[[#This Row],[Project Lead email]]&lt;&gt;"",IFERROR(TRIM(LEFT(Table_ExternalData_1[[#This Row],[Project Lead email]],FIND("&lt;",Table_ExternalData_1[[#This Row],[Project Lead email]])-1)),Table_ExternalData_1[[#This Row],[Project Lead email]]),"")</f>
        <v/>
      </c>
      <c r="M683" t="str">
        <f>IF(Table_ExternalData_1[[#This Row],[PM email]]&lt;&gt;"",IFERROR(TRIM(LEFT(Table_ExternalData_1[[#This Row],[PM email]],FIND("&lt;",Table_ExternalData_1[[#This Row],[PM email]])-1)),Table_ExternalData_1[[#This Row],[PM email]]),"")</f>
        <v/>
      </c>
      <c r="N683" t="str">
        <f>IF(Table_ExternalData_1[[#This Row],[EM email]]&lt;&gt;"",IFERROR(TRIM(LEFT(Table_ExternalData_1[[#This Row],[EM email]],FIND("&lt;",Table_ExternalData_1[[#This Row],[EM email]])-1)),Table_ExternalData_1[[#This Row],[EM email]]),"")</f>
        <v/>
      </c>
      <c r="P683" t="s">
        <v>20</v>
      </c>
      <c r="Q683" s="7">
        <v>42012.46597222222</v>
      </c>
      <c r="R683" s="7"/>
      <c r="S683" s="7"/>
      <c r="T683" s="7"/>
      <c r="U683" s="7">
        <f>IFERROR(VLOOKUP(Table_ExternalData_1[[#This Row],[ID]],PriLookup[],3,FALSE),"")</f>
        <v>42012.46634259259</v>
      </c>
      <c r="W683" t="s">
        <v>3847</v>
      </c>
      <c r="X683" t="s">
        <v>3846</v>
      </c>
      <c r="Y683" t="str">
        <f>VLOOKUP(RIGHT(Table_ExternalData_1[[#This Row],[Area Path]],LEN(Table_ExternalData_1[[#This Row],[Area Path]])-LEN("\Office Online")),Table4[],2,FALSE)</f>
        <v>Unassigned</v>
      </c>
      <c r="Z683" t="str">
        <f>VLOOKUP(RIGHT(Table_ExternalData_1[[#This Row],[Area Path]],LEN(Table_ExternalData_1[[#This Row],[Area Path]])-LEN("\Office Online")),Table4[],3,FALSE)</f>
        <v>Unassigned</v>
      </c>
      <c r="AA683" t="str">
        <f>IFERROR(IF(VLOOKUP(Table_ExternalData_1[[#This Row],[ID]],ParentLookup[],7,FALSE)="Initiative",VLOOKUP(Table_ExternalData_1[[#This Row],[ID]],ParentLookup[],4,FALSE),#N/A),"-- Not an Initiative --")</f>
        <v>-- Not an Initiative --</v>
      </c>
      <c r="AB683">
        <v>649230753</v>
      </c>
      <c r="AE683" t="s">
        <v>3843</v>
      </c>
      <c r="AF683" t="s">
        <v>3848</v>
      </c>
    </row>
    <row r="684" spans="1:35" x14ac:dyDescent="0.25">
      <c r="A684">
        <v>53330</v>
      </c>
      <c r="B684" t="s">
        <v>3241</v>
      </c>
      <c r="C684" s="7"/>
      <c r="E684" t="s">
        <v>5916</v>
      </c>
      <c r="F684" s="7">
        <v>42066</v>
      </c>
      <c r="G684">
        <v>-19</v>
      </c>
      <c r="H684" t="s">
        <v>2560</v>
      </c>
      <c r="I684" s="7">
        <v>42069</v>
      </c>
      <c r="J684">
        <v>-19</v>
      </c>
      <c r="K684" t="s">
        <v>19</v>
      </c>
      <c r="L684" t="str">
        <f>IF(Table_ExternalData_1[[#This Row],[Project Lead email]]&lt;&gt;"",IFERROR(TRIM(LEFT(Table_ExternalData_1[[#This Row],[Project Lead email]],FIND("&lt;",Table_ExternalData_1[[#This Row],[Project Lead email]])-1)),Table_ExternalData_1[[#This Row],[Project Lead email]]),"")</f>
        <v>Steph Burg</v>
      </c>
      <c r="M684" t="str">
        <f>IF(Table_ExternalData_1[[#This Row],[PM email]]&lt;&gt;"",IFERROR(TRIM(LEFT(Table_ExternalData_1[[#This Row],[PM email]],FIND("&lt;",Table_ExternalData_1[[#This Row],[PM email]])-1)),Table_ExternalData_1[[#This Row],[PM email]]),"")</f>
        <v>Robin Wakefield</v>
      </c>
      <c r="N684" t="str">
        <f>IF(Table_ExternalData_1[[#This Row],[EM email]]&lt;&gt;"",IFERROR(TRIM(LEFT(Table_ExternalData_1[[#This Row],[EM email]],FIND("&lt;",Table_ExternalData_1[[#This Row],[EM email]])-1)),Table_ExternalData_1[[#This Row],[EM email]]),"")</f>
        <v/>
      </c>
      <c r="P684" t="s">
        <v>19</v>
      </c>
      <c r="Q684" s="7">
        <v>42012.653819444444</v>
      </c>
      <c r="R684" s="7"/>
      <c r="S684" s="7">
        <v>42034.634884259256</v>
      </c>
      <c r="T684" s="7">
        <v>42093.595196759263</v>
      </c>
      <c r="U684" s="7" t="str">
        <f>IFERROR(VLOOKUP(Table_ExternalData_1[[#This Row],[ID]],PriLookup[],3,FALSE),"")</f>
        <v/>
      </c>
      <c r="W684" t="s">
        <v>3850</v>
      </c>
      <c r="X684" t="s">
        <v>3849</v>
      </c>
      <c r="Y684" t="str">
        <f>VLOOKUP(RIGHT(Table_ExternalData_1[[#This Row],[Area Path]],LEN(Table_ExternalData_1[[#This Row],[Area Path]])-LEN("\Office Online")),Table4[],2,FALSE)</f>
        <v>Word</v>
      </c>
      <c r="Z684" t="str">
        <f>VLOOKUP(RIGHT(Table_ExternalData_1[[#This Row],[Area Path]],LEN(Table_ExternalData_1[[#This Row],[Area Path]])-LEN("\Office Online")),Table4[],3,FALSE)</f>
        <v>Word</v>
      </c>
      <c r="AA684" t="str">
        <f>IFERROR(IF(VLOOKUP(Table_ExternalData_1[[#This Row],[ID]],ParentLookup[],7,FALSE)="Initiative",VLOOKUP(Table_ExternalData_1[[#This Row],[ID]],ParentLookup[],4,FALSE),#N/A),"-- Not an Initiative --")</f>
        <v>-- Not an Initiative --</v>
      </c>
      <c r="AE684" t="s">
        <v>3861</v>
      </c>
      <c r="AF684" t="s">
        <v>6275</v>
      </c>
      <c r="AG684" t="s">
        <v>2016</v>
      </c>
      <c r="AH684" t="s">
        <v>1787</v>
      </c>
    </row>
    <row r="685" spans="1:35" x14ac:dyDescent="0.25">
      <c r="A685">
        <v>53346</v>
      </c>
      <c r="B685" t="s">
        <v>3242</v>
      </c>
      <c r="C685" s="7"/>
      <c r="E685" t="s">
        <v>5916</v>
      </c>
      <c r="F685" s="7"/>
      <c r="H685" t="s">
        <v>5916</v>
      </c>
      <c r="I685" s="7"/>
      <c r="K685" t="s">
        <v>5916</v>
      </c>
      <c r="L685" t="str">
        <f>IF(Table_ExternalData_1[[#This Row],[Project Lead email]]&lt;&gt;"",IFERROR(TRIM(LEFT(Table_ExternalData_1[[#This Row],[Project Lead email]],FIND("&lt;",Table_ExternalData_1[[#This Row],[Project Lead email]])-1)),Table_ExternalData_1[[#This Row],[Project Lead email]]),"")</f>
        <v/>
      </c>
      <c r="M685" t="str">
        <f>IF(Table_ExternalData_1[[#This Row],[PM email]]&lt;&gt;"",IFERROR(TRIM(LEFT(Table_ExternalData_1[[#This Row],[PM email]],FIND("&lt;",Table_ExternalData_1[[#This Row],[PM email]])-1)),Table_ExternalData_1[[#This Row],[PM email]]),"")</f>
        <v/>
      </c>
      <c r="N685" t="str">
        <f>IF(Table_ExternalData_1[[#This Row],[EM email]]&lt;&gt;"",IFERROR(TRIM(LEFT(Table_ExternalData_1[[#This Row],[EM email]],FIND("&lt;",Table_ExternalData_1[[#This Row],[EM email]])-1)),Table_ExternalData_1[[#This Row],[EM email]]),"")</f>
        <v/>
      </c>
      <c r="P685" t="s">
        <v>2394</v>
      </c>
      <c r="Q685" s="7">
        <v>42012.657465277778</v>
      </c>
      <c r="R685" s="7"/>
      <c r="S685" s="7"/>
      <c r="T685" s="7"/>
      <c r="U685" s="7">
        <f>IFERROR(VLOOKUP(Table_ExternalData_1[[#This Row],[ID]],PriLookup[],3,FALSE),"")</f>
        <v>42074.441006944442</v>
      </c>
      <c r="W685" t="s">
        <v>3847</v>
      </c>
      <c r="X685" t="s">
        <v>3846</v>
      </c>
      <c r="Y685" t="str">
        <f>VLOOKUP(RIGHT(Table_ExternalData_1[[#This Row],[Area Path]],LEN(Table_ExternalData_1[[#This Row],[Area Path]])-LEN("\Office Online")),Table4[],2,FALSE)</f>
        <v>Unassigned</v>
      </c>
      <c r="Z685" t="str">
        <f>VLOOKUP(RIGHT(Table_ExternalData_1[[#This Row],[Area Path]],LEN(Table_ExternalData_1[[#This Row],[Area Path]])-LEN("\Office Online")),Table4[],3,FALSE)</f>
        <v>Unassigned</v>
      </c>
      <c r="AA685" t="str">
        <f>IFERROR(IF(VLOOKUP(Table_ExternalData_1[[#This Row],[ID]],ParentLookup[],7,FALSE)="Initiative",VLOOKUP(Table_ExternalData_1[[#This Row],[ID]],ParentLookup[],4,FALSE),#N/A),"-- Not an Initiative --")</f>
        <v>-- Not an Initiative --</v>
      </c>
      <c r="AB685">
        <v>1999991296</v>
      </c>
      <c r="AE685" t="s">
        <v>3853</v>
      </c>
      <c r="AF685" t="s">
        <v>3854</v>
      </c>
    </row>
    <row r="686" spans="1:35" x14ac:dyDescent="0.25">
      <c r="A686">
        <v>53347</v>
      </c>
      <c r="B686" t="s">
        <v>3243</v>
      </c>
      <c r="C686" s="7"/>
      <c r="E686" t="s">
        <v>5916</v>
      </c>
      <c r="F686" s="7"/>
      <c r="H686" t="s">
        <v>5916</v>
      </c>
      <c r="I686" s="7"/>
      <c r="K686" t="s">
        <v>5916</v>
      </c>
      <c r="L686" t="str">
        <f>IF(Table_ExternalData_1[[#This Row],[Project Lead email]]&lt;&gt;"",IFERROR(TRIM(LEFT(Table_ExternalData_1[[#This Row],[Project Lead email]],FIND("&lt;",Table_ExternalData_1[[#This Row],[Project Lead email]])-1)),Table_ExternalData_1[[#This Row],[Project Lead email]]),"")</f>
        <v/>
      </c>
      <c r="M686" t="str">
        <f>IF(Table_ExternalData_1[[#This Row],[PM email]]&lt;&gt;"",IFERROR(TRIM(LEFT(Table_ExternalData_1[[#This Row],[PM email]],FIND("&lt;",Table_ExternalData_1[[#This Row],[PM email]])-1)),Table_ExternalData_1[[#This Row],[PM email]]),"")</f>
        <v>Michelle Keslin</v>
      </c>
      <c r="N686" t="str">
        <f>IF(Table_ExternalData_1[[#This Row],[EM email]]&lt;&gt;"",IFERROR(TRIM(LEFT(Table_ExternalData_1[[#This Row],[EM email]],FIND("&lt;",Table_ExternalData_1[[#This Row],[EM email]])-1)),Table_ExternalData_1[[#This Row],[EM email]]),"")</f>
        <v/>
      </c>
      <c r="P686" t="s">
        <v>19</v>
      </c>
      <c r="Q686" s="7">
        <v>42012.657824074071</v>
      </c>
      <c r="R686" s="7"/>
      <c r="S686" s="7"/>
      <c r="T686" s="7">
        <v>42053.450636574074</v>
      </c>
      <c r="U686" s="7" t="str">
        <f>IFERROR(VLOOKUP(Table_ExternalData_1[[#This Row],[ID]],PriLookup[],3,FALSE),"")</f>
        <v/>
      </c>
      <c r="W686" t="s">
        <v>3850</v>
      </c>
      <c r="X686" t="s">
        <v>3849</v>
      </c>
      <c r="Y686" t="str">
        <f>VLOOKUP(RIGHT(Table_ExternalData_1[[#This Row],[Area Path]],LEN(Table_ExternalData_1[[#This Row],[Area Path]])-LEN("\Office Online")),Table4[],2,FALSE)</f>
        <v>Word</v>
      </c>
      <c r="Z686" t="str">
        <f>VLOOKUP(RIGHT(Table_ExternalData_1[[#This Row],[Area Path]],LEN(Table_ExternalData_1[[#This Row],[Area Path]])-LEN("\Office Online")),Table4[],3,FALSE)</f>
        <v>Word</v>
      </c>
      <c r="AA686" t="str">
        <f>IFERROR(IF(VLOOKUP(Table_ExternalData_1[[#This Row],[ID]],ParentLookup[],7,FALSE)="Initiative",VLOOKUP(Table_ExternalData_1[[#This Row],[ID]],ParentLookup[],4,FALSE),#N/A),"-- Not an Initiative --")</f>
        <v>-- Not an Initiative --</v>
      </c>
      <c r="AE686" t="s">
        <v>3861</v>
      </c>
      <c r="AF686" t="s">
        <v>6275</v>
      </c>
      <c r="AH686" t="s">
        <v>1453</v>
      </c>
    </row>
    <row r="687" spans="1:35" x14ac:dyDescent="0.25">
      <c r="A687">
        <v>53613</v>
      </c>
      <c r="B687" t="s">
        <v>2545</v>
      </c>
      <c r="C687" s="7"/>
      <c r="E687" t="s">
        <v>5916</v>
      </c>
      <c r="F687" s="7"/>
      <c r="H687" t="s">
        <v>5916</v>
      </c>
      <c r="I687" s="7"/>
      <c r="K687" t="s">
        <v>5916</v>
      </c>
      <c r="L687" t="str">
        <f>IF(Table_ExternalData_1[[#This Row],[Project Lead email]]&lt;&gt;"",IFERROR(TRIM(LEFT(Table_ExternalData_1[[#This Row],[Project Lead email]],FIND("&lt;",Table_ExternalData_1[[#This Row],[Project Lead email]])-1)),Table_ExternalData_1[[#This Row],[Project Lead email]]),"")</f>
        <v>Mithilesh Singh</v>
      </c>
      <c r="M687" t="str">
        <f>IF(Table_ExternalData_1[[#This Row],[PM email]]&lt;&gt;"",IFERROR(TRIM(LEFT(Table_ExternalData_1[[#This Row],[PM email]],FIND("&lt;",Table_ExternalData_1[[#This Row],[PM email]])-1)),Table_ExternalData_1[[#This Row],[PM email]]),"")</f>
        <v>Nick Simons</v>
      </c>
      <c r="N687" t="str">
        <f>IF(Table_ExternalData_1[[#This Row],[EM email]]&lt;&gt;"",IFERROR(TRIM(LEFT(Table_ExternalData_1[[#This Row],[EM email]],FIND("&lt;",Table_ExternalData_1[[#This Row],[EM email]])-1)),Table_ExternalData_1[[#This Row],[EM email]]),"")</f>
        <v>Joe Schumacher</v>
      </c>
      <c r="O687" t="s">
        <v>4034</v>
      </c>
      <c r="P687" t="s">
        <v>2397</v>
      </c>
      <c r="Q687" s="7">
        <v>42013.474374999998</v>
      </c>
      <c r="R687" s="7"/>
      <c r="S687" s="7"/>
      <c r="T687" s="7"/>
      <c r="U687" s="7">
        <f>IFERROR(VLOOKUP(Table_ExternalData_1[[#This Row],[ID]],PriLookup[],3,FALSE),"")</f>
        <v>42013.474374999998</v>
      </c>
      <c r="W687" t="s">
        <v>6289</v>
      </c>
      <c r="X687" t="s">
        <v>6251</v>
      </c>
      <c r="Y687" t="str">
        <f>VLOOKUP(RIGHT(Table_ExternalData_1[[#This Row],[Area Path]],LEN(Table_ExternalData_1[[#This Row],[Area Path]])-LEN("\Office Online")),Table4[],2,FALSE)</f>
        <v>WAC Service Engineering</v>
      </c>
      <c r="Z687" t="str">
        <f>VLOOKUP(RIGHT(Table_ExternalData_1[[#This Row],[Area Path]],LEN(Table_ExternalData_1[[#This Row],[Area Path]])-LEN("\Office Online")),Table4[],3,FALSE)</f>
        <v>WAC</v>
      </c>
      <c r="AA687" t="str">
        <f>IFERROR(IF(VLOOKUP(Table_ExternalData_1[[#This Row],[ID]],ParentLookup[],7,FALSE)="Initiative",VLOOKUP(Table_ExternalData_1[[#This Row],[ID]],ParentLookup[],4,FALSE),#N/A),"-- Not an Initiative --")</f>
        <v>-- Not an Initiative --</v>
      </c>
      <c r="AB687">
        <v>1990720147</v>
      </c>
      <c r="AE687" t="s">
        <v>3843</v>
      </c>
      <c r="AF687" t="s">
        <v>3848</v>
      </c>
      <c r="AG687" t="s">
        <v>1496</v>
      </c>
      <c r="AH687" t="s">
        <v>1566</v>
      </c>
      <c r="AI687" t="s">
        <v>6345</v>
      </c>
    </row>
    <row r="688" spans="1:35" x14ac:dyDescent="0.25">
      <c r="A688">
        <v>53626</v>
      </c>
      <c r="B688" t="s">
        <v>3546</v>
      </c>
      <c r="C688" s="7"/>
      <c r="E688" t="s">
        <v>5916</v>
      </c>
      <c r="F688" s="7">
        <v>42107</v>
      </c>
      <c r="G688">
        <v>-13</v>
      </c>
      <c r="H688" t="s">
        <v>2560</v>
      </c>
      <c r="I688" s="7">
        <v>42153</v>
      </c>
      <c r="J688">
        <v>-7</v>
      </c>
      <c r="K688" t="s">
        <v>6282</v>
      </c>
      <c r="L688" t="str">
        <f>IF(Table_ExternalData_1[[#This Row],[Project Lead email]]&lt;&gt;"",IFERROR(TRIM(LEFT(Table_ExternalData_1[[#This Row],[Project Lead email]],FIND("&lt;",Table_ExternalData_1[[#This Row],[Project Lead email]])-1)),Table_ExternalData_1[[#This Row],[Project Lead email]]),"")</f>
        <v>Matt Ruhlen</v>
      </c>
      <c r="M688" t="str">
        <f>IF(Table_ExternalData_1[[#This Row],[PM email]]&lt;&gt;"",IFERROR(TRIM(LEFT(Table_ExternalData_1[[#This Row],[PM email]],FIND("&lt;",Table_ExternalData_1[[#This Row],[PM email]])-1)),Table_ExternalData_1[[#This Row],[PM email]]),"")</f>
        <v>Nick Simons</v>
      </c>
      <c r="N688" t="str">
        <f>IF(Table_ExternalData_1[[#This Row],[EM email]]&lt;&gt;"",IFERROR(TRIM(LEFT(Table_ExternalData_1[[#This Row],[EM email]],FIND("&lt;",Table_ExternalData_1[[#This Row],[EM email]])-1)),Table_ExternalData_1[[#This Row],[EM email]]),"")</f>
        <v>Abraham Mathew</v>
      </c>
      <c r="O688" t="s">
        <v>2498</v>
      </c>
      <c r="P688" t="s">
        <v>18</v>
      </c>
      <c r="Q688" s="7">
        <v>42013.483854166669</v>
      </c>
      <c r="R688" s="7"/>
      <c r="S688" s="7">
        <v>42068.475428240738</v>
      </c>
      <c r="T688" s="7"/>
      <c r="U688" s="7">
        <f>IFERROR(VLOOKUP(Table_ExternalData_1[[#This Row],[ID]],PriLookup[],3,FALSE),"")</f>
        <v>42013.494016203702</v>
      </c>
      <c r="W688" t="s">
        <v>6255</v>
      </c>
      <c r="X688" t="s">
        <v>6213</v>
      </c>
      <c r="Y688" t="str">
        <f>VLOOKUP(RIGHT(Table_ExternalData_1[[#This Row],[Area Path]],LEN(Table_ExternalData_1[[#This Row],[Area Path]])-LEN("\Office Online")),Table4[],2,FALSE)</f>
        <v>WAC_capacity</v>
      </c>
      <c r="Z688" t="str">
        <f>VLOOKUP(RIGHT(Table_ExternalData_1[[#This Row],[Area Path]],LEN(Table_ExternalData_1[[#This Row],[Area Path]])-LEN("\Office Online")),Table4[],3,FALSE)</f>
        <v>WAC</v>
      </c>
      <c r="AA688" t="str">
        <f>IFERROR(IF(VLOOKUP(Table_ExternalData_1[[#This Row],[ID]],ParentLookup[],7,FALSE)="Initiative",VLOOKUP(Table_ExternalData_1[[#This Row],[ID]],ParentLookup[],4,FALSE),#N/A),"-- Not an Initiative --")</f>
        <v>Building out our Capacity</v>
      </c>
      <c r="AB688">
        <v>1986030086</v>
      </c>
      <c r="AE688" t="s">
        <v>3843</v>
      </c>
      <c r="AF688" t="s">
        <v>3848</v>
      </c>
      <c r="AG688" t="s">
        <v>1387</v>
      </c>
      <c r="AH688" t="s">
        <v>1566</v>
      </c>
      <c r="AI688" t="s">
        <v>6342</v>
      </c>
    </row>
    <row r="689" spans="1:35" x14ac:dyDescent="0.25">
      <c r="A689">
        <v>53639</v>
      </c>
      <c r="B689" t="s">
        <v>2526</v>
      </c>
      <c r="C689" s="7"/>
      <c r="E689" t="s">
        <v>5916</v>
      </c>
      <c r="F689" s="7"/>
      <c r="H689" t="s">
        <v>5916</v>
      </c>
      <c r="I689" s="7">
        <v>42167</v>
      </c>
      <c r="J689">
        <v>-5</v>
      </c>
      <c r="K689" t="s">
        <v>6282</v>
      </c>
      <c r="L689" t="str">
        <f>IF(Table_ExternalData_1[[#This Row],[Project Lead email]]&lt;&gt;"",IFERROR(TRIM(LEFT(Table_ExternalData_1[[#This Row],[Project Lead email]],FIND("&lt;",Table_ExternalData_1[[#This Row],[Project Lead email]])-1)),Table_ExternalData_1[[#This Row],[Project Lead email]]),"")</f>
        <v>Charlie Burns</v>
      </c>
      <c r="M689" t="str">
        <f>IF(Table_ExternalData_1[[#This Row],[PM email]]&lt;&gt;"",IFERROR(TRIM(LEFT(Table_ExternalData_1[[#This Row],[PM email]],FIND("&lt;",Table_ExternalData_1[[#This Row],[PM email]])-1)),Table_ExternalData_1[[#This Row],[PM email]]),"")</f>
        <v>Tony Chang</v>
      </c>
      <c r="N689" t="str">
        <f>IF(Table_ExternalData_1[[#This Row],[EM email]]&lt;&gt;"",IFERROR(TRIM(LEFT(Table_ExternalData_1[[#This Row],[EM email]],FIND("&lt;",Table_ExternalData_1[[#This Row],[EM email]])-1)),Table_ExternalData_1[[#This Row],[EM email]]),"")</f>
        <v>Abraham Mathew</v>
      </c>
      <c r="O689" t="s">
        <v>2486</v>
      </c>
      <c r="P689" t="s">
        <v>2394</v>
      </c>
      <c r="Q689" s="7">
        <v>42013.498067129629</v>
      </c>
      <c r="R689" s="7"/>
      <c r="S689" s="7"/>
      <c r="T689" s="7"/>
      <c r="U689" s="7">
        <f>IFERROR(VLOOKUP(Table_ExternalData_1[[#This Row],[ID]],PriLookup[],3,FALSE),"")</f>
        <v>42013.4999537037</v>
      </c>
      <c r="W689" t="s">
        <v>6256</v>
      </c>
      <c r="X689" t="s">
        <v>6212</v>
      </c>
      <c r="Y689" t="str">
        <f>VLOOKUP(RIGHT(Table_ExternalData_1[[#This Row],[Area Path]],LEN(Table_ExternalData_1[[#This Row],[Area Path]])-LEN("\Office Online")),Table4[],2,FALSE)</f>
        <v>WAC_autopilot</v>
      </c>
      <c r="Z689" t="str">
        <f>VLOOKUP(RIGHT(Table_ExternalData_1[[#This Row],[Area Path]],LEN(Table_ExternalData_1[[#This Row],[Area Path]])-LEN("\Office Online")),Table4[],3,FALSE)</f>
        <v>WAC</v>
      </c>
      <c r="AA689" t="str">
        <f>IFERROR(IF(VLOOKUP(Table_ExternalData_1[[#This Row],[ID]],ParentLookup[],7,FALSE)="Initiative",VLOOKUP(Table_ExternalData_1[[#This Row],[ID]],ParentLookup[],4,FALSE),#N/A),"-- Not an Initiative --")</f>
        <v>AutoPilot Deployments</v>
      </c>
      <c r="AB689">
        <v>1986041965</v>
      </c>
      <c r="AE689" t="s">
        <v>3843</v>
      </c>
      <c r="AF689" t="s">
        <v>3848</v>
      </c>
      <c r="AG689" t="s">
        <v>405</v>
      </c>
      <c r="AH689" t="s">
        <v>6035</v>
      </c>
      <c r="AI689" t="s">
        <v>6342</v>
      </c>
    </row>
    <row r="690" spans="1:35" x14ac:dyDescent="0.25">
      <c r="A690">
        <v>54550</v>
      </c>
      <c r="B690" t="s">
        <v>4503</v>
      </c>
      <c r="C690" s="7"/>
      <c r="E690" t="s">
        <v>5916</v>
      </c>
      <c r="F690" s="7"/>
      <c r="H690" t="s">
        <v>5916</v>
      </c>
      <c r="I690" s="7"/>
      <c r="K690" t="s">
        <v>5916</v>
      </c>
      <c r="L690" t="str">
        <f>IF(Table_ExternalData_1[[#This Row],[Project Lead email]]&lt;&gt;"",IFERROR(TRIM(LEFT(Table_ExternalData_1[[#This Row],[Project Lead email]],FIND("&lt;",Table_ExternalData_1[[#This Row],[Project Lead email]])-1)),Table_ExternalData_1[[#This Row],[Project Lead email]]),"")</f>
        <v/>
      </c>
      <c r="M690" t="str">
        <f>IF(Table_ExternalData_1[[#This Row],[PM email]]&lt;&gt;"",IFERROR(TRIM(LEFT(Table_ExternalData_1[[#This Row],[PM email]],FIND("&lt;",Table_ExternalData_1[[#This Row],[PM email]])-1)),Table_ExternalData_1[[#This Row],[PM email]]),"")</f>
        <v/>
      </c>
      <c r="N690" t="str">
        <f>IF(Table_ExternalData_1[[#This Row],[EM email]]&lt;&gt;"",IFERROR(TRIM(LEFT(Table_ExternalData_1[[#This Row],[EM email]],FIND("&lt;",Table_ExternalData_1[[#This Row],[EM email]])-1)),Table_ExternalData_1[[#This Row],[EM email]]),"")</f>
        <v/>
      </c>
      <c r="P690" t="s">
        <v>2397</v>
      </c>
      <c r="Q690" s="7">
        <v>42016.999039351853</v>
      </c>
      <c r="R690" s="7"/>
      <c r="S690" s="7"/>
      <c r="T690" s="7"/>
      <c r="U690" s="7">
        <f>IFERROR(VLOOKUP(Table_ExternalData_1[[#This Row],[ID]],PriLookup[],3,FALSE),"")</f>
        <v>42016.999050925922</v>
      </c>
      <c r="W690" t="s">
        <v>3852</v>
      </c>
      <c r="X690" t="s">
        <v>3851</v>
      </c>
      <c r="Y690" t="str">
        <f>VLOOKUP(RIGHT(Table_ExternalData_1[[#This Row],[Area Path]],LEN(Table_ExternalData_1[[#This Row],[Area Path]])-LEN("\Office Online")),Table4[],2,FALSE)</f>
        <v>OAS</v>
      </c>
      <c r="Z690" t="str">
        <f>VLOOKUP(RIGHT(Table_ExternalData_1[[#This Row],[Area Path]],LEN(Table_ExternalData_1[[#This Row],[Area Path]])-LEN("\Office Online")),Table4[],3,FALSE)</f>
        <v>OAS</v>
      </c>
      <c r="AA690" t="str">
        <f>IFERROR(IF(VLOOKUP(Table_ExternalData_1[[#This Row],[ID]],ParentLookup[],7,FALSE)="Initiative",VLOOKUP(Table_ExternalData_1[[#This Row],[ID]],ParentLookup[],4,FALSE),#N/A),"-- Not an Initiative --")</f>
        <v>-- Not an Initiative --</v>
      </c>
      <c r="AB690">
        <v>1999963279</v>
      </c>
      <c r="AE690" t="s">
        <v>3843</v>
      </c>
      <c r="AF690" t="s">
        <v>3848</v>
      </c>
    </row>
    <row r="691" spans="1:35" x14ac:dyDescent="0.25">
      <c r="A691">
        <v>54551</v>
      </c>
      <c r="B691" t="s">
        <v>4504</v>
      </c>
      <c r="C691" s="7">
        <v>42144</v>
      </c>
      <c r="D691">
        <v>-8</v>
      </c>
      <c r="E691" t="s">
        <v>2561</v>
      </c>
      <c r="F691" s="7">
        <v>42167</v>
      </c>
      <c r="G691">
        <v>-5</v>
      </c>
      <c r="H691" t="s">
        <v>2560</v>
      </c>
      <c r="I691" s="7">
        <v>42185</v>
      </c>
      <c r="J691">
        <v>-2</v>
      </c>
      <c r="K691" t="s">
        <v>6282</v>
      </c>
      <c r="L691" t="str">
        <f>IF(Table_ExternalData_1[[#This Row],[Project Lead email]]&lt;&gt;"",IFERROR(TRIM(LEFT(Table_ExternalData_1[[#This Row],[Project Lead email]],FIND("&lt;",Table_ExternalData_1[[#This Row],[Project Lead email]])-1)),Table_ExternalData_1[[#This Row],[Project Lead email]]),"")</f>
        <v>Zhe Geng</v>
      </c>
      <c r="M691" t="str">
        <f>IF(Table_ExternalData_1[[#This Row],[PM email]]&lt;&gt;"",IFERROR(TRIM(LEFT(Table_ExternalData_1[[#This Row],[PM email]],FIND("&lt;",Table_ExternalData_1[[#This Row],[PM email]])-1)),Table_ExternalData_1[[#This Row],[PM email]]),"")</f>
        <v>Nan Li</v>
      </c>
      <c r="N691" t="str">
        <f>IF(Table_ExternalData_1[[#This Row],[EM email]]&lt;&gt;"",IFERROR(TRIM(LEFT(Table_ExternalData_1[[#This Row],[EM email]],FIND("&lt;",Table_ExternalData_1[[#This Row],[EM email]])-1)),Table_ExternalData_1[[#This Row],[EM email]]),"")</f>
        <v>Zhe Geng</v>
      </c>
      <c r="O691" t="s">
        <v>5957</v>
      </c>
      <c r="P691" t="s">
        <v>18</v>
      </c>
      <c r="Q691" s="7">
        <v>42016.999409722222</v>
      </c>
      <c r="R691" s="7"/>
      <c r="S691" s="7">
        <v>42130.848854166667</v>
      </c>
      <c r="T691" s="7"/>
      <c r="U691" s="7">
        <f>IFERROR(VLOOKUP(Table_ExternalData_1[[#This Row],[ID]],PriLookup[],3,FALSE),"")</f>
        <v>42155.820104166669</v>
      </c>
      <c r="W691" t="s">
        <v>3852</v>
      </c>
      <c r="X691" t="s">
        <v>3851</v>
      </c>
      <c r="Y691" t="str">
        <f>VLOOKUP(RIGHT(Table_ExternalData_1[[#This Row],[Area Path]],LEN(Table_ExternalData_1[[#This Row],[Area Path]])-LEN("\Office Online")),Table4[],2,FALSE)</f>
        <v>OAS</v>
      </c>
      <c r="Z691" t="str">
        <f>VLOOKUP(RIGHT(Table_ExternalData_1[[#This Row],[Area Path]],LEN(Table_ExternalData_1[[#This Row],[Area Path]])-LEN("\Office Online")),Table4[],3,FALSE)</f>
        <v>OAS</v>
      </c>
      <c r="AA691" t="str">
        <f>IFERROR(IF(VLOOKUP(Table_ExternalData_1[[#This Row],[ID]],ParentLookup[],7,FALSE)="Initiative",VLOOKUP(Table_ExternalData_1[[#This Row],[ID]],ParentLookup[],4,FALSE),#N/A),"-- Not an Initiative --")</f>
        <v>-- Not an Initiative --</v>
      </c>
      <c r="AB691">
        <v>11609772</v>
      </c>
      <c r="AE691" t="s">
        <v>6265</v>
      </c>
      <c r="AF691" t="s">
        <v>6266</v>
      </c>
      <c r="AG691" t="s">
        <v>3361</v>
      </c>
      <c r="AH691" t="s">
        <v>1525</v>
      </c>
      <c r="AI691" t="s">
        <v>6355</v>
      </c>
    </row>
    <row r="692" spans="1:35" x14ac:dyDescent="0.25">
      <c r="A692">
        <v>54552</v>
      </c>
      <c r="B692" t="s">
        <v>4505</v>
      </c>
      <c r="C692" s="7"/>
      <c r="E692" t="s">
        <v>5916</v>
      </c>
      <c r="F692" s="7"/>
      <c r="H692" t="s">
        <v>5916</v>
      </c>
      <c r="I692" s="7"/>
      <c r="K692" t="s">
        <v>5916</v>
      </c>
      <c r="L692" t="str">
        <f>IF(Table_ExternalData_1[[#This Row],[Project Lead email]]&lt;&gt;"",IFERROR(TRIM(LEFT(Table_ExternalData_1[[#This Row],[Project Lead email]],FIND("&lt;",Table_ExternalData_1[[#This Row],[Project Lead email]])-1)),Table_ExternalData_1[[#This Row],[Project Lead email]]),"")</f>
        <v/>
      </c>
      <c r="M692" t="str">
        <f>IF(Table_ExternalData_1[[#This Row],[PM email]]&lt;&gt;"",IFERROR(TRIM(LEFT(Table_ExternalData_1[[#This Row],[PM email]],FIND("&lt;",Table_ExternalData_1[[#This Row],[PM email]])-1)),Table_ExternalData_1[[#This Row],[PM email]]),"")</f>
        <v/>
      </c>
      <c r="N692" t="str">
        <f>IF(Table_ExternalData_1[[#This Row],[EM email]]&lt;&gt;"",IFERROR(TRIM(LEFT(Table_ExternalData_1[[#This Row],[EM email]],FIND("&lt;",Table_ExternalData_1[[#This Row],[EM email]])-1)),Table_ExternalData_1[[#This Row],[EM email]]),"")</f>
        <v/>
      </c>
      <c r="P692" t="s">
        <v>2397</v>
      </c>
      <c r="Q692" s="7">
        <v>42017.000879629632</v>
      </c>
      <c r="R692" s="7"/>
      <c r="S692" s="7"/>
      <c r="T692" s="7"/>
      <c r="U692" s="7">
        <f>IFERROR(VLOOKUP(Table_ExternalData_1[[#This Row],[ID]],PriLookup[],3,FALSE),"")</f>
        <v>42017.000879629632</v>
      </c>
      <c r="W692" t="s">
        <v>3852</v>
      </c>
      <c r="X692" t="s">
        <v>3851</v>
      </c>
      <c r="Y692" t="str">
        <f>VLOOKUP(RIGHT(Table_ExternalData_1[[#This Row],[Area Path]],LEN(Table_ExternalData_1[[#This Row],[Area Path]])-LEN("\Office Online")),Table4[],2,FALSE)</f>
        <v>OAS</v>
      </c>
      <c r="Z692" t="str">
        <f>VLOOKUP(RIGHT(Table_ExternalData_1[[#This Row],[Area Path]],LEN(Table_ExternalData_1[[#This Row],[Area Path]])-LEN("\Office Online")),Table4[],3,FALSE)</f>
        <v>OAS</v>
      </c>
      <c r="AA692" t="str">
        <f>IFERROR(IF(VLOOKUP(Table_ExternalData_1[[#This Row],[ID]],ParentLookup[],7,FALSE)="Initiative",VLOOKUP(Table_ExternalData_1[[#This Row],[ID]],ParentLookup[],4,FALSE),#N/A),"-- Not an Initiative --")</f>
        <v>-- Not an Initiative --</v>
      </c>
      <c r="AB692">
        <v>1999963463</v>
      </c>
      <c r="AE692" t="s">
        <v>3843</v>
      </c>
      <c r="AF692" t="s">
        <v>3848</v>
      </c>
    </row>
    <row r="693" spans="1:35" x14ac:dyDescent="0.25">
      <c r="A693">
        <v>56013</v>
      </c>
      <c r="B693" t="s">
        <v>2652</v>
      </c>
      <c r="C693" s="7"/>
      <c r="E693" t="s">
        <v>5916</v>
      </c>
      <c r="F693" s="7"/>
      <c r="H693" t="s">
        <v>5916</v>
      </c>
      <c r="I693" s="7"/>
      <c r="K693" t="s">
        <v>5916</v>
      </c>
      <c r="L693" t="str">
        <f>IF(Table_ExternalData_1[[#This Row],[Project Lead email]]&lt;&gt;"",IFERROR(TRIM(LEFT(Table_ExternalData_1[[#This Row],[Project Lead email]],FIND("&lt;",Table_ExternalData_1[[#This Row],[Project Lead email]])-1)),Table_ExternalData_1[[#This Row],[Project Lead email]]),"")</f>
        <v>Cathy Harley</v>
      </c>
      <c r="M693" t="str">
        <f>IF(Table_ExternalData_1[[#This Row],[PM email]]&lt;&gt;"",IFERROR(TRIM(LEFT(Table_ExternalData_1[[#This Row],[PM email]],FIND("&lt;",Table_ExternalData_1[[#This Row],[PM email]])-1)),Table_ExternalData_1[[#This Row],[PM email]]),"")</f>
        <v>Cathy Harley</v>
      </c>
      <c r="N693" t="str">
        <f>IF(Table_ExternalData_1[[#This Row],[EM email]]&lt;&gt;"",IFERROR(TRIM(LEFT(Table_ExternalData_1[[#This Row],[EM email]],FIND("&lt;",Table_ExternalData_1[[#This Row],[EM email]])-1)),Table_ExternalData_1[[#This Row],[EM email]]),"")</f>
        <v/>
      </c>
      <c r="P693" t="s">
        <v>2397</v>
      </c>
      <c r="Q693" s="7">
        <v>42019.366481481484</v>
      </c>
      <c r="R693" s="7"/>
      <c r="S693" s="7"/>
      <c r="T693" s="7"/>
      <c r="U693" s="7" t="str">
        <f>IFERROR(VLOOKUP(Table_ExternalData_1[[#This Row],[ID]],PriLookup[],3,FALSE),"")</f>
        <v/>
      </c>
      <c r="W693" t="s">
        <v>3848</v>
      </c>
      <c r="X693" t="s">
        <v>3843</v>
      </c>
      <c r="Y693" t="str">
        <f>VLOOKUP(RIGHT(Table_ExternalData_1[[#This Row],[Area Path]],LEN(Table_ExternalData_1[[#This Row],[Area Path]])-LEN("\Office Online")),Table4[],2,FALSE)</f>
        <v>ROOT</v>
      </c>
      <c r="Z693" t="str">
        <f>VLOOKUP(RIGHT(Table_ExternalData_1[[#This Row],[Area Path]],LEN(Table_ExternalData_1[[#This Row],[Area Path]])-LEN("\Office Online")),Table4[],3,FALSE)</f>
        <v>Unassigned</v>
      </c>
      <c r="AA693" t="str">
        <f>IFERROR(IF(VLOOKUP(Table_ExternalData_1[[#This Row],[ID]],ParentLookup[],7,FALSE)="Initiative",VLOOKUP(Table_ExternalData_1[[#This Row],[ID]],ParentLookup[],4,FALSE),#N/A),"-- Not an Initiative --")</f>
        <v>Reach feature parity with Excel Next</v>
      </c>
      <c r="AE693" t="s">
        <v>3853</v>
      </c>
      <c r="AF693" t="s">
        <v>3854</v>
      </c>
      <c r="AG693" t="s">
        <v>383</v>
      </c>
      <c r="AH693" t="s">
        <v>383</v>
      </c>
    </row>
    <row r="694" spans="1:35" x14ac:dyDescent="0.25">
      <c r="A694">
        <v>56015</v>
      </c>
      <c r="B694" t="s">
        <v>2652</v>
      </c>
      <c r="C694" s="7"/>
      <c r="E694" t="s">
        <v>5916</v>
      </c>
      <c r="F694" s="7"/>
      <c r="H694" t="s">
        <v>5916</v>
      </c>
      <c r="I694" s="7"/>
      <c r="K694" t="s">
        <v>5916</v>
      </c>
      <c r="L694" t="str">
        <f>IF(Table_ExternalData_1[[#This Row],[Project Lead email]]&lt;&gt;"",IFERROR(TRIM(LEFT(Table_ExternalData_1[[#This Row],[Project Lead email]],FIND("&lt;",Table_ExternalData_1[[#This Row],[Project Lead email]])-1)),Table_ExternalData_1[[#This Row],[Project Lead email]]),"")</f>
        <v>Cathy Harley</v>
      </c>
      <c r="M694" t="str">
        <f>IF(Table_ExternalData_1[[#This Row],[PM email]]&lt;&gt;"",IFERROR(TRIM(LEFT(Table_ExternalData_1[[#This Row],[PM email]],FIND("&lt;",Table_ExternalData_1[[#This Row],[PM email]])-1)),Table_ExternalData_1[[#This Row],[PM email]]),"")</f>
        <v>Cathy Harley</v>
      </c>
      <c r="N694" t="str">
        <f>IF(Table_ExternalData_1[[#This Row],[EM email]]&lt;&gt;"",IFERROR(TRIM(LEFT(Table_ExternalData_1[[#This Row],[EM email]],FIND("&lt;",Table_ExternalData_1[[#This Row],[EM email]])-1)),Table_ExternalData_1[[#This Row],[EM email]]),"")</f>
        <v/>
      </c>
      <c r="P694" t="s">
        <v>2394</v>
      </c>
      <c r="Q694" s="7">
        <v>42019.368668981479</v>
      </c>
      <c r="R694" s="7"/>
      <c r="S694" s="7"/>
      <c r="T694" s="7"/>
      <c r="U694" s="7">
        <f>IFERROR(VLOOKUP(Table_ExternalData_1[[#This Row],[ID]],PriLookup[],3,FALSE),"")</f>
        <v>42074.240914351853</v>
      </c>
      <c r="W694" t="s">
        <v>3856</v>
      </c>
      <c r="X694" t="s">
        <v>3855</v>
      </c>
      <c r="Y694" t="str">
        <f>VLOOKUP(RIGHT(Table_ExternalData_1[[#This Row],[Area Path]],LEN(Table_ExternalData_1[[#This Row],[Area Path]])-LEN("\Office Online")),Table4[],2,FALSE)</f>
        <v>Excel</v>
      </c>
      <c r="Z694" t="str">
        <f>VLOOKUP(RIGHT(Table_ExternalData_1[[#This Row],[Area Path]],LEN(Table_ExternalData_1[[#This Row],[Area Path]])-LEN("\Office Online")),Table4[],3,FALSE)</f>
        <v>OBIL</v>
      </c>
      <c r="AA694" t="str">
        <f>IFERROR(IF(VLOOKUP(Table_ExternalData_1[[#This Row],[ID]],ParentLookup[],7,FALSE)="Initiative",VLOOKUP(Table_ExternalData_1[[#This Row],[ID]],ParentLookup[],4,FALSE),#N/A),"-- Not an Initiative --")</f>
        <v>Reach feature parity with Excel Next</v>
      </c>
      <c r="AB694">
        <v>999922058</v>
      </c>
      <c r="AE694" t="s">
        <v>6265</v>
      </c>
      <c r="AF694" t="s">
        <v>6266</v>
      </c>
      <c r="AG694" t="s">
        <v>383</v>
      </c>
      <c r="AH694" t="s">
        <v>383</v>
      </c>
    </row>
    <row r="695" spans="1:35" x14ac:dyDescent="0.25">
      <c r="A695">
        <v>56025</v>
      </c>
      <c r="B695" t="s">
        <v>4440</v>
      </c>
      <c r="C695" s="7"/>
      <c r="E695" t="s">
        <v>5916</v>
      </c>
      <c r="F695" s="7"/>
      <c r="H695" t="s">
        <v>5916</v>
      </c>
      <c r="I695" s="7"/>
      <c r="K695" t="s">
        <v>5916</v>
      </c>
      <c r="L695" t="str">
        <f>IF(Table_ExternalData_1[[#This Row],[Project Lead email]]&lt;&gt;"",IFERROR(TRIM(LEFT(Table_ExternalData_1[[#This Row],[Project Lead email]],FIND("&lt;",Table_ExternalData_1[[#This Row],[Project Lead email]])-1)),Table_ExternalData_1[[#This Row],[Project Lead email]]),"")</f>
        <v>Cathy Harley</v>
      </c>
      <c r="M695" t="str">
        <f>IF(Table_ExternalData_1[[#This Row],[PM email]]&lt;&gt;"",IFERROR(TRIM(LEFT(Table_ExternalData_1[[#This Row],[PM email]],FIND("&lt;",Table_ExternalData_1[[#This Row],[PM email]])-1)),Table_ExternalData_1[[#This Row],[PM email]]),"")</f>
        <v/>
      </c>
      <c r="N695" t="str">
        <f>IF(Table_ExternalData_1[[#This Row],[EM email]]&lt;&gt;"",IFERROR(TRIM(LEFT(Table_ExternalData_1[[#This Row],[EM email]],FIND("&lt;",Table_ExternalData_1[[#This Row],[EM email]])-1)),Table_ExternalData_1[[#This Row],[EM email]]),"")</f>
        <v/>
      </c>
      <c r="P695" t="s">
        <v>20</v>
      </c>
      <c r="Q695" s="7">
        <v>42019.38453703704</v>
      </c>
      <c r="R695" s="7"/>
      <c r="S695" s="7"/>
      <c r="T695" s="7"/>
      <c r="U695" s="7">
        <f>IFERROR(VLOOKUP(Table_ExternalData_1[[#This Row],[ID]],PriLookup[],3,FALSE),"")</f>
        <v>42074.224745370368</v>
      </c>
      <c r="W695" t="s">
        <v>3856</v>
      </c>
      <c r="X695" t="s">
        <v>3855</v>
      </c>
      <c r="Y695" t="str">
        <f>VLOOKUP(RIGHT(Table_ExternalData_1[[#This Row],[Area Path]],LEN(Table_ExternalData_1[[#This Row],[Area Path]])-LEN("\Office Online")),Table4[],2,FALSE)</f>
        <v>Excel</v>
      </c>
      <c r="Z695" t="str">
        <f>VLOOKUP(RIGHT(Table_ExternalData_1[[#This Row],[Area Path]],LEN(Table_ExternalData_1[[#This Row],[Area Path]])-LEN("\Office Online")),Table4[],3,FALSE)</f>
        <v>OBIL</v>
      </c>
      <c r="AA695" t="str">
        <f>IFERROR(IF(VLOOKUP(Table_ExternalData_1[[#This Row],[ID]],ParentLookup[],7,FALSE)="Initiative",VLOOKUP(Table_ExternalData_1[[#This Row],[ID]],ParentLookup[],4,FALSE),#N/A),"-- Not an Initiative --")</f>
        <v>-- Not an Initiative --</v>
      </c>
      <c r="AB695">
        <v>999906247</v>
      </c>
      <c r="AE695" t="s">
        <v>3853</v>
      </c>
      <c r="AF695" t="s">
        <v>3854</v>
      </c>
      <c r="AG695" t="s">
        <v>383</v>
      </c>
    </row>
    <row r="696" spans="1:35" x14ac:dyDescent="0.25">
      <c r="A696">
        <v>56026</v>
      </c>
      <c r="B696" t="s">
        <v>2691</v>
      </c>
      <c r="C696" s="7"/>
      <c r="E696" t="s">
        <v>5916</v>
      </c>
      <c r="F696" s="7"/>
      <c r="H696" t="s">
        <v>5916</v>
      </c>
      <c r="I696" s="7"/>
      <c r="K696" t="s">
        <v>5916</v>
      </c>
      <c r="L696" t="str">
        <f>IF(Table_ExternalData_1[[#This Row],[Project Lead email]]&lt;&gt;"",IFERROR(TRIM(LEFT(Table_ExternalData_1[[#This Row],[Project Lead email]],FIND("&lt;",Table_ExternalData_1[[#This Row],[Project Lead email]])-1)),Table_ExternalData_1[[#This Row],[Project Lead email]]),"")</f>
        <v>Cathy Harley</v>
      </c>
      <c r="M696" t="str">
        <f>IF(Table_ExternalData_1[[#This Row],[PM email]]&lt;&gt;"",IFERROR(TRIM(LEFT(Table_ExternalData_1[[#This Row],[PM email]],FIND("&lt;",Table_ExternalData_1[[#This Row],[PM email]])-1)),Table_ExternalData_1[[#This Row],[PM email]]),"")</f>
        <v/>
      </c>
      <c r="N696" t="str">
        <f>IF(Table_ExternalData_1[[#This Row],[EM email]]&lt;&gt;"",IFERROR(TRIM(LEFT(Table_ExternalData_1[[#This Row],[EM email]],FIND("&lt;",Table_ExternalData_1[[#This Row],[EM email]])-1)),Table_ExternalData_1[[#This Row],[EM email]]),"")</f>
        <v/>
      </c>
      <c r="P696" t="s">
        <v>20</v>
      </c>
      <c r="Q696" s="7">
        <v>42019.384525462963</v>
      </c>
      <c r="R696" s="7"/>
      <c r="S696" s="7"/>
      <c r="T696" s="7"/>
      <c r="U696" s="7">
        <f>IFERROR(VLOOKUP(Table_ExternalData_1[[#This Row],[ID]],PriLookup[],3,FALSE),"")</f>
        <v>42087.351782407408</v>
      </c>
      <c r="W696" t="s">
        <v>3856</v>
      </c>
      <c r="X696" t="s">
        <v>3855</v>
      </c>
      <c r="Y696" t="str">
        <f>VLOOKUP(RIGHT(Table_ExternalData_1[[#This Row],[Area Path]],LEN(Table_ExternalData_1[[#This Row],[Area Path]])-LEN("\Office Online")),Table4[],2,FALSE)</f>
        <v>Excel</v>
      </c>
      <c r="Z696" t="str">
        <f>VLOOKUP(RIGHT(Table_ExternalData_1[[#This Row],[Area Path]],LEN(Table_ExternalData_1[[#This Row],[Area Path]])-LEN("\Office Online")),Table4[],3,FALSE)</f>
        <v>OBIL</v>
      </c>
      <c r="AA696" t="str">
        <f>IFERROR(IF(VLOOKUP(Table_ExternalData_1[[#This Row],[ID]],ParentLookup[],7,FALSE)="Initiative",VLOOKUP(Table_ExternalData_1[[#This Row],[ID]],ParentLookup[],4,FALSE),#N/A),"-- Not an Initiative --")</f>
        <v>Reach feature parity with Excel Next</v>
      </c>
      <c r="AB696">
        <v>999945846</v>
      </c>
      <c r="AE696" t="s">
        <v>3853</v>
      </c>
      <c r="AF696" t="s">
        <v>3854</v>
      </c>
      <c r="AG696" t="s">
        <v>383</v>
      </c>
    </row>
    <row r="697" spans="1:35" x14ac:dyDescent="0.25">
      <c r="A697">
        <v>56027</v>
      </c>
      <c r="B697" t="s">
        <v>2679</v>
      </c>
      <c r="C697" s="7"/>
      <c r="E697" t="s">
        <v>5916</v>
      </c>
      <c r="F697" s="7"/>
      <c r="H697" t="s">
        <v>5916</v>
      </c>
      <c r="I697" s="7"/>
      <c r="K697" t="s">
        <v>5916</v>
      </c>
      <c r="L697" t="str">
        <f>IF(Table_ExternalData_1[[#This Row],[Project Lead email]]&lt;&gt;"",IFERROR(TRIM(LEFT(Table_ExternalData_1[[#This Row],[Project Lead email]],FIND("&lt;",Table_ExternalData_1[[#This Row],[Project Lead email]])-1)),Table_ExternalData_1[[#This Row],[Project Lead email]]),"")</f>
        <v>Cathy Harley</v>
      </c>
      <c r="M697" t="str">
        <f>IF(Table_ExternalData_1[[#This Row],[PM email]]&lt;&gt;"",IFERROR(TRIM(LEFT(Table_ExternalData_1[[#This Row],[PM email]],FIND("&lt;",Table_ExternalData_1[[#This Row],[PM email]])-1)),Table_ExternalData_1[[#This Row],[PM email]]),"")</f>
        <v/>
      </c>
      <c r="N697" t="str">
        <f>IF(Table_ExternalData_1[[#This Row],[EM email]]&lt;&gt;"",IFERROR(TRIM(LEFT(Table_ExternalData_1[[#This Row],[EM email]],FIND("&lt;",Table_ExternalData_1[[#This Row],[EM email]])-1)),Table_ExternalData_1[[#This Row],[EM email]]),"")</f>
        <v/>
      </c>
      <c r="P697" t="s">
        <v>20</v>
      </c>
      <c r="Q697" s="7">
        <v>42019.384525462963</v>
      </c>
      <c r="R697" s="7"/>
      <c r="S697" s="7"/>
      <c r="T697" s="7"/>
      <c r="U697" s="7">
        <f>IFERROR(VLOOKUP(Table_ExternalData_1[[#This Row],[ID]],PriLookup[],3,FALSE),"")</f>
        <v>42025.320474537039</v>
      </c>
      <c r="W697" t="s">
        <v>3856</v>
      </c>
      <c r="X697" t="s">
        <v>3855</v>
      </c>
      <c r="Y697" t="str">
        <f>VLOOKUP(RIGHT(Table_ExternalData_1[[#This Row],[Area Path]],LEN(Table_ExternalData_1[[#This Row],[Area Path]])-LEN("\Office Online")),Table4[],2,FALSE)</f>
        <v>Excel</v>
      </c>
      <c r="Z697" t="str">
        <f>VLOOKUP(RIGHT(Table_ExternalData_1[[#This Row],[Area Path]],LEN(Table_ExternalData_1[[#This Row],[Area Path]])-LEN("\Office Online")),Table4[],3,FALSE)</f>
        <v>OBIL</v>
      </c>
      <c r="AA697" t="str">
        <f>IFERROR(IF(VLOOKUP(Table_ExternalData_1[[#This Row],[ID]],ParentLookup[],7,FALSE)="Initiative",VLOOKUP(Table_ExternalData_1[[#This Row],[ID]],ParentLookup[],4,FALSE),#N/A),"-- Not an Initiative --")</f>
        <v>Reach feature parity with Excel Next</v>
      </c>
      <c r="AB697">
        <v>1861126245</v>
      </c>
      <c r="AE697" t="s">
        <v>3853</v>
      </c>
      <c r="AF697" t="s">
        <v>3854</v>
      </c>
      <c r="AG697" t="s">
        <v>383</v>
      </c>
    </row>
    <row r="698" spans="1:35" x14ac:dyDescent="0.25">
      <c r="A698">
        <v>56028</v>
      </c>
      <c r="B698" t="s">
        <v>2658</v>
      </c>
      <c r="C698" s="7"/>
      <c r="E698" t="s">
        <v>5916</v>
      </c>
      <c r="F698" s="7"/>
      <c r="H698" t="s">
        <v>5916</v>
      </c>
      <c r="I698" s="7"/>
      <c r="K698" t="s">
        <v>5916</v>
      </c>
      <c r="L698" t="str">
        <f>IF(Table_ExternalData_1[[#This Row],[Project Lead email]]&lt;&gt;"",IFERROR(TRIM(LEFT(Table_ExternalData_1[[#This Row],[Project Lead email]],FIND("&lt;",Table_ExternalData_1[[#This Row],[Project Lead email]])-1)),Table_ExternalData_1[[#This Row],[Project Lead email]]),"")</f>
        <v>Dan Battagin</v>
      </c>
      <c r="M698" t="str">
        <f>IF(Table_ExternalData_1[[#This Row],[PM email]]&lt;&gt;"",IFERROR(TRIM(LEFT(Table_ExternalData_1[[#This Row],[PM email]],FIND("&lt;",Table_ExternalData_1[[#This Row],[PM email]])-1)),Table_ExternalData_1[[#This Row],[PM email]]),"")</f>
        <v/>
      </c>
      <c r="N698" t="str">
        <f>IF(Table_ExternalData_1[[#This Row],[EM email]]&lt;&gt;"",IFERROR(TRIM(LEFT(Table_ExternalData_1[[#This Row],[EM email]],FIND("&lt;",Table_ExternalData_1[[#This Row],[EM email]])-1)),Table_ExternalData_1[[#This Row],[EM email]]),"")</f>
        <v/>
      </c>
      <c r="P698" t="s">
        <v>18</v>
      </c>
      <c r="Q698" s="7">
        <v>42019.384525462963</v>
      </c>
      <c r="R698" s="7"/>
      <c r="S698" s="7">
        <v>42059.836597222224</v>
      </c>
      <c r="T698" s="7"/>
      <c r="U698" s="7">
        <f>IFERROR(VLOOKUP(Table_ExternalData_1[[#This Row],[ID]],PriLookup[],3,FALSE),"")</f>
        <v>42074.268564814818</v>
      </c>
      <c r="W698" t="s">
        <v>3856</v>
      </c>
      <c r="X698" t="s">
        <v>3855</v>
      </c>
      <c r="Y698" t="str">
        <f>VLOOKUP(RIGHT(Table_ExternalData_1[[#This Row],[Area Path]],LEN(Table_ExternalData_1[[#This Row],[Area Path]])-LEN("\Office Online")),Table4[],2,FALSE)</f>
        <v>Excel</v>
      </c>
      <c r="Z698" t="str">
        <f>VLOOKUP(RIGHT(Table_ExternalData_1[[#This Row],[Area Path]],LEN(Table_ExternalData_1[[#This Row],[Area Path]])-LEN("\Office Online")),Table4[],3,FALSE)</f>
        <v>OBIL</v>
      </c>
      <c r="AA698" t="str">
        <f>IFERROR(IF(VLOOKUP(Table_ExternalData_1[[#This Row],[ID]],ParentLookup[],7,FALSE)="Initiative",VLOOKUP(Table_ExternalData_1[[#This Row],[ID]],ParentLookup[],4,FALSE),#N/A),"-- Not an Initiative --")</f>
        <v>Reach feature parity with Excel Next</v>
      </c>
      <c r="AB698">
        <v>999937250</v>
      </c>
      <c r="AE698" t="s">
        <v>6262</v>
      </c>
      <c r="AF698" t="s">
        <v>6263</v>
      </c>
      <c r="AG698" t="s">
        <v>495</v>
      </c>
    </row>
    <row r="699" spans="1:35" x14ac:dyDescent="0.25">
      <c r="A699">
        <v>56029</v>
      </c>
      <c r="B699" t="s">
        <v>2654</v>
      </c>
      <c r="C699" s="7"/>
      <c r="E699" t="s">
        <v>5916</v>
      </c>
      <c r="F699" s="7"/>
      <c r="H699" t="s">
        <v>5916</v>
      </c>
      <c r="I699" s="7"/>
      <c r="K699" t="s">
        <v>5916</v>
      </c>
      <c r="L699" t="str">
        <f>IF(Table_ExternalData_1[[#This Row],[Project Lead email]]&lt;&gt;"",IFERROR(TRIM(LEFT(Table_ExternalData_1[[#This Row],[Project Lead email]],FIND("&lt;",Table_ExternalData_1[[#This Row],[Project Lead email]])-1)),Table_ExternalData_1[[#This Row],[Project Lead email]]),"")</f>
        <v>Dan Battagin</v>
      </c>
      <c r="M699" t="str">
        <f>IF(Table_ExternalData_1[[#This Row],[PM email]]&lt;&gt;"",IFERROR(TRIM(LEFT(Table_ExternalData_1[[#This Row],[PM email]],FIND("&lt;",Table_ExternalData_1[[#This Row],[PM email]])-1)),Table_ExternalData_1[[#This Row],[PM email]]),"")</f>
        <v/>
      </c>
      <c r="N699" t="str">
        <f>IF(Table_ExternalData_1[[#This Row],[EM email]]&lt;&gt;"",IFERROR(TRIM(LEFT(Table_ExternalData_1[[#This Row],[EM email]],FIND("&lt;",Table_ExternalData_1[[#This Row],[EM email]])-1)),Table_ExternalData_1[[#This Row],[EM email]]),"")</f>
        <v/>
      </c>
      <c r="P699" t="s">
        <v>19</v>
      </c>
      <c r="Q699" s="7">
        <v>42019.384525462963</v>
      </c>
      <c r="R699" s="7"/>
      <c r="S699" s="7">
        <v>42029.148240740738</v>
      </c>
      <c r="T699" s="7">
        <v>42094.99858796296</v>
      </c>
      <c r="U699" s="7">
        <f>IFERROR(VLOOKUP(Table_ExternalData_1[[#This Row],[ID]],PriLookup[],3,FALSE),"")</f>
        <v>42074.268923611111</v>
      </c>
      <c r="W699" t="s">
        <v>3856</v>
      </c>
      <c r="X699" t="s">
        <v>3855</v>
      </c>
      <c r="Y699" t="str">
        <f>VLOOKUP(RIGHT(Table_ExternalData_1[[#This Row],[Area Path]],LEN(Table_ExternalData_1[[#This Row],[Area Path]])-LEN("\Office Online")),Table4[],2,FALSE)</f>
        <v>Excel</v>
      </c>
      <c r="Z699" t="str">
        <f>VLOOKUP(RIGHT(Table_ExternalData_1[[#This Row],[Area Path]],LEN(Table_ExternalData_1[[#This Row],[Area Path]])-LEN("\Office Online")),Table4[],3,FALSE)</f>
        <v>OBIL</v>
      </c>
      <c r="AA699" t="str">
        <f>IFERROR(IF(VLOOKUP(Table_ExternalData_1[[#This Row],[ID]],ParentLookup[],7,FALSE)="Initiative",VLOOKUP(Table_ExternalData_1[[#This Row],[ID]],ParentLookup[],4,FALSE),#N/A),"-- Not an Initiative --")</f>
        <v>Reach feature parity with Excel Next</v>
      </c>
      <c r="AB699">
        <v>999937004</v>
      </c>
      <c r="AE699" t="s">
        <v>6262</v>
      </c>
      <c r="AF699" t="s">
        <v>6263</v>
      </c>
      <c r="AG699" t="s">
        <v>495</v>
      </c>
    </row>
    <row r="700" spans="1:35" x14ac:dyDescent="0.25">
      <c r="A700">
        <v>56032</v>
      </c>
      <c r="B700" t="s">
        <v>2674</v>
      </c>
      <c r="C700" s="7"/>
      <c r="E700" t="s">
        <v>5916</v>
      </c>
      <c r="F700" s="7"/>
      <c r="H700" t="s">
        <v>5916</v>
      </c>
      <c r="I700" s="7"/>
      <c r="K700" t="s">
        <v>5916</v>
      </c>
      <c r="L700" t="str">
        <f>IF(Table_ExternalData_1[[#This Row],[Project Lead email]]&lt;&gt;"",IFERROR(TRIM(LEFT(Table_ExternalData_1[[#This Row],[Project Lead email]],FIND("&lt;",Table_ExternalData_1[[#This Row],[Project Lead email]])-1)),Table_ExternalData_1[[#This Row],[Project Lead email]]),"")</f>
        <v>Dan Battagin</v>
      </c>
      <c r="M700" t="str">
        <f>IF(Table_ExternalData_1[[#This Row],[PM email]]&lt;&gt;"",IFERROR(TRIM(LEFT(Table_ExternalData_1[[#This Row],[PM email]],FIND("&lt;",Table_ExternalData_1[[#This Row],[PM email]])-1)),Table_ExternalData_1[[#This Row],[PM email]]),"")</f>
        <v/>
      </c>
      <c r="N700" t="str">
        <f>IF(Table_ExternalData_1[[#This Row],[EM email]]&lt;&gt;"",IFERROR(TRIM(LEFT(Table_ExternalData_1[[#This Row],[EM email]],FIND("&lt;",Table_ExternalData_1[[#This Row],[EM email]])-1)),Table_ExternalData_1[[#This Row],[EM email]]),"")</f>
        <v/>
      </c>
      <c r="P700" t="s">
        <v>20</v>
      </c>
      <c r="Q700" s="7">
        <v>42019.393530092595</v>
      </c>
      <c r="R700" s="7"/>
      <c r="S700" s="7"/>
      <c r="T700" s="7"/>
      <c r="U700" s="7">
        <f>IFERROR(VLOOKUP(Table_ExternalData_1[[#This Row],[ID]],PriLookup[],3,FALSE),"")</f>
        <v>42074.242766203701</v>
      </c>
      <c r="W700" t="s">
        <v>3856</v>
      </c>
      <c r="X700" t="s">
        <v>3855</v>
      </c>
      <c r="Y700" t="str">
        <f>VLOOKUP(RIGHT(Table_ExternalData_1[[#This Row],[Area Path]],LEN(Table_ExternalData_1[[#This Row],[Area Path]])-LEN("\Office Online")),Table4[],2,FALSE)</f>
        <v>Excel</v>
      </c>
      <c r="Z700" t="str">
        <f>VLOOKUP(RIGHT(Table_ExternalData_1[[#This Row],[Area Path]],LEN(Table_ExternalData_1[[#This Row],[Area Path]])-LEN("\Office Online")),Table4[],3,FALSE)</f>
        <v>OBIL</v>
      </c>
      <c r="AA700" t="str">
        <f>IFERROR(IF(VLOOKUP(Table_ExternalData_1[[#This Row],[ID]],ParentLookup[],7,FALSE)="Initiative",VLOOKUP(Table_ExternalData_1[[#This Row],[ID]],ParentLookup[],4,FALSE),#N/A),"-- Not an Initiative --")</f>
        <v>Reach feature parity with Excel Next</v>
      </c>
      <c r="AB700">
        <v>999937374</v>
      </c>
      <c r="AE700" t="s">
        <v>3853</v>
      </c>
      <c r="AF700" t="s">
        <v>3854</v>
      </c>
      <c r="AG700" t="s">
        <v>495</v>
      </c>
    </row>
    <row r="701" spans="1:35" x14ac:dyDescent="0.25">
      <c r="A701">
        <v>56033</v>
      </c>
      <c r="B701" t="s">
        <v>2661</v>
      </c>
      <c r="C701" s="7"/>
      <c r="E701" t="s">
        <v>5916</v>
      </c>
      <c r="F701" s="7"/>
      <c r="H701" t="s">
        <v>5916</v>
      </c>
      <c r="I701" s="7"/>
      <c r="K701" t="s">
        <v>5916</v>
      </c>
      <c r="L701" t="str">
        <f>IF(Table_ExternalData_1[[#This Row],[Project Lead email]]&lt;&gt;"",IFERROR(TRIM(LEFT(Table_ExternalData_1[[#This Row],[Project Lead email]],FIND("&lt;",Table_ExternalData_1[[#This Row],[Project Lead email]])-1)),Table_ExternalData_1[[#This Row],[Project Lead email]]),"")</f>
        <v>Dan Battagin</v>
      </c>
      <c r="M701" t="str">
        <f>IF(Table_ExternalData_1[[#This Row],[PM email]]&lt;&gt;"",IFERROR(TRIM(LEFT(Table_ExternalData_1[[#This Row],[PM email]],FIND("&lt;",Table_ExternalData_1[[#This Row],[PM email]])-1)),Table_ExternalData_1[[#This Row],[PM email]]),"")</f>
        <v/>
      </c>
      <c r="N701" t="str">
        <f>IF(Table_ExternalData_1[[#This Row],[EM email]]&lt;&gt;"",IFERROR(TRIM(LEFT(Table_ExternalData_1[[#This Row],[EM email]],FIND("&lt;",Table_ExternalData_1[[#This Row],[EM email]])-1)),Table_ExternalData_1[[#This Row],[EM email]]),"")</f>
        <v/>
      </c>
      <c r="P701" t="s">
        <v>20</v>
      </c>
      <c r="Q701" s="7">
        <v>42019.393530092595</v>
      </c>
      <c r="R701" s="7"/>
      <c r="S701" s="7"/>
      <c r="T701" s="7"/>
      <c r="U701" s="7">
        <f>IFERROR(VLOOKUP(Table_ExternalData_1[[#This Row],[ID]],PriLookup[],3,FALSE),"")</f>
        <v>42067.31</v>
      </c>
      <c r="W701" t="s">
        <v>3856</v>
      </c>
      <c r="X701" t="s">
        <v>3855</v>
      </c>
      <c r="Y701" t="str">
        <f>VLOOKUP(RIGHT(Table_ExternalData_1[[#This Row],[Area Path]],LEN(Table_ExternalData_1[[#This Row],[Area Path]])-LEN("\Office Online")),Table4[],2,FALSE)</f>
        <v>Excel</v>
      </c>
      <c r="Z701" t="str">
        <f>VLOOKUP(RIGHT(Table_ExternalData_1[[#This Row],[Area Path]],LEN(Table_ExternalData_1[[#This Row],[Area Path]])-LEN("\Office Online")),Table4[],3,FALSE)</f>
        <v>OBIL</v>
      </c>
      <c r="AA701" t="str">
        <f>IFERROR(IF(VLOOKUP(Table_ExternalData_1[[#This Row],[ID]],ParentLookup[],7,FALSE)="Initiative",VLOOKUP(Table_ExternalData_1[[#This Row],[ID]],ParentLookup[],4,FALSE),#N/A),"-- Not an Initiative --")</f>
        <v>Reach feature parity with Excel Next</v>
      </c>
      <c r="AB701">
        <v>999959297</v>
      </c>
      <c r="AE701" t="s">
        <v>3853</v>
      </c>
      <c r="AF701" t="s">
        <v>3854</v>
      </c>
      <c r="AG701" t="s">
        <v>495</v>
      </c>
    </row>
    <row r="702" spans="1:35" x14ac:dyDescent="0.25">
      <c r="A702">
        <v>56034</v>
      </c>
      <c r="B702" t="s">
        <v>2666</v>
      </c>
      <c r="C702" s="7"/>
      <c r="E702" t="s">
        <v>5916</v>
      </c>
      <c r="F702" s="7"/>
      <c r="H702" t="s">
        <v>5916</v>
      </c>
      <c r="I702" s="7"/>
      <c r="K702" t="s">
        <v>5916</v>
      </c>
      <c r="L702" t="str">
        <f>IF(Table_ExternalData_1[[#This Row],[Project Lead email]]&lt;&gt;"",IFERROR(TRIM(LEFT(Table_ExternalData_1[[#This Row],[Project Lead email]],FIND("&lt;",Table_ExternalData_1[[#This Row],[Project Lead email]])-1)),Table_ExternalData_1[[#This Row],[Project Lead email]]),"")</f>
        <v>Dan Battagin</v>
      </c>
      <c r="M702" t="str">
        <f>IF(Table_ExternalData_1[[#This Row],[PM email]]&lt;&gt;"",IFERROR(TRIM(LEFT(Table_ExternalData_1[[#This Row],[PM email]],FIND("&lt;",Table_ExternalData_1[[#This Row],[PM email]])-1)),Table_ExternalData_1[[#This Row],[PM email]]),"")</f>
        <v/>
      </c>
      <c r="N702" t="str">
        <f>IF(Table_ExternalData_1[[#This Row],[EM email]]&lt;&gt;"",IFERROR(TRIM(LEFT(Table_ExternalData_1[[#This Row],[EM email]],FIND("&lt;",Table_ExternalData_1[[#This Row],[EM email]])-1)),Table_ExternalData_1[[#This Row],[EM email]]),"")</f>
        <v/>
      </c>
      <c r="P702" t="s">
        <v>2394</v>
      </c>
      <c r="Q702" s="7">
        <v>42019.393530092595</v>
      </c>
      <c r="R702" s="7"/>
      <c r="S702" s="7"/>
      <c r="T702" s="7"/>
      <c r="U702" s="7">
        <f>IFERROR(VLOOKUP(Table_ExternalData_1[[#This Row],[ID]],PriLookup[],3,FALSE),"")</f>
        <v>42074.241296296299</v>
      </c>
      <c r="W702" t="s">
        <v>3856</v>
      </c>
      <c r="X702" t="s">
        <v>3855</v>
      </c>
      <c r="Y702" t="str">
        <f>VLOOKUP(RIGHT(Table_ExternalData_1[[#This Row],[Area Path]],LEN(Table_ExternalData_1[[#This Row],[Area Path]])-LEN("\Office Online")),Table4[],2,FALSE)</f>
        <v>Excel</v>
      </c>
      <c r="Z702" t="str">
        <f>VLOOKUP(RIGHT(Table_ExternalData_1[[#This Row],[Area Path]],LEN(Table_ExternalData_1[[#This Row],[Area Path]])-LEN("\Office Online")),Table4[],3,FALSE)</f>
        <v>OBIL</v>
      </c>
      <c r="AA702" t="str">
        <f>IFERROR(IF(VLOOKUP(Table_ExternalData_1[[#This Row],[ID]],ParentLookup[],7,FALSE)="Initiative",VLOOKUP(Table_ExternalData_1[[#This Row],[ID]],ParentLookup[],4,FALSE),#N/A),"-- Not an Initiative --")</f>
        <v>Reach feature parity with Excel Next</v>
      </c>
      <c r="AB702">
        <v>999929963</v>
      </c>
      <c r="AE702" t="s">
        <v>6265</v>
      </c>
      <c r="AF702" t="s">
        <v>6266</v>
      </c>
      <c r="AG702" t="s">
        <v>495</v>
      </c>
    </row>
    <row r="703" spans="1:35" x14ac:dyDescent="0.25">
      <c r="A703">
        <v>56035</v>
      </c>
      <c r="B703" t="s">
        <v>5924</v>
      </c>
      <c r="C703" s="7"/>
      <c r="E703" t="s">
        <v>5916</v>
      </c>
      <c r="F703" s="7"/>
      <c r="H703" t="s">
        <v>5916</v>
      </c>
      <c r="I703" s="7"/>
      <c r="K703" t="s">
        <v>5916</v>
      </c>
      <c r="L703" t="str">
        <f>IF(Table_ExternalData_1[[#This Row],[Project Lead email]]&lt;&gt;"",IFERROR(TRIM(LEFT(Table_ExternalData_1[[#This Row],[Project Lead email]],FIND("&lt;",Table_ExternalData_1[[#This Row],[Project Lead email]])-1)),Table_ExternalData_1[[#This Row],[Project Lead email]]),"")</f>
        <v>Dan Battagin</v>
      </c>
      <c r="M703" t="str">
        <f>IF(Table_ExternalData_1[[#This Row],[PM email]]&lt;&gt;"",IFERROR(TRIM(LEFT(Table_ExternalData_1[[#This Row],[PM email]],FIND("&lt;",Table_ExternalData_1[[#This Row],[PM email]])-1)),Table_ExternalData_1[[#This Row],[PM email]]),"")</f>
        <v/>
      </c>
      <c r="N703" t="str">
        <f>IF(Table_ExternalData_1[[#This Row],[EM email]]&lt;&gt;"",IFERROR(TRIM(LEFT(Table_ExternalData_1[[#This Row],[EM email]],FIND("&lt;",Table_ExternalData_1[[#This Row],[EM email]])-1)),Table_ExternalData_1[[#This Row],[EM email]]),"")</f>
        <v/>
      </c>
      <c r="P703" t="s">
        <v>20</v>
      </c>
      <c r="Q703" s="7">
        <v>42019.393530092595</v>
      </c>
      <c r="R703" s="7"/>
      <c r="S703" s="7"/>
      <c r="T703" s="7"/>
      <c r="U703" s="7">
        <f>IFERROR(VLOOKUP(Table_ExternalData_1[[#This Row],[ID]],PriLookup[],3,FALSE),"")</f>
        <v>42074.249178240738</v>
      </c>
      <c r="W703" t="s">
        <v>3856</v>
      </c>
      <c r="X703" t="s">
        <v>3855</v>
      </c>
      <c r="Y703" t="str">
        <f>VLOOKUP(RIGHT(Table_ExternalData_1[[#This Row],[Area Path]],LEN(Table_ExternalData_1[[#This Row],[Area Path]])-LEN("\Office Online")),Table4[],2,FALSE)</f>
        <v>Excel</v>
      </c>
      <c r="Z703" t="str">
        <f>VLOOKUP(RIGHT(Table_ExternalData_1[[#This Row],[Area Path]],LEN(Table_ExternalData_1[[#This Row],[Area Path]])-LEN("\Office Online")),Table4[],3,FALSE)</f>
        <v>OBIL</v>
      </c>
      <c r="AA703" t="str">
        <f>IFERROR(IF(VLOOKUP(Table_ExternalData_1[[#This Row],[ID]],ParentLookup[],7,FALSE)="Initiative",VLOOKUP(Table_ExternalData_1[[#This Row],[ID]],ParentLookup[],4,FALSE),#N/A),"-- Not an Initiative --")</f>
        <v>Reach feature parity with Excel Next</v>
      </c>
      <c r="AB703">
        <v>999926010</v>
      </c>
      <c r="AE703" t="s">
        <v>3853</v>
      </c>
      <c r="AF703" t="s">
        <v>3854</v>
      </c>
      <c r="AG703" t="s">
        <v>495</v>
      </c>
    </row>
    <row r="704" spans="1:35" x14ac:dyDescent="0.25">
      <c r="A704">
        <v>56039</v>
      </c>
      <c r="B704" t="s">
        <v>2662</v>
      </c>
      <c r="C704" s="7"/>
      <c r="E704" t="s">
        <v>5916</v>
      </c>
      <c r="F704" s="7"/>
      <c r="H704" t="s">
        <v>5916</v>
      </c>
      <c r="I704" s="7"/>
      <c r="K704" t="s">
        <v>5916</v>
      </c>
      <c r="L704" t="str">
        <f>IF(Table_ExternalData_1[[#This Row],[Project Lead email]]&lt;&gt;"",IFERROR(TRIM(LEFT(Table_ExternalData_1[[#This Row],[Project Lead email]],FIND("&lt;",Table_ExternalData_1[[#This Row],[Project Lead email]])-1)),Table_ExternalData_1[[#This Row],[Project Lead email]]),"")</f>
        <v>Dan Battagin</v>
      </c>
      <c r="M704" t="str">
        <f>IF(Table_ExternalData_1[[#This Row],[PM email]]&lt;&gt;"",IFERROR(TRIM(LEFT(Table_ExternalData_1[[#This Row],[PM email]],FIND("&lt;",Table_ExternalData_1[[#This Row],[PM email]])-1)),Table_ExternalData_1[[#This Row],[PM email]]),"")</f>
        <v/>
      </c>
      <c r="N704" t="str">
        <f>IF(Table_ExternalData_1[[#This Row],[EM email]]&lt;&gt;"",IFERROR(TRIM(LEFT(Table_ExternalData_1[[#This Row],[EM email]],FIND("&lt;",Table_ExternalData_1[[#This Row],[EM email]])-1)),Table_ExternalData_1[[#This Row],[EM email]]),"")</f>
        <v/>
      </c>
      <c r="P704" t="s">
        <v>20</v>
      </c>
      <c r="Q704" s="7">
        <v>42019.393530092595</v>
      </c>
      <c r="R704" s="7"/>
      <c r="S704" s="7"/>
      <c r="T704" s="7"/>
      <c r="U704" s="7">
        <f>IFERROR(VLOOKUP(Table_ExternalData_1[[#This Row],[ID]],PriLookup[],3,FALSE),"")</f>
        <v>42087.349189814813</v>
      </c>
      <c r="W704" t="s">
        <v>3856</v>
      </c>
      <c r="X704" t="s">
        <v>3855</v>
      </c>
      <c r="Y704" t="str">
        <f>VLOOKUP(RIGHT(Table_ExternalData_1[[#This Row],[Area Path]],LEN(Table_ExternalData_1[[#This Row],[Area Path]])-LEN("\Office Online")),Table4[],2,FALSE)</f>
        <v>Excel</v>
      </c>
      <c r="Z704" t="str">
        <f>VLOOKUP(RIGHT(Table_ExternalData_1[[#This Row],[Area Path]],LEN(Table_ExternalData_1[[#This Row],[Area Path]])-LEN("\Office Online")),Table4[],3,FALSE)</f>
        <v>OBIL</v>
      </c>
      <c r="AA704" t="str">
        <f>IFERROR(IF(VLOOKUP(Table_ExternalData_1[[#This Row],[ID]],ParentLookup[],7,FALSE)="Initiative",VLOOKUP(Table_ExternalData_1[[#This Row],[ID]],ParentLookup[],4,FALSE),#N/A),"-- Not an Initiative --")</f>
        <v>Reach feature parity with Excel Next</v>
      </c>
      <c r="AB704">
        <v>999937478</v>
      </c>
      <c r="AE704" t="s">
        <v>3853</v>
      </c>
      <c r="AF704" t="s">
        <v>3854</v>
      </c>
      <c r="AG704" t="s">
        <v>495</v>
      </c>
    </row>
    <row r="705" spans="1:33" x14ac:dyDescent="0.25">
      <c r="A705">
        <v>56042</v>
      </c>
      <c r="B705" t="s">
        <v>2667</v>
      </c>
      <c r="C705" s="7"/>
      <c r="E705" t="s">
        <v>5916</v>
      </c>
      <c r="F705" s="7"/>
      <c r="H705" t="s">
        <v>5916</v>
      </c>
      <c r="I705" s="7"/>
      <c r="K705" t="s">
        <v>5916</v>
      </c>
      <c r="L705" t="str">
        <f>IF(Table_ExternalData_1[[#This Row],[Project Lead email]]&lt;&gt;"",IFERROR(TRIM(LEFT(Table_ExternalData_1[[#This Row],[Project Lead email]],FIND("&lt;",Table_ExternalData_1[[#This Row],[Project Lead email]])-1)),Table_ExternalData_1[[#This Row],[Project Lead email]]),"")</f>
        <v>Dan Battagin</v>
      </c>
      <c r="M705" t="str">
        <f>IF(Table_ExternalData_1[[#This Row],[PM email]]&lt;&gt;"",IFERROR(TRIM(LEFT(Table_ExternalData_1[[#This Row],[PM email]],FIND("&lt;",Table_ExternalData_1[[#This Row],[PM email]])-1)),Table_ExternalData_1[[#This Row],[PM email]]),"")</f>
        <v/>
      </c>
      <c r="N705" t="str">
        <f>IF(Table_ExternalData_1[[#This Row],[EM email]]&lt;&gt;"",IFERROR(TRIM(LEFT(Table_ExternalData_1[[#This Row],[EM email]],FIND("&lt;",Table_ExternalData_1[[#This Row],[EM email]])-1)),Table_ExternalData_1[[#This Row],[EM email]]),"")</f>
        <v/>
      </c>
      <c r="P705" t="s">
        <v>20</v>
      </c>
      <c r="Q705" s="7">
        <v>42019.397372685184</v>
      </c>
      <c r="R705" s="7"/>
      <c r="S705" s="7"/>
      <c r="T705" s="7"/>
      <c r="U705" s="7">
        <f>IFERROR(VLOOKUP(Table_ExternalData_1[[#This Row],[ID]],PriLookup[],3,FALSE),"")</f>
        <v>42074.248043981483</v>
      </c>
      <c r="W705" t="s">
        <v>3856</v>
      </c>
      <c r="X705" t="s">
        <v>3855</v>
      </c>
      <c r="Y705" t="str">
        <f>VLOOKUP(RIGHT(Table_ExternalData_1[[#This Row],[Area Path]],LEN(Table_ExternalData_1[[#This Row],[Area Path]])-LEN("\Office Online")),Table4[],2,FALSE)</f>
        <v>Excel</v>
      </c>
      <c r="Z705" t="str">
        <f>VLOOKUP(RIGHT(Table_ExternalData_1[[#This Row],[Area Path]],LEN(Table_ExternalData_1[[#This Row],[Area Path]])-LEN("\Office Online")),Table4[],3,FALSE)</f>
        <v>OBIL</v>
      </c>
      <c r="AA705" t="str">
        <f>IFERROR(IF(VLOOKUP(Table_ExternalData_1[[#This Row],[ID]],ParentLookup[],7,FALSE)="Initiative",VLOOKUP(Table_ExternalData_1[[#This Row],[ID]],ParentLookup[],4,FALSE),#N/A),"-- Not an Initiative --")</f>
        <v>Reach feature parity with Excel Next</v>
      </c>
      <c r="AB705">
        <v>999951665</v>
      </c>
      <c r="AE705" t="s">
        <v>3853</v>
      </c>
      <c r="AF705" t="s">
        <v>3854</v>
      </c>
      <c r="AG705" t="s">
        <v>495</v>
      </c>
    </row>
    <row r="706" spans="1:33" x14ac:dyDescent="0.25">
      <c r="A706">
        <v>56043</v>
      </c>
      <c r="B706" t="s">
        <v>4439</v>
      </c>
      <c r="C706" s="7"/>
      <c r="E706" t="s">
        <v>5916</v>
      </c>
      <c r="F706" s="7"/>
      <c r="H706" t="s">
        <v>5916</v>
      </c>
      <c r="I706" s="7"/>
      <c r="K706" t="s">
        <v>5916</v>
      </c>
      <c r="L706" t="str">
        <f>IF(Table_ExternalData_1[[#This Row],[Project Lead email]]&lt;&gt;"",IFERROR(TRIM(LEFT(Table_ExternalData_1[[#This Row],[Project Lead email]],FIND("&lt;",Table_ExternalData_1[[#This Row],[Project Lead email]])-1)),Table_ExternalData_1[[#This Row],[Project Lead email]]),"")</f>
        <v>Dan Battagin</v>
      </c>
      <c r="M706" t="str">
        <f>IF(Table_ExternalData_1[[#This Row],[PM email]]&lt;&gt;"",IFERROR(TRIM(LEFT(Table_ExternalData_1[[#This Row],[PM email]],FIND("&lt;",Table_ExternalData_1[[#This Row],[PM email]])-1)),Table_ExternalData_1[[#This Row],[PM email]]),"")</f>
        <v/>
      </c>
      <c r="N706" t="str">
        <f>IF(Table_ExternalData_1[[#This Row],[EM email]]&lt;&gt;"",IFERROR(TRIM(LEFT(Table_ExternalData_1[[#This Row],[EM email]],FIND("&lt;",Table_ExternalData_1[[#This Row],[EM email]])-1)),Table_ExternalData_1[[#This Row],[EM email]]),"")</f>
        <v/>
      </c>
      <c r="P706" t="s">
        <v>2394</v>
      </c>
      <c r="Q706" s="7">
        <v>42019.397372685184</v>
      </c>
      <c r="R706" s="7"/>
      <c r="S706" s="7"/>
      <c r="T706" s="7"/>
      <c r="U706" s="7">
        <f>IFERROR(VLOOKUP(Table_ExternalData_1[[#This Row],[ID]],PriLookup[],3,FALSE),"")</f>
        <v>42074.241284722222</v>
      </c>
      <c r="W706" t="s">
        <v>3856</v>
      </c>
      <c r="X706" t="s">
        <v>3855</v>
      </c>
      <c r="Y706" t="str">
        <f>VLOOKUP(RIGHT(Table_ExternalData_1[[#This Row],[Area Path]],LEN(Table_ExternalData_1[[#This Row],[Area Path]])-LEN("\Office Online")),Table4[],2,FALSE)</f>
        <v>Excel</v>
      </c>
      <c r="Z706" t="str">
        <f>VLOOKUP(RIGHT(Table_ExternalData_1[[#This Row],[Area Path]],LEN(Table_ExternalData_1[[#This Row],[Area Path]])-LEN("\Office Online")),Table4[],3,FALSE)</f>
        <v>OBIL</v>
      </c>
      <c r="AA706" t="str">
        <f>IFERROR(IF(VLOOKUP(Table_ExternalData_1[[#This Row],[ID]],ParentLookup[],7,FALSE)="Initiative",VLOOKUP(Table_ExternalData_1[[#This Row],[ID]],ParentLookup[],4,FALSE),#N/A),"-- Not an Initiative --")</f>
        <v>Reach feature parity with Excel Next</v>
      </c>
      <c r="AB706">
        <v>999933916</v>
      </c>
      <c r="AE706" t="s">
        <v>6265</v>
      </c>
      <c r="AF706" t="s">
        <v>6266</v>
      </c>
      <c r="AG706" t="s">
        <v>495</v>
      </c>
    </row>
    <row r="707" spans="1:33" x14ac:dyDescent="0.25">
      <c r="A707">
        <v>56044</v>
      </c>
      <c r="B707" t="s">
        <v>4443</v>
      </c>
      <c r="C707" s="7"/>
      <c r="E707" t="s">
        <v>5916</v>
      </c>
      <c r="F707" s="7"/>
      <c r="H707" t="s">
        <v>5916</v>
      </c>
      <c r="I707" s="7"/>
      <c r="K707" t="s">
        <v>5916</v>
      </c>
      <c r="L707" t="str">
        <f>IF(Table_ExternalData_1[[#This Row],[Project Lead email]]&lt;&gt;"",IFERROR(TRIM(LEFT(Table_ExternalData_1[[#This Row],[Project Lead email]],FIND("&lt;",Table_ExternalData_1[[#This Row],[Project Lead email]])-1)),Table_ExternalData_1[[#This Row],[Project Lead email]]),"")</f>
        <v>Dan Battagin</v>
      </c>
      <c r="M707" t="str">
        <f>IF(Table_ExternalData_1[[#This Row],[PM email]]&lt;&gt;"",IFERROR(TRIM(LEFT(Table_ExternalData_1[[#This Row],[PM email]],FIND("&lt;",Table_ExternalData_1[[#This Row],[PM email]])-1)),Table_ExternalData_1[[#This Row],[PM email]]),"")</f>
        <v/>
      </c>
      <c r="N707" t="str">
        <f>IF(Table_ExternalData_1[[#This Row],[EM email]]&lt;&gt;"",IFERROR(TRIM(LEFT(Table_ExternalData_1[[#This Row],[EM email]],FIND("&lt;",Table_ExternalData_1[[#This Row],[EM email]])-1)),Table_ExternalData_1[[#This Row],[EM email]]),"")</f>
        <v/>
      </c>
      <c r="P707" t="s">
        <v>2394</v>
      </c>
      <c r="Q707" s="7">
        <v>42019.397372685184</v>
      </c>
      <c r="R707" s="7"/>
      <c r="S707" s="7"/>
      <c r="T707" s="7"/>
      <c r="U707" s="7">
        <f>IFERROR(VLOOKUP(Table_ExternalData_1[[#This Row],[ID]],PriLookup[],3,FALSE),"")</f>
        <v>42074.243506944447</v>
      </c>
      <c r="W707" t="s">
        <v>3856</v>
      </c>
      <c r="X707" t="s">
        <v>3855</v>
      </c>
      <c r="Y707" t="str">
        <f>VLOOKUP(RIGHT(Table_ExternalData_1[[#This Row],[Area Path]],LEN(Table_ExternalData_1[[#This Row],[Area Path]])-LEN("\Office Online")),Table4[],2,FALSE)</f>
        <v>Excel</v>
      </c>
      <c r="Z707" t="str">
        <f>VLOOKUP(RIGHT(Table_ExternalData_1[[#This Row],[Area Path]],LEN(Table_ExternalData_1[[#This Row],[Area Path]])-LEN("\Office Online")),Table4[],3,FALSE)</f>
        <v>OBIL</v>
      </c>
      <c r="AA707" t="str">
        <f>IFERROR(IF(VLOOKUP(Table_ExternalData_1[[#This Row],[ID]],ParentLookup[],7,FALSE)="Initiative",VLOOKUP(Table_ExternalData_1[[#This Row],[ID]],ParentLookup[],4,FALSE),#N/A),"-- Not an Initiative --")</f>
        <v>Reach feature parity with Excel Next</v>
      </c>
      <c r="AB707">
        <v>999937436</v>
      </c>
      <c r="AE707" t="s">
        <v>6265</v>
      </c>
      <c r="AF707" t="s">
        <v>6266</v>
      </c>
      <c r="AG707" t="s">
        <v>495</v>
      </c>
    </row>
    <row r="708" spans="1:33" x14ac:dyDescent="0.25">
      <c r="A708">
        <v>56047</v>
      </c>
      <c r="B708" t="s">
        <v>2673</v>
      </c>
      <c r="C708" s="7"/>
      <c r="E708" t="s">
        <v>5916</v>
      </c>
      <c r="F708" s="7"/>
      <c r="H708" t="s">
        <v>5916</v>
      </c>
      <c r="I708" s="7"/>
      <c r="K708" t="s">
        <v>5916</v>
      </c>
      <c r="L708" t="str">
        <f>IF(Table_ExternalData_1[[#This Row],[Project Lead email]]&lt;&gt;"",IFERROR(TRIM(LEFT(Table_ExternalData_1[[#This Row],[Project Lead email]],FIND("&lt;",Table_ExternalData_1[[#This Row],[Project Lead email]])-1)),Table_ExternalData_1[[#This Row],[Project Lead email]]),"")</f>
        <v>Dan Battagin</v>
      </c>
      <c r="M708" t="str">
        <f>IF(Table_ExternalData_1[[#This Row],[PM email]]&lt;&gt;"",IFERROR(TRIM(LEFT(Table_ExternalData_1[[#This Row],[PM email]],FIND("&lt;",Table_ExternalData_1[[#This Row],[PM email]])-1)),Table_ExternalData_1[[#This Row],[PM email]]),"")</f>
        <v/>
      </c>
      <c r="N708" t="str">
        <f>IF(Table_ExternalData_1[[#This Row],[EM email]]&lt;&gt;"",IFERROR(TRIM(LEFT(Table_ExternalData_1[[#This Row],[EM email]],FIND("&lt;",Table_ExternalData_1[[#This Row],[EM email]])-1)),Table_ExternalData_1[[#This Row],[EM email]]),"")</f>
        <v/>
      </c>
      <c r="P708" t="s">
        <v>20</v>
      </c>
      <c r="Q708" s="7">
        <v>42019.397361111114</v>
      </c>
      <c r="R708" s="7"/>
      <c r="S708" s="7"/>
      <c r="T708" s="7"/>
      <c r="U708" s="7">
        <f>IFERROR(VLOOKUP(Table_ExternalData_1[[#This Row],[ID]],PriLookup[],3,FALSE),"")</f>
        <v>42087.350671296299</v>
      </c>
      <c r="W708" t="s">
        <v>3856</v>
      </c>
      <c r="X708" t="s">
        <v>3855</v>
      </c>
      <c r="Y708" t="str">
        <f>VLOOKUP(RIGHT(Table_ExternalData_1[[#This Row],[Area Path]],LEN(Table_ExternalData_1[[#This Row],[Area Path]])-LEN("\Office Online")),Table4[],2,FALSE)</f>
        <v>Excel</v>
      </c>
      <c r="Z708" t="str">
        <f>VLOOKUP(RIGHT(Table_ExternalData_1[[#This Row],[Area Path]],LEN(Table_ExternalData_1[[#This Row],[Area Path]])-LEN("\Office Online")),Table4[],3,FALSE)</f>
        <v>OBIL</v>
      </c>
      <c r="AA708" t="str">
        <f>IFERROR(IF(VLOOKUP(Table_ExternalData_1[[#This Row],[ID]],ParentLookup[],7,FALSE)="Initiative",VLOOKUP(Table_ExternalData_1[[#This Row],[ID]],ParentLookup[],4,FALSE),#N/A),"-- Not an Initiative --")</f>
        <v>Reach feature parity with Excel Next</v>
      </c>
      <c r="AB708">
        <v>999946210</v>
      </c>
      <c r="AE708" t="s">
        <v>3853</v>
      </c>
      <c r="AF708" t="s">
        <v>3854</v>
      </c>
      <c r="AG708" t="s">
        <v>495</v>
      </c>
    </row>
    <row r="709" spans="1:33" x14ac:dyDescent="0.25">
      <c r="A709">
        <v>56053</v>
      </c>
      <c r="B709" t="s">
        <v>2669</v>
      </c>
      <c r="C709" s="7"/>
      <c r="E709" t="s">
        <v>5916</v>
      </c>
      <c r="F709" s="7"/>
      <c r="H709" t="s">
        <v>5916</v>
      </c>
      <c r="I709" s="7"/>
      <c r="K709" t="s">
        <v>5916</v>
      </c>
      <c r="L709" t="str">
        <f>IF(Table_ExternalData_1[[#This Row],[Project Lead email]]&lt;&gt;"",IFERROR(TRIM(LEFT(Table_ExternalData_1[[#This Row],[Project Lead email]],FIND("&lt;",Table_ExternalData_1[[#This Row],[Project Lead email]])-1)),Table_ExternalData_1[[#This Row],[Project Lead email]]),"")</f>
        <v>Dan Battagin</v>
      </c>
      <c r="M709" t="str">
        <f>IF(Table_ExternalData_1[[#This Row],[PM email]]&lt;&gt;"",IFERROR(TRIM(LEFT(Table_ExternalData_1[[#This Row],[PM email]],FIND("&lt;",Table_ExternalData_1[[#This Row],[PM email]])-1)),Table_ExternalData_1[[#This Row],[PM email]]),"")</f>
        <v/>
      </c>
      <c r="N709" t="str">
        <f>IF(Table_ExternalData_1[[#This Row],[EM email]]&lt;&gt;"",IFERROR(TRIM(LEFT(Table_ExternalData_1[[#This Row],[EM email]],FIND("&lt;",Table_ExternalData_1[[#This Row],[EM email]])-1)),Table_ExternalData_1[[#This Row],[EM email]]),"")</f>
        <v/>
      </c>
      <c r="P709" t="s">
        <v>20</v>
      </c>
      <c r="Q709" s="7">
        <v>42019.401898148149</v>
      </c>
      <c r="R709" s="7"/>
      <c r="S709" s="7"/>
      <c r="T709" s="7"/>
      <c r="U709" s="7">
        <f>IFERROR(VLOOKUP(Table_ExternalData_1[[#This Row],[ID]],PriLookup[],3,FALSE),"")</f>
        <v>42074.302604166667</v>
      </c>
      <c r="W709" t="s">
        <v>3856</v>
      </c>
      <c r="X709" t="s">
        <v>3855</v>
      </c>
      <c r="Y709" t="str">
        <f>VLOOKUP(RIGHT(Table_ExternalData_1[[#This Row],[Area Path]],LEN(Table_ExternalData_1[[#This Row],[Area Path]])-LEN("\Office Online")),Table4[],2,FALSE)</f>
        <v>Excel</v>
      </c>
      <c r="Z709" t="str">
        <f>VLOOKUP(RIGHT(Table_ExternalData_1[[#This Row],[Area Path]],LEN(Table_ExternalData_1[[#This Row],[Area Path]])-LEN("\Office Online")),Table4[],3,FALSE)</f>
        <v>OBIL</v>
      </c>
      <c r="AA709" t="str">
        <f>IFERROR(IF(VLOOKUP(Table_ExternalData_1[[#This Row],[ID]],ParentLookup[],7,FALSE)="Initiative",VLOOKUP(Table_ExternalData_1[[#This Row],[ID]],ParentLookup[],4,FALSE),#N/A),"-- Not an Initiative --")</f>
        <v>Reach feature parity with Excel Next</v>
      </c>
      <c r="AB709">
        <v>999937467</v>
      </c>
      <c r="AE709" t="s">
        <v>3853</v>
      </c>
      <c r="AF709" t="s">
        <v>3854</v>
      </c>
      <c r="AG709" t="s">
        <v>495</v>
      </c>
    </row>
    <row r="710" spans="1:33" x14ac:dyDescent="0.25">
      <c r="A710">
        <v>56060</v>
      </c>
      <c r="B710" t="s">
        <v>2656</v>
      </c>
      <c r="C710" s="7"/>
      <c r="E710" t="s">
        <v>5916</v>
      </c>
      <c r="F710" s="7"/>
      <c r="H710" t="s">
        <v>5916</v>
      </c>
      <c r="I710" s="7"/>
      <c r="K710" t="s">
        <v>5916</v>
      </c>
      <c r="L710" t="str">
        <f>IF(Table_ExternalData_1[[#This Row],[Project Lead email]]&lt;&gt;"",IFERROR(TRIM(LEFT(Table_ExternalData_1[[#This Row],[Project Lead email]],FIND("&lt;",Table_ExternalData_1[[#This Row],[Project Lead email]])-1)),Table_ExternalData_1[[#This Row],[Project Lead email]]),"")</f>
        <v>Dan Battagin</v>
      </c>
      <c r="M710" t="str">
        <f>IF(Table_ExternalData_1[[#This Row],[PM email]]&lt;&gt;"",IFERROR(TRIM(LEFT(Table_ExternalData_1[[#This Row],[PM email]],FIND("&lt;",Table_ExternalData_1[[#This Row],[PM email]])-1)),Table_ExternalData_1[[#This Row],[PM email]]),"")</f>
        <v/>
      </c>
      <c r="N710" t="str">
        <f>IF(Table_ExternalData_1[[#This Row],[EM email]]&lt;&gt;"",IFERROR(TRIM(LEFT(Table_ExternalData_1[[#This Row],[EM email]],FIND("&lt;",Table_ExternalData_1[[#This Row],[EM email]])-1)),Table_ExternalData_1[[#This Row],[EM email]]),"")</f>
        <v/>
      </c>
      <c r="P710" t="s">
        <v>18</v>
      </c>
      <c r="Q710" s="7">
        <v>42019.405624999999</v>
      </c>
      <c r="R710" s="7"/>
      <c r="S710" s="7">
        <v>42059.836597222224</v>
      </c>
      <c r="T710" s="7"/>
      <c r="U710" s="7">
        <f>IFERROR(VLOOKUP(Table_ExternalData_1[[#This Row],[ID]],PriLookup[],3,FALSE),"")</f>
        <v>42074.241666666669</v>
      </c>
      <c r="W710" t="s">
        <v>3856</v>
      </c>
      <c r="X710" t="s">
        <v>3855</v>
      </c>
      <c r="Y710" t="str">
        <f>VLOOKUP(RIGHT(Table_ExternalData_1[[#This Row],[Area Path]],LEN(Table_ExternalData_1[[#This Row],[Area Path]])-LEN("\Office Online")),Table4[],2,FALSE)</f>
        <v>Excel</v>
      </c>
      <c r="Z710" t="str">
        <f>VLOOKUP(RIGHT(Table_ExternalData_1[[#This Row],[Area Path]],LEN(Table_ExternalData_1[[#This Row],[Area Path]])-LEN("\Office Online")),Table4[],3,FALSE)</f>
        <v>OBIL</v>
      </c>
      <c r="AA710" t="str">
        <f>IFERROR(IF(VLOOKUP(Table_ExternalData_1[[#This Row],[ID]],ParentLookup[],7,FALSE)="Initiative",VLOOKUP(Table_ExternalData_1[[#This Row],[ID]],ParentLookup[],4,FALSE),#N/A),"-- Not an Initiative --")</f>
        <v>Reach feature parity with Excel Next</v>
      </c>
      <c r="AB710">
        <v>999935892</v>
      </c>
      <c r="AE710" t="s">
        <v>6262</v>
      </c>
      <c r="AF710" t="s">
        <v>6263</v>
      </c>
      <c r="AG710" t="s">
        <v>495</v>
      </c>
    </row>
    <row r="711" spans="1:33" x14ac:dyDescent="0.25">
      <c r="A711">
        <v>56061</v>
      </c>
      <c r="B711" t="s">
        <v>4574</v>
      </c>
      <c r="C711" s="7"/>
      <c r="E711" t="s">
        <v>5916</v>
      </c>
      <c r="F711" s="7"/>
      <c r="H711" t="s">
        <v>5916</v>
      </c>
      <c r="I711" s="7"/>
      <c r="K711" t="s">
        <v>5916</v>
      </c>
      <c r="L711" t="str">
        <f>IF(Table_ExternalData_1[[#This Row],[Project Lead email]]&lt;&gt;"",IFERROR(TRIM(LEFT(Table_ExternalData_1[[#This Row],[Project Lead email]],FIND("&lt;",Table_ExternalData_1[[#This Row],[Project Lead email]])-1)),Table_ExternalData_1[[#This Row],[Project Lead email]]),"")</f>
        <v>Dan Battagin</v>
      </c>
      <c r="M711" t="str">
        <f>IF(Table_ExternalData_1[[#This Row],[PM email]]&lt;&gt;"",IFERROR(TRIM(LEFT(Table_ExternalData_1[[#This Row],[PM email]],FIND("&lt;",Table_ExternalData_1[[#This Row],[PM email]])-1)),Table_ExternalData_1[[#This Row],[PM email]]),"")</f>
        <v/>
      </c>
      <c r="N711" t="str">
        <f>IF(Table_ExternalData_1[[#This Row],[EM email]]&lt;&gt;"",IFERROR(TRIM(LEFT(Table_ExternalData_1[[#This Row],[EM email]],FIND("&lt;",Table_ExternalData_1[[#This Row],[EM email]])-1)),Table_ExternalData_1[[#This Row],[EM email]]),"")</f>
        <v/>
      </c>
      <c r="P711" t="s">
        <v>18</v>
      </c>
      <c r="Q711" s="7">
        <v>42019.405624999999</v>
      </c>
      <c r="R711" s="7"/>
      <c r="S711" s="7">
        <v>42059.836597222224</v>
      </c>
      <c r="T711" s="7"/>
      <c r="U711" s="7">
        <f>IFERROR(VLOOKUP(Table_ExternalData_1[[#This Row],[ID]],PriLookup[],3,FALSE),"")</f>
        <v>42074.247673611113</v>
      </c>
      <c r="W711" t="s">
        <v>3856</v>
      </c>
      <c r="X711" t="s">
        <v>3855</v>
      </c>
      <c r="Y711" t="str">
        <f>VLOOKUP(RIGHT(Table_ExternalData_1[[#This Row],[Area Path]],LEN(Table_ExternalData_1[[#This Row],[Area Path]])-LEN("\Office Online")),Table4[],2,FALSE)</f>
        <v>Excel</v>
      </c>
      <c r="Z711" t="str">
        <f>VLOOKUP(RIGHT(Table_ExternalData_1[[#This Row],[Area Path]],LEN(Table_ExternalData_1[[#This Row],[Area Path]])-LEN("\Office Online")),Table4[],3,FALSE)</f>
        <v>OBIL</v>
      </c>
      <c r="AA711" t="str">
        <f>IFERROR(IF(VLOOKUP(Table_ExternalData_1[[#This Row],[ID]],ParentLookup[],7,FALSE)="Initiative",VLOOKUP(Table_ExternalData_1[[#This Row],[ID]],ParentLookup[],4,FALSE),#N/A),"-- Not an Initiative --")</f>
        <v>Reach feature parity with Excel Next</v>
      </c>
      <c r="AB711">
        <v>999949121</v>
      </c>
      <c r="AE711" t="s">
        <v>6262</v>
      </c>
      <c r="AF711" t="s">
        <v>6263</v>
      </c>
      <c r="AG711" t="s">
        <v>495</v>
      </c>
    </row>
    <row r="712" spans="1:33" x14ac:dyDescent="0.25">
      <c r="A712">
        <v>56062</v>
      </c>
      <c r="B712" t="s">
        <v>6028</v>
      </c>
      <c r="C712" s="7"/>
      <c r="E712" t="s">
        <v>5916</v>
      </c>
      <c r="F712" s="7"/>
      <c r="H712" t="s">
        <v>5916</v>
      </c>
      <c r="I712" s="7"/>
      <c r="K712" t="s">
        <v>5916</v>
      </c>
      <c r="L712" t="str">
        <f>IF(Table_ExternalData_1[[#This Row],[Project Lead email]]&lt;&gt;"",IFERROR(TRIM(LEFT(Table_ExternalData_1[[#This Row],[Project Lead email]],FIND("&lt;",Table_ExternalData_1[[#This Row],[Project Lead email]])-1)),Table_ExternalData_1[[#This Row],[Project Lead email]]),"")</f>
        <v>Dan Battagin</v>
      </c>
      <c r="M712" t="str">
        <f>IF(Table_ExternalData_1[[#This Row],[PM email]]&lt;&gt;"",IFERROR(TRIM(LEFT(Table_ExternalData_1[[#This Row],[PM email]],FIND("&lt;",Table_ExternalData_1[[#This Row],[PM email]])-1)),Table_ExternalData_1[[#This Row],[PM email]]),"")</f>
        <v/>
      </c>
      <c r="N712" t="str">
        <f>IF(Table_ExternalData_1[[#This Row],[EM email]]&lt;&gt;"",IFERROR(TRIM(LEFT(Table_ExternalData_1[[#This Row],[EM email]],FIND("&lt;",Table_ExternalData_1[[#This Row],[EM email]])-1)),Table_ExternalData_1[[#This Row],[EM email]]),"")</f>
        <v/>
      </c>
      <c r="P712" t="s">
        <v>18</v>
      </c>
      <c r="Q712" s="7">
        <v>42019.405624999999</v>
      </c>
      <c r="R712" s="7"/>
      <c r="S712" s="7">
        <v>42059.836597222224</v>
      </c>
      <c r="T712" s="7"/>
      <c r="U712" s="7">
        <f>IFERROR(VLOOKUP(Table_ExternalData_1[[#This Row],[ID]],PriLookup[],3,FALSE),"")</f>
        <v>42074.27443287037</v>
      </c>
      <c r="W712" t="s">
        <v>3856</v>
      </c>
      <c r="X712" t="s">
        <v>3855</v>
      </c>
      <c r="Y712" t="str">
        <f>VLOOKUP(RIGHT(Table_ExternalData_1[[#This Row],[Area Path]],LEN(Table_ExternalData_1[[#This Row],[Area Path]])-LEN("\Office Online")),Table4[],2,FALSE)</f>
        <v>Excel</v>
      </c>
      <c r="Z712" t="str">
        <f>VLOOKUP(RIGHT(Table_ExternalData_1[[#This Row],[Area Path]],LEN(Table_ExternalData_1[[#This Row],[Area Path]])-LEN("\Office Online")),Table4[],3,FALSE)</f>
        <v>OBIL</v>
      </c>
      <c r="AA712" t="str">
        <f>IFERROR(IF(VLOOKUP(Table_ExternalData_1[[#This Row],[ID]],ParentLookup[],7,FALSE)="Initiative",VLOOKUP(Table_ExternalData_1[[#This Row],[ID]],ParentLookup[],4,FALSE),#N/A),"-- Not an Initiative --")</f>
        <v>Reach feature parity with Excel Next</v>
      </c>
      <c r="AB712">
        <v>999937066</v>
      </c>
      <c r="AE712" t="s">
        <v>6262</v>
      </c>
      <c r="AF712" t="s">
        <v>6263</v>
      </c>
      <c r="AG712" t="s">
        <v>495</v>
      </c>
    </row>
    <row r="713" spans="1:33" x14ac:dyDescent="0.25">
      <c r="A713">
        <v>56063</v>
      </c>
      <c r="B713" t="s">
        <v>2672</v>
      </c>
      <c r="C713" s="7"/>
      <c r="E713" t="s">
        <v>5916</v>
      </c>
      <c r="F713" s="7"/>
      <c r="H713" t="s">
        <v>5916</v>
      </c>
      <c r="I713" s="7"/>
      <c r="K713" t="s">
        <v>5916</v>
      </c>
      <c r="L713" t="str">
        <f>IF(Table_ExternalData_1[[#This Row],[Project Lead email]]&lt;&gt;"",IFERROR(TRIM(LEFT(Table_ExternalData_1[[#This Row],[Project Lead email]],FIND("&lt;",Table_ExternalData_1[[#This Row],[Project Lead email]])-1)),Table_ExternalData_1[[#This Row],[Project Lead email]]),"")</f>
        <v>Dan Battagin</v>
      </c>
      <c r="M713" t="str">
        <f>IF(Table_ExternalData_1[[#This Row],[PM email]]&lt;&gt;"",IFERROR(TRIM(LEFT(Table_ExternalData_1[[#This Row],[PM email]],FIND("&lt;",Table_ExternalData_1[[#This Row],[PM email]])-1)),Table_ExternalData_1[[#This Row],[PM email]]),"")</f>
        <v/>
      </c>
      <c r="N713" t="str">
        <f>IF(Table_ExternalData_1[[#This Row],[EM email]]&lt;&gt;"",IFERROR(TRIM(LEFT(Table_ExternalData_1[[#This Row],[EM email]],FIND("&lt;",Table_ExternalData_1[[#This Row],[EM email]])-1)),Table_ExternalData_1[[#This Row],[EM email]]),"")</f>
        <v/>
      </c>
      <c r="P713" t="s">
        <v>20</v>
      </c>
      <c r="Q713" s="7">
        <v>42019.405624999999</v>
      </c>
      <c r="R713" s="7"/>
      <c r="S713" s="7"/>
      <c r="T713" s="7"/>
      <c r="U713" s="7">
        <f>IFERROR(VLOOKUP(Table_ExternalData_1[[#This Row],[ID]],PriLookup[],3,FALSE),"")</f>
        <v>42020.4452662037</v>
      </c>
      <c r="W713" t="s">
        <v>3856</v>
      </c>
      <c r="X713" t="s">
        <v>3855</v>
      </c>
      <c r="Y713" t="str">
        <f>VLOOKUP(RIGHT(Table_ExternalData_1[[#This Row],[Area Path]],LEN(Table_ExternalData_1[[#This Row],[Area Path]])-LEN("\Office Online")),Table4[],2,FALSE)</f>
        <v>Excel</v>
      </c>
      <c r="Z713" t="str">
        <f>VLOOKUP(RIGHT(Table_ExternalData_1[[#This Row],[Area Path]],LEN(Table_ExternalData_1[[#This Row],[Area Path]])-LEN("\Office Online")),Table4[],3,FALSE)</f>
        <v>OBIL</v>
      </c>
      <c r="AA713" t="str">
        <f>IFERROR(IF(VLOOKUP(Table_ExternalData_1[[#This Row],[ID]],ParentLookup[],7,FALSE)="Initiative",VLOOKUP(Table_ExternalData_1[[#This Row],[ID]],ParentLookup[],4,FALSE),#N/A),"-- Not an Initiative --")</f>
        <v>Reach feature parity with Excel Next</v>
      </c>
      <c r="AB713">
        <v>1851437385</v>
      </c>
      <c r="AE713" t="s">
        <v>3853</v>
      </c>
      <c r="AF713" t="s">
        <v>3854</v>
      </c>
      <c r="AG713" t="s">
        <v>495</v>
      </c>
    </row>
    <row r="714" spans="1:33" x14ac:dyDescent="0.25">
      <c r="A714">
        <v>56064</v>
      </c>
      <c r="B714" t="s">
        <v>2663</v>
      </c>
      <c r="C714" s="7"/>
      <c r="E714" t="s">
        <v>5916</v>
      </c>
      <c r="F714" s="7"/>
      <c r="H714" t="s">
        <v>5916</v>
      </c>
      <c r="I714" s="7"/>
      <c r="K714" t="s">
        <v>5916</v>
      </c>
      <c r="L714" t="str">
        <f>IF(Table_ExternalData_1[[#This Row],[Project Lead email]]&lt;&gt;"",IFERROR(TRIM(LEFT(Table_ExternalData_1[[#This Row],[Project Lead email]],FIND("&lt;",Table_ExternalData_1[[#This Row],[Project Lead email]])-1)),Table_ExternalData_1[[#This Row],[Project Lead email]]),"")</f>
        <v>Dan Battagin</v>
      </c>
      <c r="M714" t="str">
        <f>IF(Table_ExternalData_1[[#This Row],[PM email]]&lt;&gt;"",IFERROR(TRIM(LEFT(Table_ExternalData_1[[#This Row],[PM email]],FIND("&lt;",Table_ExternalData_1[[#This Row],[PM email]])-1)),Table_ExternalData_1[[#This Row],[PM email]]),"")</f>
        <v/>
      </c>
      <c r="N714" t="str">
        <f>IF(Table_ExternalData_1[[#This Row],[EM email]]&lt;&gt;"",IFERROR(TRIM(LEFT(Table_ExternalData_1[[#This Row],[EM email]],FIND("&lt;",Table_ExternalData_1[[#This Row],[EM email]])-1)),Table_ExternalData_1[[#This Row],[EM email]]),"")</f>
        <v/>
      </c>
      <c r="P714" t="s">
        <v>20</v>
      </c>
      <c r="Q714" s="7">
        <v>42019.405613425923</v>
      </c>
      <c r="R714" s="7"/>
      <c r="S714" s="7"/>
      <c r="T714" s="7"/>
      <c r="U714" s="7">
        <f>IFERROR(VLOOKUP(Table_ExternalData_1[[#This Row],[ID]],PriLookup[],3,FALSE),"")</f>
        <v>42081.686249999999</v>
      </c>
      <c r="W714" t="s">
        <v>3856</v>
      </c>
      <c r="X714" t="s">
        <v>3855</v>
      </c>
      <c r="Y714" t="str">
        <f>VLOOKUP(RIGHT(Table_ExternalData_1[[#This Row],[Area Path]],LEN(Table_ExternalData_1[[#This Row],[Area Path]])-LEN("\Office Online")),Table4[],2,FALSE)</f>
        <v>Excel</v>
      </c>
      <c r="Z714" t="str">
        <f>VLOOKUP(RIGHT(Table_ExternalData_1[[#This Row],[Area Path]],LEN(Table_ExternalData_1[[#This Row],[Area Path]])-LEN("\Office Online")),Table4[],3,FALSE)</f>
        <v>OBIL</v>
      </c>
      <c r="AA714" t="str">
        <f>IFERROR(IF(VLOOKUP(Table_ExternalData_1[[#This Row],[ID]],ParentLookup[],7,FALSE)="Initiative",VLOOKUP(Table_ExternalData_1[[#This Row],[ID]],ParentLookup[],4,FALSE),#N/A),"-- Not an Initiative --")</f>
        <v>Reach feature parity with Excel Next</v>
      </c>
      <c r="AB714">
        <v>1863709941</v>
      </c>
      <c r="AE714" t="s">
        <v>3853</v>
      </c>
      <c r="AF714" t="s">
        <v>3854</v>
      </c>
      <c r="AG714" t="s">
        <v>495</v>
      </c>
    </row>
    <row r="715" spans="1:33" x14ac:dyDescent="0.25">
      <c r="A715">
        <v>56078</v>
      </c>
      <c r="B715" t="s">
        <v>2659</v>
      </c>
      <c r="C715" s="7"/>
      <c r="E715" t="s">
        <v>5916</v>
      </c>
      <c r="F715" s="7"/>
      <c r="H715" t="s">
        <v>5916</v>
      </c>
      <c r="I715" s="7"/>
      <c r="K715" t="s">
        <v>5916</v>
      </c>
      <c r="L715" t="str">
        <f>IF(Table_ExternalData_1[[#This Row],[Project Lead email]]&lt;&gt;"",IFERROR(TRIM(LEFT(Table_ExternalData_1[[#This Row],[Project Lead email]],FIND("&lt;",Table_ExternalData_1[[#This Row],[Project Lead email]])-1)),Table_ExternalData_1[[#This Row],[Project Lead email]]),"")</f>
        <v>Dan Battagin</v>
      </c>
      <c r="M715" t="str">
        <f>IF(Table_ExternalData_1[[#This Row],[PM email]]&lt;&gt;"",IFERROR(TRIM(LEFT(Table_ExternalData_1[[#This Row],[PM email]],FIND("&lt;",Table_ExternalData_1[[#This Row],[PM email]])-1)),Table_ExternalData_1[[#This Row],[PM email]]),"")</f>
        <v/>
      </c>
      <c r="N715" t="str">
        <f>IF(Table_ExternalData_1[[#This Row],[EM email]]&lt;&gt;"",IFERROR(TRIM(LEFT(Table_ExternalData_1[[#This Row],[EM email]],FIND("&lt;",Table_ExternalData_1[[#This Row],[EM email]])-1)),Table_ExternalData_1[[#This Row],[EM email]]),"")</f>
        <v/>
      </c>
      <c r="P715" t="s">
        <v>18</v>
      </c>
      <c r="Q715" s="7">
        <v>42019.412754629629</v>
      </c>
      <c r="R715" s="7"/>
      <c r="S715" s="7">
        <v>42059.836597222224</v>
      </c>
      <c r="T715" s="7"/>
      <c r="U715" s="7">
        <f>IFERROR(VLOOKUP(Table_ExternalData_1[[#This Row],[ID]],PriLookup[],3,FALSE),"")</f>
        <v>42074.268564814818</v>
      </c>
      <c r="W715" t="s">
        <v>3856</v>
      </c>
      <c r="X715" t="s">
        <v>3855</v>
      </c>
      <c r="Y715" t="str">
        <f>VLOOKUP(RIGHT(Table_ExternalData_1[[#This Row],[Area Path]],LEN(Table_ExternalData_1[[#This Row],[Area Path]])-LEN("\Office Online")),Table4[],2,FALSE)</f>
        <v>Excel</v>
      </c>
      <c r="Z715" t="str">
        <f>VLOOKUP(RIGHT(Table_ExternalData_1[[#This Row],[Area Path]],LEN(Table_ExternalData_1[[#This Row],[Area Path]])-LEN("\Office Online")),Table4[],3,FALSE)</f>
        <v>OBIL</v>
      </c>
      <c r="AA715" t="str">
        <f>IFERROR(IF(VLOOKUP(Table_ExternalData_1[[#This Row],[ID]],ParentLookup[],7,FALSE)="Initiative",VLOOKUP(Table_ExternalData_1[[#This Row],[ID]],ParentLookup[],4,FALSE),#N/A),"-- Not an Initiative --")</f>
        <v>Reach feature parity with Excel Next</v>
      </c>
      <c r="AB715">
        <v>999937127</v>
      </c>
      <c r="AE715" t="s">
        <v>6262</v>
      </c>
      <c r="AF715" t="s">
        <v>6263</v>
      </c>
      <c r="AG715" t="s">
        <v>495</v>
      </c>
    </row>
    <row r="716" spans="1:33" x14ac:dyDescent="0.25">
      <c r="A716">
        <v>56079</v>
      </c>
      <c r="B716" t="s">
        <v>2676</v>
      </c>
      <c r="C716" s="7"/>
      <c r="E716" t="s">
        <v>5916</v>
      </c>
      <c r="F716" s="7"/>
      <c r="H716" t="s">
        <v>5916</v>
      </c>
      <c r="I716" s="7"/>
      <c r="K716" t="s">
        <v>5916</v>
      </c>
      <c r="L716" t="str">
        <f>IF(Table_ExternalData_1[[#This Row],[Project Lead email]]&lt;&gt;"",IFERROR(TRIM(LEFT(Table_ExternalData_1[[#This Row],[Project Lead email]],FIND("&lt;",Table_ExternalData_1[[#This Row],[Project Lead email]])-1)),Table_ExternalData_1[[#This Row],[Project Lead email]]),"")</f>
        <v>Dan Battagin</v>
      </c>
      <c r="M716" t="str">
        <f>IF(Table_ExternalData_1[[#This Row],[PM email]]&lt;&gt;"",IFERROR(TRIM(LEFT(Table_ExternalData_1[[#This Row],[PM email]],FIND("&lt;",Table_ExternalData_1[[#This Row],[PM email]])-1)),Table_ExternalData_1[[#This Row],[PM email]]),"")</f>
        <v/>
      </c>
      <c r="N716" t="str">
        <f>IF(Table_ExternalData_1[[#This Row],[EM email]]&lt;&gt;"",IFERROR(TRIM(LEFT(Table_ExternalData_1[[#This Row],[EM email]],FIND("&lt;",Table_ExternalData_1[[#This Row],[EM email]])-1)),Table_ExternalData_1[[#This Row],[EM email]]),"")</f>
        <v/>
      </c>
      <c r="P716" t="s">
        <v>20</v>
      </c>
      <c r="Q716" s="7">
        <v>42019.412754629629</v>
      </c>
      <c r="R716" s="7"/>
      <c r="S716" s="7"/>
      <c r="T716" s="7"/>
      <c r="U716" s="7">
        <f>IFERROR(VLOOKUP(Table_ExternalData_1[[#This Row],[ID]],PriLookup[],3,FALSE),"")</f>
        <v>42171.526446759257</v>
      </c>
      <c r="W716" t="s">
        <v>3856</v>
      </c>
      <c r="X716" t="s">
        <v>3855</v>
      </c>
      <c r="Y716" t="str">
        <f>VLOOKUP(RIGHT(Table_ExternalData_1[[#This Row],[Area Path]],LEN(Table_ExternalData_1[[#This Row],[Area Path]])-LEN("\Office Online")),Table4[],2,FALSE)</f>
        <v>Excel</v>
      </c>
      <c r="Z716" t="str">
        <f>VLOOKUP(RIGHT(Table_ExternalData_1[[#This Row],[Area Path]],LEN(Table_ExternalData_1[[#This Row],[Area Path]])-LEN("\Office Online")),Table4[],3,FALSE)</f>
        <v>OBIL</v>
      </c>
      <c r="AA716" t="str">
        <f>IFERROR(IF(VLOOKUP(Table_ExternalData_1[[#This Row],[ID]],ParentLookup[],7,FALSE)="Initiative",VLOOKUP(Table_ExternalData_1[[#This Row],[ID]],ParentLookup[],4,FALSE),#N/A),"-- Not an Initiative --")</f>
        <v>Reach feature parity with Excel Next</v>
      </c>
      <c r="AB716">
        <v>999928233</v>
      </c>
      <c r="AE716" t="s">
        <v>3853</v>
      </c>
      <c r="AF716" t="s">
        <v>3854</v>
      </c>
      <c r="AG716" t="s">
        <v>495</v>
      </c>
    </row>
    <row r="717" spans="1:33" x14ac:dyDescent="0.25">
      <c r="A717">
        <v>56080</v>
      </c>
      <c r="B717" t="s">
        <v>2677</v>
      </c>
      <c r="C717" s="7"/>
      <c r="E717" t="s">
        <v>5916</v>
      </c>
      <c r="F717" s="7"/>
      <c r="H717" t="s">
        <v>5916</v>
      </c>
      <c r="I717" s="7"/>
      <c r="K717" t="s">
        <v>5916</v>
      </c>
      <c r="L717" t="str">
        <f>IF(Table_ExternalData_1[[#This Row],[Project Lead email]]&lt;&gt;"",IFERROR(TRIM(LEFT(Table_ExternalData_1[[#This Row],[Project Lead email]],FIND("&lt;",Table_ExternalData_1[[#This Row],[Project Lead email]])-1)),Table_ExternalData_1[[#This Row],[Project Lead email]]),"")</f>
        <v/>
      </c>
      <c r="M717" t="str">
        <f>IF(Table_ExternalData_1[[#This Row],[PM email]]&lt;&gt;"",IFERROR(TRIM(LEFT(Table_ExternalData_1[[#This Row],[PM email]],FIND("&lt;",Table_ExternalData_1[[#This Row],[PM email]])-1)),Table_ExternalData_1[[#This Row],[PM email]]),"")</f>
        <v/>
      </c>
      <c r="N717" t="str">
        <f>IF(Table_ExternalData_1[[#This Row],[EM email]]&lt;&gt;"",IFERROR(TRIM(LEFT(Table_ExternalData_1[[#This Row],[EM email]],FIND("&lt;",Table_ExternalData_1[[#This Row],[EM email]])-1)),Table_ExternalData_1[[#This Row],[EM email]]),"")</f>
        <v/>
      </c>
      <c r="P717" t="s">
        <v>20</v>
      </c>
      <c r="Q717" s="7">
        <v>42019.412754629629</v>
      </c>
      <c r="R717" s="7"/>
      <c r="S717" s="7"/>
      <c r="T717" s="7"/>
      <c r="U717" s="7">
        <f>IFERROR(VLOOKUP(Table_ExternalData_1[[#This Row],[ID]],PriLookup[],3,FALSE),"")</f>
        <v>42074.300023148149</v>
      </c>
      <c r="W717" t="s">
        <v>3856</v>
      </c>
      <c r="X717" t="s">
        <v>3855</v>
      </c>
      <c r="Y717" t="str">
        <f>VLOOKUP(RIGHT(Table_ExternalData_1[[#This Row],[Area Path]],LEN(Table_ExternalData_1[[#This Row],[Area Path]])-LEN("\Office Online")),Table4[],2,FALSE)</f>
        <v>Excel</v>
      </c>
      <c r="Z717" t="str">
        <f>VLOOKUP(RIGHT(Table_ExternalData_1[[#This Row],[Area Path]],LEN(Table_ExternalData_1[[#This Row],[Area Path]])-LEN("\Office Online")),Table4[],3,FALSE)</f>
        <v>OBIL</v>
      </c>
      <c r="AA717" t="str">
        <f>IFERROR(IF(VLOOKUP(Table_ExternalData_1[[#This Row],[ID]],ParentLookup[],7,FALSE)="Initiative",VLOOKUP(Table_ExternalData_1[[#This Row],[ID]],ParentLookup[],4,FALSE),#N/A),"-- Not an Initiative --")</f>
        <v>Reach feature parity with Excel Next</v>
      </c>
      <c r="AB717">
        <v>1862418093</v>
      </c>
      <c r="AE717" t="s">
        <v>3853</v>
      </c>
      <c r="AF717" t="s">
        <v>3854</v>
      </c>
    </row>
    <row r="718" spans="1:33" x14ac:dyDescent="0.25">
      <c r="A718">
        <v>56081</v>
      </c>
      <c r="B718" t="s">
        <v>2664</v>
      </c>
      <c r="C718" s="7"/>
      <c r="E718" t="s">
        <v>5916</v>
      </c>
      <c r="F718" s="7"/>
      <c r="H718" t="s">
        <v>5916</v>
      </c>
      <c r="I718" s="7"/>
      <c r="K718" t="s">
        <v>5916</v>
      </c>
      <c r="L718" t="str">
        <f>IF(Table_ExternalData_1[[#This Row],[Project Lead email]]&lt;&gt;"",IFERROR(TRIM(LEFT(Table_ExternalData_1[[#This Row],[Project Lead email]],FIND("&lt;",Table_ExternalData_1[[#This Row],[Project Lead email]])-1)),Table_ExternalData_1[[#This Row],[Project Lead email]]),"")</f>
        <v>Dan Battagin</v>
      </c>
      <c r="M718" t="str">
        <f>IF(Table_ExternalData_1[[#This Row],[PM email]]&lt;&gt;"",IFERROR(TRIM(LEFT(Table_ExternalData_1[[#This Row],[PM email]],FIND("&lt;",Table_ExternalData_1[[#This Row],[PM email]])-1)),Table_ExternalData_1[[#This Row],[PM email]]),"")</f>
        <v/>
      </c>
      <c r="N718" t="str">
        <f>IF(Table_ExternalData_1[[#This Row],[EM email]]&lt;&gt;"",IFERROR(TRIM(LEFT(Table_ExternalData_1[[#This Row],[EM email]],FIND("&lt;",Table_ExternalData_1[[#This Row],[EM email]])-1)),Table_ExternalData_1[[#This Row],[EM email]]),"")</f>
        <v/>
      </c>
      <c r="P718" t="s">
        <v>20</v>
      </c>
      <c r="Q718" s="7">
        <v>42019.412754629629</v>
      </c>
      <c r="R718" s="7"/>
      <c r="S718" s="7"/>
      <c r="T718" s="7"/>
      <c r="U718" s="7">
        <f>IFERROR(VLOOKUP(Table_ExternalData_1[[#This Row],[ID]],PriLookup[],3,FALSE),"")</f>
        <v>42081.686249999999</v>
      </c>
      <c r="W718" t="s">
        <v>3856</v>
      </c>
      <c r="X718" t="s">
        <v>3855</v>
      </c>
      <c r="Y718" t="str">
        <f>VLOOKUP(RIGHT(Table_ExternalData_1[[#This Row],[Area Path]],LEN(Table_ExternalData_1[[#This Row],[Area Path]])-LEN("\Office Online")),Table4[],2,FALSE)</f>
        <v>Excel</v>
      </c>
      <c r="Z718" t="str">
        <f>VLOOKUP(RIGHT(Table_ExternalData_1[[#This Row],[Area Path]],LEN(Table_ExternalData_1[[#This Row],[Area Path]])-LEN("\Office Online")),Table4[],3,FALSE)</f>
        <v>OBIL</v>
      </c>
      <c r="AA718" t="str">
        <f>IFERROR(IF(VLOOKUP(Table_ExternalData_1[[#This Row],[ID]],ParentLookup[],7,FALSE)="Initiative",VLOOKUP(Table_ExternalData_1[[#This Row],[ID]],ParentLookup[],4,FALSE),#N/A),"-- Not an Initiative --")</f>
        <v>Reach feature parity with Excel Next</v>
      </c>
      <c r="AB718">
        <v>1885994319</v>
      </c>
      <c r="AE718" t="s">
        <v>3853</v>
      </c>
      <c r="AF718" t="s">
        <v>3854</v>
      </c>
      <c r="AG718" t="s">
        <v>495</v>
      </c>
    </row>
    <row r="719" spans="1:33" x14ac:dyDescent="0.25">
      <c r="A719">
        <v>56082</v>
      </c>
      <c r="B719" t="s">
        <v>2660</v>
      </c>
      <c r="C719" s="7"/>
      <c r="E719" t="s">
        <v>5916</v>
      </c>
      <c r="F719" s="7"/>
      <c r="H719" t="s">
        <v>5916</v>
      </c>
      <c r="I719" s="7"/>
      <c r="K719" t="s">
        <v>5916</v>
      </c>
      <c r="L719" t="str">
        <f>IF(Table_ExternalData_1[[#This Row],[Project Lead email]]&lt;&gt;"",IFERROR(TRIM(LEFT(Table_ExternalData_1[[#This Row],[Project Lead email]],FIND("&lt;",Table_ExternalData_1[[#This Row],[Project Lead email]])-1)),Table_ExternalData_1[[#This Row],[Project Lead email]]),"")</f>
        <v>Dan Battagin</v>
      </c>
      <c r="M719" t="str">
        <f>IF(Table_ExternalData_1[[#This Row],[PM email]]&lt;&gt;"",IFERROR(TRIM(LEFT(Table_ExternalData_1[[#This Row],[PM email]],FIND("&lt;",Table_ExternalData_1[[#This Row],[PM email]])-1)),Table_ExternalData_1[[#This Row],[PM email]]),"")</f>
        <v/>
      </c>
      <c r="N719" t="str">
        <f>IF(Table_ExternalData_1[[#This Row],[EM email]]&lt;&gt;"",IFERROR(TRIM(LEFT(Table_ExternalData_1[[#This Row],[EM email]],FIND("&lt;",Table_ExternalData_1[[#This Row],[EM email]])-1)),Table_ExternalData_1[[#This Row],[EM email]]),"")</f>
        <v/>
      </c>
      <c r="P719" t="s">
        <v>20</v>
      </c>
      <c r="Q719" s="7">
        <v>42019.412754629629</v>
      </c>
      <c r="R719" s="7"/>
      <c r="S719" s="7"/>
      <c r="T719" s="7"/>
      <c r="U719" s="7">
        <f>IFERROR(VLOOKUP(Table_ExternalData_1[[#This Row],[ID]],PriLookup[],3,FALSE),"")</f>
        <v>42074.248414351852</v>
      </c>
      <c r="W719" t="s">
        <v>3856</v>
      </c>
      <c r="X719" t="s">
        <v>3855</v>
      </c>
      <c r="Y719" t="str">
        <f>VLOOKUP(RIGHT(Table_ExternalData_1[[#This Row],[Area Path]],LEN(Table_ExternalData_1[[#This Row],[Area Path]])-LEN("\Office Online")),Table4[],2,FALSE)</f>
        <v>Excel</v>
      </c>
      <c r="Z719" t="str">
        <f>VLOOKUP(RIGHT(Table_ExternalData_1[[#This Row],[Area Path]],LEN(Table_ExternalData_1[[#This Row],[Area Path]])-LEN("\Office Online")),Table4[],3,FALSE)</f>
        <v>OBIL</v>
      </c>
      <c r="AA719" t="str">
        <f>IFERROR(IF(VLOOKUP(Table_ExternalData_1[[#This Row],[ID]],ParentLookup[],7,FALSE)="Initiative",VLOOKUP(Table_ExternalData_1[[#This Row],[ID]],ParentLookup[],4,FALSE),#N/A),"-- Not an Initiative --")</f>
        <v>Reach feature parity with Excel Next</v>
      </c>
      <c r="AB719">
        <v>999956753</v>
      </c>
      <c r="AE719" t="s">
        <v>3853</v>
      </c>
      <c r="AF719" t="s">
        <v>3854</v>
      </c>
      <c r="AG719" t="s">
        <v>495</v>
      </c>
    </row>
    <row r="720" spans="1:33" x14ac:dyDescent="0.25">
      <c r="A720">
        <v>56083</v>
      </c>
      <c r="B720" t="s">
        <v>2678</v>
      </c>
      <c r="C720" s="7"/>
      <c r="E720" t="s">
        <v>5916</v>
      </c>
      <c r="F720" s="7"/>
      <c r="H720" t="s">
        <v>5916</v>
      </c>
      <c r="I720" s="7"/>
      <c r="K720" t="s">
        <v>5916</v>
      </c>
      <c r="L720" t="str">
        <f>IF(Table_ExternalData_1[[#This Row],[Project Lead email]]&lt;&gt;"",IFERROR(TRIM(LEFT(Table_ExternalData_1[[#This Row],[Project Lead email]],FIND("&lt;",Table_ExternalData_1[[#This Row],[Project Lead email]])-1)),Table_ExternalData_1[[#This Row],[Project Lead email]]),"")</f>
        <v>Dan Battagin</v>
      </c>
      <c r="M720" t="str">
        <f>IF(Table_ExternalData_1[[#This Row],[PM email]]&lt;&gt;"",IFERROR(TRIM(LEFT(Table_ExternalData_1[[#This Row],[PM email]],FIND("&lt;",Table_ExternalData_1[[#This Row],[PM email]])-1)),Table_ExternalData_1[[#This Row],[PM email]]),"")</f>
        <v/>
      </c>
      <c r="N720" t="str">
        <f>IF(Table_ExternalData_1[[#This Row],[EM email]]&lt;&gt;"",IFERROR(TRIM(LEFT(Table_ExternalData_1[[#This Row],[EM email]],FIND("&lt;",Table_ExternalData_1[[#This Row],[EM email]])-1)),Table_ExternalData_1[[#This Row],[EM email]]),"")</f>
        <v/>
      </c>
      <c r="P720" t="s">
        <v>20</v>
      </c>
      <c r="Q720" s="7">
        <v>42019.412754629629</v>
      </c>
      <c r="R720" s="7"/>
      <c r="S720" s="7"/>
      <c r="T720" s="7"/>
      <c r="U720" s="7">
        <f>IFERROR(VLOOKUP(Table_ExternalData_1[[#This Row],[ID]],PriLookup[],3,FALSE),"")</f>
        <v>42020.445254629631</v>
      </c>
      <c r="W720" t="s">
        <v>3856</v>
      </c>
      <c r="X720" t="s">
        <v>3855</v>
      </c>
      <c r="Y720" t="str">
        <f>VLOOKUP(RIGHT(Table_ExternalData_1[[#This Row],[Area Path]],LEN(Table_ExternalData_1[[#This Row],[Area Path]])-LEN("\Office Online")),Table4[],2,FALSE)</f>
        <v>Excel</v>
      </c>
      <c r="Z720" t="str">
        <f>VLOOKUP(RIGHT(Table_ExternalData_1[[#This Row],[Area Path]],LEN(Table_ExternalData_1[[#This Row],[Area Path]])-LEN("\Office Online")),Table4[],3,FALSE)</f>
        <v>OBIL</v>
      </c>
      <c r="AA720" t="str">
        <f>IFERROR(IF(VLOOKUP(Table_ExternalData_1[[#This Row],[ID]],ParentLookup[],7,FALSE)="Initiative",VLOOKUP(Table_ExternalData_1[[#This Row],[ID]],ParentLookup[],4,FALSE),#N/A),"-- Not an Initiative --")</f>
        <v>-- Not an Initiative --</v>
      </c>
      <c r="AB720">
        <v>1860480321</v>
      </c>
      <c r="AE720" t="s">
        <v>3853</v>
      </c>
      <c r="AF720" t="s">
        <v>3854</v>
      </c>
      <c r="AG720" t="s">
        <v>495</v>
      </c>
    </row>
    <row r="721" spans="1:33" x14ac:dyDescent="0.25">
      <c r="A721">
        <v>56084</v>
      </c>
      <c r="B721" t="s">
        <v>2680</v>
      </c>
      <c r="C721" s="7"/>
      <c r="E721" t="s">
        <v>5916</v>
      </c>
      <c r="F721" s="7"/>
      <c r="H721" t="s">
        <v>5916</v>
      </c>
      <c r="I721" s="7"/>
      <c r="K721" t="s">
        <v>5916</v>
      </c>
      <c r="L721" t="str">
        <f>IF(Table_ExternalData_1[[#This Row],[Project Lead email]]&lt;&gt;"",IFERROR(TRIM(LEFT(Table_ExternalData_1[[#This Row],[Project Lead email]],FIND("&lt;",Table_ExternalData_1[[#This Row],[Project Lead email]])-1)),Table_ExternalData_1[[#This Row],[Project Lead email]]),"")</f>
        <v>Dan Battagin</v>
      </c>
      <c r="M721" t="str">
        <f>IF(Table_ExternalData_1[[#This Row],[PM email]]&lt;&gt;"",IFERROR(TRIM(LEFT(Table_ExternalData_1[[#This Row],[PM email]],FIND("&lt;",Table_ExternalData_1[[#This Row],[PM email]])-1)),Table_ExternalData_1[[#This Row],[PM email]]),"")</f>
        <v/>
      </c>
      <c r="N721" t="str">
        <f>IF(Table_ExternalData_1[[#This Row],[EM email]]&lt;&gt;"",IFERROR(TRIM(LEFT(Table_ExternalData_1[[#This Row],[EM email]],FIND("&lt;",Table_ExternalData_1[[#This Row],[EM email]])-1)),Table_ExternalData_1[[#This Row],[EM email]]),"")</f>
        <v/>
      </c>
      <c r="P721" t="s">
        <v>20</v>
      </c>
      <c r="Q721" s="7">
        <v>42019.412754629629</v>
      </c>
      <c r="R721" s="7"/>
      <c r="S721" s="7"/>
      <c r="T721" s="7"/>
      <c r="U721" s="7">
        <f>IFERROR(VLOOKUP(Table_ExternalData_1[[#This Row],[ID]],PriLookup[],3,FALSE),"")</f>
        <v>42020.445254629631</v>
      </c>
      <c r="W721" t="s">
        <v>3856</v>
      </c>
      <c r="X721" t="s">
        <v>3855</v>
      </c>
      <c r="Y721" t="str">
        <f>VLOOKUP(RIGHT(Table_ExternalData_1[[#This Row],[Area Path]],LEN(Table_ExternalData_1[[#This Row],[Area Path]])-LEN("\Office Online")),Table4[],2,FALSE)</f>
        <v>Excel</v>
      </c>
      <c r="Z721" t="str">
        <f>VLOOKUP(RIGHT(Table_ExternalData_1[[#This Row],[Area Path]],LEN(Table_ExternalData_1[[#This Row],[Area Path]])-LEN("\Office Online")),Table4[],3,FALSE)</f>
        <v>OBIL</v>
      </c>
      <c r="AA721" t="str">
        <f>IFERROR(IF(VLOOKUP(Table_ExternalData_1[[#This Row],[ID]],ParentLookup[],7,FALSE)="Initiative",VLOOKUP(Table_ExternalData_1[[#This Row],[ID]],ParentLookup[],4,FALSE),#N/A),"-- Not an Initiative --")</f>
        <v>-- Not an Initiative --</v>
      </c>
      <c r="AB721">
        <v>1861772169</v>
      </c>
      <c r="AE721" t="s">
        <v>3853</v>
      </c>
      <c r="AF721" t="s">
        <v>3854</v>
      </c>
      <c r="AG721" t="s">
        <v>495</v>
      </c>
    </row>
    <row r="722" spans="1:33" x14ac:dyDescent="0.25">
      <c r="A722">
        <v>56085</v>
      </c>
      <c r="B722" t="s">
        <v>2681</v>
      </c>
      <c r="C722" s="7"/>
      <c r="E722" t="s">
        <v>5916</v>
      </c>
      <c r="F722" s="7"/>
      <c r="H722" t="s">
        <v>5916</v>
      </c>
      <c r="I722" s="7"/>
      <c r="K722" t="s">
        <v>5916</v>
      </c>
      <c r="L722" t="str">
        <f>IF(Table_ExternalData_1[[#This Row],[Project Lead email]]&lt;&gt;"",IFERROR(TRIM(LEFT(Table_ExternalData_1[[#This Row],[Project Lead email]],FIND("&lt;",Table_ExternalData_1[[#This Row],[Project Lead email]])-1)),Table_ExternalData_1[[#This Row],[Project Lead email]]),"")</f>
        <v>Dan Battagin</v>
      </c>
      <c r="M722" t="str">
        <f>IF(Table_ExternalData_1[[#This Row],[PM email]]&lt;&gt;"",IFERROR(TRIM(LEFT(Table_ExternalData_1[[#This Row],[PM email]],FIND("&lt;",Table_ExternalData_1[[#This Row],[PM email]])-1)),Table_ExternalData_1[[#This Row],[PM email]]),"")</f>
        <v/>
      </c>
      <c r="N722" t="str">
        <f>IF(Table_ExternalData_1[[#This Row],[EM email]]&lt;&gt;"",IFERROR(TRIM(LEFT(Table_ExternalData_1[[#This Row],[EM email]],FIND("&lt;",Table_ExternalData_1[[#This Row],[EM email]])-1)),Table_ExternalData_1[[#This Row],[EM email]]),"")</f>
        <v/>
      </c>
      <c r="P722" t="s">
        <v>20</v>
      </c>
      <c r="Q722" s="7">
        <v>42019.412754629629</v>
      </c>
      <c r="R722" s="7"/>
      <c r="S722" s="7"/>
      <c r="T722" s="7"/>
      <c r="U722" s="7">
        <f>IFERROR(VLOOKUP(Table_ExternalData_1[[#This Row],[ID]],PriLookup[],3,FALSE),"")</f>
        <v>42020.445254629631</v>
      </c>
      <c r="W722" t="s">
        <v>3856</v>
      </c>
      <c r="X722" t="s">
        <v>3855</v>
      </c>
      <c r="Y722" t="str">
        <f>VLOOKUP(RIGHT(Table_ExternalData_1[[#This Row],[Area Path]],LEN(Table_ExternalData_1[[#This Row],[Area Path]])-LEN("\Office Online")),Table4[],2,FALSE)</f>
        <v>Excel</v>
      </c>
      <c r="Z722" t="str">
        <f>VLOOKUP(RIGHT(Table_ExternalData_1[[#This Row],[Area Path]],LEN(Table_ExternalData_1[[#This Row],[Area Path]])-LEN("\Office Online")),Table4[],3,FALSE)</f>
        <v>OBIL</v>
      </c>
      <c r="AA722" t="str">
        <f>IFERROR(IF(VLOOKUP(Table_ExternalData_1[[#This Row],[ID]],ParentLookup[],7,FALSE)="Initiative",VLOOKUP(Table_ExternalData_1[[#This Row],[ID]],ParentLookup[],4,FALSE),#N/A),"-- Not an Initiative --")</f>
        <v>-- Not an Initiative --</v>
      </c>
      <c r="AB722">
        <v>1863064017</v>
      </c>
      <c r="AE722" t="s">
        <v>3853</v>
      </c>
      <c r="AF722" t="s">
        <v>3854</v>
      </c>
      <c r="AG722" t="s">
        <v>495</v>
      </c>
    </row>
    <row r="723" spans="1:33" x14ac:dyDescent="0.25">
      <c r="A723">
        <v>56095</v>
      </c>
      <c r="B723" t="s">
        <v>2682</v>
      </c>
      <c r="C723" s="7"/>
      <c r="E723" t="s">
        <v>5916</v>
      </c>
      <c r="F723" s="7"/>
      <c r="H723" t="s">
        <v>5916</v>
      </c>
      <c r="I723" s="7"/>
      <c r="K723" t="s">
        <v>5916</v>
      </c>
      <c r="L723" t="str">
        <f>IF(Table_ExternalData_1[[#This Row],[Project Lead email]]&lt;&gt;"",IFERROR(TRIM(LEFT(Table_ExternalData_1[[#This Row],[Project Lead email]],FIND("&lt;",Table_ExternalData_1[[#This Row],[Project Lead email]])-1)),Table_ExternalData_1[[#This Row],[Project Lead email]]),"")</f>
        <v>Dan Battagin</v>
      </c>
      <c r="M723" t="str">
        <f>IF(Table_ExternalData_1[[#This Row],[PM email]]&lt;&gt;"",IFERROR(TRIM(LEFT(Table_ExternalData_1[[#This Row],[PM email]],FIND("&lt;",Table_ExternalData_1[[#This Row],[PM email]])-1)),Table_ExternalData_1[[#This Row],[PM email]]),"")</f>
        <v/>
      </c>
      <c r="N723" t="str">
        <f>IF(Table_ExternalData_1[[#This Row],[EM email]]&lt;&gt;"",IFERROR(TRIM(LEFT(Table_ExternalData_1[[#This Row],[EM email]],FIND("&lt;",Table_ExternalData_1[[#This Row],[EM email]])-1)),Table_ExternalData_1[[#This Row],[EM email]]),"")</f>
        <v/>
      </c>
      <c r="P723" t="s">
        <v>20</v>
      </c>
      <c r="Q723" s="7">
        <v>42019.416250000002</v>
      </c>
      <c r="R723" s="7"/>
      <c r="S723" s="7"/>
      <c r="T723" s="7"/>
      <c r="U723" s="7">
        <f>IFERROR(VLOOKUP(Table_ExternalData_1[[#This Row],[ID]],PriLookup[],3,FALSE),"")</f>
        <v>42020.445254629631</v>
      </c>
      <c r="W723" t="s">
        <v>3856</v>
      </c>
      <c r="X723" t="s">
        <v>3855</v>
      </c>
      <c r="Y723" t="str">
        <f>VLOOKUP(RIGHT(Table_ExternalData_1[[#This Row],[Area Path]],LEN(Table_ExternalData_1[[#This Row],[Area Path]])-LEN("\Office Online")),Table4[],2,FALSE)</f>
        <v>Excel</v>
      </c>
      <c r="Z723" t="str">
        <f>VLOOKUP(RIGHT(Table_ExternalData_1[[#This Row],[Area Path]],LEN(Table_ExternalData_1[[#This Row],[Area Path]])-LEN("\Office Online")),Table4[],3,FALSE)</f>
        <v>OBIL</v>
      </c>
      <c r="AA723" t="str">
        <f>IFERROR(IF(VLOOKUP(Table_ExternalData_1[[#This Row],[ID]],ParentLookup[],7,FALSE)="Initiative",VLOOKUP(Table_ExternalData_1[[#This Row],[ID]],ParentLookup[],4,FALSE),#N/A),"-- Not an Initiative --")</f>
        <v>-- Not an Initiative --</v>
      </c>
      <c r="AB723">
        <v>1864355865</v>
      </c>
      <c r="AE723" t="s">
        <v>3853</v>
      </c>
      <c r="AF723" t="s">
        <v>3854</v>
      </c>
      <c r="AG723" t="s">
        <v>495</v>
      </c>
    </row>
    <row r="724" spans="1:33" x14ac:dyDescent="0.25">
      <c r="A724">
        <v>56096</v>
      </c>
      <c r="B724" t="s">
        <v>2683</v>
      </c>
      <c r="C724" s="7"/>
      <c r="E724" t="s">
        <v>5916</v>
      </c>
      <c r="F724" s="7"/>
      <c r="H724" t="s">
        <v>5916</v>
      </c>
      <c r="I724" s="7"/>
      <c r="K724" t="s">
        <v>5916</v>
      </c>
      <c r="L724" t="str">
        <f>IF(Table_ExternalData_1[[#This Row],[Project Lead email]]&lt;&gt;"",IFERROR(TRIM(LEFT(Table_ExternalData_1[[#This Row],[Project Lead email]],FIND("&lt;",Table_ExternalData_1[[#This Row],[Project Lead email]])-1)),Table_ExternalData_1[[#This Row],[Project Lead email]]),"")</f>
        <v>Dan Battagin</v>
      </c>
      <c r="M724" t="str">
        <f>IF(Table_ExternalData_1[[#This Row],[PM email]]&lt;&gt;"",IFERROR(TRIM(LEFT(Table_ExternalData_1[[#This Row],[PM email]],FIND("&lt;",Table_ExternalData_1[[#This Row],[PM email]])-1)),Table_ExternalData_1[[#This Row],[PM email]]),"")</f>
        <v/>
      </c>
      <c r="N724" t="str">
        <f>IF(Table_ExternalData_1[[#This Row],[EM email]]&lt;&gt;"",IFERROR(TRIM(LEFT(Table_ExternalData_1[[#This Row],[EM email]],FIND("&lt;",Table_ExternalData_1[[#This Row],[EM email]])-1)),Table_ExternalData_1[[#This Row],[EM email]]),"")</f>
        <v/>
      </c>
      <c r="P724" t="s">
        <v>20</v>
      </c>
      <c r="Q724" s="7">
        <v>42019.416250000002</v>
      </c>
      <c r="R724" s="7"/>
      <c r="S724" s="7"/>
      <c r="T724" s="7"/>
      <c r="U724" s="7">
        <f>IFERROR(VLOOKUP(Table_ExternalData_1[[#This Row],[ID]],PriLookup[],3,FALSE),"")</f>
        <v>42020.445243055554</v>
      </c>
      <c r="W724" t="s">
        <v>3856</v>
      </c>
      <c r="X724" t="s">
        <v>3855</v>
      </c>
      <c r="Y724" t="str">
        <f>VLOOKUP(RIGHT(Table_ExternalData_1[[#This Row],[Area Path]],LEN(Table_ExternalData_1[[#This Row],[Area Path]])-LEN("\Office Online")),Table4[],2,FALSE)</f>
        <v>Excel</v>
      </c>
      <c r="Z724" t="str">
        <f>VLOOKUP(RIGHT(Table_ExternalData_1[[#This Row],[Area Path]],LEN(Table_ExternalData_1[[#This Row],[Area Path]])-LEN("\Office Online")),Table4[],3,FALSE)</f>
        <v>OBIL</v>
      </c>
      <c r="AA724" t="str">
        <f>IFERROR(IF(VLOOKUP(Table_ExternalData_1[[#This Row],[ID]],ParentLookup[],7,FALSE)="Initiative",VLOOKUP(Table_ExternalData_1[[#This Row],[ID]],ParentLookup[],4,FALSE),#N/A),"-- Not an Initiative --")</f>
        <v>-- Not an Initiative --</v>
      </c>
      <c r="AB724">
        <v>1865647713</v>
      </c>
      <c r="AE724" t="s">
        <v>3853</v>
      </c>
      <c r="AF724" t="s">
        <v>3854</v>
      </c>
      <c r="AG724" t="s">
        <v>495</v>
      </c>
    </row>
    <row r="725" spans="1:33" x14ac:dyDescent="0.25">
      <c r="A725">
        <v>56097</v>
      </c>
      <c r="B725" t="s">
        <v>2665</v>
      </c>
      <c r="C725" s="7"/>
      <c r="E725" t="s">
        <v>5916</v>
      </c>
      <c r="F725" s="7"/>
      <c r="H725" t="s">
        <v>5916</v>
      </c>
      <c r="I725" s="7"/>
      <c r="K725" t="s">
        <v>5916</v>
      </c>
      <c r="L725" t="str">
        <f>IF(Table_ExternalData_1[[#This Row],[Project Lead email]]&lt;&gt;"",IFERROR(TRIM(LEFT(Table_ExternalData_1[[#This Row],[Project Lead email]],FIND("&lt;",Table_ExternalData_1[[#This Row],[Project Lead email]])-1)),Table_ExternalData_1[[#This Row],[Project Lead email]]),"")</f>
        <v>Dan Battagin</v>
      </c>
      <c r="M725" t="str">
        <f>IF(Table_ExternalData_1[[#This Row],[PM email]]&lt;&gt;"",IFERROR(TRIM(LEFT(Table_ExternalData_1[[#This Row],[PM email]],FIND("&lt;",Table_ExternalData_1[[#This Row],[PM email]])-1)),Table_ExternalData_1[[#This Row],[PM email]]),"")</f>
        <v/>
      </c>
      <c r="N725" t="str">
        <f>IF(Table_ExternalData_1[[#This Row],[EM email]]&lt;&gt;"",IFERROR(TRIM(LEFT(Table_ExternalData_1[[#This Row],[EM email]],FIND("&lt;",Table_ExternalData_1[[#This Row],[EM email]])-1)),Table_ExternalData_1[[#This Row],[EM email]]),"")</f>
        <v/>
      </c>
      <c r="P725" t="s">
        <v>2394</v>
      </c>
      <c r="Q725" s="7">
        <v>42019.416250000002</v>
      </c>
      <c r="R725" s="7"/>
      <c r="S725" s="7"/>
      <c r="T725" s="7"/>
      <c r="U725" s="7">
        <f>IFERROR(VLOOKUP(Table_ExternalData_1[[#This Row],[ID]],PriLookup[],3,FALSE),"")</f>
        <v>42074.241666666669</v>
      </c>
      <c r="W725" t="s">
        <v>3856</v>
      </c>
      <c r="X725" t="s">
        <v>3855</v>
      </c>
      <c r="Y725" t="str">
        <f>VLOOKUP(RIGHT(Table_ExternalData_1[[#This Row],[Area Path]],LEN(Table_ExternalData_1[[#This Row],[Area Path]])-LEN("\Office Online")),Table4[],2,FALSE)</f>
        <v>Excel</v>
      </c>
      <c r="Z725" t="str">
        <f>VLOOKUP(RIGHT(Table_ExternalData_1[[#This Row],[Area Path]],LEN(Table_ExternalData_1[[#This Row],[Area Path]])-LEN("\Office Online")),Table4[],3,FALSE)</f>
        <v>OBIL</v>
      </c>
      <c r="AA725" t="str">
        <f>IFERROR(IF(VLOOKUP(Table_ExternalData_1[[#This Row],[ID]],ParentLookup[],7,FALSE)="Initiative",VLOOKUP(Table_ExternalData_1[[#This Row],[ID]],ParentLookup[],4,FALSE),#N/A),"-- Not an Initiative --")</f>
        <v>-- Not an Initiative --</v>
      </c>
      <c r="AB725">
        <v>999936880</v>
      </c>
      <c r="AE725" t="s">
        <v>6265</v>
      </c>
      <c r="AF725" t="s">
        <v>6266</v>
      </c>
      <c r="AG725" t="s">
        <v>495</v>
      </c>
    </row>
    <row r="726" spans="1:33" x14ac:dyDescent="0.25">
      <c r="A726">
        <v>56098</v>
      </c>
      <c r="B726" t="s">
        <v>2684</v>
      </c>
      <c r="C726" s="7"/>
      <c r="E726" t="s">
        <v>5916</v>
      </c>
      <c r="F726" s="7"/>
      <c r="H726" t="s">
        <v>5916</v>
      </c>
      <c r="I726" s="7"/>
      <c r="K726" t="s">
        <v>5916</v>
      </c>
      <c r="L726" t="str">
        <f>IF(Table_ExternalData_1[[#This Row],[Project Lead email]]&lt;&gt;"",IFERROR(TRIM(LEFT(Table_ExternalData_1[[#This Row],[Project Lead email]],FIND("&lt;",Table_ExternalData_1[[#This Row],[Project Lead email]])-1)),Table_ExternalData_1[[#This Row],[Project Lead email]]),"")</f>
        <v>Dan Battagin</v>
      </c>
      <c r="M726" t="str">
        <f>IF(Table_ExternalData_1[[#This Row],[PM email]]&lt;&gt;"",IFERROR(TRIM(LEFT(Table_ExternalData_1[[#This Row],[PM email]],FIND("&lt;",Table_ExternalData_1[[#This Row],[PM email]])-1)),Table_ExternalData_1[[#This Row],[PM email]]),"")</f>
        <v/>
      </c>
      <c r="N726" t="str">
        <f>IF(Table_ExternalData_1[[#This Row],[EM email]]&lt;&gt;"",IFERROR(TRIM(LEFT(Table_ExternalData_1[[#This Row],[EM email]],FIND("&lt;",Table_ExternalData_1[[#This Row],[EM email]])-1)),Table_ExternalData_1[[#This Row],[EM email]]),"")</f>
        <v/>
      </c>
      <c r="P726" t="s">
        <v>20</v>
      </c>
      <c r="Q726" s="7">
        <v>42019.416238425925</v>
      </c>
      <c r="R726" s="7"/>
      <c r="S726" s="7"/>
      <c r="T726" s="7"/>
      <c r="U726" s="7">
        <f>IFERROR(VLOOKUP(Table_ExternalData_1[[#This Row],[ID]],PriLookup[],3,FALSE),"")</f>
        <v>42020.445243055554</v>
      </c>
      <c r="W726" t="s">
        <v>3856</v>
      </c>
      <c r="X726" t="s">
        <v>3855</v>
      </c>
      <c r="Y726" t="str">
        <f>VLOOKUP(RIGHT(Table_ExternalData_1[[#This Row],[Area Path]],LEN(Table_ExternalData_1[[#This Row],[Area Path]])-LEN("\Office Online")),Table4[],2,FALSE)</f>
        <v>Excel</v>
      </c>
      <c r="Z726" t="str">
        <f>VLOOKUP(RIGHT(Table_ExternalData_1[[#This Row],[Area Path]],LEN(Table_ExternalData_1[[#This Row],[Area Path]])-LEN("\Office Online")),Table4[],3,FALSE)</f>
        <v>OBIL</v>
      </c>
      <c r="AA726" t="str">
        <f>IFERROR(IF(VLOOKUP(Table_ExternalData_1[[#This Row],[ID]],ParentLookup[],7,FALSE)="Initiative",VLOOKUP(Table_ExternalData_1[[#This Row],[ID]],ParentLookup[],4,FALSE),#N/A),"-- Not an Initiative --")</f>
        <v>-- Not an Initiative --</v>
      </c>
      <c r="AB726">
        <v>1868231409</v>
      </c>
      <c r="AE726" t="s">
        <v>3853</v>
      </c>
      <c r="AF726" t="s">
        <v>3854</v>
      </c>
      <c r="AG726" t="s">
        <v>495</v>
      </c>
    </row>
    <row r="727" spans="1:33" x14ac:dyDescent="0.25">
      <c r="A727">
        <v>56099</v>
      </c>
      <c r="B727" t="s">
        <v>2685</v>
      </c>
      <c r="C727" s="7"/>
      <c r="E727" t="s">
        <v>5916</v>
      </c>
      <c r="F727" s="7"/>
      <c r="H727" t="s">
        <v>5916</v>
      </c>
      <c r="I727" s="7"/>
      <c r="K727" t="s">
        <v>5916</v>
      </c>
      <c r="L727" t="str">
        <f>IF(Table_ExternalData_1[[#This Row],[Project Lead email]]&lt;&gt;"",IFERROR(TRIM(LEFT(Table_ExternalData_1[[#This Row],[Project Lead email]],FIND("&lt;",Table_ExternalData_1[[#This Row],[Project Lead email]])-1)),Table_ExternalData_1[[#This Row],[Project Lead email]]),"")</f>
        <v>Dan Battagin</v>
      </c>
      <c r="M727" t="str">
        <f>IF(Table_ExternalData_1[[#This Row],[PM email]]&lt;&gt;"",IFERROR(TRIM(LEFT(Table_ExternalData_1[[#This Row],[PM email]],FIND("&lt;",Table_ExternalData_1[[#This Row],[PM email]])-1)),Table_ExternalData_1[[#This Row],[PM email]]),"")</f>
        <v/>
      </c>
      <c r="N727" t="str">
        <f>IF(Table_ExternalData_1[[#This Row],[EM email]]&lt;&gt;"",IFERROR(TRIM(LEFT(Table_ExternalData_1[[#This Row],[EM email]],FIND("&lt;",Table_ExternalData_1[[#This Row],[EM email]])-1)),Table_ExternalData_1[[#This Row],[EM email]]),"")</f>
        <v/>
      </c>
      <c r="P727" t="s">
        <v>20</v>
      </c>
      <c r="Q727" s="7">
        <v>42019.416238425925</v>
      </c>
      <c r="R727" s="7"/>
      <c r="S727" s="7"/>
      <c r="T727" s="7"/>
      <c r="U727" s="7">
        <f>IFERROR(VLOOKUP(Table_ExternalData_1[[#This Row],[ID]],PriLookup[],3,FALSE),"")</f>
        <v>42020.445243055554</v>
      </c>
      <c r="W727" t="s">
        <v>3856</v>
      </c>
      <c r="X727" t="s">
        <v>3855</v>
      </c>
      <c r="Y727" t="str">
        <f>VLOOKUP(RIGHT(Table_ExternalData_1[[#This Row],[Area Path]],LEN(Table_ExternalData_1[[#This Row],[Area Path]])-LEN("\Office Online")),Table4[],2,FALSE)</f>
        <v>Excel</v>
      </c>
      <c r="Z727" t="str">
        <f>VLOOKUP(RIGHT(Table_ExternalData_1[[#This Row],[Area Path]],LEN(Table_ExternalData_1[[#This Row],[Area Path]])-LEN("\Office Online")),Table4[],3,FALSE)</f>
        <v>OBIL</v>
      </c>
      <c r="AA727" t="str">
        <f>IFERROR(IF(VLOOKUP(Table_ExternalData_1[[#This Row],[ID]],ParentLookup[],7,FALSE)="Initiative",VLOOKUP(Table_ExternalData_1[[#This Row],[ID]],ParentLookup[],4,FALSE),#N/A),"-- Not an Initiative --")</f>
        <v>-- Not an Initiative --</v>
      </c>
      <c r="AB727">
        <v>1869523257</v>
      </c>
      <c r="AE727" t="s">
        <v>3853</v>
      </c>
      <c r="AF727" t="s">
        <v>3854</v>
      </c>
      <c r="AG727" t="s">
        <v>495</v>
      </c>
    </row>
    <row r="728" spans="1:33" x14ac:dyDescent="0.25">
      <c r="A728">
        <v>56105</v>
      </c>
      <c r="B728" t="s">
        <v>2686</v>
      </c>
      <c r="C728" s="7"/>
      <c r="E728" t="s">
        <v>5916</v>
      </c>
      <c r="F728" s="7"/>
      <c r="H728" t="s">
        <v>5916</v>
      </c>
      <c r="I728" s="7"/>
      <c r="K728" t="s">
        <v>5916</v>
      </c>
      <c r="L728" t="str">
        <f>IF(Table_ExternalData_1[[#This Row],[Project Lead email]]&lt;&gt;"",IFERROR(TRIM(LEFT(Table_ExternalData_1[[#This Row],[Project Lead email]],FIND("&lt;",Table_ExternalData_1[[#This Row],[Project Lead email]])-1)),Table_ExternalData_1[[#This Row],[Project Lead email]]),"")</f>
        <v>Dan Battagin</v>
      </c>
      <c r="M728" t="str">
        <f>IF(Table_ExternalData_1[[#This Row],[PM email]]&lt;&gt;"",IFERROR(TRIM(LEFT(Table_ExternalData_1[[#This Row],[PM email]],FIND("&lt;",Table_ExternalData_1[[#This Row],[PM email]])-1)),Table_ExternalData_1[[#This Row],[PM email]]),"")</f>
        <v/>
      </c>
      <c r="N728" t="str">
        <f>IF(Table_ExternalData_1[[#This Row],[EM email]]&lt;&gt;"",IFERROR(TRIM(LEFT(Table_ExternalData_1[[#This Row],[EM email]],FIND("&lt;",Table_ExternalData_1[[#This Row],[EM email]])-1)),Table_ExternalData_1[[#This Row],[EM email]]),"")</f>
        <v/>
      </c>
      <c r="P728" t="s">
        <v>2397</v>
      </c>
      <c r="Q728" s="7">
        <v>42019.420092592591</v>
      </c>
      <c r="R728" s="7"/>
      <c r="S728" s="7"/>
      <c r="T728" s="7"/>
      <c r="U728" s="7">
        <f>IFERROR(VLOOKUP(Table_ExternalData_1[[#This Row],[ID]],PriLookup[],3,FALSE),"")</f>
        <v>42020.445243055554</v>
      </c>
      <c r="W728" t="s">
        <v>3856</v>
      </c>
      <c r="X728" t="s">
        <v>3855</v>
      </c>
      <c r="Y728" t="str">
        <f>VLOOKUP(RIGHT(Table_ExternalData_1[[#This Row],[Area Path]],LEN(Table_ExternalData_1[[#This Row],[Area Path]])-LEN("\Office Online")),Table4[],2,FALSE)</f>
        <v>Excel</v>
      </c>
      <c r="Z728" t="str">
        <f>VLOOKUP(RIGHT(Table_ExternalData_1[[#This Row],[Area Path]],LEN(Table_ExternalData_1[[#This Row],[Area Path]])-LEN("\Office Online")),Table4[],3,FALSE)</f>
        <v>OBIL</v>
      </c>
      <c r="AA728" t="str">
        <f>IFERROR(IF(VLOOKUP(Table_ExternalData_1[[#This Row],[ID]],ParentLookup[],7,FALSE)="Initiative",VLOOKUP(Table_ExternalData_1[[#This Row],[ID]],ParentLookup[],4,FALSE),#N/A),"-- Not an Initiative --")</f>
        <v>-- Not an Initiative --</v>
      </c>
      <c r="AB728">
        <v>1870815105</v>
      </c>
      <c r="AE728" t="s">
        <v>3853</v>
      </c>
      <c r="AF728" t="s">
        <v>3854</v>
      </c>
      <c r="AG728" t="s">
        <v>495</v>
      </c>
    </row>
    <row r="729" spans="1:33" x14ac:dyDescent="0.25">
      <c r="A729">
        <v>56106</v>
      </c>
      <c r="B729" t="s">
        <v>2687</v>
      </c>
      <c r="C729" s="7"/>
      <c r="E729" t="s">
        <v>5916</v>
      </c>
      <c r="F729" s="7"/>
      <c r="H729" t="s">
        <v>5916</v>
      </c>
      <c r="I729" s="7"/>
      <c r="K729" t="s">
        <v>5916</v>
      </c>
      <c r="L729" t="str">
        <f>IF(Table_ExternalData_1[[#This Row],[Project Lead email]]&lt;&gt;"",IFERROR(TRIM(LEFT(Table_ExternalData_1[[#This Row],[Project Lead email]],FIND("&lt;",Table_ExternalData_1[[#This Row],[Project Lead email]])-1)),Table_ExternalData_1[[#This Row],[Project Lead email]]),"")</f>
        <v>Dan Battagin</v>
      </c>
      <c r="M729" t="str">
        <f>IF(Table_ExternalData_1[[#This Row],[PM email]]&lt;&gt;"",IFERROR(TRIM(LEFT(Table_ExternalData_1[[#This Row],[PM email]],FIND("&lt;",Table_ExternalData_1[[#This Row],[PM email]])-1)),Table_ExternalData_1[[#This Row],[PM email]]),"")</f>
        <v/>
      </c>
      <c r="N729" t="str">
        <f>IF(Table_ExternalData_1[[#This Row],[EM email]]&lt;&gt;"",IFERROR(TRIM(LEFT(Table_ExternalData_1[[#This Row],[EM email]],FIND("&lt;",Table_ExternalData_1[[#This Row],[EM email]])-1)),Table_ExternalData_1[[#This Row],[EM email]]),"")</f>
        <v/>
      </c>
      <c r="P729" t="s">
        <v>20</v>
      </c>
      <c r="Q729" s="7">
        <v>42019.420092592591</v>
      </c>
      <c r="R729" s="7"/>
      <c r="S729" s="7"/>
      <c r="T729" s="7"/>
      <c r="U729" s="7">
        <f>IFERROR(VLOOKUP(Table_ExternalData_1[[#This Row],[ID]],PriLookup[],3,FALSE),"")</f>
        <v>42020.445243055554</v>
      </c>
      <c r="W729" t="s">
        <v>3856</v>
      </c>
      <c r="X729" t="s">
        <v>3855</v>
      </c>
      <c r="Y729" t="str">
        <f>VLOOKUP(RIGHT(Table_ExternalData_1[[#This Row],[Area Path]],LEN(Table_ExternalData_1[[#This Row],[Area Path]])-LEN("\Office Online")),Table4[],2,FALSE)</f>
        <v>Excel</v>
      </c>
      <c r="Z729" t="str">
        <f>VLOOKUP(RIGHT(Table_ExternalData_1[[#This Row],[Area Path]],LEN(Table_ExternalData_1[[#This Row],[Area Path]])-LEN("\Office Online")),Table4[],3,FALSE)</f>
        <v>OBIL</v>
      </c>
      <c r="AA729" t="str">
        <f>IFERROR(IF(VLOOKUP(Table_ExternalData_1[[#This Row],[ID]],ParentLookup[],7,FALSE)="Initiative",VLOOKUP(Table_ExternalData_1[[#This Row],[ID]],ParentLookup[],4,FALSE),#N/A),"-- Not an Initiative --")</f>
        <v>-- Not an Initiative --</v>
      </c>
      <c r="AB729">
        <v>1872106953</v>
      </c>
      <c r="AE729" t="s">
        <v>3853</v>
      </c>
      <c r="AF729" t="s">
        <v>3854</v>
      </c>
      <c r="AG729" t="s">
        <v>495</v>
      </c>
    </row>
    <row r="730" spans="1:33" x14ac:dyDescent="0.25">
      <c r="A730">
        <v>56107</v>
      </c>
      <c r="B730" t="s">
        <v>2675</v>
      </c>
      <c r="C730" s="7"/>
      <c r="E730" t="s">
        <v>5916</v>
      </c>
      <c r="F730" s="7"/>
      <c r="H730" t="s">
        <v>5916</v>
      </c>
      <c r="I730" s="7"/>
      <c r="K730" t="s">
        <v>5916</v>
      </c>
      <c r="L730" t="str">
        <f>IF(Table_ExternalData_1[[#This Row],[Project Lead email]]&lt;&gt;"",IFERROR(TRIM(LEFT(Table_ExternalData_1[[#This Row],[Project Lead email]],FIND("&lt;",Table_ExternalData_1[[#This Row],[Project Lead email]])-1)),Table_ExternalData_1[[#This Row],[Project Lead email]]),"")</f>
        <v>Dan Battagin</v>
      </c>
      <c r="M730" t="str">
        <f>IF(Table_ExternalData_1[[#This Row],[PM email]]&lt;&gt;"",IFERROR(TRIM(LEFT(Table_ExternalData_1[[#This Row],[PM email]],FIND("&lt;",Table_ExternalData_1[[#This Row],[PM email]])-1)),Table_ExternalData_1[[#This Row],[PM email]]),"")</f>
        <v/>
      </c>
      <c r="N730" t="str">
        <f>IF(Table_ExternalData_1[[#This Row],[EM email]]&lt;&gt;"",IFERROR(TRIM(LEFT(Table_ExternalData_1[[#This Row],[EM email]],FIND("&lt;",Table_ExternalData_1[[#This Row],[EM email]])-1)),Table_ExternalData_1[[#This Row],[EM email]]),"")</f>
        <v/>
      </c>
      <c r="P730" t="s">
        <v>20</v>
      </c>
      <c r="Q730" s="7">
        <v>42019.420092592591</v>
      </c>
      <c r="R730" s="7"/>
      <c r="S730" s="7"/>
      <c r="T730" s="7"/>
      <c r="U730" s="7">
        <f>IFERROR(VLOOKUP(Table_ExternalData_1[[#This Row],[ID]],PriLookup[],3,FALSE),"")</f>
        <v>42074.302974537037</v>
      </c>
      <c r="W730" t="s">
        <v>3856</v>
      </c>
      <c r="X730" t="s">
        <v>3855</v>
      </c>
      <c r="Y730" t="str">
        <f>VLOOKUP(RIGHT(Table_ExternalData_1[[#This Row],[Area Path]],LEN(Table_ExternalData_1[[#This Row],[Area Path]])-LEN("\Office Online")),Table4[],2,FALSE)</f>
        <v>Excel</v>
      </c>
      <c r="Z730" t="str">
        <f>VLOOKUP(RIGHT(Table_ExternalData_1[[#This Row],[Area Path]],LEN(Table_ExternalData_1[[#This Row],[Area Path]])-LEN("\Office Online")),Table4[],3,FALSE)</f>
        <v>OBIL</v>
      </c>
      <c r="AA730" t="str">
        <f>IFERROR(IF(VLOOKUP(Table_ExternalData_1[[#This Row],[ID]],ParentLookup[],7,FALSE)="Initiative",VLOOKUP(Table_ExternalData_1[[#This Row],[ID]],ParentLookup[],4,FALSE),#N/A),"-- Not an Initiative --")</f>
        <v>-- Not an Initiative --</v>
      </c>
      <c r="AB730">
        <v>999937474</v>
      </c>
      <c r="AE730" t="s">
        <v>3853</v>
      </c>
      <c r="AF730" t="s">
        <v>3854</v>
      </c>
      <c r="AG730" t="s">
        <v>495</v>
      </c>
    </row>
    <row r="731" spans="1:33" x14ac:dyDescent="0.25">
      <c r="A731">
        <v>56108</v>
      </c>
      <c r="B731" t="s">
        <v>2688</v>
      </c>
      <c r="C731" s="7"/>
      <c r="E731" t="s">
        <v>5916</v>
      </c>
      <c r="F731" s="7"/>
      <c r="H731" t="s">
        <v>5916</v>
      </c>
      <c r="I731" s="7"/>
      <c r="K731" t="s">
        <v>5916</v>
      </c>
      <c r="L731" t="str">
        <f>IF(Table_ExternalData_1[[#This Row],[Project Lead email]]&lt;&gt;"",IFERROR(TRIM(LEFT(Table_ExternalData_1[[#This Row],[Project Lead email]],FIND("&lt;",Table_ExternalData_1[[#This Row],[Project Lead email]])-1)),Table_ExternalData_1[[#This Row],[Project Lead email]]),"")</f>
        <v>Dan Battagin</v>
      </c>
      <c r="M731" t="str">
        <f>IF(Table_ExternalData_1[[#This Row],[PM email]]&lt;&gt;"",IFERROR(TRIM(LEFT(Table_ExternalData_1[[#This Row],[PM email]],FIND("&lt;",Table_ExternalData_1[[#This Row],[PM email]])-1)),Table_ExternalData_1[[#This Row],[PM email]]),"")</f>
        <v/>
      </c>
      <c r="N731" t="str">
        <f>IF(Table_ExternalData_1[[#This Row],[EM email]]&lt;&gt;"",IFERROR(TRIM(LEFT(Table_ExternalData_1[[#This Row],[EM email]],FIND("&lt;",Table_ExternalData_1[[#This Row],[EM email]])-1)),Table_ExternalData_1[[#This Row],[EM email]]),"")</f>
        <v/>
      </c>
      <c r="P731" t="s">
        <v>20</v>
      </c>
      <c r="Q731" s="7">
        <v>42019.420092592591</v>
      </c>
      <c r="R731" s="7"/>
      <c r="S731" s="7"/>
      <c r="T731" s="7"/>
      <c r="U731" s="7">
        <f>IFERROR(VLOOKUP(Table_ExternalData_1[[#This Row],[ID]],PriLookup[],3,FALSE),"")</f>
        <v>42087.350671296299</v>
      </c>
      <c r="W731" t="s">
        <v>3856</v>
      </c>
      <c r="X731" t="s">
        <v>3855</v>
      </c>
      <c r="Y731" t="str">
        <f>VLOOKUP(RIGHT(Table_ExternalData_1[[#This Row],[Area Path]],LEN(Table_ExternalData_1[[#This Row],[Area Path]])-LEN("\Office Online")),Table4[],2,FALSE)</f>
        <v>Excel</v>
      </c>
      <c r="Z731" t="str">
        <f>VLOOKUP(RIGHT(Table_ExternalData_1[[#This Row],[Area Path]],LEN(Table_ExternalData_1[[#This Row],[Area Path]])-LEN("\Office Online")),Table4[],3,FALSE)</f>
        <v>OBIL</v>
      </c>
      <c r="AA731" t="str">
        <f>IFERROR(IF(VLOOKUP(Table_ExternalData_1[[#This Row],[ID]],ParentLookup[],7,FALSE)="Initiative",VLOOKUP(Table_ExternalData_1[[#This Row],[ID]],ParentLookup[],4,FALSE),#N/A),"-- Not an Initiative --")</f>
        <v>-- Not an Initiative --</v>
      </c>
      <c r="AB731">
        <v>999943300</v>
      </c>
      <c r="AE731" t="s">
        <v>3853</v>
      </c>
      <c r="AF731" t="s">
        <v>3854</v>
      </c>
      <c r="AG731" t="s">
        <v>495</v>
      </c>
    </row>
    <row r="732" spans="1:33" x14ac:dyDescent="0.25">
      <c r="A732">
        <v>56112</v>
      </c>
      <c r="B732" t="s">
        <v>2689</v>
      </c>
      <c r="C732" s="7"/>
      <c r="E732" t="s">
        <v>5916</v>
      </c>
      <c r="F732" s="7"/>
      <c r="H732" t="s">
        <v>5916</v>
      </c>
      <c r="I732" s="7"/>
      <c r="K732" t="s">
        <v>5916</v>
      </c>
      <c r="L732" t="str">
        <f>IF(Table_ExternalData_1[[#This Row],[Project Lead email]]&lt;&gt;"",IFERROR(TRIM(LEFT(Table_ExternalData_1[[#This Row],[Project Lead email]],FIND("&lt;",Table_ExternalData_1[[#This Row],[Project Lead email]])-1)),Table_ExternalData_1[[#This Row],[Project Lead email]]),"")</f>
        <v>Dan Battagin</v>
      </c>
      <c r="M732" t="str">
        <f>IF(Table_ExternalData_1[[#This Row],[PM email]]&lt;&gt;"",IFERROR(TRIM(LEFT(Table_ExternalData_1[[#This Row],[PM email]],FIND("&lt;",Table_ExternalData_1[[#This Row],[PM email]])-1)),Table_ExternalData_1[[#This Row],[PM email]]),"")</f>
        <v/>
      </c>
      <c r="N732" t="str">
        <f>IF(Table_ExternalData_1[[#This Row],[EM email]]&lt;&gt;"",IFERROR(TRIM(LEFT(Table_ExternalData_1[[#This Row],[EM email]],FIND("&lt;",Table_ExternalData_1[[#This Row],[EM email]])-1)),Table_ExternalData_1[[#This Row],[EM email]]),"")</f>
        <v/>
      </c>
      <c r="P732" t="s">
        <v>20</v>
      </c>
      <c r="Q732" s="7">
        <v>42019.422129629631</v>
      </c>
      <c r="R732" s="7"/>
      <c r="S732" s="7"/>
      <c r="T732" s="7"/>
      <c r="U732" s="7">
        <f>IFERROR(VLOOKUP(Table_ExternalData_1[[#This Row],[ID]],PriLookup[],3,FALSE),"")</f>
        <v>42087.351412037038</v>
      </c>
      <c r="W732" t="s">
        <v>3856</v>
      </c>
      <c r="X732" t="s">
        <v>3855</v>
      </c>
      <c r="Y732" t="str">
        <f>VLOOKUP(RIGHT(Table_ExternalData_1[[#This Row],[Area Path]],LEN(Table_ExternalData_1[[#This Row],[Area Path]])-LEN("\Office Online")),Table4[],2,FALSE)</f>
        <v>Excel</v>
      </c>
      <c r="Z732" t="str">
        <f>VLOOKUP(RIGHT(Table_ExternalData_1[[#This Row],[Area Path]],LEN(Table_ExternalData_1[[#This Row],[Area Path]])-LEN("\Office Online")),Table4[],3,FALSE)</f>
        <v>OBIL</v>
      </c>
      <c r="AA732" t="str">
        <f>IFERROR(IF(VLOOKUP(Table_ExternalData_1[[#This Row],[ID]],ParentLookup[],7,FALSE)="Initiative",VLOOKUP(Table_ExternalData_1[[#This Row],[ID]],ParentLookup[],4,FALSE),#N/A),"-- Not an Initiative --")</f>
        <v>-- Not an Initiative --</v>
      </c>
      <c r="AB732">
        <v>999945482</v>
      </c>
      <c r="AE732" t="s">
        <v>3853</v>
      </c>
      <c r="AF732" t="s">
        <v>3854</v>
      </c>
      <c r="AG732" t="s">
        <v>495</v>
      </c>
    </row>
    <row r="733" spans="1:33" x14ac:dyDescent="0.25">
      <c r="A733">
        <v>56113</v>
      </c>
      <c r="B733" t="s">
        <v>2690</v>
      </c>
      <c r="C733" s="7"/>
      <c r="E733" t="s">
        <v>5916</v>
      </c>
      <c r="F733" s="7"/>
      <c r="H733" t="s">
        <v>5916</v>
      </c>
      <c r="I733" s="7"/>
      <c r="K733" t="s">
        <v>5916</v>
      </c>
      <c r="L733" t="str">
        <f>IF(Table_ExternalData_1[[#This Row],[Project Lead email]]&lt;&gt;"",IFERROR(TRIM(LEFT(Table_ExternalData_1[[#This Row],[Project Lead email]],FIND("&lt;",Table_ExternalData_1[[#This Row],[Project Lead email]])-1)),Table_ExternalData_1[[#This Row],[Project Lead email]]),"")</f>
        <v>Dan Battagin</v>
      </c>
      <c r="M733" t="str">
        <f>IF(Table_ExternalData_1[[#This Row],[PM email]]&lt;&gt;"",IFERROR(TRIM(LEFT(Table_ExternalData_1[[#This Row],[PM email]],FIND("&lt;",Table_ExternalData_1[[#This Row],[PM email]])-1)),Table_ExternalData_1[[#This Row],[PM email]]),"")</f>
        <v/>
      </c>
      <c r="N733" t="str">
        <f>IF(Table_ExternalData_1[[#This Row],[EM email]]&lt;&gt;"",IFERROR(TRIM(LEFT(Table_ExternalData_1[[#This Row],[EM email]],FIND("&lt;",Table_ExternalData_1[[#This Row],[EM email]])-1)),Table_ExternalData_1[[#This Row],[EM email]]),"")</f>
        <v/>
      </c>
      <c r="P733" t="s">
        <v>20</v>
      </c>
      <c r="Q733" s="7">
        <v>42019.422129629631</v>
      </c>
      <c r="R733" s="7"/>
      <c r="S733" s="7"/>
      <c r="T733" s="7"/>
      <c r="U733" s="7">
        <f>IFERROR(VLOOKUP(Table_ExternalData_1[[#This Row],[ID]],PriLookup[],3,FALSE),"")</f>
        <v>42081.690671296295</v>
      </c>
      <c r="W733" t="s">
        <v>3856</v>
      </c>
      <c r="X733" t="s">
        <v>3855</v>
      </c>
      <c r="Y733" t="str">
        <f>VLOOKUP(RIGHT(Table_ExternalData_1[[#This Row],[Area Path]],LEN(Table_ExternalData_1[[#This Row],[Area Path]])-LEN("\Office Online")),Table4[],2,FALSE)</f>
        <v>Excel</v>
      </c>
      <c r="Z733" t="str">
        <f>VLOOKUP(RIGHT(Table_ExternalData_1[[#This Row],[Area Path]],LEN(Table_ExternalData_1[[#This Row],[Area Path]])-LEN("\Office Online")),Table4[],3,FALSE)</f>
        <v>OBIL</v>
      </c>
      <c r="AA733" t="str">
        <f>IFERROR(IF(VLOOKUP(Table_ExternalData_1[[#This Row],[ID]],ParentLookup[],7,FALSE)="Initiative",VLOOKUP(Table_ExternalData_1[[#This Row],[ID]],ParentLookup[],4,FALSE),#N/A),"-- Not an Initiative --")</f>
        <v>-- Not an Initiative --</v>
      </c>
      <c r="AB733">
        <v>1915383861</v>
      </c>
      <c r="AE733" t="s">
        <v>3853</v>
      </c>
      <c r="AF733" t="s">
        <v>3854</v>
      </c>
      <c r="AG733" t="s">
        <v>495</v>
      </c>
    </row>
    <row r="734" spans="1:33" x14ac:dyDescent="0.25">
      <c r="A734">
        <v>56114</v>
      </c>
      <c r="B734" t="s">
        <v>2692</v>
      </c>
      <c r="C734" s="7"/>
      <c r="E734" t="s">
        <v>5916</v>
      </c>
      <c r="F734" s="7"/>
      <c r="H734" t="s">
        <v>5916</v>
      </c>
      <c r="I734" s="7"/>
      <c r="K734" t="s">
        <v>5916</v>
      </c>
      <c r="L734" t="str">
        <f>IF(Table_ExternalData_1[[#This Row],[Project Lead email]]&lt;&gt;"",IFERROR(TRIM(LEFT(Table_ExternalData_1[[#This Row],[Project Lead email]],FIND("&lt;",Table_ExternalData_1[[#This Row],[Project Lead email]])-1)),Table_ExternalData_1[[#This Row],[Project Lead email]]),"")</f>
        <v>Dan Battagin</v>
      </c>
      <c r="M734" t="str">
        <f>IF(Table_ExternalData_1[[#This Row],[PM email]]&lt;&gt;"",IFERROR(TRIM(LEFT(Table_ExternalData_1[[#This Row],[PM email]],FIND("&lt;",Table_ExternalData_1[[#This Row],[PM email]])-1)),Table_ExternalData_1[[#This Row],[PM email]]),"")</f>
        <v/>
      </c>
      <c r="N734" t="str">
        <f>IF(Table_ExternalData_1[[#This Row],[EM email]]&lt;&gt;"",IFERROR(TRIM(LEFT(Table_ExternalData_1[[#This Row],[EM email]],FIND("&lt;",Table_ExternalData_1[[#This Row],[EM email]])-1)),Table_ExternalData_1[[#This Row],[EM email]]),"")</f>
        <v/>
      </c>
      <c r="P734" t="s">
        <v>20</v>
      </c>
      <c r="Q734" s="7">
        <v>42019.422129629631</v>
      </c>
      <c r="R734" s="7"/>
      <c r="S734" s="7"/>
      <c r="T734" s="7"/>
      <c r="U734" s="7">
        <f>IFERROR(VLOOKUP(Table_ExternalData_1[[#This Row],[ID]],PriLookup[],3,FALSE),"")</f>
        <v>42087.352152777778</v>
      </c>
      <c r="W734" t="s">
        <v>3856</v>
      </c>
      <c r="X734" t="s">
        <v>3855</v>
      </c>
      <c r="Y734" t="str">
        <f>VLOOKUP(RIGHT(Table_ExternalData_1[[#This Row],[Area Path]],LEN(Table_ExternalData_1[[#This Row],[Area Path]])-LEN("\Office Online")),Table4[],2,FALSE)</f>
        <v>Excel</v>
      </c>
      <c r="Z734" t="str">
        <f>VLOOKUP(RIGHT(Table_ExternalData_1[[#This Row],[Area Path]],LEN(Table_ExternalData_1[[#This Row],[Area Path]])-LEN("\Office Online")),Table4[],3,FALSE)</f>
        <v>OBIL</v>
      </c>
      <c r="AA734" t="str">
        <f>IFERROR(IF(VLOOKUP(Table_ExternalData_1[[#This Row],[ID]],ParentLookup[],7,FALSE)="Initiative",VLOOKUP(Table_ExternalData_1[[#This Row],[ID]],ParentLookup[],4,FALSE),#N/A),"-- Not an Initiative --")</f>
        <v>-- Not an Initiative --</v>
      </c>
      <c r="AB734">
        <v>999946028</v>
      </c>
      <c r="AE734" t="s">
        <v>3853</v>
      </c>
      <c r="AF734" t="s">
        <v>3854</v>
      </c>
      <c r="AG734" t="s">
        <v>495</v>
      </c>
    </row>
    <row r="735" spans="1:33" x14ac:dyDescent="0.25">
      <c r="A735">
        <v>56115</v>
      </c>
      <c r="B735" t="s">
        <v>2693</v>
      </c>
      <c r="C735" s="7"/>
      <c r="E735" t="s">
        <v>5916</v>
      </c>
      <c r="F735" s="7"/>
      <c r="H735" t="s">
        <v>5916</v>
      </c>
      <c r="I735" s="7"/>
      <c r="K735" t="s">
        <v>5916</v>
      </c>
      <c r="L735" t="str">
        <f>IF(Table_ExternalData_1[[#This Row],[Project Lead email]]&lt;&gt;"",IFERROR(TRIM(LEFT(Table_ExternalData_1[[#This Row],[Project Lead email]],FIND("&lt;",Table_ExternalData_1[[#This Row],[Project Lead email]])-1)),Table_ExternalData_1[[#This Row],[Project Lead email]]),"")</f>
        <v>Dan Battagin</v>
      </c>
      <c r="M735" t="str">
        <f>IF(Table_ExternalData_1[[#This Row],[PM email]]&lt;&gt;"",IFERROR(TRIM(LEFT(Table_ExternalData_1[[#This Row],[PM email]],FIND("&lt;",Table_ExternalData_1[[#This Row],[PM email]])-1)),Table_ExternalData_1[[#This Row],[PM email]]),"")</f>
        <v/>
      </c>
      <c r="N735" t="str">
        <f>IF(Table_ExternalData_1[[#This Row],[EM email]]&lt;&gt;"",IFERROR(TRIM(LEFT(Table_ExternalData_1[[#This Row],[EM email]],FIND("&lt;",Table_ExternalData_1[[#This Row],[EM email]])-1)),Table_ExternalData_1[[#This Row],[EM email]]),"")</f>
        <v/>
      </c>
      <c r="P735" t="s">
        <v>20</v>
      </c>
      <c r="Q735" s="7">
        <v>42019.422129629631</v>
      </c>
      <c r="R735" s="7"/>
      <c r="S735" s="7"/>
      <c r="T735" s="7"/>
      <c r="U735" s="7">
        <f>IFERROR(VLOOKUP(Table_ExternalData_1[[#This Row],[ID]],PriLookup[],3,FALSE),"")</f>
        <v>42020.445231481484</v>
      </c>
      <c r="W735" t="s">
        <v>3856</v>
      </c>
      <c r="X735" t="s">
        <v>3855</v>
      </c>
      <c r="Y735" t="str">
        <f>VLOOKUP(RIGHT(Table_ExternalData_1[[#This Row],[Area Path]],LEN(Table_ExternalData_1[[#This Row],[Area Path]])-LEN("\Office Online")),Table4[],2,FALSE)</f>
        <v>Excel</v>
      </c>
      <c r="Z735" t="str">
        <f>VLOOKUP(RIGHT(Table_ExternalData_1[[#This Row],[Area Path]],LEN(Table_ExternalData_1[[#This Row],[Area Path]])-LEN("\Office Online")),Table4[],3,FALSE)</f>
        <v>OBIL</v>
      </c>
      <c r="AA735" t="str">
        <f>IFERROR(IF(VLOOKUP(Table_ExternalData_1[[#This Row],[ID]],ParentLookup[],7,FALSE)="Initiative",VLOOKUP(Table_ExternalData_1[[#This Row],[ID]],ParentLookup[],4,FALSE),#N/A),"-- Not an Initiative --")</f>
        <v>-- Not an Initiative --</v>
      </c>
      <c r="AB735">
        <v>1879858041</v>
      </c>
      <c r="AE735" t="s">
        <v>3853</v>
      </c>
      <c r="AF735" t="s">
        <v>3854</v>
      </c>
      <c r="AG735" t="s">
        <v>495</v>
      </c>
    </row>
    <row r="736" spans="1:33" x14ac:dyDescent="0.25">
      <c r="A736">
        <v>56116</v>
      </c>
      <c r="B736" t="s">
        <v>2694</v>
      </c>
      <c r="C736" s="7"/>
      <c r="E736" t="s">
        <v>5916</v>
      </c>
      <c r="F736" s="7"/>
      <c r="H736" t="s">
        <v>5916</v>
      </c>
      <c r="I736" s="7"/>
      <c r="K736" t="s">
        <v>5916</v>
      </c>
      <c r="L736" t="str">
        <f>IF(Table_ExternalData_1[[#This Row],[Project Lead email]]&lt;&gt;"",IFERROR(TRIM(LEFT(Table_ExternalData_1[[#This Row],[Project Lead email]],FIND("&lt;",Table_ExternalData_1[[#This Row],[Project Lead email]])-1)),Table_ExternalData_1[[#This Row],[Project Lead email]]),"")</f>
        <v>Dan Battagin</v>
      </c>
      <c r="M736" t="str">
        <f>IF(Table_ExternalData_1[[#This Row],[PM email]]&lt;&gt;"",IFERROR(TRIM(LEFT(Table_ExternalData_1[[#This Row],[PM email]],FIND("&lt;",Table_ExternalData_1[[#This Row],[PM email]])-1)),Table_ExternalData_1[[#This Row],[PM email]]),"")</f>
        <v/>
      </c>
      <c r="N736" t="str">
        <f>IF(Table_ExternalData_1[[#This Row],[EM email]]&lt;&gt;"",IFERROR(TRIM(LEFT(Table_ExternalData_1[[#This Row],[EM email]],FIND("&lt;",Table_ExternalData_1[[#This Row],[EM email]])-1)),Table_ExternalData_1[[#This Row],[EM email]]),"")</f>
        <v/>
      </c>
      <c r="P736" t="s">
        <v>20</v>
      </c>
      <c r="Q736" s="7">
        <v>42019.422129629631</v>
      </c>
      <c r="R736" s="7"/>
      <c r="S736" s="7"/>
      <c r="T736" s="7"/>
      <c r="U736" s="7">
        <f>IFERROR(VLOOKUP(Table_ExternalData_1[[#This Row],[ID]],PriLookup[],3,FALSE),"")</f>
        <v>42101.644548611112</v>
      </c>
      <c r="W736" t="s">
        <v>3856</v>
      </c>
      <c r="X736" t="s">
        <v>3855</v>
      </c>
      <c r="Y736" t="str">
        <f>VLOOKUP(RIGHT(Table_ExternalData_1[[#This Row],[Area Path]],LEN(Table_ExternalData_1[[#This Row],[Area Path]])-LEN("\Office Online")),Table4[],2,FALSE)</f>
        <v>Excel</v>
      </c>
      <c r="Z736" t="str">
        <f>VLOOKUP(RIGHT(Table_ExternalData_1[[#This Row],[Area Path]],LEN(Table_ExternalData_1[[#This Row],[Area Path]])-LEN("\Office Online")),Table4[],3,FALSE)</f>
        <v>OBIL</v>
      </c>
      <c r="AA736" t="str">
        <f>IFERROR(IF(VLOOKUP(Table_ExternalData_1[[#This Row],[ID]],ParentLookup[],7,FALSE)="Initiative",VLOOKUP(Table_ExternalData_1[[#This Row],[ID]],ParentLookup[],4,FALSE),#N/A),"-- Not an Initiative --")</f>
        <v>-- Not an Initiative --</v>
      </c>
      <c r="AB736">
        <v>1999354076</v>
      </c>
      <c r="AE736" t="s">
        <v>3853</v>
      </c>
      <c r="AF736" t="s">
        <v>3854</v>
      </c>
      <c r="AG736" t="s">
        <v>495</v>
      </c>
    </row>
    <row r="737" spans="1:33" x14ac:dyDescent="0.25">
      <c r="A737">
        <v>56117</v>
      </c>
      <c r="B737" t="s">
        <v>2695</v>
      </c>
      <c r="C737" s="7"/>
      <c r="E737" t="s">
        <v>5916</v>
      </c>
      <c r="F737" s="7"/>
      <c r="H737" t="s">
        <v>5916</v>
      </c>
      <c r="I737" s="7"/>
      <c r="K737" t="s">
        <v>5916</v>
      </c>
      <c r="L737" t="str">
        <f>IF(Table_ExternalData_1[[#This Row],[Project Lead email]]&lt;&gt;"",IFERROR(TRIM(LEFT(Table_ExternalData_1[[#This Row],[Project Lead email]],FIND("&lt;",Table_ExternalData_1[[#This Row],[Project Lead email]])-1)),Table_ExternalData_1[[#This Row],[Project Lead email]]),"")</f>
        <v>Dan Battagin</v>
      </c>
      <c r="M737" t="str">
        <f>IF(Table_ExternalData_1[[#This Row],[PM email]]&lt;&gt;"",IFERROR(TRIM(LEFT(Table_ExternalData_1[[#This Row],[PM email]],FIND("&lt;",Table_ExternalData_1[[#This Row],[PM email]])-1)),Table_ExternalData_1[[#This Row],[PM email]]),"")</f>
        <v/>
      </c>
      <c r="N737" t="str">
        <f>IF(Table_ExternalData_1[[#This Row],[EM email]]&lt;&gt;"",IFERROR(TRIM(LEFT(Table_ExternalData_1[[#This Row],[EM email]],FIND("&lt;",Table_ExternalData_1[[#This Row],[EM email]])-1)),Table_ExternalData_1[[#This Row],[EM email]]),"")</f>
        <v/>
      </c>
      <c r="P737" t="s">
        <v>20</v>
      </c>
      <c r="Q737" s="7">
        <v>42019.422129629631</v>
      </c>
      <c r="R737" s="7"/>
      <c r="S737" s="7"/>
      <c r="T737" s="7"/>
      <c r="U737" s="7">
        <f>IFERROR(VLOOKUP(Table_ExternalData_1[[#This Row],[ID]],PriLookup[],3,FALSE),"")</f>
        <v>42020.445231481484</v>
      </c>
      <c r="W737" t="s">
        <v>3856</v>
      </c>
      <c r="X737" t="s">
        <v>3855</v>
      </c>
      <c r="Y737" t="str">
        <f>VLOOKUP(RIGHT(Table_ExternalData_1[[#This Row],[Area Path]],LEN(Table_ExternalData_1[[#This Row],[Area Path]])-LEN("\Office Online")),Table4[],2,FALSE)</f>
        <v>Excel</v>
      </c>
      <c r="Z737" t="str">
        <f>VLOOKUP(RIGHT(Table_ExternalData_1[[#This Row],[Area Path]],LEN(Table_ExternalData_1[[#This Row],[Area Path]])-LEN("\Office Online")),Table4[],3,FALSE)</f>
        <v>OBIL</v>
      </c>
      <c r="AA737" t="str">
        <f>IFERROR(IF(VLOOKUP(Table_ExternalData_1[[#This Row],[ID]],ParentLookup[],7,FALSE)="Initiative",VLOOKUP(Table_ExternalData_1[[#This Row],[ID]],ParentLookup[],4,FALSE),#N/A),"-- Not an Initiative --")</f>
        <v>-- Not an Initiative --</v>
      </c>
      <c r="AB737">
        <v>1882441737</v>
      </c>
      <c r="AE737" t="s">
        <v>3853</v>
      </c>
      <c r="AF737" t="s">
        <v>3854</v>
      </c>
      <c r="AG737" t="s">
        <v>495</v>
      </c>
    </row>
    <row r="738" spans="1:33" x14ac:dyDescent="0.25">
      <c r="A738">
        <v>56118</v>
      </c>
      <c r="B738" t="s">
        <v>2696</v>
      </c>
      <c r="C738" s="7"/>
      <c r="E738" t="s">
        <v>5916</v>
      </c>
      <c r="F738" s="7"/>
      <c r="H738" t="s">
        <v>5916</v>
      </c>
      <c r="I738" s="7"/>
      <c r="K738" t="s">
        <v>5916</v>
      </c>
      <c r="L738" t="str">
        <f>IF(Table_ExternalData_1[[#This Row],[Project Lead email]]&lt;&gt;"",IFERROR(TRIM(LEFT(Table_ExternalData_1[[#This Row],[Project Lead email]],FIND("&lt;",Table_ExternalData_1[[#This Row],[Project Lead email]])-1)),Table_ExternalData_1[[#This Row],[Project Lead email]]),"")</f>
        <v>Dan Battagin</v>
      </c>
      <c r="M738" t="str">
        <f>IF(Table_ExternalData_1[[#This Row],[PM email]]&lt;&gt;"",IFERROR(TRIM(LEFT(Table_ExternalData_1[[#This Row],[PM email]],FIND("&lt;",Table_ExternalData_1[[#This Row],[PM email]])-1)),Table_ExternalData_1[[#This Row],[PM email]]),"")</f>
        <v/>
      </c>
      <c r="N738" t="str">
        <f>IF(Table_ExternalData_1[[#This Row],[EM email]]&lt;&gt;"",IFERROR(TRIM(LEFT(Table_ExternalData_1[[#This Row],[EM email]],FIND("&lt;",Table_ExternalData_1[[#This Row],[EM email]])-1)),Table_ExternalData_1[[#This Row],[EM email]]),"")</f>
        <v/>
      </c>
      <c r="P738" t="s">
        <v>20</v>
      </c>
      <c r="Q738" s="7">
        <v>42019.422129629631</v>
      </c>
      <c r="R738" s="7"/>
      <c r="S738" s="7"/>
      <c r="T738" s="7"/>
      <c r="U738" s="7">
        <f>IFERROR(VLOOKUP(Table_ExternalData_1[[#This Row],[ID]],PriLookup[],3,FALSE),"")</f>
        <v>42020.445231481484</v>
      </c>
      <c r="W738" t="s">
        <v>3856</v>
      </c>
      <c r="X738" t="s">
        <v>3855</v>
      </c>
      <c r="Y738" t="str">
        <f>VLOOKUP(RIGHT(Table_ExternalData_1[[#This Row],[Area Path]],LEN(Table_ExternalData_1[[#This Row],[Area Path]])-LEN("\Office Online")),Table4[],2,FALSE)</f>
        <v>Excel</v>
      </c>
      <c r="Z738" t="str">
        <f>VLOOKUP(RIGHT(Table_ExternalData_1[[#This Row],[Area Path]],LEN(Table_ExternalData_1[[#This Row],[Area Path]])-LEN("\Office Online")),Table4[],3,FALSE)</f>
        <v>OBIL</v>
      </c>
      <c r="AA738" t="str">
        <f>IFERROR(IF(VLOOKUP(Table_ExternalData_1[[#This Row],[ID]],ParentLookup[],7,FALSE)="Initiative",VLOOKUP(Table_ExternalData_1[[#This Row],[ID]],ParentLookup[],4,FALSE),#N/A),"-- Not an Initiative --")</f>
        <v>-- Not an Initiative --</v>
      </c>
      <c r="AB738">
        <v>1883733585</v>
      </c>
      <c r="AE738" t="s">
        <v>3853</v>
      </c>
      <c r="AF738" t="s">
        <v>3854</v>
      </c>
      <c r="AG738" t="s">
        <v>495</v>
      </c>
    </row>
    <row r="739" spans="1:33" x14ac:dyDescent="0.25">
      <c r="A739">
        <v>56119</v>
      </c>
      <c r="B739" t="s">
        <v>2697</v>
      </c>
      <c r="C739" s="7"/>
      <c r="E739" t="s">
        <v>5916</v>
      </c>
      <c r="F739" s="7"/>
      <c r="H739" t="s">
        <v>5916</v>
      </c>
      <c r="I739" s="7"/>
      <c r="K739" t="s">
        <v>5916</v>
      </c>
      <c r="L739" t="str">
        <f>IF(Table_ExternalData_1[[#This Row],[Project Lead email]]&lt;&gt;"",IFERROR(TRIM(LEFT(Table_ExternalData_1[[#This Row],[Project Lead email]],FIND("&lt;",Table_ExternalData_1[[#This Row],[Project Lead email]])-1)),Table_ExternalData_1[[#This Row],[Project Lead email]]),"")</f>
        <v>Dan Battagin</v>
      </c>
      <c r="M739" t="str">
        <f>IF(Table_ExternalData_1[[#This Row],[PM email]]&lt;&gt;"",IFERROR(TRIM(LEFT(Table_ExternalData_1[[#This Row],[PM email]],FIND("&lt;",Table_ExternalData_1[[#This Row],[PM email]])-1)),Table_ExternalData_1[[#This Row],[PM email]]),"")</f>
        <v/>
      </c>
      <c r="N739" t="str">
        <f>IF(Table_ExternalData_1[[#This Row],[EM email]]&lt;&gt;"",IFERROR(TRIM(LEFT(Table_ExternalData_1[[#This Row],[EM email]],FIND("&lt;",Table_ExternalData_1[[#This Row],[EM email]])-1)),Table_ExternalData_1[[#This Row],[EM email]]),"")</f>
        <v/>
      </c>
      <c r="P739" t="s">
        <v>20</v>
      </c>
      <c r="Q739" s="7">
        <v>42019.422129629631</v>
      </c>
      <c r="R739" s="7"/>
      <c r="S739" s="7"/>
      <c r="T739" s="7"/>
      <c r="U739" s="7">
        <f>IFERROR(VLOOKUP(Table_ExternalData_1[[#This Row],[ID]],PriLookup[],3,FALSE),"")</f>
        <v>42020.445219907408</v>
      </c>
      <c r="W739" t="s">
        <v>3856</v>
      </c>
      <c r="X739" t="s">
        <v>3855</v>
      </c>
      <c r="Y739" t="str">
        <f>VLOOKUP(RIGHT(Table_ExternalData_1[[#This Row],[Area Path]],LEN(Table_ExternalData_1[[#This Row],[Area Path]])-LEN("\Office Online")),Table4[],2,FALSE)</f>
        <v>Excel</v>
      </c>
      <c r="Z739" t="str">
        <f>VLOOKUP(RIGHT(Table_ExternalData_1[[#This Row],[Area Path]],LEN(Table_ExternalData_1[[#This Row],[Area Path]])-LEN("\Office Online")),Table4[],3,FALSE)</f>
        <v>OBIL</v>
      </c>
      <c r="AA739" t="str">
        <f>IFERROR(IF(VLOOKUP(Table_ExternalData_1[[#This Row],[ID]],ParentLookup[],7,FALSE)="Initiative",VLOOKUP(Table_ExternalData_1[[#This Row],[ID]],ParentLookup[],4,FALSE),#N/A),"-- Not an Initiative --")</f>
        <v>-- Not an Initiative --</v>
      </c>
      <c r="AB739">
        <v>1885025433</v>
      </c>
      <c r="AE739" t="s">
        <v>3853</v>
      </c>
      <c r="AF739" t="s">
        <v>3854</v>
      </c>
      <c r="AG739" t="s">
        <v>495</v>
      </c>
    </row>
    <row r="740" spans="1:33" x14ac:dyDescent="0.25">
      <c r="A740">
        <v>56120</v>
      </c>
      <c r="B740" t="s">
        <v>2698</v>
      </c>
      <c r="C740" s="7"/>
      <c r="E740" t="s">
        <v>5916</v>
      </c>
      <c r="F740" s="7"/>
      <c r="H740" t="s">
        <v>5916</v>
      </c>
      <c r="I740" s="7"/>
      <c r="K740" t="s">
        <v>5916</v>
      </c>
      <c r="L740" t="str">
        <f>IF(Table_ExternalData_1[[#This Row],[Project Lead email]]&lt;&gt;"",IFERROR(TRIM(LEFT(Table_ExternalData_1[[#This Row],[Project Lead email]],FIND("&lt;",Table_ExternalData_1[[#This Row],[Project Lead email]])-1)),Table_ExternalData_1[[#This Row],[Project Lead email]]),"")</f>
        <v>Dan Battagin</v>
      </c>
      <c r="M740" t="str">
        <f>IF(Table_ExternalData_1[[#This Row],[PM email]]&lt;&gt;"",IFERROR(TRIM(LEFT(Table_ExternalData_1[[#This Row],[PM email]],FIND("&lt;",Table_ExternalData_1[[#This Row],[PM email]])-1)),Table_ExternalData_1[[#This Row],[PM email]]),"")</f>
        <v/>
      </c>
      <c r="N740" t="str">
        <f>IF(Table_ExternalData_1[[#This Row],[EM email]]&lt;&gt;"",IFERROR(TRIM(LEFT(Table_ExternalData_1[[#This Row],[EM email]],FIND("&lt;",Table_ExternalData_1[[#This Row],[EM email]])-1)),Table_ExternalData_1[[#This Row],[EM email]]),"")</f>
        <v/>
      </c>
      <c r="P740" t="s">
        <v>20</v>
      </c>
      <c r="Q740" s="7">
        <v>42019.422129629631</v>
      </c>
      <c r="R740" s="7"/>
      <c r="S740" s="7"/>
      <c r="T740" s="7"/>
      <c r="U740" s="7">
        <f>IFERROR(VLOOKUP(Table_ExternalData_1[[#This Row],[ID]],PriLookup[],3,FALSE),"")</f>
        <v>42074.301134259258</v>
      </c>
      <c r="W740" t="s">
        <v>3856</v>
      </c>
      <c r="X740" t="s">
        <v>3855</v>
      </c>
      <c r="Y740" t="str">
        <f>VLOOKUP(RIGHT(Table_ExternalData_1[[#This Row],[Area Path]],LEN(Table_ExternalData_1[[#This Row],[Area Path]])-LEN("\Office Online")),Table4[],2,FALSE)</f>
        <v>Excel</v>
      </c>
      <c r="Z740" t="str">
        <f>VLOOKUP(RIGHT(Table_ExternalData_1[[#This Row],[Area Path]],LEN(Table_ExternalData_1[[#This Row],[Area Path]])-LEN("\Office Online")),Table4[],3,FALSE)</f>
        <v>OBIL</v>
      </c>
      <c r="AA740" t="str">
        <f>IFERROR(IF(VLOOKUP(Table_ExternalData_1[[#This Row],[ID]],ParentLookup[],7,FALSE)="Initiative",VLOOKUP(Table_ExternalData_1[[#This Row],[ID]],ParentLookup[],4,FALSE),#N/A),"-- Not an Initiative --")</f>
        <v>-- Not an Initiative --</v>
      </c>
      <c r="AB740">
        <v>1857896625</v>
      </c>
      <c r="AE740" t="s">
        <v>3853</v>
      </c>
      <c r="AF740" t="s">
        <v>3854</v>
      </c>
      <c r="AG740" t="s">
        <v>495</v>
      </c>
    </row>
    <row r="741" spans="1:33" x14ac:dyDescent="0.25">
      <c r="A741">
        <v>56121</v>
      </c>
      <c r="B741" t="s">
        <v>2699</v>
      </c>
      <c r="C741" s="7"/>
      <c r="E741" t="s">
        <v>5916</v>
      </c>
      <c r="F741" s="7"/>
      <c r="H741" t="s">
        <v>5916</v>
      </c>
      <c r="I741" s="7"/>
      <c r="K741" t="s">
        <v>5916</v>
      </c>
      <c r="L741" t="str">
        <f>IF(Table_ExternalData_1[[#This Row],[Project Lead email]]&lt;&gt;"",IFERROR(TRIM(LEFT(Table_ExternalData_1[[#This Row],[Project Lead email]],FIND("&lt;",Table_ExternalData_1[[#This Row],[Project Lead email]])-1)),Table_ExternalData_1[[#This Row],[Project Lead email]]),"")</f>
        <v>Dan Battagin</v>
      </c>
      <c r="M741" t="str">
        <f>IF(Table_ExternalData_1[[#This Row],[PM email]]&lt;&gt;"",IFERROR(TRIM(LEFT(Table_ExternalData_1[[#This Row],[PM email]],FIND("&lt;",Table_ExternalData_1[[#This Row],[PM email]])-1)),Table_ExternalData_1[[#This Row],[PM email]]),"")</f>
        <v/>
      </c>
      <c r="N741" t="str">
        <f>IF(Table_ExternalData_1[[#This Row],[EM email]]&lt;&gt;"",IFERROR(TRIM(LEFT(Table_ExternalData_1[[#This Row],[EM email]],FIND("&lt;",Table_ExternalData_1[[#This Row],[EM email]])-1)),Table_ExternalData_1[[#This Row],[EM email]]),"")</f>
        <v/>
      </c>
      <c r="P741" t="s">
        <v>20</v>
      </c>
      <c r="Q741" s="7">
        <v>42019.422129629631</v>
      </c>
      <c r="R741" s="7"/>
      <c r="S741" s="7"/>
      <c r="T741" s="7"/>
      <c r="U741" s="7">
        <f>IFERROR(VLOOKUP(Table_ExternalData_1[[#This Row],[ID]],PriLookup[],3,FALSE),"")</f>
        <v>42087.349189814813</v>
      </c>
      <c r="W741" t="s">
        <v>3856</v>
      </c>
      <c r="X741" t="s">
        <v>3855</v>
      </c>
      <c r="Y741" t="str">
        <f>VLOOKUP(RIGHT(Table_ExternalData_1[[#This Row],[Area Path]],LEN(Table_ExternalData_1[[#This Row],[Area Path]])-LEN("\Office Online")),Table4[],2,FALSE)</f>
        <v>Excel</v>
      </c>
      <c r="Z741" t="str">
        <f>VLOOKUP(RIGHT(Table_ExternalData_1[[#This Row],[Area Path]],LEN(Table_ExternalData_1[[#This Row],[Area Path]])-LEN("\Office Online")),Table4[],3,FALSE)</f>
        <v>OBIL</v>
      </c>
      <c r="AA741" t="str">
        <f>IFERROR(IF(VLOOKUP(Table_ExternalData_1[[#This Row],[ID]],ParentLookup[],7,FALSE)="Initiative",VLOOKUP(Table_ExternalData_1[[#This Row],[ID]],ParentLookup[],4,FALSE),#N/A),"-- Not an Initiative --")</f>
        <v>-- Not an Initiative --</v>
      </c>
      <c r="AB741">
        <v>999937480</v>
      </c>
      <c r="AE741" t="s">
        <v>3853</v>
      </c>
      <c r="AF741" t="s">
        <v>3854</v>
      </c>
      <c r="AG741" t="s">
        <v>495</v>
      </c>
    </row>
    <row r="742" spans="1:33" x14ac:dyDescent="0.25">
      <c r="A742">
        <v>56122</v>
      </c>
      <c r="B742" t="s">
        <v>2700</v>
      </c>
      <c r="C742" s="7"/>
      <c r="E742" t="s">
        <v>5916</v>
      </c>
      <c r="F742" s="7"/>
      <c r="H742" t="s">
        <v>5916</v>
      </c>
      <c r="I742" s="7"/>
      <c r="K742" t="s">
        <v>5916</v>
      </c>
      <c r="L742" t="str">
        <f>IF(Table_ExternalData_1[[#This Row],[Project Lead email]]&lt;&gt;"",IFERROR(TRIM(LEFT(Table_ExternalData_1[[#This Row],[Project Lead email]],FIND("&lt;",Table_ExternalData_1[[#This Row],[Project Lead email]])-1)),Table_ExternalData_1[[#This Row],[Project Lead email]]),"")</f>
        <v>Dan Battagin</v>
      </c>
      <c r="M742" t="str">
        <f>IF(Table_ExternalData_1[[#This Row],[PM email]]&lt;&gt;"",IFERROR(TRIM(LEFT(Table_ExternalData_1[[#This Row],[PM email]],FIND("&lt;",Table_ExternalData_1[[#This Row],[PM email]])-1)),Table_ExternalData_1[[#This Row],[PM email]]),"")</f>
        <v/>
      </c>
      <c r="N742" t="str">
        <f>IF(Table_ExternalData_1[[#This Row],[EM email]]&lt;&gt;"",IFERROR(TRIM(LEFT(Table_ExternalData_1[[#This Row],[EM email]],FIND("&lt;",Table_ExternalData_1[[#This Row],[EM email]])-1)),Table_ExternalData_1[[#This Row],[EM email]]),"")</f>
        <v/>
      </c>
      <c r="P742" t="s">
        <v>20</v>
      </c>
      <c r="Q742" s="7">
        <v>42019.422118055554</v>
      </c>
      <c r="R742" s="7"/>
      <c r="S742" s="7"/>
      <c r="T742" s="7"/>
      <c r="U742" s="7">
        <f>IFERROR(VLOOKUP(Table_ExternalData_1[[#This Row],[ID]],PriLookup[],3,FALSE),"")</f>
        <v>42087.354722222219</v>
      </c>
      <c r="W742" t="s">
        <v>3856</v>
      </c>
      <c r="X742" t="s">
        <v>3855</v>
      </c>
      <c r="Y742" t="str">
        <f>VLOOKUP(RIGHT(Table_ExternalData_1[[#This Row],[Area Path]],LEN(Table_ExternalData_1[[#This Row],[Area Path]])-LEN("\Office Online")),Table4[],2,FALSE)</f>
        <v>Excel</v>
      </c>
      <c r="Z742" t="str">
        <f>VLOOKUP(RIGHT(Table_ExternalData_1[[#This Row],[Area Path]],LEN(Table_ExternalData_1[[#This Row],[Area Path]])-LEN("\Office Online")),Table4[],3,FALSE)</f>
        <v>OBIL</v>
      </c>
      <c r="AA742" t="str">
        <f>IFERROR(IF(VLOOKUP(Table_ExternalData_1[[#This Row],[ID]],ParentLookup[],7,FALSE)="Initiative",VLOOKUP(Table_ExternalData_1[[#This Row],[ID]],ParentLookup[],4,FALSE),#N/A),"-- Not an Initiative --")</f>
        <v>-- Not an Initiative --</v>
      </c>
      <c r="AB742">
        <v>999946119</v>
      </c>
      <c r="AE742" t="s">
        <v>3853</v>
      </c>
      <c r="AF742" t="s">
        <v>3854</v>
      </c>
      <c r="AG742" t="s">
        <v>495</v>
      </c>
    </row>
    <row r="743" spans="1:33" x14ac:dyDescent="0.25">
      <c r="A743">
        <v>56123</v>
      </c>
      <c r="B743" t="s">
        <v>2701</v>
      </c>
      <c r="C743" s="7"/>
      <c r="E743" t="s">
        <v>5916</v>
      </c>
      <c r="F743" s="7"/>
      <c r="H743" t="s">
        <v>5916</v>
      </c>
      <c r="I743" s="7"/>
      <c r="K743" t="s">
        <v>5916</v>
      </c>
      <c r="L743" t="str">
        <f>IF(Table_ExternalData_1[[#This Row],[Project Lead email]]&lt;&gt;"",IFERROR(TRIM(LEFT(Table_ExternalData_1[[#This Row],[Project Lead email]],FIND("&lt;",Table_ExternalData_1[[#This Row],[Project Lead email]])-1)),Table_ExternalData_1[[#This Row],[Project Lead email]]),"")</f>
        <v>Dan Battagin</v>
      </c>
      <c r="M743" t="str">
        <f>IF(Table_ExternalData_1[[#This Row],[PM email]]&lt;&gt;"",IFERROR(TRIM(LEFT(Table_ExternalData_1[[#This Row],[PM email]],FIND("&lt;",Table_ExternalData_1[[#This Row],[PM email]])-1)),Table_ExternalData_1[[#This Row],[PM email]]),"")</f>
        <v/>
      </c>
      <c r="N743" t="str">
        <f>IF(Table_ExternalData_1[[#This Row],[EM email]]&lt;&gt;"",IFERROR(TRIM(LEFT(Table_ExternalData_1[[#This Row],[EM email]],FIND("&lt;",Table_ExternalData_1[[#This Row],[EM email]])-1)),Table_ExternalData_1[[#This Row],[EM email]]),"")</f>
        <v/>
      </c>
      <c r="P743" t="s">
        <v>20</v>
      </c>
      <c r="Q743" s="7">
        <v>42019.422118055554</v>
      </c>
      <c r="R743" s="7"/>
      <c r="S743" s="7"/>
      <c r="T743" s="7"/>
      <c r="U743" s="7">
        <f>IFERROR(VLOOKUP(Table_ExternalData_1[[#This Row],[ID]],PriLookup[],3,FALSE),"")</f>
        <v>42020.445219907408</v>
      </c>
      <c r="W743" t="s">
        <v>3856</v>
      </c>
      <c r="X743" t="s">
        <v>3855</v>
      </c>
      <c r="Y743" t="str">
        <f>VLOOKUP(RIGHT(Table_ExternalData_1[[#This Row],[Area Path]],LEN(Table_ExternalData_1[[#This Row],[Area Path]])-LEN("\Office Online")),Table4[],2,FALSE)</f>
        <v>Excel</v>
      </c>
      <c r="Z743" t="str">
        <f>VLOOKUP(RIGHT(Table_ExternalData_1[[#This Row],[Area Path]],LEN(Table_ExternalData_1[[#This Row],[Area Path]])-LEN("\Office Online")),Table4[],3,FALSE)</f>
        <v>OBIL</v>
      </c>
      <c r="AA743" t="str">
        <f>IFERROR(IF(VLOOKUP(Table_ExternalData_1[[#This Row],[ID]],ParentLookup[],7,FALSE)="Initiative",VLOOKUP(Table_ExternalData_1[[#This Row],[ID]],ParentLookup[],4,FALSE),#N/A),"-- Not an Initiative --")</f>
        <v>-- Not an Initiative --</v>
      </c>
      <c r="AB743">
        <v>1890192825</v>
      </c>
      <c r="AE743" t="s">
        <v>3853</v>
      </c>
      <c r="AF743" t="s">
        <v>3854</v>
      </c>
      <c r="AG743" t="s">
        <v>495</v>
      </c>
    </row>
    <row r="744" spans="1:33" x14ac:dyDescent="0.25">
      <c r="A744">
        <v>56124</v>
      </c>
      <c r="B744" t="s">
        <v>2702</v>
      </c>
      <c r="C744" s="7"/>
      <c r="E744" t="s">
        <v>5916</v>
      </c>
      <c r="F744" s="7"/>
      <c r="H744" t="s">
        <v>5916</v>
      </c>
      <c r="I744" s="7"/>
      <c r="K744" t="s">
        <v>5916</v>
      </c>
      <c r="L744" t="str">
        <f>IF(Table_ExternalData_1[[#This Row],[Project Lead email]]&lt;&gt;"",IFERROR(TRIM(LEFT(Table_ExternalData_1[[#This Row],[Project Lead email]],FIND("&lt;",Table_ExternalData_1[[#This Row],[Project Lead email]])-1)),Table_ExternalData_1[[#This Row],[Project Lead email]]),"")</f>
        <v>Dan Battagin</v>
      </c>
      <c r="M744" t="str">
        <f>IF(Table_ExternalData_1[[#This Row],[PM email]]&lt;&gt;"",IFERROR(TRIM(LEFT(Table_ExternalData_1[[#This Row],[PM email]],FIND("&lt;",Table_ExternalData_1[[#This Row],[PM email]])-1)),Table_ExternalData_1[[#This Row],[PM email]]),"")</f>
        <v/>
      </c>
      <c r="N744" t="str">
        <f>IF(Table_ExternalData_1[[#This Row],[EM email]]&lt;&gt;"",IFERROR(TRIM(LEFT(Table_ExternalData_1[[#This Row],[EM email]],FIND("&lt;",Table_ExternalData_1[[#This Row],[EM email]])-1)),Table_ExternalData_1[[#This Row],[EM email]]),"")</f>
        <v/>
      </c>
      <c r="P744" t="s">
        <v>20</v>
      </c>
      <c r="Q744" s="7">
        <v>42019.422118055554</v>
      </c>
      <c r="R744" s="7"/>
      <c r="S744" s="7"/>
      <c r="T744" s="7"/>
      <c r="U744" s="7">
        <f>IFERROR(VLOOKUP(Table_ExternalData_1[[#This Row],[ID]],PriLookup[],3,FALSE),"")</f>
        <v>42020.445219907408</v>
      </c>
      <c r="W744" t="s">
        <v>3856</v>
      </c>
      <c r="X744" t="s">
        <v>3855</v>
      </c>
      <c r="Y744" t="str">
        <f>VLOOKUP(RIGHT(Table_ExternalData_1[[#This Row],[Area Path]],LEN(Table_ExternalData_1[[#This Row],[Area Path]])-LEN("\Office Online")),Table4[],2,FALSE)</f>
        <v>Excel</v>
      </c>
      <c r="Z744" t="str">
        <f>VLOOKUP(RIGHT(Table_ExternalData_1[[#This Row],[Area Path]],LEN(Table_ExternalData_1[[#This Row],[Area Path]])-LEN("\Office Online")),Table4[],3,FALSE)</f>
        <v>OBIL</v>
      </c>
      <c r="AA744" t="str">
        <f>IFERROR(IF(VLOOKUP(Table_ExternalData_1[[#This Row],[ID]],ParentLookup[],7,FALSE)="Initiative",VLOOKUP(Table_ExternalData_1[[#This Row],[ID]],ParentLookup[],4,FALSE),#N/A),"-- Not an Initiative --")</f>
        <v>-- Not an Initiative --</v>
      </c>
      <c r="AB744">
        <v>1891484673</v>
      </c>
      <c r="AE744" t="s">
        <v>3853</v>
      </c>
      <c r="AF744" t="s">
        <v>3854</v>
      </c>
      <c r="AG744" t="s">
        <v>495</v>
      </c>
    </row>
    <row r="745" spans="1:33" x14ac:dyDescent="0.25">
      <c r="A745">
        <v>56125</v>
      </c>
      <c r="B745" t="s">
        <v>2703</v>
      </c>
      <c r="C745" s="7"/>
      <c r="E745" t="s">
        <v>5916</v>
      </c>
      <c r="F745" s="7"/>
      <c r="H745" t="s">
        <v>5916</v>
      </c>
      <c r="I745" s="7"/>
      <c r="K745" t="s">
        <v>5916</v>
      </c>
      <c r="L745" t="str">
        <f>IF(Table_ExternalData_1[[#This Row],[Project Lead email]]&lt;&gt;"",IFERROR(TRIM(LEFT(Table_ExternalData_1[[#This Row],[Project Lead email]],FIND("&lt;",Table_ExternalData_1[[#This Row],[Project Lead email]])-1)),Table_ExternalData_1[[#This Row],[Project Lead email]]),"")</f>
        <v>Dan Battagin</v>
      </c>
      <c r="M745" t="str">
        <f>IF(Table_ExternalData_1[[#This Row],[PM email]]&lt;&gt;"",IFERROR(TRIM(LEFT(Table_ExternalData_1[[#This Row],[PM email]],FIND("&lt;",Table_ExternalData_1[[#This Row],[PM email]])-1)),Table_ExternalData_1[[#This Row],[PM email]]),"")</f>
        <v/>
      </c>
      <c r="N745" t="str">
        <f>IF(Table_ExternalData_1[[#This Row],[EM email]]&lt;&gt;"",IFERROR(TRIM(LEFT(Table_ExternalData_1[[#This Row],[EM email]],FIND("&lt;",Table_ExternalData_1[[#This Row],[EM email]])-1)),Table_ExternalData_1[[#This Row],[EM email]]),"")</f>
        <v/>
      </c>
      <c r="P745" t="s">
        <v>20</v>
      </c>
      <c r="Q745" s="7">
        <v>42019.422118055554</v>
      </c>
      <c r="R745" s="7"/>
      <c r="S745" s="7"/>
      <c r="T745" s="7"/>
      <c r="U745" s="7">
        <f>IFERROR(VLOOKUP(Table_ExternalData_1[[#This Row],[ID]],PriLookup[],3,FALSE),"")</f>
        <v>42020.445219907408</v>
      </c>
      <c r="W745" t="s">
        <v>3856</v>
      </c>
      <c r="X745" t="s">
        <v>3855</v>
      </c>
      <c r="Y745" t="str">
        <f>VLOOKUP(RIGHT(Table_ExternalData_1[[#This Row],[Area Path]],LEN(Table_ExternalData_1[[#This Row],[Area Path]])-LEN("\Office Online")),Table4[],2,FALSE)</f>
        <v>Excel</v>
      </c>
      <c r="Z745" t="str">
        <f>VLOOKUP(RIGHT(Table_ExternalData_1[[#This Row],[Area Path]],LEN(Table_ExternalData_1[[#This Row],[Area Path]])-LEN("\Office Online")),Table4[],3,FALSE)</f>
        <v>OBIL</v>
      </c>
      <c r="AA745" t="str">
        <f>IFERROR(IF(VLOOKUP(Table_ExternalData_1[[#This Row],[ID]],ParentLookup[],7,FALSE)="Initiative",VLOOKUP(Table_ExternalData_1[[#This Row],[ID]],ParentLookup[],4,FALSE),#N/A),"-- Not an Initiative --")</f>
        <v>-- Not an Initiative --</v>
      </c>
      <c r="AB745">
        <v>1892776521</v>
      </c>
      <c r="AE745" t="s">
        <v>3853</v>
      </c>
      <c r="AF745" t="s">
        <v>3854</v>
      </c>
      <c r="AG745" t="s">
        <v>495</v>
      </c>
    </row>
    <row r="746" spans="1:33" x14ac:dyDescent="0.25">
      <c r="A746">
        <v>56126</v>
      </c>
      <c r="B746" t="s">
        <v>2704</v>
      </c>
      <c r="C746" s="7"/>
      <c r="E746" t="s">
        <v>5916</v>
      </c>
      <c r="F746" s="7"/>
      <c r="H746" t="s">
        <v>5916</v>
      </c>
      <c r="I746" s="7"/>
      <c r="K746" t="s">
        <v>5916</v>
      </c>
      <c r="L746" t="str">
        <f>IF(Table_ExternalData_1[[#This Row],[Project Lead email]]&lt;&gt;"",IFERROR(TRIM(LEFT(Table_ExternalData_1[[#This Row],[Project Lead email]],FIND("&lt;",Table_ExternalData_1[[#This Row],[Project Lead email]])-1)),Table_ExternalData_1[[#This Row],[Project Lead email]]),"")</f>
        <v>Dan Battagin</v>
      </c>
      <c r="M746" t="str">
        <f>IF(Table_ExternalData_1[[#This Row],[PM email]]&lt;&gt;"",IFERROR(TRIM(LEFT(Table_ExternalData_1[[#This Row],[PM email]],FIND("&lt;",Table_ExternalData_1[[#This Row],[PM email]])-1)),Table_ExternalData_1[[#This Row],[PM email]]),"")</f>
        <v/>
      </c>
      <c r="N746" t="str">
        <f>IF(Table_ExternalData_1[[#This Row],[EM email]]&lt;&gt;"",IFERROR(TRIM(LEFT(Table_ExternalData_1[[#This Row],[EM email]],FIND("&lt;",Table_ExternalData_1[[#This Row],[EM email]])-1)),Table_ExternalData_1[[#This Row],[EM email]]),"")</f>
        <v/>
      </c>
      <c r="P746" t="s">
        <v>20</v>
      </c>
      <c r="Q746" s="7">
        <v>42019.422118055554</v>
      </c>
      <c r="R746" s="7"/>
      <c r="S746" s="7"/>
      <c r="T746" s="7"/>
      <c r="U746" s="7">
        <f>IFERROR(VLOOKUP(Table_ExternalData_1[[#This Row],[ID]],PriLookup[],3,FALSE),"")</f>
        <v>42101.646423611113</v>
      </c>
      <c r="W746" t="s">
        <v>3856</v>
      </c>
      <c r="X746" t="s">
        <v>3855</v>
      </c>
      <c r="Y746" t="str">
        <f>VLOOKUP(RIGHT(Table_ExternalData_1[[#This Row],[Area Path]],LEN(Table_ExternalData_1[[#This Row],[Area Path]])-LEN("\Office Online")),Table4[],2,FALSE)</f>
        <v>Excel</v>
      </c>
      <c r="Z746" t="str">
        <f>VLOOKUP(RIGHT(Table_ExternalData_1[[#This Row],[Area Path]],LEN(Table_ExternalData_1[[#This Row],[Area Path]])-LEN("\Office Online")),Table4[],3,FALSE)</f>
        <v>OBIL</v>
      </c>
      <c r="AA746" t="str">
        <f>IFERROR(IF(VLOOKUP(Table_ExternalData_1[[#This Row],[ID]],ParentLookup[],7,FALSE)="Initiative",VLOOKUP(Table_ExternalData_1[[#This Row],[ID]],ParentLookup[],4,FALSE),#N/A),"-- Not an Initiative --")</f>
        <v>-- Not an Initiative --</v>
      </c>
      <c r="AB746">
        <v>999937476</v>
      </c>
      <c r="AE746" t="s">
        <v>3853</v>
      </c>
      <c r="AF746" t="s">
        <v>3854</v>
      </c>
      <c r="AG746" t="s">
        <v>495</v>
      </c>
    </row>
    <row r="747" spans="1:33" x14ac:dyDescent="0.25">
      <c r="A747">
        <v>56127</v>
      </c>
      <c r="B747" t="s">
        <v>2705</v>
      </c>
      <c r="C747" s="7"/>
      <c r="E747" t="s">
        <v>5916</v>
      </c>
      <c r="F747" s="7"/>
      <c r="H747" t="s">
        <v>5916</v>
      </c>
      <c r="I747" s="7"/>
      <c r="K747" t="s">
        <v>5916</v>
      </c>
      <c r="L747" t="str">
        <f>IF(Table_ExternalData_1[[#This Row],[Project Lead email]]&lt;&gt;"",IFERROR(TRIM(LEFT(Table_ExternalData_1[[#This Row],[Project Lead email]],FIND("&lt;",Table_ExternalData_1[[#This Row],[Project Lead email]])-1)),Table_ExternalData_1[[#This Row],[Project Lead email]]),"")</f>
        <v>Dan Battagin</v>
      </c>
      <c r="M747" t="str">
        <f>IF(Table_ExternalData_1[[#This Row],[PM email]]&lt;&gt;"",IFERROR(TRIM(LEFT(Table_ExternalData_1[[#This Row],[PM email]],FIND("&lt;",Table_ExternalData_1[[#This Row],[PM email]])-1)),Table_ExternalData_1[[#This Row],[PM email]]),"")</f>
        <v/>
      </c>
      <c r="N747" t="str">
        <f>IF(Table_ExternalData_1[[#This Row],[EM email]]&lt;&gt;"",IFERROR(TRIM(LEFT(Table_ExternalData_1[[#This Row],[EM email]],FIND("&lt;",Table_ExternalData_1[[#This Row],[EM email]])-1)),Table_ExternalData_1[[#This Row],[EM email]]),"")</f>
        <v/>
      </c>
      <c r="P747" t="s">
        <v>20</v>
      </c>
      <c r="Q747" s="7">
        <v>42019.422118055554</v>
      </c>
      <c r="R747" s="7"/>
      <c r="S747" s="7"/>
      <c r="T747" s="7"/>
      <c r="U747" s="7">
        <f>IFERROR(VLOOKUP(Table_ExternalData_1[[#This Row],[ID]],PriLookup[],3,FALSE),"")</f>
        <v>42101.646793981483</v>
      </c>
      <c r="W747" t="s">
        <v>3856</v>
      </c>
      <c r="X747" t="s">
        <v>3855</v>
      </c>
      <c r="Y747" t="str">
        <f>VLOOKUP(RIGHT(Table_ExternalData_1[[#This Row],[Area Path]],LEN(Table_ExternalData_1[[#This Row],[Area Path]])-LEN("\Office Online")),Table4[],2,FALSE)</f>
        <v>Excel</v>
      </c>
      <c r="Z747" t="str">
        <f>VLOOKUP(RIGHT(Table_ExternalData_1[[#This Row],[Area Path]],LEN(Table_ExternalData_1[[#This Row],[Area Path]])-LEN("\Office Online")),Table4[],3,FALSE)</f>
        <v>OBIL</v>
      </c>
      <c r="AA747" t="str">
        <f>IFERROR(IF(VLOOKUP(Table_ExternalData_1[[#This Row],[ID]],ParentLookup[],7,FALSE)="Initiative",VLOOKUP(Table_ExternalData_1[[#This Row],[ID]],ParentLookup[],4,FALSE),#N/A),"-- Not an Initiative --")</f>
        <v>-- Not an Initiative --</v>
      </c>
      <c r="AB747">
        <v>999937475</v>
      </c>
      <c r="AE747" t="s">
        <v>3853</v>
      </c>
      <c r="AF747" t="s">
        <v>3854</v>
      </c>
      <c r="AG747" t="s">
        <v>495</v>
      </c>
    </row>
    <row r="748" spans="1:33" x14ac:dyDescent="0.25">
      <c r="A748">
        <v>56128</v>
      </c>
      <c r="B748" t="s">
        <v>2706</v>
      </c>
      <c r="C748" s="7"/>
      <c r="E748" t="s">
        <v>5916</v>
      </c>
      <c r="F748" s="7"/>
      <c r="H748" t="s">
        <v>5916</v>
      </c>
      <c r="I748" s="7"/>
      <c r="K748" t="s">
        <v>5916</v>
      </c>
      <c r="L748" t="str">
        <f>IF(Table_ExternalData_1[[#This Row],[Project Lead email]]&lt;&gt;"",IFERROR(TRIM(LEFT(Table_ExternalData_1[[#This Row],[Project Lead email]],FIND("&lt;",Table_ExternalData_1[[#This Row],[Project Lead email]])-1)),Table_ExternalData_1[[#This Row],[Project Lead email]]),"")</f>
        <v>Dan Battagin</v>
      </c>
      <c r="M748" t="str">
        <f>IF(Table_ExternalData_1[[#This Row],[PM email]]&lt;&gt;"",IFERROR(TRIM(LEFT(Table_ExternalData_1[[#This Row],[PM email]],FIND("&lt;",Table_ExternalData_1[[#This Row],[PM email]])-1)),Table_ExternalData_1[[#This Row],[PM email]]),"")</f>
        <v/>
      </c>
      <c r="N748" t="str">
        <f>IF(Table_ExternalData_1[[#This Row],[EM email]]&lt;&gt;"",IFERROR(TRIM(LEFT(Table_ExternalData_1[[#This Row],[EM email]],FIND("&lt;",Table_ExternalData_1[[#This Row],[EM email]])-1)),Table_ExternalData_1[[#This Row],[EM email]]),"")</f>
        <v/>
      </c>
      <c r="P748" t="s">
        <v>20</v>
      </c>
      <c r="Q748" s="7">
        <v>42019.422118055554</v>
      </c>
      <c r="R748" s="7"/>
      <c r="S748" s="7"/>
      <c r="T748" s="7"/>
      <c r="U748" s="7">
        <f>IFERROR(VLOOKUP(Table_ExternalData_1[[#This Row],[ID]],PriLookup[],3,FALSE),"")</f>
        <v>42087.355092592596</v>
      </c>
      <c r="W748" t="s">
        <v>3856</v>
      </c>
      <c r="X748" t="s">
        <v>3855</v>
      </c>
      <c r="Y748" t="str">
        <f>VLOOKUP(RIGHT(Table_ExternalData_1[[#This Row],[Area Path]],LEN(Table_ExternalData_1[[#This Row],[Area Path]])-LEN("\Office Online")),Table4[],2,FALSE)</f>
        <v>Excel</v>
      </c>
      <c r="Z748" t="str">
        <f>VLOOKUP(RIGHT(Table_ExternalData_1[[#This Row],[Area Path]],LEN(Table_ExternalData_1[[#This Row],[Area Path]])-LEN("\Office Online")),Table4[],3,FALSE)</f>
        <v>OBIL</v>
      </c>
      <c r="AA748" t="str">
        <f>IFERROR(IF(VLOOKUP(Table_ExternalData_1[[#This Row],[ID]],ParentLookup[],7,FALSE)="Initiative",VLOOKUP(Table_ExternalData_1[[#This Row],[ID]],ParentLookup[],4,FALSE),#N/A),"-- Not an Initiative --")</f>
        <v>-- Not an Initiative --</v>
      </c>
      <c r="AB748">
        <v>999946164</v>
      </c>
      <c r="AE748" t="s">
        <v>3853</v>
      </c>
      <c r="AF748" t="s">
        <v>3854</v>
      </c>
      <c r="AG748" t="s">
        <v>495</v>
      </c>
    </row>
    <row r="749" spans="1:33" x14ac:dyDescent="0.25">
      <c r="A749">
        <v>56129</v>
      </c>
      <c r="B749" t="s">
        <v>2707</v>
      </c>
      <c r="C749" s="7"/>
      <c r="E749" t="s">
        <v>5916</v>
      </c>
      <c r="F749" s="7"/>
      <c r="H749" t="s">
        <v>5916</v>
      </c>
      <c r="I749" s="7"/>
      <c r="K749" t="s">
        <v>5916</v>
      </c>
      <c r="L749" t="str">
        <f>IF(Table_ExternalData_1[[#This Row],[Project Lead email]]&lt;&gt;"",IFERROR(TRIM(LEFT(Table_ExternalData_1[[#This Row],[Project Lead email]],FIND("&lt;",Table_ExternalData_1[[#This Row],[Project Lead email]])-1)),Table_ExternalData_1[[#This Row],[Project Lead email]]),"")</f>
        <v>Dan Battagin</v>
      </c>
      <c r="M749" t="str">
        <f>IF(Table_ExternalData_1[[#This Row],[PM email]]&lt;&gt;"",IFERROR(TRIM(LEFT(Table_ExternalData_1[[#This Row],[PM email]],FIND("&lt;",Table_ExternalData_1[[#This Row],[PM email]])-1)),Table_ExternalData_1[[#This Row],[PM email]]),"")</f>
        <v/>
      </c>
      <c r="N749" t="str">
        <f>IF(Table_ExternalData_1[[#This Row],[EM email]]&lt;&gt;"",IFERROR(TRIM(LEFT(Table_ExternalData_1[[#This Row],[EM email]],FIND("&lt;",Table_ExternalData_1[[#This Row],[EM email]])-1)),Table_ExternalData_1[[#This Row],[EM email]]),"")</f>
        <v/>
      </c>
      <c r="P749" t="s">
        <v>20</v>
      </c>
      <c r="Q749" s="7">
        <v>42019.422118055554</v>
      </c>
      <c r="R749" s="7"/>
      <c r="S749" s="7"/>
      <c r="T749" s="7"/>
      <c r="U749" s="7">
        <f>IFERROR(VLOOKUP(Table_ExternalData_1[[#This Row],[ID]],PriLookup[],3,FALSE),"")</f>
        <v>42020.4453587963</v>
      </c>
      <c r="W749" t="s">
        <v>3856</v>
      </c>
      <c r="X749" t="s">
        <v>3855</v>
      </c>
      <c r="Y749" t="str">
        <f>VLOOKUP(RIGHT(Table_ExternalData_1[[#This Row],[Area Path]],LEN(Table_ExternalData_1[[#This Row],[Area Path]])-LEN("\Office Online")),Table4[],2,FALSE)</f>
        <v>Excel</v>
      </c>
      <c r="Z749" t="str">
        <f>VLOOKUP(RIGHT(Table_ExternalData_1[[#This Row],[Area Path]],LEN(Table_ExternalData_1[[#This Row],[Area Path]])-LEN("\Office Online")),Table4[],3,FALSE)</f>
        <v>OBIL</v>
      </c>
      <c r="AA749" t="str">
        <f>IFERROR(IF(VLOOKUP(Table_ExternalData_1[[#This Row],[ID]],ParentLookup[],7,FALSE)="Initiative",VLOOKUP(Table_ExternalData_1[[#This Row],[ID]],ParentLookup[],4,FALSE),#N/A),"-- Not an Initiative --")</f>
        <v>-- Not an Initiative --</v>
      </c>
      <c r="AB749">
        <v>1897943913</v>
      </c>
      <c r="AE749" t="s">
        <v>3853</v>
      </c>
      <c r="AF749" t="s">
        <v>3854</v>
      </c>
      <c r="AG749" t="s">
        <v>495</v>
      </c>
    </row>
    <row r="750" spans="1:33" x14ac:dyDescent="0.25">
      <c r="A750">
        <v>56130</v>
      </c>
      <c r="B750" t="s">
        <v>2708</v>
      </c>
      <c r="C750" s="7"/>
      <c r="E750" t="s">
        <v>5916</v>
      </c>
      <c r="F750" s="7"/>
      <c r="H750" t="s">
        <v>5916</v>
      </c>
      <c r="I750" s="7"/>
      <c r="K750" t="s">
        <v>5916</v>
      </c>
      <c r="L750" t="str">
        <f>IF(Table_ExternalData_1[[#This Row],[Project Lead email]]&lt;&gt;"",IFERROR(TRIM(LEFT(Table_ExternalData_1[[#This Row],[Project Lead email]],FIND("&lt;",Table_ExternalData_1[[#This Row],[Project Lead email]])-1)),Table_ExternalData_1[[#This Row],[Project Lead email]]),"")</f>
        <v>Dan Battagin</v>
      </c>
      <c r="M750" t="str">
        <f>IF(Table_ExternalData_1[[#This Row],[PM email]]&lt;&gt;"",IFERROR(TRIM(LEFT(Table_ExternalData_1[[#This Row],[PM email]],FIND("&lt;",Table_ExternalData_1[[#This Row],[PM email]])-1)),Table_ExternalData_1[[#This Row],[PM email]]),"")</f>
        <v/>
      </c>
      <c r="N750" t="str">
        <f>IF(Table_ExternalData_1[[#This Row],[EM email]]&lt;&gt;"",IFERROR(TRIM(LEFT(Table_ExternalData_1[[#This Row],[EM email]],FIND("&lt;",Table_ExternalData_1[[#This Row],[EM email]])-1)),Table_ExternalData_1[[#This Row],[EM email]]),"")</f>
        <v/>
      </c>
      <c r="P750" t="s">
        <v>20</v>
      </c>
      <c r="Q750" s="7">
        <v>42019.422118055554</v>
      </c>
      <c r="R750" s="7"/>
      <c r="S750" s="7"/>
      <c r="T750" s="7"/>
      <c r="U750" s="7">
        <f>IFERROR(VLOOKUP(Table_ExternalData_1[[#This Row],[ID]],PriLookup[],3,FALSE),"")</f>
        <v>42074.29451388889</v>
      </c>
      <c r="W750" t="s">
        <v>3856</v>
      </c>
      <c r="X750" t="s">
        <v>3855</v>
      </c>
      <c r="Y750" t="str">
        <f>VLOOKUP(RIGHT(Table_ExternalData_1[[#This Row],[Area Path]],LEN(Table_ExternalData_1[[#This Row],[Area Path]])-LEN("\Office Online")),Table4[],2,FALSE)</f>
        <v>Excel</v>
      </c>
      <c r="Z750" t="str">
        <f>VLOOKUP(RIGHT(Table_ExternalData_1[[#This Row],[Area Path]],LEN(Table_ExternalData_1[[#This Row],[Area Path]])-LEN("\Office Online")),Table4[],3,FALSE)</f>
        <v>OBIL</v>
      </c>
      <c r="AA750" t="str">
        <f>IFERROR(IF(VLOOKUP(Table_ExternalData_1[[#This Row],[ID]],ParentLookup[],7,FALSE)="Initiative",VLOOKUP(Table_ExternalData_1[[#This Row],[ID]],ParentLookup[],4,FALSE),#N/A),"-- Not an Initiative --")</f>
        <v>-- Not an Initiative --</v>
      </c>
      <c r="AB750">
        <v>1886963205</v>
      </c>
      <c r="AE750" t="s">
        <v>3853</v>
      </c>
      <c r="AF750" t="s">
        <v>3854</v>
      </c>
      <c r="AG750" t="s">
        <v>495</v>
      </c>
    </row>
    <row r="751" spans="1:33" x14ac:dyDescent="0.25">
      <c r="A751">
        <v>56131</v>
      </c>
      <c r="B751" t="s">
        <v>2709</v>
      </c>
      <c r="C751" s="7"/>
      <c r="E751" t="s">
        <v>5916</v>
      </c>
      <c r="F751" s="7"/>
      <c r="H751" t="s">
        <v>5916</v>
      </c>
      <c r="I751" s="7"/>
      <c r="K751" t="s">
        <v>5916</v>
      </c>
      <c r="L751" t="str">
        <f>IF(Table_ExternalData_1[[#This Row],[Project Lead email]]&lt;&gt;"",IFERROR(TRIM(LEFT(Table_ExternalData_1[[#This Row],[Project Lead email]],FIND("&lt;",Table_ExternalData_1[[#This Row],[Project Lead email]])-1)),Table_ExternalData_1[[#This Row],[Project Lead email]]),"")</f>
        <v>Dan Battagin</v>
      </c>
      <c r="M751" t="str">
        <f>IF(Table_ExternalData_1[[#This Row],[PM email]]&lt;&gt;"",IFERROR(TRIM(LEFT(Table_ExternalData_1[[#This Row],[PM email]],FIND("&lt;",Table_ExternalData_1[[#This Row],[PM email]])-1)),Table_ExternalData_1[[#This Row],[PM email]]),"")</f>
        <v/>
      </c>
      <c r="N751" t="str">
        <f>IF(Table_ExternalData_1[[#This Row],[EM email]]&lt;&gt;"",IFERROR(TRIM(LEFT(Table_ExternalData_1[[#This Row],[EM email]],FIND("&lt;",Table_ExternalData_1[[#This Row],[EM email]])-1)),Table_ExternalData_1[[#This Row],[EM email]]),"")</f>
        <v/>
      </c>
      <c r="P751" t="s">
        <v>20</v>
      </c>
      <c r="Q751" s="7">
        <v>42019.422118055554</v>
      </c>
      <c r="R751" s="7"/>
      <c r="S751" s="7"/>
      <c r="T751" s="7"/>
      <c r="U751" s="7">
        <f>IFERROR(VLOOKUP(Table_ExternalData_1[[#This Row],[ID]],PriLookup[],3,FALSE),"")</f>
        <v>42020.4453587963</v>
      </c>
      <c r="W751" t="s">
        <v>3856</v>
      </c>
      <c r="X751" t="s">
        <v>3855</v>
      </c>
      <c r="Y751" t="str">
        <f>VLOOKUP(RIGHT(Table_ExternalData_1[[#This Row],[Area Path]],LEN(Table_ExternalData_1[[#This Row],[Area Path]])-LEN("\Office Online")),Table4[],2,FALSE)</f>
        <v>Excel</v>
      </c>
      <c r="Z751" t="str">
        <f>VLOOKUP(RIGHT(Table_ExternalData_1[[#This Row],[Area Path]],LEN(Table_ExternalData_1[[#This Row],[Area Path]])-LEN("\Office Online")),Table4[],3,FALSE)</f>
        <v>OBIL</v>
      </c>
      <c r="AA751" t="str">
        <f>IFERROR(IF(VLOOKUP(Table_ExternalData_1[[#This Row],[ID]],ParentLookup[],7,FALSE)="Initiative",VLOOKUP(Table_ExternalData_1[[#This Row],[ID]],ParentLookup[],4,FALSE),#N/A),"-- Not an Initiative --")</f>
        <v>-- Not an Initiative --</v>
      </c>
      <c r="AB751">
        <v>1900527609</v>
      </c>
      <c r="AE751" t="s">
        <v>3853</v>
      </c>
      <c r="AF751" t="s">
        <v>3854</v>
      </c>
      <c r="AG751" t="s">
        <v>495</v>
      </c>
    </row>
    <row r="752" spans="1:33" x14ac:dyDescent="0.25">
      <c r="A752">
        <v>56132</v>
      </c>
      <c r="B752" t="s">
        <v>2710</v>
      </c>
      <c r="C752" s="7"/>
      <c r="E752" t="s">
        <v>5916</v>
      </c>
      <c r="F752" s="7"/>
      <c r="H752" t="s">
        <v>5916</v>
      </c>
      <c r="I752" s="7"/>
      <c r="K752" t="s">
        <v>5916</v>
      </c>
      <c r="L752" t="str">
        <f>IF(Table_ExternalData_1[[#This Row],[Project Lead email]]&lt;&gt;"",IFERROR(TRIM(LEFT(Table_ExternalData_1[[#This Row],[Project Lead email]],FIND("&lt;",Table_ExternalData_1[[#This Row],[Project Lead email]])-1)),Table_ExternalData_1[[#This Row],[Project Lead email]]),"")</f>
        <v>Dan Battagin</v>
      </c>
      <c r="M752" t="str">
        <f>IF(Table_ExternalData_1[[#This Row],[PM email]]&lt;&gt;"",IFERROR(TRIM(LEFT(Table_ExternalData_1[[#This Row],[PM email]],FIND("&lt;",Table_ExternalData_1[[#This Row],[PM email]])-1)),Table_ExternalData_1[[#This Row],[PM email]]),"")</f>
        <v/>
      </c>
      <c r="N752" t="str">
        <f>IF(Table_ExternalData_1[[#This Row],[EM email]]&lt;&gt;"",IFERROR(TRIM(LEFT(Table_ExternalData_1[[#This Row],[EM email]],FIND("&lt;",Table_ExternalData_1[[#This Row],[EM email]])-1)),Table_ExternalData_1[[#This Row],[EM email]]),"")</f>
        <v/>
      </c>
      <c r="P752" t="s">
        <v>20</v>
      </c>
      <c r="Q752" s="7">
        <v>42019.422118055554</v>
      </c>
      <c r="R752" s="7"/>
      <c r="S752" s="7"/>
      <c r="T752" s="7"/>
      <c r="U752" s="7">
        <f>IFERROR(VLOOKUP(Table_ExternalData_1[[#This Row],[ID]],PriLookup[],3,FALSE),"")</f>
        <v>42020.4453587963</v>
      </c>
      <c r="W752" t="s">
        <v>3856</v>
      </c>
      <c r="X752" t="s">
        <v>3855</v>
      </c>
      <c r="Y752" t="str">
        <f>VLOOKUP(RIGHT(Table_ExternalData_1[[#This Row],[Area Path]],LEN(Table_ExternalData_1[[#This Row],[Area Path]])-LEN("\Office Online")),Table4[],2,FALSE)</f>
        <v>Excel</v>
      </c>
      <c r="Z752" t="str">
        <f>VLOOKUP(RIGHT(Table_ExternalData_1[[#This Row],[Area Path]],LEN(Table_ExternalData_1[[#This Row],[Area Path]])-LEN("\Office Online")),Table4[],3,FALSE)</f>
        <v>OBIL</v>
      </c>
      <c r="AA752" t="str">
        <f>IFERROR(IF(VLOOKUP(Table_ExternalData_1[[#This Row],[ID]],ParentLookup[],7,FALSE)="Initiative",VLOOKUP(Table_ExternalData_1[[#This Row],[ID]],ParentLookup[],4,FALSE),#N/A),"-- Not an Initiative --")</f>
        <v>-- Not an Initiative --</v>
      </c>
      <c r="AB752">
        <v>1901819457</v>
      </c>
      <c r="AE752" t="s">
        <v>3853</v>
      </c>
      <c r="AF752" t="s">
        <v>3854</v>
      </c>
      <c r="AG752" t="s">
        <v>495</v>
      </c>
    </row>
    <row r="753" spans="1:33" x14ac:dyDescent="0.25">
      <c r="A753">
        <v>56133</v>
      </c>
      <c r="B753" t="s">
        <v>2711</v>
      </c>
      <c r="C753" s="7"/>
      <c r="E753" t="s">
        <v>5916</v>
      </c>
      <c r="F753" s="7"/>
      <c r="H753" t="s">
        <v>5916</v>
      </c>
      <c r="I753" s="7"/>
      <c r="K753" t="s">
        <v>5916</v>
      </c>
      <c r="L753" t="str">
        <f>IF(Table_ExternalData_1[[#This Row],[Project Lead email]]&lt;&gt;"",IFERROR(TRIM(LEFT(Table_ExternalData_1[[#This Row],[Project Lead email]],FIND("&lt;",Table_ExternalData_1[[#This Row],[Project Lead email]])-1)),Table_ExternalData_1[[#This Row],[Project Lead email]]),"")</f>
        <v>Dan Battagin</v>
      </c>
      <c r="M753" t="str">
        <f>IF(Table_ExternalData_1[[#This Row],[PM email]]&lt;&gt;"",IFERROR(TRIM(LEFT(Table_ExternalData_1[[#This Row],[PM email]],FIND("&lt;",Table_ExternalData_1[[#This Row],[PM email]])-1)),Table_ExternalData_1[[#This Row],[PM email]]),"")</f>
        <v/>
      </c>
      <c r="N753" t="str">
        <f>IF(Table_ExternalData_1[[#This Row],[EM email]]&lt;&gt;"",IFERROR(TRIM(LEFT(Table_ExternalData_1[[#This Row],[EM email]],FIND("&lt;",Table_ExternalData_1[[#This Row],[EM email]])-1)),Table_ExternalData_1[[#This Row],[EM email]]),"")</f>
        <v/>
      </c>
      <c r="P753" t="s">
        <v>20</v>
      </c>
      <c r="Q753" s="7">
        <v>42019.422118055554</v>
      </c>
      <c r="R753" s="7"/>
      <c r="S753" s="7"/>
      <c r="T753" s="7"/>
      <c r="U753" s="7">
        <f>IFERROR(VLOOKUP(Table_ExternalData_1[[#This Row],[ID]],PriLookup[],3,FALSE),"")</f>
        <v>42020.4453587963</v>
      </c>
      <c r="W753" t="s">
        <v>3856</v>
      </c>
      <c r="X753" t="s">
        <v>3855</v>
      </c>
      <c r="Y753" t="str">
        <f>VLOOKUP(RIGHT(Table_ExternalData_1[[#This Row],[Area Path]],LEN(Table_ExternalData_1[[#This Row],[Area Path]])-LEN("\Office Online")),Table4[],2,FALSE)</f>
        <v>Excel</v>
      </c>
      <c r="Z753" t="str">
        <f>VLOOKUP(RIGHT(Table_ExternalData_1[[#This Row],[Area Path]],LEN(Table_ExternalData_1[[#This Row],[Area Path]])-LEN("\Office Online")),Table4[],3,FALSE)</f>
        <v>OBIL</v>
      </c>
      <c r="AA753" t="str">
        <f>IFERROR(IF(VLOOKUP(Table_ExternalData_1[[#This Row],[ID]],ParentLookup[],7,FALSE)="Initiative",VLOOKUP(Table_ExternalData_1[[#This Row],[ID]],ParentLookup[],4,FALSE),#N/A),"-- Not an Initiative --")</f>
        <v>-- Not an Initiative --</v>
      </c>
      <c r="AB753">
        <v>1903111305</v>
      </c>
      <c r="AE753" t="s">
        <v>3853</v>
      </c>
      <c r="AF753" t="s">
        <v>3854</v>
      </c>
      <c r="AG753" t="s">
        <v>495</v>
      </c>
    </row>
    <row r="754" spans="1:33" x14ac:dyDescent="0.25">
      <c r="A754">
        <v>56134</v>
      </c>
      <c r="B754" t="s">
        <v>2712</v>
      </c>
      <c r="C754" s="7"/>
      <c r="E754" t="s">
        <v>5916</v>
      </c>
      <c r="F754" s="7"/>
      <c r="H754" t="s">
        <v>5916</v>
      </c>
      <c r="I754" s="7"/>
      <c r="K754" t="s">
        <v>5916</v>
      </c>
      <c r="L754" t="str">
        <f>IF(Table_ExternalData_1[[#This Row],[Project Lead email]]&lt;&gt;"",IFERROR(TRIM(LEFT(Table_ExternalData_1[[#This Row],[Project Lead email]],FIND("&lt;",Table_ExternalData_1[[#This Row],[Project Lead email]])-1)),Table_ExternalData_1[[#This Row],[Project Lead email]]),"")</f>
        <v>Dan Battagin</v>
      </c>
      <c r="M754" t="str">
        <f>IF(Table_ExternalData_1[[#This Row],[PM email]]&lt;&gt;"",IFERROR(TRIM(LEFT(Table_ExternalData_1[[#This Row],[PM email]],FIND("&lt;",Table_ExternalData_1[[#This Row],[PM email]])-1)),Table_ExternalData_1[[#This Row],[PM email]]),"")</f>
        <v/>
      </c>
      <c r="N754" t="str">
        <f>IF(Table_ExternalData_1[[#This Row],[EM email]]&lt;&gt;"",IFERROR(TRIM(LEFT(Table_ExternalData_1[[#This Row],[EM email]],FIND("&lt;",Table_ExternalData_1[[#This Row],[EM email]])-1)),Table_ExternalData_1[[#This Row],[EM email]]),"")</f>
        <v/>
      </c>
      <c r="P754" t="s">
        <v>20</v>
      </c>
      <c r="Q754" s="7">
        <v>42019.422118055554</v>
      </c>
      <c r="R754" s="7"/>
      <c r="S754" s="7"/>
      <c r="T754" s="7"/>
      <c r="U754" s="7">
        <f>IFERROR(VLOOKUP(Table_ExternalData_1[[#This Row],[ID]],PriLookup[],3,FALSE),"")</f>
        <v>42020.4453587963</v>
      </c>
      <c r="W754" t="s">
        <v>3856</v>
      </c>
      <c r="X754" t="s">
        <v>3855</v>
      </c>
      <c r="Y754" t="str">
        <f>VLOOKUP(RIGHT(Table_ExternalData_1[[#This Row],[Area Path]],LEN(Table_ExternalData_1[[#This Row],[Area Path]])-LEN("\Office Online")),Table4[],2,FALSE)</f>
        <v>Excel</v>
      </c>
      <c r="Z754" t="str">
        <f>VLOOKUP(RIGHT(Table_ExternalData_1[[#This Row],[Area Path]],LEN(Table_ExternalData_1[[#This Row],[Area Path]])-LEN("\Office Online")),Table4[],3,FALSE)</f>
        <v>OBIL</v>
      </c>
      <c r="AA754" t="str">
        <f>IFERROR(IF(VLOOKUP(Table_ExternalData_1[[#This Row],[ID]],ParentLookup[],7,FALSE)="Initiative",VLOOKUP(Table_ExternalData_1[[#This Row],[ID]],ParentLookup[],4,FALSE),#N/A),"-- Not an Initiative --")</f>
        <v>-- Not an Initiative --</v>
      </c>
      <c r="AB754">
        <v>1904403153</v>
      </c>
      <c r="AE754" t="s">
        <v>3853</v>
      </c>
      <c r="AF754" t="s">
        <v>3854</v>
      </c>
      <c r="AG754" t="s">
        <v>495</v>
      </c>
    </row>
    <row r="755" spans="1:33" x14ac:dyDescent="0.25">
      <c r="A755">
        <v>56135</v>
      </c>
      <c r="B755" t="s">
        <v>2713</v>
      </c>
      <c r="C755" s="7"/>
      <c r="E755" t="s">
        <v>5916</v>
      </c>
      <c r="F755" s="7"/>
      <c r="H755" t="s">
        <v>5916</v>
      </c>
      <c r="I755" s="7"/>
      <c r="K755" t="s">
        <v>5916</v>
      </c>
      <c r="L755" t="str">
        <f>IF(Table_ExternalData_1[[#This Row],[Project Lead email]]&lt;&gt;"",IFERROR(TRIM(LEFT(Table_ExternalData_1[[#This Row],[Project Lead email]],FIND("&lt;",Table_ExternalData_1[[#This Row],[Project Lead email]])-1)),Table_ExternalData_1[[#This Row],[Project Lead email]]),"")</f>
        <v>Dan Battagin</v>
      </c>
      <c r="M755" t="str">
        <f>IF(Table_ExternalData_1[[#This Row],[PM email]]&lt;&gt;"",IFERROR(TRIM(LEFT(Table_ExternalData_1[[#This Row],[PM email]],FIND("&lt;",Table_ExternalData_1[[#This Row],[PM email]])-1)),Table_ExternalData_1[[#This Row],[PM email]]),"")</f>
        <v/>
      </c>
      <c r="N755" t="str">
        <f>IF(Table_ExternalData_1[[#This Row],[EM email]]&lt;&gt;"",IFERROR(TRIM(LEFT(Table_ExternalData_1[[#This Row],[EM email]],FIND("&lt;",Table_ExternalData_1[[#This Row],[EM email]])-1)),Table_ExternalData_1[[#This Row],[EM email]]),"")</f>
        <v/>
      </c>
      <c r="P755" t="s">
        <v>20</v>
      </c>
      <c r="Q755" s="7">
        <v>42019.422118055554</v>
      </c>
      <c r="R755" s="7"/>
      <c r="S755" s="7"/>
      <c r="T755" s="7"/>
      <c r="U755" s="7">
        <f>IFERROR(VLOOKUP(Table_ExternalData_1[[#This Row],[ID]],PriLookup[],3,FALSE),"")</f>
        <v>42081.689560185187</v>
      </c>
      <c r="W755" t="s">
        <v>3856</v>
      </c>
      <c r="X755" t="s">
        <v>3855</v>
      </c>
      <c r="Y755" t="str">
        <f>VLOOKUP(RIGHT(Table_ExternalData_1[[#This Row],[Area Path]],LEN(Table_ExternalData_1[[#This Row],[Area Path]])-LEN("\Office Online")),Table4[],2,FALSE)</f>
        <v>Excel</v>
      </c>
      <c r="Z755" t="str">
        <f>VLOOKUP(RIGHT(Table_ExternalData_1[[#This Row],[Area Path]],LEN(Table_ExternalData_1[[#This Row],[Area Path]])-LEN("\Office Online")),Table4[],3,FALSE)</f>
        <v>OBIL</v>
      </c>
      <c r="AA755" t="str">
        <f>IFERROR(IF(VLOOKUP(Table_ExternalData_1[[#This Row],[ID]],ParentLookup[],7,FALSE)="Initiative",VLOOKUP(Table_ExternalData_1[[#This Row],[ID]],ParentLookup[],4,FALSE),#N/A),"-- Not an Initiative --")</f>
        <v>-- Not an Initiative --</v>
      </c>
      <c r="AB755">
        <v>1889546901</v>
      </c>
      <c r="AE755" t="s">
        <v>3853</v>
      </c>
      <c r="AF755" t="s">
        <v>3854</v>
      </c>
      <c r="AG755" t="s">
        <v>495</v>
      </c>
    </row>
    <row r="756" spans="1:33" x14ac:dyDescent="0.25">
      <c r="A756">
        <v>56136</v>
      </c>
      <c r="B756" t="s">
        <v>2714</v>
      </c>
      <c r="C756" s="7"/>
      <c r="E756" t="s">
        <v>5916</v>
      </c>
      <c r="F756" s="7"/>
      <c r="H756" t="s">
        <v>5916</v>
      </c>
      <c r="I756" s="7"/>
      <c r="K756" t="s">
        <v>5916</v>
      </c>
      <c r="L756" t="str">
        <f>IF(Table_ExternalData_1[[#This Row],[Project Lead email]]&lt;&gt;"",IFERROR(TRIM(LEFT(Table_ExternalData_1[[#This Row],[Project Lead email]],FIND("&lt;",Table_ExternalData_1[[#This Row],[Project Lead email]])-1)),Table_ExternalData_1[[#This Row],[Project Lead email]]),"")</f>
        <v>Dan Battagin</v>
      </c>
      <c r="M756" t="str">
        <f>IF(Table_ExternalData_1[[#This Row],[PM email]]&lt;&gt;"",IFERROR(TRIM(LEFT(Table_ExternalData_1[[#This Row],[PM email]],FIND("&lt;",Table_ExternalData_1[[#This Row],[PM email]])-1)),Table_ExternalData_1[[#This Row],[PM email]]),"")</f>
        <v/>
      </c>
      <c r="N756" t="str">
        <f>IF(Table_ExternalData_1[[#This Row],[EM email]]&lt;&gt;"",IFERROR(TRIM(LEFT(Table_ExternalData_1[[#This Row],[EM email]],FIND("&lt;",Table_ExternalData_1[[#This Row],[EM email]])-1)),Table_ExternalData_1[[#This Row],[EM email]]),"")</f>
        <v/>
      </c>
      <c r="P756" t="s">
        <v>20</v>
      </c>
      <c r="Q756" s="7">
        <v>42019.422106481485</v>
      </c>
      <c r="R756" s="7"/>
      <c r="S756" s="7"/>
      <c r="T756" s="7"/>
      <c r="U756" s="7">
        <f>IFERROR(VLOOKUP(Table_ExternalData_1[[#This Row],[ID]],PriLookup[],3,FALSE),"")</f>
        <v>42101.644166666665</v>
      </c>
      <c r="W756" t="s">
        <v>3856</v>
      </c>
      <c r="X756" t="s">
        <v>3855</v>
      </c>
      <c r="Y756" t="str">
        <f>VLOOKUP(RIGHT(Table_ExternalData_1[[#This Row],[Area Path]],LEN(Table_ExternalData_1[[#This Row],[Area Path]])-LEN("\Office Online")),Table4[],2,FALSE)</f>
        <v>Excel</v>
      </c>
      <c r="Z756" t="str">
        <f>VLOOKUP(RIGHT(Table_ExternalData_1[[#This Row],[Area Path]],LEN(Table_ExternalData_1[[#This Row],[Area Path]])-LEN("\Office Online")),Table4[],3,FALSE)</f>
        <v>OBIL</v>
      </c>
      <c r="AA756" t="str">
        <f>IFERROR(IF(VLOOKUP(Table_ExternalData_1[[#This Row],[ID]],ParentLookup[],7,FALSE)="Initiative",VLOOKUP(Table_ExternalData_1[[#This Row],[ID]],ParentLookup[],4,FALSE),#N/A),"-- Not an Initiative --")</f>
        <v>-- Not an Initiative --</v>
      </c>
      <c r="AB756">
        <v>1955431149</v>
      </c>
      <c r="AE756" t="s">
        <v>3853</v>
      </c>
      <c r="AF756" t="s">
        <v>3854</v>
      </c>
      <c r="AG756" t="s">
        <v>495</v>
      </c>
    </row>
    <row r="757" spans="1:33" x14ac:dyDescent="0.25">
      <c r="A757">
        <v>56137</v>
      </c>
      <c r="B757" t="s">
        <v>2715</v>
      </c>
      <c r="C757" s="7"/>
      <c r="E757" t="s">
        <v>5916</v>
      </c>
      <c r="F757" s="7"/>
      <c r="H757" t="s">
        <v>5916</v>
      </c>
      <c r="I757" s="7"/>
      <c r="K757" t="s">
        <v>5916</v>
      </c>
      <c r="L757" t="str">
        <f>IF(Table_ExternalData_1[[#This Row],[Project Lead email]]&lt;&gt;"",IFERROR(TRIM(LEFT(Table_ExternalData_1[[#This Row],[Project Lead email]],FIND("&lt;",Table_ExternalData_1[[#This Row],[Project Lead email]])-1)),Table_ExternalData_1[[#This Row],[Project Lead email]]),"")</f>
        <v>Dan Battagin</v>
      </c>
      <c r="M757" t="str">
        <f>IF(Table_ExternalData_1[[#This Row],[PM email]]&lt;&gt;"",IFERROR(TRIM(LEFT(Table_ExternalData_1[[#This Row],[PM email]],FIND("&lt;",Table_ExternalData_1[[#This Row],[PM email]])-1)),Table_ExternalData_1[[#This Row],[PM email]]),"")</f>
        <v/>
      </c>
      <c r="N757" t="str">
        <f>IF(Table_ExternalData_1[[#This Row],[EM email]]&lt;&gt;"",IFERROR(TRIM(LEFT(Table_ExternalData_1[[#This Row],[EM email]],FIND("&lt;",Table_ExternalData_1[[#This Row],[EM email]])-1)),Table_ExternalData_1[[#This Row],[EM email]]),"")</f>
        <v/>
      </c>
      <c r="P757" t="s">
        <v>20</v>
      </c>
      <c r="Q757" s="7">
        <v>42019.422106481485</v>
      </c>
      <c r="R757" s="7"/>
      <c r="S757" s="7"/>
      <c r="T757" s="7"/>
      <c r="U757" s="7">
        <f>IFERROR(VLOOKUP(Table_ExternalData_1[[#This Row],[ID]],PriLookup[],3,FALSE),"")</f>
        <v>42020.445347222223</v>
      </c>
      <c r="W757" t="s">
        <v>3856</v>
      </c>
      <c r="X757" t="s">
        <v>3855</v>
      </c>
      <c r="Y757" t="str">
        <f>VLOOKUP(RIGHT(Table_ExternalData_1[[#This Row],[Area Path]],LEN(Table_ExternalData_1[[#This Row],[Area Path]])-LEN("\Office Online")),Table4[],2,FALSE)</f>
        <v>Excel</v>
      </c>
      <c r="Z757" t="str">
        <f>VLOOKUP(RIGHT(Table_ExternalData_1[[#This Row],[Area Path]],LEN(Table_ExternalData_1[[#This Row],[Area Path]])-LEN("\Office Online")),Table4[],3,FALSE)</f>
        <v>OBIL</v>
      </c>
      <c r="AA757" t="str">
        <f>IFERROR(IF(VLOOKUP(Table_ExternalData_1[[#This Row],[ID]],ParentLookup[],7,FALSE)="Initiative",VLOOKUP(Table_ExternalData_1[[#This Row],[ID]],ParentLookup[],4,FALSE),#N/A),"-- Not an Initiative --")</f>
        <v>-- Not an Initiative --</v>
      </c>
      <c r="AB757">
        <v>1908278697</v>
      </c>
      <c r="AE757" t="s">
        <v>3853</v>
      </c>
      <c r="AF757" t="s">
        <v>3854</v>
      </c>
      <c r="AG757" t="s">
        <v>495</v>
      </c>
    </row>
    <row r="758" spans="1:33" x14ac:dyDescent="0.25">
      <c r="A758">
        <v>56138</v>
      </c>
      <c r="B758" t="s">
        <v>2716</v>
      </c>
      <c r="C758" s="7"/>
      <c r="E758" t="s">
        <v>5916</v>
      </c>
      <c r="F758" s="7"/>
      <c r="H758" t="s">
        <v>5916</v>
      </c>
      <c r="I758" s="7"/>
      <c r="K758" t="s">
        <v>5916</v>
      </c>
      <c r="L758" t="str">
        <f>IF(Table_ExternalData_1[[#This Row],[Project Lead email]]&lt;&gt;"",IFERROR(TRIM(LEFT(Table_ExternalData_1[[#This Row],[Project Lead email]],FIND("&lt;",Table_ExternalData_1[[#This Row],[Project Lead email]])-1)),Table_ExternalData_1[[#This Row],[Project Lead email]]),"")</f>
        <v>Dan Battagin</v>
      </c>
      <c r="M758" t="str">
        <f>IF(Table_ExternalData_1[[#This Row],[PM email]]&lt;&gt;"",IFERROR(TRIM(LEFT(Table_ExternalData_1[[#This Row],[PM email]],FIND("&lt;",Table_ExternalData_1[[#This Row],[PM email]])-1)),Table_ExternalData_1[[#This Row],[PM email]]),"")</f>
        <v/>
      </c>
      <c r="N758" t="str">
        <f>IF(Table_ExternalData_1[[#This Row],[EM email]]&lt;&gt;"",IFERROR(TRIM(LEFT(Table_ExternalData_1[[#This Row],[EM email]],FIND("&lt;",Table_ExternalData_1[[#This Row],[EM email]])-1)),Table_ExternalData_1[[#This Row],[EM email]]),"")</f>
        <v/>
      </c>
      <c r="P758" t="s">
        <v>20</v>
      </c>
      <c r="Q758" s="7">
        <v>42019.422106481485</v>
      </c>
      <c r="R758" s="7"/>
      <c r="S758" s="7"/>
      <c r="T758" s="7"/>
      <c r="U758" s="7">
        <f>IFERROR(VLOOKUP(Table_ExternalData_1[[#This Row],[ID]],PriLookup[],3,FALSE),"")</f>
        <v>42020.445347222223</v>
      </c>
      <c r="W758" t="s">
        <v>3856</v>
      </c>
      <c r="X758" t="s">
        <v>3855</v>
      </c>
      <c r="Y758" t="str">
        <f>VLOOKUP(RIGHT(Table_ExternalData_1[[#This Row],[Area Path]],LEN(Table_ExternalData_1[[#This Row],[Area Path]])-LEN("\Office Online")),Table4[],2,FALSE)</f>
        <v>Excel</v>
      </c>
      <c r="Z758" t="str">
        <f>VLOOKUP(RIGHT(Table_ExternalData_1[[#This Row],[Area Path]],LEN(Table_ExternalData_1[[#This Row],[Area Path]])-LEN("\Office Online")),Table4[],3,FALSE)</f>
        <v>OBIL</v>
      </c>
      <c r="AA758" t="str">
        <f>IFERROR(IF(VLOOKUP(Table_ExternalData_1[[#This Row],[ID]],ParentLookup[],7,FALSE)="Initiative",VLOOKUP(Table_ExternalData_1[[#This Row],[ID]],ParentLookup[],4,FALSE),#N/A),"-- Not an Initiative --")</f>
        <v>-- Not an Initiative --</v>
      </c>
      <c r="AB758">
        <v>1909570545</v>
      </c>
      <c r="AE758" t="s">
        <v>3853</v>
      </c>
      <c r="AF758" t="s">
        <v>3854</v>
      </c>
      <c r="AG758" t="s">
        <v>495</v>
      </c>
    </row>
    <row r="759" spans="1:33" x14ac:dyDescent="0.25">
      <c r="A759">
        <v>56139</v>
      </c>
      <c r="B759" t="s">
        <v>2717</v>
      </c>
      <c r="C759" s="7"/>
      <c r="E759" t="s">
        <v>5916</v>
      </c>
      <c r="F759" s="7"/>
      <c r="H759" t="s">
        <v>5916</v>
      </c>
      <c r="I759" s="7"/>
      <c r="K759" t="s">
        <v>5916</v>
      </c>
      <c r="L759" t="str">
        <f>IF(Table_ExternalData_1[[#This Row],[Project Lead email]]&lt;&gt;"",IFERROR(TRIM(LEFT(Table_ExternalData_1[[#This Row],[Project Lead email]],FIND("&lt;",Table_ExternalData_1[[#This Row],[Project Lead email]])-1)),Table_ExternalData_1[[#This Row],[Project Lead email]]),"")</f>
        <v>Dan Battagin</v>
      </c>
      <c r="M759" t="str">
        <f>IF(Table_ExternalData_1[[#This Row],[PM email]]&lt;&gt;"",IFERROR(TRIM(LEFT(Table_ExternalData_1[[#This Row],[PM email]],FIND("&lt;",Table_ExternalData_1[[#This Row],[PM email]])-1)),Table_ExternalData_1[[#This Row],[PM email]]),"")</f>
        <v/>
      </c>
      <c r="N759" t="str">
        <f>IF(Table_ExternalData_1[[#This Row],[EM email]]&lt;&gt;"",IFERROR(TRIM(LEFT(Table_ExternalData_1[[#This Row],[EM email]],FIND("&lt;",Table_ExternalData_1[[#This Row],[EM email]])-1)),Table_ExternalData_1[[#This Row],[EM email]]),"")</f>
        <v/>
      </c>
      <c r="P759" t="s">
        <v>20</v>
      </c>
      <c r="Q759" s="7">
        <v>42019.422106481485</v>
      </c>
      <c r="R759" s="7"/>
      <c r="S759" s="7"/>
      <c r="T759" s="7"/>
      <c r="U759" s="7">
        <f>IFERROR(VLOOKUP(Table_ExternalData_1[[#This Row],[ID]],PriLookup[],3,FALSE),"")</f>
        <v>42087.355833333335</v>
      </c>
      <c r="W759" t="s">
        <v>3856</v>
      </c>
      <c r="X759" t="s">
        <v>3855</v>
      </c>
      <c r="Y759" t="str">
        <f>VLOOKUP(RIGHT(Table_ExternalData_1[[#This Row],[Area Path]],LEN(Table_ExternalData_1[[#This Row],[Area Path]])-LEN("\Office Online")),Table4[],2,FALSE)</f>
        <v>Excel</v>
      </c>
      <c r="Z759" t="str">
        <f>VLOOKUP(RIGHT(Table_ExternalData_1[[#This Row],[Area Path]],LEN(Table_ExternalData_1[[#This Row],[Area Path]])-LEN("\Office Online")),Table4[],3,FALSE)</f>
        <v>OBIL</v>
      </c>
      <c r="AA759" t="str">
        <f>IFERROR(IF(VLOOKUP(Table_ExternalData_1[[#This Row],[ID]],ParentLookup[],7,FALSE)="Initiative",VLOOKUP(Table_ExternalData_1[[#This Row],[ID]],ParentLookup[],4,FALSE),#N/A),"-- Not an Initiative --")</f>
        <v>-- Not an Initiative --</v>
      </c>
      <c r="AB759">
        <v>999946187</v>
      </c>
      <c r="AE759" t="s">
        <v>3853</v>
      </c>
      <c r="AF759" t="s">
        <v>3854</v>
      </c>
      <c r="AG759" t="s">
        <v>495</v>
      </c>
    </row>
    <row r="760" spans="1:33" x14ac:dyDescent="0.25">
      <c r="A760">
        <v>56140</v>
      </c>
      <c r="B760" t="s">
        <v>2719</v>
      </c>
      <c r="C760" s="7"/>
      <c r="E760" t="s">
        <v>5916</v>
      </c>
      <c r="F760" s="7"/>
      <c r="H760" t="s">
        <v>5916</v>
      </c>
      <c r="I760" s="7"/>
      <c r="K760" t="s">
        <v>5916</v>
      </c>
      <c r="L760" t="str">
        <f>IF(Table_ExternalData_1[[#This Row],[Project Lead email]]&lt;&gt;"",IFERROR(TRIM(LEFT(Table_ExternalData_1[[#This Row],[Project Lead email]],FIND("&lt;",Table_ExternalData_1[[#This Row],[Project Lead email]])-1)),Table_ExternalData_1[[#This Row],[Project Lead email]]),"")</f>
        <v>Dan Battagin</v>
      </c>
      <c r="M760" t="str">
        <f>IF(Table_ExternalData_1[[#This Row],[PM email]]&lt;&gt;"",IFERROR(TRIM(LEFT(Table_ExternalData_1[[#This Row],[PM email]],FIND("&lt;",Table_ExternalData_1[[#This Row],[PM email]])-1)),Table_ExternalData_1[[#This Row],[PM email]]),"")</f>
        <v/>
      </c>
      <c r="N760" t="str">
        <f>IF(Table_ExternalData_1[[#This Row],[EM email]]&lt;&gt;"",IFERROR(TRIM(LEFT(Table_ExternalData_1[[#This Row],[EM email]],FIND("&lt;",Table_ExternalData_1[[#This Row],[EM email]])-1)),Table_ExternalData_1[[#This Row],[EM email]]),"")</f>
        <v/>
      </c>
      <c r="P760" t="s">
        <v>20</v>
      </c>
      <c r="Q760" s="7">
        <v>42019.422106481485</v>
      </c>
      <c r="R760" s="7"/>
      <c r="S760" s="7"/>
      <c r="T760" s="7"/>
      <c r="U760" s="7">
        <f>IFERROR(VLOOKUP(Table_ExternalData_1[[#This Row],[ID]],PriLookup[],3,FALSE),"")</f>
        <v>42020.445347222223</v>
      </c>
      <c r="W760" t="s">
        <v>3856</v>
      </c>
      <c r="X760" t="s">
        <v>3855</v>
      </c>
      <c r="Y760" t="str">
        <f>VLOOKUP(RIGHT(Table_ExternalData_1[[#This Row],[Area Path]],LEN(Table_ExternalData_1[[#This Row],[Area Path]])-LEN("\Office Online")),Table4[],2,FALSE)</f>
        <v>Excel</v>
      </c>
      <c r="Z760" t="str">
        <f>VLOOKUP(RIGHT(Table_ExternalData_1[[#This Row],[Area Path]],LEN(Table_ExternalData_1[[#This Row],[Area Path]])-LEN("\Office Online")),Table4[],3,FALSE)</f>
        <v>OBIL</v>
      </c>
      <c r="AA760" t="str">
        <f>IFERROR(IF(VLOOKUP(Table_ExternalData_1[[#This Row],[ID]],ParentLookup[],7,FALSE)="Initiative",VLOOKUP(Table_ExternalData_1[[#This Row],[ID]],ParentLookup[],4,FALSE),#N/A),"-- Not an Initiative --")</f>
        <v>-- Not an Initiative --</v>
      </c>
      <c r="AB760">
        <v>1912154241</v>
      </c>
      <c r="AE760" t="s">
        <v>3853</v>
      </c>
      <c r="AF760" t="s">
        <v>3854</v>
      </c>
      <c r="AG760" t="s">
        <v>495</v>
      </c>
    </row>
    <row r="761" spans="1:33" x14ac:dyDescent="0.25">
      <c r="A761">
        <v>56141</v>
      </c>
      <c r="B761" t="s">
        <v>2720</v>
      </c>
      <c r="C761" s="7"/>
      <c r="E761" t="s">
        <v>5916</v>
      </c>
      <c r="F761" s="7"/>
      <c r="H761" t="s">
        <v>5916</v>
      </c>
      <c r="I761" s="7"/>
      <c r="K761" t="s">
        <v>5916</v>
      </c>
      <c r="L761" t="str">
        <f>IF(Table_ExternalData_1[[#This Row],[Project Lead email]]&lt;&gt;"",IFERROR(TRIM(LEFT(Table_ExternalData_1[[#This Row],[Project Lead email]],FIND("&lt;",Table_ExternalData_1[[#This Row],[Project Lead email]])-1)),Table_ExternalData_1[[#This Row],[Project Lead email]]),"")</f>
        <v>Dan Battagin</v>
      </c>
      <c r="M761" t="str">
        <f>IF(Table_ExternalData_1[[#This Row],[PM email]]&lt;&gt;"",IFERROR(TRIM(LEFT(Table_ExternalData_1[[#This Row],[PM email]],FIND("&lt;",Table_ExternalData_1[[#This Row],[PM email]])-1)),Table_ExternalData_1[[#This Row],[PM email]]),"")</f>
        <v/>
      </c>
      <c r="N761" t="str">
        <f>IF(Table_ExternalData_1[[#This Row],[EM email]]&lt;&gt;"",IFERROR(TRIM(LEFT(Table_ExternalData_1[[#This Row],[EM email]],FIND("&lt;",Table_ExternalData_1[[#This Row],[EM email]])-1)),Table_ExternalData_1[[#This Row],[EM email]]),"")</f>
        <v/>
      </c>
      <c r="P761" t="s">
        <v>20</v>
      </c>
      <c r="Q761" s="7">
        <v>42019.422106481485</v>
      </c>
      <c r="R761" s="7"/>
      <c r="S761" s="7"/>
      <c r="T761" s="7"/>
      <c r="U761" s="7">
        <f>IFERROR(VLOOKUP(Table_ExternalData_1[[#This Row],[ID]],PriLookup[],3,FALSE),"")</f>
        <v>42020.445347222223</v>
      </c>
      <c r="W761" t="s">
        <v>3856</v>
      </c>
      <c r="X761" t="s">
        <v>3855</v>
      </c>
      <c r="Y761" t="str">
        <f>VLOOKUP(RIGHT(Table_ExternalData_1[[#This Row],[Area Path]],LEN(Table_ExternalData_1[[#This Row],[Area Path]])-LEN("\Office Online")),Table4[],2,FALSE)</f>
        <v>Excel</v>
      </c>
      <c r="Z761" t="str">
        <f>VLOOKUP(RIGHT(Table_ExternalData_1[[#This Row],[Area Path]],LEN(Table_ExternalData_1[[#This Row],[Area Path]])-LEN("\Office Online")),Table4[],3,FALSE)</f>
        <v>OBIL</v>
      </c>
      <c r="AA761" t="str">
        <f>IFERROR(IF(VLOOKUP(Table_ExternalData_1[[#This Row],[ID]],ParentLookup[],7,FALSE)="Initiative",VLOOKUP(Table_ExternalData_1[[#This Row],[ID]],ParentLookup[],4,FALSE),#N/A),"-- Not an Initiative --")</f>
        <v>-- Not an Initiative --</v>
      </c>
      <c r="AB761">
        <v>1913446089</v>
      </c>
      <c r="AE761" t="s">
        <v>3853</v>
      </c>
      <c r="AF761" t="s">
        <v>3854</v>
      </c>
      <c r="AG761" t="s">
        <v>495</v>
      </c>
    </row>
    <row r="762" spans="1:33" x14ac:dyDescent="0.25">
      <c r="A762">
        <v>56142</v>
      </c>
      <c r="B762" t="s">
        <v>2721</v>
      </c>
      <c r="C762" s="7"/>
      <c r="E762" t="s">
        <v>5916</v>
      </c>
      <c r="F762" s="7"/>
      <c r="H762" t="s">
        <v>5916</v>
      </c>
      <c r="I762" s="7"/>
      <c r="K762" t="s">
        <v>5916</v>
      </c>
      <c r="L762" t="str">
        <f>IF(Table_ExternalData_1[[#This Row],[Project Lead email]]&lt;&gt;"",IFERROR(TRIM(LEFT(Table_ExternalData_1[[#This Row],[Project Lead email]],FIND("&lt;",Table_ExternalData_1[[#This Row],[Project Lead email]])-1)),Table_ExternalData_1[[#This Row],[Project Lead email]]),"")</f>
        <v>Dan Battagin</v>
      </c>
      <c r="M762" t="str">
        <f>IF(Table_ExternalData_1[[#This Row],[PM email]]&lt;&gt;"",IFERROR(TRIM(LEFT(Table_ExternalData_1[[#This Row],[PM email]],FIND("&lt;",Table_ExternalData_1[[#This Row],[PM email]])-1)),Table_ExternalData_1[[#This Row],[PM email]]),"")</f>
        <v/>
      </c>
      <c r="N762" t="str">
        <f>IF(Table_ExternalData_1[[#This Row],[EM email]]&lt;&gt;"",IFERROR(TRIM(LEFT(Table_ExternalData_1[[#This Row],[EM email]],FIND("&lt;",Table_ExternalData_1[[#This Row],[EM email]])-1)),Table_ExternalData_1[[#This Row],[EM email]]),"")</f>
        <v/>
      </c>
      <c r="P762" t="s">
        <v>20</v>
      </c>
      <c r="Q762" s="7">
        <v>42019.422106481485</v>
      </c>
      <c r="R762" s="7"/>
      <c r="S762" s="7"/>
      <c r="T762" s="7"/>
      <c r="U762" s="7">
        <f>IFERROR(VLOOKUP(Table_ExternalData_1[[#This Row],[ID]],PriLookup[],3,FALSE),"")</f>
        <v>42020.445347222223</v>
      </c>
      <c r="W762" t="s">
        <v>3856</v>
      </c>
      <c r="X762" t="s">
        <v>3855</v>
      </c>
      <c r="Y762" t="str">
        <f>VLOOKUP(RIGHT(Table_ExternalData_1[[#This Row],[Area Path]],LEN(Table_ExternalData_1[[#This Row],[Area Path]])-LEN("\Office Online")),Table4[],2,FALSE)</f>
        <v>Excel</v>
      </c>
      <c r="Z762" t="str">
        <f>VLOOKUP(RIGHT(Table_ExternalData_1[[#This Row],[Area Path]],LEN(Table_ExternalData_1[[#This Row],[Area Path]])-LEN("\Office Online")),Table4[],3,FALSE)</f>
        <v>OBIL</v>
      </c>
      <c r="AA762" t="str">
        <f>IFERROR(IF(VLOOKUP(Table_ExternalData_1[[#This Row],[ID]],ParentLookup[],7,FALSE)="Initiative",VLOOKUP(Table_ExternalData_1[[#This Row],[ID]],ParentLookup[],4,FALSE),#N/A),"-- Not an Initiative --")</f>
        <v>-- Not an Initiative --</v>
      </c>
      <c r="AB762">
        <v>1914737937</v>
      </c>
      <c r="AE762" t="s">
        <v>3853</v>
      </c>
      <c r="AF762" t="s">
        <v>3854</v>
      </c>
      <c r="AG762" t="s">
        <v>495</v>
      </c>
    </row>
    <row r="763" spans="1:33" x14ac:dyDescent="0.25">
      <c r="A763">
        <v>56143</v>
      </c>
      <c r="B763" t="s">
        <v>2722</v>
      </c>
      <c r="C763" s="7"/>
      <c r="E763" t="s">
        <v>5916</v>
      </c>
      <c r="F763" s="7"/>
      <c r="H763" t="s">
        <v>5916</v>
      </c>
      <c r="I763" s="7"/>
      <c r="K763" t="s">
        <v>5916</v>
      </c>
      <c r="L763" t="str">
        <f>IF(Table_ExternalData_1[[#This Row],[Project Lead email]]&lt;&gt;"",IFERROR(TRIM(LEFT(Table_ExternalData_1[[#This Row],[Project Lead email]],FIND("&lt;",Table_ExternalData_1[[#This Row],[Project Lead email]])-1)),Table_ExternalData_1[[#This Row],[Project Lead email]]),"")</f>
        <v>Dan Battagin</v>
      </c>
      <c r="M763" t="str">
        <f>IF(Table_ExternalData_1[[#This Row],[PM email]]&lt;&gt;"",IFERROR(TRIM(LEFT(Table_ExternalData_1[[#This Row],[PM email]],FIND("&lt;",Table_ExternalData_1[[#This Row],[PM email]])-1)),Table_ExternalData_1[[#This Row],[PM email]]),"")</f>
        <v/>
      </c>
      <c r="N763" t="str">
        <f>IF(Table_ExternalData_1[[#This Row],[EM email]]&lt;&gt;"",IFERROR(TRIM(LEFT(Table_ExternalData_1[[#This Row],[EM email]],FIND("&lt;",Table_ExternalData_1[[#This Row],[EM email]])-1)),Table_ExternalData_1[[#This Row],[EM email]]),"")</f>
        <v/>
      </c>
      <c r="P763" t="s">
        <v>20</v>
      </c>
      <c r="Q763" s="7">
        <v>42019.422106481485</v>
      </c>
      <c r="R763" s="7"/>
      <c r="S763" s="7"/>
      <c r="T763" s="7"/>
      <c r="U763" s="7">
        <f>IFERROR(VLOOKUP(Table_ExternalData_1[[#This Row],[ID]],PriLookup[],3,FALSE),"")</f>
        <v>42020.445347222223</v>
      </c>
      <c r="W763" t="s">
        <v>3856</v>
      </c>
      <c r="X763" t="s">
        <v>3855</v>
      </c>
      <c r="Y763" t="str">
        <f>VLOOKUP(RIGHT(Table_ExternalData_1[[#This Row],[Area Path]],LEN(Table_ExternalData_1[[#This Row],[Area Path]])-LEN("\Office Online")),Table4[],2,FALSE)</f>
        <v>Excel</v>
      </c>
      <c r="Z763" t="str">
        <f>VLOOKUP(RIGHT(Table_ExternalData_1[[#This Row],[Area Path]],LEN(Table_ExternalData_1[[#This Row],[Area Path]])-LEN("\Office Online")),Table4[],3,FALSE)</f>
        <v>OBIL</v>
      </c>
      <c r="AA763" t="str">
        <f>IFERROR(IF(VLOOKUP(Table_ExternalData_1[[#This Row],[ID]],ParentLookup[],7,FALSE)="Initiative",VLOOKUP(Table_ExternalData_1[[#This Row],[ID]],ParentLookup[],4,FALSE),#N/A),"-- Not an Initiative --")</f>
        <v>-- Not an Initiative --</v>
      </c>
      <c r="AB763">
        <v>1916029785</v>
      </c>
      <c r="AE763" t="s">
        <v>3853</v>
      </c>
      <c r="AF763" t="s">
        <v>3854</v>
      </c>
      <c r="AG763" t="s">
        <v>495</v>
      </c>
    </row>
    <row r="764" spans="1:33" x14ac:dyDescent="0.25">
      <c r="A764">
        <v>56144</v>
      </c>
      <c r="B764" t="s">
        <v>2723</v>
      </c>
      <c r="C764" s="7"/>
      <c r="E764" t="s">
        <v>5916</v>
      </c>
      <c r="F764" s="7"/>
      <c r="H764" t="s">
        <v>5916</v>
      </c>
      <c r="I764" s="7"/>
      <c r="K764" t="s">
        <v>5916</v>
      </c>
      <c r="L764" t="str">
        <f>IF(Table_ExternalData_1[[#This Row],[Project Lead email]]&lt;&gt;"",IFERROR(TRIM(LEFT(Table_ExternalData_1[[#This Row],[Project Lead email]],FIND("&lt;",Table_ExternalData_1[[#This Row],[Project Lead email]])-1)),Table_ExternalData_1[[#This Row],[Project Lead email]]),"")</f>
        <v>Dan Battagin</v>
      </c>
      <c r="M764" t="str">
        <f>IF(Table_ExternalData_1[[#This Row],[PM email]]&lt;&gt;"",IFERROR(TRIM(LEFT(Table_ExternalData_1[[#This Row],[PM email]],FIND("&lt;",Table_ExternalData_1[[#This Row],[PM email]])-1)),Table_ExternalData_1[[#This Row],[PM email]]),"")</f>
        <v/>
      </c>
      <c r="N764" t="str">
        <f>IF(Table_ExternalData_1[[#This Row],[EM email]]&lt;&gt;"",IFERROR(TRIM(LEFT(Table_ExternalData_1[[#This Row],[EM email]],FIND("&lt;",Table_ExternalData_1[[#This Row],[EM email]])-1)),Table_ExternalData_1[[#This Row],[EM email]]),"")</f>
        <v/>
      </c>
      <c r="P764" t="s">
        <v>20</v>
      </c>
      <c r="Q764" s="7">
        <v>42019.422106481485</v>
      </c>
      <c r="R764" s="7"/>
      <c r="S764" s="7"/>
      <c r="T764" s="7"/>
      <c r="U764" s="7">
        <f>IFERROR(VLOOKUP(Table_ExternalData_1[[#This Row],[ID]],PriLookup[],3,FALSE),"")</f>
        <v>42020.445335648146</v>
      </c>
      <c r="W764" t="s">
        <v>3856</v>
      </c>
      <c r="X764" t="s">
        <v>3855</v>
      </c>
      <c r="Y764" t="str">
        <f>VLOOKUP(RIGHT(Table_ExternalData_1[[#This Row],[Area Path]],LEN(Table_ExternalData_1[[#This Row],[Area Path]])-LEN("\Office Online")),Table4[],2,FALSE)</f>
        <v>Excel</v>
      </c>
      <c r="Z764" t="str">
        <f>VLOOKUP(RIGHT(Table_ExternalData_1[[#This Row],[Area Path]],LEN(Table_ExternalData_1[[#This Row],[Area Path]])-LEN("\Office Online")),Table4[],3,FALSE)</f>
        <v>OBIL</v>
      </c>
      <c r="AA764" t="str">
        <f>IFERROR(IF(VLOOKUP(Table_ExternalData_1[[#This Row],[ID]],ParentLookup[],7,FALSE)="Initiative",VLOOKUP(Table_ExternalData_1[[#This Row],[ID]],ParentLookup[],4,FALSE),#N/A),"-- Not an Initiative --")</f>
        <v>-- Not an Initiative --</v>
      </c>
      <c r="AB764">
        <v>1917321633</v>
      </c>
      <c r="AE764" t="s">
        <v>3853</v>
      </c>
      <c r="AF764" t="s">
        <v>3854</v>
      </c>
      <c r="AG764" t="s">
        <v>495</v>
      </c>
    </row>
    <row r="765" spans="1:33" x14ac:dyDescent="0.25">
      <c r="A765">
        <v>56145</v>
      </c>
      <c r="B765" t="s">
        <v>2724</v>
      </c>
      <c r="C765" s="7"/>
      <c r="E765" t="s">
        <v>5916</v>
      </c>
      <c r="F765" s="7"/>
      <c r="H765" t="s">
        <v>5916</v>
      </c>
      <c r="I765" s="7"/>
      <c r="K765" t="s">
        <v>5916</v>
      </c>
      <c r="L765" t="str">
        <f>IF(Table_ExternalData_1[[#This Row],[Project Lead email]]&lt;&gt;"",IFERROR(TRIM(LEFT(Table_ExternalData_1[[#This Row],[Project Lead email]],FIND("&lt;",Table_ExternalData_1[[#This Row],[Project Lead email]])-1)),Table_ExternalData_1[[#This Row],[Project Lead email]]),"")</f>
        <v>Dan Battagin</v>
      </c>
      <c r="M765" t="str">
        <f>IF(Table_ExternalData_1[[#This Row],[PM email]]&lt;&gt;"",IFERROR(TRIM(LEFT(Table_ExternalData_1[[#This Row],[PM email]],FIND("&lt;",Table_ExternalData_1[[#This Row],[PM email]])-1)),Table_ExternalData_1[[#This Row],[PM email]]),"")</f>
        <v/>
      </c>
      <c r="N765" t="str">
        <f>IF(Table_ExternalData_1[[#This Row],[EM email]]&lt;&gt;"",IFERROR(TRIM(LEFT(Table_ExternalData_1[[#This Row],[EM email]],FIND("&lt;",Table_ExternalData_1[[#This Row],[EM email]])-1)),Table_ExternalData_1[[#This Row],[EM email]]),"")</f>
        <v/>
      </c>
      <c r="P765" t="s">
        <v>20</v>
      </c>
      <c r="Q765" s="7">
        <v>42019.422106481485</v>
      </c>
      <c r="R765" s="7"/>
      <c r="S765" s="7"/>
      <c r="T765" s="7"/>
      <c r="U765" s="7">
        <f>IFERROR(VLOOKUP(Table_ExternalData_1[[#This Row],[ID]],PriLookup[],3,FALSE),"")</f>
        <v>42020.445335648146</v>
      </c>
      <c r="W765" t="s">
        <v>3856</v>
      </c>
      <c r="X765" t="s">
        <v>3855</v>
      </c>
      <c r="Y765" t="str">
        <f>VLOOKUP(RIGHT(Table_ExternalData_1[[#This Row],[Area Path]],LEN(Table_ExternalData_1[[#This Row],[Area Path]])-LEN("\Office Online")),Table4[],2,FALSE)</f>
        <v>Excel</v>
      </c>
      <c r="Z765" t="str">
        <f>VLOOKUP(RIGHT(Table_ExternalData_1[[#This Row],[Area Path]],LEN(Table_ExternalData_1[[#This Row],[Area Path]])-LEN("\Office Online")),Table4[],3,FALSE)</f>
        <v>OBIL</v>
      </c>
      <c r="AA765" t="str">
        <f>IFERROR(IF(VLOOKUP(Table_ExternalData_1[[#This Row],[ID]],ParentLookup[],7,FALSE)="Initiative",VLOOKUP(Table_ExternalData_1[[#This Row],[ID]],ParentLookup[],4,FALSE),#N/A),"-- Not an Initiative --")</f>
        <v>-- Not an Initiative --</v>
      </c>
      <c r="AB765">
        <v>1918613481</v>
      </c>
      <c r="AE765" t="s">
        <v>3853</v>
      </c>
      <c r="AF765" t="s">
        <v>3854</v>
      </c>
      <c r="AG765" t="s">
        <v>495</v>
      </c>
    </row>
    <row r="766" spans="1:33" x14ac:dyDescent="0.25">
      <c r="A766">
        <v>56146</v>
      </c>
      <c r="B766" t="s">
        <v>2725</v>
      </c>
      <c r="C766" s="7"/>
      <c r="E766" t="s">
        <v>5916</v>
      </c>
      <c r="F766" s="7"/>
      <c r="H766" t="s">
        <v>5916</v>
      </c>
      <c r="I766" s="7"/>
      <c r="K766" t="s">
        <v>5916</v>
      </c>
      <c r="L766" t="str">
        <f>IF(Table_ExternalData_1[[#This Row],[Project Lead email]]&lt;&gt;"",IFERROR(TRIM(LEFT(Table_ExternalData_1[[#This Row],[Project Lead email]],FIND("&lt;",Table_ExternalData_1[[#This Row],[Project Lead email]])-1)),Table_ExternalData_1[[#This Row],[Project Lead email]]),"")</f>
        <v>Dan Battagin</v>
      </c>
      <c r="M766" t="str">
        <f>IF(Table_ExternalData_1[[#This Row],[PM email]]&lt;&gt;"",IFERROR(TRIM(LEFT(Table_ExternalData_1[[#This Row],[PM email]],FIND("&lt;",Table_ExternalData_1[[#This Row],[PM email]])-1)),Table_ExternalData_1[[#This Row],[PM email]]),"")</f>
        <v/>
      </c>
      <c r="N766" t="str">
        <f>IF(Table_ExternalData_1[[#This Row],[EM email]]&lt;&gt;"",IFERROR(TRIM(LEFT(Table_ExternalData_1[[#This Row],[EM email]],FIND("&lt;",Table_ExternalData_1[[#This Row],[EM email]])-1)),Table_ExternalData_1[[#This Row],[EM email]]),"")</f>
        <v/>
      </c>
      <c r="P766" t="s">
        <v>20</v>
      </c>
      <c r="Q766" s="7">
        <v>42019.422106481485</v>
      </c>
      <c r="R766" s="7"/>
      <c r="S766" s="7"/>
      <c r="T766" s="7"/>
      <c r="U766" s="7">
        <f>IFERROR(VLOOKUP(Table_ExternalData_1[[#This Row],[ID]],PriLookup[],3,FALSE),"")</f>
        <v>42020.445335648146</v>
      </c>
      <c r="W766" t="s">
        <v>3856</v>
      </c>
      <c r="X766" t="s">
        <v>3855</v>
      </c>
      <c r="Y766" t="str">
        <f>VLOOKUP(RIGHT(Table_ExternalData_1[[#This Row],[Area Path]],LEN(Table_ExternalData_1[[#This Row],[Area Path]])-LEN("\Office Online")),Table4[],2,FALSE)</f>
        <v>Excel</v>
      </c>
      <c r="Z766" t="str">
        <f>VLOOKUP(RIGHT(Table_ExternalData_1[[#This Row],[Area Path]],LEN(Table_ExternalData_1[[#This Row],[Area Path]])-LEN("\Office Online")),Table4[],3,FALSE)</f>
        <v>OBIL</v>
      </c>
      <c r="AA766" t="str">
        <f>IFERROR(IF(VLOOKUP(Table_ExternalData_1[[#This Row],[ID]],ParentLookup[],7,FALSE)="Initiative",VLOOKUP(Table_ExternalData_1[[#This Row],[ID]],ParentLookup[],4,FALSE),#N/A),"-- Not an Initiative --")</f>
        <v>-- Not an Initiative --</v>
      </c>
      <c r="AB766">
        <v>1919905329</v>
      </c>
      <c r="AE766" t="s">
        <v>3853</v>
      </c>
      <c r="AF766" t="s">
        <v>3854</v>
      </c>
      <c r="AG766" t="s">
        <v>495</v>
      </c>
    </row>
    <row r="767" spans="1:33" x14ac:dyDescent="0.25">
      <c r="A767">
        <v>56147</v>
      </c>
      <c r="B767" t="s">
        <v>4472</v>
      </c>
      <c r="C767" s="7"/>
      <c r="E767" t="s">
        <v>5916</v>
      </c>
      <c r="F767" s="7"/>
      <c r="H767" t="s">
        <v>5916</v>
      </c>
      <c r="I767" s="7"/>
      <c r="K767" t="s">
        <v>5916</v>
      </c>
      <c r="L767" t="str">
        <f>IF(Table_ExternalData_1[[#This Row],[Project Lead email]]&lt;&gt;"",IFERROR(TRIM(LEFT(Table_ExternalData_1[[#This Row],[Project Lead email]],FIND("&lt;",Table_ExternalData_1[[#This Row],[Project Lead email]])-1)),Table_ExternalData_1[[#This Row],[Project Lead email]]),"")</f>
        <v>Dan Battagin</v>
      </c>
      <c r="M767" t="str">
        <f>IF(Table_ExternalData_1[[#This Row],[PM email]]&lt;&gt;"",IFERROR(TRIM(LEFT(Table_ExternalData_1[[#This Row],[PM email]],FIND("&lt;",Table_ExternalData_1[[#This Row],[PM email]])-1)),Table_ExternalData_1[[#This Row],[PM email]]),"")</f>
        <v/>
      </c>
      <c r="N767" t="str">
        <f>IF(Table_ExternalData_1[[#This Row],[EM email]]&lt;&gt;"",IFERROR(TRIM(LEFT(Table_ExternalData_1[[#This Row],[EM email]],FIND("&lt;",Table_ExternalData_1[[#This Row],[EM email]])-1)),Table_ExternalData_1[[#This Row],[EM email]]),"")</f>
        <v/>
      </c>
      <c r="P767" t="s">
        <v>20</v>
      </c>
      <c r="Q767" s="7">
        <v>42019.422106481485</v>
      </c>
      <c r="R767" s="7"/>
      <c r="S767" s="7"/>
      <c r="T767" s="7"/>
      <c r="U767" s="7">
        <f>IFERROR(VLOOKUP(Table_ExternalData_1[[#This Row],[ID]],PriLookup[],3,FALSE),"")</f>
        <v>42074.295254629629</v>
      </c>
      <c r="W767" t="s">
        <v>3856</v>
      </c>
      <c r="X767" t="s">
        <v>3855</v>
      </c>
      <c r="Y767" t="str">
        <f>VLOOKUP(RIGHT(Table_ExternalData_1[[#This Row],[Area Path]],LEN(Table_ExternalData_1[[#This Row],[Area Path]])-LEN("\Office Online")),Table4[],2,FALSE)</f>
        <v>Excel</v>
      </c>
      <c r="Z767" t="str">
        <f>VLOOKUP(RIGHT(Table_ExternalData_1[[#This Row],[Area Path]],LEN(Table_ExternalData_1[[#This Row],[Area Path]])-LEN("\Office Online")),Table4[],3,FALSE)</f>
        <v>OBIL</v>
      </c>
      <c r="AA767" t="str">
        <f>IFERROR(IF(VLOOKUP(Table_ExternalData_1[[#This Row],[ID]],ParentLookup[],7,FALSE)="Initiative",VLOOKUP(Table_ExternalData_1[[#This Row],[ID]],ParentLookup[],4,FALSE),#N/A),"-- Not an Initiative --")</f>
        <v>-- Not an Initiative --</v>
      </c>
      <c r="AB767">
        <v>999937096</v>
      </c>
      <c r="AE767" t="s">
        <v>6262</v>
      </c>
      <c r="AF767" t="s">
        <v>6263</v>
      </c>
      <c r="AG767" t="s">
        <v>495</v>
      </c>
    </row>
    <row r="768" spans="1:33" x14ac:dyDescent="0.25">
      <c r="A768">
        <v>56148</v>
      </c>
      <c r="B768" t="s">
        <v>2727</v>
      </c>
      <c r="C768" s="7"/>
      <c r="E768" t="s">
        <v>5916</v>
      </c>
      <c r="F768" s="7"/>
      <c r="H768" t="s">
        <v>5916</v>
      </c>
      <c r="I768" s="7"/>
      <c r="K768" t="s">
        <v>5916</v>
      </c>
      <c r="L768" t="str">
        <f>IF(Table_ExternalData_1[[#This Row],[Project Lead email]]&lt;&gt;"",IFERROR(TRIM(LEFT(Table_ExternalData_1[[#This Row],[Project Lead email]],FIND("&lt;",Table_ExternalData_1[[#This Row],[Project Lead email]])-1)),Table_ExternalData_1[[#This Row],[Project Lead email]]),"")</f>
        <v>Dan Battagin</v>
      </c>
      <c r="M768" t="str">
        <f>IF(Table_ExternalData_1[[#This Row],[PM email]]&lt;&gt;"",IFERROR(TRIM(LEFT(Table_ExternalData_1[[#This Row],[PM email]],FIND("&lt;",Table_ExternalData_1[[#This Row],[PM email]])-1)),Table_ExternalData_1[[#This Row],[PM email]]),"")</f>
        <v/>
      </c>
      <c r="N768" t="str">
        <f>IF(Table_ExternalData_1[[#This Row],[EM email]]&lt;&gt;"",IFERROR(TRIM(LEFT(Table_ExternalData_1[[#This Row],[EM email]],FIND("&lt;",Table_ExternalData_1[[#This Row],[EM email]])-1)),Table_ExternalData_1[[#This Row],[EM email]]),"")</f>
        <v/>
      </c>
      <c r="P768" t="s">
        <v>20</v>
      </c>
      <c r="Q768" s="7">
        <v>42019.422106481485</v>
      </c>
      <c r="R768" s="7"/>
      <c r="S768" s="7"/>
      <c r="T768" s="7"/>
      <c r="U768" s="7">
        <f>IFERROR(VLOOKUP(Table_ExternalData_1[[#This Row],[ID]],PriLookup[],3,FALSE),"")</f>
        <v>42101.644166666665</v>
      </c>
      <c r="W768" t="s">
        <v>3856</v>
      </c>
      <c r="X768" t="s">
        <v>3855</v>
      </c>
      <c r="Y768" t="str">
        <f>VLOOKUP(RIGHT(Table_ExternalData_1[[#This Row],[Area Path]],LEN(Table_ExternalData_1[[#This Row],[Area Path]])-LEN("\Office Online")),Table4[],2,FALSE)</f>
        <v>Excel</v>
      </c>
      <c r="Z768" t="str">
        <f>VLOOKUP(RIGHT(Table_ExternalData_1[[#This Row],[Area Path]],LEN(Table_ExternalData_1[[#This Row],[Area Path]])-LEN("\Office Online")),Table4[],3,FALSE)</f>
        <v>OBIL</v>
      </c>
      <c r="AA768" t="str">
        <f>IFERROR(IF(VLOOKUP(Table_ExternalData_1[[#This Row],[ID]],ParentLookup[],7,FALSE)="Initiative",VLOOKUP(Table_ExternalData_1[[#This Row],[ID]],ParentLookup[],4,FALSE),#N/A),"-- Not an Initiative --")</f>
        <v>-- Not an Initiative --</v>
      </c>
      <c r="AB768">
        <v>1909247583</v>
      </c>
      <c r="AE768" t="s">
        <v>3853</v>
      </c>
      <c r="AF768" t="s">
        <v>3854</v>
      </c>
      <c r="AG768" t="s">
        <v>495</v>
      </c>
    </row>
    <row r="769" spans="1:33" x14ac:dyDescent="0.25">
      <c r="A769">
        <v>56149</v>
      </c>
      <c r="B769" t="s">
        <v>2728</v>
      </c>
      <c r="C769" s="7"/>
      <c r="E769" t="s">
        <v>5916</v>
      </c>
      <c r="F769" s="7"/>
      <c r="H769" t="s">
        <v>5916</v>
      </c>
      <c r="I769" s="7"/>
      <c r="K769" t="s">
        <v>5916</v>
      </c>
      <c r="L769" t="str">
        <f>IF(Table_ExternalData_1[[#This Row],[Project Lead email]]&lt;&gt;"",IFERROR(TRIM(LEFT(Table_ExternalData_1[[#This Row],[Project Lead email]],FIND("&lt;",Table_ExternalData_1[[#This Row],[Project Lead email]])-1)),Table_ExternalData_1[[#This Row],[Project Lead email]]),"")</f>
        <v>Dan Battagin</v>
      </c>
      <c r="M769" t="str">
        <f>IF(Table_ExternalData_1[[#This Row],[PM email]]&lt;&gt;"",IFERROR(TRIM(LEFT(Table_ExternalData_1[[#This Row],[PM email]],FIND("&lt;",Table_ExternalData_1[[#This Row],[PM email]])-1)),Table_ExternalData_1[[#This Row],[PM email]]),"")</f>
        <v/>
      </c>
      <c r="N769" t="str">
        <f>IF(Table_ExternalData_1[[#This Row],[EM email]]&lt;&gt;"",IFERROR(TRIM(LEFT(Table_ExternalData_1[[#This Row],[EM email]],FIND("&lt;",Table_ExternalData_1[[#This Row],[EM email]])-1)),Table_ExternalData_1[[#This Row],[EM email]]),"")</f>
        <v/>
      </c>
      <c r="P769" t="s">
        <v>20</v>
      </c>
      <c r="Q769" s="7">
        <v>42019.422106481485</v>
      </c>
      <c r="R769" s="7"/>
      <c r="S769" s="7"/>
      <c r="T769" s="7"/>
      <c r="U769" s="7">
        <f>IFERROR(VLOOKUP(Table_ExternalData_1[[#This Row],[ID]],PriLookup[],3,FALSE),"")</f>
        <v>42020.445335648146</v>
      </c>
      <c r="W769" t="s">
        <v>3856</v>
      </c>
      <c r="X769" t="s">
        <v>3855</v>
      </c>
      <c r="Y769" t="str">
        <f>VLOOKUP(RIGHT(Table_ExternalData_1[[#This Row],[Area Path]],LEN(Table_ExternalData_1[[#This Row],[Area Path]])-LEN("\Office Online")),Table4[],2,FALSE)</f>
        <v>Excel</v>
      </c>
      <c r="Z769" t="str">
        <f>VLOOKUP(RIGHT(Table_ExternalData_1[[#This Row],[Area Path]],LEN(Table_ExternalData_1[[#This Row],[Area Path]])-LEN("\Office Online")),Table4[],3,FALSE)</f>
        <v>OBIL</v>
      </c>
      <c r="AA769" t="str">
        <f>IFERROR(IF(VLOOKUP(Table_ExternalData_1[[#This Row],[ID]],ParentLookup[],7,FALSE)="Initiative",VLOOKUP(Table_ExternalData_1[[#This Row],[ID]],ParentLookup[],4,FALSE),#N/A),"-- Not an Initiative --")</f>
        <v>-- Not an Initiative --</v>
      </c>
      <c r="AB769">
        <v>1923780873</v>
      </c>
      <c r="AE769" t="s">
        <v>3853</v>
      </c>
      <c r="AF769" t="s">
        <v>3854</v>
      </c>
      <c r="AG769" t="s">
        <v>495</v>
      </c>
    </row>
    <row r="770" spans="1:33" x14ac:dyDescent="0.25">
      <c r="A770">
        <v>56150</v>
      </c>
      <c r="B770" t="s">
        <v>2729</v>
      </c>
      <c r="C770" s="7"/>
      <c r="E770" t="s">
        <v>5916</v>
      </c>
      <c r="F770" s="7"/>
      <c r="H770" t="s">
        <v>5916</v>
      </c>
      <c r="I770" s="7"/>
      <c r="K770" t="s">
        <v>5916</v>
      </c>
      <c r="L770" t="str">
        <f>IF(Table_ExternalData_1[[#This Row],[Project Lead email]]&lt;&gt;"",IFERROR(TRIM(LEFT(Table_ExternalData_1[[#This Row],[Project Lead email]],FIND("&lt;",Table_ExternalData_1[[#This Row],[Project Lead email]])-1)),Table_ExternalData_1[[#This Row],[Project Lead email]]),"")</f>
        <v>Dan Battagin</v>
      </c>
      <c r="M770" t="str">
        <f>IF(Table_ExternalData_1[[#This Row],[PM email]]&lt;&gt;"",IFERROR(TRIM(LEFT(Table_ExternalData_1[[#This Row],[PM email]],FIND("&lt;",Table_ExternalData_1[[#This Row],[PM email]])-1)),Table_ExternalData_1[[#This Row],[PM email]]),"")</f>
        <v/>
      </c>
      <c r="N770" t="str">
        <f>IF(Table_ExternalData_1[[#This Row],[EM email]]&lt;&gt;"",IFERROR(TRIM(LEFT(Table_ExternalData_1[[#This Row],[EM email]],FIND("&lt;",Table_ExternalData_1[[#This Row],[EM email]])-1)),Table_ExternalData_1[[#This Row],[EM email]]),"")</f>
        <v/>
      </c>
      <c r="P770" t="s">
        <v>20</v>
      </c>
      <c r="Q770" s="7">
        <v>42019.422094907408</v>
      </c>
      <c r="R770" s="7"/>
      <c r="S770" s="7"/>
      <c r="T770" s="7"/>
      <c r="U770" s="7">
        <f>IFERROR(VLOOKUP(Table_ExternalData_1[[#This Row],[ID]],PriLookup[],3,FALSE),"")</f>
        <v>42101.644166666665</v>
      </c>
      <c r="W770" t="s">
        <v>3856</v>
      </c>
      <c r="X770" t="s">
        <v>3855</v>
      </c>
      <c r="Y770" t="str">
        <f>VLOOKUP(RIGHT(Table_ExternalData_1[[#This Row],[Area Path]],LEN(Table_ExternalData_1[[#This Row],[Area Path]])-LEN("\Office Online")),Table4[],2,FALSE)</f>
        <v>Excel</v>
      </c>
      <c r="Z770" t="str">
        <f>VLOOKUP(RIGHT(Table_ExternalData_1[[#This Row],[Area Path]],LEN(Table_ExternalData_1[[#This Row],[Area Path]])-LEN("\Office Online")),Table4[],3,FALSE)</f>
        <v>OBIL</v>
      </c>
      <c r="AA770" t="str">
        <f>IFERROR(IF(VLOOKUP(Table_ExternalData_1[[#This Row],[ID]],ParentLookup[],7,FALSE)="Initiative",VLOOKUP(Table_ExternalData_1[[#This Row],[ID]],ParentLookup[],4,FALSE),#N/A),"-- Not an Initiative --")</f>
        <v>-- Not an Initiative --</v>
      </c>
      <c r="AB770">
        <v>1909409064</v>
      </c>
      <c r="AE770" t="s">
        <v>3853</v>
      </c>
      <c r="AF770" t="s">
        <v>3854</v>
      </c>
      <c r="AG770" t="s">
        <v>495</v>
      </c>
    </row>
    <row r="771" spans="1:33" x14ac:dyDescent="0.25">
      <c r="A771">
        <v>56151</v>
      </c>
      <c r="B771" t="s">
        <v>2730</v>
      </c>
      <c r="C771" s="7"/>
      <c r="E771" t="s">
        <v>5916</v>
      </c>
      <c r="F771" s="7"/>
      <c r="H771" t="s">
        <v>5916</v>
      </c>
      <c r="I771" s="7"/>
      <c r="K771" t="s">
        <v>5916</v>
      </c>
      <c r="L771" t="str">
        <f>IF(Table_ExternalData_1[[#This Row],[Project Lead email]]&lt;&gt;"",IFERROR(TRIM(LEFT(Table_ExternalData_1[[#This Row],[Project Lead email]],FIND("&lt;",Table_ExternalData_1[[#This Row],[Project Lead email]])-1)),Table_ExternalData_1[[#This Row],[Project Lead email]]),"")</f>
        <v>Dan Battagin</v>
      </c>
      <c r="M771" t="str">
        <f>IF(Table_ExternalData_1[[#This Row],[PM email]]&lt;&gt;"",IFERROR(TRIM(LEFT(Table_ExternalData_1[[#This Row],[PM email]],FIND("&lt;",Table_ExternalData_1[[#This Row],[PM email]])-1)),Table_ExternalData_1[[#This Row],[PM email]]),"")</f>
        <v/>
      </c>
      <c r="N771" t="str">
        <f>IF(Table_ExternalData_1[[#This Row],[EM email]]&lt;&gt;"",IFERROR(TRIM(LEFT(Table_ExternalData_1[[#This Row],[EM email]],FIND("&lt;",Table_ExternalData_1[[#This Row],[EM email]])-1)),Table_ExternalData_1[[#This Row],[EM email]]),"")</f>
        <v/>
      </c>
      <c r="P771" t="s">
        <v>20</v>
      </c>
      <c r="Q771" s="7">
        <v>42019.422094907408</v>
      </c>
      <c r="R771" s="7"/>
      <c r="S771" s="7"/>
      <c r="T771" s="7"/>
      <c r="U771" s="7">
        <f>IFERROR(VLOOKUP(Table_ExternalData_1[[#This Row],[ID]],PriLookup[],3,FALSE),"")</f>
        <v>42020.445324074077</v>
      </c>
      <c r="W771" t="s">
        <v>3856</v>
      </c>
      <c r="X771" t="s">
        <v>3855</v>
      </c>
      <c r="Y771" t="str">
        <f>VLOOKUP(RIGHT(Table_ExternalData_1[[#This Row],[Area Path]],LEN(Table_ExternalData_1[[#This Row],[Area Path]])-LEN("\Office Online")),Table4[],2,FALSE)</f>
        <v>Excel</v>
      </c>
      <c r="Z771" t="str">
        <f>VLOOKUP(RIGHT(Table_ExternalData_1[[#This Row],[Area Path]],LEN(Table_ExternalData_1[[#This Row],[Area Path]])-LEN("\Office Online")),Table4[],3,FALSE)</f>
        <v>OBIL</v>
      </c>
      <c r="AA771" t="str">
        <f>IFERROR(IF(VLOOKUP(Table_ExternalData_1[[#This Row],[ID]],ParentLookup[],7,FALSE)="Initiative",VLOOKUP(Table_ExternalData_1[[#This Row],[ID]],ParentLookup[],4,FALSE),#N/A),"-- Not an Initiative --")</f>
        <v>-- Not an Initiative --</v>
      </c>
      <c r="AB771">
        <v>1926364569</v>
      </c>
      <c r="AE771" t="s">
        <v>3853</v>
      </c>
      <c r="AF771" t="s">
        <v>3854</v>
      </c>
      <c r="AG771" t="s">
        <v>495</v>
      </c>
    </row>
    <row r="772" spans="1:33" x14ac:dyDescent="0.25">
      <c r="A772">
        <v>56152</v>
      </c>
      <c r="B772" t="s">
        <v>2731</v>
      </c>
      <c r="C772" s="7"/>
      <c r="E772" t="s">
        <v>5916</v>
      </c>
      <c r="F772" s="7"/>
      <c r="H772" t="s">
        <v>5916</v>
      </c>
      <c r="I772" s="7"/>
      <c r="K772" t="s">
        <v>5916</v>
      </c>
      <c r="L772" t="str">
        <f>IF(Table_ExternalData_1[[#This Row],[Project Lead email]]&lt;&gt;"",IFERROR(TRIM(LEFT(Table_ExternalData_1[[#This Row],[Project Lead email]],FIND("&lt;",Table_ExternalData_1[[#This Row],[Project Lead email]])-1)),Table_ExternalData_1[[#This Row],[Project Lead email]]),"")</f>
        <v>Dan Battagin</v>
      </c>
      <c r="M772" t="str">
        <f>IF(Table_ExternalData_1[[#This Row],[PM email]]&lt;&gt;"",IFERROR(TRIM(LEFT(Table_ExternalData_1[[#This Row],[PM email]],FIND("&lt;",Table_ExternalData_1[[#This Row],[PM email]])-1)),Table_ExternalData_1[[#This Row],[PM email]]),"")</f>
        <v/>
      </c>
      <c r="N772" t="str">
        <f>IF(Table_ExternalData_1[[#This Row],[EM email]]&lt;&gt;"",IFERROR(TRIM(LEFT(Table_ExternalData_1[[#This Row],[EM email]],FIND("&lt;",Table_ExternalData_1[[#This Row],[EM email]])-1)),Table_ExternalData_1[[#This Row],[EM email]]),"")</f>
        <v/>
      </c>
      <c r="P772" t="s">
        <v>20</v>
      </c>
      <c r="Q772" s="7">
        <v>42019.422094907408</v>
      </c>
      <c r="R772" s="7"/>
      <c r="S772" s="7"/>
      <c r="T772" s="7"/>
      <c r="U772" s="7">
        <f>IFERROR(VLOOKUP(Table_ExternalData_1[[#This Row],[ID]],PriLookup[],3,FALSE),"")</f>
        <v>42020.445324074077</v>
      </c>
      <c r="W772" t="s">
        <v>3856</v>
      </c>
      <c r="X772" t="s">
        <v>3855</v>
      </c>
      <c r="Y772" t="str">
        <f>VLOOKUP(RIGHT(Table_ExternalData_1[[#This Row],[Area Path]],LEN(Table_ExternalData_1[[#This Row],[Area Path]])-LEN("\Office Online")),Table4[],2,FALSE)</f>
        <v>Excel</v>
      </c>
      <c r="Z772" t="str">
        <f>VLOOKUP(RIGHT(Table_ExternalData_1[[#This Row],[Area Path]],LEN(Table_ExternalData_1[[#This Row],[Area Path]])-LEN("\Office Online")),Table4[],3,FALSE)</f>
        <v>OBIL</v>
      </c>
      <c r="AA772" t="str">
        <f>IFERROR(IF(VLOOKUP(Table_ExternalData_1[[#This Row],[ID]],ParentLookup[],7,FALSE)="Initiative",VLOOKUP(Table_ExternalData_1[[#This Row],[ID]],ParentLookup[],4,FALSE),#N/A),"-- Not an Initiative --")</f>
        <v>-- Not an Initiative --</v>
      </c>
      <c r="AB772">
        <v>1927656417</v>
      </c>
      <c r="AE772" t="s">
        <v>3853</v>
      </c>
      <c r="AF772" t="s">
        <v>3854</v>
      </c>
      <c r="AG772" t="s">
        <v>495</v>
      </c>
    </row>
    <row r="773" spans="1:33" x14ac:dyDescent="0.25">
      <c r="A773">
        <v>56153</v>
      </c>
      <c r="B773" t="s">
        <v>2732</v>
      </c>
      <c r="C773" s="7"/>
      <c r="E773" t="s">
        <v>5916</v>
      </c>
      <c r="F773" s="7"/>
      <c r="H773" t="s">
        <v>5916</v>
      </c>
      <c r="I773" s="7"/>
      <c r="K773" t="s">
        <v>5916</v>
      </c>
      <c r="L773" t="str">
        <f>IF(Table_ExternalData_1[[#This Row],[Project Lead email]]&lt;&gt;"",IFERROR(TRIM(LEFT(Table_ExternalData_1[[#This Row],[Project Lead email]],FIND("&lt;",Table_ExternalData_1[[#This Row],[Project Lead email]])-1)),Table_ExternalData_1[[#This Row],[Project Lead email]]),"")</f>
        <v>Dan Battagin</v>
      </c>
      <c r="M773" t="str">
        <f>IF(Table_ExternalData_1[[#This Row],[PM email]]&lt;&gt;"",IFERROR(TRIM(LEFT(Table_ExternalData_1[[#This Row],[PM email]],FIND("&lt;",Table_ExternalData_1[[#This Row],[PM email]])-1)),Table_ExternalData_1[[#This Row],[PM email]]),"")</f>
        <v/>
      </c>
      <c r="N773" t="str">
        <f>IF(Table_ExternalData_1[[#This Row],[EM email]]&lt;&gt;"",IFERROR(TRIM(LEFT(Table_ExternalData_1[[#This Row],[EM email]],FIND("&lt;",Table_ExternalData_1[[#This Row],[EM email]])-1)),Table_ExternalData_1[[#This Row],[EM email]]),"")</f>
        <v/>
      </c>
      <c r="P773" t="s">
        <v>20</v>
      </c>
      <c r="Q773" s="7">
        <v>42019.422175925924</v>
      </c>
      <c r="R773" s="7"/>
      <c r="S773" s="7"/>
      <c r="T773" s="7"/>
      <c r="U773" s="7">
        <f>IFERROR(VLOOKUP(Table_ExternalData_1[[#This Row],[ID]],PriLookup[],3,FALSE),"")</f>
        <v>42020.445324074077</v>
      </c>
      <c r="W773" t="s">
        <v>3856</v>
      </c>
      <c r="X773" t="s">
        <v>3855</v>
      </c>
      <c r="Y773" t="str">
        <f>VLOOKUP(RIGHT(Table_ExternalData_1[[#This Row],[Area Path]],LEN(Table_ExternalData_1[[#This Row],[Area Path]])-LEN("\Office Online")),Table4[],2,FALSE)</f>
        <v>Excel</v>
      </c>
      <c r="Z773" t="str">
        <f>VLOOKUP(RIGHT(Table_ExternalData_1[[#This Row],[Area Path]],LEN(Table_ExternalData_1[[#This Row],[Area Path]])-LEN("\Office Online")),Table4[],3,FALSE)</f>
        <v>OBIL</v>
      </c>
      <c r="AA773" t="str">
        <f>IFERROR(IF(VLOOKUP(Table_ExternalData_1[[#This Row],[ID]],ParentLookup[],7,FALSE)="Initiative",VLOOKUP(Table_ExternalData_1[[#This Row],[ID]],ParentLookup[],4,FALSE),#N/A),"-- Not an Initiative --")</f>
        <v>-- Not an Initiative --</v>
      </c>
      <c r="AB773">
        <v>1928948265</v>
      </c>
      <c r="AE773" t="s">
        <v>3853</v>
      </c>
      <c r="AF773" t="s">
        <v>3854</v>
      </c>
      <c r="AG773" t="s">
        <v>495</v>
      </c>
    </row>
    <row r="774" spans="1:33" x14ac:dyDescent="0.25">
      <c r="A774">
        <v>56154</v>
      </c>
      <c r="B774" t="s">
        <v>2733</v>
      </c>
      <c r="C774" s="7"/>
      <c r="E774" t="s">
        <v>5916</v>
      </c>
      <c r="F774" s="7"/>
      <c r="H774" t="s">
        <v>5916</v>
      </c>
      <c r="I774" s="7"/>
      <c r="K774" t="s">
        <v>5916</v>
      </c>
      <c r="L774" t="str">
        <f>IF(Table_ExternalData_1[[#This Row],[Project Lead email]]&lt;&gt;"",IFERROR(TRIM(LEFT(Table_ExternalData_1[[#This Row],[Project Lead email]],FIND("&lt;",Table_ExternalData_1[[#This Row],[Project Lead email]])-1)),Table_ExternalData_1[[#This Row],[Project Lead email]]),"")</f>
        <v>Dan Battagin</v>
      </c>
      <c r="M774" t="str">
        <f>IF(Table_ExternalData_1[[#This Row],[PM email]]&lt;&gt;"",IFERROR(TRIM(LEFT(Table_ExternalData_1[[#This Row],[PM email]],FIND("&lt;",Table_ExternalData_1[[#This Row],[PM email]])-1)),Table_ExternalData_1[[#This Row],[PM email]]),"")</f>
        <v/>
      </c>
      <c r="N774" t="str">
        <f>IF(Table_ExternalData_1[[#This Row],[EM email]]&lt;&gt;"",IFERROR(TRIM(LEFT(Table_ExternalData_1[[#This Row],[EM email]],FIND("&lt;",Table_ExternalData_1[[#This Row],[EM email]])-1)),Table_ExternalData_1[[#This Row],[EM email]]),"")</f>
        <v/>
      </c>
      <c r="P774" t="s">
        <v>20</v>
      </c>
      <c r="Q774" s="7">
        <v>42019.422175925924</v>
      </c>
      <c r="R774" s="7"/>
      <c r="S774" s="7"/>
      <c r="T774" s="7"/>
      <c r="U774" s="7">
        <f>IFERROR(VLOOKUP(Table_ExternalData_1[[#This Row],[ID]],PriLookup[],3,FALSE),"")</f>
        <v>42020.445324074077</v>
      </c>
      <c r="W774" t="s">
        <v>3856</v>
      </c>
      <c r="X774" t="s">
        <v>3855</v>
      </c>
      <c r="Y774" t="str">
        <f>VLOOKUP(RIGHT(Table_ExternalData_1[[#This Row],[Area Path]],LEN(Table_ExternalData_1[[#This Row],[Area Path]])-LEN("\Office Online")),Table4[],2,FALSE)</f>
        <v>Excel</v>
      </c>
      <c r="Z774" t="str">
        <f>VLOOKUP(RIGHT(Table_ExternalData_1[[#This Row],[Area Path]],LEN(Table_ExternalData_1[[#This Row],[Area Path]])-LEN("\Office Online")),Table4[],3,FALSE)</f>
        <v>OBIL</v>
      </c>
      <c r="AA774" t="str">
        <f>IFERROR(IF(VLOOKUP(Table_ExternalData_1[[#This Row],[ID]],ParentLookup[],7,FALSE)="Initiative",VLOOKUP(Table_ExternalData_1[[#This Row],[ID]],ParentLookup[],4,FALSE),#N/A),"-- Not an Initiative --")</f>
        <v>-- Not an Initiative --</v>
      </c>
      <c r="AB774">
        <v>1930240113</v>
      </c>
      <c r="AE774" t="s">
        <v>3853</v>
      </c>
      <c r="AF774" t="s">
        <v>3854</v>
      </c>
      <c r="AG774" t="s">
        <v>495</v>
      </c>
    </row>
    <row r="775" spans="1:33" x14ac:dyDescent="0.25">
      <c r="A775">
        <v>56155</v>
      </c>
      <c r="B775" t="s">
        <v>2734</v>
      </c>
      <c r="C775" s="7"/>
      <c r="E775" t="s">
        <v>5916</v>
      </c>
      <c r="F775" s="7"/>
      <c r="H775" t="s">
        <v>5916</v>
      </c>
      <c r="I775" s="7"/>
      <c r="K775" t="s">
        <v>5916</v>
      </c>
      <c r="L775" t="str">
        <f>IF(Table_ExternalData_1[[#This Row],[Project Lead email]]&lt;&gt;"",IFERROR(TRIM(LEFT(Table_ExternalData_1[[#This Row],[Project Lead email]],FIND("&lt;",Table_ExternalData_1[[#This Row],[Project Lead email]])-1)),Table_ExternalData_1[[#This Row],[Project Lead email]]),"")</f>
        <v>Dan Battagin</v>
      </c>
      <c r="M775" t="str">
        <f>IF(Table_ExternalData_1[[#This Row],[PM email]]&lt;&gt;"",IFERROR(TRIM(LEFT(Table_ExternalData_1[[#This Row],[PM email]],FIND("&lt;",Table_ExternalData_1[[#This Row],[PM email]])-1)),Table_ExternalData_1[[#This Row],[PM email]]),"")</f>
        <v/>
      </c>
      <c r="N775" t="str">
        <f>IF(Table_ExternalData_1[[#This Row],[EM email]]&lt;&gt;"",IFERROR(TRIM(LEFT(Table_ExternalData_1[[#This Row],[EM email]],FIND("&lt;",Table_ExternalData_1[[#This Row],[EM email]])-1)),Table_ExternalData_1[[#This Row],[EM email]]),"")</f>
        <v/>
      </c>
      <c r="P775" t="s">
        <v>20</v>
      </c>
      <c r="Q775" s="7">
        <v>42019.422175925924</v>
      </c>
      <c r="R775" s="7"/>
      <c r="S775" s="7"/>
      <c r="T775" s="7"/>
      <c r="U775" s="7">
        <f>IFERROR(VLOOKUP(Table_ExternalData_1[[#This Row],[ID]],PriLookup[],3,FALSE),"")</f>
        <v>42020.445324074077</v>
      </c>
      <c r="W775" t="s">
        <v>3856</v>
      </c>
      <c r="X775" t="s">
        <v>3855</v>
      </c>
      <c r="Y775" t="str">
        <f>VLOOKUP(RIGHT(Table_ExternalData_1[[#This Row],[Area Path]],LEN(Table_ExternalData_1[[#This Row],[Area Path]])-LEN("\Office Online")),Table4[],2,FALSE)</f>
        <v>Excel</v>
      </c>
      <c r="Z775" t="str">
        <f>VLOOKUP(RIGHT(Table_ExternalData_1[[#This Row],[Area Path]],LEN(Table_ExternalData_1[[#This Row],[Area Path]])-LEN("\Office Online")),Table4[],3,FALSE)</f>
        <v>OBIL</v>
      </c>
      <c r="AA775" t="str">
        <f>IFERROR(IF(VLOOKUP(Table_ExternalData_1[[#This Row],[ID]],ParentLookup[],7,FALSE)="Initiative",VLOOKUP(Table_ExternalData_1[[#This Row],[ID]],ParentLookup[],4,FALSE),#N/A),"-- Not an Initiative --")</f>
        <v>-- Not an Initiative --</v>
      </c>
      <c r="AB775">
        <v>1931531961</v>
      </c>
      <c r="AE775" t="s">
        <v>3853</v>
      </c>
      <c r="AF775" t="s">
        <v>3854</v>
      </c>
      <c r="AG775" t="s">
        <v>495</v>
      </c>
    </row>
    <row r="776" spans="1:33" x14ac:dyDescent="0.25">
      <c r="A776">
        <v>56156</v>
      </c>
      <c r="B776" t="s">
        <v>2735</v>
      </c>
      <c r="C776" s="7"/>
      <c r="E776" t="s">
        <v>5916</v>
      </c>
      <c r="F776" s="7"/>
      <c r="H776" t="s">
        <v>5916</v>
      </c>
      <c r="I776" s="7"/>
      <c r="K776" t="s">
        <v>5916</v>
      </c>
      <c r="L776" t="str">
        <f>IF(Table_ExternalData_1[[#This Row],[Project Lead email]]&lt;&gt;"",IFERROR(TRIM(LEFT(Table_ExternalData_1[[#This Row],[Project Lead email]],FIND("&lt;",Table_ExternalData_1[[#This Row],[Project Lead email]])-1)),Table_ExternalData_1[[#This Row],[Project Lead email]]),"")</f>
        <v>Dan Battagin</v>
      </c>
      <c r="M776" t="str">
        <f>IF(Table_ExternalData_1[[#This Row],[PM email]]&lt;&gt;"",IFERROR(TRIM(LEFT(Table_ExternalData_1[[#This Row],[PM email]],FIND("&lt;",Table_ExternalData_1[[#This Row],[PM email]])-1)),Table_ExternalData_1[[#This Row],[PM email]]),"")</f>
        <v/>
      </c>
      <c r="N776" t="str">
        <f>IF(Table_ExternalData_1[[#This Row],[EM email]]&lt;&gt;"",IFERROR(TRIM(LEFT(Table_ExternalData_1[[#This Row],[EM email]],FIND("&lt;",Table_ExternalData_1[[#This Row],[EM email]])-1)),Table_ExternalData_1[[#This Row],[EM email]]),"")</f>
        <v/>
      </c>
      <c r="P776" t="s">
        <v>20</v>
      </c>
      <c r="Q776" s="7">
        <v>42019.422175925924</v>
      </c>
      <c r="R776" s="7"/>
      <c r="S776" s="7"/>
      <c r="T776" s="7"/>
      <c r="U776" s="7">
        <f>IFERROR(VLOOKUP(Table_ExternalData_1[[#This Row],[ID]],PriLookup[],3,FALSE),"")</f>
        <v>42020.445324074077</v>
      </c>
      <c r="W776" t="s">
        <v>3856</v>
      </c>
      <c r="X776" t="s">
        <v>3855</v>
      </c>
      <c r="Y776" t="str">
        <f>VLOOKUP(RIGHT(Table_ExternalData_1[[#This Row],[Area Path]],LEN(Table_ExternalData_1[[#This Row],[Area Path]])-LEN("\Office Online")),Table4[],2,FALSE)</f>
        <v>Excel</v>
      </c>
      <c r="Z776" t="str">
        <f>VLOOKUP(RIGHT(Table_ExternalData_1[[#This Row],[Area Path]],LEN(Table_ExternalData_1[[#This Row],[Area Path]])-LEN("\Office Online")),Table4[],3,FALSE)</f>
        <v>OBIL</v>
      </c>
      <c r="AA776" t="str">
        <f>IFERROR(IF(VLOOKUP(Table_ExternalData_1[[#This Row],[ID]],ParentLookup[],7,FALSE)="Initiative",VLOOKUP(Table_ExternalData_1[[#This Row],[ID]],ParentLookup[],4,FALSE),#N/A),"-- Not an Initiative --")</f>
        <v>-- Not an Initiative --</v>
      </c>
      <c r="AB776">
        <v>1932823809</v>
      </c>
      <c r="AE776" t="s">
        <v>3853</v>
      </c>
      <c r="AF776" t="s">
        <v>3854</v>
      </c>
      <c r="AG776" t="s">
        <v>495</v>
      </c>
    </row>
    <row r="777" spans="1:33" x14ac:dyDescent="0.25">
      <c r="A777">
        <v>56157</v>
      </c>
      <c r="B777" t="s">
        <v>2736</v>
      </c>
      <c r="C777" s="7"/>
      <c r="E777" t="s">
        <v>5916</v>
      </c>
      <c r="F777" s="7"/>
      <c r="H777" t="s">
        <v>5916</v>
      </c>
      <c r="I777" s="7"/>
      <c r="K777" t="s">
        <v>5916</v>
      </c>
      <c r="L777" t="str">
        <f>IF(Table_ExternalData_1[[#This Row],[Project Lead email]]&lt;&gt;"",IFERROR(TRIM(LEFT(Table_ExternalData_1[[#This Row],[Project Lead email]],FIND("&lt;",Table_ExternalData_1[[#This Row],[Project Lead email]])-1)),Table_ExternalData_1[[#This Row],[Project Lead email]]),"")</f>
        <v>Dan Battagin</v>
      </c>
      <c r="M777" t="str">
        <f>IF(Table_ExternalData_1[[#This Row],[PM email]]&lt;&gt;"",IFERROR(TRIM(LEFT(Table_ExternalData_1[[#This Row],[PM email]],FIND("&lt;",Table_ExternalData_1[[#This Row],[PM email]])-1)),Table_ExternalData_1[[#This Row],[PM email]]),"")</f>
        <v/>
      </c>
      <c r="N777" t="str">
        <f>IF(Table_ExternalData_1[[#This Row],[EM email]]&lt;&gt;"",IFERROR(TRIM(LEFT(Table_ExternalData_1[[#This Row],[EM email]],FIND("&lt;",Table_ExternalData_1[[#This Row],[EM email]])-1)),Table_ExternalData_1[[#This Row],[EM email]]),"")</f>
        <v/>
      </c>
      <c r="P777" t="s">
        <v>20</v>
      </c>
      <c r="Q777" s="7">
        <v>42019.422175925924</v>
      </c>
      <c r="R777" s="7"/>
      <c r="S777" s="7"/>
      <c r="T777" s="7"/>
      <c r="U777" s="7">
        <f>IFERROR(VLOOKUP(Table_ExternalData_1[[#This Row],[ID]],PriLookup[],3,FALSE),"")</f>
        <v>42020.445324074077</v>
      </c>
      <c r="W777" t="s">
        <v>3856</v>
      </c>
      <c r="X777" t="s">
        <v>3855</v>
      </c>
      <c r="Y777" t="str">
        <f>VLOOKUP(RIGHT(Table_ExternalData_1[[#This Row],[Area Path]],LEN(Table_ExternalData_1[[#This Row],[Area Path]])-LEN("\Office Online")),Table4[],2,FALSE)</f>
        <v>Excel</v>
      </c>
      <c r="Z777" t="str">
        <f>VLOOKUP(RIGHT(Table_ExternalData_1[[#This Row],[Area Path]],LEN(Table_ExternalData_1[[#This Row],[Area Path]])-LEN("\Office Online")),Table4[],3,FALSE)</f>
        <v>OBIL</v>
      </c>
      <c r="AA777" t="str">
        <f>IFERROR(IF(VLOOKUP(Table_ExternalData_1[[#This Row],[ID]],ParentLookup[],7,FALSE)="Initiative",VLOOKUP(Table_ExternalData_1[[#This Row],[ID]],ParentLookup[],4,FALSE),#N/A),"-- Not an Initiative --")</f>
        <v>-- Not an Initiative --</v>
      </c>
      <c r="AB777">
        <v>1934115657</v>
      </c>
      <c r="AE777" t="s">
        <v>3853</v>
      </c>
      <c r="AF777" t="s">
        <v>3854</v>
      </c>
      <c r="AG777" t="s">
        <v>495</v>
      </c>
    </row>
    <row r="778" spans="1:33" x14ac:dyDescent="0.25">
      <c r="A778">
        <v>56158</v>
      </c>
      <c r="B778" t="s">
        <v>2737</v>
      </c>
      <c r="C778" s="7"/>
      <c r="E778" t="s">
        <v>5916</v>
      </c>
      <c r="F778" s="7"/>
      <c r="H778" t="s">
        <v>5916</v>
      </c>
      <c r="I778" s="7"/>
      <c r="K778" t="s">
        <v>5916</v>
      </c>
      <c r="L778" t="str">
        <f>IF(Table_ExternalData_1[[#This Row],[Project Lead email]]&lt;&gt;"",IFERROR(TRIM(LEFT(Table_ExternalData_1[[#This Row],[Project Lead email]],FIND("&lt;",Table_ExternalData_1[[#This Row],[Project Lead email]])-1)),Table_ExternalData_1[[#This Row],[Project Lead email]]),"")</f>
        <v>Dan Battagin</v>
      </c>
      <c r="M778" t="str">
        <f>IF(Table_ExternalData_1[[#This Row],[PM email]]&lt;&gt;"",IFERROR(TRIM(LEFT(Table_ExternalData_1[[#This Row],[PM email]],FIND("&lt;",Table_ExternalData_1[[#This Row],[PM email]])-1)),Table_ExternalData_1[[#This Row],[PM email]]),"")</f>
        <v/>
      </c>
      <c r="N778" t="str">
        <f>IF(Table_ExternalData_1[[#This Row],[EM email]]&lt;&gt;"",IFERROR(TRIM(LEFT(Table_ExternalData_1[[#This Row],[EM email]],FIND("&lt;",Table_ExternalData_1[[#This Row],[EM email]])-1)),Table_ExternalData_1[[#This Row],[EM email]]),"")</f>
        <v/>
      </c>
      <c r="P778" t="s">
        <v>20</v>
      </c>
      <c r="Q778" s="7">
        <v>42019.422175925924</v>
      </c>
      <c r="R778" s="7"/>
      <c r="S778" s="7"/>
      <c r="T778" s="7"/>
      <c r="U778" s="7">
        <f>IFERROR(VLOOKUP(Table_ExternalData_1[[#This Row],[ID]],PriLookup[],3,FALSE),"")</f>
        <v>42020.4453125</v>
      </c>
      <c r="W778" t="s">
        <v>3856</v>
      </c>
      <c r="X778" t="s">
        <v>3855</v>
      </c>
      <c r="Y778" t="str">
        <f>VLOOKUP(RIGHT(Table_ExternalData_1[[#This Row],[Area Path]],LEN(Table_ExternalData_1[[#This Row],[Area Path]])-LEN("\Office Online")),Table4[],2,FALSE)</f>
        <v>Excel</v>
      </c>
      <c r="Z778" t="str">
        <f>VLOOKUP(RIGHT(Table_ExternalData_1[[#This Row],[Area Path]],LEN(Table_ExternalData_1[[#This Row],[Area Path]])-LEN("\Office Online")),Table4[],3,FALSE)</f>
        <v>OBIL</v>
      </c>
      <c r="AA778" t="str">
        <f>IFERROR(IF(VLOOKUP(Table_ExternalData_1[[#This Row],[ID]],ParentLookup[],7,FALSE)="Initiative",VLOOKUP(Table_ExternalData_1[[#This Row],[ID]],ParentLookup[],4,FALSE),#N/A),"-- Not an Initiative --")</f>
        <v>-- Not an Initiative --</v>
      </c>
      <c r="AB778">
        <v>1935407505</v>
      </c>
      <c r="AE778" t="s">
        <v>3853</v>
      </c>
      <c r="AF778" t="s">
        <v>3854</v>
      </c>
      <c r="AG778" t="s">
        <v>495</v>
      </c>
    </row>
    <row r="779" spans="1:33" x14ac:dyDescent="0.25">
      <c r="A779">
        <v>56159</v>
      </c>
      <c r="B779" t="s">
        <v>2738</v>
      </c>
      <c r="C779" s="7"/>
      <c r="E779" t="s">
        <v>5916</v>
      </c>
      <c r="F779" s="7"/>
      <c r="H779" t="s">
        <v>5916</v>
      </c>
      <c r="I779" s="7"/>
      <c r="K779" t="s">
        <v>5916</v>
      </c>
      <c r="L779" t="str">
        <f>IF(Table_ExternalData_1[[#This Row],[Project Lead email]]&lt;&gt;"",IFERROR(TRIM(LEFT(Table_ExternalData_1[[#This Row],[Project Lead email]],FIND("&lt;",Table_ExternalData_1[[#This Row],[Project Lead email]])-1)),Table_ExternalData_1[[#This Row],[Project Lead email]]),"")</f>
        <v>Dan Battagin</v>
      </c>
      <c r="M779" t="str">
        <f>IF(Table_ExternalData_1[[#This Row],[PM email]]&lt;&gt;"",IFERROR(TRIM(LEFT(Table_ExternalData_1[[#This Row],[PM email]],FIND("&lt;",Table_ExternalData_1[[#This Row],[PM email]])-1)),Table_ExternalData_1[[#This Row],[PM email]]),"")</f>
        <v/>
      </c>
      <c r="N779" t="str">
        <f>IF(Table_ExternalData_1[[#This Row],[EM email]]&lt;&gt;"",IFERROR(TRIM(LEFT(Table_ExternalData_1[[#This Row],[EM email]],FIND("&lt;",Table_ExternalData_1[[#This Row],[EM email]])-1)),Table_ExternalData_1[[#This Row],[EM email]]),"")</f>
        <v/>
      </c>
      <c r="P779" t="s">
        <v>20</v>
      </c>
      <c r="Q779" s="7">
        <v>42019.422175925924</v>
      </c>
      <c r="R779" s="7"/>
      <c r="S779" s="7"/>
      <c r="T779" s="7"/>
      <c r="U779" s="7">
        <f>IFERROR(VLOOKUP(Table_ExternalData_1[[#This Row],[ID]],PriLookup[],3,FALSE),"")</f>
        <v>42020.4453125</v>
      </c>
      <c r="W779" t="s">
        <v>3856</v>
      </c>
      <c r="X779" t="s">
        <v>3855</v>
      </c>
      <c r="Y779" t="str">
        <f>VLOOKUP(RIGHT(Table_ExternalData_1[[#This Row],[Area Path]],LEN(Table_ExternalData_1[[#This Row],[Area Path]])-LEN("\Office Online")),Table4[],2,FALSE)</f>
        <v>Excel</v>
      </c>
      <c r="Z779" t="str">
        <f>VLOOKUP(RIGHT(Table_ExternalData_1[[#This Row],[Area Path]],LEN(Table_ExternalData_1[[#This Row],[Area Path]])-LEN("\Office Online")),Table4[],3,FALSE)</f>
        <v>OBIL</v>
      </c>
      <c r="AA779" t="str">
        <f>IFERROR(IF(VLOOKUP(Table_ExternalData_1[[#This Row],[ID]],ParentLookup[],7,FALSE)="Initiative",VLOOKUP(Table_ExternalData_1[[#This Row],[ID]],ParentLookup[],4,FALSE),#N/A),"-- Not an Initiative --")</f>
        <v>-- Not an Initiative --</v>
      </c>
      <c r="AB779">
        <v>1936699353</v>
      </c>
      <c r="AE779" t="s">
        <v>3853</v>
      </c>
      <c r="AF779" t="s">
        <v>3854</v>
      </c>
      <c r="AG779" t="s">
        <v>495</v>
      </c>
    </row>
    <row r="780" spans="1:33" x14ac:dyDescent="0.25">
      <c r="A780">
        <v>56160</v>
      </c>
      <c r="B780" t="s">
        <v>2739</v>
      </c>
      <c r="C780" s="7"/>
      <c r="E780" t="s">
        <v>5916</v>
      </c>
      <c r="F780" s="7"/>
      <c r="H780" t="s">
        <v>5916</v>
      </c>
      <c r="I780" s="7"/>
      <c r="K780" t="s">
        <v>5916</v>
      </c>
      <c r="L780" t="str">
        <f>IF(Table_ExternalData_1[[#This Row],[Project Lead email]]&lt;&gt;"",IFERROR(TRIM(LEFT(Table_ExternalData_1[[#This Row],[Project Lead email]],FIND("&lt;",Table_ExternalData_1[[#This Row],[Project Lead email]])-1)),Table_ExternalData_1[[#This Row],[Project Lead email]]),"")</f>
        <v>Dan Battagin</v>
      </c>
      <c r="M780" t="str">
        <f>IF(Table_ExternalData_1[[#This Row],[PM email]]&lt;&gt;"",IFERROR(TRIM(LEFT(Table_ExternalData_1[[#This Row],[PM email]],FIND("&lt;",Table_ExternalData_1[[#This Row],[PM email]])-1)),Table_ExternalData_1[[#This Row],[PM email]]),"")</f>
        <v/>
      </c>
      <c r="N780" t="str">
        <f>IF(Table_ExternalData_1[[#This Row],[EM email]]&lt;&gt;"",IFERROR(TRIM(LEFT(Table_ExternalData_1[[#This Row],[EM email]],FIND("&lt;",Table_ExternalData_1[[#This Row],[EM email]])-1)),Table_ExternalData_1[[#This Row],[EM email]]),"")</f>
        <v/>
      </c>
      <c r="P780" t="s">
        <v>20</v>
      </c>
      <c r="Q780" s="7">
        <v>42019.422164351854</v>
      </c>
      <c r="R780" s="7"/>
      <c r="S780" s="7"/>
      <c r="T780" s="7"/>
      <c r="U780" s="7">
        <f>IFERROR(VLOOKUP(Table_ExternalData_1[[#This Row],[ID]],PriLookup[],3,FALSE),"")</f>
        <v>42020.4453125</v>
      </c>
      <c r="W780" t="s">
        <v>3856</v>
      </c>
      <c r="X780" t="s">
        <v>3855</v>
      </c>
      <c r="Y780" t="str">
        <f>VLOOKUP(RIGHT(Table_ExternalData_1[[#This Row],[Area Path]],LEN(Table_ExternalData_1[[#This Row],[Area Path]])-LEN("\Office Online")),Table4[],2,FALSE)</f>
        <v>Excel</v>
      </c>
      <c r="Z780" t="str">
        <f>VLOOKUP(RIGHT(Table_ExternalData_1[[#This Row],[Area Path]],LEN(Table_ExternalData_1[[#This Row],[Area Path]])-LEN("\Office Online")),Table4[],3,FALSE)</f>
        <v>OBIL</v>
      </c>
      <c r="AA780" t="str">
        <f>IFERROR(IF(VLOOKUP(Table_ExternalData_1[[#This Row],[ID]],ParentLookup[],7,FALSE)="Initiative",VLOOKUP(Table_ExternalData_1[[#This Row],[ID]],ParentLookup[],4,FALSE),#N/A),"-- Not an Initiative --")</f>
        <v>-- Not an Initiative --</v>
      </c>
      <c r="AB780">
        <v>1937991201</v>
      </c>
      <c r="AE780" t="s">
        <v>3853</v>
      </c>
      <c r="AF780" t="s">
        <v>3854</v>
      </c>
      <c r="AG780" t="s">
        <v>495</v>
      </c>
    </row>
    <row r="781" spans="1:33" x14ac:dyDescent="0.25">
      <c r="A781">
        <v>56161</v>
      </c>
      <c r="B781" t="s">
        <v>2740</v>
      </c>
      <c r="C781" s="7"/>
      <c r="E781" t="s">
        <v>5916</v>
      </c>
      <c r="F781" s="7"/>
      <c r="H781" t="s">
        <v>5916</v>
      </c>
      <c r="I781" s="7"/>
      <c r="K781" t="s">
        <v>5916</v>
      </c>
      <c r="L781" t="str">
        <f>IF(Table_ExternalData_1[[#This Row],[Project Lead email]]&lt;&gt;"",IFERROR(TRIM(LEFT(Table_ExternalData_1[[#This Row],[Project Lead email]],FIND("&lt;",Table_ExternalData_1[[#This Row],[Project Lead email]])-1)),Table_ExternalData_1[[#This Row],[Project Lead email]]),"")</f>
        <v>Dan Battagin</v>
      </c>
      <c r="M781" t="str">
        <f>IF(Table_ExternalData_1[[#This Row],[PM email]]&lt;&gt;"",IFERROR(TRIM(LEFT(Table_ExternalData_1[[#This Row],[PM email]],FIND("&lt;",Table_ExternalData_1[[#This Row],[PM email]])-1)),Table_ExternalData_1[[#This Row],[PM email]]),"")</f>
        <v/>
      </c>
      <c r="N781" t="str">
        <f>IF(Table_ExternalData_1[[#This Row],[EM email]]&lt;&gt;"",IFERROR(TRIM(LEFT(Table_ExternalData_1[[#This Row],[EM email]],FIND("&lt;",Table_ExternalData_1[[#This Row],[EM email]])-1)),Table_ExternalData_1[[#This Row],[EM email]]),"")</f>
        <v/>
      </c>
      <c r="P781" t="s">
        <v>20</v>
      </c>
      <c r="Q781" s="7">
        <v>42019.422164351854</v>
      </c>
      <c r="R781" s="7"/>
      <c r="S781" s="7"/>
      <c r="T781" s="7"/>
      <c r="U781" s="7">
        <f>IFERROR(VLOOKUP(Table_ExternalData_1[[#This Row],[ID]],PriLookup[],3,FALSE),"")</f>
        <v>42101.643796296295</v>
      </c>
      <c r="W781" t="s">
        <v>3856</v>
      </c>
      <c r="X781" t="s">
        <v>3855</v>
      </c>
      <c r="Y781" t="str">
        <f>VLOOKUP(RIGHT(Table_ExternalData_1[[#This Row],[Area Path]],LEN(Table_ExternalData_1[[#This Row],[Area Path]])-LEN("\Office Online")),Table4[],2,FALSE)</f>
        <v>Excel</v>
      </c>
      <c r="Z781" t="str">
        <f>VLOOKUP(RIGHT(Table_ExternalData_1[[#This Row],[Area Path]],LEN(Table_ExternalData_1[[#This Row],[Area Path]])-LEN("\Office Online")),Table4[],3,FALSE)</f>
        <v>OBIL</v>
      </c>
      <c r="AA781" t="str">
        <f>IFERROR(IF(VLOOKUP(Table_ExternalData_1[[#This Row],[ID]],ParentLookup[],7,FALSE)="Initiative",VLOOKUP(Table_ExternalData_1[[#This Row],[ID]],ParentLookup[],4,FALSE),#N/A),"-- Not an Initiative --")</f>
        <v>-- Not an Initiative --</v>
      </c>
      <c r="AB781">
        <v>1908924621</v>
      </c>
      <c r="AE781" t="s">
        <v>3853</v>
      </c>
      <c r="AF781" t="s">
        <v>3854</v>
      </c>
      <c r="AG781" t="s">
        <v>495</v>
      </c>
    </row>
    <row r="782" spans="1:33" x14ac:dyDescent="0.25">
      <c r="A782">
        <v>56162</v>
      </c>
      <c r="B782" t="s">
        <v>2742</v>
      </c>
      <c r="C782" s="7"/>
      <c r="E782" t="s">
        <v>5916</v>
      </c>
      <c r="F782" s="7"/>
      <c r="H782" t="s">
        <v>5916</v>
      </c>
      <c r="I782" s="7"/>
      <c r="K782" t="s">
        <v>5916</v>
      </c>
      <c r="L782" t="str">
        <f>IF(Table_ExternalData_1[[#This Row],[Project Lead email]]&lt;&gt;"",IFERROR(TRIM(LEFT(Table_ExternalData_1[[#This Row],[Project Lead email]],FIND("&lt;",Table_ExternalData_1[[#This Row],[Project Lead email]])-1)),Table_ExternalData_1[[#This Row],[Project Lead email]]),"")</f>
        <v>Dan Battagin</v>
      </c>
      <c r="M782" t="str">
        <f>IF(Table_ExternalData_1[[#This Row],[PM email]]&lt;&gt;"",IFERROR(TRIM(LEFT(Table_ExternalData_1[[#This Row],[PM email]],FIND("&lt;",Table_ExternalData_1[[#This Row],[PM email]])-1)),Table_ExternalData_1[[#This Row],[PM email]]),"")</f>
        <v/>
      </c>
      <c r="N782" t="str">
        <f>IF(Table_ExternalData_1[[#This Row],[EM email]]&lt;&gt;"",IFERROR(TRIM(LEFT(Table_ExternalData_1[[#This Row],[EM email]],FIND("&lt;",Table_ExternalData_1[[#This Row],[EM email]])-1)),Table_ExternalData_1[[#This Row],[EM email]]),"")</f>
        <v/>
      </c>
      <c r="P782" t="s">
        <v>20</v>
      </c>
      <c r="Q782" s="7">
        <v>42019.422164351854</v>
      </c>
      <c r="R782" s="7"/>
      <c r="S782" s="7"/>
      <c r="T782" s="7"/>
      <c r="U782" s="7">
        <f>IFERROR(VLOOKUP(Table_ExternalData_1[[#This Row],[ID]],PriLookup[],3,FALSE),"")</f>
        <v>42020.4453125</v>
      </c>
      <c r="W782" t="s">
        <v>3856</v>
      </c>
      <c r="X782" t="s">
        <v>3855</v>
      </c>
      <c r="Y782" t="str">
        <f>VLOOKUP(RIGHT(Table_ExternalData_1[[#This Row],[Area Path]],LEN(Table_ExternalData_1[[#This Row],[Area Path]])-LEN("\Office Online")),Table4[],2,FALSE)</f>
        <v>Excel</v>
      </c>
      <c r="Z782" t="str">
        <f>VLOOKUP(RIGHT(Table_ExternalData_1[[#This Row],[Area Path]],LEN(Table_ExternalData_1[[#This Row],[Area Path]])-LEN("\Office Online")),Table4[],3,FALSE)</f>
        <v>OBIL</v>
      </c>
      <c r="AA782" t="str">
        <f>IFERROR(IF(VLOOKUP(Table_ExternalData_1[[#This Row],[ID]],ParentLookup[],7,FALSE)="Initiative",VLOOKUP(Table_ExternalData_1[[#This Row],[ID]],ParentLookup[],4,FALSE),#N/A),"-- Not an Initiative --")</f>
        <v>-- Not an Initiative --</v>
      </c>
      <c r="AB782">
        <v>1941866745</v>
      </c>
      <c r="AE782" t="s">
        <v>3853</v>
      </c>
      <c r="AF782" t="s">
        <v>3854</v>
      </c>
      <c r="AG782" t="s">
        <v>495</v>
      </c>
    </row>
    <row r="783" spans="1:33" x14ac:dyDescent="0.25">
      <c r="A783">
        <v>56163</v>
      </c>
      <c r="B783" t="s">
        <v>2743</v>
      </c>
      <c r="C783" s="7"/>
      <c r="E783" t="s">
        <v>5916</v>
      </c>
      <c r="F783" s="7"/>
      <c r="H783" t="s">
        <v>5916</v>
      </c>
      <c r="I783" s="7"/>
      <c r="K783" t="s">
        <v>5916</v>
      </c>
      <c r="L783" t="str">
        <f>IF(Table_ExternalData_1[[#This Row],[Project Lead email]]&lt;&gt;"",IFERROR(TRIM(LEFT(Table_ExternalData_1[[#This Row],[Project Lead email]],FIND("&lt;",Table_ExternalData_1[[#This Row],[Project Lead email]])-1)),Table_ExternalData_1[[#This Row],[Project Lead email]]),"")</f>
        <v>Dan Battagin</v>
      </c>
      <c r="M783" t="str">
        <f>IF(Table_ExternalData_1[[#This Row],[PM email]]&lt;&gt;"",IFERROR(TRIM(LEFT(Table_ExternalData_1[[#This Row],[PM email]],FIND("&lt;",Table_ExternalData_1[[#This Row],[PM email]])-1)),Table_ExternalData_1[[#This Row],[PM email]]),"")</f>
        <v/>
      </c>
      <c r="N783" t="str">
        <f>IF(Table_ExternalData_1[[#This Row],[EM email]]&lt;&gt;"",IFERROR(TRIM(LEFT(Table_ExternalData_1[[#This Row],[EM email]],FIND("&lt;",Table_ExternalData_1[[#This Row],[EM email]])-1)),Table_ExternalData_1[[#This Row],[EM email]]),"")</f>
        <v/>
      </c>
      <c r="P783" t="s">
        <v>20</v>
      </c>
      <c r="Q783" s="7">
        <v>42019.422164351854</v>
      </c>
      <c r="R783" s="7"/>
      <c r="S783" s="7"/>
      <c r="T783" s="7"/>
      <c r="U783" s="7">
        <f>IFERROR(VLOOKUP(Table_ExternalData_1[[#This Row],[ID]],PriLookup[],3,FALSE),"")</f>
        <v>42020.4453125</v>
      </c>
      <c r="W783" t="s">
        <v>3856</v>
      </c>
      <c r="X783" t="s">
        <v>3855</v>
      </c>
      <c r="Y783" t="str">
        <f>VLOOKUP(RIGHT(Table_ExternalData_1[[#This Row],[Area Path]],LEN(Table_ExternalData_1[[#This Row],[Area Path]])-LEN("\Office Online")),Table4[],2,FALSE)</f>
        <v>Excel</v>
      </c>
      <c r="Z783" t="str">
        <f>VLOOKUP(RIGHT(Table_ExternalData_1[[#This Row],[Area Path]],LEN(Table_ExternalData_1[[#This Row],[Area Path]])-LEN("\Office Online")),Table4[],3,FALSE)</f>
        <v>OBIL</v>
      </c>
      <c r="AA783" t="str">
        <f>IFERROR(IF(VLOOKUP(Table_ExternalData_1[[#This Row],[ID]],ParentLookup[],7,FALSE)="Initiative",VLOOKUP(Table_ExternalData_1[[#This Row],[ID]],ParentLookup[],4,FALSE),#N/A),"-- Not an Initiative --")</f>
        <v>-- Not an Initiative --</v>
      </c>
      <c r="AB783">
        <v>1943158593</v>
      </c>
      <c r="AE783" t="s">
        <v>3853</v>
      </c>
      <c r="AF783" t="s">
        <v>3854</v>
      </c>
      <c r="AG783" t="s">
        <v>495</v>
      </c>
    </row>
    <row r="784" spans="1:33" x14ac:dyDescent="0.25">
      <c r="A784">
        <v>56164</v>
      </c>
      <c r="B784" t="s">
        <v>2744</v>
      </c>
      <c r="C784" s="7"/>
      <c r="E784" t="s">
        <v>5916</v>
      </c>
      <c r="F784" s="7"/>
      <c r="H784" t="s">
        <v>5916</v>
      </c>
      <c r="I784" s="7"/>
      <c r="K784" t="s">
        <v>5916</v>
      </c>
      <c r="L784" t="str">
        <f>IF(Table_ExternalData_1[[#This Row],[Project Lead email]]&lt;&gt;"",IFERROR(TRIM(LEFT(Table_ExternalData_1[[#This Row],[Project Lead email]],FIND("&lt;",Table_ExternalData_1[[#This Row],[Project Lead email]])-1)),Table_ExternalData_1[[#This Row],[Project Lead email]]),"")</f>
        <v>Dan Battagin</v>
      </c>
      <c r="M784" t="str">
        <f>IF(Table_ExternalData_1[[#This Row],[PM email]]&lt;&gt;"",IFERROR(TRIM(LEFT(Table_ExternalData_1[[#This Row],[PM email]],FIND("&lt;",Table_ExternalData_1[[#This Row],[PM email]])-1)),Table_ExternalData_1[[#This Row],[PM email]]),"")</f>
        <v/>
      </c>
      <c r="N784" t="str">
        <f>IF(Table_ExternalData_1[[#This Row],[EM email]]&lt;&gt;"",IFERROR(TRIM(LEFT(Table_ExternalData_1[[#This Row],[EM email]],FIND("&lt;",Table_ExternalData_1[[#This Row],[EM email]])-1)),Table_ExternalData_1[[#This Row],[EM email]]),"")</f>
        <v/>
      </c>
      <c r="P784" t="s">
        <v>20</v>
      </c>
      <c r="Q784" s="7">
        <v>42019.422164351854</v>
      </c>
      <c r="R784" s="7"/>
      <c r="S784" s="7"/>
      <c r="T784" s="7"/>
      <c r="U784" s="7">
        <f>IFERROR(VLOOKUP(Table_ExternalData_1[[#This Row],[ID]],PriLookup[],3,FALSE),"")</f>
        <v>42020.4453125</v>
      </c>
      <c r="W784" t="s">
        <v>3856</v>
      </c>
      <c r="X784" t="s">
        <v>3855</v>
      </c>
      <c r="Y784" t="str">
        <f>VLOOKUP(RIGHT(Table_ExternalData_1[[#This Row],[Area Path]],LEN(Table_ExternalData_1[[#This Row],[Area Path]])-LEN("\Office Online")),Table4[],2,FALSE)</f>
        <v>Excel</v>
      </c>
      <c r="Z784" t="str">
        <f>VLOOKUP(RIGHT(Table_ExternalData_1[[#This Row],[Area Path]],LEN(Table_ExternalData_1[[#This Row],[Area Path]])-LEN("\Office Online")),Table4[],3,FALSE)</f>
        <v>OBIL</v>
      </c>
      <c r="AA784" t="str">
        <f>IFERROR(IF(VLOOKUP(Table_ExternalData_1[[#This Row],[ID]],ParentLookup[],7,FALSE)="Initiative",VLOOKUP(Table_ExternalData_1[[#This Row],[ID]],ParentLookup[],4,FALSE),#N/A),"-- Not an Initiative --")</f>
        <v>-- Not an Initiative --</v>
      </c>
      <c r="AB784">
        <v>1944450441</v>
      </c>
      <c r="AE784" t="s">
        <v>3853</v>
      </c>
      <c r="AF784" t="s">
        <v>3854</v>
      </c>
      <c r="AG784" t="s">
        <v>495</v>
      </c>
    </row>
    <row r="785" spans="1:33" x14ac:dyDescent="0.25">
      <c r="A785">
        <v>56165</v>
      </c>
      <c r="B785" t="s">
        <v>2745</v>
      </c>
      <c r="C785" s="7"/>
      <c r="E785" t="s">
        <v>5916</v>
      </c>
      <c r="F785" s="7"/>
      <c r="H785" t="s">
        <v>5916</v>
      </c>
      <c r="I785" s="7"/>
      <c r="K785" t="s">
        <v>5916</v>
      </c>
      <c r="L785" t="str">
        <f>IF(Table_ExternalData_1[[#This Row],[Project Lead email]]&lt;&gt;"",IFERROR(TRIM(LEFT(Table_ExternalData_1[[#This Row],[Project Lead email]],FIND("&lt;",Table_ExternalData_1[[#This Row],[Project Lead email]])-1)),Table_ExternalData_1[[#This Row],[Project Lead email]]),"")</f>
        <v>Dan Battagin</v>
      </c>
      <c r="M785" t="str">
        <f>IF(Table_ExternalData_1[[#This Row],[PM email]]&lt;&gt;"",IFERROR(TRIM(LEFT(Table_ExternalData_1[[#This Row],[PM email]],FIND("&lt;",Table_ExternalData_1[[#This Row],[PM email]])-1)),Table_ExternalData_1[[#This Row],[PM email]]),"")</f>
        <v/>
      </c>
      <c r="N785" t="str">
        <f>IF(Table_ExternalData_1[[#This Row],[EM email]]&lt;&gt;"",IFERROR(TRIM(LEFT(Table_ExternalData_1[[#This Row],[EM email]],FIND("&lt;",Table_ExternalData_1[[#This Row],[EM email]])-1)),Table_ExternalData_1[[#This Row],[EM email]]),"")</f>
        <v/>
      </c>
      <c r="P785" t="s">
        <v>20</v>
      </c>
      <c r="Q785" s="7">
        <v>42019.422164351854</v>
      </c>
      <c r="R785" s="7"/>
      <c r="S785" s="7"/>
      <c r="T785" s="7"/>
      <c r="U785" s="7">
        <f>IFERROR(VLOOKUP(Table_ExternalData_1[[#This Row],[ID]],PriLookup[],3,FALSE),"")</f>
        <v>42081.690671296295</v>
      </c>
      <c r="W785" t="s">
        <v>3856</v>
      </c>
      <c r="X785" t="s">
        <v>3855</v>
      </c>
      <c r="Y785" t="str">
        <f>VLOOKUP(RIGHT(Table_ExternalData_1[[#This Row],[Area Path]],LEN(Table_ExternalData_1[[#This Row],[Area Path]])-LEN("\Office Online")),Table4[],2,FALSE)</f>
        <v>Excel</v>
      </c>
      <c r="Z785" t="str">
        <f>VLOOKUP(RIGHT(Table_ExternalData_1[[#This Row],[Area Path]],LEN(Table_ExternalData_1[[#This Row],[Area Path]])-LEN("\Office Online")),Table4[],3,FALSE)</f>
        <v>OBIL</v>
      </c>
      <c r="AA785" t="str">
        <f>IFERROR(IF(VLOOKUP(Table_ExternalData_1[[#This Row],[ID]],ParentLookup[],7,FALSE)="Initiative",VLOOKUP(Table_ExternalData_1[[#This Row],[ID]],ParentLookup[],4,FALSE),#N/A),"-- Not an Initiative --")</f>
        <v>-- Not an Initiative --</v>
      </c>
      <c r="AB785">
        <v>1876628421</v>
      </c>
      <c r="AE785" t="s">
        <v>3853</v>
      </c>
      <c r="AF785" t="s">
        <v>3854</v>
      </c>
      <c r="AG785" t="s">
        <v>495</v>
      </c>
    </row>
    <row r="786" spans="1:33" x14ac:dyDescent="0.25">
      <c r="A786">
        <v>56166</v>
      </c>
      <c r="B786" t="s">
        <v>2746</v>
      </c>
      <c r="C786" s="7"/>
      <c r="E786" t="s">
        <v>5916</v>
      </c>
      <c r="F786" s="7"/>
      <c r="H786" t="s">
        <v>5916</v>
      </c>
      <c r="I786" s="7"/>
      <c r="K786" t="s">
        <v>5916</v>
      </c>
      <c r="L786" t="str">
        <f>IF(Table_ExternalData_1[[#This Row],[Project Lead email]]&lt;&gt;"",IFERROR(TRIM(LEFT(Table_ExternalData_1[[#This Row],[Project Lead email]],FIND("&lt;",Table_ExternalData_1[[#This Row],[Project Lead email]])-1)),Table_ExternalData_1[[#This Row],[Project Lead email]]),"")</f>
        <v>Dan Battagin</v>
      </c>
      <c r="M786" t="str">
        <f>IF(Table_ExternalData_1[[#This Row],[PM email]]&lt;&gt;"",IFERROR(TRIM(LEFT(Table_ExternalData_1[[#This Row],[PM email]],FIND("&lt;",Table_ExternalData_1[[#This Row],[PM email]])-1)),Table_ExternalData_1[[#This Row],[PM email]]),"")</f>
        <v/>
      </c>
      <c r="N786" t="str">
        <f>IF(Table_ExternalData_1[[#This Row],[EM email]]&lt;&gt;"",IFERROR(TRIM(LEFT(Table_ExternalData_1[[#This Row],[EM email]],FIND("&lt;",Table_ExternalData_1[[#This Row],[EM email]])-1)),Table_ExternalData_1[[#This Row],[EM email]]),"")</f>
        <v/>
      </c>
      <c r="P786" t="s">
        <v>2397</v>
      </c>
      <c r="Q786" s="7">
        <v>42019.422164351854</v>
      </c>
      <c r="R786" s="7"/>
      <c r="S786" s="7"/>
      <c r="T786" s="7"/>
      <c r="U786" s="7">
        <f>IFERROR(VLOOKUP(Table_ExternalData_1[[#This Row],[ID]],PriLookup[],3,FALSE),"")</f>
        <v>42020.445300925923</v>
      </c>
      <c r="W786" t="s">
        <v>3856</v>
      </c>
      <c r="X786" t="s">
        <v>3855</v>
      </c>
      <c r="Y786" t="str">
        <f>VLOOKUP(RIGHT(Table_ExternalData_1[[#This Row],[Area Path]],LEN(Table_ExternalData_1[[#This Row],[Area Path]])-LEN("\Office Online")),Table4[],2,FALSE)</f>
        <v>Excel</v>
      </c>
      <c r="Z786" t="str">
        <f>VLOOKUP(RIGHT(Table_ExternalData_1[[#This Row],[Area Path]],LEN(Table_ExternalData_1[[#This Row],[Area Path]])-LEN("\Office Online")),Table4[],3,FALSE)</f>
        <v>OBIL</v>
      </c>
      <c r="AA786" t="str">
        <f>IFERROR(IF(VLOOKUP(Table_ExternalData_1[[#This Row],[ID]],ParentLookup[],7,FALSE)="Initiative",VLOOKUP(Table_ExternalData_1[[#This Row],[ID]],ParentLookup[],4,FALSE),#N/A),"-- Not an Initiative --")</f>
        <v>-- Not an Initiative --</v>
      </c>
      <c r="AB786">
        <v>1947034137</v>
      </c>
      <c r="AE786" t="s">
        <v>3853</v>
      </c>
      <c r="AF786" t="s">
        <v>3854</v>
      </c>
      <c r="AG786" t="s">
        <v>495</v>
      </c>
    </row>
    <row r="787" spans="1:33" x14ac:dyDescent="0.25">
      <c r="A787">
        <v>56167</v>
      </c>
      <c r="B787" t="s">
        <v>2747</v>
      </c>
      <c r="C787" s="7"/>
      <c r="E787" t="s">
        <v>5916</v>
      </c>
      <c r="F787" s="7"/>
      <c r="H787" t="s">
        <v>5916</v>
      </c>
      <c r="I787" s="7"/>
      <c r="K787" t="s">
        <v>5916</v>
      </c>
      <c r="L787" t="str">
        <f>IF(Table_ExternalData_1[[#This Row],[Project Lead email]]&lt;&gt;"",IFERROR(TRIM(LEFT(Table_ExternalData_1[[#This Row],[Project Lead email]],FIND("&lt;",Table_ExternalData_1[[#This Row],[Project Lead email]])-1)),Table_ExternalData_1[[#This Row],[Project Lead email]]),"")</f>
        <v>Dan Battagin</v>
      </c>
      <c r="M787" t="str">
        <f>IF(Table_ExternalData_1[[#This Row],[PM email]]&lt;&gt;"",IFERROR(TRIM(LEFT(Table_ExternalData_1[[#This Row],[PM email]],FIND("&lt;",Table_ExternalData_1[[#This Row],[PM email]])-1)),Table_ExternalData_1[[#This Row],[PM email]]),"")</f>
        <v/>
      </c>
      <c r="N787" t="str">
        <f>IF(Table_ExternalData_1[[#This Row],[EM email]]&lt;&gt;"",IFERROR(TRIM(LEFT(Table_ExternalData_1[[#This Row],[EM email]],FIND("&lt;",Table_ExternalData_1[[#This Row],[EM email]])-1)),Table_ExternalData_1[[#This Row],[EM email]]),"")</f>
        <v/>
      </c>
      <c r="P787" t="s">
        <v>20</v>
      </c>
      <c r="Q787" s="7">
        <v>42019.422164351854</v>
      </c>
      <c r="R787" s="7"/>
      <c r="S787" s="7"/>
      <c r="T787" s="7"/>
      <c r="U787" s="7">
        <f>IFERROR(VLOOKUP(Table_ExternalData_1[[#This Row],[ID]],PriLookup[],3,FALSE),"")</f>
        <v>42020.445300925923</v>
      </c>
      <c r="W787" t="s">
        <v>3856</v>
      </c>
      <c r="X787" t="s">
        <v>3855</v>
      </c>
      <c r="Y787" t="str">
        <f>VLOOKUP(RIGHT(Table_ExternalData_1[[#This Row],[Area Path]],LEN(Table_ExternalData_1[[#This Row],[Area Path]])-LEN("\Office Online")),Table4[],2,FALSE)</f>
        <v>Excel</v>
      </c>
      <c r="Z787" t="str">
        <f>VLOOKUP(RIGHT(Table_ExternalData_1[[#This Row],[Area Path]],LEN(Table_ExternalData_1[[#This Row],[Area Path]])-LEN("\Office Online")),Table4[],3,FALSE)</f>
        <v>OBIL</v>
      </c>
      <c r="AA787" t="str">
        <f>IFERROR(IF(VLOOKUP(Table_ExternalData_1[[#This Row],[ID]],ParentLookup[],7,FALSE)="Initiative",VLOOKUP(Table_ExternalData_1[[#This Row],[ID]],ParentLookup[],4,FALSE),#N/A),"-- Not an Initiative --")</f>
        <v>-- Not an Initiative --</v>
      </c>
      <c r="AB787">
        <v>1948325985</v>
      </c>
      <c r="AE787" t="s">
        <v>3853</v>
      </c>
      <c r="AF787" t="s">
        <v>3854</v>
      </c>
      <c r="AG787" t="s">
        <v>495</v>
      </c>
    </row>
    <row r="788" spans="1:33" x14ac:dyDescent="0.25">
      <c r="A788">
        <v>56168</v>
      </c>
      <c r="B788" t="s">
        <v>2748</v>
      </c>
      <c r="C788" s="7"/>
      <c r="E788" t="s">
        <v>5916</v>
      </c>
      <c r="F788" s="7"/>
      <c r="H788" t="s">
        <v>5916</v>
      </c>
      <c r="I788" s="7"/>
      <c r="K788" t="s">
        <v>5916</v>
      </c>
      <c r="L788" t="str">
        <f>IF(Table_ExternalData_1[[#This Row],[Project Lead email]]&lt;&gt;"",IFERROR(TRIM(LEFT(Table_ExternalData_1[[#This Row],[Project Lead email]],FIND("&lt;",Table_ExternalData_1[[#This Row],[Project Lead email]])-1)),Table_ExternalData_1[[#This Row],[Project Lead email]]),"")</f>
        <v>Dan Battagin</v>
      </c>
      <c r="M788" t="str">
        <f>IF(Table_ExternalData_1[[#This Row],[PM email]]&lt;&gt;"",IFERROR(TRIM(LEFT(Table_ExternalData_1[[#This Row],[PM email]],FIND("&lt;",Table_ExternalData_1[[#This Row],[PM email]])-1)),Table_ExternalData_1[[#This Row],[PM email]]),"")</f>
        <v/>
      </c>
      <c r="N788" t="str">
        <f>IF(Table_ExternalData_1[[#This Row],[EM email]]&lt;&gt;"",IFERROR(TRIM(LEFT(Table_ExternalData_1[[#This Row],[EM email]],FIND("&lt;",Table_ExternalData_1[[#This Row],[EM email]])-1)),Table_ExternalData_1[[#This Row],[EM email]]),"")</f>
        <v/>
      </c>
      <c r="P788" t="s">
        <v>20</v>
      </c>
      <c r="Q788" s="7">
        <v>42019.422164351854</v>
      </c>
      <c r="R788" s="7"/>
      <c r="S788" s="7"/>
      <c r="T788" s="7"/>
      <c r="U788" s="7">
        <f>IFERROR(VLOOKUP(Table_ExternalData_1[[#This Row],[ID]],PriLookup[],3,FALSE),"")</f>
        <v>42020.445300925923</v>
      </c>
      <c r="W788" t="s">
        <v>3856</v>
      </c>
      <c r="X788" t="s">
        <v>3855</v>
      </c>
      <c r="Y788" t="str">
        <f>VLOOKUP(RIGHT(Table_ExternalData_1[[#This Row],[Area Path]],LEN(Table_ExternalData_1[[#This Row],[Area Path]])-LEN("\Office Online")),Table4[],2,FALSE)</f>
        <v>Excel</v>
      </c>
      <c r="Z788" t="str">
        <f>VLOOKUP(RIGHT(Table_ExternalData_1[[#This Row],[Area Path]],LEN(Table_ExternalData_1[[#This Row],[Area Path]])-LEN("\Office Online")),Table4[],3,FALSE)</f>
        <v>OBIL</v>
      </c>
      <c r="AA788" t="str">
        <f>IFERROR(IF(VLOOKUP(Table_ExternalData_1[[#This Row],[ID]],ParentLookup[],7,FALSE)="Initiative",VLOOKUP(Table_ExternalData_1[[#This Row],[ID]],ParentLookup[],4,FALSE),#N/A),"-- Not an Initiative --")</f>
        <v>-- Not an Initiative --</v>
      </c>
      <c r="AB788">
        <v>1949617833</v>
      </c>
      <c r="AE788" t="s">
        <v>3853</v>
      </c>
      <c r="AF788" t="s">
        <v>3854</v>
      </c>
      <c r="AG788" t="s">
        <v>495</v>
      </c>
    </row>
    <row r="789" spans="1:33" x14ac:dyDescent="0.25">
      <c r="A789">
        <v>56169</v>
      </c>
      <c r="B789" t="s">
        <v>2749</v>
      </c>
      <c r="C789" s="7"/>
      <c r="E789" t="s">
        <v>5916</v>
      </c>
      <c r="F789" s="7"/>
      <c r="H789" t="s">
        <v>5916</v>
      </c>
      <c r="I789" s="7"/>
      <c r="K789" t="s">
        <v>5916</v>
      </c>
      <c r="L789" t="str">
        <f>IF(Table_ExternalData_1[[#This Row],[Project Lead email]]&lt;&gt;"",IFERROR(TRIM(LEFT(Table_ExternalData_1[[#This Row],[Project Lead email]],FIND("&lt;",Table_ExternalData_1[[#This Row],[Project Lead email]])-1)),Table_ExternalData_1[[#This Row],[Project Lead email]]),"")</f>
        <v>Dan Battagin</v>
      </c>
      <c r="M789" t="str">
        <f>IF(Table_ExternalData_1[[#This Row],[PM email]]&lt;&gt;"",IFERROR(TRIM(LEFT(Table_ExternalData_1[[#This Row],[PM email]],FIND("&lt;",Table_ExternalData_1[[#This Row],[PM email]])-1)),Table_ExternalData_1[[#This Row],[PM email]]),"")</f>
        <v/>
      </c>
      <c r="N789" t="str">
        <f>IF(Table_ExternalData_1[[#This Row],[EM email]]&lt;&gt;"",IFERROR(TRIM(LEFT(Table_ExternalData_1[[#This Row],[EM email]],FIND("&lt;",Table_ExternalData_1[[#This Row],[EM email]])-1)),Table_ExternalData_1[[#This Row],[EM email]]),"")</f>
        <v/>
      </c>
      <c r="P789" t="s">
        <v>20</v>
      </c>
      <c r="Q789" s="7">
        <v>42019.422164351854</v>
      </c>
      <c r="R789" s="7"/>
      <c r="S789" s="7"/>
      <c r="T789" s="7"/>
      <c r="U789" s="7">
        <f>IFERROR(VLOOKUP(Table_ExternalData_1[[#This Row],[ID]],PriLookup[],3,FALSE),"")</f>
        <v>42020.445300925923</v>
      </c>
      <c r="W789" t="s">
        <v>3856</v>
      </c>
      <c r="X789" t="s">
        <v>3855</v>
      </c>
      <c r="Y789" t="str">
        <f>VLOOKUP(RIGHT(Table_ExternalData_1[[#This Row],[Area Path]],LEN(Table_ExternalData_1[[#This Row],[Area Path]])-LEN("\Office Online")),Table4[],2,FALSE)</f>
        <v>Excel</v>
      </c>
      <c r="Z789" t="str">
        <f>VLOOKUP(RIGHT(Table_ExternalData_1[[#This Row],[Area Path]],LEN(Table_ExternalData_1[[#This Row],[Area Path]])-LEN("\Office Online")),Table4[],3,FALSE)</f>
        <v>OBIL</v>
      </c>
      <c r="AA789" t="str">
        <f>IFERROR(IF(VLOOKUP(Table_ExternalData_1[[#This Row],[ID]],ParentLookup[],7,FALSE)="Initiative",VLOOKUP(Table_ExternalData_1[[#This Row],[ID]],ParentLookup[],4,FALSE),#N/A),"-- Not an Initiative --")</f>
        <v>-- Not an Initiative --</v>
      </c>
      <c r="AB789">
        <v>1950909681</v>
      </c>
      <c r="AE789" t="s">
        <v>3853</v>
      </c>
      <c r="AF789" t="s">
        <v>3854</v>
      </c>
      <c r="AG789" t="s">
        <v>495</v>
      </c>
    </row>
    <row r="790" spans="1:33" x14ac:dyDescent="0.25">
      <c r="A790">
        <v>56170</v>
      </c>
      <c r="B790" t="s">
        <v>2752</v>
      </c>
      <c r="C790" s="7"/>
      <c r="E790" t="s">
        <v>5916</v>
      </c>
      <c r="F790" s="7"/>
      <c r="H790" t="s">
        <v>5916</v>
      </c>
      <c r="I790" s="7"/>
      <c r="K790" t="s">
        <v>5916</v>
      </c>
      <c r="L790" t="str">
        <f>IF(Table_ExternalData_1[[#This Row],[Project Lead email]]&lt;&gt;"",IFERROR(TRIM(LEFT(Table_ExternalData_1[[#This Row],[Project Lead email]],FIND("&lt;",Table_ExternalData_1[[#This Row],[Project Lead email]])-1)),Table_ExternalData_1[[#This Row],[Project Lead email]]),"")</f>
        <v>Dan Battagin</v>
      </c>
      <c r="M790" t="str">
        <f>IF(Table_ExternalData_1[[#This Row],[PM email]]&lt;&gt;"",IFERROR(TRIM(LEFT(Table_ExternalData_1[[#This Row],[PM email]],FIND("&lt;",Table_ExternalData_1[[#This Row],[PM email]])-1)),Table_ExternalData_1[[#This Row],[PM email]]),"")</f>
        <v/>
      </c>
      <c r="N790" t="str">
        <f>IF(Table_ExternalData_1[[#This Row],[EM email]]&lt;&gt;"",IFERROR(TRIM(LEFT(Table_ExternalData_1[[#This Row],[EM email]],FIND("&lt;",Table_ExternalData_1[[#This Row],[EM email]])-1)),Table_ExternalData_1[[#This Row],[EM email]]),"")</f>
        <v/>
      </c>
      <c r="P790" t="s">
        <v>20</v>
      </c>
      <c r="Q790" s="7">
        <v>42019.422164351854</v>
      </c>
      <c r="R790" s="7"/>
      <c r="S790" s="7"/>
      <c r="T790" s="7"/>
      <c r="U790" s="7">
        <f>IFERROR(VLOOKUP(Table_ExternalData_1[[#This Row],[ID]],PriLookup[],3,FALSE),"")</f>
        <v>42020.445300925923</v>
      </c>
      <c r="W790" t="s">
        <v>3856</v>
      </c>
      <c r="X790" t="s">
        <v>3855</v>
      </c>
      <c r="Y790" t="str">
        <f>VLOOKUP(RIGHT(Table_ExternalData_1[[#This Row],[Area Path]],LEN(Table_ExternalData_1[[#This Row],[Area Path]])-LEN("\Office Online")),Table4[],2,FALSE)</f>
        <v>Excel</v>
      </c>
      <c r="Z790" t="str">
        <f>VLOOKUP(RIGHT(Table_ExternalData_1[[#This Row],[Area Path]],LEN(Table_ExternalData_1[[#This Row],[Area Path]])-LEN("\Office Online")),Table4[],3,FALSE)</f>
        <v>OBIL</v>
      </c>
      <c r="AA790" t="str">
        <f>IFERROR(IF(VLOOKUP(Table_ExternalData_1[[#This Row],[ID]],ParentLookup[],7,FALSE)="Initiative",VLOOKUP(Table_ExternalData_1[[#This Row],[ID]],ParentLookup[],4,FALSE),#N/A),"-- Not an Initiative --")</f>
        <v>-- Not an Initiative --</v>
      </c>
      <c r="AB790">
        <v>1952201529</v>
      </c>
      <c r="AE790" t="s">
        <v>3853</v>
      </c>
      <c r="AF790" t="s">
        <v>3854</v>
      </c>
      <c r="AG790" t="s">
        <v>495</v>
      </c>
    </row>
    <row r="791" spans="1:33" x14ac:dyDescent="0.25">
      <c r="A791">
        <v>56171</v>
      </c>
      <c r="B791" t="s">
        <v>2753</v>
      </c>
      <c r="C791" s="7"/>
      <c r="E791" t="s">
        <v>5916</v>
      </c>
      <c r="F791" s="7"/>
      <c r="H791" t="s">
        <v>5916</v>
      </c>
      <c r="I791" s="7"/>
      <c r="K791" t="s">
        <v>5916</v>
      </c>
      <c r="L791" t="str">
        <f>IF(Table_ExternalData_1[[#This Row],[Project Lead email]]&lt;&gt;"",IFERROR(TRIM(LEFT(Table_ExternalData_1[[#This Row],[Project Lead email]],FIND("&lt;",Table_ExternalData_1[[#This Row],[Project Lead email]])-1)),Table_ExternalData_1[[#This Row],[Project Lead email]]),"")</f>
        <v>Dan Battagin</v>
      </c>
      <c r="M791" t="str">
        <f>IF(Table_ExternalData_1[[#This Row],[PM email]]&lt;&gt;"",IFERROR(TRIM(LEFT(Table_ExternalData_1[[#This Row],[PM email]],FIND("&lt;",Table_ExternalData_1[[#This Row],[PM email]])-1)),Table_ExternalData_1[[#This Row],[PM email]]),"")</f>
        <v/>
      </c>
      <c r="N791" t="str">
        <f>IF(Table_ExternalData_1[[#This Row],[EM email]]&lt;&gt;"",IFERROR(TRIM(LEFT(Table_ExternalData_1[[#This Row],[EM email]],FIND("&lt;",Table_ExternalData_1[[#This Row],[EM email]])-1)),Table_ExternalData_1[[#This Row],[EM email]]),"")</f>
        <v/>
      </c>
      <c r="P791" t="s">
        <v>20</v>
      </c>
      <c r="Q791" s="7">
        <v>42019.422164351854</v>
      </c>
      <c r="R791" s="7"/>
      <c r="S791" s="7"/>
      <c r="T791" s="7"/>
      <c r="U791" s="7">
        <f>IFERROR(VLOOKUP(Table_ExternalData_1[[#This Row],[ID]],PriLookup[],3,FALSE),"")</f>
        <v>42020.445300925923</v>
      </c>
      <c r="W791" t="s">
        <v>3856</v>
      </c>
      <c r="X791" t="s">
        <v>3855</v>
      </c>
      <c r="Y791" t="str">
        <f>VLOOKUP(RIGHT(Table_ExternalData_1[[#This Row],[Area Path]],LEN(Table_ExternalData_1[[#This Row],[Area Path]])-LEN("\Office Online")),Table4[],2,FALSE)</f>
        <v>Excel</v>
      </c>
      <c r="Z791" t="str">
        <f>VLOOKUP(RIGHT(Table_ExternalData_1[[#This Row],[Area Path]],LEN(Table_ExternalData_1[[#This Row],[Area Path]])-LEN("\Office Online")),Table4[],3,FALSE)</f>
        <v>OBIL</v>
      </c>
      <c r="AA791" t="str">
        <f>IFERROR(IF(VLOOKUP(Table_ExternalData_1[[#This Row],[ID]],ParentLookup[],7,FALSE)="Initiative",VLOOKUP(Table_ExternalData_1[[#This Row],[ID]],ParentLookup[],4,FALSE),#N/A),"-- Not an Initiative --")</f>
        <v>-- Not an Initiative --</v>
      </c>
      <c r="AB791">
        <v>1953493377</v>
      </c>
      <c r="AE791" t="s">
        <v>3853</v>
      </c>
      <c r="AF791" t="s">
        <v>3854</v>
      </c>
      <c r="AG791" t="s">
        <v>495</v>
      </c>
    </row>
    <row r="792" spans="1:33" x14ac:dyDescent="0.25">
      <c r="A792">
        <v>56172</v>
      </c>
      <c r="B792" t="s">
        <v>2754</v>
      </c>
      <c r="C792" s="7"/>
      <c r="E792" t="s">
        <v>5916</v>
      </c>
      <c r="F792" s="7"/>
      <c r="H792" t="s">
        <v>5916</v>
      </c>
      <c r="I792" s="7"/>
      <c r="K792" t="s">
        <v>5916</v>
      </c>
      <c r="L792" t="str">
        <f>IF(Table_ExternalData_1[[#This Row],[Project Lead email]]&lt;&gt;"",IFERROR(TRIM(LEFT(Table_ExternalData_1[[#This Row],[Project Lead email]],FIND("&lt;",Table_ExternalData_1[[#This Row],[Project Lead email]])-1)),Table_ExternalData_1[[#This Row],[Project Lead email]]),"")</f>
        <v>Dan Battagin</v>
      </c>
      <c r="M792" t="str">
        <f>IF(Table_ExternalData_1[[#This Row],[PM email]]&lt;&gt;"",IFERROR(TRIM(LEFT(Table_ExternalData_1[[#This Row],[PM email]],FIND("&lt;",Table_ExternalData_1[[#This Row],[PM email]])-1)),Table_ExternalData_1[[#This Row],[PM email]]),"")</f>
        <v/>
      </c>
      <c r="N792" t="str">
        <f>IF(Table_ExternalData_1[[#This Row],[EM email]]&lt;&gt;"",IFERROR(TRIM(LEFT(Table_ExternalData_1[[#This Row],[EM email]],FIND("&lt;",Table_ExternalData_1[[#This Row],[EM email]])-1)),Table_ExternalData_1[[#This Row],[EM email]]),"")</f>
        <v/>
      </c>
      <c r="P792" t="s">
        <v>20</v>
      </c>
      <c r="Q792" s="7">
        <v>42019.422164351854</v>
      </c>
      <c r="R792" s="7"/>
      <c r="S792" s="7"/>
      <c r="T792" s="7"/>
      <c r="U792" s="7">
        <f>IFERROR(VLOOKUP(Table_ExternalData_1[[#This Row],[ID]],PriLookup[],3,FALSE),"")</f>
        <v>42020.445300925923</v>
      </c>
      <c r="W792" t="s">
        <v>3856</v>
      </c>
      <c r="X792" t="s">
        <v>3855</v>
      </c>
      <c r="Y792" t="str">
        <f>VLOOKUP(RIGHT(Table_ExternalData_1[[#This Row],[Area Path]],LEN(Table_ExternalData_1[[#This Row],[Area Path]])-LEN("\Office Online")),Table4[],2,FALSE)</f>
        <v>Excel</v>
      </c>
      <c r="Z792" t="str">
        <f>VLOOKUP(RIGHT(Table_ExternalData_1[[#This Row],[Area Path]],LEN(Table_ExternalData_1[[#This Row],[Area Path]])-LEN("\Office Online")),Table4[],3,FALSE)</f>
        <v>OBIL</v>
      </c>
      <c r="AA792" t="str">
        <f>IFERROR(IF(VLOOKUP(Table_ExternalData_1[[#This Row],[ID]],ParentLookup[],7,FALSE)="Initiative",VLOOKUP(Table_ExternalData_1[[#This Row],[ID]],ParentLookup[],4,FALSE),#N/A),"-- Not an Initiative --")</f>
        <v>-- Not an Initiative --</v>
      </c>
      <c r="AB792">
        <v>1954785225</v>
      </c>
      <c r="AE792" t="s">
        <v>3853</v>
      </c>
      <c r="AF792" t="s">
        <v>3854</v>
      </c>
      <c r="AG792" t="s">
        <v>495</v>
      </c>
    </row>
    <row r="793" spans="1:33" x14ac:dyDescent="0.25">
      <c r="A793">
        <v>56173</v>
      </c>
      <c r="B793" t="s">
        <v>2755</v>
      </c>
      <c r="C793" s="7"/>
      <c r="E793" t="s">
        <v>5916</v>
      </c>
      <c r="F793" s="7"/>
      <c r="H793" t="s">
        <v>5916</v>
      </c>
      <c r="I793" s="7"/>
      <c r="K793" t="s">
        <v>5916</v>
      </c>
      <c r="L793" t="str">
        <f>IF(Table_ExternalData_1[[#This Row],[Project Lead email]]&lt;&gt;"",IFERROR(TRIM(LEFT(Table_ExternalData_1[[#This Row],[Project Lead email]],FIND("&lt;",Table_ExternalData_1[[#This Row],[Project Lead email]])-1)),Table_ExternalData_1[[#This Row],[Project Lead email]]),"")</f>
        <v>Dan Battagin</v>
      </c>
      <c r="M793" t="str">
        <f>IF(Table_ExternalData_1[[#This Row],[PM email]]&lt;&gt;"",IFERROR(TRIM(LEFT(Table_ExternalData_1[[#This Row],[PM email]],FIND("&lt;",Table_ExternalData_1[[#This Row],[PM email]])-1)),Table_ExternalData_1[[#This Row],[PM email]]),"")</f>
        <v/>
      </c>
      <c r="N793" t="str">
        <f>IF(Table_ExternalData_1[[#This Row],[EM email]]&lt;&gt;"",IFERROR(TRIM(LEFT(Table_ExternalData_1[[#This Row],[EM email]],FIND("&lt;",Table_ExternalData_1[[#This Row],[EM email]])-1)),Table_ExternalData_1[[#This Row],[EM email]]),"")</f>
        <v/>
      </c>
      <c r="P793" t="s">
        <v>20</v>
      </c>
      <c r="Q793" s="7">
        <v>42019.422164351854</v>
      </c>
      <c r="R793" s="7"/>
      <c r="S793" s="7"/>
      <c r="T793" s="7"/>
      <c r="U793" s="7">
        <f>IFERROR(VLOOKUP(Table_ExternalData_1[[#This Row],[ID]],PriLookup[],3,FALSE),"")</f>
        <v>42020.445289351854</v>
      </c>
      <c r="W793" t="s">
        <v>3856</v>
      </c>
      <c r="X793" t="s">
        <v>3855</v>
      </c>
      <c r="Y793" t="str">
        <f>VLOOKUP(RIGHT(Table_ExternalData_1[[#This Row],[Area Path]],LEN(Table_ExternalData_1[[#This Row],[Area Path]])-LEN("\Office Online")),Table4[],2,FALSE)</f>
        <v>Excel</v>
      </c>
      <c r="Z793" t="str">
        <f>VLOOKUP(RIGHT(Table_ExternalData_1[[#This Row],[Area Path]],LEN(Table_ExternalData_1[[#This Row],[Area Path]])-LEN("\Office Online")),Table4[],3,FALSE)</f>
        <v>OBIL</v>
      </c>
      <c r="AA793" t="str">
        <f>IFERROR(IF(VLOOKUP(Table_ExternalData_1[[#This Row],[ID]],ParentLookup[],7,FALSE)="Initiative",VLOOKUP(Table_ExternalData_1[[#This Row],[ID]],ParentLookup[],4,FALSE),#N/A),"-- Not an Initiative --")</f>
        <v>-- Not an Initiative --</v>
      </c>
      <c r="AB793">
        <v>1956077073</v>
      </c>
      <c r="AE793" t="s">
        <v>3853</v>
      </c>
      <c r="AF793" t="s">
        <v>3854</v>
      </c>
      <c r="AG793" t="s">
        <v>495</v>
      </c>
    </row>
    <row r="794" spans="1:33" x14ac:dyDescent="0.25">
      <c r="A794">
        <v>56174</v>
      </c>
      <c r="B794" t="s">
        <v>2756</v>
      </c>
      <c r="C794" s="7"/>
      <c r="E794" t="s">
        <v>5916</v>
      </c>
      <c r="F794" s="7"/>
      <c r="H794" t="s">
        <v>5916</v>
      </c>
      <c r="I794" s="7"/>
      <c r="K794" t="s">
        <v>5916</v>
      </c>
      <c r="L794" t="str">
        <f>IF(Table_ExternalData_1[[#This Row],[Project Lead email]]&lt;&gt;"",IFERROR(TRIM(LEFT(Table_ExternalData_1[[#This Row],[Project Lead email]],FIND("&lt;",Table_ExternalData_1[[#This Row],[Project Lead email]])-1)),Table_ExternalData_1[[#This Row],[Project Lead email]]),"")</f>
        <v>Dan Battagin</v>
      </c>
      <c r="M794" t="str">
        <f>IF(Table_ExternalData_1[[#This Row],[PM email]]&lt;&gt;"",IFERROR(TRIM(LEFT(Table_ExternalData_1[[#This Row],[PM email]],FIND("&lt;",Table_ExternalData_1[[#This Row],[PM email]])-1)),Table_ExternalData_1[[#This Row],[PM email]]),"")</f>
        <v/>
      </c>
      <c r="N794" t="str">
        <f>IF(Table_ExternalData_1[[#This Row],[EM email]]&lt;&gt;"",IFERROR(TRIM(LEFT(Table_ExternalData_1[[#This Row],[EM email]],FIND("&lt;",Table_ExternalData_1[[#This Row],[EM email]])-1)),Table_ExternalData_1[[#This Row],[EM email]]),"")</f>
        <v/>
      </c>
      <c r="P794" t="s">
        <v>20</v>
      </c>
      <c r="Q794" s="7">
        <v>42019.422152777777</v>
      </c>
      <c r="R794" s="7"/>
      <c r="S794" s="7"/>
      <c r="T794" s="7"/>
      <c r="U794" s="7">
        <f>IFERROR(VLOOKUP(Table_ExternalData_1[[#This Row],[ID]],PriLookup[],3,FALSE),"")</f>
        <v>42020.445289351854</v>
      </c>
      <c r="W794" t="s">
        <v>3856</v>
      </c>
      <c r="X794" t="s">
        <v>3855</v>
      </c>
      <c r="Y794" t="str">
        <f>VLOOKUP(RIGHT(Table_ExternalData_1[[#This Row],[Area Path]],LEN(Table_ExternalData_1[[#This Row],[Area Path]])-LEN("\Office Online")),Table4[],2,FALSE)</f>
        <v>Excel</v>
      </c>
      <c r="Z794" t="str">
        <f>VLOOKUP(RIGHT(Table_ExternalData_1[[#This Row],[Area Path]],LEN(Table_ExternalData_1[[#This Row],[Area Path]])-LEN("\Office Online")),Table4[],3,FALSE)</f>
        <v>OBIL</v>
      </c>
      <c r="AA794" t="str">
        <f>IFERROR(IF(VLOOKUP(Table_ExternalData_1[[#This Row],[ID]],ParentLookup[],7,FALSE)="Initiative",VLOOKUP(Table_ExternalData_1[[#This Row],[ID]],ParentLookup[],4,FALSE),#N/A),"-- Not an Initiative --")</f>
        <v>-- Not an Initiative --</v>
      </c>
      <c r="AB794">
        <v>1957368921</v>
      </c>
      <c r="AE794" t="s">
        <v>3853</v>
      </c>
      <c r="AF794" t="s">
        <v>3854</v>
      </c>
      <c r="AG794" t="s">
        <v>495</v>
      </c>
    </row>
    <row r="795" spans="1:33" x14ac:dyDescent="0.25">
      <c r="A795">
        <v>56175</v>
      </c>
      <c r="B795" t="s">
        <v>2757</v>
      </c>
      <c r="C795" s="7"/>
      <c r="E795" t="s">
        <v>5916</v>
      </c>
      <c r="F795" s="7"/>
      <c r="H795" t="s">
        <v>5916</v>
      </c>
      <c r="I795" s="7"/>
      <c r="K795" t="s">
        <v>5916</v>
      </c>
      <c r="L795" t="str">
        <f>IF(Table_ExternalData_1[[#This Row],[Project Lead email]]&lt;&gt;"",IFERROR(TRIM(LEFT(Table_ExternalData_1[[#This Row],[Project Lead email]],FIND("&lt;",Table_ExternalData_1[[#This Row],[Project Lead email]])-1)),Table_ExternalData_1[[#This Row],[Project Lead email]]),"")</f>
        <v>Dan Battagin</v>
      </c>
      <c r="M795" t="str">
        <f>IF(Table_ExternalData_1[[#This Row],[PM email]]&lt;&gt;"",IFERROR(TRIM(LEFT(Table_ExternalData_1[[#This Row],[PM email]],FIND("&lt;",Table_ExternalData_1[[#This Row],[PM email]])-1)),Table_ExternalData_1[[#This Row],[PM email]]),"")</f>
        <v/>
      </c>
      <c r="N795" t="str">
        <f>IF(Table_ExternalData_1[[#This Row],[EM email]]&lt;&gt;"",IFERROR(TRIM(LEFT(Table_ExternalData_1[[#This Row],[EM email]],FIND("&lt;",Table_ExternalData_1[[#This Row],[EM email]])-1)),Table_ExternalData_1[[#This Row],[EM email]]),"")</f>
        <v/>
      </c>
      <c r="P795" t="s">
        <v>20</v>
      </c>
      <c r="Q795" s="7">
        <v>42019.422152777777</v>
      </c>
      <c r="R795" s="7"/>
      <c r="S795" s="7"/>
      <c r="T795" s="7"/>
      <c r="U795" s="7">
        <f>IFERROR(VLOOKUP(Table_ExternalData_1[[#This Row],[ID]],PriLookup[],3,FALSE),"")</f>
        <v>42020.445289351854</v>
      </c>
      <c r="W795" t="s">
        <v>3856</v>
      </c>
      <c r="X795" t="s">
        <v>3855</v>
      </c>
      <c r="Y795" t="str">
        <f>VLOOKUP(RIGHT(Table_ExternalData_1[[#This Row],[Area Path]],LEN(Table_ExternalData_1[[#This Row],[Area Path]])-LEN("\Office Online")),Table4[],2,FALSE)</f>
        <v>Excel</v>
      </c>
      <c r="Z795" t="str">
        <f>VLOOKUP(RIGHT(Table_ExternalData_1[[#This Row],[Area Path]],LEN(Table_ExternalData_1[[#This Row],[Area Path]])-LEN("\Office Online")),Table4[],3,FALSE)</f>
        <v>OBIL</v>
      </c>
      <c r="AA795" t="str">
        <f>IFERROR(IF(VLOOKUP(Table_ExternalData_1[[#This Row],[ID]],ParentLookup[],7,FALSE)="Initiative",VLOOKUP(Table_ExternalData_1[[#This Row],[ID]],ParentLookup[],4,FALSE),#N/A),"-- Not an Initiative --")</f>
        <v>-- Not an Initiative --</v>
      </c>
      <c r="AB795">
        <v>1958660769</v>
      </c>
      <c r="AE795" t="s">
        <v>3853</v>
      </c>
      <c r="AF795" t="s">
        <v>3854</v>
      </c>
      <c r="AG795" t="s">
        <v>495</v>
      </c>
    </row>
    <row r="796" spans="1:33" x14ac:dyDescent="0.25">
      <c r="A796">
        <v>56176</v>
      </c>
      <c r="B796" t="s">
        <v>2758</v>
      </c>
      <c r="C796" s="7"/>
      <c r="E796" t="s">
        <v>5916</v>
      </c>
      <c r="F796" s="7"/>
      <c r="H796" t="s">
        <v>5916</v>
      </c>
      <c r="I796" s="7"/>
      <c r="K796" t="s">
        <v>5916</v>
      </c>
      <c r="L796" t="str">
        <f>IF(Table_ExternalData_1[[#This Row],[Project Lead email]]&lt;&gt;"",IFERROR(TRIM(LEFT(Table_ExternalData_1[[#This Row],[Project Lead email]],FIND("&lt;",Table_ExternalData_1[[#This Row],[Project Lead email]])-1)),Table_ExternalData_1[[#This Row],[Project Lead email]]),"")</f>
        <v>Dan Battagin</v>
      </c>
      <c r="M796" t="str">
        <f>IF(Table_ExternalData_1[[#This Row],[PM email]]&lt;&gt;"",IFERROR(TRIM(LEFT(Table_ExternalData_1[[#This Row],[PM email]],FIND("&lt;",Table_ExternalData_1[[#This Row],[PM email]])-1)),Table_ExternalData_1[[#This Row],[PM email]]),"")</f>
        <v/>
      </c>
      <c r="N796" t="str">
        <f>IF(Table_ExternalData_1[[#This Row],[EM email]]&lt;&gt;"",IFERROR(TRIM(LEFT(Table_ExternalData_1[[#This Row],[EM email]],FIND("&lt;",Table_ExternalData_1[[#This Row],[EM email]])-1)),Table_ExternalData_1[[#This Row],[EM email]]),"")</f>
        <v/>
      </c>
      <c r="P796" t="s">
        <v>20</v>
      </c>
      <c r="Q796" s="7">
        <v>42019.422152777777</v>
      </c>
      <c r="R796" s="7"/>
      <c r="S796" s="7"/>
      <c r="T796" s="7"/>
      <c r="U796" s="7">
        <f>IFERROR(VLOOKUP(Table_ExternalData_1[[#This Row],[ID]],PriLookup[],3,FALSE),"")</f>
        <v>42020.445289351854</v>
      </c>
      <c r="W796" t="s">
        <v>3856</v>
      </c>
      <c r="X796" t="s">
        <v>3855</v>
      </c>
      <c r="Y796" t="str">
        <f>VLOOKUP(RIGHT(Table_ExternalData_1[[#This Row],[Area Path]],LEN(Table_ExternalData_1[[#This Row],[Area Path]])-LEN("\Office Online")),Table4[],2,FALSE)</f>
        <v>Excel</v>
      </c>
      <c r="Z796" t="str">
        <f>VLOOKUP(RIGHT(Table_ExternalData_1[[#This Row],[Area Path]],LEN(Table_ExternalData_1[[#This Row],[Area Path]])-LEN("\Office Online")),Table4[],3,FALSE)</f>
        <v>OBIL</v>
      </c>
      <c r="AA796" t="str">
        <f>IFERROR(IF(VLOOKUP(Table_ExternalData_1[[#This Row],[ID]],ParentLookup[],7,FALSE)="Initiative",VLOOKUP(Table_ExternalData_1[[#This Row],[ID]],ParentLookup[],4,FALSE),#N/A),"-- Not an Initiative --")</f>
        <v>-- Not an Initiative --</v>
      </c>
      <c r="AB796">
        <v>1959952617</v>
      </c>
      <c r="AE796" t="s">
        <v>3853</v>
      </c>
      <c r="AF796" t="s">
        <v>3854</v>
      </c>
      <c r="AG796" t="s">
        <v>495</v>
      </c>
    </row>
    <row r="797" spans="1:33" x14ac:dyDescent="0.25">
      <c r="A797">
        <v>56177</v>
      </c>
      <c r="B797" t="s">
        <v>3581</v>
      </c>
      <c r="C797" s="7"/>
      <c r="E797" t="s">
        <v>5916</v>
      </c>
      <c r="F797" s="7"/>
      <c r="H797" t="s">
        <v>5916</v>
      </c>
      <c r="I797" s="7"/>
      <c r="K797" t="s">
        <v>5916</v>
      </c>
      <c r="L797" t="str">
        <f>IF(Table_ExternalData_1[[#This Row],[Project Lead email]]&lt;&gt;"",IFERROR(TRIM(LEFT(Table_ExternalData_1[[#This Row],[Project Lead email]],FIND("&lt;",Table_ExternalData_1[[#This Row],[Project Lead email]])-1)),Table_ExternalData_1[[#This Row],[Project Lead email]]),"")</f>
        <v>Dan Battagin</v>
      </c>
      <c r="M797" t="str">
        <f>IF(Table_ExternalData_1[[#This Row],[PM email]]&lt;&gt;"",IFERROR(TRIM(LEFT(Table_ExternalData_1[[#This Row],[PM email]],FIND("&lt;",Table_ExternalData_1[[#This Row],[PM email]])-1)),Table_ExternalData_1[[#This Row],[PM email]]),"")</f>
        <v/>
      </c>
      <c r="N797" t="str">
        <f>IF(Table_ExternalData_1[[#This Row],[EM email]]&lt;&gt;"",IFERROR(TRIM(LEFT(Table_ExternalData_1[[#This Row],[EM email]],FIND("&lt;",Table_ExternalData_1[[#This Row],[EM email]])-1)),Table_ExternalData_1[[#This Row],[EM email]]),"")</f>
        <v/>
      </c>
      <c r="P797" t="s">
        <v>2397</v>
      </c>
      <c r="Q797" s="7">
        <v>42019.422152777777</v>
      </c>
      <c r="R797" s="7"/>
      <c r="S797" s="7"/>
      <c r="T797" s="7"/>
      <c r="U797" s="7" t="str">
        <f>IFERROR(VLOOKUP(Table_ExternalData_1[[#This Row],[ID]],PriLookup[],3,FALSE),"")</f>
        <v/>
      </c>
      <c r="W797" t="s">
        <v>3856</v>
      </c>
      <c r="X797" t="s">
        <v>3855</v>
      </c>
      <c r="Y797" t="str">
        <f>VLOOKUP(RIGHT(Table_ExternalData_1[[#This Row],[Area Path]],LEN(Table_ExternalData_1[[#This Row],[Area Path]])-LEN("\Office Online")),Table4[],2,FALSE)</f>
        <v>Excel</v>
      </c>
      <c r="Z797" t="str">
        <f>VLOOKUP(RIGHT(Table_ExternalData_1[[#This Row],[Area Path]],LEN(Table_ExternalData_1[[#This Row],[Area Path]])-LEN("\Office Online")),Table4[],3,FALSE)</f>
        <v>OBIL</v>
      </c>
      <c r="AA797" t="str">
        <f>IFERROR(IF(VLOOKUP(Table_ExternalData_1[[#This Row],[ID]],ParentLookup[],7,FALSE)="Initiative",VLOOKUP(Table_ExternalData_1[[#This Row],[ID]],ParentLookup[],4,FALSE),#N/A),"-- Not an Initiative --")</f>
        <v>-- Not an Initiative --</v>
      </c>
      <c r="AE797" t="s">
        <v>3853</v>
      </c>
      <c r="AF797" t="s">
        <v>3854</v>
      </c>
      <c r="AG797" t="s">
        <v>495</v>
      </c>
    </row>
    <row r="798" spans="1:33" x14ac:dyDescent="0.25">
      <c r="A798">
        <v>56178</v>
      </c>
      <c r="B798" t="s">
        <v>2759</v>
      </c>
      <c r="C798" s="7"/>
      <c r="E798" t="s">
        <v>5916</v>
      </c>
      <c r="F798" s="7"/>
      <c r="H798" t="s">
        <v>5916</v>
      </c>
      <c r="I798" s="7"/>
      <c r="K798" t="s">
        <v>5916</v>
      </c>
      <c r="L798" t="str">
        <f>IF(Table_ExternalData_1[[#This Row],[Project Lead email]]&lt;&gt;"",IFERROR(TRIM(LEFT(Table_ExternalData_1[[#This Row],[Project Lead email]],FIND("&lt;",Table_ExternalData_1[[#This Row],[Project Lead email]])-1)),Table_ExternalData_1[[#This Row],[Project Lead email]]),"")</f>
        <v>Dan Battagin</v>
      </c>
      <c r="M798" t="str">
        <f>IF(Table_ExternalData_1[[#This Row],[PM email]]&lt;&gt;"",IFERROR(TRIM(LEFT(Table_ExternalData_1[[#This Row],[PM email]],FIND("&lt;",Table_ExternalData_1[[#This Row],[PM email]])-1)),Table_ExternalData_1[[#This Row],[PM email]]),"")</f>
        <v/>
      </c>
      <c r="N798" t="str">
        <f>IF(Table_ExternalData_1[[#This Row],[EM email]]&lt;&gt;"",IFERROR(TRIM(LEFT(Table_ExternalData_1[[#This Row],[EM email]],FIND("&lt;",Table_ExternalData_1[[#This Row],[EM email]])-1)),Table_ExternalData_1[[#This Row],[EM email]]),"")</f>
        <v/>
      </c>
      <c r="P798" t="s">
        <v>20</v>
      </c>
      <c r="Q798" s="7">
        <v>42019.422152777777</v>
      </c>
      <c r="R798" s="7"/>
      <c r="S798" s="7"/>
      <c r="T798" s="7"/>
      <c r="U798" s="7">
        <f>IFERROR(VLOOKUP(Table_ExternalData_1[[#This Row],[ID]],PriLookup[],3,FALSE),"")</f>
        <v>42020.445416666669</v>
      </c>
      <c r="W798" t="s">
        <v>3856</v>
      </c>
      <c r="X798" t="s">
        <v>3855</v>
      </c>
      <c r="Y798" t="str">
        <f>VLOOKUP(RIGHT(Table_ExternalData_1[[#This Row],[Area Path]],LEN(Table_ExternalData_1[[#This Row],[Area Path]])-LEN("\Office Online")),Table4[],2,FALSE)</f>
        <v>Excel</v>
      </c>
      <c r="Z798" t="str">
        <f>VLOOKUP(RIGHT(Table_ExternalData_1[[#This Row],[Area Path]],LEN(Table_ExternalData_1[[#This Row],[Area Path]])-LEN("\Office Online")),Table4[],3,FALSE)</f>
        <v>OBIL</v>
      </c>
      <c r="AA798" t="str">
        <f>IFERROR(IF(VLOOKUP(Table_ExternalData_1[[#This Row],[ID]],ParentLookup[],7,FALSE)="Initiative",VLOOKUP(Table_ExternalData_1[[#This Row],[ID]],ParentLookup[],4,FALSE),#N/A),"-- Not an Initiative --")</f>
        <v>-- Not an Initiative --</v>
      </c>
      <c r="AB798">
        <v>1961244465</v>
      </c>
      <c r="AE798" t="s">
        <v>3853</v>
      </c>
      <c r="AF798" t="s">
        <v>3854</v>
      </c>
      <c r="AG798" t="s">
        <v>495</v>
      </c>
    </row>
    <row r="799" spans="1:33" x14ac:dyDescent="0.25">
      <c r="A799">
        <v>56179</v>
      </c>
      <c r="B799" t="s">
        <v>2760</v>
      </c>
      <c r="C799" s="7"/>
      <c r="E799" t="s">
        <v>5916</v>
      </c>
      <c r="F799" s="7"/>
      <c r="H799" t="s">
        <v>5916</v>
      </c>
      <c r="I799" s="7"/>
      <c r="K799" t="s">
        <v>5916</v>
      </c>
      <c r="L799" t="str">
        <f>IF(Table_ExternalData_1[[#This Row],[Project Lead email]]&lt;&gt;"",IFERROR(TRIM(LEFT(Table_ExternalData_1[[#This Row],[Project Lead email]],FIND("&lt;",Table_ExternalData_1[[#This Row],[Project Lead email]])-1)),Table_ExternalData_1[[#This Row],[Project Lead email]]),"")</f>
        <v>Dan Battagin</v>
      </c>
      <c r="M799" t="str">
        <f>IF(Table_ExternalData_1[[#This Row],[PM email]]&lt;&gt;"",IFERROR(TRIM(LEFT(Table_ExternalData_1[[#This Row],[PM email]],FIND("&lt;",Table_ExternalData_1[[#This Row],[PM email]])-1)),Table_ExternalData_1[[#This Row],[PM email]]),"")</f>
        <v/>
      </c>
      <c r="N799" t="str">
        <f>IF(Table_ExternalData_1[[#This Row],[EM email]]&lt;&gt;"",IFERROR(TRIM(LEFT(Table_ExternalData_1[[#This Row],[EM email]],FIND("&lt;",Table_ExternalData_1[[#This Row],[EM email]])-1)),Table_ExternalData_1[[#This Row],[EM email]]),"")</f>
        <v/>
      </c>
      <c r="P799" t="s">
        <v>20</v>
      </c>
      <c r="Q799" s="7">
        <v>42019.422152777777</v>
      </c>
      <c r="R799" s="7"/>
      <c r="S799" s="7"/>
      <c r="T799" s="7"/>
      <c r="U799" s="7">
        <f>IFERROR(VLOOKUP(Table_ExternalData_1[[#This Row],[ID]],PriLookup[],3,FALSE),"")</f>
        <v>42020.445405092592</v>
      </c>
      <c r="W799" t="s">
        <v>3856</v>
      </c>
      <c r="X799" t="s">
        <v>3855</v>
      </c>
      <c r="Y799" t="str">
        <f>VLOOKUP(RIGHT(Table_ExternalData_1[[#This Row],[Area Path]],LEN(Table_ExternalData_1[[#This Row],[Area Path]])-LEN("\Office Online")),Table4[],2,FALSE)</f>
        <v>Excel</v>
      </c>
      <c r="Z799" t="str">
        <f>VLOOKUP(RIGHT(Table_ExternalData_1[[#This Row],[Area Path]],LEN(Table_ExternalData_1[[#This Row],[Area Path]])-LEN("\Office Online")),Table4[],3,FALSE)</f>
        <v>OBIL</v>
      </c>
      <c r="AA799" t="str">
        <f>IFERROR(IF(VLOOKUP(Table_ExternalData_1[[#This Row],[ID]],ParentLookup[],7,FALSE)="Initiative",VLOOKUP(Table_ExternalData_1[[#This Row],[ID]],ParentLookup[],4,FALSE),#N/A),"-- Not an Initiative --")</f>
        <v>-- Not an Initiative --</v>
      </c>
      <c r="AB799">
        <v>1962536313</v>
      </c>
      <c r="AE799" t="s">
        <v>3853</v>
      </c>
      <c r="AF799" t="s">
        <v>3854</v>
      </c>
      <c r="AG799" t="s">
        <v>495</v>
      </c>
    </row>
    <row r="800" spans="1:33" x14ac:dyDescent="0.25">
      <c r="A800">
        <v>56180</v>
      </c>
      <c r="B800" t="s">
        <v>2761</v>
      </c>
      <c r="C800" s="7"/>
      <c r="E800" t="s">
        <v>5916</v>
      </c>
      <c r="F800" s="7"/>
      <c r="H800" t="s">
        <v>5916</v>
      </c>
      <c r="I800" s="7"/>
      <c r="K800" t="s">
        <v>5916</v>
      </c>
      <c r="L800" t="str">
        <f>IF(Table_ExternalData_1[[#This Row],[Project Lead email]]&lt;&gt;"",IFERROR(TRIM(LEFT(Table_ExternalData_1[[#This Row],[Project Lead email]],FIND("&lt;",Table_ExternalData_1[[#This Row],[Project Lead email]])-1)),Table_ExternalData_1[[#This Row],[Project Lead email]]),"")</f>
        <v>Dan Battagin</v>
      </c>
      <c r="M800" t="str">
        <f>IF(Table_ExternalData_1[[#This Row],[PM email]]&lt;&gt;"",IFERROR(TRIM(LEFT(Table_ExternalData_1[[#This Row],[PM email]],FIND("&lt;",Table_ExternalData_1[[#This Row],[PM email]])-1)),Table_ExternalData_1[[#This Row],[PM email]]),"")</f>
        <v/>
      </c>
      <c r="N800" t="str">
        <f>IF(Table_ExternalData_1[[#This Row],[EM email]]&lt;&gt;"",IFERROR(TRIM(LEFT(Table_ExternalData_1[[#This Row],[EM email]],FIND("&lt;",Table_ExternalData_1[[#This Row],[EM email]])-1)),Table_ExternalData_1[[#This Row],[EM email]]),"")</f>
        <v/>
      </c>
      <c r="P800" t="s">
        <v>20</v>
      </c>
      <c r="Q800" s="7">
        <v>42019.422152777777</v>
      </c>
      <c r="R800" s="7"/>
      <c r="S800" s="7"/>
      <c r="T800" s="7"/>
      <c r="U800" s="7">
        <f>IFERROR(VLOOKUP(Table_ExternalData_1[[#This Row],[ID]],PriLookup[],3,FALSE),"")</f>
        <v>42020.445405092592</v>
      </c>
      <c r="W800" t="s">
        <v>3856</v>
      </c>
      <c r="X800" t="s">
        <v>3855</v>
      </c>
      <c r="Y800" t="str">
        <f>VLOOKUP(RIGHT(Table_ExternalData_1[[#This Row],[Area Path]],LEN(Table_ExternalData_1[[#This Row],[Area Path]])-LEN("\Office Online")),Table4[],2,FALSE)</f>
        <v>Excel</v>
      </c>
      <c r="Z800" t="str">
        <f>VLOOKUP(RIGHT(Table_ExternalData_1[[#This Row],[Area Path]],LEN(Table_ExternalData_1[[#This Row],[Area Path]])-LEN("\Office Online")),Table4[],3,FALSE)</f>
        <v>OBIL</v>
      </c>
      <c r="AA800" t="str">
        <f>IFERROR(IF(VLOOKUP(Table_ExternalData_1[[#This Row],[ID]],ParentLookup[],7,FALSE)="Initiative",VLOOKUP(Table_ExternalData_1[[#This Row],[ID]],ParentLookup[],4,FALSE),#N/A),"-- Not an Initiative --")</f>
        <v>-- Not an Initiative --</v>
      </c>
      <c r="AB800">
        <v>1963828161</v>
      </c>
      <c r="AE800" t="s">
        <v>3853</v>
      </c>
      <c r="AF800" t="s">
        <v>3854</v>
      </c>
      <c r="AG800" t="s">
        <v>495</v>
      </c>
    </row>
    <row r="801" spans="1:33" x14ac:dyDescent="0.25">
      <c r="A801">
        <v>56181</v>
      </c>
      <c r="B801" t="s">
        <v>2762</v>
      </c>
      <c r="C801" s="7"/>
      <c r="E801" t="s">
        <v>5916</v>
      </c>
      <c r="F801" s="7"/>
      <c r="H801" t="s">
        <v>5916</v>
      </c>
      <c r="I801" s="7"/>
      <c r="K801" t="s">
        <v>5916</v>
      </c>
      <c r="L801" t="str">
        <f>IF(Table_ExternalData_1[[#This Row],[Project Lead email]]&lt;&gt;"",IFERROR(TRIM(LEFT(Table_ExternalData_1[[#This Row],[Project Lead email]],FIND("&lt;",Table_ExternalData_1[[#This Row],[Project Lead email]])-1)),Table_ExternalData_1[[#This Row],[Project Lead email]]),"")</f>
        <v>Dan Battagin</v>
      </c>
      <c r="M801" t="str">
        <f>IF(Table_ExternalData_1[[#This Row],[PM email]]&lt;&gt;"",IFERROR(TRIM(LEFT(Table_ExternalData_1[[#This Row],[PM email]],FIND("&lt;",Table_ExternalData_1[[#This Row],[PM email]])-1)),Table_ExternalData_1[[#This Row],[PM email]]),"")</f>
        <v/>
      </c>
      <c r="N801" t="str">
        <f>IF(Table_ExternalData_1[[#This Row],[EM email]]&lt;&gt;"",IFERROR(TRIM(LEFT(Table_ExternalData_1[[#This Row],[EM email]],FIND("&lt;",Table_ExternalData_1[[#This Row],[EM email]])-1)),Table_ExternalData_1[[#This Row],[EM email]]),"")</f>
        <v/>
      </c>
      <c r="P801" t="s">
        <v>20</v>
      </c>
      <c r="Q801" s="7">
        <v>42019.422152777777</v>
      </c>
      <c r="R801" s="7"/>
      <c r="S801" s="7"/>
      <c r="T801" s="7"/>
      <c r="U801" s="7">
        <f>IFERROR(VLOOKUP(Table_ExternalData_1[[#This Row],[ID]],PriLookup[],3,FALSE),"")</f>
        <v>42020.445405092592</v>
      </c>
      <c r="W801" t="s">
        <v>3856</v>
      </c>
      <c r="X801" t="s">
        <v>3855</v>
      </c>
      <c r="Y801" t="str">
        <f>VLOOKUP(RIGHT(Table_ExternalData_1[[#This Row],[Area Path]],LEN(Table_ExternalData_1[[#This Row],[Area Path]])-LEN("\Office Online")),Table4[],2,FALSE)</f>
        <v>Excel</v>
      </c>
      <c r="Z801" t="str">
        <f>VLOOKUP(RIGHT(Table_ExternalData_1[[#This Row],[Area Path]],LEN(Table_ExternalData_1[[#This Row],[Area Path]])-LEN("\Office Online")),Table4[],3,FALSE)</f>
        <v>OBIL</v>
      </c>
      <c r="AA801" t="str">
        <f>IFERROR(IF(VLOOKUP(Table_ExternalData_1[[#This Row],[ID]],ParentLookup[],7,FALSE)="Initiative",VLOOKUP(Table_ExternalData_1[[#This Row],[ID]],ParentLookup[],4,FALSE),#N/A),"-- Not an Initiative --")</f>
        <v>-- Not an Initiative --</v>
      </c>
      <c r="AB801">
        <v>1965120009</v>
      </c>
      <c r="AE801" t="s">
        <v>3853</v>
      </c>
      <c r="AF801" t="s">
        <v>3854</v>
      </c>
      <c r="AG801" t="s">
        <v>495</v>
      </c>
    </row>
    <row r="802" spans="1:33" x14ac:dyDescent="0.25">
      <c r="A802">
        <v>56182</v>
      </c>
      <c r="B802" t="s">
        <v>2764</v>
      </c>
      <c r="C802" s="7"/>
      <c r="E802" t="s">
        <v>5916</v>
      </c>
      <c r="F802" s="7"/>
      <c r="H802" t="s">
        <v>5916</v>
      </c>
      <c r="I802" s="7"/>
      <c r="K802" t="s">
        <v>5916</v>
      </c>
      <c r="L802" t="str">
        <f>IF(Table_ExternalData_1[[#This Row],[Project Lead email]]&lt;&gt;"",IFERROR(TRIM(LEFT(Table_ExternalData_1[[#This Row],[Project Lead email]],FIND("&lt;",Table_ExternalData_1[[#This Row],[Project Lead email]])-1)),Table_ExternalData_1[[#This Row],[Project Lead email]]),"")</f>
        <v>Dan Battagin</v>
      </c>
      <c r="M802" t="str">
        <f>IF(Table_ExternalData_1[[#This Row],[PM email]]&lt;&gt;"",IFERROR(TRIM(LEFT(Table_ExternalData_1[[#This Row],[PM email]],FIND("&lt;",Table_ExternalData_1[[#This Row],[PM email]])-1)),Table_ExternalData_1[[#This Row],[PM email]]),"")</f>
        <v/>
      </c>
      <c r="N802" t="str">
        <f>IF(Table_ExternalData_1[[#This Row],[EM email]]&lt;&gt;"",IFERROR(TRIM(LEFT(Table_ExternalData_1[[#This Row],[EM email]],FIND("&lt;",Table_ExternalData_1[[#This Row],[EM email]])-1)),Table_ExternalData_1[[#This Row],[EM email]]),"")</f>
        <v/>
      </c>
      <c r="P802" t="s">
        <v>20</v>
      </c>
      <c r="Q802" s="7">
        <v>42019.422152777777</v>
      </c>
      <c r="R802" s="7"/>
      <c r="S802" s="7"/>
      <c r="T802" s="7"/>
      <c r="U802" s="7">
        <f>IFERROR(VLOOKUP(Table_ExternalData_1[[#This Row],[ID]],PriLookup[],3,FALSE),"")</f>
        <v>42020.445405092592</v>
      </c>
      <c r="W802" t="s">
        <v>3856</v>
      </c>
      <c r="X802" t="s">
        <v>3855</v>
      </c>
      <c r="Y802" t="str">
        <f>VLOOKUP(RIGHT(Table_ExternalData_1[[#This Row],[Area Path]],LEN(Table_ExternalData_1[[#This Row],[Area Path]])-LEN("\Office Online")),Table4[],2,FALSE)</f>
        <v>Excel</v>
      </c>
      <c r="Z802" t="str">
        <f>VLOOKUP(RIGHT(Table_ExternalData_1[[#This Row],[Area Path]],LEN(Table_ExternalData_1[[#This Row],[Area Path]])-LEN("\Office Online")),Table4[],3,FALSE)</f>
        <v>OBIL</v>
      </c>
      <c r="AA802" t="str">
        <f>IFERROR(IF(VLOOKUP(Table_ExternalData_1[[#This Row],[ID]],ParentLookup[],7,FALSE)="Initiative",VLOOKUP(Table_ExternalData_1[[#This Row],[ID]],ParentLookup[],4,FALSE),#N/A),"-- Not an Initiative --")</f>
        <v>-- Not an Initiative --</v>
      </c>
      <c r="AB802">
        <v>1966411857</v>
      </c>
      <c r="AE802" t="s">
        <v>3853</v>
      </c>
      <c r="AF802" t="s">
        <v>3854</v>
      </c>
      <c r="AG802" t="s">
        <v>495</v>
      </c>
    </row>
    <row r="803" spans="1:33" x14ac:dyDescent="0.25">
      <c r="A803">
        <v>56183</v>
      </c>
      <c r="B803" t="s">
        <v>2765</v>
      </c>
      <c r="C803" s="7"/>
      <c r="E803" t="s">
        <v>5916</v>
      </c>
      <c r="F803" s="7"/>
      <c r="H803" t="s">
        <v>5916</v>
      </c>
      <c r="I803" s="7"/>
      <c r="K803" t="s">
        <v>5916</v>
      </c>
      <c r="L803" t="str">
        <f>IF(Table_ExternalData_1[[#This Row],[Project Lead email]]&lt;&gt;"",IFERROR(TRIM(LEFT(Table_ExternalData_1[[#This Row],[Project Lead email]],FIND("&lt;",Table_ExternalData_1[[#This Row],[Project Lead email]])-1)),Table_ExternalData_1[[#This Row],[Project Lead email]]),"")</f>
        <v>Dan Battagin</v>
      </c>
      <c r="M803" t="str">
        <f>IF(Table_ExternalData_1[[#This Row],[PM email]]&lt;&gt;"",IFERROR(TRIM(LEFT(Table_ExternalData_1[[#This Row],[PM email]],FIND("&lt;",Table_ExternalData_1[[#This Row],[PM email]])-1)),Table_ExternalData_1[[#This Row],[PM email]]),"")</f>
        <v/>
      </c>
      <c r="N803" t="str">
        <f>IF(Table_ExternalData_1[[#This Row],[EM email]]&lt;&gt;"",IFERROR(TRIM(LEFT(Table_ExternalData_1[[#This Row],[EM email]],FIND("&lt;",Table_ExternalData_1[[#This Row],[EM email]])-1)),Table_ExternalData_1[[#This Row],[EM email]]),"")</f>
        <v/>
      </c>
      <c r="P803" t="s">
        <v>20</v>
      </c>
      <c r="Q803" s="7">
        <v>42019.422152777777</v>
      </c>
      <c r="R803" s="7"/>
      <c r="S803" s="7"/>
      <c r="T803" s="7"/>
      <c r="U803" s="7">
        <f>IFERROR(VLOOKUP(Table_ExternalData_1[[#This Row],[ID]],PriLookup[],3,FALSE),"")</f>
        <v>42020.445405092592</v>
      </c>
      <c r="W803" t="s">
        <v>3856</v>
      </c>
      <c r="X803" t="s">
        <v>3855</v>
      </c>
      <c r="Y803" t="str">
        <f>VLOOKUP(RIGHT(Table_ExternalData_1[[#This Row],[Area Path]],LEN(Table_ExternalData_1[[#This Row],[Area Path]])-LEN("\Office Online")),Table4[],2,FALSE)</f>
        <v>Excel</v>
      </c>
      <c r="Z803" t="str">
        <f>VLOOKUP(RIGHT(Table_ExternalData_1[[#This Row],[Area Path]],LEN(Table_ExternalData_1[[#This Row],[Area Path]])-LEN("\Office Online")),Table4[],3,FALSE)</f>
        <v>OBIL</v>
      </c>
      <c r="AA803" t="str">
        <f>IFERROR(IF(VLOOKUP(Table_ExternalData_1[[#This Row],[ID]],ParentLookup[],7,FALSE)="Initiative",VLOOKUP(Table_ExternalData_1[[#This Row],[ID]],ParentLookup[],4,FALSE),#N/A),"-- Not an Initiative --")</f>
        <v>-- Not an Initiative --</v>
      </c>
      <c r="AB803">
        <v>1967703705</v>
      </c>
      <c r="AE803" t="s">
        <v>3853</v>
      </c>
      <c r="AF803" t="s">
        <v>3854</v>
      </c>
      <c r="AG803" t="s">
        <v>495</v>
      </c>
    </row>
    <row r="804" spans="1:33" x14ac:dyDescent="0.25">
      <c r="A804">
        <v>56184</v>
      </c>
      <c r="B804" t="s">
        <v>2766</v>
      </c>
      <c r="C804" s="7"/>
      <c r="E804" t="s">
        <v>5916</v>
      </c>
      <c r="F804" s="7"/>
      <c r="H804" t="s">
        <v>5916</v>
      </c>
      <c r="I804" s="7"/>
      <c r="K804" t="s">
        <v>5916</v>
      </c>
      <c r="L804" t="str">
        <f>IF(Table_ExternalData_1[[#This Row],[Project Lead email]]&lt;&gt;"",IFERROR(TRIM(LEFT(Table_ExternalData_1[[#This Row],[Project Lead email]],FIND("&lt;",Table_ExternalData_1[[#This Row],[Project Lead email]])-1)),Table_ExternalData_1[[#This Row],[Project Lead email]]),"")</f>
        <v>Dan Battagin</v>
      </c>
      <c r="M804" t="str">
        <f>IF(Table_ExternalData_1[[#This Row],[PM email]]&lt;&gt;"",IFERROR(TRIM(LEFT(Table_ExternalData_1[[#This Row],[PM email]],FIND("&lt;",Table_ExternalData_1[[#This Row],[PM email]])-1)),Table_ExternalData_1[[#This Row],[PM email]]),"")</f>
        <v/>
      </c>
      <c r="N804" t="str">
        <f>IF(Table_ExternalData_1[[#This Row],[EM email]]&lt;&gt;"",IFERROR(TRIM(LEFT(Table_ExternalData_1[[#This Row],[EM email]],FIND("&lt;",Table_ExternalData_1[[#This Row],[EM email]])-1)),Table_ExternalData_1[[#This Row],[EM email]]),"")</f>
        <v/>
      </c>
      <c r="P804" t="s">
        <v>20</v>
      </c>
      <c r="Q804" s="7">
        <v>42019.422152777777</v>
      </c>
      <c r="R804" s="7"/>
      <c r="S804" s="7"/>
      <c r="T804" s="7"/>
      <c r="U804" s="7">
        <f>IFERROR(VLOOKUP(Table_ExternalData_1[[#This Row],[ID]],PriLookup[],3,FALSE),"")</f>
        <v>42020.445405092592</v>
      </c>
      <c r="W804" t="s">
        <v>3856</v>
      </c>
      <c r="X804" t="s">
        <v>3855</v>
      </c>
      <c r="Y804" t="str">
        <f>VLOOKUP(RIGHT(Table_ExternalData_1[[#This Row],[Area Path]],LEN(Table_ExternalData_1[[#This Row],[Area Path]])-LEN("\Office Online")),Table4[],2,FALSE)</f>
        <v>Excel</v>
      </c>
      <c r="Z804" t="str">
        <f>VLOOKUP(RIGHT(Table_ExternalData_1[[#This Row],[Area Path]],LEN(Table_ExternalData_1[[#This Row],[Area Path]])-LEN("\Office Online")),Table4[],3,FALSE)</f>
        <v>OBIL</v>
      </c>
      <c r="AA804" t="str">
        <f>IFERROR(IF(VLOOKUP(Table_ExternalData_1[[#This Row],[ID]],ParentLookup[],7,FALSE)="Initiative",VLOOKUP(Table_ExternalData_1[[#This Row],[ID]],ParentLookup[],4,FALSE),#N/A),"-- Not an Initiative --")</f>
        <v>-- Not an Initiative --</v>
      </c>
      <c r="AB804">
        <v>1968995553</v>
      </c>
      <c r="AE804" t="s">
        <v>3853</v>
      </c>
      <c r="AF804" t="s">
        <v>3854</v>
      </c>
      <c r="AG804" t="s">
        <v>495</v>
      </c>
    </row>
    <row r="805" spans="1:33" x14ac:dyDescent="0.25">
      <c r="A805">
        <v>56185</v>
      </c>
      <c r="B805" t="s">
        <v>2767</v>
      </c>
      <c r="C805" s="7"/>
      <c r="E805" t="s">
        <v>5916</v>
      </c>
      <c r="F805" s="7"/>
      <c r="H805" t="s">
        <v>5916</v>
      </c>
      <c r="I805" s="7"/>
      <c r="K805" t="s">
        <v>5916</v>
      </c>
      <c r="L805" t="str">
        <f>IF(Table_ExternalData_1[[#This Row],[Project Lead email]]&lt;&gt;"",IFERROR(TRIM(LEFT(Table_ExternalData_1[[#This Row],[Project Lead email]],FIND("&lt;",Table_ExternalData_1[[#This Row],[Project Lead email]])-1)),Table_ExternalData_1[[#This Row],[Project Lead email]]),"")</f>
        <v>Dan Battagin</v>
      </c>
      <c r="M805" t="str">
        <f>IF(Table_ExternalData_1[[#This Row],[PM email]]&lt;&gt;"",IFERROR(TRIM(LEFT(Table_ExternalData_1[[#This Row],[PM email]],FIND("&lt;",Table_ExternalData_1[[#This Row],[PM email]])-1)),Table_ExternalData_1[[#This Row],[PM email]]),"")</f>
        <v/>
      </c>
      <c r="N805" t="str">
        <f>IF(Table_ExternalData_1[[#This Row],[EM email]]&lt;&gt;"",IFERROR(TRIM(LEFT(Table_ExternalData_1[[#This Row],[EM email]],FIND("&lt;",Table_ExternalData_1[[#This Row],[EM email]])-1)),Table_ExternalData_1[[#This Row],[EM email]]),"")</f>
        <v/>
      </c>
      <c r="P805" t="s">
        <v>20</v>
      </c>
      <c r="Q805" s="7">
        <v>42019.422152777777</v>
      </c>
      <c r="R805" s="7"/>
      <c r="S805" s="7"/>
      <c r="T805" s="7"/>
      <c r="U805" s="7">
        <f>IFERROR(VLOOKUP(Table_ExternalData_1[[#This Row],[ID]],PriLookup[],3,FALSE),"")</f>
        <v>42101.647534722222</v>
      </c>
      <c r="W805" t="s">
        <v>3856</v>
      </c>
      <c r="X805" t="s">
        <v>3855</v>
      </c>
      <c r="Y805" t="str">
        <f>VLOOKUP(RIGHT(Table_ExternalData_1[[#This Row],[Area Path]],LEN(Table_ExternalData_1[[#This Row],[Area Path]])-LEN("\Office Online")),Table4[],2,FALSE)</f>
        <v>Excel</v>
      </c>
      <c r="Z805" t="str">
        <f>VLOOKUP(RIGHT(Table_ExternalData_1[[#This Row],[Area Path]],LEN(Table_ExternalData_1[[#This Row],[Area Path]])-LEN("\Office Online")),Table4[],3,FALSE)</f>
        <v>OBIL</v>
      </c>
      <c r="AA805" t="str">
        <f>IFERROR(IF(VLOOKUP(Table_ExternalData_1[[#This Row],[ID]],ParentLookup[],7,FALSE)="Initiative",VLOOKUP(Table_ExternalData_1[[#This Row],[ID]],ParentLookup[],4,FALSE),#N/A),"-- Not an Initiative --")</f>
        <v>-- Not an Initiative --</v>
      </c>
      <c r="AB805">
        <v>1212828819</v>
      </c>
      <c r="AE805" t="s">
        <v>3853</v>
      </c>
      <c r="AF805" t="s">
        <v>3854</v>
      </c>
      <c r="AG805" t="s">
        <v>495</v>
      </c>
    </row>
    <row r="806" spans="1:33" x14ac:dyDescent="0.25">
      <c r="A806">
        <v>56186</v>
      </c>
      <c r="B806" t="s">
        <v>2768</v>
      </c>
      <c r="C806" s="7"/>
      <c r="E806" t="s">
        <v>5916</v>
      </c>
      <c r="F806" s="7"/>
      <c r="H806" t="s">
        <v>5916</v>
      </c>
      <c r="I806" s="7"/>
      <c r="K806" t="s">
        <v>5916</v>
      </c>
      <c r="L806" t="str">
        <f>IF(Table_ExternalData_1[[#This Row],[Project Lead email]]&lt;&gt;"",IFERROR(TRIM(LEFT(Table_ExternalData_1[[#This Row],[Project Lead email]],FIND("&lt;",Table_ExternalData_1[[#This Row],[Project Lead email]])-1)),Table_ExternalData_1[[#This Row],[Project Lead email]]),"")</f>
        <v>Dan Battagin</v>
      </c>
      <c r="M806" t="str">
        <f>IF(Table_ExternalData_1[[#This Row],[PM email]]&lt;&gt;"",IFERROR(TRIM(LEFT(Table_ExternalData_1[[#This Row],[PM email]],FIND("&lt;",Table_ExternalData_1[[#This Row],[PM email]])-1)),Table_ExternalData_1[[#This Row],[PM email]]),"")</f>
        <v/>
      </c>
      <c r="N806" t="str">
        <f>IF(Table_ExternalData_1[[#This Row],[EM email]]&lt;&gt;"",IFERROR(TRIM(LEFT(Table_ExternalData_1[[#This Row],[EM email]],FIND("&lt;",Table_ExternalData_1[[#This Row],[EM email]])-1)),Table_ExternalData_1[[#This Row],[EM email]]),"")</f>
        <v/>
      </c>
      <c r="P806" t="s">
        <v>20</v>
      </c>
      <c r="Q806" s="7">
        <v>42019.422152777777</v>
      </c>
      <c r="R806" s="7"/>
      <c r="S806" s="7"/>
      <c r="T806" s="7"/>
      <c r="U806" s="7">
        <f>IFERROR(VLOOKUP(Table_ExternalData_1[[#This Row],[ID]],PriLookup[],3,FALSE),"")</f>
        <v>42020.445405092592</v>
      </c>
      <c r="W806" t="s">
        <v>3856</v>
      </c>
      <c r="X806" t="s">
        <v>3855</v>
      </c>
      <c r="Y806" t="str">
        <f>VLOOKUP(RIGHT(Table_ExternalData_1[[#This Row],[Area Path]],LEN(Table_ExternalData_1[[#This Row],[Area Path]])-LEN("\Office Online")),Table4[],2,FALSE)</f>
        <v>Excel</v>
      </c>
      <c r="Z806" t="str">
        <f>VLOOKUP(RIGHT(Table_ExternalData_1[[#This Row],[Area Path]],LEN(Table_ExternalData_1[[#This Row],[Area Path]])-LEN("\Office Online")),Table4[],3,FALSE)</f>
        <v>OBIL</v>
      </c>
      <c r="AA806" t="str">
        <f>IFERROR(IF(VLOOKUP(Table_ExternalData_1[[#This Row],[ID]],ParentLookup[],7,FALSE)="Initiative",VLOOKUP(Table_ExternalData_1[[#This Row],[ID]],ParentLookup[],4,FALSE),#N/A),"-- Not an Initiative --")</f>
        <v>-- Not an Initiative --</v>
      </c>
      <c r="AB806">
        <v>1971579249</v>
      </c>
      <c r="AE806" t="s">
        <v>3853</v>
      </c>
      <c r="AF806" t="s">
        <v>3854</v>
      </c>
      <c r="AG806" t="s">
        <v>495</v>
      </c>
    </row>
    <row r="807" spans="1:33" x14ac:dyDescent="0.25">
      <c r="A807">
        <v>56187</v>
      </c>
      <c r="B807" t="s">
        <v>2769</v>
      </c>
      <c r="C807" s="7"/>
      <c r="E807" t="s">
        <v>5916</v>
      </c>
      <c r="F807" s="7"/>
      <c r="H807" t="s">
        <v>5916</v>
      </c>
      <c r="I807" s="7"/>
      <c r="K807" t="s">
        <v>5916</v>
      </c>
      <c r="L807" t="str">
        <f>IF(Table_ExternalData_1[[#This Row],[Project Lead email]]&lt;&gt;"",IFERROR(TRIM(LEFT(Table_ExternalData_1[[#This Row],[Project Lead email]],FIND("&lt;",Table_ExternalData_1[[#This Row],[Project Lead email]])-1)),Table_ExternalData_1[[#This Row],[Project Lead email]]),"")</f>
        <v>Dan Battagin</v>
      </c>
      <c r="M807" t="str">
        <f>IF(Table_ExternalData_1[[#This Row],[PM email]]&lt;&gt;"",IFERROR(TRIM(LEFT(Table_ExternalData_1[[#This Row],[PM email]],FIND("&lt;",Table_ExternalData_1[[#This Row],[PM email]])-1)),Table_ExternalData_1[[#This Row],[PM email]]),"")</f>
        <v/>
      </c>
      <c r="N807" t="str">
        <f>IF(Table_ExternalData_1[[#This Row],[EM email]]&lt;&gt;"",IFERROR(TRIM(LEFT(Table_ExternalData_1[[#This Row],[EM email]],FIND("&lt;",Table_ExternalData_1[[#This Row],[EM email]])-1)),Table_ExternalData_1[[#This Row],[EM email]]),"")</f>
        <v/>
      </c>
      <c r="P807" t="s">
        <v>20</v>
      </c>
      <c r="Q807" s="7">
        <v>42019.422152777777</v>
      </c>
      <c r="R807" s="7"/>
      <c r="S807" s="7"/>
      <c r="T807" s="7"/>
      <c r="U807" s="7">
        <f>IFERROR(VLOOKUP(Table_ExternalData_1[[#This Row],[ID]],PriLookup[],3,FALSE),"")</f>
        <v>42020.445393518516</v>
      </c>
      <c r="W807" t="s">
        <v>3856</v>
      </c>
      <c r="X807" t="s">
        <v>3855</v>
      </c>
      <c r="Y807" t="str">
        <f>VLOOKUP(RIGHT(Table_ExternalData_1[[#This Row],[Area Path]],LEN(Table_ExternalData_1[[#This Row],[Area Path]])-LEN("\Office Online")),Table4[],2,FALSE)</f>
        <v>Excel</v>
      </c>
      <c r="Z807" t="str">
        <f>VLOOKUP(RIGHT(Table_ExternalData_1[[#This Row],[Area Path]],LEN(Table_ExternalData_1[[#This Row],[Area Path]])-LEN("\Office Online")),Table4[],3,FALSE)</f>
        <v>OBIL</v>
      </c>
      <c r="AA807" t="str">
        <f>IFERROR(IF(VLOOKUP(Table_ExternalData_1[[#This Row],[ID]],ParentLookup[],7,FALSE)="Initiative",VLOOKUP(Table_ExternalData_1[[#This Row],[ID]],ParentLookup[],4,FALSE),#N/A),"-- Not an Initiative --")</f>
        <v>-- Not an Initiative --</v>
      </c>
      <c r="AB807">
        <v>1972871097</v>
      </c>
      <c r="AE807" t="s">
        <v>3853</v>
      </c>
      <c r="AF807" t="s">
        <v>3854</v>
      </c>
      <c r="AG807" t="s">
        <v>495</v>
      </c>
    </row>
    <row r="808" spans="1:33" x14ac:dyDescent="0.25">
      <c r="A808">
        <v>56188</v>
      </c>
      <c r="B808" t="s">
        <v>2770</v>
      </c>
      <c r="C808" s="7"/>
      <c r="E808" t="s">
        <v>5916</v>
      </c>
      <c r="F808" s="7"/>
      <c r="H808" t="s">
        <v>5916</v>
      </c>
      <c r="I808" s="7"/>
      <c r="K808" t="s">
        <v>5916</v>
      </c>
      <c r="L808" t="str">
        <f>IF(Table_ExternalData_1[[#This Row],[Project Lead email]]&lt;&gt;"",IFERROR(TRIM(LEFT(Table_ExternalData_1[[#This Row],[Project Lead email]],FIND("&lt;",Table_ExternalData_1[[#This Row],[Project Lead email]])-1)),Table_ExternalData_1[[#This Row],[Project Lead email]]),"")</f>
        <v>Dan Battagin</v>
      </c>
      <c r="M808" t="str">
        <f>IF(Table_ExternalData_1[[#This Row],[PM email]]&lt;&gt;"",IFERROR(TRIM(LEFT(Table_ExternalData_1[[#This Row],[PM email]],FIND("&lt;",Table_ExternalData_1[[#This Row],[PM email]])-1)),Table_ExternalData_1[[#This Row],[PM email]]),"")</f>
        <v/>
      </c>
      <c r="N808" t="str">
        <f>IF(Table_ExternalData_1[[#This Row],[EM email]]&lt;&gt;"",IFERROR(TRIM(LEFT(Table_ExternalData_1[[#This Row],[EM email]],FIND("&lt;",Table_ExternalData_1[[#This Row],[EM email]])-1)),Table_ExternalData_1[[#This Row],[EM email]]),"")</f>
        <v/>
      </c>
      <c r="P808" t="s">
        <v>20</v>
      </c>
      <c r="Q808" s="7">
        <v>42019.4221412037</v>
      </c>
      <c r="R808" s="7"/>
      <c r="S808" s="7"/>
      <c r="T808" s="7"/>
      <c r="U808" s="7">
        <f>IFERROR(VLOOKUP(Table_ExternalData_1[[#This Row],[ID]],PriLookup[],3,FALSE),"")</f>
        <v>42020.445393518516</v>
      </c>
      <c r="W808" t="s">
        <v>3856</v>
      </c>
      <c r="X808" t="s">
        <v>3855</v>
      </c>
      <c r="Y808" t="str">
        <f>VLOOKUP(RIGHT(Table_ExternalData_1[[#This Row],[Area Path]],LEN(Table_ExternalData_1[[#This Row],[Area Path]])-LEN("\Office Online")),Table4[],2,FALSE)</f>
        <v>Excel</v>
      </c>
      <c r="Z808" t="str">
        <f>VLOOKUP(RIGHT(Table_ExternalData_1[[#This Row],[Area Path]],LEN(Table_ExternalData_1[[#This Row],[Area Path]])-LEN("\Office Online")),Table4[],3,FALSE)</f>
        <v>OBIL</v>
      </c>
      <c r="AA808" t="str">
        <f>IFERROR(IF(VLOOKUP(Table_ExternalData_1[[#This Row],[ID]],ParentLookup[],7,FALSE)="Initiative",VLOOKUP(Table_ExternalData_1[[#This Row],[ID]],ParentLookup[],4,FALSE),#N/A),"-- Not an Initiative --")</f>
        <v>-- Not an Initiative --</v>
      </c>
      <c r="AB808">
        <v>1974162945</v>
      </c>
      <c r="AE808" t="s">
        <v>3853</v>
      </c>
      <c r="AF808" t="s">
        <v>3854</v>
      </c>
      <c r="AG808" t="s">
        <v>495</v>
      </c>
    </row>
    <row r="809" spans="1:33" x14ac:dyDescent="0.25">
      <c r="A809">
        <v>56189</v>
      </c>
      <c r="B809" t="s">
        <v>2771</v>
      </c>
      <c r="C809" s="7"/>
      <c r="E809" t="s">
        <v>5916</v>
      </c>
      <c r="F809" s="7"/>
      <c r="H809" t="s">
        <v>5916</v>
      </c>
      <c r="I809" s="7"/>
      <c r="K809" t="s">
        <v>5916</v>
      </c>
      <c r="L809" t="str">
        <f>IF(Table_ExternalData_1[[#This Row],[Project Lead email]]&lt;&gt;"",IFERROR(TRIM(LEFT(Table_ExternalData_1[[#This Row],[Project Lead email]],FIND("&lt;",Table_ExternalData_1[[#This Row],[Project Lead email]])-1)),Table_ExternalData_1[[#This Row],[Project Lead email]]),"")</f>
        <v>Dan Battagin</v>
      </c>
      <c r="M809" t="str">
        <f>IF(Table_ExternalData_1[[#This Row],[PM email]]&lt;&gt;"",IFERROR(TRIM(LEFT(Table_ExternalData_1[[#This Row],[PM email]],FIND("&lt;",Table_ExternalData_1[[#This Row],[PM email]])-1)),Table_ExternalData_1[[#This Row],[PM email]]),"")</f>
        <v/>
      </c>
      <c r="N809" t="str">
        <f>IF(Table_ExternalData_1[[#This Row],[EM email]]&lt;&gt;"",IFERROR(TRIM(LEFT(Table_ExternalData_1[[#This Row],[EM email]],FIND("&lt;",Table_ExternalData_1[[#This Row],[EM email]])-1)),Table_ExternalData_1[[#This Row],[EM email]]),"")</f>
        <v/>
      </c>
      <c r="P809" t="s">
        <v>20</v>
      </c>
      <c r="Q809" s="7">
        <v>42019.4221412037</v>
      </c>
      <c r="R809" s="7"/>
      <c r="S809" s="7"/>
      <c r="T809" s="7"/>
      <c r="U809" s="7">
        <f>IFERROR(VLOOKUP(Table_ExternalData_1[[#This Row],[ID]],PriLookup[],3,FALSE),"")</f>
        <v>42020.445393518516</v>
      </c>
      <c r="W809" t="s">
        <v>3856</v>
      </c>
      <c r="X809" t="s">
        <v>3855</v>
      </c>
      <c r="Y809" t="str">
        <f>VLOOKUP(RIGHT(Table_ExternalData_1[[#This Row],[Area Path]],LEN(Table_ExternalData_1[[#This Row],[Area Path]])-LEN("\Office Online")),Table4[],2,FALSE)</f>
        <v>Excel</v>
      </c>
      <c r="Z809" t="str">
        <f>VLOOKUP(RIGHT(Table_ExternalData_1[[#This Row],[Area Path]],LEN(Table_ExternalData_1[[#This Row],[Area Path]])-LEN("\Office Online")),Table4[],3,FALSE)</f>
        <v>OBIL</v>
      </c>
      <c r="AA809" t="str">
        <f>IFERROR(IF(VLOOKUP(Table_ExternalData_1[[#This Row],[ID]],ParentLookup[],7,FALSE)="Initiative",VLOOKUP(Table_ExternalData_1[[#This Row],[ID]],ParentLookup[],4,FALSE),#N/A),"-- Not an Initiative --")</f>
        <v>-- Not an Initiative --</v>
      </c>
      <c r="AB809">
        <v>1975454793</v>
      </c>
      <c r="AE809" t="s">
        <v>3853</v>
      </c>
      <c r="AF809" t="s">
        <v>3854</v>
      </c>
      <c r="AG809" t="s">
        <v>495</v>
      </c>
    </row>
    <row r="810" spans="1:33" x14ac:dyDescent="0.25">
      <c r="A810">
        <v>56190</v>
      </c>
      <c r="B810" t="s">
        <v>2772</v>
      </c>
      <c r="C810" s="7"/>
      <c r="E810" t="s">
        <v>5916</v>
      </c>
      <c r="F810" s="7"/>
      <c r="H810" t="s">
        <v>5916</v>
      </c>
      <c r="I810" s="7"/>
      <c r="K810" t="s">
        <v>5916</v>
      </c>
      <c r="L810" t="str">
        <f>IF(Table_ExternalData_1[[#This Row],[Project Lead email]]&lt;&gt;"",IFERROR(TRIM(LEFT(Table_ExternalData_1[[#This Row],[Project Lead email]],FIND("&lt;",Table_ExternalData_1[[#This Row],[Project Lead email]])-1)),Table_ExternalData_1[[#This Row],[Project Lead email]]),"")</f>
        <v>Dan Battagin</v>
      </c>
      <c r="M810" t="str">
        <f>IF(Table_ExternalData_1[[#This Row],[PM email]]&lt;&gt;"",IFERROR(TRIM(LEFT(Table_ExternalData_1[[#This Row],[PM email]],FIND("&lt;",Table_ExternalData_1[[#This Row],[PM email]])-1)),Table_ExternalData_1[[#This Row],[PM email]]),"")</f>
        <v/>
      </c>
      <c r="N810" t="str">
        <f>IF(Table_ExternalData_1[[#This Row],[EM email]]&lt;&gt;"",IFERROR(TRIM(LEFT(Table_ExternalData_1[[#This Row],[EM email]],FIND("&lt;",Table_ExternalData_1[[#This Row],[EM email]])-1)),Table_ExternalData_1[[#This Row],[EM email]]),"")</f>
        <v/>
      </c>
      <c r="P810" t="s">
        <v>20</v>
      </c>
      <c r="Q810" s="7">
        <v>42019.4221412037</v>
      </c>
      <c r="R810" s="7"/>
      <c r="S810" s="7"/>
      <c r="T810" s="7"/>
      <c r="U810" s="7">
        <f>IFERROR(VLOOKUP(Table_ExternalData_1[[#This Row],[ID]],PriLookup[],3,FALSE),"")</f>
        <v>42020.445393518516</v>
      </c>
      <c r="W810" t="s">
        <v>3856</v>
      </c>
      <c r="X810" t="s">
        <v>3855</v>
      </c>
      <c r="Y810" t="str">
        <f>VLOOKUP(RIGHT(Table_ExternalData_1[[#This Row],[Area Path]],LEN(Table_ExternalData_1[[#This Row],[Area Path]])-LEN("\Office Online")),Table4[],2,FALSE)</f>
        <v>Excel</v>
      </c>
      <c r="Z810" t="str">
        <f>VLOOKUP(RIGHT(Table_ExternalData_1[[#This Row],[Area Path]],LEN(Table_ExternalData_1[[#This Row],[Area Path]])-LEN("\Office Online")),Table4[],3,FALSE)</f>
        <v>OBIL</v>
      </c>
      <c r="AA810" t="str">
        <f>IFERROR(IF(VLOOKUP(Table_ExternalData_1[[#This Row],[ID]],ParentLookup[],7,FALSE)="Initiative",VLOOKUP(Table_ExternalData_1[[#This Row],[ID]],ParentLookup[],4,FALSE),#N/A),"-- Not an Initiative --")</f>
        <v>-- Not an Initiative --</v>
      </c>
      <c r="AB810">
        <v>1976746641</v>
      </c>
      <c r="AE810" t="s">
        <v>3853</v>
      </c>
      <c r="AF810" t="s">
        <v>3854</v>
      </c>
      <c r="AG810" t="s">
        <v>495</v>
      </c>
    </row>
    <row r="811" spans="1:33" x14ac:dyDescent="0.25">
      <c r="A811">
        <v>56191</v>
      </c>
      <c r="B811" t="s">
        <v>2773</v>
      </c>
      <c r="C811" s="7"/>
      <c r="E811" t="s">
        <v>5916</v>
      </c>
      <c r="F811" s="7"/>
      <c r="H811" t="s">
        <v>5916</v>
      </c>
      <c r="I811" s="7"/>
      <c r="K811" t="s">
        <v>5916</v>
      </c>
      <c r="L811" t="str">
        <f>IF(Table_ExternalData_1[[#This Row],[Project Lead email]]&lt;&gt;"",IFERROR(TRIM(LEFT(Table_ExternalData_1[[#This Row],[Project Lead email]],FIND("&lt;",Table_ExternalData_1[[#This Row],[Project Lead email]])-1)),Table_ExternalData_1[[#This Row],[Project Lead email]]),"")</f>
        <v>Dan Battagin</v>
      </c>
      <c r="M811" t="str">
        <f>IF(Table_ExternalData_1[[#This Row],[PM email]]&lt;&gt;"",IFERROR(TRIM(LEFT(Table_ExternalData_1[[#This Row],[PM email]],FIND("&lt;",Table_ExternalData_1[[#This Row],[PM email]])-1)),Table_ExternalData_1[[#This Row],[PM email]]),"")</f>
        <v/>
      </c>
      <c r="N811" t="str">
        <f>IF(Table_ExternalData_1[[#This Row],[EM email]]&lt;&gt;"",IFERROR(TRIM(LEFT(Table_ExternalData_1[[#This Row],[EM email]],FIND("&lt;",Table_ExternalData_1[[#This Row],[EM email]])-1)),Table_ExternalData_1[[#This Row],[EM email]]),"")</f>
        <v/>
      </c>
      <c r="P811" t="s">
        <v>20</v>
      </c>
      <c r="Q811" s="7">
        <v>42019.4221412037</v>
      </c>
      <c r="R811" s="7"/>
      <c r="S811" s="7"/>
      <c r="T811" s="7"/>
      <c r="U811" s="7">
        <f>IFERROR(VLOOKUP(Table_ExternalData_1[[#This Row],[ID]],PriLookup[],3,FALSE),"")</f>
        <v>42020.445393518516</v>
      </c>
      <c r="W811" t="s">
        <v>3856</v>
      </c>
      <c r="X811" t="s">
        <v>3855</v>
      </c>
      <c r="Y811" t="str">
        <f>VLOOKUP(RIGHT(Table_ExternalData_1[[#This Row],[Area Path]],LEN(Table_ExternalData_1[[#This Row],[Area Path]])-LEN("\Office Online")),Table4[],2,FALSE)</f>
        <v>Excel</v>
      </c>
      <c r="Z811" t="str">
        <f>VLOOKUP(RIGHT(Table_ExternalData_1[[#This Row],[Area Path]],LEN(Table_ExternalData_1[[#This Row],[Area Path]])-LEN("\Office Online")),Table4[],3,FALSE)</f>
        <v>OBIL</v>
      </c>
      <c r="AA811" t="str">
        <f>IFERROR(IF(VLOOKUP(Table_ExternalData_1[[#This Row],[ID]],ParentLookup[],7,FALSE)="Initiative",VLOOKUP(Table_ExternalData_1[[#This Row],[ID]],ParentLookup[],4,FALSE),#N/A),"-- Not an Initiative --")</f>
        <v>-- Not an Initiative --</v>
      </c>
      <c r="AB811">
        <v>1978038489</v>
      </c>
      <c r="AE811" t="s">
        <v>3853</v>
      </c>
      <c r="AF811" t="s">
        <v>3854</v>
      </c>
      <c r="AG811" t="s">
        <v>495</v>
      </c>
    </row>
    <row r="812" spans="1:33" x14ac:dyDescent="0.25">
      <c r="A812">
        <v>56192</v>
      </c>
      <c r="B812" t="s">
        <v>2774</v>
      </c>
      <c r="C812" s="7"/>
      <c r="E812" t="s">
        <v>5916</v>
      </c>
      <c r="F812" s="7"/>
      <c r="H812" t="s">
        <v>5916</v>
      </c>
      <c r="I812" s="7"/>
      <c r="K812" t="s">
        <v>5916</v>
      </c>
      <c r="L812" t="str">
        <f>IF(Table_ExternalData_1[[#This Row],[Project Lead email]]&lt;&gt;"",IFERROR(TRIM(LEFT(Table_ExternalData_1[[#This Row],[Project Lead email]],FIND("&lt;",Table_ExternalData_1[[#This Row],[Project Lead email]])-1)),Table_ExternalData_1[[#This Row],[Project Lead email]]),"")</f>
        <v>Dan Battagin</v>
      </c>
      <c r="M812" t="str">
        <f>IF(Table_ExternalData_1[[#This Row],[PM email]]&lt;&gt;"",IFERROR(TRIM(LEFT(Table_ExternalData_1[[#This Row],[PM email]],FIND("&lt;",Table_ExternalData_1[[#This Row],[PM email]])-1)),Table_ExternalData_1[[#This Row],[PM email]]),"")</f>
        <v/>
      </c>
      <c r="N812" t="str">
        <f>IF(Table_ExternalData_1[[#This Row],[EM email]]&lt;&gt;"",IFERROR(TRIM(LEFT(Table_ExternalData_1[[#This Row],[EM email]],FIND("&lt;",Table_ExternalData_1[[#This Row],[EM email]])-1)),Table_ExternalData_1[[#This Row],[EM email]]),"")</f>
        <v/>
      </c>
      <c r="P812" t="s">
        <v>20</v>
      </c>
      <c r="Q812" s="7">
        <v>42019.4221412037</v>
      </c>
      <c r="R812" s="7"/>
      <c r="S812" s="7"/>
      <c r="T812" s="7"/>
      <c r="U812" s="7">
        <f>IFERROR(VLOOKUP(Table_ExternalData_1[[#This Row],[ID]],PriLookup[],3,FALSE),"")</f>
        <v>42020.445393518516</v>
      </c>
      <c r="W812" t="s">
        <v>3856</v>
      </c>
      <c r="X812" t="s">
        <v>3855</v>
      </c>
      <c r="Y812" t="str">
        <f>VLOOKUP(RIGHT(Table_ExternalData_1[[#This Row],[Area Path]],LEN(Table_ExternalData_1[[#This Row],[Area Path]])-LEN("\Office Online")),Table4[],2,FALSE)</f>
        <v>Excel</v>
      </c>
      <c r="Z812" t="str">
        <f>VLOOKUP(RIGHT(Table_ExternalData_1[[#This Row],[Area Path]],LEN(Table_ExternalData_1[[#This Row],[Area Path]])-LEN("\Office Online")),Table4[],3,FALSE)</f>
        <v>OBIL</v>
      </c>
      <c r="AA812" t="str">
        <f>IFERROR(IF(VLOOKUP(Table_ExternalData_1[[#This Row],[ID]],ParentLookup[],7,FALSE)="Initiative",VLOOKUP(Table_ExternalData_1[[#This Row],[ID]],ParentLookup[],4,FALSE),#N/A),"-- Not an Initiative --")</f>
        <v>-- Not an Initiative --</v>
      </c>
      <c r="AB812">
        <v>1979330337</v>
      </c>
      <c r="AE812" t="s">
        <v>3853</v>
      </c>
      <c r="AF812" t="s">
        <v>3854</v>
      </c>
      <c r="AG812" t="s">
        <v>495</v>
      </c>
    </row>
    <row r="813" spans="1:33" x14ac:dyDescent="0.25">
      <c r="A813">
        <v>56193</v>
      </c>
      <c r="B813" t="s">
        <v>2775</v>
      </c>
      <c r="C813" s="7"/>
      <c r="E813" t="s">
        <v>5916</v>
      </c>
      <c r="F813" s="7"/>
      <c r="H813" t="s">
        <v>5916</v>
      </c>
      <c r="I813" s="7"/>
      <c r="K813" t="s">
        <v>5916</v>
      </c>
      <c r="L813" t="str">
        <f>IF(Table_ExternalData_1[[#This Row],[Project Lead email]]&lt;&gt;"",IFERROR(TRIM(LEFT(Table_ExternalData_1[[#This Row],[Project Lead email]],FIND("&lt;",Table_ExternalData_1[[#This Row],[Project Lead email]])-1)),Table_ExternalData_1[[#This Row],[Project Lead email]]),"")</f>
        <v>Dan Battagin</v>
      </c>
      <c r="M813" t="str">
        <f>IF(Table_ExternalData_1[[#This Row],[PM email]]&lt;&gt;"",IFERROR(TRIM(LEFT(Table_ExternalData_1[[#This Row],[PM email]],FIND("&lt;",Table_ExternalData_1[[#This Row],[PM email]])-1)),Table_ExternalData_1[[#This Row],[PM email]]),"")</f>
        <v/>
      </c>
      <c r="N813" t="str">
        <f>IF(Table_ExternalData_1[[#This Row],[EM email]]&lt;&gt;"",IFERROR(TRIM(LEFT(Table_ExternalData_1[[#This Row],[EM email]],FIND("&lt;",Table_ExternalData_1[[#This Row],[EM email]])-1)),Table_ExternalData_1[[#This Row],[EM email]]),"")</f>
        <v/>
      </c>
      <c r="P813" t="s">
        <v>2397</v>
      </c>
      <c r="Q813" s="7">
        <v>42019.4221412037</v>
      </c>
      <c r="R813" s="7"/>
      <c r="S813" s="7"/>
      <c r="T813" s="7"/>
      <c r="U813" s="7">
        <f>IFERROR(VLOOKUP(Table_ExternalData_1[[#This Row],[ID]],PriLookup[],3,FALSE),"")</f>
        <v>42020.445393518516</v>
      </c>
      <c r="W813" t="s">
        <v>3856</v>
      </c>
      <c r="X813" t="s">
        <v>3855</v>
      </c>
      <c r="Y813" t="str">
        <f>VLOOKUP(RIGHT(Table_ExternalData_1[[#This Row],[Area Path]],LEN(Table_ExternalData_1[[#This Row],[Area Path]])-LEN("\Office Online")),Table4[],2,FALSE)</f>
        <v>Excel</v>
      </c>
      <c r="Z813" t="str">
        <f>VLOOKUP(RIGHT(Table_ExternalData_1[[#This Row],[Area Path]],LEN(Table_ExternalData_1[[#This Row],[Area Path]])-LEN("\Office Online")),Table4[],3,FALSE)</f>
        <v>OBIL</v>
      </c>
      <c r="AA813" t="str">
        <f>IFERROR(IF(VLOOKUP(Table_ExternalData_1[[#This Row],[ID]],ParentLookup[],7,FALSE)="Initiative",VLOOKUP(Table_ExternalData_1[[#This Row],[ID]],ParentLookup[],4,FALSE),#N/A),"-- Not an Initiative --")</f>
        <v>-- Not an Initiative --</v>
      </c>
      <c r="AB813">
        <v>1980622185</v>
      </c>
      <c r="AE813" t="s">
        <v>3853</v>
      </c>
      <c r="AF813" t="s">
        <v>3854</v>
      </c>
      <c r="AG813" t="s">
        <v>495</v>
      </c>
    </row>
    <row r="814" spans="1:33" x14ac:dyDescent="0.25">
      <c r="A814">
        <v>56194</v>
      </c>
      <c r="B814" t="s">
        <v>2776</v>
      </c>
      <c r="C814" s="7"/>
      <c r="E814" t="s">
        <v>5916</v>
      </c>
      <c r="F814" s="7"/>
      <c r="H814" t="s">
        <v>5916</v>
      </c>
      <c r="I814" s="7"/>
      <c r="K814" t="s">
        <v>5916</v>
      </c>
      <c r="L814" t="str">
        <f>IF(Table_ExternalData_1[[#This Row],[Project Lead email]]&lt;&gt;"",IFERROR(TRIM(LEFT(Table_ExternalData_1[[#This Row],[Project Lead email]],FIND("&lt;",Table_ExternalData_1[[#This Row],[Project Lead email]])-1)),Table_ExternalData_1[[#This Row],[Project Lead email]]),"")</f>
        <v>Dan Battagin</v>
      </c>
      <c r="M814" t="str">
        <f>IF(Table_ExternalData_1[[#This Row],[PM email]]&lt;&gt;"",IFERROR(TRIM(LEFT(Table_ExternalData_1[[#This Row],[PM email]],FIND("&lt;",Table_ExternalData_1[[#This Row],[PM email]])-1)),Table_ExternalData_1[[#This Row],[PM email]]),"")</f>
        <v/>
      </c>
      <c r="N814" t="str">
        <f>IF(Table_ExternalData_1[[#This Row],[EM email]]&lt;&gt;"",IFERROR(TRIM(LEFT(Table_ExternalData_1[[#This Row],[EM email]],FIND("&lt;",Table_ExternalData_1[[#This Row],[EM email]])-1)),Table_ExternalData_1[[#This Row],[EM email]]),"")</f>
        <v/>
      </c>
      <c r="P814" t="s">
        <v>2397</v>
      </c>
      <c r="Q814" s="7">
        <v>42019.4221412037</v>
      </c>
      <c r="R814" s="7"/>
      <c r="S814" s="7"/>
      <c r="T814" s="7"/>
      <c r="U814" s="7">
        <f>IFERROR(VLOOKUP(Table_ExternalData_1[[#This Row],[ID]],PriLookup[],3,FALSE),"")</f>
        <v>42020.445393518516</v>
      </c>
      <c r="W814" t="s">
        <v>3856</v>
      </c>
      <c r="X814" t="s">
        <v>3855</v>
      </c>
      <c r="Y814" t="str">
        <f>VLOOKUP(RIGHT(Table_ExternalData_1[[#This Row],[Area Path]],LEN(Table_ExternalData_1[[#This Row],[Area Path]])-LEN("\Office Online")),Table4[],2,FALSE)</f>
        <v>Excel</v>
      </c>
      <c r="Z814" t="str">
        <f>VLOOKUP(RIGHT(Table_ExternalData_1[[#This Row],[Area Path]],LEN(Table_ExternalData_1[[#This Row],[Area Path]])-LEN("\Office Online")),Table4[],3,FALSE)</f>
        <v>OBIL</v>
      </c>
      <c r="AA814" t="str">
        <f>IFERROR(IF(VLOOKUP(Table_ExternalData_1[[#This Row],[ID]],ParentLookup[],7,FALSE)="Initiative",VLOOKUP(Table_ExternalData_1[[#This Row],[ID]],ParentLookup[],4,FALSE),#N/A),"-- Not an Initiative --")</f>
        <v>-- Not an Initiative --</v>
      </c>
      <c r="AB814">
        <v>1981914033</v>
      </c>
      <c r="AE814" t="s">
        <v>3853</v>
      </c>
      <c r="AF814" t="s">
        <v>3854</v>
      </c>
      <c r="AG814" t="s">
        <v>495</v>
      </c>
    </row>
    <row r="815" spans="1:33" x14ac:dyDescent="0.25">
      <c r="A815">
        <v>56195</v>
      </c>
      <c r="B815" t="s">
        <v>2777</v>
      </c>
      <c r="C815" s="7"/>
      <c r="E815" t="s">
        <v>5916</v>
      </c>
      <c r="F815" s="7"/>
      <c r="H815" t="s">
        <v>5916</v>
      </c>
      <c r="I815" s="7"/>
      <c r="K815" t="s">
        <v>5916</v>
      </c>
      <c r="L815" t="str">
        <f>IF(Table_ExternalData_1[[#This Row],[Project Lead email]]&lt;&gt;"",IFERROR(TRIM(LEFT(Table_ExternalData_1[[#This Row],[Project Lead email]],FIND("&lt;",Table_ExternalData_1[[#This Row],[Project Lead email]])-1)),Table_ExternalData_1[[#This Row],[Project Lead email]]),"")</f>
        <v>Dan Battagin</v>
      </c>
      <c r="M815" t="str">
        <f>IF(Table_ExternalData_1[[#This Row],[PM email]]&lt;&gt;"",IFERROR(TRIM(LEFT(Table_ExternalData_1[[#This Row],[PM email]],FIND("&lt;",Table_ExternalData_1[[#This Row],[PM email]])-1)),Table_ExternalData_1[[#This Row],[PM email]]),"")</f>
        <v/>
      </c>
      <c r="N815" t="str">
        <f>IF(Table_ExternalData_1[[#This Row],[EM email]]&lt;&gt;"",IFERROR(TRIM(LEFT(Table_ExternalData_1[[#This Row],[EM email]],FIND("&lt;",Table_ExternalData_1[[#This Row],[EM email]])-1)),Table_ExternalData_1[[#This Row],[EM email]]),"")</f>
        <v/>
      </c>
      <c r="P815" t="s">
        <v>20</v>
      </c>
      <c r="Q815" s="7">
        <v>42019.4221412037</v>
      </c>
      <c r="R815" s="7"/>
      <c r="S815" s="7"/>
      <c r="T815" s="7"/>
      <c r="U815" s="7">
        <f>IFERROR(VLOOKUP(Table_ExternalData_1[[#This Row],[ID]],PriLookup[],3,FALSE),"")</f>
        <v>42020.445393518516</v>
      </c>
      <c r="W815" t="s">
        <v>3856</v>
      </c>
      <c r="X815" t="s">
        <v>3855</v>
      </c>
      <c r="Y815" t="str">
        <f>VLOOKUP(RIGHT(Table_ExternalData_1[[#This Row],[Area Path]],LEN(Table_ExternalData_1[[#This Row],[Area Path]])-LEN("\Office Online")),Table4[],2,FALSE)</f>
        <v>Excel</v>
      </c>
      <c r="Z815" t="str">
        <f>VLOOKUP(RIGHT(Table_ExternalData_1[[#This Row],[Area Path]],LEN(Table_ExternalData_1[[#This Row],[Area Path]])-LEN("\Office Online")),Table4[],3,FALSE)</f>
        <v>OBIL</v>
      </c>
      <c r="AA815" t="str">
        <f>IFERROR(IF(VLOOKUP(Table_ExternalData_1[[#This Row],[ID]],ParentLookup[],7,FALSE)="Initiative",VLOOKUP(Table_ExternalData_1[[#This Row],[ID]],ParentLookup[],4,FALSE),#N/A),"-- Not an Initiative --")</f>
        <v>-- Not an Initiative --</v>
      </c>
      <c r="AB815">
        <v>1983205881</v>
      </c>
      <c r="AE815" t="s">
        <v>3853</v>
      </c>
      <c r="AF815" t="s">
        <v>3854</v>
      </c>
      <c r="AG815" t="s">
        <v>495</v>
      </c>
    </row>
    <row r="816" spans="1:33" x14ac:dyDescent="0.25">
      <c r="A816">
        <v>56196</v>
      </c>
      <c r="B816" t="s">
        <v>2778</v>
      </c>
      <c r="C816" s="7"/>
      <c r="E816" t="s">
        <v>5916</v>
      </c>
      <c r="F816" s="7"/>
      <c r="H816" t="s">
        <v>5916</v>
      </c>
      <c r="I816" s="7"/>
      <c r="K816" t="s">
        <v>5916</v>
      </c>
      <c r="L816" t="str">
        <f>IF(Table_ExternalData_1[[#This Row],[Project Lead email]]&lt;&gt;"",IFERROR(TRIM(LEFT(Table_ExternalData_1[[#This Row],[Project Lead email]],FIND("&lt;",Table_ExternalData_1[[#This Row],[Project Lead email]])-1)),Table_ExternalData_1[[#This Row],[Project Lead email]]),"")</f>
        <v>Dan Battagin</v>
      </c>
      <c r="M816" t="str">
        <f>IF(Table_ExternalData_1[[#This Row],[PM email]]&lt;&gt;"",IFERROR(TRIM(LEFT(Table_ExternalData_1[[#This Row],[PM email]],FIND("&lt;",Table_ExternalData_1[[#This Row],[PM email]])-1)),Table_ExternalData_1[[#This Row],[PM email]]),"")</f>
        <v/>
      </c>
      <c r="N816" t="str">
        <f>IF(Table_ExternalData_1[[#This Row],[EM email]]&lt;&gt;"",IFERROR(TRIM(LEFT(Table_ExternalData_1[[#This Row],[EM email]],FIND("&lt;",Table_ExternalData_1[[#This Row],[EM email]])-1)),Table_ExternalData_1[[#This Row],[EM email]]),"")</f>
        <v/>
      </c>
      <c r="P816" t="s">
        <v>20</v>
      </c>
      <c r="Q816" s="7">
        <v>42019.4221412037</v>
      </c>
      <c r="R816" s="7"/>
      <c r="S816" s="7"/>
      <c r="T816" s="7"/>
      <c r="U816" s="7">
        <f>IFERROR(VLOOKUP(Table_ExternalData_1[[#This Row],[ID]],PriLookup[],3,FALSE),"")</f>
        <v>42020.445381944446</v>
      </c>
      <c r="W816" t="s">
        <v>3856</v>
      </c>
      <c r="X816" t="s">
        <v>3855</v>
      </c>
      <c r="Y816" t="str">
        <f>VLOOKUP(RIGHT(Table_ExternalData_1[[#This Row],[Area Path]],LEN(Table_ExternalData_1[[#This Row],[Area Path]])-LEN("\Office Online")),Table4[],2,FALSE)</f>
        <v>Excel</v>
      </c>
      <c r="Z816" t="str">
        <f>VLOOKUP(RIGHT(Table_ExternalData_1[[#This Row],[Area Path]],LEN(Table_ExternalData_1[[#This Row],[Area Path]])-LEN("\Office Online")),Table4[],3,FALSE)</f>
        <v>OBIL</v>
      </c>
      <c r="AA816" t="str">
        <f>IFERROR(IF(VLOOKUP(Table_ExternalData_1[[#This Row],[ID]],ParentLookup[],7,FALSE)="Initiative",VLOOKUP(Table_ExternalData_1[[#This Row],[ID]],ParentLookup[],4,FALSE),#N/A),"-- Not an Initiative --")</f>
        <v>-- Not an Initiative --</v>
      </c>
      <c r="AB816">
        <v>1984497729</v>
      </c>
      <c r="AE816" t="s">
        <v>3853</v>
      </c>
      <c r="AF816" t="s">
        <v>3854</v>
      </c>
      <c r="AG816" t="s">
        <v>495</v>
      </c>
    </row>
    <row r="817" spans="1:34" x14ac:dyDescent="0.25">
      <c r="A817">
        <v>56197</v>
      </c>
      <c r="B817" t="s">
        <v>2779</v>
      </c>
      <c r="C817" s="7"/>
      <c r="E817" t="s">
        <v>5916</v>
      </c>
      <c r="F817" s="7"/>
      <c r="H817" t="s">
        <v>5916</v>
      </c>
      <c r="I817" s="7"/>
      <c r="K817" t="s">
        <v>5916</v>
      </c>
      <c r="L817" t="str">
        <f>IF(Table_ExternalData_1[[#This Row],[Project Lead email]]&lt;&gt;"",IFERROR(TRIM(LEFT(Table_ExternalData_1[[#This Row],[Project Lead email]],FIND("&lt;",Table_ExternalData_1[[#This Row],[Project Lead email]])-1)),Table_ExternalData_1[[#This Row],[Project Lead email]]),"")</f>
        <v>Dan Battagin</v>
      </c>
      <c r="M817" t="str">
        <f>IF(Table_ExternalData_1[[#This Row],[PM email]]&lt;&gt;"",IFERROR(TRIM(LEFT(Table_ExternalData_1[[#This Row],[PM email]],FIND("&lt;",Table_ExternalData_1[[#This Row],[PM email]])-1)),Table_ExternalData_1[[#This Row],[PM email]]),"")</f>
        <v/>
      </c>
      <c r="N817" t="str">
        <f>IF(Table_ExternalData_1[[#This Row],[EM email]]&lt;&gt;"",IFERROR(TRIM(LEFT(Table_ExternalData_1[[#This Row],[EM email]],FIND("&lt;",Table_ExternalData_1[[#This Row],[EM email]])-1)),Table_ExternalData_1[[#This Row],[EM email]]),"")</f>
        <v/>
      </c>
      <c r="P817" t="s">
        <v>20</v>
      </c>
      <c r="Q817" s="7">
        <v>42019.4221412037</v>
      </c>
      <c r="R817" s="7"/>
      <c r="S817" s="7"/>
      <c r="T817" s="7"/>
      <c r="U817" s="7">
        <f>IFERROR(VLOOKUP(Table_ExternalData_1[[#This Row],[ID]],PriLookup[],3,FALSE),"")</f>
        <v>42020.445381944446</v>
      </c>
      <c r="W817" t="s">
        <v>3856</v>
      </c>
      <c r="X817" t="s">
        <v>3855</v>
      </c>
      <c r="Y817" t="str">
        <f>VLOOKUP(RIGHT(Table_ExternalData_1[[#This Row],[Area Path]],LEN(Table_ExternalData_1[[#This Row],[Area Path]])-LEN("\Office Online")),Table4[],2,FALSE)</f>
        <v>Excel</v>
      </c>
      <c r="Z817" t="str">
        <f>VLOOKUP(RIGHT(Table_ExternalData_1[[#This Row],[Area Path]],LEN(Table_ExternalData_1[[#This Row],[Area Path]])-LEN("\Office Online")),Table4[],3,FALSE)</f>
        <v>OBIL</v>
      </c>
      <c r="AA817" t="str">
        <f>IFERROR(IF(VLOOKUP(Table_ExternalData_1[[#This Row],[ID]],ParentLookup[],7,FALSE)="Initiative",VLOOKUP(Table_ExternalData_1[[#This Row],[ID]],ParentLookup[],4,FALSE),#N/A),"-- Not an Initiative --")</f>
        <v>-- Not an Initiative --</v>
      </c>
      <c r="AB817">
        <v>1985789577</v>
      </c>
      <c r="AE817" t="s">
        <v>3853</v>
      </c>
      <c r="AF817" t="s">
        <v>3854</v>
      </c>
      <c r="AG817" t="s">
        <v>495</v>
      </c>
    </row>
    <row r="818" spans="1:34" x14ac:dyDescent="0.25">
      <c r="A818">
        <v>56198</v>
      </c>
      <c r="B818" t="s">
        <v>2780</v>
      </c>
      <c r="C818" s="7"/>
      <c r="E818" t="s">
        <v>5916</v>
      </c>
      <c r="F818" s="7"/>
      <c r="H818" t="s">
        <v>5916</v>
      </c>
      <c r="I818" s="7"/>
      <c r="K818" t="s">
        <v>5916</v>
      </c>
      <c r="L818" t="str">
        <f>IF(Table_ExternalData_1[[#This Row],[Project Lead email]]&lt;&gt;"",IFERROR(TRIM(LEFT(Table_ExternalData_1[[#This Row],[Project Lead email]],FIND("&lt;",Table_ExternalData_1[[#This Row],[Project Lead email]])-1)),Table_ExternalData_1[[#This Row],[Project Lead email]]),"")</f>
        <v>Dan Battagin</v>
      </c>
      <c r="M818" t="str">
        <f>IF(Table_ExternalData_1[[#This Row],[PM email]]&lt;&gt;"",IFERROR(TRIM(LEFT(Table_ExternalData_1[[#This Row],[PM email]],FIND("&lt;",Table_ExternalData_1[[#This Row],[PM email]])-1)),Table_ExternalData_1[[#This Row],[PM email]]),"")</f>
        <v/>
      </c>
      <c r="N818" t="str">
        <f>IF(Table_ExternalData_1[[#This Row],[EM email]]&lt;&gt;"",IFERROR(TRIM(LEFT(Table_ExternalData_1[[#This Row],[EM email]],FIND("&lt;",Table_ExternalData_1[[#This Row],[EM email]])-1)),Table_ExternalData_1[[#This Row],[EM email]]),"")</f>
        <v/>
      </c>
      <c r="P818" t="s">
        <v>20</v>
      </c>
      <c r="Q818" s="7">
        <v>42019.4221412037</v>
      </c>
      <c r="R818" s="7"/>
      <c r="S818" s="7"/>
      <c r="T818" s="7"/>
      <c r="U818" s="7">
        <f>IFERROR(VLOOKUP(Table_ExternalData_1[[#This Row],[ID]],PriLookup[],3,FALSE),"")</f>
        <v>42020.445381944446</v>
      </c>
      <c r="W818" t="s">
        <v>3856</v>
      </c>
      <c r="X818" t="s">
        <v>3855</v>
      </c>
      <c r="Y818" t="str">
        <f>VLOOKUP(RIGHT(Table_ExternalData_1[[#This Row],[Area Path]],LEN(Table_ExternalData_1[[#This Row],[Area Path]])-LEN("\Office Online")),Table4[],2,FALSE)</f>
        <v>Excel</v>
      </c>
      <c r="Z818" t="str">
        <f>VLOOKUP(RIGHT(Table_ExternalData_1[[#This Row],[Area Path]],LEN(Table_ExternalData_1[[#This Row],[Area Path]])-LEN("\Office Online")),Table4[],3,FALSE)</f>
        <v>OBIL</v>
      </c>
      <c r="AA818" t="str">
        <f>IFERROR(IF(VLOOKUP(Table_ExternalData_1[[#This Row],[ID]],ParentLookup[],7,FALSE)="Initiative",VLOOKUP(Table_ExternalData_1[[#This Row],[ID]],ParentLookup[],4,FALSE),#N/A),"-- Not an Initiative --")</f>
        <v>-- Not an Initiative --</v>
      </c>
      <c r="AB818">
        <v>1987081425</v>
      </c>
      <c r="AE818" t="s">
        <v>3853</v>
      </c>
      <c r="AF818" t="s">
        <v>3854</v>
      </c>
      <c r="AG818" t="s">
        <v>495</v>
      </c>
    </row>
    <row r="819" spans="1:34" x14ac:dyDescent="0.25">
      <c r="A819">
        <v>56199</v>
      </c>
      <c r="B819" t="s">
        <v>2781</v>
      </c>
      <c r="C819" s="7"/>
      <c r="E819" t="s">
        <v>5916</v>
      </c>
      <c r="F819" s="7"/>
      <c r="H819" t="s">
        <v>5916</v>
      </c>
      <c r="I819" s="7"/>
      <c r="K819" t="s">
        <v>5916</v>
      </c>
      <c r="L819" t="str">
        <f>IF(Table_ExternalData_1[[#This Row],[Project Lead email]]&lt;&gt;"",IFERROR(TRIM(LEFT(Table_ExternalData_1[[#This Row],[Project Lead email]],FIND("&lt;",Table_ExternalData_1[[#This Row],[Project Lead email]])-1)),Table_ExternalData_1[[#This Row],[Project Lead email]]),"")</f>
        <v>Dan Battagin</v>
      </c>
      <c r="M819" t="str">
        <f>IF(Table_ExternalData_1[[#This Row],[PM email]]&lt;&gt;"",IFERROR(TRIM(LEFT(Table_ExternalData_1[[#This Row],[PM email]],FIND("&lt;",Table_ExternalData_1[[#This Row],[PM email]])-1)),Table_ExternalData_1[[#This Row],[PM email]]),"")</f>
        <v/>
      </c>
      <c r="N819" t="str">
        <f>IF(Table_ExternalData_1[[#This Row],[EM email]]&lt;&gt;"",IFERROR(TRIM(LEFT(Table_ExternalData_1[[#This Row],[EM email]],FIND("&lt;",Table_ExternalData_1[[#This Row],[EM email]])-1)),Table_ExternalData_1[[#This Row],[EM email]]),"")</f>
        <v/>
      </c>
      <c r="P819" t="s">
        <v>20</v>
      </c>
      <c r="Q819" s="7">
        <v>42019.4221412037</v>
      </c>
      <c r="R819" s="7"/>
      <c r="S819" s="7"/>
      <c r="T819" s="7"/>
      <c r="U819" s="7">
        <f>IFERROR(VLOOKUP(Table_ExternalData_1[[#This Row],[ID]],PriLookup[],3,FALSE),"")</f>
        <v>42020.445381944446</v>
      </c>
      <c r="W819" t="s">
        <v>3856</v>
      </c>
      <c r="X819" t="s">
        <v>3855</v>
      </c>
      <c r="Y819" t="str">
        <f>VLOOKUP(RIGHT(Table_ExternalData_1[[#This Row],[Area Path]],LEN(Table_ExternalData_1[[#This Row],[Area Path]])-LEN("\Office Online")),Table4[],2,FALSE)</f>
        <v>Excel</v>
      </c>
      <c r="Z819" t="str">
        <f>VLOOKUP(RIGHT(Table_ExternalData_1[[#This Row],[Area Path]],LEN(Table_ExternalData_1[[#This Row],[Area Path]])-LEN("\Office Online")),Table4[],3,FALSE)</f>
        <v>OBIL</v>
      </c>
      <c r="AA819" t="str">
        <f>IFERROR(IF(VLOOKUP(Table_ExternalData_1[[#This Row],[ID]],ParentLookup[],7,FALSE)="Initiative",VLOOKUP(Table_ExternalData_1[[#This Row],[ID]],ParentLookup[],4,FALSE),#N/A),"-- Not an Initiative --")</f>
        <v>-- Not an Initiative --</v>
      </c>
      <c r="AB819">
        <v>1988373273</v>
      </c>
      <c r="AE819" t="s">
        <v>3853</v>
      </c>
      <c r="AF819" t="s">
        <v>3854</v>
      </c>
      <c r="AG819" t="s">
        <v>495</v>
      </c>
    </row>
    <row r="820" spans="1:34" x14ac:dyDescent="0.25">
      <c r="A820">
        <v>56200</v>
      </c>
      <c r="B820" t="s">
        <v>2782</v>
      </c>
      <c r="C820" s="7"/>
      <c r="E820" t="s">
        <v>5916</v>
      </c>
      <c r="F820" s="7"/>
      <c r="H820" t="s">
        <v>5916</v>
      </c>
      <c r="I820" s="7"/>
      <c r="K820" t="s">
        <v>5916</v>
      </c>
      <c r="L820" t="str">
        <f>IF(Table_ExternalData_1[[#This Row],[Project Lead email]]&lt;&gt;"",IFERROR(TRIM(LEFT(Table_ExternalData_1[[#This Row],[Project Lead email]],FIND("&lt;",Table_ExternalData_1[[#This Row],[Project Lead email]])-1)),Table_ExternalData_1[[#This Row],[Project Lead email]]),"")</f>
        <v>Dan Battagin</v>
      </c>
      <c r="M820" t="str">
        <f>IF(Table_ExternalData_1[[#This Row],[PM email]]&lt;&gt;"",IFERROR(TRIM(LEFT(Table_ExternalData_1[[#This Row],[PM email]],FIND("&lt;",Table_ExternalData_1[[#This Row],[PM email]])-1)),Table_ExternalData_1[[#This Row],[PM email]]),"")</f>
        <v/>
      </c>
      <c r="N820" t="str">
        <f>IF(Table_ExternalData_1[[#This Row],[EM email]]&lt;&gt;"",IFERROR(TRIM(LEFT(Table_ExternalData_1[[#This Row],[EM email]],FIND("&lt;",Table_ExternalData_1[[#This Row],[EM email]])-1)),Table_ExternalData_1[[#This Row],[EM email]]),"")</f>
        <v/>
      </c>
      <c r="P820" t="s">
        <v>20</v>
      </c>
      <c r="Q820" s="7">
        <v>42019.4221412037</v>
      </c>
      <c r="R820" s="7"/>
      <c r="S820" s="7"/>
      <c r="T820" s="7"/>
      <c r="U820" s="7">
        <f>IFERROR(VLOOKUP(Table_ExternalData_1[[#This Row],[ID]],PriLookup[],3,FALSE),"")</f>
        <v>42020.445381944446</v>
      </c>
      <c r="W820" t="s">
        <v>3856</v>
      </c>
      <c r="X820" t="s">
        <v>3855</v>
      </c>
      <c r="Y820" t="str">
        <f>VLOOKUP(RIGHT(Table_ExternalData_1[[#This Row],[Area Path]],LEN(Table_ExternalData_1[[#This Row],[Area Path]])-LEN("\Office Online")),Table4[],2,FALSE)</f>
        <v>Excel</v>
      </c>
      <c r="Z820" t="str">
        <f>VLOOKUP(RIGHT(Table_ExternalData_1[[#This Row],[Area Path]],LEN(Table_ExternalData_1[[#This Row],[Area Path]])-LEN("\Office Online")),Table4[],3,FALSE)</f>
        <v>OBIL</v>
      </c>
      <c r="AA820" t="str">
        <f>IFERROR(IF(VLOOKUP(Table_ExternalData_1[[#This Row],[ID]],ParentLookup[],7,FALSE)="Initiative",VLOOKUP(Table_ExternalData_1[[#This Row],[ID]],ParentLookup[],4,FALSE),#N/A),"-- Not an Initiative --")</f>
        <v>-- Not an Initiative --</v>
      </c>
      <c r="AB820">
        <v>1989665121</v>
      </c>
      <c r="AE820" t="s">
        <v>3853</v>
      </c>
      <c r="AF820" t="s">
        <v>3854</v>
      </c>
      <c r="AG820" t="s">
        <v>495</v>
      </c>
    </row>
    <row r="821" spans="1:34" x14ac:dyDescent="0.25">
      <c r="A821">
        <v>56201</v>
      </c>
      <c r="B821" t="s">
        <v>2783</v>
      </c>
      <c r="C821" s="7"/>
      <c r="E821" t="s">
        <v>5916</v>
      </c>
      <c r="F821" s="7"/>
      <c r="H821" t="s">
        <v>5916</v>
      </c>
      <c r="I821" s="7"/>
      <c r="K821" t="s">
        <v>5916</v>
      </c>
      <c r="L821" t="str">
        <f>IF(Table_ExternalData_1[[#This Row],[Project Lead email]]&lt;&gt;"",IFERROR(TRIM(LEFT(Table_ExternalData_1[[#This Row],[Project Lead email]],FIND("&lt;",Table_ExternalData_1[[#This Row],[Project Lead email]])-1)),Table_ExternalData_1[[#This Row],[Project Lead email]]),"")</f>
        <v>Dan Battagin</v>
      </c>
      <c r="M821" t="str">
        <f>IF(Table_ExternalData_1[[#This Row],[PM email]]&lt;&gt;"",IFERROR(TRIM(LEFT(Table_ExternalData_1[[#This Row],[PM email]],FIND("&lt;",Table_ExternalData_1[[#This Row],[PM email]])-1)),Table_ExternalData_1[[#This Row],[PM email]]),"")</f>
        <v/>
      </c>
      <c r="N821" t="str">
        <f>IF(Table_ExternalData_1[[#This Row],[EM email]]&lt;&gt;"",IFERROR(TRIM(LEFT(Table_ExternalData_1[[#This Row],[EM email]],FIND("&lt;",Table_ExternalData_1[[#This Row],[EM email]])-1)),Table_ExternalData_1[[#This Row],[EM email]]),"")</f>
        <v/>
      </c>
      <c r="P821" t="s">
        <v>20</v>
      </c>
      <c r="Q821" s="7">
        <v>42019.422129629631</v>
      </c>
      <c r="R821" s="7"/>
      <c r="S821" s="7"/>
      <c r="T821" s="7"/>
      <c r="U821" s="7">
        <f>IFERROR(VLOOKUP(Table_ExternalData_1[[#This Row],[ID]],PriLookup[],3,FALSE),"")</f>
        <v>42020.445381944446</v>
      </c>
      <c r="W821" t="s">
        <v>3856</v>
      </c>
      <c r="X821" t="s">
        <v>3855</v>
      </c>
      <c r="Y821" t="str">
        <f>VLOOKUP(RIGHT(Table_ExternalData_1[[#This Row],[Area Path]],LEN(Table_ExternalData_1[[#This Row],[Area Path]])-LEN("\Office Online")),Table4[],2,FALSE)</f>
        <v>Excel</v>
      </c>
      <c r="Z821" t="str">
        <f>VLOOKUP(RIGHT(Table_ExternalData_1[[#This Row],[Area Path]],LEN(Table_ExternalData_1[[#This Row],[Area Path]])-LEN("\Office Online")),Table4[],3,FALSE)</f>
        <v>OBIL</v>
      </c>
      <c r="AA821" t="str">
        <f>IFERROR(IF(VLOOKUP(Table_ExternalData_1[[#This Row],[ID]],ParentLookup[],7,FALSE)="Initiative",VLOOKUP(Table_ExternalData_1[[#This Row],[ID]],ParentLookup[],4,FALSE),#N/A),"-- Not an Initiative --")</f>
        <v>-- Not an Initiative --</v>
      </c>
      <c r="AB821">
        <v>1990956969</v>
      </c>
      <c r="AE821" t="s">
        <v>3853</v>
      </c>
      <c r="AF821" t="s">
        <v>3854</v>
      </c>
      <c r="AG821" t="s">
        <v>495</v>
      </c>
    </row>
    <row r="822" spans="1:34" x14ac:dyDescent="0.25">
      <c r="A822">
        <v>56202</v>
      </c>
      <c r="B822" t="s">
        <v>3582</v>
      </c>
      <c r="C822" s="7"/>
      <c r="E822" t="s">
        <v>5916</v>
      </c>
      <c r="F822" s="7"/>
      <c r="H822" t="s">
        <v>5916</v>
      </c>
      <c r="I822" s="7"/>
      <c r="K822" t="s">
        <v>5916</v>
      </c>
      <c r="L822" t="str">
        <f>IF(Table_ExternalData_1[[#This Row],[Project Lead email]]&lt;&gt;"",IFERROR(TRIM(LEFT(Table_ExternalData_1[[#This Row],[Project Lead email]],FIND("&lt;",Table_ExternalData_1[[#This Row],[Project Lead email]])-1)),Table_ExternalData_1[[#This Row],[Project Lead email]]),"")</f>
        <v>Dan Battagin</v>
      </c>
      <c r="M822" t="str">
        <f>IF(Table_ExternalData_1[[#This Row],[PM email]]&lt;&gt;"",IFERROR(TRIM(LEFT(Table_ExternalData_1[[#This Row],[PM email]],FIND("&lt;",Table_ExternalData_1[[#This Row],[PM email]])-1)),Table_ExternalData_1[[#This Row],[PM email]]),"")</f>
        <v/>
      </c>
      <c r="N822" t="str">
        <f>IF(Table_ExternalData_1[[#This Row],[EM email]]&lt;&gt;"",IFERROR(TRIM(LEFT(Table_ExternalData_1[[#This Row],[EM email]],FIND("&lt;",Table_ExternalData_1[[#This Row],[EM email]])-1)),Table_ExternalData_1[[#This Row],[EM email]]),"")</f>
        <v/>
      </c>
      <c r="P822" t="s">
        <v>2397</v>
      </c>
      <c r="Q822" s="7">
        <v>42019.422129629631</v>
      </c>
      <c r="R822" s="7"/>
      <c r="S822" s="7"/>
      <c r="T822" s="7"/>
      <c r="U822" s="7" t="str">
        <f>IFERROR(VLOOKUP(Table_ExternalData_1[[#This Row],[ID]],PriLookup[],3,FALSE),"")</f>
        <v/>
      </c>
      <c r="W822" t="s">
        <v>3856</v>
      </c>
      <c r="X822" t="s">
        <v>3855</v>
      </c>
      <c r="Y822" t="str">
        <f>VLOOKUP(RIGHT(Table_ExternalData_1[[#This Row],[Area Path]],LEN(Table_ExternalData_1[[#This Row],[Area Path]])-LEN("\Office Online")),Table4[],2,FALSE)</f>
        <v>Excel</v>
      </c>
      <c r="Z822" t="str">
        <f>VLOOKUP(RIGHT(Table_ExternalData_1[[#This Row],[Area Path]],LEN(Table_ExternalData_1[[#This Row],[Area Path]])-LEN("\Office Online")),Table4[],3,FALSE)</f>
        <v>OBIL</v>
      </c>
      <c r="AA822" t="str">
        <f>IFERROR(IF(VLOOKUP(Table_ExternalData_1[[#This Row],[ID]],ParentLookup[],7,FALSE)="Initiative",VLOOKUP(Table_ExternalData_1[[#This Row],[ID]],ParentLookup[],4,FALSE),#N/A),"-- Not an Initiative --")</f>
        <v>-- Not an Initiative --</v>
      </c>
      <c r="AE822" t="s">
        <v>3853</v>
      </c>
      <c r="AF822" t="s">
        <v>3854</v>
      </c>
      <c r="AG822" t="s">
        <v>495</v>
      </c>
    </row>
    <row r="823" spans="1:34" x14ac:dyDescent="0.25">
      <c r="A823">
        <v>56203</v>
      </c>
      <c r="B823" t="s">
        <v>2784</v>
      </c>
      <c r="C823" s="7"/>
      <c r="E823" t="s">
        <v>5916</v>
      </c>
      <c r="F823" s="7"/>
      <c r="H823" t="s">
        <v>5916</v>
      </c>
      <c r="I823" s="7"/>
      <c r="K823" t="s">
        <v>5916</v>
      </c>
      <c r="L823" t="str">
        <f>IF(Table_ExternalData_1[[#This Row],[Project Lead email]]&lt;&gt;"",IFERROR(TRIM(LEFT(Table_ExternalData_1[[#This Row],[Project Lead email]],FIND("&lt;",Table_ExternalData_1[[#This Row],[Project Lead email]])-1)),Table_ExternalData_1[[#This Row],[Project Lead email]]),"")</f>
        <v>Dan Battagin</v>
      </c>
      <c r="M823" t="str">
        <f>IF(Table_ExternalData_1[[#This Row],[PM email]]&lt;&gt;"",IFERROR(TRIM(LEFT(Table_ExternalData_1[[#This Row],[PM email]],FIND("&lt;",Table_ExternalData_1[[#This Row],[PM email]])-1)),Table_ExternalData_1[[#This Row],[PM email]]),"")</f>
        <v/>
      </c>
      <c r="N823" t="str">
        <f>IF(Table_ExternalData_1[[#This Row],[EM email]]&lt;&gt;"",IFERROR(TRIM(LEFT(Table_ExternalData_1[[#This Row],[EM email]],FIND("&lt;",Table_ExternalData_1[[#This Row],[EM email]])-1)),Table_ExternalData_1[[#This Row],[EM email]]),"")</f>
        <v/>
      </c>
      <c r="P823" t="s">
        <v>2397</v>
      </c>
      <c r="Q823" s="7">
        <v>42019.422175925924</v>
      </c>
      <c r="R823" s="7"/>
      <c r="S823" s="7"/>
      <c r="T823" s="7"/>
      <c r="U823" s="7">
        <f>IFERROR(VLOOKUP(Table_ExternalData_1[[#This Row],[ID]],PriLookup[],3,FALSE),"")</f>
        <v>42020.445381944446</v>
      </c>
      <c r="W823" t="s">
        <v>3856</v>
      </c>
      <c r="X823" t="s">
        <v>3855</v>
      </c>
      <c r="Y823" t="str">
        <f>VLOOKUP(RIGHT(Table_ExternalData_1[[#This Row],[Area Path]],LEN(Table_ExternalData_1[[#This Row],[Area Path]])-LEN("\Office Online")),Table4[],2,FALSE)</f>
        <v>Excel</v>
      </c>
      <c r="Z823" t="str">
        <f>VLOOKUP(RIGHT(Table_ExternalData_1[[#This Row],[Area Path]],LEN(Table_ExternalData_1[[#This Row],[Area Path]])-LEN("\Office Online")),Table4[],3,FALSE)</f>
        <v>OBIL</v>
      </c>
      <c r="AA823" t="str">
        <f>IFERROR(IF(VLOOKUP(Table_ExternalData_1[[#This Row],[ID]],ParentLookup[],7,FALSE)="Initiative",VLOOKUP(Table_ExternalData_1[[#This Row],[ID]],ParentLookup[],4,FALSE),#N/A),"-- Not an Initiative --")</f>
        <v>-- Not an Initiative --</v>
      </c>
      <c r="AB823">
        <v>1992248817</v>
      </c>
      <c r="AE823" t="s">
        <v>3853</v>
      </c>
      <c r="AF823" t="s">
        <v>3854</v>
      </c>
      <c r="AG823" t="s">
        <v>495</v>
      </c>
    </row>
    <row r="824" spans="1:34" x14ac:dyDescent="0.25">
      <c r="A824">
        <v>56204</v>
      </c>
      <c r="B824" t="s">
        <v>2785</v>
      </c>
      <c r="C824" s="7"/>
      <c r="E824" t="s">
        <v>5916</v>
      </c>
      <c r="F824" s="7"/>
      <c r="H824" t="s">
        <v>5916</v>
      </c>
      <c r="I824" s="7"/>
      <c r="K824" t="s">
        <v>5916</v>
      </c>
      <c r="L824" t="str">
        <f>IF(Table_ExternalData_1[[#This Row],[Project Lead email]]&lt;&gt;"",IFERROR(TRIM(LEFT(Table_ExternalData_1[[#This Row],[Project Lead email]],FIND("&lt;",Table_ExternalData_1[[#This Row],[Project Lead email]])-1)),Table_ExternalData_1[[#This Row],[Project Lead email]]),"")</f>
        <v>Dan Battagin</v>
      </c>
      <c r="M824" t="str">
        <f>IF(Table_ExternalData_1[[#This Row],[PM email]]&lt;&gt;"",IFERROR(TRIM(LEFT(Table_ExternalData_1[[#This Row],[PM email]],FIND("&lt;",Table_ExternalData_1[[#This Row],[PM email]])-1)),Table_ExternalData_1[[#This Row],[PM email]]),"")</f>
        <v/>
      </c>
      <c r="N824" t="str">
        <f>IF(Table_ExternalData_1[[#This Row],[EM email]]&lt;&gt;"",IFERROR(TRIM(LEFT(Table_ExternalData_1[[#This Row],[EM email]],FIND("&lt;",Table_ExternalData_1[[#This Row],[EM email]])-1)),Table_ExternalData_1[[#This Row],[EM email]]),"")</f>
        <v/>
      </c>
      <c r="P824" t="s">
        <v>2397</v>
      </c>
      <c r="Q824" s="7">
        <v>42019.422175925924</v>
      </c>
      <c r="R824" s="7"/>
      <c r="S824" s="7"/>
      <c r="T824" s="7"/>
      <c r="U824" s="7">
        <f>IFERROR(VLOOKUP(Table_ExternalData_1[[#This Row],[ID]],PriLookup[],3,FALSE),"")</f>
        <v>42020.445370370369</v>
      </c>
      <c r="W824" t="s">
        <v>3856</v>
      </c>
      <c r="X824" t="s">
        <v>3855</v>
      </c>
      <c r="Y824" t="str">
        <f>VLOOKUP(RIGHT(Table_ExternalData_1[[#This Row],[Area Path]],LEN(Table_ExternalData_1[[#This Row],[Area Path]])-LEN("\Office Online")),Table4[],2,FALSE)</f>
        <v>Excel</v>
      </c>
      <c r="Z824" t="str">
        <f>VLOOKUP(RIGHT(Table_ExternalData_1[[#This Row],[Area Path]],LEN(Table_ExternalData_1[[#This Row],[Area Path]])-LEN("\Office Online")),Table4[],3,FALSE)</f>
        <v>OBIL</v>
      </c>
      <c r="AA824" t="str">
        <f>IFERROR(IF(VLOOKUP(Table_ExternalData_1[[#This Row],[ID]],ParentLookup[],7,FALSE)="Initiative",VLOOKUP(Table_ExternalData_1[[#This Row],[ID]],ParentLookup[],4,FALSE),#N/A),"-- Not an Initiative --")</f>
        <v>-- Not an Initiative --</v>
      </c>
      <c r="AB824">
        <v>1993540665</v>
      </c>
      <c r="AE824" t="s">
        <v>3853</v>
      </c>
      <c r="AF824" t="s">
        <v>3854</v>
      </c>
      <c r="AG824" t="s">
        <v>495</v>
      </c>
    </row>
    <row r="825" spans="1:34" x14ac:dyDescent="0.25">
      <c r="A825">
        <v>56205</v>
      </c>
      <c r="B825" t="s">
        <v>2786</v>
      </c>
      <c r="C825" s="7"/>
      <c r="E825" t="s">
        <v>5916</v>
      </c>
      <c r="F825" s="7"/>
      <c r="H825" t="s">
        <v>5916</v>
      </c>
      <c r="I825" s="7"/>
      <c r="K825" t="s">
        <v>5916</v>
      </c>
      <c r="L825" t="str">
        <f>IF(Table_ExternalData_1[[#This Row],[Project Lead email]]&lt;&gt;"",IFERROR(TRIM(LEFT(Table_ExternalData_1[[#This Row],[Project Lead email]],FIND("&lt;",Table_ExternalData_1[[#This Row],[Project Lead email]])-1)),Table_ExternalData_1[[#This Row],[Project Lead email]]),"")</f>
        <v>Dan Battagin</v>
      </c>
      <c r="M825" t="str">
        <f>IF(Table_ExternalData_1[[#This Row],[PM email]]&lt;&gt;"",IFERROR(TRIM(LEFT(Table_ExternalData_1[[#This Row],[PM email]],FIND("&lt;",Table_ExternalData_1[[#This Row],[PM email]])-1)),Table_ExternalData_1[[#This Row],[PM email]]),"")</f>
        <v/>
      </c>
      <c r="N825" t="str">
        <f>IF(Table_ExternalData_1[[#This Row],[EM email]]&lt;&gt;"",IFERROR(TRIM(LEFT(Table_ExternalData_1[[#This Row],[EM email]],FIND("&lt;",Table_ExternalData_1[[#This Row],[EM email]])-1)),Table_ExternalData_1[[#This Row],[EM email]]),"")</f>
        <v/>
      </c>
      <c r="P825" t="s">
        <v>2397</v>
      </c>
      <c r="Q825" s="7">
        <v>42019.422175925924</v>
      </c>
      <c r="R825" s="7"/>
      <c r="S825" s="7"/>
      <c r="T825" s="7"/>
      <c r="U825" s="7">
        <f>IFERROR(VLOOKUP(Table_ExternalData_1[[#This Row],[ID]],PriLookup[],3,FALSE),"")</f>
        <v>42020.445370370369</v>
      </c>
      <c r="W825" t="s">
        <v>3856</v>
      </c>
      <c r="X825" t="s">
        <v>3855</v>
      </c>
      <c r="Y825" t="str">
        <f>VLOOKUP(RIGHT(Table_ExternalData_1[[#This Row],[Area Path]],LEN(Table_ExternalData_1[[#This Row],[Area Path]])-LEN("\Office Online")),Table4[],2,FALSE)</f>
        <v>Excel</v>
      </c>
      <c r="Z825" t="str">
        <f>VLOOKUP(RIGHT(Table_ExternalData_1[[#This Row],[Area Path]],LEN(Table_ExternalData_1[[#This Row],[Area Path]])-LEN("\Office Online")),Table4[],3,FALSE)</f>
        <v>OBIL</v>
      </c>
      <c r="AA825" t="str">
        <f>IFERROR(IF(VLOOKUP(Table_ExternalData_1[[#This Row],[ID]],ParentLookup[],7,FALSE)="Initiative",VLOOKUP(Table_ExternalData_1[[#This Row],[ID]],ParentLookup[],4,FALSE),#N/A),"-- Not an Initiative --")</f>
        <v>-- Not an Initiative --</v>
      </c>
      <c r="AB825">
        <v>1994832513</v>
      </c>
      <c r="AE825" t="s">
        <v>3853</v>
      </c>
      <c r="AF825" t="s">
        <v>3854</v>
      </c>
      <c r="AG825" t="s">
        <v>495</v>
      </c>
    </row>
    <row r="826" spans="1:34" x14ac:dyDescent="0.25">
      <c r="A826">
        <v>56206</v>
      </c>
      <c r="B826" t="s">
        <v>2787</v>
      </c>
      <c r="C826" s="7"/>
      <c r="E826" t="s">
        <v>5916</v>
      </c>
      <c r="F826" s="7"/>
      <c r="H826" t="s">
        <v>5916</v>
      </c>
      <c r="I826" s="7"/>
      <c r="K826" t="s">
        <v>5916</v>
      </c>
      <c r="L826" t="str">
        <f>IF(Table_ExternalData_1[[#This Row],[Project Lead email]]&lt;&gt;"",IFERROR(TRIM(LEFT(Table_ExternalData_1[[#This Row],[Project Lead email]],FIND("&lt;",Table_ExternalData_1[[#This Row],[Project Lead email]])-1)),Table_ExternalData_1[[#This Row],[Project Lead email]]),"")</f>
        <v>Dan Battagin</v>
      </c>
      <c r="M826" t="str">
        <f>IF(Table_ExternalData_1[[#This Row],[PM email]]&lt;&gt;"",IFERROR(TRIM(LEFT(Table_ExternalData_1[[#This Row],[PM email]],FIND("&lt;",Table_ExternalData_1[[#This Row],[PM email]])-1)),Table_ExternalData_1[[#This Row],[PM email]]),"")</f>
        <v/>
      </c>
      <c r="N826" t="str">
        <f>IF(Table_ExternalData_1[[#This Row],[EM email]]&lt;&gt;"",IFERROR(TRIM(LEFT(Table_ExternalData_1[[#This Row],[EM email]],FIND("&lt;",Table_ExternalData_1[[#This Row],[EM email]])-1)),Table_ExternalData_1[[#This Row],[EM email]]),"")</f>
        <v/>
      </c>
      <c r="P826" t="s">
        <v>20</v>
      </c>
      <c r="Q826" s="7">
        <v>42019.422175925924</v>
      </c>
      <c r="R826" s="7"/>
      <c r="S826" s="7"/>
      <c r="T826" s="7"/>
      <c r="U826" s="7">
        <f>IFERROR(VLOOKUP(Table_ExternalData_1[[#This Row],[ID]],PriLookup[],3,FALSE),"")</f>
        <v>42020.445370370369</v>
      </c>
      <c r="W826" t="s">
        <v>3856</v>
      </c>
      <c r="X826" t="s">
        <v>3855</v>
      </c>
      <c r="Y826" t="str">
        <f>VLOOKUP(RIGHT(Table_ExternalData_1[[#This Row],[Area Path]],LEN(Table_ExternalData_1[[#This Row],[Area Path]])-LEN("\Office Online")),Table4[],2,FALSE)</f>
        <v>Excel</v>
      </c>
      <c r="Z826" t="str">
        <f>VLOOKUP(RIGHT(Table_ExternalData_1[[#This Row],[Area Path]],LEN(Table_ExternalData_1[[#This Row],[Area Path]])-LEN("\Office Online")),Table4[],3,FALSE)</f>
        <v>OBIL</v>
      </c>
      <c r="AA826" t="str">
        <f>IFERROR(IF(VLOOKUP(Table_ExternalData_1[[#This Row],[ID]],ParentLookup[],7,FALSE)="Initiative",VLOOKUP(Table_ExternalData_1[[#This Row],[ID]],ParentLookup[],4,FALSE),#N/A),"-- Not an Initiative --")</f>
        <v>-- Not an Initiative --</v>
      </c>
      <c r="AB826">
        <v>1996124361</v>
      </c>
      <c r="AE826" t="s">
        <v>3853</v>
      </c>
      <c r="AF826" t="s">
        <v>3854</v>
      </c>
      <c r="AG826" t="s">
        <v>495</v>
      </c>
    </row>
    <row r="827" spans="1:34" x14ac:dyDescent="0.25">
      <c r="A827">
        <v>56207</v>
      </c>
      <c r="B827" t="s">
        <v>2788</v>
      </c>
      <c r="C827" s="7"/>
      <c r="E827" t="s">
        <v>5916</v>
      </c>
      <c r="F827" s="7"/>
      <c r="H827" t="s">
        <v>5916</v>
      </c>
      <c r="I827" s="7"/>
      <c r="K827" t="s">
        <v>5916</v>
      </c>
      <c r="L827" t="str">
        <f>IF(Table_ExternalData_1[[#This Row],[Project Lead email]]&lt;&gt;"",IFERROR(TRIM(LEFT(Table_ExternalData_1[[#This Row],[Project Lead email]],FIND("&lt;",Table_ExternalData_1[[#This Row],[Project Lead email]])-1)),Table_ExternalData_1[[#This Row],[Project Lead email]]),"")</f>
        <v>Dan Battagin</v>
      </c>
      <c r="M827" t="str">
        <f>IF(Table_ExternalData_1[[#This Row],[PM email]]&lt;&gt;"",IFERROR(TRIM(LEFT(Table_ExternalData_1[[#This Row],[PM email]],FIND("&lt;",Table_ExternalData_1[[#This Row],[PM email]])-1)),Table_ExternalData_1[[#This Row],[PM email]]),"")</f>
        <v/>
      </c>
      <c r="N827" t="str">
        <f>IF(Table_ExternalData_1[[#This Row],[EM email]]&lt;&gt;"",IFERROR(TRIM(LEFT(Table_ExternalData_1[[#This Row],[EM email]],FIND("&lt;",Table_ExternalData_1[[#This Row],[EM email]])-1)),Table_ExternalData_1[[#This Row],[EM email]]),"")</f>
        <v/>
      </c>
      <c r="P827" t="s">
        <v>20</v>
      </c>
      <c r="Q827" s="7">
        <v>42019.422175925924</v>
      </c>
      <c r="R827" s="7"/>
      <c r="S827" s="7"/>
      <c r="T827" s="7"/>
      <c r="U827" s="7">
        <f>IFERROR(VLOOKUP(Table_ExternalData_1[[#This Row],[ID]],PriLookup[],3,FALSE),"")</f>
        <v>42020.445370370369</v>
      </c>
      <c r="W827" t="s">
        <v>3856</v>
      </c>
      <c r="X827" t="s">
        <v>3855</v>
      </c>
      <c r="Y827" t="str">
        <f>VLOOKUP(RIGHT(Table_ExternalData_1[[#This Row],[Area Path]],LEN(Table_ExternalData_1[[#This Row],[Area Path]])-LEN("\Office Online")),Table4[],2,FALSE)</f>
        <v>Excel</v>
      </c>
      <c r="Z827" t="str">
        <f>VLOOKUP(RIGHT(Table_ExternalData_1[[#This Row],[Area Path]],LEN(Table_ExternalData_1[[#This Row],[Area Path]])-LEN("\Office Online")),Table4[],3,FALSE)</f>
        <v>OBIL</v>
      </c>
      <c r="AA827" t="str">
        <f>IFERROR(IF(VLOOKUP(Table_ExternalData_1[[#This Row],[ID]],ParentLookup[],7,FALSE)="Initiative",VLOOKUP(Table_ExternalData_1[[#This Row],[ID]],ParentLookup[],4,FALSE),#N/A),"-- Not an Initiative --")</f>
        <v>-- Not an Initiative --</v>
      </c>
      <c r="AB827">
        <v>1997416209</v>
      </c>
      <c r="AE827" t="s">
        <v>3853</v>
      </c>
      <c r="AF827" t="s">
        <v>3854</v>
      </c>
      <c r="AG827" t="s">
        <v>495</v>
      </c>
    </row>
    <row r="828" spans="1:34" x14ac:dyDescent="0.25">
      <c r="A828">
        <v>56208</v>
      </c>
      <c r="B828" t="s">
        <v>2789</v>
      </c>
      <c r="C828" s="7"/>
      <c r="E828" t="s">
        <v>5916</v>
      </c>
      <c r="F828" s="7"/>
      <c r="H828" t="s">
        <v>5916</v>
      </c>
      <c r="I828" s="7"/>
      <c r="K828" t="s">
        <v>5916</v>
      </c>
      <c r="L828" t="str">
        <f>IF(Table_ExternalData_1[[#This Row],[Project Lead email]]&lt;&gt;"",IFERROR(TRIM(LEFT(Table_ExternalData_1[[#This Row],[Project Lead email]],FIND("&lt;",Table_ExternalData_1[[#This Row],[Project Lead email]])-1)),Table_ExternalData_1[[#This Row],[Project Lead email]]),"")</f>
        <v>Dan Battagin</v>
      </c>
      <c r="M828" t="str">
        <f>IF(Table_ExternalData_1[[#This Row],[PM email]]&lt;&gt;"",IFERROR(TRIM(LEFT(Table_ExternalData_1[[#This Row],[PM email]],FIND("&lt;",Table_ExternalData_1[[#This Row],[PM email]])-1)),Table_ExternalData_1[[#This Row],[PM email]]),"")</f>
        <v/>
      </c>
      <c r="N828" t="str">
        <f>IF(Table_ExternalData_1[[#This Row],[EM email]]&lt;&gt;"",IFERROR(TRIM(LEFT(Table_ExternalData_1[[#This Row],[EM email]],FIND("&lt;",Table_ExternalData_1[[#This Row],[EM email]])-1)),Table_ExternalData_1[[#This Row],[EM email]]),"")</f>
        <v/>
      </c>
      <c r="P828" t="s">
        <v>20</v>
      </c>
      <c r="Q828" s="7">
        <v>42019.422175925924</v>
      </c>
      <c r="R828" s="7"/>
      <c r="S828" s="7"/>
      <c r="T828" s="7"/>
      <c r="U828" s="7">
        <f>IFERROR(VLOOKUP(Table_ExternalData_1[[#This Row],[ID]],PriLookup[],3,FALSE),"")</f>
        <v>42020.445370370369</v>
      </c>
      <c r="W828" t="s">
        <v>3856</v>
      </c>
      <c r="X828" t="s">
        <v>3855</v>
      </c>
      <c r="Y828" t="str">
        <f>VLOOKUP(RIGHT(Table_ExternalData_1[[#This Row],[Area Path]],LEN(Table_ExternalData_1[[#This Row],[Area Path]])-LEN("\Office Online")),Table4[],2,FALSE)</f>
        <v>Excel</v>
      </c>
      <c r="Z828" t="str">
        <f>VLOOKUP(RIGHT(Table_ExternalData_1[[#This Row],[Area Path]],LEN(Table_ExternalData_1[[#This Row],[Area Path]])-LEN("\Office Online")),Table4[],3,FALSE)</f>
        <v>OBIL</v>
      </c>
      <c r="AA828" t="str">
        <f>IFERROR(IF(VLOOKUP(Table_ExternalData_1[[#This Row],[ID]],ParentLookup[],7,FALSE)="Initiative",VLOOKUP(Table_ExternalData_1[[#This Row],[ID]],ParentLookup[],4,FALSE),#N/A),"-- Not an Initiative --")</f>
        <v>-- Not an Initiative --</v>
      </c>
      <c r="AB828">
        <v>1998708152</v>
      </c>
      <c r="AE828" t="s">
        <v>3853</v>
      </c>
      <c r="AF828" t="s">
        <v>3854</v>
      </c>
      <c r="AG828" t="s">
        <v>495</v>
      </c>
    </row>
    <row r="829" spans="1:34" x14ac:dyDescent="0.25">
      <c r="A829">
        <v>56605</v>
      </c>
      <c r="B829" t="s">
        <v>3892</v>
      </c>
      <c r="C829" s="7">
        <v>42069</v>
      </c>
      <c r="D829">
        <v>-19</v>
      </c>
      <c r="E829" t="s">
        <v>2561</v>
      </c>
      <c r="F829" s="7">
        <v>42116</v>
      </c>
      <c r="G829">
        <v>-12</v>
      </c>
      <c r="H829" t="s">
        <v>2560</v>
      </c>
      <c r="I829" s="7">
        <v>42139</v>
      </c>
      <c r="J829">
        <v>-9</v>
      </c>
      <c r="K829" t="s">
        <v>6282</v>
      </c>
      <c r="L829" t="str">
        <f>IF(Table_ExternalData_1[[#This Row],[Project Lead email]]&lt;&gt;"",IFERROR(TRIM(LEFT(Table_ExternalData_1[[#This Row],[Project Lead email]],FIND("&lt;",Table_ExternalData_1[[#This Row],[Project Lead email]])-1)),Table_ExternalData_1[[#This Row],[Project Lead email]]),"")</f>
        <v>Scott Wang</v>
      </c>
      <c r="M829" t="str">
        <f>IF(Table_ExternalData_1[[#This Row],[PM email]]&lt;&gt;"",IFERROR(TRIM(LEFT(Table_ExternalData_1[[#This Row],[PM email]],FIND("&lt;",Table_ExternalData_1[[#This Row],[PM email]])-1)),Table_ExternalData_1[[#This Row],[PM email]]),"")</f>
        <v>Nan Li</v>
      </c>
      <c r="N829" t="str">
        <f>IF(Table_ExternalData_1[[#This Row],[EM email]]&lt;&gt;"",IFERROR(TRIM(LEFT(Table_ExternalData_1[[#This Row],[EM email]],FIND("&lt;",Table_ExternalData_1[[#This Row],[EM email]])-1)),Table_ExternalData_1[[#This Row],[EM email]]),"")</f>
        <v/>
      </c>
      <c r="O829" t="s">
        <v>4148</v>
      </c>
      <c r="P829" t="s">
        <v>18</v>
      </c>
      <c r="Q829" s="7">
        <v>42019.872581018521</v>
      </c>
      <c r="R829" s="7"/>
      <c r="S829" s="7">
        <v>42022.787754629629</v>
      </c>
      <c r="T829" s="7"/>
      <c r="U829" s="7" t="str">
        <f>IFERROR(VLOOKUP(Table_ExternalData_1[[#This Row],[ID]],PriLookup[],3,FALSE),"")</f>
        <v/>
      </c>
      <c r="W829" t="s">
        <v>3852</v>
      </c>
      <c r="X829" t="s">
        <v>3851</v>
      </c>
      <c r="Y829" t="str">
        <f>VLOOKUP(RIGHT(Table_ExternalData_1[[#This Row],[Area Path]],LEN(Table_ExternalData_1[[#This Row],[Area Path]])-LEN("\Office Online")),Table4[],2,FALSE)</f>
        <v>OAS</v>
      </c>
      <c r="Z829" t="str">
        <f>VLOOKUP(RIGHT(Table_ExternalData_1[[#This Row],[Area Path]],LEN(Table_ExternalData_1[[#This Row],[Area Path]])-LEN("\Office Online")),Table4[],3,FALSE)</f>
        <v>OAS</v>
      </c>
      <c r="AA829" t="str">
        <f>IFERROR(IF(VLOOKUP(Table_ExternalData_1[[#This Row],[ID]],ParentLookup[],7,FALSE)="Initiative",VLOOKUP(Table_ExternalData_1[[#This Row],[ID]],ParentLookup[],4,FALSE),#N/A),"-- Not an Initiative --")</f>
        <v>-- Not an Initiative --</v>
      </c>
      <c r="AE829" t="s">
        <v>6262</v>
      </c>
      <c r="AF829" t="s">
        <v>6263</v>
      </c>
      <c r="AG829" t="s">
        <v>1903</v>
      </c>
      <c r="AH829" t="s">
        <v>1525</v>
      </c>
    </row>
    <row r="830" spans="1:34" x14ac:dyDescent="0.25">
      <c r="A830">
        <v>56606</v>
      </c>
      <c r="B830" t="s">
        <v>4110</v>
      </c>
      <c r="C830" s="7">
        <v>42069</v>
      </c>
      <c r="D830">
        <v>-19</v>
      </c>
      <c r="E830" t="s">
        <v>2561</v>
      </c>
      <c r="F830" s="7">
        <v>42116</v>
      </c>
      <c r="G830">
        <v>-12</v>
      </c>
      <c r="H830" t="s">
        <v>2560</v>
      </c>
      <c r="I830" s="7">
        <v>42139</v>
      </c>
      <c r="J830">
        <v>-9</v>
      </c>
      <c r="K830" t="s">
        <v>6282</v>
      </c>
      <c r="L830" t="str">
        <f>IF(Table_ExternalData_1[[#This Row],[Project Lead email]]&lt;&gt;"",IFERROR(TRIM(LEFT(Table_ExternalData_1[[#This Row],[Project Lead email]],FIND("&lt;",Table_ExternalData_1[[#This Row],[Project Lead email]])-1)),Table_ExternalData_1[[#This Row],[Project Lead email]]),"")</f>
        <v>Scott Wang</v>
      </c>
      <c r="M830" t="str">
        <f>IF(Table_ExternalData_1[[#This Row],[PM email]]&lt;&gt;"",IFERROR(TRIM(LEFT(Table_ExternalData_1[[#This Row],[PM email]],FIND("&lt;",Table_ExternalData_1[[#This Row],[PM email]])-1)),Table_ExternalData_1[[#This Row],[PM email]]),"")</f>
        <v>Nan Li</v>
      </c>
      <c r="N830" t="str">
        <f>IF(Table_ExternalData_1[[#This Row],[EM email]]&lt;&gt;"",IFERROR(TRIM(LEFT(Table_ExternalData_1[[#This Row],[EM email]],FIND("&lt;",Table_ExternalData_1[[#This Row],[EM email]])-1)),Table_ExternalData_1[[#This Row],[EM email]]),"")</f>
        <v/>
      </c>
      <c r="O830" t="s">
        <v>6030</v>
      </c>
      <c r="P830" t="s">
        <v>18</v>
      </c>
      <c r="Q830" s="7">
        <v>42019.907951388886</v>
      </c>
      <c r="R830" s="7"/>
      <c r="S830" s="7">
        <v>42060.916620370372</v>
      </c>
      <c r="T830" s="7"/>
      <c r="U830" s="7" t="str">
        <f>IFERROR(VLOOKUP(Table_ExternalData_1[[#This Row],[ID]],PriLookup[],3,FALSE),"")</f>
        <v/>
      </c>
      <c r="W830" t="s">
        <v>3852</v>
      </c>
      <c r="X830" t="s">
        <v>3851</v>
      </c>
      <c r="Y830" t="str">
        <f>VLOOKUP(RIGHT(Table_ExternalData_1[[#This Row],[Area Path]],LEN(Table_ExternalData_1[[#This Row],[Area Path]])-LEN("\Office Online")),Table4[],2,FALSE)</f>
        <v>OAS</v>
      </c>
      <c r="Z830" t="str">
        <f>VLOOKUP(RIGHT(Table_ExternalData_1[[#This Row],[Area Path]],LEN(Table_ExternalData_1[[#This Row],[Area Path]])-LEN("\Office Online")),Table4[],3,FALSE)</f>
        <v>OAS</v>
      </c>
      <c r="AA830" t="str">
        <f>IFERROR(IF(VLOOKUP(Table_ExternalData_1[[#This Row],[ID]],ParentLookup[],7,FALSE)="Initiative",VLOOKUP(Table_ExternalData_1[[#This Row],[ID]],ParentLookup[],4,FALSE),#N/A),"-- Not an Initiative --")</f>
        <v>-- Not an Initiative --</v>
      </c>
      <c r="AE830" t="s">
        <v>6262</v>
      </c>
      <c r="AF830" t="s">
        <v>6263</v>
      </c>
      <c r="AG830" t="s">
        <v>1903</v>
      </c>
      <c r="AH830" t="s">
        <v>1525</v>
      </c>
    </row>
    <row r="831" spans="1:34" x14ac:dyDescent="0.25">
      <c r="A831">
        <v>57706</v>
      </c>
      <c r="B831" t="s">
        <v>2836</v>
      </c>
      <c r="C831" s="7">
        <v>42109</v>
      </c>
      <c r="D831">
        <v>-13</v>
      </c>
      <c r="E831" t="s">
        <v>2561</v>
      </c>
      <c r="F831" s="7">
        <v>42135</v>
      </c>
      <c r="G831">
        <v>-9</v>
      </c>
      <c r="H831" t="s">
        <v>2560</v>
      </c>
      <c r="I831" s="7">
        <v>42202</v>
      </c>
      <c r="J831">
        <v>0</v>
      </c>
      <c r="K831" t="s">
        <v>6284</v>
      </c>
      <c r="L831" t="str">
        <f>IF(Table_ExternalData_1[[#This Row],[Project Lead email]]&lt;&gt;"",IFERROR(TRIM(LEFT(Table_ExternalData_1[[#This Row],[Project Lead email]],FIND("&lt;",Table_ExternalData_1[[#This Row],[Project Lead email]])-1)),Table_ExternalData_1[[#This Row],[Project Lead email]]),"")</f>
        <v>Qi Ren</v>
      </c>
      <c r="M831" t="str">
        <f>IF(Table_ExternalData_1[[#This Row],[PM email]]&lt;&gt;"",IFERROR(TRIM(LEFT(Table_ExternalData_1[[#This Row],[PM email]],FIND("&lt;",Table_ExternalData_1[[#This Row],[PM email]])-1)),Table_ExternalData_1[[#This Row],[PM email]]),"")</f>
        <v>Elber Ren</v>
      </c>
      <c r="N831" t="str">
        <f>IF(Table_ExternalData_1[[#This Row],[EM email]]&lt;&gt;"",IFERROR(TRIM(LEFT(Table_ExternalData_1[[#This Row],[EM email]],FIND("&lt;",Table_ExternalData_1[[#This Row],[EM email]])-1)),Table_ExternalData_1[[#This Row],[EM email]]),"")</f>
        <v/>
      </c>
      <c r="O831" t="s">
        <v>4576</v>
      </c>
      <c r="P831" t="s">
        <v>18</v>
      </c>
      <c r="Q831" s="7">
        <v>42023.788263888891</v>
      </c>
      <c r="R831" s="7"/>
      <c r="S831" s="7">
        <v>42030.090532407405</v>
      </c>
      <c r="T831" s="7"/>
      <c r="U831" s="7">
        <f>IFERROR(VLOOKUP(Table_ExternalData_1[[#This Row],[ID]],PriLookup[],3,FALSE),"")</f>
        <v>42155.784166666665</v>
      </c>
      <c r="W831" t="s">
        <v>3852</v>
      </c>
      <c r="X831" t="s">
        <v>3851</v>
      </c>
      <c r="Y831" t="str">
        <f>VLOOKUP(RIGHT(Table_ExternalData_1[[#This Row],[Area Path]],LEN(Table_ExternalData_1[[#This Row],[Area Path]])-LEN("\Office Online")),Table4[],2,FALSE)</f>
        <v>OAS</v>
      </c>
      <c r="Z831" t="str">
        <f>VLOOKUP(RIGHT(Table_ExternalData_1[[#This Row],[Area Path]],LEN(Table_ExternalData_1[[#This Row],[Area Path]])-LEN("\Office Online")),Table4[],3,FALSE)</f>
        <v>OAS</v>
      </c>
      <c r="AA831" t="str">
        <f>IFERROR(IF(VLOOKUP(Table_ExternalData_1[[#This Row],[ID]],ParentLookup[],7,FALSE)="Initiative",VLOOKUP(Table_ExternalData_1[[#This Row],[ID]],ParentLookup[],4,FALSE),#N/A),"-- Not an Initiative --")</f>
        <v>Good Enough for Daily Use</v>
      </c>
      <c r="AB831">
        <v>10434090</v>
      </c>
      <c r="AE831" t="s">
        <v>3843</v>
      </c>
      <c r="AF831" t="s">
        <v>3848</v>
      </c>
      <c r="AG831" t="s">
        <v>1701</v>
      </c>
      <c r="AH831" t="s">
        <v>679</v>
      </c>
    </row>
    <row r="832" spans="1:34" x14ac:dyDescent="0.25">
      <c r="A832">
        <v>57708</v>
      </c>
      <c r="B832" t="s">
        <v>2837</v>
      </c>
      <c r="C832" s="7">
        <v>42064</v>
      </c>
      <c r="D832">
        <v>-19</v>
      </c>
      <c r="E832" t="s">
        <v>2561</v>
      </c>
      <c r="F832" s="7">
        <v>42071</v>
      </c>
      <c r="G832">
        <v>-18</v>
      </c>
      <c r="H832" t="s">
        <v>2560</v>
      </c>
      <c r="I832" s="7">
        <v>42109</v>
      </c>
      <c r="J832">
        <v>-13</v>
      </c>
      <c r="K832" t="s">
        <v>19</v>
      </c>
      <c r="L832" t="str">
        <f>IF(Table_ExternalData_1[[#This Row],[Project Lead email]]&lt;&gt;"",IFERROR(TRIM(LEFT(Table_ExternalData_1[[#This Row],[Project Lead email]],FIND("&lt;",Table_ExternalData_1[[#This Row],[Project Lead email]])-1)),Table_ExternalData_1[[#This Row],[Project Lead email]]),"")</f>
        <v>Qi Ren</v>
      </c>
      <c r="M832" t="str">
        <f>IF(Table_ExternalData_1[[#This Row],[PM email]]&lt;&gt;"",IFERROR(TRIM(LEFT(Table_ExternalData_1[[#This Row],[PM email]],FIND("&lt;",Table_ExternalData_1[[#This Row],[PM email]])-1)),Table_ExternalData_1[[#This Row],[PM email]]),"")</f>
        <v>Elber Ren</v>
      </c>
      <c r="N832" t="str">
        <f>IF(Table_ExternalData_1[[#This Row],[EM email]]&lt;&gt;"",IFERROR(TRIM(LEFT(Table_ExternalData_1[[#This Row],[EM email]],FIND("&lt;",Table_ExternalData_1[[#This Row],[EM email]])-1)),Table_ExternalData_1[[#This Row],[EM email]]),"")</f>
        <v/>
      </c>
      <c r="O832" t="s">
        <v>4577</v>
      </c>
      <c r="P832" t="s">
        <v>19</v>
      </c>
      <c r="Q832" s="7">
        <v>42023.793715277781</v>
      </c>
      <c r="R832" s="7"/>
      <c r="S832" s="7">
        <v>42030.09039351852</v>
      </c>
      <c r="T832" s="7">
        <v>42074.987800925926</v>
      </c>
      <c r="U832" s="7">
        <f>IFERROR(VLOOKUP(Table_ExternalData_1[[#This Row],[ID]],PriLookup[],3,FALSE),"")</f>
        <v>42071.992476851854</v>
      </c>
      <c r="W832" t="s">
        <v>3852</v>
      </c>
      <c r="X832" t="s">
        <v>3851</v>
      </c>
      <c r="Y832" t="str">
        <f>VLOOKUP(RIGHT(Table_ExternalData_1[[#This Row],[Area Path]],LEN(Table_ExternalData_1[[#This Row],[Area Path]])-LEN("\Office Online")),Table4[],2,FALSE)</f>
        <v>OAS</v>
      </c>
      <c r="Z832" t="str">
        <f>VLOOKUP(RIGHT(Table_ExternalData_1[[#This Row],[Area Path]],LEN(Table_ExternalData_1[[#This Row],[Area Path]])-LEN("\Office Online")),Table4[],3,FALSE)</f>
        <v>OAS</v>
      </c>
      <c r="AA832" t="str">
        <f>IFERROR(IF(VLOOKUP(Table_ExternalData_1[[#This Row],[ID]],ParentLookup[],7,FALSE)="Initiative",VLOOKUP(Table_ExternalData_1[[#This Row],[ID]],ParentLookup[],4,FALSE),#N/A),"-- Not an Initiative --")</f>
        <v>Good Enough for Daily Use</v>
      </c>
      <c r="AB832">
        <v>138509002</v>
      </c>
      <c r="AE832" t="s">
        <v>3843</v>
      </c>
      <c r="AF832" t="s">
        <v>3848</v>
      </c>
      <c r="AG832" t="s">
        <v>1701</v>
      </c>
      <c r="AH832" t="s">
        <v>679</v>
      </c>
    </row>
    <row r="833" spans="1:35" x14ac:dyDescent="0.25">
      <c r="A833">
        <v>57960</v>
      </c>
      <c r="B833" t="s">
        <v>2635</v>
      </c>
      <c r="C833" s="7"/>
      <c r="E833" t="s">
        <v>5916</v>
      </c>
      <c r="F833" s="7"/>
      <c r="H833" t="s">
        <v>5916</v>
      </c>
      <c r="I833" s="7"/>
      <c r="K833" t="s">
        <v>5916</v>
      </c>
      <c r="L833" t="str">
        <f>IF(Table_ExternalData_1[[#This Row],[Project Lead email]]&lt;&gt;"",IFERROR(TRIM(LEFT(Table_ExternalData_1[[#This Row],[Project Lead email]],FIND("&lt;",Table_ExternalData_1[[#This Row],[Project Lead email]])-1)),Table_ExternalData_1[[#This Row],[Project Lead email]]),"")</f>
        <v>Christian Gonzalez</v>
      </c>
      <c r="M833" t="str">
        <f>IF(Table_ExternalData_1[[#This Row],[PM email]]&lt;&gt;"",IFERROR(TRIM(LEFT(Table_ExternalData_1[[#This Row],[PM email]],FIND("&lt;",Table_ExternalData_1[[#This Row],[PM email]])-1)),Table_ExternalData_1[[#This Row],[PM email]]),"")</f>
        <v>Andru Roysden</v>
      </c>
      <c r="N833" t="str">
        <f>IF(Table_ExternalData_1[[#This Row],[EM email]]&lt;&gt;"",IFERROR(TRIM(LEFT(Table_ExternalData_1[[#This Row],[EM email]],FIND("&lt;",Table_ExternalData_1[[#This Row],[EM email]])-1)),Table_ExternalData_1[[#This Row],[EM email]]),"")</f>
        <v>Jesse Carnathan</v>
      </c>
      <c r="O833" t="s">
        <v>7045</v>
      </c>
      <c r="P833" t="s">
        <v>18</v>
      </c>
      <c r="Q833" s="7">
        <v>42024.543587962966</v>
      </c>
      <c r="R833" s="7"/>
      <c r="S833" s="7">
        <v>42185.755300925928</v>
      </c>
      <c r="T833" s="7"/>
      <c r="U833" s="7">
        <f>IFERROR(VLOOKUP(Table_ExternalData_1[[#This Row],[ID]],PriLookup[],3,FALSE),"")</f>
        <v>42033.485335648147</v>
      </c>
      <c r="W833" t="s">
        <v>6258</v>
      </c>
      <c r="X833" t="s">
        <v>6218</v>
      </c>
      <c r="Y833" t="str">
        <f>VLOOKUP(RIGHT(Table_ExternalData_1[[#This Row],[Area Path]],LEN(Table_ExternalData_1[[#This Row],[Area Path]])-LEN("\Office Online")),Table4[],2,FALSE)</f>
        <v>WAC_box4</v>
      </c>
      <c r="Z833" t="str">
        <f>VLOOKUP(RIGHT(Table_ExternalData_1[[#This Row],[Area Path]],LEN(Table_ExternalData_1[[#This Row],[Area Path]])-LEN("\Office Online")),Table4[],3,FALSE)</f>
        <v>WAC</v>
      </c>
      <c r="AA833" t="str">
        <f>IFERROR(IF(VLOOKUP(Table_ExternalData_1[[#This Row],[ID]],ParentLookup[],7,FALSE)="Initiative",VLOOKUP(Table_ExternalData_1[[#This Row],[ID]],ParentLookup[],4,FALSE),#N/A),"-- Not an Initiative --")</f>
        <v>Good Enough for Daily Use - Box4 Simple Docs</v>
      </c>
      <c r="AB833">
        <v>1425925924</v>
      </c>
      <c r="AE833" t="s">
        <v>3843</v>
      </c>
      <c r="AF833" t="s">
        <v>3848</v>
      </c>
      <c r="AG833" t="s">
        <v>448</v>
      </c>
      <c r="AH833" t="s">
        <v>197</v>
      </c>
      <c r="AI833" t="s">
        <v>6339</v>
      </c>
    </row>
    <row r="834" spans="1:35" x14ac:dyDescent="0.25">
      <c r="A834">
        <v>57972</v>
      </c>
      <c r="B834" t="s">
        <v>2636</v>
      </c>
      <c r="C834" s="7"/>
      <c r="E834" t="s">
        <v>5916</v>
      </c>
      <c r="F834" s="7"/>
      <c r="H834" t="s">
        <v>5916</v>
      </c>
      <c r="I834" s="7"/>
      <c r="K834" t="s">
        <v>5916</v>
      </c>
      <c r="L834" t="str">
        <f>IF(Table_ExternalData_1[[#This Row],[Project Lead email]]&lt;&gt;"",IFERROR(TRIM(LEFT(Table_ExternalData_1[[#This Row],[Project Lead email]],FIND("&lt;",Table_ExternalData_1[[#This Row],[Project Lead email]])-1)),Table_ExternalData_1[[#This Row],[Project Lead email]]),"")</f>
        <v/>
      </c>
      <c r="M834" t="str">
        <f>IF(Table_ExternalData_1[[#This Row],[PM email]]&lt;&gt;"",IFERROR(TRIM(LEFT(Table_ExternalData_1[[#This Row],[PM email]],FIND("&lt;",Table_ExternalData_1[[#This Row],[PM email]])-1)),Table_ExternalData_1[[#This Row],[PM email]]),"")</f>
        <v>Andru Roysden</v>
      </c>
      <c r="N834" t="str">
        <f>IF(Table_ExternalData_1[[#This Row],[EM email]]&lt;&gt;"",IFERROR(TRIM(LEFT(Table_ExternalData_1[[#This Row],[EM email]],FIND("&lt;",Table_ExternalData_1[[#This Row],[EM email]])-1)),Table_ExternalData_1[[#This Row],[EM email]]),"")</f>
        <v>Jesse Carnathan</v>
      </c>
      <c r="P834" t="s">
        <v>2394</v>
      </c>
      <c r="Q834" s="7">
        <v>42024.55164351852</v>
      </c>
      <c r="R834" s="7"/>
      <c r="S834" s="7"/>
      <c r="T834" s="7"/>
      <c r="U834" s="7">
        <f>IFERROR(VLOOKUP(Table_ExternalData_1[[#This Row],[ID]],PriLookup[],3,FALSE),"")</f>
        <v>42033.48574074074</v>
      </c>
      <c r="W834" t="s">
        <v>6258</v>
      </c>
      <c r="X834" t="s">
        <v>6218</v>
      </c>
      <c r="Y834" t="str">
        <f>VLOOKUP(RIGHT(Table_ExternalData_1[[#This Row],[Area Path]],LEN(Table_ExternalData_1[[#This Row],[Area Path]])-LEN("\Office Online")),Table4[],2,FALSE)</f>
        <v>WAC_box4</v>
      </c>
      <c r="Z834" t="str">
        <f>VLOOKUP(RIGHT(Table_ExternalData_1[[#This Row],[Area Path]],LEN(Table_ExternalData_1[[#This Row],[Area Path]])-LEN("\Office Online")),Table4[],3,FALSE)</f>
        <v>WAC</v>
      </c>
      <c r="AA834" t="str">
        <f>IFERROR(IF(VLOOKUP(Table_ExternalData_1[[#This Row],[ID]],ParentLookup[],7,FALSE)="Initiative",VLOOKUP(Table_ExternalData_1[[#This Row],[ID]],ParentLookup[],4,FALSE),#N/A),"-- Not an Initiative --")</f>
        <v>Good Enough for Daily Use - Box4 Simple Docs</v>
      </c>
      <c r="AB834">
        <v>1472222220</v>
      </c>
      <c r="AE834" t="s">
        <v>3843</v>
      </c>
      <c r="AF834" t="s">
        <v>3848</v>
      </c>
      <c r="AH834" t="s">
        <v>197</v>
      </c>
      <c r="AI834" t="s">
        <v>6339</v>
      </c>
    </row>
    <row r="835" spans="1:35" x14ac:dyDescent="0.25">
      <c r="A835">
        <v>57978</v>
      </c>
      <c r="B835" t="s">
        <v>6031</v>
      </c>
      <c r="C835" s="7"/>
      <c r="E835" t="s">
        <v>5916</v>
      </c>
      <c r="F835" s="7"/>
      <c r="H835" t="s">
        <v>5916</v>
      </c>
      <c r="I835" s="7"/>
      <c r="K835" t="s">
        <v>5916</v>
      </c>
      <c r="L835" t="str">
        <f>IF(Table_ExternalData_1[[#This Row],[Project Lead email]]&lt;&gt;"",IFERROR(TRIM(LEFT(Table_ExternalData_1[[#This Row],[Project Lead email]],FIND("&lt;",Table_ExternalData_1[[#This Row],[Project Lead email]])-1)),Table_ExternalData_1[[#This Row],[Project Lead email]]),"")</f>
        <v>Corey Shaw</v>
      </c>
      <c r="M835" t="str">
        <f>IF(Table_ExternalData_1[[#This Row],[PM email]]&lt;&gt;"",IFERROR(TRIM(LEFT(Table_ExternalData_1[[#This Row],[PM email]],FIND("&lt;",Table_ExternalData_1[[#This Row],[PM email]])-1)),Table_ExternalData_1[[#This Row],[PM email]]),"")</f>
        <v>Andru Roysden</v>
      </c>
      <c r="N835" t="str">
        <f>IF(Table_ExternalData_1[[#This Row],[EM email]]&lt;&gt;"",IFERROR(TRIM(LEFT(Table_ExternalData_1[[#This Row],[EM email]],FIND("&lt;",Table_ExternalData_1[[#This Row],[EM email]])-1)),Table_ExternalData_1[[#This Row],[EM email]]),"")</f>
        <v>Jesse Carnathan</v>
      </c>
      <c r="O835" t="s">
        <v>6032</v>
      </c>
      <c r="P835" t="s">
        <v>18</v>
      </c>
      <c r="Q835" s="7">
        <v>42024.553483796299</v>
      </c>
      <c r="R835" s="7"/>
      <c r="S835" s="7">
        <v>42053.474050925928</v>
      </c>
      <c r="T835" s="7"/>
      <c r="U835" s="7">
        <f>IFERROR(VLOOKUP(Table_ExternalData_1[[#This Row],[ID]],PriLookup[],3,FALSE),"")</f>
        <v>42033.486481481479</v>
      </c>
      <c r="W835" t="s">
        <v>6258</v>
      </c>
      <c r="X835" t="s">
        <v>6218</v>
      </c>
      <c r="Y835" t="str">
        <f>VLOOKUP(RIGHT(Table_ExternalData_1[[#This Row],[Area Path]],LEN(Table_ExternalData_1[[#This Row],[Area Path]])-LEN("\Office Online")),Table4[],2,FALSE)</f>
        <v>WAC_box4</v>
      </c>
      <c r="Z835" t="str">
        <f>VLOOKUP(RIGHT(Table_ExternalData_1[[#This Row],[Area Path]],LEN(Table_ExternalData_1[[#This Row],[Area Path]])-LEN("\Office Online")),Table4[],3,FALSE)</f>
        <v>WAC</v>
      </c>
      <c r="AA835" t="str">
        <f>IFERROR(IF(VLOOKUP(Table_ExternalData_1[[#This Row],[ID]],ParentLookup[],7,FALSE)="Initiative",VLOOKUP(Table_ExternalData_1[[#This Row],[ID]],ParentLookup[],4,FALSE),#N/A),"-- Not an Initiative --")</f>
        <v>Good Enough for Daily Use - Box4 Simple Docs</v>
      </c>
      <c r="AB835">
        <v>1379629628</v>
      </c>
      <c r="AE835" t="s">
        <v>3843</v>
      </c>
      <c r="AF835" t="s">
        <v>3848</v>
      </c>
      <c r="AG835" t="s">
        <v>471</v>
      </c>
      <c r="AH835" t="s">
        <v>197</v>
      </c>
      <c r="AI835" t="s">
        <v>6339</v>
      </c>
    </row>
    <row r="836" spans="1:35" x14ac:dyDescent="0.25">
      <c r="A836">
        <v>57992</v>
      </c>
      <c r="B836" t="s">
        <v>6033</v>
      </c>
      <c r="C836" s="7"/>
      <c r="E836" t="s">
        <v>5916</v>
      </c>
      <c r="F836" s="7"/>
      <c r="H836" t="s">
        <v>5916</v>
      </c>
      <c r="I836" s="7"/>
      <c r="K836" t="s">
        <v>5916</v>
      </c>
      <c r="L836" t="str">
        <f>IF(Table_ExternalData_1[[#This Row],[Project Lead email]]&lt;&gt;"",IFERROR(TRIM(LEFT(Table_ExternalData_1[[#This Row],[Project Lead email]],FIND("&lt;",Table_ExternalData_1[[#This Row],[Project Lead email]])-1)),Table_ExternalData_1[[#This Row],[Project Lead email]]),"")</f>
        <v>Erfan Nezami</v>
      </c>
      <c r="M836" t="str">
        <f>IF(Table_ExternalData_1[[#This Row],[PM email]]&lt;&gt;"",IFERROR(TRIM(LEFT(Table_ExternalData_1[[#This Row],[PM email]],FIND("&lt;",Table_ExternalData_1[[#This Row],[PM email]])-1)),Table_ExternalData_1[[#This Row],[PM email]]),"")</f>
        <v>Andru Roysden</v>
      </c>
      <c r="N836" t="str">
        <f>IF(Table_ExternalData_1[[#This Row],[EM email]]&lt;&gt;"",IFERROR(TRIM(LEFT(Table_ExternalData_1[[#This Row],[EM email]],FIND("&lt;",Table_ExternalData_1[[#This Row],[EM email]])-1)),Table_ExternalData_1[[#This Row],[EM email]]),"")</f>
        <v>Jesse Carnathan</v>
      </c>
      <c r="O836" t="s">
        <v>2638</v>
      </c>
      <c r="P836" t="s">
        <v>18</v>
      </c>
      <c r="Q836" s="7">
        <v>42024.567314814813</v>
      </c>
      <c r="R836" s="7"/>
      <c r="S836" s="7">
        <v>42045.757326388892</v>
      </c>
      <c r="T836" s="7"/>
      <c r="U836" s="7">
        <f>IFERROR(VLOOKUP(Table_ExternalData_1[[#This Row],[ID]],PriLookup[],3,FALSE),"")</f>
        <v>42144.406527777777</v>
      </c>
      <c r="W836" t="s">
        <v>6258</v>
      </c>
      <c r="X836" t="s">
        <v>6218</v>
      </c>
      <c r="Y836" t="str">
        <f>VLOOKUP(RIGHT(Table_ExternalData_1[[#This Row],[Area Path]],LEN(Table_ExternalData_1[[#This Row],[Area Path]])-LEN("\Office Online")),Table4[],2,FALSE)</f>
        <v>WAC_box4</v>
      </c>
      <c r="Z836" t="str">
        <f>VLOOKUP(RIGHT(Table_ExternalData_1[[#This Row],[Area Path]],LEN(Table_ExternalData_1[[#This Row],[Area Path]])-LEN("\Office Online")),Table4[],3,FALSE)</f>
        <v>WAC</v>
      </c>
      <c r="AA836" t="str">
        <f>IFERROR(IF(VLOOKUP(Table_ExternalData_1[[#This Row],[ID]],ParentLookup[],7,FALSE)="Initiative",VLOOKUP(Table_ExternalData_1[[#This Row],[ID]],ParentLookup[],4,FALSE),#N/A),"-- Not an Initiative --")</f>
        <v>Good Enough for Daily Use - Box4 Simple Docs</v>
      </c>
      <c r="AB836">
        <v>1402777776</v>
      </c>
      <c r="AE836" t="s">
        <v>3843</v>
      </c>
      <c r="AF836" t="s">
        <v>3848</v>
      </c>
      <c r="AG836" t="s">
        <v>701</v>
      </c>
      <c r="AH836" t="s">
        <v>197</v>
      </c>
      <c r="AI836" t="s">
        <v>6339</v>
      </c>
    </row>
    <row r="837" spans="1:35" x14ac:dyDescent="0.25">
      <c r="A837">
        <v>59027</v>
      </c>
      <c r="B837" t="s">
        <v>2818</v>
      </c>
      <c r="C837" s="7"/>
      <c r="E837" t="s">
        <v>5916</v>
      </c>
      <c r="F837" s="7"/>
      <c r="H837" t="s">
        <v>5916</v>
      </c>
      <c r="I837" s="7"/>
      <c r="K837" t="s">
        <v>5916</v>
      </c>
      <c r="L837" t="str">
        <f>IF(Table_ExternalData_1[[#This Row],[Project Lead email]]&lt;&gt;"",IFERROR(TRIM(LEFT(Table_ExternalData_1[[#This Row],[Project Lead email]],FIND("&lt;",Table_ExternalData_1[[#This Row],[Project Lead email]])-1)),Table_ExternalData_1[[#This Row],[Project Lead email]]),"")</f>
        <v/>
      </c>
      <c r="M837" t="str">
        <f>IF(Table_ExternalData_1[[#This Row],[PM email]]&lt;&gt;"",IFERROR(TRIM(LEFT(Table_ExternalData_1[[#This Row],[PM email]],FIND("&lt;",Table_ExternalData_1[[#This Row],[PM email]])-1)),Table_ExternalData_1[[#This Row],[PM email]]),"")</f>
        <v>Eric Li</v>
      </c>
      <c r="N837" t="str">
        <f>IF(Table_ExternalData_1[[#This Row],[EM email]]&lt;&gt;"",IFERROR(TRIM(LEFT(Table_ExternalData_1[[#This Row],[EM email]],FIND("&lt;",Table_ExternalData_1[[#This Row],[EM email]])-1)),Table_ExternalData_1[[#This Row],[EM email]]),"")</f>
        <v>Steve Liu</v>
      </c>
      <c r="P837" t="s">
        <v>19</v>
      </c>
      <c r="Q837" s="7">
        <v>42026.429942129631</v>
      </c>
      <c r="R837" s="7"/>
      <c r="S837" s="7"/>
      <c r="T837" s="7">
        <v>42094.087870370371</v>
      </c>
      <c r="U837" s="7">
        <f>IFERROR(VLOOKUP(Table_ExternalData_1[[#This Row],[ID]],PriLookup[],3,FALSE),"")</f>
        <v>42096.09070601852</v>
      </c>
      <c r="W837" t="s">
        <v>3852</v>
      </c>
      <c r="X837" t="s">
        <v>3851</v>
      </c>
      <c r="Y837" t="str">
        <f>VLOOKUP(RIGHT(Table_ExternalData_1[[#This Row],[Area Path]],LEN(Table_ExternalData_1[[#This Row],[Area Path]])-LEN("\Office Online")),Table4[],2,FALSE)</f>
        <v>OAS</v>
      </c>
      <c r="Z837" t="str">
        <f>VLOOKUP(RIGHT(Table_ExternalData_1[[#This Row],[Area Path]],LEN(Table_ExternalData_1[[#This Row],[Area Path]])-LEN("\Office Online")),Table4[],3,FALSE)</f>
        <v>OAS</v>
      </c>
      <c r="AA837" t="str">
        <f>IFERROR(IF(VLOOKUP(Table_ExternalData_1[[#This Row],[ID]],ParentLookup[],7,FALSE)="Initiative",VLOOKUP(Table_ExternalData_1[[#This Row],[ID]],ParentLookup[],4,FALSE),#N/A),"-- Not an Initiative --")</f>
        <v>-- Not an Initiative --</v>
      </c>
      <c r="AB837">
        <v>139005926</v>
      </c>
      <c r="AE837" t="s">
        <v>6262</v>
      </c>
      <c r="AF837" t="s">
        <v>6263</v>
      </c>
      <c r="AH837" t="s">
        <v>711</v>
      </c>
      <c r="AI837" t="s">
        <v>6356</v>
      </c>
    </row>
    <row r="838" spans="1:35" x14ac:dyDescent="0.25">
      <c r="A838">
        <v>59087</v>
      </c>
      <c r="B838" t="s">
        <v>2639</v>
      </c>
      <c r="C838" s="7"/>
      <c r="E838" t="s">
        <v>5916</v>
      </c>
      <c r="F838" s="7"/>
      <c r="H838" t="s">
        <v>5916</v>
      </c>
      <c r="I838" s="7"/>
      <c r="K838" t="s">
        <v>5916</v>
      </c>
      <c r="L838" t="str">
        <f>IF(Table_ExternalData_1[[#This Row],[Project Lead email]]&lt;&gt;"",IFERROR(TRIM(LEFT(Table_ExternalData_1[[#This Row],[Project Lead email]],FIND("&lt;",Table_ExternalData_1[[#This Row],[Project Lead email]])-1)),Table_ExternalData_1[[#This Row],[Project Lead email]]),"")</f>
        <v>Kelsey Pedersen</v>
      </c>
      <c r="M838" t="str">
        <f>IF(Table_ExternalData_1[[#This Row],[PM email]]&lt;&gt;"",IFERROR(TRIM(LEFT(Table_ExternalData_1[[#This Row],[PM email]],FIND("&lt;",Table_ExternalData_1[[#This Row],[PM email]])-1)),Table_ExternalData_1[[#This Row],[PM email]]),"")</f>
        <v>Tyler Butler</v>
      </c>
      <c r="N838" t="str">
        <f>IF(Table_ExternalData_1[[#This Row],[EM email]]&lt;&gt;"",IFERROR(TRIM(LEFT(Table_ExternalData_1[[#This Row],[EM email]],FIND("&lt;",Table_ExternalData_1[[#This Row],[EM email]])-1)),Table_ExternalData_1[[#This Row],[EM email]]),"")</f>
        <v>Joe Schumacher</v>
      </c>
      <c r="O838" t="s">
        <v>2640</v>
      </c>
      <c r="P838" t="s">
        <v>19</v>
      </c>
      <c r="Q838" s="7">
        <v>42026.474618055552</v>
      </c>
      <c r="R838" s="7"/>
      <c r="S838" s="7">
        <v>42026.491805555554</v>
      </c>
      <c r="T838" s="7">
        <v>42047.481412037036</v>
      </c>
      <c r="U838" s="7">
        <f>IFERROR(VLOOKUP(Table_ExternalData_1[[#This Row],[ID]],PriLookup[],3,FALSE),"")</f>
        <v>42032.319178240738</v>
      </c>
      <c r="W838" t="s">
        <v>6252</v>
      </c>
      <c r="X838" t="s">
        <v>6251</v>
      </c>
      <c r="Y838" t="str">
        <f>VLOOKUP(RIGHT(Table_ExternalData_1[[#This Row],[Area Path]],LEN(Table_ExternalData_1[[#This Row],[Area Path]])-LEN("\Office Online")),Table4[],2,FALSE)</f>
        <v>WAC Service Engineering</v>
      </c>
      <c r="Z838" t="str">
        <f>VLOOKUP(RIGHT(Table_ExternalData_1[[#This Row],[Area Path]],LEN(Table_ExternalData_1[[#This Row],[Area Path]])-LEN("\Office Online")),Table4[],3,FALSE)</f>
        <v>WAC</v>
      </c>
      <c r="AA838" t="str">
        <f>IFERROR(IF(VLOOKUP(Table_ExternalData_1[[#This Row],[ID]],ParentLookup[],7,FALSE)="Initiative",VLOOKUP(Table_ExternalData_1[[#This Row],[ID]],ParentLookup[],4,FALSE),#N/A),"-- Not an Initiative --")</f>
        <v>-- Not an Initiative --</v>
      </c>
      <c r="AB838">
        <v>240740740</v>
      </c>
      <c r="AE838" t="s">
        <v>3843</v>
      </c>
      <c r="AF838" t="s">
        <v>3848</v>
      </c>
      <c r="AG838" t="s">
        <v>1180</v>
      </c>
      <c r="AH838" t="s">
        <v>2152</v>
      </c>
      <c r="AI838" t="s">
        <v>6345</v>
      </c>
    </row>
    <row r="839" spans="1:35" x14ac:dyDescent="0.25">
      <c r="A839">
        <v>59125</v>
      </c>
      <c r="B839" t="s">
        <v>2641</v>
      </c>
      <c r="C839" s="7">
        <v>42069</v>
      </c>
      <c r="D839">
        <v>-19</v>
      </c>
      <c r="E839" t="s">
        <v>2561</v>
      </c>
      <c r="F839" s="7">
        <v>42069</v>
      </c>
      <c r="G839">
        <v>-19</v>
      </c>
      <c r="H839" t="s">
        <v>2560</v>
      </c>
      <c r="I839" s="7">
        <v>42069</v>
      </c>
      <c r="J839">
        <v>-19</v>
      </c>
      <c r="K839" t="s">
        <v>19</v>
      </c>
      <c r="L839" t="str">
        <f>IF(Table_ExternalData_1[[#This Row],[Project Lead email]]&lt;&gt;"",IFERROR(TRIM(LEFT(Table_ExternalData_1[[#This Row],[Project Lead email]],FIND("&lt;",Table_ExternalData_1[[#This Row],[Project Lead email]])-1)),Table_ExternalData_1[[#This Row],[Project Lead email]]),"")</f>
        <v>Kyle Ryan</v>
      </c>
      <c r="M839" t="str">
        <f>IF(Table_ExternalData_1[[#This Row],[PM email]]&lt;&gt;"",IFERROR(TRIM(LEFT(Table_ExternalData_1[[#This Row],[PM email]],FIND("&lt;",Table_ExternalData_1[[#This Row],[PM email]])-1)),Table_ExternalData_1[[#This Row],[PM email]]),"")</f>
        <v/>
      </c>
      <c r="N839" t="str">
        <f>IF(Table_ExternalData_1[[#This Row],[EM email]]&lt;&gt;"",IFERROR(TRIM(LEFT(Table_ExternalData_1[[#This Row],[EM email]],FIND("&lt;",Table_ExternalData_1[[#This Row],[EM email]])-1)),Table_ExternalData_1[[#This Row],[EM email]]),"")</f>
        <v>Catherine Morrow</v>
      </c>
      <c r="O839" t="s">
        <v>3544</v>
      </c>
      <c r="P839" t="s">
        <v>19</v>
      </c>
      <c r="Q839" s="7">
        <v>42026.496886574074</v>
      </c>
      <c r="R839" s="7"/>
      <c r="S839" s="7">
        <v>42044.741168981483</v>
      </c>
      <c r="T839" s="7">
        <v>42070.50582175926</v>
      </c>
      <c r="U839" s="7">
        <f>IFERROR(VLOOKUP(Table_ExternalData_1[[#This Row],[ID]],PriLookup[],3,FALSE),"")</f>
        <v>42026.5002662037</v>
      </c>
      <c r="W839" t="s">
        <v>6254</v>
      </c>
      <c r="X839" t="s">
        <v>6253</v>
      </c>
      <c r="Y839" t="str">
        <f>VLOOKUP(RIGHT(Table_ExternalData_1[[#This Row],[Area Path]],LEN(Table_ExternalData_1[[#This Row],[Area Path]])-LEN("\Office Online")),Table4[],2,FALSE)</f>
        <v>WAC Engineering Efficiency</v>
      </c>
      <c r="Z839" t="str">
        <f>VLOOKUP(RIGHT(Table_ExternalData_1[[#This Row],[Area Path]],LEN(Table_ExternalData_1[[#This Row],[Area Path]])-LEN("\Office Online")),Table4[],3,FALSE)</f>
        <v>WAC</v>
      </c>
      <c r="AA839" t="str">
        <f>IFERROR(IF(VLOOKUP(Table_ExternalData_1[[#This Row],[ID]],ParentLookup[],7,FALSE)="Initiative",VLOOKUP(Table_ExternalData_1[[#This Row],[ID]],ParentLookup[],4,FALSE),#N/A),"-- Not an Initiative --")</f>
        <v>Automation: Make it reliable and manageable</v>
      </c>
      <c r="AB839">
        <v>1985646560</v>
      </c>
      <c r="AE839" t="s">
        <v>3843</v>
      </c>
      <c r="AF839" t="s">
        <v>3848</v>
      </c>
      <c r="AG839" t="s">
        <v>1237</v>
      </c>
      <c r="AI839" t="s">
        <v>6343</v>
      </c>
    </row>
    <row r="840" spans="1:35" x14ac:dyDescent="0.25">
      <c r="A840">
        <v>59126</v>
      </c>
      <c r="B840" t="s">
        <v>2642</v>
      </c>
      <c r="C840" s="7"/>
      <c r="E840" t="s">
        <v>5916</v>
      </c>
      <c r="F840" s="7"/>
      <c r="H840" t="s">
        <v>5916</v>
      </c>
      <c r="I840" s="7"/>
      <c r="K840" t="s">
        <v>5916</v>
      </c>
      <c r="L840" t="str">
        <f>IF(Table_ExternalData_1[[#This Row],[Project Lead email]]&lt;&gt;"",IFERROR(TRIM(LEFT(Table_ExternalData_1[[#This Row],[Project Lead email]],FIND("&lt;",Table_ExternalData_1[[#This Row],[Project Lead email]])-1)),Table_ExternalData_1[[#This Row],[Project Lead email]]),"")</f>
        <v>Dennis Lackmeyer</v>
      </c>
      <c r="M840" t="str">
        <f>IF(Table_ExternalData_1[[#This Row],[PM email]]&lt;&gt;"",IFERROR(TRIM(LEFT(Table_ExternalData_1[[#This Row],[PM email]],FIND("&lt;",Table_ExternalData_1[[#This Row],[PM email]])-1)),Table_ExternalData_1[[#This Row],[PM email]]),"")</f>
        <v/>
      </c>
      <c r="N840" t="str">
        <f>IF(Table_ExternalData_1[[#This Row],[EM email]]&lt;&gt;"",IFERROR(TRIM(LEFT(Table_ExternalData_1[[#This Row],[EM email]],FIND("&lt;",Table_ExternalData_1[[#This Row],[EM email]])-1)),Table_ExternalData_1[[#This Row],[EM email]]),"")</f>
        <v>Catherine Morrow</v>
      </c>
      <c r="O840" t="s">
        <v>3545</v>
      </c>
      <c r="P840" t="s">
        <v>19</v>
      </c>
      <c r="Q840" s="7">
        <v>42026.49726851852</v>
      </c>
      <c r="R840" s="7"/>
      <c r="S840" s="7">
        <v>42044.741724537038</v>
      </c>
      <c r="T840" s="7">
        <v>42145.552974537037</v>
      </c>
      <c r="U840" s="7">
        <f>IFERROR(VLOOKUP(Table_ExternalData_1[[#This Row],[ID]],PriLookup[],3,FALSE),"")</f>
        <v>42026.499502314815</v>
      </c>
      <c r="W840" t="s">
        <v>6254</v>
      </c>
      <c r="X840" t="s">
        <v>6253</v>
      </c>
      <c r="Y840" t="str">
        <f>VLOOKUP(RIGHT(Table_ExternalData_1[[#This Row],[Area Path]],LEN(Table_ExternalData_1[[#This Row],[Area Path]])-LEN("\Office Online")),Table4[],2,FALSE)</f>
        <v>WAC Engineering Efficiency</v>
      </c>
      <c r="Z840" t="str">
        <f>VLOOKUP(RIGHT(Table_ExternalData_1[[#This Row],[Area Path]],LEN(Table_ExternalData_1[[#This Row],[Area Path]])-LEN("\Office Online")),Table4[],3,FALSE)</f>
        <v>WAC</v>
      </c>
      <c r="AA840" t="str">
        <f>IFERROR(IF(VLOOKUP(Table_ExternalData_1[[#This Row],[ID]],ParentLookup[],7,FALSE)="Initiative",VLOOKUP(Table_ExternalData_1[[#This Row],[ID]],ParentLookup[],4,FALSE),#N/A),"-- Not an Initiative --")</f>
        <v>Automation: Make it reliable and manageable</v>
      </c>
      <c r="AB840">
        <v>1985649954</v>
      </c>
      <c r="AE840" t="s">
        <v>3843</v>
      </c>
      <c r="AF840" t="s">
        <v>3848</v>
      </c>
      <c r="AG840" t="s">
        <v>604</v>
      </c>
      <c r="AI840" t="s">
        <v>6343</v>
      </c>
    </row>
    <row r="841" spans="1:35" x14ac:dyDescent="0.25">
      <c r="A841">
        <v>59192</v>
      </c>
      <c r="B841" t="s">
        <v>3812</v>
      </c>
      <c r="C841" s="7"/>
      <c r="E841" t="s">
        <v>5916</v>
      </c>
      <c r="F841" s="7"/>
      <c r="H841" t="s">
        <v>5916</v>
      </c>
      <c r="I841" s="7"/>
      <c r="K841" t="s">
        <v>5916</v>
      </c>
      <c r="L841" t="str">
        <f>IF(Table_ExternalData_1[[#This Row],[Project Lead email]]&lt;&gt;"",IFERROR(TRIM(LEFT(Table_ExternalData_1[[#This Row],[Project Lead email]],FIND("&lt;",Table_ExternalData_1[[#This Row],[Project Lead email]])-1)),Table_ExternalData_1[[#This Row],[Project Lead email]]),"")</f>
        <v/>
      </c>
      <c r="M841" t="str">
        <f>IF(Table_ExternalData_1[[#This Row],[PM email]]&lt;&gt;"",IFERROR(TRIM(LEFT(Table_ExternalData_1[[#This Row],[PM email]],FIND("&lt;",Table_ExternalData_1[[#This Row],[PM email]])-1)),Table_ExternalData_1[[#This Row],[PM email]]),"")</f>
        <v/>
      </c>
      <c r="N841" t="str">
        <f>IF(Table_ExternalData_1[[#This Row],[EM email]]&lt;&gt;"",IFERROR(TRIM(LEFT(Table_ExternalData_1[[#This Row],[EM email]],FIND("&lt;",Table_ExternalData_1[[#This Row],[EM email]])-1)),Table_ExternalData_1[[#This Row],[EM email]]),"")</f>
        <v/>
      </c>
      <c r="P841" t="s">
        <v>2397</v>
      </c>
      <c r="Q841" s="7">
        <v>42026.570254629631</v>
      </c>
      <c r="R841" s="7"/>
      <c r="S841" s="7"/>
      <c r="T841" s="7"/>
      <c r="U841" s="7">
        <f>IFERROR(VLOOKUP(Table_ExternalData_1[[#This Row],[ID]],PriLookup[],3,FALSE),"")</f>
        <v>42026.572638888887</v>
      </c>
      <c r="W841" t="s">
        <v>6252</v>
      </c>
      <c r="X841" t="s">
        <v>6251</v>
      </c>
      <c r="Y841" t="str">
        <f>VLOOKUP(RIGHT(Table_ExternalData_1[[#This Row],[Area Path]],LEN(Table_ExternalData_1[[#This Row],[Area Path]])-LEN("\Office Online")),Table4[],2,FALSE)</f>
        <v>WAC Service Engineering</v>
      </c>
      <c r="Z841" t="str">
        <f>VLOOKUP(RIGHT(Table_ExternalData_1[[#This Row],[Area Path]],LEN(Table_ExternalData_1[[#This Row],[Area Path]])-LEN("\Office Online")),Table4[],3,FALSE)</f>
        <v>WAC</v>
      </c>
      <c r="AA841" t="str">
        <f>IFERROR(IF(VLOOKUP(Table_ExternalData_1[[#This Row],[ID]],ParentLookup[],7,FALSE)="Initiative",VLOOKUP(Table_ExternalData_1[[#This Row],[ID]],ParentLookup[],4,FALSE),#N/A),"-- Not an Initiative --")</f>
        <v>-- Not an Initiative --</v>
      </c>
      <c r="AB841">
        <v>1994043520</v>
      </c>
      <c r="AE841" t="s">
        <v>3843</v>
      </c>
      <c r="AF841" t="s">
        <v>3848</v>
      </c>
    </row>
    <row r="842" spans="1:35" x14ac:dyDescent="0.25">
      <c r="A842">
        <v>59220</v>
      </c>
      <c r="B842" t="s">
        <v>2643</v>
      </c>
      <c r="C842" s="7">
        <v>42102</v>
      </c>
      <c r="D842">
        <v>-14</v>
      </c>
      <c r="E842" t="s">
        <v>2561</v>
      </c>
      <c r="F842" s="7">
        <v>42107</v>
      </c>
      <c r="G842">
        <v>-13</v>
      </c>
      <c r="H842" t="s">
        <v>2560</v>
      </c>
      <c r="I842" s="7"/>
      <c r="K842" t="s">
        <v>5916</v>
      </c>
      <c r="L842" t="str">
        <f>IF(Table_ExternalData_1[[#This Row],[Project Lead email]]&lt;&gt;"",IFERROR(TRIM(LEFT(Table_ExternalData_1[[#This Row],[Project Lead email]],FIND("&lt;",Table_ExternalData_1[[#This Row],[Project Lead email]])-1)),Table_ExternalData_1[[#This Row],[Project Lead email]]),"")</f>
        <v>Saulo Santos</v>
      </c>
      <c r="M842" t="str">
        <f>IF(Table_ExternalData_1[[#This Row],[PM email]]&lt;&gt;"",IFERROR(TRIM(LEFT(Table_ExternalData_1[[#This Row],[PM email]],FIND("&lt;",Table_ExternalData_1[[#This Row],[PM email]])-1)),Table_ExternalData_1[[#This Row],[PM email]]),"")</f>
        <v>Nick Simons</v>
      </c>
      <c r="N842" t="str">
        <f>IF(Table_ExternalData_1[[#This Row],[EM email]]&lt;&gt;"",IFERROR(TRIM(LEFT(Table_ExternalData_1[[#This Row],[EM email]],FIND("&lt;",Table_ExternalData_1[[#This Row],[EM email]])-1)),Table_ExternalData_1[[#This Row],[EM email]]),"")</f>
        <v>Abraham Mathew</v>
      </c>
      <c r="O842" t="s">
        <v>3547</v>
      </c>
      <c r="P842" t="s">
        <v>19</v>
      </c>
      <c r="Q842" s="7">
        <v>42026.602523148147</v>
      </c>
      <c r="R842" s="7"/>
      <c r="S842" s="7">
        <v>42047.625185185185</v>
      </c>
      <c r="T842" s="7">
        <v>42163.475023148145</v>
      </c>
      <c r="U842" s="7">
        <f>IFERROR(VLOOKUP(Table_ExternalData_1[[#This Row],[ID]],PriLookup[],3,FALSE),"")</f>
        <v>42040.473368055558</v>
      </c>
      <c r="W842" t="s">
        <v>6255</v>
      </c>
      <c r="X842" t="s">
        <v>6213</v>
      </c>
      <c r="Y842" t="str">
        <f>VLOOKUP(RIGHT(Table_ExternalData_1[[#This Row],[Area Path]],LEN(Table_ExternalData_1[[#This Row],[Area Path]])-LEN("\Office Online")),Table4[],2,FALSE)</f>
        <v>WAC_capacity</v>
      </c>
      <c r="Z842" t="str">
        <f>VLOOKUP(RIGHT(Table_ExternalData_1[[#This Row],[Area Path]],LEN(Table_ExternalData_1[[#This Row],[Area Path]])-LEN("\Office Online")),Table4[],3,FALSE)</f>
        <v>WAC</v>
      </c>
      <c r="AA842" t="str">
        <f>IFERROR(IF(VLOOKUP(Table_ExternalData_1[[#This Row],[ID]],ParentLookup[],7,FALSE)="Initiative",VLOOKUP(Table_ExternalData_1[[#This Row],[ID]],ParentLookup[],4,FALSE),#N/A),"-- Not an Initiative --")</f>
        <v>Building out our Capacity</v>
      </c>
      <c r="AB842">
        <v>1885270830</v>
      </c>
      <c r="AE842" t="s">
        <v>3843</v>
      </c>
      <c r="AF842" t="s">
        <v>3848</v>
      </c>
      <c r="AG842" t="s">
        <v>1879</v>
      </c>
      <c r="AH842" t="s">
        <v>5920</v>
      </c>
      <c r="AI842" t="s">
        <v>6342</v>
      </c>
    </row>
    <row r="843" spans="1:35" x14ac:dyDescent="0.25">
      <c r="A843">
        <v>59228</v>
      </c>
      <c r="B843" t="s">
        <v>2644</v>
      </c>
      <c r="C843" s="7"/>
      <c r="E843" t="s">
        <v>5916</v>
      </c>
      <c r="F843" s="7"/>
      <c r="H843" t="s">
        <v>5916</v>
      </c>
      <c r="I843" s="7"/>
      <c r="K843" t="s">
        <v>5916</v>
      </c>
      <c r="L843" t="str">
        <f>IF(Table_ExternalData_1[[#This Row],[Project Lead email]]&lt;&gt;"",IFERROR(TRIM(LEFT(Table_ExternalData_1[[#This Row],[Project Lead email]],FIND("&lt;",Table_ExternalData_1[[#This Row],[Project Lead email]])-1)),Table_ExternalData_1[[#This Row],[Project Lead email]]),"")</f>
        <v>Chris Broussard</v>
      </c>
      <c r="M843" t="str">
        <f>IF(Table_ExternalData_1[[#This Row],[PM email]]&lt;&gt;"",IFERROR(TRIM(LEFT(Table_ExternalData_1[[#This Row],[PM email]],FIND("&lt;",Table_ExternalData_1[[#This Row],[PM email]])-1)),Table_ExternalData_1[[#This Row],[PM email]]),"")</f>
        <v>Leili Pournasseh</v>
      </c>
      <c r="N843" t="str">
        <f>IF(Table_ExternalData_1[[#This Row],[EM email]]&lt;&gt;"",IFERROR(TRIM(LEFT(Table_ExternalData_1[[#This Row],[EM email]],FIND("&lt;",Table_ExternalData_1[[#This Row],[EM email]])-1)),Table_ExternalData_1[[#This Row],[EM email]]),"")</f>
        <v>Abraham Mathew</v>
      </c>
      <c r="P843" t="s">
        <v>20</v>
      </c>
      <c r="Q843" s="7">
        <v>42026.6090625</v>
      </c>
      <c r="R843" s="7"/>
      <c r="S843" s="7"/>
      <c r="T843" s="7"/>
      <c r="U843" s="7">
        <f>IFERROR(VLOOKUP(Table_ExternalData_1[[#This Row],[ID]],PriLookup[],3,FALSE),"")</f>
        <v>42153.424085648148</v>
      </c>
      <c r="W843" t="s">
        <v>6255</v>
      </c>
      <c r="X843" t="s">
        <v>6213</v>
      </c>
      <c r="Y843" t="str">
        <f>VLOOKUP(RIGHT(Table_ExternalData_1[[#This Row],[Area Path]],LEN(Table_ExternalData_1[[#This Row],[Area Path]])-LEN("\Office Online")),Table4[],2,FALSE)</f>
        <v>WAC_capacity</v>
      </c>
      <c r="Z843" t="str">
        <f>VLOOKUP(RIGHT(Table_ExternalData_1[[#This Row],[Area Path]],LEN(Table_ExternalData_1[[#This Row],[Area Path]])-LEN("\Office Online")),Table4[],3,FALSE)</f>
        <v>WAC</v>
      </c>
      <c r="AA843" t="str">
        <f>IFERROR(IF(VLOOKUP(Table_ExternalData_1[[#This Row],[ID]],ParentLookup[],7,FALSE)="Initiative",VLOOKUP(Table_ExternalData_1[[#This Row],[ID]],ParentLookup[],4,FALSE),#N/A),"-- Not an Initiative --")</f>
        <v>Building out our Capacity</v>
      </c>
      <c r="AB843">
        <v>1998946067</v>
      </c>
      <c r="AE843" t="s">
        <v>3843</v>
      </c>
      <c r="AF843" t="s">
        <v>3848</v>
      </c>
      <c r="AG843" t="s">
        <v>418</v>
      </c>
      <c r="AH843" t="s">
        <v>6042</v>
      </c>
      <c r="AI843" t="s">
        <v>6342</v>
      </c>
    </row>
    <row r="844" spans="1:35" x14ac:dyDescent="0.25">
      <c r="A844">
        <v>59976</v>
      </c>
      <c r="B844" t="s">
        <v>4111</v>
      </c>
      <c r="C844" s="7">
        <v>42039</v>
      </c>
      <c r="D844">
        <v>-23</v>
      </c>
      <c r="E844" t="s">
        <v>2561</v>
      </c>
      <c r="F844" s="7">
        <v>42069</v>
      </c>
      <c r="G844">
        <v>-19</v>
      </c>
      <c r="H844" t="s">
        <v>2560</v>
      </c>
      <c r="I844" s="7">
        <v>42138</v>
      </c>
      <c r="J844">
        <v>-9</v>
      </c>
      <c r="K844" t="s">
        <v>19</v>
      </c>
      <c r="L844" t="str">
        <f>IF(Table_ExternalData_1[[#This Row],[Project Lead email]]&lt;&gt;"",IFERROR(TRIM(LEFT(Table_ExternalData_1[[#This Row],[Project Lead email]],FIND("&lt;",Table_ExternalData_1[[#This Row],[Project Lead email]])-1)),Table_ExternalData_1[[#This Row],[Project Lead email]]),"")</f>
        <v>Eric Wang (OAS)</v>
      </c>
      <c r="M844" t="str">
        <f>IF(Table_ExternalData_1[[#This Row],[PM email]]&lt;&gt;"",IFERROR(TRIM(LEFT(Table_ExternalData_1[[#This Row],[PM email]],FIND("&lt;",Table_ExternalData_1[[#This Row],[PM email]])-1)),Table_ExternalData_1[[#This Row],[PM email]]),"")</f>
        <v>Elber Ren</v>
      </c>
      <c r="N844" t="str">
        <f>IF(Table_ExternalData_1[[#This Row],[EM email]]&lt;&gt;"",IFERROR(TRIM(LEFT(Table_ExternalData_1[[#This Row],[EM email]],FIND("&lt;",Table_ExternalData_1[[#This Row],[EM email]])-1)),Table_ExternalData_1[[#This Row],[EM email]]),"")</f>
        <v/>
      </c>
      <c r="O844" t="s">
        <v>2791</v>
      </c>
      <c r="P844" t="s">
        <v>19</v>
      </c>
      <c r="Q844" s="7">
        <v>42029.718240740738</v>
      </c>
      <c r="R844" s="7"/>
      <c r="S844" s="7">
        <v>42029.718229166669</v>
      </c>
      <c r="T844" s="7">
        <v>42151.910231481481</v>
      </c>
      <c r="U844" s="7">
        <f>IFERROR(VLOOKUP(Table_ExternalData_1[[#This Row],[ID]],PriLookup[],3,FALSE),"")</f>
        <v>42071.995162037034</v>
      </c>
      <c r="W844" t="s">
        <v>3852</v>
      </c>
      <c r="X844" t="s">
        <v>3851</v>
      </c>
      <c r="Y844" t="str">
        <f>VLOOKUP(RIGHT(Table_ExternalData_1[[#This Row],[Area Path]],LEN(Table_ExternalData_1[[#This Row],[Area Path]])-LEN("\Office Online")),Table4[],2,FALSE)</f>
        <v>OAS</v>
      </c>
      <c r="Z844" t="str">
        <f>VLOOKUP(RIGHT(Table_ExternalData_1[[#This Row],[Area Path]],LEN(Table_ExternalData_1[[#This Row],[Area Path]])-LEN("\Office Online")),Table4[],3,FALSE)</f>
        <v>OAS</v>
      </c>
      <c r="AA844" t="str">
        <f>IFERROR(IF(VLOOKUP(Table_ExternalData_1[[#This Row],[ID]],ParentLookup[],7,FALSE)="Initiative",VLOOKUP(Table_ExternalData_1[[#This Row],[ID]],ParentLookup[],4,FALSE),#N/A),"-- Not an Initiative --")</f>
        <v>Boot a lot faster (PowerPoint)</v>
      </c>
      <c r="AB844">
        <v>138975918</v>
      </c>
      <c r="AE844" t="s">
        <v>3874</v>
      </c>
      <c r="AF844" t="s">
        <v>6267</v>
      </c>
      <c r="AG844" t="s">
        <v>723</v>
      </c>
      <c r="AH844" t="s">
        <v>679</v>
      </c>
    </row>
    <row r="845" spans="1:35" x14ac:dyDescent="0.25">
      <c r="A845">
        <v>59977</v>
      </c>
      <c r="B845" t="s">
        <v>2896</v>
      </c>
      <c r="C845" s="7">
        <v>42069</v>
      </c>
      <c r="D845">
        <v>-19</v>
      </c>
      <c r="E845" t="s">
        <v>2561</v>
      </c>
      <c r="F845" s="7">
        <v>42083</v>
      </c>
      <c r="G845">
        <v>-17</v>
      </c>
      <c r="H845" t="s">
        <v>2560</v>
      </c>
      <c r="I845" s="7">
        <v>42138</v>
      </c>
      <c r="J845">
        <v>-9</v>
      </c>
      <c r="K845" t="s">
        <v>19</v>
      </c>
      <c r="L845" t="str">
        <f>IF(Table_ExternalData_1[[#This Row],[Project Lead email]]&lt;&gt;"",IFERROR(TRIM(LEFT(Table_ExternalData_1[[#This Row],[Project Lead email]],FIND("&lt;",Table_ExternalData_1[[#This Row],[Project Lead email]])-1)),Table_ExternalData_1[[#This Row],[Project Lead email]]),"")</f>
        <v>Eric Wang (OAS)</v>
      </c>
      <c r="M845" t="str">
        <f>IF(Table_ExternalData_1[[#This Row],[PM email]]&lt;&gt;"",IFERROR(TRIM(LEFT(Table_ExternalData_1[[#This Row],[PM email]],FIND("&lt;",Table_ExternalData_1[[#This Row],[PM email]])-1)),Table_ExternalData_1[[#This Row],[PM email]]),"")</f>
        <v>Elber Ren</v>
      </c>
      <c r="N845" t="str">
        <f>IF(Table_ExternalData_1[[#This Row],[EM email]]&lt;&gt;"",IFERROR(TRIM(LEFT(Table_ExternalData_1[[#This Row],[EM email]],FIND("&lt;",Table_ExternalData_1[[#This Row],[EM email]])-1)),Table_ExternalData_1[[#This Row],[EM email]]),"")</f>
        <v/>
      </c>
      <c r="O845" t="s">
        <v>2791</v>
      </c>
      <c r="P845" t="s">
        <v>19</v>
      </c>
      <c r="Q845" s="7">
        <v>42029.719340277778</v>
      </c>
      <c r="R845" s="7"/>
      <c r="S845" s="7">
        <v>42029.719259259262</v>
      </c>
      <c r="T845" s="7">
        <v>42151.910636574074</v>
      </c>
      <c r="U845" s="7">
        <f>IFERROR(VLOOKUP(Table_ExternalData_1[[#This Row],[ID]],PriLookup[],3,FALSE),"")</f>
        <v>42071.995520833334</v>
      </c>
      <c r="W845" t="s">
        <v>3852</v>
      </c>
      <c r="X845" t="s">
        <v>3851</v>
      </c>
      <c r="Y845" t="str">
        <f>VLOOKUP(RIGHT(Table_ExternalData_1[[#This Row],[Area Path]],LEN(Table_ExternalData_1[[#This Row],[Area Path]])-LEN("\Office Online")),Table4[],2,FALSE)</f>
        <v>OAS</v>
      </c>
      <c r="Z845" t="str">
        <f>VLOOKUP(RIGHT(Table_ExternalData_1[[#This Row],[Area Path]],LEN(Table_ExternalData_1[[#This Row],[Area Path]])-LEN("\Office Online")),Table4[],3,FALSE)</f>
        <v>OAS</v>
      </c>
      <c r="AA845" t="str">
        <f>IFERROR(IF(VLOOKUP(Table_ExternalData_1[[#This Row],[ID]],ParentLookup[],7,FALSE)="Initiative",VLOOKUP(Table_ExternalData_1[[#This Row],[ID]],ParentLookup[],4,FALSE),#N/A),"-- Not an Initiative --")</f>
        <v>Boot a lot faster (PowerPoint)</v>
      </c>
      <c r="AB845">
        <v>138977139</v>
      </c>
      <c r="AE845" t="s">
        <v>3874</v>
      </c>
      <c r="AF845" t="s">
        <v>6267</v>
      </c>
      <c r="AG845" t="s">
        <v>723</v>
      </c>
      <c r="AH845" t="s">
        <v>679</v>
      </c>
    </row>
    <row r="846" spans="1:35" x14ac:dyDescent="0.25">
      <c r="A846">
        <v>59978</v>
      </c>
      <c r="B846" t="s">
        <v>2897</v>
      </c>
      <c r="C846" s="7">
        <v>42035.666666666664</v>
      </c>
      <c r="D846">
        <v>-24</v>
      </c>
      <c r="E846" t="s">
        <v>2561</v>
      </c>
      <c r="F846" s="7">
        <v>42075.375</v>
      </c>
      <c r="G846">
        <v>-18</v>
      </c>
      <c r="H846" t="s">
        <v>2560</v>
      </c>
      <c r="I846" s="7">
        <v>42080.375</v>
      </c>
      <c r="J846">
        <v>-17</v>
      </c>
      <c r="K846" t="s">
        <v>19</v>
      </c>
      <c r="L846" t="str">
        <f>IF(Table_ExternalData_1[[#This Row],[Project Lead email]]&lt;&gt;"",IFERROR(TRIM(LEFT(Table_ExternalData_1[[#This Row],[Project Lead email]],FIND("&lt;",Table_ExternalData_1[[#This Row],[Project Lead email]])-1)),Table_ExternalData_1[[#This Row],[Project Lead email]]),"")</f>
        <v>Jing Qiong Liu</v>
      </c>
      <c r="M846" t="str">
        <f>IF(Table_ExternalData_1[[#This Row],[PM email]]&lt;&gt;"",IFERROR(TRIM(LEFT(Table_ExternalData_1[[#This Row],[PM email]],FIND("&lt;",Table_ExternalData_1[[#This Row],[PM email]])-1)),Table_ExternalData_1[[#This Row],[PM email]]),"")</f>
        <v>Elber Ren</v>
      </c>
      <c r="N846" t="str">
        <f>IF(Table_ExternalData_1[[#This Row],[EM email]]&lt;&gt;"",IFERROR(TRIM(LEFT(Table_ExternalData_1[[#This Row],[EM email]],FIND("&lt;",Table_ExternalData_1[[#This Row],[EM email]])-1)),Table_ExternalData_1[[#This Row],[EM email]]),"")</f>
        <v/>
      </c>
      <c r="O846" t="s">
        <v>3523</v>
      </c>
      <c r="P846" t="s">
        <v>19</v>
      </c>
      <c r="Q846" s="7">
        <v>42029.721516203703</v>
      </c>
      <c r="R846" s="7"/>
      <c r="S846" s="7">
        <v>42081.978275462963</v>
      </c>
      <c r="T846" s="7">
        <v>42083.124895833331</v>
      </c>
      <c r="U846" s="7">
        <f>IFERROR(VLOOKUP(Table_ExternalData_1[[#This Row],[ID]],PriLookup[],3,FALSE),"")</f>
        <v>42071.995891203704</v>
      </c>
      <c r="W846" t="s">
        <v>3852</v>
      </c>
      <c r="X846" t="s">
        <v>3851</v>
      </c>
      <c r="Y846" t="str">
        <f>VLOOKUP(RIGHT(Table_ExternalData_1[[#This Row],[Area Path]],LEN(Table_ExternalData_1[[#This Row],[Area Path]])-LEN("\Office Online")),Table4[],2,FALSE)</f>
        <v>OAS</v>
      </c>
      <c r="Z846" t="str">
        <f>VLOOKUP(RIGHT(Table_ExternalData_1[[#This Row],[Area Path]],LEN(Table_ExternalData_1[[#This Row],[Area Path]])-LEN("\Office Online")),Table4[],3,FALSE)</f>
        <v>OAS</v>
      </c>
      <c r="AA846" t="str">
        <f>IFERROR(IF(VLOOKUP(Table_ExternalData_1[[#This Row],[ID]],ParentLookup[],7,FALSE)="Initiative",VLOOKUP(Table_ExternalData_1[[#This Row],[ID]],ParentLookup[],4,FALSE),#N/A),"-- Not an Initiative --")</f>
        <v>Boot a lot faster (PowerPoint)</v>
      </c>
      <c r="AB846">
        <v>138974698</v>
      </c>
      <c r="AE846" t="s">
        <v>3874</v>
      </c>
      <c r="AF846" t="s">
        <v>6267</v>
      </c>
      <c r="AG846" t="s">
        <v>1050</v>
      </c>
      <c r="AH846" t="s">
        <v>679</v>
      </c>
    </row>
    <row r="847" spans="1:35" x14ac:dyDescent="0.25">
      <c r="A847">
        <v>59980</v>
      </c>
      <c r="B847" t="s">
        <v>2898</v>
      </c>
      <c r="C847" s="7">
        <v>42042.666666666664</v>
      </c>
      <c r="D847">
        <v>-23</v>
      </c>
      <c r="E847" t="s">
        <v>2561</v>
      </c>
      <c r="F847" s="7">
        <v>42049.666666666664</v>
      </c>
      <c r="G847">
        <v>-22</v>
      </c>
      <c r="H847" t="s">
        <v>2560</v>
      </c>
      <c r="I847" s="7">
        <v>42070.708333333336</v>
      </c>
      <c r="J847">
        <v>-19</v>
      </c>
      <c r="K847" t="s">
        <v>19</v>
      </c>
      <c r="L847" t="str">
        <f>IF(Table_ExternalData_1[[#This Row],[Project Lead email]]&lt;&gt;"",IFERROR(TRIM(LEFT(Table_ExternalData_1[[#This Row],[Project Lead email]],FIND("&lt;",Table_ExternalData_1[[#This Row],[Project Lead email]])-1)),Table_ExternalData_1[[#This Row],[Project Lead email]]),"")</f>
        <v>Edmundo Hao</v>
      </c>
      <c r="M847" t="str">
        <f>IF(Table_ExternalData_1[[#This Row],[PM email]]&lt;&gt;"",IFERROR(TRIM(LEFT(Table_ExternalData_1[[#This Row],[PM email]],FIND("&lt;",Table_ExternalData_1[[#This Row],[PM email]])-1)),Table_ExternalData_1[[#This Row],[PM email]]),"")</f>
        <v>Elber Ren</v>
      </c>
      <c r="N847" t="str">
        <f>IF(Table_ExternalData_1[[#This Row],[EM email]]&lt;&gt;"",IFERROR(TRIM(LEFT(Table_ExternalData_1[[#This Row],[EM email]],FIND("&lt;",Table_ExternalData_1[[#This Row],[EM email]])-1)),Table_ExternalData_1[[#This Row],[EM email]]),"")</f>
        <v/>
      </c>
      <c r="P847" t="s">
        <v>19</v>
      </c>
      <c r="Q847" s="7">
        <v>42029.736956018518</v>
      </c>
      <c r="R847" s="7"/>
      <c r="S847" s="7">
        <v>42065.016875000001</v>
      </c>
      <c r="T847" s="7">
        <v>42065.017465277779</v>
      </c>
      <c r="U847" s="7">
        <f>IFERROR(VLOOKUP(Table_ExternalData_1[[#This Row],[ID]],PriLookup[],3,FALSE),"")</f>
        <v>42191.956134259257</v>
      </c>
      <c r="W847" t="s">
        <v>3852</v>
      </c>
      <c r="X847" t="s">
        <v>3851</v>
      </c>
      <c r="Y847" t="str">
        <f>VLOOKUP(RIGHT(Table_ExternalData_1[[#This Row],[Area Path]],LEN(Table_ExternalData_1[[#This Row],[Area Path]])-LEN("\Office Online")),Table4[],2,FALSE)</f>
        <v>OAS</v>
      </c>
      <c r="Z847" t="str">
        <f>VLOOKUP(RIGHT(Table_ExternalData_1[[#This Row],[Area Path]],LEN(Table_ExternalData_1[[#This Row],[Area Path]])-LEN("\Office Online")),Table4[],3,FALSE)</f>
        <v>OAS</v>
      </c>
      <c r="AA847" t="str">
        <f>IFERROR(IF(VLOOKUP(Table_ExternalData_1[[#This Row],[ID]],ParentLookup[],7,FALSE)="Initiative",VLOOKUP(Table_ExternalData_1[[#This Row],[ID]],ParentLookup[],4,FALSE),#N/A),"-- Not an Initiative --")</f>
        <v>-- Not an Initiative --</v>
      </c>
      <c r="AB847">
        <v>1999990801</v>
      </c>
      <c r="AE847" t="s">
        <v>3860</v>
      </c>
      <c r="AF847" t="s">
        <v>6273</v>
      </c>
      <c r="AG847" t="s">
        <v>672</v>
      </c>
      <c r="AH847" t="s">
        <v>679</v>
      </c>
    </row>
    <row r="848" spans="1:35" x14ac:dyDescent="0.25">
      <c r="A848">
        <v>59982</v>
      </c>
      <c r="B848" t="s">
        <v>2899</v>
      </c>
      <c r="C848" s="7"/>
      <c r="E848" t="s">
        <v>5916</v>
      </c>
      <c r="F848" s="7"/>
      <c r="H848" t="s">
        <v>5916</v>
      </c>
      <c r="I848" s="7"/>
      <c r="K848" t="s">
        <v>5916</v>
      </c>
      <c r="L848" t="str">
        <f>IF(Table_ExternalData_1[[#This Row],[Project Lead email]]&lt;&gt;"",IFERROR(TRIM(LEFT(Table_ExternalData_1[[#This Row],[Project Lead email]],FIND("&lt;",Table_ExternalData_1[[#This Row],[Project Lead email]])-1)),Table_ExternalData_1[[#This Row],[Project Lead email]]),"")</f>
        <v>Zhenhuan Jin</v>
      </c>
      <c r="M848" t="str">
        <f>IF(Table_ExternalData_1[[#This Row],[PM email]]&lt;&gt;"",IFERROR(TRIM(LEFT(Table_ExternalData_1[[#This Row],[PM email]],FIND("&lt;",Table_ExternalData_1[[#This Row],[PM email]])-1)),Table_ExternalData_1[[#This Row],[PM email]]),"")</f>
        <v>Elber Ren</v>
      </c>
      <c r="N848" t="str">
        <f>IF(Table_ExternalData_1[[#This Row],[EM email]]&lt;&gt;"",IFERROR(TRIM(LEFT(Table_ExternalData_1[[#This Row],[EM email]],FIND("&lt;",Table_ExternalData_1[[#This Row],[EM email]])-1)),Table_ExternalData_1[[#This Row],[EM email]]),"")</f>
        <v>Zhenhuan Jin</v>
      </c>
      <c r="P848" t="s">
        <v>2397</v>
      </c>
      <c r="Q848" s="7">
        <v>42029.739490740743</v>
      </c>
      <c r="R848" s="7"/>
      <c r="S848" s="7">
        <v>42029.739259259259</v>
      </c>
      <c r="T848" s="7"/>
      <c r="U848" s="7">
        <f>IFERROR(VLOOKUP(Table_ExternalData_1[[#This Row],[ID]],PriLookup[],3,FALSE),"")</f>
        <v>42043.753217592595</v>
      </c>
      <c r="W848" t="s">
        <v>3852</v>
      </c>
      <c r="X848" t="s">
        <v>3851</v>
      </c>
      <c r="Y848" t="str">
        <f>VLOOKUP(RIGHT(Table_ExternalData_1[[#This Row],[Area Path]],LEN(Table_ExternalData_1[[#This Row],[Area Path]])-LEN("\Office Online")),Table4[],2,FALSE)</f>
        <v>OAS</v>
      </c>
      <c r="Z848" t="str">
        <f>VLOOKUP(RIGHT(Table_ExternalData_1[[#This Row],[Area Path]],LEN(Table_ExternalData_1[[#This Row],[Area Path]])-LEN("\Office Online")),Table4[],3,FALSE)</f>
        <v>OAS</v>
      </c>
      <c r="AA848" t="str">
        <f>IFERROR(IF(VLOOKUP(Table_ExternalData_1[[#This Row],[ID]],ParentLookup[],7,FALSE)="Initiative",VLOOKUP(Table_ExternalData_1[[#This Row],[ID]],ParentLookup[],4,FALSE),#N/A),"-- Not an Initiative --")</f>
        <v>Boot a lot faster (PowerPoint)</v>
      </c>
      <c r="AB848">
        <v>1999999595</v>
      </c>
      <c r="AE848" t="s">
        <v>3860</v>
      </c>
      <c r="AF848" t="s">
        <v>6273</v>
      </c>
      <c r="AG848" t="s">
        <v>2380</v>
      </c>
      <c r="AH848" t="s">
        <v>679</v>
      </c>
      <c r="AI848" t="s">
        <v>6357</v>
      </c>
    </row>
    <row r="849" spans="1:35" x14ac:dyDescent="0.25">
      <c r="A849">
        <v>59986</v>
      </c>
      <c r="B849" t="s">
        <v>2831</v>
      </c>
      <c r="C849" s="7">
        <v>42067</v>
      </c>
      <c r="D849">
        <v>-19</v>
      </c>
      <c r="E849" t="s">
        <v>2561</v>
      </c>
      <c r="F849" s="7">
        <v>42116</v>
      </c>
      <c r="G849">
        <v>-12</v>
      </c>
      <c r="H849" t="s">
        <v>2560</v>
      </c>
      <c r="I849" s="7">
        <v>42154</v>
      </c>
      <c r="J849">
        <v>-7</v>
      </c>
      <c r="K849" t="s">
        <v>6282</v>
      </c>
      <c r="L849" t="str">
        <f>IF(Table_ExternalData_1[[#This Row],[Project Lead email]]&lt;&gt;"",IFERROR(TRIM(LEFT(Table_ExternalData_1[[#This Row],[Project Lead email]],FIND("&lt;",Table_ExternalData_1[[#This Row],[Project Lead email]])-1)),Table_ExternalData_1[[#This Row],[Project Lead email]]),"")</f>
        <v>Naijian Sun (OAS)</v>
      </c>
      <c r="M849" t="str">
        <f>IF(Table_ExternalData_1[[#This Row],[PM email]]&lt;&gt;"",IFERROR(TRIM(LEFT(Table_ExternalData_1[[#This Row],[PM email]],FIND("&lt;",Table_ExternalData_1[[#This Row],[PM email]])-1)),Table_ExternalData_1[[#This Row],[PM email]]),"")</f>
        <v>Wenjun Gong</v>
      </c>
      <c r="N849" t="str">
        <f>IF(Table_ExternalData_1[[#This Row],[EM email]]&lt;&gt;"",IFERROR(TRIM(LEFT(Table_ExternalData_1[[#This Row],[EM email]],FIND("&lt;",Table_ExternalData_1[[#This Row],[EM email]])-1)),Table_ExternalData_1[[#This Row],[EM email]]),"")</f>
        <v/>
      </c>
      <c r="P849" t="s">
        <v>18</v>
      </c>
      <c r="Q849" s="7">
        <v>42029.784768518519</v>
      </c>
      <c r="R849" s="7"/>
      <c r="S849" s="7">
        <v>42043.819791666669</v>
      </c>
      <c r="T849" s="7"/>
      <c r="U849" s="7">
        <f>IFERROR(VLOOKUP(Table_ExternalData_1[[#This Row],[ID]],PriLookup[],3,FALSE),"")</f>
        <v>42155.784166666665</v>
      </c>
      <c r="W849" t="s">
        <v>3852</v>
      </c>
      <c r="X849" t="s">
        <v>3851</v>
      </c>
      <c r="Y849" t="str">
        <f>VLOOKUP(RIGHT(Table_ExternalData_1[[#This Row],[Area Path]],LEN(Table_ExternalData_1[[#This Row],[Area Path]])-LEN("\Office Online")),Table4[],2,FALSE)</f>
        <v>OAS</v>
      </c>
      <c r="Z849" t="str">
        <f>VLOOKUP(RIGHT(Table_ExternalData_1[[#This Row],[Area Path]],LEN(Table_ExternalData_1[[#This Row],[Area Path]])-LEN("\Office Online")),Table4[],3,FALSE)</f>
        <v>OAS</v>
      </c>
      <c r="AA849" t="str">
        <f>IFERROR(IF(VLOOKUP(Table_ExternalData_1[[#This Row],[ID]],ParentLookup[],7,FALSE)="Initiative",VLOOKUP(Table_ExternalData_1[[#This Row],[ID]],ParentLookup[],4,FALSE),#N/A),"-- Not an Initiative --")</f>
        <v>Good Enough for Daily Use</v>
      </c>
      <c r="AB849">
        <v>9458960</v>
      </c>
      <c r="AE849" t="s">
        <v>3874</v>
      </c>
      <c r="AF849" t="s">
        <v>6267</v>
      </c>
      <c r="AG849" t="s">
        <v>1521</v>
      </c>
      <c r="AH849" t="s">
        <v>2289</v>
      </c>
    </row>
    <row r="850" spans="1:35" x14ac:dyDescent="0.25">
      <c r="A850">
        <v>61483</v>
      </c>
      <c r="B850" t="s">
        <v>3368</v>
      </c>
      <c r="C850" s="7"/>
      <c r="E850" t="s">
        <v>5916</v>
      </c>
      <c r="F850" s="7"/>
      <c r="H850" t="s">
        <v>5916</v>
      </c>
      <c r="I850" s="7"/>
      <c r="K850" t="s">
        <v>5916</v>
      </c>
      <c r="L850" t="str">
        <f>IF(Table_ExternalData_1[[#This Row],[Project Lead email]]&lt;&gt;"",IFERROR(TRIM(LEFT(Table_ExternalData_1[[#This Row],[Project Lead email]],FIND("&lt;",Table_ExternalData_1[[#This Row],[Project Lead email]])-1)),Table_ExternalData_1[[#This Row],[Project Lead email]]),"")</f>
        <v/>
      </c>
      <c r="M850" t="str">
        <f>IF(Table_ExternalData_1[[#This Row],[PM email]]&lt;&gt;"",IFERROR(TRIM(LEFT(Table_ExternalData_1[[#This Row],[PM email]],FIND("&lt;",Table_ExternalData_1[[#This Row],[PM email]])-1)),Table_ExternalData_1[[#This Row],[PM email]]),"")</f>
        <v/>
      </c>
      <c r="N850" t="str">
        <f>IF(Table_ExternalData_1[[#This Row],[EM email]]&lt;&gt;"",IFERROR(TRIM(LEFT(Table_ExternalData_1[[#This Row],[EM email]],FIND("&lt;",Table_ExternalData_1[[#This Row],[EM email]])-1)),Table_ExternalData_1[[#This Row],[EM email]]),"")</f>
        <v/>
      </c>
      <c r="P850" t="s">
        <v>2397</v>
      </c>
      <c r="Q850" s="7">
        <v>42032.064467592594</v>
      </c>
      <c r="R850" s="7"/>
      <c r="S850" s="7"/>
      <c r="T850" s="7"/>
      <c r="U850" s="7" t="str">
        <f>IFERROR(VLOOKUP(Table_ExternalData_1[[#This Row],[ID]],PriLookup[],3,FALSE),"")</f>
        <v/>
      </c>
      <c r="W850" t="s">
        <v>3852</v>
      </c>
      <c r="X850" t="s">
        <v>3851</v>
      </c>
      <c r="Y850" t="str">
        <f>VLOOKUP(RIGHT(Table_ExternalData_1[[#This Row],[Area Path]],LEN(Table_ExternalData_1[[#This Row],[Area Path]])-LEN("\Office Online")),Table4[],2,FALSE)</f>
        <v>OAS</v>
      </c>
      <c r="Z850" t="str">
        <f>VLOOKUP(RIGHT(Table_ExternalData_1[[#This Row],[Area Path]],LEN(Table_ExternalData_1[[#This Row],[Area Path]])-LEN("\Office Online")),Table4[],3,FALSE)</f>
        <v>OAS</v>
      </c>
      <c r="AA850" t="str">
        <f>IFERROR(IF(VLOOKUP(Table_ExternalData_1[[#This Row],[ID]],ParentLookup[],7,FALSE)="Initiative",VLOOKUP(Table_ExternalData_1[[#This Row],[ID]],ParentLookup[],4,FALSE),#N/A),"-- Not an Initiative --")</f>
        <v>-- Not an Initiative --</v>
      </c>
      <c r="AE850" t="s">
        <v>3860</v>
      </c>
      <c r="AF850" t="s">
        <v>6273</v>
      </c>
    </row>
    <row r="851" spans="1:35" x14ac:dyDescent="0.25">
      <c r="A851">
        <v>61615</v>
      </c>
      <c r="B851" t="s">
        <v>3667</v>
      </c>
      <c r="C851" s="7"/>
      <c r="E851" t="s">
        <v>5916</v>
      </c>
      <c r="F851" s="7"/>
      <c r="H851" t="s">
        <v>5916</v>
      </c>
      <c r="I851" s="7"/>
      <c r="K851" t="s">
        <v>5916</v>
      </c>
      <c r="L851" t="str">
        <f>IF(Table_ExternalData_1[[#This Row],[Project Lead email]]&lt;&gt;"",IFERROR(TRIM(LEFT(Table_ExternalData_1[[#This Row],[Project Lead email]],FIND("&lt;",Table_ExternalData_1[[#This Row],[Project Lead email]])-1)),Table_ExternalData_1[[#This Row],[Project Lead email]]),"")</f>
        <v/>
      </c>
      <c r="M851" t="str">
        <f>IF(Table_ExternalData_1[[#This Row],[PM email]]&lt;&gt;"",IFERROR(TRIM(LEFT(Table_ExternalData_1[[#This Row],[PM email]],FIND("&lt;",Table_ExternalData_1[[#This Row],[PM email]])-1)),Table_ExternalData_1[[#This Row],[PM email]]),"")</f>
        <v/>
      </c>
      <c r="N851" t="str">
        <f>IF(Table_ExternalData_1[[#This Row],[EM email]]&lt;&gt;"",IFERROR(TRIM(LEFT(Table_ExternalData_1[[#This Row],[EM email]],FIND("&lt;",Table_ExternalData_1[[#This Row],[EM email]])-1)),Table_ExternalData_1[[#This Row],[EM email]]),"")</f>
        <v/>
      </c>
      <c r="P851" t="s">
        <v>2397</v>
      </c>
      <c r="Q851" s="7">
        <v>42032.453263888892</v>
      </c>
      <c r="R851" s="7"/>
      <c r="S851" s="7"/>
      <c r="T851" s="7"/>
      <c r="U851" s="7">
        <f>IFERROR(VLOOKUP(Table_ExternalData_1[[#This Row],[ID]],PriLookup[],3,FALSE),"")</f>
        <v>42032.453263888892</v>
      </c>
      <c r="W851" t="s">
        <v>3847</v>
      </c>
      <c r="X851" t="s">
        <v>3846</v>
      </c>
      <c r="Y851" t="str">
        <f>VLOOKUP(RIGHT(Table_ExternalData_1[[#This Row],[Area Path]],LEN(Table_ExternalData_1[[#This Row],[Area Path]])-LEN("\Office Online")),Table4[],2,FALSE)</f>
        <v>Unassigned</v>
      </c>
      <c r="Z851" t="str">
        <f>VLOOKUP(RIGHT(Table_ExternalData_1[[#This Row],[Area Path]],LEN(Table_ExternalData_1[[#This Row],[Area Path]])-LEN("\Office Online")),Table4[],3,FALSE)</f>
        <v>Unassigned</v>
      </c>
      <c r="AA851" t="str">
        <f>IFERROR(IF(VLOOKUP(Table_ExternalData_1[[#This Row],[ID]],ParentLookup[],7,FALSE)="Initiative",VLOOKUP(Table_ExternalData_1[[#This Row],[ID]],ParentLookup[],4,FALSE),#N/A),"-- Not an Initiative --")</f>
        <v>-- Not an Initiative --</v>
      </c>
      <c r="AB851">
        <v>6120405</v>
      </c>
      <c r="AE851" t="s">
        <v>3843</v>
      </c>
      <c r="AF851" t="s">
        <v>3848</v>
      </c>
    </row>
    <row r="852" spans="1:35" x14ac:dyDescent="0.25">
      <c r="A852">
        <v>61873</v>
      </c>
      <c r="B852" t="s">
        <v>3784</v>
      </c>
      <c r="C852" s="7"/>
      <c r="E852" t="s">
        <v>5916</v>
      </c>
      <c r="F852" s="7"/>
      <c r="H852" t="s">
        <v>5916</v>
      </c>
      <c r="I852" s="7"/>
      <c r="K852" t="s">
        <v>5916</v>
      </c>
      <c r="L852" t="str">
        <f>IF(Table_ExternalData_1[[#This Row],[Project Lead email]]&lt;&gt;"",IFERROR(TRIM(LEFT(Table_ExternalData_1[[#This Row],[Project Lead email]],FIND("&lt;",Table_ExternalData_1[[#This Row],[Project Lead email]])-1)),Table_ExternalData_1[[#This Row],[Project Lead email]]),"")</f>
        <v>Christian Gonzalez</v>
      </c>
      <c r="M852" t="str">
        <f>IF(Table_ExternalData_1[[#This Row],[PM email]]&lt;&gt;"",IFERROR(TRIM(LEFT(Table_ExternalData_1[[#This Row],[PM email]],FIND("&lt;",Table_ExternalData_1[[#This Row],[PM email]])-1)),Table_ExternalData_1[[#This Row],[PM email]]),"")</f>
        <v>Alicia Beckett</v>
      </c>
      <c r="N852" t="str">
        <f>IF(Table_ExternalData_1[[#This Row],[EM email]]&lt;&gt;"",IFERROR(TRIM(LEFT(Table_ExternalData_1[[#This Row],[EM email]],FIND("&lt;",Table_ExternalData_1[[#This Row],[EM email]])-1)),Table_ExternalData_1[[#This Row],[EM email]]),"")</f>
        <v/>
      </c>
      <c r="P852" t="s">
        <v>2397</v>
      </c>
      <c r="Q852" s="7">
        <v>42032.644409722219</v>
      </c>
      <c r="R852" s="7"/>
      <c r="S852" s="7"/>
      <c r="T852" s="7"/>
      <c r="U852" s="7">
        <f>IFERROR(VLOOKUP(Table_ExternalData_1[[#This Row],[ID]],PriLookup[],3,FALSE),"")</f>
        <v>42033.474398148152</v>
      </c>
      <c r="W852" t="s">
        <v>6257</v>
      </c>
      <c r="X852" t="s">
        <v>6244</v>
      </c>
      <c r="Y852" t="str">
        <f>VLOOKUP(RIGHT(Table_ExternalData_1[[#This Row],[Area Path]],LEN(Table_ExternalData_1[[#This Row],[Area Path]])-LEN("\Office Online")),Table4[],2,FALSE)</f>
        <v>WAC User Focused Experimentation</v>
      </c>
      <c r="Z852" t="str">
        <f>VLOOKUP(RIGHT(Table_ExternalData_1[[#This Row],[Area Path]],LEN(Table_ExternalData_1[[#This Row],[Area Path]])-LEN("\Office Online")),Table4[],3,FALSE)</f>
        <v>WAC</v>
      </c>
      <c r="AA852" t="str">
        <f>IFERROR(IF(VLOOKUP(Table_ExternalData_1[[#This Row],[ID]],ParentLookup[],7,FALSE)="Initiative",VLOOKUP(Table_ExternalData_1[[#This Row],[ID]],ParentLookup[],4,FALSE),#N/A),"-- Not an Initiative --")</f>
        <v>-- Not an Initiative --</v>
      </c>
      <c r="AB852">
        <v>1993812871</v>
      </c>
      <c r="AE852" t="s">
        <v>3843</v>
      </c>
      <c r="AF852" t="s">
        <v>3848</v>
      </c>
      <c r="AG852" t="s">
        <v>448</v>
      </c>
      <c r="AH852" t="s">
        <v>113</v>
      </c>
    </row>
    <row r="853" spans="1:35" x14ac:dyDescent="0.25">
      <c r="A853">
        <v>62311</v>
      </c>
      <c r="B853" t="s">
        <v>4132</v>
      </c>
      <c r="C853" s="7"/>
      <c r="E853" t="s">
        <v>5916</v>
      </c>
      <c r="F853" s="7"/>
      <c r="H853" t="s">
        <v>5916</v>
      </c>
      <c r="I853" s="7"/>
      <c r="K853" t="s">
        <v>5916</v>
      </c>
      <c r="L853" t="str">
        <f>IF(Table_ExternalData_1[[#This Row],[Project Lead email]]&lt;&gt;"",IFERROR(TRIM(LEFT(Table_ExternalData_1[[#This Row],[Project Lead email]],FIND("&lt;",Table_ExternalData_1[[#This Row],[Project Lead email]])-1)),Table_ExternalData_1[[#This Row],[Project Lead email]]),"")</f>
        <v>Topher Hansen</v>
      </c>
      <c r="M853" t="str">
        <f>IF(Table_ExternalData_1[[#This Row],[PM email]]&lt;&gt;"",IFERROR(TRIM(LEFT(Table_ExternalData_1[[#This Row],[PM email]],FIND("&lt;",Table_ExternalData_1[[#This Row],[PM email]])-1)),Table_ExternalData_1[[#This Row],[PM email]]),"")</f>
        <v>Tyler Butler</v>
      </c>
      <c r="N853" t="str">
        <f>IF(Table_ExternalData_1[[#This Row],[EM email]]&lt;&gt;"",IFERROR(TRIM(LEFT(Table_ExternalData_1[[#This Row],[EM email]],FIND("&lt;",Table_ExternalData_1[[#This Row],[EM email]])-1)),Table_ExternalData_1[[#This Row],[EM email]]),"")</f>
        <v>Sugandha Kapoor</v>
      </c>
      <c r="O853" t="s">
        <v>6029</v>
      </c>
      <c r="P853" t="s">
        <v>19</v>
      </c>
      <c r="Q853" s="7">
        <v>42033.48165509259</v>
      </c>
      <c r="R853" s="7"/>
      <c r="S853" s="7">
        <v>42075.488935185182</v>
      </c>
      <c r="T853" s="7">
        <v>42191.64439814815</v>
      </c>
      <c r="U853" s="7">
        <f>IFERROR(VLOOKUP(Table_ExternalData_1[[#This Row],[ID]],PriLookup[],3,FALSE),"")</f>
        <v>42163.547743055555</v>
      </c>
      <c r="W853" t="s">
        <v>6249</v>
      </c>
      <c r="X853" t="s">
        <v>6214</v>
      </c>
      <c r="Y853" t="str">
        <f>VLOOKUP(RIGHT(Table_ExternalData_1[[#This Row],[Area Path]],LEN(Table_ExternalData_1[[#This Row],[Area Path]])-LEN("\Office Online")),Table4[],2,FALSE)</f>
        <v>WAC_host</v>
      </c>
      <c r="Z853" t="str">
        <f>VLOOKUP(RIGHT(Table_ExternalData_1[[#This Row],[Area Path]],LEN(Table_ExternalData_1[[#This Row],[Area Path]])-LEN("\Office Online")),Table4[],3,FALSE)</f>
        <v>WAC</v>
      </c>
      <c r="AA853" t="str">
        <f>IFERROR(IF(VLOOKUP(Table_ExternalData_1[[#This Row],[ID]],ParentLookup[],7,FALSE)="Initiative",VLOOKUP(Table_ExternalData_1[[#This Row],[ID]],ParentLookup[],4,FALSE),#N/A),"-- Not an Initiative --")</f>
        <v>-- Not an Initiative --</v>
      </c>
      <c r="AB853">
        <v>1999913562</v>
      </c>
      <c r="AE853" t="s">
        <v>3843</v>
      </c>
      <c r="AF853" t="s">
        <v>3848</v>
      </c>
      <c r="AG853" t="s">
        <v>2138</v>
      </c>
      <c r="AH853" t="s">
        <v>5931</v>
      </c>
      <c r="AI853" t="s">
        <v>6341</v>
      </c>
    </row>
    <row r="854" spans="1:35" x14ac:dyDescent="0.25">
      <c r="A854">
        <v>62316</v>
      </c>
      <c r="B854" t="s">
        <v>6011</v>
      </c>
      <c r="C854" s="7">
        <v>42124</v>
      </c>
      <c r="D854">
        <v>-11</v>
      </c>
      <c r="E854" t="s">
        <v>2561</v>
      </c>
      <c r="F854" s="7"/>
      <c r="H854" t="s">
        <v>5916</v>
      </c>
      <c r="I854" s="7"/>
      <c r="K854" t="s">
        <v>5916</v>
      </c>
      <c r="L854" t="str">
        <f>IF(Table_ExternalData_1[[#This Row],[Project Lead email]]&lt;&gt;"",IFERROR(TRIM(LEFT(Table_ExternalData_1[[#This Row],[Project Lead email]],FIND("&lt;",Table_ExternalData_1[[#This Row],[Project Lead email]])-1)),Table_ExternalData_1[[#This Row],[Project Lead email]]),"")</f>
        <v>Meghna Shah</v>
      </c>
      <c r="M854" t="str">
        <f>IF(Table_ExternalData_1[[#This Row],[PM email]]&lt;&gt;"",IFERROR(TRIM(LEFT(Table_ExternalData_1[[#This Row],[PM email]],FIND("&lt;",Table_ExternalData_1[[#This Row],[PM email]])-1)),Table_ExternalData_1[[#This Row],[PM email]]),"")</f>
        <v>Meghna Shah</v>
      </c>
      <c r="N854" t="str">
        <f>IF(Table_ExternalData_1[[#This Row],[EM email]]&lt;&gt;"",IFERROR(TRIM(LEFT(Table_ExternalData_1[[#This Row],[EM email]],FIND("&lt;",Table_ExternalData_1[[#This Row],[EM email]])-1)),Table_ExternalData_1[[#This Row],[EM email]]),"")</f>
        <v>Jesse Carnathan</v>
      </c>
      <c r="O854" t="s">
        <v>6012</v>
      </c>
      <c r="P854" t="s">
        <v>18</v>
      </c>
      <c r="Q854" s="7">
        <v>42033.489803240744</v>
      </c>
      <c r="R854" s="7"/>
      <c r="S854" s="7">
        <v>42095.480810185189</v>
      </c>
      <c r="T854" s="7"/>
      <c r="U854" s="7">
        <f>IFERROR(VLOOKUP(Table_ExternalData_1[[#This Row],[ID]],PriLookup[],3,FALSE),"")</f>
        <v>42033.492719907408</v>
      </c>
      <c r="W854" t="s">
        <v>6258</v>
      </c>
      <c r="X854" t="s">
        <v>6218</v>
      </c>
      <c r="Y854" t="str">
        <f>VLOOKUP(RIGHT(Table_ExternalData_1[[#This Row],[Area Path]],LEN(Table_ExternalData_1[[#This Row],[Area Path]])-LEN("\Office Online")),Table4[],2,FALSE)</f>
        <v>WAC_box4</v>
      </c>
      <c r="Z854" t="str">
        <f>VLOOKUP(RIGHT(Table_ExternalData_1[[#This Row],[Area Path]],LEN(Table_ExternalData_1[[#This Row],[Area Path]])-LEN("\Office Online")),Table4[],3,FALSE)</f>
        <v>WAC</v>
      </c>
      <c r="AA854" t="str">
        <f>IFERROR(IF(VLOOKUP(Table_ExternalData_1[[#This Row],[ID]],ParentLookup[],7,FALSE)="Initiative",VLOOKUP(Table_ExternalData_1[[#This Row],[ID]],ParentLookup[],4,FALSE),#N/A),"-- Not an Initiative --")</f>
        <v>Good Enough for Daily Use - Box4 Simple Docs</v>
      </c>
      <c r="AB854">
        <v>1282407406</v>
      </c>
      <c r="AE854" t="s">
        <v>3843</v>
      </c>
      <c r="AF854" t="s">
        <v>3848</v>
      </c>
      <c r="AG854" t="s">
        <v>1409</v>
      </c>
      <c r="AH854" t="s">
        <v>1409</v>
      </c>
      <c r="AI854" t="s">
        <v>6339</v>
      </c>
    </row>
    <row r="855" spans="1:35" x14ac:dyDescent="0.25">
      <c r="A855">
        <v>62334</v>
      </c>
      <c r="B855" t="s">
        <v>3533</v>
      </c>
      <c r="C855" s="7"/>
      <c r="E855" t="s">
        <v>5916</v>
      </c>
      <c r="F855" s="7"/>
      <c r="H855" t="s">
        <v>5916</v>
      </c>
      <c r="I855" s="7"/>
      <c r="K855" t="s">
        <v>5916</v>
      </c>
      <c r="L855" t="str">
        <f>IF(Table_ExternalData_1[[#This Row],[Project Lead email]]&lt;&gt;"",IFERROR(TRIM(LEFT(Table_ExternalData_1[[#This Row],[Project Lead email]],FIND("&lt;",Table_ExternalData_1[[#This Row],[Project Lead email]])-1)),Table_ExternalData_1[[#This Row],[Project Lead email]]),"")</f>
        <v/>
      </c>
      <c r="M855" t="str">
        <f>IF(Table_ExternalData_1[[#This Row],[PM email]]&lt;&gt;"",IFERROR(TRIM(LEFT(Table_ExternalData_1[[#This Row],[PM email]],FIND("&lt;",Table_ExternalData_1[[#This Row],[PM email]])-1)),Table_ExternalData_1[[#This Row],[PM email]]),"")</f>
        <v>Poonam Gupta</v>
      </c>
      <c r="N855" t="str">
        <f>IF(Table_ExternalData_1[[#This Row],[EM email]]&lt;&gt;"",IFERROR(TRIM(LEFT(Table_ExternalData_1[[#This Row],[EM email]],FIND("&lt;",Table_ExternalData_1[[#This Row],[EM email]])-1)),Table_ExternalData_1[[#This Row],[EM email]]),"")</f>
        <v/>
      </c>
      <c r="O855" t="s">
        <v>4562</v>
      </c>
      <c r="P855" t="s">
        <v>20</v>
      </c>
      <c r="Q855" s="7">
        <v>42033.500798611109</v>
      </c>
      <c r="R855" s="7"/>
      <c r="S855" s="7">
        <v>42033.501087962963</v>
      </c>
      <c r="T855" s="7"/>
      <c r="U855" s="7">
        <f>IFERROR(VLOOKUP(Table_ExternalData_1[[#This Row],[ID]],PriLookup[],3,FALSE),"")</f>
        <v>42191.956122685187</v>
      </c>
      <c r="W855" t="s">
        <v>3852</v>
      </c>
      <c r="X855" t="s">
        <v>3851</v>
      </c>
      <c r="Y855" t="str">
        <f>VLOOKUP(RIGHT(Table_ExternalData_1[[#This Row],[Area Path]],LEN(Table_ExternalData_1[[#This Row],[Area Path]])-LEN("\Office Online")),Table4[],2,FALSE)</f>
        <v>OAS</v>
      </c>
      <c r="Z855" t="str">
        <f>VLOOKUP(RIGHT(Table_ExternalData_1[[#This Row],[Area Path]],LEN(Table_ExternalData_1[[#This Row],[Area Path]])-LEN("\Office Online")),Table4[],3,FALSE)</f>
        <v>OAS</v>
      </c>
      <c r="AA855" t="str">
        <f>IFERROR(IF(VLOOKUP(Table_ExternalData_1[[#This Row],[ID]],ParentLookup[],7,FALSE)="Initiative",VLOOKUP(Table_ExternalData_1[[#This Row],[ID]],ParentLookup[],4,FALSE),#N/A),"-- Not an Initiative --")</f>
        <v>-- Not an Initiative --</v>
      </c>
      <c r="AB855">
        <v>1999991949</v>
      </c>
      <c r="AE855" t="s">
        <v>3843</v>
      </c>
      <c r="AF855" t="s">
        <v>3848</v>
      </c>
      <c r="AH855" t="s">
        <v>1680</v>
      </c>
    </row>
    <row r="856" spans="1:35" x14ac:dyDescent="0.25">
      <c r="A856">
        <v>63036</v>
      </c>
      <c r="B856" t="s">
        <v>3561</v>
      </c>
      <c r="C856" s="7"/>
      <c r="E856" t="s">
        <v>5916</v>
      </c>
      <c r="F856" s="7"/>
      <c r="H856" t="s">
        <v>5916</v>
      </c>
      <c r="I856" s="7"/>
      <c r="K856" t="s">
        <v>5916</v>
      </c>
      <c r="L856" t="str">
        <f>IF(Table_ExternalData_1[[#This Row],[Project Lead email]]&lt;&gt;"",IFERROR(TRIM(LEFT(Table_ExternalData_1[[#This Row],[Project Lead email]],FIND("&lt;",Table_ExternalData_1[[#This Row],[Project Lead email]])-1)),Table_ExternalData_1[[#This Row],[Project Lead email]]),"")</f>
        <v/>
      </c>
      <c r="M856" t="str">
        <f>IF(Table_ExternalData_1[[#This Row],[PM email]]&lt;&gt;"",IFERROR(TRIM(LEFT(Table_ExternalData_1[[#This Row],[PM email]],FIND("&lt;",Table_ExternalData_1[[#This Row],[PM email]])-1)),Table_ExternalData_1[[#This Row],[PM email]]),"")</f>
        <v/>
      </c>
      <c r="N856" t="str">
        <f>IF(Table_ExternalData_1[[#This Row],[EM email]]&lt;&gt;"",IFERROR(TRIM(LEFT(Table_ExternalData_1[[#This Row],[EM email]],FIND("&lt;",Table_ExternalData_1[[#This Row],[EM email]])-1)),Table_ExternalData_1[[#This Row],[EM email]]),"")</f>
        <v/>
      </c>
      <c r="P856" t="s">
        <v>20</v>
      </c>
      <c r="Q856" s="7">
        <v>42034.693958333337</v>
      </c>
      <c r="R856" s="7"/>
      <c r="S856" s="7"/>
      <c r="T856" s="7"/>
      <c r="U856" s="7">
        <f>IFERROR(VLOOKUP(Table_ExternalData_1[[#This Row],[ID]],PriLookup[],3,FALSE),"")</f>
        <v>42094.943194444444</v>
      </c>
      <c r="W856" t="s">
        <v>3847</v>
      </c>
      <c r="X856" t="s">
        <v>3846</v>
      </c>
      <c r="Y856" t="str">
        <f>VLOOKUP(RIGHT(Table_ExternalData_1[[#This Row],[Area Path]],LEN(Table_ExternalData_1[[#This Row],[Area Path]])-LEN("\Office Online")),Table4[],2,FALSE)</f>
        <v>Unassigned</v>
      </c>
      <c r="Z856" t="str">
        <f>VLOOKUP(RIGHT(Table_ExternalData_1[[#This Row],[Area Path]],LEN(Table_ExternalData_1[[#This Row],[Area Path]])-LEN("\Office Online")),Table4[],3,FALSE)</f>
        <v>Unassigned</v>
      </c>
      <c r="AA856" t="str">
        <f>IFERROR(IF(VLOOKUP(Table_ExternalData_1[[#This Row],[ID]],ParentLookup[],7,FALSE)="Initiative",VLOOKUP(Table_ExternalData_1[[#This Row],[ID]],ParentLookup[],4,FALSE),#N/A),"-- Not an Initiative --")</f>
        <v>-- Not an Initiative --</v>
      </c>
      <c r="AB856">
        <v>163846150</v>
      </c>
      <c r="AE856" t="s">
        <v>3843</v>
      </c>
      <c r="AF856" t="s">
        <v>3848</v>
      </c>
    </row>
    <row r="857" spans="1:35" x14ac:dyDescent="0.25">
      <c r="A857">
        <v>63891</v>
      </c>
      <c r="B857" t="s">
        <v>3559</v>
      </c>
      <c r="C857" s="7"/>
      <c r="E857" t="s">
        <v>5916</v>
      </c>
      <c r="F857" s="7"/>
      <c r="H857" t="s">
        <v>5916</v>
      </c>
      <c r="I857" s="7"/>
      <c r="K857" t="s">
        <v>5916</v>
      </c>
      <c r="L857" t="str">
        <f>IF(Table_ExternalData_1[[#This Row],[Project Lead email]]&lt;&gt;"",IFERROR(TRIM(LEFT(Table_ExternalData_1[[#This Row],[Project Lead email]],FIND("&lt;",Table_ExternalData_1[[#This Row],[Project Lead email]])-1)),Table_ExternalData_1[[#This Row],[Project Lead email]]),"")</f>
        <v/>
      </c>
      <c r="M857" t="str">
        <f>IF(Table_ExternalData_1[[#This Row],[PM email]]&lt;&gt;"",IFERROR(TRIM(LEFT(Table_ExternalData_1[[#This Row],[PM email]],FIND("&lt;",Table_ExternalData_1[[#This Row],[PM email]])-1)),Table_ExternalData_1[[#This Row],[PM email]]),"")</f>
        <v/>
      </c>
      <c r="N857" t="str">
        <f>IF(Table_ExternalData_1[[#This Row],[EM email]]&lt;&gt;"",IFERROR(TRIM(LEFT(Table_ExternalData_1[[#This Row],[EM email]],FIND("&lt;",Table_ExternalData_1[[#This Row],[EM email]])-1)),Table_ExternalData_1[[#This Row],[EM email]]),"")</f>
        <v/>
      </c>
      <c r="P857" t="s">
        <v>20</v>
      </c>
      <c r="Q857" s="7">
        <v>42038.062962962962</v>
      </c>
      <c r="R857" s="7"/>
      <c r="S857" s="7"/>
      <c r="T857" s="7"/>
      <c r="U857" s="7">
        <f>IFERROR(VLOOKUP(Table_ExternalData_1[[#This Row],[ID]],PriLookup[],3,FALSE),"")</f>
        <v>42038.062974537039</v>
      </c>
      <c r="W857" t="s">
        <v>3847</v>
      </c>
      <c r="X857" t="s">
        <v>3846</v>
      </c>
      <c r="Y857" t="str">
        <f>VLOOKUP(RIGHT(Table_ExternalData_1[[#This Row],[Area Path]],LEN(Table_ExternalData_1[[#This Row],[Area Path]])-LEN("\Office Online")),Table4[],2,FALSE)</f>
        <v>Unassigned</v>
      </c>
      <c r="Z857" t="str">
        <f>VLOOKUP(RIGHT(Table_ExternalData_1[[#This Row],[Area Path]],LEN(Table_ExternalData_1[[#This Row],[Area Path]])-LEN("\Office Online")),Table4[],3,FALSE)</f>
        <v>Unassigned</v>
      </c>
      <c r="AA857" t="str">
        <f>IFERROR(IF(VLOOKUP(Table_ExternalData_1[[#This Row],[ID]],ParentLookup[],7,FALSE)="Initiative",VLOOKUP(Table_ExternalData_1[[#This Row],[ID]],ParentLookup[],4,FALSE),#N/A),"-- Not an Initiative --")</f>
        <v>-- Not an Initiative --</v>
      </c>
      <c r="AB857">
        <v>6117932</v>
      </c>
      <c r="AE857" t="s">
        <v>3843</v>
      </c>
      <c r="AF857" t="s">
        <v>3848</v>
      </c>
    </row>
    <row r="858" spans="1:35" x14ac:dyDescent="0.25">
      <c r="A858">
        <v>64053</v>
      </c>
      <c r="B858" t="s">
        <v>3566</v>
      </c>
      <c r="C858" s="7"/>
      <c r="E858" t="s">
        <v>5916</v>
      </c>
      <c r="F858" s="7"/>
      <c r="H858" t="s">
        <v>5916</v>
      </c>
      <c r="I858" s="7"/>
      <c r="K858" t="s">
        <v>5916</v>
      </c>
      <c r="L858" t="str">
        <f>IF(Table_ExternalData_1[[#This Row],[Project Lead email]]&lt;&gt;"",IFERROR(TRIM(LEFT(Table_ExternalData_1[[#This Row],[Project Lead email]],FIND("&lt;",Table_ExternalData_1[[#This Row],[Project Lead email]])-1)),Table_ExternalData_1[[#This Row],[Project Lead email]]),"")</f>
        <v/>
      </c>
      <c r="M858" t="str">
        <f>IF(Table_ExternalData_1[[#This Row],[PM email]]&lt;&gt;"",IFERROR(TRIM(LEFT(Table_ExternalData_1[[#This Row],[PM email]],FIND("&lt;",Table_ExternalData_1[[#This Row],[PM email]])-1)),Table_ExternalData_1[[#This Row],[PM email]]),"")</f>
        <v/>
      </c>
      <c r="N858" t="str">
        <f>IF(Table_ExternalData_1[[#This Row],[EM email]]&lt;&gt;"",IFERROR(TRIM(LEFT(Table_ExternalData_1[[#This Row],[EM email]],FIND("&lt;",Table_ExternalData_1[[#This Row],[EM email]])-1)),Table_ExternalData_1[[#This Row],[EM email]]),"")</f>
        <v/>
      </c>
      <c r="P858" t="s">
        <v>20</v>
      </c>
      <c r="Q858" s="7">
        <v>42038.458368055559</v>
      </c>
      <c r="R858" s="7"/>
      <c r="S858" s="7"/>
      <c r="T858" s="7"/>
      <c r="U858" s="7">
        <f>IFERROR(VLOOKUP(Table_ExternalData_1[[#This Row],[ID]],PriLookup[],3,FALSE),"")</f>
        <v>42038.458379629628</v>
      </c>
      <c r="W858" t="s">
        <v>3847</v>
      </c>
      <c r="X858" t="s">
        <v>3846</v>
      </c>
      <c r="Y858" t="str">
        <f>VLOOKUP(RIGHT(Table_ExternalData_1[[#This Row],[Area Path]],LEN(Table_ExternalData_1[[#This Row],[Area Path]])-LEN("\Office Online")),Table4[],2,FALSE)</f>
        <v>Unassigned</v>
      </c>
      <c r="Z858" t="str">
        <f>VLOOKUP(RIGHT(Table_ExternalData_1[[#This Row],[Area Path]],LEN(Table_ExternalData_1[[#This Row],[Area Path]])-LEN("\Office Online")),Table4[],3,FALSE)</f>
        <v>Unassigned</v>
      </c>
      <c r="AA858" t="str">
        <f>IFERROR(IF(VLOOKUP(Table_ExternalData_1[[#This Row],[ID]],ParentLookup[],7,FALSE)="Initiative",VLOOKUP(Table_ExternalData_1[[#This Row],[ID]],ParentLookup[],4,FALSE),#N/A),"-- Not an Initiative --")</f>
        <v>Create Beautiful Content</v>
      </c>
      <c r="AB858">
        <v>866057670</v>
      </c>
      <c r="AE858" t="s">
        <v>3843</v>
      </c>
      <c r="AF858" t="s">
        <v>3848</v>
      </c>
    </row>
    <row r="859" spans="1:35" x14ac:dyDescent="0.25">
      <c r="A859">
        <v>64069</v>
      </c>
      <c r="B859" t="s">
        <v>3868</v>
      </c>
      <c r="C859" s="7"/>
      <c r="E859" t="s">
        <v>5916</v>
      </c>
      <c r="F859" s="7"/>
      <c r="H859" t="s">
        <v>5916</v>
      </c>
      <c r="I859" s="7"/>
      <c r="K859" t="s">
        <v>5916</v>
      </c>
      <c r="L859" t="str">
        <f>IF(Table_ExternalData_1[[#This Row],[Project Lead email]]&lt;&gt;"",IFERROR(TRIM(LEFT(Table_ExternalData_1[[#This Row],[Project Lead email]],FIND("&lt;",Table_ExternalData_1[[#This Row],[Project Lead email]])-1)),Table_ExternalData_1[[#This Row],[Project Lead email]]),"")</f>
        <v>Chris Broussard</v>
      </c>
      <c r="M859" t="str">
        <f>IF(Table_ExternalData_1[[#This Row],[PM email]]&lt;&gt;"",IFERROR(TRIM(LEFT(Table_ExternalData_1[[#This Row],[PM email]],FIND("&lt;",Table_ExternalData_1[[#This Row],[PM email]])-1)),Table_ExternalData_1[[#This Row],[PM email]]),"")</f>
        <v/>
      </c>
      <c r="N859" t="str">
        <f>IF(Table_ExternalData_1[[#This Row],[EM email]]&lt;&gt;"",IFERROR(TRIM(LEFT(Table_ExternalData_1[[#This Row],[EM email]],FIND("&lt;",Table_ExternalData_1[[#This Row],[EM email]])-1)),Table_ExternalData_1[[#This Row],[EM email]]),"")</f>
        <v/>
      </c>
      <c r="P859" t="s">
        <v>19</v>
      </c>
      <c r="Q859" s="7">
        <v>42038.474826388891</v>
      </c>
      <c r="R859" s="7"/>
      <c r="S859" s="7"/>
      <c r="T859" s="7">
        <v>42122.398877314816</v>
      </c>
      <c r="U859" s="7">
        <f>IFERROR(VLOOKUP(Table_ExternalData_1[[#This Row],[ID]],PriLookup[],3,FALSE),"")</f>
        <v>42038.474826388891</v>
      </c>
      <c r="W859" t="s">
        <v>6255</v>
      </c>
      <c r="X859" t="s">
        <v>6213</v>
      </c>
      <c r="Y859" t="str">
        <f>VLOOKUP(RIGHT(Table_ExternalData_1[[#This Row],[Area Path]],LEN(Table_ExternalData_1[[#This Row],[Area Path]])-LEN("\Office Online")),Table4[],2,FALSE)</f>
        <v>WAC_capacity</v>
      </c>
      <c r="Z859" t="str">
        <f>VLOOKUP(RIGHT(Table_ExternalData_1[[#This Row],[Area Path]],LEN(Table_ExternalData_1[[#This Row],[Area Path]])-LEN("\Office Online")),Table4[],3,FALSE)</f>
        <v>WAC</v>
      </c>
      <c r="AA859" t="str">
        <f>IFERROR(IF(VLOOKUP(Table_ExternalData_1[[#This Row],[ID]],ParentLookup[],7,FALSE)="Initiative",VLOOKUP(Table_ExternalData_1[[#This Row],[ID]],ParentLookup[],4,FALSE),#N/A),"-- Not an Initiative --")</f>
        <v>Building out our Capacity</v>
      </c>
      <c r="AB859">
        <v>281385506</v>
      </c>
      <c r="AE859" t="s">
        <v>3843</v>
      </c>
      <c r="AF859" t="s">
        <v>3848</v>
      </c>
      <c r="AG859" t="s">
        <v>418</v>
      </c>
    </row>
    <row r="860" spans="1:35" x14ac:dyDescent="0.25">
      <c r="A860">
        <v>64070</v>
      </c>
      <c r="B860" t="s">
        <v>3563</v>
      </c>
      <c r="C860" s="7"/>
      <c r="E860" t="s">
        <v>5916</v>
      </c>
      <c r="F860" s="7"/>
      <c r="H860" t="s">
        <v>5916</v>
      </c>
      <c r="I860" s="7"/>
      <c r="K860" t="s">
        <v>5916</v>
      </c>
      <c r="L860" t="str">
        <f>IF(Table_ExternalData_1[[#This Row],[Project Lead email]]&lt;&gt;"",IFERROR(TRIM(LEFT(Table_ExternalData_1[[#This Row],[Project Lead email]],FIND("&lt;",Table_ExternalData_1[[#This Row],[Project Lead email]])-1)),Table_ExternalData_1[[#This Row],[Project Lead email]]),"")</f>
        <v>Chris Broussard</v>
      </c>
      <c r="M860" t="str">
        <f>IF(Table_ExternalData_1[[#This Row],[PM email]]&lt;&gt;"",IFERROR(TRIM(LEFT(Table_ExternalData_1[[#This Row],[PM email]],FIND("&lt;",Table_ExternalData_1[[#This Row],[PM email]])-1)),Table_ExternalData_1[[#This Row],[PM email]]),"")</f>
        <v/>
      </c>
      <c r="N860" t="str">
        <f>IF(Table_ExternalData_1[[#This Row],[EM email]]&lt;&gt;"",IFERROR(TRIM(LEFT(Table_ExternalData_1[[#This Row],[EM email]],FIND("&lt;",Table_ExternalData_1[[#This Row],[EM email]])-1)),Table_ExternalData_1[[#This Row],[EM email]]),"")</f>
        <v/>
      </c>
      <c r="P860" t="s">
        <v>19</v>
      </c>
      <c r="Q860" s="7">
        <v>42038.47519675926</v>
      </c>
      <c r="R860" s="7"/>
      <c r="S860" s="7"/>
      <c r="T860" s="7">
        <v>42122.398819444446</v>
      </c>
      <c r="U860" s="7">
        <f>IFERROR(VLOOKUP(Table_ExternalData_1[[#This Row],[ID]],PriLookup[],3,FALSE),"")</f>
        <v>42038.47519675926</v>
      </c>
      <c r="W860" t="s">
        <v>6255</v>
      </c>
      <c r="X860" t="s">
        <v>6213</v>
      </c>
      <c r="Y860" t="str">
        <f>VLOOKUP(RIGHT(Table_ExternalData_1[[#This Row],[Area Path]],LEN(Table_ExternalData_1[[#This Row],[Area Path]])-LEN("\Office Online")),Table4[],2,FALSE)</f>
        <v>WAC_capacity</v>
      </c>
      <c r="Z860" t="str">
        <f>VLOOKUP(RIGHT(Table_ExternalData_1[[#This Row],[Area Path]],LEN(Table_ExternalData_1[[#This Row],[Area Path]])-LEN("\Office Online")),Table4[],3,FALSE)</f>
        <v>WAC</v>
      </c>
      <c r="AA860" t="str">
        <f>IFERROR(IF(VLOOKUP(Table_ExternalData_1[[#This Row],[ID]],ParentLookup[],7,FALSE)="Initiative",VLOOKUP(Table_ExternalData_1[[#This Row],[ID]],ParentLookup[],4,FALSE),#N/A),"-- Not an Initiative --")</f>
        <v>Building out our Capacity</v>
      </c>
      <c r="AB860">
        <v>280874555</v>
      </c>
      <c r="AE860" t="s">
        <v>3843</v>
      </c>
      <c r="AF860" t="s">
        <v>3848</v>
      </c>
      <c r="AG860" t="s">
        <v>418</v>
      </c>
    </row>
    <row r="861" spans="1:35" x14ac:dyDescent="0.25">
      <c r="A861">
        <v>64502</v>
      </c>
      <c r="B861" t="s">
        <v>3555</v>
      </c>
      <c r="C861" s="7"/>
      <c r="E861" t="s">
        <v>5916</v>
      </c>
      <c r="F861" s="7"/>
      <c r="H861" t="s">
        <v>5916</v>
      </c>
      <c r="I861" s="7"/>
      <c r="K861" t="s">
        <v>5916</v>
      </c>
      <c r="L861" t="str">
        <f>IF(Table_ExternalData_1[[#This Row],[Project Lead email]]&lt;&gt;"",IFERROR(TRIM(LEFT(Table_ExternalData_1[[#This Row],[Project Lead email]],FIND("&lt;",Table_ExternalData_1[[#This Row],[Project Lead email]])-1)),Table_ExternalData_1[[#This Row],[Project Lead email]]),"")</f>
        <v>Nan Li</v>
      </c>
      <c r="M861" t="str">
        <f>IF(Table_ExternalData_1[[#This Row],[PM email]]&lt;&gt;"",IFERROR(TRIM(LEFT(Table_ExternalData_1[[#This Row],[PM email]],FIND("&lt;",Table_ExternalData_1[[#This Row],[PM email]])-1)),Table_ExternalData_1[[#This Row],[PM email]]),"")</f>
        <v/>
      </c>
      <c r="N861" t="str">
        <f>IF(Table_ExternalData_1[[#This Row],[EM email]]&lt;&gt;"",IFERROR(TRIM(LEFT(Table_ExternalData_1[[#This Row],[EM email]],FIND("&lt;",Table_ExternalData_1[[#This Row],[EM email]])-1)),Table_ExternalData_1[[#This Row],[EM email]]),"")</f>
        <v/>
      </c>
      <c r="P861" t="s">
        <v>20</v>
      </c>
      <c r="Q861" s="7">
        <v>42039.102141203701</v>
      </c>
      <c r="R861" s="7"/>
      <c r="S861" s="7"/>
      <c r="T861" s="7"/>
      <c r="U861" s="7">
        <f>IFERROR(VLOOKUP(Table_ExternalData_1[[#This Row],[ID]],PriLookup[],3,FALSE),"")</f>
        <v>42191.956122685187</v>
      </c>
      <c r="W861" t="s">
        <v>3852</v>
      </c>
      <c r="X861" t="s">
        <v>3851</v>
      </c>
      <c r="Y861" t="str">
        <f>VLOOKUP(RIGHT(Table_ExternalData_1[[#This Row],[Area Path]],LEN(Table_ExternalData_1[[#This Row],[Area Path]])-LEN("\Office Online")),Table4[],2,FALSE)</f>
        <v>OAS</v>
      </c>
      <c r="Z861" t="str">
        <f>VLOOKUP(RIGHT(Table_ExternalData_1[[#This Row],[Area Path]],LEN(Table_ExternalData_1[[#This Row],[Area Path]])-LEN("\Office Online")),Table4[],3,FALSE)</f>
        <v>OAS</v>
      </c>
      <c r="AA861" t="str">
        <f>IFERROR(IF(VLOOKUP(Table_ExternalData_1[[#This Row],[ID]],ParentLookup[],7,FALSE)="Initiative",VLOOKUP(Table_ExternalData_1[[#This Row],[ID]],ParentLookup[],4,FALSE),#N/A),"-- Not an Initiative --")</f>
        <v>-- Not an Initiative --</v>
      </c>
      <c r="AB861">
        <v>1999991375</v>
      </c>
      <c r="AE861" t="s">
        <v>3843</v>
      </c>
      <c r="AF861" t="s">
        <v>3848</v>
      </c>
      <c r="AG861" t="s">
        <v>1525</v>
      </c>
    </row>
    <row r="862" spans="1:35" x14ac:dyDescent="0.25">
      <c r="A862">
        <v>64598</v>
      </c>
      <c r="B862" t="s">
        <v>3567</v>
      </c>
      <c r="C862" s="7"/>
      <c r="E862" t="s">
        <v>5916</v>
      </c>
      <c r="F862" s="7"/>
      <c r="H862" t="s">
        <v>5916</v>
      </c>
      <c r="I862" s="7"/>
      <c r="K862" t="s">
        <v>5916</v>
      </c>
      <c r="L862" t="str">
        <f>IF(Table_ExternalData_1[[#This Row],[Project Lead email]]&lt;&gt;"",IFERROR(TRIM(LEFT(Table_ExternalData_1[[#This Row],[Project Lead email]],FIND("&lt;",Table_ExternalData_1[[#This Row],[Project Lead email]])-1)),Table_ExternalData_1[[#This Row],[Project Lead email]]),"")</f>
        <v/>
      </c>
      <c r="M862" t="str">
        <f>IF(Table_ExternalData_1[[#This Row],[PM email]]&lt;&gt;"",IFERROR(TRIM(LEFT(Table_ExternalData_1[[#This Row],[PM email]],FIND("&lt;",Table_ExternalData_1[[#This Row],[PM email]])-1)),Table_ExternalData_1[[#This Row],[PM email]]),"")</f>
        <v/>
      </c>
      <c r="N862" t="str">
        <f>IF(Table_ExternalData_1[[#This Row],[EM email]]&lt;&gt;"",IFERROR(TRIM(LEFT(Table_ExternalData_1[[#This Row],[EM email]],FIND("&lt;",Table_ExternalData_1[[#This Row],[EM email]])-1)),Table_ExternalData_1[[#This Row],[EM email]]),"")</f>
        <v/>
      </c>
      <c r="P862" t="s">
        <v>20</v>
      </c>
      <c r="Q862" s="7">
        <v>42039.418263888889</v>
      </c>
      <c r="R862" s="7"/>
      <c r="S862" s="7"/>
      <c r="T862" s="7"/>
      <c r="U862" s="7">
        <f>IFERROR(VLOOKUP(Table_ExternalData_1[[#This Row],[ID]],PriLookup[],3,FALSE),"")</f>
        <v>42039.418645833335</v>
      </c>
      <c r="W862" t="s">
        <v>3847</v>
      </c>
      <c r="X862" t="s">
        <v>3846</v>
      </c>
      <c r="Y862" t="str">
        <f>VLOOKUP(RIGHT(Table_ExternalData_1[[#This Row],[Area Path]],LEN(Table_ExternalData_1[[#This Row],[Area Path]])-LEN("\Office Online")),Table4[],2,FALSE)</f>
        <v>Unassigned</v>
      </c>
      <c r="Z862" t="str">
        <f>VLOOKUP(RIGHT(Table_ExternalData_1[[#This Row],[Area Path]],LEN(Table_ExternalData_1[[#This Row],[Area Path]])-LEN("\Office Online")),Table4[],3,FALSE)</f>
        <v>Unassigned</v>
      </c>
      <c r="AA862" t="str">
        <f>IFERROR(IF(VLOOKUP(Table_ExternalData_1[[#This Row],[ID]],ParentLookup[],7,FALSE)="Initiative",VLOOKUP(Table_ExternalData_1[[#This Row],[ID]],ParentLookup[],4,FALSE),#N/A),"-- Not an Initiative --")</f>
        <v>-- Not an Initiative --</v>
      </c>
      <c r="AB862">
        <v>296074320</v>
      </c>
      <c r="AE862" t="s">
        <v>3843</v>
      </c>
      <c r="AF862" t="s">
        <v>3848</v>
      </c>
    </row>
    <row r="863" spans="1:35" x14ac:dyDescent="0.25">
      <c r="A863">
        <v>64730</v>
      </c>
      <c r="B863" t="s">
        <v>3562</v>
      </c>
      <c r="C863" s="7"/>
      <c r="E863" t="s">
        <v>5916</v>
      </c>
      <c r="F863" s="7"/>
      <c r="H863" t="s">
        <v>5916</v>
      </c>
      <c r="I863" s="7"/>
      <c r="K863" t="s">
        <v>5916</v>
      </c>
      <c r="L863" t="str">
        <f>IF(Table_ExternalData_1[[#This Row],[Project Lead email]]&lt;&gt;"",IFERROR(TRIM(LEFT(Table_ExternalData_1[[#This Row],[Project Lead email]],FIND("&lt;",Table_ExternalData_1[[#This Row],[Project Lead email]])-1)),Table_ExternalData_1[[#This Row],[Project Lead email]]),"")</f>
        <v>Stephen Chisa</v>
      </c>
      <c r="M863" t="str">
        <f>IF(Table_ExternalData_1[[#This Row],[PM email]]&lt;&gt;"",IFERROR(TRIM(LEFT(Table_ExternalData_1[[#This Row],[PM email]],FIND("&lt;",Table_ExternalData_1[[#This Row],[PM email]])-1)),Table_ExternalData_1[[#This Row],[PM email]]),"")</f>
        <v/>
      </c>
      <c r="N863" t="str">
        <f>IF(Table_ExternalData_1[[#This Row],[EM email]]&lt;&gt;"",IFERROR(TRIM(LEFT(Table_ExternalData_1[[#This Row],[EM email]],FIND("&lt;",Table_ExternalData_1[[#This Row],[EM email]])-1)),Table_ExternalData_1[[#This Row],[EM email]]),"")</f>
        <v/>
      </c>
      <c r="P863" t="s">
        <v>20</v>
      </c>
      <c r="Q863" s="7">
        <v>42039.522372685184</v>
      </c>
      <c r="R863" s="7"/>
      <c r="S863" s="7"/>
      <c r="T863" s="7"/>
      <c r="U863" s="7">
        <f>IFERROR(VLOOKUP(Table_ExternalData_1[[#This Row],[ID]],PriLookup[],3,FALSE),"")</f>
        <v>42039.523101851853</v>
      </c>
      <c r="W863" t="s">
        <v>3847</v>
      </c>
      <c r="X863" t="s">
        <v>3846</v>
      </c>
      <c r="Y863" t="str">
        <f>VLOOKUP(RIGHT(Table_ExternalData_1[[#This Row],[Area Path]],LEN(Table_ExternalData_1[[#This Row],[Area Path]])-LEN("\Office Online")),Table4[],2,FALSE)</f>
        <v>Unassigned</v>
      </c>
      <c r="Z863" t="str">
        <f>VLOOKUP(RIGHT(Table_ExternalData_1[[#This Row],[Area Path]],LEN(Table_ExternalData_1[[#This Row],[Area Path]])-LEN("\Office Online")),Table4[],3,FALSE)</f>
        <v>Unassigned</v>
      </c>
      <c r="AA863" t="str">
        <f>IFERROR(IF(VLOOKUP(Table_ExternalData_1[[#This Row],[ID]],ParentLookup[],7,FALSE)="Initiative",VLOOKUP(Table_ExternalData_1[[#This Row],[ID]],ParentLookup[],4,FALSE),#N/A),"-- Not an Initiative --")</f>
        <v>-- Not an Initiative --</v>
      </c>
      <c r="AB863">
        <v>165769226</v>
      </c>
      <c r="AE863" t="s">
        <v>3843</v>
      </c>
      <c r="AF863" t="s">
        <v>3848</v>
      </c>
      <c r="AG863" t="s">
        <v>2024</v>
      </c>
    </row>
    <row r="864" spans="1:35" x14ac:dyDescent="0.25">
      <c r="A864">
        <v>65039</v>
      </c>
      <c r="B864" t="s">
        <v>3971</v>
      </c>
      <c r="C864" s="7">
        <v>42116</v>
      </c>
      <c r="D864">
        <v>-12</v>
      </c>
      <c r="E864" t="s">
        <v>2561</v>
      </c>
      <c r="F864" s="7">
        <v>42207</v>
      </c>
      <c r="G864">
        <v>1</v>
      </c>
      <c r="H864" t="s">
        <v>2555</v>
      </c>
      <c r="I864" s="7">
        <v>42228</v>
      </c>
      <c r="J864">
        <v>4</v>
      </c>
      <c r="K864" t="s">
        <v>2555</v>
      </c>
      <c r="L864" t="str">
        <f>IF(Table_ExternalData_1[[#This Row],[Project Lead email]]&lt;&gt;"",IFERROR(TRIM(LEFT(Table_ExternalData_1[[#This Row],[Project Lead email]],FIND("&lt;",Table_ExternalData_1[[#This Row],[Project Lead email]])-1)),Table_ExternalData_1[[#This Row],[Project Lead email]]),"")</f>
        <v>Naijian Sun (OAS)</v>
      </c>
      <c r="M864" t="str">
        <f>IF(Table_ExternalData_1[[#This Row],[PM email]]&lt;&gt;"",IFERROR(TRIM(LEFT(Table_ExternalData_1[[#This Row],[PM email]],FIND("&lt;",Table_ExternalData_1[[#This Row],[PM email]])-1)),Table_ExternalData_1[[#This Row],[PM email]]),"")</f>
        <v>Wenjun Gong</v>
      </c>
      <c r="N864" t="str">
        <f>IF(Table_ExternalData_1[[#This Row],[EM email]]&lt;&gt;"",IFERROR(TRIM(LEFT(Table_ExternalData_1[[#This Row],[EM email]],FIND("&lt;",Table_ExternalData_1[[#This Row],[EM email]])-1)),Table_ExternalData_1[[#This Row],[EM email]]),"")</f>
        <v/>
      </c>
      <c r="O864" t="s">
        <v>6034</v>
      </c>
      <c r="P864" t="s">
        <v>18</v>
      </c>
      <c r="Q864" s="7">
        <v>42039.865937499999</v>
      </c>
      <c r="R864" s="7"/>
      <c r="S864" s="7">
        <v>42066.073194444441</v>
      </c>
      <c r="T864" s="7"/>
      <c r="U864" s="7">
        <f>IFERROR(VLOOKUP(Table_ExternalData_1[[#This Row],[ID]],PriLookup[],3,FALSE),"")</f>
        <v>42039.872835648152</v>
      </c>
      <c r="W864" t="s">
        <v>3852</v>
      </c>
      <c r="X864" t="s">
        <v>3851</v>
      </c>
      <c r="Y864" t="str">
        <f>VLOOKUP(RIGHT(Table_ExternalData_1[[#This Row],[Area Path]],LEN(Table_ExternalData_1[[#This Row],[Area Path]])-LEN("\Office Online")),Table4[],2,FALSE)</f>
        <v>OAS</v>
      </c>
      <c r="Z864" t="str">
        <f>VLOOKUP(RIGHT(Table_ExternalData_1[[#This Row],[Area Path]],LEN(Table_ExternalData_1[[#This Row],[Area Path]])-LEN("\Office Online")),Table4[],3,FALSE)</f>
        <v>OAS</v>
      </c>
      <c r="AA864" t="str">
        <f>IFERROR(IF(VLOOKUP(Table_ExternalData_1[[#This Row],[ID]],ParentLookup[],7,FALSE)="Initiative",VLOOKUP(Table_ExternalData_1[[#This Row],[ID]],ParentLookup[],4,FALSE),#N/A),"-- Not an Initiative --")</f>
        <v>Good Enough for Daily Use</v>
      </c>
      <c r="AB864">
        <v>6147880</v>
      </c>
      <c r="AE864" t="s">
        <v>4145</v>
      </c>
      <c r="AF864" t="s">
        <v>6274</v>
      </c>
      <c r="AG864" t="s">
        <v>1521</v>
      </c>
      <c r="AH864" t="s">
        <v>2289</v>
      </c>
    </row>
    <row r="865" spans="1:35" x14ac:dyDescent="0.25">
      <c r="A865">
        <v>65041</v>
      </c>
      <c r="B865" t="s">
        <v>3548</v>
      </c>
      <c r="C865" s="7"/>
      <c r="E865" t="s">
        <v>5916</v>
      </c>
      <c r="F865" s="7"/>
      <c r="H865" t="s">
        <v>5916</v>
      </c>
      <c r="I865" s="7"/>
      <c r="K865" t="s">
        <v>5916</v>
      </c>
      <c r="L865" t="str">
        <f>IF(Table_ExternalData_1[[#This Row],[Project Lead email]]&lt;&gt;"",IFERROR(TRIM(LEFT(Table_ExternalData_1[[#This Row],[Project Lead email]],FIND("&lt;",Table_ExternalData_1[[#This Row],[Project Lead email]])-1)),Table_ExternalData_1[[#This Row],[Project Lead email]]),"")</f>
        <v/>
      </c>
      <c r="M865" t="str">
        <f>IF(Table_ExternalData_1[[#This Row],[PM email]]&lt;&gt;"",IFERROR(TRIM(LEFT(Table_ExternalData_1[[#This Row],[PM email]],FIND("&lt;",Table_ExternalData_1[[#This Row],[PM email]])-1)),Table_ExternalData_1[[#This Row],[PM email]]),"")</f>
        <v/>
      </c>
      <c r="N865" t="str">
        <f>IF(Table_ExternalData_1[[#This Row],[EM email]]&lt;&gt;"",IFERROR(TRIM(LEFT(Table_ExternalData_1[[#This Row],[EM email]],FIND("&lt;",Table_ExternalData_1[[#This Row],[EM email]])-1)),Table_ExternalData_1[[#This Row],[EM email]]),"")</f>
        <v/>
      </c>
      <c r="P865" t="s">
        <v>2397</v>
      </c>
      <c r="Q865" s="7">
        <v>42039.869571759256</v>
      </c>
      <c r="R865" s="7"/>
      <c r="S865" s="7"/>
      <c r="T865" s="7"/>
      <c r="U865" s="7" t="str">
        <f>IFERROR(VLOOKUP(Table_ExternalData_1[[#This Row],[ID]],PriLookup[],3,FALSE),"")</f>
        <v/>
      </c>
      <c r="W865" t="s">
        <v>3848</v>
      </c>
      <c r="X865" t="s">
        <v>3843</v>
      </c>
      <c r="Y865" t="str">
        <f>VLOOKUP(RIGHT(Table_ExternalData_1[[#This Row],[Area Path]],LEN(Table_ExternalData_1[[#This Row],[Area Path]])-LEN("\Office Online")),Table4[],2,FALSE)</f>
        <v>ROOT</v>
      </c>
      <c r="Z865" t="str">
        <f>VLOOKUP(RIGHT(Table_ExternalData_1[[#This Row],[Area Path]],LEN(Table_ExternalData_1[[#This Row],[Area Path]])-LEN("\Office Online")),Table4[],3,FALSE)</f>
        <v>Unassigned</v>
      </c>
      <c r="AA865" t="str">
        <f>IFERROR(IF(VLOOKUP(Table_ExternalData_1[[#This Row],[ID]],ParentLookup[],7,FALSE)="Initiative",VLOOKUP(Table_ExternalData_1[[#This Row],[ID]],ParentLookup[],4,FALSE),#N/A),"-- Not an Initiative --")</f>
        <v>-- Not an Initiative --</v>
      </c>
      <c r="AE865" t="s">
        <v>6262</v>
      </c>
      <c r="AF865" t="s">
        <v>6263</v>
      </c>
    </row>
    <row r="866" spans="1:35" x14ac:dyDescent="0.25">
      <c r="A866">
        <v>65277</v>
      </c>
      <c r="B866" t="s">
        <v>3570</v>
      </c>
      <c r="C866" s="7"/>
      <c r="E866" t="s">
        <v>5916</v>
      </c>
      <c r="F866" s="7"/>
      <c r="H866" t="s">
        <v>5916</v>
      </c>
      <c r="I866" s="7">
        <v>42109</v>
      </c>
      <c r="J866">
        <v>-13</v>
      </c>
      <c r="K866" t="s">
        <v>19</v>
      </c>
      <c r="L866" t="str">
        <f>IF(Table_ExternalData_1[[#This Row],[Project Lead email]]&lt;&gt;"",IFERROR(TRIM(LEFT(Table_ExternalData_1[[#This Row],[Project Lead email]],FIND("&lt;",Table_ExternalData_1[[#This Row],[Project Lead email]])-1)),Table_ExternalData_1[[#This Row],[Project Lead email]]),"")</f>
        <v/>
      </c>
      <c r="M866" t="str">
        <f>IF(Table_ExternalData_1[[#This Row],[PM email]]&lt;&gt;"",IFERROR(TRIM(LEFT(Table_ExternalData_1[[#This Row],[PM email]],FIND("&lt;",Table_ExternalData_1[[#This Row],[PM email]])-1)),Table_ExternalData_1[[#This Row],[PM email]]),"")</f>
        <v>Tyler Butler</v>
      </c>
      <c r="N866" t="str">
        <f>IF(Table_ExternalData_1[[#This Row],[EM email]]&lt;&gt;"",IFERROR(TRIM(LEFT(Table_ExternalData_1[[#This Row],[EM email]],FIND("&lt;",Table_ExternalData_1[[#This Row],[EM email]])-1)),Table_ExternalData_1[[#This Row],[EM email]]),"")</f>
        <v>Joe Schumacher</v>
      </c>
      <c r="O866" t="s">
        <v>3571</v>
      </c>
      <c r="P866" t="s">
        <v>19</v>
      </c>
      <c r="Q866" s="7">
        <v>42040.489004629628</v>
      </c>
      <c r="R866" s="7"/>
      <c r="S866" s="7">
        <v>42075.488541666666</v>
      </c>
      <c r="T866" s="7">
        <v>42122.40934027778</v>
      </c>
      <c r="U866" s="7">
        <f>IFERROR(VLOOKUP(Table_ExternalData_1[[#This Row],[ID]],PriLookup[],3,FALSE),"")</f>
        <v>42040.490844907406</v>
      </c>
      <c r="W866" t="s">
        <v>6254</v>
      </c>
      <c r="X866" t="s">
        <v>6253</v>
      </c>
      <c r="Y866" t="str">
        <f>VLOOKUP(RIGHT(Table_ExternalData_1[[#This Row],[Area Path]],LEN(Table_ExternalData_1[[#This Row],[Area Path]])-LEN("\Office Online")),Table4[],2,FALSE)</f>
        <v>WAC Engineering Efficiency</v>
      </c>
      <c r="Z866" t="str">
        <f>VLOOKUP(RIGHT(Table_ExternalData_1[[#This Row],[Area Path]],LEN(Table_ExternalData_1[[#This Row],[Area Path]])-LEN("\Office Online")),Table4[],3,FALSE)</f>
        <v>WAC</v>
      </c>
      <c r="AA866" t="str">
        <f>IFERROR(IF(VLOOKUP(Table_ExternalData_1[[#This Row],[ID]],ParentLookup[],7,FALSE)="Initiative",VLOOKUP(Table_ExternalData_1[[#This Row],[ID]],ParentLookup[],4,FALSE),#N/A),"-- Not an Initiative --")</f>
        <v>-- Not an Initiative --</v>
      </c>
      <c r="AB866">
        <v>275462962</v>
      </c>
      <c r="AE866" t="s">
        <v>3843</v>
      </c>
      <c r="AF866" t="s">
        <v>3848</v>
      </c>
      <c r="AH866" t="s">
        <v>2152</v>
      </c>
      <c r="AI866" t="s">
        <v>6345</v>
      </c>
    </row>
    <row r="867" spans="1:35" x14ac:dyDescent="0.25">
      <c r="A867">
        <v>65281</v>
      </c>
      <c r="B867" t="s">
        <v>4572</v>
      </c>
      <c r="C867" s="7"/>
      <c r="E867" t="s">
        <v>5916</v>
      </c>
      <c r="F867" s="7"/>
      <c r="H867" t="s">
        <v>5916</v>
      </c>
      <c r="I867" s="7"/>
      <c r="K867" t="s">
        <v>5916</v>
      </c>
      <c r="L867" t="str">
        <f>IF(Table_ExternalData_1[[#This Row],[Project Lead email]]&lt;&gt;"",IFERROR(TRIM(LEFT(Table_ExternalData_1[[#This Row],[Project Lead email]],FIND("&lt;",Table_ExternalData_1[[#This Row],[Project Lead email]])-1)),Table_ExternalData_1[[#This Row],[Project Lead email]]),"")</f>
        <v>Grace Zhang</v>
      </c>
      <c r="M867" t="str">
        <f>IF(Table_ExternalData_1[[#This Row],[PM email]]&lt;&gt;"",IFERROR(TRIM(LEFT(Table_ExternalData_1[[#This Row],[PM email]],FIND("&lt;",Table_ExternalData_1[[#This Row],[PM email]])-1)),Table_ExternalData_1[[#This Row],[PM email]]),"")</f>
        <v>Tyler Butler</v>
      </c>
      <c r="N867" t="str">
        <f>IF(Table_ExternalData_1[[#This Row],[EM email]]&lt;&gt;"",IFERROR(TRIM(LEFT(Table_ExternalData_1[[#This Row],[EM email]],FIND("&lt;",Table_ExternalData_1[[#This Row],[EM email]])-1)),Table_ExternalData_1[[#This Row],[EM email]]),"")</f>
        <v>Joe Schumacher</v>
      </c>
      <c r="O867" t="s">
        <v>4573</v>
      </c>
      <c r="P867" t="s">
        <v>19</v>
      </c>
      <c r="Q867" s="7">
        <v>42040.492303240739</v>
      </c>
      <c r="R867" s="7"/>
      <c r="S867" s="7"/>
      <c r="T867" s="7">
        <v>42115.494710648149</v>
      </c>
      <c r="U867" s="7">
        <f>IFERROR(VLOOKUP(Table_ExternalData_1[[#This Row],[ID]],PriLookup[],3,FALSE),"")</f>
        <v>42040.493402777778</v>
      </c>
      <c r="W867" t="s">
        <v>6255</v>
      </c>
      <c r="X867" t="s">
        <v>6213</v>
      </c>
      <c r="Y867" t="str">
        <f>VLOOKUP(RIGHT(Table_ExternalData_1[[#This Row],[Area Path]],LEN(Table_ExternalData_1[[#This Row],[Area Path]])-LEN("\Office Online")),Table4[],2,FALSE)</f>
        <v>WAC_capacity</v>
      </c>
      <c r="Z867" t="str">
        <f>VLOOKUP(RIGHT(Table_ExternalData_1[[#This Row],[Area Path]],LEN(Table_ExternalData_1[[#This Row],[Area Path]])-LEN("\Office Online")),Table4[],3,FALSE)</f>
        <v>WAC</v>
      </c>
      <c r="AA867" t="str">
        <f>IFERROR(IF(VLOOKUP(Table_ExternalData_1[[#This Row],[ID]],ParentLookup[],7,FALSE)="Initiative",VLOOKUP(Table_ExternalData_1[[#This Row],[ID]],ParentLookup[],4,FALSE),#N/A),"-- Not an Initiative --")</f>
        <v>Building out our Capacity</v>
      </c>
      <c r="AB867">
        <v>291087963</v>
      </c>
      <c r="AE867" t="s">
        <v>3843</v>
      </c>
      <c r="AF867" t="s">
        <v>3848</v>
      </c>
      <c r="AG867" t="s">
        <v>804</v>
      </c>
      <c r="AH867" t="s">
        <v>2152</v>
      </c>
      <c r="AI867" t="s">
        <v>6345</v>
      </c>
    </row>
    <row r="868" spans="1:35" x14ac:dyDescent="0.25">
      <c r="A868">
        <v>65640</v>
      </c>
      <c r="B868" t="s">
        <v>3552</v>
      </c>
      <c r="C868" s="7">
        <v>42104</v>
      </c>
      <c r="D868">
        <v>-14</v>
      </c>
      <c r="E868" t="s">
        <v>2561</v>
      </c>
      <c r="F868" s="7">
        <v>42153</v>
      </c>
      <c r="G868">
        <v>-7</v>
      </c>
      <c r="H868" t="s">
        <v>2560</v>
      </c>
      <c r="I868" s="7">
        <v>42209</v>
      </c>
      <c r="J868">
        <v>1</v>
      </c>
      <c r="K868" t="s">
        <v>2555</v>
      </c>
      <c r="L868" t="str">
        <f>IF(Table_ExternalData_1[[#This Row],[Project Lead email]]&lt;&gt;"",IFERROR(TRIM(LEFT(Table_ExternalData_1[[#This Row],[Project Lead email]],FIND("&lt;",Table_ExternalData_1[[#This Row],[Project Lead email]])-1)),Table_ExternalData_1[[#This Row],[Project Lead email]]),"")</f>
        <v>Steve Zhang (OAS)</v>
      </c>
      <c r="M868" t="str">
        <f>IF(Table_ExternalData_1[[#This Row],[PM email]]&lt;&gt;"",IFERROR(TRIM(LEFT(Table_ExternalData_1[[#This Row],[PM email]],FIND("&lt;",Table_ExternalData_1[[#This Row],[PM email]])-1)),Table_ExternalData_1[[#This Row],[PM email]]),"")</f>
        <v>Wenjun Gong</v>
      </c>
      <c r="N868" t="str">
        <f>IF(Table_ExternalData_1[[#This Row],[EM email]]&lt;&gt;"",IFERROR(TRIM(LEFT(Table_ExternalData_1[[#This Row],[EM email]],FIND("&lt;",Table_ExternalData_1[[#This Row],[EM email]])-1)),Table_ExternalData_1[[#This Row],[EM email]]),"")</f>
        <v/>
      </c>
      <c r="O868" t="s">
        <v>6037</v>
      </c>
      <c r="P868" t="s">
        <v>18</v>
      </c>
      <c r="Q868" s="7">
        <v>42041.327141203707</v>
      </c>
      <c r="R868" s="7"/>
      <c r="S868" s="7">
        <v>42066.061724537038</v>
      </c>
      <c r="T868" s="7"/>
      <c r="U868" s="7">
        <f>IFERROR(VLOOKUP(Table_ExternalData_1[[#This Row],[ID]],PriLookup[],3,FALSE),"")</f>
        <v>42155.784594907411</v>
      </c>
      <c r="W868" t="s">
        <v>3852</v>
      </c>
      <c r="X868" t="s">
        <v>3851</v>
      </c>
      <c r="Y868" t="str">
        <f>VLOOKUP(RIGHT(Table_ExternalData_1[[#This Row],[Area Path]],LEN(Table_ExternalData_1[[#This Row],[Area Path]])-LEN("\Office Online")),Table4[],2,FALSE)</f>
        <v>OAS</v>
      </c>
      <c r="Z868" t="str">
        <f>VLOOKUP(RIGHT(Table_ExternalData_1[[#This Row],[Area Path]],LEN(Table_ExternalData_1[[#This Row],[Area Path]])-LEN("\Office Online")),Table4[],3,FALSE)</f>
        <v>OAS</v>
      </c>
      <c r="AA868" t="str">
        <f>IFERROR(IF(VLOOKUP(Table_ExternalData_1[[#This Row],[ID]],ParentLookup[],7,FALSE)="Initiative",VLOOKUP(Table_ExternalData_1[[#This Row],[ID]],ParentLookup[],4,FALSE),#N/A),"-- Not an Initiative --")</f>
        <v>-- Not an Initiative --</v>
      </c>
      <c r="AB868">
        <v>11577859</v>
      </c>
      <c r="AE868" t="s">
        <v>4145</v>
      </c>
      <c r="AF868" t="s">
        <v>6274</v>
      </c>
      <c r="AG868" t="s">
        <v>2042</v>
      </c>
      <c r="AH868" t="s">
        <v>2289</v>
      </c>
    </row>
    <row r="869" spans="1:35" x14ac:dyDescent="0.25">
      <c r="A869">
        <v>66018</v>
      </c>
      <c r="B869" t="s">
        <v>3553</v>
      </c>
      <c r="C869" s="7">
        <v>42118</v>
      </c>
      <c r="D869">
        <v>-12</v>
      </c>
      <c r="E869" t="s">
        <v>2561</v>
      </c>
      <c r="F869" s="7">
        <v>42124</v>
      </c>
      <c r="G869">
        <v>-11</v>
      </c>
      <c r="H869" t="s">
        <v>2560</v>
      </c>
      <c r="I869" s="7">
        <v>42139</v>
      </c>
      <c r="J869">
        <v>-9</v>
      </c>
      <c r="K869" t="s">
        <v>19</v>
      </c>
      <c r="L869" t="str">
        <f>IF(Table_ExternalData_1[[#This Row],[Project Lead email]]&lt;&gt;"",IFERROR(TRIM(LEFT(Table_ExternalData_1[[#This Row],[Project Lead email]],FIND("&lt;",Table_ExternalData_1[[#This Row],[Project Lead email]])-1)),Table_ExternalData_1[[#This Row],[Project Lead email]]),"")</f>
        <v/>
      </c>
      <c r="M869" t="str">
        <f>IF(Table_ExternalData_1[[#This Row],[PM email]]&lt;&gt;"",IFERROR(TRIM(LEFT(Table_ExternalData_1[[#This Row],[PM email]],FIND("&lt;",Table_ExternalData_1[[#This Row],[PM email]])-1)),Table_ExternalData_1[[#This Row],[PM email]]),"")</f>
        <v/>
      </c>
      <c r="N869" t="str">
        <f>IF(Table_ExternalData_1[[#This Row],[EM email]]&lt;&gt;"",IFERROR(TRIM(LEFT(Table_ExternalData_1[[#This Row],[EM email]],FIND("&lt;",Table_ExternalData_1[[#This Row],[EM email]])-1)),Table_ExternalData_1[[#This Row],[EM email]]),"")</f>
        <v/>
      </c>
      <c r="O869" t="s">
        <v>6038</v>
      </c>
      <c r="P869" t="s">
        <v>19</v>
      </c>
      <c r="Q869" s="7">
        <v>42042.809594907405</v>
      </c>
      <c r="R869" s="7"/>
      <c r="S869" s="7">
        <v>42065.741759259261</v>
      </c>
      <c r="T869" s="7">
        <v>42135.986770833333</v>
      </c>
      <c r="U869" s="7">
        <f>IFERROR(VLOOKUP(Table_ExternalData_1[[#This Row],[ID]],PriLookup[],3,FALSE),"")</f>
        <v>42071.993275462963</v>
      </c>
      <c r="W869" t="s">
        <v>3852</v>
      </c>
      <c r="X869" t="s">
        <v>3851</v>
      </c>
      <c r="Y869" t="str">
        <f>VLOOKUP(RIGHT(Table_ExternalData_1[[#This Row],[Area Path]],LEN(Table_ExternalData_1[[#This Row],[Area Path]])-LEN("\Office Online")),Table4[],2,FALSE)</f>
        <v>OAS</v>
      </c>
      <c r="Z869" t="str">
        <f>VLOOKUP(RIGHT(Table_ExternalData_1[[#This Row],[Area Path]],LEN(Table_ExternalData_1[[#This Row],[Area Path]])-LEN("\Office Online")),Table4[],3,FALSE)</f>
        <v>OAS</v>
      </c>
      <c r="AA869" t="str">
        <f>IFERROR(IF(VLOOKUP(Table_ExternalData_1[[#This Row],[ID]],ParentLookup[],7,FALSE)="Initiative",VLOOKUP(Table_ExternalData_1[[#This Row],[ID]],ParentLookup[],4,FALSE),#N/A),"-- Not an Initiative --")</f>
        <v>-- Not an Initiative --</v>
      </c>
      <c r="AB869">
        <v>138822110</v>
      </c>
      <c r="AE869" t="s">
        <v>4145</v>
      </c>
      <c r="AF869" t="s">
        <v>6274</v>
      </c>
    </row>
    <row r="870" spans="1:35" x14ac:dyDescent="0.25">
      <c r="A870">
        <v>66046</v>
      </c>
      <c r="B870" t="s">
        <v>3556</v>
      </c>
      <c r="C870" s="7"/>
      <c r="E870" t="s">
        <v>5916</v>
      </c>
      <c r="F870" s="7"/>
      <c r="H870" t="s">
        <v>5916</v>
      </c>
      <c r="I870" s="7"/>
      <c r="K870" t="s">
        <v>5916</v>
      </c>
      <c r="L870" t="str">
        <f>IF(Table_ExternalData_1[[#This Row],[Project Lead email]]&lt;&gt;"",IFERROR(TRIM(LEFT(Table_ExternalData_1[[#This Row],[Project Lead email]],FIND("&lt;",Table_ExternalData_1[[#This Row],[Project Lead email]])-1)),Table_ExternalData_1[[#This Row],[Project Lead email]]),"")</f>
        <v/>
      </c>
      <c r="M870" t="str">
        <f>IF(Table_ExternalData_1[[#This Row],[PM email]]&lt;&gt;"",IFERROR(TRIM(LEFT(Table_ExternalData_1[[#This Row],[PM email]],FIND("&lt;",Table_ExternalData_1[[#This Row],[PM email]])-1)),Table_ExternalData_1[[#This Row],[PM email]]),"")</f>
        <v/>
      </c>
      <c r="N870" t="str">
        <f>IF(Table_ExternalData_1[[#This Row],[EM email]]&lt;&gt;"",IFERROR(TRIM(LEFT(Table_ExternalData_1[[#This Row],[EM email]],FIND("&lt;",Table_ExternalData_1[[#This Row],[EM email]])-1)),Table_ExternalData_1[[#This Row],[EM email]]),"")</f>
        <v/>
      </c>
      <c r="P870" t="s">
        <v>2397</v>
      </c>
      <c r="Q870" s="7">
        <v>42043.752083333333</v>
      </c>
      <c r="R870" s="7"/>
      <c r="S870" s="7"/>
      <c r="T870" s="7"/>
      <c r="U870" s="7">
        <f>IFERROR(VLOOKUP(Table_ExternalData_1[[#This Row],[ID]],PriLookup[],3,FALSE),"")</f>
        <v>42073.886238425926</v>
      </c>
      <c r="W870" t="s">
        <v>3852</v>
      </c>
      <c r="X870" t="s">
        <v>3851</v>
      </c>
      <c r="Y870" t="str">
        <f>VLOOKUP(RIGHT(Table_ExternalData_1[[#This Row],[Area Path]],LEN(Table_ExternalData_1[[#This Row],[Area Path]])-LEN("\Office Online")),Table4[],2,FALSE)</f>
        <v>OAS</v>
      </c>
      <c r="Z870" t="str">
        <f>VLOOKUP(RIGHT(Table_ExternalData_1[[#This Row],[Area Path]],LEN(Table_ExternalData_1[[#This Row],[Area Path]])-LEN("\Office Online")),Table4[],3,FALSE)</f>
        <v>OAS</v>
      </c>
      <c r="AA870" t="str">
        <f>IFERROR(IF(VLOOKUP(Table_ExternalData_1[[#This Row],[ID]],ParentLookup[],7,FALSE)="Initiative",VLOOKUP(Table_ExternalData_1[[#This Row],[ID]],ParentLookup[],4,FALSE),#N/A),"-- Not an Initiative --")</f>
        <v>-- Not an Initiative --</v>
      </c>
      <c r="AB870">
        <v>1999999466</v>
      </c>
      <c r="AE870" t="s">
        <v>3843</v>
      </c>
      <c r="AF870" t="s">
        <v>3848</v>
      </c>
    </row>
    <row r="871" spans="1:35" x14ac:dyDescent="0.25">
      <c r="A871">
        <v>66077</v>
      </c>
      <c r="B871" t="s">
        <v>3789</v>
      </c>
      <c r="C871" s="7"/>
      <c r="E871" t="s">
        <v>5916</v>
      </c>
      <c r="F871" s="7"/>
      <c r="H871" t="s">
        <v>5916</v>
      </c>
      <c r="I871" s="7"/>
      <c r="K871" t="s">
        <v>5916</v>
      </c>
      <c r="L871" t="str">
        <f>IF(Table_ExternalData_1[[#This Row],[Project Lead email]]&lt;&gt;"",IFERROR(TRIM(LEFT(Table_ExternalData_1[[#This Row],[Project Lead email]],FIND("&lt;",Table_ExternalData_1[[#This Row],[Project Lead email]])-1)),Table_ExternalData_1[[#This Row],[Project Lead email]]),"")</f>
        <v/>
      </c>
      <c r="M871" t="str">
        <f>IF(Table_ExternalData_1[[#This Row],[PM email]]&lt;&gt;"",IFERROR(TRIM(LEFT(Table_ExternalData_1[[#This Row],[PM email]],FIND("&lt;",Table_ExternalData_1[[#This Row],[PM email]])-1)),Table_ExternalData_1[[#This Row],[PM email]]),"")</f>
        <v/>
      </c>
      <c r="N871" t="str">
        <f>IF(Table_ExternalData_1[[#This Row],[EM email]]&lt;&gt;"",IFERROR(TRIM(LEFT(Table_ExternalData_1[[#This Row],[EM email]],FIND("&lt;",Table_ExternalData_1[[#This Row],[EM email]])-1)),Table_ExternalData_1[[#This Row],[EM email]]),"")</f>
        <v/>
      </c>
      <c r="P871" t="s">
        <v>2397</v>
      </c>
      <c r="Q871" s="7">
        <v>42043.924143518518</v>
      </c>
      <c r="R871" s="7"/>
      <c r="S871" s="7"/>
      <c r="T871" s="7"/>
      <c r="U871" s="7">
        <f>IFERROR(VLOOKUP(Table_ExternalData_1[[#This Row],[ID]],PriLookup[],3,FALSE),"")</f>
        <v>42043.924143518518</v>
      </c>
      <c r="W871" t="s">
        <v>6252</v>
      </c>
      <c r="X871" t="s">
        <v>6251</v>
      </c>
      <c r="Y871" t="str">
        <f>VLOOKUP(RIGHT(Table_ExternalData_1[[#This Row],[Area Path]],LEN(Table_ExternalData_1[[#This Row],[Area Path]])-LEN("\Office Online")),Table4[],2,FALSE)</f>
        <v>WAC Service Engineering</v>
      </c>
      <c r="Z871" t="str">
        <f>VLOOKUP(RIGHT(Table_ExternalData_1[[#This Row],[Area Path]],LEN(Table_ExternalData_1[[#This Row],[Area Path]])-LEN("\Office Online")),Table4[],3,FALSE)</f>
        <v>WAC</v>
      </c>
      <c r="AA871" t="str">
        <f>IFERROR(IF(VLOOKUP(Table_ExternalData_1[[#This Row],[ID]],ParentLookup[],7,FALSE)="Initiative",VLOOKUP(Table_ExternalData_1[[#This Row],[ID]],ParentLookup[],4,FALSE),#N/A),"-- Not an Initiative --")</f>
        <v>-- Not an Initiative --</v>
      </c>
      <c r="AB871">
        <v>185171577</v>
      </c>
      <c r="AE871" t="s">
        <v>3843</v>
      </c>
      <c r="AF871" t="s">
        <v>3848</v>
      </c>
    </row>
    <row r="872" spans="1:35" x14ac:dyDescent="0.25">
      <c r="A872">
        <v>66631</v>
      </c>
      <c r="B872" t="s">
        <v>3568</v>
      </c>
      <c r="C872" s="7">
        <v>42067</v>
      </c>
      <c r="D872">
        <v>-19</v>
      </c>
      <c r="E872" t="s">
        <v>2561</v>
      </c>
      <c r="F872" s="7">
        <v>42109</v>
      </c>
      <c r="G872">
        <v>-13</v>
      </c>
      <c r="H872" t="s">
        <v>2560</v>
      </c>
      <c r="I872" s="7">
        <v>42123</v>
      </c>
      <c r="J872">
        <v>-11</v>
      </c>
      <c r="K872" t="s">
        <v>19</v>
      </c>
      <c r="L872" t="str">
        <f>IF(Table_ExternalData_1[[#This Row],[Project Lead email]]&lt;&gt;"",IFERROR(TRIM(LEFT(Table_ExternalData_1[[#This Row],[Project Lead email]],FIND("&lt;",Table_ExternalData_1[[#This Row],[Project Lead email]])-1)),Table_ExternalData_1[[#This Row],[Project Lead email]]),"")</f>
        <v>Chris Dziemborowicz</v>
      </c>
      <c r="M872" t="str">
        <f>IF(Table_ExternalData_1[[#This Row],[PM email]]&lt;&gt;"",IFERROR(TRIM(LEFT(Table_ExternalData_1[[#This Row],[PM email]],FIND("&lt;",Table_ExternalData_1[[#This Row],[PM email]])-1)),Table_ExternalData_1[[#This Row],[PM email]]),"")</f>
        <v>Nick Simons</v>
      </c>
      <c r="N872" t="str">
        <f>IF(Table_ExternalData_1[[#This Row],[EM email]]&lt;&gt;"",IFERROR(TRIM(LEFT(Table_ExternalData_1[[#This Row],[EM email]],FIND("&lt;",Table_ExternalData_1[[#This Row],[EM email]])-1)),Table_ExternalData_1[[#This Row],[EM email]]),"")</f>
        <v>Alex Zhu</v>
      </c>
      <c r="O872" t="s">
        <v>4129</v>
      </c>
      <c r="P872" t="s">
        <v>19</v>
      </c>
      <c r="Q872" s="7">
        <v>42045.34238425926</v>
      </c>
      <c r="R872" s="7"/>
      <c r="S872" s="7">
        <v>42047.468819444446</v>
      </c>
      <c r="T872" s="7">
        <v>42199.375601851854</v>
      </c>
      <c r="U872" s="7">
        <f>IFERROR(VLOOKUP(Table_ExternalData_1[[#This Row],[ID]],PriLookup[],3,FALSE),"")</f>
        <v>42158.443761574075</v>
      </c>
      <c r="W872" t="s">
        <v>6257</v>
      </c>
      <c r="X872" t="s">
        <v>6244</v>
      </c>
      <c r="Y872" t="str">
        <f>VLOOKUP(RIGHT(Table_ExternalData_1[[#This Row],[Area Path]],LEN(Table_ExternalData_1[[#This Row],[Area Path]])-LEN("\Office Online")),Table4[],2,FALSE)</f>
        <v>WAC User Focused Experimentation</v>
      </c>
      <c r="Z872" t="str">
        <f>VLOOKUP(RIGHT(Table_ExternalData_1[[#This Row],[Area Path]],LEN(Table_ExternalData_1[[#This Row],[Area Path]])-LEN("\Office Online")),Table4[],3,FALSE)</f>
        <v>WAC</v>
      </c>
      <c r="AA872" t="str">
        <f>IFERROR(IF(VLOOKUP(Table_ExternalData_1[[#This Row],[ID]],ParentLookup[],7,FALSE)="Initiative",VLOOKUP(Table_ExternalData_1[[#This Row],[ID]],ParentLookup[],4,FALSE),#N/A),"-- Not an Initiative --")</f>
        <v>-- Not an Initiative --</v>
      </c>
      <c r="AB872">
        <v>185151166</v>
      </c>
      <c r="AE872" t="s">
        <v>3843</v>
      </c>
      <c r="AF872" t="s">
        <v>3848</v>
      </c>
      <c r="AG872" t="s">
        <v>426</v>
      </c>
      <c r="AH872" t="s">
        <v>5920</v>
      </c>
      <c r="AI872" t="s">
        <v>6344</v>
      </c>
    </row>
    <row r="873" spans="1:35" x14ac:dyDescent="0.25">
      <c r="A873">
        <v>66710</v>
      </c>
      <c r="B873" t="s">
        <v>5926</v>
      </c>
      <c r="C873" s="7"/>
      <c r="E873" t="s">
        <v>5916</v>
      </c>
      <c r="F873" s="7"/>
      <c r="H873" t="s">
        <v>5916</v>
      </c>
      <c r="I873" s="7"/>
      <c r="K873" t="s">
        <v>5916</v>
      </c>
      <c r="L873" t="str">
        <f>IF(Table_ExternalData_1[[#This Row],[Project Lead email]]&lt;&gt;"",IFERROR(TRIM(LEFT(Table_ExternalData_1[[#This Row],[Project Lead email]],FIND("&lt;",Table_ExternalData_1[[#This Row],[Project Lead email]])-1)),Table_ExternalData_1[[#This Row],[Project Lead email]]),"")</f>
        <v/>
      </c>
      <c r="M873" t="str">
        <f>IF(Table_ExternalData_1[[#This Row],[PM email]]&lt;&gt;"",IFERROR(TRIM(LEFT(Table_ExternalData_1[[#This Row],[PM email]],FIND("&lt;",Table_ExternalData_1[[#This Row],[PM email]])-1)),Table_ExternalData_1[[#This Row],[PM email]]),"")</f>
        <v/>
      </c>
      <c r="N873" t="str">
        <f>IF(Table_ExternalData_1[[#This Row],[EM email]]&lt;&gt;"",IFERROR(TRIM(LEFT(Table_ExternalData_1[[#This Row],[EM email]],FIND("&lt;",Table_ExternalData_1[[#This Row],[EM email]])-1)),Table_ExternalData_1[[#This Row],[EM email]]),"")</f>
        <v/>
      </c>
      <c r="P873" t="s">
        <v>20</v>
      </c>
      <c r="Q873" s="7">
        <v>42045.443159722221</v>
      </c>
      <c r="R873" s="7"/>
      <c r="S873" s="7"/>
      <c r="T873" s="7"/>
      <c r="U873" s="7">
        <f>IFERROR(VLOOKUP(Table_ExternalData_1[[#This Row],[ID]],PriLookup[],3,FALSE),"")</f>
        <v>42074.344664351855</v>
      </c>
      <c r="W873" t="s">
        <v>3856</v>
      </c>
      <c r="X873" t="s">
        <v>3855</v>
      </c>
      <c r="Y873" t="str">
        <f>VLOOKUP(RIGHT(Table_ExternalData_1[[#This Row],[Area Path]],LEN(Table_ExternalData_1[[#This Row],[Area Path]])-LEN("\Office Online")),Table4[],2,FALSE)</f>
        <v>Excel</v>
      </c>
      <c r="Z873" t="str">
        <f>VLOOKUP(RIGHT(Table_ExternalData_1[[#This Row],[Area Path]],LEN(Table_ExternalData_1[[#This Row],[Area Path]])-LEN("\Office Online")),Table4[],3,FALSE)</f>
        <v>OBIL</v>
      </c>
      <c r="AA873" t="str">
        <f>IFERROR(IF(VLOOKUP(Table_ExternalData_1[[#This Row],[ID]],ParentLookup[],7,FALSE)="Initiative",VLOOKUP(Table_ExternalData_1[[#This Row],[ID]],ParentLookup[],4,FALSE),#N/A),"-- Not an Initiative --")</f>
        <v>-- Not an Initiative --</v>
      </c>
      <c r="AB873">
        <v>1425698341</v>
      </c>
      <c r="AE873" t="s">
        <v>3853</v>
      </c>
      <c r="AF873" t="s">
        <v>3854</v>
      </c>
    </row>
    <row r="874" spans="1:35" x14ac:dyDescent="0.25">
      <c r="A874">
        <v>67133</v>
      </c>
      <c r="B874" t="s">
        <v>3557</v>
      </c>
      <c r="C874" s="7">
        <v>42036.333333333336</v>
      </c>
      <c r="D874">
        <v>-23</v>
      </c>
      <c r="E874" t="s">
        <v>2561</v>
      </c>
      <c r="F874" s="7">
        <v>42047.333333333336</v>
      </c>
      <c r="G874">
        <v>-22</v>
      </c>
      <c r="H874" t="s">
        <v>2560</v>
      </c>
      <c r="I874" s="7">
        <v>42087.375</v>
      </c>
      <c r="J874">
        <v>-16</v>
      </c>
      <c r="K874" t="s">
        <v>19</v>
      </c>
      <c r="L874" t="str">
        <f>IF(Table_ExternalData_1[[#This Row],[Project Lead email]]&lt;&gt;"",IFERROR(TRIM(LEFT(Table_ExternalData_1[[#This Row],[Project Lead email]],FIND("&lt;",Table_ExternalData_1[[#This Row],[Project Lead email]])-1)),Table_ExternalData_1[[#This Row],[Project Lead email]]),"")</f>
        <v>Jing Qiong Liu</v>
      </c>
      <c r="M874" t="str">
        <f>IF(Table_ExternalData_1[[#This Row],[PM email]]&lt;&gt;"",IFERROR(TRIM(LEFT(Table_ExternalData_1[[#This Row],[PM email]],FIND("&lt;",Table_ExternalData_1[[#This Row],[PM email]])-1)),Table_ExternalData_1[[#This Row],[PM email]]),"")</f>
        <v>Elber Ren</v>
      </c>
      <c r="N874" t="str">
        <f>IF(Table_ExternalData_1[[#This Row],[EM email]]&lt;&gt;"",IFERROR(TRIM(LEFT(Table_ExternalData_1[[#This Row],[EM email]],FIND("&lt;",Table_ExternalData_1[[#This Row],[EM email]])-1)),Table_ExternalData_1[[#This Row],[EM email]]),"")</f>
        <v/>
      </c>
      <c r="O874" t="s">
        <v>3523</v>
      </c>
      <c r="P874" t="s">
        <v>19</v>
      </c>
      <c r="Q874" s="7">
        <v>42045.948703703703</v>
      </c>
      <c r="R874" s="7"/>
      <c r="S874" s="7">
        <v>42045.948692129627</v>
      </c>
      <c r="T874" s="7">
        <v>42093.356203703705</v>
      </c>
      <c r="U874" s="7">
        <f>IFERROR(VLOOKUP(Table_ExternalData_1[[#This Row],[ID]],PriLookup[],3,FALSE),"")</f>
        <v>42071.99627314815</v>
      </c>
      <c r="W874" t="s">
        <v>3852</v>
      </c>
      <c r="X874" t="s">
        <v>3851</v>
      </c>
      <c r="Y874" t="str">
        <f>VLOOKUP(RIGHT(Table_ExternalData_1[[#This Row],[Area Path]],LEN(Table_ExternalData_1[[#This Row],[Area Path]])-LEN("\Office Online")),Table4[],2,FALSE)</f>
        <v>OAS</v>
      </c>
      <c r="Z874" t="str">
        <f>VLOOKUP(RIGHT(Table_ExternalData_1[[#This Row],[Area Path]],LEN(Table_ExternalData_1[[#This Row],[Area Path]])-LEN("\Office Online")),Table4[],3,FALSE)</f>
        <v>OAS</v>
      </c>
      <c r="AA874" t="str">
        <f>IFERROR(IF(VLOOKUP(Table_ExternalData_1[[#This Row],[ID]],ParentLookup[],7,FALSE)="Initiative",VLOOKUP(Table_ExternalData_1[[#This Row],[ID]],ParentLookup[],4,FALSE),#N/A),"-- Not an Initiative --")</f>
        <v>-- Not an Initiative --</v>
      </c>
      <c r="AB874">
        <v>138961270</v>
      </c>
      <c r="AE874" t="s">
        <v>3874</v>
      </c>
      <c r="AF874" t="s">
        <v>6267</v>
      </c>
      <c r="AG874" t="s">
        <v>1050</v>
      </c>
      <c r="AH874" t="s">
        <v>679</v>
      </c>
    </row>
    <row r="875" spans="1:35" x14ac:dyDescent="0.25">
      <c r="A875">
        <v>67138</v>
      </c>
      <c r="B875" t="s">
        <v>3558</v>
      </c>
      <c r="C875" s="7">
        <v>42072</v>
      </c>
      <c r="D875">
        <v>-18</v>
      </c>
      <c r="E875" t="s">
        <v>2561</v>
      </c>
      <c r="F875" s="7">
        <v>42117</v>
      </c>
      <c r="G875">
        <v>-12</v>
      </c>
      <c r="H875" t="s">
        <v>2560</v>
      </c>
      <c r="I875" s="7">
        <v>42144</v>
      </c>
      <c r="J875">
        <v>-8</v>
      </c>
      <c r="K875" t="s">
        <v>19</v>
      </c>
      <c r="L875" t="str">
        <f>IF(Table_ExternalData_1[[#This Row],[Project Lead email]]&lt;&gt;"",IFERROR(TRIM(LEFT(Table_ExternalData_1[[#This Row],[Project Lead email]],FIND("&lt;",Table_ExternalData_1[[#This Row],[Project Lead email]])-1)),Table_ExternalData_1[[#This Row],[Project Lead email]]),"")</f>
        <v>Mengdong Yang</v>
      </c>
      <c r="M875" t="str">
        <f>IF(Table_ExternalData_1[[#This Row],[PM email]]&lt;&gt;"",IFERROR(TRIM(LEFT(Table_ExternalData_1[[#This Row],[PM email]],FIND("&lt;",Table_ExternalData_1[[#This Row],[PM email]])-1)),Table_ExternalData_1[[#This Row],[PM email]]),"")</f>
        <v>Eric Li</v>
      </c>
      <c r="N875" t="str">
        <f>IF(Table_ExternalData_1[[#This Row],[EM email]]&lt;&gt;"",IFERROR(TRIM(LEFT(Table_ExternalData_1[[#This Row],[EM email]],FIND("&lt;",Table_ExternalData_1[[#This Row],[EM email]])-1)),Table_ExternalData_1[[#This Row],[EM email]]),"")</f>
        <v>Chongwen Xie</v>
      </c>
      <c r="O875" t="s">
        <v>4128</v>
      </c>
      <c r="P875" t="s">
        <v>19</v>
      </c>
      <c r="Q875" s="7">
        <v>42045.957592592589</v>
      </c>
      <c r="R875" s="7"/>
      <c r="S875" s="7">
        <v>42045.959456018521</v>
      </c>
      <c r="T875" s="7">
        <v>42197.970949074072</v>
      </c>
      <c r="U875" s="7">
        <f>IFERROR(VLOOKUP(Table_ExternalData_1[[#This Row],[ID]],PriLookup[],3,FALSE),"")</f>
        <v>42155.784594907411</v>
      </c>
      <c r="W875" t="s">
        <v>3852</v>
      </c>
      <c r="X875" t="s">
        <v>3851</v>
      </c>
      <c r="Y875" t="str">
        <f>VLOOKUP(RIGHT(Table_ExternalData_1[[#This Row],[Area Path]],LEN(Table_ExternalData_1[[#This Row],[Area Path]])-LEN("\Office Online")),Table4[],2,FALSE)</f>
        <v>OAS</v>
      </c>
      <c r="Z875" t="str">
        <f>VLOOKUP(RIGHT(Table_ExternalData_1[[#This Row],[Area Path]],LEN(Table_ExternalData_1[[#This Row],[Area Path]])-LEN("\Office Online")),Table4[],3,FALSE)</f>
        <v>OAS</v>
      </c>
      <c r="AA875" t="str">
        <f>IFERROR(IF(VLOOKUP(Table_ExternalData_1[[#This Row],[ID]],ParentLookup[],7,FALSE)="Initiative",VLOOKUP(Table_ExternalData_1[[#This Row],[ID]],ParentLookup[],4,FALSE),#N/A),"-- Not an Initiative --")</f>
        <v>Tablestakes: PPTe - Tables</v>
      </c>
      <c r="AB875">
        <v>11608464</v>
      </c>
      <c r="AE875" t="s">
        <v>3861</v>
      </c>
      <c r="AF875" t="s">
        <v>6275</v>
      </c>
      <c r="AG875" t="s">
        <v>1416</v>
      </c>
      <c r="AH875" t="s">
        <v>711</v>
      </c>
      <c r="AI875" t="s">
        <v>6350</v>
      </c>
    </row>
    <row r="876" spans="1:35" x14ac:dyDescent="0.25">
      <c r="A876">
        <v>68171</v>
      </c>
      <c r="B876" t="s">
        <v>3788</v>
      </c>
      <c r="C876" s="7"/>
      <c r="E876" t="s">
        <v>5916</v>
      </c>
      <c r="F876" s="7"/>
      <c r="H876" t="s">
        <v>5916</v>
      </c>
      <c r="I876" s="7"/>
      <c r="K876" t="s">
        <v>5916</v>
      </c>
      <c r="L876" t="str">
        <f>IF(Table_ExternalData_1[[#This Row],[Project Lead email]]&lt;&gt;"",IFERROR(TRIM(LEFT(Table_ExternalData_1[[#This Row],[Project Lead email]],FIND("&lt;",Table_ExternalData_1[[#This Row],[Project Lead email]])-1)),Table_ExternalData_1[[#This Row],[Project Lead email]]),"")</f>
        <v/>
      </c>
      <c r="M876" t="str">
        <f>IF(Table_ExternalData_1[[#This Row],[PM email]]&lt;&gt;"",IFERROR(TRIM(LEFT(Table_ExternalData_1[[#This Row],[PM email]],FIND("&lt;",Table_ExternalData_1[[#This Row],[PM email]])-1)),Table_ExternalData_1[[#This Row],[PM email]]),"")</f>
        <v/>
      </c>
      <c r="N876" t="str">
        <f>IF(Table_ExternalData_1[[#This Row],[EM email]]&lt;&gt;"",IFERROR(TRIM(LEFT(Table_ExternalData_1[[#This Row],[EM email]],FIND("&lt;",Table_ExternalData_1[[#This Row],[EM email]])-1)),Table_ExternalData_1[[#This Row],[EM email]]),"")</f>
        <v/>
      </c>
      <c r="P876" t="s">
        <v>2397</v>
      </c>
      <c r="Q876" s="7">
        <v>42047.59579861111</v>
      </c>
      <c r="R876" s="7"/>
      <c r="S876" s="7"/>
      <c r="T876" s="7"/>
      <c r="U876" s="7">
        <f>IFERROR(VLOOKUP(Table_ExternalData_1[[#This Row],[ID]],PriLookup[],3,FALSE),"")</f>
        <v>42047.59579861111</v>
      </c>
      <c r="W876" t="s">
        <v>6252</v>
      </c>
      <c r="X876" t="s">
        <v>6251</v>
      </c>
      <c r="Y876" t="str">
        <f>VLOOKUP(RIGHT(Table_ExternalData_1[[#This Row],[Area Path]],LEN(Table_ExternalData_1[[#This Row],[Area Path]])-LEN("\Office Online")),Table4[],2,FALSE)</f>
        <v>WAC Service Engineering</v>
      </c>
      <c r="Z876" t="str">
        <f>VLOOKUP(RIGHT(Table_ExternalData_1[[#This Row],[Area Path]],LEN(Table_ExternalData_1[[#This Row],[Area Path]])-LEN("\Office Online")),Table4[],3,FALSE)</f>
        <v>WAC</v>
      </c>
      <c r="AA876" t="str">
        <f>IFERROR(IF(VLOOKUP(Table_ExternalData_1[[#This Row],[ID]],ParentLookup[],7,FALSE)="Initiative",VLOOKUP(Table_ExternalData_1[[#This Row],[ID]],ParentLookup[],4,FALSE),#N/A),"-- Not an Initiative --")</f>
        <v>-- Not an Initiative --</v>
      </c>
      <c r="AB876">
        <v>185157970</v>
      </c>
      <c r="AE876" t="s">
        <v>3843</v>
      </c>
      <c r="AF876" t="s">
        <v>3848</v>
      </c>
    </row>
    <row r="877" spans="1:35" x14ac:dyDescent="0.25">
      <c r="A877">
        <v>68692</v>
      </c>
      <c r="B877" t="s">
        <v>3666</v>
      </c>
      <c r="C877" s="7"/>
      <c r="E877" t="s">
        <v>5916</v>
      </c>
      <c r="F877" s="7"/>
      <c r="H877" t="s">
        <v>5916</v>
      </c>
      <c r="I877" s="7"/>
      <c r="K877" t="s">
        <v>5916</v>
      </c>
      <c r="L877" t="str">
        <f>IF(Table_ExternalData_1[[#This Row],[Project Lead email]]&lt;&gt;"",IFERROR(TRIM(LEFT(Table_ExternalData_1[[#This Row],[Project Lead email]],FIND("&lt;",Table_ExternalData_1[[#This Row],[Project Lead email]])-1)),Table_ExternalData_1[[#This Row],[Project Lead email]]),"")</f>
        <v/>
      </c>
      <c r="M877" t="str">
        <f>IF(Table_ExternalData_1[[#This Row],[PM email]]&lt;&gt;"",IFERROR(TRIM(LEFT(Table_ExternalData_1[[#This Row],[PM email]],FIND("&lt;",Table_ExternalData_1[[#This Row],[PM email]])-1)),Table_ExternalData_1[[#This Row],[PM email]]),"")</f>
        <v/>
      </c>
      <c r="N877" t="str">
        <f>IF(Table_ExternalData_1[[#This Row],[EM email]]&lt;&gt;"",IFERROR(TRIM(LEFT(Table_ExternalData_1[[#This Row],[EM email]],FIND("&lt;",Table_ExternalData_1[[#This Row],[EM email]])-1)),Table_ExternalData_1[[#This Row],[EM email]]),"")</f>
        <v/>
      </c>
      <c r="P877" t="s">
        <v>2397</v>
      </c>
      <c r="Q877" s="7">
        <v>42048.460439814815</v>
      </c>
      <c r="R877" s="7"/>
      <c r="S877" s="7"/>
      <c r="T877" s="7"/>
      <c r="U877" s="7">
        <f>IFERROR(VLOOKUP(Table_ExternalData_1[[#This Row],[ID]],PriLookup[],3,FALSE),"")</f>
        <v>42048.460439814815</v>
      </c>
      <c r="W877" t="s">
        <v>3847</v>
      </c>
      <c r="X877" t="s">
        <v>3846</v>
      </c>
      <c r="Y877" t="str">
        <f>VLOOKUP(RIGHT(Table_ExternalData_1[[#This Row],[Area Path]],LEN(Table_ExternalData_1[[#This Row],[Area Path]])-LEN("\Office Online")),Table4[],2,FALSE)</f>
        <v>Unassigned</v>
      </c>
      <c r="Z877" t="str">
        <f>VLOOKUP(RIGHT(Table_ExternalData_1[[#This Row],[Area Path]],LEN(Table_ExternalData_1[[#This Row],[Area Path]])-LEN("\Office Online")),Table4[],3,FALSE)</f>
        <v>Unassigned</v>
      </c>
      <c r="AA877" t="str">
        <f>IFERROR(IF(VLOOKUP(Table_ExternalData_1[[#This Row],[ID]],ParentLookup[],7,FALSE)="Initiative",VLOOKUP(Table_ExternalData_1[[#This Row],[ID]],ParentLookup[],4,FALSE),#N/A),"-- Not an Initiative --")</f>
        <v>-- Not an Initiative --</v>
      </c>
      <c r="AB877">
        <v>6115459</v>
      </c>
      <c r="AE877" t="s">
        <v>3843</v>
      </c>
      <c r="AF877" t="s">
        <v>3848</v>
      </c>
    </row>
    <row r="878" spans="1:35" x14ac:dyDescent="0.25">
      <c r="A878">
        <v>68696</v>
      </c>
      <c r="B878" t="s">
        <v>3550</v>
      </c>
      <c r="C878" s="7"/>
      <c r="E878" t="s">
        <v>5916</v>
      </c>
      <c r="F878" s="7"/>
      <c r="H878" t="s">
        <v>5916</v>
      </c>
      <c r="I878" s="7"/>
      <c r="K878" t="s">
        <v>5916</v>
      </c>
      <c r="L878" t="str">
        <f>IF(Table_ExternalData_1[[#This Row],[Project Lead email]]&lt;&gt;"",IFERROR(TRIM(LEFT(Table_ExternalData_1[[#This Row],[Project Lead email]],FIND("&lt;",Table_ExternalData_1[[#This Row],[Project Lead email]])-1)),Table_ExternalData_1[[#This Row],[Project Lead email]]),"")</f>
        <v/>
      </c>
      <c r="M878" t="str">
        <f>IF(Table_ExternalData_1[[#This Row],[PM email]]&lt;&gt;"",IFERROR(TRIM(LEFT(Table_ExternalData_1[[#This Row],[PM email]],FIND("&lt;",Table_ExternalData_1[[#This Row],[PM email]])-1)),Table_ExternalData_1[[#This Row],[PM email]]),"")</f>
        <v/>
      </c>
      <c r="N878" t="str">
        <f>IF(Table_ExternalData_1[[#This Row],[EM email]]&lt;&gt;"",IFERROR(TRIM(LEFT(Table_ExternalData_1[[#This Row],[EM email]],FIND("&lt;",Table_ExternalData_1[[#This Row],[EM email]])-1)),Table_ExternalData_1[[#This Row],[EM email]]),"")</f>
        <v/>
      </c>
      <c r="P878" t="s">
        <v>20</v>
      </c>
      <c r="Q878" s="7">
        <v>42048.462268518517</v>
      </c>
      <c r="R878" s="7"/>
      <c r="S878" s="7"/>
      <c r="T878" s="7"/>
      <c r="U878" s="7">
        <f>IFERROR(VLOOKUP(Table_ExternalData_1[[#This Row],[ID]],PriLookup[],3,FALSE),"")</f>
        <v>42087.351041666669</v>
      </c>
      <c r="W878" t="s">
        <v>3856</v>
      </c>
      <c r="X878" t="s">
        <v>3855</v>
      </c>
      <c r="Y878" t="str">
        <f>VLOOKUP(RIGHT(Table_ExternalData_1[[#This Row],[Area Path]],LEN(Table_ExternalData_1[[#This Row],[Area Path]])-LEN("\Office Online")),Table4[],2,FALSE)</f>
        <v>Excel</v>
      </c>
      <c r="Z878" t="str">
        <f>VLOOKUP(RIGHT(Table_ExternalData_1[[#This Row],[Area Path]],LEN(Table_ExternalData_1[[#This Row],[Area Path]])-LEN("\Office Online")),Table4[],3,FALSE)</f>
        <v>OBIL</v>
      </c>
      <c r="AA878" t="str">
        <f>IFERROR(IF(VLOOKUP(Table_ExternalData_1[[#This Row],[ID]],ParentLookup[],7,FALSE)="Initiative",VLOOKUP(Table_ExternalData_1[[#This Row],[ID]],ParentLookup[],4,FALSE),#N/A),"-- Not an Initiative --")</f>
        <v>-- Not an Initiative --</v>
      </c>
      <c r="AB878">
        <v>999944755</v>
      </c>
      <c r="AE878" t="s">
        <v>3853</v>
      </c>
      <c r="AF878" t="s">
        <v>3854</v>
      </c>
    </row>
    <row r="879" spans="1:35" x14ac:dyDescent="0.25">
      <c r="A879">
        <v>68842</v>
      </c>
      <c r="B879" t="s">
        <v>3569</v>
      </c>
      <c r="C879" s="7"/>
      <c r="E879" t="s">
        <v>5916</v>
      </c>
      <c r="F879" s="7">
        <v>42130</v>
      </c>
      <c r="G879">
        <v>-10</v>
      </c>
      <c r="H879" t="s">
        <v>2560</v>
      </c>
      <c r="I879" s="7">
        <v>42139</v>
      </c>
      <c r="J879">
        <v>-9</v>
      </c>
      <c r="K879" t="s">
        <v>6282</v>
      </c>
      <c r="L879" t="str">
        <f>IF(Table_ExternalData_1[[#This Row],[Project Lead email]]&lt;&gt;"",IFERROR(TRIM(LEFT(Table_ExternalData_1[[#This Row],[Project Lead email]],FIND("&lt;",Table_ExternalData_1[[#This Row],[Project Lead email]])-1)),Table_ExternalData_1[[#This Row],[Project Lead email]]),"")</f>
        <v>Dave Eng</v>
      </c>
      <c r="M879" t="str">
        <f>IF(Table_ExternalData_1[[#This Row],[PM email]]&lt;&gt;"",IFERROR(TRIM(LEFT(Table_ExternalData_1[[#This Row],[PM email]],FIND("&lt;",Table_ExternalData_1[[#This Row],[PM email]])-1)),Table_ExternalData_1[[#This Row],[PM email]]),"")</f>
        <v>Dan Costenaro</v>
      </c>
      <c r="N879" t="str">
        <f>IF(Table_ExternalData_1[[#This Row],[EM email]]&lt;&gt;"",IFERROR(TRIM(LEFT(Table_ExternalData_1[[#This Row],[EM email]],FIND("&lt;",Table_ExternalData_1[[#This Row],[EM email]])-1)),Table_ExternalData_1[[#This Row],[EM email]]),"")</f>
        <v>Sugandha Kapoor</v>
      </c>
      <c r="O879" t="s">
        <v>4134</v>
      </c>
      <c r="P879" t="s">
        <v>18</v>
      </c>
      <c r="Q879" s="7">
        <v>42048.596539351849</v>
      </c>
      <c r="R879" s="7"/>
      <c r="S879" s="7">
        <v>42061.436365740738</v>
      </c>
      <c r="T879" s="7"/>
      <c r="U879" s="7">
        <f>IFERROR(VLOOKUP(Table_ExternalData_1[[#This Row],[ID]],PriLookup[],3,FALSE),"")</f>
        <v>42059.248333333337</v>
      </c>
      <c r="W879" t="s">
        <v>6252</v>
      </c>
      <c r="X879" t="s">
        <v>6251</v>
      </c>
      <c r="Y879" t="str">
        <f>VLOOKUP(RIGHT(Table_ExternalData_1[[#This Row],[Area Path]],LEN(Table_ExternalData_1[[#This Row],[Area Path]])-LEN("\Office Online")),Table4[],2,FALSE)</f>
        <v>WAC Service Engineering</v>
      </c>
      <c r="Z879" t="str">
        <f>VLOOKUP(RIGHT(Table_ExternalData_1[[#This Row],[Area Path]],LEN(Table_ExternalData_1[[#This Row],[Area Path]])-LEN("\Office Online")),Table4[],3,FALSE)</f>
        <v>WAC</v>
      </c>
      <c r="AA879" t="str">
        <f>IFERROR(IF(VLOOKUP(Table_ExternalData_1[[#This Row],[ID]],ParentLookup[],7,FALSE)="Initiative",VLOOKUP(Table_ExternalData_1[[#This Row],[ID]],ParentLookup[],4,FALSE),#N/A),"-- Not an Initiative --")</f>
        <v>-- Not an Initiative --</v>
      </c>
      <c r="AB879">
        <v>537037036</v>
      </c>
      <c r="AE879" t="s">
        <v>3843</v>
      </c>
      <c r="AF879" t="s">
        <v>3848</v>
      </c>
      <c r="AG879" t="s">
        <v>536</v>
      </c>
      <c r="AH879" t="s">
        <v>497</v>
      </c>
      <c r="AI879" t="s">
        <v>6341</v>
      </c>
    </row>
    <row r="880" spans="1:35" x14ac:dyDescent="0.25">
      <c r="A880">
        <v>69066</v>
      </c>
      <c r="B880" t="s">
        <v>3554</v>
      </c>
      <c r="C880" s="7"/>
      <c r="E880" t="s">
        <v>5916</v>
      </c>
      <c r="F880" s="7"/>
      <c r="H880" t="s">
        <v>5916</v>
      </c>
      <c r="I880" s="7"/>
      <c r="K880" t="s">
        <v>5916</v>
      </c>
      <c r="L880" t="str">
        <f>IF(Table_ExternalData_1[[#This Row],[Project Lead email]]&lt;&gt;"",IFERROR(TRIM(LEFT(Table_ExternalData_1[[#This Row],[Project Lead email]],FIND("&lt;",Table_ExternalData_1[[#This Row],[Project Lead email]])-1)),Table_ExternalData_1[[#This Row],[Project Lead email]]),"")</f>
        <v/>
      </c>
      <c r="M880" t="str">
        <f>IF(Table_ExternalData_1[[#This Row],[PM email]]&lt;&gt;"",IFERROR(TRIM(LEFT(Table_ExternalData_1[[#This Row],[PM email]],FIND("&lt;",Table_ExternalData_1[[#This Row],[PM email]])-1)),Table_ExternalData_1[[#This Row],[PM email]]),"")</f>
        <v>Elber Ren</v>
      </c>
      <c r="N880" t="str">
        <f>IF(Table_ExternalData_1[[#This Row],[EM email]]&lt;&gt;"",IFERROR(TRIM(LEFT(Table_ExternalData_1[[#This Row],[EM email]],FIND("&lt;",Table_ExternalData_1[[#This Row],[EM email]])-1)),Table_ExternalData_1[[#This Row],[EM email]]),"")</f>
        <v>Qi Ren</v>
      </c>
      <c r="P880" t="s">
        <v>20</v>
      </c>
      <c r="Q880" s="7">
        <v>42049.975428240738</v>
      </c>
      <c r="R880" s="7"/>
      <c r="S880" s="7">
        <v>42066.775451388887</v>
      </c>
      <c r="T880" s="7"/>
      <c r="U880" s="7">
        <f>IFERROR(VLOOKUP(Table_ExternalData_1[[#This Row],[ID]],PriLookup[],3,FALSE),"")</f>
        <v>42191.956122685187</v>
      </c>
      <c r="W880" t="s">
        <v>3852</v>
      </c>
      <c r="X880" t="s">
        <v>3851</v>
      </c>
      <c r="Y880" t="str">
        <f>VLOOKUP(RIGHT(Table_ExternalData_1[[#This Row],[Area Path]],LEN(Table_ExternalData_1[[#This Row],[Area Path]])-LEN("\Office Online")),Table4[],2,FALSE)</f>
        <v>OAS</v>
      </c>
      <c r="Z880" t="str">
        <f>VLOOKUP(RIGHT(Table_ExternalData_1[[#This Row],[Area Path]],LEN(Table_ExternalData_1[[#This Row],[Area Path]])-LEN("\Office Online")),Table4[],3,FALSE)</f>
        <v>OAS</v>
      </c>
      <c r="AA880" t="str">
        <f>IFERROR(IF(VLOOKUP(Table_ExternalData_1[[#This Row],[ID]],ParentLookup[],7,FALSE)="Initiative",VLOOKUP(Table_ExternalData_1[[#This Row],[ID]],ParentLookup[],4,FALSE),#N/A),"-- Not an Initiative --")</f>
        <v>-- Not an Initiative --</v>
      </c>
      <c r="AB880">
        <v>1999989079</v>
      </c>
      <c r="AE880" t="s">
        <v>6262</v>
      </c>
      <c r="AF880" t="s">
        <v>6263</v>
      </c>
      <c r="AH880" t="s">
        <v>679</v>
      </c>
      <c r="AI880" t="s">
        <v>6351</v>
      </c>
    </row>
    <row r="881" spans="1:35" x14ac:dyDescent="0.25">
      <c r="A881">
        <v>69094</v>
      </c>
      <c r="B881" t="s">
        <v>3551</v>
      </c>
      <c r="C881" s="7"/>
      <c r="E881" t="s">
        <v>5916</v>
      </c>
      <c r="F881" s="7"/>
      <c r="H881" t="s">
        <v>5916</v>
      </c>
      <c r="I881" s="7"/>
      <c r="K881" t="s">
        <v>5916</v>
      </c>
      <c r="L881" t="str">
        <f>IF(Table_ExternalData_1[[#This Row],[Project Lead email]]&lt;&gt;"",IFERROR(TRIM(LEFT(Table_ExternalData_1[[#This Row],[Project Lead email]],FIND("&lt;",Table_ExternalData_1[[#This Row],[Project Lead email]])-1)),Table_ExternalData_1[[#This Row],[Project Lead email]]),"")</f>
        <v/>
      </c>
      <c r="M881" t="str">
        <f>IF(Table_ExternalData_1[[#This Row],[PM email]]&lt;&gt;"",IFERROR(TRIM(LEFT(Table_ExternalData_1[[#This Row],[PM email]],FIND("&lt;",Table_ExternalData_1[[#This Row],[PM email]])-1)),Table_ExternalData_1[[#This Row],[PM email]]),"")</f>
        <v/>
      </c>
      <c r="N881" t="str">
        <f>IF(Table_ExternalData_1[[#This Row],[EM email]]&lt;&gt;"",IFERROR(TRIM(LEFT(Table_ExternalData_1[[#This Row],[EM email]],FIND("&lt;",Table_ExternalData_1[[#This Row],[EM email]])-1)),Table_ExternalData_1[[#This Row],[EM email]]),"")</f>
        <v/>
      </c>
      <c r="P881" t="s">
        <v>2397</v>
      </c>
      <c r="Q881" s="7">
        <v>42050.887650462966</v>
      </c>
      <c r="R881" s="7"/>
      <c r="S881" s="7"/>
      <c r="T881" s="7"/>
      <c r="U881" s="7">
        <f>IFERROR(VLOOKUP(Table_ExternalData_1[[#This Row],[ID]],PriLookup[],3,FALSE),"")</f>
        <v>42050.887662037036</v>
      </c>
      <c r="W881" t="s">
        <v>3852</v>
      </c>
      <c r="X881" t="s">
        <v>3851</v>
      </c>
      <c r="Y881" t="str">
        <f>VLOOKUP(RIGHT(Table_ExternalData_1[[#This Row],[Area Path]],LEN(Table_ExternalData_1[[#This Row],[Area Path]])-LEN("\Office Online")),Table4[],2,FALSE)</f>
        <v>OAS</v>
      </c>
      <c r="Z881" t="str">
        <f>VLOOKUP(RIGHT(Table_ExternalData_1[[#This Row],[Area Path]],LEN(Table_ExternalData_1[[#This Row],[Area Path]])-LEN("\Office Online")),Table4[],3,FALSE)</f>
        <v>OAS</v>
      </c>
      <c r="AA881" t="str">
        <f>IFERROR(IF(VLOOKUP(Table_ExternalData_1[[#This Row],[ID]],ParentLookup[],7,FALSE)="Initiative",VLOOKUP(Table_ExternalData_1[[#This Row],[ID]],ParentLookup[],4,FALSE),#N/A),"-- Not an Initiative --")</f>
        <v>-- Not an Initiative --</v>
      </c>
      <c r="AB881">
        <v>6125356</v>
      </c>
      <c r="AE881" t="s">
        <v>3843</v>
      </c>
      <c r="AF881" t="s">
        <v>3848</v>
      </c>
    </row>
    <row r="882" spans="1:35" x14ac:dyDescent="0.25">
      <c r="A882">
        <v>71680</v>
      </c>
      <c r="B882" t="s">
        <v>4581</v>
      </c>
      <c r="C882" s="7"/>
      <c r="E882" t="s">
        <v>5916</v>
      </c>
      <c r="F882" s="7"/>
      <c r="H882" t="s">
        <v>5916</v>
      </c>
      <c r="I882" s="7">
        <v>42078</v>
      </c>
      <c r="J882">
        <v>-17</v>
      </c>
      <c r="K882" t="s">
        <v>19</v>
      </c>
      <c r="L882" t="str">
        <f>IF(Table_ExternalData_1[[#This Row],[Project Lead email]]&lt;&gt;"",IFERROR(TRIM(LEFT(Table_ExternalData_1[[#This Row],[Project Lead email]],FIND("&lt;",Table_ExternalData_1[[#This Row],[Project Lead email]])-1)),Table_ExternalData_1[[#This Row],[Project Lead email]]),"")</f>
        <v>Chris Broussard</v>
      </c>
      <c r="M882" t="str">
        <f>IF(Table_ExternalData_1[[#This Row],[PM email]]&lt;&gt;"",IFERROR(TRIM(LEFT(Table_ExternalData_1[[#This Row],[PM email]],FIND("&lt;",Table_ExternalData_1[[#This Row],[PM email]])-1)),Table_ExternalData_1[[#This Row],[PM email]]),"")</f>
        <v>Alicia Beckett</v>
      </c>
      <c r="N882" t="str">
        <f>IF(Table_ExternalData_1[[#This Row],[EM email]]&lt;&gt;"",IFERROR(TRIM(LEFT(Table_ExternalData_1[[#This Row],[EM email]],FIND("&lt;",Table_ExternalData_1[[#This Row],[EM email]])-1)),Table_ExternalData_1[[#This Row],[EM email]]),"")</f>
        <v>Abraham Mathew</v>
      </c>
      <c r="O882" t="s">
        <v>4035</v>
      </c>
      <c r="P882" t="s">
        <v>19</v>
      </c>
      <c r="Q882" s="7">
        <v>42054.365011574075</v>
      </c>
      <c r="R882" s="7"/>
      <c r="S882" s="7">
        <v>42068.475671296299</v>
      </c>
      <c r="T882" s="7">
        <v>42104.480520833335</v>
      </c>
      <c r="U882" s="7">
        <f>IFERROR(VLOOKUP(Table_ExternalData_1[[#This Row],[ID]],PriLookup[],3,FALSE),"")</f>
        <v>42059.246481481481</v>
      </c>
      <c r="W882" t="s">
        <v>6255</v>
      </c>
      <c r="X882" t="s">
        <v>6213</v>
      </c>
      <c r="Y882" t="str">
        <f>VLOOKUP(RIGHT(Table_ExternalData_1[[#This Row],[Area Path]],LEN(Table_ExternalData_1[[#This Row],[Area Path]])-LEN("\Office Online")),Table4[],2,FALSE)</f>
        <v>WAC_capacity</v>
      </c>
      <c r="Z882" t="str">
        <f>VLOOKUP(RIGHT(Table_ExternalData_1[[#This Row],[Area Path]],LEN(Table_ExternalData_1[[#This Row],[Area Path]])-LEN("\Office Online")),Table4[],3,FALSE)</f>
        <v>WAC</v>
      </c>
      <c r="AA882" t="str">
        <f>IFERROR(IF(VLOOKUP(Table_ExternalData_1[[#This Row],[ID]],ParentLookup[],7,FALSE)="Initiative",VLOOKUP(Table_ExternalData_1[[#This Row],[ID]],ParentLookup[],4,FALSE),#N/A),"-- Not an Initiative --")</f>
        <v>Building out our Capacity</v>
      </c>
      <c r="AB882">
        <v>271990740</v>
      </c>
      <c r="AE882" t="s">
        <v>3843</v>
      </c>
      <c r="AF882" t="s">
        <v>3848</v>
      </c>
      <c r="AG882" t="s">
        <v>418</v>
      </c>
      <c r="AH882" t="s">
        <v>113</v>
      </c>
      <c r="AI882" t="s">
        <v>6342</v>
      </c>
    </row>
    <row r="883" spans="1:35" x14ac:dyDescent="0.25">
      <c r="A883">
        <v>73091</v>
      </c>
      <c r="B883" t="s">
        <v>4142</v>
      </c>
      <c r="C883" s="7"/>
      <c r="E883" t="s">
        <v>5916</v>
      </c>
      <c r="F883" s="7"/>
      <c r="H883" t="s">
        <v>5916</v>
      </c>
      <c r="I883" s="7"/>
      <c r="K883" t="s">
        <v>5916</v>
      </c>
      <c r="L883" t="str">
        <f>IF(Table_ExternalData_1[[#This Row],[Project Lead email]]&lt;&gt;"",IFERROR(TRIM(LEFT(Table_ExternalData_1[[#This Row],[Project Lead email]],FIND("&lt;",Table_ExternalData_1[[#This Row],[Project Lead email]])-1)),Table_ExternalData_1[[#This Row],[Project Lead email]]),"")</f>
        <v/>
      </c>
      <c r="M883" t="str">
        <f>IF(Table_ExternalData_1[[#This Row],[PM email]]&lt;&gt;"",IFERROR(TRIM(LEFT(Table_ExternalData_1[[#This Row],[PM email]],FIND("&lt;",Table_ExternalData_1[[#This Row],[PM email]])-1)),Table_ExternalData_1[[#This Row],[PM email]]),"")</f>
        <v/>
      </c>
      <c r="N883" t="str">
        <f>IF(Table_ExternalData_1[[#This Row],[EM email]]&lt;&gt;"",IFERROR(TRIM(LEFT(Table_ExternalData_1[[#This Row],[EM email]],FIND("&lt;",Table_ExternalData_1[[#This Row],[EM email]])-1)),Table_ExternalData_1[[#This Row],[EM email]]),"")</f>
        <v>Alex Zhu</v>
      </c>
      <c r="P883" t="s">
        <v>2397</v>
      </c>
      <c r="Q883" s="7">
        <v>42058.498715277776</v>
      </c>
      <c r="R883" s="7"/>
      <c r="S883" s="7"/>
      <c r="T883" s="7"/>
      <c r="U883" s="7">
        <f>IFERROR(VLOOKUP(Table_ExternalData_1[[#This Row],[ID]],PriLookup[],3,FALSE),"")</f>
        <v>42061.4371875</v>
      </c>
      <c r="W883" t="s">
        <v>6252</v>
      </c>
      <c r="X883" t="s">
        <v>6251</v>
      </c>
      <c r="Y883" t="str">
        <f>VLOOKUP(RIGHT(Table_ExternalData_1[[#This Row],[Area Path]],LEN(Table_ExternalData_1[[#This Row],[Area Path]])-LEN("\Office Online")),Table4[],2,FALSE)</f>
        <v>WAC Service Engineering</v>
      </c>
      <c r="Z883" t="str">
        <f>VLOOKUP(RIGHT(Table_ExternalData_1[[#This Row],[Area Path]],LEN(Table_ExternalData_1[[#This Row],[Area Path]])-LEN("\Office Online")),Table4[],3,FALSE)</f>
        <v>WAC</v>
      </c>
      <c r="AA883" t="str">
        <f>IFERROR(IF(VLOOKUP(Table_ExternalData_1[[#This Row],[ID]],ParentLookup[],7,FALSE)="Initiative",VLOOKUP(Table_ExternalData_1[[#This Row],[ID]],ParentLookup[],4,FALSE),#N/A),"-- Not an Initiative --")</f>
        <v>-- Not an Initiative --</v>
      </c>
      <c r="AB883">
        <v>1993649107</v>
      </c>
      <c r="AE883" t="s">
        <v>3843</v>
      </c>
      <c r="AF883" t="s">
        <v>3848</v>
      </c>
      <c r="AI883" t="s">
        <v>6344</v>
      </c>
    </row>
    <row r="884" spans="1:35" x14ac:dyDescent="0.25">
      <c r="A884">
        <v>74463</v>
      </c>
      <c r="B884" t="s">
        <v>4141</v>
      </c>
      <c r="C884" s="7"/>
      <c r="E884" t="s">
        <v>5916</v>
      </c>
      <c r="F884" s="7"/>
      <c r="H884" t="s">
        <v>5916</v>
      </c>
      <c r="I884" s="7"/>
      <c r="K884" t="s">
        <v>5916</v>
      </c>
      <c r="L884" t="str">
        <f>IF(Table_ExternalData_1[[#This Row],[Project Lead email]]&lt;&gt;"",IFERROR(TRIM(LEFT(Table_ExternalData_1[[#This Row],[Project Lead email]],FIND("&lt;",Table_ExternalData_1[[#This Row],[Project Lead email]])-1)),Table_ExternalData_1[[#This Row],[Project Lead email]]),"")</f>
        <v/>
      </c>
      <c r="M884" t="str">
        <f>IF(Table_ExternalData_1[[#This Row],[PM email]]&lt;&gt;"",IFERROR(TRIM(LEFT(Table_ExternalData_1[[#This Row],[PM email]],FIND("&lt;",Table_ExternalData_1[[#This Row],[PM email]])-1)),Table_ExternalData_1[[#This Row],[PM email]]),"")</f>
        <v/>
      </c>
      <c r="N884" t="str">
        <f>IF(Table_ExternalData_1[[#This Row],[EM email]]&lt;&gt;"",IFERROR(TRIM(LEFT(Table_ExternalData_1[[#This Row],[EM email]],FIND("&lt;",Table_ExternalData_1[[#This Row],[EM email]])-1)),Table_ExternalData_1[[#This Row],[EM email]]),"")</f>
        <v>Joe Schumacher</v>
      </c>
      <c r="O884" t="s">
        <v>3803</v>
      </c>
      <c r="P884" t="s">
        <v>2397</v>
      </c>
      <c r="Q884" s="7">
        <v>42060.376342592594</v>
      </c>
      <c r="R884" s="7"/>
      <c r="S884" s="7"/>
      <c r="T884" s="7"/>
      <c r="U884" s="7">
        <f>IFERROR(VLOOKUP(Table_ExternalData_1[[#This Row],[ID]],PriLookup[],3,FALSE),"")</f>
        <v>42145.573287037034</v>
      </c>
      <c r="W884" t="s">
        <v>6289</v>
      </c>
      <c r="X884" t="s">
        <v>6251</v>
      </c>
      <c r="Y884" t="str">
        <f>VLOOKUP(RIGHT(Table_ExternalData_1[[#This Row],[Area Path]],LEN(Table_ExternalData_1[[#This Row],[Area Path]])-LEN("\Office Online")),Table4[],2,FALSE)</f>
        <v>WAC Service Engineering</v>
      </c>
      <c r="Z884" t="str">
        <f>VLOOKUP(RIGHT(Table_ExternalData_1[[#This Row],[Area Path]],LEN(Table_ExternalData_1[[#This Row],[Area Path]])-LEN("\Office Online")),Table4[],3,FALSE)</f>
        <v>WAC</v>
      </c>
      <c r="AA884" t="str">
        <f>IFERROR(IF(VLOOKUP(Table_ExternalData_1[[#This Row],[ID]],ParentLookup[],7,FALSE)="Initiative",VLOOKUP(Table_ExternalData_1[[#This Row],[ID]],ParentLookup[],4,FALSE),#N/A),"-- Not an Initiative --")</f>
        <v>-- Not an Initiative --</v>
      </c>
      <c r="AB884">
        <v>185123954</v>
      </c>
      <c r="AE884" t="s">
        <v>3843</v>
      </c>
      <c r="AF884" t="s">
        <v>3848</v>
      </c>
      <c r="AI884" t="s">
        <v>6345</v>
      </c>
    </row>
    <row r="885" spans="1:35" x14ac:dyDescent="0.25">
      <c r="A885">
        <v>76449</v>
      </c>
      <c r="B885" t="s">
        <v>5947</v>
      </c>
      <c r="C885" s="7"/>
      <c r="E885" t="s">
        <v>5916</v>
      </c>
      <c r="F885" s="7"/>
      <c r="H885" t="s">
        <v>5916</v>
      </c>
      <c r="I885" s="7"/>
      <c r="K885" t="s">
        <v>5916</v>
      </c>
      <c r="L885" t="str">
        <f>IF(Table_ExternalData_1[[#This Row],[Project Lead email]]&lt;&gt;"",IFERROR(TRIM(LEFT(Table_ExternalData_1[[#This Row],[Project Lead email]],FIND("&lt;",Table_ExternalData_1[[#This Row],[Project Lead email]])-1)),Table_ExternalData_1[[#This Row],[Project Lead email]]),"")</f>
        <v>Ryan Gao (OAS)</v>
      </c>
      <c r="M885" t="str">
        <f>IF(Table_ExternalData_1[[#This Row],[PM email]]&lt;&gt;"",IFERROR(TRIM(LEFT(Table_ExternalData_1[[#This Row],[PM email]],FIND("&lt;",Table_ExternalData_1[[#This Row],[PM email]])-1)),Table_ExternalData_1[[#This Row],[PM email]]),"")</f>
        <v>Ryan Gao (OAS)</v>
      </c>
      <c r="N885" t="str">
        <f>IF(Table_ExternalData_1[[#This Row],[EM email]]&lt;&gt;"",IFERROR(TRIM(LEFT(Table_ExternalData_1[[#This Row],[EM email]],FIND("&lt;",Table_ExternalData_1[[#This Row],[EM email]])-1)),Table_ExternalData_1[[#This Row],[EM email]]),"")</f>
        <v/>
      </c>
      <c r="P885" t="s">
        <v>2394</v>
      </c>
      <c r="Q885" s="7">
        <v>42064.727662037039</v>
      </c>
      <c r="R885" s="7"/>
      <c r="S885" s="7">
        <v>42162.888761574075</v>
      </c>
      <c r="T885" s="7"/>
      <c r="U885" s="7">
        <f>IFERROR(VLOOKUP(Table_ExternalData_1[[#This Row],[ID]],PriLookup[],3,FALSE),"")</f>
        <v>42166.074618055558</v>
      </c>
      <c r="W885" t="s">
        <v>3852</v>
      </c>
      <c r="X885" t="s">
        <v>3851</v>
      </c>
      <c r="Y885" t="str">
        <f>VLOOKUP(RIGHT(Table_ExternalData_1[[#This Row],[Area Path]],LEN(Table_ExternalData_1[[#This Row],[Area Path]])-LEN("\Office Online")),Table4[],2,FALSE)</f>
        <v>OAS</v>
      </c>
      <c r="Z885" t="str">
        <f>VLOOKUP(RIGHT(Table_ExternalData_1[[#This Row],[Area Path]],LEN(Table_ExternalData_1[[#This Row],[Area Path]])-LEN("\Office Online")),Table4[],3,FALSE)</f>
        <v>OAS</v>
      </c>
      <c r="AA885" t="str">
        <f>IFERROR(IF(VLOOKUP(Table_ExternalData_1[[#This Row],[ID]],ParentLookup[],7,FALSE)="Initiative",VLOOKUP(Table_ExternalData_1[[#This Row],[ID]],ParentLookup[],4,FALSE),#N/A),"-- Not an Initiative --")</f>
        <v>-- Not an Initiative --</v>
      </c>
      <c r="AB885">
        <v>19588636</v>
      </c>
      <c r="AE885" t="s">
        <v>3905</v>
      </c>
      <c r="AF885" t="s">
        <v>6264</v>
      </c>
      <c r="AG885" t="s">
        <v>5548</v>
      </c>
      <c r="AH885" t="s">
        <v>6891</v>
      </c>
    </row>
    <row r="886" spans="1:35" x14ac:dyDescent="0.25">
      <c r="A886">
        <v>77194</v>
      </c>
      <c r="B886" t="s">
        <v>4137</v>
      </c>
      <c r="C886" s="7"/>
      <c r="E886" t="s">
        <v>5916</v>
      </c>
      <c r="F886" s="7"/>
      <c r="H886" t="s">
        <v>5916</v>
      </c>
      <c r="I886" s="7"/>
      <c r="K886" t="s">
        <v>5916</v>
      </c>
      <c r="L886" t="str">
        <f>IF(Table_ExternalData_1[[#This Row],[Project Lead email]]&lt;&gt;"",IFERROR(TRIM(LEFT(Table_ExternalData_1[[#This Row],[Project Lead email]],FIND("&lt;",Table_ExternalData_1[[#This Row],[Project Lead email]])-1)),Table_ExternalData_1[[#This Row],[Project Lead email]]),"")</f>
        <v/>
      </c>
      <c r="M886" t="str">
        <f>IF(Table_ExternalData_1[[#This Row],[PM email]]&lt;&gt;"",IFERROR(TRIM(LEFT(Table_ExternalData_1[[#This Row],[PM email]],FIND("&lt;",Table_ExternalData_1[[#This Row],[PM email]])-1)),Table_ExternalData_1[[#This Row],[PM email]]),"")</f>
        <v/>
      </c>
      <c r="N886" t="str">
        <f>IF(Table_ExternalData_1[[#This Row],[EM email]]&lt;&gt;"",IFERROR(TRIM(LEFT(Table_ExternalData_1[[#This Row],[EM email]],FIND("&lt;",Table_ExternalData_1[[#This Row],[EM email]])-1)),Table_ExternalData_1[[#This Row],[EM email]]),"")</f>
        <v>Joe Schumacher</v>
      </c>
      <c r="O886" t="s">
        <v>4138</v>
      </c>
      <c r="P886" t="s">
        <v>18</v>
      </c>
      <c r="Q886" s="7">
        <v>42066.295914351853</v>
      </c>
      <c r="R886" s="7"/>
      <c r="S886" s="7">
        <v>42066.299583333333</v>
      </c>
      <c r="T886" s="7"/>
      <c r="U886" s="7">
        <f>IFERROR(VLOOKUP(Table_ExternalData_1[[#This Row],[ID]],PriLookup[],3,FALSE),"")</f>
        <v>42145.578449074077</v>
      </c>
      <c r="W886" t="s">
        <v>6291</v>
      </c>
      <c r="X886" t="s">
        <v>6292</v>
      </c>
      <c r="Y886" t="str">
        <f>VLOOKUP(RIGHT(Table_ExternalData_1[[#This Row],[Area Path]],LEN(Table_ExternalData_1[[#This Row],[Area Path]])-LEN("\Office Online")),Table4[],2,FALSE)</f>
        <v>WAC_OCE</v>
      </c>
      <c r="Z886" t="str">
        <f>VLOOKUP(RIGHT(Table_ExternalData_1[[#This Row],[Area Path]],LEN(Table_ExternalData_1[[#This Row],[Area Path]])-LEN("\Office Online")),Table4[],3,FALSE)</f>
        <v>WAC</v>
      </c>
      <c r="AA886" t="str">
        <f>IFERROR(IF(VLOOKUP(Table_ExternalData_1[[#This Row],[ID]],ParentLookup[],7,FALSE)="Initiative",VLOOKUP(Table_ExternalData_1[[#This Row],[ID]],ParentLookup[],4,FALSE),#N/A),"-- Not an Initiative --")</f>
        <v>-- Not an Initiative --</v>
      </c>
      <c r="AB886">
        <v>185062733</v>
      </c>
      <c r="AE886" t="s">
        <v>3843</v>
      </c>
      <c r="AF886" t="s">
        <v>3848</v>
      </c>
      <c r="AI886" t="s">
        <v>6345</v>
      </c>
    </row>
    <row r="887" spans="1:35" x14ac:dyDescent="0.25">
      <c r="A887">
        <v>77195</v>
      </c>
      <c r="B887" t="s">
        <v>4139</v>
      </c>
      <c r="C887" s="7"/>
      <c r="E887" t="s">
        <v>5916</v>
      </c>
      <c r="F887" s="7"/>
      <c r="H887" t="s">
        <v>5916</v>
      </c>
      <c r="I887" s="7"/>
      <c r="K887" t="s">
        <v>5916</v>
      </c>
      <c r="L887" t="str">
        <f>IF(Table_ExternalData_1[[#This Row],[Project Lead email]]&lt;&gt;"",IFERROR(TRIM(LEFT(Table_ExternalData_1[[#This Row],[Project Lead email]],FIND("&lt;",Table_ExternalData_1[[#This Row],[Project Lead email]])-1)),Table_ExternalData_1[[#This Row],[Project Lead email]]),"")</f>
        <v>Michael Herzfeld</v>
      </c>
      <c r="M887" t="str">
        <f>IF(Table_ExternalData_1[[#This Row],[PM email]]&lt;&gt;"",IFERROR(TRIM(LEFT(Table_ExternalData_1[[#This Row],[PM email]],FIND("&lt;",Table_ExternalData_1[[#This Row],[PM email]])-1)),Table_ExternalData_1[[#This Row],[PM email]]),"")</f>
        <v/>
      </c>
      <c r="N887" t="str">
        <f>IF(Table_ExternalData_1[[#This Row],[EM email]]&lt;&gt;"",IFERROR(TRIM(LEFT(Table_ExternalData_1[[#This Row],[EM email]],FIND("&lt;",Table_ExternalData_1[[#This Row],[EM email]])-1)),Table_ExternalData_1[[#This Row],[EM email]]),"")</f>
        <v>Alex Zhu</v>
      </c>
      <c r="O887" t="s">
        <v>4140</v>
      </c>
      <c r="P887" t="s">
        <v>18</v>
      </c>
      <c r="Q887" s="7">
        <v>42066.295914351853</v>
      </c>
      <c r="R887" s="7"/>
      <c r="S887" s="7">
        <v>42066.299583333333</v>
      </c>
      <c r="T887" s="7"/>
      <c r="U887" s="7">
        <f>IFERROR(VLOOKUP(Table_ExternalData_1[[#This Row],[ID]],PriLookup[],3,FALSE),"")</f>
        <v>42066.298587962963</v>
      </c>
      <c r="W887" t="s">
        <v>6293</v>
      </c>
      <c r="X887" t="s">
        <v>6294</v>
      </c>
      <c r="Y887" t="str">
        <f>VLOOKUP(RIGHT(Table_ExternalData_1[[#This Row],[Area Path]],LEN(Table_ExternalData_1[[#This Row],[Area Path]])-LEN("\Office Online")),Table4[],2,FALSE)</f>
        <v>WAC_SHIELD</v>
      </c>
      <c r="Z887" t="str">
        <f>VLOOKUP(RIGHT(Table_ExternalData_1[[#This Row],[Area Path]],LEN(Table_ExternalData_1[[#This Row],[Area Path]])-LEN("\Office Online")),Table4[],3,FALSE)</f>
        <v>WAC</v>
      </c>
      <c r="AA887" t="str">
        <f>IFERROR(IF(VLOOKUP(Table_ExternalData_1[[#This Row],[ID]],ParentLookup[],7,FALSE)="Initiative",VLOOKUP(Table_ExternalData_1[[#This Row],[ID]],ParentLookup[],4,FALSE),#N/A),"-- Not an Initiative --")</f>
        <v>-- Not an Initiative --</v>
      </c>
      <c r="AB887">
        <v>185164774</v>
      </c>
      <c r="AE887" t="s">
        <v>3843</v>
      </c>
      <c r="AF887" t="s">
        <v>3848</v>
      </c>
      <c r="AG887" t="s">
        <v>1428</v>
      </c>
      <c r="AI887" t="s">
        <v>6344</v>
      </c>
    </row>
    <row r="888" spans="1:35" x14ac:dyDescent="0.25">
      <c r="A888">
        <v>77196</v>
      </c>
      <c r="B888" t="s">
        <v>4143</v>
      </c>
      <c r="C888" s="7"/>
      <c r="E888" t="s">
        <v>5916</v>
      </c>
      <c r="F888" s="7"/>
      <c r="H888" t="s">
        <v>5916</v>
      </c>
      <c r="I888" s="7"/>
      <c r="K888" t="s">
        <v>5916</v>
      </c>
      <c r="L888" t="str">
        <f>IF(Table_ExternalData_1[[#This Row],[Project Lead email]]&lt;&gt;"",IFERROR(TRIM(LEFT(Table_ExternalData_1[[#This Row],[Project Lead email]],FIND("&lt;",Table_ExternalData_1[[#This Row],[Project Lead email]])-1)),Table_ExternalData_1[[#This Row],[Project Lead email]]),"")</f>
        <v/>
      </c>
      <c r="M888" t="str">
        <f>IF(Table_ExternalData_1[[#This Row],[PM email]]&lt;&gt;"",IFERROR(TRIM(LEFT(Table_ExternalData_1[[#This Row],[PM email]],FIND("&lt;",Table_ExternalData_1[[#This Row],[PM email]])-1)),Table_ExternalData_1[[#This Row],[PM email]]),"")</f>
        <v/>
      </c>
      <c r="N888" t="str">
        <f>IF(Table_ExternalData_1[[#This Row],[EM email]]&lt;&gt;"",IFERROR(TRIM(LEFT(Table_ExternalData_1[[#This Row],[EM email]],FIND("&lt;",Table_ExternalData_1[[#This Row],[EM email]])-1)),Table_ExternalData_1[[#This Row],[EM email]]),"")</f>
        <v>Joe Schumacher</v>
      </c>
      <c r="P888" t="s">
        <v>2397</v>
      </c>
      <c r="Q888" s="7">
        <v>42066.295914351853</v>
      </c>
      <c r="R888" s="7"/>
      <c r="S888" s="7"/>
      <c r="T888" s="7"/>
      <c r="U888" s="7" t="str">
        <f>IFERROR(VLOOKUP(Table_ExternalData_1[[#This Row],[ID]],PriLookup[],3,FALSE),"")</f>
        <v/>
      </c>
      <c r="W888" t="s">
        <v>6252</v>
      </c>
      <c r="X888" t="s">
        <v>6251</v>
      </c>
      <c r="Y888" t="str">
        <f>VLOOKUP(RIGHT(Table_ExternalData_1[[#This Row],[Area Path]],LEN(Table_ExternalData_1[[#This Row],[Area Path]])-LEN("\Office Online")),Table4[],2,FALSE)</f>
        <v>WAC Service Engineering</v>
      </c>
      <c r="Z888" t="str">
        <f>VLOOKUP(RIGHT(Table_ExternalData_1[[#This Row],[Area Path]],LEN(Table_ExternalData_1[[#This Row],[Area Path]])-LEN("\Office Online")),Table4[],3,FALSE)</f>
        <v>WAC</v>
      </c>
      <c r="AA888" t="str">
        <f>IFERROR(IF(VLOOKUP(Table_ExternalData_1[[#This Row],[ID]],ParentLookup[],7,FALSE)="Initiative",VLOOKUP(Table_ExternalData_1[[#This Row],[ID]],ParentLookup[],4,FALSE),#N/A),"-- Not an Initiative --")</f>
        <v>-- Not an Initiative --</v>
      </c>
      <c r="AE888" t="s">
        <v>3843</v>
      </c>
      <c r="AF888" t="s">
        <v>3848</v>
      </c>
      <c r="AI888" t="s">
        <v>6345</v>
      </c>
    </row>
    <row r="889" spans="1:35" x14ac:dyDescent="0.25">
      <c r="A889">
        <v>77197</v>
      </c>
      <c r="B889" t="s">
        <v>4570</v>
      </c>
      <c r="C889" s="7"/>
      <c r="E889" t="s">
        <v>5916</v>
      </c>
      <c r="F889" s="7"/>
      <c r="H889" t="s">
        <v>5916</v>
      </c>
      <c r="I889" s="7">
        <v>42185</v>
      </c>
      <c r="J889">
        <v>-2</v>
      </c>
      <c r="K889" t="s">
        <v>6282</v>
      </c>
      <c r="L889" t="str">
        <f>IF(Table_ExternalData_1[[#This Row],[Project Lead email]]&lt;&gt;"",IFERROR(TRIM(LEFT(Table_ExternalData_1[[#This Row],[Project Lead email]],FIND("&lt;",Table_ExternalData_1[[#This Row],[Project Lead email]])-1)),Table_ExternalData_1[[#This Row],[Project Lead email]]),"")</f>
        <v>Cosmin Catrinescu</v>
      </c>
      <c r="M889" t="str">
        <f>IF(Table_ExternalData_1[[#This Row],[PM email]]&lt;&gt;"",IFERROR(TRIM(LEFT(Table_ExternalData_1[[#This Row],[PM email]],FIND("&lt;",Table_ExternalData_1[[#This Row],[PM email]])-1)),Table_ExternalData_1[[#This Row],[PM email]]),"")</f>
        <v>Matt Gauthier (OFFICE)</v>
      </c>
      <c r="N889" t="str">
        <f>IF(Table_ExternalData_1[[#This Row],[EM email]]&lt;&gt;"",IFERROR(TRIM(LEFT(Table_ExternalData_1[[#This Row],[EM email]],FIND("&lt;",Table_ExternalData_1[[#This Row],[EM email]])-1)),Table_ExternalData_1[[#This Row],[EM email]]),"")</f>
        <v>Sugandha Kapoor</v>
      </c>
      <c r="O889" t="s">
        <v>6025</v>
      </c>
      <c r="P889" t="s">
        <v>2397</v>
      </c>
      <c r="Q889" s="7">
        <v>42066.295914351853</v>
      </c>
      <c r="R889" s="7"/>
      <c r="S889" s="7">
        <v>42074.416354166664</v>
      </c>
      <c r="T889" s="7"/>
      <c r="U889" s="7">
        <f>IFERROR(VLOOKUP(Table_ExternalData_1[[#This Row],[ID]],PriLookup[],3,FALSE),"")</f>
        <v>42074.416516203702</v>
      </c>
      <c r="W889" t="s">
        <v>6276</v>
      </c>
      <c r="X889" t="s">
        <v>6221</v>
      </c>
      <c r="Y889" t="str">
        <f>VLOOKUP(RIGHT(Table_ExternalData_1[[#This Row],[Area Path]],LEN(Table_ExternalData_1[[#This Row],[Area Path]])-LEN("\Office Online")),Table4[],2,FALSE)</f>
        <v>WAC_skype</v>
      </c>
      <c r="Z889" t="str">
        <f>VLOOKUP(RIGHT(Table_ExternalData_1[[#This Row],[Area Path]],LEN(Table_ExternalData_1[[#This Row],[Area Path]])-LEN("\Office Online")),Table4[],3,FALSE)</f>
        <v>WAC</v>
      </c>
      <c r="AA889" t="str">
        <f>IFERROR(IF(VLOOKUP(Table_ExternalData_1[[#This Row],[ID]],ParentLookup[],7,FALSE)="Initiative",VLOOKUP(Table_ExternalData_1[[#This Row],[ID]],ParentLookup[],4,FALSE),#N/A),"-- Not an Initiative --")</f>
        <v>Student Collab Scenarios</v>
      </c>
      <c r="AB889">
        <v>1993649107</v>
      </c>
      <c r="AE889" t="s">
        <v>3843</v>
      </c>
      <c r="AF889" t="s">
        <v>3848</v>
      </c>
      <c r="AG889" t="s">
        <v>475</v>
      </c>
      <c r="AH889" t="s">
        <v>1378</v>
      </c>
      <c r="AI889" t="s">
        <v>6341</v>
      </c>
    </row>
    <row r="890" spans="1:35" x14ac:dyDescent="0.25">
      <c r="A890">
        <v>77198</v>
      </c>
      <c r="B890" t="s">
        <v>4144</v>
      </c>
      <c r="C890" s="7"/>
      <c r="E890" t="s">
        <v>5916</v>
      </c>
      <c r="F890" s="7"/>
      <c r="H890" t="s">
        <v>5916</v>
      </c>
      <c r="I890" s="7"/>
      <c r="K890" t="s">
        <v>5916</v>
      </c>
      <c r="L890" t="str">
        <f>IF(Table_ExternalData_1[[#This Row],[Project Lead email]]&lt;&gt;"",IFERROR(TRIM(LEFT(Table_ExternalData_1[[#This Row],[Project Lead email]],FIND("&lt;",Table_ExternalData_1[[#This Row],[Project Lead email]])-1)),Table_ExternalData_1[[#This Row],[Project Lead email]]),"")</f>
        <v/>
      </c>
      <c r="M890" t="str">
        <f>IF(Table_ExternalData_1[[#This Row],[PM email]]&lt;&gt;"",IFERROR(TRIM(LEFT(Table_ExternalData_1[[#This Row],[PM email]],FIND("&lt;",Table_ExternalData_1[[#This Row],[PM email]])-1)),Table_ExternalData_1[[#This Row],[PM email]]),"")</f>
        <v/>
      </c>
      <c r="N890" t="str">
        <f>IF(Table_ExternalData_1[[#This Row],[EM email]]&lt;&gt;"",IFERROR(TRIM(LEFT(Table_ExternalData_1[[#This Row],[EM email]],FIND("&lt;",Table_ExternalData_1[[#This Row],[EM email]])-1)),Table_ExternalData_1[[#This Row],[EM email]]),"")</f>
        <v>Catherine Morrow</v>
      </c>
      <c r="P890" t="s">
        <v>20</v>
      </c>
      <c r="Q890" s="7">
        <v>42066.295902777776</v>
      </c>
      <c r="R890" s="7"/>
      <c r="S890" s="7"/>
      <c r="T890" s="7"/>
      <c r="U890" s="7">
        <f>IFERROR(VLOOKUP(Table_ExternalData_1[[#This Row],[ID]],PriLookup[],3,FALSE),"")</f>
        <v>42073.546724537038</v>
      </c>
      <c r="W890" t="s">
        <v>6250</v>
      </c>
      <c r="X890" t="s">
        <v>6210</v>
      </c>
      <c r="Y890" t="str">
        <f>VLOOKUP(RIGHT(Table_ExternalData_1[[#This Row],[Area Path]],LEN(Table_ExternalData_1[[#This Row],[Area Path]])-LEN("\Office Online")),Table4[],2,FALSE)</f>
        <v>WAC_weekly</v>
      </c>
      <c r="Z890" t="str">
        <f>VLOOKUP(RIGHT(Table_ExternalData_1[[#This Row],[Area Path]],LEN(Table_ExternalData_1[[#This Row],[Area Path]])-LEN("\Office Online")),Table4[],3,FALSE)</f>
        <v>WAC</v>
      </c>
      <c r="AA890" t="str">
        <f>IFERROR(IF(VLOOKUP(Table_ExternalData_1[[#This Row],[ID]],ParentLookup[],7,FALSE)="Initiative",VLOOKUP(Table_ExternalData_1[[#This Row],[ID]],ParentLookup[],4,FALSE),#N/A),"-- Not an Initiative --")</f>
        <v>Weekly Releases - tenantwac to prod</v>
      </c>
      <c r="AB890">
        <v>1999855133</v>
      </c>
      <c r="AE890" t="s">
        <v>3843</v>
      </c>
      <c r="AF890" t="s">
        <v>3848</v>
      </c>
      <c r="AI890" t="s">
        <v>6343</v>
      </c>
    </row>
    <row r="891" spans="1:35" x14ac:dyDescent="0.25">
      <c r="A891">
        <v>77199</v>
      </c>
      <c r="B891" t="s">
        <v>4135</v>
      </c>
      <c r="C891" s="7"/>
      <c r="E891" t="s">
        <v>5916</v>
      </c>
      <c r="F891" s="7"/>
      <c r="H891" t="s">
        <v>5916</v>
      </c>
      <c r="I891" s="7"/>
      <c r="K891" t="s">
        <v>5916</v>
      </c>
      <c r="L891" t="str">
        <f>IF(Table_ExternalData_1[[#This Row],[Project Lead email]]&lt;&gt;"",IFERROR(TRIM(LEFT(Table_ExternalData_1[[#This Row],[Project Lead email]],FIND("&lt;",Table_ExternalData_1[[#This Row],[Project Lead email]])-1)),Table_ExternalData_1[[#This Row],[Project Lead email]]),"")</f>
        <v>Chris Brown</v>
      </c>
      <c r="M891" t="str">
        <f>IF(Table_ExternalData_1[[#This Row],[PM email]]&lt;&gt;"",IFERROR(TRIM(LEFT(Table_ExternalData_1[[#This Row],[PM email]],FIND("&lt;",Table_ExternalData_1[[#This Row],[PM email]])-1)),Table_ExternalData_1[[#This Row],[PM email]]),"")</f>
        <v>Nick Simons</v>
      </c>
      <c r="N891" t="str">
        <f>IF(Table_ExternalData_1[[#This Row],[EM email]]&lt;&gt;"",IFERROR(TRIM(LEFT(Table_ExternalData_1[[#This Row],[EM email]],FIND("&lt;",Table_ExternalData_1[[#This Row],[EM email]])-1)),Table_ExternalData_1[[#This Row],[EM email]]),"")</f>
        <v>Alex Zhu</v>
      </c>
      <c r="O891" t="s">
        <v>6026</v>
      </c>
      <c r="P891" t="s">
        <v>18</v>
      </c>
      <c r="Q891" s="7">
        <v>42066.295902777776</v>
      </c>
      <c r="R891" s="7"/>
      <c r="S891" s="7">
        <v>42156.447997685187</v>
      </c>
      <c r="T891" s="7"/>
      <c r="U891" s="7">
        <f>IFERROR(VLOOKUP(Table_ExternalData_1[[#This Row],[ID]],PriLookup[],3,FALSE),"")</f>
        <v>42163.533680555556</v>
      </c>
      <c r="W891" t="s">
        <v>6249</v>
      </c>
      <c r="X891" t="s">
        <v>6214</v>
      </c>
      <c r="Y891" t="str">
        <f>VLOOKUP(RIGHT(Table_ExternalData_1[[#This Row],[Area Path]],LEN(Table_ExternalData_1[[#This Row],[Area Path]])-LEN("\Office Online")),Table4[],2,FALSE)</f>
        <v>WAC_host</v>
      </c>
      <c r="Z891" t="str">
        <f>VLOOKUP(RIGHT(Table_ExternalData_1[[#This Row],[Area Path]],LEN(Table_ExternalData_1[[#This Row],[Area Path]])-LEN("\Office Online")),Table4[],3,FALSE)</f>
        <v>WAC</v>
      </c>
      <c r="AA891" t="str">
        <f>IFERROR(IF(VLOOKUP(Table_ExternalData_1[[#This Row],[ID]],ParentLookup[],7,FALSE)="Initiative",VLOOKUP(Table_ExternalData_1[[#This Row],[ID]],ParentLookup[],4,FALSE),#N/A),"-- Not an Initiative --")</f>
        <v>App Features for Host Integration</v>
      </c>
      <c r="AB891">
        <v>1079854320</v>
      </c>
      <c r="AE891" t="s">
        <v>3843</v>
      </c>
      <c r="AF891" t="s">
        <v>3848</v>
      </c>
      <c r="AG891" t="s">
        <v>419</v>
      </c>
      <c r="AH891" t="s">
        <v>1566</v>
      </c>
      <c r="AI891" t="s">
        <v>6344</v>
      </c>
    </row>
    <row r="892" spans="1:35" x14ac:dyDescent="0.25">
      <c r="A892">
        <v>77200</v>
      </c>
      <c r="B892" t="s">
        <v>6358</v>
      </c>
      <c r="C892" s="7"/>
      <c r="E892" t="s">
        <v>5916</v>
      </c>
      <c r="F892" s="7"/>
      <c r="H892" t="s">
        <v>5916</v>
      </c>
      <c r="I892" s="7"/>
      <c r="K892" t="s">
        <v>5916</v>
      </c>
      <c r="L892" t="str">
        <f>IF(Table_ExternalData_1[[#This Row],[Project Lead email]]&lt;&gt;"",IFERROR(TRIM(LEFT(Table_ExternalData_1[[#This Row],[Project Lead email]],FIND("&lt;",Table_ExternalData_1[[#This Row],[Project Lead email]])-1)),Table_ExternalData_1[[#This Row],[Project Lead email]]),"")</f>
        <v>Chris Brown</v>
      </c>
      <c r="M892" t="str">
        <f>IF(Table_ExternalData_1[[#This Row],[PM email]]&lt;&gt;"",IFERROR(TRIM(LEFT(Table_ExternalData_1[[#This Row],[PM email]],FIND("&lt;",Table_ExternalData_1[[#This Row],[PM email]])-1)),Table_ExternalData_1[[#This Row],[PM email]]),"")</f>
        <v>Nick Simons</v>
      </c>
      <c r="N892" t="str">
        <f>IF(Table_ExternalData_1[[#This Row],[EM email]]&lt;&gt;"",IFERROR(TRIM(LEFT(Table_ExternalData_1[[#This Row],[EM email]],FIND("&lt;",Table_ExternalData_1[[#This Row],[EM email]])-1)),Table_ExternalData_1[[#This Row],[EM email]]),"")</f>
        <v/>
      </c>
      <c r="P892" t="s">
        <v>20</v>
      </c>
      <c r="Q892" s="7">
        <v>42066.295902777776</v>
      </c>
      <c r="R892" s="7"/>
      <c r="S892" s="7"/>
      <c r="T892" s="7"/>
      <c r="U892" s="7">
        <f>IFERROR(VLOOKUP(Table_ExternalData_1[[#This Row],[ID]],PriLookup[],3,FALSE),"")</f>
        <v>42191.64472222222</v>
      </c>
      <c r="W892" t="s">
        <v>6249</v>
      </c>
      <c r="X892" t="s">
        <v>6214</v>
      </c>
      <c r="Y892" t="str">
        <f>VLOOKUP(RIGHT(Table_ExternalData_1[[#This Row],[Area Path]],LEN(Table_ExternalData_1[[#This Row],[Area Path]])-LEN("\Office Online")),Table4[],2,FALSE)</f>
        <v>WAC_host</v>
      </c>
      <c r="Z892" t="str">
        <f>VLOOKUP(RIGHT(Table_ExternalData_1[[#This Row],[Area Path]],LEN(Table_ExternalData_1[[#This Row],[Area Path]])-LEN("\Office Online")),Table4[],3,FALSE)</f>
        <v>WAC</v>
      </c>
      <c r="AA892" t="str">
        <f>IFERROR(IF(VLOOKUP(Table_ExternalData_1[[#This Row],[ID]],ParentLookup[],7,FALSE)="Initiative",VLOOKUP(Table_ExternalData_1[[#This Row],[ID]],ParentLookup[],4,FALSE),#N/A),"-- Not an Initiative --")</f>
        <v>Coauth for External Partners</v>
      </c>
      <c r="AB892">
        <v>1999915504</v>
      </c>
      <c r="AE892" t="s">
        <v>3843</v>
      </c>
      <c r="AF892" t="s">
        <v>3848</v>
      </c>
      <c r="AG892" t="s">
        <v>419</v>
      </c>
      <c r="AH892" t="s">
        <v>1566</v>
      </c>
    </row>
    <row r="893" spans="1:35" x14ac:dyDescent="0.25">
      <c r="A893">
        <v>77916</v>
      </c>
      <c r="B893" t="s">
        <v>4161</v>
      </c>
      <c r="C893" s="7">
        <v>42083</v>
      </c>
      <c r="D893">
        <v>-17</v>
      </c>
      <c r="E893" t="s">
        <v>2561</v>
      </c>
      <c r="F893" s="7">
        <v>42132</v>
      </c>
      <c r="G893">
        <v>-10</v>
      </c>
      <c r="H893" t="s">
        <v>2560</v>
      </c>
      <c r="I893" s="7">
        <v>42153</v>
      </c>
      <c r="J893">
        <v>-7</v>
      </c>
      <c r="K893" t="s">
        <v>19</v>
      </c>
      <c r="L893" t="str">
        <f>IF(Table_ExternalData_1[[#This Row],[Project Lead email]]&lt;&gt;"",IFERROR(TRIM(LEFT(Table_ExternalData_1[[#This Row],[Project Lead email]],FIND("&lt;",Table_ExternalData_1[[#This Row],[Project Lead email]])-1)),Table_ExternalData_1[[#This Row],[Project Lead email]]),"")</f>
        <v>Jinhao Li</v>
      </c>
      <c r="M893" t="str">
        <f>IF(Table_ExternalData_1[[#This Row],[PM email]]&lt;&gt;"",IFERROR(TRIM(LEFT(Table_ExternalData_1[[#This Row],[PM email]],FIND("&lt;",Table_ExternalData_1[[#This Row],[PM email]])-1)),Table_ExternalData_1[[#This Row],[PM email]]),"")</f>
        <v>Nan Li</v>
      </c>
      <c r="N893" t="str">
        <f>IF(Table_ExternalData_1[[#This Row],[EM email]]&lt;&gt;"",IFERROR(TRIM(LEFT(Table_ExternalData_1[[#This Row],[EM email]],FIND("&lt;",Table_ExternalData_1[[#This Row],[EM email]])-1)),Table_ExternalData_1[[#This Row],[EM email]]),"")</f>
        <v/>
      </c>
      <c r="O893" t="s">
        <v>6041</v>
      </c>
      <c r="P893" t="s">
        <v>19</v>
      </c>
      <c r="Q893" s="7">
        <v>42066.883136574077</v>
      </c>
      <c r="R893" s="7"/>
      <c r="S893" s="7">
        <v>42066.884664351855</v>
      </c>
      <c r="T893" s="7">
        <v>42193.943483796298</v>
      </c>
      <c r="U893" s="7">
        <f>IFERROR(VLOOKUP(Table_ExternalData_1[[#This Row],[ID]],PriLookup[],3,FALSE),"")</f>
        <v>42155.784594907411</v>
      </c>
      <c r="W893" t="s">
        <v>3852</v>
      </c>
      <c r="X893" t="s">
        <v>3851</v>
      </c>
      <c r="Y893" t="str">
        <f>VLOOKUP(RIGHT(Table_ExternalData_1[[#This Row],[Area Path]],LEN(Table_ExternalData_1[[#This Row],[Area Path]])-LEN("\Office Online")),Table4[],2,FALSE)</f>
        <v>OAS</v>
      </c>
      <c r="Z893" t="str">
        <f>VLOOKUP(RIGHT(Table_ExternalData_1[[#This Row],[Area Path]],LEN(Table_ExternalData_1[[#This Row],[Area Path]])-LEN("\Office Online")),Table4[],3,FALSE)</f>
        <v>OAS</v>
      </c>
      <c r="AA893" t="str">
        <f>IFERROR(IF(VLOOKUP(Table_ExternalData_1[[#This Row],[ID]],ParentLookup[],7,FALSE)="Initiative",VLOOKUP(Table_ExternalData_1[[#This Row],[ID]],ParentLookup[],4,FALSE),#N/A),"-- Not an Initiative --")</f>
        <v>-- Not an Initiative --</v>
      </c>
      <c r="AB893">
        <v>11608240</v>
      </c>
      <c r="AE893" t="s">
        <v>3905</v>
      </c>
      <c r="AF893" t="s">
        <v>6264</v>
      </c>
      <c r="AG893" t="s">
        <v>1055</v>
      </c>
      <c r="AH893" t="s">
        <v>1525</v>
      </c>
    </row>
    <row r="894" spans="1:35" x14ac:dyDescent="0.25">
      <c r="A894">
        <v>78565</v>
      </c>
      <c r="B894" t="s">
        <v>4512</v>
      </c>
      <c r="C894" s="7">
        <v>42144</v>
      </c>
      <c r="D894">
        <v>-8</v>
      </c>
      <c r="E894" t="s">
        <v>2561</v>
      </c>
      <c r="F894" s="7">
        <v>42167</v>
      </c>
      <c r="G894">
        <v>-5</v>
      </c>
      <c r="H894" t="s">
        <v>2560</v>
      </c>
      <c r="I894" s="7">
        <v>42185</v>
      </c>
      <c r="J894">
        <v>-2</v>
      </c>
      <c r="K894" t="s">
        <v>6282</v>
      </c>
      <c r="L894" t="str">
        <f>IF(Table_ExternalData_1[[#This Row],[Project Lead email]]&lt;&gt;"",IFERROR(TRIM(LEFT(Table_ExternalData_1[[#This Row],[Project Lead email]],FIND("&lt;",Table_ExternalData_1[[#This Row],[Project Lead email]])-1)),Table_ExternalData_1[[#This Row],[Project Lead email]]),"")</f>
        <v>Zhe Geng</v>
      </c>
      <c r="M894" t="str">
        <f>IF(Table_ExternalData_1[[#This Row],[PM email]]&lt;&gt;"",IFERROR(TRIM(LEFT(Table_ExternalData_1[[#This Row],[PM email]],FIND("&lt;",Table_ExternalData_1[[#This Row],[PM email]])-1)),Table_ExternalData_1[[#This Row],[PM email]]),"")</f>
        <v>Nan Li</v>
      </c>
      <c r="N894" t="str">
        <f>IF(Table_ExternalData_1[[#This Row],[EM email]]&lt;&gt;"",IFERROR(TRIM(LEFT(Table_ExternalData_1[[#This Row],[EM email]],FIND("&lt;",Table_ExternalData_1[[#This Row],[EM email]])-1)),Table_ExternalData_1[[#This Row],[EM email]]),"")</f>
        <v>Zhe Geng</v>
      </c>
      <c r="O894" t="s">
        <v>5965</v>
      </c>
      <c r="P894" t="s">
        <v>18</v>
      </c>
      <c r="Q894" s="7">
        <v>42067.813125000001</v>
      </c>
      <c r="R894" s="7"/>
      <c r="S894" s="7">
        <v>42130.84878472222</v>
      </c>
      <c r="T894" s="7"/>
      <c r="U894" s="7">
        <f>IFERROR(VLOOKUP(Table_ExternalData_1[[#This Row],[ID]],PriLookup[],3,FALSE),"")</f>
        <v>42155.820520833331</v>
      </c>
      <c r="W894" t="s">
        <v>3852</v>
      </c>
      <c r="X894" t="s">
        <v>3851</v>
      </c>
      <c r="Y894" t="str">
        <f>VLOOKUP(RIGHT(Table_ExternalData_1[[#This Row],[Area Path]],LEN(Table_ExternalData_1[[#This Row],[Area Path]])-LEN("\Office Online")),Table4[],2,FALSE)</f>
        <v>OAS</v>
      </c>
      <c r="Z894" t="str">
        <f>VLOOKUP(RIGHT(Table_ExternalData_1[[#This Row],[Area Path]],LEN(Table_ExternalData_1[[#This Row],[Area Path]])-LEN("\Office Online")),Table4[],3,FALSE)</f>
        <v>OAS</v>
      </c>
      <c r="AA894" t="str">
        <f>IFERROR(IF(VLOOKUP(Table_ExternalData_1[[#This Row],[ID]],ParentLookup[],7,FALSE)="Initiative",VLOOKUP(Table_ExternalData_1[[#This Row],[ID]],ParentLookup[],4,FALSE),#N/A),"-- Not an Initiative --")</f>
        <v>-- Not an Initiative --</v>
      </c>
      <c r="AB894">
        <v>12238648</v>
      </c>
      <c r="AE894" t="s">
        <v>6265</v>
      </c>
      <c r="AF894" t="s">
        <v>6266</v>
      </c>
      <c r="AG894" t="s">
        <v>3361</v>
      </c>
      <c r="AH894" t="s">
        <v>1525</v>
      </c>
      <c r="AI894" t="s">
        <v>6355</v>
      </c>
    </row>
    <row r="895" spans="1:35" x14ac:dyDescent="0.25">
      <c r="A895">
        <v>78566</v>
      </c>
      <c r="B895" t="s">
        <v>4162</v>
      </c>
      <c r="C895" s="7"/>
      <c r="E895" t="s">
        <v>5916</v>
      </c>
      <c r="F895" s="7"/>
      <c r="H895" t="s">
        <v>5916</v>
      </c>
      <c r="I895" s="7"/>
      <c r="K895" t="s">
        <v>5916</v>
      </c>
      <c r="L895" t="str">
        <f>IF(Table_ExternalData_1[[#This Row],[Project Lead email]]&lt;&gt;"",IFERROR(TRIM(LEFT(Table_ExternalData_1[[#This Row],[Project Lead email]],FIND("&lt;",Table_ExternalData_1[[#This Row],[Project Lead email]])-1)),Table_ExternalData_1[[#This Row],[Project Lead email]]),"")</f>
        <v/>
      </c>
      <c r="M895" t="str">
        <f>IF(Table_ExternalData_1[[#This Row],[PM email]]&lt;&gt;"",IFERROR(TRIM(LEFT(Table_ExternalData_1[[#This Row],[PM email]],FIND("&lt;",Table_ExternalData_1[[#This Row],[PM email]])-1)),Table_ExternalData_1[[#This Row],[PM email]]),"")</f>
        <v>Nan Li</v>
      </c>
      <c r="N895" t="str">
        <f>IF(Table_ExternalData_1[[#This Row],[EM email]]&lt;&gt;"",IFERROR(TRIM(LEFT(Table_ExternalData_1[[#This Row],[EM email]],FIND("&lt;",Table_ExternalData_1[[#This Row],[EM email]])-1)),Table_ExternalData_1[[#This Row],[EM email]]),"")</f>
        <v>Paul Qin</v>
      </c>
      <c r="P895" t="s">
        <v>2397</v>
      </c>
      <c r="Q895" s="7">
        <v>42067.814247685186</v>
      </c>
      <c r="R895" s="7"/>
      <c r="S895" s="7"/>
      <c r="T895" s="7"/>
      <c r="U895" s="7" t="str">
        <f>IFERROR(VLOOKUP(Table_ExternalData_1[[#This Row],[ID]],PriLookup[],3,FALSE),"")</f>
        <v/>
      </c>
      <c r="W895" t="s">
        <v>3852</v>
      </c>
      <c r="X895" t="s">
        <v>3851</v>
      </c>
      <c r="Y895" t="str">
        <f>VLOOKUP(RIGHT(Table_ExternalData_1[[#This Row],[Area Path]],LEN(Table_ExternalData_1[[#This Row],[Area Path]])-LEN("\Office Online")),Table4[],2,FALSE)</f>
        <v>OAS</v>
      </c>
      <c r="Z895" t="str">
        <f>VLOOKUP(RIGHT(Table_ExternalData_1[[#This Row],[Area Path]],LEN(Table_ExternalData_1[[#This Row],[Area Path]])-LEN("\Office Online")),Table4[],3,FALSE)</f>
        <v>OAS</v>
      </c>
      <c r="AA895" t="str">
        <f>IFERROR(IF(VLOOKUP(Table_ExternalData_1[[#This Row],[ID]],ParentLookup[],7,FALSE)="Initiative",VLOOKUP(Table_ExternalData_1[[#This Row],[ID]],ParentLookup[],4,FALSE),#N/A),"-- Not an Initiative --")</f>
        <v>-- Not an Initiative --</v>
      </c>
      <c r="AE895" t="s">
        <v>6265</v>
      </c>
      <c r="AF895" t="s">
        <v>6266</v>
      </c>
      <c r="AH895" t="s">
        <v>1525</v>
      </c>
      <c r="AI895" t="s">
        <v>6359</v>
      </c>
    </row>
    <row r="896" spans="1:35" x14ac:dyDescent="0.25">
      <c r="A896">
        <v>80138</v>
      </c>
      <c r="B896" t="s">
        <v>6043</v>
      </c>
      <c r="C896" s="7"/>
      <c r="E896" t="s">
        <v>5916</v>
      </c>
      <c r="F896" s="7"/>
      <c r="H896" t="s">
        <v>5916</v>
      </c>
      <c r="I896" s="7"/>
      <c r="K896" t="s">
        <v>5916</v>
      </c>
      <c r="L896" t="str">
        <f>IF(Table_ExternalData_1[[#This Row],[Project Lead email]]&lt;&gt;"",IFERROR(TRIM(LEFT(Table_ExternalData_1[[#This Row],[Project Lead email]],FIND("&lt;",Table_ExternalData_1[[#This Row],[Project Lead email]])-1)),Table_ExternalData_1[[#This Row],[Project Lead email]]),"")</f>
        <v/>
      </c>
      <c r="M896" t="str">
        <f>IF(Table_ExternalData_1[[#This Row],[PM email]]&lt;&gt;"",IFERROR(TRIM(LEFT(Table_ExternalData_1[[#This Row],[PM email]],FIND("&lt;",Table_ExternalData_1[[#This Row],[PM email]])-1)),Table_ExternalData_1[[#This Row],[PM email]]),"")</f>
        <v>Nan Li</v>
      </c>
      <c r="N896" t="str">
        <f>IF(Table_ExternalData_1[[#This Row],[EM email]]&lt;&gt;"",IFERROR(TRIM(LEFT(Table_ExternalData_1[[#This Row],[EM email]],FIND("&lt;",Table_ExternalData_1[[#This Row],[EM email]])-1)),Table_ExternalData_1[[#This Row],[EM email]]),"")</f>
        <v/>
      </c>
      <c r="P896" t="s">
        <v>20</v>
      </c>
      <c r="Q896" s="7">
        <v>42071.78769675926</v>
      </c>
      <c r="R896" s="7"/>
      <c r="S896" s="7"/>
      <c r="T896" s="7"/>
      <c r="U896" s="7">
        <f>IFERROR(VLOOKUP(Table_ExternalData_1[[#This Row],[ID]],PriLookup[],3,FALSE),"")</f>
        <v>42183.872210648151</v>
      </c>
      <c r="W896" t="s">
        <v>3852</v>
      </c>
      <c r="X896" t="s">
        <v>3851</v>
      </c>
      <c r="Y896" t="str">
        <f>VLOOKUP(RIGHT(Table_ExternalData_1[[#This Row],[Area Path]],LEN(Table_ExternalData_1[[#This Row],[Area Path]])-LEN("\Office Online")),Table4[],2,FALSE)</f>
        <v>OAS</v>
      </c>
      <c r="Z896" t="str">
        <f>VLOOKUP(RIGHT(Table_ExternalData_1[[#This Row],[Area Path]],LEN(Table_ExternalData_1[[#This Row],[Area Path]])-LEN("\Office Online")),Table4[],3,FALSE)</f>
        <v>OAS</v>
      </c>
      <c r="AA896" t="str">
        <f>IFERROR(IF(VLOOKUP(Table_ExternalData_1[[#This Row],[ID]],ParentLookup[],7,FALSE)="Initiative",VLOOKUP(Table_ExternalData_1[[#This Row],[ID]],ParentLookup[],4,FALSE),#N/A),"-- Not an Initiative --")</f>
        <v>-- Not an Initiative --</v>
      </c>
      <c r="AB896">
        <v>85924974</v>
      </c>
      <c r="AE896" t="s">
        <v>3843</v>
      </c>
      <c r="AF896" t="s">
        <v>3848</v>
      </c>
      <c r="AH896" t="s">
        <v>5932</v>
      </c>
    </row>
    <row r="897" spans="1:35" x14ac:dyDescent="0.25">
      <c r="A897">
        <v>80165</v>
      </c>
      <c r="B897" t="s">
        <v>4591</v>
      </c>
      <c r="C897" s="7"/>
      <c r="E897" t="s">
        <v>5916</v>
      </c>
      <c r="F897" s="7"/>
      <c r="H897" t="s">
        <v>5916</v>
      </c>
      <c r="I897" s="7"/>
      <c r="K897" t="s">
        <v>5916</v>
      </c>
      <c r="L897" t="str">
        <f>IF(Table_ExternalData_1[[#This Row],[Project Lead email]]&lt;&gt;"",IFERROR(TRIM(LEFT(Table_ExternalData_1[[#This Row],[Project Lead email]],FIND("&lt;",Table_ExternalData_1[[#This Row],[Project Lead email]])-1)),Table_ExternalData_1[[#This Row],[Project Lead email]]),"")</f>
        <v/>
      </c>
      <c r="M897" t="str">
        <f>IF(Table_ExternalData_1[[#This Row],[PM email]]&lt;&gt;"",IFERROR(TRIM(LEFT(Table_ExternalData_1[[#This Row],[PM email]],FIND("&lt;",Table_ExternalData_1[[#This Row],[PM email]])-1)),Table_ExternalData_1[[#This Row],[PM email]]),"")</f>
        <v/>
      </c>
      <c r="N897" t="str">
        <f>IF(Table_ExternalData_1[[#This Row],[EM email]]&lt;&gt;"",IFERROR(TRIM(LEFT(Table_ExternalData_1[[#This Row],[EM email]],FIND("&lt;",Table_ExternalData_1[[#This Row],[EM email]])-1)),Table_ExternalData_1[[#This Row],[EM email]]),"")</f>
        <v/>
      </c>
      <c r="P897" t="s">
        <v>20</v>
      </c>
      <c r="Q897" s="7">
        <v>42072.047002314815</v>
      </c>
      <c r="R897" s="7"/>
      <c r="S897" s="7"/>
      <c r="T897" s="7"/>
      <c r="U897" s="7">
        <f>IFERROR(VLOOKUP(Table_ExternalData_1[[#This Row],[ID]],PriLookup[],3,FALSE),"")</f>
        <v>42072.059421296297</v>
      </c>
      <c r="W897" t="s">
        <v>3852</v>
      </c>
      <c r="X897" t="s">
        <v>3851</v>
      </c>
      <c r="Y897" t="str">
        <f>VLOOKUP(RIGHT(Table_ExternalData_1[[#This Row],[Area Path]],LEN(Table_ExternalData_1[[#This Row],[Area Path]])-LEN("\Office Online")),Table4[],2,FALSE)</f>
        <v>OAS</v>
      </c>
      <c r="Z897" t="str">
        <f>VLOOKUP(RIGHT(Table_ExternalData_1[[#This Row],[Area Path]],LEN(Table_ExternalData_1[[#This Row],[Area Path]])-LEN("\Office Online")),Table4[],3,FALSE)</f>
        <v>OAS</v>
      </c>
      <c r="AA897" t="str">
        <f>IFERROR(IF(VLOOKUP(Table_ExternalData_1[[#This Row],[ID]],ParentLookup[],7,FALSE)="Initiative",VLOOKUP(Table_ExternalData_1[[#This Row],[ID]],ParentLookup[],4,FALSE),#N/A),"-- Not an Initiative --")</f>
        <v>-- Not an Initiative --</v>
      </c>
      <c r="AB897">
        <v>256417177</v>
      </c>
      <c r="AE897" t="s">
        <v>3843</v>
      </c>
      <c r="AF897" t="s">
        <v>3848</v>
      </c>
    </row>
    <row r="898" spans="1:35" x14ac:dyDescent="0.25">
      <c r="A898">
        <v>80166</v>
      </c>
      <c r="B898" t="s">
        <v>4590</v>
      </c>
      <c r="C898" s="7"/>
      <c r="E898" t="s">
        <v>5916</v>
      </c>
      <c r="F898" s="7"/>
      <c r="H898" t="s">
        <v>5916</v>
      </c>
      <c r="I898" s="7"/>
      <c r="K898" t="s">
        <v>5916</v>
      </c>
      <c r="L898" t="str">
        <f>IF(Table_ExternalData_1[[#This Row],[Project Lead email]]&lt;&gt;"",IFERROR(TRIM(LEFT(Table_ExternalData_1[[#This Row],[Project Lead email]],FIND("&lt;",Table_ExternalData_1[[#This Row],[Project Lead email]])-1)),Table_ExternalData_1[[#This Row],[Project Lead email]]),"")</f>
        <v/>
      </c>
      <c r="M898" t="str">
        <f>IF(Table_ExternalData_1[[#This Row],[PM email]]&lt;&gt;"",IFERROR(TRIM(LEFT(Table_ExternalData_1[[#This Row],[PM email]],FIND("&lt;",Table_ExternalData_1[[#This Row],[PM email]])-1)),Table_ExternalData_1[[#This Row],[PM email]]),"")</f>
        <v/>
      </c>
      <c r="N898" t="str">
        <f>IF(Table_ExternalData_1[[#This Row],[EM email]]&lt;&gt;"",IFERROR(TRIM(LEFT(Table_ExternalData_1[[#This Row],[EM email]],FIND("&lt;",Table_ExternalData_1[[#This Row],[EM email]])-1)),Table_ExternalData_1[[#This Row],[EM email]]),"")</f>
        <v/>
      </c>
      <c r="P898" t="s">
        <v>20</v>
      </c>
      <c r="Q898" s="7">
        <v>42072.048113425924</v>
      </c>
      <c r="R898" s="7"/>
      <c r="S898" s="7"/>
      <c r="T898" s="7"/>
      <c r="U898" s="7">
        <f>IFERROR(VLOOKUP(Table_ExternalData_1[[#This Row],[ID]],PriLookup[],3,FALSE),"")</f>
        <v>42072.057928240742</v>
      </c>
      <c r="W898" t="s">
        <v>3852</v>
      </c>
      <c r="X898" t="s">
        <v>3851</v>
      </c>
      <c r="Y898" t="str">
        <f>VLOOKUP(RIGHT(Table_ExternalData_1[[#This Row],[Area Path]],LEN(Table_ExternalData_1[[#This Row],[Area Path]])-LEN("\Office Online")),Table4[],2,FALSE)</f>
        <v>OAS</v>
      </c>
      <c r="Z898" t="str">
        <f>VLOOKUP(RIGHT(Table_ExternalData_1[[#This Row],[Area Path]],LEN(Table_ExternalData_1[[#This Row],[Area Path]])-LEN("\Office Online")),Table4[],3,FALSE)</f>
        <v>OAS</v>
      </c>
      <c r="AA898" t="str">
        <f>IFERROR(IF(VLOOKUP(Table_ExternalData_1[[#This Row],[ID]],ParentLookup[],7,FALSE)="Initiative",VLOOKUP(Table_ExternalData_1[[#This Row],[ID]],ParentLookup[],4,FALSE),#N/A),"-- Not an Initiative --")</f>
        <v>-- Not an Initiative --</v>
      </c>
      <c r="AB898">
        <v>248755825</v>
      </c>
      <c r="AE898" t="s">
        <v>3843</v>
      </c>
      <c r="AF898" t="s">
        <v>3848</v>
      </c>
    </row>
    <row r="899" spans="1:35" x14ac:dyDescent="0.25">
      <c r="A899">
        <v>81161</v>
      </c>
      <c r="B899" t="s">
        <v>4609</v>
      </c>
      <c r="C899" s="7"/>
      <c r="E899" t="s">
        <v>5916</v>
      </c>
      <c r="F899" s="7"/>
      <c r="H899" t="s">
        <v>5916</v>
      </c>
      <c r="I899" s="7"/>
      <c r="K899" t="s">
        <v>5916</v>
      </c>
      <c r="L899" t="str">
        <f>IF(Table_ExternalData_1[[#This Row],[Project Lead email]]&lt;&gt;"",IFERROR(TRIM(LEFT(Table_ExternalData_1[[#This Row],[Project Lead email]],FIND("&lt;",Table_ExternalData_1[[#This Row],[Project Lead email]])-1)),Table_ExternalData_1[[#This Row],[Project Lead email]]),"")</f>
        <v/>
      </c>
      <c r="M899" t="str">
        <f>IF(Table_ExternalData_1[[#This Row],[PM email]]&lt;&gt;"",IFERROR(TRIM(LEFT(Table_ExternalData_1[[#This Row],[PM email]],FIND("&lt;",Table_ExternalData_1[[#This Row],[PM email]])-1)),Table_ExternalData_1[[#This Row],[PM email]]),"")</f>
        <v/>
      </c>
      <c r="N899" t="str">
        <f>IF(Table_ExternalData_1[[#This Row],[EM email]]&lt;&gt;"",IFERROR(TRIM(LEFT(Table_ExternalData_1[[#This Row],[EM email]],FIND("&lt;",Table_ExternalData_1[[#This Row],[EM email]])-1)),Table_ExternalData_1[[#This Row],[EM email]]),"")</f>
        <v/>
      </c>
      <c r="P899" t="s">
        <v>20</v>
      </c>
      <c r="Q899" s="7">
        <v>42073.51599537037</v>
      </c>
      <c r="R899" s="7"/>
      <c r="S899" s="7"/>
      <c r="T899" s="7"/>
      <c r="U899" s="7">
        <f>IFERROR(VLOOKUP(Table_ExternalData_1[[#This Row],[ID]],PriLookup[],3,FALSE),"")</f>
        <v>42073.51599537037</v>
      </c>
      <c r="W899" t="s">
        <v>3847</v>
      </c>
      <c r="X899" t="s">
        <v>3846</v>
      </c>
      <c r="Y899" t="str">
        <f>VLOOKUP(RIGHT(Table_ExternalData_1[[#This Row],[Area Path]],LEN(Table_ExternalData_1[[#This Row],[Area Path]])-LEN("\Office Online")),Table4[],2,FALSE)</f>
        <v>Unassigned</v>
      </c>
      <c r="Z899" t="str">
        <f>VLOOKUP(RIGHT(Table_ExternalData_1[[#This Row],[Area Path]],LEN(Table_ExternalData_1[[#This Row],[Area Path]])-LEN("\Office Online")),Table4[],3,FALSE)</f>
        <v>Unassigned</v>
      </c>
      <c r="AA899" t="str">
        <f>IFERROR(IF(VLOOKUP(Table_ExternalData_1[[#This Row],[ID]],ParentLookup[],7,FALSE)="Initiative",VLOOKUP(Table_ExternalData_1[[#This Row],[ID]],ParentLookup[],4,FALSE),#N/A),"-- Not an Initiative --")</f>
        <v>-- Not an Initiative --</v>
      </c>
      <c r="AB899">
        <v>433846143</v>
      </c>
      <c r="AE899" t="s">
        <v>3843</v>
      </c>
      <c r="AF899" t="s">
        <v>3848</v>
      </c>
    </row>
    <row r="900" spans="1:35" x14ac:dyDescent="0.25">
      <c r="A900">
        <v>81162</v>
      </c>
      <c r="B900" t="s">
        <v>4608</v>
      </c>
      <c r="C900" s="7"/>
      <c r="E900" t="s">
        <v>5916</v>
      </c>
      <c r="F900" s="7"/>
      <c r="H900" t="s">
        <v>5916</v>
      </c>
      <c r="I900" s="7"/>
      <c r="K900" t="s">
        <v>5916</v>
      </c>
      <c r="L900" t="str">
        <f>IF(Table_ExternalData_1[[#This Row],[Project Lead email]]&lt;&gt;"",IFERROR(TRIM(LEFT(Table_ExternalData_1[[#This Row],[Project Lead email]],FIND("&lt;",Table_ExternalData_1[[#This Row],[Project Lead email]])-1)),Table_ExternalData_1[[#This Row],[Project Lead email]]),"")</f>
        <v/>
      </c>
      <c r="M900" t="str">
        <f>IF(Table_ExternalData_1[[#This Row],[PM email]]&lt;&gt;"",IFERROR(TRIM(LEFT(Table_ExternalData_1[[#This Row],[PM email]],FIND("&lt;",Table_ExternalData_1[[#This Row],[PM email]])-1)),Table_ExternalData_1[[#This Row],[PM email]]),"")</f>
        <v/>
      </c>
      <c r="N900" t="str">
        <f>IF(Table_ExternalData_1[[#This Row],[EM email]]&lt;&gt;"",IFERROR(TRIM(LEFT(Table_ExternalData_1[[#This Row],[EM email]],FIND("&lt;",Table_ExternalData_1[[#This Row],[EM email]])-1)),Table_ExternalData_1[[#This Row],[EM email]]),"")</f>
        <v/>
      </c>
      <c r="P900" t="s">
        <v>20</v>
      </c>
      <c r="Q900" s="7">
        <v>42073.517453703702</v>
      </c>
      <c r="R900" s="7"/>
      <c r="S900" s="7"/>
      <c r="T900" s="7"/>
      <c r="U900" s="7">
        <f>IFERROR(VLOOKUP(Table_ExternalData_1[[#This Row],[ID]],PriLookup[],3,FALSE),"")</f>
        <v>42073.517453703702</v>
      </c>
      <c r="W900" t="s">
        <v>3847</v>
      </c>
      <c r="X900" t="s">
        <v>3846</v>
      </c>
      <c r="Y900" t="str">
        <f>VLOOKUP(RIGHT(Table_ExternalData_1[[#This Row],[Area Path]],LEN(Table_ExternalData_1[[#This Row],[Area Path]])-LEN("\Office Online")),Table4[],2,FALSE)</f>
        <v>Unassigned</v>
      </c>
      <c r="Z900" t="str">
        <f>VLOOKUP(RIGHT(Table_ExternalData_1[[#This Row],[Area Path]],LEN(Table_ExternalData_1[[#This Row],[Area Path]])-LEN("\Office Online")),Table4[],3,FALSE)</f>
        <v>Unassigned</v>
      </c>
      <c r="AA900" t="str">
        <f>IFERROR(IF(VLOOKUP(Table_ExternalData_1[[#This Row],[ID]],ParentLookup[],7,FALSE)="Initiative",VLOOKUP(Table_ExternalData_1[[#This Row],[ID]],ParentLookup[],4,FALSE),#N/A),"-- Not an Initiative --")</f>
        <v>-- Not an Initiative --</v>
      </c>
      <c r="AB900">
        <v>86153844</v>
      </c>
      <c r="AE900" t="s">
        <v>3843</v>
      </c>
      <c r="AF900" t="s">
        <v>3848</v>
      </c>
    </row>
    <row r="901" spans="1:35" x14ac:dyDescent="0.25">
      <c r="A901">
        <v>81165</v>
      </c>
      <c r="B901" t="s">
        <v>4611</v>
      </c>
      <c r="C901" s="7"/>
      <c r="E901" t="s">
        <v>5916</v>
      </c>
      <c r="F901" s="7"/>
      <c r="H901" t="s">
        <v>5916</v>
      </c>
      <c r="I901" s="7"/>
      <c r="K901" t="s">
        <v>5916</v>
      </c>
      <c r="L901" t="str">
        <f>IF(Table_ExternalData_1[[#This Row],[Project Lead email]]&lt;&gt;"",IFERROR(TRIM(LEFT(Table_ExternalData_1[[#This Row],[Project Lead email]],FIND("&lt;",Table_ExternalData_1[[#This Row],[Project Lead email]])-1)),Table_ExternalData_1[[#This Row],[Project Lead email]]),"")</f>
        <v/>
      </c>
      <c r="M901" t="str">
        <f>IF(Table_ExternalData_1[[#This Row],[PM email]]&lt;&gt;"",IFERROR(TRIM(LEFT(Table_ExternalData_1[[#This Row],[PM email]],FIND("&lt;",Table_ExternalData_1[[#This Row],[PM email]])-1)),Table_ExternalData_1[[#This Row],[PM email]]),"")</f>
        <v/>
      </c>
      <c r="N901" t="str">
        <f>IF(Table_ExternalData_1[[#This Row],[EM email]]&lt;&gt;"",IFERROR(TRIM(LEFT(Table_ExternalData_1[[#This Row],[EM email]],FIND("&lt;",Table_ExternalData_1[[#This Row],[EM email]])-1)),Table_ExternalData_1[[#This Row],[EM email]]),"")</f>
        <v/>
      </c>
      <c r="P901" t="s">
        <v>20</v>
      </c>
      <c r="Q901" s="7">
        <v>42073.521481481483</v>
      </c>
      <c r="R901" s="7"/>
      <c r="S901" s="7"/>
      <c r="T901" s="7"/>
      <c r="U901" s="7">
        <f>IFERROR(VLOOKUP(Table_ExternalData_1[[#This Row],[ID]],PriLookup[],3,FALSE),"")</f>
        <v>42073.521481481483</v>
      </c>
      <c r="W901" t="s">
        <v>3847</v>
      </c>
      <c r="X901" t="s">
        <v>3846</v>
      </c>
      <c r="Y901" t="str">
        <f>VLOOKUP(RIGHT(Table_ExternalData_1[[#This Row],[Area Path]],LEN(Table_ExternalData_1[[#This Row],[Area Path]])-LEN("\Office Online")),Table4[],2,FALSE)</f>
        <v>Unassigned</v>
      </c>
      <c r="Z901" t="str">
        <f>VLOOKUP(RIGHT(Table_ExternalData_1[[#This Row],[Area Path]],LEN(Table_ExternalData_1[[#This Row],[Area Path]])-LEN("\Office Online")),Table4[],3,FALSE)</f>
        <v>Unassigned</v>
      </c>
      <c r="AA901" t="str">
        <f>IFERROR(IF(VLOOKUP(Table_ExternalData_1[[#This Row],[ID]],ParentLookup[],7,FALSE)="Initiative",VLOOKUP(Table_ExternalData_1[[#This Row],[ID]],ParentLookup[],4,FALSE),#N/A),"-- Not an Initiative --")</f>
        <v>-- Not an Initiative --</v>
      </c>
      <c r="AB901">
        <v>1106923050</v>
      </c>
      <c r="AE901" t="s">
        <v>3843</v>
      </c>
      <c r="AF901" t="s">
        <v>3848</v>
      </c>
    </row>
    <row r="902" spans="1:35" x14ac:dyDescent="0.25">
      <c r="A902">
        <v>81185</v>
      </c>
      <c r="B902" t="s">
        <v>4616</v>
      </c>
      <c r="C902" s="7"/>
      <c r="E902" t="s">
        <v>5916</v>
      </c>
      <c r="F902" s="7"/>
      <c r="H902" t="s">
        <v>5916</v>
      </c>
      <c r="I902" s="7"/>
      <c r="K902" t="s">
        <v>5916</v>
      </c>
      <c r="L902" t="str">
        <f>IF(Table_ExternalData_1[[#This Row],[Project Lead email]]&lt;&gt;"",IFERROR(TRIM(LEFT(Table_ExternalData_1[[#This Row],[Project Lead email]],FIND("&lt;",Table_ExternalData_1[[#This Row],[Project Lead email]])-1)),Table_ExternalData_1[[#This Row],[Project Lead email]]),"")</f>
        <v>Sugandha Kapoor</v>
      </c>
      <c r="M902" t="str">
        <f>IF(Table_ExternalData_1[[#This Row],[PM email]]&lt;&gt;"",IFERROR(TRIM(LEFT(Table_ExternalData_1[[#This Row],[PM email]],FIND("&lt;",Table_ExternalData_1[[#This Row],[PM email]])-1)),Table_ExternalData_1[[#This Row],[PM email]]),"")</f>
        <v>Andru Roysden</v>
      </c>
      <c r="N902" t="str">
        <f>IF(Table_ExternalData_1[[#This Row],[EM email]]&lt;&gt;"",IFERROR(TRIM(LEFT(Table_ExternalData_1[[#This Row],[EM email]],FIND("&lt;",Table_ExternalData_1[[#This Row],[EM email]])-1)),Table_ExternalData_1[[#This Row],[EM email]]),"")</f>
        <v>Sugandha Kapoor</v>
      </c>
      <c r="O902" t="s">
        <v>7046</v>
      </c>
      <c r="P902" t="s">
        <v>18</v>
      </c>
      <c r="Q902" s="7">
        <v>42073.546712962961</v>
      </c>
      <c r="R902" s="7"/>
      <c r="S902" s="7">
        <v>42199.392847222225</v>
      </c>
      <c r="T902" s="7"/>
      <c r="U902" s="7">
        <f>IFERROR(VLOOKUP(Table_ExternalData_1[[#This Row],[ID]],PriLookup[],3,FALSE),"")</f>
        <v>42073.546724537038</v>
      </c>
      <c r="W902" t="s">
        <v>6257</v>
      </c>
      <c r="X902" t="s">
        <v>6244</v>
      </c>
      <c r="Y902" t="str">
        <f>VLOOKUP(RIGHT(Table_ExternalData_1[[#This Row],[Area Path]],LEN(Table_ExternalData_1[[#This Row],[Area Path]])-LEN("\Office Online")),Table4[],2,FALSE)</f>
        <v>WAC User Focused Experimentation</v>
      </c>
      <c r="Z902" t="str">
        <f>VLOOKUP(RIGHT(Table_ExternalData_1[[#This Row],[Area Path]],LEN(Table_ExternalData_1[[#This Row],[Area Path]])-LEN("\Office Online")),Table4[],3,FALSE)</f>
        <v>WAC</v>
      </c>
      <c r="AA902" t="str">
        <f>IFERROR(IF(VLOOKUP(Table_ExternalData_1[[#This Row],[ID]],ParentLookup[],7,FALSE)="Initiative",VLOOKUP(Table_ExternalData_1[[#This Row],[ID]],ParentLookup[],4,FALSE),#N/A),"-- Not an Initiative --")</f>
        <v>-- Not an Initiative --</v>
      </c>
      <c r="AB902">
        <v>1999963784</v>
      </c>
      <c r="AE902" t="s">
        <v>3843</v>
      </c>
      <c r="AF902" t="s">
        <v>3848</v>
      </c>
      <c r="AG902" t="s">
        <v>2050</v>
      </c>
      <c r="AH902" t="s">
        <v>5967</v>
      </c>
      <c r="AI902" t="s">
        <v>6341</v>
      </c>
    </row>
    <row r="903" spans="1:35" x14ac:dyDescent="0.25">
      <c r="A903">
        <v>81495</v>
      </c>
      <c r="B903" t="s">
        <v>4589</v>
      </c>
      <c r="C903" s="7"/>
      <c r="E903" t="s">
        <v>5916</v>
      </c>
      <c r="F903" s="7"/>
      <c r="H903" t="s">
        <v>5916</v>
      </c>
      <c r="I903" s="7"/>
      <c r="K903" t="s">
        <v>5916</v>
      </c>
      <c r="L903" t="str">
        <f>IF(Table_ExternalData_1[[#This Row],[Project Lead email]]&lt;&gt;"",IFERROR(TRIM(LEFT(Table_ExternalData_1[[#This Row],[Project Lead email]],FIND("&lt;",Table_ExternalData_1[[#This Row],[Project Lead email]])-1)),Table_ExternalData_1[[#This Row],[Project Lead email]]),"")</f>
        <v/>
      </c>
      <c r="M903" t="str">
        <f>IF(Table_ExternalData_1[[#This Row],[PM email]]&lt;&gt;"",IFERROR(TRIM(LEFT(Table_ExternalData_1[[#This Row],[PM email]],FIND("&lt;",Table_ExternalData_1[[#This Row],[PM email]])-1)),Table_ExternalData_1[[#This Row],[PM email]]),"")</f>
        <v/>
      </c>
      <c r="N903" t="str">
        <f>IF(Table_ExternalData_1[[#This Row],[EM email]]&lt;&gt;"",IFERROR(TRIM(LEFT(Table_ExternalData_1[[#This Row],[EM email]],FIND("&lt;",Table_ExternalData_1[[#This Row],[EM email]])-1)),Table_ExternalData_1[[#This Row],[EM email]]),"")</f>
        <v/>
      </c>
      <c r="P903" t="s">
        <v>20</v>
      </c>
      <c r="Q903" s="7">
        <v>42073.889548611114</v>
      </c>
      <c r="R903" s="7"/>
      <c r="S903" s="7"/>
      <c r="T903" s="7"/>
      <c r="U903" s="7">
        <f>IFERROR(VLOOKUP(Table_ExternalData_1[[#This Row],[ID]],PriLookup[],3,FALSE),"")</f>
        <v>42073.889548611114</v>
      </c>
      <c r="W903" t="s">
        <v>3852</v>
      </c>
      <c r="X903" t="s">
        <v>3851</v>
      </c>
      <c r="Y903" t="str">
        <f>VLOOKUP(RIGHT(Table_ExternalData_1[[#This Row],[Area Path]],LEN(Table_ExternalData_1[[#This Row],[Area Path]])-LEN("\Office Online")),Table4[],2,FALSE)</f>
        <v>OAS</v>
      </c>
      <c r="Z903" t="str">
        <f>VLOOKUP(RIGHT(Table_ExternalData_1[[#This Row],[Area Path]],LEN(Table_ExternalData_1[[#This Row],[Area Path]])-LEN("\Office Online")),Table4[],3,FALSE)</f>
        <v>OAS</v>
      </c>
      <c r="AA903" t="str">
        <f>IFERROR(IF(VLOOKUP(Table_ExternalData_1[[#This Row],[ID]],ParentLookup[],7,FALSE)="Initiative",VLOOKUP(Table_ExternalData_1[[#This Row],[ID]],ParentLookup[],4,FALSE),#N/A),"-- Not an Initiative --")</f>
        <v>-- Not an Initiative --</v>
      </c>
      <c r="AB903">
        <v>165576918</v>
      </c>
      <c r="AE903" t="s">
        <v>3843</v>
      </c>
      <c r="AF903" t="s">
        <v>3848</v>
      </c>
    </row>
    <row r="904" spans="1:35" x14ac:dyDescent="0.25">
      <c r="A904">
        <v>81525</v>
      </c>
      <c r="B904" t="s">
        <v>4592</v>
      </c>
      <c r="C904" s="7"/>
      <c r="E904" t="s">
        <v>5916</v>
      </c>
      <c r="F904" s="7"/>
      <c r="H904" t="s">
        <v>5916</v>
      </c>
      <c r="I904" s="7"/>
      <c r="K904" t="s">
        <v>5916</v>
      </c>
      <c r="L904" t="str">
        <f>IF(Table_ExternalData_1[[#This Row],[Project Lead email]]&lt;&gt;"",IFERROR(TRIM(LEFT(Table_ExternalData_1[[#This Row],[Project Lead email]],FIND("&lt;",Table_ExternalData_1[[#This Row],[Project Lead email]])-1)),Table_ExternalData_1[[#This Row],[Project Lead email]]),"")</f>
        <v>Eric Li</v>
      </c>
      <c r="M904" t="str">
        <f>IF(Table_ExternalData_1[[#This Row],[PM email]]&lt;&gt;"",IFERROR(TRIM(LEFT(Table_ExternalData_1[[#This Row],[PM email]],FIND("&lt;",Table_ExternalData_1[[#This Row],[PM email]])-1)),Table_ExternalData_1[[#This Row],[PM email]]),"")</f>
        <v/>
      </c>
      <c r="N904" t="str">
        <f>IF(Table_ExternalData_1[[#This Row],[EM email]]&lt;&gt;"",IFERROR(TRIM(LEFT(Table_ExternalData_1[[#This Row],[EM email]],FIND("&lt;",Table_ExternalData_1[[#This Row],[EM email]])-1)),Table_ExternalData_1[[#This Row],[EM email]]),"")</f>
        <v/>
      </c>
      <c r="P904" t="s">
        <v>20</v>
      </c>
      <c r="Q904" s="7">
        <v>42074.061736111114</v>
      </c>
      <c r="R904" s="7"/>
      <c r="S904" s="7"/>
      <c r="T904" s="7"/>
      <c r="U904" s="7">
        <f>IFERROR(VLOOKUP(Table_ExternalData_1[[#This Row],[ID]],PriLookup[],3,FALSE),"")</f>
        <v>42074.061736111114</v>
      </c>
      <c r="W904" t="s">
        <v>3852</v>
      </c>
      <c r="X904" t="s">
        <v>3851</v>
      </c>
      <c r="Y904" t="str">
        <f>VLOOKUP(RIGHT(Table_ExternalData_1[[#This Row],[Area Path]],LEN(Table_ExternalData_1[[#This Row],[Area Path]])-LEN("\Office Online")),Table4[],2,FALSE)</f>
        <v>OAS</v>
      </c>
      <c r="Z904" t="str">
        <f>VLOOKUP(RIGHT(Table_ExternalData_1[[#This Row],[Area Path]],LEN(Table_ExternalData_1[[#This Row],[Area Path]])-LEN("\Office Online")),Table4[],3,FALSE)</f>
        <v>OAS</v>
      </c>
      <c r="AA904" t="str">
        <f>IFERROR(IF(VLOOKUP(Table_ExternalData_1[[#This Row],[ID]],ParentLookup[],7,FALSE)="Initiative",VLOOKUP(Table_ExternalData_1[[#This Row],[ID]],ParentLookup[],4,FALSE),#N/A),"-- Not an Initiative --")</f>
        <v>PPTe - Charts</v>
      </c>
      <c r="AB904">
        <v>258105328</v>
      </c>
      <c r="AE904" t="s">
        <v>3843</v>
      </c>
      <c r="AF904" t="s">
        <v>3848</v>
      </c>
      <c r="AG904" t="s">
        <v>711</v>
      </c>
    </row>
    <row r="905" spans="1:35" x14ac:dyDescent="0.25">
      <c r="A905">
        <v>81526</v>
      </c>
      <c r="B905" t="s">
        <v>4593</v>
      </c>
      <c r="C905" s="7"/>
      <c r="E905" t="s">
        <v>5916</v>
      </c>
      <c r="F905" s="7"/>
      <c r="H905" t="s">
        <v>5916</v>
      </c>
      <c r="I905" s="7"/>
      <c r="K905" t="s">
        <v>5916</v>
      </c>
      <c r="L905" t="str">
        <f>IF(Table_ExternalData_1[[#This Row],[Project Lead email]]&lt;&gt;"",IFERROR(TRIM(LEFT(Table_ExternalData_1[[#This Row],[Project Lead email]],FIND("&lt;",Table_ExternalData_1[[#This Row],[Project Lead email]])-1)),Table_ExternalData_1[[#This Row],[Project Lead email]]),"")</f>
        <v>Eric Li</v>
      </c>
      <c r="M905" t="str">
        <f>IF(Table_ExternalData_1[[#This Row],[PM email]]&lt;&gt;"",IFERROR(TRIM(LEFT(Table_ExternalData_1[[#This Row],[PM email]],FIND("&lt;",Table_ExternalData_1[[#This Row],[PM email]])-1)),Table_ExternalData_1[[#This Row],[PM email]]),"")</f>
        <v/>
      </c>
      <c r="N905" t="str">
        <f>IF(Table_ExternalData_1[[#This Row],[EM email]]&lt;&gt;"",IFERROR(TRIM(LEFT(Table_ExternalData_1[[#This Row],[EM email]],FIND("&lt;",Table_ExternalData_1[[#This Row],[EM email]])-1)),Table_ExternalData_1[[#This Row],[EM email]]),"")</f>
        <v/>
      </c>
      <c r="P905" t="s">
        <v>20</v>
      </c>
      <c r="Q905" s="7">
        <v>42074.066157407404</v>
      </c>
      <c r="R905" s="7"/>
      <c r="S905" s="7"/>
      <c r="T905" s="7"/>
      <c r="U905" s="7">
        <f>IFERROR(VLOOKUP(Table_ExternalData_1[[#This Row],[ID]],PriLookup[],3,FALSE),"")</f>
        <v>42074.070659722223</v>
      </c>
      <c r="W905" t="s">
        <v>3852</v>
      </c>
      <c r="X905" t="s">
        <v>3851</v>
      </c>
      <c r="Y905" t="str">
        <f>VLOOKUP(RIGHT(Table_ExternalData_1[[#This Row],[Area Path]],LEN(Table_ExternalData_1[[#This Row],[Area Path]])-LEN("\Office Online")),Table4[],2,FALSE)</f>
        <v>OAS</v>
      </c>
      <c r="Z905" t="str">
        <f>VLOOKUP(RIGHT(Table_ExternalData_1[[#This Row],[Area Path]],LEN(Table_ExternalData_1[[#This Row],[Area Path]])-LEN("\Office Online")),Table4[],3,FALSE)</f>
        <v>OAS</v>
      </c>
      <c r="AA905" t="str">
        <f>IFERROR(IF(VLOOKUP(Table_ExternalData_1[[#This Row],[ID]],ParentLookup[],7,FALSE)="Initiative",VLOOKUP(Table_ExternalData_1[[#This Row],[ID]],ParentLookup[],4,FALSE),#N/A),"-- Not an Initiative --")</f>
        <v>PPTe - Charts</v>
      </c>
      <c r="AB905">
        <v>258112749</v>
      </c>
      <c r="AE905" t="s">
        <v>3843</v>
      </c>
      <c r="AF905" t="s">
        <v>3848</v>
      </c>
      <c r="AG905" t="s">
        <v>711</v>
      </c>
    </row>
    <row r="906" spans="1:35" x14ac:dyDescent="0.25">
      <c r="A906">
        <v>81527</v>
      </c>
      <c r="B906" t="s">
        <v>4594</v>
      </c>
      <c r="C906" s="7"/>
      <c r="E906" t="s">
        <v>5916</v>
      </c>
      <c r="F906" s="7"/>
      <c r="H906" t="s">
        <v>5916</v>
      </c>
      <c r="I906" s="7"/>
      <c r="K906" t="s">
        <v>5916</v>
      </c>
      <c r="L906" t="str">
        <f>IF(Table_ExternalData_1[[#This Row],[Project Lead email]]&lt;&gt;"",IFERROR(TRIM(LEFT(Table_ExternalData_1[[#This Row],[Project Lead email]],FIND("&lt;",Table_ExternalData_1[[#This Row],[Project Lead email]])-1)),Table_ExternalData_1[[#This Row],[Project Lead email]]),"")</f>
        <v>Eric Li</v>
      </c>
      <c r="M906" t="str">
        <f>IF(Table_ExternalData_1[[#This Row],[PM email]]&lt;&gt;"",IFERROR(TRIM(LEFT(Table_ExternalData_1[[#This Row],[PM email]],FIND("&lt;",Table_ExternalData_1[[#This Row],[PM email]])-1)),Table_ExternalData_1[[#This Row],[PM email]]),"")</f>
        <v/>
      </c>
      <c r="N906" t="str">
        <f>IF(Table_ExternalData_1[[#This Row],[EM email]]&lt;&gt;"",IFERROR(TRIM(LEFT(Table_ExternalData_1[[#This Row],[EM email]],FIND("&lt;",Table_ExternalData_1[[#This Row],[EM email]])-1)),Table_ExternalData_1[[#This Row],[EM email]]),"")</f>
        <v/>
      </c>
      <c r="P906" t="s">
        <v>20</v>
      </c>
      <c r="Q906" s="7">
        <v>42074.066527777781</v>
      </c>
      <c r="R906" s="7"/>
      <c r="S906" s="7"/>
      <c r="T906" s="7"/>
      <c r="U906" s="7">
        <f>IFERROR(VLOOKUP(Table_ExternalData_1[[#This Row],[ID]],PriLookup[],3,FALSE),"")</f>
        <v>42074.070659722223</v>
      </c>
      <c r="W906" t="s">
        <v>3852</v>
      </c>
      <c r="X906" t="s">
        <v>3851</v>
      </c>
      <c r="Y906" t="str">
        <f>VLOOKUP(RIGHT(Table_ExternalData_1[[#This Row],[Area Path]],LEN(Table_ExternalData_1[[#This Row],[Area Path]])-LEN("\Office Online")),Table4[],2,FALSE)</f>
        <v>OAS</v>
      </c>
      <c r="Z906" t="str">
        <f>VLOOKUP(RIGHT(Table_ExternalData_1[[#This Row],[Area Path]],LEN(Table_ExternalData_1[[#This Row],[Area Path]])-LEN("\Office Online")),Table4[],3,FALSE)</f>
        <v>OAS</v>
      </c>
      <c r="AA906" t="str">
        <f>IFERROR(IF(VLOOKUP(Table_ExternalData_1[[#This Row],[ID]],ParentLookup[],7,FALSE)="Initiative",VLOOKUP(Table_ExternalData_1[[#This Row],[ID]],ParentLookup[],4,FALSE),#N/A),"-- Not an Initiative --")</f>
        <v>PPTe - Charts</v>
      </c>
      <c r="AB906">
        <v>258116460</v>
      </c>
      <c r="AE906" t="s">
        <v>3843</v>
      </c>
      <c r="AF906" t="s">
        <v>3848</v>
      </c>
      <c r="AG906" t="s">
        <v>711</v>
      </c>
    </row>
    <row r="907" spans="1:35" x14ac:dyDescent="0.25">
      <c r="A907">
        <v>81528</v>
      </c>
      <c r="B907" t="s">
        <v>4595</v>
      </c>
      <c r="C907" s="7"/>
      <c r="E907" t="s">
        <v>5916</v>
      </c>
      <c r="F907" s="7"/>
      <c r="H907" t="s">
        <v>5916</v>
      </c>
      <c r="I907" s="7"/>
      <c r="K907" t="s">
        <v>5916</v>
      </c>
      <c r="L907" t="str">
        <f>IF(Table_ExternalData_1[[#This Row],[Project Lead email]]&lt;&gt;"",IFERROR(TRIM(LEFT(Table_ExternalData_1[[#This Row],[Project Lead email]],FIND("&lt;",Table_ExternalData_1[[#This Row],[Project Lead email]])-1)),Table_ExternalData_1[[#This Row],[Project Lead email]]),"")</f>
        <v>Eric Li</v>
      </c>
      <c r="M907" t="str">
        <f>IF(Table_ExternalData_1[[#This Row],[PM email]]&lt;&gt;"",IFERROR(TRIM(LEFT(Table_ExternalData_1[[#This Row],[PM email]],FIND("&lt;",Table_ExternalData_1[[#This Row],[PM email]])-1)),Table_ExternalData_1[[#This Row],[PM email]]),"")</f>
        <v/>
      </c>
      <c r="N907" t="str">
        <f>IF(Table_ExternalData_1[[#This Row],[EM email]]&lt;&gt;"",IFERROR(TRIM(LEFT(Table_ExternalData_1[[#This Row],[EM email]],FIND("&lt;",Table_ExternalData_1[[#This Row],[EM email]])-1)),Table_ExternalData_1[[#This Row],[EM email]]),"")</f>
        <v/>
      </c>
      <c r="P907" t="s">
        <v>20</v>
      </c>
      <c r="Q907" s="7">
        <v>42074.066527777781</v>
      </c>
      <c r="R907" s="7"/>
      <c r="S907" s="7"/>
      <c r="T907" s="7"/>
      <c r="U907" s="7">
        <f>IFERROR(VLOOKUP(Table_ExternalData_1[[#This Row],[ID]],PriLookup[],3,FALSE),"")</f>
        <v>42074.066527777781</v>
      </c>
      <c r="W907" t="s">
        <v>3852</v>
      </c>
      <c r="X907" t="s">
        <v>3851</v>
      </c>
      <c r="Y907" t="str">
        <f>VLOOKUP(RIGHT(Table_ExternalData_1[[#This Row],[Area Path]],LEN(Table_ExternalData_1[[#This Row],[Area Path]])-LEN("\Office Online")),Table4[],2,FALSE)</f>
        <v>OAS</v>
      </c>
      <c r="Z907" t="str">
        <f>VLOOKUP(RIGHT(Table_ExternalData_1[[#This Row],[Area Path]],LEN(Table_ExternalData_1[[#This Row],[Area Path]])-LEN("\Office Online")),Table4[],3,FALSE)</f>
        <v>OAS</v>
      </c>
      <c r="AA907" t="str">
        <f>IFERROR(IF(VLOOKUP(Table_ExternalData_1[[#This Row],[ID]],ParentLookup[],7,FALSE)="Initiative",VLOOKUP(Table_ExternalData_1[[#This Row],[ID]],ParentLookup[],4,FALSE),#N/A),"-- Not an Initiative --")</f>
        <v>PPTe - Charts</v>
      </c>
      <c r="AB907">
        <v>258120170</v>
      </c>
      <c r="AE907" t="s">
        <v>3843</v>
      </c>
      <c r="AF907" t="s">
        <v>3848</v>
      </c>
      <c r="AG907" t="s">
        <v>711</v>
      </c>
    </row>
    <row r="908" spans="1:35" x14ac:dyDescent="0.25">
      <c r="A908">
        <v>81529</v>
      </c>
      <c r="B908" t="s">
        <v>4596</v>
      </c>
      <c r="C908" s="7"/>
      <c r="E908" t="s">
        <v>5916</v>
      </c>
      <c r="F908" s="7"/>
      <c r="H908" t="s">
        <v>5916</v>
      </c>
      <c r="I908" s="7"/>
      <c r="K908" t="s">
        <v>5916</v>
      </c>
      <c r="L908" t="str">
        <f>IF(Table_ExternalData_1[[#This Row],[Project Lead email]]&lt;&gt;"",IFERROR(TRIM(LEFT(Table_ExternalData_1[[#This Row],[Project Lead email]],FIND("&lt;",Table_ExternalData_1[[#This Row],[Project Lead email]])-1)),Table_ExternalData_1[[#This Row],[Project Lead email]]),"")</f>
        <v>Eric Li</v>
      </c>
      <c r="M908" t="str">
        <f>IF(Table_ExternalData_1[[#This Row],[PM email]]&lt;&gt;"",IFERROR(TRIM(LEFT(Table_ExternalData_1[[#This Row],[PM email]],FIND("&lt;",Table_ExternalData_1[[#This Row],[PM email]])-1)),Table_ExternalData_1[[#This Row],[PM email]]),"")</f>
        <v/>
      </c>
      <c r="N908" t="str">
        <f>IF(Table_ExternalData_1[[#This Row],[EM email]]&lt;&gt;"",IFERROR(TRIM(LEFT(Table_ExternalData_1[[#This Row],[EM email]],FIND("&lt;",Table_ExternalData_1[[#This Row],[EM email]])-1)),Table_ExternalData_1[[#This Row],[EM email]]),"")</f>
        <v/>
      </c>
      <c r="P908" t="s">
        <v>20</v>
      </c>
      <c r="Q908" s="7">
        <v>42074.067280092589</v>
      </c>
      <c r="R908" s="7"/>
      <c r="S908" s="7"/>
      <c r="T908" s="7"/>
      <c r="U908" s="7">
        <f>IFERROR(VLOOKUP(Table_ExternalData_1[[#This Row],[ID]],PriLookup[],3,FALSE),"")</f>
        <v>42074.070648148147</v>
      </c>
      <c r="W908" t="s">
        <v>3852</v>
      </c>
      <c r="X908" t="s">
        <v>3851</v>
      </c>
      <c r="Y908" t="str">
        <f>VLOOKUP(RIGHT(Table_ExternalData_1[[#This Row],[Area Path]],LEN(Table_ExternalData_1[[#This Row],[Area Path]])-LEN("\Office Online")),Table4[],2,FALSE)</f>
        <v>OAS</v>
      </c>
      <c r="Z908" t="str">
        <f>VLOOKUP(RIGHT(Table_ExternalData_1[[#This Row],[Area Path]],LEN(Table_ExternalData_1[[#This Row],[Area Path]])-LEN("\Office Online")),Table4[],3,FALSE)</f>
        <v>OAS</v>
      </c>
      <c r="AA908" t="str">
        <f>IFERROR(IF(VLOOKUP(Table_ExternalData_1[[#This Row],[ID]],ParentLookup[],7,FALSE)="Initiative",VLOOKUP(Table_ExternalData_1[[#This Row],[ID]],ParentLookup[],4,FALSE),#N/A),"-- Not an Initiative --")</f>
        <v>PPTe - Charts</v>
      </c>
      <c r="AB908">
        <v>258121098</v>
      </c>
      <c r="AE908" t="s">
        <v>3843</v>
      </c>
      <c r="AF908" t="s">
        <v>3848</v>
      </c>
      <c r="AG908" t="s">
        <v>711</v>
      </c>
    </row>
    <row r="909" spans="1:35" x14ac:dyDescent="0.25">
      <c r="A909">
        <v>81531</v>
      </c>
      <c r="B909" t="s">
        <v>4598</v>
      </c>
      <c r="C909" s="7"/>
      <c r="E909" t="s">
        <v>5916</v>
      </c>
      <c r="F909" s="7"/>
      <c r="H909" t="s">
        <v>5916</v>
      </c>
      <c r="I909" s="7"/>
      <c r="K909" t="s">
        <v>5916</v>
      </c>
      <c r="L909" t="str">
        <f>IF(Table_ExternalData_1[[#This Row],[Project Lead email]]&lt;&gt;"",IFERROR(TRIM(LEFT(Table_ExternalData_1[[#This Row],[Project Lead email]],FIND("&lt;",Table_ExternalData_1[[#This Row],[Project Lead email]])-1)),Table_ExternalData_1[[#This Row],[Project Lead email]]),"")</f>
        <v>Eric Li</v>
      </c>
      <c r="M909" t="str">
        <f>IF(Table_ExternalData_1[[#This Row],[PM email]]&lt;&gt;"",IFERROR(TRIM(LEFT(Table_ExternalData_1[[#This Row],[PM email]],FIND("&lt;",Table_ExternalData_1[[#This Row],[PM email]])-1)),Table_ExternalData_1[[#This Row],[PM email]]),"")</f>
        <v/>
      </c>
      <c r="N909" t="str">
        <f>IF(Table_ExternalData_1[[#This Row],[EM email]]&lt;&gt;"",IFERROR(TRIM(LEFT(Table_ExternalData_1[[#This Row],[EM email]],FIND("&lt;",Table_ExternalData_1[[#This Row],[EM email]])-1)),Table_ExternalData_1[[#This Row],[EM email]]),"")</f>
        <v/>
      </c>
      <c r="P909" t="s">
        <v>20</v>
      </c>
      <c r="Q909" s="7">
        <v>42074.067662037036</v>
      </c>
      <c r="R909" s="7"/>
      <c r="S909" s="7"/>
      <c r="T909" s="7"/>
      <c r="U909" s="7">
        <f>IFERROR(VLOOKUP(Table_ExternalData_1[[#This Row],[ID]],PriLookup[],3,FALSE),"")</f>
        <v>42074.070277777777</v>
      </c>
      <c r="W909" t="s">
        <v>3852</v>
      </c>
      <c r="X909" t="s">
        <v>3851</v>
      </c>
      <c r="Y909" t="str">
        <f>VLOOKUP(RIGHT(Table_ExternalData_1[[#This Row],[Area Path]],LEN(Table_ExternalData_1[[#This Row],[Area Path]])-LEN("\Office Online")),Table4[],2,FALSE)</f>
        <v>OAS</v>
      </c>
      <c r="Z909" t="str">
        <f>VLOOKUP(RIGHT(Table_ExternalData_1[[#This Row],[Area Path]],LEN(Table_ExternalData_1[[#This Row],[Area Path]])-LEN("\Office Online")),Table4[],3,FALSE)</f>
        <v>OAS</v>
      </c>
      <c r="AA909" t="str">
        <f>IFERROR(IF(VLOOKUP(Table_ExternalData_1[[#This Row],[ID]],ParentLookup[],7,FALSE)="Initiative",VLOOKUP(Table_ExternalData_1[[#This Row],[ID]],ParentLookup[],4,FALSE),#N/A),"-- Not an Initiative --")</f>
        <v>PPTe - Charts</v>
      </c>
      <c r="AB909">
        <v>258194380</v>
      </c>
      <c r="AE909" t="s">
        <v>3843</v>
      </c>
      <c r="AF909" t="s">
        <v>3848</v>
      </c>
      <c r="AG909" t="s">
        <v>711</v>
      </c>
    </row>
    <row r="910" spans="1:35" x14ac:dyDescent="0.25">
      <c r="A910">
        <v>81532</v>
      </c>
      <c r="B910" t="s">
        <v>4597</v>
      </c>
      <c r="C910" s="7"/>
      <c r="E910" t="s">
        <v>5916</v>
      </c>
      <c r="F910" s="7"/>
      <c r="H910" t="s">
        <v>5916</v>
      </c>
      <c r="I910" s="7"/>
      <c r="K910" t="s">
        <v>5916</v>
      </c>
      <c r="L910" t="str">
        <f>IF(Table_ExternalData_1[[#This Row],[Project Lead email]]&lt;&gt;"",IFERROR(TRIM(LEFT(Table_ExternalData_1[[#This Row],[Project Lead email]],FIND("&lt;",Table_ExternalData_1[[#This Row],[Project Lead email]])-1)),Table_ExternalData_1[[#This Row],[Project Lead email]]),"")</f>
        <v>Eric Li</v>
      </c>
      <c r="M910" t="str">
        <f>IF(Table_ExternalData_1[[#This Row],[PM email]]&lt;&gt;"",IFERROR(TRIM(LEFT(Table_ExternalData_1[[#This Row],[PM email]],FIND("&lt;",Table_ExternalData_1[[#This Row],[PM email]])-1)),Table_ExternalData_1[[#This Row],[PM email]]),"")</f>
        <v/>
      </c>
      <c r="N910" t="str">
        <f>IF(Table_ExternalData_1[[#This Row],[EM email]]&lt;&gt;"",IFERROR(TRIM(LEFT(Table_ExternalData_1[[#This Row],[EM email]],FIND("&lt;",Table_ExternalData_1[[#This Row],[EM email]])-1)),Table_ExternalData_1[[#This Row],[EM email]]),"")</f>
        <v/>
      </c>
      <c r="P910" t="s">
        <v>20</v>
      </c>
      <c r="Q910" s="7">
        <v>42074.068391203706</v>
      </c>
      <c r="R910" s="7"/>
      <c r="S910" s="7"/>
      <c r="T910" s="7"/>
      <c r="U910" s="7">
        <f>IFERROR(VLOOKUP(Table_ExternalData_1[[#This Row],[ID]],PriLookup[],3,FALSE),"")</f>
        <v>42074.068391203706</v>
      </c>
      <c r="W910" t="s">
        <v>3852</v>
      </c>
      <c r="X910" t="s">
        <v>3851</v>
      </c>
      <c r="Y910" t="str">
        <f>VLOOKUP(RIGHT(Table_ExternalData_1[[#This Row],[Area Path]],LEN(Table_ExternalData_1[[#This Row],[Area Path]])-LEN("\Office Online")),Table4[],2,FALSE)</f>
        <v>OAS</v>
      </c>
      <c r="Z910" t="str">
        <f>VLOOKUP(RIGHT(Table_ExternalData_1[[#This Row],[Area Path]],LEN(Table_ExternalData_1[[#This Row],[Area Path]])-LEN("\Office Online")),Table4[],3,FALSE)</f>
        <v>OAS</v>
      </c>
      <c r="AA910" t="str">
        <f>IFERROR(IF(VLOOKUP(Table_ExternalData_1[[#This Row],[ID]],ParentLookup[],7,FALSE)="Initiative",VLOOKUP(Table_ExternalData_1[[#This Row],[ID]],ParentLookup[],4,FALSE),#N/A),"-- Not an Initiative --")</f>
        <v>PPTe - Charts</v>
      </c>
      <c r="AB910">
        <v>258122025</v>
      </c>
      <c r="AE910" t="s">
        <v>3843</v>
      </c>
      <c r="AF910" t="s">
        <v>3848</v>
      </c>
      <c r="AG910" t="s">
        <v>711</v>
      </c>
    </row>
    <row r="911" spans="1:35" x14ac:dyDescent="0.25">
      <c r="A911">
        <v>81544</v>
      </c>
      <c r="B911" t="s">
        <v>4600</v>
      </c>
      <c r="C911" s="7"/>
      <c r="E911" t="s">
        <v>5916</v>
      </c>
      <c r="F911" s="7"/>
      <c r="H911" t="s">
        <v>5916</v>
      </c>
      <c r="I911" s="7"/>
      <c r="K911" t="s">
        <v>5916</v>
      </c>
      <c r="L911" t="str">
        <f>IF(Table_ExternalData_1[[#This Row],[Project Lead email]]&lt;&gt;"",IFERROR(TRIM(LEFT(Table_ExternalData_1[[#This Row],[Project Lead email]],FIND("&lt;",Table_ExternalData_1[[#This Row],[Project Lead email]])-1)),Table_ExternalData_1[[#This Row],[Project Lead email]]),"")</f>
        <v/>
      </c>
      <c r="M911" t="str">
        <f>IF(Table_ExternalData_1[[#This Row],[PM email]]&lt;&gt;"",IFERROR(TRIM(LEFT(Table_ExternalData_1[[#This Row],[PM email]],FIND("&lt;",Table_ExternalData_1[[#This Row],[PM email]])-1)),Table_ExternalData_1[[#This Row],[PM email]]),"")</f>
        <v>Elber Ren</v>
      </c>
      <c r="N911" t="str">
        <f>IF(Table_ExternalData_1[[#This Row],[EM email]]&lt;&gt;"",IFERROR(TRIM(LEFT(Table_ExternalData_1[[#This Row],[EM email]],FIND("&lt;",Table_ExternalData_1[[#This Row],[EM email]])-1)),Table_ExternalData_1[[#This Row],[EM email]]),"")</f>
        <v>Qi Ren</v>
      </c>
      <c r="P911" t="s">
        <v>20</v>
      </c>
      <c r="Q911" s="7">
        <v>42074.097372685188</v>
      </c>
      <c r="R911" s="7"/>
      <c r="S911" s="7"/>
      <c r="T911" s="7"/>
      <c r="U911" s="7">
        <f>IFERROR(VLOOKUP(Table_ExternalData_1[[#This Row],[ID]],PriLookup[],3,FALSE),"")</f>
        <v>42074.098113425927</v>
      </c>
      <c r="W911" t="s">
        <v>3852</v>
      </c>
      <c r="X911" t="s">
        <v>3851</v>
      </c>
      <c r="Y911" t="str">
        <f>VLOOKUP(RIGHT(Table_ExternalData_1[[#This Row],[Area Path]],LEN(Table_ExternalData_1[[#This Row],[Area Path]])-LEN("\Office Online")),Table4[],2,FALSE)</f>
        <v>OAS</v>
      </c>
      <c r="Z911" t="str">
        <f>VLOOKUP(RIGHT(Table_ExternalData_1[[#This Row],[Area Path]],LEN(Table_ExternalData_1[[#This Row],[Area Path]])-LEN("\Office Online")),Table4[],3,FALSE)</f>
        <v>OAS</v>
      </c>
      <c r="AA911" t="str">
        <f>IFERROR(IF(VLOOKUP(Table_ExternalData_1[[#This Row],[ID]],ParentLookup[],7,FALSE)="Initiative",VLOOKUP(Table_ExternalData_1[[#This Row],[ID]],ParentLookup[],4,FALSE),#N/A),"-- Not an Initiative --")</f>
        <v>-- Not an Initiative --</v>
      </c>
      <c r="AB911">
        <v>1996521122</v>
      </c>
      <c r="AE911" t="s">
        <v>3843</v>
      </c>
      <c r="AF911" t="s">
        <v>3848</v>
      </c>
      <c r="AH911" t="s">
        <v>679</v>
      </c>
      <c r="AI911" t="s">
        <v>6351</v>
      </c>
    </row>
    <row r="912" spans="1:35" x14ac:dyDescent="0.25">
      <c r="A912">
        <v>81546</v>
      </c>
      <c r="B912" t="s">
        <v>4599</v>
      </c>
      <c r="C912" s="7"/>
      <c r="E912" t="s">
        <v>5916</v>
      </c>
      <c r="F912" s="7"/>
      <c r="H912" t="s">
        <v>5916</v>
      </c>
      <c r="I912" s="7"/>
      <c r="K912" t="s">
        <v>5916</v>
      </c>
      <c r="L912" t="str">
        <f>IF(Table_ExternalData_1[[#This Row],[Project Lead email]]&lt;&gt;"",IFERROR(TRIM(LEFT(Table_ExternalData_1[[#This Row],[Project Lead email]],FIND("&lt;",Table_ExternalData_1[[#This Row],[Project Lead email]])-1)),Table_ExternalData_1[[#This Row],[Project Lead email]]),"")</f>
        <v/>
      </c>
      <c r="M912" t="str">
        <f>IF(Table_ExternalData_1[[#This Row],[PM email]]&lt;&gt;"",IFERROR(TRIM(LEFT(Table_ExternalData_1[[#This Row],[PM email]],FIND("&lt;",Table_ExternalData_1[[#This Row],[PM email]])-1)),Table_ExternalData_1[[#This Row],[PM email]]),"")</f>
        <v>Elber Ren</v>
      </c>
      <c r="N912" t="str">
        <f>IF(Table_ExternalData_1[[#This Row],[EM email]]&lt;&gt;"",IFERROR(TRIM(LEFT(Table_ExternalData_1[[#This Row],[EM email]],FIND("&lt;",Table_ExternalData_1[[#This Row],[EM email]])-1)),Table_ExternalData_1[[#This Row],[EM email]]),"")</f>
        <v>Qi Ren</v>
      </c>
      <c r="P912" t="s">
        <v>20</v>
      </c>
      <c r="Q912" s="7">
        <v>42074.09884259259</v>
      </c>
      <c r="R912" s="7"/>
      <c r="S912" s="7"/>
      <c r="T912" s="7"/>
      <c r="U912" s="7">
        <f>IFERROR(VLOOKUP(Table_ExternalData_1[[#This Row],[ID]],PriLookup[],3,FALSE),"")</f>
        <v>42074.101423611108</v>
      </c>
      <c r="W912" t="s">
        <v>3852</v>
      </c>
      <c r="X912" t="s">
        <v>3851</v>
      </c>
      <c r="Y912" t="str">
        <f>VLOOKUP(RIGHT(Table_ExternalData_1[[#This Row],[Area Path]],LEN(Table_ExternalData_1[[#This Row],[Area Path]])-LEN("\Office Online")),Table4[],2,FALSE)</f>
        <v>OAS</v>
      </c>
      <c r="Z912" t="str">
        <f>VLOOKUP(RIGHT(Table_ExternalData_1[[#This Row],[Area Path]],LEN(Table_ExternalData_1[[#This Row],[Area Path]])-LEN("\Office Online")),Table4[],3,FALSE)</f>
        <v>OAS</v>
      </c>
      <c r="AA912" t="str">
        <f>IFERROR(IF(VLOOKUP(Table_ExternalData_1[[#This Row],[ID]],ParentLookup[],7,FALSE)="Initiative",VLOOKUP(Table_ExternalData_1[[#This Row],[ID]],ParentLookup[],4,FALSE),#N/A),"-- Not an Initiative --")</f>
        <v>-- Not an Initiative --</v>
      </c>
      <c r="AB912">
        <v>1996518536</v>
      </c>
      <c r="AE912" t="s">
        <v>3843</v>
      </c>
      <c r="AF912" t="s">
        <v>3848</v>
      </c>
      <c r="AH912" t="s">
        <v>679</v>
      </c>
      <c r="AI912" t="s">
        <v>6351</v>
      </c>
    </row>
    <row r="913" spans="1:35" x14ac:dyDescent="0.25">
      <c r="A913">
        <v>81547</v>
      </c>
      <c r="B913" t="s">
        <v>4601</v>
      </c>
      <c r="C913" s="7"/>
      <c r="E913" t="s">
        <v>5916</v>
      </c>
      <c r="F913" s="7"/>
      <c r="H913" t="s">
        <v>5916</v>
      </c>
      <c r="I913" s="7"/>
      <c r="K913" t="s">
        <v>5916</v>
      </c>
      <c r="L913" t="str">
        <f>IF(Table_ExternalData_1[[#This Row],[Project Lead email]]&lt;&gt;"",IFERROR(TRIM(LEFT(Table_ExternalData_1[[#This Row],[Project Lead email]],FIND("&lt;",Table_ExternalData_1[[#This Row],[Project Lead email]])-1)),Table_ExternalData_1[[#This Row],[Project Lead email]]),"")</f>
        <v/>
      </c>
      <c r="M913" t="str">
        <f>IF(Table_ExternalData_1[[#This Row],[PM email]]&lt;&gt;"",IFERROR(TRIM(LEFT(Table_ExternalData_1[[#This Row],[PM email]],FIND("&lt;",Table_ExternalData_1[[#This Row],[PM email]])-1)),Table_ExternalData_1[[#This Row],[PM email]]),"")</f>
        <v>Elber Ren</v>
      </c>
      <c r="N913" t="str">
        <f>IF(Table_ExternalData_1[[#This Row],[EM email]]&lt;&gt;"",IFERROR(TRIM(LEFT(Table_ExternalData_1[[#This Row],[EM email]],FIND("&lt;",Table_ExternalData_1[[#This Row],[EM email]])-1)),Table_ExternalData_1[[#This Row],[EM email]]),"")</f>
        <v/>
      </c>
      <c r="P913" t="s">
        <v>20</v>
      </c>
      <c r="Q913" s="7">
        <v>42074.099583333336</v>
      </c>
      <c r="R913" s="7"/>
      <c r="S913" s="7"/>
      <c r="T913" s="7"/>
      <c r="U913" s="7">
        <f>IFERROR(VLOOKUP(Table_ExternalData_1[[#This Row],[ID]],PriLookup[],3,FALSE),"")</f>
        <v>42074.101793981485</v>
      </c>
      <c r="W913" t="s">
        <v>3852</v>
      </c>
      <c r="X913" t="s">
        <v>3851</v>
      </c>
      <c r="Y913" t="str">
        <f>VLOOKUP(RIGHT(Table_ExternalData_1[[#This Row],[Area Path]],LEN(Table_ExternalData_1[[#This Row],[Area Path]])-LEN("\Office Online")),Table4[],2,FALSE)</f>
        <v>OAS</v>
      </c>
      <c r="Z913" t="str">
        <f>VLOOKUP(RIGHT(Table_ExternalData_1[[#This Row],[Area Path]],LEN(Table_ExternalData_1[[#This Row],[Area Path]])-LEN("\Office Online")),Table4[],3,FALSE)</f>
        <v>OAS</v>
      </c>
      <c r="AA913" t="str">
        <f>IFERROR(IF(VLOOKUP(Table_ExternalData_1[[#This Row],[ID]],ParentLookup[],7,FALSE)="Initiative",VLOOKUP(Table_ExternalData_1[[#This Row],[ID]],ParentLookup[],4,FALSE),#N/A),"-- Not an Initiative --")</f>
        <v>-- Not an Initiative --</v>
      </c>
      <c r="AB913">
        <v>1998304585</v>
      </c>
      <c r="AE913" t="s">
        <v>3843</v>
      </c>
      <c r="AF913" t="s">
        <v>3848</v>
      </c>
      <c r="AH913" t="s">
        <v>679</v>
      </c>
    </row>
    <row r="914" spans="1:35" x14ac:dyDescent="0.25">
      <c r="A914">
        <v>81549</v>
      </c>
      <c r="B914" t="s">
        <v>4607</v>
      </c>
      <c r="C914" s="7"/>
      <c r="E914" t="s">
        <v>5916</v>
      </c>
      <c r="F914" s="7"/>
      <c r="H914" t="s">
        <v>5916</v>
      </c>
      <c r="I914" s="7"/>
      <c r="K914" t="s">
        <v>5916</v>
      </c>
      <c r="L914" t="str">
        <f>IF(Table_ExternalData_1[[#This Row],[Project Lead email]]&lt;&gt;"",IFERROR(TRIM(LEFT(Table_ExternalData_1[[#This Row],[Project Lead email]],FIND("&lt;",Table_ExternalData_1[[#This Row],[Project Lead email]])-1)),Table_ExternalData_1[[#This Row],[Project Lead email]]),"")</f>
        <v/>
      </c>
      <c r="M914" t="str">
        <f>IF(Table_ExternalData_1[[#This Row],[PM email]]&lt;&gt;"",IFERROR(TRIM(LEFT(Table_ExternalData_1[[#This Row],[PM email]],FIND("&lt;",Table_ExternalData_1[[#This Row],[PM email]])-1)),Table_ExternalData_1[[#This Row],[PM email]]),"")</f>
        <v/>
      </c>
      <c r="N914" t="str">
        <f>IF(Table_ExternalData_1[[#This Row],[EM email]]&lt;&gt;"",IFERROR(TRIM(LEFT(Table_ExternalData_1[[#This Row],[EM email]],FIND("&lt;",Table_ExternalData_1[[#This Row],[EM email]])-1)),Table_ExternalData_1[[#This Row],[EM email]]),"")</f>
        <v/>
      </c>
      <c r="P914" t="s">
        <v>20</v>
      </c>
      <c r="Q914" s="7">
        <v>42074.105081018519</v>
      </c>
      <c r="R914" s="7"/>
      <c r="S914" s="7"/>
      <c r="T914" s="7"/>
      <c r="U914" s="7">
        <f>IFERROR(VLOOKUP(Table_ExternalData_1[[#This Row],[ID]],PriLookup[],3,FALSE),"")</f>
        <v>42074.105081018519</v>
      </c>
      <c r="W914" t="s">
        <v>3847</v>
      </c>
      <c r="X914" t="s">
        <v>3846</v>
      </c>
      <c r="Y914" t="str">
        <f>VLOOKUP(RIGHT(Table_ExternalData_1[[#This Row],[Area Path]],LEN(Table_ExternalData_1[[#This Row],[Area Path]])-LEN("\Office Online")),Table4[],2,FALSE)</f>
        <v>Unassigned</v>
      </c>
      <c r="Z914" t="str">
        <f>VLOOKUP(RIGHT(Table_ExternalData_1[[#This Row],[Area Path]],LEN(Table_ExternalData_1[[#This Row],[Area Path]])-LEN("\Office Online")),Table4[],3,FALSE)</f>
        <v>Unassigned</v>
      </c>
      <c r="AA914" t="str">
        <f>IFERROR(IF(VLOOKUP(Table_ExternalData_1[[#This Row],[ID]],ParentLookup[],7,FALSE)="Initiative",VLOOKUP(Table_ExternalData_1[[#This Row],[ID]],ParentLookup[],4,FALSE),#N/A),"-- Not an Initiative --")</f>
        <v>-- Not an Initiative --</v>
      </c>
      <c r="AB914">
        <v>6115459</v>
      </c>
      <c r="AE914" t="s">
        <v>3843</v>
      </c>
      <c r="AF914" t="s">
        <v>3848</v>
      </c>
    </row>
    <row r="915" spans="1:35" x14ac:dyDescent="0.25">
      <c r="A915">
        <v>81636</v>
      </c>
      <c r="B915" t="s">
        <v>4587</v>
      </c>
      <c r="C915" s="7"/>
      <c r="E915" t="s">
        <v>5916</v>
      </c>
      <c r="F915" s="7"/>
      <c r="H915" t="s">
        <v>5916</v>
      </c>
      <c r="I915" s="7"/>
      <c r="K915" t="s">
        <v>5916</v>
      </c>
      <c r="L915" t="str">
        <f>IF(Table_ExternalData_1[[#This Row],[Project Lead email]]&lt;&gt;"",IFERROR(TRIM(LEFT(Table_ExternalData_1[[#This Row],[Project Lead email]],FIND("&lt;",Table_ExternalData_1[[#This Row],[Project Lead email]])-1)),Table_ExternalData_1[[#This Row],[Project Lead email]]),"")</f>
        <v>Tsur Arieli</v>
      </c>
      <c r="M915" t="str">
        <f>IF(Table_ExternalData_1[[#This Row],[PM email]]&lt;&gt;"",IFERROR(TRIM(LEFT(Table_ExternalData_1[[#This Row],[PM email]],FIND("&lt;",Table_ExternalData_1[[#This Row],[PM email]])-1)),Table_ExternalData_1[[#This Row],[PM email]]),"")</f>
        <v/>
      </c>
      <c r="N915" t="str">
        <f>IF(Table_ExternalData_1[[#This Row],[EM email]]&lt;&gt;"",IFERROR(TRIM(LEFT(Table_ExternalData_1[[#This Row],[EM email]],FIND("&lt;",Table_ExternalData_1[[#This Row],[EM email]])-1)),Table_ExternalData_1[[#This Row],[EM email]]),"")</f>
        <v/>
      </c>
      <c r="P915" t="s">
        <v>18</v>
      </c>
      <c r="Q915" s="7">
        <v>42074.276631944442</v>
      </c>
      <c r="R915" s="7"/>
      <c r="S915" s="7">
        <v>42074.27684027778</v>
      </c>
      <c r="T915" s="7"/>
      <c r="U915" s="7">
        <f>IFERROR(VLOOKUP(Table_ExternalData_1[[#This Row],[ID]],PriLookup[],3,FALSE),"")</f>
        <v>42074.292673611111</v>
      </c>
      <c r="W915" t="s">
        <v>3856</v>
      </c>
      <c r="X915" t="s">
        <v>3855</v>
      </c>
      <c r="Y915" t="str">
        <f>VLOOKUP(RIGHT(Table_ExternalData_1[[#This Row],[Area Path]],LEN(Table_ExternalData_1[[#This Row],[Area Path]])-LEN("\Office Online")),Table4[],2,FALSE)</f>
        <v>Excel</v>
      </c>
      <c r="Z915" t="str">
        <f>VLOOKUP(RIGHT(Table_ExternalData_1[[#This Row],[Area Path]],LEN(Table_ExternalData_1[[#This Row],[Area Path]])-LEN("\Office Online")),Table4[],3,FALSE)</f>
        <v>OBIL</v>
      </c>
      <c r="AA915" t="str">
        <f>IFERROR(IF(VLOOKUP(Table_ExternalData_1[[#This Row],[ID]],ParentLookup[],7,FALSE)="Initiative",VLOOKUP(Table_ExternalData_1[[#This Row],[ID]],ParentLookup[],4,FALSE),#N/A),"-- Not an Initiative --")</f>
        <v>-- Not an Initiative --</v>
      </c>
      <c r="AB915">
        <v>999951029</v>
      </c>
      <c r="AE915" t="s">
        <v>6262</v>
      </c>
      <c r="AF915" t="s">
        <v>6263</v>
      </c>
      <c r="AG915" t="s">
        <v>2148</v>
      </c>
    </row>
    <row r="916" spans="1:35" x14ac:dyDescent="0.25">
      <c r="A916">
        <v>81637</v>
      </c>
      <c r="B916" t="s">
        <v>4585</v>
      </c>
      <c r="C916" s="7"/>
      <c r="E916" t="s">
        <v>5916</v>
      </c>
      <c r="F916" s="7"/>
      <c r="H916" t="s">
        <v>5916</v>
      </c>
      <c r="I916" s="7"/>
      <c r="K916" t="s">
        <v>5916</v>
      </c>
      <c r="L916" t="str">
        <f>IF(Table_ExternalData_1[[#This Row],[Project Lead email]]&lt;&gt;"",IFERROR(TRIM(LEFT(Table_ExternalData_1[[#This Row],[Project Lead email]],FIND("&lt;",Table_ExternalData_1[[#This Row],[Project Lead email]])-1)),Table_ExternalData_1[[#This Row],[Project Lead email]]),"")</f>
        <v>Tsur Arieli</v>
      </c>
      <c r="M916" t="str">
        <f>IF(Table_ExternalData_1[[#This Row],[PM email]]&lt;&gt;"",IFERROR(TRIM(LEFT(Table_ExternalData_1[[#This Row],[PM email]],FIND("&lt;",Table_ExternalData_1[[#This Row],[PM email]])-1)),Table_ExternalData_1[[#This Row],[PM email]]),"")</f>
        <v/>
      </c>
      <c r="N916" t="str">
        <f>IF(Table_ExternalData_1[[#This Row],[EM email]]&lt;&gt;"",IFERROR(TRIM(LEFT(Table_ExternalData_1[[#This Row],[EM email]],FIND("&lt;",Table_ExternalData_1[[#This Row],[EM email]])-1)),Table_ExternalData_1[[#This Row],[EM email]]),"")</f>
        <v/>
      </c>
      <c r="P916" t="s">
        <v>18</v>
      </c>
      <c r="Q916" s="7">
        <v>42074.278483796297</v>
      </c>
      <c r="R916" s="7"/>
      <c r="S916" s="7">
        <v>42074.278865740744</v>
      </c>
      <c r="T916" s="7"/>
      <c r="U916" s="7">
        <f>IFERROR(VLOOKUP(Table_ExternalData_1[[#This Row],[ID]],PriLookup[],3,FALSE),"")</f>
        <v>42101.643796296295</v>
      </c>
      <c r="W916" t="s">
        <v>3856</v>
      </c>
      <c r="X916" t="s">
        <v>3855</v>
      </c>
      <c r="Y916" t="str">
        <f>VLOOKUP(RIGHT(Table_ExternalData_1[[#This Row],[Area Path]],LEN(Table_ExternalData_1[[#This Row],[Area Path]])-LEN("\Office Online")),Table4[],2,FALSE)</f>
        <v>Excel</v>
      </c>
      <c r="Z916" t="str">
        <f>VLOOKUP(RIGHT(Table_ExternalData_1[[#This Row],[Area Path]],LEN(Table_ExternalData_1[[#This Row],[Area Path]])-LEN("\Office Online")),Table4[],3,FALSE)</f>
        <v>OBIL</v>
      </c>
      <c r="AA916" t="str">
        <f>IFERROR(IF(VLOOKUP(Table_ExternalData_1[[#This Row],[ID]],ParentLookup[],7,FALSE)="Initiative",VLOOKUP(Table_ExternalData_1[[#This Row],[ID]],ParentLookup[],4,FALSE),#N/A),"-- Not an Initiative --")</f>
        <v>-- Not an Initiative --</v>
      </c>
      <c r="AB916">
        <v>1928302341</v>
      </c>
      <c r="AE916" t="s">
        <v>6262</v>
      </c>
      <c r="AF916" t="s">
        <v>6263</v>
      </c>
      <c r="AG916" t="s">
        <v>2148</v>
      </c>
    </row>
    <row r="917" spans="1:35" x14ac:dyDescent="0.25">
      <c r="A917">
        <v>81638</v>
      </c>
      <c r="B917" t="s">
        <v>4582</v>
      </c>
      <c r="C917" s="7"/>
      <c r="E917" t="s">
        <v>5916</v>
      </c>
      <c r="F917" s="7"/>
      <c r="H917" t="s">
        <v>5916</v>
      </c>
      <c r="I917" s="7"/>
      <c r="K917" t="s">
        <v>5916</v>
      </c>
      <c r="L917" t="str">
        <f>IF(Table_ExternalData_1[[#This Row],[Project Lead email]]&lt;&gt;"",IFERROR(TRIM(LEFT(Table_ExternalData_1[[#This Row],[Project Lead email]],FIND("&lt;",Table_ExternalData_1[[#This Row],[Project Lead email]])-1)),Table_ExternalData_1[[#This Row],[Project Lead email]]),"")</f>
        <v>Guy Lev</v>
      </c>
      <c r="M917" t="str">
        <f>IF(Table_ExternalData_1[[#This Row],[PM email]]&lt;&gt;"",IFERROR(TRIM(LEFT(Table_ExternalData_1[[#This Row],[PM email]],FIND("&lt;",Table_ExternalData_1[[#This Row],[PM email]])-1)),Table_ExternalData_1[[#This Row],[PM email]]),"")</f>
        <v/>
      </c>
      <c r="N917" t="str">
        <f>IF(Table_ExternalData_1[[#This Row],[EM email]]&lt;&gt;"",IFERROR(TRIM(LEFT(Table_ExternalData_1[[#This Row],[EM email]],FIND("&lt;",Table_ExternalData_1[[#This Row],[EM email]])-1)),Table_ExternalData_1[[#This Row],[EM email]]),"")</f>
        <v/>
      </c>
      <c r="P917" t="s">
        <v>18</v>
      </c>
      <c r="Q917" s="7">
        <v>42074.279594907406</v>
      </c>
      <c r="R917" s="7"/>
      <c r="S917" s="7">
        <v>42074.280324074076</v>
      </c>
      <c r="T917" s="7"/>
      <c r="U917" s="7">
        <f>IFERROR(VLOOKUP(Table_ExternalData_1[[#This Row],[ID]],PriLookup[],3,FALSE),"")</f>
        <v>42170.27443287037</v>
      </c>
      <c r="W917" t="s">
        <v>3856</v>
      </c>
      <c r="X917" t="s">
        <v>3855</v>
      </c>
      <c r="Y917" t="str">
        <f>VLOOKUP(RIGHT(Table_ExternalData_1[[#This Row],[Area Path]],LEN(Table_ExternalData_1[[#This Row],[Area Path]])-LEN("\Office Online")),Table4[],2,FALSE)</f>
        <v>Excel</v>
      </c>
      <c r="Z917" t="str">
        <f>VLOOKUP(RIGHT(Table_ExternalData_1[[#This Row],[Area Path]],LEN(Table_ExternalData_1[[#This Row],[Area Path]])-LEN("\Office Online")),Table4[],3,FALSE)</f>
        <v>OBIL</v>
      </c>
      <c r="AA917" t="str">
        <f>IFERROR(IF(VLOOKUP(Table_ExternalData_1[[#This Row],[ID]],ParentLookup[],7,FALSE)="Initiative",VLOOKUP(Table_ExternalData_1[[#This Row],[ID]],ParentLookup[],4,FALSE),#N/A),"-- Not an Initiative --")</f>
        <v>-- Not an Initiative --</v>
      </c>
      <c r="AB917">
        <v>999811386</v>
      </c>
      <c r="AE917" t="s">
        <v>6259</v>
      </c>
      <c r="AF917" t="s">
        <v>6260</v>
      </c>
      <c r="AG917" t="s">
        <v>825</v>
      </c>
    </row>
    <row r="918" spans="1:35" x14ac:dyDescent="0.25">
      <c r="A918">
        <v>81661</v>
      </c>
      <c r="B918" t="s">
        <v>2499</v>
      </c>
      <c r="C918" s="7"/>
      <c r="E918" t="s">
        <v>5916</v>
      </c>
      <c r="F918" s="7"/>
      <c r="H918" t="s">
        <v>5916</v>
      </c>
      <c r="I918" s="7"/>
      <c r="K918" t="s">
        <v>5916</v>
      </c>
      <c r="L918" t="str">
        <f>IF(Table_ExternalData_1[[#This Row],[Project Lead email]]&lt;&gt;"",IFERROR(TRIM(LEFT(Table_ExternalData_1[[#This Row],[Project Lead email]],FIND("&lt;",Table_ExternalData_1[[#This Row],[Project Lead email]])-1)),Table_ExternalData_1[[#This Row],[Project Lead email]]),"")</f>
        <v/>
      </c>
      <c r="M918" t="str">
        <f>IF(Table_ExternalData_1[[#This Row],[PM email]]&lt;&gt;"",IFERROR(TRIM(LEFT(Table_ExternalData_1[[#This Row],[PM email]],FIND("&lt;",Table_ExternalData_1[[#This Row],[PM email]])-1)),Table_ExternalData_1[[#This Row],[PM email]]),"")</f>
        <v/>
      </c>
      <c r="N918" t="str">
        <f>IF(Table_ExternalData_1[[#This Row],[EM email]]&lt;&gt;"",IFERROR(TRIM(LEFT(Table_ExternalData_1[[#This Row],[EM email]],FIND("&lt;",Table_ExternalData_1[[#This Row],[EM email]])-1)),Table_ExternalData_1[[#This Row],[EM email]]),"")</f>
        <v/>
      </c>
      <c r="P918" t="s">
        <v>19</v>
      </c>
      <c r="Q918" s="7">
        <v>42074.343553240738</v>
      </c>
      <c r="R918" s="7"/>
      <c r="S918" s="7">
        <v>42074.356979166667</v>
      </c>
      <c r="T918" s="7">
        <v>42074.357071759259</v>
      </c>
      <c r="U918" s="7">
        <f>IFERROR(VLOOKUP(Table_ExternalData_1[[#This Row],[ID]],PriLookup[],3,FALSE),"")</f>
        <v>42074.343553240738</v>
      </c>
      <c r="W918" t="s">
        <v>3856</v>
      </c>
      <c r="X918" t="s">
        <v>3855</v>
      </c>
      <c r="Y918" t="str">
        <f>VLOOKUP(RIGHT(Table_ExternalData_1[[#This Row],[Area Path]],LEN(Table_ExternalData_1[[#This Row],[Area Path]])-LEN("\Office Online")),Table4[],2,FALSE)</f>
        <v>Excel</v>
      </c>
      <c r="Z918" t="str">
        <f>VLOOKUP(RIGHT(Table_ExternalData_1[[#This Row],[Area Path]],LEN(Table_ExternalData_1[[#This Row],[Area Path]])-LEN("\Office Online")),Table4[],3,FALSE)</f>
        <v>OBIL</v>
      </c>
      <c r="AA918" t="str">
        <f>IFERROR(IF(VLOOKUP(Table_ExternalData_1[[#This Row],[ID]],ParentLookup[],7,FALSE)="Initiative",VLOOKUP(Table_ExternalData_1[[#This Row],[ID]],ParentLookup[],4,FALSE),#N/A),"-- Not an Initiative --")</f>
        <v>-- Not an Initiative --</v>
      </c>
      <c r="AB918">
        <v>999890436</v>
      </c>
      <c r="AE918" t="s">
        <v>3843</v>
      </c>
      <c r="AF918" t="s">
        <v>3848</v>
      </c>
    </row>
    <row r="919" spans="1:35" x14ac:dyDescent="0.25">
      <c r="A919">
        <v>81699</v>
      </c>
      <c r="B919" t="s">
        <v>4610</v>
      </c>
      <c r="C919" s="7"/>
      <c r="E919" t="s">
        <v>5916</v>
      </c>
      <c r="F919" s="7"/>
      <c r="H919" t="s">
        <v>5916</v>
      </c>
      <c r="I919" s="7"/>
      <c r="K919" t="s">
        <v>5916</v>
      </c>
      <c r="L919" t="str">
        <f>IF(Table_ExternalData_1[[#This Row],[Project Lead email]]&lt;&gt;"",IFERROR(TRIM(LEFT(Table_ExternalData_1[[#This Row],[Project Lead email]],FIND("&lt;",Table_ExternalData_1[[#This Row],[Project Lead email]])-1)),Table_ExternalData_1[[#This Row],[Project Lead email]]),"")</f>
        <v/>
      </c>
      <c r="M919" t="str">
        <f>IF(Table_ExternalData_1[[#This Row],[PM email]]&lt;&gt;"",IFERROR(TRIM(LEFT(Table_ExternalData_1[[#This Row],[PM email]],FIND("&lt;",Table_ExternalData_1[[#This Row],[PM email]])-1)),Table_ExternalData_1[[#This Row],[PM email]]),"")</f>
        <v/>
      </c>
      <c r="N919" t="str">
        <f>IF(Table_ExternalData_1[[#This Row],[EM email]]&lt;&gt;"",IFERROR(TRIM(LEFT(Table_ExternalData_1[[#This Row],[EM email]],FIND("&lt;",Table_ExternalData_1[[#This Row],[EM email]])-1)),Table_ExternalData_1[[#This Row],[EM email]]),"")</f>
        <v/>
      </c>
      <c r="P919" t="s">
        <v>20</v>
      </c>
      <c r="Q919" s="7">
        <v>42074.407986111109</v>
      </c>
      <c r="R919" s="7"/>
      <c r="S919" s="7"/>
      <c r="T919" s="7"/>
      <c r="U919" s="7">
        <f>IFERROR(VLOOKUP(Table_ExternalData_1[[#This Row],[ID]],PriLookup[],3,FALSE),"")</f>
        <v>42074.407986111109</v>
      </c>
      <c r="W919" t="s">
        <v>3847</v>
      </c>
      <c r="X919" t="s">
        <v>3846</v>
      </c>
      <c r="Y919" t="str">
        <f>VLOOKUP(RIGHT(Table_ExternalData_1[[#This Row],[Area Path]],LEN(Table_ExternalData_1[[#This Row],[Area Path]])-LEN("\Office Online")),Table4[],2,FALSE)</f>
        <v>Unassigned</v>
      </c>
      <c r="Z919" t="str">
        <f>VLOOKUP(RIGHT(Table_ExternalData_1[[#This Row],[Area Path]],LEN(Table_ExternalData_1[[#This Row],[Area Path]])-LEN("\Office Online")),Table4[],3,FALSE)</f>
        <v>Unassigned</v>
      </c>
      <c r="AA919" t="str">
        <f>IFERROR(IF(VLOOKUP(Table_ExternalData_1[[#This Row],[ID]],ParentLookup[],7,FALSE)="Initiative",VLOOKUP(Table_ExternalData_1[[#This Row],[ID]],ParentLookup[],4,FALSE),#N/A),"-- Not an Initiative --")</f>
        <v>-- Not an Initiative --</v>
      </c>
      <c r="AB919">
        <v>944615361</v>
      </c>
      <c r="AE919" t="s">
        <v>3843</v>
      </c>
      <c r="AF919" t="s">
        <v>3848</v>
      </c>
    </row>
    <row r="920" spans="1:35" x14ac:dyDescent="0.25">
      <c r="A920">
        <v>81709</v>
      </c>
      <c r="B920" t="s">
        <v>4614</v>
      </c>
      <c r="C920" s="7"/>
      <c r="E920" t="s">
        <v>5916</v>
      </c>
      <c r="F920" s="7"/>
      <c r="H920" t="s">
        <v>5916</v>
      </c>
      <c r="I920" s="7"/>
      <c r="K920" t="s">
        <v>5916</v>
      </c>
      <c r="L920" t="str">
        <f>IF(Table_ExternalData_1[[#This Row],[Project Lead email]]&lt;&gt;"",IFERROR(TRIM(LEFT(Table_ExternalData_1[[#This Row],[Project Lead email]],FIND("&lt;",Table_ExternalData_1[[#This Row],[Project Lead email]])-1)),Table_ExternalData_1[[#This Row],[Project Lead email]]),"")</f>
        <v>Yanlin Peng</v>
      </c>
      <c r="M920" t="str">
        <f>IF(Table_ExternalData_1[[#This Row],[PM email]]&lt;&gt;"",IFERROR(TRIM(LEFT(Table_ExternalData_1[[#This Row],[PM email]],FIND("&lt;",Table_ExternalData_1[[#This Row],[PM email]])-1)),Table_ExternalData_1[[#This Row],[PM email]]),"")</f>
        <v>Matt Gauthier (OFFICE)</v>
      </c>
      <c r="N920" t="str">
        <f>IF(Table_ExternalData_1[[#This Row],[EM email]]&lt;&gt;"",IFERROR(TRIM(LEFT(Table_ExternalData_1[[#This Row],[EM email]],FIND("&lt;",Table_ExternalData_1[[#This Row],[EM email]])-1)),Table_ExternalData_1[[#This Row],[EM email]]),"")</f>
        <v>Sugandha Kapoor</v>
      </c>
      <c r="O920" t="s">
        <v>2505</v>
      </c>
      <c r="P920" t="s">
        <v>2397</v>
      </c>
      <c r="Q920" s="7">
        <v>42074.416886574072</v>
      </c>
      <c r="R920" s="7"/>
      <c r="S920" s="7">
        <v>42145.600127314814</v>
      </c>
      <c r="T920" s="7"/>
      <c r="U920" s="7">
        <f>IFERROR(VLOOKUP(Table_ExternalData_1[[#This Row],[ID]],PriLookup[],3,FALSE),"")</f>
        <v>42075.48778935185</v>
      </c>
      <c r="W920" t="s">
        <v>6257</v>
      </c>
      <c r="X920" t="s">
        <v>6244</v>
      </c>
      <c r="Y920" t="str">
        <f>VLOOKUP(RIGHT(Table_ExternalData_1[[#This Row],[Area Path]],LEN(Table_ExternalData_1[[#This Row],[Area Path]])-LEN("\Office Online")),Table4[],2,FALSE)</f>
        <v>WAC User Focused Experimentation</v>
      </c>
      <c r="Z920" t="str">
        <f>VLOOKUP(RIGHT(Table_ExternalData_1[[#This Row],[Area Path]],LEN(Table_ExternalData_1[[#This Row],[Area Path]])-LEN("\Office Online")),Table4[],3,FALSE)</f>
        <v>WAC</v>
      </c>
      <c r="AA920" t="str">
        <f>IFERROR(IF(VLOOKUP(Table_ExternalData_1[[#This Row],[ID]],ParentLookup[],7,FALSE)="Initiative",VLOOKUP(Table_ExternalData_1[[#This Row],[ID]],ParentLookup[],4,FALSE),#N/A),"-- Not an Initiative --")</f>
        <v>-- Not an Initiative --</v>
      </c>
      <c r="AB920">
        <v>1509837961</v>
      </c>
      <c r="AE920" t="s">
        <v>3843</v>
      </c>
      <c r="AF920" t="s">
        <v>3848</v>
      </c>
      <c r="AG920" t="s">
        <v>2325</v>
      </c>
      <c r="AH920" t="s">
        <v>1378</v>
      </c>
      <c r="AI920" t="s">
        <v>6341</v>
      </c>
    </row>
    <row r="921" spans="1:35" x14ac:dyDescent="0.25">
      <c r="A921">
        <v>81744</v>
      </c>
      <c r="B921" t="s">
        <v>4612</v>
      </c>
      <c r="C921" s="7"/>
      <c r="E921" t="s">
        <v>5916</v>
      </c>
      <c r="F921" s="7"/>
      <c r="H921" t="s">
        <v>5916</v>
      </c>
      <c r="I921" s="7"/>
      <c r="K921" t="s">
        <v>5916</v>
      </c>
      <c r="L921" t="str">
        <f>IF(Table_ExternalData_1[[#This Row],[Project Lead email]]&lt;&gt;"",IFERROR(TRIM(LEFT(Table_ExternalData_1[[#This Row],[Project Lead email]],FIND("&lt;",Table_ExternalData_1[[#This Row],[Project Lead email]])-1)),Table_ExternalData_1[[#This Row],[Project Lead email]]),"")</f>
        <v/>
      </c>
      <c r="M921" t="str">
        <f>IF(Table_ExternalData_1[[#This Row],[PM email]]&lt;&gt;"",IFERROR(TRIM(LEFT(Table_ExternalData_1[[#This Row],[PM email]],FIND("&lt;",Table_ExternalData_1[[#This Row],[PM email]])-1)),Table_ExternalData_1[[#This Row],[PM email]]),"")</f>
        <v/>
      </c>
      <c r="N921" t="str">
        <f>IF(Table_ExternalData_1[[#This Row],[EM email]]&lt;&gt;"",IFERROR(TRIM(LEFT(Table_ExternalData_1[[#This Row],[EM email]],FIND("&lt;",Table_ExternalData_1[[#This Row],[EM email]])-1)),Table_ExternalData_1[[#This Row],[EM email]]),"")</f>
        <v/>
      </c>
      <c r="P921" t="s">
        <v>20</v>
      </c>
      <c r="Q921" s="7">
        <v>42074.441006944442</v>
      </c>
      <c r="R921" s="7"/>
      <c r="S921" s="7"/>
      <c r="T921" s="7"/>
      <c r="U921" s="7">
        <f>IFERROR(VLOOKUP(Table_ExternalData_1[[#This Row],[ID]],PriLookup[],3,FALSE),"")</f>
        <v>42074.441006944442</v>
      </c>
      <c r="W921" t="s">
        <v>3847</v>
      </c>
      <c r="X921" t="s">
        <v>3846</v>
      </c>
      <c r="Y921" t="str">
        <f>VLOOKUP(RIGHT(Table_ExternalData_1[[#This Row],[Area Path]],LEN(Table_ExternalData_1[[#This Row],[Area Path]])-LEN("\Office Online")),Table4[],2,FALSE)</f>
        <v>Unassigned</v>
      </c>
      <c r="Z921" t="str">
        <f>VLOOKUP(RIGHT(Table_ExternalData_1[[#This Row],[Area Path]],LEN(Table_ExternalData_1[[#This Row],[Area Path]])-LEN("\Office Online")),Table4[],3,FALSE)</f>
        <v>Unassigned</v>
      </c>
      <c r="AA921" t="str">
        <f>IFERROR(IF(VLOOKUP(Table_ExternalData_1[[#This Row],[ID]],ParentLookup[],7,FALSE)="Initiative",VLOOKUP(Table_ExternalData_1[[#This Row],[ID]],ParentLookup[],4,FALSE),#N/A),"-- Not an Initiative --")</f>
        <v>-- Not an Initiative --</v>
      </c>
      <c r="AB921">
        <v>1999995649</v>
      </c>
      <c r="AE921" t="s">
        <v>3843</v>
      </c>
      <c r="AF921" t="s">
        <v>3848</v>
      </c>
    </row>
    <row r="922" spans="1:35" x14ac:dyDescent="0.25">
      <c r="A922">
        <v>83033</v>
      </c>
      <c r="B922" t="s">
        <v>4613</v>
      </c>
      <c r="C922" s="7"/>
      <c r="E922" t="s">
        <v>5916</v>
      </c>
      <c r="F922" s="7"/>
      <c r="H922" t="s">
        <v>5916</v>
      </c>
      <c r="I922" s="7"/>
      <c r="K922" t="s">
        <v>5916</v>
      </c>
      <c r="L922" t="str">
        <f>IF(Table_ExternalData_1[[#This Row],[Project Lead email]]&lt;&gt;"",IFERROR(TRIM(LEFT(Table_ExternalData_1[[#This Row],[Project Lead email]],FIND("&lt;",Table_ExternalData_1[[#This Row],[Project Lead email]])-1)),Table_ExternalData_1[[#This Row],[Project Lead email]]),"")</f>
        <v/>
      </c>
      <c r="M922" t="str">
        <f>IF(Table_ExternalData_1[[#This Row],[PM email]]&lt;&gt;"",IFERROR(TRIM(LEFT(Table_ExternalData_1[[#This Row],[PM email]],FIND("&lt;",Table_ExternalData_1[[#This Row],[PM email]])-1)),Table_ExternalData_1[[#This Row],[PM email]]),"")</f>
        <v/>
      </c>
      <c r="N922" t="str">
        <f>IF(Table_ExternalData_1[[#This Row],[EM email]]&lt;&gt;"",IFERROR(TRIM(LEFT(Table_ExternalData_1[[#This Row],[EM email]],FIND("&lt;",Table_ExternalData_1[[#This Row],[EM email]])-1)),Table_ExternalData_1[[#This Row],[EM email]]),"")</f>
        <v/>
      </c>
      <c r="P922" t="s">
        <v>2397</v>
      </c>
      <c r="Q922" s="7">
        <v>42075.659768518519</v>
      </c>
      <c r="R922" s="7"/>
      <c r="S922" s="7"/>
      <c r="T922" s="7"/>
      <c r="U922" s="7">
        <f>IFERROR(VLOOKUP(Table_ExternalData_1[[#This Row],[ID]],PriLookup[],3,FALSE),"")</f>
        <v>42075.659768518519</v>
      </c>
      <c r="W922" t="s">
        <v>6252</v>
      </c>
      <c r="X922" t="s">
        <v>6251</v>
      </c>
      <c r="Y922" t="str">
        <f>VLOOKUP(RIGHT(Table_ExternalData_1[[#This Row],[Area Path]],LEN(Table_ExternalData_1[[#This Row],[Area Path]])-LEN("\Office Online")),Table4[],2,FALSE)</f>
        <v>WAC Service Engineering</v>
      </c>
      <c r="Z922" t="str">
        <f>VLOOKUP(RIGHT(Table_ExternalData_1[[#This Row],[Area Path]],LEN(Table_ExternalData_1[[#This Row],[Area Path]])-LEN("\Office Online")),Table4[],3,FALSE)</f>
        <v>WAC</v>
      </c>
      <c r="AA922" t="str">
        <f>IFERROR(IF(VLOOKUP(Table_ExternalData_1[[#This Row],[ID]],ParentLookup[],7,FALSE)="Initiative",VLOOKUP(Table_ExternalData_1[[#This Row],[ID]],ParentLookup[],4,FALSE),#N/A),"-- Not an Initiative --")</f>
        <v>-- Not an Initiative --</v>
      </c>
      <c r="AB922">
        <v>185144363</v>
      </c>
      <c r="AE922" t="s">
        <v>3843</v>
      </c>
      <c r="AF922" t="s">
        <v>3848</v>
      </c>
    </row>
    <row r="923" spans="1:35" x14ac:dyDescent="0.25">
      <c r="A923">
        <v>83125</v>
      </c>
      <c r="B923" t="s">
        <v>4604</v>
      </c>
      <c r="C923" s="7"/>
      <c r="E923" t="s">
        <v>5916</v>
      </c>
      <c r="F923" s="7"/>
      <c r="H923" t="s">
        <v>5916</v>
      </c>
      <c r="I923" s="7"/>
      <c r="K923" t="s">
        <v>5916</v>
      </c>
      <c r="L923" t="str">
        <f>IF(Table_ExternalData_1[[#This Row],[Project Lead email]]&lt;&gt;"",IFERROR(TRIM(LEFT(Table_ExternalData_1[[#This Row],[Project Lead email]],FIND("&lt;",Table_ExternalData_1[[#This Row],[Project Lead email]])-1)),Table_ExternalData_1[[#This Row],[Project Lead email]]),"")</f>
        <v/>
      </c>
      <c r="M923" t="str">
        <f>IF(Table_ExternalData_1[[#This Row],[PM email]]&lt;&gt;"",IFERROR(TRIM(LEFT(Table_ExternalData_1[[#This Row],[PM email]],FIND("&lt;",Table_ExternalData_1[[#This Row],[PM email]])-1)),Table_ExternalData_1[[#This Row],[PM email]]),"")</f>
        <v/>
      </c>
      <c r="N923" t="str">
        <f>IF(Table_ExternalData_1[[#This Row],[EM email]]&lt;&gt;"",IFERROR(TRIM(LEFT(Table_ExternalData_1[[#This Row],[EM email]],FIND("&lt;",Table_ExternalData_1[[#This Row],[EM email]])-1)),Table_ExternalData_1[[#This Row],[EM email]]),"")</f>
        <v/>
      </c>
      <c r="P923" t="s">
        <v>20</v>
      </c>
      <c r="Q923" s="7">
        <v>42075.774085648147</v>
      </c>
      <c r="R923" s="7"/>
      <c r="S923" s="7"/>
      <c r="T923" s="7"/>
      <c r="U923" s="7">
        <f>IFERROR(VLOOKUP(Table_ExternalData_1[[#This Row],[ID]],PriLookup[],3,FALSE),"")</f>
        <v>42075.774826388886</v>
      </c>
      <c r="W923" t="s">
        <v>3852</v>
      </c>
      <c r="X923" t="s">
        <v>3851</v>
      </c>
      <c r="Y923" t="str">
        <f>VLOOKUP(RIGHT(Table_ExternalData_1[[#This Row],[Area Path]],LEN(Table_ExternalData_1[[#This Row],[Area Path]])-LEN("\Office Online")),Table4[],2,FALSE)</f>
        <v>OAS</v>
      </c>
      <c r="Z923" t="str">
        <f>VLOOKUP(RIGHT(Table_ExternalData_1[[#This Row],[Area Path]],LEN(Table_ExternalData_1[[#This Row],[Area Path]])-LEN("\Office Online")),Table4[],3,FALSE)</f>
        <v>OAS</v>
      </c>
      <c r="AA923" t="str">
        <f>IFERROR(IF(VLOOKUP(Table_ExternalData_1[[#This Row],[ID]],ParentLookup[],7,FALSE)="Initiative",VLOOKUP(Table_ExternalData_1[[#This Row],[ID]],ParentLookup[],4,FALSE),#N/A),"-- Not an Initiative --")</f>
        <v>-- Not an Initiative --</v>
      </c>
      <c r="AB923">
        <v>1999797022</v>
      </c>
      <c r="AE923" t="s">
        <v>3843</v>
      </c>
      <c r="AF923" t="s">
        <v>3848</v>
      </c>
    </row>
    <row r="924" spans="1:35" x14ac:dyDescent="0.25">
      <c r="A924">
        <v>83126</v>
      </c>
      <c r="B924" t="s">
        <v>4602</v>
      </c>
      <c r="C924" s="7"/>
      <c r="E924" t="s">
        <v>5916</v>
      </c>
      <c r="F924" s="7"/>
      <c r="H924" t="s">
        <v>5916</v>
      </c>
      <c r="I924" s="7"/>
      <c r="K924" t="s">
        <v>5916</v>
      </c>
      <c r="L924" t="str">
        <f>IF(Table_ExternalData_1[[#This Row],[Project Lead email]]&lt;&gt;"",IFERROR(TRIM(LEFT(Table_ExternalData_1[[#This Row],[Project Lead email]],FIND("&lt;",Table_ExternalData_1[[#This Row],[Project Lead email]])-1)),Table_ExternalData_1[[#This Row],[Project Lead email]]),"")</f>
        <v/>
      </c>
      <c r="M924" t="str">
        <f>IF(Table_ExternalData_1[[#This Row],[PM email]]&lt;&gt;"",IFERROR(TRIM(LEFT(Table_ExternalData_1[[#This Row],[PM email]],FIND("&lt;",Table_ExternalData_1[[#This Row],[PM email]])-1)),Table_ExternalData_1[[#This Row],[PM email]]),"")</f>
        <v/>
      </c>
      <c r="N924" t="str">
        <f>IF(Table_ExternalData_1[[#This Row],[EM email]]&lt;&gt;"",IFERROR(TRIM(LEFT(Table_ExternalData_1[[#This Row],[EM email]],FIND("&lt;",Table_ExternalData_1[[#This Row],[EM email]])-1)),Table_ExternalData_1[[#This Row],[EM email]]),"")</f>
        <v/>
      </c>
      <c r="P924" t="s">
        <v>20</v>
      </c>
      <c r="Q924" s="7">
        <v>42075.775578703702</v>
      </c>
      <c r="R924" s="7"/>
      <c r="S924" s="7"/>
      <c r="T924" s="7"/>
      <c r="U924" s="7">
        <f>IFERROR(VLOOKUP(Table_ExternalData_1[[#This Row],[ID]],PriLookup[],3,FALSE),"")</f>
        <v>42075.775578703702</v>
      </c>
      <c r="W924" t="s">
        <v>3852</v>
      </c>
      <c r="X924" t="s">
        <v>3851</v>
      </c>
      <c r="Y924" t="str">
        <f>VLOOKUP(RIGHT(Table_ExternalData_1[[#This Row],[Area Path]],LEN(Table_ExternalData_1[[#This Row],[Area Path]])-LEN("\Office Online")),Table4[],2,FALSE)</f>
        <v>OAS</v>
      </c>
      <c r="Z924" t="str">
        <f>VLOOKUP(RIGHT(Table_ExternalData_1[[#This Row],[Area Path]],LEN(Table_ExternalData_1[[#This Row],[Area Path]])-LEN("\Office Online")),Table4[],3,FALSE)</f>
        <v>OAS</v>
      </c>
      <c r="AA924" t="str">
        <f>IFERROR(IF(VLOOKUP(Table_ExternalData_1[[#This Row],[ID]],ParentLookup[],7,FALSE)="Initiative",VLOOKUP(Table_ExternalData_1[[#This Row],[ID]],ParentLookup[],4,FALSE),#N/A),"-- Not an Initiative --")</f>
        <v>-- Not an Initiative --</v>
      </c>
      <c r="AB924">
        <v>1999794084</v>
      </c>
      <c r="AE924" t="s">
        <v>3843</v>
      </c>
      <c r="AF924" t="s">
        <v>3848</v>
      </c>
    </row>
    <row r="925" spans="1:35" x14ac:dyDescent="0.25">
      <c r="A925">
        <v>83176</v>
      </c>
      <c r="B925" t="s">
        <v>4606</v>
      </c>
      <c r="C925" s="7"/>
      <c r="E925" t="s">
        <v>5916</v>
      </c>
      <c r="F925" s="7"/>
      <c r="H925" t="s">
        <v>5916</v>
      </c>
      <c r="I925" s="7"/>
      <c r="K925" t="s">
        <v>5916</v>
      </c>
      <c r="L925" t="str">
        <f>IF(Table_ExternalData_1[[#This Row],[Project Lead email]]&lt;&gt;"",IFERROR(TRIM(LEFT(Table_ExternalData_1[[#This Row],[Project Lead email]],FIND("&lt;",Table_ExternalData_1[[#This Row],[Project Lead email]])-1)),Table_ExternalData_1[[#This Row],[Project Lead email]]),"")</f>
        <v/>
      </c>
      <c r="M925" t="str">
        <f>IF(Table_ExternalData_1[[#This Row],[PM email]]&lt;&gt;"",IFERROR(TRIM(LEFT(Table_ExternalData_1[[#This Row],[PM email]],FIND("&lt;",Table_ExternalData_1[[#This Row],[PM email]])-1)),Table_ExternalData_1[[#This Row],[PM email]]),"")</f>
        <v>Elber Ren</v>
      </c>
      <c r="N925" t="str">
        <f>IF(Table_ExternalData_1[[#This Row],[EM email]]&lt;&gt;"",IFERROR(TRIM(LEFT(Table_ExternalData_1[[#This Row],[EM email]],FIND("&lt;",Table_ExternalData_1[[#This Row],[EM email]])-1)),Table_ExternalData_1[[#This Row],[EM email]]),"")</f>
        <v/>
      </c>
      <c r="P925" t="s">
        <v>20</v>
      </c>
      <c r="Q925" s="7">
        <v>42075.927071759259</v>
      </c>
      <c r="R925" s="7"/>
      <c r="S925" s="7"/>
      <c r="T925" s="7"/>
      <c r="U925" s="7">
        <f>IFERROR(VLOOKUP(Table_ExternalData_1[[#This Row],[ID]],PriLookup[],3,FALSE),"")</f>
        <v>42075.927812499998</v>
      </c>
      <c r="W925" t="s">
        <v>3852</v>
      </c>
      <c r="X925" t="s">
        <v>3851</v>
      </c>
      <c r="Y925" t="str">
        <f>VLOOKUP(RIGHT(Table_ExternalData_1[[#This Row],[Area Path]],LEN(Table_ExternalData_1[[#This Row],[Area Path]])-LEN("\Office Online")),Table4[],2,FALSE)</f>
        <v>OAS</v>
      </c>
      <c r="Z925" t="str">
        <f>VLOOKUP(RIGHT(Table_ExternalData_1[[#This Row],[Area Path]],LEN(Table_ExternalData_1[[#This Row],[Area Path]])-LEN("\Office Online")),Table4[],3,FALSE)</f>
        <v>OAS</v>
      </c>
      <c r="AA925" t="str">
        <f>IFERROR(IF(VLOOKUP(Table_ExternalData_1[[#This Row],[ID]],ParentLookup[],7,FALSE)="Initiative",VLOOKUP(Table_ExternalData_1[[#This Row],[ID]],ParentLookup[],4,FALSE),#N/A),"-- Not an Initiative --")</f>
        <v>-- Not an Initiative --</v>
      </c>
      <c r="AB925">
        <v>1999987069</v>
      </c>
      <c r="AE925" t="s">
        <v>3843</v>
      </c>
      <c r="AF925" t="s">
        <v>3848</v>
      </c>
      <c r="AH925" t="s">
        <v>679</v>
      </c>
    </row>
    <row r="926" spans="1:35" x14ac:dyDescent="0.25">
      <c r="A926">
        <v>83177</v>
      </c>
      <c r="B926" t="s">
        <v>4605</v>
      </c>
      <c r="C926" s="7"/>
      <c r="E926" t="s">
        <v>5916</v>
      </c>
      <c r="F926" s="7"/>
      <c r="H926" t="s">
        <v>5916</v>
      </c>
      <c r="I926" s="7"/>
      <c r="K926" t="s">
        <v>5916</v>
      </c>
      <c r="L926" t="str">
        <f>IF(Table_ExternalData_1[[#This Row],[Project Lead email]]&lt;&gt;"",IFERROR(TRIM(LEFT(Table_ExternalData_1[[#This Row],[Project Lead email]],FIND("&lt;",Table_ExternalData_1[[#This Row],[Project Lead email]])-1)),Table_ExternalData_1[[#This Row],[Project Lead email]]),"")</f>
        <v/>
      </c>
      <c r="M926" t="str">
        <f>IF(Table_ExternalData_1[[#This Row],[PM email]]&lt;&gt;"",IFERROR(TRIM(LEFT(Table_ExternalData_1[[#This Row],[PM email]],FIND("&lt;",Table_ExternalData_1[[#This Row],[PM email]])-1)),Table_ExternalData_1[[#This Row],[PM email]]),"")</f>
        <v>Elber Ren</v>
      </c>
      <c r="N926" t="str">
        <f>IF(Table_ExternalData_1[[#This Row],[EM email]]&lt;&gt;"",IFERROR(TRIM(LEFT(Table_ExternalData_1[[#This Row],[EM email]],FIND("&lt;",Table_ExternalData_1[[#This Row],[EM email]])-1)),Table_ExternalData_1[[#This Row],[EM email]]),"")</f>
        <v/>
      </c>
      <c r="P926" t="s">
        <v>20</v>
      </c>
      <c r="Q926" s="7">
        <v>42075.929652777777</v>
      </c>
      <c r="R926" s="7"/>
      <c r="S926" s="7"/>
      <c r="T926" s="7"/>
      <c r="U926" s="7">
        <f>IFERROR(VLOOKUP(Table_ExternalData_1[[#This Row],[ID]],PriLookup[],3,FALSE),"")</f>
        <v>42075.929652777777</v>
      </c>
      <c r="W926" t="s">
        <v>3852</v>
      </c>
      <c r="X926" t="s">
        <v>3851</v>
      </c>
      <c r="Y926" t="str">
        <f>VLOOKUP(RIGHT(Table_ExternalData_1[[#This Row],[Area Path]],LEN(Table_ExternalData_1[[#This Row],[Area Path]])-LEN("\Office Online")),Table4[],2,FALSE)</f>
        <v>OAS</v>
      </c>
      <c r="Z926" t="str">
        <f>VLOOKUP(RIGHT(Table_ExternalData_1[[#This Row],[Area Path]],LEN(Table_ExternalData_1[[#This Row],[Area Path]])-LEN("\Office Online")),Table4[],3,FALSE)</f>
        <v>OAS</v>
      </c>
      <c r="AA926" t="str">
        <f>IFERROR(IF(VLOOKUP(Table_ExternalData_1[[#This Row],[ID]],ParentLookup[],7,FALSE)="Initiative",VLOOKUP(Table_ExternalData_1[[#This Row],[ID]],ParentLookup[],4,FALSE),#N/A),"-- Not an Initiative --")</f>
        <v>-- Not an Initiative --</v>
      </c>
      <c r="AB926">
        <v>1999986638</v>
      </c>
      <c r="AE926" t="s">
        <v>3843</v>
      </c>
      <c r="AF926" t="s">
        <v>3848</v>
      </c>
      <c r="AH926" t="s">
        <v>679</v>
      </c>
    </row>
    <row r="927" spans="1:35" x14ac:dyDescent="0.25">
      <c r="A927">
        <v>83929</v>
      </c>
      <c r="B927" t="s">
        <v>4584</v>
      </c>
      <c r="C927" s="7"/>
      <c r="E927" t="s">
        <v>5916</v>
      </c>
      <c r="F927" s="7"/>
      <c r="H927" t="s">
        <v>5916</v>
      </c>
      <c r="I927" s="7"/>
      <c r="K927" t="s">
        <v>5916</v>
      </c>
      <c r="L927" t="str">
        <f>IF(Table_ExternalData_1[[#This Row],[Project Lead email]]&lt;&gt;"",IFERROR(TRIM(LEFT(Table_ExternalData_1[[#This Row],[Project Lead email]],FIND("&lt;",Table_ExternalData_1[[#This Row],[Project Lead email]])-1)),Table_ExternalData_1[[#This Row],[Project Lead email]]),"")</f>
        <v/>
      </c>
      <c r="M927" t="str">
        <f>IF(Table_ExternalData_1[[#This Row],[PM email]]&lt;&gt;"",IFERROR(TRIM(LEFT(Table_ExternalData_1[[#This Row],[PM email]],FIND("&lt;",Table_ExternalData_1[[#This Row],[PM email]])-1)),Table_ExternalData_1[[#This Row],[PM email]]),"")</f>
        <v/>
      </c>
      <c r="N927" t="str">
        <f>IF(Table_ExternalData_1[[#This Row],[EM email]]&lt;&gt;"",IFERROR(TRIM(LEFT(Table_ExternalData_1[[#This Row],[EM email]],FIND("&lt;",Table_ExternalData_1[[#This Row],[EM email]])-1)),Table_ExternalData_1[[#This Row],[EM email]]),"")</f>
        <v/>
      </c>
      <c r="P927" t="s">
        <v>2397</v>
      </c>
      <c r="Q927" s="7">
        <v>42078.879502314812</v>
      </c>
      <c r="R927" s="7"/>
      <c r="S927" s="7"/>
      <c r="T927" s="7"/>
      <c r="U927" s="7">
        <f>IFERROR(VLOOKUP(Table_ExternalData_1[[#This Row],[ID]],PriLookup[],3,FALSE),"")</f>
        <v>42078.879513888889</v>
      </c>
      <c r="W927" t="s">
        <v>3856</v>
      </c>
      <c r="X927" t="s">
        <v>3855</v>
      </c>
      <c r="Y927" t="str">
        <f>VLOOKUP(RIGHT(Table_ExternalData_1[[#This Row],[Area Path]],LEN(Table_ExternalData_1[[#This Row],[Area Path]])-LEN("\Office Online")),Table4[],2,FALSE)</f>
        <v>Excel</v>
      </c>
      <c r="Z927" t="str">
        <f>VLOOKUP(RIGHT(Table_ExternalData_1[[#This Row],[Area Path]],LEN(Table_ExternalData_1[[#This Row],[Area Path]])-LEN("\Office Online")),Table4[],3,FALSE)</f>
        <v>OBIL</v>
      </c>
      <c r="AA927" t="str">
        <f>IFERROR(IF(VLOOKUP(Table_ExternalData_1[[#This Row],[ID]],ParentLookup[],7,FALSE)="Initiative",VLOOKUP(Table_ExternalData_1[[#This Row],[ID]],ParentLookup[],4,FALSE),#N/A),"-- Not an Initiative --")</f>
        <v>-- Not an Initiative --</v>
      </c>
      <c r="AB927">
        <v>999937405</v>
      </c>
      <c r="AE927" t="s">
        <v>3843</v>
      </c>
      <c r="AF927" t="s">
        <v>3848</v>
      </c>
    </row>
    <row r="928" spans="1:35" x14ac:dyDescent="0.25">
      <c r="A928">
        <v>84621</v>
      </c>
      <c r="B928" t="s">
        <v>4588</v>
      </c>
      <c r="C928" s="7"/>
      <c r="E928" t="s">
        <v>5916</v>
      </c>
      <c r="F928" s="7"/>
      <c r="H928" t="s">
        <v>5916</v>
      </c>
      <c r="I928" s="7"/>
      <c r="K928" t="s">
        <v>5916</v>
      </c>
      <c r="L928" t="str">
        <f>IF(Table_ExternalData_1[[#This Row],[Project Lead email]]&lt;&gt;"",IFERROR(TRIM(LEFT(Table_ExternalData_1[[#This Row],[Project Lead email]],FIND("&lt;",Table_ExternalData_1[[#This Row],[Project Lead email]])-1)),Table_ExternalData_1[[#This Row],[Project Lead email]]),"")</f>
        <v/>
      </c>
      <c r="M928" t="str">
        <f>IF(Table_ExternalData_1[[#This Row],[PM email]]&lt;&gt;"",IFERROR(TRIM(LEFT(Table_ExternalData_1[[#This Row],[PM email]],FIND("&lt;",Table_ExternalData_1[[#This Row],[PM email]])-1)),Table_ExternalData_1[[#This Row],[PM email]]),"")</f>
        <v/>
      </c>
      <c r="N928" t="str">
        <f>IF(Table_ExternalData_1[[#This Row],[EM email]]&lt;&gt;"",IFERROR(TRIM(LEFT(Table_ExternalData_1[[#This Row],[EM email]],FIND("&lt;",Table_ExternalData_1[[#This Row],[EM email]])-1)),Table_ExternalData_1[[#This Row],[EM email]]),"")</f>
        <v/>
      </c>
      <c r="P928" t="s">
        <v>2397</v>
      </c>
      <c r="Q928" s="7">
        <v>42079.722812499997</v>
      </c>
      <c r="R928" s="7"/>
      <c r="S928" s="7"/>
      <c r="T928" s="7"/>
      <c r="U928" s="7">
        <f>IFERROR(VLOOKUP(Table_ExternalData_1[[#This Row],[ID]],PriLookup[],3,FALSE),"")</f>
        <v>42079.722812499997</v>
      </c>
      <c r="W928" t="s">
        <v>3852</v>
      </c>
      <c r="X928" t="s">
        <v>3851</v>
      </c>
      <c r="Y928" t="str">
        <f>VLOOKUP(RIGHT(Table_ExternalData_1[[#This Row],[Area Path]],LEN(Table_ExternalData_1[[#This Row],[Area Path]])-LEN("\Office Online")),Table4[],2,FALSE)</f>
        <v>OAS</v>
      </c>
      <c r="Z928" t="str">
        <f>VLOOKUP(RIGHT(Table_ExternalData_1[[#This Row],[Area Path]],LEN(Table_ExternalData_1[[#This Row],[Area Path]])-LEN("\Office Online")),Table4[],3,FALSE)</f>
        <v>OAS</v>
      </c>
      <c r="AA928" t="str">
        <f>IFERROR(IF(VLOOKUP(Table_ExternalData_1[[#This Row],[ID]],ParentLookup[],7,FALSE)="Initiative",VLOOKUP(Table_ExternalData_1[[#This Row],[ID]],ParentLookup[],4,FALSE),#N/A),"-- Not an Initiative --")</f>
        <v>-- Not an Initiative --</v>
      </c>
      <c r="AB928">
        <v>6120792</v>
      </c>
      <c r="AE928" t="s">
        <v>3843</v>
      </c>
      <c r="AF928" t="s">
        <v>3848</v>
      </c>
    </row>
    <row r="929" spans="1:35" x14ac:dyDescent="0.25">
      <c r="A929">
        <v>85252</v>
      </c>
      <c r="B929" t="s">
        <v>4615</v>
      </c>
      <c r="C929" s="7">
        <v>41791</v>
      </c>
      <c r="D929">
        <v>-58</v>
      </c>
      <c r="E929" t="s">
        <v>2561</v>
      </c>
      <c r="F929" s="7">
        <v>42219</v>
      </c>
      <c r="G929">
        <v>3</v>
      </c>
      <c r="H929" t="s">
        <v>2555</v>
      </c>
      <c r="I929" s="7">
        <v>42237</v>
      </c>
      <c r="J929">
        <v>5</v>
      </c>
      <c r="K929" t="s">
        <v>2555</v>
      </c>
      <c r="L929" t="str">
        <f>IF(Table_ExternalData_1[[#This Row],[Project Lead email]]&lt;&gt;"",IFERROR(TRIM(LEFT(Table_ExternalData_1[[#This Row],[Project Lead email]],FIND("&lt;",Table_ExternalData_1[[#This Row],[Project Lead email]])-1)),Table_ExternalData_1[[#This Row],[Project Lead email]]),"")</f>
        <v>Dan Costenaro</v>
      </c>
      <c r="M929" t="str">
        <f>IF(Table_ExternalData_1[[#This Row],[PM email]]&lt;&gt;"",IFERROR(TRIM(LEFT(Table_ExternalData_1[[#This Row],[PM email]],FIND("&lt;",Table_ExternalData_1[[#This Row],[PM email]])-1)),Table_ExternalData_1[[#This Row],[PM email]]),"")</f>
        <v>Dan Costenaro</v>
      </c>
      <c r="N929" t="str">
        <f>IF(Table_ExternalData_1[[#This Row],[EM email]]&lt;&gt;"",IFERROR(TRIM(LEFT(Table_ExternalData_1[[#This Row],[EM email]],FIND("&lt;",Table_ExternalData_1[[#This Row],[EM email]])-1)),Table_ExternalData_1[[#This Row],[EM email]]),"")</f>
        <v>Abraham Mathew</v>
      </c>
      <c r="P929" t="s">
        <v>18</v>
      </c>
      <c r="Q929" s="7">
        <v>42080.685416666667</v>
      </c>
      <c r="R929" s="7"/>
      <c r="S929" s="7">
        <v>42129.447175925925</v>
      </c>
      <c r="T929" s="7"/>
      <c r="U929" s="7">
        <f>IFERROR(VLOOKUP(Table_ExternalData_1[[#This Row],[ID]],PriLookup[],3,FALSE),"")</f>
        <v>42080.686157407406</v>
      </c>
      <c r="W929" t="s">
        <v>6255</v>
      </c>
      <c r="X929" t="s">
        <v>6213</v>
      </c>
      <c r="Y929" t="str">
        <f>VLOOKUP(RIGHT(Table_ExternalData_1[[#This Row],[Area Path]],LEN(Table_ExternalData_1[[#This Row],[Area Path]])-LEN("\Office Online")),Table4[],2,FALSE)</f>
        <v>WAC_capacity</v>
      </c>
      <c r="Z929" t="str">
        <f>VLOOKUP(RIGHT(Table_ExternalData_1[[#This Row],[Area Path]],LEN(Table_ExternalData_1[[#This Row],[Area Path]])-LEN("\Office Online")),Table4[],3,FALSE)</f>
        <v>WAC</v>
      </c>
      <c r="AA929" t="str">
        <f>IFERROR(IF(VLOOKUP(Table_ExternalData_1[[#This Row],[ID]],ParentLookup[],7,FALSE)="Initiative",VLOOKUP(Table_ExternalData_1[[#This Row],[ID]],ParentLookup[],4,FALSE),#N/A),"-- Not an Initiative --")</f>
        <v>Building out our Capacity</v>
      </c>
      <c r="AB929">
        <v>1993676401</v>
      </c>
      <c r="AE929" t="s">
        <v>3843</v>
      </c>
      <c r="AF929" t="s">
        <v>3848</v>
      </c>
      <c r="AG929" t="s">
        <v>497</v>
      </c>
      <c r="AH929" t="s">
        <v>5933</v>
      </c>
      <c r="AI929" t="s">
        <v>6342</v>
      </c>
    </row>
    <row r="930" spans="1:35" x14ac:dyDescent="0.25">
      <c r="A930">
        <v>86769</v>
      </c>
      <c r="B930" t="s">
        <v>6892</v>
      </c>
      <c r="C930" s="7">
        <v>42223</v>
      </c>
      <c r="D930">
        <v>3</v>
      </c>
      <c r="E930" t="s">
        <v>2555</v>
      </c>
      <c r="F930" s="7">
        <v>42244</v>
      </c>
      <c r="G930">
        <v>6</v>
      </c>
      <c r="H930" t="s">
        <v>2555</v>
      </c>
      <c r="I930" s="7">
        <v>42272</v>
      </c>
      <c r="J930">
        <v>10</v>
      </c>
      <c r="K930" t="s">
        <v>2555</v>
      </c>
      <c r="L930" t="str">
        <f>IF(Table_ExternalData_1[[#This Row],[Project Lead email]]&lt;&gt;"",IFERROR(TRIM(LEFT(Table_ExternalData_1[[#This Row],[Project Lead email]],FIND("&lt;",Table_ExternalData_1[[#This Row],[Project Lead email]])-1)),Table_ExternalData_1[[#This Row],[Project Lead email]]),"")</f>
        <v>Naijian Sun (OAS)</v>
      </c>
      <c r="M930" t="str">
        <f>IF(Table_ExternalData_1[[#This Row],[PM email]]&lt;&gt;"",IFERROR(TRIM(LEFT(Table_ExternalData_1[[#This Row],[PM email]],FIND("&lt;",Table_ExternalData_1[[#This Row],[PM email]])-1)),Table_ExternalData_1[[#This Row],[PM email]]),"")</f>
        <v>Wenjun Gong</v>
      </c>
      <c r="N930" t="str">
        <f>IF(Table_ExternalData_1[[#This Row],[EM email]]&lt;&gt;"",IFERROR(TRIM(LEFT(Table_ExternalData_1[[#This Row],[EM email]],FIND("&lt;",Table_ExternalData_1[[#This Row],[EM email]])-1)),Table_ExternalData_1[[#This Row],[EM email]]),"")</f>
        <v>Naijian Sun (OAS)</v>
      </c>
      <c r="O930" t="s">
        <v>6893</v>
      </c>
      <c r="P930" t="s">
        <v>18</v>
      </c>
      <c r="Q930" s="7">
        <v>42083.039467592593</v>
      </c>
      <c r="R930" s="7"/>
      <c r="S930" s="7">
        <v>42172.952974537038</v>
      </c>
      <c r="T930" s="7"/>
      <c r="U930" s="7">
        <f>IFERROR(VLOOKUP(Table_ExternalData_1[[#This Row],[ID]],PriLookup[],3,FALSE),"")</f>
        <v>42169.969282407408</v>
      </c>
      <c r="W930" t="s">
        <v>3852</v>
      </c>
      <c r="X930" t="s">
        <v>3851</v>
      </c>
      <c r="Y930" t="str">
        <f>VLOOKUP(RIGHT(Table_ExternalData_1[[#This Row],[Area Path]],LEN(Table_ExternalData_1[[#This Row],[Area Path]])-LEN("\Office Online")),Table4[],2,FALSE)</f>
        <v>OAS</v>
      </c>
      <c r="Z930" t="str">
        <f>VLOOKUP(RIGHT(Table_ExternalData_1[[#This Row],[Area Path]],LEN(Table_ExternalData_1[[#This Row],[Area Path]])-LEN("\Office Online")),Table4[],3,FALSE)</f>
        <v>OAS</v>
      </c>
      <c r="AA930" t="str">
        <f>IFERROR(IF(VLOOKUP(Table_ExternalData_1[[#This Row],[ID]],ParentLookup[],7,FALSE)="Initiative",VLOOKUP(Table_ExternalData_1[[#This Row],[ID]],ParentLookup[],4,FALSE),#N/A),"-- Not an Initiative --")</f>
        <v>-- Not an Initiative --</v>
      </c>
      <c r="AB930">
        <v>18761394</v>
      </c>
      <c r="AE930" t="s">
        <v>3843</v>
      </c>
      <c r="AF930" t="s">
        <v>3848</v>
      </c>
      <c r="AG930" t="s">
        <v>1521</v>
      </c>
      <c r="AH930" t="s">
        <v>2289</v>
      </c>
      <c r="AI930" t="s">
        <v>6354</v>
      </c>
    </row>
    <row r="931" spans="1:35" x14ac:dyDescent="0.25">
      <c r="A931">
        <v>89214</v>
      </c>
      <c r="B931" t="s">
        <v>6109</v>
      </c>
      <c r="C931" s="7">
        <v>42139</v>
      </c>
      <c r="D931">
        <v>-9</v>
      </c>
      <c r="E931" t="s">
        <v>2561</v>
      </c>
      <c r="F931" s="7">
        <v>42158</v>
      </c>
      <c r="G931">
        <v>-6</v>
      </c>
      <c r="H931" t="s">
        <v>2560</v>
      </c>
      <c r="I931" s="7">
        <v>42174</v>
      </c>
      <c r="J931">
        <v>-4</v>
      </c>
      <c r="K931" t="s">
        <v>6282</v>
      </c>
      <c r="L931" t="str">
        <f>IF(Table_ExternalData_1[[#This Row],[Project Lead email]]&lt;&gt;"",IFERROR(TRIM(LEFT(Table_ExternalData_1[[#This Row],[Project Lead email]],FIND("&lt;",Table_ExternalData_1[[#This Row],[Project Lead email]])-1)),Table_ExternalData_1[[#This Row],[Project Lead email]]),"")</f>
        <v/>
      </c>
      <c r="M931" t="str">
        <f>IF(Table_ExternalData_1[[#This Row],[PM email]]&lt;&gt;"",IFERROR(TRIM(LEFT(Table_ExternalData_1[[#This Row],[PM email]],FIND("&lt;",Table_ExternalData_1[[#This Row],[PM email]])-1)),Table_ExternalData_1[[#This Row],[PM email]]),"")</f>
        <v>Elber Ren</v>
      </c>
      <c r="N931" t="str">
        <f>IF(Table_ExternalData_1[[#This Row],[EM email]]&lt;&gt;"",IFERROR(TRIM(LEFT(Table_ExternalData_1[[#This Row],[EM email]],FIND("&lt;",Table_ExternalData_1[[#This Row],[EM email]])-1)),Table_ExternalData_1[[#This Row],[EM email]]),"")</f>
        <v>Qi Ren</v>
      </c>
      <c r="P931" t="s">
        <v>20</v>
      </c>
      <c r="Q931" s="7">
        <v>42088.368715277778</v>
      </c>
      <c r="R931" s="7"/>
      <c r="S931" s="7">
        <v>42088.368726851855</v>
      </c>
      <c r="T931" s="7"/>
      <c r="U931" s="7">
        <f>IFERROR(VLOOKUP(Table_ExternalData_1[[#This Row],[ID]],PriLookup[],3,FALSE),"")</f>
        <v>42137.09584490741</v>
      </c>
      <c r="W931" t="s">
        <v>3852</v>
      </c>
      <c r="X931" t="s">
        <v>3851</v>
      </c>
      <c r="Y931" t="str">
        <f>VLOOKUP(RIGHT(Table_ExternalData_1[[#This Row],[Area Path]],LEN(Table_ExternalData_1[[#This Row],[Area Path]])-LEN("\Office Online")),Table4[],2,FALSE)</f>
        <v>OAS</v>
      </c>
      <c r="Z931" t="str">
        <f>VLOOKUP(RIGHT(Table_ExternalData_1[[#This Row],[Area Path]],LEN(Table_ExternalData_1[[#This Row],[Area Path]])-LEN("\Office Online")),Table4[],3,FALSE)</f>
        <v>OAS</v>
      </c>
      <c r="AA931" t="str">
        <f>IFERROR(IF(VLOOKUP(Table_ExternalData_1[[#This Row],[ID]],ParentLookup[],7,FALSE)="Initiative",VLOOKUP(Table_ExternalData_1[[#This Row],[ID]],ParentLookup[],4,FALSE),#N/A),"-- Not an Initiative --")</f>
        <v>-- Not an Initiative --</v>
      </c>
      <c r="AB931">
        <v>138977211</v>
      </c>
      <c r="AE931" t="s">
        <v>6262</v>
      </c>
      <c r="AF931" t="s">
        <v>6263</v>
      </c>
      <c r="AH931" t="s">
        <v>679</v>
      </c>
      <c r="AI931" t="s">
        <v>6351</v>
      </c>
    </row>
    <row r="932" spans="1:35" x14ac:dyDescent="0.25">
      <c r="A932">
        <v>90473</v>
      </c>
      <c r="B932" t="s">
        <v>6134</v>
      </c>
      <c r="C932" s="7"/>
      <c r="E932" t="s">
        <v>5916</v>
      </c>
      <c r="F932" s="7"/>
      <c r="H932" t="s">
        <v>5916</v>
      </c>
      <c r="I932" s="7"/>
      <c r="K932" t="s">
        <v>5916</v>
      </c>
      <c r="L932" t="str">
        <f>IF(Table_ExternalData_1[[#This Row],[Project Lead email]]&lt;&gt;"",IFERROR(TRIM(LEFT(Table_ExternalData_1[[#This Row],[Project Lead email]],FIND("&lt;",Table_ExternalData_1[[#This Row],[Project Lead email]])-1)),Table_ExternalData_1[[#This Row],[Project Lead email]]),"")</f>
        <v>Ashish Malgi</v>
      </c>
      <c r="M932" t="str">
        <f>IF(Table_ExternalData_1[[#This Row],[PM email]]&lt;&gt;"",IFERROR(TRIM(LEFT(Table_ExternalData_1[[#This Row],[PM email]],FIND("&lt;",Table_ExternalData_1[[#This Row],[PM email]])-1)),Table_ExternalData_1[[#This Row],[PM email]]),"")</f>
        <v/>
      </c>
      <c r="N932" t="str">
        <f>IF(Table_ExternalData_1[[#This Row],[EM email]]&lt;&gt;"",IFERROR(TRIM(LEFT(Table_ExternalData_1[[#This Row],[EM email]],FIND("&lt;",Table_ExternalData_1[[#This Row],[EM email]])-1)),Table_ExternalData_1[[#This Row],[EM email]]),"")</f>
        <v>Catherine Morrow</v>
      </c>
      <c r="O932" t="s">
        <v>2512</v>
      </c>
      <c r="P932" t="s">
        <v>19</v>
      </c>
      <c r="Q932" s="7">
        <v>42089.629340277781</v>
      </c>
      <c r="R932" s="7"/>
      <c r="S932" s="7">
        <v>42150.625856481478</v>
      </c>
      <c r="T932" s="7">
        <v>42184.37872685185</v>
      </c>
      <c r="U932" s="7">
        <f>IFERROR(VLOOKUP(Table_ExternalData_1[[#This Row],[ID]],PriLookup[],3,FALSE),"")</f>
        <v>42150.625636574077</v>
      </c>
      <c r="W932" t="s">
        <v>6254</v>
      </c>
      <c r="X932" t="s">
        <v>6253</v>
      </c>
      <c r="Y932" t="str">
        <f>VLOOKUP(RIGHT(Table_ExternalData_1[[#This Row],[Area Path]],LEN(Table_ExternalData_1[[#This Row],[Area Path]])-LEN("\Office Online")),Table4[],2,FALSE)</f>
        <v>WAC Engineering Efficiency</v>
      </c>
      <c r="Z932" t="str">
        <f>VLOOKUP(RIGHT(Table_ExternalData_1[[#This Row],[Area Path]],LEN(Table_ExternalData_1[[#This Row],[Area Path]])-LEN("\Office Online")),Table4[],3,FALSE)</f>
        <v>WAC</v>
      </c>
      <c r="AA932" t="str">
        <f>IFERROR(IF(VLOOKUP(Table_ExternalData_1[[#This Row],[ID]],ParentLookup[],7,FALSE)="Initiative",VLOOKUP(Table_ExternalData_1[[#This Row],[ID]],ParentLookup[],4,FALSE),#N/A),"-- Not an Initiative --")</f>
        <v>-- Not an Initiative --</v>
      </c>
      <c r="AB932">
        <v>1985795898</v>
      </c>
      <c r="AE932" t="s">
        <v>3843</v>
      </c>
      <c r="AF932" t="s">
        <v>3848</v>
      </c>
      <c r="AG932" t="s">
        <v>249</v>
      </c>
      <c r="AI932" t="s">
        <v>6343</v>
      </c>
    </row>
    <row r="933" spans="1:35" x14ac:dyDescent="0.25">
      <c r="A933">
        <v>90479</v>
      </c>
      <c r="B933" t="s">
        <v>6133</v>
      </c>
      <c r="C933" s="7"/>
      <c r="E933" t="s">
        <v>5916</v>
      </c>
      <c r="F933" s="7"/>
      <c r="H933" t="s">
        <v>5916</v>
      </c>
      <c r="I933" s="7"/>
      <c r="K933" t="s">
        <v>5916</v>
      </c>
      <c r="L933" t="str">
        <f>IF(Table_ExternalData_1[[#This Row],[Project Lead email]]&lt;&gt;"",IFERROR(TRIM(LEFT(Table_ExternalData_1[[#This Row],[Project Lead email]],FIND("&lt;",Table_ExternalData_1[[#This Row],[Project Lead email]])-1)),Table_ExternalData_1[[#This Row],[Project Lead email]]),"")</f>
        <v>Ashish Malgi</v>
      </c>
      <c r="M933" t="str">
        <f>IF(Table_ExternalData_1[[#This Row],[PM email]]&lt;&gt;"",IFERROR(TRIM(LEFT(Table_ExternalData_1[[#This Row],[PM email]],FIND("&lt;",Table_ExternalData_1[[#This Row],[PM email]])-1)),Table_ExternalData_1[[#This Row],[PM email]]),"")</f>
        <v/>
      </c>
      <c r="N933" t="str">
        <f>IF(Table_ExternalData_1[[#This Row],[EM email]]&lt;&gt;"",IFERROR(TRIM(LEFT(Table_ExternalData_1[[#This Row],[EM email]],FIND("&lt;",Table_ExternalData_1[[#This Row],[EM email]])-1)),Table_ExternalData_1[[#This Row],[EM email]]),"")</f>
        <v>Catherine Morrow</v>
      </c>
      <c r="P933" t="s">
        <v>19</v>
      </c>
      <c r="Q933" s="7">
        <v>42089.630798611113</v>
      </c>
      <c r="R933" s="7"/>
      <c r="S933" s="7">
        <v>42089.632986111108</v>
      </c>
      <c r="T933" s="7">
        <v>42089.636932870373</v>
      </c>
      <c r="U933" s="7">
        <f>IFERROR(VLOOKUP(Table_ExternalData_1[[#This Row],[ID]],PriLookup[],3,FALSE),"")</f>
        <v>42089.630810185183</v>
      </c>
      <c r="W933" t="s">
        <v>6285</v>
      </c>
      <c r="X933" t="s">
        <v>6253</v>
      </c>
      <c r="Y933" t="str">
        <f>VLOOKUP(RIGHT(Table_ExternalData_1[[#This Row],[Area Path]],LEN(Table_ExternalData_1[[#This Row],[Area Path]])-LEN("\Office Online")),Table4[],2,FALSE)</f>
        <v>WAC Engineering Efficiency</v>
      </c>
      <c r="Z933" t="str">
        <f>VLOOKUP(RIGHT(Table_ExternalData_1[[#This Row],[Area Path]],LEN(Table_ExternalData_1[[#This Row],[Area Path]])-LEN("\Office Online")),Table4[],3,FALSE)</f>
        <v>WAC</v>
      </c>
      <c r="AA933" t="str">
        <f>IFERROR(IF(VLOOKUP(Table_ExternalData_1[[#This Row],[ID]],ParentLookup[],7,FALSE)="Initiative",VLOOKUP(Table_ExternalData_1[[#This Row],[ID]],ParentLookup[],4,FALSE),#N/A),"-- Not an Initiative --")</f>
        <v>-- Not an Initiative --</v>
      </c>
      <c r="AB933">
        <v>291070902</v>
      </c>
      <c r="AE933" t="s">
        <v>3843</v>
      </c>
      <c r="AF933" t="s">
        <v>3848</v>
      </c>
      <c r="AG933" t="s">
        <v>249</v>
      </c>
      <c r="AI933" t="s">
        <v>6343</v>
      </c>
    </row>
    <row r="934" spans="1:35" x14ac:dyDescent="0.25">
      <c r="A934">
        <v>90759</v>
      </c>
      <c r="B934" t="s">
        <v>6070</v>
      </c>
      <c r="C934" s="7">
        <v>42171</v>
      </c>
      <c r="D934">
        <v>-4</v>
      </c>
      <c r="E934" t="s">
        <v>2561</v>
      </c>
      <c r="F934" s="7">
        <v>42222</v>
      </c>
      <c r="G934">
        <v>3</v>
      </c>
      <c r="H934" t="s">
        <v>2555</v>
      </c>
      <c r="I934" s="7">
        <v>42250</v>
      </c>
      <c r="J934">
        <v>7</v>
      </c>
      <c r="K934" t="s">
        <v>2555</v>
      </c>
      <c r="L934" t="str">
        <f>IF(Table_ExternalData_1[[#This Row],[Project Lead email]]&lt;&gt;"",IFERROR(TRIM(LEFT(Table_ExternalData_1[[#This Row],[Project Lead email]],FIND("&lt;",Table_ExternalData_1[[#This Row],[Project Lead email]])-1)),Table_ExternalData_1[[#This Row],[Project Lead email]]),"")</f>
        <v>Guang Yang (OAS)</v>
      </c>
      <c r="M934" t="str">
        <f>IF(Table_ExternalData_1[[#This Row],[PM email]]&lt;&gt;"",IFERROR(TRIM(LEFT(Table_ExternalData_1[[#This Row],[PM email]],FIND("&lt;",Table_ExternalData_1[[#This Row],[PM email]])-1)),Table_ExternalData_1[[#This Row],[PM email]]),"")</f>
        <v>Eric Li</v>
      </c>
      <c r="N934" t="str">
        <f>IF(Table_ExternalData_1[[#This Row],[EM email]]&lt;&gt;"",IFERROR(TRIM(LEFT(Table_ExternalData_1[[#This Row],[EM email]],FIND("&lt;",Table_ExternalData_1[[#This Row],[EM email]])-1)),Table_ExternalData_1[[#This Row],[EM email]]),"")</f>
        <v>Junyu Li</v>
      </c>
      <c r="O934" t="s">
        <v>5971</v>
      </c>
      <c r="P934" t="s">
        <v>18</v>
      </c>
      <c r="Q934" s="7">
        <v>42089.851215277777</v>
      </c>
      <c r="R934" s="7"/>
      <c r="S934" s="7">
        <v>42122.933333333334</v>
      </c>
      <c r="T934" s="7"/>
      <c r="U934" s="7">
        <f>IFERROR(VLOOKUP(Table_ExternalData_1[[#This Row],[ID]],PriLookup[],3,FALSE),"")</f>
        <v>42155.820520833331</v>
      </c>
      <c r="W934" t="s">
        <v>3852</v>
      </c>
      <c r="X934" t="s">
        <v>3851</v>
      </c>
      <c r="Y934" t="str">
        <f>VLOOKUP(RIGHT(Table_ExternalData_1[[#This Row],[Area Path]],LEN(Table_ExternalData_1[[#This Row],[Area Path]])-LEN("\Office Online")),Table4[],2,FALSE)</f>
        <v>OAS</v>
      </c>
      <c r="Z934" t="str">
        <f>VLOOKUP(RIGHT(Table_ExternalData_1[[#This Row],[Area Path]],LEN(Table_ExternalData_1[[#This Row],[Area Path]])-LEN("\Office Online")),Table4[],3,FALSE)</f>
        <v>OAS</v>
      </c>
      <c r="AA934" t="str">
        <f>IFERROR(IF(VLOOKUP(Table_ExternalData_1[[#This Row],[ID]],ParentLookup[],7,FALSE)="Initiative",VLOOKUP(Table_ExternalData_1[[#This Row],[ID]],ParentLookup[],4,FALSE),#N/A),"-- Not an Initiative --")</f>
        <v>-- Not an Initiative --</v>
      </c>
      <c r="AB934">
        <v>14754152</v>
      </c>
      <c r="AE934" t="s">
        <v>3843</v>
      </c>
      <c r="AF934" t="s">
        <v>3848</v>
      </c>
      <c r="AG934" t="s">
        <v>818</v>
      </c>
      <c r="AH934" t="s">
        <v>711</v>
      </c>
      <c r="AI934" t="s">
        <v>6346</v>
      </c>
    </row>
    <row r="935" spans="1:35" x14ac:dyDescent="0.25">
      <c r="A935">
        <v>90761</v>
      </c>
      <c r="B935" t="s">
        <v>6072</v>
      </c>
      <c r="C935" s="7">
        <v>42181</v>
      </c>
      <c r="D935">
        <v>-3</v>
      </c>
      <c r="E935" t="s">
        <v>2561</v>
      </c>
      <c r="F935" s="7">
        <v>42222</v>
      </c>
      <c r="G935">
        <v>3</v>
      </c>
      <c r="H935" t="s">
        <v>2555</v>
      </c>
      <c r="I935" s="7">
        <v>42250</v>
      </c>
      <c r="J935">
        <v>7</v>
      </c>
      <c r="K935" t="s">
        <v>2555</v>
      </c>
      <c r="L935" t="str">
        <f>IF(Table_ExternalData_1[[#This Row],[Project Lead email]]&lt;&gt;"",IFERROR(TRIM(LEFT(Table_ExternalData_1[[#This Row],[Project Lead email]],FIND("&lt;",Table_ExternalData_1[[#This Row],[Project Lead email]])-1)),Table_ExternalData_1[[#This Row],[Project Lead email]]),"")</f>
        <v>Xiaoying Tang</v>
      </c>
      <c r="M935" t="str">
        <f>IF(Table_ExternalData_1[[#This Row],[PM email]]&lt;&gt;"",IFERROR(TRIM(LEFT(Table_ExternalData_1[[#This Row],[PM email]],FIND("&lt;",Table_ExternalData_1[[#This Row],[PM email]])-1)),Table_ExternalData_1[[#This Row],[PM email]]),"")</f>
        <v>Eric Li</v>
      </c>
      <c r="N935" t="str">
        <f>IF(Table_ExternalData_1[[#This Row],[EM email]]&lt;&gt;"",IFERROR(TRIM(LEFT(Table_ExternalData_1[[#This Row],[EM email]],FIND("&lt;",Table_ExternalData_1[[#This Row],[EM email]])-1)),Table_ExternalData_1[[#This Row],[EM email]]),"")</f>
        <v>Junyu Li</v>
      </c>
      <c r="O935" t="s">
        <v>5975</v>
      </c>
      <c r="P935" t="s">
        <v>18</v>
      </c>
      <c r="Q935" s="7">
        <v>42089.855254629627</v>
      </c>
      <c r="R935" s="7"/>
      <c r="S935" s="7">
        <v>42151.917314814818</v>
      </c>
      <c r="T935" s="7"/>
      <c r="U935" s="7">
        <f>IFERROR(VLOOKUP(Table_ExternalData_1[[#This Row],[ID]],PriLookup[],3,FALSE),"")</f>
        <v>42155.820520833331</v>
      </c>
      <c r="W935" t="s">
        <v>3852</v>
      </c>
      <c r="X935" t="s">
        <v>3851</v>
      </c>
      <c r="Y935" t="str">
        <f>VLOOKUP(RIGHT(Table_ExternalData_1[[#This Row],[Area Path]],LEN(Table_ExternalData_1[[#This Row],[Area Path]])-LEN("\Office Online")),Table4[],2,FALSE)</f>
        <v>OAS</v>
      </c>
      <c r="Z935" t="str">
        <f>VLOOKUP(RIGHT(Table_ExternalData_1[[#This Row],[Area Path]],LEN(Table_ExternalData_1[[#This Row],[Area Path]])-LEN("\Office Online")),Table4[],3,FALSE)</f>
        <v>OAS</v>
      </c>
      <c r="AA935" t="str">
        <f>IFERROR(IF(VLOOKUP(Table_ExternalData_1[[#This Row],[ID]],ParentLookup[],7,FALSE)="Initiative",VLOOKUP(Table_ExternalData_1[[#This Row],[ID]],ParentLookup[],4,FALSE),#N/A),"-- Not an Initiative --")</f>
        <v>-- Not an Initiative --</v>
      </c>
      <c r="AB935">
        <v>16011904</v>
      </c>
      <c r="AE935" t="s">
        <v>3843</v>
      </c>
      <c r="AF935" t="s">
        <v>3848</v>
      </c>
      <c r="AG935" t="s">
        <v>2307</v>
      </c>
      <c r="AH935" t="s">
        <v>711</v>
      </c>
      <c r="AI935" t="s">
        <v>6346</v>
      </c>
    </row>
    <row r="936" spans="1:35" x14ac:dyDescent="0.25">
      <c r="A936">
        <v>92240</v>
      </c>
      <c r="B936" t="s">
        <v>6067</v>
      </c>
      <c r="C936" s="7">
        <v>42205</v>
      </c>
      <c r="D936">
        <v>1</v>
      </c>
      <c r="E936" t="s">
        <v>2555</v>
      </c>
      <c r="F936" s="7">
        <v>42221</v>
      </c>
      <c r="G936">
        <v>3</v>
      </c>
      <c r="H936" t="s">
        <v>2555</v>
      </c>
      <c r="I936" s="7">
        <v>42223</v>
      </c>
      <c r="J936">
        <v>3</v>
      </c>
      <c r="K936" t="s">
        <v>2555</v>
      </c>
      <c r="L936" t="str">
        <f>IF(Table_ExternalData_1[[#This Row],[Project Lead email]]&lt;&gt;"",IFERROR(TRIM(LEFT(Table_ExternalData_1[[#This Row],[Project Lead email]],FIND("&lt;",Table_ExternalData_1[[#This Row],[Project Lead email]])-1)),Table_ExternalData_1[[#This Row],[Project Lead email]]),"")</f>
        <v>Jianming Zhao</v>
      </c>
      <c r="M936" t="str">
        <f>IF(Table_ExternalData_1[[#This Row],[PM email]]&lt;&gt;"",IFERROR(TRIM(LEFT(Table_ExternalData_1[[#This Row],[PM email]],FIND("&lt;",Table_ExternalData_1[[#This Row],[PM email]])-1)),Table_ExternalData_1[[#This Row],[PM email]]),"")</f>
        <v>Elber Ren</v>
      </c>
      <c r="N936" t="str">
        <f>IF(Table_ExternalData_1[[#This Row],[EM email]]&lt;&gt;"",IFERROR(TRIM(LEFT(Table_ExternalData_1[[#This Row],[EM email]],FIND("&lt;",Table_ExternalData_1[[#This Row],[EM email]])-1)),Table_ExternalData_1[[#This Row],[EM email]]),"")</f>
        <v>Qi Ren</v>
      </c>
      <c r="O936" t="s">
        <v>4576</v>
      </c>
      <c r="P936" t="s">
        <v>18</v>
      </c>
      <c r="Q936" s="7">
        <v>42092.899618055555</v>
      </c>
      <c r="R936" s="7"/>
      <c r="S936" s="7">
        <v>42129.813923611109</v>
      </c>
      <c r="T936" s="7"/>
      <c r="U936" s="7">
        <f>IFERROR(VLOOKUP(Table_ExternalData_1[[#This Row],[ID]],PriLookup[],3,FALSE),"")</f>
        <v>42155.786134259259</v>
      </c>
      <c r="W936" t="s">
        <v>3852</v>
      </c>
      <c r="X936" t="s">
        <v>3851</v>
      </c>
      <c r="Y936" t="str">
        <f>VLOOKUP(RIGHT(Table_ExternalData_1[[#This Row],[Area Path]],LEN(Table_ExternalData_1[[#This Row],[Area Path]])-LEN("\Office Online")),Table4[],2,FALSE)</f>
        <v>OAS</v>
      </c>
      <c r="Z936" t="str">
        <f>VLOOKUP(RIGHT(Table_ExternalData_1[[#This Row],[Area Path]],LEN(Table_ExternalData_1[[#This Row],[Area Path]])-LEN("\Office Online")),Table4[],3,FALSE)</f>
        <v>OAS</v>
      </c>
      <c r="AA936" t="str">
        <f>IFERROR(IF(VLOOKUP(Table_ExternalData_1[[#This Row],[ID]],ParentLookup[],7,FALSE)="Initiative",VLOOKUP(Table_ExternalData_1[[#This Row],[ID]],ParentLookup[],4,FALSE),#N/A),"-- Not an Initiative --")</f>
        <v>-- Not an Initiative --</v>
      </c>
      <c r="AB936">
        <v>11608494</v>
      </c>
      <c r="AE936" t="s">
        <v>6265</v>
      </c>
      <c r="AF936" t="s">
        <v>6266</v>
      </c>
      <c r="AG936" t="s">
        <v>1036</v>
      </c>
      <c r="AH936" t="s">
        <v>679</v>
      </c>
      <c r="AI936" t="s">
        <v>6351</v>
      </c>
    </row>
    <row r="937" spans="1:35" x14ac:dyDescent="0.25">
      <c r="A937">
        <v>92287</v>
      </c>
      <c r="B937" t="s">
        <v>6074</v>
      </c>
      <c r="C937" s="7">
        <v>42139</v>
      </c>
      <c r="D937">
        <v>-9</v>
      </c>
      <c r="E937" t="s">
        <v>2561</v>
      </c>
      <c r="F937" s="7">
        <v>42160</v>
      </c>
      <c r="G937">
        <v>-6</v>
      </c>
      <c r="H937" t="s">
        <v>2560</v>
      </c>
      <c r="I937" s="7">
        <v>42170</v>
      </c>
      <c r="J937">
        <v>-4</v>
      </c>
      <c r="K937" t="s">
        <v>6282</v>
      </c>
      <c r="L937" t="str">
        <f>IF(Table_ExternalData_1[[#This Row],[Project Lead email]]&lt;&gt;"",IFERROR(TRIM(LEFT(Table_ExternalData_1[[#This Row],[Project Lead email]],FIND("&lt;",Table_ExternalData_1[[#This Row],[Project Lead email]])-1)),Table_ExternalData_1[[#This Row],[Project Lead email]]),"")</f>
        <v>Justin-Jiang</v>
      </c>
      <c r="M937" t="str">
        <f>IF(Table_ExternalData_1[[#This Row],[PM email]]&lt;&gt;"",IFERROR(TRIM(LEFT(Table_ExternalData_1[[#This Row],[PM email]],FIND("&lt;",Table_ExternalData_1[[#This Row],[PM email]])-1)),Table_ExternalData_1[[#This Row],[PM email]]),"")</f>
        <v>Phoebe Yuan</v>
      </c>
      <c r="N937" t="str">
        <f>IF(Table_ExternalData_1[[#This Row],[EM email]]&lt;&gt;"",IFERROR(TRIM(LEFT(Table_ExternalData_1[[#This Row],[EM email]],FIND("&lt;",Table_ExternalData_1[[#This Row],[EM email]])-1)),Table_ExternalData_1[[#This Row],[EM email]]),"")</f>
        <v/>
      </c>
      <c r="O937" t="s">
        <v>6075</v>
      </c>
      <c r="P937" t="s">
        <v>18</v>
      </c>
      <c r="Q937" s="7">
        <v>42092.974537037036</v>
      </c>
      <c r="R937" s="7"/>
      <c r="S937" s="7">
        <v>42129.813449074078</v>
      </c>
      <c r="T937" s="7"/>
      <c r="U937" s="7">
        <f>IFERROR(VLOOKUP(Table_ExternalData_1[[#This Row],[ID]],PriLookup[],3,FALSE),"")</f>
        <v>42155.820520833331</v>
      </c>
      <c r="W937" t="s">
        <v>3852</v>
      </c>
      <c r="X937" t="s">
        <v>3851</v>
      </c>
      <c r="Y937" t="str">
        <f>VLOOKUP(RIGHT(Table_ExternalData_1[[#This Row],[Area Path]],LEN(Table_ExternalData_1[[#This Row],[Area Path]])-LEN("\Office Online")),Table4[],2,FALSE)</f>
        <v>OAS</v>
      </c>
      <c r="Z937" t="str">
        <f>VLOOKUP(RIGHT(Table_ExternalData_1[[#This Row],[Area Path]],LEN(Table_ExternalData_1[[#This Row],[Area Path]])-LEN("\Office Online")),Table4[],3,FALSE)</f>
        <v>OAS</v>
      </c>
      <c r="AA937" t="str">
        <f>IFERROR(IF(VLOOKUP(Table_ExternalData_1[[#This Row],[ID]],ParentLookup[],7,FALSE)="Initiative",VLOOKUP(Table_ExternalData_1[[#This Row],[ID]],ParentLookup[],4,FALSE),#N/A),"-- Not an Initiative --")</f>
        <v>-- Not an Initiative --</v>
      </c>
      <c r="AB937">
        <v>16640780</v>
      </c>
      <c r="AE937" t="s">
        <v>3843</v>
      </c>
      <c r="AF937" t="s">
        <v>3848</v>
      </c>
      <c r="AG937" t="s">
        <v>1140</v>
      </c>
      <c r="AH937" t="s">
        <v>1676</v>
      </c>
    </row>
    <row r="938" spans="1:35" x14ac:dyDescent="0.25">
      <c r="A938">
        <v>93479</v>
      </c>
      <c r="B938" t="s">
        <v>6077</v>
      </c>
      <c r="C938" s="7">
        <v>42185</v>
      </c>
      <c r="D938">
        <v>-2</v>
      </c>
      <c r="E938" t="s">
        <v>2561</v>
      </c>
      <c r="F938" s="7"/>
      <c r="H938" t="s">
        <v>5916</v>
      </c>
      <c r="I938" s="7"/>
      <c r="K938" t="s">
        <v>5916</v>
      </c>
      <c r="L938" t="str">
        <f>IF(Table_ExternalData_1[[#This Row],[Project Lead email]]&lt;&gt;"",IFERROR(TRIM(LEFT(Table_ExternalData_1[[#This Row],[Project Lead email]],FIND("&lt;",Table_ExternalData_1[[#This Row],[Project Lead email]])-1)),Table_ExternalData_1[[#This Row],[Project Lead email]]),"")</f>
        <v>Chongwen Xie</v>
      </c>
      <c r="M938" t="str">
        <f>IF(Table_ExternalData_1[[#This Row],[PM email]]&lt;&gt;"",IFERROR(TRIM(LEFT(Table_ExternalData_1[[#This Row],[PM email]],FIND("&lt;",Table_ExternalData_1[[#This Row],[PM email]])-1)),Table_ExternalData_1[[#This Row],[PM email]]),"")</f>
        <v>Nan Li</v>
      </c>
      <c r="N938" t="str">
        <f>IF(Table_ExternalData_1[[#This Row],[EM email]]&lt;&gt;"",IFERROR(TRIM(LEFT(Table_ExternalData_1[[#This Row],[EM email]],FIND("&lt;",Table_ExternalData_1[[#This Row],[EM email]])-1)),Table_ExternalData_1[[#This Row],[EM email]]),"")</f>
        <v/>
      </c>
      <c r="O938" t="s">
        <v>6078</v>
      </c>
      <c r="P938" t="s">
        <v>19</v>
      </c>
      <c r="Q938" s="7">
        <v>42093.975428240738</v>
      </c>
      <c r="R938" s="7"/>
      <c r="S938" s="7">
        <v>42137.973078703704</v>
      </c>
      <c r="T938" s="7">
        <v>42193.98814814815</v>
      </c>
      <c r="U938" s="7">
        <f>IFERROR(VLOOKUP(Table_ExternalData_1[[#This Row],[ID]],PriLookup[],3,FALSE),"")</f>
        <v>42155.820520833331</v>
      </c>
      <c r="W938" t="s">
        <v>3852</v>
      </c>
      <c r="X938" t="s">
        <v>3851</v>
      </c>
      <c r="Y938" t="str">
        <f>VLOOKUP(RIGHT(Table_ExternalData_1[[#This Row],[Area Path]],LEN(Table_ExternalData_1[[#This Row],[Area Path]])-LEN("\Office Online")),Table4[],2,FALSE)</f>
        <v>OAS</v>
      </c>
      <c r="Z938" t="str">
        <f>VLOOKUP(RIGHT(Table_ExternalData_1[[#This Row],[Area Path]],LEN(Table_ExternalData_1[[#This Row],[Area Path]])-LEN("\Office Online")),Table4[],3,FALSE)</f>
        <v>OAS</v>
      </c>
      <c r="AA938" t="str">
        <f>IFERROR(IF(VLOOKUP(Table_ExternalData_1[[#This Row],[ID]],ParentLookup[],7,FALSE)="Initiative",VLOOKUP(Table_ExternalData_1[[#This Row],[ID]],ParentLookup[],4,FALSE),#N/A),"-- Not an Initiative --")</f>
        <v>-- Not an Initiative --</v>
      </c>
      <c r="AB938">
        <v>17112437</v>
      </c>
      <c r="AE938" t="s">
        <v>3843</v>
      </c>
      <c r="AF938" t="s">
        <v>3848</v>
      </c>
      <c r="AG938" t="s">
        <v>415</v>
      </c>
      <c r="AH938" t="s">
        <v>1525</v>
      </c>
    </row>
    <row r="939" spans="1:35" x14ac:dyDescent="0.25">
      <c r="A939">
        <v>95006</v>
      </c>
      <c r="B939" t="s">
        <v>6068</v>
      </c>
      <c r="C939" s="7">
        <v>42142</v>
      </c>
      <c r="D939">
        <v>-8</v>
      </c>
      <c r="E939" t="s">
        <v>2561</v>
      </c>
      <c r="F939" s="7">
        <v>42170</v>
      </c>
      <c r="G939">
        <v>-4</v>
      </c>
      <c r="H939" t="s">
        <v>2560</v>
      </c>
      <c r="I939" s="7">
        <v>42184</v>
      </c>
      <c r="J939">
        <v>-2</v>
      </c>
      <c r="K939" t="s">
        <v>6282</v>
      </c>
      <c r="L939" t="str">
        <f>IF(Table_ExternalData_1[[#This Row],[Project Lead email]]&lt;&gt;"",IFERROR(TRIM(LEFT(Table_ExternalData_1[[#This Row],[Project Lead email]],FIND("&lt;",Table_ExternalData_1[[#This Row],[Project Lead email]])-1)),Table_ExternalData_1[[#This Row],[Project Lead email]]),"")</f>
        <v>Jianlei Zheng</v>
      </c>
      <c r="M939" t="str">
        <f>IF(Table_ExternalData_1[[#This Row],[PM email]]&lt;&gt;"",IFERROR(TRIM(LEFT(Table_ExternalData_1[[#This Row],[PM email]],FIND("&lt;",Table_ExternalData_1[[#This Row],[PM email]])-1)),Table_ExternalData_1[[#This Row],[PM email]]),"")</f>
        <v>Eric Li</v>
      </c>
      <c r="N939" t="str">
        <f>IF(Table_ExternalData_1[[#This Row],[EM email]]&lt;&gt;"",IFERROR(TRIM(LEFT(Table_ExternalData_1[[#This Row],[EM email]],FIND("&lt;",Table_ExternalData_1[[#This Row],[EM email]])-1)),Table_ExternalData_1[[#This Row],[EM email]]),"")</f>
        <v>Chongwen Xie</v>
      </c>
      <c r="O939" t="s">
        <v>6069</v>
      </c>
      <c r="P939" t="s">
        <v>18</v>
      </c>
      <c r="Q939" s="7">
        <v>42094.960370370369</v>
      </c>
      <c r="R939" s="7"/>
      <c r="S939" s="7">
        <v>42128.960138888891</v>
      </c>
      <c r="T939" s="7"/>
      <c r="U939" s="7">
        <f>IFERROR(VLOOKUP(Table_ExternalData_1[[#This Row],[ID]],PriLookup[],3,FALSE),"")</f>
        <v>42155.820520833331</v>
      </c>
      <c r="W939" t="s">
        <v>3852</v>
      </c>
      <c r="X939" t="s">
        <v>3851</v>
      </c>
      <c r="Y939" t="str">
        <f>VLOOKUP(RIGHT(Table_ExternalData_1[[#This Row],[Area Path]],LEN(Table_ExternalData_1[[#This Row],[Area Path]])-LEN("\Office Online")),Table4[],2,FALSE)</f>
        <v>OAS</v>
      </c>
      <c r="Z939" t="str">
        <f>VLOOKUP(RIGHT(Table_ExternalData_1[[#This Row],[Area Path]],LEN(Table_ExternalData_1[[#This Row],[Area Path]])-LEN("\Office Online")),Table4[],3,FALSE)</f>
        <v>OAS</v>
      </c>
      <c r="AA939" t="str">
        <f>IFERROR(IF(VLOOKUP(Table_ExternalData_1[[#This Row],[ID]],ParentLookup[],7,FALSE)="Initiative",VLOOKUP(Table_ExternalData_1[[#This Row],[ID]],ParentLookup[],4,FALSE),#N/A),"-- Not an Initiative --")</f>
        <v>-- Not an Initiative --</v>
      </c>
      <c r="AB939">
        <v>13496400</v>
      </c>
      <c r="AE939" t="s">
        <v>3843</v>
      </c>
      <c r="AF939" t="s">
        <v>3848</v>
      </c>
      <c r="AG939" t="s">
        <v>1035</v>
      </c>
      <c r="AH939" t="s">
        <v>711</v>
      </c>
      <c r="AI939" t="s">
        <v>6350</v>
      </c>
    </row>
    <row r="940" spans="1:35" x14ac:dyDescent="0.25">
      <c r="A940">
        <v>96323</v>
      </c>
      <c r="B940" t="s">
        <v>6083</v>
      </c>
      <c r="C940" s="7"/>
      <c r="E940" t="s">
        <v>5916</v>
      </c>
      <c r="F940" s="7"/>
      <c r="H940" t="s">
        <v>5916</v>
      </c>
      <c r="I940" s="7"/>
      <c r="K940" t="s">
        <v>5916</v>
      </c>
      <c r="L940" t="str">
        <f>IF(Table_ExternalData_1[[#This Row],[Project Lead email]]&lt;&gt;"",IFERROR(TRIM(LEFT(Table_ExternalData_1[[#This Row],[Project Lead email]],FIND("&lt;",Table_ExternalData_1[[#This Row],[Project Lead email]])-1)),Table_ExternalData_1[[#This Row],[Project Lead email]]),"")</f>
        <v/>
      </c>
      <c r="M940" t="str">
        <f>IF(Table_ExternalData_1[[#This Row],[PM email]]&lt;&gt;"",IFERROR(TRIM(LEFT(Table_ExternalData_1[[#This Row],[PM email]],FIND("&lt;",Table_ExternalData_1[[#This Row],[PM email]])-1)),Table_ExternalData_1[[#This Row],[PM email]]),"")</f>
        <v>Eric Li</v>
      </c>
      <c r="N940" t="str">
        <f>IF(Table_ExternalData_1[[#This Row],[EM email]]&lt;&gt;"",IFERROR(TRIM(LEFT(Table_ExternalData_1[[#This Row],[EM email]],FIND("&lt;",Table_ExternalData_1[[#This Row],[EM email]])-1)),Table_ExternalData_1[[#This Row],[EM email]]),"")</f>
        <v>Albert Zhao</v>
      </c>
      <c r="O940" t="s">
        <v>6894</v>
      </c>
      <c r="P940" t="s">
        <v>2397</v>
      </c>
      <c r="Q940" s="7">
        <v>42096.391168981485</v>
      </c>
      <c r="R940" s="7"/>
      <c r="S940" s="7">
        <v>42172.984606481485</v>
      </c>
      <c r="T940" s="7"/>
      <c r="U940" s="7">
        <f>IFERROR(VLOOKUP(Table_ExternalData_1[[#This Row],[ID]],PriLookup[],3,FALSE),"")</f>
        <v>42155.821689814817</v>
      </c>
      <c r="W940" t="s">
        <v>3852</v>
      </c>
      <c r="X940" t="s">
        <v>3851</v>
      </c>
      <c r="Y940" t="str">
        <f>VLOOKUP(RIGHT(Table_ExternalData_1[[#This Row],[Area Path]],LEN(Table_ExternalData_1[[#This Row],[Area Path]])-LEN("\Office Online")),Table4[],2,FALSE)</f>
        <v>OAS</v>
      </c>
      <c r="Z940" t="str">
        <f>VLOOKUP(RIGHT(Table_ExternalData_1[[#This Row],[Area Path]],LEN(Table_ExternalData_1[[#This Row],[Area Path]])-LEN("\Office Online")),Table4[],3,FALSE)</f>
        <v>OAS</v>
      </c>
      <c r="AA940" t="str">
        <f>IFERROR(IF(VLOOKUP(Table_ExternalData_1[[#This Row],[ID]],ParentLookup[],7,FALSE)="Initiative",VLOOKUP(Table_ExternalData_1[[#This Row],[ID]],ParentLookup[],4,FALSE),#N/A),"-- Not an Initiative --")</f>
        <v>-- Not an Initiative --</v>
      </c>
      <c r="AB940">
        <v>17579181</v>
      </c>
      <c r="AE940" t="s">
        <v>6265</v>
      </c>
      <c r="AF940" t="s">
        <v>6266</v>
      </c>
      <c r="AH940" t="s">
        <v>5935</v>
      </c>
      <c r="AI940" t="s">
        <v>6352</v>
      </c>
    </row>
    <row r="941" spans="1:35" x14ac:dyDescent="0.25">
      <c r="A941">
        <v>98564</v>
      </c>
      <c r="B941" t="s">
        <v>6089</v>
      </c>
      <c r="C941" s="7"/>
      <c r="E941" t="s">
        <v>5916</v>
      </c>
      <c r="F941" s="7"/>
      <c r="H941" t="s">
        <v>5916</v>
      </c>
      <c r="I941" s="7"/>
      <c r="K941" t="s">
        <v>5916</v>
      </c>
      <c r="L941" t="str">
        <f>IF(Table_ExternalData_1[[#This Row],[Project Lead email]]&lt;&gt;"",IFERROR(TRIM(LEFT(Table_ExternalData_1[[#This Row],[Project Lead email]],FIND("&lt;",Table_ExternalData_1[[#This Row],[Project Lead email]])-1)),Table_ExternalData_1[[#This Row],[Project Lead email]]),"")</f>
        <v/>
      </c>
      <c r="M941" t="str">
        <f>IF(Table_ExternalData_1[[#This Row],[PM email]]&lt;&gt;"",IFERROR(TRIM(LEFT(Table_ExternalData_1[[#This Row],[PM email]],FIND("&lt;",Table_ExternalData_1[[#This Row],[PM email]])-1)),Table_ExternalData_1[[#This Row],[PM email]]),"")</f>
        <v>Eric Li</v>
      </c>
      <c r="N941" t="str">
        <f>IF(Table_ExternalData_1[[#This Row],[EM email]]&lt;&gt;"",IFERROR(TRIM(LEFT(Table_ExternalData_1[[#This Row],[EM email]],FIND("&lt;",Table_ExternalData_1[[#This Row],[EM email]])-1)),Table_ExternalData_1[[#This Row],[EM email]]),"")</f>
        <v>Junyu Li</v>
      </c>
      <c r="P941" t="s">
        <v>2394</v>
      </c>
      <c r="Q941" s="7">
        <v>42096.814745370371</v>
      </c>
      <c r="R941" s="7"/>
      <c r="S941" s="7"/>
      <c r="T941" s="7"/>
      <c r="U941" s="7">
        <f>IFERROR(VLOOKUP(Table_ExternalData_1[[#This Row],[ID]],PriLookup[],3,FALSE),"")</f>
        <v>42155.820520833331</v>
      </c>
      <c r="W941" t="s">
        <v>3852</v>
      </c>
      <c r="X941" t="s">
        <v>3851</v>
      </c>
      <c r="Y941" t="str">
        <f>VLOOKUP(RIGHT(Table_ExternalData_1[[#This Row],[Area Path]],LEN(Table_ExternalData_1[[#This Row],[Area Path]])-LEN("\Office Online")),Table4[],2,FALSE)</f>
        <v>OAS</v>
      </c>
      <c r="Z941" t="str">
        <f>VLOOKUP(RIGHT(Table_ExternalData_1[[#This Row],[Area Path]],LEN(Table_ExternalData_1[[#This Row],[Area Path]])-LEN("\Office Online")),Table4[],3,FALSE)</f>
        <v>OAS</v>
      </c>
      <c r="AA941" t="str">
        <f>IFERROR(IF(VLOOKUP(Table_ExternalData_1[[#This Row],[ID]],ParentLookup[],7,FALSE)="Initiative",VLOOKUP(Table_ExternalData_1[[#This Row],[ID]],ParentLookup[],4,FALSE),#N/A),"-- Not an Initiative --")</f>
        <v>-- Not an Initiative --</v>
      </c>
      <c r="AB941">
        <v>20414036</v>
      </c>
      <c r="AE941" t="s">
        <v>3843</v>
      </c>
      <c r="AF941" t="s">
        <v>3848</v>
      </c>
      <c r="AH941" t="s">
        <v>711</v>
      </c>
      <c r="AI941" t="s">
        <v>6346</v>
      </c>
    </row>
    <row r="942" spans="1:35" x14ac:dyDescent="0.25">
      <c r="A942">
        <v>100128</v>
      </c>
      <c r="B942" t="s">
        <v>6200</v>
      </c>
      <c r="C942" s="7"/>
      <c r="E942" t="s">
        <v>5916</v>
      </c>
      <c r="F942" s="7"/>
      <c r="H942" t="s">
        <v>5916</v>
      </c>
      <c r="I942" s="7"/>
      <c r="K942" t="s">
        <v>5916</v>
      </c>
      <c r="L942" t="str">
        <f>IF(Table_ExternalData_1[[#This Row],[Project Lead email]]&lt;&gt;"",IFERROR(TRIM(LEFT(Table_ExternalData_1[[#This Row],[Project Lead email]],FIND("&lt;",Table_ExternalData_1[[#This Row],[Project Lead email]])-1)),Table_ExternalData_1[[#This Row],[Project Lead email]]),"")</f>
        <v>Elizabeth Hawkins</v>
      </c>
      <c r="M942" t="str">
        <f>IF(Table_ExternalData_1[[#This Row],[PM email]]&lt;&gt;"",IFERROR(TRIM(LEFT(Table_ExternalData_1[[#This Row],[PM email]],FIND("&lt;",Table_ExternalData_1[[#This Row],[PM email]])-1)),Table_ExternalData_1[[#This Row],[PM email]]),"")</f>
        <v/>
      </c>
      <c r="N942" t="str">
        <f>IF(Table_ExternalData_1[[#This Row],[EM email]]&lt;&gt;"",IFERROR(TRIM(LEFT(Table_ExternalData_1[[#This Row],[EM email]],FIND("&lt;",Table_ExternalData_1[[#This Row],[EM email]])-1)),Table_ExternalData_1[[#This Row],[EM email]]),"")</f>
        <v/>
      </c>
      <c r="O942" t="s">
        <v>6201</v>
      </c>
      <c r="P942" t="s">
        <v>18</v>
      </c>
      <c r="Q942" s="7">
        <v>42100.723668981482</v>
      </c>
      <c r="R942" s="7"/>
      <c r="S942" s="7">
        <v>42144.407430555555</v>
      </c>
      <c r="T942" s="7"/>
      <c r="U942" s="7">
        <f>IFERROR(VLOOKUP(Table_ExternalData_1[[#This Row],[ID]],PriLookup[],3,FALSE),"")</f>
        <v>42100.723668981482</v>
      </c>
      <c r="W942" t="s">
        <v>6295</v>
      </c>
      <c r="X942" t="s">
        <v>6219</v>
      </c>
      <c r="Y942" t="str">
        <f>VLOOKUP(RIGHT(Table_ExternalData_1[[#This Row],[Area Path]],LEN(Table_ExternalData_1[[#This Row],[Area Path]])-LEN("\Office Online")),Table4[],2,FALSE)</f>
        <v>WAC_collab</v>
      </c>
      <c r="Z942" t="str">
        <f>VLOOKUP(RIGHT(Table_ExternalData_1[[#This Row],[Area Path]],LEN(Table_ExternalData_1[[#This Row],[Area Path]])-LEN("\Office Online")),Table4[],3,FALSE)</f>
        <v>WAC</v>
      </c>
      <c r="AA942" t="str">
        <f>IFERROR(IF(VLOOKUP(Table_ExternalData_1[[#This Row],[ID]],ParentLookup[],7,FALSE)="Initiative",VLOOKUP(Table_ExternalData_1[[#This Row],[ID]],ParentLookup[],4,FALSE),#N/A),"-- Not an Initiative --")</f>
        <v>-- Not an Initiative --</v>
      </c>
      <c r="AB942">
        <v>1986369489</v>
      </c>
      <c r="AE942" t="s">
        <v>3843</v>
      </c>
      <c r="AF942" t="s">
        <v>3848</v>
      </c>
      <c r="AG942" t="s">
        <v>686</v>
      </c>
    </row>
    <row r="943" spans="1:35" x14ac:dyDescent="0.25">
      <c r="A943">
        <v>100129</v>
      </c>
      <c r="B943" t="s">
        <v>6198</v>
      </c>
      <c r="C943" s="7"/>
      <c r="E943" t="s">
        <v>5916</v>
      </c>
      <c r="F943" s="7"/>
      <c r="H943" t="s">
        <v>5916</v>
      </c>
      <c r="I943" s="7"/>
      <c r="K943" t="s">
        <v>5916</v>
      </c>
      <c r="L943" t="str">
        <f>IF(Table_ExternalData_1[[#This Row],[Project Lead email]]&lt;&gt;"",IFERROR(TRIM(LEFT(Table_ExternalData_1[[#This Row],[Project Lead email]],FIND("&lt;",Table_ExternalData_1[[#This Row],[Project Lead email]])-1)),Table_ExternalData_1[[#This Row],[Project Lead email]]),"")</f>
        <v>Pavol Mravec</v>
      </c>
      <c r="M943" t="str">
        <f>IF(Table_ExternalData_1[[#This Row],[PM email]]&lt;&gt;"",IFERROR(TRIM(LEFT(Table_ExternalData_1[[#This Row],[PM email]],FIND("&lt;",Table_ExternalData_1[[#This Row],[PM email]])-1)),Table_ExternalData_1[[#This Row],[PM email]]),"")</f>
        <v/>
      </c>
      <c r="N943" t="str">
        <f>IF(Table_ExternalData_1[[#This Row],[EM email]]&lt;&gt;"",IFERROR(TRIM(LEFT(Table_ExternalData_1[[#This Row],[EM email]],FIND("&lt;",Table_ExternalData_1[[#This Row],[EM email]])-1)),Table_ExternalData_1[[#This Row],[EM email]]),"")</f>
        <v/>
      </c>
      <c r="O943" t="s">
        <v>6199</v>
      </c>
      <c r="P943" t="s">
        <v>18</v>
      </c>
      <c r="Q943" s="7">
        <v>42100.723657407405</v>
      </c>
      <c r="R943" s="7"/>
      <c r="S943" s="7">
        <v>42144.407453703701</v>
      </c>
      <c r="T943" s="7"/>
      <c r="U943" s="7">
        <f>IFERROR(VLOOKUP(Table_ExternalData_1[[#This Row],[ID]],PriLookup[],3,FALSE),"")</f>
        <v>42100.723657407405</v>
      </c>
      <c r="W943" t="s">
        <v>6295</v>
      </c>
      <c r="X943" t="s">
        <v>6219</v>
      </c>
      <c r="Y943" t="str">
        <f>VLOOKUP(RIGHT(Table_ExternalData_1[[#This Row],[Area Path]],LEN(Table_ExternalData_1[[#This Row],[Area Path]])-LEN("\Office Online")),Table4[],2,FALSE)</f>
        <v>WAC_collab</v>
      </c>
      <c r="Z943" t="str">
        <f>VLOOKUP(RIGHT(Table_ExternalData_1[[#This Row],[Area Path]],LEN(Table_ExternalData_1[[#This Row],[Area Path]])-LEN("\Office Online")),Table4[],3,FALSE)</f>
        <v>WAC</v>
      </c>
      <c r="AA943" t="str">
        <f>IFERROR(IF(VLOOKUP(Table_ExternalData_1[[#This Row],[ID]],ParentLookup[],7,FALSE)="Initiative",VLOOKUP(Table_ExternalData_1[[#This Row],[ID]],ParentLookup[],4,FALSE),#N/A),"-- Not an Initiative --")</f>
        <v>-- Not an Initiative --</v>
      </c>
      <c r="AB943">
        <v>1986315184</v>
      </c>
      <c r="AE943" t="s">
        <v>3843</v>
      </c>
      <c r="AF943" t="s">
        <v>3848</v>
      </c>
      <c r="AG943" t="s">
        <v>1648</v>
      </c>
    </row>
    <row r="944" spans="1:35" x14ac:dyDescent="0.25">
      <c r="A944">
        <v>100130</v>
      </c>
      <c r="B944" t="s">
        <v>6196</v>
      </c>
      <c r="C944" s="7"/>
      <c r="E944" t="s">
        <v>5916</v>
      </c>
      <c r="F944" s="7"/>
      <c r="H944" t="s">
        <v>5916</v>
      </c>
      <c r="I944" s="7"/>
      <c r="K944" t="s">
        <v>5916</v>
      </c>
      <c r="L944" t="str">
        <f>IF(Table_ExternalData_1[[#This Row],[Project Lead email]]&lt;&gt;"",IFERROR(TRIM(LEFT(Table_ExternalData_1[[#This Row],[Project Lead email]],FIND("&lt;",Table_ExternalData_1[[#This Row],[Project Lead email]])-1)),Table_ExternalData_1[[#This Row],[Project Lead email]]),"")</f>
        <v>Kyle Ryan</v>
      </c>
      <c r="M944" t="str">
        <f>IF(Table_ExternalData_1[[#This Row],[PM email]]&lt;&gt;"",IFERROR(TRIM(LEFT(Table_ExternalData_1[[#This Row],[PM email]],FIND("&lt;",Table_ExternalData_1[[#This Row],[PM email]])-1)),Table_ExternalData_1[[#This Row],[PM email]]),"")</f>
        <v>Jed Brown</v>
      </c>
      <c r="N944" t="str">
        <f>IF(Table_ExternalData_1[[#This Row],[EM email]]&lt;&gt;"",IFERROR(TRIM(LEFT(Table_ExternalData_1[[#This Row],[EM email]],FIND("&lt;",Table_ExternalData_1[[#This Row],[EM email]])-1)),Table_ExternalData_1[[#This Row],[EM email]]),"")</f>
        <v/>
      </c>
      <c r="O944" t="s">
        <v>6197</v>
      </c>
      <c r="P944" t="s">
        <v>18</v>
      </c>
      <c r="Q944" s="7">
        <v>42100.724039351851</v>
      </c>
      <c r="R944" s="7"/>
      <c r="S944" s="7">
        <v>42129.623090277775</v>
      </c>
      <c r="T944" s="7"/>
      <c r="U944" s="7">
        <f>IFERROR(VLOOKUP(Table_ExternalData_1[[#This Row],[ID]],PriLookup[],3,FALSE),"")</f>
        <v>42100.724039351851</v>
      </c>
      <c r="W944" t="s">
        <v>6295</v>
      </c>
      <c r="X944" t="s">
        <v>6219</v>
      </c>
      <c r="Y944" t="str">
        <f>VLOOKUP(RIGHT(Table_ExternalData_1[[#This Row],[Area Path]],LEN(Table_ExternalData_1[[#This Row],[Area Path]])-LEN("\Office Online")),Table4[],2,FALSE)</f>
        <v>WAC_collab</v>
      </c>
      <c r="Z944" t="str">
        <f>VLOOKUP(RIGHT(Table_ExternalData_1[[#This Row],[Area Path]],LEN(Table_ExternalData_1[[#This Row],[Area Path]])-LEN("\Office Online")),Table4[],3,FALSE)</f>
        <v>WAC</v>
      </c>
      <c r="AA944" t="str">
        <f>IFERROR(IF(VLOOKUP(Table_ExternalData_1[[#This Row],[ID]],ParentLookup[],7,FALSE)="Initiative",VLOOKUP(Table_ExternalData_1[[#This Row],[ID]],ParentLookup[],4,FALSE),#N/A),"-- Not an Initiative --")</f>
        <v>-- Not an Initiative --</v>
      </c>
      <c r="AB944">
        <v>1986288032</v>
      </c>
      <c r="AE944" t="s">
        <v>3843</v>
      </c>
      <c r="AF944" t="s">
        <v>3848</v>
      </c>
      <c r="AG944" t="s">
        <v>1237</v>
      </c>
      <c r="AH944" t="s">
        <v>6018</v>
      </c>
    </row>
    <row r="945" spans="1:35" x14ac:dyDescent="0.25">
      <c r="A945">
        <v>100789</v>
      </c>
      <c r="B945" t="s">
        <v>6049</v>
      </c>
      <c r="C945" s="7"/>
      <c r="E945" t="s">
        <v>5916</v>
      </c>
      <c r="F945" s="7"/>
      <c r="H945" t="s">
        <v>5916</v>
      </c>
      <c r="I945" s="7"/>
      <c r="K945" t="s">
        <v>5916</v>
      </c>
      <c r="L945" t="str">
        <f>IF(Table_ExternalData_1[[#This Row],[Project Lead email]]&lt;&gt;"",IFERROR(TRIM(LEFT(Table_ExternalData_1[[#This Row],[Project Lead email]],FIND("&lt;",Table_ExternalData_1[[#This Row],[Project Lead email]])-1)),Table_ExternalData_1[[#This Row],[Project Lead email]]),"")</f>
        <v/>
      </c>
      <c r="M945" t="str">
        <f>IF(Table_ExternalData_1[[#This Row],[PM email]]&lt;&gt;"",IFERROR(TRIM(LEFT(Table_ExternalData_1[[#This Row],[PM email]],FIND("&lt;",Table_ExternalData_1[[#This Row],[PM email]])-1)),Table_ExternalData_1[[#This Row],[PM email]]),"")</f>
        <v/>
      </c>
      <c r="N945" t="str">
        <f>IF(Table_ExternalData_1[[#This Row],[EM email]]&lt;&gt;"",IFERROR(TRIM(LEFT(Table_ExternalData_1[[#This Row],[EM email]],FIND("&lt;",Table_ExternalData_1[[#This Row],[EM email]])-1)),Table_ExternalData_1[[#This Row],[EM email]]),"")</f>
        <v/>
      </c>
      <c r="P945" t="s">
        <v>20</v>
      </c>
      <c r="Q945" s="7">
        <v>42101.641192129631</v>
      </c>
      <c r="R945" s="7"/>
      <c r="S945" s="7"/>
      <c r="T945" s="7"/>
      <c r="U945" s="7">
        <f>IFERROR(VLOOKUP(Table_ExternalData_1[[#This Row],[ID]],PriLookup[],3,FALSE),"")</f>
        <v>42101.645312499997</v>
      </c>
      <c r="W945" t="s">
        <v>3856</v>
      </c>
      <c r="X945" t="s">
        <v>3855</v>
      </c>
      <c r="Y945" t="str">
        <f>VLOOKUP(RIGHT(Table_ExternalData_1[[#This Row],[Area Path]],LEN(Table_ExternalData_1[[#This Row],[Area Path]])-LEN("\Office Online")),Table4[],2,FALSE)</f>
        <v>Excel</v>
      </c>
      <c r="Z945" t="str">
        <f>VLOOKUP(RIGHT(Table_ExternalData_1[[#This Row],[Area Path]],LEN(Table_ExternalData_1[[#This Row],[Area Path]])-LEN("\Office Online")),Table4[],3,FALSE)</f>
        <v>OBIL</v>
      </c>
      <c r="AA945" t="str">
        <f>IFERROR(IF(VLOOKUP(Table_ExternalData_1[[#This Row],[ID]],ParentLookup[],7,FALSE)="Initiative",VLOOKUP(Table_ExternalData_1[[#This Row],[ID]],ParentLookup[],4,FALSE),#N/A),"-- Not an Initiative --")</f>
        <v>-- Not an Initiative --</v>
      </c>
      <c r="AB945">
        <v>999928480</v>
      </c>
      <c r="AE945" t="s">
        <v>3853</v>
      </c>
      <c r="AF945" t="s">
        <v>3854</v>
      </c>
    </row>
    <row r="946" spans="1:35" x14ac:dyDescent="0.25">
      <c r="A946">
        <v>100790</v>
      </c>
      <c r="B946" t="s">
        <v>6051</v>
      </c>
      <c r="C946" s="7"/>
      <c r="E946" t="s">
        <v>5916</v>
      </c>
      <c r="F946" s="7"/>
      <c r="H946" t="s">
        <v>5916</v>
      </c>
      <c r="I946" s="7"/>
      <c r="K946" t="s">
        <v>5916</v>
      </c>
      <c r="L946" t="str">
        <f>IF(Table_ExternalData_1[[#This Row],[Project Lead email]]&lt;&gt;"",IFERROR(TRIM(LEFT(Table_ExternalData_1[[#This Row],[Project Lead email]],FIND("&lt;",Table_ExternalData_1[[#This Row],[Project Lead email]])-1)),Table_ExternalData_1[[#This Row],[Project Lead email]]),"")</f>
        <v/>
      </c>
      <c r="M946" t="str">
        <f>IF(Table_ExternalData_1[[#This Row],[PM email]]&lt;&gt;"",IFERROR(TRIM(LEFT(Table_ExternalData_1[[#This Row],[PM email]],FIND("&lt;",Table_ExternalData_1[[#This Row],[PM email]])-1)),Table_ExternalData_1[[#This Row],[PM email]]),"")</f>
        <v/>
      </c>
      <c r="N946" t="str">
        <f>IF(Table_ExternalData_1[[#This Row],[EM email]]&lt;&gt;"",IFERROR(TRIM(LEFT(Table_ExternalData_1[[#This Row],[EM email]],FIND("&lt;",Table_ExternalData_1[[#This Row],[EM email]])-1)),Table_ExternalData_1[[#This Row],[EM email]]),"")</f>
        <v/>
      </c>
      <c r="P946" t="s">
        <v>20</v>
      </c>
      <c r="Q946" s="7">
        <v>42101.641192129631</v>
      </c>
      <c r="R946" s="7"/>
      <c r="S946" s="7"/>
      <c r="T946" s="7"/>
      <c r="U946" s="7">
        <f>IFERROR(VLOOKUP(Table_ExternalData_1[[#This Row],[ID]],PriLookup[],3,FALSE),"")</f>
        <v>42111.428020833337</v>
      </c>
      <c r="W946" t="s">
        <v>3856</v>
      </c>
      <c r="X946" t="s">
        <v>3855</v>
      </c>
      <c r="Y946" t="str">
        <f>VLOOKUP(RIGHT(Table_ExternalData_1[[#This Row],[Area Path]],LEN(Table_ExternalData_1[[#This Row],[Area Path]])-LEN("\Office Online")),Table4[],2,FALSE)</f>
        <v>Excel</v>
      </c>
      <c r="Z946" t="str">
        <f>VLOOKUP(RIGHT(Table_ExternalData_1[[#This Row],[Area Path]],LEN(Table_ExternalData_1[[#This Row],[Area Path]])-LEN("\Office Online")),Table4[],3,FALSE)</f>
        <v>OBIL</v>
      </c>
      <c r="AA946" t="str">
        <f>IFERROR(IF(VLOOKUP(Table_ExternalData_1[[#This Row],[ID]],ParentLookup[],7,FALSE)="Initiative",VLOOKUP(Table_ExternalData_1[[#This Row],[ID]],ParentLookup[],4,FALSE),#N/A),"-- Not an Initiative --")</f>
        <v>-- Not an Initiative --</v>
      </c>
      <c r="AB946">
        <v>999945300</v>
      </c>
      <c r="AE946" t="s">
        <v>3853</v>
      </c>
      <c r="AF946" t="s">
        <v>3854</v>
      </c>
    </row>
    <row r="947" spans="1:35" x14ac:dyDescent="0.25">
      <c r="A947">
        <v>100791</v>
      </c>
      <c r="B947" t="s">
        <v>6047</v>
      </c>
      <c r="C947" s="7"/>
      <c r="E947" t="s">
        <v>5916</v>
      </c>
      <c r="F947" s="7"/>
      <c r="H947" t="s">
        <v>5916</v>
      </c>
      <c r="I947" s="7"/>
      <c r="K947" t="s">
        <v>5916</v>
      </c>
      <c r="L947" t="str">
        <f>IF(Table_ExternalData_1[[#This Row],[Project Lead email]]&lt;&gt;"",IFERROR(TRIM(LEFT(Table_ExternalData_1[[#This Row],[Project Lead email]],FIND("&lt;",Table_ExternalData_1[[#This Row],[Project Lead email]])-1)),Table_ExternalData_1[[#This Row],[Project Lead email]]),"")</f>
        <v/>
      </c>
      <c r="M947" t="str">
        <f>IF(Table_ExternalData_1[[#This Row],[PM email]]&lt;&gt;"",IFERROR(TRIM(LEFT(Table_ExternalData_1[[#This Row],[PM email]],FIND("&lt;",Table_ExternalData_1[[#This Row],[PM email]])-1)),Table_ExternalData_1[[#This Row],[PM email]]),"")</f>
        <v/>
      </c>
      <c r="N947" t="str">
        <f>IF(Table_ExternalData_1[[#This Row],[EM email]]&lt;&gt;"",IFERROR(TRIM(LEFT(Table_ExternalData_1[[#This Row],[EM email]],FIND("&lt;",Table_ExternalData_1[[#This Row],[EM email]])-1)),Table_ExternalData_1[[#This Row],[EM email]]),"")</f>
        <v/>
      </c>
      <c r="P947" t="s">
        <v>20</v>
      </c>
      <c r="Q947" s="7">
        <v>42101.641192129631</v>
      </c>
      <c r="R947" s="7"/>
      <c r="S947" s="7"/>
      <c r="T947" s="7"/>
      <c r="U947" s="7">
        <f>IFERROR(VLOOKUP(Table_ExternalData_1[[#This Row],[ID]],PriLookup[],3,FALSE),"")</f>
        <v>42101.645312499997</v>
      </c>
      <c r="W947" t="s">
        <v>3856</v>
      </c>
      <c r="X947" t="s">
        <v>3855</v>
      </c>
      <c r="Y947" t="str">
        <f>VLOOKUP(RIGHT(Table_ExternalData_1[[#This Row],[Area Path]],LEN(Table_ExternalData_1[[#This Row],[Area Path]])-LEN("\Office Online")),Table4[],2,FALSE)</f>
        <v>Excel</v>
      </c>
      <c r="Z947" t="str">
        <f>VLOOKUP(RIGHT(Table_ExternalData_1[[#This Row],[Area Path]],LEN(Table_ExternalData_1[[#This Row],[Area Path]])-LEN("\Office Online")),Table4[],3,FALSE)</f>
        <v>OBIL</v>
      </c>
      <c r="AA947" t="str">
        <f>IFERROR(IF(VLOOKUP(Table_ExternalData_1[[#This Row],[ID]],ParentLookup[],7,FALSE)="Initiative",VLOOKUP(Table_ExternalData_1[[#This Row],[ID]],ParentLookup[],4,FALSE),#N/A),"-- Not an Initiative --")</f>
        <v>-- Not an Initiative --</v>
      </c>
      <c r="AB947">
        <v>999927986</v>
      </c>
      <c r="AE947" t="s">
        <v>3853</v>
      </c>
      <c r="AF947" t="s">
        <v>3854</v>
      </c>
    </row>
    <row r="948" spans="1:35" x14ac:dyDescent="0.25">
      <c r="A948">
        <v>100795</v>
      </c>
      <c r="B948" t="s">
        <v>6050</v>
      </c>
      <c r="C948" s="7"/>
      <c r="E948" t="s">
        <v>5916</v>
      </c>
      <c r="F948" s="7"/>
      <c r="H948" t="s">
        <v>5916</v>
      </c>
      <c r="I948" s="7"/>
      <c r="K948" t="s">
        <v>5916</v>
      </c>
      <c r="L948" t="str">
        <f>IF(Table_ExternalData_1[[#This Row],[Project Lead email]]&lt;&gt;"",IFERROR(TRIM(LEFT(Table_ExternalData_1[[#This Row],[Project Lead email]],FIND("&lt;",Table_ExternalData_1[[#This Row],[Project Lead email]])-1)),Table_ExternalData_1[[#This Row],[Project Lead email]]),"")</f>
        <v/>
      </c>
      <c r="M948" t="str">
        <f>IF(Table_ExternalData_1[[#This Row],[PM email]]&lt;&gt;"",IFERROR(TRIM(LEFT(Table_ExternalData_1[[#This Row],[PM email]],FIND("&lt;",Table_ExternalData_1[[#This Row],[PM email]])-1)),Table_ExternalData_1[[#This Row],[PM email]]),"")</f>
        <v/>
      </c>
      <c r="N948" t="str">
        <f>IF(Table_ExternalData_1[[#This Row],[EM email]]&lt;&gt;"",IFERROR(TRIM(LEFT(Table_ExternalData_1[[#This Row],[EM email]],FIND("&lt;",Table_ExternalData_1[[#This Row],[EM email]])-1)),Table_ExternalData_1[[#This Row],[EM email]]),"")</f>
        <v/>
      </c>
      <c r="P948" t="s">
        <v>20</v>
      </c>
      <c r="Q948" s="7">
        <v>42101.643414351849</v>
      </c>
      <c r="R948" s="7"/>
      <c r="S948" s="7"/>
      <c r="T948" s="7"/>
      <c r="U948" s="7">
        <f>IFERROR(VLOOKUP(Table_ExternalData_1[[#This Row],[ID]],PriLookup[],3,FALSE),"")</f>
        <v>42101.644930555558</v>
      </c>
      <c r="W948" t="s">
        <v>3856</v>
      </c>
      <c r="X948" t="s">
        <v>3855</v>
      </c>
      <c r="Y948" t="str">
        <f>VLOOKUP(RIGHT(Table_ExternalData_1[[#This Row],[Area Path]],LEN(Table_ExternalData_1[[#This Row],[Area Path]])-LEN("\Office Online")),Table4[],2,FALSE)</f>
        <v>Excel</v>
      </c>
      <c r="Z948" t="str">
        <f>VLOOKUP(RIGHT(Table_ExternalData_1[[#This Row],[Area Path]],LEN(Table_ExternalData_1[[#This Row],[Area Path]])-LEN("\Office Online")),Table4[],3,FALSE)</f>
        <v>OBIL</v>
      </c>
      <c r="AA948" t="str">
        <f>IFERROR(IF(VLOOKUP(Table_ExternalData_1[[#This Row],[ID]],ParentLookup[],7,FALSE)="Initiative",VLOOKUP(Table_ExternalData_1[[#This Row],[ID]],ParentLookup[],4,FALSE),#N/A),"-- Not an Initiative --")</f>
        <v>-- Not an Initiative --</v>
      </c>
      <c r="AB948">
        <v>999945118</v>
      </c>
      <c r="AE948" t="s">
        <v>3853</v>
      </c>
      <c r="AF948" t="s">
        <v>3854</v>
      </c>
    </row>
    <row r="949" spans="1:35" x14ac:dyDescent="0.25">
      <c r="A949">
        <v>112603</v>
      </c>
      <c r="B949" t="s">
        <v>6143</v>
      </c>
      <c r="C949" s="7"/>
      <c r="E949" t="s">
        <v>5916</v>
      </c>
      <c r="F949" s="7"/>
      <c r="H949" t="s">
        <v>5916</v>
      </c>
      <c r="I949" s="7"/>
      <c r="K949" t="s">
        <v>5916</v>
      </c>
      <c r="L949" t="str">
        <f>IF(Table_ExternalData_1[[#This Row],[Project Lead email]]&lt;&gt;"",IFERROR(TRIM(LEFT(Table_ExternalData_1[[#This Row],[Project Lead email]],FIND("&lt;",Table_ExternalData_1[[#This Row],[Project Lead email]])-1)),Table_ExternalData_1[[#This Row],[Project Lead email]]),"")</f>
        <v/>
      </c>
      <c r="M949" t="str">
        <f>IF(Table_ExternalData_1[[#This Row],[PM email]]&lt;&gt;"",IFERROR(TRIM(LEFT(Table_ExternalData_1[[#This Row],[PM email]],FIND("&lt;",Table_ExternalData_1[[#This Row],[PM email]])-1)),Table_ExternalData_1[[#This Row],[PM email]]),"")</f>
        <v/>
      </c>
      <c r="N949" t="str">
        <f>IF(Table_ExternalData_1[[#This Row],[EM email]]&lt;&gt;"",IFERROR(TRIM(LEFT(Table_ExternalData_1[[#This Row],[EM email]],FIND("&lt;",Table_ExternalData_1[[#This Row],[EM email]])-1)),Table_ExternalData_1[[#This Row],[EM email]]),"")</f>
        <v/>
      </c>
      <c r="P949" t="s">
        <v>2397</v>
      </c>
      <c r="Q949" s="7">
        <v>42115.431145833332</v>
      </c>
      <c r="R949" s="7"/>
      <c r="S949" s="7"/>
      <c r="T949" s="7"/>
      <c r="U949" s="7">
        <f>IFERROR(VLOOKUP(Table_ExternalData_1[[#This Row],[ID]],PriLookup[],3,FALSE),"")</f>
        <v>42115.431145833332</v>
      </c>
      <c r="W949" t="s">
        <v>6252</v>
      </c>
      <c r="X949" t="s">
        <v>6251</v>
      </c>
      <c r="Y949" t="str">
        <f>VLOOKUP(RIGHT(Table_ExternalData_1[[#This Row],[Area Path]],LEN(Table_ExternalData_1[[#This Row],[Area Path]])-LEN("\Office Online")),Table4[],2,FALSE)</f>
        <v>WAC Service Engineering</v>
      </c>
      <c r="Z949" t="str">
        <f>VLOOKUP(RIGHT(Table_ExternalData_1[[#This Row],[Area Path]],LEN(Table_ExternalData_1[[#This Row],[Area Path]])-LEN("\Office Online")),Table4[],3,FALSE)</f>
        <v>WAC</v>
      </c>
      <c r="AA949" t="str">
        <f>IFERROR(IF(VLOOKUP(Table_ExternalData_1[[#This Row],[ID]],ParentLookup[],7,FALSE)="Initiative",VLOOKUP(Table_ExternalData_1[[#This Row],[ID]],ParentLookup[],4,FALSE),#N/A),"-- Not an Initiative --")</f>
        <v>-- Not an Initiative --</v>
      </c>
      <c r="AB949">
        <v>185144363</v>
      </c>
      <c r="AE949" t="s">
        <v>3843</v>
      </c>
      <c r="AF949" t="s">
        <v>3848</v>
      </c>
    </row>
    <row r="950" spans="1:35" x14ac:dyDescent="0.25">
      <c r="A950">
        <v>112909</v>
      </c>
      <c r="B950" t="s">
        <v>6150</v>
      </c>
      <c r="C950" s="7"/>
      <c r="E950" t="s">
        <v>5916</v>
      </c>
      <c r="F950" s="7"/>
      <c r="H950" t="s">
        <v>5916</v>
      </c>
      <c r="I950" s="7"/>
      <c r="K950" t="s">
        <v>5916</v>
      </c>
      <c r="L950" t="str">
        <f>IF(Table_ExternalData_1[[#This Row],[Project Lead email]]&lt;&gt;"",IFERROR(TRIM(LEFT(Table_ExternalData_1[[#This Row],[Project Lead email]],FIND("&lt;",Table_ExternalData_1[[#This Row],[Project Lead email]])-1)),Table_ExternalData_1[[#This Row],[Project Lead email]]),"")</f>
        <v>Nick Simons</v>
      </c>
      <c r="M950" t="str">
        <f>IF(Table_ExternalData_1[[#This Row],[PM email]]&lt;&gt;"",IFERROR(TRIM(LEFT(Table_ExternalData_1[[#This Row],[PM email]],FIND("&lt;",Table_ExternalData_1[[#This Row],[PM email]])-1)),Table_ExternalData_1[[#This Row],[PM email]]),"")</f>
        <v>Nick Simons</v>
      </c>
      <c r="N950" t="str">
        <f>IF(Table_ExternalData_1[[#This Row],[EM email]]&lt;&gt;"",IFERROR(TRIM(LEFT(Table_ExternalData_1[[#This Row],[EM email]],FIND("&lt;",Table_ExternalData_1[[#This Row],[EM email]])-1)),Table_ExternalData_1[[#This Row],[EM email]]),"")</f>
        <v>Abraham Mathew</v>
      </c>
      <c r="P950" t="s">
        <v>2394</v>
      </c>
      <c r="Q950" s="7">
        <v>42115.50949074074</v>
      </c>
      <c r="R950" s="7"/>
      <c r="S950" s="7"/>
      <c r="T950" s="7"/>
      <c r="U950" s="7">
        <f>IFERROR(VLOOKUP(Table_ExternalData_1[[#This Row],[ID]],PriLookup[],3,FALSE),"")</f>
        <v>42153.424085648148</v>
      </c>
      <c r="W950" t="s">
        <v>6255</v>
      </c>
      <c r="X950" t="s">
        <v>6213</v>
      </c>
      <c r="Y950" t="str">
        <f>VLOOKUP(RIGHT(Table_ExternalData_1[[#This Row],[Area Path]],LEN(Table_ExternalData_1[[#This Row],[Area Path]])-LEN("\Office Online")),Table4[],2,FALSE)</f>
        <v>WAC_capacity</v>
      </c>
      <c r="Z950" t="str">
        <f>VLOOKUP(RIGHT(Table_ExternalData_1[[#This Row],[Area Path]],LEN(Table_ExternalData_1[[#This Row],[Area Path]])-LEN("\Office Online")),Table4[],3,FALSE)</f>
        <v>WAC</v>
      </c>
      <c r="AA950" t="str">
        <f>IFERROR(IF(VLOOKUP(Table_ExternalData_1[[#This Row],[ID]],ParentLookup[],7,FALSE)="Initiative",VLOOKUP(Table_ExternalData_1[[#This Row],[ID]],ParentLookup[],4,FALSE),#N/A),"-- Not an Initiative --")</f>
        <v>-- Not an Initiative --</v>
      </c>
      <c r="AB950">
        <v>1994730334</v>
      </c>
      <c r="AE950" t="s">
        <v>3843</v>
      </c>
      <c r="AF950" t="s">
        <v>3848</v>
      </c>
      <c r="AG950" t="s">
        <v>1566</v>
      </c>
      <c r="AH950" t="s">
        <v>1566</v>
      </c>
      <c r="AI950" t="s">
        <v>6342</v>
      </c>
    </row>
    <row r="951" spans="1:35" x14ac:dyDescent="0.25">
      <c r="A951">
        <v>112922</v>
      </c>
      <c r="B951" t="s">
        <v>6151</v>
      </c>
      <c r="C951" s="7"/>
      <c r="E951" t="s">
        <v>5916</v>
      </c>
      <c r="F951" s="7"/>
      <c r="H951" t="s">
        <v>5916</v>
      </c>
      <c r="I951" s="7"/>
      <c r="K951" t="s">
        <v>5916</v>
      </c>
      <c r="L951" t="str">
        <f>IF(Table_ExternalData_1[[#This Row],[Project Lead email]]&lt;&gt;"",IFERROR(TRIM(LEFT(Table_ExternalData_1[[#This Row],[Project Lead email]],FIND("&lt;",Table_ExternalData_1[[#This Row],[Project Lead email]])-1)),Table_ExternalData_1[[#This Row],[Project Lead email]]),"")</f>
        <v>Chris Broussard</v>
      </c>
      <c r="M951" t="str">
        <f>IF(Table_ExternalData_1[[#This Row],[PM email]]&lt;&gt;"",IFERROR(TRIM(LEFT(Table_ExternalData_1[[#This Row],[PM email]],FIND("&lt;",Table_ExternalData_1[[#This Row],[PM email]])-1)),Table_ExternalData_1[[#This Row],[PM email]]),"")</f>
        <v>Leili Pournasseh</v>
      </c>
      <c r="N951" t="str">
        <f>IF(Table_ExternalData_1[[#This Row],[EM email]]&lt;&gt;"",IFERROR(TRIM(LEFT(Table_ExternalData_1[[#This Row],[EM email]],FIND("&lt;",Table_ExternalData_1[[#This Row],[EM email]])-1)),Table_ExternalData_1[[#This Row],[EM email]]),"")</f>
        <v>Abraham Mathew</v>
      </c>
      <c r="P951" t="s">
        <v>18</v>
      </c>
      <c r="Q951" s="7">
        <v>42115.514861111114</v>
      </c>
      <c r="R951" s="7"/>
      <c r="S951" s="7">
        <v>42163.476354166669</v>
      </c>
      <c r="T951" s="7"/>
      <c r="U951" s="7">
        <f>IFERROR(VLOOKUP(Table_ExternalData_1[[#This Row],[ID]],PriLookup[],3,FALSE),"")</f>
        <v>42153.424085648148</v>
      </c>
      <c r="W951" t="s">
        <v>6255</v>
      </c>
      <c r="X951" t="s">
        <v>6213</v>
      </c>
      <c r="Y951" t="str">
        <f>VLOOKUP(RIGHT(Table_ExternalData_1[[#This Row],[Area Path]],LEN(Table_ExternalData_1[[#This Row],[Area Path]])-LEN("\Office Online")),Table4[],2,FALSE)</f>
        <v>WAC_capacity</v>
      </c>
      <c r="Z951" t="str">
        <f>VLOOKUP(RIGHT(Table_ExternalData_1[[#This Row],[Area Path]],LEN(Table_ExternalData_1[[#This Row],[Area Path]])-LEN("\Office Online")),Table4[],3,FALSE)</f>
        <v>WAC</v>
      </c>
      <c r="AA951" t="str">
        <f>IFERROR(IF(VLOOKUP(Table_ExternalData_1[[#This Row],[ID]],ParentLookup[],7,FALSE)="Initiative",VLOOKUP(Table_ExternalData_1[[#This Row],[ID]],ParentLookup[],4,FALSE),#N/A),"-- Not an Initiative --")</f>
        <v>-- Not an Initiative --</v>
      </c>
      <c r="AB951">
        <v>1995784267</v>
      </c>
      <c r="AE951" t="s">
        <v>3843</v>
      </c>
      <c r="AF951" t="s">
        <v>3848</v>
      </c>
      <c r="AG951" t="s">
        <v>418</v>
      </c>
      <c r="AH951" t="s">
        <v>5274</v>
      </c>
      <c r="AI951" t="s">
        <v>6342</v>
      </c>
    </row>
    <row r="952" spans="1:35" x14ac:dyDescent="0.25">
      <c r="A952">
        <v>112985</v>
      </c>
      <c r="B952" t="s">
        <v>6152</v>
      </c>
      <c r="C952" s="7"/>
      <c r="E952" t="s">
        <v>5916</v>
      </c>
      <c r="F952" s="7"/>
      <c r="H952" t="s">
        <v>5916</v>
      </c>
      <c r="I952" s="7">
        <v>42170</v>
      </c>
      <c r="J952">
        <v>-4</v>
      </c>
      <c r="K952" t="s">
        <v>6282</v>
      </c>
      <c r="L952" t="str">
        <f>IF(Table_ExternalData_1[[#This Row],[Project Lead email]]&lt;&gt;"",IFERROR(TRIM(LEFT(Table_ExternalData_1[[#This Row],[Project Lead email]],FIND("&lt;",Table_ExternalData_1[[#This Row],[Project Lead email]])-1)),Table_ExternalData_1[[#This Row],[Project Lead email]]),"")</f>
        <v>Chris Broussard</v>
      </c>
      <c r="M952" t="str">
        <f>IF(Table_ExternalData_1[[#This Row],[PM email]]&lt;&gt;"",IFERROR(TRIM(LEFT(Table_ExternalData_1[[#This Row],[PM email]],FIND("&lt;",Table_ExternalData_1[[#This Row],[PM email]])-1)),Table_ExternalData_1[[#This Row],[PM email]]),"")</f>
        <v>Leili Pournasseh</v>
      </c>
      <c r="N952" t="str">
        <f>IF(Table_ExternalData_1[[#This Row],[EM email]]&lt;&gt;"",IFERROR(TRIM(LEFT(Table_ExternalData_1[[#This Row],[EM email]],FIND("&lt;",Table_ExternalData_1[[#This Row],[EM email]])-1)),Table_ExternalData_1[[#This Row],[EM email]]),"")</f>
        <v>Abraham Mathew</v>
      </c>
      <c r="P952" t="s">
        <v>2394</v>
      </c>
      <c r="Q952" s="7">
        <v>42115.544444444444</v>
      </c>
      <c r="R952" s="7"/>
      <c r="S952" s="7"/>
      <c r="T952" s="7"/>
      <c r="U952" s="7">
        <f>IFERROR(VLOOKUP(Table_ExternalData_1[[#This Row],[ID]],PriLookup[],3,FALSE),"")</f>
        <v>42153.424085648148</v>
      </c>
      <c r="W952" t="s">
        <v>6255</v>
      </c>
      <c r="X952" t="s">
        <v>6213</v>
      </c>
      <c r="Y952" t="str">
        <f>VLOOKUP(RIGHT(Table_ExternalData_1[[#This Row],[Area Path]],LEN(Table_ExternalData_1[[#This Row],[Area Path]])-LEN("\Office Online")),Table4[],2,FALSE)</f>
        <v>WAC_capacity</v>
      </c>
      <c r="Z952" t="str">
        <f>VLOOKUP(RIGHT(Table_ExternalData_1[[#This Row],[Area Path]],LEN(Table_ExternalData_1[[#This Row],[Area Path]])-LEN("\Office Online")),Table4[],3,FALSE)</f>
        <v>WAC</v>
      </c>
      <c r="AA952" t="str">
        <f>IFERROR(IF(VLOOKUP(Table_ExternalData_1[[#This Row],[ID]],ParentLookup[],7,FALSE)="Initiative",VLOOKUP(Table_ExternalData_1[[#This Row],[ID]],ParentLookup[],4,FALSE),#N/A),"-- Not an Initiative --")</f>
        <v>-- Not an Initiative --</v>
      </c>
      <c r="AB952">
        <v>1996838200</v>
      </c>
      <c r="AE952" t="s">
        <v>3843</v>
      </c>
      <c r="AF952" t="s">
        <v>3848</v>
      </c>
      <c r="AG952" t="s">
        <v>418</v>
      </c>
      <c r="AH952" t="s">
        <v>5274</v>
      </c>
      <c r="AI952" t="s">
        <v>6342</v>
      </c>
    </row>
    <row r="953" spans="1:35" x14ac:dyDescent="0.25">
      <c r="A953">
        <v>112989</v>
      </c>
      <c r="B953" t="s">
        <v>6153</v>
      </c>
      <c r="C953" s="7"/>
      <c r="E953" t="s">
        <v>5916</v>
      </c>
      <c r="F953" s="7"/>
      <c r="H953" t="s">
        <v>5916</v>
      </c>
      <c r="I953" s="7"/>
      <c r="K953" t="s">
        <v>5916</v>
      </c>
      <c r="L953" t="str">
        <f>IF(Table_ExternalData_1[[#This Row],[Project Lead email]]&lt;&gt;"",IFERROR(TRIM(LEFT(Table_ExternalData_1[[#This Row],[Project Lead email]],FIND("&lt;",Table_ExternalData_1[[#This Row],[Project Lead email]])-1)),Table_ExternalData_1[[#This Row],[Project Lead email]]),"")</f>
        <v>Chris Broussard</v>
      </c>
      <c r="M953" t="str">
        <f>IF(Table_ExternalData_1[[#This Row],[PM email]]&lt;&gt;"",IFERROR(TRIM(LEFT(Table_ExternalData_1[[#This Row],[PM email]],FIND("&lt;",Table_ExternalData_1[[#This Row],[PM email]])-1)),Table_ExternalData_1[[#This Row],[PM email]]),"")</f>
        <v>Leili Pournasseh</v>
      </c>
      <c r="N953" t="str">
        <f>IF(Table_ExternalData_1[[#This Row],[EM email]]&lt;&gt;"",IFERROR(TRIM(LEFT(Table_ExternalData_1[[#This Row],[EM email]],FIND("&lt;",Table_ExternalData_1[[#This Row],[EM email]])-1)),Table_ExternalData_1[[#This Row],[EM email]]),"")</f>
        <v>Abraham Mathew</v>
      </c>
      <c r="P953" t="s">
        <v>18</v>
      </c>
      <c r="Q953" s="7">
        <v>42115.545532407406</v>
      </c>
      <c r="R953" s="7"/>
      <c r="S953" s="7">
        <v>42163.476319444446</v>
      </c>
      <c r="T953" s="7"/>
      <c r="U953" s="7">
        <f>IFERROR(VLOOKUP(Table_ExternalData_1[[#This Row],[ID]],PriLookup[],3,FALSE),"")</f>
        <v>42153.424085648148</v>
      </c>
      <c r="W953" t="s">
        <v>6255</v>
      </c>
      <c r="X953" t="s">
        <v>6213</v>
      </c>
      <c r="Y953" t="str">
        <f>VLOOKUP(RIGHT(Table_ExternalData_1[[#This Row],[Area Path]],LEN(Table_ExternalData_1[[#This Row],[Area Path]])-LEN("\Office Online")),Table4[],2,FALSE)</f>
        <v>WAC_capacity</v>
      </c>
      <c r="Z953" t="str">
        <f>VLOOKUP(RIGHT(Table_ExternalData_1[[#This Row],[Area Path]],LEN(Table_ExternalData_1[[#This Row],[Area Path]])-LEN("\Office Online")),Table4[],3,FALSE)</f>
        <v>WAC</v>
      </c>
      <c r="AA953" t="str">
        <f>IFERROR(IF(VLOOKUP(Table_ExternalData_1[[#This Row],[ID]],ParentLookup[],7,FALSE)="Initiative",VLOOKUP(Table_ExternalData_1[[#This Row],[ID]],ParentLookup[],4,FALSE),#N/A),"-- Not an Initiative --")</f>
        <v>-- Not an Initiative --</v>
      </c>
      <c r="AB953">
        <v>1997892133</v>
      </c>
      <c r="AE953" t="s">
        <v>3843</v>
      </c>
      <c r="AF953" t="s">
        <v>3848</v>
      </c>
      <c r="AG953" t="s">
        <v>418</v>
      </c>
      <c r="AH953" t="s">
        <v>5274</v>
      </c>
      <c r="AI953" t="s">
        <v>6342</v>
      </c>
    </row>
    <row r="954" spans="1:35" x14ac:dyDescent="0.25">
      <c r="A954">
        <v>114093</v>
      </c>
      <c r="B954" t="s">
        <v>6131</v>
      </c>
      <c r="C954" s="7"/>
      <c r="E954" t="s">
        <v>5916</v>
      </c>
      <c r="F954" s="7"/>
      <c r="H954" t="s">
        <v>5916</v>
      </c>
      <c r="I954" s="7"/>
      <c r="K954" t="s">
        <v>5916</v>
      </c>
      <c r="L954" t="str">
        <f>IF(Table_ExternalData_1[[#This Row],[Project Lead email]]&lt;&gt;"",IFERROR(TRIM(LEFT(Table_ExternalData_1[[#This Row],[Project Lead email]],FIND("&lt;",Table_ExternalData_1[[#This Row],[Project Lead email]])-1)),Table_ExternalData_1[[#This Row],[Project Lead email]]),"")</f>
        <v>Stephen Chisa</v>
      </c>
      <c r="M954" t="str">
        <f>IF(Table_ExternalData_1[[#This Row],[PM email]]&lt;&gt;"",IFERROR(TRIM(LEFT(Table_ExternalData_1[[#This Row],[PM email]],FIND("&lt;",Table_ExternalData_1[[#This Row],[PM email]])-1)),Table_ExternalData_1[[#This Row],[PM email]]),"")</f>
        <v/>
      </c>
      <c r="N954" t="str">
        <f>IF(Table_ExternalData_1[[#This Row],[EM email]]&lt;&gt;"",IFERROR(TRIM(LEFT(Table_ExternalData_1[[#This Row],[EM email]],FIND("&lt;",Table_ExternalData_1[[#This Row],[EM email]])-1)),Table_ExternalData_1[[#This Row],[EM email]]),"")</f>
        <v/>
      </c>
      <c r="P954" t="s">
        <v>20</v>
      </c>
      <c r="Q954" s="7">
        <v>42116.739664351851</v>
      </c>
      <c r="R954" s="7"/>
      <c r="S954" s="7"/>
      <c r="T954" s="7"/>
      <c r="U954" s="7">
        <f>IFERROR(VLOOKUP(Table_ExternalData_1[[#This Row],[ID]],PriLookup[],3,FALSE),"")</f>
        <v>42116.739664351851</v>
      </c>
      <c r="W954" t="s">
        <v>3858</v>
      </c>
      <c r="X954" t="s">
        <v>3857</v>
      </c>
      <c r="Y954" t="str">
        <f>VLOOKUP(RIGHT(Table_ExternalData_1[[#This Row],[Area Path]],LEN(Table_ExternalData_1[[#This Row],[Area Path]])-LEN("\Office Online")),Table4[],2,FALSE)</f>
        <v>PowerPoint</v>
      </c>
      <c r="Z954" t="str">
        <f>VLOOKUP(RIGHT(Table_ExternalData_1[[#This Row],[Area Path]],LEN(Table_ExternalData_1[[#This Row],[Area Path]])-LEN("\Office Online")),Table4[],3,FALSE)</f>
        <v>PPT SVC</v>
      </c>
      <c r="AA954" t="str">
        <f>IFERROR(IF(VLOOKUP(Table_ExternalData_1[[#This Row],[ID]],ParentLookup[],7,FALSE)="Initiative",VLOOKUP(Table_ExternalData_1[[#This Row],[ID]],ParentLookup[],4,FALSE),#N/A),"-- Not an Initiative --")</f>
        <v>-- Not an Initiative --</v>
      </c>
      <c r="AB954">
        <v>6137735</v>
      </c>
      <c r="AE954" t="s">
        <v>3843</v>
      </c>
      <c r="AF954" t="s">
        <v>3848</v>
      </c>
      <c r="AG954" t="s">
        <v>2024</v>
      </c>
    </row>
    <row r="955" spans="1:35" x14ac:dyDescent="0.25">
      <c r="A955">
        <v>114095</v>
      </c>
      <c r="B955" t="s">
        <v>6130</v>
      </c>
      <c r="C955" s="7"/>
      <c r="E955" t="s">
        <v>5916</v>
      </c>
      <c r="F955" s="7"/>
      <c r="H955" t="s">
        <v>5916</v>
      </c>
      <c r="I955" s="7"/>
      <c r="K955" t="s">
        <v>5916</v>
      </c>
      <c r="L955" t="str">
        <f>IF(Table_ExternalData_1[[#This Row],[Project Lead email]]&lt;&gt;"",IFERROR(TRIM(LEFT(Table_ExternalData_1[[#This Row],[Project Lead email]],FIND("&lt;",Table_ExternalData_1[[#This Row],[Project Lead email]])-1)),Table_ExternalData_1[[#This Row],[Project Lead email]]),"")</f>
        <v/>
      </c>
      <c r="M955" t="str">
        <f>IF(Table_ExternalData_1[[#This Row],[PM email]]&lt;&gt;"",IFERROR(TRIM(LEFT(Table_ExternalData_1[[#This Row],[PM email]],FIND("&lt;",Table_ExternalData_1[[#This Row],[PM email]])-1)),Table_ExternalData_1[[#This Row],[PM email]]),"")</f>
        <v/>
      </c>
      <c r="N955" t="str">
        <f>IF(Table_ExternalData_1[[#This Row],[EM email]]&lt;&gt;"",IFERROR(TRIM(LEFT(Table_ExternalData_1[[#This Row],[EM email]],FIND("&lt;",Table_ExternalData_1[[#This Row],[EM email]])-1)),Table_ExternalData_1[[#This Row],[EM email]]),"")</f>
        <v/>
      </c>
      <c r="P955" t="s">
        <v>20</v>
      </c>
      <c r="Q955" s="7">
        <v>42116.740405092591</v>
      </c>
      <c r="R955" s="7"/>
      <c r="S955" s="7"/>
      <c r="T955" s="7"/>
      <c r="U955" s="7">
        <f>IFERROR(VLOOKUP(Table_ExternalData_1[[#This Row],[ID]],PriLookup[],3,FALSE),"")</f>
        <v>42116.740405092591</v>
      </c>
      <c r="W955" t="s">
        <v>3858</v>
      </c>
      <c r="X955" t="s">
        <v>3857</v>
      </c>
      <c r="Y955" t="str">
        <f>VLOOKUP(RIGHT(Table_ExternalData_1[[#This Row],[Area Path]],LEN(Table_ExternalData_1[[#This Row],[Area Path]])-LEN("\Office Online")),Table4[],2,FALSE)</f>
        <v>PowerPoint</v>
      </c>
      <c r="Z955" t="str">
        <f>VLOOKUP(RIGHT(Table_ExternalData_1[[#This Row],[Area Path]],LEN(Table_ExternalData_1[[#This Row],[Area Path]])-LEN("\Office Online")),Table4[],3,FALSE)</f>
        <v>PPT SVC</v>
      </c>
      <c r="AA955" t="str">
        <f>IFERROR(IF(VLOOKUP(Table_ExternalData_1[[#This Row],[ID]],ParentLookup[],7,FALSE)="Initiative",VLOOKUP(Table_ExternalData_1[[#This Row],[ID]],ParentLookup[],4,FALSE),#N/A),"-- Not an Initiative --")</f>
        <v>-- Not an Initiative --</v>
      </c>
      <c r="AB955">
        <v>6135258</v>
      </c>
      <c r="AE955" t="s">
        <v>3843</v>
      </c>
      <c r="AF955" t="s">
        <v>3848</v>
      </c>
    </row>
    <row r="956" spans="1:35" x14ac:dyDescent="0.25">
      <c r="A956">
        <v>114096</v>
      </c>
      <c r="B956" t="s">
        <v>6129</v>
      </c>
      <c r="C956" s="7"/>
      <c r="E956" t="s">
        <v>5916</v>
      </c>
      <c r="F956" s="7"/>
      <c r="H956" t="s">
        <v>5916</v>
      </c>
      <c r="I956" s="7"/>
      <c r="K956" t="s">
        <v>5916</v>
      </c>
      <c r="L956" t="str">
        <f>IF(Table_ExternalData_1[[#This Row],[Project Lead email]]&lt;&gt;"",IFERROR(TRIM(LEFT(Table_ExternalData_1[[#This Row],[Project Lead email]],FIND("&lt;",Table_ExternalData_1[[#This Row],[Project Lead email]])-1)),Table_ExternalData_1[[#This Row],[Project Lead email]]),"")</f>
        <v/>
      </c>
      <c r="M956" t="str">
        <f>IF(Table_ExternalData_1[[#This Row],[PM email]]&lt;&gt;"",IFERROR(TRIM(LEFT(Table_ExternalData_1[[#This Row],[PM email]],FIND("&lt;",Table_ExternalData_1[[#This Row],[PM email]])-1)),Table_ExternalData_1[[#This Row],[PM email]]),"")</f>
        <v/>
      </c>
      <c r="N956" t="str">
        <f>IF(Table_ExternalData_1[[#This Row],[EM email]]&lt;&gt;"",IFERROR(TRIM(LEFT(Table_ExternalData_1[[#This Row],[EM email]],FIND("&lt;",Table_ExternalData_1[[#This Row],[EM email]])-1)),Table_ExternalData_1[[#This Row],[EM email]]),"")</f>
        <v/>
      </c>
      <c r="P956" t="s">
        <v>20</v>
      </c>
      <c r="Q956" s="7">
        <v>42116.74114583333</v>
      </c>
      <c r="R956" s="7"/>
      <c r="S956" s="7"/>
      <c r="T956" s="7"/>
      <c r="U956" s="7">
        <f>IFERROR(VLOOKUP(Table_ExternalData_1[[#This Row],[ID]],PriLookup[],3,FALSE),"")</f>
        <v>42116.74114583333</v>
      </c>
      <c r="W956" t="s">
        <v>3858</v>
      </c>
      <c r="X956" t="s">
        <v>3857</v>
      </c>
      <c r="Y956" t="str">
        <f>VLOOKUP(RIGHT(Table_ExternalData_1[[#This Row],[Area Path]],LEN(Table_ExternalData_1[[#This Row],[Area Path]])-LEN("\Office Online")),Table4[],2,FALSE)</f>
        <v>PowerPoint</v>
      </c>
      <c r="Z956" t="str">
        <f>VLOOKUP(RIGHT(Table_ExternalData_1[[#This Row],[Area Path]],LEN(Table_ExternalData_1[[#This Row],[Area Path]])-LEN("\Office Online")),Table4[],3,FALSE)</f>
        <v>PPT SVC</v>
      </c>
      <c r="AA956" t="str">
        <f>IFERROR(IF(VLOOKUP(Table_ExternalData_1[[#This Row],[ID]],ParentLookup[],7,FALSE)="Initiative",VLOOKUP(Table_ExternalData_1[[#This Row],[ID]],ParentLookup[],4,FALSE),#N/A),"-- Not an Initiative --")</f>
        <v>-- Not an Initiative --</v>
      </c>
      <c r="AB956">
        <v>6132782</v>
      </c>
      <c r="AE956" t="s">
        <v>3843</v>
      </c>
      <c r="AF956" t="s">
        <v>3848</v>
      </c>
    </row>
    <row r="957" spans="1:35" x14ac:dyDescent="0.25">
      <c r="A957">
        <v>114097</v>
      </c>
      <c r="B957" t="s">
        <v>6132</v>
      </c>
      <c r="C957" s="7"/>
      <c r="E957" t="s">
        <v>5916</v>
      </c>
      <c r="F957" s="7"/>
      <c r="H957" t="s">
        <v>5916</v>
      </c>
      <c r="I957" s="7"/>
      <c r="K957" t="s">
        <v>5916</v>
      </c>
      <c r="L957" t="str">
        <f>IF(Table_ExternalData_1[[#This Row],[Project Lead email]]&lt;&gt;"",IFERROR(TRIM(LEFT(Table_ExternalData_1[[#This Row],[Project Lead email]],FIND("&lt;",Table_ExternalData_1[[#This Row],[Project Lead email]])-1)),Table_ExternalData_1[[#This Row],[Project Lead email]]),"")</f>
        <v/>
      </c>
      <c r="M957" t="str">
        <f>IF(Table_ExternalData_1[[#This Row],[PM email]]&lt;&gt;"",IFERROR(TRIM(LEFT(Table_ExternalData_1[[#This Row],[PM email]],FIND("&lt;",Table_ExternalData_1[[#This Row],[PM email]])-1)),Table_ExternalData_1[[#This Row],[PM email]]),"")</f>
        <v/>
      </c>
      <c r="N957" t="str">
        <f>IF(Table_ExternalData_1[[#This Row],[EM email]]&lt;&gt;"",IFERROR(TRIM(LEFT(Table_ExternalData_1[[#This Row],[EM email]],FIND("&lt;",Table_ExternalData_1[[#This Row],[EM email]])-1)),Table_ExternalData_1[[#This Row],[EM email]]),"")</f>
        <v/>
      </c>
      <c r="P957" t="s">
        <v>20</v>
      </c>
      <c r="Q957" s="7">
        <v>42116.741516203707</v>
      </c>
      <c r="R957" s="7"/>
      <c r="S957" s="7"/>
      <c r="T957" s="7"/>
      <c r="U957" s="7">
        <f>IFERROR(VLOOKUP(Table_ExternalData_1[[#This Row],[ID]],PriLookup[],3,FALSE),"")</f>
        <v>42116.741527777776</v>
      </c>
      <c r="W957" t="s">
        <v>3858</v>
      </c>
      <c r="X957" t="s">
        <v>3857</v>
      </c>
      <c r="Y957" t="str">
        <f>VLOOKUP(RIGHT(Table_ExternalData_1[[#This Row],[Area Path]],LEN(Table_ExternalData_1[[#This Row],[Area Path]])-LEN("\Office Online")),Table4[],2,FALSE)</f>
        <v>PowerPoint</v>
      </c>
      <c r="Z957" t="str">
        <f>VLOOKUP(RIGHT(Table_ExternalData_1[[#This Row],[Area Path]],LEN(Table_ExternalData_1[[#This Row],[Area Path]])-LEN("\Office Online")),Table4[],3,FALSE)</f>
        <v>PPT SVC</v>
      </c>
      <c r="AA957" t="str">
        <f>IFERROR(IF(VLOOKUP(Table_ExternalData_1[[#This Row],[ID]],ParentLookup[],7,FALSE)="Initiative",VLOOKUP(Table_ExternalData_1[[#This Row],[ID]],ParentLookup[],4,FALSE),#N/A),"-- Not an Initiative --")</f>
        <v>-- Not an Initiative --</v>
      </c>
      <c r="AB957">
        <v>6138974</v>
      </c>
      <c r="AE957" t="s">
        <v>3843</v>
      </c>
      <c r="AF957" t="s">
        <v>3848</v>
      </c>
    </row>
    <row r="958" spans="1:35" x14ac:dyDescent="0.25">
      <c r="A958">
        <v>114099</v>
      </c>
      <c r="B958" t="s">
        <v>6128</v>
      </c>
      <c r="C958" s="7"/>
      <c r="E958" t="s">
        <v>5916</v>
      </c>
      <c r="F958" s="7"/>
      <c r="H958" t="s">
        <v>5916</v>
      </c>
      <c r="I958" s="7"/>
      <c r="K958" t="s">
        <v>5916</v>
      </c>
      <c r="L958" t="str">
        <f>IF(Table_ExternalData_1[[#This Row],[Project Lead email]]&lt;&gt;"",IFERROR(TRIM(LEFT(Table_ExternalData_1[[#This Row],[Project Lead email]],FIND("&lt;",Table_ExternalData_1[[#This Row],[Project Lead email]])-1)),Table_ExternalData_1[[#This Row],[Project Lead email]]),"")</f>
        <v/>
      </c>
      <c r="M958" t="str">
        <f>IF(Table_ExternalData_1[[#This Row],[PM email]]&lt;&gt;"",IFERROR(TRIM(LEFT(Table_ExternalData_1[[#This Row],[PM email]],FIND("&lt;",Table_ExternalData_1[[#This Row],[PM email]])-1)),Table_ExternalData_1[[#This Row],[PM email]]),"")</f>
        <v/>
      </c>
      <c r="N958" t="str">
        <f>IF(Table_ExternalData_1[[#This Row],[EM email]]&lt;&gt;"",IFERROR(TRIM(LEFT(Table_ExternalData_1[[#This Row],[EM email]],FIND("&lt;",Table_ExternalData_1[[#This Row],[EM email]])-1)),Table_ExternalData_1[[#This Row],[EM email]]),"")</f>
        <v/>
      </c>
      <c r="P958" t="s">
        <v>20</v>
      </c>
      <c r="Q958" s="7">
        <v>42116.741898148146</v>
      </c>
      <c r="R958" s="7"/>
      <c r="S958" s="7"/>
      <c r="T958" s="7"/>
      <c r="U958" s="7">
        <f>IFERROR(VLOOKUP(Table_ExternalData_1[[#This Row],[ID]],PriLookup[],3,FALSE),"")</f>
        <v>42116.741898148146</v>
      </c>
      <c r="W958" t="s">
        <v>3858</v>
      </c>
      <c r="X958" t="s">
        <v>3857</v>
      </c>
      <c r="Y958" t="str">
        <f>VLOOKUP(RIGHT(Table_ExternalData_1[[#This Row],[Area Path]],LEN(Table_ExternalData_1[[#This Row],[Area Path]])-LEN("\Office Online")),Table4[],2,FALSE)</f>
        <v>PowerPoint</v>
      </c>
      <c r="Z958" t="str">
        <f>VLOOKUP(RIGHT(Table_ExternalData_1[[#This Row],[Area Path]],LEN(Table_ExternalData_1[[#This Row],[Area Path]])-LEN("\Office Online")),Table4[],3,FALSE)</f>
        <v>PPT SVC</v>
      </c>
      <c r="AA958" t="str">
        <f>IFERROR(IF(VLOOKUP(Table_ExternalData_1[[#This Row],[ID]],ParentLookup[],7,FALSE)="Initiative",VLOOKUP(Table_ExternalData_1[[#This Row],[ID]],ParentLookup[],4,FALSE),#N/A),"-- Not an Initiative --")</f>
        <v>-- Not an Initiative --</v>
      </c>
      <c r="AB958">
        <v>6130306</v>
      </c>
      <c r="AE958" t="s">
        <v>3843</v>
      </c>
      <c r="AF958" t="s">
        <v>3848</v>
      </c>
    </row>
    <row r="959" spans="1:35" x14ac:dyDescent="0.25">
      <c r="A959">
        <v>114115</v>
      </c>
      <c r="B959" t="s">
        <v>6126</v>
      </c>
      <c r="C959" s="7"/>
      <c r="E959" t="s">
        <v>5916</v>
      </c>
      <c r="F959" s="7"/>
      <c r="H959" t="s">
        <v>5916</v>
      </c>
      <c r="I959" s="7"/>
      <c r="K959" t="s">
        <v>5916</v>
      </c>
      <c r="L959" t="str">
        <f>IF(Table_ExternalData_1[[#This Row],[Project Lead email]]&lt;&gt;"",IFERROR(TRIM(LEFT(Table_ExternalData_1[[#This Row],[Project Lead email]],FIND("&lt;",Table_ExternalData_1[[#This Row],[Project Lead email]])-1)),Table_ExternalData_1[[#This Row],[Project Lead email]]),"")</f>
        <v>Selva Sanjeevi Julian</v>
      </c>
      <c r="M959" t="str">
        <f>IF(Table_ExternalData_1[[#This Row],[PM email]]&lt;&gt;"",IFERROR(TRIM(LEFT(Table_ExternalData_1[[#This Row],[PM email]],FIND("&lt;",Table_ExternalData_1[[#This Row],[PM email]])-1)),Table_ExternalData_1[[#This Row],[PM email]]),"")</f>
        <v>Stephen Chisa</v>
      </c>
      <c r="N959" t="str">
        <f>IF(Table_ExternalData_1[[#This Row],[EM email]]&lt;&gt;"",IFERROR(TRIM(LEFT(Table_ExternalData_1[[#This Row],[EM email]],FIND("&lt;",Table_ExternalData_1[[#This Row],[EM email]])-1)),Table_ExternalData_1[[#This Row],[EM email]]),"")</f>
        <v/>
      </c>
      <c r="P959" t="s">
        <v>18</v>
      </c>
      <c r="Q959" s="7">
        <v>42116.78229166667</v>
      </c>
      <c r="R959" s="7"/>
      <c r="S959" s="7">
        <v>42116.782754629632</v>
      </c>
      <c r="T959" s="7"/>
      <c r="U959" s="7">
        <f>IFERROR(VLOOKUP(Table_ExternalData_1[[#This Row],[ID]],PriLookup[],3,FALSE),"")</f>
        <v>42116.783391203702</v>
      </c>
      <c r="W959" t="s">
        <v>3858</v>
      </c>
      <c r="X959" t="s">
        <v>3857</v>
      </c>
      <c r="Y959" t="str">
        <f>VLOOKUP(RIGHT(Table_ExternalData_1[[#This Row],[Area Path]],LEN(Table_ExternalData_1[[#This Row],[Area Path]])-LEN("\Office Online")),Table4[],2,FALSE)</f>
        <v>PowerPoint</v>
      </c>
      <c r="Z959" t="str">
        <f>VLOOKUP(RIGHT(Table_ExternalData_1[[#This Row],[Area Path]],LEN(Table_ExternalData_1[[#This Row],[Area Path]])-LEN("\Office Online")),Table4[],3,FALSE)</f>
        <v>PPT SVC</v>
      </c>
      <c r="AA959" t="str">
        <f>IFERROR(IF(VLOOKUP(Table_ExternalData_1[[#This Row],[ID]],ParentLookup[],7,FALSE)="Initiative",VLOOKUP(Table_ExternalData_1[[#This Row],[ID]],ParentLookup[],4,FALSE),#N/A),"-- Not an Initiative --")</f>
        <v>-- Not an Initiative --</v>
      </c>
      <c r="AB959">
        <v>6127831</v>
      </c>
      <c r="AE959" t="s">
        <v>6265</v>
      </c>
      <c r="AF959" t="s">
        <v>6266</v>
      </c>
      <c r="AG959" t="s">
        <v>1914</v>
      </c>
      <c r="AH959" t="s">
        <v>2024</v>
      </c>
    </row>
    <row r="960" spans="1:35" x14ac:dyDescent="0.25">
      <c r="A960">
        <v>116554</v>
      </c>
      <c r="B960" t="s">
        <v>6055</v>
      </c>
      <c r="C960" s="7">
        <v>42146</v>
      </c>
      <c r="D960">
        <v>-8</v>
      </c>
      <c r="E960" t="s">
        <v>2561</v>
      </c>
      <c r="F960" s="7">
        <v>42166</v>
      </c>
      <c r="G960">
        <v>-5</v>
      </c>
      <c r="H960" t="s">
        <v>2560</v>
      </c>
      <c r="I960" s="7">
        <v>42223</v>
      </c>
      <c r="J960">
        <v>3</v>
      </c>
      <c r="K960" t="s">
        <v>2555</v>
      </c>
      <c r="L960" t="str">
        <f>IF(Table_ExternalData_1[[#This Row],[Project Lead email]]&lt;&gt;"",IFERROR(TRIM(LEFT(Table_ExternalData_1[[#This Row],[Project Lead email]],FIND("&lt;",Table_ExternalData_1[[#This Row],[Project Lead email]])-1)),Table_ExternalData_1[[#This Row],[Project Lead email]]),"")</f>
        <v>Steve Zhang (OAS)</v>
      </c>
      <c r="M960" t="str">
        <f>IF(Table_ExternalData_1[[#This Row],[PM email]]&lt;&gt;"",IFERROR(TRIM(LEFT(Table_ExternalData_1[[#This Row],[PM email]],FIND("&lt;",Table_ExternalData_1[[#This Row],[PM email]])-1)),Table_ExternalData_1[[#This Row],[PM email]]),"")</f>
        <v>Wenjun Gong</v>
      </c>
      <c r="N960" t="str">
        <f>IF(Table_ExternalData_1[[#This Row],[EM email]]&lt;&gt;"",IFERROR(TRIM(LEFT(Table_ExternalData_1[[#This Row],[EM email]],FIND("&lt;",Table_ExternalData_1[[#This Row],[EM email]])-1)),Table_ExternalData_1[[#This Row],[EM email]]),"")</f>
        <v/>
      </c>
      <c r="O960" t="s">
        <v>6056</v>
      </c>
      <c r="P960" t="s">
        <v>18</v>
      </c>
      <c r="Q960" s="7">
        <v>42120.840266203704</v>
      </c>
      <c r="R960" s="7"/>
      <c r="S960" s="7">
        <v>42123.942326388889</v>
      </c>
      <c r="T960" s="7"/>
      <c r="U960" s="7">
        <f>IFERROR(VLOOKUP(Table_ExternalData_1[[#This Row],[ID]],PriLookup[],3,FALSE),"")</f>
        <v>42120.840648148151</v>
      </c>
      <c r="W960" t="s">
        <v>3852</v>
      </c>
      <c r="X960" t="s">
        <v>3851</v>
      </c>
      <c r="Y960" t="str">
        <f>VLOOKUP(RIGHT(Table_ExternalData_1[[#This Row],[Area Path]],LEN(Table_ExternalData_1[[#This Row],[Area Path]])-LEN("\Office Online")),Table4[],2,FALSE)</f>
        <v>OAS</v>
      </c>
      <c r="Z960" t="str">
        <f>VLOOKUP(RIGHT(Table_ExternalData_1[[#This Row],[Area Path]],LEN(Table_ExternalData_1[[#This Row],[Area Path]])-LEN("\Office Online")),Table4[],3,FALSE)</f>
        <v>OAS</v>
      </c>
      <c r="AA960" t="str">
        <f>IFERROR(IF(VLOOKUP(Table_ExternalData_1[[#This Row],[ID]],ParentLookup[],7,FALSE)="Initiative",VLOOKUP(Table_ExternalData_1[[#This Row],[ID]],ParentLookup[],4,FALSE),#N/A),"-- Not an Initiative --")</f>
        <v>-- Not an Initiative --</v>
      </c>
      <c r="AB960">
        <v>6128643</v>
      </c>
      <c r="AE960" t="s">
        <v>3843</v>
      </c>
      <c r="AF960" t="s">
        <v>3848</v>
      </c>
      <c r="AG960" t="s">
        <v>2042</v>
      </c>
      <c r="AH960" t="s">
        <v>2289</v>
      </c>
    </row>
    <row r="961" spans="1:35" x14ac:dyDescent="0.25">
      <c r="A961">
        <v>116581</v>
      </c>
      <c r="B961" t="s">
        <v>6064</v>
      </c>
      <c r="C961" s="7">
        <v>42185</v>
      </c>
      <c r="D961">
        <v>-2</v>
      </c>
      <c r="E961" t="s">
        <v>2561</v>
      </c>
      <c r="F961" s="7">
        <v>42216</v>
      </c>
      <c r="G961">
        <v>2</v>
      </c>
      <c r="H961" t="s">
        <v>2555</v>
      </c>
      <c r="I961" s="7">
        <v>42237</v>
      </c>
      <c r="J961">
        <v>5</v>
      </c>
      <c r="K961" t="s">
        <v>2555</v>
      </c>
      <c r="L961" t="str">
        <f>IF(Table_ExternalData_1[[#This Row],[Project Lead email]]&lt;&gt;"",IFERROR(TRIM(LEFT(Table_ExternalData_1[[#This Row],[Project Lead email]],FIND("&lt;",Table_ExternalData_1[[#This Row],[Project Lead email]])-1)),Table_ExternalData_1[[#This Row],[Project Lead email]]),"")</f>
        <v>Steve Zhang (OAS)</v>
      </c>
      <c r="M961" t="str">
        <f>IF(Table_ExternalData_1[[#This Row],[PM email]]&lt;&gt;"",IFERROR(TRIM(LEFT(Table_ExternalData_1[[#This Row],[PM email]],FIND("&lt;",Table_ExternalData_1[[#This Row],[PM email]])-1)),Table_ExternalData_1[[#This Row],[PM email]]),"")</f>
        <v>Nan Li</v>
      </c>
      <c r="N961" t="str">
        <f>IF(Table_ExternalData_1[[#This Row],[EM email]]&lt;&gt;"",IFERROR(TRIM(LEFT(Table_ExternalData_1[[#This Row],[EM email]],FIND("&lt;",Table_ExternalData_1[[#This Row],[EM email]])-1)),Table_ExternalData_1[[#This Row],[EM email]]),"")</f>
        <v>Chongwen Xie</v>
      </c>
      <c r="O961" t="s">
        <v>6065</v>
      </c>
      <c r="P961" t="s">
        <v>18</v>
      </c>
      <c r="Q961" s="7">
        <v>42120.942303240743</v>
      </c>
      <c r="R961" s="7"/>
      <c r="S961" s="7">
        <v>42128.96230324074</v>
      </c>
      <c r="T961" s="7"/>
      <c r="U961" s="7">
        <f>IFERROR(VLOOKUP(Table_ExternalData_1[[#This Row],[ID]],PriLookup[],3,FALSE),"")</f>
        <v>42155.784988425927</v>
      </c>
      <c r="W961" t="s">
        <v>3852</v>
      </c>
      <c r="X961" t="s">
        <v>3851</v>
      </c>
      <c r="Y961" t="str">
        <f>VLOOKUP(RIGHT(Table_ExternalData_1[[#This Row],[Area Path]],LEN(Table_ExternalData_1[[#This Row],[Area Path]])-LEN("\Office Online")),Table4[],2,FALSE)</f>
        <v>OAS</v>
      </c>
      <c r="Z961" t="str">
        <f>VLOOKUP(RIGHT(Table_ExternalData_1[[#This Row],[Area Path]],LEN(Table_ExternalData_1[[#This Row],[Area Path]])-LEN("\Office Online")),Table4[],3,FALSE)</f>
        <v>OAS</v>
      </c>
      <c r="AA961" t="str">
        <f>IFERROR(IF(VLOOKUP(Table_ExternalData_1[[#This Row],[ID]],ParentLookup[],7,FALSE)="Initiative",VLOOKUP(Table_ExternalData_1[[#This Row],[ID]],ParentLookup[],4,FALSE),#N/A),"-- Not an Initiative --")</f>
        <v>-- Not an Initiative --</v>
      </c>
      <c r="AB961">
        <v>11608480</v>
      </c>
      <c r="AE961" t="s">
        <v>3853</v>
      </c>
      <c r="AF961" t="s">
        <v>3854</v>
      </c>
      <c r="AG961" t="s">
        <v>2042</v>
      </c>
      <c r="AH961" t="s">
        <v>1525</v>
      </c>
      <c r="AI961" t="s">
        <v>6350</v>
      </c>
    </row>
    <row r="962" spans="1:35" x14ac:dyDescent="0.25">
      <c r="A962">
        <v>117270</v>
      </c>
      <c r="B962" t="s">
        <v>6202</v>
      </c>
      <c r="C962" s="7">
        <v>42200</v>
      </c>
      <c r="D962">
        <v>0</v>
      </c>
      <c r="E962" t="s">
        <v>2555</v>
      </c>
      <c r="F962" s="7">
        <v>42248</v>
      </c>
      <c r="G962">
        <v>7</v>
      </c>
      <c r="H962" t="s">
        <v>2555</v>
      </c>
      <c r="I962" s="7">
        <v>42292</v>
      </c>
      <c r="J962">
        <v>13</v>
      </c>
      <c r="K962" t="s">
        <v>2555</v>
      </c>
      <c r="L962" t="str">
        <f>IF(Table_ExternalData_1[[#This Row],[Project Lead email]]&lt;&gt;"",IFERROR(TRIM(LEFT(Table_ExternalData_1[[#This Row],[Project Lead email]],FIND("&lt;",Table_ExternalData_1[[#This Row],[Project Lead email]])-1)),Table_ExternalData_1[[#This Row],[Project Lead email]]),"")</f>
        <v>Cosmin Catrinescu</v>
      </c>
      <c r="M962" t="str">
        <f>IF(Table_ExternalData_1[[#This Row],[PM email]]&lt;&gt;"",IFERROR(TRIM(LEFT(Table_ExternalData_1[[#This Row],[PM email]],FIND("&lt;",Table_ExternalData_1[[#This Row],[PM email]])-1)),Table_ExternalData_1[[#This Row],[PM email]]),"")</f>
        <v>Matt Gauthier (OFFICE)</v>
      </c>
      <c r="N962" t="str">
        <f>IF(Table_ExternalData_1[[#This Row],[EM email]]&lt;&gt;"",IFERROR(TRIM(LEFT(Table_ExternalData_1[[#This Row],[EM email]],FIND("&lt;",Table_ExternalData_1[[#This Row],[EM email]])-1)),Table_ExternalData_1[[#This Row],[EM email]]),"")</f>
        <v>Sugandha Kapoor</v>
      </c>
      <c r="O962" t="s">
        <v>6203</v>
      </c>
      <c r="P962" t="s">
        <v>18</v>
      </c>
      <c r="Q962" s="7">
        <v>42121.593634259261</v>
      </c>
      <c r="R962" s="7"/>
      <c r="S962" s="7">
        <v>42121.597256944442</v>
      </c>
      <c r="T962" s="7"/>
      <c r="U962" s="7">
        <f>IFERROR(VLOOKUP(Table_ExternalData_1[[#This Row],[ID]],PriLookup[],3,FALSE),"")</f>
        <v>42121.593634259261</v>
      </c>
      <c r="W962" t="s">
        <v>6276</v>
      </c>
      <c r="X962" t="s">
        <v>6221</v>
      </c>
      <c r="Y962" t="str">
        <f>VLOOKUP(RIGHT(Table_ExternalData_1[[#This Row],[Area Path]],LEN(Table_ExternalData_1[[#This Row],[Area Path]])-LEN("\Office Online")),Table4[],2,FALSE)</f>
        <v>WAC_skype</v>
      </c>
      <c r="Z962" t="str">
        <f>VLOOKUP(RIGHT(Table_ExternalData_1[[#This Row],[Area Path]],LEN(Table_ExternalData_1[[#This Row],[Area Path]])-LEN("\Office Online")),Table4[],3,FALSE)</f>
        <v>WAC</v>
      </c>
      <c r="AA962" t="str">
        <f>IFERROR(IF(VLOOKUP(Table_ExternalData_1[[#This Row],[ID]],ParentLookup[],7,FALSE)="Initiative",VLOOKUP(Table_ExternalData_1[[#This Row],[ID]],ParentLookup[],4,FALSE),#N/A),"-- Not an Initiative --")</f>
        <v>-- Not an Initiative --</v>
      </c>
      <c r="AB962">
        <v>185144363</v>
      </c>
      <c r="AE962" t="s">
        <v>3843</v>
      </c>
      <c r="AF962" t="s">
        <v>3848</v>
      </c>
      <c r="AG962" t="s">
        <v>475</v>
      </c>
      <c r="AH962" t="s">
        <v>1378</v>
      </c>
      <c r="AI962" t="s">
        <v>6341</v>
      </c>
    </row>
    <row r="963" spans="1:35" x14ac:dyDescent="0.25">
      <c r="A963">
        <v>117826</v>
      </c>
      <c r="B963" t="s">
        <v>6124</v>
      </c>
      <c r="C963" s="7"/>
      <c r="E963" t="s">
        <v>5916</v>
      </c>
      <c r="F963" s="7"/>
      <c r="H963" t="s">
        <v>5916</v>
      </c>
      <c r="I963" s="7"/>
      <c r="K963" t="s">
        <v>5916</v>
      </c>
      <c r="L963" t="str">
        <f>IF(Table_ExternalData_1[[#This Row],[Project Lead email]]&lt;&gt;"",IFERROR(TRIM(LEFT(Table_ExternalData_1[[#This Row],[Project Lead email]],FIND("&lt;",Table_ExternalData_1[[#This Row],[Project Lead email]])-1)),Table_ExternalData_1[[#This Row],[Project Lead email]]),"")</f>
        <v/>
      </c>
      <c r="M963" t="str">
        <f>IF(Table_ExternalData_1[[#This Row],[PM email]]&lt;&gt;"",IFERROR(TRIM(LEFT(Table_ExternalData_1[[#This Row],[PM email]],FIND("&lt;",Table_ExternalData_1[[#This Row],[PM email]])-1)),Table_ExternalData_1[[#This Row],[PM email]]),"")</f>
        <v/>
      </c>
      <c r="N963" t="str">
        <f>IF(Table_ExternalData_1[[#This Row],[EM email]]&lt;&gt;"",IFERROR(TRIM(LEFT(Table_ExternalData_1[[#This Row],[EM email]],FIND("&lt;",Table_ExternalData_1[[#This Row],[EM email]])-1)),Table_ExternalData_1[[#This Row],[EM email]]),"")</f>
        <v/>
      </c>
      <c r="P963" t="s">
        <v>20</v>
      </c>
      <c r="Q963" s="7">
        <v>42121.850138888891</v>
      </c>
      <c r="R963" s="7"/>
      <c r="S963" s="7"/>
      <c r="T963" s="7"/>
      <c r="U963" s="7" t="str">
        <f>IFERROR(VLOOKUP(Table_ExternalData_1[[#This Row],[ID]],PriLookup[],3,FALSE),"")</f>
        <v/>
      </c>
      <c r="W963" t="s">
        <v>3847</v>
      </c>
      <c r="X963" t="s">
        <v>3846</v>
      </c>
      <c r="Y963" t="str">
        <f>VLOOKUP(RIGHT(Table_ExternalData_1[[#This Row],[Area Path]],LEN(Table_ExternalData_1[[#This Row],[Area Path]])-LEN("\Office Online")),Table4[],2,FALSE)</f>
        <v>Unassigned</v>
      </c>
      <c r="Z963" t="str">
        <f>VLOOKUP(RIGHT(Table_ExternalData_1[[#This Row],[Area Path]],LEN(Table_ExternalData_1[[#This Row],[Area Path]])-LEN("\Office Online")),Table4[],3,FALSE)</f>
        <v>Unassigned</v>
      </c>
      <c r="AA963" t="str">
        <f>IFERROR(IF(VLOOKUP(Table_ExternalData_1[[#This Row],[ID]],ParentLookup[],7,FALSE)="Initiative",VLOOKUP(Table_ExternalData_1[[#This Row],[ID]],ParentLookup[],4,FALSE),#N/A),"-- Not an Initiative --")</f>
        <v>-- Not an Initiative --</v>
      </c>
      <c r="AE963" t="s">
        <v>3853</v>
      </c>
      <c r="AF963" t="s">
        <v>3854</v>
      </c>
    </row>
    <row r="964" spans="1:35" x14ac:dyDescent="0.25">
      <c r="A964">
        <v>117946</v>
      </c>
      <c r="B964" t="s">
        <v>6118</v>
      </c>
      <c r="C964" s="7"/>
      <c r="E964" t="s">
        <v>5916</v>
      </c>
      <c r="F964" s="7"/>
      <c r="H964" t="s">
        <v>5916</v>
      </c>
      <c r="I964" s="7"/>
      <c r="K964" t="s">
        <v>5916</v>
      </c>
      <c r="L964" t="str">
        <f>IF(Table_ExternalData_1[[#This Row],[Project Lead email]]&lt;&gt;"",IFERROR(TRIM(LEFT(Table_ExternalData_1[[#This Row],[Project Lead email]],FIND("&lt;",Table_ExternalData_1[[#This Row],[Project Lead email]])-1)),Table_ExternalData_1[[#This Row],[Project Lead email]]),"")</f>
        <v/>
      </c>
      <c r="M964" t="str">
        <f>IF(Table_ExternalData_1[[#This Row],[PM email]]&lt;&gt;"",IFERROR(TRIM(LEFT(Table_ExternalData_1[[#This Row],[PM email]],FIND("&lt;",Table_ExternalData_1[[#This Row],[PM email]])-1)),Table_ExternalData_1[[#This Row],[PM email]]),"")</f>
        <v>Elber Ren</v>
      </c>
      <c r="N964" t="str">
        <f>IF(Table_ExternalData_1[[#This Row],[EM email]]&lt;&gt;"",IFERROR(TRIM(LEFT(Table_ExternalData_1[[#This Row],[EM email]],FIND("&lt;",Table_ExternalData_1[[#This Row],[EM email]])-1)),Table_ExternalData_1[[#This Row],[EM email]]),"")</f>
        <v>Hanson Qiang</v>
      </c>
      <c r="P964" t="s">
        <v>20</v>
      </c>
      <c r="Q964" s="7">
        <v>42122.10670138889</v>
      </c>
      <c r="R964" s="7"/>
      <c r="S964" s="7"/>
      <c r="T964" s="7"/>
      <c r="U964" s="7">
        <f>IFERROR(VLOOKUP(Table_ExternalData_1[[#This Row],[ID]],PriLookup[],3,FALSE),"")</f>
        <v>42191.956122685187</v>
      </c>
      <c r="W964" t="s">
        <v>3852</v>
      </c>
      <c r="X964" t="s">
        <v>3851</v>
      </c>
      <c r="Y964" t="str">
        <f>VLOOKUP(RIGHT(Table_ExternalData_1[[#This Row],[Area Path]],LEN(Table_ExternalData_1[[#This Row],[Area Path]])-LEN("\Office Online")),Table4[],2,FALSE)</f>
        <v>OAS</v>
      </c>
      <c r="Z964" t="str">
        <f>VLOOKUP(RIGHT(Table_ExternalData_1[[#This Row],[Area Path]],LEN(Table_ExternalData_1[[#This Row],[Area Path]])-LEN("\Office Online")),Table4[],3,FALSE)</f>
        <v>OAS</v>
      </c>
      <c r="AA964" t="str">
        <f>IFERROR(IF(VLOOKUP(Table_ExternalData_1[[#This Row],[ID]],ParentLookup[],7,FALSE)="Initiative",VLOOKUP(Table_ExternalData_1[[#This Row],[ID]],ParentLookup[],4,FALSE),#N/A),"-- Not an Initiative --")</f>
        <v>-- Not an Initiative --</v>
      </c>
      <c r="AB964">
        <v>1999993097</v>
      </c>
      <c r="AE964" t="s">
        <v>6265</v>
      </c>
      <c r="AF964" t="s">
        <v>6266</v>
      </c>
      <c r="AH964" t="s">
        <v>5943</v>
      </c>
      <c r="AI964" t="s">
        <v>6349</v>
      </c>
    </row>
    <row r="965" spans="1:35" x14ac:dyDescent="0.25">
      <c r="A965">
        <v>117951</v>
      </c>
      <c r="B965" t="s">
        <v>6094</v>
      </c>
      <c r="C965" s="7"/>
      <c r="E965" t="s">
        <v>5916</v>
      </c>
      <c r="F965" s="7"/>
      <c r="H965" t="s">
        <v>5916</v>
      </c>
      <c r="I965" s="7"/>
      <c r="K965" t="s">
        <v>5916</v>
      </c>
      <c r="L965" t="str">
        <f>IF(Table_ExternalData_1[[#This Row],[Project Lead email]]&lt;&gt;"",IFERROR(TRIM(LEFT(Table_ExternalData_1[[#This Row],[Project Lead email]],FIND("&lt;",Table_ExternalData_1[[#This Row],[Project Lead email]])-1)),Table_ExternalData_1[[#This Row],[Project Lead email]]),"")</f>
        <v/>
      </c>
      <c r="M965" t="str">
        <f>IF(Table_ExternalData_1[[#This Row],[PM email]]&lt;&gt;"",IFERROR(TRIM(LEFT(Table_ExternalData_1[[#This Row],[PM email]],FIND("&lt;",Table_ExternalData_1[[#This Row],[PM email]])-1)),Table_ExternalData_1[[#This Row],[PM email]]),"")</f>
        <v/>
      </c>
      <c r="N965" t="str">
        <f>IF(Table_ExternalData_1[[#This Row],[EM email]]&lt;&gt;"",IFERROR(TRIM(LEFT(Table_ExternalData_1[[#This Row],[EM email]],FIND("&lt;",Table_ExternalData_1[[#This Row],[EM email]])-1)),Table_ExternalData_1[[#This Row],[EM email]]),"")</f>
        <v/>
      </c>
      <c r="P965" t="s">
        <v>20</v>
      </c>
      <c r="Q965" s="7">
        <v>42122.108159722222</v>
      </c>
      <c r="R965" s="7"/>
      <c r="S965" s="7"/>
      <c r="T965" s="7"/>
      <c r="U965" s="7">
        <f>IFERROR(VLOOKUP(Table_ExternalData_1[[#This Row],[ID]],PriLookup[],3,FALSE),"")</f>
        <v>42155.781111111108</v>
      </c>
      <c r="W965" t="s">
        <v>3852</v>
      </c>
      <c r="X965" t="s">
        <v>3851</v>
      </c>
      <c r="Y965" t="str">
        <f>VLOOKUP(RIGHT(Table_ExternalData_1[[#This Row],[Area Path]],LEN(Table_ExternalData_1[[#This Row],[Area Path]])-LEN("\Office Online")),Table4[],2,FALSE)</f>
        <v>OAS</v>
      </c>
      <c r="Z965" t="str">
        <f>VLOOKUP(RIGHT(Table_ExternalData_1[[#This Row],[Area Path]],LEN(Table_ExternalData_1[[#This Row],[Area Path]])-LEN("\Office Online")),Table4[],3,FALSE)</f>
        <v>OAS</v>
      </c>
      <c r="AA965" t="str">
        <f>IFERROR(IF(VLOOKUP(Table_ExternalData_1[[#This Row],[ID]],ParentLookup[],7,FALSE)="Initiative",VLOOKUP(Table_ExternalData_1[[#This Row],[ID]],ParentLookup[],4,FALSE),#N/A),"-- Not an Initiative --")</f>
        <v>-- Not an Initiative --</v>
      </c>
      <c r="AB965">
        <v>109846122</v>
      </c>
      <c r="AE965" t="s">
        <v>3843</v>
      </c>
      <c r="AF965" t="s">
        <v>3848</v>
      </c>
    </row>
    <row r="966" spans="1:35" x14ac:dyDescent="0.25">
      <c r="A966">
        <v>119144</v>
      </c>
      <c r="B966" t="s">
        <v>6148</v>
      </c>
      <c r="C966" s="7"/>
      <c r="E966" t="s">
        <v>5916</v>
      </c>
      <c r="F966" s="7"/>
      <c r="H966" t="s">
        <v>5916</v>
      </c>
      <c r="I966" s="7">
        <v>42146</v>
      </c>
      <c r="J966">
        <v>-8</v>
      </c>
      <c r="K966" t="s">
        <v>6282</v>
      </c>
      <c r="L966" t="str">
        <f>IF(Table_ExternalData_1[[#This Row],[Project Lead email]]&lt;&gt;"",IFERROR(TRIM(LEFT(Table_ExternalData_1[[#This Row],[Project Lead email]],FIND("&lt;",Table_ExternalData_1[[#This Row],[Project Lead email]])-1)),Table_ExternalData_1[[#This Row],[Project Lead email]]),"")</f>
        <v>Jade Bissat</v>
      </c>
      <c r="M966" t="str">
        <f>IF(Table_ExternalData_1[[#This Row],[PM email]]&lt;&gt;"",IFERROR(TRIM(LEFT(Table_ExternalData_1[[#This Row],[PM email]],FIND("&lt;",Table_ExternalData_1[[#This Row],[PM email]])-1)),Table_ExternalData_1[[#This Row],[PM email]]),"")</f>
        <v>Leili Pournasseh</v>
      </c>
      <c r="N966" t="str">
        <f>IF(Table_ExternalData_1[[#This Row],[EM email]]&lt;&gt;"",IFERROR(TRIM(LEFT(Table_ExternalData_1[[#This Row],[EM email]],FIND("&lt;",Table_ExternalData_1[[#This Row],[EM email]])-1)),Table_ExternalData_1[[#This Row],[EM email]]),"")</f>
        <v>Abraham Mathew</v>
      </c>
      <c r="O966" t="s">
        <v>6149</v>
      </c>
      <c r="P966" t="s">
        <v>18</v>
      </c>
      <c r="Q966" s="7">
        <v>42123.495358796295</v>
      </c>
      <c r="R966" s="7"/>
      <c r="S966" s="7">
        <v>42145.588217592594</v>
      </c>
      <c r="T966" s="7"/>
      <c r="U966" s="7">
        <f>IFERROR(VLOOKUP(Table_ExternalData_1[[#This Row],[ID]],PriLookup[],3,FALSE),"")</f>
        <v>42145.588391203702</v>
      </c>
      <c r="W966" t="s">
        <v>6239</v>
      </c>
      <c r="X966" t="s">
        <v>6213</v>
      </c>
      <c r="Y966" t="str">
        <f>VLOOKUP(RIGHT(Table_ExternalData_1[[#This Row],[Area Path]],LEN(Table_ExternalData_1[[#This Row],[Area Path]])-LEN("\Office Online")),Table4[],2,FALSE)</f>
        <v>WAC_capacity</v>
      </c>
      <c r="Z966" t="str">
        <f>VLOOKUP(RIGHT(Table_ExternalData_1[[#This Row],[Area Path]],LEN(Table_ExternalData_1[[#This Row],[Area Path]])-LEN("\Office Online")),Table4[],3,FALSE)</f>
        <v>WAC</v>
      </c>
      <c r="AA966" t="str">
        <f>IFERROR(IF(VLOOKUP(Table_ExternalData_1[[#This Row],[ID]],ParentLookup[],7,FALSE)="Initiative",VLOOKUP(Table_ExternalData_1[[#This Row],[ID]],ParentLookup[],4,FALSE),#N/A),"-- Not an Initiative --")</f>
        <v>Building out our Capacity</v>
      </c>
      <c r="AB966">
        <v>1989853244</v>
      </c>
      <c r="AE966" t="s">
        <v>3843</v>
      </c>
      <c r="AF966" t="s">
        <v>3848</v>
      </c>
      <c r="AG966" t="s">
        <v>935</v>
      </c>
      <c r="AH966" t="s">
        <v>6042</v>
      </c>
      <c r="AI966" t="s">
        <v>6342</v>
      </c>
    </row>
    <row r="967" spans="1:35" x14ac:dyDescent="0.25">
      <c r="A967">
        <v>119160</v>
      </c>
      <c r="B967" t="s">
        <v>6154</v>
      </c>
      <c r="C967" s="7"/>
      <c r="E967" t="s">
        <v>5916</v>
      </c>
      <c r="F967" s="7"/>
      <c r="H967" t="s">
        <v>5916</v>
      </c>
      <c r="I967" s="7"/>
      <c r="K967" t="s">
        <v>5916</v>
      </c>
      <c r="L967" t="str">
        <f>IF(Table_ExternalData_1[[#This Row],[Project Lead email]]&lt;&gt;"",IFERROR(TRIM(LEFT(Table_ExternalData_1[[#This Row],[Project Lead email]],FIND("&lt;",Table_ExternalData_1[[#This Row],[Project Lead email]])-1)),Table_ExternalData_1[[#This Row],[Project Lead email]]),"")</f>
        <v>Puranjoy Bhattacharjee</v>
      </c>
      <c r="M967" t="str">
        <f>IF(Table_ExternalData_1[[#This Row],[PM email]]&lt;&gt;"",IFERROR(TRIM(LEFT(Table_ExternalData_1[[#This Row],[PM email]],FIND("&lt;",Table_ExternalData_1[[#This Row],[PM email]])-1)),Table_ExternalData_1[[#This Row],[PM email]]),"")</f>
        <v/>
      </c>
      <c r="N967" t="str">
        <f>IF(Table_ExternalData_1[[#This Row],[EM email]]&lt;&gt;"",IFERROR(TRIM(LEFT(Table_ExternalData_1[[#This Row],[EM email]],FIND("&lt;",Table_ExternalData_1[[#This Row],[EM email]])-1)),Table_ExternalData_1[[#This Row],[EM email]]),"")</f>
        <v>Alex Zhu</v>
      </c>
      <c r="P967" t="s">
        <v>20</v>
      </c>
      <c r="Q967" s="7">
        <v>42123.519444444442</v>
      </c>
      <c r="R967" s="7"/>
      <c r="S967" s="7">
        <v>42163.533472222225</v>
      </c>
      <c r="T967" s="7"/>
      <c r="U967" s="7">
        <f>IFERROR(VLOOKUP(Table_ExternalData_1[[#This Row],[ID]],PriLookup[],3,FALSE),"")</f>
        <v>42163.533680555556</v>
      </c>
      <c r="W967" t="s">
        <v>6249</v>
      </c>
      <c r="X967" t="s">
        <v>6214</v>
      </c>
      <c r="Y967" t="str">
        <f>VLOOKUP(RIGHT(Table_ExternalData_1[[#This Row],[Area Path]],LEN(Table_ExternalData_1[[#This Row],[Area Path]])-LEN("\Office Online")),Table4[],2,FALSE)</f>
        <v>WAC_host</v>
      </c>
      <c r="Z967" t="str">
        <f>VLOOKUP(RIGHT(Table_ExternalData_1[[#This Row],[Area Path]],LEN(Table_ExternalData_1[[#This Row],[Area Path]])-LEN("\Office Online")),Table4[],3,FALSE)</f>
        <v>WAC</v>
      </c>
      <c r="AA967" t="str">
        <f>IFERROR(IF(VLOOKUP(Table_ExternalData_1[[#This Row],[ID]],ParentLookup[],7,FALSE)="Initiative",VLOOKUP(Table_ExternalData_1[[#This Row],[ID]],ParentLookup[],4,FALSE),#N/A),"-- Not an Initiative --")</f>
        <v>App Features for Host Integration</v>
      </c>
      <c r="AB967">
        <v>1202525924</v>
      </c>
      <c r="AE967" t="s">
        <v>3843</v>
      </c>
      <c r="AF967" t="s">
        <v>3848</v>
      </c>
      <c r="AG967" t="s">
        <v>1699</v>
      </c>
      <c r="AI967" t="s">
        <v>6344</v>
      </c>
    </row>
    <row r="968" spans="1:35" x14ac:dyDescent="0.25">
      <c r="A968">
        <v>119165</v>
      </c>
      <c r="B968" t="s">
        <v>6155</v>
      </c>
      <c r="C968" s="7"/>
      <c r="E968" t="s">
        <v>5916</v>
      </c>
      <c r="F968" s="7"/>
      <c r="H968" t="s">
        <v>5916</v>
      </c>
      <c r="I968" s="7"/>
      <c r="K968" t="s">
        <v>5916</v>
      </c>
      <c r="L968" t="str">
        <f>IF(Table_ExternalData_1[[#This Row],[Project Lead email]]&lt;&gt;"",IFERROR(TRIM(LEFT(Table_ExternalData_1[[#This Row],[Project Lead email]],FIND("&lt;",Table_ExternalData_1[[#This Row],[Project Lead email]])-1)),Table_ExternalData_1[[#This Row],[Project Lead email]]),"")</f>
        <v>Chris Brown</v>
      </c>
      <c r="M968" t="str">
        <f>IF(Table_ExternalData_1[[#This Row],[PM email]]&lt;&gt;"",IFERROR(TRIM(LEFT(Table_ExternalData_1[[#This Row],[PM email]],FIND("&lt;",Table_ExternalData_1[[#This Row],[PM email]])-1)),Table_ExternalData_1[[#This Row],[PM email]]),"")</f>
        <v/>
      </c>
      <c r="N968" t="str">
        <f>IF(Table_ExternalData_1[[#This Row],[EM email]]&lt;&gt;"",IFERROR(TRIM(LEFT(Table_ExternalData_1[[#This Row],[EM email]],FIND("&lt;",Table_ExternalData_1[[#This Row],[EM email]])-1)),Table_ExternalData_1[[#This Row],[EM email]]),"")</f>
        <v>Abraham Mathew</v>
      </c>
      <c r="P968" t="s">
        <v>18</v>
      </c>
      <c r="Q968" s="7">
        <v>42123.520173611112</v>
      </c>
      <c r="R968" s="7"/>
      <c r="S968" s="7">
        <v>42156.448020833333</v>
      </c>
      <c r="T968" s="7"/>
      <c r="U968" s="7">
        <f>IFERROR(VLOOKUP(Table_ExternalData_1[[#This Row],[ID]],PriLookup[],3,FALSE),"")</f>
        <v>42123.520173611112</v>
      </c>
      <c r="W968" t="s">
        <v>6249</v>
      </c>
      <c r="X968" t="s">
        <v>6214</v>
      </c>
      <c r="Y968" t="str">
        <f>VLOOKUP(RIGHT(Table_ExternalData_1[[#This Row],[Area Path]],LEN(Table_ExternalData_1[[#This Row],[Area Path]])-LEN("\Office Online")),Table4[],2,FALSE)</f>
        <v>WAC_host</v>
      </c>
      <c r="Z968" t="str">
        <f>VLOOKUP(RIGHT(Table_ExternalData_1[[#This Row],[Area Path]],LEN(Table_ExternalData_1[[#This Row],[Area Path]])-LEN("\Office Online")),Table4[],3,FALSE)</f>
        <v>WAC</v>
      </c>
      <c r="AA968" t="str">
        <f>IFERROR(IF(VLOOKUP(Table_ExternalData_1[[#This Row],[ID]],ParentLookup[],7,FALSE)="Initiative",VLOOKUP(Table_ExternalData_1[[#This Row],[ID]],ParentLookup[],4,FALSE),#N/A),"-- Not an Initiative --")</f>
        <v>-- Not an Initiative --</v>
      </c>
      <c r="AB968">
        <v>1999892007</v>
      </c>
      <c r="AE968" t="s">
        <v>3843</v>
      </c>
      <c r="AF968" t="s">
        <v>3848</v>
      </c>
      <c r="AG968" t="s">
        <v>419</v>
      </c>
      <c r="AI968" t="s">
        <v>6342</v>
      </c>
    </row>
    <row r="969" spans="1:35" x14ac:dyDescent="0.25">
      <c r="A969">
        <v>119166</v>
      </c>
      <c r="B969" t="s">
        <v>6156</v>
      </c>
      <c r="C969" s="7"/>
      <c r="E969" t="s">
        <v>5916</v>
      </c>
      <c r="F969" s="7"/>
      <c r="H969" t="s">
        <v>5916</v>
      </c>
      <c r="I969" s="7"/>
      <c r="K969" t="s">
        <v>5916</v>
      </c>
      <c r="L969" t="str">
        <f>IF(Table_ExternalData_1[[#This Row],[Project Lead email]]&lt;&gt;"",IFERROR(TRIM(LEFT(Table_ExternalData_1[[#This Row],[Project Lead email]],FIND("&lt;",Table_ExternalData_1[[#This Row],[Project Lead email]])-1)),Table_ExternalData_1[[#This Row],[Project Lead email]]),"")</f>
        <v>Fabio Monteiro Vazquez</v>
      </c>
      <c r="M969" t="str">
        <f>IF(Table_ExternalData_1[[#This Row],[PM email]]&lt;&gt;"",IFERROR(TRIM(LEFT(Table_ExternalData_1[[#This Row],[PM email]],FIND("&lt;",Table_ExternalData_1[[#This Row],[PM email]])-1)),Table_ExternalData_1[[#This Row],[PM email]]),"")</f>
        <v/>
      </c>
      <c r="N969" t="str">
        <f>IF(Table_ExternalData_1[[#This Row],[EM email]]&lt;&gt;"",IFERROR(TRIM(LEFT(Table_ExternalData_1[[#This Row],[EM email]],FIND("&lt;",Table_ExternalData_1[[#This Row],[EM email]])-1)),Table_ExternalData_1[[#This Row],[EM email]]),"")</f>
        <v>Abraham Mathew</v>
      </c>
      <c r="P969" t="s">
        <v>18</v>
      </c>
      <c r="Q969" s="7">
        <v>42123.520543981482</v>
      </c>
      <c r="R969" s="7"/>
      <c r="S969" s="7">
        <v>42143.693599537037</v>
      </c>
      <c r="T969" s="7"/>
      <c r="U969" s="7">
        <f>IFERROR(VLOOKUP(Table_ExternalData_1[[#This Row],[ID]],PriLookup[],3,FALSE),"")</f>
        <v>42163.53328703704</v>
      </c>
      <c r="W969" t="s">
        <v>6249</v>
      </c>
      <c r="X969" t="s">
        <v>6214</v>
      </c>
      <c r="Y969" t="str">
        <f>VLOOKUP(RIGHT(Table_ExternalData_1[[#This Row],[Area Path]],LEN(Table_ExternalData_1[[#This Row],[Area Path]])-LEN("\Office Online")),Table4[],2,FALSE)</f>
        <v>WAC_host</v>
      </c>
      <c r="Z969" t="str">
        <f>VLOOKUP(RIGHT(Table_ExternalData_1[[#This Row],[Area Path]],LEN(Table_ExternalData_1[[#This Row],[Area Path]])-LEN("\Office Online")),Table4[],3,FALSE)</f>
        <v>WAC</v>
      </c>
      <c r="AA969" t="str">
        <f>IFERROR(IF(VLOOKUP(Table_ExternalData_1[[#This Row],[ID]],ParentLookup[],7,FALSE)="Initiative",VLOOKUP(Table_ExternalData_1[[#This Row],[ID]],ParentLookup[],4,FALSE),#N/A),"-- Not an Initiative --")</f>
        <v>App Features for Host Integration</v>
      </c>
      <c r="AB969">
        <v>1141190122</v>
      </c>
      <c r="AE969" t="s">
        <v>3843</v>
      </c>
      <c r="AF969" t="s">
        <v>3848</v>
      </c>
      <c r="AG969" t="s">
        <v>740</v>
      </c>
      <c r="AI969" t="s">
        <v>6342</v>
      </c>
    </row>
    <row r="970" spans="1:35" x14ac:dyDescent="0.25">
      <c r="A970">
        <v>119844</v>
      </c>
      <c r="B970" t="s">
        <v>6079</v>
      </c>
      <c r="C970" s="7">
        <v>42209</v>
      </c>
      <c r="D970">
        <v>1</v>
      </c>
      <c r="E970" t="s">
        <v>2555</v>
      </c>
      <c r="F970" s="7">
        <v>42237</v>
      </c>
      <c r="G970">
        <v>5</v>
      </c>
      <c r="H970" t="s">
        <v>2555</v>
      </c>
      <c r="I970" s="7">
        <v>42258</v>
      </c>
      <c r="J970">
        <v>8</v>
      </c>
      <c r="K970" t="s">
        <v>2555</v>
      </c>
      <c r="L970" t="str">
        <f>IF(Table_ExternalData_1[[#This Row],[Project Lead email]]&lt;&gt;"",IFERROR(TRIM(LEFT(Table_ExternalData_1[[#This Row],[Project Lead email]],FIND("&lt;",Table_ExternalData_1[[#This Row],[Project Lead email]])-1)),Table_ExternalData_1[[#This Row],[Project Lead email]]),"")</f>
        <v>Eric Wang (OAS)</v>
      </c>
      <c r="M970" t="str">
        <f>IF(Table_ExternalData_1[[#This Row],[PM email]]&lt;&gt;"",IFERROR(TRIM(LEFT(Table_ExternalData_1[[#This Row],[PM email]],FIND("&lt;",Table_ExternalData_1[[#This Row],[PM email]])-1)),Table_ExternalData_1[[#This Row],[PM email]]),"")</f>
        <v>Nan Li</v>
      </c>
      <c r="N970" t="str">
        <f>IF(Table_ExternalData_1[[#This Row],[EM email]]&lt;&gt;"",IFERROR(TRIM(LEFT(Table_ExternalData_1[[#This Row],[EM email]],FIND("&lt;",Table_ExternalData_1[[#This Row],[EM email]])-1)),Table_ExternalData_1[[#This Row],[EM email]]),"")</f>
        <v>Chongwen Xie</v>
      </c>
      <c r="P970" t="s">
        <v>18</v>
      </c>
      <c r="Q970" s="7">
        <v>42124.047453703701</v>
      </c>
      <c r="R970" s="7"/>
      <c r="S970" s="7">
        <v>42137.972291666665</v>
      </c>
      <c r="T970" s="7"/>
      <c r="U970" s="7">
        <f>IFERROR(VLOOKUP(Table_ExternalData_1[[#This Row],[ID]],PriLookup[],3,FALSE),"")</f>
        <v>42155.820925925924</v>
      </c>
      <c r="W970" t="s">
        <v>3852</v>
      </c>
      <c r="X970" t="s">
        <v>3851</v>
      </c>
      <c r="Y970" t="str">
        <f>VLOOKUP(RIGHT(Table_ExternalData_1[[#This Row],[Area Path]],LEN(Table_ExternalData_1[[#This Row],[Area Path]])-LEN("\Office Online")),Table4[],2,FALSE)</f>
        <v>OAS</v>
      </c>
      <c r="Z970" t="str">
        <f>VLOOKUP(RIGHT(Table_ExternalData_1[[#This Row],[Area Path]],LEN(Table_ExternalData_1[[#This Row],[Area Path]])-LEN("\Office Online")),Table4[],3,FALSE)</f>
        <v>OAS</v>
      </c>
      <c r="AA970" t="str">
        <f>IFERROR(IF(VLOOKUP(Table_ExternalData_1[[#This Row],[ID]],ParentLookup[],7,FALSE)="Initiative",VLOOKUP(Table_ExternalData_1[[#This Row],[ID]],ParentLookup[],4,FALSE),#N/A),"-- Not an Initiative --")</f>
        <v>-- Not an Initiative --</v>
      </c>
      <c r="AB970">
        <v>17230351</v>
      </c>
      <c r="AE970" t="s">
        <v>3853</v>
      </c>
      <c r="AF970" t="s">
        <v>3854</v>
      </c>
      <c r="AG970" t="s">
        <v>723</v>
      </c>
      <c r="AH970" t="s">
        <v>5932</v>
      </c>
      <c r="AI970" t="s">
        <v>6350</v>
      </c>
    </row>
    <row r="971" spans="1:35" x14ac:dyDescent="0.25">
      <c r="A971">
        <v>119846</v>
      </c>
      <c r="B971" t="s">
        <v>6080</v>
      </c>
      <c r="C971" s="7">
        <v>42212</v>
      </c>
      <c r="D971">
        <v>2</v>
      </c>
      <c r="E971" t="s">
        <v>2555</v>
      </c>
      <c r="F971" s="7">
        <v>42237</v>
      </c>
      <c r="G971">
        <v>5</v>
      </c>
      <c r="H971" t="s">
        <v>2555</v>
      </c>
      <c r="I971" s="7">
        <v>42265</v>
      </c>
      <c r="J971">
        <v>9</v>
      </c>
      <c r="K971" t="s">
        <v>2555</v>
      </c>
      <c r="L971" t="str">
        <f>IF(Table_ExternalData_1[[#This Row],[Project Lead email]]&lt;&gt;"",IFERROR(TRIM(LEFT(Table_ExternalData_1[[#This Row],[Project Lead email]],FIND("&lt;",Table_ExternalData_1[[#This Row],[Project Lead email]])-1)),Table_ExternalData_1[[#This Row],[Project Lead email]]),"")</f>
        <v>Jing Jing</v>
      </c>
      <c r="M971" t="str">
        <f>IF(Table_ExternalData_1[[#This Row],[PM email]]&lt;&gt;"",IFERROR(TRIM(LEFT(Table_ExternalData_1[[#This Row],[PM email]],FIND("&lt;",Table_ExternalData_1[[#This Row],[PM email]])-1)),Table_ExternalData_1[[#This Row],[PM email]]),"")</f>
        <v>Nan Li</v>
      </c>
      <c r="N971" t="str">
        <f>IF(Table_ExternalData_1[[#This Row],[EM email]]&lt;&gt;"",IFERROR(TRIM(LEFT(Table_ExternalData_1[[#This Row],[EM email]],FIND("&lt;",Table_ExternalData_1[[#This Row],[EM email]])-1)),Table_ExternalData_1[[#This Row],[EM email]]),"")</f>
        <v>Chongwen Xie</v>
      </c>
      <c r="O971" t="s">
        <v>6081</v>
      </c>
      <c r="P971" t="s">
        <v>18</v>
      </c>
      <c r="Q971" s="7">
        <v>42124.048900462964</v>
      </c>
      <c r="R971" s="7"/>
      <c r="S971" s="7">
        <v>42128.963240740741</v>
      </c>
      <c r="T971" s="7"/>
      <c r="U971" s="7">
        <f>IFERROR(VLOOKUP(Table_ExternalData_1[[#This Row],[ID]],PriLookup[],3,FALSE),"")</f>
        <v>42155.821319444447</v>
      </c>
      <c r="W971" t="s">
        <v>3852</v>
      </c>
      <c r="X971" t="s">
        <v>3851</v>
      </c>
      <c r="Y971" t="str">
        <f>VLOOKUP(RIGHT(Table_ExternalData_1[[#This Row],[Area Path]],LEN(Table_ExternalData_1[[#This Row],[Area Path]])-LEN("\Office Online")),Table4[],2,FALSE)</f>
        <v>OAS</v>
      </c>
      <c r="Z971" t="str">
        <f>VLOOKUP(RIGHT(Table_ExternalData_1[[#This Row],[Area Path]],LEN(Table_ExternalData_1[[#This Row],[Area Path]])-LEN("\Office Online")),Table4[],3,FALSE)</f>
        <v>OAS</v>
      </c>
      <c r="AA971" t="str">
        <f>IFERROR(IF(VLOOKUP(Table_ExternalData_1[[#This Row],[ID]],ParentLookup[],7,FALSE)="Initiative",VLOOKUP(Table_ExternalData_1[[#This Row],[ID]],ParentLookup[],4,FALSE),#N/A),"-- Not an Initiative --")</f>
        <v>-- Not an Initiative --</v>
      </c>
      <c r="AB971">
        <v>17250004</v>
      </c>
      <c r="AE971" t="s">
        <v>3853</v>
      </c>
      <c r="AF971" t="s">
        <v>3854</v>
      </c>
      <c r="AG971" t="s">
        <v>5128</v>
      </c>
      <c r="AH971" t="s">
        <v>5932</v>
      </c>
      <c r="AI971" t="s">
        <v>6350</v>
      </c>
    </row>
    <row r="972" spans="1:35" x14ac:dyDescent="0.25">
      <c r="A972">
        <v>119854</v>
      </c>
      <c r="B972" t="s">
        <v>6082</v>
      </c>
      <c r="C972" s="7">
        <v>42177</v>
      </c>
      <c r="D972">
        <v>-3</v>
      </c>
      <c r="E972" t="s">
        <v>2561</v>
      </c>
      <c r="F972" s="7"/>
      <c r="H972" t="s">
        <v>5916</v>
      </c>
      <c r="I972" s="7"/>
      <c r="K972" t="s">
        <v>5916</v>
      </c>
      <c r="L972" t="str">
        <f>IF(Table_ExternalData_1[[#This Row],[Project Lead email]]&lt;&gt;"",IFERROR(TRIM(LEFT(Table_ExternalData_1[[#This Row],[Project Lead email]],FIND("&lt;",Table_ExternalData_1[[#This Row],[Project Lead email]])-1)),Table_ExternalData_1[[#This Row],[Project Lead email]]),"")</f>
        <v>Jing Jing</v>
      </c>
      <c r="M972" t="str">
        <f>IF(Table_ExternalData_1[[#This Row],[PM email]]&lt;&gt;"",IFERROR(TRIM(LEFT(Table_ExternalData_1[[#This Row],[PM email]],FIND("&lt;",Table_ExternalData_1[[#This Row],[PM email]])-1)),Table_ExternalData_1[[#This Row],[PM email]]),"")</f>
        <v>Nan Li</v>
      </c>
      <c r="N972" t="str">
        <f>IF(Table_ExternalData_1[[#This Row],[EM email]]&lt;&gt;"",IFERROR(TRIM(LEFT(Table_ExternalData_1[[#This Row],[EM email]],FIND("&lt;",Table_ExternalData_1[[#This Row],[EM email]])-1)),Table_ExternalData_1[[#This Row],[EM email]]),"")</f>
        <v>Chongwen Xie</v>
      </c>
      <c r="P972" t="s">
        <v>19</v>
      </c>
      <c r="Q972" s="7">
        <v>42124.055081018516</v>
      </c>
      <c r="R972" s="7"/>
      <c r="S972" s="7">
        <v>42137.972604166665</v>
      </c>
      <c r="T972" s="7">
        <v>42179.924895833334</v>
      </c>
      <c r="U972" s="7">
        <f>IFERROR(VLOOKUP(Table_ExternalData_1[[#This Row],[ID]],PriLookup[],3,FALSE),"")</f>
        <v>42155.82130787037</v>
      </c>
      <c r="W972" t="s">
        <v>3852</v>
      </c>
      <c r="X972" t="s">
        <v>3851</v>
      </c>
      <c r="Y972" t="str">
        <f>VLOOKUP(RIGHT(Table_ExternalData_1[[#This Row],[Area Path]],LEN(Table_ExternalData_1[[#This Row],[Area Path]])-LEN("\Office Online")),Table4[],2,FALSE)</f>
        <v>OAS</v>
      </c>
      <c r="Z972" t="str">
        <f>VLOOKUP(RIGHT(Table_ExternalData_1[[#This Row],[Area Path]],LEN(Table_ExternalData_1[[#This Row],[Area Path]])-LEN("\Office Online")),Table4[],3,FALSE)</f>
        <v>OAS</v>
      </c>
      <c r="AA972" t="str">
        <f>IFERROR(IF(VLOOKUP(Table_ExternalData_1[[#This Row],[ID]],ParentLookup[],7,FALSE)="Initiative",VLOOKUP(Table_ExternalData_1[[#This Row],[ID]],ParentLookup[],4,FALSE),#N/A),"-- Not an Initiative --")</f>
        <v>-- Not an Initiative --</v>
      </c>
      <c r="AB972">
        <v>17259830</v>
      </c>
      <c r="AE972" t="s">
        <v>3853</v>
      </c>
      <c r="AF972" t="s">
        <v>3854</v>
      </c>
      <c r="AG972" t="s">
        <v>5128</v>
      </c>
      <c r="AH972" t="s">
        <v>5932</v>
      </c>
      <c r="AI972" t="s">
        <v>6350</v>
      </c>
    </row>
    <row r="973" spans="1:35" x14ac:dyDescent="0.25">
      <c r="A973">
        <v>122697</v>
      </c>
      <c r="B973" t="s">
        <v>6895</v>
      </c>
      <c r="C973" s="7"/>
      <c r="E973" t="s">
        <v>5916</v>
      </c>
      <c r="F973" s="7"/>
      <c r="H973" t="s">
        <v>5916</v>
      </c>
      <c r="I973" s="7"/>
      <c r="K973" t="s">
        <v>5916</v>
      </c>
      <c r="L973" t="str">
        <f>IF(Table_ExternalData_1[[#This Row],[Project Lead email]]&lt;&gt;"",IFERROR(TRIM(LEFT(Table_ExternalData_1[[#This Row],[Project Lead email]],FIND("&lt;",Table_ExternalData_1[[#This Row],[Project Lead email]])-1)),Table_ExternalData_1[[#This Row],[Project Lead email]]),"")</f>
        <v>Qi Ren</v>
      </c>
      <c r="M973" t="str">
        <f>IF(Table_ExternalData_1[[#This Row],[PM email]]&lt;&gt;"",IFERROR(TRIM(LEFT(Table_ExternalData_1[[#This Row],[PM email]],FIND("&lt;",Table_ExternalData_1[[#This Row],[PM email]])-1)),Table_ExternalData_1[[#This Row],[PM email]]),"")</f>
        <v>Nan Li</v>
      </c>
      <c r="N973" t="str">
        <f>IF(Table_ExternalData_1[[#This Row],[EM email]]&lt;&gt;"",IFERROR(TRIM(LEFT(Table_ExternalData_1[[#This Row],[EM email]],FIND("&lt;",Table_ExternalData_1[[#This Row],[EM email]])-1)),Table_ExternalData_1[[#This Row],[EM email]]),"")</f>
        <v/>
      </c>
      <c r="P973" t="s">
        <v>2394</v>
      </c>
      <c r="Q973" s="7">
        <v>42127.789560185185</v>
      </c>
      <c r="R973" s="7"/>
      <c r="S973" s="7"/>
      <c r="T973" s="7"/>
      <c r="U973" s="7">
        <f>IFERROR(VLOOKUP(Table_ExternalData_1[[#This Row],[ID]],PriLookup[],3,FALSE),"")</f>
        <v>42186.074131944442</v>
      </c>
      <c r="W973" t="s">
        <v>3852</v>
      </c>
      <c r="X973" t="s">
        <v>3851</v>
      </c>
      <c r="Y973" t="str">
        <f>VLOOKUP(RIGHT(Table_ExternalData_1[[#This Row],[Area Path]],LEN(Table_ExternalData_1[[#This Row],[Area Path]])-LEN("\Office Online")),Table4[],2,FALSE)</f>
        <v>OAS</v>
      </c>
      <c r="Z973" t="str">
        <f>VLOOKUP(RIGHT(Table_ExternalData_1[[#This Row],[Area Path]],LEN(Table_ExternalData_1[[#This Row],[Area Path]])-LEN("\Office Online")),Table4[],3,FALSE)</f>
        <v>OAS</v>
      </c>
      <c r="AA973" t="str">
        <f>IFERROR(IF(VLOOKUP(Table_ExternalData_1[[#This Row],[ID]],ParentLookup[],7,FALSE)="Initiative",VLOOKUP(Table_ExternalData_1[[#This Row],[ID]],ParentLookup[],4,FALSE),#N/A),"-- Not an Initiative --")</f>
        <v>-- Not an Initiative --</v>
      </c>
      <c r="AB973">
        <v>19234280</v>
      </c>
      <c r="AE973" t="s">
        <v>3843</v>
      </c>
      <c r="AF973" t="s">
        <v>3848</v>
      </c>
      <c r="AG973" t="s">
        <v>1701</v>
      </c>
      <c r="AH973" t="s">
        <v>5932</v>
      </c>
    </row>
    <row r="974" spans="1:35" x14ac:dyDescent="0.25">
      <c r="A974">
        <v>123669</v>
      </c>
      <c r="B974" t="s">
        <v>6098</v>
      </c>
      <c r="C974" s="7"/>
      <c r="E974" t="s">
        <v>5916</v>
      </c>
      <c r="F974" s="7"/>
      <c r="H974" t="s">
        <v>5916</v>
      </c>
      <c r="I974" s="7"/>
      <c r="K974" t="s">
        <v>5916</v>
      </c>
      <c r="L974" t="str">
        <f>IF(Table_ExternalData_1[[#This Row],[Project Lead email]]&lt;&gt;"",IFERROR(TRIM(LEFT(Table_ExternalData_1[[#This Row],[Project Lead email]],FIND("&lt;",Table_ExternalData_1[[#This Row],[Project Lead email]])-1)),Table_ExternalData_1[[#This Row],[Project Lead email]]),"")</f>
        <v/>
      </c>
      <c r="M974" t="str">
        <f>IF(Table_ExternalData_1[[#This Row],[PM email]]&lt;&gt;"",IFERROR(TRIM(LEFT(Table_ExternalData_1[[#This Row],[PM email]],FIND("&lt;",Table_ExternalData_1[[#This Row],[PM email]])-1)),Table_ExternalData_1[[#This Row],[PM email]]),"")</f>
        <v/>
      </c>
      <c r="N974" t="str">
        <f>IF(Table_ExternalData_1[[#This Row],[EM email]]&lt;&gt;"",IFERROR(TRIM(LEFT(Table_ExternalData_1[[#This Row],[EM email]],FIND("&lt;",Table_ExternalData_1[[#This Row],[EM email]])-1)),Table_ExternalData_1[[#This Row],[EM email]]),"")</f>
        <v/>
      </c>
      <c r="P974" t="s">
        <v>2397</v>
      </c>
      <c r="Q974" s="7">
        <v>42128.953587962962</v>
      </c>
      <c r="R974" s="7"/>
      <c r="S974" s="7"/>
      <c r="T974" s="7"/>
      <c r="U974" s="7">
        <f>IFERROR(VLOOKUP(Table_ExternalData_1[[#This Row],[ID]],PriLookup[],3,FALSE),"")</f>
        <v>42128.953587962962</v>
      </c>
      <c r="W974" t="s">
        <v>3852</v>
      </c>
      <c r="X974" t="s">
        <v>3851</v>
      </c>
      <c r="Y974" t="str">
        <f>VLOOKUP(RIGHT(Table_ExternalData_1[[#This Row],[Area Path]],LEN(Table_ExternalData_1[[#This Row],[Area Path]])-LEN("\Office Online")),Table4[],2,FALSE)</f>
        <v>OAS</v>
      </c>
      <c r="Z974" t="str">
        <f>VLOOKUP(RIGHT(Table_ExternalData_1[[#This Row],[Area Path]],LEN(Table_ExternalData_1[[#This Row],[Area Path]])-LEN("\Office Online")),Table4[],3,FALSE)</f>
        <v>OAS</v>
      </c>
      <c r="AA974" t="str">
        <f>IFERROR(IF(VLOOKUP(Table_ExternalData_1[[#This Row],[ID]],ParentLookup[],7,FALSE)="Initiative",VLOOKUP(Table_ExternalData_1[[#This Row],[ID]],ParentLookup[],4,FALSE),#N/A),"-- Not an Initiative --")</f>
        <v>-- Not an Initiative --</v>
      </c>
      <c r="AB974">
        <v>138480316</v>
      </c>
      <c r="AE974" t="s">
        <v>3843</v>
      </c>
      <c r="AF974" t="s">
        <v>3848</v>
      </c>
    </row>
    <row r="975" spans="1:35" x14ac:dyDescent="0.25">
      <c r="A975">
        <v>123670</v>
      </c>
      <c r="B975" t="s">
        <v>6110</v>
      </c>
      <c r="C975" s="7"/>
      <c r="E975" t="s">
        <v>5916</v>
      </c>
      <c r="F975" s="7"/>
      <c r="H975" t="s">
        <v>5916</v>
      </c>
      <c r="I975" s="7"/>
      <c r="K975" t="s">
        <v>5916</v>
      </c>
      <c r="L975" t="str">
        <f>IF(Table_ExternalData_1[[#This Row],[Project Lead email]]&lt;&gt;"",IFERROR(TRIM(LEFT(Table_ExternalData_1[[#This Row],[Project Lead email]],FIND("&lt;",Table_ExternalData_1[[#This Row],[Project Lead email]])-1)),Table_ExternalData_1[[#This Row],[Project Lead email]]),"")</f>
        <v/>
      </c>
      <c r="M975" t="str">
        <f>IF(Table_ExternalData_1[[#This Row],[PM email]]&lt;&gt;"",IFERROR(TRIM(LEFT(Table_ExternalData_1[[#This Row],[PM email]],FIND("&lt;",Table_ExternalData_1[[#This Row],[PM email]])-1)),Table_ExternalData_1[[#This Row],[PM email]]),"")</f>
        <v/>
      </c>
      <c r="N975" t="str">
        <f>IF(Table_ExternalData_1[[#This Row],[EM email]]&lt;&gt;"",IFERROR(TRIM(LEFT(Table_ExternalData_1[[#This Row],[EM email]],FIND("&lt;",Table_ExternalData_1[[#This Row],[EM email]])-1)),Table_ExternalData_1[[#This Row],[EM email]]),"")</f>
        <v/>
      </c>
      <c r="P975" t="s">
        <v>2397</v>
      </c>
      <c r="Q975" s="7">
        <v>42128.960486111115</v>
      </c>
      <c r="R975" s="7"/>
      <c r="S975" s="7"/>
      <c r="T975" s="7"/>
      <c r="U975" s="7">
        <f>IFERROR(VLOOKUP(Table_ExternalData_1[[#This Row],[ID]],PriLookup[],3,FALSE),"")</f>
        <v>42128.960497685184</v>
      </c>
      <c r="W975" t="s">
        <v>3852</v>
      </c>
      <c r="X975" t="s">
        <v>3851</v>
      </c>
      <c r="Y975" t="str">
        <f>VLOOKUP(RIGHT(Table_ExternalData_1[[#This Row],[Area Path]],LEN(Table_ExternalData_1[[#This Row],[Area Path]])-LEN("\Office Online")),Table4[],2,FALSE)</f>
        <v>OAS</v>
      </c>
      <c r="Z975" t="str">
        <f>VLOOKUP(RIGHT(Table_ExternalData_1[[#This Row],[Area Path]],LEN(Table_ExternalData_1[[#This Row],[Area Path]])-LEN("\Office Online")),Table4[],3,FALSE)</f>
        <v>OAS</v>
      </c>
      <c r="AA975" t="str">
        <f>IFERROR(IF(VLOOKUP(Table_ExternalData_1[[#This Row],[ID]],ParentLookup[],7,FALSE)="Initiative",VLOOKUP(Table_ExternalData_1[[#This Row],[ID]],ParentLookup[],4,FALSE),#N/A),"-- Not an Initiative --")</f>
        <v>-- Not an Initiative --</v>
      </c>
      <c r="AB975">
        <v>138998478</v>
      </c>
      <c r="AE975" t="s">
        <v>3843</v>
      </c>
      <c r="AF975" t="s">
        <v>3848</v>
      </c>
    </row>
    <row r="976" spans="1:35" x14ac:dyDescent="0.25">
      <c r="A976">
        <v>124367</v>
      </c>
      <c r="B976" t="s">
        <v>6115</v>
      </c>
      <c r="C976" s="7"/>
      <c r="E976" t="s">
        <v>5916</v>
      </c>
      <c r="F976" s="7"/>
      <c r="H976" t="s">
        <v>5916</v>
      </c>
      <c r="I976" s="7"/>
      <c r="K976" t="s">
        <v>5916</v>
      </c>
      <c r="L976" t="str">
        <f>IF(Table_ExternalData_1[[#This Row],[Project Lead email]]&lt;&gt;"",IFERROR(TRIM(LEFT(Table_ExternalData_1[[#This Row],[Project Lead email]],FIND("&lt;",Table_ExternalData_1[[#This Row],[Project Lead email]])-1)),Table_ExternalData_1[[#This Row],[Project Lead email]]),"")</f>
        <v>Ryan Gao (OAS)</v>
      </c>
      <c r="M976" t="str">
        <f>IF(Table_ExternalData_1[[#This Row],[PM email]]&lt;&gt;"",IFERROR(TRIM(LEFT(Table_ExternalData_1[[#This Row],[PM email]],FIND("&lt;",Table_ExternalData_1[[#This Row],[PM email]])-1)),Table_ExternalData_1[[#This Row],[PM email]]),"")</f>
        <v>Ryan Gao (OAS)</v>
      </c>
      <c r="N976" t="str">
        <f>IF(Table_ExternalData_1[[#This Row],[EM email]]&lt;&gt;"",IFERROR(TRIM(LEFT(Table_ExternalData_1[[#This Row],[EM email]],FIND("&lt;",Table_ExternalData_1[[#This Row],[EM email]])-1)),Table_ExternalData_1[[#This Row],[EM email]]),"")</f>
        <v>Vicki Zhu</v>
      </c>
      <c r="P976" t="s">
        <v>20</v>
      </c>
      <c r="Q976" s="7">
        <v>42130.035694444443</v>
      </c>
      <c r="R976" s="7"/>
      <c r="S976" s="7"/>
      <c r="T976" s="7"/>
      <c r="U976" s="7">
        <f>IFERROR(VLOOKUP(Table_ExternalData_1[[#This Row],[ID]],PriLookup[],3,FALSE),"")</f>
        <v>42130.396516203706</v>
      </c>
      <c r="W976" t="s">
        <v>3852</v>
      </c>
      <c r="X976" t="s">
        <v>3851</v>
      </c>
      <c r="Y976" t="str">
        <f>VLOOKUP(RIGHT(Table_ExternalData_1[[#This Row],[Area Path]],LEN(Table_ExternalData_1[[#This Row],[Area Path]])-LEN("\Office Online")),Table4[],2,FALSE)</f>
        <v>OAS</v>
      </c>
      <c r="Z976" t="str">
        <f>VLOOKUP(RIGHT(Table_ExternalData_1[[#This Row],[Area Path]],LEN(Table_ExternalData_1[[#This Row],[Area Path]])-LEN("\Office Online")),Table4[],3,FALSE)</f>
        <v>OAS</v>
      </c>
      <c r="AA976" t="str">
        <f>IFERROR(IF(VLOOKUP(Table_ExternalData_1[[#This Row],[ID]],ParentLookup[],7,FALSE)="Initiative",VLOOKUP(Table_ExternalData_1[[#This Row],[ID]],ParentLookup[],4,FALSE),#N/A),"-- Not an Initiative --")</f>
        <v>-- Not an Initiative --</v>
      </c>
      <c r="AB976">
        <v>169230765</v>
      </c>
      <c r="AE976" t="s">
        <v>6296</v>
      </c>
      <c r="AF976" t="s">
        <v>6297</v>
      </c>
      <c r="AG976" t="s">
        <v>5548</v>
      </c>
      <c r="AH976" t="s">
        <v>6891</v>
      </c>
      <c r="AI976" t="s">
        <v>6347</v>
      </c>
    </row>
    <row r="977" spans="1:35" x14ac:dyDescent="0.25">
      <c r="A977">
        <v>124369</v>
      </c>
      <c r="B977" t="s">
        <v>6062</v>
      </c>
      <c r="C977" s="7">
        <v>42167</v>
      </c>
      <c r="D977">
        <v>-5</v>
      </c>
      <c r="E977" t="s">
        <v>2561</v>
      </c>
      <c r="F977" s="7">
        <v>42222</v>
      </c>
      <c r="G977">
        <v>3</v>
      </c>
      <c r="H977" t="s">
        <v>2555</v>
      </c>
      <c r="I977" s="7">
        <v>42245</v>
      </c>
      <c r="J977">
        <v>6</v>
      </c>
      <c r="K977" t="s">
        <v>2555</v>
      </c>
      <c r="L977" t="str">
        <f>IF(Table_ExternalData_1[[#This Row],[Project Lead email]]&lt;&gt;"",IFERROR(TRIM(LEFT(Table_ExternalData_1[[#This Row],[Project Lead email]],FIND("&lt;",Table_ExternalData_1[[#This Row],[Project Lead email]])-1)),Table_ExternalData_1[[#This Row],[Project Lead email]]),"")</f>
        <v>Yang Shu (OAS)</v>
      </c>
      <c r="M977" t="str">
        <f>IF(Table_ExternalData_1[[#This Row],[PM email]]&lt;&gt;"",IFERROR(TRIM(LEFT(Table_ExternalData_1[[#This Row],[PM email]],FIND("&lt;",Table_ExternalData_1[[#This Row],[PM email]])-1)),Table_ExternalData_1[[#This Row],[PM email]]),"")</f>
        <v>Poonam Gupta</v>
      </c>
      <c r="N977" t="str">
        <f>IF(Table_ExternalData_1[[#This Row],[EM email]]&lt;&gt;"",IFERROR(TRIM(LEFT(Table_ExternalData_1[[#This Row],[EM email]],FIND("&lt;",Table_ExternalData_1[[#This Row],[EM email]])-1)),Table_ExternalData_1[[#This Row],[EM email]]),"")</f>
        <v>Vicki Zhu</v>
      </c>
      <c r="O977" t="s">
        <v>6063</v>
      </c>
      <c r="P977" t="s">
        <v>18</v>
      </c>
      <c r="Q977" s="7">
        <v>42130.040127314816</v>
      </c>
      <c r="R977" s="7"/>
      <c r="S977" s="7">
        <v>42130.943738425929</v>
      </c>
      <c r="T977" s="7"/>
      <c r="U977" s="7">
        <f>IFERROR(VLOOKUP(Table_ExternalData_1[[#This Row],[ID]],PriLookup[],3,FALSE),"")</f>
        <v>42155.784166666665</v>
      </c>
      <c r="W977" t="s">
        <v>3852</v>
      </c>
      <c r="X977" t="s">
        <v>3851</v>
      </c>
      <c r="Y977" t="str">
        <f>VLOOKUP(RIGHT(Table_ExternalData_1[[#This Row],[Area Path]],LEN(Table_ExternalData_1[[#This Row],[Area Path]])-LEN("\Office Online")),Table4[],2,FALSE)</f>
        <v>OAS</v>
      </c>
      <c r="Z977" t="str">
        <f>VLOOKUP(RIGHT(Table_ExternalData_1[[#This Row],[Area Path]],LEN(Table_ExternalData_1[[#This Row],[Area Path]])-LEN("\Office Online")),Table4[],3,FALSE)</f>
        <v>OAS</v>
      </c>
      <c r="AA977" t="str">
        <f>IFERROR(IF(VLOOKUP(Table_ExternalData_1[[#This Row],[ID]],ParentLookup[],7,FALSE)="Initiative",VLOOKUP(Table_ExternalData_1[[#This Row],[ID]],ParentLookup[],4,FALSE),#N/A),"-- Not an Initiative --")</f>
        <v>-- Not an Initiative --</v>
      </c>
      <c r="AB977">
        <v>11349105</v>
      </c>
      <c r="AE977" t="s">
        <v>6296</v>
      </c>
      <c r="AF977" t="s">
        <v>6297</v>
      </c>
      <c r="AG977" t="s">
        <v>2321</v>
      </c>
      <c r="AH977" t="s">
        <v>5946</v>
      </c>
      <c r="AI977" t="s">
        <v>6347</v>
      </c>
    </row>
    <row r="978" spans="1:35" x14ac:dyDescent="0.25">
      <c r="A978">
        <v>124538</v>
      </c>
      <c r="B978" t="s">
        <v>6117</v>
      </c>
      <c r="C978" s="7"/>
      <c r="E978" t="s">
        <v>5916</v>
      </c>
      <c r="F978" s="7"/>
      <c r="H978" t="s">
        <v>5916</v>
      </c>
      <c r="I978" s="7"/>
      <c r="K978" t="s">
        <v>5916</v>
      </c>
      <c r="L978" t="str">
        <f>IF(Table_ExternalData_1[[#This Row],[Project Lead email]]&lt;&gt;"",IFERROR(TRIM(LEFT(Table_ExternalData_1[[#This Row],[Project Lead email]],FIND("&lt;",Table_ExternalData_1[[#This Row],[Project Lead email]])-1)),Table_ExternalData_1[[#This Row],[Project Lead email]]),"")</f>
        <v/>
      </c>
      <c r="M978" t="str">
        <f>IF(Table_ExternalData_1[[#This Row],[PM email]]&lt;&gt;"",IFERROR(TRIM(LEFT(Table_ExternalData_1[[#This Row],[PM email]],FIND("&lt;",Table_ExternalData_1[[#This Row],[PM email]])-1)),Table_ExternalData_1[[#This Row],[PM email]]),"")</f>
        <v/>
      </c>
      <c r="N978" t="str">
        <f>IF(Table_ExternalData_1[[#This Row],[EM email]]&lt;&gt;"",IFERROR(TRIM(LEFT(Table_ExternalData_1[[#This Row],[EM email]],FIND("&lt;",Table_ExternalData_1[[#This Row],[EM email]])-1)),Table_ExternalData_1[[#This Row],[EM email]]),"")</f>
        <v/>
      </c>
      <c r="P978" t="s">
        <v>20</v>
      </c>
      <c r="Q978" s="7">
        <v>42130.393865740742</v>
      </c>
      <c r="R978" s="7"/>
      <c r="S978" s="7"/>
      <c r="T978" s="7"/>
      <c r="U978" s="7">
        <f>IFERROR(VLOOKUP(Table_ExternalData_1[[#This Row],[ID]],PriLookup[],3,FALSE),"")</f>
        <v>42130.396516203706</v>
      </c>
      <c r="W978" t="s">
        <v>3852</v>
      </c>
      <c r="X978" t="s">
        <v>3851</v>
      </c>
      <c r="Y978" t="str">
        <f>VLOOKUP(RIGHT(Table_ExternalData_1[[#This Row],[Area Path]],LEN(Table_ExternalData_1[[#This Row],[Area Path]])-LEN("\Office Online")),Table4[],2,FALSE)</f>
        <v>OAS</v>
      </c>
      <c r="Z978" t="str">
        <f>VLOOKUP(RIGHT(Table_ExternalData_1[[#This Row],[Area Path]],LEN(Table_ExternalData_1[[#This Row],[Area Path]])-LEN("\Office Online")),Table4[],3,FALSE)</f>
        <v>OAS</v>
      </c>
      <c r="AA978" t="str">
        <f>IFERROR(IF(VLOOKUP(Table_ExternalData_1[[#This Row],[ID]],ParentLookup[],7,FALSE)="Initiative",VLOOKUP(Table_ExternalData_1[[#This Row],[ID]],ParentLookup[],4,FALSE),#N/A),"-- Not an Initiative --")</f>
        <v>-- Not an Initiative --</v>
      </c>
      <c r="AB978">
        <v>170769226</v>
      </c>
      <c r="AE978" t="s">
        <v>6296</v>
      </c>
      <c r="AF978" t="s">
        <v>6297</v>
      </c>
    </row>
    <row r="979" spans="1:35" x14ac:dyDescent="0.25">
      <c r="A979">
        <v>125266</v>
      </c>
      <c r="B979" t="s">
        <v>6108</v>
      </c>
      <c r="C979" s="7"/>
      <c r="E979" t="s">
        <v>5916</v>
      </c>
      <c r="F979" s="7"/>
      <c r="H979" t="s">
        <v>5916</v>
      </c>
      <c r="I979" s="7"/>
      <c r="K979" t="s">
        <v>5916</v>
      </c>
      <c r="L979" t="str">
        <f>IF(Table_ExternalData_1[[#This Row],[Project Lead email]]&lt;&gt;"",IFERROR(TRIM(LEFT(Table_ExternalData_1[[#This Row],[Project Lead email]],FIND("&lt;",Table_ExternalData_1[[#This Row],[Project Lead email]])-1)),Table_ExternalData_1[[#This Row],[Project Lead email]]),"")</f>
        <v/>
      </c>
      <c r="M979" t="str">
        <f>IF(Table_ExternalData_1[[#This Row],[PM email]]&lt;&gt;"",IFERROR(TRIM(LEFT(Table_ExternalData_1[[#This Row],[PM email]],FIND("&lt;",Table_ExternalData_1[[#This Row],[PM email]])-1)),Table_ExternalData_1[[#This Row],[PM email]]),"")</f>
        <v>Elber Ren</v>
      </c>
      <c r="N979" t="str">
        <f>IF(Table_ExternalData_1[[#This Row],[EM email]]&lt;&gt;"",IFERROR(TRIM(LEFT(Table_ExternalData_1[[#This Row],[EM email]],FIND("&lt;",Table_ExternalData_1[[#This Row],[EM email]])-1)),Table_ExternalData_1[[#This Row],[EM email]]),"")</f>
        <v/>
      </c>
      <c r="P979" t="s">
        <v>20</v>
      </c>
      <c r="Q979" s="7">
        <v>42131.081284722219</v>
      </c>
      <c r="R979" s="7"/>
      <c r="S979" s="7"/>
      <c r="T979" s="7"/>
      <c r="U979" s="7">
        <f>IFERROR(VLOOKUP(Table_ExternalData_1[[#This Row],[ID]],PriLookup[],3,FALSE),"")</f>
        <v>42155.783750000002</v>
      </c>
      <c r="W979" t="s">
        <v>3852</v>
      </c>
      <c r="X979" t="s">
        <v>3851</v>
      </c>
      <c r="Y979" t="str">
        <f>VLOOKUP(RIGHT(Table_ExternalData_1[[#This Row],[Area Path]],LEN(Table_ExternalData_1[[#This Row],[Area Path]])-LEN("\Office Online")),Table4[],2,FALSE)</f>
        <v>OAS</v>
      </c>
      <c r="Z979" t="str">
        <f>VLOOKUP(RIGHT(Table_ExternalData_1[[#This Row],[Area Path]],LEN(Table_ExternalData_1[[#This Row],[Area Path]])-LEN("\Office Online")),Table4[],3,FALSE)</f>
        <v>OAS</v>
      </c>
      <c r="AA979" t="str">
        <f>IFERROR(IF(VLOOKUP(Table_ExternalData_1[[#This Row],[ID]],ParentLookup[],7,FALSE)="Initiative",VLOOKUP(Table_ExternalData_1[[#This Row],[ID]],ParentLookup[],4,FALSE),#N/A),"-- Not an Initiative --")</f>
        <v>-- Not an Initiative --</v>
      </c>
      <c r="AB979">
        <v>138587734</v>
      </c>
      <c r="AE979" t="s">
        <v>3843</v>
      </c>
      <c r="AF979" t="s">
        <v>3848</v>
      </c>
      <c r="AH979" t="s">
        <v>5943</v>
      </c>
    </row>
    <row r="980" spans="1:35" x14ac:dyDescent="0.25">
      <c r="A980">
        <v>125268</v>
      </c>
      <c r="B980" t="s">
        <v>6060</v>
      </c>
      <c r="C980" s="7">
        <v>42218.375</v>
      </c>
      <c r="D980">
        <v>3</v>
      </c>
      <c r="E980" t="s">
        <v>2555</v>
      </c>
      <c r="F980" s="7">
        <v>42253.375</v>
      </c>
      <c r="G980">
        <v>8</v>
      </c>
      <c r="H980" t="s">
        <v>2555</v>
      </c>
      <c r="I980" s="7"/>
      <c r="K980" t="s">
        <v>5916</v>
      </c>
      <c r="L980" t="str">
        <f>IF(Table_ExternalData_1[[#This Row],[Project Lead email]]&lt;&gt;"",IFERROR(TRIM(LEFT(Table_ExternalData_1[[#This Row],[Project Lead email]],FIND("&lt;",Table_ExternalData_1[[#This Row],[Project Lead email]])-1)),Table_ExternalData_1[[#This Row],[Project Lead email]]),"")</f>
        <v>Jing Qiong Liu</v>
      </c>
      <c r="M980" t="str">
        <f>IF(Table_ExternalData_1[[#This Row],[PM email]]&lt;&gt;"",IFERROR(TRIM(LEFT(Table_ExternalData_1[[#This Row],[PM email]],FIND("&lt;",Table_ExternalData_1[[#This Row],[PM email]])-1)),Table_ExternalData_1[[#This Row],[PM email]]),"")</f>
        <v>Elber Ren</v>
      </c>
      <c r="N980" t="str">
        <f>IF(Table_ExternalData_1[[#This Row],[EM email]]&lt;&gt;"",IFERROR(TRIM(LEFT(Table_ExternalData_1[[#This Row],[EM email]],FIND("&lt;",Table_ExternalData_1[[#This Row],[EM email]])-1)),Table_ExternalData_1[[#This Row],[EM email]]),"")</f>
        <v/>
      </c>
      <c r="O980" t="s">
        <v>6061</v>
      </c>
      <c r="P980" t="s">
        <v>18</v>
      </c>
      <c r="Q980" s="7">
        <v>42131.082037037035</v>
      </c>
      <c r="R980" s="7"/>
      <c r="S980" s="7">
        <v>42144.208831018521</v>
      </c>
      <c r="T980" s="7"/>
      <c r="U980" s="7">
        <f>IFERROR(VLOOKUP(Table_ExternalData_1[[#This Row],[ID]],PriLookup[],3,FALSE),"")</f>
        <v>42131.082037037035</v>
      </c>
      <c r="W980" t="s">
        <v>3852</v>
      </c>
      <c r="X980" t="s">
        <v>3851</v>
      </c>
      <c r="Y980" t="str">
        <f>VLOOKUP(RIGHT(Table_ExternalData_1[[#This Row],[Area Path]],LEN(Table_ExternalData_1[[#This Row],[Area Path]])-LEN("\Office Online")),Table4[],2,FALSE)</f>
        <v>OAS</v>
      </c>
      <c r="Z980" t="str">
        <f>VLOOKUP(RIGHT(Table_ExternalData_1[[#This Row],[Area Path]],LEN(Table_ExternalData_1[[#This Row],[Area Path]])-LEN("\Office Online")),Table4[],3,FALSE)</f>
        <v>OAS</v>
      </c>
      <c r="AA980" t="str">
        <f>IFERROR(IF(VLOOKUP(Table_ExternalData_1[[#This Row],[ID]],ParentLookup[],7,FALSE)="Initiative",VLOOKUP(Table_ExternalData_1[[#This Row],[ID]],ParentLookup[],4,FALSE),#N/A),"-- Not an Initiative --")</f>
        <v>-- Not an Initiative --</v>
      </c>
      <c r="AB980">
        <v>6629986</v>
      </c>
      <c r="AE980" t="s">
        <v>3843</v>
      </c>
      <c r="AF980" t="s">
        <v>3848</v>
      </c>
      <c r="AG980" t="s">
        <v>1050</v>
      </c>
      <c r="AH980" t="s">
        <v>5943</v>
      </c>
    </row>
    <row r="981" spans="1:35" x14ac:dyDescent="0.25">
      <c r="A981">
        <v>125269</v>
      </c>
      <c r="B981" t="s">
        <v>6896</v>
      </c>
      <c r="C981" s="7">
        <v>42215.375</v>
      </c>
      <c r="D981">
        <v>2</v>
      </c>
      <c r="E981" t="s">
        <v>2555</v>
      </c>
      <c r="F981" s="7">
        <v>42229.375</v>
      </c>
      <c r="G981">
        <v>4</v>
      </c>
      <c r="H981" t="s">
        <v>2555</v>
      </c>
      <c r="I981" s="7"/>
      <c r="K981" t="s">
        <v>5916</v>
      </c>
      <c r="L981" t="str">
        <f>IF(Table_ExternalData_1[[#This Row],[Project Lead email]]&lt;&gt;"",IFERROR(TRIM(LEFT(Table_ExternalData_1[[#This Row],[Project Lead email]],FIND("&lt;",Table_ExternalData_1[[#This Row],[Project Lead email]])-1)),Table_ExternalData_1[[#This Row],[Project Lead email]]),"")</f>
        <v>Jing Qiong Liu</v>
      </c>
      <c r="M981" t="str">
        <f>IF(Table_ExternalData_1[[#This Row],[PM email]]&lt;&gt;"",IFERROR(TRIM(LEFT(Table_ExternalData_1[[#This Row],[PM email]],FIND("&lt;",Table_ExternalData_1[[#This Row],[PM email]])-1)),Table_ExternalData_1[[#This Row],[PM email]]),"")</f>
        <v>Elber Ren</v>
      </c>
      <c r="N981" t="str">
        <f>IF(Table_ExternalData_1[[#This Row],[EM email]]&lt;&gt;"",IFERROR(TRIM(LEFT(Table_ExternalData_1[[#This Row],[EM email]],FIND("&lt;",Table_ExternalData_1[[#This Row],[EM email]])-1)),Table_ExternalData_1[[#This Row],[EM email]]),"")</f>
        <v/>
      </c>
      <c r="O981" t="s">
        <v>6897</v>
      </c>
      <c r="P981" t="s">
        <v>18</v>
      </c>
      <c r="Q981" s="7">
        <v>42131.082395833335</v>
      </c>
      <c r="R981" s="7"/>
      <c r="S981" s="7">
        <v>42193.948703703703</v>
      </c>
      <c r="T981" s="7"/>
      <c r="U981" s="7">
        <f>IFERROR(VLOOKUP(Table_ExternalData_1[[#This Row],[ID]],PriLookup[],3,FALSE),"")</f>
        <v>42194.071620370371</v>
      </c>
      <c r="W981" t="s">
        <v>3852</v>
      </c>
      <c r="X981" t="s">
        <v>3851</v>
      </c>
      <c r="Y981" t="str">
        <f>VLOOKUP(RIGHT(Table_ExternalData_1[[#This Row],[Area Path]],LEN(Table_ExternalData_1[[#This Row],[Area Path]])-LEN("\Office Online")),Table4[],2,FALSE)</f>
        <v>OAS</v>
      </c>
      <c r="Z981" t="str">
        <f>VLOOKUP(RIGHT(Table_ExternalData_1[[#This Row],[Area Path]],LEN(Table_ExternalData_1[[#This Row],[Area Path]])-LEN("\Office Online")),Table4[],3,FALSE)</f>
        <v>OAS</v>
      </c>
      <c r="AA981" t="str">
        <f>IFERROR(IF(VLOOKUP(Table_ExternalData_1[[#This Row],[ID]],ParentLookup[],7,FALSE)="Initiative",VLOOKUP(Table_ExternalData_1[[#This Row],[ID]],ParentLookup[],4,FALSE),#N/A),"-- Not an Initiative --")</f>
        <v>-- Not an Initiative --</v>
      </c>
      <c r="AB981">
        <v>18901782</v>
      </c>
      <c r="AE981" t="s">
        <v>3843</v>
      </c>
      <c r="AF981" t="s">
        <v>3848</v>
      </c>
      <c r="AG981" t="s">
        <v>1050</v>
      </c>
      <c r="AH981" t="s">
        <v>5943</v>
      </c>
    </row>
    <row r="982" spans="1:35" x14ac:dyDescent="0.25">
      <c r="A982">
        <v>125270</v>
      </c>
      <c r="B982" t="s">
        <v>6091</v>
      </c>
      <c r="C982" s="7"/>
      <c r="E982" t="s">
        <v>5916</v>
      </c>
      <c r="F982" s="7"/>
      <c r="H982" t="s">
        <v>5916</v>
      </c>
      <c r="I982" s="7"/>
      <c r="K982" t="s">
        <v>5916</v>
      </c>
      <c r="L982" t="str">
        <f>IF(Table_ExternalData_1[[#This Row],[Project Lead email]]&lt;&gt;"",IFERROR(TRIM(LEFT(Table_ExternalData_1[[#This Row],[Project Lead email]],FIND("&lt;",Table_ExternalData_1[[#This Row],[Project Lead email]])-1)),Table_ExternalData_1[[#This Row],[Project Lead email]]),"")</f>
        <v/>
      </c>
      <c r="M982" t="str">
        <f>IF(Table_ExternalData_1[[#This Row],[PM email]]&lt;&gt;"",IFERROR(TRIM(LEFT(Table_ExternalData_1[[#This Row],[PM email]],FIND("&lt;",Table_ExternalData_1[[#This Row],[PM email]])-1)),Table_ExternalData_1[[#This Row],[PM email]]),"")</f>
        <v>Elber Ren</v>
      </c>
      <c r="N982" t="str">
        <f>IF(Table_ExternalData_1[[#This Row],[EM email]]&lt;&gt;"",IFERROR(TRIM(LEFT(Table_ExternalData_1[[#This Row],[EM email]],FIND("&lt;",Table_ExternalData_1[[#This Row],[EM email]])-1)),Table_ExternalData_1[[#This Row],[EM email]]),"")</f>
        <v/>
      </c>
      <c r="P982" t="s">
        <v>20</v>
      </c>
      <c r="Q982" s="7">
        <v>42131.082766203705</v>
      </c>
      <c r="R982" s="7"/>
      <c r="S982" s="7"/>
      <c r="T982" s="7"/>
      <c r="U982" s="7">
        <f>IFERROR(VLOOKUP(Table_ExternalData_1[[#This Row],[ID]],PriLookup[],3,FALSE),"")</f>
        <v>42191.9609375</v>
      </c>
      <c r="W982" t="s">
        <v>3852</v>
      </c>
      <c r="X982" t="s">
        <v>3851</v>
      </c>
      <c r="Y982" t="str">
        <f>VLOOKUP(RIGHT(Table_ExternalData_1[[#This Row],[Area Path]],LEN(Table_ExternalData_1[[#This Row],[Area Path]])-LEN("\Office Online")),Table4[],2,FALSE)</f>
        <v>OAS</v>
      </c>
      <c r="Z982" t="str">
        <f>VLOOKUP(RIGHT(Table_ExternalData_1[[#This Row],[Area Path]],LEN(Table_ExternalData_1[[#This Row],[Area Path]])-LEN("\Office Online")),Table4[],3,FALSE)</f>
        <v>OAS</v>
      </c>
      <c r="AA982" t="str">
        <f>IFERROR(IF(VLOOKUP(Table_ExternalData_1[[#This Row],[ID]],ParentLookup[],7,FALSE)="Initiative",VLOOKUP(Table_ExternalData_1[[#This Row],[ID]],ParentLookup[],4,FALSE),#N/A),"-- Not an Initiative --")</f>
        <v>-- Not an Initiative --</v>
      </c>
      <c r="AB982">
        <v>74017214</v>
      </c>
      <c r="AE982" t="s">
        <v>3843</v>
      </c>
      <c r="AF982" t="s">
        <v>3848</v>
      </c>
      <c r="AH982" t="s">
        <v>5943</v>
      </c>
    </row>
    <row r="983" spans="1:35" x14ac:dyDescent="0.25">
      <c r="A983">
        <v>125271</v>
      </c>
      <c r="B983" t="s">
        <v>6090</v>
      </c>
      <c r="C983" s="7"/>
      <c r="E983" t="s">
        <v>5916</v>
      </c>
      <c r="F983" s="7"/>
      <c r="H983" t="s">
        <v>5916</v>
      </c>
      <c r="I983" s="7"/>
      <c r="K983" t="s">
        <v>5916</v>
      </c>
      <c r="L983" t="str">
        <f>IF(Table_ExternalData_1[[#This Row],[Project Lead email]]&lt;&gt;"",IFERROR(TRIM(LEFT(Table_ExternalData_1[[#This Row],[Project Lead email]],FIND("&lt;",Table_ExternalData_1[[#This Row],[Project Lead email]])-1)),Table_ExternalData_1[[#This Row],[Project Lead email]]),"")</f>
        <v>Hanson Qiang</v>
      </c>
      <c r="M983" t="str">
        <f>IF(Table_ExternalData_1[[#This Row],[PM email]]&lt;&gt;"",IFERROR(TRIM(LEFT(Table_ExternalData_1[[#This Row],[PM email]],FIND("&lt;",Table_ExternalData_1[[#This Row],[PM email]])-1)),Table_ExternalData_1[[#This Row],[PM email]]),"")</f>
        <v>Elber Ren</v>
      </c>
      <c r="N983" t="str">
        <f>IF(Table_ExternalData_1[[#This Row],[EM email]]&lt;&gt;"",IFERROR(TRIM(LEFT(Table_ExternalData_1[[#This Row],[EM email]],FIND("&lt;",Table_ExternalData_1[[#This Row],[EM email]])-1)),Table_ExternalData_1[[#This Row],[EM email]]),"")</f>
        <v/>
      </c>
      <c r="P983" t="s">
        <v>20</v>
      </c>
      <c r="Q983" s="7">
        <v>42131.083148148151</v>
      </c>
      <c r="R983" s="7"/>
      <c r="S983" s="7"/>
      <c r="T983" s="7"/>
      <c r="U983" s="7">
        <f>IFERROR(VLOOKUP(Table_ExternalData_1[[#This Row],[ID]],PriLookup[],3,FALSE),"")</f>
        <v>42166.080821759257</v>
      </c>
      <c r="W983" t="s">
        <v>3852</v>
      </c>
      <c r="X983" t="s">
        <v>3851</v>
      </c>
      <c r="Y983" t="str">
        <f>VLOOKUP(RIGHT(Table_ExternalData_1[[#This Row],[Area Path]],LEN(Table_ExternalData_1[[#This Row],[Area Path]])-LEN("\Office Online")),Table4[],2,FALSE)</f>
        <v>OAS</v>
      </c>
      <c r="Z983" t="str">
        <f>VLOOKUP(RIGHT(Table_ExternalData_1[[#This Row],[Area Path]],LEN(Table_ExternalData_1[[#This Row],[Area Path]])-LEN("\Office Online")),Table4[],3,FALSE)</f>
        <v>OAS</v>
      </c>
      <c r="AA983" t="str">
        <f>IFERROR(IF(VLOOKUP(Table_ExternalData_1[[#This Row],[ID]],ParentLookup[],7,FALSE)="Initiative",VLOOKUP(Table_ExternalData_1[[#This Row],[ID]],ParentLookup[],4,FALSE),#N/A),"-- Not an Initiative --")</f>
        <v>-- Not an Initiative --</v>
      </c>
      <c r="AB983">
        <v>66539296</v>
      </c>
      <c r="AE983" t="s">
        <v>3843</v>
      </c>
      <c r="AF983" t="s">
        <v>3848</v>
      </c>
      <c r="AG983" t="s">
        <v>842</v>
      </c>
      <c r="AH983" t="s">
        <v>5943</v>
      </c>
    </row>
    <row r="984" spans="1:35" x14ac:dyDescent="0.25">
      <c r="A984">
        <v>125273</v>
      </c>
      <c r="B984" t="s">
        <v>6232</v>
      </c>
      <c r="C984" s="7"/>
      <c r="E984" t="s">
        <v>5916</v>
      </c>
      <c r="F984" s="7"/>
      <c r="H984" t="s">
        <v>5916</v>
      </c>
      <c r="I984" s="7"/>
      <c r="K984" t="s">
        <v>5916</v>
      </c>
      <c r="L984" t="str">
        <f>IF(Table_ExternalData_1[[#This Row],[Project Lead email]]&lt;&gt;"",IFERROR(TRIM(LEFT(Table_ExternalData_1[[#This Row],[Project Lead email]],FIND("&lt;",Table_ExternalData_1[[#This Row],[Project Lead email]])-1)),Table_ExternalData_1[[#This Row],[Project Lead email]]),"")</f>
        <v/>
      </c>
      <c r="M984" t="str">
        <f>IF(Table_ExternalData_1[[#This Row],[PM email]]&lt;&gt;"",IFERROR(TRIM(LEFT(Table_ExternalData_1[[#This Row],[PM email]],FIND("&lt;",Table_ExternalData_1[[#This Row],[PM email]])-1)),Table_ExternalData_1[[#This Row],[PM email]]),"")</f>
        <v>Elber Ren</v>
      </c>
      <c r="N984" t="str">
        <f>IF(Table_ExternalData_1[[#This Row],[EM email]]&lt;&gt;"",IFERROR(TRIM(LEFT(Table_ExternalData_1[[#This Row],[EM email]],FIND("&lt;",Table_ExternalData_1[[#This Row],[EM email]])-1)),Table_ExternalData_1[[#This Row],[EM email]]),"")</f>
        <v/>
      </c>
      <c r="P984" t="s">
        <v>20</v>
      </c>
      <c r="Q984" s="7">
        <v>42131.083518518521</v>
      </c>
      <c r="R984" s="7"/>
      <c r="S984" s="7"/>
      <c r="T984" s="7"/>
      <c r="U984" s="7">
        <f>IFERROR(VLOOKUP(Table_ExternalData_1[[#This Row],[ID]],PriLookup[],3,FALSE),"")</f>
        <v>42155.781875000001</v>
      </c>
      <c r="W984" t="s">
        <v>3852</v>
      </c>
      <c r="X984" t="s">
        <v>3851</v>
      </c>
      <c r="Y984" t="str">
        <f>VLOOKUP(RIGHT(Table_ExternalData_1[[#This Row],[Area Path]],LEN(Table_ExternalData_1[[#This Row],[Area Path]])-LEN("\Office Online")),Table4[],2,FALSE)</f>
        <v>OAS</v>
      </c>
      <c r="Z984" t="str">
        <f>VLOOKUP(RIGHT(Table_ExternalData_1[[#This Row],[Area Path]],LEN(Table_ExternalData_1[[#This Row],[Area Path]])-LEN("\Office Online")),Table4[],3,FALSE)</f>
        <v>OAS</v>
      </c>
      <c r="AA984" t="str">
        <f>IFERROR(IF(VLOOKUP(Table_ExternalData_1[[#This Row],[ID]],ParentLookup[],7,FALSE)="Initiative",VLOOKUP(Table_ExternalData_1[[#This Row],[ID]],ParentLookup[],4,FALSE),#N/A),"-- Not an Initiative --")</f>
        <v>-- Not an Initiative --</v>
      </c>
      <c r="AB984">
        <v>139002876</v>
      </c>
      <c r="AE984" t="s">
        <v>3843</v>
      </c>
      <c r="AF984" t="s">
        <v>3848</v>
      </c>
      <c r="AH984" t="s">
        <v>5943</v>
      </c>
    </row>
    <row r="985" spans="1:35" x14ac:dyDescent="0.25">
      <c r="A985">
        <v>125274</v>
      </c>
      <c r="B985" t="s">
        <v>6103</v>
      </c>
      <c r="C985" s="7"/>
      <c r="E985" t="s">
        <v>5916</v>
      </c>
      <c r="F985" s="7"/>
      <c r="H985" t="s">
        <v>5916</v>
      </c>
      <c r="I985" s="7"/>
      <c r="K985" t="s">
        <v>5916</v>
      </c>
      <c r="L985" t="str">
        <f>IF(Table_ExternalData_1[[#This Row],[Project Lead email]]&lt;&gt;"",IFERROR(TRIM(LEFT(Table_ExternalData_1[[#This Row],[Project Lead email]],FIND("&lt;",Table_ExternalData_1[[#This Row],[Project Lead email]])-1)),Table_ExternalData_1[[#This Row],[Project Lead email]]),"")</f>
        <v/>
      </c>
      <c r="M985" t="str">
        <f>IF(Table_ExternalData_1[[#This Row],[PM email]]&lt;&gt;"",IFERROR(TRIM(LEFT(Table_ExternalData_1[[#This Row],[PM email]],FIND("&lt;",Table_ExternalData_1[[#This Row],[PM email]])-1)),Table_ExternalData_1[[#This Row],[PM email]]),"")</f>
        <v>Elber Ren</v>
      </c>
      <c r="N985" t="str">
        <f>IF(Table_ExternalData_1[[#This Row],[EM email]]&lt;&gt;"",IFERROR(TRIM(LEFT(Table_ExternalData_1[[#This Row],[EM email]],FIND("&lt;",Table_ExternalData_1[[#This Row],[EM email]])-1)),Table_ExternalData_1[[#This Row],[EM email]]),"")</f>
        <v/>
      </c>
      <c r="P985" t="s">
        <v>20</v>
      </c>
      <c r="Q985" s="7">
        <v>42131.08388888889</v>
      </c>
      <c r="R985" s="7"/>
      <c r="S985" s="7"/>
      <c r="T985" s="7"/>
      <c r="U985" s="7">
        <f>IFERROR(VLOOKUP(Table_ExternalData_1[[#This Row],[ID]],PriLookup[],3,FALSE),"")</f>
        <v>42155.783750000002</v>
      </c>
      <c r="W985" t="s">
        <v>3852</v>
      </c>
      <c r="X985" t="s">
        <v>3851</v>
      </c>
      <c r="Y985" t="str">
        <f>VLOOKUP(RIGHT(Table_ExternalData_1[[#This Row],[Area Path]],LEN(Table_ExternalData_1[[#This Row],[Area Path]])-LEN("\Office Online")),Table4[],2,FALSE)</f>
        <v>OAS</v>
      </c>
      <c r="Z985" t="str">
        <f>VLOOKUP(RIGHT(Table_ExternalData_1[[#This Row],[Area Path]],LEN(Table_ExternalData_1[[#This Row],[Area Path]])-LEN("\Office Online")),Table4[],3,FALSE)</f>
        <v>OAS</v>
      </c>
      <c r="AA985" t="str">
        <f>IFERROR(IF(VLOOKUP(Table_ExternalData_1[[#This Row],[ID]],ParentLookup[],7,FALSE)="Initiative",VLOOKUP(Table_ExternalData_1[[#This Row],[ID]],ParentLookup[],4,FALSE),#N/A),"-- Not an Initiative --")</f>
        <v>-- Not an Initiative --</v>
      </c>
      <c r="AB985">
        <v>138509600</v>
      </c>
      <c r="AE985" t="s">
        <v>3843</v>
      </c>
      <c r="AF985" t="s">
        <v>3848</v>
      </c>
      <c r="AH985" t="s">
        <v>5943</v>
      </c>
    </row>
    <row r="986" spans="1:35" x14ac:dyDescent="0.25">
      <c r="A986">
        <v>125276</v>
      </c>
      <c r="B986" t="s">
        <v>6059</v>
      </c>
      <c r="C986" s="7">
        <v>42149</v>
      </c>
      <c r="D986">
        <v>-7</v>
      </c>
      <c r="E986" t="s">
        <v>2561</v>
      </c>
      <c r="F986" s="7">
        <v>42153</v>
      </c>
      <c r="G986">
        <v>-7</v>
      </c>
      <c r="H986" t="s">
        <v>2560</v>
      </c>
      <c r="I986" s="7">
        <v>42167</v>
      </c>
      <c r="J986">
        <v>-5</v>
      </c>
      <c r="K986" t="s">
        <v>19</v>
      </c>
      <c r="L986" t="str">
        <f>IF(Table_ExternalData_1[[#This Row],[Project Lead email]]&lt;&gt;"",IFERROR(TRIM(LEFT(Table_ExternalData_1[[#This Row],[Project Lead email]],FIND("&lt;",Table_ExternalData_1[[#This Row],[Project Lead email]])-1)),Table_ExternalData_1[[#This Row],[Project Lead email]]),"")</f>
        <v>Vincent-Jiang</v>
      </c>
      <c r="M986" t="str">
        <f>IF(Table_ExternalData_1[[#This Row],[PM email]]&lt;&gt;"",IFERROR(TRIM(LEFT(Table_ExternalData_1[[#This Row],[PM email]],FIND("&lt;",Table_ExternalData_1[[#This Row],[PM email]])-1)),Table_ExternalData_1[[#This Row],[PM email]]),"")</f>
        <v>Elber Ren</v>
      </c>
      <c r="N986" t="str">
        <f>IF(Table_ExternalData_1[[#This Row],[EM email]]&lt;&gt;"",IFERROR(TRIM(LEFT(Table_ExternalData_1[[#This Row],[EM email]],FIND("&lt;",Table_ExternalData_1[[#This Row],[EM email]])-1)),Table_ExternalData_1[[#This Row],[EM email]]),"")</f>
        <v/>
      </c>
      <c r="O986" t="s">
        <v>6053</v>
      </c>
      <c r="P986" t="s">
        <v>19</v>
      </c>
      <c r="Q986" s="7">
        <v>42131.08425925926</v>
      </c>
      <c r="R986" s="7"/>
      <c r="S986" s="7">
        <v>42151.913344907407</v>
      </c>
      <c r="T986" s="7">
        <v>42186.757372685184</v>
      </c>
      <c r="U986" s="7">
        <f>IFERROR(VLOOKUP(Table_ExternalData_1[[#This Row],[ID]],PriLookup[],3,FALSE),"")</f>
        <v>42131.084270833337</v>
      </c>
      <c r="W986" t="s">
        <v>3852</v>
      </c>
      <c r="X986" t="s">
        <v>3851</v>
      </c>
      <c r="Y986" t="str">
        <f>VLOOKUP(RIGHT(Table_ExternalData_1[[#This Row],[Area Path]],LEN(Table_ExternalData_1[[#This Row],[Area Path]])-LEN("\Office Online")),Table4[],2,FALSE)</f>
        <v>OAS</v>
      </c>
      <c r="Z986" t="str">
        <f>VLOOKUP(RIGHT(Table_ExternalData_1[[#This Row],[Area Path]],LEN(Table_ExternalData_1[[#This Row],[Area Path]])-LEN("\Office Online")),Table4[],3,FALSE)</f>
        <v>OAS</v>
      </c>
      <c r="AA986" t="str">
        <f>IFERROR(IF(VLOOKUP(Table_ExternalData_1[[#This Row],[ID]],ParentLookup[],7,FALSE)="Initiative",VLOOKUP(Table_ExternalData_1[[#This Row],[ID]],ParentLookup[],4,FALSE),#N/A),"-- Not an Initiative --")</f>
        <v>-- Not an Initiative --</v>
      </c>
      <c r="AB986">
        <v>6223208</v>
      </c>
      <c r="AE986" t="s">
        <v>6298</v>
      </c>
      <c r="AF986" t="s">
        <v>6299</v>
      </c>
      <c r="AG986" t="s">
        <v>2226</v>
      </c>
      <c r="AH986" t="s">
        <v>5943</v>
      </c>
    </row>
    <row r="987" spans="1:35" x14ac:dyDescent="0.25">
      <c r="A987">
        <v>125277</v>
      </c>
      <c r="B987" t="s">
        <v>6102</v>
      </c>
      <c r="C987" s="7"/>
      <c r="E987" t="s">
        <v>5916</v>
      </c>
      <c r="F987" s="7"/>
      <c r="H987" t="s">
        <v>5916</v>
      </c>
      <c r="I987" s="7"/>
      <c r="K987" t="s">
        <v>5916</v>
      </c>
      <c r="L987" t="str">
        <f>IF(Table_ExternalData_1[[#This Row],[Project Lead email]]&lt;&gt;"",IFERROR(TRIM(LEFT(Table_ExternalData_1[[#This Row],[Project Lead email]],FIND("&lt;",Table_ExternalData_1[[#This Row],[Project Lead email]])-1)),Table_ExternalData_1[[#This Row],[Project Lead email]]),"")</f>
        <v/>
      </c>
      <c r="M987" t="str">
        <f>IF(Table_ExternalData_1[[#This Row],[PM email]]&lt;&gt;"",IFERROR(TRIM(LEFT(Table_ExternalData_1[[#This Row],[PM email]],FIND("&lt;",Table_ExternalData_1[[#This Row],[PM email]])-1)),Table_ExternalData_1[[#This Row],[PM email]]),"")</f>
        <v>Elber Ren</v>
      </c>
      <c r="N987" t="str">
        <f>IF(Table_ExternalData_1[[#This Row],[EM email]]&lt;&gt;"",IFERROR(TRIM(LEFT(Table_ExternalData_1[[#This Row],[EM email]],FIND("&lt;",Table_ExternalData_1[[#This Row],[EM email]])-1)),Table_ExternalData_1[[#This Row],[EM email]]),"")</f>
        <v/>
      </c>
      <c r="P987" t="s">
        <v>20</v>
      </c>
      <c r="Q987" s="7">
        <v>42131.08425925926</v>
      </c>
      <c r="R987" s="7"/>
      <c r="S987" s="7"/>
      <c r="T987" s="7"/>
      <c r="U987" s="7">
        <f>IFERROR(VLOOKUP(Table_ExternalData_1[[#This Row],[ID]],PriLookup[],3,FALSE),"")</f>
        <v>42155.783750000002</v>
      </c>
      <c r="W987" t="s">
        <v>3852</v>
      </c>
      <c r="X987" t="s">
        <v>3851</v>
      </c>
      <c r="Y987" t="str">
        <f>VLOOKUP(RIGHT(Table_ExternalData_1[[#This Row],[Area Path]],LEN(Table_ExternalData_1[[#This Row],[Area Path]])-LEN("\Office Online")),Table4[],2,FALSE)</f>
        <v>OAS</v>
      </c>
      <c r="Z987" t="str">
        <f>VLOOKUP(RIGHT(Table_ExternalData_1[[#This Row],[Area Path]],LEN(Table_ExternalData_1[[#This Row],[Area Path]])-LEN("\Office Online")),Table4[],3,FALSE)</f>
        <v>OAS</v>
      </c>
      <c r="AA987" t="str">
        <f>IFERROR(IF(VLOOKUP(Table_ExternalData_1[[#This Row],[ID]],ParentLookup[],7,FALSE)="Initiative",VLOOKUP(Table_ExternalData_1[[#This Row],[ID]],ParentLookup[],4,FALSE),#N/A),"-- Not an Initiative --")</f>
        <v>-- Not an Initiative --</v>
      </c>
      <c r="AB987">
        <v>138509555</v>
      </c>
      <c r="AE987" t="s">
        <v>3843</v>
      </c>
      <c r="AF987" t="s">
        <v>3848</v>
      </c>
      <c r="AH987" t="s">
        <v>5943</v>
      </c>
    </row>
    <row r="988" spans="1:35" x14ac:dyDescent="0.25">
      <c r="A988">
        <v>125278</v>
      </c>
      <c r="B988" t="s">
        <v>6114</v>
      </c>
      <c r="C988" s="7"/>
      <c r="E988" t="s">
        <v>5916</v>
      </c>
      <c r="F988" s="7"/>
      <c r="H988" t="s">
        <v>5916</v>
      </c>
      <c r="I988" s="7"/>
      <c r="K988" t="s">
        <v>5916</v>
      </c>
      <c r="L988" t="str">
        <f>IF(Table_ExternalData_1[[#This Row],[Project Lead email]]&lt;&gt;"",IFERROR(TRIM(LEFT(Table_ExternalData_1[[#This Row],[Project Lead email]],FIND("&lt;",Table_ExternalData_1[[#This Row],[Project Lead email]])-1)),Table_ExternalData_1[[#This Row],[Project Lead email]]),"")</f>
        <v/>
      </c>
      <c r="M988" t="str">
        <f>IF(Table_ExternalData_1[[#This Row],[PM email]]&lt;&gt;"",IFERROR(TRIM(LEFT(Table_ExternalData_1[[#This Row],[PM email]],FIND("&lt;",Table_ExternalData_1[[#This Row],[PM email]])-1)),Table_ExternalData_1[[#This Row],[PM email]]),"")</f>
        <v>Elber Ren</v>
      </c>
      <c r="N988" t="str">
        <f>IF(Table_ExternalData_1[[#This Row],[EM email]]&lt;&gt;"",IFERROR(TRIM(LEFT(Table_ExternalData_1[[#This Row],[EM email]],FIND("&lt;",Table_ExternalData_1[[#This Row],[EM email]])-1)),Table_ExternalData_1[[#This Row],[EM email]]),"")</f>
        <v/>
      </c>
      <c r="P988" t="s">
        <v>20</v>
      </c>
      <c r="Q988" s="7">
        <v>42131.084641203706</v>
      </c>
      <c r="R988" s="7"/>
      <c r="S988" s="7"/>
      <c r="T988" s="7"/>
      <c r="U988" s="7">
        <f>IFERROR(VLOOKUP(Table_ExternalData_1[[#This Row],[ID]],PriLookup[],3,FALSE),"")</f>
        <v>42155.783356481479</v>
      </c>
      <c r="W988" t="s">
        <v>3852</v>
      </c>
      <c r="X988" t="s">
        <v>3851</v>
      </c>
      <c r="Y988" t="str">
        <f>VLOOKUP(RIGHT(Table_ExternalData_1[[#This Row],[Area Path]],LEN(Table_ExternalData_1[[#This Row],[Area Path]])-LEN("\Office Online")),Table4[],2,FALSE)</f>
        <v>OAS</v>
      </c>
      <c r="Z988" t="str">
        <f>VLOOKUP(RIGHT(Table_ExternalData_1[[#This Row],[Area Path]],LEN(Table_ExternalData_1[[#This Row],[Area Path]])-LEN("\Office Online")),Table4[],3,FALSE)</f>
        <v>OAS</v>
      </c>
      <c r="AA988" t="str">
        <f>IFERROR(IF(VLOOKUP(Table_ExternalData_1[[#This Row],[ID]],ParentLookup[],7,FALSE)="Initiative",VLOOKUP(Table_ExternalData_1[[#This Row],[ID]],ParentLookup[],4,FALSE),#N/A),"-- Not an Initiative --")</f>
        <v>-- Not an Initiative --</v>
      </c>
      <c r="AB988">
        <v>157817070</v>
      </c>
      <c r="AE988" t="s">
        <v>3843</v>
      </c>
      <c r="AF988" t="s">
        <v>3848</v>
      </c>
      <c r="AH988" t="s">
        <v>5943</v>
      </c>
    </row>
    <row r="989" spans="1:35" x14ac:dyDescent="0.25">
      <c r="A989">
        <v>125643</v>
      </c>
      <c r="B989" t="s">
        <v>6045</v>
      </c>
      <c r="C989" s="7"/>
      <c r="E989" t="s">
        <v>5916</v>
      </c>
      <c r="F989" s="7"/>
      <c r="H989" t="s">
        <v>5916</v>
      </c>
      <c r="I989" s="7"/>
      <c r="K989" t="s">
        <v>5916</v>
      </c>
      <c r="L989" t="str">
        <f>IF(Table_ExternalData_1[[#This Row],[Project Lead email]]&lt;&gt;"",IFERROR(TRIM(LEFT(Table_ExternalData_1[[#This Row],[Project Lead email]],FIND("&lt;",Table_ExternalData_1[[#This Row],[Project Lead email]])-1)),Table_ExternalData_1[[#This Row],[Project Lead email]]),"")</f>
        <v>Seth Cohen</v>
      </c>
      <c r="M989" t="str">
        <f>IF(Table_ExternalData_1[[#This Row],[PM email]]&lt;&gt;"",IFERROR(TRIM(LEFT(Table_ExternalData_1[[#This Row],[PM email]],FIND("&lt;",Table_ExternalData_1[[#This Row],[PM email]])-1)),Table_ExternalData_1[[#This Row],[PM email]]),"")</f>
        <v/>
      </c>
      <c r="N989" t="str">
        <f>IF(Table_ExternalData_1[[#This Row],[EM email]]&lt;&gt;"",IFERROR(TRIM(LEFT(Table_ExternalData_1[[#This Row],[EM email]],FIND("&lt;",Table_ExternalData_1[[#This Row],[EM email]])-1)),Table_ExternalData_1[[#This Row],[EM email]]),"")</f>
        <v/>
      </c>
      <c r="O989" t="s">
        <v>6046</v>
      </c>
      <c r="P989" t="s">
        <v>20</v>
      </c>
      <c r="Q989" s="7">
        <v>42131.450648148151</v>
      </c>
      <c r="R989" s="7"/>
      <c r="S989" s="7"/>
      <c r="T989" s="7"/>
      <c r="U989" s="7">
        <f>IFERROR(VLOOKUP(Table_ExternalData_1[[#This Row],[ID]],PriLookup[],3,FALSE),"")</f>
        <v>42131.450648148151</v>
      </c>
      <c r="W989" t="s">
        <v>3856</v>
      </c>
      <c r="X989" t="s">
        <v>3855</v>
      </c>
      <c r="Y989" t="str">
        <f>VLOOKUP(RIGHT(Table_ExternalData_1[[#This Row],[Area Path]],LEN(Table_ExternalData_1[[#This Row],[Area Path]])-LEN("\Office Online")),Table4[],2,FALSE)</f>
        <v>Excel</v>
      </c>
      <c r="Z989" t="str">
        <f>VLOOKUP(RIGHT(Table_ExternalData_1[[#This Row],[Area Path]],LEN(Table_ExternalData_1[[#This Row],[Area Path]])-LEN("\Office Online")),Table4[],3,FALSE)</f>
        <v>OBIL</v>
      </c>
      <c r="AA989" t="str">
        <f>IFERROR(IF(VLOOKUP(Table_ExternalData_1[[#This Row],[ID]],ParentLookup[],7,FALSE)="Initiative",VLOOKUP(Table_ExternalData_1[[#This Row],[ID]],ParentLookup[],4,FALSE),#N/A),"-- Not an Initiative --")</f>
        <v>-- Not an Initiative --</v>
      </c>
      <c r="AB989">
        <v>999843006</v>
      </c>
      <c r="AE989" t="s">
        <v>3843</v>
      </c>
      <c r="AF989" t="s">
        <v>3848</v>
      </c>
      <c r="AG989" t="s">
        <v>3473</v>
      </c>
    </row>
    <row r="990" spans="1:35" x14ac:dyDescent="0.25">
      <c r="A990">
        <v>126649</v>
      </c>
      <c r="B990" t="s">
        <v>6160</v>
      </c>
      <c r="C990" s="7"/>
      <c r="E990" t="s">
        <v>5916</v>
      </c>
      <c r="F990" s="7"/>
      <c r="H990" t="s">
        <v>5916</v>
      </c>
      <c r="I990" s="7"/>
      <c r="K990" t="s">
        <v>5916</v>
      </c>
      <c r="L990" t="str">
        <f>IF(Table_ExternalData_1[[#This Row],[Project Lead email]]&lt;&gt;"",IFERROR(TRIM(LEFT(Table_ExternalData_1[[#This Row],[Project Lead email]],FIND("&lt;",Table_ExternalData_1[[#This Row],[Project Lead email]])-1)),Table_ExternalData_1[[#This Row],[Project Lead email]]),"")</f>
        <v/>
      </c>
      <c r="M990" t="str">
        <f>IF(Table_ExternalData_1[[#This Row],[PM email]]&lt;&gt;"",IFERROR(TRIM(LEFT(Table_ExternalData_1[[#This Row],[PM email]],FIND("&lt;",Table_ExternalData_1[[#This Row],[PM email]])-1)),Table_ExternalData_1[[#This Row],[PM email]]),"")</f>
        <v/>
      </c>
      <c r="N990" t="str">
        <f>IF(Table_ExternalData_1[[#This Row],[EM email]]&lt;&gt;"",IFERROR(TRIM(LEFT(Table_ExternalData_1[[#This Row],[EM email]],FIND("&lt;",Table_ExternalData_1[[#This Row],[EM email]])-1)),Table_ExternalData_1[[#This Row],[EM email]]),"")</f>
        <v/>
      </c>
      <c r="P990" t="s">
        <v>20</v>
      </c>
      <c r="Q990" s="7">
        <v>42132.612060185187</v>
      </c>
      <c r="R990" s="7"/>
      <c r="S990" s="7"/>
      <c r="T990" s="7"/>
      <c r="U990" s="7">
        <f>IFERROR(VLOOKUP(Table_ExternalData_1[[#This Row],[ID]],PriLookup[],3,FALSE),"")</f>
        <v>42191.64472222222</v>
      </c>
      <c r="W990" t="s">
        <v>6249</v>
      </c>
      <c r="X990" t="s">
        <v>6214</v>
      </c>
      <c r="Y990" t="str">
        <f>VLOOKUP(RIGHT(Table_ExternalData_1[[#This Row],[Area Path]],LEN(Table_ExternalData_1[[#This Row],[Area Path]])-LEN("\Office Online")),Table4[],2,FALSE)</f>
        <v>WAC_host</v>
      </c>
      <c r="Z990" t="str">
        <f>VLOOKUP(RIGHT(Table_ExternalData_1[[#This Row],[Area Path]],LEN(Table_ExternalData_1[[#This Row],[Area Path]])-LEN("\Office Online")),Table4[],3,FALSE)</f>
        <v>WAC</v>
      </c>
      <c r="AA990" t="str">
        <f>IFERROR(IF(VLOOKUP(Table_ExternalData_1[[#This Row],[ID]],ParentLookup[],7,FALSE)="Initiative",VLOOKUP(Table_ExternalData_1[[#This Row],[ID]],ParentLookup[],4,FALSE),#N/A),"-- Not an Initiative --")</f>
        <v>WOPI for Rich Clients</v>
      </c>
      <c r="AB990">
        <v>1999919388</v>
      </c>
      <c r="AE990" t="s">
        <v>3843</v>
      </c>
      <c r="AF990" t="s">
        <v>3848</v>
      </c>
    </row>
    <row r="991" spans="1:35" x14ac:dyDescent="0.25">
      <c r="A991">
        <v>126650</v>
      </c>
      <c r="B991" t="s">
        <v>6159</v>
      </c>
      <c r="C991" s="7"/>
      <c r="E991" t="s">
        <v>5916</v>
      </c>
      <c r="F991" s="7"/>
      <c r="H991" t="s">
        <v>5916</v>
      </c>
      <c r="I991" s="7"/>
      <c r="K991" t="s">
        <v>5916</v>
      </c>
      <c r="L991" t="str">
        <f>IF(Table_ExternalData_1[[#This Row],[Project Lead email]]&lt;&gt;"",IFERROR(TRIM(LEFT(Table_ExternalData_1[[#This Row],[Project Lead email]],FIND("&lt;",Table_ExternalData_1[[#This Row],[Project Lead email]])-1)),Table_ExternalData_1[[#This Row],[Project Lead email]]),"")</f>
        <v/>
      </c>
      <c r="M991" t="str">
        <f>IF(Table_ExternalData_1[[#This Row],[PM email]]&lt;&gt;"",IFERROR(TRIM(LEFT(Table_ExternalData_1[[#This Row],[PM email]],FIND("&lt;",Table_ExternalData_1[[#This Row],[PM email]])-1)),Table_ExternalData_1[[#This Row],[PM email]]),"")</f>
        <v/>
      </c>
      <c r="N991" t="str">
        <f>IF(Table_ExternalData_1[[#This Row],[EM email]]&lt;&gt;"",IFERROR(TRIM(LEFT(Table_ExternalData_1[[#This Row],[EM email]],FIND("&lt;",Table_ExternalData_1[[#This Row],[EM email]])-1)),Table_ExternalData_1[[#This Row],[EM email]]),"")</f>
        <v/>
      </c>
      <c r="P991" t="s">
        <v>20</v>
      </c>
      <c r="Q991" s="7">
        <v>42132.612060185187</v>
      </c>
      <c r="R991" s="7"/>
      <c r="S991" s="7"/>
      <c r="T991" s="7"/>
      <c r="U991" s="7">
        <f>IFERROR(VLOOKUP(Table_ExternalData_1[[#This Row],[ID]],PriLookup[],3,FALSE),"")</f>
        <v>42165.593275462961</v>
      </c>
      <c r="W991" t="s">
        <v>6249</v>
      </c>
      <c r="X991" t="s">
        <v>6214</v>
      </c>
      <c r="Y991" t="str">
        <f>VLOOKUP(RIGHT(Table_ExternalData_1[[#This Row],[Area Path]],LEN(Table_ExternalData_1[[#This Row],[Area Path]])-LEN("\Office Online")),Table4[],2,FALSE)</f>
        <v>WAC_host</v>
      </c>
      <c r="Z991" t="str">
        <f>VLOOKUP(RIGHT(Table_ExternalData_1[[#This Row],[Area Path]],LEN(Table_ExternalData_1[[#This Row],[Area Path]])-LEN("\Office Online")),Table4[],3,FALSE)</f>
        <v>WAC</v>
      </c>
      <c r="AA991" t="str">
        <f>IFERROR(IF(VLOOKUP(Table_ExternalData_1[[#This Row],[ID]],ParentLookup[],7,FALSE)="Initiative",VLOOKUP(Table_ExternalData_1[[#This Row],[ID]],ParentLookup[],4,FALSE),#N/A),"-- Not an Initiative --")</f>
        <v>-- Not an Initiative --</v>
      </c>
      <c r="AB991">
        <v>1999904070</v>
      </c>
      <c r="AE991" t="s">
        <v>3843</v>
      </c>
      <c r="AF991" t="s">
        <v>3848</v>
      </c>
    </row>
    <row r="992" spans="1:35" x14ac:dyDescent="0.25">
      <c r="A992">
        <v>126651</v>
      </c>
      <c r="B992" t="s">
        <v>6158</v>
      </c>
      <c r="C992" s="7"/>
      <c r="E992" t="s">
        <v>5916</v>
      </c>
      <c r="F992" s="7"/>
      <c r="H992" t="s">
        <v>5916</v>
      </c>
      <c r="I992" s="7"/>
      <c r="K992" t="s">
        <v>5916</v>
      </c>
      <c r="L992" t="str">
        <f>IF(Table_ExternalData_1[[#This Row],[Project Lead email]]&lt;&gt;"",IFERROR(TRIM(LEFT(Table_ExternalData_1[[#This Row],[Project Lead email]],FIND("&lt;",Table_ExternalData_1[[#This Row],[Project Lead email]])-1)),Table_ExternalData_1[[#This Row],[Project Lead email]]),"")</f>
        <v/>
      </c>
      <c r="M992" t="str">
        <f>IF(Table_ExternalData_1[[#This Row],[PM email]]&lt;&gt;"",IFERROR(TRIM(LEFT(Table_ExternalData_1[[#This Row],[PM email]],FIND("&lt;",Table_ExternalData_1[[#This Row],[PM email]])-1)),Table_ExternalData_1[[#This Row],[PM email]]),"")</f>
        <v/>
      </c>
      <c r="N992" t="str">
        <f>IF(Table_ExternalData_1[[#This Row],[EM email]]&lt;&gt;"",IFERROR(TRIM(LEFT(Table_ExternalData_1[[#This Row],[EM email]],FIND("&lt;",Table_ExternalData_1[[#This Row],[EM email]])-1)),Table_ExternalData_1[[#This Row],[EM email]]),"")</f>
        <v/>
      </c>
      <c r="P992" t="s">
        <v>20</v>
      </c>
      <c r="Q992" s="7">
        <v>42132.612430555557</v>
      </c>
      <c r="R992" s="7"/>
      <c r="S992" s="7"/>
      <c r="T992" s="7"/>
      <c r="U992" s="7">
        <f>IFERROR(VLOOKUP(Table_ExternalData_1[[#This Row],[ID]],PriLookup[],3,FALSE),"")</f>
        <v>42165.593657407408</v>
      </c>
      <c r="W992" t="s">
        <v>6249</v>
      </c>
      <c r="X992" t="s">
        <v>6214</v>
      </c>
      <c r="Y992" t="str">
        <f>VLOOKUP(RIGHT(Table_ExternalData_1[[#This Row],[Area Path]],LEN(Table_ExternalData_1[[#This Row],[Area Path]])-LEN("\Office Online")),Table4[],2,FALSE)</f>
        <v>WAC_host</v>
      </c>
      <c r="Z992" t="str">
        <f>VLOOKUP(RIGHT(Table_ExternalData_1[[#This Row],[Area Path]],LEN(Table_ExternalData_1[[#This Row],[Area Path]])-LEN("\Office Online")),Table4[],3,FALSE)</f>
        <v>WAC</v>
      </c>
      <c r="AA992" t="str">
        <f>IFERROR(IF(VLOOKUP(Table_ExternalData_1[[#This Row],[ID]],ParentLookup[],7,FALSE)="Initiative",VLOOKUP(Table_ExternalData_1[[#This Row],[ID]],ParentLookup[],4,FALSE),#N/A),"-- Not an Initiative --")</f>
        <v>App Features for Host Integration</v>
      </c>
      <c r="AB992">
        <v>1769882544</v>
      </c>
      <c r="AE992" t="s">
        <v>3843</v>
      </c>
      <c r="AF992" t="s">
        <v>3848</v>
      </c>
    </row>
    <row r="993" spans="1:35" x14ac:dyDescent="0.25">
      <c r="A993">
        <v>126653</v>
      </c>
      <c r="B993" t="s">
        <v>6157</v>
      </c>
      <c r="C993" s="7"/>
      <c r="E993" t="s">
        <v>5916</v>
      </c>
      <c r="F993" s="7"/>
      <c r="H993" t="s">
        <v>5916</v>
      </c>
      <c r="I993" s="7"/>
      <c r="K993" t="s">
        <v>5916</v>
      </c>
      <c r="L993" t="str">
        <f>IF(Table_ExternalData_1[[#This Row],[Project Lead email]]&lt;&gt;"",IFERROR(TRIM(LEFT(Table_ExternalData_1[[#This Row],[Project Lead email]],FIND("&lt;",Table_ExternalData_1[[#This Row],[Project Lead email]])-1)),Table_ExternalData_1[[#This Row],[Project Lead email]]),"")</f>
        <v/>
      </c>
      <c r="M993" t="str">
        <f>IF(Table_ExternalData_1[[#This Row],[PM email]]&lt;&gt;"",IFERROR(TRIM(LEFT(Table_ExternalData_1[[#This Row],[PM email]],FIND("&lt;",Table_ExternalData_1[[#This Row],[PM email]])-1)),Table_ExternalData_1[[#This Row],[PM email]]),"")</f>
        <v/>
      </c>
      <c r="N993" t="str">
        <f>IF(Table_ExternalData_1[[#This Row],[EM email]]&lt;&gt;"",IFERROR(TRIM(LEFT(Table_ExternalData_1[[#This Row],[EM email]],FIND("&lt;",Table_ExternalData_1[[#This Row],[EM email]])-1)),Table_ExternalData_1[[#This Row],[EM email]]),"")</f>
        <v/>
      </c>
      <c r="P993" t="s">
        <v>20</v>
      </c>
      <c r="Q993" s="7">
        <v>42132.612430555557</v>
      </c>
      <c r="R993" s="7"/>
      <c r="S993" s="7"/>
      <c r="T993" s="7"/>
      <c r="U993" s="7">
        <f>IFERROR(VLOOKUP(Table_ExternalData_1[[#This Row],[ID]],PriLookup[],3,FALSE),"")</f>
        <v>42132.612430555557</v>
      </c>
      <c r="W993" t="s">
        <v>6249</v>
      </c>
      <c r="X993" t="s">
        <v>6214</v>
      </c>
      <c r="Y993" t="str">
        <f>VLOOKUP(RIGHT(Table_ExternalData_1[[#This Row],[Area Path]],LEN(Table_ExternalData_1[[#This Row],[Area Path]])-LEN("\Office Online")),Table4[],2,FALSE)</f>
        <v>WAC_host</v>
      </c>
      <c r="Z993" t="str">
        <f>VLOOKUP(RIGHT(Table_ExternalData_1[[#This Row],[Area Path]],LEN(Table_ExternalData_1[[#This Row],[Area Path]])-LEN("\Office Online")),Table4[],3,FALSE)</f>
        <v>WAC</v>
      </c>
      <c r="AA993" t="str">
        <f>IFERROR(IF(VLOOKUP(Table_ExternalData_1[[#This Row],[ID]],ParentLookup[],7,FALSE)="Initiative",VLOOKUP(Table_ExternalData_1[[#This Row],[ID]],ParentLookup[],4,FALSE),#N/A),"-- Not an Initiative --")</f>
        <v>-- Not an Initiative --</v>
      </c>
      <c r="AB993">
        <v>1999905794</v>
      </c>
      <c r="AE993" t="s">
        <v>3843</v>
      </c>
      <c r="AF993" t="s">
        <v>3848</v>
      </c>
    </row>
    <row r="994" spans="1:35" x14ac:dyDescent="0.25">
      <c r="A994">
        <v>127713</v>
      </c>
      <c r="B994" t="s">
        <v>6164</v>
      </c>
      <c r="C994" s="7"/>
      <c r="E994" t="s">
        <v>5916</v>
      </c>
      <c r="F994" s="7"/>
      <c r="H994" t="s">
        <v>5916</v>
      </c>
      <c r="I994" s="7"/>
      <c r="K994" t="s">
        <v>5916</v>
      </c>
      <c r="L994" t="str">
        <f>IF(Table_ExternalData_1[[#This Row],[Project Lead email]]&lt;&gt;"",IFERROR(TRIM(LEFT(Table_ExternalData_1[[#This Row],[Project Lead email]],FIND("&lt;",Table_ExternalData_1[[#This Row],[Project Lead email]])-1)),Table_ExternalData_1[[#This Row],[Project Lead email]]),"")</f>
        <v/>
      </c>
      <c r="M994" t="str">
        <f>IF(Table_ExternalData_1[[#This Row],[PM email]]&lt;&gt;"",IFERROR(TRIM(LEFT(Table_ExternalData_1[[#This Row],[PM email]],FIND("&lt;",Table_ExternalData_1[[#This Row],[PM email]])-1)),Table_ExternalData_1[[#This Row],[PM email]]),"")</f>
        <v>Jack Ng</v>
      </c>
      <c r="N994" t="str">
        <f>IF(Table_ExternalData_1[[#This Row],[EM email]]&lt;&gt;"",IFERROR(TRIM(LEFT(Table_ExternalData_1[[#This Row],[EM email]],FIND("&lt;",Table_ExternalData_1[[#This Row],[EM email]])-1)),Table_ExternalData_1[[#This Row],[EM email]]),"")</f>
        <v/>
      </c>
      <c r="P994" t="s">
        <v>20</v>
      </c>
      <c r="Q994" s="7">
        <v>42135.590601851851</v>
      </c>
      <c r="R994" s="7"/>
      <c r="S994" s="7"/>
      <c r="T994" s="7"/>
      <c r="U994" s="7">
        <f>IFERROR(VLOOKUP(Table_ExternalData_1[[#This Row],[ID]],PriLookup[],3,FALSE),"")</f>
        <v>42135.590601851851</v>
      </c>
      <c r="W994" t="s">
        <v>6245</v>
      </c>
      <c r="X994" t="s">
        <v>6244</v>
      </c>
      <c r="Y994" t="str">
        <f>VLOOKUP(RIGHT(Table_ExternalData_1[[#This Row],[Area Path]],LEN(Table_ExternalData_1[[#This Row],[Area Path]])-LEN("\Office Online")),Table4[],2,FALSE)</f>
        <v>WAC User Focused Experimentation</v>
      </c>
      <c r="Z994" t="str">
        <f>VLOOKUP(RIGHT(Table_ExternalData_1[[#This Row],[Area Path]],LEN(Table_ExternalData_1[[#This Row],[Area Path]])-LEN("\Office Online")),Table4[],3,FALSE)</f>
        <v>WAC</v>
      </c>
      <c r="AA994" t="str">
        <f>IFERROR(IF(VLOOKUP(Table_ExternalData_1[[#This Row],[ID]],ParentLookup[],7,FALSE)="Initiative",VLOOKUP(Table_ExternalData_1[[#This Row],[ID]],ParentLookup[],4,FALSE),#N/A),"-- Not an Initiative --")</f>
        <v>-- Not an Initiative --</v>
      </c>
      <c r="AB994">
        <v>1999963974</v>
      </c>
      <c r="AE994" t="s">
        <v>3843</v>
      </c>
      <c r="AF994" t="s">
        <v>3848</v>
      </c>
      <c r="AH994" t="s">
        <v>6009</v>
      </c>
    </row>
    <row r="995" spans="1:35" x14ac:dyDescent="0.25">
      <c r="A995">
        <v>127714</v>
      </c>
      <c r="B995" t="s">
        <v>6167</v>
      </c>
      <c r="C995" s="7"/>
      <c r="E995" t="s">
        <v>5916</v>
      </c>
      <c r="F995" s="7"/>
      <c r="H995" t="s">
        <v>5916</v>
      </c>
      <c r="I995" s="7"/>
      <c r="K995" t="s">
        <v>5916</v>
      </c>
      <c r="L995" t="str">
        <f>IF(Table_ExternalData_1[[#This Row],[Project Lead email]]&lt;&gt;"",IFERROR(TRIM(LEFT(Table_ExternalData_1[[#This Row],[Project Lead email]],FIND("&lt;",Table_ExternalData_1[[#This Row],[Project Lead email]])-1)),Table_ExternalData_1[[#This Row],[Project Lead email]]),"")</f>
        <v/>
      </c>
      <c r="M995" t="str">
        <f>IF(Table_ExternalData_1[[#This Row],[PM email]]&lt;&gt;"",IFERROR(TRIM(LEFT(Table_ExternalData_1[[#This Row],[PM email]],FIND("&lt;",Table_ExternalData_1[[#This Row],[PM email]])-1)),Table_ExternalData_1[[#This Row],[PM email]]),"")</f>
        <v>Jed Brown</v>
      </c>
      <c r="N995" t="str">
        <f>IF(Table_ExternalData_1[[#This Row],[EM email]]&lt;&gt;"",IFERROR(TRIM(LEFT(Table_ExternalData_1[[#This Row],[EM email]],FIND("&lt;",Table_ExternalData_1[[#This Row],[EM email]])-1)),Table_ExternalData_1[[#This Row],[EM email]]),"")</f>
        <v/>
      </c>
      <c r="P995" t="s">
        <v>20</v>
      </c>
      <c r="Q995" s="7">
        <v>42135.590601851851</v>
      </c>
      <c r="R995" s="7"/>
      <c r="S995" s="7"/>
      <c r="T995" s="7"/>
      <c r="U995" s="7">
        <f>IFERROR(VLOOKUP(Table_ExternalData_1[[#This Row],[ID]],PriLookup[],3,FALSE),"")</f>
        <v>42135.590601851851</v>
      </c>
      <c r="W995" t="s">
        <v>6245</v>
      </c>
      <c r="X995" t="s">
        <v>6244</v>
      </c>
      <c r="Y995" t="str">
        <f>VLOOKUP(RIGHT(Table_ExternalData_1[[#This Row],[Area Path]],LEN(Table_ExternalData_1[[#This Row],[Area Path]])-LEN("\Office Online")),Table4[],2,FALSE)</f>
        <v>WAC User Focused Experimentation</v>
      </c>
      <c r="Z995" t="str">
        <f>VLOOKUP(RIGHT(Table_ExternalData_1[[#This Row],[Area Path]],LEN(Table_ExternalData_1[[#This Row],[Area Path]])-LEN("\Office Online")),Table4[],3,FALSE)</f>
        <v>WAC</v>
      </c>
      <c r="AA995" t="str">
        <f>IFERROR(IF(VLOOKUP(Table_ExternalData_1[[#This Row],[ID]],ParentLookup[],7,FALSE)="Initiative",VLOOKUP(Table_ExternalData_1[[#This Row],[ID]],ParentLookup[],4,FALSE),#N/A),"-- Not an Initiative --")</f>
        <v>-- Not an Initiative --</v>
      </c>
      <c r="AB995">
        <v>1999964163</v>
      </c>
      <c r="AE995" t="s">
        <v>3843</v>
      </c>
      <c r="AF995" t="s">
        <v>3848</v>
      </c>
      <c r="AH995" t="s">
        <v>6018</v>
      </c>
    </row>
    <row r="996" spans="1:35" x14ac:dyDescent="0.25">
      <c r="A996">
        <v>127715</v>
      </c>
      <c r="B996" t="s">
        <v>6168</v>
      </c>
      <c r="C996" s="7"/>
      <c r="E996" t="s">
        <v>5916</v>
      </c>
      <c r="F996" s="7"/>
      <c r="H996" t="s">
        <v>5916</v>
      </c>
      <c r="I996" s="7"/>
      <c r="K996" t="s">
        <v>5916</v>
      </c>
      <c r="L996" t="str">
        <f>IF(Table_ExternalData_1[[#This Row],[Project Lead email]]&lt;&gt;"",IFERROR(TRIM(LEFT(Table_ExternalData_1[[#This Row],[Project Lead email]],FIND("&lt;",Table_ExternalData_1[[#This Row],[Project Lead email]])-1)),Table_ExternalData_1[[#This Row],[Project Lead email]]),"")</f>
        <v/>
      </c>
      <c r="M996" t="str">
        <f>IF(Table_ExternalData_1[[#This Row],[PM email]]&lt;&gt;"",IFERROR(TRIM(LEFT(Table_ExternalData_1[[#This Row],[PM email]],FIND("&lt;",Table_ExternalData_1[[#This Row],[PM email]])-1)),Table_ExternalData_1[[#This Row],[PM email]]),"")</f>
        <v/>
      </c>
      <c r="N996" t="str">
        <f>IF(Table_ExternalData_1[[#This Row],[EM email]]&lt;&gt;"",IFERROR(TRIM(LEFT(Table_ExternalData_1[[#This Row],[EM email]],FIND("&lt;",Table_ExternalData_1[[#This Row],[EM email]])-1)),Table_ExternalData_1[[#This Row],[EM email]]),"")</f>
        <v/>
      </c>
      <c r="O996" t="s">
        <v>6169</v>
      </c>
      <c r="P996" t="s">
        <v>20</v>
      </c>
      <c r="Q996" s="7">
        <v>42135.590601851851</v>
      </c>
      <c r="R996" s="7"/>
      <c r="S996" s="7"/>
      <c r="T996" s="7"/>
      <c r="U996" s="7">
        <f>IFERROR(VLOOKUP(Table_ExternalData_1[[#This Row],[ID]],PriLookup[],3,FALSE),"")</f>
        <v>42135.590601851851</v>
      </c>
      <c r="W996" t="s">
        <v>6245</v>
      </c>
      <c r="X996" t="s">
        <v>6244</v>
      </c>
      <c r="Y996" t="str">
        <f>VLOOKUP(RIGHT(Table_ExternalData_1[[#This Row],[Area Path]],LEN(Table_ExternalData_1[[#This Row],[Area Path]])-LEN("\Office Online")),Table4[],2,FALSE)</f>
        <v>WAC User Focused Experimentation</v>
      </c>
      <c r="Z996" t="str">
        <f>VLOOKUP(RIGHT(Table_ExternalData_1[[#This Row],[Area Path]],LEN(Table_ExternalData_1[[#This Row],[Area Path]])-LEN("\Office Online")),Table4[],3,FALSE)</f>
        <v>WAC</v>
      </c>
      <c r="AA996" t="str">
        <f>IFERROR(IF(VLOOKUP(Table_ExternalData_1[[#This Row],[ID]],ParentLookup[],7,FALSE)="Initiative",VLOOKUP(Table_ExternalData_1[[#This Row],[ID]],ParentLookup[],4,FALSE),#N/A),"-- Not an Initiative --")</f>
        <v>-- Not an Initiative --</v>
      </c>
      <c r="AB996">
        <v>1999964352</v>
      </c>
      <c r="AE996" t="s">
        <v>3843</v>
      </c>
      <c r="AF996" t="s">
        <v>3848</v>
      </c>
    </row>
    <row r="997" spans="1:35" x14ac:dyDescent="0.25">
      <c r="A997">
        <v>127716</v>
      </c>
      <c r="B997" t="s">
        <v>6170</v>
      </c>
      <c r="C997" s="7"/>
      <c r="E997" t="s">
        <v>5916</v>
      </c>
      <c r="F997" s="7"/>
      <c r="H997" t="s">
        <v>5916</v>
      </c>
      <c r="I997" s="7"/>
      <c r="K997" t="s">
        <v>5916</v>
      </c>
      <c r="L997" t="str">
        <f>IF(Table_ExternalData_1[[#This Row],[Project Lead email]]&lt;&gt;"",IFERROR(TRIM(LEFT(Table_ExternalData_1[[#This Row],[Project Lead email]],FIND("&lt;",Table_ExternalData_1[[#This Row],[Project Lead email]])-1)),Table_ExternalData_1[[#This Row],[Project Lead email]]),"")</f>
        <v/>
      </c>
      <c r="M997" t="str">
        <f>IF(Table_ExternalData_1[[#This Row],[PM email]]&lt;&gt;"",IFERROR(TRIM(LEFT(Table_ExternalData_1[[#This Row],[PM email]],FIND("&lt;",Table_ExternalData_1[[#This Row],[PM email]])-1)),Table_ExternalData_1[[#This Row],[PM email]]),"")</f>
        <v/>
      </c>
      <c r="N997" t="str">
        <f>IF(Table_ExternalData_1[[#This Row],[EM email]]&lt;&gt;"",IFERROR(TRIM(LEFT(Table_ExternalData_1[[#This Row],[EM email]],FIND("&lt;",Table_ExternalData_1[[#This Row],[EM email]])-1)),Table_ExternalData_1[[#This Row],[EM email]]),"")</f>
        <v/>
      </c>
      <c r="O997" t="s">
        <v>6171</v>
      </c>
      <c r="P997" t="s">
        <v>20</v>
      </c>
      <c r="Q997" s="7">
        <v>42135.59097222222</v>
      </c>
      <c r="R997" s="7"/>
      <c r="S997" s="7"/>
      <c r="T997" s="7"/>
      <c r="U997" s="7">
        <f>IFERROR(VLOOKUP(Table_ExternalData_1[[#This Row],[ID]],PriLookup[],3,FALSE),"")</f>
        <v>42135.59097222222</v>
      </c>
      <c r="W997" t="s">
        <v>6245</v>
      </c>
      <c r="X997" t="s">
        <v>6244</v>
      </c>
      <c r="Y997" t="str">
        <f>VLOOKUP(RIGHT(Table_ExternalData_1[[#This Row],[Area Path]],LEN(Table_ExternalData_1[[#This Row],[Area Path]])-LEN("\Office Online")),Table4[],2,FALSE)</f>
        <v>WAC User Focused Experimentation</v>
      </c>
      <c r="Z997" t="str">
        <f>VLOOKUP(RIGHT(Table_ExternalData_1[[#This Row],[Area Path]],LEN(Table_ExternalData_1[[#This Row],[Area Path]])-LEN("\Office Online")),Table4[],3,FALSE)</f>
        <v>WAC</v>
      </c>
      <c r="AA997" t="str">
        <f>IFERROR(IF(VLOOKUP(Table_ExternalData_1[[#This Row],[ID]],ParentLookup[],7,FALSE)="Initiative",VLOOKUP(Table_ExternalData_1[[#This Row],[ID]],ParentLookup[],4,FALSE),#N/A),"-- Not an Initiative --")</f>
        <v>-- Not an Initiative --</v>
      </c>
      <c r="AB997">
        <v>1999964540</v>
      </c>
      <c r="AE997" t="s">
        <v>3843</v>
      </c>
      <c r="AF997" t="s">
        <v>3848</v>
      </c>
    </row>
    <row r="998" spans="1:35" x14ac:dyDescent="0.25">
      <c r="A998">
        <v>127717</v>
      </c>
      <c r="B998" t="s">
        <v>6898</v>
      </c>
      <c r="C998" s="7"/>
      <c r="E998" t="s">
        <v>5916</v>
      </c>
      <c r="F998" s="7"/>
      <c r="H998" t="s">
        <v>5916</v>
      </c>
      <c r="I998" s="7"/>
      <c r="K998" t="s">
        <v>5916</v>
      </c>
      <c r="L998" t="str">
        <f>IF(Table_ExternalData_1[[#This Row],[Project Lead email]]&lt;&gt;"",IFERROR(TRIM(LEFT(Table_ExternalData_1[[#This Row],[Project Lead email]],FIND("&lt;",Table_ExternalData_1[[#This Row],[Project Lead email]])-1)),Table_ExternalData_1[[#This Row],[Project Lead email]]),"")</f>
        <v/>
      </c>
      <c r="M998" t="str">
        <f>IF(Table_ExternalData_1[[#This Row],[PM email]]&lt;&gt;"",IFERROR(TRIM(LEFT(Table_ExternalData_1[[#This Row],[PM email]],FIND("&lt;",Table_ExternalData_1[[#This Row],[PM email]])-1)),Table_ExternalData_1[[#This Row],[PM email]]),"")</f>
        <v>Andru Roysden</v>
      </c>
      <c r="N998" t="str">
        <f>IF(Table_ExternalData_1[[#This Row],[EM email]]&lt;&gt;"",IFERROR(TRIM(LEFT(Table_ExternalData_1[[#This Row],[EM email]],FIND("&lt;",Table_ExternalData_1[[#This Row],[EM email]])-1)),Table_ExternalData_1[[#This Row],[EM email]]),"")</f>
        <v>Alex Zhu</v>
      </c>
      <c r="O998" t="s">
        <v>6826</v>
      </c>
      <c r="P998" t="s">
        <v>20</v>
      </c>
      <c r="Q998" s="7">
        <v>42135.59097222222</v>
      </c>
      <c r="R998" s="7"/>
      <c r="S998" s="7"/>
      <c r="T998" s="7"/>
      <c r="U998" s="7">
        <f>IFERROR(VLOOKUP(Table_ExternalData_1[[#This Row],[ID]],PriLookup[],3,FALSE),"")</f>
        <v>42159.2891087963</v>
      </c>
      <c r="W998" t="s">
        <v>6245</v>
      </c>
      <c r="X998" t="s">
        <v>6244</v>
      </c>
      <c r="Y998" t="str">
        <f>VLOOKUP(RIGHT(Table_ExternalData_1[[#This Row],[Area Path]],LEN(Table_ExternalData_1[[#This Row],[Area Path]])-LEN("\Office Online")),Table4[],2,FALSE)</f>
        <v>WAC User Focused Experimentation</v>
      </c>
      <c r="Z998" t="str">
        <f>VLOOKUP(RIGHT(Table_ExternalData_1[[#This Row],[Area Path]],LEN(Table_ExternalData_1[[#This Row],[Area Path]])-LEN("\Office Online")),Table4[],3,FALSE)</f>
        <v>WAC</v>
      </c>
      <c r="AA998" t="str">
        <f>IFERROR(IF(VLOOKUP(Table_ExternalData_1[[#This Row],[ID]],ParentLookup[],7,FALSE)="Initiative",VLOOKUP(Table_ExternalData_1[[#This Row],[ID]],ParentLookup[],4,FALSE),#N/A),"-- Not an Initiative --")</f>
        <v>-- Not an Initiative --</v>
      </c>
      <c r="AB998">
        <v>1999964068</v>
      </c>
      <c r="AE998" t="s">
        <v>3843</v>
      </c>
      <c r="AF998" t="s">
        <v>3848</v>
      </c>
      <c r="AH998" t="s">
        <v>5967</v>
      </c>
      <c r="AI998" t="s">
        <v>6344</v>
      </c>
    </row>
    <row r="999" spans="1:35" x14ac:dyDescent="0.25">
      <c r="A999">
        <v>127718</v>
      </c>
      <c r="B999" t="s">
        <v>6172</v>
      </c>
      <c r="C999" s="7"/>
      <c r="E999" t="s">
        <v>5916</v>
      </c>
      <c r="F999" s="7"/>
      <c r="H999" t="s">
        <v>5916</v>
      </c>
      <c r="I999" s="7"/>
      <c r="K999" t="s">
        <v>5916</v>
      </c>
      <c r="L999" t="str">
        <f>IF(Table_ExternalData_1[[#This Row],[Project Lead email]]&lt;&gt;"",IFERROR(TRIM(LEFT(Table_ExternalData_1[[#This Row],[Project Lead email]],FIND("&lt;",Table_ExternalData_1[[#This Row],[Project Lead email]])-1)),Table_ExternalData_1[[#This Row],[Project Lead email]]),"")</f>
        <v/>
      </c>
      <c r="M999" t="str">
        <f>IF(Table_ExternalData_1[[#This Row],[PM email]]&lt;&gt;"",IFERROR(TRIM(LEFT(Table_ExternalData_1[[#This Row],[PM email]],FIND("&lt;",Table_ExternalData_1[[#This Row],[PM email]])-1)),Table_ExternalData_1[[#This Row],[PM email]]),"")</f>
        <v/>
      </c>
      <c r="N999" t="str">
        <f>IF(Table_ExternalData_1[[#This Row],[EM email]]&lt;&gt;"",IFERROR(TRIM(LEFT(Table_ExternalData_1[[#This Row],[EM email]],FIND("&lt;",Table_ExternalData_1[[#This Row],[EM email]])-1)),Table_ExternalData_1[[#This Row],[EM email]]),"")</f>
        <v/>
      </c>
      <c r="P999" t="s">
        <v>20</v>
      </c>
      <c r="Q999" s="7">
        <v>42135.591354166667</v>
      </c>
      <c r="R999" s="7"/>
      <c r="S999" s="7"/>
      <c r="T999" s="7"/>
      <c r="U999" s="7">
        <f>IFERROR(VLOOKUP(Table_ExternalData_1[[#This Row],[ID]],PriLookup[],3,FALSE),"")</f>
        <v>42135.591354166667</v>
      </c>
      <c r="W999" t="s">
        <v>6245</v>
      </c>
      <c r="X999" t="s">
        <v>6244</v>
      </c>
      <c r="Y999" t="str">
        <f>VLOOKUP(RIGHT(Table_ExternalData_1[[#This Row],[Area Path]],LEN(Table_ExternalData_1[[#This Row],[Area Path]])-LEN("\Office Online")),Table4[],2,FALSE)</f>
        <v>WAC User Focused Experimentation</v>
      </c>
      <c r="Z999" t="str">
        <f>VLOOKUP(RIGHT(Table_ExternalData_1[[#This Row],[Area Path]],LEN(Table_ExternalData_1[[#This Row],[Area Path]])-LEN("\Office Online")),Table4[],3,FALSE)</f>
        <v>WAC</v>
      </c>
      <c r="AA999" t="str">
        <f>IFERROR(IF(VLOOKUP(Table_ExternalData_1[[#This Row],[ID]],ParentLookup[],7,FALSE)="Initiative",VLOOKUP(Table_ExternalData_1[[#This Row],[ID]],ParentLookup[],4,FALSE),#N/A),"-- Not an Initiative --")</f>
        <v>-- Not an Initiative --</v>
      </c>
      <c r="AB999">
        <v>1999964915</v>
      </c>
      <c r="AE999" t="s">
        <v>3843</v>
      </c>
      <c r="AF999" t="s">
        <v>3848</v>
      </c>
    </row>
    <row r="1000" spans="1:35" x14ac:dyDescent="0.25">
      <c r="A1000">
        <v>127719</v>
      </c>
      <c r="B1000" t="s">
        <v>6163</v>
      </c>
      <c r="C1000" s="7"/>
      <c r="E1000" t="s">
        <v>5916</v>
      </c>
      <c r="F1000" s="7"/>
      <c r="H1000" t="s">
        <v>5916</v>
      </c>
      <c r="I1000" s="7"/>
      <c r="K1000" t="s">
        <v>5916</v>
      </c>
      <c r="L1000" t="str">
        <f>IF(Table_ExternalData_1[[#This Row],[Project Lead email]]&lt;&gt;"",IFERROR(TRIM(LEFT(Table_ExternalData_1[[#This Row],[Project Lead email]],FIND("&lt;",Table_ExternalData_1[[#This Row],[Project Lead email]])-1)),Table_ExternalData_1[[#This Row],[Project Lead email]]),"")</f>
        <v/>
      </c>
      <c r="M1000" t="str">
        <f>IF(Table_ExternalData_1[[#This Row],[PM email]]&lt;&gt;"",IFERROR(TRIM(LEFT(Table_ExternalData_1[[#This Row],[PM email]],FIND("&lt;",Table_ExternalData_1[[#This Row],[PM email]])-1)),Table_ExternalData_1[[#This Row],[PM email]]),"")</f>
        <v>Jed Brown</v>
      </c>
      <c r="N1000" t="str">
        <f>IF(Table_ExternalData_1[[#This Row],[EM email]]&lt;&gt;"",IFERROR(TRIM(LEFT(Table_ExternalData_1[[#This Row],[EM email]],FIND("&lt;",Table_ExternalData_1[[#This Row],[EM email]])-1)),Table_ExternalData_1[[#This Row],[EM email]]),"")</f>
        <v/>
      </c>
      <c r="P1000" t="s">
        <v>20</v>
      </c>
      <c r="Q1000" s="7">
        <v>42135.591354166667</v>
      </c>
      <c r="R1000" s="7"/>
      <c r="S1000" s="7"/>
      <c r="T1000" s="7"/>
      <c r="U1000" s="7">
        <f>IFERROR(VLOOKUP(Table_ExternalData_1[[#This Row],[ID]],PriLookup[],3,FALSE),"")</f>
        <v>42135.591354166667</v>
      </c>
      <c r="W1000" t="s">
        <v>6245</v>
      </c>
      <c r="X1000" t="s">
        <v>6244</v>
      </c>
      <c r="Y1000" t="str">
        <f>VLOOKUP(RIGHT(Table_ExternalData_1[[#This Row],[Area Path]],LEN(Table_ExternalData_1[[#This Row],[Area Path]])-LEN("\Office Online")),Table4[],2,FALSE)</f>
        <v>WAC User Focused Experimentation</v>
      </c>
      <c r="Z1000" t="str">
        <f>VLOOKUP(RIGHT(Table_ExternalData_1[[#This Row],[Area Path]],LEN(Table_ExternalData_1[[#This Row],[Area Path]])-LEN("\Office Online")),Table4[],3,FALSE)</f>
        <v>WAC</v>
      </c>
      <c r="AA1000" t="str">
        <f>IFERROR(IF(VLOOKUP(Table_ExternalData_1[[#This Row],[ID]],ParentLookup[],7,FALSE)="Initiative",VLOOKUP(Table_ExternalData_1[[#This Row],[ID]],ParentLookup[],4,FALSE),#N/A),"-- Not an Initiative --")</f>
        <v>-- Not an Initiative --</v>
      </c>
      <c r="AB1000">
        <v>1996779152</v>
      </c>
      <c r="AE1000" t="s">
        <v>3843</v>
      </c>
      <c r="AF1000" t="s">
        <v>3848</v>
      </c>
      <c r="AH1000" t="s">
        <v>6018</v>
      </c>
    </row>
    <row r="1001" spans="1:35" x14ac:dyDescent="0.25">
      <c r="A1001">
        <v>129181</v>
      </c>
      <c r="B1001" t="s">
        <v>6100</v>
      </c>
      <c r="C1001" s="7"/>
      <c r="E1001" t="s">
        <v>5916</v>
      </c>
      <c r="F1001" s="7"/>
      <c r="H1001" t="s">
        <v>5916</v>
      </c>
      <c r="I1001" s="7"/>
      <c r="K1001" t="s">
        <v>5916</v>
      </c>
      <c r="L1001" t="str">
        <f>IF(Table_ExternalData_1[[#This Row],[Project Lead email]]&lt;&gt;"",IFERROR(TRIM(LEFT(Table_ExternalData_1[[#This Row],[Project Lead email]],FIND("&lt;",Table_ExternalData_1[[#This Row],[Project Lead email]])-1)),Table_ExternalData_1[[#This Row],[Project Lead email]]),"")</f>
        <v/>
      </c>
      <c r="M1001" t="str">
        <f>IF(Table_ExternalData_1[[#This Row],[PM email]]&lt;&gt;"",IFERROR(TRIM(LEFT(Table_ExternalData_1[[#This Row],[PM email]],FIND("&lt;",Table_ExternalData_1[[#This Row],[PM email]])-1)),Table_ExternalData_1[[#This Row],[PM email]]),"")</f>
        <v/>
      </c>
      <c r="N1001" t="str">
        <f>IF(Table_ExternalData_1[[#This Row],[EM email]]&lt;&gt;"",IFERROR(TRIM(LEFT(Table_ExternalData_1[[#This Row],[EM email]],FIND("&lt;",Table_ExternalData_1[[#This Row],[EM email]])-1)),Table_ExternalData_1[[#This Row],[EM email]]),"")</f>
        <v/>
      </c>
      <c r="P1001" t="s">
        <v>20</v>
      </c>
      <c r="Q1001" s="7">
        <v>42137.106423611112</v>
      </c>
      <c r="R1001" s="7"/>
      <c r="S1001" s="7"/>
      <c r="T1001" s="7"/>
      <c r="U1001" s="7">
        <f>IFERROR(VLOOKUP(Table_ExternalData_1[[#This Row],[ID]],PriLookup[],3,FALSE),"")</f>
        <v>42155.780717592592</v>
      </c>
      <c r="W1001" t="s">
        <v>3852</v>
      </c>
      <c r="X1001" t="s">
        <v>3851</v>
      </c>
      <c r="Y1001" t="str">
        <f>VLOOKUP(RIGHT(Table_ExternalData_1[[#This Row],[Area Path]],LEN(Table_ExternalData_1[[#This Row],[Area Path]])-LEN("\Office Online")),Table4[],2,FALSE)</f>
        <v>OAS</v>
      </c>
      <c r="Z1001" t="str">
        <f>VLOOKUP(RIGHT(Table_ExternalData_1[[#This Row],[Area Path]],LEN(Table_ExternalData_1[[#This Row],[Area Path]])-LEN("\Office Online")),Table4[],3,FALSE)</f>
        <v>OAS</v>
      </c>
      <c r="AA1001" t="str">
        <f>IFERROR(IF(VLOOKUP(Table_ExternalData_1[[#This Row],[ID]],ParentLookup[],7,FALSE)="Initiative",VLOOKUP(Table_ExternalData_1[[#This Row],[ID]],ParentLookup[],4,FALSE),#N/A),"-- Not an Initiative --")</f>
        <v>-- Not an Initiative --</v>
      </c>
      <c r="AB1001">
        <v>138505950</v>
      </c>
      <c r="AE1001" t="s">
        <v>3843</v>
      </c>
      <c r="AF1001" t="s">
        <v>3848</v>
      </c>
    </row>
    <row r="1002" spans="1:35" x14ac:dyDescent="0.25">
      <c r="A1002">
        <v>129182</v>
      </c>
      <c r="B1002" t="s">
        <v>6899</v>
      </c>
      <c r="C1002" s="7"/>
      <c r="E1002" t="s">
        <v>5916</v>
      </c>
      <c r="F1002" s="7"/>
      <c r="H1002" t="s">
        <v>5916</v>
      </c>
      <c r="I1002" s="7"/>
      <c r="K1002" t="s">
        <v>5916</v>
      </c>
      <c r="L1002" t="str">
        <f>IF(Table_ExternalData_1[[#This Row],[Project Lead email]]&lt;&gt;"",IFERROR(TRIM(LEFT(Table_ExternalData_1[[#This Row],[Project Lead email]],FIND("&lt;",Table_ExternalData_1[[#This Row],[Project Lead email]])-1)),Table_ExternalData_1[[#This Row],[Project Lead email]]),"")</f>
        <v/>
      </c>
      <c r="M1002" t="str">
        <f>IF(Table_ExternalData_1[[#This Row],[PM email]]&lt;&gt;"",IFERROR(TRIM(LEFT(Table_ExternalData_1[[#This Row],[PM email]],FIND("&lt;",Table_ExternalData_1[[#This Row],[PM email]])-1)),Table_ExternalData_1[[#This Row],[PM email]]),"")</f>
        <v/>
      </c>
      <c r="N1002" t="str">
        <f>IF(Table_ExternalData_1[[#This Row],[EM email]]&lt;&gt;"",IFERROR(TRIM(LEFT(Table_ExternalData_1[[#This Row],[EM email]],FIND("&lt;",Table_ExternalData_1[[#This Row],[EM email]])-1)),Table_ExternalData_1[[#This Row],[EM email]]),"")</f>
        <v/>
      </c>
      <c r="P1002" t="s">
        <v>20</v>
      </c>
      <c r="Q1002" s="7">
        <v>42137.107152777775</v>
      </c>
      <c r="R1002" s="7"/>
      <c r="S1002" s="7"/>
      <c r="T1002" s="7"/>
      <c r="U1002" s="7">
        <f>IFERROR(VLOOKUP(Table_ExternalData_1[[#This Row],[ID]],PriLookup[],3,FALSE),"")</f>
        <v>42155.780706018515</v>
      </c>
      <c r="W1002" t="s">
        <v>3852</v>
      </c>
      <c r="X1002" t="s">
        <v>3851</v>
      </c>
      <c r="Y1002" t="str">
        <f>VLOOKUP(RIGHT(Table_ExternalData_1[[#This Row],[Area Path]],LEN(Table_ExternalData_1[[#This Row],[Area Path]])-LEN("\Office Online")),Table4[],2,FALSE)</f>
        <v>OAS</v>
      </c>
      <c r="Z1002" t="str">
        <f>VLOOKUP(RIGHT(Table_ExternalData_1[[#This Row],[Area Path]],LEN(Table_ExternalData_1[[#This Row],[Area Path]])-LEN("\Office Online")),Table4[],3,FALSE)</f>
        <v>OAS</v>
      </c>
      <c r="AA1002" t="str">
        <f>IFERROR(IF(VLOOKUP(Table_ExternalData_1[[#This Row],[ID]],ParentLookup[],7,FALSE)="Initiative",VLOOKUP(Table_ExternalData_1[[#This Row],[ID]],ParentLookup[],4,FALSE),#N/A),"-- Not an Initiative --")</f>
        <v>-- Not an Initiative --</v>
      </c>
      <c r="AB1002">
        <v>138494964</v>
      </c>
      <c r="AE1002" t="s">
        <v>3843</v>
      </c>
      <c r="AF1002" t="s">
        <v>3848</v>
      </c>
    </row>
    <row r="1003" spans="1:35" x14ac:dyDescent="0.25">
      <c r="A1003">
        <v>129183</v>
      </c>
      <c r="B1003" t="s">
        <v>6900</v>
      </c>
      <c r="C1003" s="7"/>
      <c r="E1003" t="s">
        <v>5916</v>
      </c>
      <c r="F1003" s="7"/>
      <c r="H1003" t="s">
        <v>5916</v>
      </c>
      <c r="I1003" s="7"/>
      <c r="K1003" t="s">
        <v>5916</v>
      </c>
      <c r="L1003" t="str">
        <f>IF(Table_ExternalData_1[[#This Row],[Project Lead email]]&lt;&gt;"",IFERROR(TRIM(LEFT(Table_ExternalData_1[[#This Row],[Project Lead email]],FIND("&lt;",Table_ExternalData_1[[#This Row],[Project Lead email]])-1)),Table_ExternalData_1[[#This Row],[Project Lead email]]),"")</f>
        <v>Jinhao Li</v>
      </c>
      <c r="M1003" t="str">
        <f>IF(Table_ExternalData_1[[#This Row],[PM email]]&lt;&gt;"",IFERROR(TRIM(LEFT(Table_ExternalData_1[[#This Row],[PM email]],FIND("&lt;",Table_ExternalData_1[[#This Row],[PM email]])-1)),Table_ExternalData_1[[#This Row],[PM email]]),"")</f>
        <v>Phoebe Yuan</v>
      </c>
      <c r="N1003" t="str">
        <f>IF(Table_ExternalData_1[[#This Row],[EM email]]&lt;&gt;"",IFERROR(TRIM(LEFT(Table_ExternalData_1[[#This Row],[EM email]],FIND("&lt;",Table_ExternalData_1[[#This Row],[EM email]])-1)),Table_ExternalData_1[[#This Row],[EM email]]),"")</f>
        <v/>
      </c>
      <c r="P1003" t="s">
        <v>20</v>
      </c>
      <c r="Q1003" s="7">
        <v>42137.112997685188</v>
      </c>
      <c r="R1003" s="7"/>
      <c r="S1003" s="7"/>
      <c r="T1003" s="7"/>
      <c r="U1003" s="7">
        <f>IFERROR(VLOOKUP(Table_ExternalData_1[[#This Row],[ID]],PriLookup[],3,FALSE),"")</f>
        <v>42166.080451388887</v>
      </c>
      <c r="W1003" t="s">
        <v>3852</v>
      </c>
      <c r="X1003" t="s">
        <v>3851</v>
      </c>
      <c r="Y1003" t="str">
        <f>VLOOKUP(RIGHT(Table_ExternalData_1[[#This Row],[Area Path]],LEN(Table_ExternalData_1[[#This Row],[Area Path]])-LEN("\Office Online")),Table4[],2,FALSE)</f>
        <v>OAS</v>
      </c>
      <c r="Z1003" t="str">
        <f>VLOOKUP(RIGHT(Table_ExternalData_1[[#This Row],[Area Path]],LEN(Table_ExternalData_1[[#This Row],[Area Path]])-LEN("\Office Online")),Table4[],3,FALSE)</f>
        <v>OAS</v>
      </c>
      <c r="AA1003" t="str">
        <f>IFERROR(IF(VLOOKUP(Table_ExternalData_1[[#This Row],[ID]],ParentLookup[],7,FALSE)="Initiative",VLOOKUP(Table_ExternalData_1[[#This Row],[ID]],ParentLookup[],4,FALSE),#N/A),"-- Not an Initiative --")</f>
        <v>-- Not an Initiative --</v>
      </c>
      <c r="AB1003">
        <v>51583460</v>
      </c>
      <c r="AE1003" t="s">
        <v>3843</v>
      </c>
      <c r="AF1003" t="s">
        <v>3848</v>
      </c>
      <c r="AG1003" t="s">
        <v>1055</v>
      </c>
      <c r="AH1003" t="s">
        <v>5936</v>
      </c>
    </row>
    <row r="1004" spans="1:35" x14ac:dyDescent="0.25">
      <c r="A1004">
        <v>129185</v>
      </c>
      <c r="B1004" t="s">
        <v>6901</v>
      </c>
      <c r="C1004" s="7">
        <v>42192</v>
      </c>
      <c r="D1004">
        <v>-1</v>
      </c>
      <c r="E1004" t="s">
        <v>2561</v>
      </c>
      <c r="F1004" s="7">
        <v>42228</v>
      </c>
      <c r="G1004">
        <v>4</v>
      </c>
      <c r="H1004" t="s">
        <v>2555</v>
      </c>
      <c r="I1004" s="7">
        <v>42244</v>
      </c>
      <c r="J1004">
        <v>6</v>
      </c>
      <c r="K1004" t="s">
        <v>2555</v>
      </c>
      <c r="L1004" t="str">
        <f>IF(Table_ExternalData_1[[#This Row],[Project Lead email]]&lt;&gt;"",IFERROR(TRIM(LEFT(Table_ExternalData_1[[#This Row],[Project Lead email]],FIND("&lt;",Table_ExternalData_1[[#This Row],[Project Lead email]])-1)),Table_ExternalData_1[[#This Row],[Project Lead email]]),"")</f>
        <v>Jinhao Li</v>
      </c>
      <c r="M1004" t="str">
        <f>IF(Table_ExternalData_1[[#This Row],[PM email]]&lt;&gt;"",IFERROR(TRIM(LEFT(Table_ExternalData_1[[#This Row],[PM email]],FIND("&lt;",Table_ExternalData_1[[#This Row],[PM email]])-1)),Table_ExternalData_1[[#This Row],[PM email]]),"")</f>
        <v>Phoebe Yuan</v>
      </c>
      <c r="N1004" t="str">
        <f>IF(Table_ExternalData_1[[#This Row],[EM email]]&lt;&gt;"",IFERROR(TRIM(LEFT(Table_ExternalData_1[[#This Row],[EM email]],FIND("&lt;",Table_ExternalData_1[[#This Row],[EM email]])-1)),Table_ExternalData_1[[#This Row],[EM email]]),"")</f>
        <v/>
      </c>
      <c r="P1004" t="s">
        <v>18</v>
      </c>
      <c r="Q1004" s="7">
        <v>42137.115555555552</v>
      </c>
      <c r="R1004" s="7"/>
      <c r="S1004" s="7">
        <v>42177.837893518517</v>
      </c>
      <c r="T1004" s="7"/>
      <c r="U1004" s="7">
        <f>IFERROR(VLOOKUP(Table_ExternalData_1[[#This Row],[ID]],PriLookup[],3,FALSE),"")</f>
        <v>42166.065706018519</v>
      </c>
      <c r="W1004" t="s">
        <v>3852</v>
      </c>
      <c r="X1004" t="s">
        <v>3851</v>
      </c>
      <c r="Y1004" t="str">
        <f>VLOOKUP(RIGHT(Table_ExternalData_1[[#This Row],[Area Path]],LEN(Table_ExternalData_1[[#This Row],[Area Path]])-LEN("\Office Online")),Table4[],2,FALSE)</f>
        <v>OAS</v>
      </c>
      <c r="Z1004" t="str">
        <f>VLOOKUP(RIGHT(Table_ExternalData_1[[#This Row],[Area Path]],LEN(Table_ExternalData_1[[#This Row],[Area Path]])-LEN("\Office Online")),Table4[],3,FALSE)</f>
        <v>OAS</v>
      </c>
      <c r="AA1004" t="str">
        <f>IFERROR(IF(VLOOKUP(Table_ExternalData_1[[#This Row],[ID]],ParentLookup[],7,FALSE)="Initiative",VLOOKUP(Table_ExternalData_1[[#This Row],[ID]],ParentLookup[],4,FALSE),#N/A),"-- Not an Initiative --")</f>
        <v>-- Not an Initiative --</v>
      </c>
      <c r="AB1004">
        <v>18524952</v>
      </c>
      <c r="AE1004" t="s">
        <v>6300</v>
      </c>
      <c r="AF1004" t="s">
        <v>6301</v>
      </c>
      <c r="AG1004" t="s">
        <v>1055</v>
      </c>
      <c r="AH1004" t="s">
        <v>5936</v>
      </c>
    </row>
    <row r="1005" spans="1:35" x14ac:dyDescent="0.25">
      <c r="A1005">
        <v>129186</v>
      </c>
      <c r="B1005" t="s">
        <v>6902</v>
      </c>
      <c r="C1005" s="7"/>
      <c r="E1005" t="s">
        <v>5916</v>
      </c>
      <c r="F1005" s="7"/>
      <c r="H1005" t="s">
        <v>5916</v>
      </c>
      <c r="I1005" s="7"/>
      <c r="K1005" t="s">
        <v>5916</v>
      </c>
      <c r="L1005" t="str">
        <f>IF(Table_ExternalData_1[[#This Row],[Project Lead email]]&lt;&gt;"",IFERROR(TRIM(LEFT(Table_ExternalData_1[[#This Row],[Project Lead email]],FIND("&lt;",Table_ExternalData_1[[#This Row],[Project Lead email]])-1)),Table_ExternalData_1[[#This Row],[Project Lead email]]),"")</f>
        <v/>
      </c>
      <c r="M1005" t="str">
        <f>IF(Table_ExternalData_1[[#This Row],[PM email]]&lt;&gt;"",IFERROR(TRIM(LEFT(Table_ExternalData_1[[#This Row],[PM email]],FIND("&lt;",Table_ExternalData_1[[#This Row],[PM email]])-1)),Table_ExternalData_1[[#This Row],[PM email]]),"")</f>
        <v>Phoebe Yuan</v>
      </c>
      <c r="N1005" t="str">
        <f>IF(Table_ExternalData_1[[#This Row],[EM email]]&lt;&gt;"",IFERROR(TRIM(LEFT(Table_ExternalData_1[[#This Row],[EM email]],FIND("&lt;",Table_ExternalData_1[[#This Row],[EM email]])-1)),Table_ExternalData_1[[#This Row],[EM email]]),"")</f>
        <v/>
      </c>
      <c r="P1005" t="s">
        <v>20</v>
      </c>
      <c r="Q1005" s="7">
        <v>42137.118472222224</v>
      </c>
      <c r="R1005" s="7"/>
      <c r="S1005" s="7"/>
      <c r="T1005" s="7"/>
      <c r="U1005" s="7">
        <f>IFERROR(VLOOKUP(Table_ExternalData_1[[#This Row],[ID]],PriLookup[],3,FALSE),"")</f>
        <v>42194.073101851849</v>
      </c>
      <c r="W1005" t="s">
        <v>3852</v>
      </c>
      <c r="X1005" t="s">
        <v>3851</v>
      </c>
      <c r="Y1005" t="str">
        <f>VLOOKUP(RIGHT(Table_ExternalData_1[[#This Row],[Area Path]],LEN(Table_ExternalData_1[[#This Row],[Area Path]])-LEN("\Office Online")),Table4[],2,FALSE)</f>
        <v>OAS</v>
      </c>
      <c r="Z1005" t="str">
        <f>VLOOKUP(RIGHT(Table_ExternalData_1[[#This Row],[Area Path]],LEN(Table_ExternalData_1[[#This Row],[Area Path]])-LEN("\Office Online")),Table4[],3,FALSE)</f>
        <v>OAS</v>
      </c>
      <c r="AA1005" t="str">
        <f>IFERROR(IF(VLOOKUP(Table_ExternalData_1[[#This Row],[ID]],ParentLookup[],7,FALSE)="Initiative",VLOOKUP(Table_ExternalData_1[[#This Row],[ID]],ParentLookup[],4,FALSE),#N/A),"-- Not an Initiative --")</f>
        <v>-- Not an Initiative --</v>
      </c>
      <c r="AB1005">
        <v>1999998037</v>
      </c>
      <c r="AE1005" t="s">
        <v>3843</v>
      </c>
      <c r="AF1005" t="s">
        <v>3848</v>
      </c>
      <c r="AH1005" t="s">
        <v>5936</v>
      </c>
    </row>
    <row r="1006" spans="1:35" x14ac:dyDescent="0.25">
      <c r="A1006">
        <v>130271</v>
      </c>
      <c r="B1006" t="s">
        <v>6123</v>
      </c>
      <c r="C1006" s="7"/>
      <c r="E1006" t="s">
        <v>5916</v>
      </c>
      <c r="F1006" s="7"/>
      <c r="H1006" t="s">
        <v>5916</v>
      </c>
      <c r="I1006" s="7"/>
      <c r="K1006" t="s">
        <v>5916</v>
      </c>
      <c r="L1006" t="str">
        <f>IF(Table_ExternalData_1[[#This Row],[Project Lead email]]&lt;&gt;"",IFERROR(TRIM(LEFT(Table_ExternalData_1[[#This Row],[Project Lead email]],FIND("&lt;",Table_ExternalData_1[[#This Row],[Project Lead email]])-1)),Table_ExternalData_1[[#This Row],[Project Lead email]]),"")</f>
        <v/>
      </c>
      <c r="M1006" t="str">
        <f>IF(Table_ExternalData_1[[#This Row],[PM email]]&lt;&gt;"",IFERROR(TRIM(LEFT(Table_ExternalData_1[[#This Row],[PM email]],FIND("&lt;",Table_ExternalData_1[[#This Row],[PM email]])-1)),Table_ExternalData_1[[#This Row],[PM email]]),"")</f>
        <v/>
      </c>
      <c r="N1006" t="str">
        <f>IF(Table_ExternalData_1[[#This Row],[EM email]]&lt;&gt;"",IFERROR(TRIM(LEFT(Table_ExternalData_1[[#This Row],[EM email]],FIND("&lt;",Table_ExternalData_1[[#This Row],[EM email]])-1)),Table_ExternalData_1[[#This Row],[EM email]]),"")</f>
        <v/>
      </c>
      <c r="P1006" t="s">
        <v>20</v>
      </c>
      <c r="Q1006" s="7">
        <v>42138.093425925923</v>
      </c>
      <c r="R1006" s="7"/>
      <c r="S1006" s="7"/>
      <c r="T1006" s="7"/>
      <c r="U1006" s="7">
        <f>IFERROR(VLOOKUP(Table_ExternalData_1[[#This Row],[ID]],PriLookup[],3,FALSE),"")</f>
        <v>42138.093425925923</v>
      </c>
      <c r="W1006" t="s">
        <v>3847</v>
      </c>
      <c r="X1006" t="s">
        <v>3846</v>
      </c>
      <c r="Y1006" t="str">
        <f>VLOOKUP(RIGHT(Table_ExternalData_1[[#This Row],[Area Path]],LEN(Table_ExternalData_1[[#This Row],[Area Path]])-LEN("\Office Online")),Table4[],2,FALSE)</f>
        <v>Unassigned</v>
      </c>
      <c r="Z1006" t="str">
        <f>VLOOKUP(RIGHT(Table_ExternalData_1[[#This Row],[Area Path]],LEN(Table_ExternalData_1[[#This Row],[Area Path]])-LEN("\Office Online")),Table4[],3,FALSE)</f>
        <v>Unassigned</v>
      </c>
      <c r="AA1006" t="str">
        <f>IFERROR(IF(VLOOKUP(Table_ExternalData_1[[#This Row],[ID]],ParentLookup[],7,FALSE)="Initiative",VLOOKUP(Table_ExternalData_1[[#This Row],[ID]],ParentLookup[],4,FALSE),#N/A),"-- Not an Initiative --")</f>
        <v>-- Not an Initiative --</v>
      </c>
      <c r="AB1006">
        <v>6103486</v>
      </c>
      <c r="AE1006" t="s">
        <v>3843</v>
      </c>
      <c r="AF1006" t="s">
        <v>3848</v>
      </c>
    </row>
    <row r="1007" spans="1:35" x14ac:dyDescent="0.25">
      <c r="A1007">
        <v>130825</v>
      </c>
      <c r="B1007" t="s">
        <v>6173</v>
      </c>
      <c r="C1007" s="7"/>
      <c r="E1007" t="s">
        <v>5916</v>
      </c>
      <c r="F1007" s="7"/>
      <c r="H1007" t="s">
        <v>5916</v>
      </c>
      <c r="I1007" s="7"/>
      <c r="K1007" t="s">
        <v>5916</v>
      </c>
      <c r="L1007" t="str">
        <f>IF(Table_ExternalData_1[[#This Row],[Project Lead email]]&lt;&gt;"",IFERROR(TRIM(LEFT(Table_ExternalData_1[[#This Row],[Project Lead email]],FIND("&lt;",Table_ExternalData_1[[#This Row],[Project Lead email]])-1)),Table_ExternalData_1[[#This Row],[Project Lead email]]),"")</f>
        <v/>
      </c>
      <c r="M1007" t="str">
        <f>IF(Table_ExternalData_1[[#This Row],[PM email]]&lt;&gt;"",IFERROR(TRIM(LEFT(Table_ExternalData_1[[#This Row],[PM email]],FIND("&lt;",Table_ExternalData_1[[#This Row],[PM email]])-1)),Table_ExternalData_1[[#This Row],[PM email]]),"")</f>
        <v>Andru Roysden</v>
      </c>
      <c r="N1007" t="str">
        <f>IF(Table_ExternalData_1[[#This Row],[EM email]]&lt;&gt;"",IFERROR(TRIM(LEFT(Table_ExternalData_1[[#This Row],[EM email]],FIND("&lt;",Table_ExternalData_1[[#This Row],[EM email]])-1)),Table_ExternalData_1[[#This Row],[EM email]]),"")</f>
        <v>Alex Zhu</v>
      </c>
      <c r="O1007" t="s">
        <v>7047</v>
      </c>
      <c r="P1007" t="s">
        <v>20</v>
      </c>
      <c r="Q1007" s="7">
        <v>42138.634525462963</v>
      </c>
      <c r="R1007" s="7"/>
      <c r="S1007" s="7"/>
      <c r="T1007" s="7"/>
      <c r="U1007" s="7">
        <f>IFERROR(VLOOKUP(Table_ExternalData_1[[#This Row],[ID]],PriLookup[],3,FALSE),"")</f>
        <v>42178.67359953704</v>
      </c>
      <c r="W1007" t="s">
        <v>6245</v>
      </c>
      <c r="X1007" t="s">
        <v>6244</v>
      </c>
      <c r="Y1007" t="str">
        <f>VLOOKUP(RIGHT(Table_ExternalData_1[[#This Row],[Area Path]],LEN(Table_ExternalData_1[[#This Row],[Area Path]])-LEN("\Office Online")),Table4[],2,FALSE)</f>
        <v>WAC User Focused Experimentation</v>
      </c>
      <c r="Z1007" t="str">
        <f>VLOOKUP(RIGHT(Table_ExternalData_1[[#This Row],[Area Path]],LEN(Table_ExternalData_1[[#This Row],[Area Path]])-LEN("\Office Online")),Table4[],3,FALSE)</f>
        <v>WAC</v>
      </c>
      <c r="AA1007" t="str">
        <f>IFERROR(IF(VLOOKUP(Table_ExternalData_1[[#This Row],[ID]],ParentLookup[],7,FALSE)="Initiative",VLOOKUP(Table_ExternalData_1[[#This Row],[ID]],ParentLookup[],4,FALSE),#N/A),"-- Not an Initiative --")</f>
        <v>-- Not an Initiative --</v>
      </c>
      <c r="AB1007">
        <v>1999971932</v>
      </c>
      <c r="AE1007" t="s">
        <v>3843</v>
      </c>
      <c r="AF1007" t="s">
        <v>3848</v>
      </c>
      <c r="AH1007" t="s">
        <v>5967</v>
      </c>
      <c r="AI1007" t="s">
        <v>6344</v>
      </c>
    </row>
    <row r="1008" spans="1:35" x14ac:dyDescent="0.25">
      <c r="A1008">
        <v>132139</v>
      </c>
      <c r="B1008" t="s">
        <v>6104</v>
      </c>
      <c r="C1008" s="7"/>
      <c r="E1008" t="s">
        <v>5916</v>
      </c>
      <c r="F1008" s="7"/>
      <c r="H1008" t="s">
        <v>5916</v>
      </c>
      <c r="I1008" s="7"/>
      <c r="K1008" t="s">
        <v>5916</v>
      </c>
      <c r="L1008" t="str">
        <f>IF(Table_ExternalData_1[[#This Row],[Project Lead email]]&lt;&gt;"",IFERROR(TRIM(LEFT(Table_ExternalData_1[[#This Row],[Project Lead email]],FIND("&lt;",Table_ExternalData_1[[#This Row],[Project Lead email]])-1)),Table_ExternalData_1[[#This Row],[Project Lead email]]),"")</f>
        <v>Poonam Gupta</v>
      </c>
      <c r="M1008" t="str">
        <f>IF(Table_ExternalData_1[[#This Row],[PM email]]&lt;&gt;"",IFERROR(TRIM(LEFT(Table_ExternalData_1[[#This Row],[PM email]],FIND("&lt;",Table_ExternalData_1[[#This Row],[PM email]])-1)),Table_ExternalData_1[[#This Row],[PM email]]),"")</f>
        <v/>
      </c>
      <c r="N1008" t="str">
        <f>IF(Table_ExternalData_1[[#This Row],[EM email]]&lt;&gt;"",IFERROR(TRIM(LEFT(Table_ExternalData_1[[#This Row],[EM email]],FIND("&lt;",Table_ExternalData_1[[#This Row],[EM email]])-1)),Table_ExternalData_1[[#This Row],[EM email]]),"")</f>
        <v/>
      </c>
      <c r="P1008" t="s">
        <v>20</v>
      </c>
      <c r="Q1008" s="7">
        <v>42141.788657407407</v>
      </c>
      <c r="R1008" s="7"/>
      <c r="S1008" s="7"/>
      <c r="T1008" s="7"/>
      <c r="U1008" s="7">
        <f>IFERROR(VLOOKUP(Table_ExternalData_1[[#This Row],[ID]],PriLookup[],3,FALSE),"")</f>
        <v>42155.783750000002</v>
      </c>
      <c r="W1008" t="s">
        <v>3852</v>
      </c>
      <c r="X1008" t="s">
        <v>3851</v>
      </c>
      <c r="Y1008" t="str">
        <f>VLOOKUP(RIGHT(Table_ExternalData_1[[#This Row],[Area Path]],LEN(Table_ExternalData_1[[#This Row],[Area Path]])-LEN("\Office Online")),Table4[],2,FALSE)</f>
        <v>OAS</v>
      </c>
      <c r="Z1008" t="str">
        <f>VLOOKUP(RIGHT(Table_ExternalData_1[[#This Row],[Area Path]],LEN(Table_ExternalData_1[[#This Row],[Area Path]])-LEN("\Office Online")),Table4[],3,FALSE)</f>
        <v>OAS</v>
      </c>
      <c r="AA1008" t="str">
        <f>IFERROR(IF(VLOOKUP(Table_ExternalData_1[[#This Row],[ID]],ParentLookup[],7,FALSE)="Initiative",VLOOKUP(Table_ExternalData_1[[#This Row],[ID]],ParentLookup[],4,FALSE),#N/A),"-- Not an Initiative --")</f>
        <v>-- Not an Initiative --</v>
      </c>
      <c r="AB1008">
        <v>138509608</v>
      </c>
      <c r="AE1008" t="s">
        <v>3843</v>
      </c>
      <c r="AF1008" t="s">
        <v>3848</v>
      </c>
      <c r="AG1008" t="s">
        <v>1680</v>
      </c>
    </row>
    <row r="1009" spans="1:35" x14ac:dyDescent="0.25">
      <c r="A1009">
        <v>132148</v>
      </c>
      <c r="B1009" t="s">
        <v>6086</v>
      </c>
      <c r="C1009" s="7"/>
      <c r="E1009" t="s">
        <v>5916</v>
      </c>
      <c r="F1009" s="7"/>
      <c r="H1009" t="s">
        <v>5916</v>
      </c>
      <c r="I1009" s="7"/>
      <c r="K1009" t="s">
        <v>5916</v>
      </c>
      <c r="L1009" t="str">
        <f>IF(Table_ExternalData_1[[#This Row],[Project Lead email]]&lt;&gt;"",IFERROR(TRIM(LEFT(Table_ExternalData_1[[#This Row],[Project Lead email]],FIND("&lt;",Table_ExternalData_1[[#This Row],[Project Lead email]])-1)),Table_ExternalData_1[[#This Row],[Project Lead email]]),"")</f>
        <v>Hongze Liu</v>
      </c>
      <c r="M1009" t="str">
        <f>IF(Table_ExternalData_1[[#This Row],[PM email]]&lt;&gt;"",IFERROR(TRIM(LEFT(Table_ExternalData_1[[#This Row],[PM email]],FIND("&lt;",Table_ExternalData_1[[#This Row],[PM email]])-1)),Table_ExternalData_1[[#This Row],[PM email]]),"")</f>
        <v>Poonam Gupta</v>
      </c>
      <c r="N1009" t="str">
        <f>IF(Table_ExternalData_1[[#This Row],[EM email]]&lt;&gt;"",IFERROR(TRIM(LEFT(Table_ExternalData_1[[#This Row],[EM email]],FIND("&lt;",Table_ExternalData_1[[#This Row],[EM email]])-1)),Table_ExternalData_1[[#This Row],[EM email]]),"")</f>
        <v>Hongze Liu</v>
      </c>
      <c r="P1009" t="s">
        <v>19</v>
      </c>
      <c r="Q1009" s="7">
        <v>42141.793020833335</v>
      </c>
      <c r="R1009" s="7"/>
      <c r="S1009" s="7"/>
      <c r="T1009" s="7">
        <v>42166.072523148148</v>
      </c>
      <c r="U1009" s="7">
        <f>IFERROR(VLOOKUP(Table_ExternalData_1[[#This Row],[ID]],PriLookup[],3,FALSE),"")</f>
        <v>42155.821689814817</v>
      </c>
      <c r="W1009" t="s">
        <v>3852</v>
      </c>
      <c r="X1009" t="s">
        <v>3851</v>
      </c>
      <c r="Y1009" t="str">
        <f>VLOOKUP(RIGHT(Table_ExternalData_1[[#This Row],[Area Path]],LEN(Table_ExternalData_1[[#This Row],[Area Path]])-LEN("\Office Online")),Table4[],2,FALSE)</f>
        <v>OAS</v>
      </c>
      <c r="Z1009" t="str">
        <f>VLOOKUP(RIGHT(Table_ExternalData_1[[#This Row],[Area Path]],LEN(Table_ExternalData_1[[#This Row],[Area Path]])-LEN("\Office Online")),Table4[],3,FALSE)</f>
        <v>OAS</v>
      </c>
      <c r="AA1009" t="str">
        <f>IFERROR(IF(VLOOKUP(Table_ExternalData_1[[#This Row],[ID]],ParentLookup[],7,FALSE)="Initiative",VLOOKUP(Table_ExternalData_1[[#This Row],[ID]],ParentLookup[],4,FALSE),#N/A),"-- Not an Initiative --")</f>
        <v>-- Not an Initiative --</v>
      </c>
      <c r="AB1009">
        <v>19470722</v>
      </c>
      <c r="AE1009" t="s">
        <v>3853</v>
      </c>
      <c r="AF1009" t="s">
        <v>3854</v>
      </c>
      <c r="AG1009" t="s">
        <v>880</v>
      </c>
      <c r="AH1009" t="s">
        <v>5946</v>
      </c>
      <c r="AI1009" t="s">
        <v>6348</v>
      </c>
    </row>
    <row r="1010" spans="1:35" x14ac:dyDescent="0.25">
      <c r="A1010">
        <v>132149</v>
      </c>
      <c r="B1010" t="s">
        <v>6119</v>
      </c>
      <c r="C1010" s="7"/>
      <c r="E1010" t="s">
        <v>5916</v>
      </c>
      <c r="F1010" s="7"/>
      <c r="H1010" t="s">
        <v>5916</v>
      </c>
      <c r="I1010" s="7"/>
      <c r="K1010" t="s">
        <v>5916</v>
      </c>
      <c r="L1010" t="str">
        <f>IF(Table_ExternalData_1[[#This Row],[Project Lead email]]&lt;&gt;"",IFERROR(TRIM(LEFT(Table_ExternalData_1[[#This Row],[Project Lead email]],FIND("&lt;",Table_ExternalData_1[[#This Row],[Project Lead email]])-1)),Table_ExternalData_1[[#This Row],[Project Lead email]]),"")</f>
        <v/>
      </c>
      <c r="M1010" t="str">
        <f>IF(Table_ExternalData_1[[#This Row],[PM email]]&lt;&gt;"",IFERROR(TRIM(LEFT(Table_ExternalData_1[[#This Row],[PM email]],FIND("&lt;",Table_ExternalData_1[[#This Row],[PM email]])-1)),Table_ExternalData_1[[#This Row],[PM email]]),"")</f>
        <v>Poonam Gupta</v>
      </c>
      <c r="N1010" t="str">
        <f>IF(Table_ExternalData_1[[#This Row],[EM email]]&lt;&gt;"",IFERROR(TRIM(LEFT(Table_ExternalData_1[[#This Row],[EM email]],FIND("&lt;",Table_ExternalData_1[[#This Row],[EM email]])-1)),Table_ExternalData_1[[#This Row],[EM email]]),"")</f>
        <v>Hongze Liu</v>
      </c>
      <c r="P1010" t="s">
        <v>20</v>
      </c>
      <c r="Q1010" s="7">
        <v>42141.794108796297</v>
      </c>
      <c r="R1010" s="7"/>
      <c r="S1010" s="7"/>
      <c r="T1010" s="7"/>
      <c r="U1010" s="7">
        <f>IFERROR(VLOOKUP(Table_ExternalData_1[[#This Row],[ID]],PriLookup[],3,FALSE),"")</f>
        <v>42166.081550925926</v>
      </c>
      <c r="W1010" t="s">
        <v>3852</v>
      </c>
      <c r="X1010" t="s">
        <v>3851</v>
      </c>
      <c r="Y1010" t="str">
        <f>VLOOKUP(RIGHT(Table_ExternalData_1[[#This Row],[Area Path]],LEN(Table_ExternalData_1[[#This Row],[Area Path]])-LEN("\Office Online")),Table4[],2,FALSE)</f>
        <v>OAS</v>
      </c>
      <c r="Z1010" t="str">
        <f>VLOOKUP(RIGHT(Table_ExternalData_1[[#This Row],[Area Path]],LEN(Table_ExternalData_1[[#This Row],[Area Path]])-LEN("\Office Online")),Table4[],3,FALSE)</f>
        <v>OAS</v>
      </c>
      <c r="AA1010" t="str">
        <f>IFERROR(IF(VLOOKUP(Table_ExternalData_1[[#This Row],[ID]],ParentLookup[],7,FALSE)="Initiative",VLOOKUP(Table_ExternalData_1[[#This Row],[ID]],ParentLookup[],4,FALSE),#N/A),"-- Not an Initiative --")</f>
        <v>-- Not an Initiative --</v>
      </c>
      <c r="AB1010">
        <v>85039006</v>
      </c>
      <c r="AE1010" t="s">
        <v>3853</v>
      </c>
      <c r="AF1010" t="s">
        <v>3854</v>
      </c>
      <c r="AH1010" t="s">
        <v>5946</v>
      </c>
      <c r="AI1010" t="s">
        <v>6348</v>
      </c>
    </row>
    <row r="1011" spans="1:35" x14ac:dyDescent="0.25">
      <c r="A1011">
        <v>132239</v>
      </c>
      <c r="B1011" t="s">
        <v>6052</v>
      </c>
      <c r="C1011" s="7">
        <v>42131</v>
      </c>
      <c r="D1011">
        <v>-10</v>
      </c>
      <c r="E1011" t="s">
        <v>2561</v>
      </c>
      <c r="F1011" s="7">
        <v>42145.604166666664</v>
      </c>
      <c r="G1011">
        <v>-8</v>
      </c>
      <c r="H1011" t="s">
        <v>2560</v>
      </c>
      <c r="I1011" s="7">
        <v>42181</v>
      </c>
      <c r="J1011">
        <v>-3</v>
      </c>
      <c r="K1011" t="s">
        <v>6282</v>
      </c>
      <c r="L1011" t="str">
        <f>IF(Table_ExternalData_1[[#This Row],[Project Lead email]]&lt;&gt;"",IFERROR(TRIM(LEFT(Table_ExternalData_1[[#This Row],[Project Lead email]],FIND("&lt;",Table_ExternalData_1[[#This Row],[Project Lead email]])-1)),Table_ExternalData_1[[#This Row],[Project Lead email]]),"")</f>
        <v>Vincent-Jiang</v>
      </c>
      <c r="M1011" t="str">
        <f>IF(Table_ExternalData_1[[#This Row],[PM email]]&lt;&gt;"",IFERROR(TRIM(LEFT(Table_ExternalData_1[[#This Row],[PM email]],FIND("&lt;",Table_ExternalData_1[[#This Row],[PM email]])-1)),Table_ExternalData_1[[#This Row],[PM email]]),"")</f>
        <v>Elber Ren</v>
      </c>
      <c r="N1011" t="str">
        <f>IF(Table_ExternalData_1[[#This Row],[EM email]]&lt;&gt;"",IFERROR(TRIM(LEFT(Table_ExternalData_1[[#This Row],[EM email]],FIND("&lt;",Table_ExternalData_1[[#This Row],[EM email]])-1)),Table_ExternalData_1[[#This Row],[EM email]]),"")</f>
        <v>Hanson Qiang</v>
      </c>
      <c r="O1011" t="s">
        <v>6053</v>
      </c>
      <c r="P1011" t="s">
        <v>18</v>
      </c>
      <c r="Q1011" s="7">
        <v>42142.111180555556</v>
      </c>
      <c r="R1011" s="7"/>
      <c r="S1011" s="7">
        <v>42142.111145833333</v>
      </c>
      <c r="T1011" s="7"/>
      <c r="U1011" s="7">
        <f>IFERROR(VLOOKUP(Table_ExternalData_1[[#This Row],[ID]],PriLookup[],3,FALSE),"")</f>
        <v>42142.111192129632</v>
      </c>
      <c r="W1011" t="s">
        <v>3852</v>
      </c>
      <c r="X1011" t="s">
        <v>3851</v>
      </c>
      <c r="Y1011" t="str">
        <f>VLOOKUP(RIGHT(Table_ExternalData_1[[#This Row],[Area Path]],LEN(Table_ExternalData_1[[#This Row],[Area Path]])-LEN("\Office Online")),Table4[],2,FALSE)</f>
        <v>OAS</v>
      </c>
      <c r="Z1011" t="str">
        <f>VLOOKUP(RIGHT(Table_ExternalData_1[[#This Row],[Area Path]],LEN(Table_ExternalData_1[[#This Row],[Area Path]])-LEN("\Office Online")),Table4[],3,FALSE)</f>
        <v>OAS</v>
      </c>
      <c r="AA1011" t="str">
        <f>IFERROR(IF(VLOOKUP(Table_ExternalData_1[[#This Row],[ID]],ParentLookup[],7,FALSE)="Initiative",VLOOKUP(Table_ExternalData_1[[#This Row],[ID]],ParentLookup[],4,FALSE),#N/A),"-- Not an Initiative --")</f>
        <v>-- Not an Initiative --</v>
      </c>
      <c r="AB1011">
        <v>6104722</v>
      </c>
      <c r="AE1011" t="s">
        <v>3843</v>
      </c>
      <c r="AF1011" t="s">
        <v>3848</v>
      </c>
      <c r="AG1011" t="s">
        <v>2226</v>
      </c>
      <c r="AH1011" t="s">
        <v>5943</v>
      </c>
      <c r="AI1011" t="s">
        <v>6349</v>
      </c>
    </row>
    <row r="1012" spans="1:35" x14ac:dyDescent="0.25">
      <c r="A1012">
        <v>133023</v>
      </c>
      <c r="B1012" t="s">
        <v>6144</v>
      </c>
      <c r="C1012" s="7"/>
      <c r="E1012" t="s">
        <v>5916</v>
      </c>
      <c r="F1012" s="7"/>
      <c r="H1012" t="s">
        <v>5916</v>
      </c>
      <c r="I1012" s="7"/>
      <c r="K1012" t="s">
        <v>5916</v>
      </c>
      <c r="L1012" t="str">
        <f>IF(Table_ExternalData_1[[#This Row],[Project Lead email]]&lt;&gt;"",IFERROR(TRIM(LEFT(Table_ExternalData_1[[#This Row],[Project Lead email]],FIND("&lt;",Table_ExternalData_1[[#This Row],[Project Lead email]])-1)),Table_ExternalData_1[[#This Row],[Project Lead email]]),"")</f>
        <v>Mithilesh Singh</v>
      </c>
      <c r="M1012" t="str">
        <f>IF(Table_ExternalData_1[[#This Row],[PM email]]&lt;&gt;"",IFERROR(TRIM(LEFT(Table_ExternalData_1[[#This Row],[PM email]],FIND("&lt;",Table_ExternalData_1[[#This Row],[PM email]])-1)),Table_ExternalData_1[[#This Row],[PM email]]),"")</f>
        <v>Tyler Butler</v>
      </c>
      <c r="N1012" t="str">
        <f>IF(Table_ExternalData_1[[#This Row],[EM email]]&lt;&gt;"",IFERROR(TRIM(LEFT(Table_ExternalData_1[[#This Row],[EM email]],FIND("&lt;",Table_ExternalData_1[[#This Row],[EM email]])-1)),Table_ExternalData_1[[#This Row],[EM email]]),"")</f>
        <v>Joe Schumacher</v>
      </c>
      <c r="O1012" t="s">
        <v>7048</v>
      </c>
      <c r="P1012" t="s">
        <v>18</v>
      </c>
      <c r="Q1012" s="7">
        <v>42142.845625000002</v>
      </c>
      <c r="R1012" s="7"/>
      <c r="S1012" s="7">
        <v>42199.386099537034</v>
      </c>
      <c r="T1012" s="7"/>
      <c r="U1012" s="7">
        <f>IFERROR(VLOOKUP(Table_ExternalData_1[[#This Row],[ID]],PriLookup[],3,FALSE),"")</f>
        <v>42142.845625000002</v>
      </c>
      <c r="W1012" t="s">
        <v>6289</v>
      </c>
      <c r="X1012" t="s">
        <v>6251</v>
      </c>
      <c r="Y1012" t="str">
        <f>VLOOKUP(RIGHT(Table_ExternalData_1[[#This Row],[Area Path]],LEN(Table_ExternalData_1[[#This Row],[Area Path]])-LEN("\Office Online")),Table4[],2,FALSE)</f>
        <v>WAC Service Engineering</v>
      </c>
      <c r="Z1012" t="str">
        <f>VLOOKUP(RIGHT(Table_ExternalData_1[[#This Row],[Area Path]],LEN(Table_ExternalData_1[[#This Row],[Area Path]])-LEN("\Office Online")),Table4[],3,FALSE)</f>
        <v>WAC</v>
      </c>
      <c r="AA1012" t="str">
        <f>IFERROR(IF(VLOOKUP(Table_ExternalData_1[[#This Row],[ID]],ParentLookup[],7,FALSE)="Initiative",VLOOKUP(Table_ExternalData_1[[#This Row],[ID]],ParentLookup[],4,FALSE),#N/A),"-- Not an Initiative --")</f>
        <v>-- Not an Initiative --</v>
      </c>
      <c r="AB1012">
        <v>185144363</v>
      </c>
      <c r="AE1012" t="s">
        <v>3843</v>
      </c>
      <c r="AF1012" t="s">
        <v>3848</v>
      </c>
      <c r="AG1012" t="s">
        <v>1496</v>
      </c>
      <c r="AH1012" t="s">
        <v>5931</v>
      </c>
      <c r="AI1012" t="s">
        <v>6345</v>
      </c>
    </row>
    <row r="1013" spans="1:35" x14ac:dyDescent="0.25">
      <c r="A1013">
        <v>133024</v>
      </c>
      <c r="B1013" t="s">
        <v>6142</v>
      </c>
      <c r="C1013" s="7"/>
      <c r="E1013" t="s">
        <v>5916</v>
      </c>
      <c r="F1013" s="7"/>
      <c r="H1013" t="s">
        <v>5916</v>
      </c>
      <c r="I1013" s="7"/>
      <c r="K1013" t="s">
        <v>5916</v>
      </c>
      <c r="L1013" t="str">
        <f>IF(Table_ExternalData_1[[#This Row],[Project Lead email]]&lt;&gt;"",IFERROR(TRIM(LEFT(Table_ExternalData_1[[#This Row],[Project Lead email]],FIND("&lt;",Table_ExternalData_1[[#This Row],[Project Lead email]])-1)),Table_ExternalData_1[[#This Row],[Project Lead email]]),"")</f>
        <v>Kevin Wen</v>
      </c>
      <c r="M1013" t="str">
        <f>IF(Table_ExternalData_1[[#This Row],[PM email]]&lt;&gt;"",IFERROR(TRIM(LEFT(Table_ExternalData_1[[#This Row],[PM email]],FIND("&lt;",Table_ExternalData_1[[#This Row],[PM email]])-1)),Table_ExternalData_1[[#This Row],[PM email]]),"")</f>
        <v>Jack Ng</v>
      </c>
      <c r="N1013" t="str">
        <f>IF(Table_ExternalData_1[[#This Row],[EM email]]&lt;&gt;"",IFERROR(TRIM(LEFT(Table_ExternalData_1[[#This Row],[EM email]],FIND("&lt;",Table_ExternalData_1[[#This Row],[EM email]])-1)),Table_ExternalData_1[[#This Row],[EM email]]),"")</f>
        <v>Joe Schumacher</v>
      </c>
      <c r="O1013" t="s">
        <v>2483</v>
      </c>
      <c r="P1013" t="s">
        <v>2394</v>
      </c>
      <c r="Q1013" s="7">
        <v>42142.845995370371</v>
      </c>
      <c r="R1013" s="7"/>
      <c r="S1013" s="7"/>
      <c r="T1013" s="7"/>
      <c r="U1013" s="7">
        <f>IFERROR(VLOOKUP(Table_ExternalData_1[[#This Row],[ID]],PriLookup[],3,FALSE),"")</f>
        <v>42142.846006944441</v>
      </c>
      <c r="W1013" t="s">
        <v>6289</v>
      </c>
      <c r="X1013" t="s">
        <v>6251</v>
      </c>
      <c r="Y1013" t="str">
        <f>VLOOKUP(RIGHT(Table_ExternalData_1[[#This Row],[Area Path]],LEN(Table_ExternalData_1[[#This Row],[Area Path]])-LEN("\Office Online")),Table4[],2,FALSE)</f>
        <v>WAC Service Engineering</v>
      </c>
      <c r="Z1013" t="str">
        <f>VLOOKUP(RIGHT(Table_ExternalData_1[[#This Row],[Area Path]],LEN(Table_ExternalData_1[[#This Row],[Area Path]])-LEN("\Office Online")),Table4[],3,FALSE)</f>
        <v>WAC</v>
      </c>
      <c r="AA1013" t="str">
        <f>IFERROR(IF(VLOOKUP(Table_ExternalData_1[[#This Row],[ID]],ParentLookup[],7,FALSE)="Initiative",VLOOKUP(Table_ExternalData_1[[#This Row],[ID]],ParentLookup[],4,FALSE),#N/A),"-- Not an Initiative --")</f>
        <v>-- Not an Initiative --</v>
      </c>
      <c r="AB1013">
        <v>185130757</v>
      </c>
      <c r="AE1013" t="s">
        <v>3843</v>
      </c>
      <c r="AF1013" t="s">
        <v>3848</v>
      </c>
      <c r="AG1013" t="s">
        <v>1209</v>
      </c>
      <c r="AH1013" t="s">
        <v>6009</v>
      </c>
      <c r="AI1013" t="s">
        <v>6345</v>
      </c>
    </row>
    <row r="1014" spans="1:35" x14ac:dyDescent="0.25">
      <c r="A1014">
        <v>133025</v>
      </c>
      <c r="B1014" t="s">
        <v>6139</v>
      </c>
      <c r="C1014" s="7"/>
      <c r="E1014" t="s">
        <v>5916</v>
      </c>
      <c r="F1014" s="7"/>
      <c r="H1014" t="s">
        <v>5916</v>
      </c>
      <c r="I1014" s="7"/>
      <c r="K1014" t="s">
        <v>5916</v>
      </c>
      <c r="L1014" t="str">
        <f>IF(Table_ExternalData_1[[#This Row],[Project Lead email]]&lt;&gt;"",IFERROR(TRIM(LEFT(Table_ExternalData_1[[#This Row],[Project Lead email]],FIND("&lt;",Table_ExternalData_1[[#This Row],[Project Lead email]])-1)),Table_ExternalData_1[[#This Row],[Project Lead email]]),"")</f>
        <v>Brian Marshall</v>
      </c>
      <c r="M1014" t="str">
        <f>IF(Table_ExternalData_1[[#This Row],[PM email]]&lt;&gt;"",IFERROR(TRIM(LEFT(Table_ExternalData_1[[#This Row],[PM email]],FIND("&lt;",Table_ExternalData_1[[#This Row],[PM email]])-1)),Table_ExternalData_1[[#This Row],[PM email]]),"")</f>
        <v>Danny Khen</v>
      </c>
      <c r="N1014" t="str">
        <f>IF(Table_ExternalData_1[[#This Row],[EM email]]&lt;&gt;"",IFERROR(TRIM(LEFT(Table_ExternalData_1[[#This Row],[EM email]],FIND("&lt;",Table_ExternalData_1[[#This Row],[EM email]])-1)),Table_ExternalData_1[[#This Row],[EM email]]),"")</f>
        <v>Joe Schumacher</v>
      </c>
      <c r="O1014" t="s">
        <v>6302</v>
      </c>
      <c r="P1014" t="s">
        <v>18</v>
      </c>
      <c r="Q1014" s="7">
        <v>42142.845995370371</v>
      </c>
      <c r="R1014" s="7"/>
      <c r="S1014" s="7">
        <v>42199.38484953704</v>
      </c>
      <c r="T1014" s="7"/>
      <c r="U1014" s="7">
        <f>IFERROR(VLOOKUP(Table_ExternalData_1[[#This Row],[ID]],PriLookup[],3,FALSE),"")</f>
        <v>42142.845995370371</v>
      </c>
      <c r="W1014" t="s">
        <v>6289</v>
      </c>
      <c r="X1014" t="s">
        <v>6251</v>
      </c>
      <c r="Y1014" t="str">
        <f>VLOOKUP(RIGHT(Table_ExternalData_1[[#This Row],[Area Path]],LEN(Table_ExternalData_1[[#This Row],[Area Path]])-LEN("\Office Online")),Table4[],2,FALSE)</f>
        <v>WAC Service Engineering</v>
      </c>
      <c r="Z1014" t="str">
        <f>VLOOKUP(RIGHT(Table_ExternalData_1[[#This Row],[Area Path]],LEN(Table_ExternalData_1[[#This Row],[Area Path]])-LEN("\Office Online")),Table4[],3,FALSE)</f>
        <v>WAC</v>
      </c>
      <c r="AA1014" t="str">
        <f>IFERROR(IF(VLOOKUP(Table_ExternalData_1[[#This Row],[ID]],ParentLookup[],7,FALSE)="Initiative",VLOOKUP(Table_ExternalData_1[[#This Row],[ID]],ParentLookup[],4,FALSE),#N/A),"-- Not an Initiative --")</f>
        <v>-- Not an Initiative --</v>
      </c>
      <c r="AB1014">
        <v>185117151</v>
      </c>
      <c r="AE1014" t="s">
        <v>3843</v>
      </c>
      <c r="AF1014" t="s">
        <v>3848</v>
      </c>
      <c r="AG1014" t="s">
        <v>341</v>
      </c>
      <c r="AH1014" t="s">
        <v>6140</v>
      </c>
      <c r="AI1014" t="s">
        <v>6345</v>
      </c>
    </row>
    <row r="1015" spans="1:35" x14ac:dyDescent="0.25">
      <c r="A1015">
        <v>133026</v>
      </c>
      <c r="B1015" t="s">
        <v>6138</v>
      </c>
      <c r="C1015" s="7"/>
      <c r="E1015" t="s">
        <v>5916</v>
      </c>
      <c r="F1015" s="7"/>
      <c r="H1015" t="s">
        <v>5916</v>
      </c>
      <c r="I1015" s="7"/>
      <c r="K1015" t="s">
        <v>5916</v>
      </c>
      <c r="L1015" t="str">
        <f>IF(Table_ExternalData_1[[#This Row],[Project Lead email]]&lt;&gt;"",IFERROR(TRIM(LEFT(Table_ExternalData_1[[#This Row],[Project Lead email]],FIND("&lt;",Table_ExternalData_1[[#This Row],[Project Lead email]])-1)),Table_ExternalData_1[[#This Row],[Project Lead email]]),"")</f>
        <v>Grace Zhang</v>
      </c>
      <c r="M1015" t="str">
        <f>IF(Table_ExternalData_1[[#This Row],[PM email]]&lt;&gt;"",IFERROR(TRIM(LEFT(Table_ExternalData_1[[#This Row],[PM email]],FIND("&lt;",Table_ExternalData_1[[#This Row],[PM email]])-1)),Table_ExternalData_1[[#This Row],[PM email]]),"")</f>
        <v/>
      </c>
      <c r="N1015" t="str">
        <f>IF(Table_ExternalData_1[[#This Row],[EM email]]&lt;&gt;"",IFERROR(TRIM(LEFT(Table_ExternalData_1[[#This Row],[EM email]],FIND("&lt;",Table_ExternalData_1[[#This Row],[EM email]])-1)),Table_ExternalData_1[[#This Row],[EM email]]),"")</f>
        <v/>
      </c>
      <c r="P1015" t="s">
        <v>2394</v>
      </c>
      <c r="Q1015" s="7">
        <v>42142.846388888887</v>
      </c>
      <c r="R1015" s="7"/>
      <c r="S1015" s="7"/>
      <c r="T1015" s="7"/>
      <c r="U1015" s="7">
        <f>IFERROR(VLOOKUP(Table_ExternalData_1[[#This Row],[ID]],PriLookup[],3,FALSE),"")</f>
        <v>42142.846388888887</v>
      </c>
      <c r="W1015" t="s">
        <v>6289</v>
      </c>
      <c r="X1015" t="s">
        <v>6251</v>
      </c>
      <c r="Y1015" t="str">
        <f>VLOOKUP(RIGHT(Table_ExternalData_1[[#This Row],[Area Path]],LEN(Table_ExternalData_1[[#This Row],[Area Path]])-LEN("\Office Online")),Table4[],2,FALSE)</f>
        <v>WAC Service Engineering</v>
      </c>
      <c r="Z1015" t="str">
        <f>VLOOKUP(RIGHT(Table_ExternalData_1[[#This Row],[Area Path]],LEN(Table_ExternalData_1[[#This Row],[Area Path]])-LEN("\Office Online")),Table4[],3,FALSE)</f>
        <v>WAC</v>
      </c>
      <c r="AA1015" t="str">
        <f>IFERROR(IF(VLOOKUP(Table_ExternalData_1[[#This Row],[ID]],ParentLookup[],7,FALSE)="Initiative",VLOOKUP(Table_ExternalData_1[[#This Row],[ID]],ParentLookup[],4,FALSE),#N/A),"-- Not an Initiative --")</f>
        <v>-- Not an Initiative --</v>
      </c>
      <c r="AB1015">
        <v>185103546</v>
      </c>
      <c r="AE1015" t="s">
        <v>3843</v>
      </c>
      <c r="AF1015" t="s">
        <v>3848</v>
      </c>
      <c r="AG1015" t="s">
        <v>804</v>
      </c>
    </row>
    <row r="1016" spans="1:35" x14ac:dyDescent="0.25">
      <c r="A1016">
        <v>133027</v>
      </c>
      <c r="B1016" t="s">
        <v>6147</v>
      </c>
      <c r="C1016" s="7"/>
      <c r="E1016" t="s">
        <v>5916</v>
      </c>
      <c r="F1016" s="7"/>
      <c r="H1016" t="s">
        <v>5916</v>
      </c>
      <c r="I1016" s="7"/>
      <c r="K1016" t="s">
        <v>5916</v>
      </c>
      <c r="L1016" t="str">
        <f>IF(Table_ExternalData_1[[#This Row],[Project Lead email]]&lt;&gt;"",IFERROR(TRIM(LEFT(Table_ExternalData_1[[#This Row],[Project Lead email]],FIND("&lt;",Table_ExternalData_1[[#This Row],[Project Lead email]])-1)),Table_ExternalData_1[[#This Row],[Project Lead email]]),"")</f>
        <v>Joe Schumacher</v>
      </c>
      <c r="M1016" t="str">
        <f>IF(Table_ExternalData_1[[#This Row],[PM email]]&lt;&gt;"",IFERROR(TRIM(LEFT(Table_ExternalData_1[[#This Row],[PM email]],FIND("&lt;",Table_ExternalData_1[[#This Row],[PM email]])-1)),Table_ExternalData_1[[#This Row],[PM email]]),"")</f>
        <v>Nick Simons</v>
      </c>
      <c r="N1016" t="str">
        <f>IF(Table_ExternalData_1[[#This Row],[EM email]]&lt;&gt;"",IFERROR(TRIM(LEFT(Table_ExternalData_1[[#This Row],[EM email]],FIND("&lt;",Table_ExternalData_1[[#This Row],[EM email]])-1)),Table_ExternalData_1[[#This Row],[EM email]]),"")</f>
        <v>Joe Schumacher</v>
      </c>
      <c r="O1016" t="s">
        <v>1496</v>
      </c>
      <c r="P1016" t="s">
        <v>2394</v>
      </c>
      <c r="Q1016" s="7">
        <v>42142.846388888887</v>
      </c>
      <c r="R1016" s="7"/>
      <c r="S1016" s="7"/>
      <c r="T1016" s="7"/>
      <c r="U1016" s="7">
        <f>IFERROR(VLOOKUP(Table_ExternalData_1[[#This Row],[ID]],PriLookup[],3,FALSE),"")</f>
        <v>42145.578819444447</v>
      </c>
      <c r="W1016" t="s">
        <v>6289</v>
      </c>
      <c r="X1016" t="s">
        <v>6251</v>
      </c>
      <c r="Y1016" t="str">
        <f>VLOOKUP(RIGHT(Table_ExternalData_1[[#This Row],[Area Path]],LEN(Table_ExternalData_1[[#This Row],[Area Path]])-LEN("\Office Online")),Table4[],2,FALSE)</f>
        <v>WAC Service Engineering</v>
      </c>
      <c r="Z1016" t="str">
        <f>VLOOKUP(RIGHT(Table_ExternalData_1[[#This Row],[Area Path]],LEN(Table_ExternalData_1[[#This Row],[Area Path]])-LEN("\Office Online")),Table4[],3,FALSE)</f>
        <v>WAC</v>
      </c>
      <c r="AA1016" t="str">
        <f>IFERROR(IF(VLOOKUP(Table_ExternalData_1[[#This Row],[ID]],ParentLookup[],7,FALSE)="Initiative",VLOOKUP(Table_ExternalData_1[[#This Row],[ID]],ParentLookup[],4,FALSE),#N/A),"-- Not an Initiative --")</f>
        <v>-- Not an Initiative --</v>
      </c>
      <c r="AB1016">
        <v>1987299794</v>
      </c>
      <c r="AE1016" t="s">
        <v>3843</v>
      </c>
      <c r="AF1016" t="s">
        <v>3848</v>
      </c>
      <c r="AG1016" t="s">
        <v>1067</v>
      </c>
      <c r="AH1016" t="s">
        <v>5920</v>
      </c>
      <c r="AI1016" t="s">
        <v>6345</v>
      </c>
    </row>
    <row r="1017" spans="1:35" x14ac:dyDescent="0.25">
      <c r="A1017">
        <v>133028</v>
      </c>
      <c r="B1017" t="s">
        <v>6146</v>
      </c>
      <c r="C1017" s="7"/>
      <c r="E1017" t="s">
        <v>5916</v>
      </c>
      <c r="F1017" s="7"/>
      <c r="H1017" t="s">
        <v>5916</v>
      </c>
      <c r="I1017" s="7"/>
      <c r="K1017" t="s">
        <v>5916</v>
      </c>
      <c r="L1017" t="str">
        <f>IF(Table_ExternalData_1[[#This Row],[Project Lead email]]&lt;&gt;"",IFERROR(TRIM(LEFT(Table_ExternalData_1[[#This Row],[Project Lead email]],FIND("&lt;",Table_ExternalData_1[[#This Row],[Project Lead email]])-1)),Table_ExternalData_1[[#This Row],[Project Lead email]]),"")</f>
        <v/>
      </c>
      <c r="M1017" t="str">
        <f>IF(Table_ExternalData_1[[#This Row],[PM email]]&lt;&gt;"",IFERROR(TRIM(LEFT(Table_ExternalData_1[[#This Row],[PM email]],FIND("&lt;",Table_ExternalData_1[[#This Row],[PM email]])-1)),Table_ExternalData_1[[#This Row],[PM email]]),"")</f>
        <v/>
      </c>
      <c r="N1017" t="str">
        <f>IF(Table_ExternalData_1[[#This Row],[EM email]]&lt;&gt;"",IFERROR(TRIM(LEFT(Table_ExternalData_1[[#This Row],[EM email]],FIND("&lt;",Table_ExternalData_1[[#This Row],[EM email]])-1)),Table_ExternalData_1[[#This Row],[EM email]]),"")</f>
        <v/>
      </c>
      <c r="P1017" t="s">
        <v>20</v>
      </c>
      <c r="Q1017" s="7">
        <v>42142.847129629627</v>
      </c>
      <c r="R1017" s="7"/>
      <c r="S1017" s="7"/>
      <c r="T1017" s="7"/>
      <c r="U1017" s="7">
        <f>IFERROR(VLOOKUP(Table_ExternalData_1[[#This Row],[ID]],PriLookup[],3,FALSE),"")</f>
        <v>42145.578819444447</v>
      </c>
      <c r="W1017" t="s">
        <v>6289</v>
      </c>
      <c r="X1017" t="s">
        <v>6251</v>
      </c>
      <c r="Y1017" t="str">
        <f>VLOOKUP(RIGHT(Table_ExternalData_1[[#This Row],[Area Path]],LEN(Table_ExternalData_1[[#This Row],[Area Path]])-LEN("\Office Online")),Table4[],2,FALSE)</f>
        <v>WAC Service Engineering</v>
      </c>
      <c r="Z1017" t="str">
        <f>VLOOKUP(RIGHT(Table_ExternalData_1[[#This Row],[Area Path]],LEN(Table_ExternalData_1[[#This Row],[Area Path]])-LEN("\Office Online")),Table4[],3,FALSE)</f>
        <v>WAC</v>
      </c>
      <c r="AA1017" t="str">
        <f>IFERROR(IF(VLOOKUP(Table_ExternalData_1[[#This Row],[ID]],ParentLookup[],7,FALSE)="Initiative",VLOOKUP(Table_ExternalData_1[[#This Row],[ID]],ParentLookup[],4,FALSE),#N/A),"-- Not an Initiative --")</f>
        <v>-- Not an Initiative --</v>
      </c>
      <c r="AB1017">
        <v>1987296230</v>
      </c>
      <c r="AE1017" t="s">
        <v>3843</v>
      </c>
      <c r="AF1017" t="s">
        <v>3848</v>
      </c>
    </row>
    <row r="1018" spans="1:35" x14ac:dyDescent="0.25">
      <c r="A1018">
        <v>134903</v>
      </c>
      <c r="B1018" t="s">
        <v>6136</v>
      </c>
      <c r="C1018" s="7"/>
      <c r="E1018" t="s">
        <v>5916</v>
      </c>
      <c r="F1018" s="7"/>
      <c r="H1018" t="s">
        <v>5916</v>
      </c>
      <c r="I1018" s="7"/>
      <c r="K1018" t="s">
        <v>5916</v>
      </c>
      <c r="L1018" t="str">
        <f>IF(Table_ExternalData_1[[#This Row],[Project Lead email]]&lt;&gt;"",IFERROR(TRIM(LEFT(Table_ExternalData_1[[#This Row],[Project Lead email]],FIND("&lt;",Table_ExternalData_1[[#This Row],[Project Lead email]])-1)),Table_ExternalData_1[[#This Row],[Project Lead email]]),"")</f>
        <v/>
      </c>
      <c r="M1018" t="str">
        <f>IF(Table_ExternalData_1[[#This Row],[PM email]]&lt;&gt;"",IFERROR(TRIM(LEFT(Table_ExternalData_1[[#This Row],[PM email]],FIND("&lt;",Table_ExternalData_1[[#This Row],[PM email]])-1)),Table_ExternalData_1[[#This Row],[PM email]]),"")</f>
        <v/>
      </c>
      <c r="N1018" t="str">
        <f>IF(Table_ExternalData_1[[#This Row],[EM email]]&lt;&gt;"",IFERROR(TRIM(LEFT(Table_ExternalData_1[[#This Row],[EM email]],FIND("&lt;",Table_ExternalData_1[[#This Row],[EM email]])-1)),Table_ExternalData_1[[#This Row],[EM email]]),"")</f>
        <v/>
      </c>
      <c r="P1018" t="s">
        <v>20</v>
      </c>
      <c r="Q1018" s="7">
        <v>42144.718912037039</v>
      </c>
      <c r="R1018" s="7"/>
      <c r="S1018" s="7"/>
      <c r="T1018" s="7"/>
      <c r="U1018" s="7">
        <f>IFERROR(VLOOKUP(Table_ExternalData_1[[#This Row],[ID]],PriLookup[],3,FALSE),"")</f>
        <v>42145.494849537034</v>
      </c>
      <c r="W1018" t="s">
        <v>6303</v>
      </c>
      <c r="X1018" t="s">
        <v>6210</v>
      </c>
      <c r="Y1018" t="str">
        <f>VLOOKUP(RIGHT(Table_ExternalData_1[[#This Row],[Area Path]],LEN(Table_ExternalData_1[[#This Row],[Area Path]])-LEN("\Office Online")),Table4[],2,FALSE)</f>
        <v>WAC_weekly</v>
      </c>
      <c r="Z1018" t="str">
        <f>VLOOKUP(RIGHT(Table_ExternalData_1[[#This Row],[Area Path]],LEN(Table_ExternalData_1[[#This Row],[Area Path]])-LEN("\Office Online")),Table4[],3,FALSE)</f>
        <v>WAC</v>
      </c>
      <c r="AA1018" t="str">
        <f>IFERROR(IF(VLOOKUP(Table_ExternalData_1[[#This Row],[ID]],ParentLookup[],7,FALSE)="Initiative",VLOOKUP(Table_ExternalData_1[[#This Row],[ID]],ParentLookup[],4,FALSE),#N/A),"-- Not an Initiative --")</f>
        <v>-- Not an Initiative --</v>
      </c>
      <c r="AB1018">
        <v>294543023</v>
      </c>
      <c r="AE1018" t="s">
        <v>3843</v>
      </c>
      <c r="AF1018" t="s">
        <v>3848</v>
      </c>
    </row>
    <row r="1019" spans="1:35" x14ac:dyDescent="0.25">
      <c r="A1019">
        <v>134904</v>
      </c>
      <c r="B1019" t="s">
        <v>6135</v>
      </c>
      <c r="C1019" s="7"/>
      <c r="E1019" t="s">
        <v>5916</v>
      </c>
      <c r="F1019" s="7"/>
      <c r="H1019" t="s">
        <v>5916</v>
      </c>
      <c r="I1019" s="7"/>
      <c r="K1019" t="s">
        <v>5916</v>
      </c>
      <c r="L1019" t="str">
        <f>IF(Table_ExternalData_1[[#This Row],[Project Lead email]]&lt;&gt;"",IFERROR(TRIM(LEFT(Table_ExternalData_1[[#This Row],[Project Lead email]],FIND("&lt;",Table_ExternalData_1[[#This Row],[Project Lead email]])-1)),Table_ExternalData_1[[#This Row],[Project Lead email]]),"")</f>
        <v/>
      </c>
      <c r="M1019" t="str">
        <f>IF(Table_ExternalData_1[[#This Row],[PM email]]&lt;&gt;"",IFERROR(TRIM(LEFT(Table_ExternalData_1[[#This Row],[PM email]],FIND("&lt;",Table_ExternalData_1[[#This Row],[PM email]])-1)),Table_ExternalData_1[[#This Row],[PM email]]),"")</f>
        <v/>
      </c>
      <c r="N1019" t="str">
        <f>IF(Table_ExternalData_1[[#This Row],[EM email]]&lt;&gt;"",IFERROR(TRIM(LEFT(Table_ExternalData_1[[#This Row],[EM email]],FIND("&lt;",Table_ExternalData_1[[#This Row],[EM email]])-1)),Table_ExternalData_1[[#This Row],[EM email]]),"")</f>
        <v>Naijian Sun (OAS)</v>
      </c>
      <c r="P1019" t="s">
        <v>20</v>
      </c>
      <c r="Q1019" s="7">
        <v>42144.719282407408</v>
      </c>
      <c r="R1019" s="7"/>
      <c r="S1019" s="7"/>
      <c r="T1019" s="7"/>
      <c r="U1019" s="7">
        <f>IFERROR(VLOOKUP(Table_ExternalData_1[[#This Row],[ID]],PriLookup[],3,FALSE),"")</f>
        <v>42145.494849537034</v>
      </c>
      <c r="W1019" t="s">
        <v>3852</v>
      </c>
      <c r="X1019" t="s">
        <v>3851</v>
      </c>
      <c r="Y1019" t="str">
        <f>VLOOKUP(RIGHT(Table_ExternalData_1[[#This Row],[Area Path]],LEN(Table_ExternalData_1[[#This Row],[Area Path]])-LEN("\Office Online")),Table4[],2,FALSE)</f>
        <v>OAS</v>
      </c>
      <c r="Z1019" t="str">
        <f>VLOOKUP(RIGHT(Table_ExternalData_1[[#This Row],[Area Path]],LEN(Table_ExternalData_1[[#This Row],[Area Path]])-LEN("\Office Online")),Table4[],3,FALSE)</f>
        <v>OAS</v>
      </c>
      <c r="AA1019" t="str">
        <f>IFERROR(IF(VLOOKUP(Table_ExternalData_1[[#This Row],[ID]],ParentLookup[],7,FALSE)="Initiative",VLOOKUP(Table_ExternalData_1[[#This Row],[ID]],ParentLookup[],4,FALSE),#N/A),"-- Not an Initiative --")</f>
        <v>Weekly Releases - tenantwac to prod</v>
      </c>
      <c r="AB1019">
        <v>294525861</v>
      </c>
      <c r="AE1019" t="s">
        <v>3843</v>
      </c>
      <c r="AF1019" t="s">
        <v>3848</v>
      </c>
      <c r="AI1019" t="s">
        <v>6354</v>
      </c>
    </row>
    <row r="1020" spans="1:35" x14ac:dyDescent="0.25">
      <c r="A1020">
        <v>134951</v>
      </c>
      <c r="B1020" t="s">
        <v>6145</v>
      </c>
      <c r="C1020" s="7"/>
      <c r="E1020" t="s">
        <v>5916</v>
      </c>
      <c r="F1020" s="7"/>
      <c r="H1020" t="s">
        <v>5916</v>
      </c>
      <c r="I1020" s="7"/>
      <c r="K1020" t="s">
        <v>5916</v>
      </c>
      <c r="L1020" t="str">
        <f>IF(Table_ExternalData_1[[#This Row],[Project Lead email]]&lt;&gt;"",IFERROR(TRIM(LEFT(Table_ExternalData_1[[#This Row],[Project Lead email]],FIND("&lt;",Table_ExternalData_1[[#This Row],[Project Lead email]])-1)),Table_ExternalData_1[[#This Row],[Project Lead email]]),"")</f>
        <v/>
      </c>
      <c r="M1020" t="str">
        <f>IF(Table_ExternalData_1[[#This Row],[PM email]]&lt;&gt;"",IFERROR(TRIM(LEFT(Table_ExternalData_1[[#This Row],[PM email]],FIND("&lt;",Table_ExternalData_1[[#This Row],[PM email]])-1)),Table_ExternalData_1[[#This Row],[PM email]]),"")</f>
        <v/>
      </c>
      <c r="N1020" t="str">
        <f>IF(Table_ExternalData_1[[#This Row],[EM email]]&lt;&gt;"",IFERROR(TRIM(LEFT(Table_ExternalData_1[[#This Row],[EM email]],FIND("&lt;",Table_ExternalData_1[[#This Row],[EM email]])-1)),Table_ExternalData_1[[#This Row],[EM email]]),"")</f>
        <v/>
      </c>
      <c r="P1020" t="s">
        <v>2397</v>
      </c>
      <c r="Q1020" s="7">
        <v>42144.784791666665</v>
      </c>
      <c r="R1020" s="7"/>
      <c r="S1020" s="7"/>
      <c r="T1020" s="7"/>
      <c r="U1020" s="7">
        <f>IFERROR(VLOOKUP(Table_ExternalData_1[[#This Row],[ID]],PriLookup[],3,FALSE),"")</f>
        <v>42144.785162037035</v>
      </c>
      <c r="W1020" t="s">
        <v>6289</v>
      </c>
      <c r="X1020" t="s">
        <v>6251</v>
      </c>
      <c r="Y1020" t="str">
        <f>VLOOKUP(RIGHT(Table_ExternalData_1[[#This Row],[Area Path]],LEN(Table_ExternalData_1[[#This Row],[Area Path]])-LEN("\Office Online")),Table4[],2,FALSE)</f>
        <v>WAC Service Engineering</v>
      </c>
      <c r="Z1020" t="str">
        <f>VLOOKUP(RIGHT(Table_ExternalData_1[[#This Row],[Area Path]],LEN(Table_ExternalData_1[[#This Row],[Area Path]])-LEN("\Office Online")),Table4[],3,FALSE)</f>
        <v>WAC</v>
      </c>
      <c r="AA1020" t="str">
        <f>IFERROR(IF(VLOOKUP(Table_ExternalData_1[[#This Row],[ID]],ParentLookup[],7,FALSE)="Initiative",VLOOKUP(Table_ExternalData_1[[#This Row],[ID]],ParentLookup[],4,FALSE),#N/A),"-- Not an Initiative --")</f>
        <v>-- Not an Initiative --</v>
      </c>
      <c r="AB1020">
        <v>731481480</v>
      </c>
      <c r="AE1020" t="s">
        <v>3843</v>
      </c>
      <c r="AF1020" t="s">
        <v>3848</v>
      </c>
    </row>
    <row r="1021" spans="1:35" x14ac:dyDescent="0.25">
      <c r="A1021">
        <v>137558</v>
      </c>
      <c r="B1021" t="s">
        <v>6106</v>
      </c>
      <c r="C1021" s="7"/>
      <c r="E1021" t="s">
        <v>5916</v>
      </c>
      <c r="F1021" s="7"/>
      <c r="H1021" t="s">
        <v>5916</v>
      </c>
      <c r="I1021" s="7"/>
      <c r="K1021" t="s">
        <v>5916</v>
      </c>
      <c r="L1021" t="str">
        <f>IF(Table_ExternalData_1[[#This Row],[Project Lead email]]&lt;&gt;"",IFERROR(TRIM(LEFT(Table_ExternalData_1[[#This Row],[Project Lead email]],FIND("&lt;",Table_ExternalData_1[[#This Row],[Project Lead email]])-1)),Table_ExternalData_1[[#This Row],[Project Lead email]]),"")</f>
        <v/>
      </c>
      <c r="M1021" t="str">
        <f>IF(Table_ExternalData_1[[#This Row],[PM email]]&lt;&gt;"",IFERROR(TRIM(LEFT(Table_ExternalData_1[[#This Row],[PM email]],FIND("&lt;",Table_ExternalData_1[[#This Row],[PM email]])-1)),Table_ExternalData_1[[#This Row],[PM email]]),"")</f>
        <v/>
      </c>
      <c r="N1021" t="str">
        <f>IF(Table_ExternalData_1[[#This Row],[EM email]]&lt;&gt;"",IFERROR(TRIM(LEFT(Table_ExternalData_1[[#This Row],[EM email]],FIND("&lt;",Table_ExternalData_1[[#This Row],[EM email]])-1)),Table_ExternalData_1[[#This Row],[EM email]]),"")</f>
        <v/>
      </c>
      <c r="P1021" t="s">
        <v>20</v>
      </c>
      <c r="Q1021" s="7">
        <v>42148.756886574076</v>
      </c>
      <c r="R1021" s="7"/>
      <c r="S1021" s="7"/>
      <c r="T1021" s="7"/>
      <c r="U1021" s="7">
        <f>IFERROR(VLOOKUP(Table_ExternalData_1[[#This Row],[ID]],PriLookup[],3,FALSE),"")</f>
        <v>42183.871840277781</v>
      </c>
      <c r="W1021" t="s">
        <v>3852</v>
      </c>
      <c r="X1021" t="s">
        <v>3851</v>
      </c>
      <c r="Y1021" t="str">
        <f>VLOOKUP(RIGHT(Table_ExternalData_1[[#This Row],[Area Path]],LEN(Table_ExternalData_1[[#This Row],[Area Path]])-LEN("\Office Online")),Table4[],2,FALSE)</f>
        <v>OAS</v>
      </c>
      <c r="Z1021" t="str">
        <f>VLOOKUP(RIGHT(Table_ExternalData_1[[#This Row],[Area Path]],LEN(Table_ExternalData_1[[#This Row],[Area Path]])-LEN("\Office Online")),Table4[],3,FALSE)</f>
        <v>OAS</v>
      </c>
      <c r="AA1021" t="str">
        <f>IFERROR(IF(VLOOKUP(Table_ExternalData_1[[#This Row],[ID]],ParentLookup[],7,FALSE)="Initiative",VLOOKUP(Table_ExternalData_1[[#This Row],[ID]],ParentLookup[],4,FALSE),#N/A),"-- Not an Initiative --")</f>
        <v>-- Not an Initiative --</v>
      </c>
      <c r="AB1021">
        <v>86810943</v>
      </c>
      <c r="AE1021" t="s">
        <v>3843</v>
      </c>
      <c r="AF1021" t="s">
        <v>3848</v>
      </c>
    </row>
    <row r="1022" spans="1:35" x14ac:dyDescent="0.25">
      <c r="A1022">
        <v>138349</v>
      </c>
      <c r="B1022" t="s">
        <v>6177</v>
      </c>
      <c r="C1022" s="7"/>
      <c r="E1022" t="s">
        <v>5916</v>
      </c>
      <c r="F1022" s="7"/>
      <c r="H1022" t="s">
        <v>5916</v>
      </c>
      <c r="I1022" s="7"/>
      <c r="K1022" t="s">
        <v>5916</v>
      </c>
      <c r="L1022" t="str">
        <f>IF(Table_ExternalData_1[[#This Row],[Project Lead email]]&lt;&gt;"",IFERROR(TRIM(LEFT(Table_ExternalData_1[[#This Row],[Project Lead email]],FIND("&lt;",Table_ExternalData_1[[#This Row],[Project Lead email]])-1)),Table_ExternalData_1[[#This Row],[Project Lead email]]),"")</f>
        <v/>
      </c>
      <c r="M1022" t="str">
        <f>IF(Table_ExternalData_1[[#This Row],[PM email]]&lt;&gt;"",IFERROR(TRIM(LEFT(Table_ExternalData_1[[#This Row],[PM email]],FIND("&lt;",Table_ExternalData_1[[#This Row],[PM email]])-1)),Table_ExternalData_1[[#This Row],[PM email]]),"")</f>
        <v/>
      </c>
      <c r="N1022" t="str">
        <f>IF(Table_ExternalData_1[[#This Row],[EM email]]&lt;&gt;"",IFERROR(TRIM(LEFT(Table_ExternalData_1[[#This Row],[EM email]],FIND("&lt;",Table_ExternalData_1[[#This Row],[EM email]])-1)),Table_ExternalData_1[[#This Row],[EM email]]),"")</f>
        <v/>
      </c>
      <c r="P1022" t="s">
        <v>20</v>
      </c>
      <c r="Q1022" s="7">
        <v>42150.55878472222</v>
      </c>
      <c r="R1022" s="7"/>
      <c r="S1022" s="7"/>
      <c r="T1022" s="7"/>
      <c r="U1022" s="7" t="str">
        <f>IFERROR(VLOOKUP(Table_ExternalData_1[[#This Row],[ID]],PriLookup[],3,FALSE),"")</f>
        <v/>
      </c>
      <c r="W1022" t="s">
        <v>6241</v>
      </c>
      <c r="X1022" t="s">
        <v>6218</v>
      </c>
      <c r="Y1022" t="str">
        <f>VLOOKUP(RIGHT(Table_ExternalData_1[[#This Row],[Area Path]],LEN(Table_ExternalData_1[[#This Row],[Area Path]])-LEN("\Office Online")),Table4[],2,FALSE)</f>
        <v>WAC_box4</v>
      </c>
      <c r="Z1022" t="str">
        <f>VLOOKUP(RIGHT(Table_ExternalData_1[[#This Row],[Area Path]],LEN(Table_ExternalData_1[[#This Row],[Area Path]])-LEN("\Office Online")),Table4[],3,FALSE)</f>
        <v>WAC</v>
      </c>
      <c r="AA1022" t="str">
        <f>IFERROR(IF(VLOOKUP(Table_ExternalData_1[[#This Row],[ID]],ParentLookup[],7,FALSE)="Initiative",VLOOKUP(Table_ExternalData_1[[#This Row],[ID]],ParentLookup[],4,FALSE),#N/A),"-- Not an Initiative --")</f>
        <v>Box4: Advanced Editing Features</v>
      </c>
      <c r="AE1022" t="s">
        <v>3843</v>
      </c>
      <c r="AF1022" t="s">
        <v>3848</v>
      </c>
    </row>
    <row r="1023" spans="1:35" x14ac:dyDescent="0.25">
      <c r="A1023">
        <v>138415</v>
      </c>
      <c r="B1023" t="s">
        <v>6178</v>
      </c>
      <c r="C1023" s="7"/>
      <c r="E1023" t="s">
        <v>5916</v>
      </c>
      <c r="F1023" s="7"/>
      <c r="H1023" t="s">
        <v>5916</v>
      </c>
      <c r="I1023" s="7"/>
      <c r="K1023" t="s">
        <v>5916</v>
      </c>
      <c r="L1023" t="str">
        <f>IF(Table_ExternalData_1[[#This Row],[Project Lead email]]&lt;&gt;"",IFERROR(TRIM(LEFT(Table_ExternalData_1[[#This Row],[Project Lead email]],FIND("&lt;",Table_ExternalData_1[[#This Row],[Project Lead email]])-1)),Table_ExternalData_1[[#This Row],[Project Lead email]]),"")</f>
        <v/>
      </c>
      <c r="M1023" t="str">
        <f>IF(Table_ExternalData_1[[#This Row],[PM email]]&lt;&gt;"",IFERROR(TRIM(LEFT(Table_ExternalData_1[[#This Row],[PM email]],FIND("&lt;",Table_ExternalData_1[[#This Row],[PM email]])-1)),Table_ExternalData_1[[#This Row],[PM email]]),"")</f>
        <v/>
      </c>
      <c r="N1023" t="str">
        <f>IF(Table_ExternalData_1[[#This Row],[EM email]]&lt;&gt;"",IFERROR(TRIM(LEFT(Table_ExternalData_1[[#This Row],[EM email]],FIND("&lt;",Table_ExternalData_1[[#This Row],[EM email]])-1)),Table_ExternalData_1[[#This Row],[EM email]]),"")</f>
        <v/>
      </c>
      <c r="P1023" t="s">
        <v>20</v>
      </c>
      <c r="Q1023" s="7">
        <v>42150.604849537034</v>
      </c>
      <c r="R1023" s="7"/>
      <c r="S1023" s="7"/>
      <c r="T1023" s="7"/>
      <c r="U1023" s="7" t="str">
        <f>IFERROR(VLOOKUP(Table_ExternalData_1[[#This Row],[ID]],PriLookup[],3,FALSE),"")</f>
        <v/>
      </c>
      <c r="W1023" t="s">
        <v>6241</v>
      </c>
      <c r="X1023" t="s">
        <v>6218</v>
      </c>
      <c r="Y1023" t="str">
        <f>VLOOKUP(RIGHT(Table_ExternalData_1[[#This Row],[Area Path]],LEN(Table_ExternalData_1[[#This Row],[Area Path]])-LEN("\Office Online")),Table4[],2,FALSE)</f>
        <v>WAC_box4</v>
      </c>
      <c r="Z1023" t="str">
        <f>VLOOKUP(RIGHT(Table_ExternalData_1[[#This Row],[Area Path]],LEN(Table_ExternalData_1[[#This Row],[Area Path]])-LEN("\Office Online")),Table4[],3,FALSE)</f>
        <v>WAC</v>
      </c>
      <c r="AA1023" t="str">
        <f>IFERROR(IF(VLOOKUP(Table_ExternalData_1[[#This Row],[ID]],ParentLookup[],7,FALSE)="Initiative",VLOOKUP(Table_ExternalData_1[[#This Row],[ID]],ParentLookup[],4,FALSE),#N/A),"-- Not an Initiative --")</f>
        <v>Box4: Advanced Editing Features</v>
      </c>
      <c r="AE1023" t="s">
        <v>3843</v>
      </c>
      <c r="AF1023" t="s">
        <v>3848</v>
      </c>
    </row>
    <row r="1024" spans="1:35" x14ac:dyDescent="0.25">
      <c r="A1024">
        <v>138447</v>
      </c>
      <c r="B1024" t="s">
        <v>6179</v>
      </c>
      <c r="C1024" s="7"/>
      <c r="E1024" t="s">
        <v>5916</v>
      </c>
      <c r="F1024" s="7"/>
      <c r="H1024" t="s">
        <v>5916</v>
      </c>
      <c r="I1024" s="7"/>
      <c r="K1024" t="s">
        <v>5916</v>
      </c>
      <c r="L1024" t="str">
        <f>IF(Table_ExternalData_1[[#This Row],[Project Lead email]]&lt;&gt;"",IFERROR(TRIM(LEFT(Table_ExternalData_1[[#This Row],[Project Lead email]],FIND("&lt;",Table_ExternalData_1[[#This Row],[Project Lead email]])-1)),Table_ExternalData_1[[#This Row],[Project Lead email]]),"")</f>
        <v/>
      </c>
      <c r="M1024" t="str">
        <f>IF(Table_ExternalData_1[[#This Row],[PM email]]&lt;&gt;"",IFERROR(TRIM(LEFT(Table_ExternalData_1[[#This Row],[PM email]],FIND("&lt;",Table_ExternalData_1[[#This Row],[PM email]])-1)),Table_ExternalData_1[[#This Row],[PM email]]),"")</f>
        <v/>
      </c>
      <c r="N1024" t="str">
        <f>IF(Table_ExternalData_1[[#This Row],[EM email]]&lt;&gt;"",IFERROR(TRIM(LEFT(Table_ExternalData_1[[#This Row],[EM email]],FIND("&lt;",Table_ExternalData_1[[#This Row],[EM email]])-1)),Table_ExternalData_1[[#This Row],[EM email]]),"")</f>
        <v/>
      </c>
      <c r="P1024" t="s">
        <v>20</v>
      </c>
      <c r="Q1024" s="7">
        <v>42150.62122685185</v>
      </c>
      <c r="R1024" s="7"/>
      <c r="S1024" s="7"/>
      <c r="T1024" s="7"/>
      <c r="U1024" s="7" t="str">
        <f>IFERROR(VLOOKUP(Table_ExternalData_1[[#This Row],[ID]],PriLookup[],3,FALSE),"")</f>
        <v/>
      </c>
      <c r="W1024" t="s">
        <v>6241</v>
      </c>
      <c r="X1024" t="s">
        <v>6218</v>
      </c>
      <c r="Y1024" t="str">
        <f>VLOOKUP(RIGHT(Table_ExternalData_1[[#This Row],[Area Path]],LEN(Table_ExternalData_1[[#This Row],[Area Path]])-LEN("\Office Online")),Table4[],2,FALSE)</f>
        <v>WAC_box4</v>
      </c>
      <c r="Z1024" t="str">
        <f>VLOOKUP(RIGHT(Table_ExternalData_1[[#This Row],[Area Path]],LEN(Table_ExternalData_1[[#This Row],[Area Path]])-LEN("\Office Online")),Table4[],3,FALSE)</f>
        <v>WAC</v>
      </c>
      <c r="AA1024" t="str">
        <f>IFERROR(IF(VLOOKUP(Table_ExternalData_1[[#This Row],[ID]],ParentLookup[],7,FALSE)="Initiative",VLOOKUP(Table_ExternalData_1[[#This Row],[ID]],ParentLookup[],4,FALSE),#N/A),"-- Not an Initiative --")</f>
        <v>Box4: Advanced Editing Features</v>
      </c>
      <c r="AE1024" t="s">
        <v>3843</v>
      </c>
      <c r="AF1024" t="s">
        <v>3848</v>
      </c>
    </row>
    <row r="1025" spans="1:34" x14ac:dyDescent="0.25">
      <c r="A1025">
        <v>139503</v>
      </c>
      <c r="B1025" t="s">
        <v>6180</v>
      </c>
      <c r="C1025" s="7"/>
      <c r="E1025" t="s">
        <v>5916</v>
      </c>
      <c r="F1025" s="7"/>
      <c r="H1025" t="s">
        <v>5916</v>
      </c>
      <c r="I1025" s="7"/>
      <c r="K1025" t="s">
        <v>5916</v>
      </c>
      <c r="L1025" t="str">
        <f>IF(Table_ExternalData_1[[#This Row],[Project Lead email]]&lt;&gt;"",IFERROR(TRIM(LEFT(Table_ExternalData_1[[#This Row],[Project Lead email]],FIND("&lt;",Table_ExternalData_1[[#This Row],[Project Lead email]])-1)),Table_ExternalData_1[[#This Row],[Project Lead email]]),"")</f>
        <v/>
      </c>
      <c r="M1025" t="str">
        <f>IF(Table_ExternalData_1[[#This Row],[PM email]]&lt;&gt;"",IFERROR(TRIM(LEFT(Table_ExternalData_1[[#This Row],[PM email]],FIND("&lt;",Table_ExternalData_1[[#This Row],[PM email]])-1)),Table_ExternalData_1[[#This Row],[PM email]]),"")</f>
        <v/>
      </c>
      <c r="N1025" t="str">
        <f>IF(Table_ExternalData_1[[#This Row],[EM email]]&lt;&gt;"",IFERROR(TRIM(LEFT(Table_ExternalData_1[[#This Row],[EM email]],FIND("&lt;",Table_ExternalData_1[[#This Row],[EM email]])-1)),Table_ExternalData_1[[#This Row],[EM email]]),"")</f>
        <v/>
      </c>
      <c r="P1025" t="s">
        <v>20</v>
      </c>
      <c r="Q1025" s="7">
        <v>42151.56527777778</v>
      </c>
      <c r="R1025" s="7"/>
      <c r="S1025" s="7"/>
      <c r="T1025" s="7"/>
      <c r="U1025" s="7" t="str">
        <f>IFERROR(VLOOKUP(Table_ExternalData_1[[#This Row],[ID]],PriLookup[],3,FALSE),"")</f>
        <v/>
      </c>
      <c r="W1025" t="s">
        <v>6241</v>
      </c>
      <c r="X1025" t="s">
        <v>6218</v>
      </c>
      <c r="Y1025" t="str">
        <f>VLOOKUP(RIGHT(Table_ExternalData_1[[#This Row],[Area Path]],LEN(Table_ExternalData_1[[#This Row],[Area Path]])-LEN("\Office Online")),Table4[],2,FALSE)</f>
        <v>WAC_box4</v>
      </c>
      <c r="Z1025" t="str">
        <f>VLOOKUP(RIGHT(Table_ExternalData_1[[#This Row],[Area Path]],LEN(Table_ExternalData_1[[#This Row],[Area Path]])-LEN("\Office Online")),Table4[],3,FALSE)</f>
        <v>WAC</v>
      </c>
      <c r="AA1025" t="str">
        <f>IFERROR(IF(VLOOKUP(Table_ExternalData_1[[#This Row],[ID]],ParentLookup[],7,FALSE)="Initiative",VLOOKUP(Table_ExternalData_1[[#This Row],[ID]],ParentLookup[],4,FALSE),#N/A),"-- Not an Initiative --")</f>
        <v>Box4: Advanced Editing Features</v>
      </c>
      <c r="AE1025" t="s">
        <v>3843</v>
      </c>
      <c r="AF1025" t="s">
        <v>3848</v>
      </c>
    </row>
    <row r="1026" spans="1:34" x14ac:dyDescent="0.25">
      <c r="A1026">
        <v>139518</v>
      </c>
      <c r="B1026" t="s">
        <v>6125</v>
      </c>
      <c r="C1026" s="7"/>
      <c r="E1026" t="s">
        <v>5916</v>
      </c>
      <c r="F1026" s="7"/>
      <c r="H1026" t="s">
        <v>5916</v>
      </c>
      <c r="I1026" s="7"/>
      <c r="K1026" t="s">
        <v>5916</v>
      </c>
      <c r="L1026" t="str">
        <f>IF(Table_ExternalData_1[[#This Row],[Project Lead email]]&lt;&gt;"",IFERROR(TRIM(LEFT(Table_ExternalData_1[[#This Row],[Project Lead email]],FIND("&lt;",Table_ExternalData_1[[#This Row],[Project Lead email]])-1)),Table_ExternalData_1[[#This Row],[Project Lead email]]),"")</f>
        <v/>
      </c>
      <c r="M1026" t="str">
        <f>IF(Table_ExternalData_1[[#This Row],[PM email]]&lt;&gt;"",IFERROR(TRIM(LEFT(Table_ExternalData_1[[#This Row],[PM email]],FIND("&lt;",Table_ExternalData_1[[#This Row],[PM email]])-1)),Table_ExternalData_1[[#This Row],[PM email]]),"")</f>
        <v/>
      </c>
      <c r="N1026" t="str">
        <f>IF(Table_ExternalData_1[[#This Row],[EM email]]&lt;&gt;"",IFERROR(TRIM(LEFT(Table_ExternalData_1[[#This Row],[EM email]],FIND("&lt;",Table_ExternalData_1[[#This Row],[EM email]])-1)),Table_ExternalData_1[[#This Row],[EM email]]),"")</f>
        <v/>
      </c>
      <c r="P1026" t="s">
        <v>2397</v>
      </c>
      <c r="Q1026" s="7">
        <v>42151.570393518516</v>
      </c>
      <c r="R1026" s="7"/>
      <c r="S1026" s="7"/>
      <c r="T1026" s="7"/>
      <c r="U1026" s="7" t="str">
        <f>IFERROR(VLOOKUP(Table_ExternalData_1[[#This Row],[ID]],PriLookup[],3,FALSE),"")</f>
        <v/>
      </c>
      <c r="W1026" t="s">
        <v>3847</v>
      </c>
      <c r="X1026" t="s">
        <v>3846</v>
      </c>
      <c r="Y1026" t="str">
        <f>VLOOKUP(RIGHT(Table_ExternalData_1[[#This Row],[Area Path]],LEN(Table_ExternalData_1[[#This Row],[Area Path]])-LEN("\Office Online")),Table4[],2,FALSE)</f>
        <v>Unassigned</v>
      </c>
      <c r="Z1026" t="str">
        <f>VLOOKUP(RIGHT(Table_ExternalData_1[[#This Row],[Area Path]],LEN(Table_ExternalData_1[[#This Row],[Area Path]])-LEN("\Office Online")),Table4[],3,FALSE)</f>
        <v>Unassigned</v>
      </c>
      <c r="AA1026" t="str">
        <f>IFERROR(IF(VLOOKUP(Table_ExternalData_1[[#This Row],[ID]],ParentLookup[],7,FALSE)="Initiative",VLOOKUP(Table_ExternalData_1[[#This Row],[ID]],ParentLookup[],4,FALSE),#N/A),"-- Not an Initiative --")</f>
        <v>Improve OIC: Fix existing issues and improve the overall experience</v>
      </c>
      <c r="AE1026" t="s">
        <v>3843</v>
      </c>
      <c r="AF1026" t="s">
        <v>3848</v>
      </c>
    </row>
    <row r="1027" spans="1:34" x14ac:dyDescent="0.25">
      <c r="A1027">
        <v>139890</v>
      </c>
      <c r="B1027" t="s">
        <v>6057</v>
      </c>
      <c r="C1027" s="7">
        <v>42146</v>
      </c>
      <c r="D1027">
        <v>-8</v>
      </c>
      <c r="E1027" t="s">
        <v>2561</v>
      </c>
      <c r="F1027" s="7">
        <v>42152</v>
      </c>
      <c r="G1027">
        <v>-7</v>
      </c>
      <c r="H1027" t="s">
        <v>2560</v>
      </c>
      <c r="I1027" s="7">
        <v>42223</v>
      </c>
      <c r="J1027">
        <v>3</v>
      </c>
      <c r="K1027" t="s">
        <v>2555</v>
      </c>
      <c r="L1027" t="str">
        <f>IF(Table_ExternalData_1[[#This Row],[Project Lead email]]&lt;&gt;"",IFERROR(TRIM(LEFT(Table_ExternalData_1[[#This Row],[Project Lead email]],FIND("&lt;",Table_ExternalData_1[[#This Row],[Project Lead email]])-1)),Table_ExternalData_1[[#This Row],[Project Lead email]]),"")</f>
        <v>Steve Zhang (OAS)</v>
      </c>
      <c r="M1027" t="str">
        <f>IF(Table_ExternalData_1[[#This Row],[PM email]]&lt;&gt;"",IFERROR(TRIM(LEFT(Table_ExternalData_1[[#This Row],[PM email]],FIND("&lt;",Table_ExternalData_1[[#This Row],[PM email]])-1)),Table_ExternalData_1[[#This Row],[PM email]]),"")</f>
        <v>Wenjun Gong</v>
      </c>
      <c r="N1027" t="str">
        <f>IF(Table_ExternalData_1[[#This Row],[EM email]]&lt;&gt;"",IFERROR(TRIM(LEFT(Table_ExternalData_1[[#This Row],[EM email]],FIND("&lt;",Table_ExternalData_1[[#This Row],[EM email]])-1)),Table_ExternalData_1[[#This Row],[EM email]]),"")</f>
        <v/>
      </c>
      <c r="O1027" t="s">
        <v>6058</v>
      </c>
      <c r="P1027" t="s">
        <v>18</v>
      </c>
      <c r="Q1027" s="7">
        <v>42151.836215277777</v>
      </c>
      <c r="R1027" s="7"/>
      <c r="S1027" s="7">
        <v>42151.837627314817</v>
      </c>
      <c r="T1027" s="7"/>
      <c r="U1027" s="7">
        <f>IFERROR(VLOOKUP(Table_ExternalData_1[[#This Row],[ID]],PriLookup[],3,FALSE),"")</f>
        <v>42151.836215277777</v>
      </c>
      <c r="W1027" t="s">
        <v>3852</v>
      </c>
      <c r="X1027" t="s">
        <v>3851</v>
      </c>
      <c r="Y1027" t="str">
        <f>VLOOKUP(RIGHT(Table_ExternalData_1[[#This Row],[Area Path]],LEN(Table_ExternalData_1[[#This Row],[Area Path]])-LEN("\Office Online")),Table4[],2,FALSE)</f>
        <v>OAS</v>
      </c>
      <c r="Z1027" t="str">
        <f>VLOOKUP(RIGHT(Table_ExternalData_1[[#This Row],[Area Path]],LEN(Table_ExternalData_1[[#This Row],[Area Path]])-LEN("\Office Online")),Table4[],3,FALSE)</f>
        <v>OAS</v>
      </c>
      <c r="AA1027" t="str">
        <f>IFERROR(IF(VLOOKUP(Table_ExternalData_1[[#This Row],[ID]],ParentLookup[],7,FALSE)="Initiative",VLOOKUP(Table_ExternalData_1[[#This Row],[ID]],ParentLookup[],4,FALSE),#N/A),"-- Not an Initiative --")</f>
        <v>-- Not an Initiative --</v>
      </c>
      <c r="AB1027">
        <v>6128643</v>
      </c>
      <c r="AE1027" t="s">
        <v>3843</v>
      </c>
      <c r="AF1027" t="s">
        <v>3848</v>
      </c>
      <c r="AG1027" t="s">
        <v>2042</v>
      </c>
      <c r="AH1027" t="s">
        <v>5969</v>
      </c>
    </row>
    <row r="1028" spans="1:34" x14ac:dyDescent="0.25">
      <c r="A1028">
        <v>140766</v>
      </c>
      <c r="B1028" t="s">
        <v>6181</v>
      </c>
      <c r="C1028" s="7"/>
      <c r="E1028" t="s">
        <v>5916</v>
      </c>
      <c r="F1028" s="7"/>
      <c r="H1028" t="s">
        <v>5916</v>
      </c>
      <c r="I1028" s="7"/>
      <c r="K1028" t="s">
        <v>5916</v>
      </c>
      <c r="L1028" t="str">
        <f>IF(Table_ExternalData_1[[#This Row],[Project Lead email]]&lt;&gt;"",IFERROR(TRIM(LEFT(Table_ExternalData_1[[#This Row],[Project Lead email]],FIND("&lt;",Table_ExternalData_1[[#This Row],[Project Lead email]])-1)),Table_ExternalData_1[[#This Row],[Project Lead email]]),"")</f>
        <v/>
      </c>
      <c r="M1028" t="str">
        <f>IF(Table_ExternalData_1[[#This Row],[PM email]]&lt;&gt;"",IFERROR(TRIM(LEFT(Table_ExternalData_1[[#This Row],[PM email]],FIND("&lt;",Table_ExternalData_1[[#This Row],[PM email]])-1)),Table_ExternalData_1[[#This Row],[PM email]]),"")</f>
        <v/>
      </c>
      <c r="N1028" t="str">
        <f>IF(Table_ExternalData_1[[#This Row],[EM email]]&lt;&gt;"",IFERROR(TRIM(LEFT(Table_ExternalData_1[[#This Row],[EM email]],FIND("&lt;",Table_ExternalData_1[[#This Row],[EM email]])-1)),Table_ExternalData_1[[#This Row],[EM email]]),"")</f>
        <v/>
      </c>
      <c r="P1028" t="s">
        <v>20</v>
      </c>
      <c r="Q1028" s="7">
        <v>42152.682696759257</v>
      </c>
      <c r="R1028" s="7"/>
      <c r="S1028" s="7"/>
      <c r="T1028" s="7"/>
      <c r="U1028" s="7" t="str">
        <f>IFERROR(VLOOKUP(Table_ExternalData_1[[#This Row],[ID]],PriLookup[],3,FALSE),"")</f>
        <v/>
      </c>
      <c r="W1028" t="s">
        <v>6241</v>
      </c>
      <c r="X1028" t="s">
        <v>6218</v>
      </c>
      <c r="Y1028" t="str">
        <f>VLOOKUP(RIGHT(Table_ExternalData_1[[#This Row],[Area Path]],LEN(Table_ExternalData_1[[#This Row],[Area Path]])-LEN("\Office Online")),Table4[],2,FALSE)</f>
        <v>WAC_box4</v>
      </c>
      <c r="Z1028" t="str">
        <f>VLOOKUP(RIGHT(Table_ExternalData_1[[#This Row],[Area Path]],LEN(Table_ExternalData_1[[#This Row],[Area Path]])-LEN("\Office Online")),Table4[],3,FALSE)</f>
        <v>WAC</v>
      </c>
      <c r="AA1028" t="str">
        <f>IFERROR(IF(VLOOKUP(Table_ExternalData_1[[#This Row],[ID]],ParentLookup[],7,FALSE)="Initiative",VLOOKUP(Table_ExternalData_1[[#This Row],[ID]],ParentLookup[],4,FALSE),#N/A),"-- Not an Initiative --")</f>
        <v>-- Not an Initiative --</v>
      </c>
      <c r="AE1028" t="s">
        <v>3843</v>
      </c>
      <c r="AF1028" t="s">
        <v>3848</v>
      </c>
    </row>
    <row r="1029" spans="1:34" x14ac:dyDescent="0.25">
      <c r="A1029">
        <v>140809</v>
      </c>
      <c r="B1029" t="s">
        <v>2659</v>
      </c>
      <c r="C1029" s="7"/>
      <c r="E1029" t="s">
        <v>5916</v>
      </c>
      <c r="F1029" s="7"/>
      <c r="H1029" t="s">
        <v>5916</v>
      </c>
      <c r="I1029" s="7"/>
      <c r="K1029" t="s">
        <v>5916</v>
      </c>
      <c r="L1029" t="str">
        <f>IF(Table_ExternalData_1[[#This Row],[Project Lead email]]&lt;&gt;"",IFERROR(TRIM(LEFT(Table_ExternalData_1[[#This Row],[Project Lead email]],FIND("&lt;",Table_ExternalData_1[[#This Row],[Project Lead email]])-1)),Table_ExternalData_1[[#This Row],[Project Lead email]]),"")</f>
        <v/>
      </c>
      <c r="M1029" t="str">
        <f>IF(Table_ExternalData_1[[#This Row],[PM email]]&lt;&gt;"",IFERROR(TRIM(LEFT(Table_ExternalData_1[[#This Row],[PM email]],FIND("&lt;",Table_ExternalData_1[[#This Row],[PM email]])-1)),Table_ExternalData_1[[#This Row],[PM email]]),"")</f>
        <v/>
      </c>
      <c r="N1029" t="str">
        <f>IF(Table_ExternalData_1[[#This Row],[EM email]]&lt;&gt;"",IFERROR(TRIM(LEFT(Table_ExternalData_1[[#This Row],[EM email]],FIND("&lt;",Table_ExternalData_1[[#This Row],[EM email]])-1)),Table_ExternalData_1[[#This Row],[EM email]]),"")</f>
        <v/>
      </c>
      <c r="P1029" t="s">
        <v>20</v>
      </c>
      <c r="Q1029" s="7">
        <v>42152.700590277775</v>
      </c>
      <c r="R1029" s="7"/>
      <c r="S1029" s="7"/>
      <c r="T1029" s="7"/>
      <c r="U1029" s="7" t="str">
        <f>IFERROR(VLOOKUP(Table_ExternalData_1[[#This Row],[ID]],PriLookup[],3,FALSE),"")</f>
        <v/>
      </c>
      <c r="W1029" t="s">
        <v>6241</v>
      </c>
      <c r="X1029" t="s">
        <v>6218</v>
      </c>
      <c r="Y1029" t="str">
        <f>VLOOKUP(RIGHT(Table_ExternalData_1[[#This Row],[Area Path]],LEN(Table_ExternalData_1[[#This Row],[Area Path]])-LEN("\Office Online")),Table4[],2,FALSE)</f>
        <v>WAC_box4</v>
      </c>
      <c r="Z1029" t="str">
        <f>VLOOKUP(RIGHT(Table_ExternalData_1[[#This Row],[Area Path]],LEN(Table_ExternalData_1[[#This Row],[Area Path]])-LEN("\Office Online")),Table4[],3,FALSE)</f>
        <v>WAC</v>
      </c>
      <c r="AA1029" t="str">
        <f>IFERROR(IF(VLOOKUP(Table_ExternalData_1[[#This Row],[ID]],ParentLookup[],7,FALSE)="Initiative",VLOOKUP(Table_ExternalData_1[[#This Row],[ID]],ParentLookup[],4,FALSE),#N/A),"-- Not an Initiative --")</f>
        <v>Box4: Typical Docs</v>
      </c>
      <c r="AE1029" t="s">
        <v>3843</v>
      </c>
      <c r="AF1029" t="s">
        <v>3848</v>
      </c>
    </row>
    <row r="1030" spans="1:34" x14ac:dyDescent="0.25">
      <c r="A1030">
        <v>140877</v>
      </c>
      <c r="B1030" t="s">
        <v>6182</v>
      </c>
      <c r="C1030" s="7"/>
      <c r="E1030" t="s">
        <v>5916</v>
      </c>
      <c r="F1030" s="7"/>
      <c r="H1030" t="s">
        <v>5916</v>
      </c>
      <c r="I1030" s="7"/>
      <c r="K1030" t="s">
        <v>5916</v>
      </c>
      <c r="L1030" t="str">
        <f>IF(Table_ExternalData_1[[#This Row],[Project Lead email]]&lt;&gt;"",IFERROR(TRIM(LEFT(Table_ExternalData_1[[#This Row],[Project Lead email]],FIND("&lt;",Table_ExternalData_1[[#This Row],[Project Lead email]])-1)),Table_ExternalData_1[[#This Row],[Project Lead email]]),"")</f>
        <v/>
      </c>
      <c r="M1030" t="str">
        <f>IF(Table_ExternalData_1[[#This Row],[PM email]]&lt;&gt;"",IFERROR(TRIM(LEFT(Table_ExternalData_1[[#This Row],[PM email]],FIND("&lt;",Table_ExternalData_1[[#This Row],[PM email]])-1)),Table_ExternalData_1[[#This Row],[PM email]]),"")</f>
        <v/>
      </c>
      <c r="N1030" t="str">
        <f>IF(Table_ExternalData_1[[#This Row],[EM email]]&lt;&gt;"",IFERROR(TRIM(LEFT(Table_ExternalData_1[[#This Row],[EM email]],FIND("&lt;",Table_ExternalData_1[[#This Row],[EM email]])-1)),Table_ExternalData_1[[#This Row],[EM email]]),"")</f>
        <v/>
      </c>
      <c r="P1030" t="s">
        <v>20</v>
      </c>
      <c r="Q1030" s="7">
        <v>42152.734560185185</v>
      </c>
      <c r="R1030" s="7"/>
      <c r="S1030" s="7"/>
      <c r="T1030" s="7"/>
      <c r="U1030" s="7" t="str">
        <f>IFERROR(VLOOKUP(Table_ExternalData_1[[#This Row],[ID]],PriLookup[],3,FALSE),"")</f>
        <v/>
      </c>
      <c r="W1030" t="s">
        <v>6241</v>
      </c>
      <c r="X1030" t="s">
        <v>6218</v>
      </c>
      <c r="Y1030" t="str">
        <f>VLOOKUP(RIGHT(Table_ExternalData_1[[#This Row],[Area Path]],LEN(Table_ExternalData_1[[#This Row],[Area Path]])-LEN("\Office Online")),Table4[],2,FALSE)</f>
        <v>WAC_box4</v>
      </c>
      <c r="Z1030" t="str">
        <f>VLOOKUP(RIGHT(Table_ExternalData_1[[#This Row],[Area Path]],LEN(Table_ExternalData_1[[#This Row],[Area Path]])-LEN("\Office Online")),Table4[],3,FALSE)</f>
        <v>WAC</v>
      </c>
      <c r="AA1030" t="str">
        <f>IFERROR(IF(VLOOKUP(Table_ExternalData_1[[#This Row],[ID]],ParentLookup[],7,FALSE)="Initiative",VLOOKUP(Table_ExternalData_1[[#This Row],[ID]],ParentLookup[],4,FALSE),#N/A),"-- Not an Initiative --")</f>
        <v>Box4: Advanced Editing Features</v>
      </c>
      <c r="AE1030" t="s">
        <v>3843</v>
      </c>
      <c r="AF1030" t="s">
        <v>3848</v>
      </c>
    </row>
    <row r="1031" spans="1:34" x14ac:dyDescent="0.25">
      <c r="A1031">
        <v>140885</v>
      </c>
      <c r="B1031" t="s">
        <v>6175</v>
      </c>
      <c r="C1031" s="7"/>
      <c r="E1031" t="s">
        <v>5916</v>
      </c>
      <c r="F1031" s="7"/>
      <c r="H1031" t="s">
        <v>5916</v>
      </c>
      <c r="I1031" s="7"/>
      <c r="K1031" t="s">
        <v>5916</v>
      </c>
      <c r="L1031" t="str">
        <f>IF(Table_ExternalData_1[[#This Row],[Project Lead email]]&lt;&gt;"",IFERROR(TRIM(LEFT(Table_ExternalData_1[[#This Row],[Project Lead email]],FIND("&lt;",Table_ExternalData_1[[#This Row],[Project Lead email]])-1)),Table_ExternalData_1[[#This Row],[Project Lead email]]),"")</f>
        <v/>
      </c>
      <c r="M1031" t="str">
        <f>IF(Table_ExternalData_1[[#This Row],[PM email]]&lt;&gt;"",IFERROR(TRIM(LEFT(Table_ExternalData_1[[#This Row],[PM email]],FIND("&lt;",Table_ExternalData_1[[#This Row],[PM email]])-1)),Table_ExternalData_1[[#This Row],[PM email]]),"")</f>
        <v/>
      </c>
      <c r="N1031" t="str">
        <f>IF(Table_ExternalData_1[[#This Row],[EM email]]&lt;&gt;"",IFERROR(TRIM(LEFT(Table_ExternalData_1[[#This Row],[EM email]],FIND("&lt;",Table_ExternalData_1[[#This Row],[EM email]])-1)),Table_ExternalData_1[[#This Row],[EM email]]),"")</f>
        <v/>
      </c>
      <c r="P1031" t="s">
        <v>20</v>
      </c>
      <c r="Q1031" s="7">
        <v>42152.741111111114</v>
      </c>
      <c r="R1031" s="7"/>
      <c r="S1031" s="7"/>
      <c r="T1031" s="7"/>
      <c r="U1031" s="7">
        <f>IFERROR(VLOOKUP(Table_ExternalData_1[[#This Row],[ID]],PriLookup[],3,FALSE),"")</f>
        <v>42178.67359953704</v>
      </c>
      <c r="W1031" t="s">
        <v>6245</v>
      </c>
      <c r="X1031" t="s">
        <v>6244</v>
      </c>
      <c r="Y1031" t="str">
        <f>VLOOKUP(RIGHT(Table_ExternalData_1[[#This Row],[Area Path]],LEN(Table_ExternalData_1[[#This Row],[Area Path]])-LEN("\Office Online")),Table4[],2,FALSE)</f>
        <v>WAC User Focused Experimentation</v>
      </c>
      <c r="Z1031" t="str">
        <f>VLOOKUP(RIGHT(Table_ExternalData_1[[#This Row],[Area Path]],LEN(Table_ExternalData_1[[#This Row],[Area Path]])-LEN("\Office Online")),Table4[],3,FALSE)</f>
        <v>WAC</v>
      </c>
      <c r="AA1031" t="str">
        <f>IFERROR(IF(VLOOKUP(Table_ExternalData_1[[#This Row],[ID]],ParentLookup[],7,FALSE)="Initiative",VLOOKUP(Table_ExternalData_1[[#This Row],[ID]],ParentLookup[],4,FALSE),#N/A),"-- Not an Initiative --")</f>
        <v>Improve OIC: Fix existing issues and improve the overall experience</v>
      </c>
      <c r="AB1031">
        <v>1999978949</v>
      </c>
      <c r="AE1031" t="s">
        <v>3843</v>
      </c>
      <c r="AF1031" t="s">
        <v>3848</v>
      </c>
    </row>
    <row r="1032" spans="1:34" x14ac:dyDescent="0.25">
      <c r="A1032">
        <v>140903</v>
      </c>
      <c r="B1032" t="s">
        <v>6183</v>
      </c>
      <c r="C1032" s="7"/>
      <c r="E1032" t="s">
        <v>5916</v>
      </c>
      <c r="F1032" s="7"/>
      <c r="H1032" t="s">
        <v>5916</v>
      </c>
      <c r="I1032" s="7"/>
      <c r="K1032" t="s">
        <v>5916</v>
      </c>
      <c r="L1032" t="str">
        <f>IF(Table_ExternalData_1[[#This Row],[Project Lead email]]&lt;&gt;"",IFERROR(TRIM(LEFT(Table_ExternalData_1[[#This Row],[Project Lead email]],FIND("&lt;",Table_ExternalData_1[[#This Row],[Project Lead email]])-1)),Table_ExternalData_1[[#This Row],[Project Lead email]]),"")</f>
        <v/>
      </c>
      <c r="M1032" t="str">
        <f>IF(Table_ExternalData_1[[#This Row],[PM email]]&lt;&gt;"",IFERROR(TRIM(LEFT(Table_ExternalData_1[[#This Row],[PM email]],FIND("&lt;",Table_ExternalData_1[[#This Row],[PM email]])-1)),Table_ExternalData_1[[#This Row],[PM email]]),"")</f>
        <v/>
      </c>
      <c r="N1032" t="str">
        <f>IF(Table_ExternalData_1[[#This Row],[EM email]]&lt;&gt;"",IFERROR(TRIM(LEFT(Table_ExternalData_1[[#This Row],[EM email]],FIND("&lt;",Table_ExternalData_1[[#This Row],[EM email]])-1)),Table_ExternalData_1[[#This Row],[EM email]]),"")</f>
        <v/>
      </c>
      <c r="P1032" t="s">
        <v>20</v>
      </c>
      <c r="Q1032" s="7">
        <v>42152.756805555553</v>
      </c>
      <c r="R1032" s="7"/>
      <c r="S1032" s="7"/>
      <c r="T1032" s="7"/>
      <c r="U1032" s="7" t="str">
        <f>IFERROR(VLOOKUP(Table_ExternalData_1[[#This Row],[ID]],PriLookup[],3,FALSE),"")</f>
        <v/>
      </c>
      <c r="W1032" t="s">
        <v>6241</v>
      </c>
      <c r="X1032" t="s">
        <v>6218</v>
      </c>
      <c r="Y1032" t="str">
        <f>VLOOKUP(RIGHT(Table_ExternalData_1[[#This Row],[Area Path]],LEN(Table_ExternalData_1[[#This Row],[Area Path]])-LEN("\Office Online")),Table4[],2,FALSE)</f>
        <v>WAC_box4</v>
      </c>
      <c r="Z1032" t="str">
        <f>VLOOKUP(RIGHT(Table_ExternalData_1[[#This Row],[Area Path]],LEN(Table_ExternalData_1[[#This Row],[Area Path]])-LEN("\Office Online")),Table4[],3,FALSE)</f>
        <v>WAC</v>
      </c>
      <c r="AA1032" t="str">
        <f>IFERROR(IF(VLOOKUP(Table_ExternalData_1[[#This Row],[ID]],ParentLookup[],7,FALSE)="Initiative",VLOOKUP(Table_ExternalData_1[[#This Row],[ID]],ParentLookup[],4,FALSE),#N/A),"-- Not an Initiative --")</f>
        <v>Box4: INTL - Proper Rendering</v>
      </c>
      <c r="AE1032" t="s">
        <v>3843</v>
      </c>
      <c r="AF1032" t="s">
        <v>3848</v>
      </c>
    </row>
    <row r="1033" spans="1:34" x14ac:dyDescent="0.25">
      <c r="A1033">
        <v>140907</v>
      </c>
      <c r="B1033" t="s">
        <v>6176</v>
      </c>
      <c r="C1033" s="7"/>
      <c r="E1033" t="s">
        <v>5916</v>
      </c>
      <c r="F1033" s="7"/>
      <c r="H1033" t="s">
        <v>5916</v>
      </c>
      <c r="I1033" s="7"/>
      <c r="K1033" t="s">
        <v>5916</v>
      </c>
      <c r="L1033" t="str">
        <f>IF(Table_ExternalData_1[[#This Row],[Project Lead email]]&lt;&gt;"",IFERROR(TRIM(LEFT(Table_ExternalData_1[[#This Row],[Project Lead email]],FIND("&lt;",Table_ExternalData_1[[#This Row],[Project Lead email]])-1)),Table_ExternalData_1[[#This Row],[Project Lead email]]),"")</f>
        <v/>
      </c>
      <c r="M1033" t="str">
        <f>IF(Table_ExternalData_1[[#This Row],[PM email]]&lt;&gt;"",IFERROR(TRIM(LEFT(Table_ExternalData_1[[#This Row],[PM email]],FIND("&lt;",Table_ExternalData_1[[#This Row],[PM email]])-1)),Table_ExternalData_1[[#This Row],[PM email]]),"")</f>
        <v/>
      </c>
      <c r="N1033" t="str">
        <f>IF(Table_ExternalData_1[[#This Row],[EM email]]&lt;&gt;"",IFERROR(TRIM(LEFT(Table_ExternalData_1[[#This Row],[EM email]],FIND("&lt;",Table_ExternalData_1[[#This Row],[EM email]])-1)),Table_ExternalData_1[[#This Row],[EM email]]),"")</f>
        <v/>
      </c>
      <c r="P1033" t="s">
        <v>20</v>
      </c>
      <c r="Q1033" s="7">
        <v>42152.759756944448</v>
      </c>
      <c r="R1033" s="7"/>
      <c r="S1033" s="7"/>
      <c r="T1033" s="7"/>
      <c r="U1033" s="7">
        <f>IFERROR(VLOOKUP(Table_ExternalData_1[[#This Row],[ID]],PriLookup[],3,FALSE),"")</f>
        <v>42178.67359953704</v>
      </c>
      <c r="W1033" t="s">
        <v>6245</v>
      </c>
      <c r="X1033" t="s">
        <v>6244</v>
      </c>
      <c r="Y1033" t="str">
        <f>VLOOKUP(RIGHT(Table_ExternalData_1[[#This Row],[Area Path]],LEN(Table_ExternalData_1[[#This Row],[Area Path]])-LEN("\Office Online")),Table4[],2,FALSE)</f>
        <v>WAC User Focused Experimentation</v>
      </c>
      <c r="Z1033" t="str">
        <f>VLOOKUP(RIGHT(Table_ExternalData_1[[#This Row],[Area Path]],LEN(Table_ExternalData_1[[#This Row],[Area Path]])-LEN("\Office Online")),Table4[],3,FALSE)</f>
        <v>WAC</v>
      </c>
      <c r="AA1033" t="str">
        <f>IFERROR(IF(VLOOKUP(Table_ExternalData_1[[#This Row],[ID]],ParentLookup[],7,FALSE)="Initiative",VLOOKUP(Table_ExternalData_1[[#This Row],[ID]],ParentLookup[],4,FALSE),#N/A),"-- Not an Initiative --")</f>
        <v>Make Office Online Easier to Find</v>
      </c>
      <c r="AB1033">
        <v>1999992983</v>
      </c>
      <c r="AE1033" t="s">
        <v>3843</v>
      </c>
      <c r="AF1033" t="s">
        <v>3848</v>
      </c>
    </row>
    <row r="1034" spans="1:34" x14ac:dyDescent="0.25">
      <c r="A1034">
        <v>144085</v>
      </c>
      <c r="B1034" t="s">
        <v>6184</v>
      </c>
      <c r="C1034" s="7"/>
      <c r="E1034" t="s">
        <v>5916</v>
      </c>
      <c r="F1034" s="7"/>
      <c r="H1034" t="s">
        <v>5916</v>
      </c>
      <c r="I1034" s="7"/>
      <c r="K1034" t="s">
        <v>5916</v>
      </c>
      <c r="L1034" t="str">
        <f>IF(Table_ExternalData_1[[#This Row],[Project Lead email]]&lt;&gt;"",IFERROR(TRIM(LEFT(Table_ExternalData_1[[#This Row],[Project Lead email]],FIND("&lt;",Table_ExternalData_1[[#This Row],[Project Lead email]])-1)),Table_ExternalData_1[[#This Row],[Project Lead email]]),"")</f>
        <v/>
      </c>
      <c r="M1034" t="str">
        <f>IF(Table_ExternalData_1[[#This Row],[PM email]]&lt;&gt;"",IFERROR(TRIM(LEFT(Table_ExternalData_1[[#This Row],[PM email]],FIND("&lt;",Table_ExternalData_1[[#This Row],[PM email]])-1)),Table_ExternalData_1[[#This Row],[PM email]]),"")</f>
        <v/>
      </c>
      <c r="N1034" t="str">
        <f>IF(Table_ExternalData_1[[#This Row],[EM email]]&lt;&gt;"",IFERROR(TRIM(LEFT(Table_ExternalData_1[[#This Row],[EM email]],FIND("&lt;",Table_ExternalData_1[[#This Row],[EM email]])-1)),Table_ExternalData_1[[#This Row],[EM email]]),"")</f>
        <v/>
      </c>
      <c r="P1034" t="s">
        <v>20</v>
      </c>
      <c r="Q1034" s="7">
        <v>42157.741099537037</v>
      </c>
      <c r="R1034" s="7"/>
      <c r="S1034" s="7"/>
      <c r="T1034" s="7"/>
      <c r="U1034" s="7" t="str">
        <f>IFERROR(VLOOKUP(Table_ExternalData_1[[#This Row],[ID]],PriLookup[],3,FALSE),"")</f>
        <v/>
      </c>
      <c r="W1034" t="s">
        <v>6241</v>
      </c>
      <c r="X1034" t="s">
        <v>6218</v>
      </c>
      <c r="Y1034" t="str">
        <f>VLOOKUP(RIGHT(Table_ExternalData_1[[#This Row],[Area Path]],LEN(Table_ExternalData_1[[#This Row],[Area Path]])-LEN("\Office Online")),Table4[],2,FALSE)</f>
        <v>WAC_box4</v>
      </c>
      <c r="Z1034" t="str">
        <f>VLOOKUP(RIGHT(Table_ExternalData_1[[#This Row],[Area Path]],LEN(Table_ExternalData_1[[#This Row],[Area Path]])-LEN("\Office Online")),Table4[],3,FALSE)</f>
        <v>WAC</v>
      </c>
      <c r="AA1034" t="str">
        <f>IFERROR(IF(VLOOKUP(Table_ExternalData_1[[#This Row],[ID]],ParentLookup[],7,FALSE)="Initiative",VLOOKUP(Table_ExternalData_1[[#This Row],[ID]],ParentLookup[],4,FALSE),#N/A),"-- Not an Initiative --")</f>
        <v>Box4: Typical Docs</v>
      </c>
      <c r="AE1034" t="s">
        <v>3843</v>
      </c>
      <c r="AF1034" t="s">
        <v>3848</v>
      </c>
    </row>
    <row r="1035" spans="1:34" x14ac:dyDescent="0.25">
      <c r="A1035">
        <v>144105</v>
      </c>
      <c r="B1035" t="s">
        <v>6903</v>
      </c>
      <c r="C1035" s="7"/>
      <c r="E1035" t="s">
        <v>5916</v>
      </c>
      <c r="F1035" s="7"/>
      <c r="H1035" t="s">
        <v>5916</v>
      </c>
      <c r="I1035" s="7"/>
      <c r="K1035" t="s">
        <v>5916</v>
      </c>
      <c r="L1035" t="str">
        <f>IF(Table_ExternalData_1[[#This Row],[Project Lead email]]&lt;&gt;"",IFERROR(TRIM(LEFT(Table_ExternalData_1[[#This Row],[Project Lead email]],FIND("&lt;",Table_ExternalData_1[[#This Row],[Project Lead email]])-1)),Table_ExternalData_1[[#This Row],[Project Lead email]]),"")</f>
        <v/>
      </c>
      <c r="M1035" t="str">
        <f>IF(Table_ExternalData_1[[#This Row],[PM email]]&lt;&gt;"",IFERROR(TRIM(LEFT(Table_ExternalData_1[[#This Row],[PM email]],FIND("&lt;",Table_ExternalData_1[[#This Row],[PM email]])-1)),Table_ExternalData_1[[#This Row],[PM email]]),"")</f>
        <v/>
      </c>
      <c r="N1035" t="str">
        <f>IF(Table_ExternalData_1[[#This Row],[EM email]]&lt;&gt;"",IFERROR(TRIM(LEFT(Table_ExternalData_1[[#This Row],[EM email]],FIND("&lt;",Table_ExternalData_1[[#This Row],[EM email]])-1)),Table_ExternalData_1[[#This Row],[EM email]]),"")</f>
        <v/>
      </c>
      <c r="P1035" t="s">
        <v>20</v>
      </c>
      <c r="Q1035" s="7">
        <v>42157.756747685184</v>
      </c>
      <c r="R1035" s="7"/>
      <c r="S1035" s="7"/>
      <c r="T1035" s="7"/>
      <c r="U1035" s="7" t="str">
        <f>IFERROR(VLOOKUP(Table_ExternalData_1[[#This Row],[ID]],PriLookup[],3,FALSE),"")</f>
        <v/>
      </c>
      <c r="W1035" t="s">
        <v>6241</v>
      </c>
      <c r="X1035" t="s">
        <v>6218</v>
      </c>
      <c r="Y1035" t="str">
        <f>VLOOKUP(RIGHT(Table_ExternalData_1[[#This Row],[Area Path]],LEN(Table_ExternalData_1[[#This Row],[Area Path]])-LEN("\Office Online")),Table4[],2,FALSE)</f>
        <v>WAC_box4</v>
      </c>
      <c r="Z1035" t="str">
        <f>VLOOKUP(RIGHT(Table_ExternalData_1[[#This Row],[Area Path]],LEN(Table_ExternalData_1[[#This Row],[Area Path]])-LEN("\Office Online")),Table4[],3,FALSE)</f>
        <v>WAC</v>
      </c>
      <c r="AA1035" t="str">
        <f>IFERROR(IF(VLOOKUP(Table_ExternalData_1[[#This Row],[ID]],ParentLookup[],7,FALSE)="Initiative",VLOOKUP(Table_ExternalData_1[[#This Row],[ID]],ParentLookup[],4,FALSE),#N/A),"-- Not an Initiative --")</f>
        <v>Box4: Typical Docs</v>
      </c>
      <c r="AE1035" t="s">
        <v>3843</v>
      </c>
      <c r="AF1035" t="s">
        <v>3848</v>
      </c>
    </row>
    <row r="1036" spans="1:34" x14ac:dyDescent="0.25">
      <c r="A1036">
        <v>144121</v>
      </c>
      <c r="B1036" t="s">
        <v>6186</v>
      </c>
      <c r="C1036" s="7"/>
      <c r="E1036" t="s">
        <v>5916</v>
      </c>
      <c r="F1036" s="7"/>
      <c r="H1036" t="s">
        <v>5916</v>
      </c>
      <c r="I1036" s="7"/>
      <c r="K1036" t="s">
        <v>5916</v>
      </c>
      <c r="L1036" t="str">
        <f>IF(Table_ExternalData_1[[#This Row],[Project Lead email]]&lt;&gt;"",IFERROR(TRIM(LEFT(Table_ExternalData_1[[#This Row],[Project Lead email]],FIND("&lt;",Table_ExternalData_1[[#This Row],[Project Lead email]])-1)),Table_ExternalData_1[[#This Row],[Project Lead email]]),"")</f>
        <v/>
      </c>
      <c r="M1036" t="str">
        <f>IF(Table_ExternalData_1[[#This Row],[PM email]]&lt;&gt;"",IFERROR(TRIM(LEFT(Table_ExternalData_1[[#This Row],[PM email]],FIND("&lt;",Table_ExternalData_1[[#This Row],[PM email]])-1)),Table_ExternalData_1[[#This Row],[PM email]]),"")</f>
        <v/>
      </c>
      <c r="N1036" t="str">
        <f>IF(Table_ExternalData_1[[#This Row],[EM email]]&lt;&gt;"",IFERROR(TRIM(LEFT(Table_ExternalData_1[[#This Row],[EM email]],FIND("&lt;",Table_ExternalData_1[[#This Row],[EM email]])-1)),Table_ExternalData_1[[#This Row],[EM email]]),"")</f>
        <v/>
      </c>
      <c r="P1036" t="s">
        <v>20</v>
      </c>
      <c r="Q1036" s="7">
        <v>42157.759687500002</v>
      </c>
      <c r="R1036" s="7"/>
      <c r="S1036" s="7"/>
      <c r="T1036" s="7"/>
      <c r="U1036" s="7" t="str">
        <f>IFERROR(VLOOKUP(Table_ExternalData_1[[#This Row],[ID]],PriLookup[],3,FALSE),"")</f>
        <v/>
      </c>
      <c r="W1036" t="s">
        <v>6241</v>
      </c>
      <c r="X1036" t="s">
        <v>6218</v>
      </c>
      <c r="Y1036" t="str">
        <f>VLOOKUP(RIGHT(Table_ExternalData_1[[#This Row],[Area Path]],LEN(Table_ExternalData_1[[#This Row],[Area Path]])-LEN("\Office Online")),Table4[],2,FALSE)</f>
        <v>WAC_box4</v>
      </c>
      <c r="Z1036" t="str">
        <f>VLOOKUP(RIGHT(Table_ExternalData_1[[#This Row],[Area Path]],LEN(Table_ExternalData_1[[#This Row],[Area Path]])-LEN("\Office Online")),Table4[],3,FALSE)</f>
        <v>WAC</v>
      </c>
      <c r="AA1036" t="str">
        <f>IFERROR(IF(VLOOKUP(Table_ExternalData_1[[#This Row],[ID]],ParentLookup[],7,FALSE)="Initiative",VLOOKUP(Table_ExternalData_1[[#This Row],[ID]],ParentLookup[],4,FALSE),#N/A),"-- Not an Initiative --")</f>
        <v>Box4: Advanced Editing Features</v>
      </c>
      <c r="AE1036" t="s">
        <v>3843</v>
      </c>
      <c r="AF1036" t="s">
        <v>3848</v>
      </c>
    </row>
    <row r="1037" spans="1:34" x14ac:dyDescent="0.25">
      <c r="A1037">
        <v>144140</v>
      </c>
      <c r="B1037" t="s">
        <v>6187</v>
      </c>
      <c r="C1037" s="7"/>
      <c r="E1037" t="s">
        <v>5916</v>
      </c>
      <c r="F1037" s="7"/>
      <c r="H1037" t="s">
        <v>5916</v>
      </c>
      <c r="I1037" s="7"/>
      <c r="K1037" t="s">
        <v>5916</v>
      </c>
      <c r="L1037" t="str">
        <f>IF(Table_ExternalData_1[[#This Row],[Project Lead email]]&lt;&gt;"",IFERROR(TRIM(LEFT(Table_ExternalData_1[[#This Row],[Project Lead email]],FIND("&lt;",Table_ExternalData_1[[#This Row],[Project Lead email]])-1)),Table_ExternalData_1[[#This Row],[Project Lead email]]),"")</f>
        <v/>
      </c>
      <c r="M1037" t="str">
        <f>IF(Table_ExternalData_1[[#This Row],[PM email]]&lt;&gt;"",IFERROR(TRIM(LEFT(Table_ExternalData_1[[#This Row],[PM email]],FIND("&lt;",Table_ExternalData_1[[#This Row],[PM email]])-1)),Table_ExternalData_1[[#This Row],[PM email]]),"")</f>
        <v/>
      </c>
      <c r="N1037" t="str">
        <f>IF(Table_ExternalData_1[[#This Row],[EM email]]&lt;&gt;"",IFERROR(TRIM(LEFT(Table_ExternalData_1[[#This Row],[EM email]],FIND("&lt;",Table_ExternalData_1[[#This Row],[EM email]])-1)),Table_ExternalData_1[[#This Row],[EM email]]),"")</f>
        <v/>
      </c>
      <c r="P1037" t="s">
        <v>20</v>
      </c>
      <c r="Q1037" s="7">
        <v>42157.77140046296</v>
      </c>
      <c r="R1037" s="7"/>
      <c r="S1037" s="7"/>
      <c r="T1037" s="7"/>
      <c r="U1037" s="7" t="str">
        <f>IFERROR(VLOOKUP(Table_ExternalData_1[[#This Row],[ID]],PriLookup[],3,FALSE),"")</f>
        <v/>
      </c>
      <c r="W1037" t="s">
        <v>6241</v>
      </c>
      <c r="X1037" t="s">
        <v>6218</v>
      </c>
      <c r="Y1037" t="str">
        <f>VLOOKUP(RIGHT(Table_ExternalData_1[[#This Row],[Area Path]],LEN(Table_ExternalData_1[[#This Row],[Area Path]])-LEN("\Office Online")),Table4[],2,FALSE)</f>
        <v>WAC_box4</v>
      </c>
      <c r="Z1037" t="str">
        <f>VLOOKUP(RIGHT(Table_ExternalData_1[[#This Row],[Area Path]],LEN(Table_ExternalData_1[[#This Row],[Area Path]])-LEN("\Office Online")),Table4[],3,FALSE)</f>
        <v>WAC</v>
      </c>
      <c r="AA1037" t="str">
        <f>IFERROR(IF(VLOOKUP(Table_ExternalData_1[[#This Row],[ID]],ParentLookup[],7,FALSE)="Initiative",VLOOKUP(Table_ExternalData_1[[#This Row],[ID]],ParentLookup[],4,FALSE),#N/A),"-- Not an Initiative --")</f>
        <v>Box4: INTL - Proper Rendering</v>
      </c>
      <c r="AE1037" t="s">
        <v>3843</v>
      </c>
      <c r="AF1037" t="s">
        <v>3848</v>
      </c>
    </row>
    <row r="1038" spans="1:34" x14ac:dyDescent="0.25">
      <c r="A1038">
        <v>144183</v>
      </c>
      <c r="B1038" t="s">
        <v>6188</v>
      </c>
      <c r="C1038" s="7"/>
      <c r="E1038" t="s">
        <v>5916</v>
      </c>
      <c r="F1038" s="7"/>
      <c r="H1038" t="s">
        <v>5916</v>
      </c>
      <c r="I1038" s="7"/>
      <c r="K1038" t="s">
        <v>5916</v>
      </c>
      <c r="L1038" t="str">
        <f>IF(Table_ExternalData_1[[#This Row],[Project Lead email]]&lt;&gt;"",IFERROR(TRIM(LEFT(Table_ExternalData_1[[#This Row],[Project Lead email]],FIND("&lt;",Table_ExternalData_1[[#This Row],[Project Lead email]])-1)),Table_ExternalData_1[[#This Row],[Project Lead email]]),"")</f>
        <v/>
      </c>
      <c r="M1038" t="str">
        <f>IF(Table_ExternalData_1[[#This Row],[PM email]]&lt;&gt;"",IFERROR(TRIM(LEFT(Table_ExternalData_1[[#This Row],[PM email]],FIND("&lt;",Table_ExternalData_1[[#This Row],[PM email]])-1)),Table_ExternalData_1[[#This Row],[PM email]]),"")</f>
        <v/>
      </c>
      <c r="N1038" t="str">
        <f>IF(Table_ExternalData_1[[#This Row],[EM email]]&lt;&gt;"",IFERROR(TRIM(LEFT(Table_ExternalData_1[[#This Row],[EM email]],FIND("&lt;",Table_ExternalData_1[[#This Row],[EM email]])-1)),Table_ExternalData_1[[#This Row],[EM email]]),"")</f>
        <v/>
      </c>
      <c r="P1038" t="s">
        <v>20</v>
      </c>
      <c r="Q1038" s="7">
        <v>42157.825173611112</v>
      </c>
      <c r="R1038" s="7"/>
      <c r="S1038" s="7"/>
      <c r="T1038" s="7"/>
      <c r="U1038" s="7" t="str">
        <f>IFERROR(VLOOKUP(Table_ExternalData_1[[#This Row],[ID]],PriLookup[],3,FALSE),"")</f>
        <v/>
      </c>
      <c r="W1038" t="s">
        <v>6241</v>
      </c>
      <c r="X1038" t="s">
        <v>6218</v>
      </c>
      <c r="Y1038" t="str">
        <f>VLOOKUP(RIGHT(Table_ExternalData_1[[#This Row],[Area Path]],LEN(Table_ExternalData_1[[#This Row],[Area Path]])-LEN("\Office Online")),Table4[],2,FALSE)</f>
        <v>WAC_box4</v>
      </c>
      <c r="Z1038" t="str">
        <f>VLOOKUP(RIGHT(Table_ExternalData_1[[#This Row],[Area Path]],LEN(Table_ExternalData_1[[#This Row],[Area Path]])-LEN("\Office Online")),Table4[],3,FALSE)</f>
        <v>WAC</v>
      </c>
      <c r="AA1038" t="str">
        <f>IFERROR(IF(VLOOKUP(Table_ExternalData_1[[#This Row],[ID]],ParentLookup[],7,FALSE)="Initiative",VLOOKUP(Table_ExternalData_1[[#This Row],[ID]],ParentLookup[],4,FALSE),#N/A),"-- Not an Initiative --")</f>
        <v>Box4: INTL - Proper Rendering</v>
      </c>
      <c r="AE1038" t="s">
        <v>3843</v>
      </c>
      <c r="AF1038" t="s">
        <v>3848</v>
      </c>
    </row>
    <row r="1039" spans="1:34" x14ac:dyDescent="0.25">
      <c r="A1039">
        <v>144195</v>
      </c>
      <c r="B1039" t="s">
        <v>6189</v>
      </c>
      <c r="C1039" s="7"/>
      <c r="E1039" t="s">
        <v>5916</v>
      </c>
      <c r="F1039" s="7"/>
      <c r="H1039" t="s">
        <v>5916</v>
      </c>
      <c r="I1039" s="7"/>
      <c r="K1039" t="s">
        <v>5916</v>
      </c>
      <c r="L1039" t="str">
        <f>IF(Table_ExternalData_1[[#This Row],[Project Lead email]]&lt;&gt;"",IFERROR(TRIM(LEFT(Table_ExternalData_1[[#This Row],[Project Lead email]],FIND("&lt;",Table_ExternalData_1[[#This Row],[Project Lead email]])-1)),Table_ExternalData_1[[#This Row],[Project Lead email]]),"")</f>
        <v/>
      </c>
      <c r="M1039" t="str">
        <f>IF(Table_ExternalData_1[[#This Row],[PM email]]&lt;&gt;"",IFERROR(TRIM(LEFT(Table_ExternalData_1[[#This Row],[PM email]],FIND("&lt;",Table_ExternalData_1[[#This Row],[PM email]])-1)),Table_ExternalData_1[[#This Row],[PM email]]),"")</f>
        <v/>
      </c>
      <c r="N1039" t="str">
        <f>IF(Table_ExternalData_1[[#This Row],[EM email]]&lt;&gt;"",IFERROR(TRIM(LEFT(Table_ExternalData_1[[#This Row],[EM email]],FIND("&lt;",Table_ExternalData_1[[#This Row],[EM email]])-1)),Table_ExternalData_1[[#This Row],[EM email]]),"")</f>
        <v/>
      </c>
      <c r="P1039" t="s">
        <v>20</v>
      </c>
      <c r="Q1039" s="7">
        <v>42157.835104166668</v>
      </c>
      <c r="R1039" s="7"/>
      <c r="S1039" s="7"/>
      <c r="T1039" s="7"/>
      <c r="U1039" s="7" t="str">
        <f>IFERROR(VLOOKUP(Table_ExternalData_1[[#This Row],[ID]],PriLookup[],3,FALSE),"")</f>
        <v/>
      </c>
      <c r="W1039" t="s">
        <v>6241</v>
      </c>
      <c r="X1039" t="s">
        <v>6218</v>
      </c>
      <c r="Y1039" t="str">
        <f>VLOOKUP(RIGHT(Table_ExternalData_1[[#This Row],[Area Path]],LEN(Table_ExternalData_1[[#This Row],[Area Path]])-LEN("\Office Online")),Table4[],2,FALSE)</f>
        <v>WAC_box4</v>
      </c>
      <c r="Z1039" t="str">
        <f>VLOOKUP(RIGHT(Table_ExternalData_1[[#This Row],[Area Path]],LEN(Table_ExternalData_1[[#This Row],[Area Path]])-LEN("\Office Online")),Table4[],3,FALSE)</f>
        <v>WAC</v>
      </c>
      <c r="AA1039" t="str">
        <f>IFERROR(IF(VLOOKUP(Table_ExternalData_1[[#This Row],[ID]],ParentLookup[],7,FALSE)="Initiative",VLOOKUP(Table_ExternalData_1[[#This Row],[ID]],ParentLookup[],4,FALSE),#N/A),"-- Not an Initiative --")</f>
        <v>Box4 - INTL - IME</v>
      </c>
      <c r="AE1039" t="s">
        <v>3843</v>
      </c>
      <c r="AF1039" t="s">
        <v>3848</v>
      </c>
    </row>
    <row r="1040" spans="1:34" x14ac:dyDescent="0.25">
      <c r="A1040">
        <v>144196</v>
      </c>
      <c r="B1040" t="s">
        <v>6190</v>
      </c>
      <c r="C1040" s="7"/>
      <c r="E1040" t="s">
        <v>5916</v>
      </c>
      <c r="F1040" s="7"/>
      <c r="H1040" t="s">
        <v>5916</v>
      </c>
      <c r="I1040" s="7"/>
      <c r="K1040" t="s">
        <v>5916</v>
      </c>
      <c r="L1040" t="str">
        <f>IF(Table_ExternalData_1[[#This Row],[Project Lead email]]&lt;&gt;"",IFERROR(TRIM(LEFT(Table_ExternalData_1[[#This Row],[Project Lead email]],FIND("&lt;",Table_ExternalData_1[[#This Row],[Project Lead email]])-1)),Table_ExternalData_1[[#This Row],[Project Lead email]]),"")</f>
        <v/>
      </c>
      <c r="M1040" t="str">
        <f>IF(Table_ExternalData_1[[#This Row],[PM email]]&lt;&gt;"",IFERROR(TRIM(LEFT(Table_ExternalData_1[[#This Row],[PM email]],FIND("&lt;",Table_ExternalData_1[[#This Row],[PM email]])-1)),Table_ExternalData_1[[#This Row],[PM email]]),"")</f>
        <v/>
      </c>
      <c r="N1040" t="str">
        <f>IF(Table_ExternalData_1[[#This Row],[EM email]]&lt;&gt;"",IFERROR(TRIM(LEFT(Table_ExternalData_1[[#This Row],[EM email]],FIND("&lt;",Table_ExternalData_1[[#This Row],[EM email]])-1)),Table_ExternalData_1[[#This Row],[EM email]]),"")</f>
        <v/>
      </c>
      <c r="P1040" t="s">
        <v>20</v>
      </c>
      <c r="Q1040" s="7">
        <v>42157.836215277777</v>
      </c>
      <c r="R1040" s="7"/>
      <c r="S1040" s="7"/>
      <c r="T1040" s="7"/>
      <c r="U1040" s="7" t="str">
        <f>IFERROR(VLOOKUP(Table_ExternalData_1[[#This Row],[ID]],PriLookup[],3,FALSE),"")</f>
        <v/>
      </c>
      <c r="W1040" t="s">
        <v>6241</v>
      </c>
      <c r="X1040" t="s">
        <v>6218</v>
      </c>
      <c r="Y1040" t="str">
        <f>VLOOKUP(RIGHT(Table_ExternalData_1[[#This Row],[Area Path]],LEN(Table_ExternalData_1[[#This Row],[Area Path]])-LEN("\Office Online")),Table4[],2,FALSE)</f>
        <v>WAC_box4</v>
      </c>
      <c r="Z1040" t="str">
        <f>VLOOKUP(RIGHT(Table_ExternalData_1[[#This Row],[Area Path]],LEN(Table_ExternalData_1[[#This Row],[Area Path]])-LEN("\Office Online")),Table4[],3,FALSE)</f>
        <v>WAC</v>
      </c>
      <c r="AA1040" t="str">
        <f>IFERROR(IF(VLOOKUP(Table_ExternalData_1[[#This Row],[ID]],ParentLookup[],7,FALSE)="Initiative",VLOOKUP(Table_ExternalData_1[[#This Row],[ID]],ParentLookup[],4,FALSE),#N/A),"-- Not an Initiative --")</f>
        <v>Box4 - INTL - IME</v>
      </c>
      <c r="AE1040" t="s">
        <v>3843</v>
      </c>
      <c r="AF1040" t="s">
        <v>3848</v>
      </c>
    </row>
    <row r="1041" spans="1:35" x14ac:dyDescent="0.25">
      <c r="A1041">
        <v>144198</v>
      </c>
      <c r="B1041" t="s">
        <v>6191</v>
      </c>
      <c r="C1041" s="7"/>
      <c r="E1041" t="s">
        <v>5916</v>
      </c>
      <c r="F1041" s="7"/>
      <c r="H1041" t="s">
        <v>5916</v>
      </c>
      <c r="I1041" s="7"/>
      <c r="K1041" t="s">
        <v>5916</v>
      </c>
      <c r="L1041" t="str">
        <f>IF(Table_ExternalData_1[[#This Row],[Project Lead email]]&lt;&gt;"",IFERROR(TRIM(LEFT(Table_ExternalData_1[[#This Row],[Project Lead email]],FIND("&lt;",Table_ExternalData_1[[#This Row],[Project Lead email]])-1)),Table_ExternalData_1[[#This Row],[Project Lead email]]),"")</f>
        <v/>
      </c>
      <c r="M1041" t="str">
        <f>IF(Table_ExternalData_1[[#This Row],[PM email]]&lt;&gt;"",IFERROR(TRIM(LEFT(Table_ExternalData_1[[#This Row],[PM email]],FIND("&lt;",Table_ExternalData_1[[#This Row],[PM email]])-1)),Table_ExternalData_1[[#This Row],[PM email]]),"")</f>
        <v/>
      </c>
      <c r="N1041" t="str">
        <f>IF(Table_ExternalData_1[[#This Row],[EM email]]&lt;&gt;"",IFERROR(TRIM(LEFT(Table_ExternalData_1[[#This Row],[EM email]],FIND("&lt;",Table_ExternalData_1[[#This Row],[EM email]])-1)),Table_ExternalData_1[[#This Row],[EM email]]),"")</f>
        <v/>
      </c>
      <c r="P1041" t="s">
        <v>20</v>
      </c>
      <c r="Q1041" s="7">
        <v>42157.840231481481</v>
      </c>
      <c r="R1041" s="7"/>
      <c r="S1041" s="7"/>
      <c r="T1041" s="7"/>
      <c r="U1041" s="7" t="str">
        <f>IFERROR(VLOOKUP(Table_ExternalData_1[[#This Row],[ID]],PriLookup[],3,FALSE),"")</f>
        <v/>
      </c>
      <c r="W1041" t="s">
        <v>6241</v>
      </c>
      <c r="X1041" t="s">
        <v>6218</v>
      </c>
      <c r="Y1041" t="str">
        <f>VLOOKUP(RIGHT(Table_ExternalData_1[[#This Row],[Area Path]],LEN(Table_ExternalData_1[[#This Row],[Area Path]])-LEN("\Office Online")),Table4[],2,FALSE)</f>
        <v>WAC_box4</v>
      </c>
      <c r="Z1041" t="str">
        <f>VLOOKUP(RIGHT(Table_ExternalData_1[[#This Row],[Area Path]],LEN(Table_ExternalData_1[[#This Row],[Area Path]])-LEN("\Office Online")),Table4[],3,FALSE)</f>
        <v>WAC</v>
      </c>
      <c r="AA1041" t="str">
        <f>IFERROR(IF(VLOOKUP(Table_ExternalData_1[[#This Row],[ID]],ParentLookup[],7,FALSE)="Initiative",VLOOKUP(Table_ExternalData_1[[#This Row],[ID]],ParentLookup[],4,FALSE),#N/A),"-- Not an Initiative --")</f>
        <v>Box4 - INTL - IME</v>
      </c>
      <c r="AE1041" t="s">
        <v>3843</v>
      </c>
      <c r="AF1041" t="s">
        <v>3848</v>
      </c>
    </row>
    <row r="1042" spans="1:35" x14ac:dyDescent="0.25">
      <c r="A1042">
        <v>144199</v>
      </c>
      <c r="B1042" t="s">
        <v>6192</v>
      </c>
      <c r="C1042" s="7"/>
      <c r="E1042" t="s">
        <v>5916</v>
      </c>
      <c r="F1042" s="7"/>
      <c r="H1042" t="s">
        <v>5916</v>
      </c>
      <c r="I1042" s="7"/>
      <c r="K1042" t="s">
        <v>5916</v>
      </c>
      <c r="L1042" t="str">
        <f>IF(Table_ExternalData_1[[#This Row],[Project Lead email]]&lt;&gt;"",IFERROR(TRIM(LEFT(Table_ExternalData_1[[#This Row],[Project Lead email]],FIND("&lt;",Table_ExternalData_1[[#This Row],[Project Lead email]])-1)),Table_ExternalData_1[[#This Row],[Project Lead email]]),"")</f>
        <v/>
      </c>
      <c r="M1042" t="str">
        <f>IF(Table_ExternalData_1[[#This Row],[PM email]]&lt;&gt;"",IFERROR(TRIM(LEFT(Table_ExternalData_1[[#This Row],[PM email]],FIND("&lt;",Table_ExternalData_1[[#This Row],[PM email]])-1)),Table_ExternalData_1[[#This Row],[PM email]]),"")</f>
        <v/>
      </c>
      <c r="N1042" t="str">
        <f>IF(Table_ExternalData_1[[#This Row],[EM email]]&lt;&gt;"",IFERROR(TRIM(LEFT(Table_ExternalData_1[[#This Row],[EM email]],FIND("&lt;",Table_ExternalData_1[[#This Row],[EM email]])-1)),Table_ExternalData_1[[#This Row],[EM email]]),"")</f>
        <v/>
      </c>
      <c r="P1042" t="s">
        <v>20</v>
      </c>
      <c r="Q1042" s="7">
        <v>42157.841354166667</v>
      </c>
      <c r="R1042" s="7"/>
      <c r="S1042" s="7"/>
      <c r="T1042" s="7"/>
      <c r="U1042" s="7" t="str">
        <f>IFERROR(VLOOKUP(Table_ExternalData_1[[#This Row],[ID]],PriLookup[],3,FALSE),"")</f>
        <v/>
      </c>
      <c r="W1042" t="s">
        <v>6241</v>
      </c>
      <c r="X1042" t="s">
        <v>6218</v>
      </c>
      <c r="Y1042" t="str">
        <f>VLOOKUP(RIGHT(Table_ExternalData_1[[#This Row],[Area Path]],LEN(Table_ExternalData_1[[#This Row],[Area Path]])-LEN("\Office Online")),Table4[],2,FALSE)</f>
        <v>WAC_box4</v>
      </c>
      <c r="Z1042" t="str">
        <f>VLOOKUP(RIGHT(Table_ExternalData_1[[#This Row],[Area Path]],LEN(Table_ExternalData_1[[#This Row],[Area Path]])-LEN("\Office Online")),Table4[],3,FALSE)</f>
        <v>WAC</v>
      </c>
      <c r="AA1042" t="str">
        <f>IFERROR(IF(VLOOKUP(Table_ExternalData_1[[#This Row],[ID]],ParentLookup[],7,FALSE)="Initiative",VLOOKUP(Table_ExternalData_1[[#This Row],[ID]],ParentLookup[],4,FALSE),#N/A),"-- Not an Initiative --")</f>
        <v>Box4 - INTL - IME</v>
      </c>
      <c r="AE1042" t="s">
        <v>3843</v>
      </c>
      <c r="AF1042" t="s">
        <v>3848</v>
      </c>
    </row>
    <row r="1043" spans="1:35" x14ac:dyDescent="0.25">
      <c r="A1043">
        <v>144200</v>
      </c>
      <c r="B1043" t="s">
        <v>6193</v>
      </c>
      <c r="C1043" s="7"/>
      <c r="E1043" t="s">
        <v>5916</v>
      </c>
      <c r="F1043" s="7"/>
      <c r="H1043" t="s">
        <v>5916</v>
      </c>
      <c r="I1043" s="7"/>
      <c r="K1043" t="s">
        <v>5916</v>
      </c>
      <c r="L1043" t="str">
        <f>IF(Table_ExternalData_1[[#This Row],[Project Lead email]]&lt;&gt;"",IFERROR(TRIM(LEFT(Table_ExternalData_1[[#This Row],[Project Lead email]],FIND("&lt;",Table_ExternalData_1[[#This Row],[Project Lead email]])-1)),Table_ExternalData_1[[#This Row],[Project Lead email]]),"")</f>
        <v/>
      </c>
      <c r="M1043" t="str">
        <f>IF(Table_ExternalData_1[[#This Row],[PM email]]&lt;&gt;"",IFERROR(TRIM(LEFT(Table_ExternalData_1[[#This Row],[PM email]],FIND("&lt;",Table_ExternalData_1[[#This Row],[PM email]])-1)),Table_ExternalData_1[[#This Row],[PM email]]),"")</f>
        <v/>
      </c>
      <c r="N1043" t="str">
        <f>IF(Table_ExternalData_1[[#This Row],[EM email]]&lt;&gt;"",IFERROR(TRIM(LEFT(Table_ExternalData_1[[#This Row],[EM email]],FIND("&lt;",Table_ExternalData_1[[#This Row],[EM email]])-1)),Table_ExternalData_1[[#This Row],[EM email]]),"")</f>
        <v/>
      </c>
      <c r="P1043" t="s">
        <v>20</v>
      </c>
      <c r="Q1043" s="7">
        <v>42157.842106481483</v>
      </c>
      <c r="R1043" s="7"/>
      <c r="S1043" s="7"/>
      <c r="T1043" s="7"/>
      <c r="U1043" s="7" t="str">
        <f>IFERROR(VLOOKUP(Table_ExternalData_1[[#This Row],[ID]],PriLookup[],3,FALSE),"")</f>
        <v/>
      </c>
      <c r="W1043" t="s">
        <v>6241</v>
      </c>
      <c r="X1043" t="s">
        <v>6218</v>
      </c>
      <c r="Y1043" t="str">
        <f>VLOOKUP(RIGHT(Table_ExternalData_1[[#This Row],[Area Path]],LEN(Table_ExternalData_1[[#This Row],[Area Path]])-LEN("\Office Online")),Table4[],2,FALSE)</f>
        <v>WAC_box4</v>
      </c>
      <c r="Z1043" t="str">
        <f>VLOOKUP(RIGHT(Table_ExternalData_1[[#This Row],[Area Path]],LEN(Table_ExternalData_1[[#This Row],[Area Path]])-LEN("\Office Online")),Table4[],3,FALSE)</f>
        <v>WAC</v>
      </c>
      <c r="AA1043" t="str">
        <f>IFERROR(IF(VLOOKUP(Table_ExternalData_1[[#This Row],[ID]],ParentLookup[],7,FALSE)="Initiative",VLOOKUP(Table_ExternalData_1[[#This Row],[ID]],ParentLookup[],4,FALSE),#N/A),"-- Not an Initiative --")</f>
        <v>Box4 - INTL - IME</v>
      </c>
      <c r="AE1043" t="s">
        <v>3843</v>
      </c>
      <c r="AF1043" t="s">
        <v>3848</v>
      </c>
    </row>
    <row r="1044" spans="1:35" x14ac:dyDescent="0.25">
      <c r="A1044">
        <v>144212</v>
      </c>
      <c r="B1044" t="s">
        <v>6194</v>
      </c>
      <c r="C1044" s="7"/>
      <c r="E1044" t="s">
        <v>5916</v>
      </c>
      <c r="F1044" s="7"/>
      <c r="H1044" t="s">
        <v>5916</v>
      </c>
      <c r="I1044" s="7"/>
      <c r="K1044" t="s">
        <v>5916</v>
      </c>
      <c r="L1044" t="str">
        <f>IF(Table_ExternalData_1[[#This Row],[Project Lead email]]&lt;&gt;"",IFERROR(TRIM(LEFT(Table_ExternalData_1[[#This Row],[Project Lead email]],FIND("&lt;",Table_ExternalData_1[[#This Row],[Project Lead email]])-1)),Table_ExternalData_1[[#This Row],[Project Lead email]]),"")</f>
        <v/>
      </c>
      <c r="M1044" t="str">
        <f>IF(Table_ExternalData_1[[#This Row],[PM email]]&lt;&gt;"",IFERROR(TRIM(LEFT(Table_ExternalData_1[[#This Row],[PM email]],FIND("&lt;",Table_ExternalData_1[[#This Row],[PM email]])-1)),Table_ExternalData_1[[#This Row],[PM email]]),"")</f>
        <v/>
      </c>
      <c r="N1044" t="str">
        <f>IF(Table_ExternalData_1[[#This Row],[EM email]]&lt;&gt;"",IFERROR(TRIM(LEFT(Table_ExternalData_1[[#This Row],[EM email]],FIND("&lt;",Table_ExternalData_1[[#This Row],[EM email]])-1)),Table_ExternalData_1[[#This Row],[EM email]]),"")</f>
        <v/>
      </c>
      <c r="P1044" t="s">
        <v>20</v>
      </c>
      <c r="Q1044" s="7">
        <v>42157.876956018517</v>
      </c>
      <c r="R1044" s="7"/>
      <c r="S1044" s="7"/>
      <c r="T1044" s="7"/>
      <c r="U1044" s="7" t="str">
        <f>IFERROR(VLOOKUP(Table_ExternalData_1[[#This Row],[ID]],PriLookup[],3,FALSE),"")</f>
        <v/>
      </c>
      <c r="W1044" t="s">
        <v>6241</v>
      </c>
      <c r="X1044" t="s">
        <v>6218</v>
      </c>
      <c r="Y1044" t="str">
        <f>VLOOKUP(RIGHT(Table_ExternalData_1[[#This Row],[Area Path]],LEN(Table_ExternalData_1[[#This Row],[Area Path]])-LEN("\Office Online")),Table4[],2,FALSE)</f>
        <v>WAC_box4</v>
      </c>
      <c r="Z1044" t="str">
        <f>VLOOKUP(RIGHT(Table_ExternalData_1[[#This Row],[Area Path]],LEN(Table_ExternalData_1[[#This Row],[Area Path]])-LEN("\Office Online")),Table4[],3,FALSE)</f>
        <v>WAC</v>
      </c>
      <c r="AA1044" t="str">
        <f>IFERROR(IF(VLOOKUP(Table_ExternalData_1[[#This Row],[ID]],ParentLookup[],7,FALSE)="Initiative",VLOOKUP(Table_ExternalData_1[[#This Row],[ID]],ParentLookup[],4,FALSE),#N/A),"-- Not an Initiative --")</f>
        <v>Box4: INTL - Proper Rendering</v>
      </c>
      <c r="AE1044" t="s">
        <v>3843</v>
      </c>
      <c r="AF1044" t="s">
        <v>3848</v>
      </c>
    </row>
    <row r="1045" spans="1:35" x14ac:dyDescent="0.25">
      <c r="A1045">
        <v>144543</v>
      </c>
      <c r="B1045" t="s">
        <v>6161</v>
      </c>
      <c r="C1045" s="7"/>
      <c r="E1045" t="s">
        <v>5916</v>
      </c>
      <c r="F1045" s="7"/>
      <c r="H1045" t="s">
        <v>5916</v>
      </c>
      <c r="I1045" s="7"/>
      <c r="K1045" t="s">
        <v>5916</v>
      </c>
      <c r="L1045" t="str">
        <f>IF(Table_ExternalData_1[[#This Row],[Project Lead email]]&lt;&gt;"",IFERROR(TRIM(LEFT(Table_ExternalData_1[[#This Row],[Project Lead email]],FIND("&lt;",Table_ExternalData_1[[#This Row],[Project Lead email]])-1)),Table_ExternalData_1[[#This Row],[Project Lead email]]),"")</f>
        <v/>
      </c>
      <c r="M1045" t="str">
        <f>IF(Table_ExternalData_1[[#This Row],[PM email]]&lt;&gt;"",IFERROR(TRIM(LEFT(Table_ExternalData_1[[#This Row],[PM email]],FIND("&lt;",Table_ExternalData_1[[#This Row],[PM email]])-1)),Table_ExternalData_1[[#This Row],[PM email]]),"")</f>
        <v>Andru Roysden</v>
      </c>
      <c r="N1045" t="str">
        <f>IF(Table_ExternalData_1[[#This Row],[EM email]]&lt;&gt;"",IFERROR(TRIM(LEFT(Table_ExternalData_1[[#This Row],[EM email]],FIND("&lt;",Table_ExternalData_1[[#This Row],[EM email]])-1)),Table_ExternalData_1[[#This Row],[EM email]]),"")</f>
        <v>Alex Zhu</v>
      </c>
      <c r="O1045" t="s">
        <v>6162</v>
      </c>
      <c r="P1045" t="s">
        <v>18</v>
      </c>
      <c r="Q1045" s="7">
        <v>42158.425543981481</v>
      </c>
      <c r="R1045" s="7"/>
      <c r="S1045" s="7">
        <v>42159.881921296299</v>
      </c>
      <c r="T1045" s="7"/>
      <c r="U1045" s="7">
        <f>IFERROR(VLOOKUP(Table_ExternalData_1[[#This Row],[ID]],PriLookup[],3,FALSE),"")</f>
        <v>42158.425543981481</v>
      </c>
      <c r="W1045" t="s">
        <v>6245</v>
      </c>
      <c r="X1045" t="s">
        <v>6244</v>
      </c>
      <c r="Y1045" t="str">
        <f>VLOOKUP(RIGHT(Table_ExternalData_1[[#This Row],[Area Path]],LEN(Table_ExternalData_1[[#This Row],[Area Path]])-LEN("\Office Online")),Table4[],2,FALSE)</f>
        <v>WAC User Focused Experimentation</v>
      </c>
      <c r="Z1045" t="str">
        <f>VLOOKUP(RIGHT(Table_ExternalData_1[[#This Row],[Area Path]],LEN(Table_ExternalData_1[[#This Row],[Area Path]])-LEN("\Office Online")),Table4[],3,FALSE)</f>
        <v>WAC</v>
      </c>
      <c r="AA1045" t="str">
        <f>IFERROR(IF(VLOOKUP(Table_ExternalData_1[[#This Row],[ID]],ParentLookup[],7,FALSE)="Initiative",VLOOKUP(Table_ExternalData_1[[#This Row],[ID]],ParentLookup[],4,FALSE),#N/A),"-- Not an Initiative --")</f>
        <v>-- Not an Initiative --</v>
      </c>
      <c r="AB1045">
        <v>185144363</v>
      </c>
      <c r="AE1045" t="s">
        <v>3843</v>
      </c>
      <c r="AF1045" t="s">
        <v>3848</v>
      </c>
      <c r="AH1045" t="s">
        <v>5967</v>
      </c>
      <c r="AI1045" t="s">
        <v>6344</v>
      </c>
    </row>
    <row r="1046" spans="1:35" x14ac:dyDescent="0.25">
      <c r="A1046">
        <v>144898</v>
      </c>
      <c r="B1046" t="s">
        <v>6195</v>
      </c>
      <c r="C1046" s="7"/>
      <c r="E1046" t="s">
        <v>5916</v>
      </c>
      <c r="F1046" s="7"/>
      <c r="H1046" t="s">
        <v>5916</v>
      </c>
      <c r="I1046" s="7"/>
      <c r="K1046" t="s">
        <v>5916</v>
      </c>
      <c r="L1046" t="str">
        <f>IF(Table_ExternalData_1[[#This Row],[Project Lead email]]&lt;&gt;"",IFERROR(TRIM(LEFT(Table_ExternalData_1[[#This Row],[Project Lead email]],FIND("&lt;",Table_ExternalData_1[[#This Row],[Project Lead email]])-1)),Table_ExternalData_1[[#This Row],[Project Lead email]]),"")</f>
        <v/>
      </c>
      <c r="M1046" t="str">
        <f>IF(Table_ExternalData_1[[#This Row],[PM email]]&lt;&gt;"",IFERROR(TRIM(LEFT(Table_ExternalData_1[[#This Row],[PM email]],FIND("&lt;",Table_ExternalData_1[[#This Row],[PM email]])-1)),Table_ExternalData_1[[#This Row],[PM email]]),"")</f>
        <v/>
      </c>
      <c r="N1046" t="str">
        <f>IF(Table_ExternalData_1[[#This Row],[EM email]]&lt;&gt;"",IFERROR(TRIM(LEFT(Table_ExternalData_1[[#This Row],[EM email]],FIND("&lt;",Table_ExternalData_1[[#This Row],[EM email]])-1)),Table_ExternalData_1[[#This Row],[EM email]]),"")</f>
        <v/>
      </c>
      <c r="P1046" t="s">
        <v>20</v>
      </c>
      <c r="Q1046" s="7">
        <v>42158.597546296296</v>
      </c>
      <c r="R1046" s="7"/>
      <c r="S1046" s="7"/>
      <c r="T1046" s="7"/>
      <c r="U1046" s="7" t="str">
        <f>IFERROR(VLOOKUP(Table_ExternalData_1[[#This Row],[ID]],PriLookup[],3,FALSE),"")</f>
        <v/>
      </c>
      <c r="W1046" t="s">
        <v>6241</v>
      </c>
      <c r="X1046" t="s">
        <v>6218</v>
      </c>
      <c r="Y1046" t="str">
        <f>VLOOKUP(RIGHT(Table_ExternalData_1[[#This Row],[Area Path]],LEN(Table_ExternalData_1[[#This Row],[Area Path]])-LEN("\Office Online")),Table4[],2,FALSE)</f>
        <v>WAC_box4</v>
      </c>
      <c r="Z1046" t="str">
        <f>VLOOKUP(RIGHT(Table_ExternalData_1[[#This Row],[Area Path]],LEN(Table_ExternalData_1[[#This Row],[Area Path]])-LEN("\Office Online")),Table4[],3,FALSE)</f>
        <v>WAC</v>
      </c>
      <c r="AA1046" t="str">
        <f>IFERROR(IF(VLOOKUP(Table_ExternalData_1[[#This Row],[ID]],ParentLookup[],7,FALSE)="Initiative",VLOOKUP(Table_ExternalData_1[[#This Row],[ID]],ParentLookup[],4,FALSE),#N/A),"-- Not an Initiative --")</f>
        <v>-- Not an Initiative --</v>
      </c>
      <c r="AE1046" t="s">
        <v>3843</v>
      </c>
      <c r="AF1046" t="s">
        <v>3848</v>
      </c>
    </row>
    <row r="1047" spans="1:35" x14ac:dyDescent="0.25">
      <c r="A1047">
        <v>145101</v>
      </c>
      <c r="B1047" t="s">
        <v>3677</v>
      </c>
      <c r="C1047" s="7"/>
      <c r="E1047" t="s">
        <v>5916</v>
      </c>
      <c r="F1047" s="7"/>
      <c r="H1047" t="s">
        <v>5916</v>
      </c>
      <c r="I1047" s="7"/>
      <c r="K1047" t="s">
        <v>5916</v>
      </c>
      <c r="L1047" t="str">
        <f>IF(Table_ExternalData_1[[#This Row],[Project Lead email]]&lt;&gt;"",IFERROR(TRIM(LEFT(Table_ExternalData_1[[#This Row],[Project Lead email]],FIND("&lt;",Table_ExternalData_1[[#This Row],[Project Lead email]])-1)),Table_ExternalData_1[[#This Row],[Project Lead email]]),"")</f>
        <v/>
      </c>
      <c r="M1047" t="str">
        <f>IF(Table_ExternalData_1[[#This Row],[PM email]]&lt;&gt;"",IFERROR(TRIM(LEFT(Table_ExternalData_1[[#This Row],[PM email]],FIND("&lt;",Table_ExternalData_1[[#This Row],[PM email]])-1)),Table_ExternalData_1[[#This Row],[PM email]]),"")</f>
        <v/>
      </c>
      <c r="N1047" t="str">
        <f>IF(Table_ExternalData_1[[#This Row],[EM email]]&lt;&gt;"",IFERROR(TRIM(LEFT(Table_ExternalData_1[[#This Row],[EM email]],FIND("&lt;",Table_ExternalData_1[[#This Row],[EM email]])-1)),Table_ExternalData_1[[#This Row],[EM email]]),"")</f>
        <v/>
      </c>
      <c r="P1047" t="s">
        <v>2397</v>
      </c>
      <c r="Q1047" s="7">
        <v>42158.693298611113</v>
      </c>
      <c r="R1047" s="7"/>
      <c r="S1047" s="7"/>
      <c r="T1047" s="7"/>
      <c r="U1047" s="7">
        <f>IFERROR(VLOOKUP(Table_ExternalData_1[[#This Row],[ID]],PriLookup[],3,FALSE),"")</f>
        <v>42158.693298611113</v>
      </c>
      <c r="W1047" t="s">
        <v>6289</v>
      </c>
      <c r="X1047" t="s">
        <v>6251</v>
      </c>
      <c r="Y1047" t="str">
        <f>VLOOKUP(RIGHT(Table_ExternalData_1[[#This Row],[Area Path]],LEN(Table_ExternalData_1[[#This Row],[Area Path]])-LEN("\Office Online")),Table4[],2,FALSE)</f>
        <v>WAC Service Engineering</v>
      </c>
      <c r="Z1047" t="str">
        <f>VLOOKUP(RIGHT(Table_ExternalData_1[[#This Row],[Area Path]],LEN(Table_ExternalData_1[[#This Row],[Area Path]])-LEN("\Office Online")),Table4[],3,FALSE)</f>
        <v>WAC</v>
      </c>
      <c r="AA1047" t="str">
        <f>IFERROR(IF(VLOOKUP(Table_ExternalData_1[[#This Row],[ID]],ParentLookup[],7,FALSE)="Initiative",VLOOKUP(Table_ExternalData_1[[#This Row],[ID]],ParentLookup[],4,FALSE),#N/A),"-- Not an Initiative --")</f>
        <v>-- Not an Initiative --</v>
      </c>
      <c r="AB1047">
        <v>185049130</v>
      </c>
      <c r="AE1047" t="s">
        <v>3843</v>
      </c>
      <c r="AF1047" t="s">
        <v>3848</v>
      </c>
    </row>
    <row r="1048" spans="1:35" x14ac:dyDescent="0.25">
      <c r="A1048">
        <v>145102</v>
      </c>
      <c r="B1048" t="s">
        <v>6137</v>
      </c>
      <c r="C1048" s="7"/>
      <c r="E1048" t="s">
        <v>5916</v>
      </c>
      <c r="F1048" s="7"/>
      <c r="H1048" t="s">
        <v>5916</v>
      </c>
      <c r="I1048" s="7"/>
      <c r="K1048" t="s">
        <v>5916</v>
      </c>
      <c r="L1048" t="str">
        <f>IF(Table_ExternalData_1[[#This Row],[Project Lead email]]&lt;&gt;"",IFERROR(TRIM(LEFT(Table_ExternalData_1[[#This Row],[Project Lead email]],FIND("&lt;",Table_ExternalData_1[[#This Row],[Project Lead email]])-1)),Table_ExternalData_1[[#This Row],[Project Lead email]]),"")</f>
        <v/>
      </c>
      <c r="M1048" t="str">
        <f>IF(Table_ExternalData_1[[#This Row],[PM email]]&lt;&gt;"",IFERROR(TRIM(LEFT(Table_ExternalData_1[[#This Row],[PM email]],FIND("&lt;",Table_ExternalData_1[[#This Row],[PM email]])-1)),Table_ExternalData_1[[#This Row],[PM email]]),"")</f>
        <v/>
      </c>
      <c r="N1048" t="str">
        <f>IF(Table_ExternalData_1[[#This Row],[EM email]]&lt;&gt;"",IFERROR(TRIM(LEFT(Table_ExternalData_1[[#This Row],[EM email]],FIND("&lt;",Table_ExternalData_1[[#This Row],[EM email]])-1)),Table_ExternalData_1[[#This Row],[EM email]]),"")</f>
        <v/>
      </c>
      <c r="P1048" t="s">
        <v>2397</v>
      </c>
      <c r="Q1048" s="7">
        <v>42158.693298611113</v>
      </c>
      <c r="R1048" s="7"/>
      <c r="S1048" s="7"/>
      <c r="T1048" s="7"/>
      <c r="U1048" s="7">
        <f>IFERROR(VLOOKUP(Table_ExternalData_1[[#This Row],[ID]],PriLookup[],3,FALSE),"")</f>
        <v>42158.693298611113</v>
      </c>
      <c r="W1048" t="s">
        <v>6289</v>
      </c>
      <c r="X1048" t="s">
        <v>6251</v>
      </c>
      <c r="Y1048" t="str">
        <f>VLOOKUP(RIGHT(Table_ExternalData_1[[#This Row],[Area Path]],LEN(Table_ExternalData_1[[#This Row],[Area Path]])-LEN("\Office Online")),Table4[],2,FALSE)</f>
        <v>WAC Service Engineering</v>
      </c>
      <c r="Z1048" t="str">
        <f>VLOOKUP(RIGHT(Table_ExternalData_1[[#This Row],[Area Path]],LEN(Table_ExternalData_1[[#This Row],[Area Path]])-LEN("\Office Online")),Table4[],3,FALSE)</f>
        <v>WAC</v>
      </c>
      <c r="AA1048" t="str">
        <f>IFERROR(IF(VLOOKUP(Table_ExternalData_1[[#This Row],[ID]],ParentLookup[],7,FALSE)="Initiative",VLOOKUP(Table_ExternalData_1[[#This Row],[ID]],ParentLookup[],4,FALSE),#N/A),"-- Not an Initiative --")</f>
        <v>-- Not an Initiative --</v>
      </c>
      <c r="AB1048">
        <v>185035527</v>
      </c>
      <c r="AE1048" t="s">
        <v>3843</v>
      </c>
      <c r="AF1048" t="s">
        <v>3848</v>
      </c>
    </row>
    <row r="1049" spans="1:35" x14ac:dyDescent="0.25">
      <c r="A1049">
        <v>145241</v>
      </c>
      <c r="B1049" t="s">
        <v>6121</v>
      </c>
      <c r="C1049" s="7">
        <v>42167</v>
      </c>
      <c r="D1049">
        <v>-5</v>
      </c>
      <c r="E1049" t="s">
        <v>2561</v>
      </c>
      <c r="F1049" s="7">
        <v>42173</v>
      </c>
      <c r="G1049">
        <v>-4</v>
      </c>
      <c r="H1049" t="s">
        <v>2560</v>
      </c>
      <c r="I1049" s="7">
        <v>42185</v>
      </c>
      <c r="J1049">
        <v>-2</v>
      </c>
      <c r="K1049" t="s">
        <v>6282</v>
      </c>
      <c r="L1049" t="str">
        <f>IF(Table_ExternalData_1[[#This Row],[Project Lead email]]&lt;&gt;"",IFERROR(TRIM(LEFT(Table_ExternalData_1[[#This Row],[Project Lead email]],FIND("&lt;",Table_ExternalData_1[[#This Row],[Project Lead email]])-1)),Table_ExternalData_1[[#This Row],[Project Lead email]]),"")</f>
        <v>Jianlei Zheng</v>
      </c>
      <c r="M1049" t="str">
        <f>IF(Table_ExternalData_1[[#This Row],[PM email]]&lt;&gt;"",IFERROR(TRIM(LEFT(Table_ExternalData_1[[#This Row],[PM email]],FIND("&lt;",Table_ExternalData_1[[#This Row],[PM email]])-1)),Table_ExternalData_1[[#This Row],[PM email]]),"")</f>
        <v/>
      </c>
      <c r="N1049" t="str">
        <f>IF(Table_ExternalData_1[[#This Row],[EM email]]&lt;&gt;"",IFERROR(TRIM(LEFT(Table_ExternalData_1[[#This Row],[EM email]],FIND("&lt;",Table_ExternalData_1[[#This Row],[EM email]])-1)),Table_ExternalData_1[[#This Row],[EM email]]),"")</f>
        <v/>
      </c>
      <c r="O1049" t="s">
        <v>6122</v>
      </c>
      <c r="P1049" t="s">
        <v>18</v>
      </c>
      <c r="Q1049" s="7">
        <v>42158.81355324074</v>
      </c>
      <c r="R1049" s="7"/>
      <c r="S1049" s="7">
        <v>42158.820231481484</v>
      </c>
      <c r="T1049" s="7"/>
      <c r="U1049" s="7">
        <f>IFERROR(VLOOKUP(Table_ExternalData_1[[#This Row],[ID]],PriLookup[],3,FALSE),"")</f>
        <v>42166.074988425928</v>
      </c>
      <c r="W1049" t="s">
        <v>3852</v>
      </c>
      <c r="X1049" t="s">
        <v>3851</v>
      </c>
      <c r="Y1049" t="str">
        <f>VLOOKUP(RIGHT(Table_ExternalData_1[[#This Row],[Area Path]],LEN(Table_ExternalData_1[[#This Row],[Area Path]])-LEN("\Office Online")),Table4[],2,FALSE)</f>
        <v>OAS</v>
      </c>
      <c r="Z1049" t="str">
        <f>VLOOKUP(RIGHT(Table_ExternalData_1[[#This Row],[Area Path]],LEN(Table_ExternalData_1[[#This Row],[Area Path]])-LEN("\Office Online")),Table4[],3,FALSE)</f>
        <v>OAS</v>
      </c>
      <c r="AA1049" t="str">
        <f>IFERROR(IF(VLOOKUP(Table_ExternalData_1[[#This Row],[ID]],ParentLookup[],7,FALSE)="Initiative",VLOOKUP(Table_ExternalData_1[[#This Row],[ID]],ParentLookup[],4,FALSE),#N/A),"-- Not an Initiative --")</f>
        <v>-- Not an Initiative --</v>
      </c>
      <c r="AB1049">
        <v>15068590</v>
      </c>
      <c r="AE1049" t="s">
        <v>6304</v>
      </c>
      <c r="AF1049" t="s">
        <v>6305</v>
      </c>
      <c r="AG1049" t="s">
        <v>1035</v>
      </c>
    </row>
    <row r="1050" spans="1:35" x14ac:dyDescent="0.25">
      <c r="A1050">
        <v>147791</v>
      </c>
      <c r="B1050" t="s">
        <v>6360</v>
      </c>
      <c r="C1050" s="7"/>
      <c r="E1050" t="s">
        <v>5916</v>
      </c>
      <c r="F1050" s="7"/>
      <c r="H1050" t="s">
        <v>5916</v>
      </c>
      <c r="I1050" s="7"/>
      <c r="K1050" t="s">
        <v>5916</v>
      </c>
      <c r="L1050" t="str">
        <f>IF(Table_ExternalData_1[[#This Row],[Project Lead email]]&lt;&gt;"",IFERROR(TRIM(LEFT(Table_ExternalData_1[[#This Row],[Project Lead email]],FIND("&lt;",Table_ExternalData_1[[#This Row],[Project Lead email]])-1)),Table_ExternalData_1[[#This Row],[Project Lead email]]),"")</f>
        <v>Chris Broussard</v>
      </c>
      <c r="M1050" t="str">
        <f>IF(Table_ExternalData_1[[#This Row],[PM email]]&lt;&gt;"",IFERROR(TRIM(LEFT(Table_ExternalData_1[[#This Row],[PM email]],FIND("&lt;",Table_ExternalData_1[[#This Row],[PM email]])-1)),Table_ExternalData_1[[#This Row],[PM email]]),"")</f>
        <v>Leili Pournasseh</v>
      </c>
      <c r="N1050" t="str">
        <f>IF(Table_ExternalData_1[[#This Row],[EM email]]&lt;&gt;"",IFERROR(TRIM(LEFT(Table_ExternalData_1[[#This Row],[EM email]],FIND("&lt;",Table_ExternalData_1[[#This Row],[EM email]])-1)),Table_ExternalData_1[[#This Row],[EM email]]),"")</f>
        <v>Abraham Mathew</v>
      </c>
      <c r="P1050" t="s">
        <v>18</v>
      </c>
      <c r="Q1050" s="7">
        <v>42163.476909722223</v>
      </c>
      <c r="R1050" s="7"/>
      <c r="S1050" s="7">
        <v>42163.477650462963</v>
      </c>
      <c r="T1050" s="7"/>
      <c r="U1050" s="7">
        <f>IFERROR(VLOOKUP(Table_ExternalData_1[[#This Row],[ID]],PriLookup[],3,FALSE),"")</f>
        <v>42163.476909722223</v>
      </c>
      <c r="W1050" t="s">
        <v>6239</v>
      </c>
      <c r="X1050" t="s">
        <v>6213</v>
      </c>
      <c r="Y1050" s="4" t="str">
        <f>VLOOKUP(RIGHT(Table_ExternalData_1[[#This Row],[Area Path]],LEN(Table_ExternalData_1[[#This Row],[Area Path]])-LEN("\Office Online")),Table4[],2,FALSE)</f>
        <v>WAC_capacity</v>
      </c>
      <c r="Z1050" s="4" t="str">
        <f>VLOOKUP(RIGHT(Table_ExternalData_1[[#This Row],[Area Path]],LEN(Table_ExternalData_1[[#This Row],[Area Path]])-LEN("\Office Online")),Table4[],3,FALSE)</f>
        <v>WAC</v>
      </c>
      <c r="AA1050" s="4" t="str">
        <f>IFERROR(IF(VLOOKUP(Table_ExternalData_1[[#This Row],[ID]],ParentLookup[],7,FALSE)="Initiative",VLOOKUP(Table_ExternalData_1[[#This Row],[ID]],ParentLookup[],4,FALSE),#N/A),"-- Not an Initiative --")</f>
        <v>-- Not an Initiative --</v>
      </c>
      <c r="AB1050">
        <v>1998419100</v>
      </c>
      <c r="AE1050" t="s">
        <v>3843</v>
      </c>
      <c r="AF1050" t="s">
        <v>3848</v>
      </c>
      <c r="AG1050" t="s">
        <v>418</v>
      </c>
      <c r="AH1050" t="s">
        <v>6042</v>
      </c>
      <c r="AI1050" t="s">
        <v>6342</v>
      </c>
    </row>
    <row r="1051" spans="1:35" x14ac:dyDescent="0.25">
      <c r="A1051">
        <v>147839</v>
      </c>
      <c r="B1051" t="s">
        <v>6361</v>
      </c>
      <c r="C1051" s="7"/>
      <c r="E1051" t="s">
        <v>5916</v>
      </c>
      <c r="F1051" s="7"/>
      <c r="H1051" t="s">
        <v>5916</v>
      </c>
      <c r="I1051" s="7"/>
      <c r="K1051" t="s">
        <v>5916</v>
      </c>
      <c r="L1051" t="str">
        <f>IF(Table_ExternalData_1[[#This Row],[Project Lead email]]&lt;&gt;"",IFERROR(TRIM(LEFT(Table_ExternalData_1[[#This Row],[Project Lead email]],FIND("&lt;",Table_ExternalData_1[[#This Row],[Project Lead email]])-1)),Table_ExternalData_1[[#This Row],[Project Lead email]]),"")</f>
        <v/>
      </c>
      <c r="M1051" t="str">
        <f>IF(Table_ExternalData_1[[#This Row],[PM email]]&lt;&gt;"",IFERROR(TRIM(LEFT(Table_ExternalData_1[[#This Row],[PM email]],FIND("&lt;",Table_ExternalData_1[[#This Row],[PM email]])-1)),Table_ExternalData_1[[#This Row],[PM email]]),"")</f>
        <v/>
      </c>
      <c r="N1051" t="str">
        <f>IF(Table_ExternalData_1[[#This Row],[EM email]]&lt;&gt;"",IFERROR(TRIM(LEFT(Table_ExternalData_1[[#This Row],[EM email]],FIND("&lt;",Table_ExternalData_1[[#This Row],[EM email]])-1)),Table_ExternalData_1[[#This Row],[EM email]]),"")</f>
        <v/>
      </c>
      <c r="P1051" t="s">
        <v>2397</v>
      </c>
      <c r="Q1051" s="7">
        <v>42163.521412037036</v>
      </c>
      <c r="R1051" s="7"/>
      <c r="S1051" s="7"/>
      <c r="T1051" s="7"/>
      <c r="U1051" s="7">
        <f>IFERROR(VLOOKUP(Table_ExternalData_1[[#This Row],[ID]],PriLookup[],3,FALSE),"")</f>
        <v>42163.521412037036</v>
      </c>
      <c r="W1051" t="s">
        <v>6249</v>
      </c>
      <c r="X1051" t="s">
        <v>6214</v>
      </c>
      <c r="Y1051" s="4" t="str">
        <f>VLOOKUP(RIGHT(Table_ExternalData_1[[#This Row],[Area Path]],LEN(Table_ExternalData_1[[#This Row],[Area Path]])-LEN("\Office Online")),Table4[],2,FALSE)</f>
        <v>WAC_host</v>
      </c>
      <c r="Z1051" s="4" t="str">
        <f>VLOOKUP(RIGHT(Table_ExternalData_1[[#This Row],[Area Path]],LEN(Table_ExternalData_1[[#This Row],[Area Path]])-LEN("\Office Online")),Table4[],3,FALSE)</f>
        <v>WAC</v>
      </c>
      <c r="AA1051" s="4" t="str">
        <f>IFERROR(IF(VLOOKUP(Table_ExternalData_1[[#This Row],[ID]],ParentLookup[],7,FALSE)="Initiative",VLOOKUP(Table_ExternalData_1[[#This Row],[ID]],ParentLookup[],4,FALSE),#N/A),"-- Not an Initiative --")</f>
        <v>-- Not an Initiative --</v>
      </c>
      <c r="AB1051">
        <v>1999982056</v>
      </c>
      <c r="AE1051" t="s">
        <v>3843</v>
      </c>
      <c r="AF1051" t="s">
        <v>3848</v>
      </c>
    </row>
    <row r="1052" spans="1:35" x14ac:dyDescent="0.25">
      <c r="A1052">
        <v>147840</v>
      </c>
      <c r="B1052" t="s">
        <v>6362</v>
      </c>
      <c r="C1052" s="7"/>
      <c r="E1052" t="s">
        <v>5916</v>
      </c>
      <c r="F1052" s="7"/>
      <c r="H1052" t="s">
        <v>5916</v>
      </c>
      <c r="I1052" s="7"/>
      <c r="K1052" t="s">
        <v>5916</v>
      </c>
      <c r="L1052" t="str">
        <f>IF(Table_ExternalData_1[[#This Row],[Project Lead email]]&lt;&gt;"",IFERROR(TRIM(LEFT(Table_ExternalData_1[[#This Row],[Project Lead email]],FIND("&lt;",Table_ExternalData_1[[#This Row],[Project Lead email]])-1)),Table_ExternalData_1[[#This Row],[Project Lead email]]),"")</f>
        <v/>
      </c>
      <c r="M1052" t="str">
        <f>IF(Table_ExternalData_1[[#This Row],[PM email]]&lt;&gt;"",IFERROR(TRIM(LEFT(Table_ExternalData_1[[#This Row],[PM email]],FIND("&lt;",Table_ExternalData_1[[#This Row],[PM email]])-1)),Table_ExternalData_1[[#This Row],[PM email]]),"")</f>
        <v/>
      </c>
      <c r="N1052" t="str">
        <f>IF(Table_ExternalData_1[[#This Row],[EM email]]&lt;&gt;"",IFERROR(TRIM(LEFT(Table_ExternalData_1[[#This Row],[EM email]],FIND("&lt;",Table_ExternalData_1[[#This Row],[EM email]])-1)),Table_ExternalData_1[[#This Row],[EM email]]),"")</f>
        <v/>
      </c>
      <c r="P1052" t="s">
        <v>18</v>
      </c>
      <c r="Q1052" s="7">
        <v>42163.521782407406</v>
      </c>
      <c r="R1052" s="7"/>
      <c r="S1052" s="7">
        <v>42191.644699074073</v>
      </c>
      <c r="T1052" s="7"/>
      <c r="U1052" s="7">
        <f>IFERROR(VLOOKUP(Table_ExternalData_1[[#This Row],[ID]],PriLookup[],3,FALSE),"")</f>
        <v>42191.64472222222</v>
      </c>
      <c r="W1052" t="s">
        <v>6249</v>
      </c>
      <c r="X1052" t="s">
        <v>6214</v>
      </c>
      <c r="Y1052" s="4" t="str">
        <f>VLOOKUP(RIGHT(Table_ExternalData_1[[#This Row],[Area Path]],LEN(Table_ExternalData_1[[#This Row],[Area Path]])-LEN("\Office Online")),Table4[],2,FALSE)</f>
        <v>WAC_host</v>
      </c>
      <c r="Z1052" s="4" t="str">
        <f>VLOOKUP(RIGHT(Table_ExternalData_1[[#This Row],[Area Path]],LEN(Table_ExternalData_1[[#This Row],[Area Path]])-LEN("\Office Online")),Table4[],3,FALSE)</f>
        <v>WAC</v>
      </c>
      <c r="AA1052" s="4" t="str">
        <f>IFERROR(IF(VLOOKUP(Table_ExternalData_1[[#This Row],[ID]],ParentLookup[],7,FALSE)="Initiative",VLOOKUP(Table_ExternalData_1[[#This Row],[ID]],ParentLookup[],4,FALSE),#N/A),"-- Not an Initiative --")</f>
        <v>WOPI for Rich Clients</v>
      </c>
      <c r="AB1052">
        <v>1999914533</v>
      </c>
      <c r="AE1052" t="s">
        <v>3843</v>
      </c>
      <c r="AF1052" t="s">
        <v>3848</v>
      </c>
    </row>
    <row r="1053" spans="1:35" x14ac:dyDescent="0.25">
      <c r="A1053">
        <v>147848</v>
      </c>
      <c r="B1053" t="s">
        <v>6363</v>
      </c>
      <c r="C1053" s="7"/>
      <c r="E1053" t="s">
        <v>5916</v>
      </c>
      <c r="F1053" s="7"/>
      <c r="H1053" t="s">
        <v>5916</v>
      </c>
      <c r="I1053" s="7"/>
      <c r="K1053" t="s">
        <v>5916</v>
      </c>
      <c r="L1053" t="str">
        <f>IF(Table_ExternalData_1[[#This Row],[Project Lead email]]&lt;&gt;"",IFERROR(TRIM(LEFT(Table_ExternalData_1[[#This Row],[Project Lead email]],FIND("&lt;",Table_ExternalData_1[[#This Row],[Project Lead email]])-1)),Table_ExternalData_1[[#This Row],[Project Lead email]]),"")</f>
        <v/>
      </c>
      <c r="M1053" t="str">
        <f>IF(Table_ExternalData_1[[#This Row],[PM email]]&lt;&gt;"",IFERROR(TRIM(LEFT(Table_ExternalData_1[[#This Row],[PM email]],FIND("&lt;",Table_ExternalData_1[[#This Row],[PM email]])-1)),Table_ExternalData_1[[#This Row],[PM email]]),"")</f>
        <v/>
      </c>
      <c r="N1053" t="str">
        <f>IF(Table_ExternalData_1[[#This Row],[EM email]]&lt;&gt;"",IFERROR(TRIM(LEFT(Table_ExternalData_1[[#This Row],[EM email]],FIND("&lt;",Table_ExternalData_1[[#This Row],[EM email]])-1)),Table_ExternalData_1[[#This Row],[EM email]]),"")</f>
        <v/>
      </c>
      <c r="P1053" t="s">
        <v>20</v>
      </c>
      <c r="Q1053" s="7">
        <v>42163.526956018519</v>
      </c>
      <c r="R1053" s="7"/>
      <c r="S1053" s="7"/>
      <c r="T1053" s="7"/>
      <c r="U1053" s="7">
        <f>IFERROR(VLOOKUP(Table_ExternalData_1[[#This Row],[ID]],PriLookup[],3,FALSE),"")</f>
        <v>42163.53328703704</v>
      </c>
      <c r="W1053" t="s">
        <v>6249</v>
      </c>
      <c r="X1053" t="s">
        <v>6214</v>
      </c>
      <c r="Y1053" s="4" t="str">
        <f>VLOOKUP(RIGHT(Table_ExternalData_1[[#This Row],[Area Path]],LEN(Table_ExternalData_1[[#This Row],[Area Path]])-LEN("\Office Online")),Table4[],2,FALSE)</f>
        <v>WAC_host</v>
      </c>
      <c r="Z1053" s="4" t="str">
        <f>VLOOKUP(RIGHT(Table_ExternalData_1[[#This Row],[Area Path]],LEN(Table_ExternalData_1[[#This Row],[Area Path]])-LEN("\Office Online")),Table4[],3,FALSE)</f>
        <v>WAC</v>
      </c>
      <c r="AA1053" s="4" t="str">
        <f>IFERROR(IF(VLOOKUP(Table_ExternalData_1[[#This Row],[ID]],ParentLookup[],7,FALSE)="Initiative",VLOOKUP(Table_ExternalData_1[[#This Row],[ID]],ParentLookup[],4,FALSE),#N/A),"-- Not an Initiative --")</f>
        <v>Host Onboarding</v>
      </c>
      <c r="AB1053">
        <v>1999955140</v>
      </c>
      <c r="AE1053" t="s">
        <v>3843</v>
      </c>
      <c r="AF1053" t="s">
        <v>3848</v>
      </c>
    </row>
    <row r="1054" spans="1:35" x14ac:dyDescent="0.25">
      <c r="A1054">
        <v>147859</v>
      </c>
      <c r="B1054" t="s">
        <v>6364</v>
      </c>
      <c r="C1054" s="7"/>
      <c r="E1054" t="s">
        <v>5916</v>
      </c>
      <c r="F1054" s="7"/>
      <c r="H1054" t="s">
        <v>5916</v>
      </c>
      <c r="I1054" s="7"/>
      <c r="K1054" t="s">
        <v>5916</v>
      </c>
      <c r="L1054" t="str">
        <f>IF(Table_ExternalData_1[[#This Row],[Project Lead email]]&lt;&gt;"",IFERROR(TRIM(LEFT(Table_ExternalData_1[[#This Row],[Project Lead email]],FIND("&lt;",Table_ExternalData_1[[#This Row],[Project Lead email]])-1)),Table_ExternalData_1[[#This Row],[Project Lead email]]),"")</f>
        <v/>
      </c>
      <c r="M1054" t="str">
        <f>IF(Table_ExternalData_1[[#This Row],[PM email]]&lt;&gt;"",IFERROR(TRIM(LEFT(Table_ExternalData_1[[#This Row],[PM email]],FIND("&lt;",Table_ExternalData_1[[#This Row],[PM email]])-1)),Table_ExternalData_1[[#This Row],[PM email]]),"")</f>
        <v/>
      </c>
      <c r="N1054" t="str">
        <f>IF(Table_ExternalData_1[[#This Row],[EM email]]&lt;&gt;"",IFERROR(TRIM(LEFT(Table_ExternalData_1[[#This Row],[EM email]],FIND("&lt;",Table_ExternalData_1[[#This Row],[EM email]])-1)),Table_ExternalData_1[[#This Row],[EM email]]),"")</f>
        <v/>
      </c>
      <c r="P1054" t="s">
        <v>18</v>
      </c>
      <c r="Q1054" s="7">
        <v>42163.534050925926</v>
      </c>
      <c r="R1054" s="7"/>
      <c r="S1054" s="7">
        <v>42163.534131944441</v>
      </c>
      <c r="T1054" s="7"/>
      <c r="U1054" s="7">
        <f>IFERROR(VLOOKUP(Table_ExternalData_1[[#This Row],[ID]],PriLookup[],3,FALSE),"")</f>
        <v>42163.534432870372</v>
      </c>
      <c r="W1054" t="s">
        <v>6249</v>
      </c>
      <c r="X1054" t="s">
        <v>6214</v>
      </c>
      <c r="Y1054" s="4" t="str">
        <f>VLOOKUP(RIGHT(Table_ExternalData_1[[#This Row],[Area Path]],LEN(Table_ExternalData_1[[#This Row],[Area Path]])-LEN("\Office Online")),Table4[],2,FALSE)</f>
        <v>WAC_host</v>
      </c>
      <c r="Z1054" s="4" t="str">
        <f>VLOOKUP(RIGHT(Table_ExternalData_1[[#This Row],[Area Path]],LEN(Table_ExternalData_1[[#This Row],[Area Path]])-LEN("\Office Online")),Table4[],3,FALSE)</f>
        <v>WAC</v>
      </c>
      <c r="AA1054" s="4" t="str">
        <f>IFERROR(IF(VLOOKUP(Table_ExternalData_1[[#This Row],[ID]],ParentLookup[],7,FALSE)="Initiative",VLOOKUP(Table_ExternalData_1[[#This Row],[ID]],ParentLookup[],4,FALSE),#N/A),"-- Not an Initiative --")</f>
        <v>Host Onboarding</v>
      </c>
      <c r="AB1054">
        <v>1999898900</v>
      </c>
      <c r="AE1054" t="s">
        <v>3843</v>
      </c>
      <c r="AF1054" t="s">
        <v>3848</v>
      </c>
    </row>
    <row r="1055" spans="1:35" x14ac:dyDescent="0.25">
      <c r="A1055">
        <v>147943</v>
      </c>
      <c r="B1055" t="s">
        <v>6365</v>
      </c>
      <c r="C1055" s="7"/>
      <c r="E1055" t="s">
        <v>5916</v>
      </c>
      <c r="F1055" s="7"/>
      <c r="H1055" t="s">
        <v>5916</v>
      </c>
      <c r="I1055" s="7"/>
      <c r="K1055" t="s">
        <v>5916</v>
      </c>
      <c r="L1055" t="str">
        <f>IF(Table_ExternalData_1[[#This Row],[Project Lead email]]&lt;&gt;"",IFERROR(TRIM(LEFT(Table_ExternalData_1[[#This Row],[Project Lead email]],FIND("&lt;",Table_ExternalData_1[[#This Row],[Project Lead email]])-1)),Table_ExternalData_1[[#This Row],[Project Lead email]]),"")</f>
        <v/>
      </c>
      <c r="M1055" t="str">
        <f>IF(Table_ExternalData_1[[#This Row],[PM email]]&lt;&gt;"",IFERROR(TRIM(LEFT(Table_ExternalData_1[[#This Row],[PM email]],FIND("&lt;",Table_ExternalData_1[[#This Row],[PM email]])-1)),Table_ExternalData_1[[#This Row],[PM email]]),"")</f>
        <v/>
      </c>
      <c r="N1055" t="str">
        <f>IF(Table_ExternalData_1[[#This Row],[EM email]]&lt;&gt;"",IFERROR(TRIM(LEFT(Table_ExternalData_1[[#This Row],[EM email]],FIND("&lt;",Table_ExternalData_1[[#This Row],[EM email]])-1)),Table_ExternalData_1[[#This Row],[EM email]]),"")</f>
        <v/>
      </c>
      <c r="P1055" t="s">
        <v>20</v>
      </c>
      <c r="Q1055" s="7">
        <v>42163.581354166665</v>
      </c>
      <c r="R1055" s="7"/>
      <c r="S1055" s="7"/>
      <c r="T1055" s="7"/>
      <c r="U1055" s="7">
        <f>IFERROR(VLOOKUP(Table_ExternalData_1[[#This Row],[ID]],PriLookup[],3,FALSE),"")</f>
        <v>42163.581354166665</v>
      </c>
      <c r="W1055" t="s">
        <v>6249</v>
      </c>
      <c r="X1055" t="s">
        <v>6214</v>
      </c>
      <c r="Y1055" s="4" t="str">
        <f>VLOOKUP(RIGHT(Table_ExternalData_1[[#This Row],[Area Path]],LEN(Table_ExternalData_1[[#This Row],[Area Path]])-LEN("\Office Online")),Table4[],2,FALSE)</f>
        <v>WAC_host</v>
      </c>
      <c r="Z1055" s="4" t="str">
        <f>VLOOKUP(RIGHT(Table_ExternalData_1[[#This Row],[Area Path]],LEN(Table_ExternalData_1[[#This Row],[Area Path]])-LEN("\Office Online")),Table4[],3,FALSE)</f>
        <v>WAC</v>
      </c>
      <c r="AA1055" s="4" t="str">
        <f>IFERROR(IF(VLOOKUP(Table_ExternalData_1[[#This Row],[ID]],ParentLookup[],7,FALSE)="Initiative",VLOOKUP(Table_ExternalData_1[[#This Row],[ID]],ParentLookup[],4,FALSE),#N/A),"-- Not an Initiative --")</f>
        <v>App Features for Host Integration</v>
      </c>
      <c r="AB1055">
        <v>1631876866</v>
      </c>
      <c r="AE1055" t="s">
        <v>3843</v>
      </c>
      <c r="AF1055" t="s">
        <v>3848</v>
      </c>
    </row>
    <row r="1056" spans="1:35" x14ac:dyDescent="0.25">
      <c r="A1056">
        <v>147945</v>
      </c>
      <c r="B1056" t="s">
        <v>6366</v>
      </c>
      <c r="C1056" s="7"/>
      <c r="E1056" t="s">
        <v>5916</v>
      </c>
      <c r="F1056" s="7"/>
      <c r="H1056" t="s">
        <v>5916</v>
      </c>
      <c r="I1056" s="7"/>
      <c r="K1056" t="s">
        <v>5916</v>
      </c>
      <c r="L1056" t="str">
        <f>IF(Table_ExternalData_1[[#This Row],[Project Lead email]]&lt;&gt;"",IFERROR(TRIM(LEFT(Table_ExternalData_1[[#This Row],[Project Lead email]],FIND("&lt;",Table_ExternalData_1[[#This Row],[Project Lead email]])-1)),Table_ExternalData_1[[#This Row],[Project Lead email]]),"")</f>
        <v/>
      </c>
      <c r="M1056" t="str">
        <f>IF(Table_ExternalData_1[[#This Row],[PM email]]&lt;&gt;"",IFERROR(TRIM(LEFT(Table_ExternalData_1[[#This Row],[PM email]],FIND("&lt;",Table_ExternalData_1[[#This Row],[PM email]])-1)),Table_ExternalData_1[[#This Row],[PM email]]),"")</f>
        <v/>
      </c>
      <c r="N1056" t="str">
        <f>IF(Table_ExternalData_1[[#This Row],[EM email]]&lt;&gt;"",IFERROR(TRIM(LEFT(Table_ExternalData_1[[#This Row],[EM email]],FIND("&lt;",Table_ExternalData_1[[#This Row],[EM email]])-1)),Table_ExternalData_1[[#This Row],[EM email]]),"")</f>
        <v/>
      </c>
      <c r="P1056" t="s">
        <v>20</v>
      </c>
      <c r="Q1056" s="7">
        <v>42163.583240740743</v>
      </c>
      <c r="R1056" s="7"/>
      <c r="S1056" s="7"/>
      <c r="T1056" s="7"/>
      <c r="U1056" s="7">
        <f>IFERROR(VLOOKUP(Table_ExternalData_1[[#This Row],[ID]],PriLookup[],3,FALSE),"")</f>
        <v>42165.593657407408</v>
      </c>
      <c r="W1056" t="s">
        <v>6249</v>
      </c>
      <c r="X1056" t="s">
        <v>6214</v>
      </c>
      <c r="Y1056" s="4" t="str">
        <f>VLOOKUP(RIGHT(Table_ExternalData_1[[#This Row],[Area Path]],LEN(Table_ExternalData_1[[#This Row],[Area Path]])-LEN("\Office Online")),Table4[],2,FALSE)</f>
        <v>WAC_host</v>
      </c>
      <c r="Z1056" s="4" t="str">
        <f>VLOOKUP(RIGHT(Table_ExternalData_1[[#This Row],[Area Path]],LEN(Table_ExternalData_1[[#This Row],[Area Path]])-LEN("\Office Online")),Table4[],3,FALSE)</f>
        <v>WAC</v>
      </c>
      <c r="AA1056" s="4" t="str">
        <f>IFERROR(IF(VLOOKUP(Table_ExternalData_1[[#This Row],[ID]],ParentLookup[],7,FALSE)="Initiative",VLOOKUP(Table_ExternalData_1[[#This Row],[ID]],ParentLookup[],4,FALSE),#N/A),"-- Not an Initiative --")</f>
        <v>App Features for Host Integration</v>
      </c>
      <c r="AB1056">
        <v>1953890114</v>
      </c>
      <c r="AE1056" t="s">
        <v>3843</v>
      </c>
      <c r="AF1056" t="s">
        <v>3848</v>
      </c>
    </row>
    <row r="1057" spans="1:35" x14ac:dyDescent="0.25">
      <c r="A1057">
        <v>147948</v>
      </c>
      <c r="B1057" t="s">
        <v>6367</v>
      </c>
      <c r="C1057" s="7"/>
      <c r="E1057" t="s">
        <v>5916</v>
      </c>
      <c r="F1057" s="7"/>
      <c r="H1057" t="s">
        <v>5916</v>
      </c>
      <c r="I1057" s="7"/>
      <c r="K1057" t="s">
        <v>5916</v>
      </c>
      <c r="L1057" t="str">
        <f>IF(Table_ExternalData_1[[#This Row],[Project Lead email]]&lt;&gt;"",IFERROR(TRIM(LEFT(Table_ExternalData_1[[#This Row],[Project Lead email]],FIND("&lt;",Table_ExternalData_1[[#This Row],[Project Lead email]])-1)),Table_ExternalData_1[[#This Row],[Project Lead email]]),"")</f>
        <v/>
      </c>
      <c r="M1057" t="str">
        <f>IF(Table_ExternalData_1[[#This Row],[PM email]]&lt;&gt;"",IFERROR(TRIM(LEFT(Table_ExternalData_1[[#This Row],[PM email]],FIND("&lt;",Table_ExternalData_1[[#This Row],[PM email]])-1)),Table_ExternalData_1[[#This Row],[PM email]]),"")</f>
        <v/>
      </c>
      <c r="N1057" t="str">
        <f>IF(Table_ExternalData_1[[#This Row],[EM email]]&lt;&gt;"",IFERROR(TRIM(LEFT(Table_ExternalData_1[[#This Row],[EM email]],FIND("&lt;",Table_ExternalData_1[[#This Row],[EM email]])-1)),Table_ExternalData_1[[#This Row],[EM email]]),"")</f>
        <v/>
      </c>
      <c r="P1057" t="s">
        <v>20</v>
      </c>
      <c r="Q1057" s="7">
        <v>42163.583981481483</v>
      </c>
      <c r="R1057" s="7"/>
      <c r="S1057" s="7"/>
      <c r="T1057" s="7"/>
      <c r="U1057" s="7">
        <f>IFERROR(VLOOKUP(Table_ExternalData_1[[#This Row],[ID]],PriLookup[],3,FALSE),"")</f>
        <v>42163.583981481483</v>
      </c>
      <c r="W1057" t="s">
        <v>6249</v>
      </c>
      <c r="X1057" t="s">
        <v>6214</v>
      </c>
      <c r="Y1057" s="4" t="str">
        <f>VLOOKUP(RIGHT(Table_ExternalData_1[[#This Row],[Area Path]],LEN(Table_ExternalData_1[[#This Row],[Area Path]])-LEN("\Office Online")),Table4[],2,FALSE)</f>
        <v>WAC_host</v>
      </c>
      <c r="Z1057" s="4" t="str">
        <f>VLOOKUP(RIGHT(Table_ExternalData_1[[#This Row],[Area Path]],LEN(Table_ExternalData_1[[#This Row],[Area Path]])-LEN("\Office Online")),Table4[],3,FALSE)</f>
        <v>WAC</v>
      </c>
      <c r="AA1057" s="4" t="str">
        <f>IFERROR(IF(VLOOKUP(Table_ExternalData_1[[#This Row],[ID]],ParentLookup[],7,FALSE)="Initiative",VLOOKUP(Table_ExternalData_1[[#This Row],[ID]],ParentLookup[],4,FALSE),#N/A),"-- Not an Initiative --")</f>
        <v>App Features for Host Integration</v>
      </c>
      <c r="AB1057">
        <v>1907888222</v>
      </c>
      <c r="AE1057" t="s">
        <v>3843</v>
      </c>
      <c r="AF1057" t="s">
        <v>3848</v>
      </c>
    </row>
    <row r="1058" spans="1:35" x14ac:dyDescent="0.25">
      <c r="A1058">
        <v>147950</v>
      </c>
      <c r="B1058" t="s">
        <v>6368</v>
      </c>
      <c r="C1058" s="7"/>
      <c r="E1058" t="s">
        <v>5916</v>
      </c>
      <c r="F1058" s="7"/>
      <c r="H1058" t="s">
        <v>5916</v>
      </c>
      <c r="I1058" s="7"/>
      <c r="K1058" t="s">
        <v>5916</v>
      </c>
      <c r="L1058" t="str">
        <f>IF(Table_ExternalData_1[[#This Row],[Project Lead email]]&lt;&gt;"",IFERROR(TRIM(LEFT(Table_ExternalData_1[[#This Row],[Project Lead email]],FIND("&lt;",Table_ExternalData_1[[#This Row],[Project Lead email]])-1)),Table_ExternalData_1[[#This Row],[Project Lead email]]),"")</f>
        <v/>
      </c>
      <c r="M1058" t="str">
        <f>IF(Table_ExternalData_1[[#This Row],[PM email]]&lt;&gt;"",IFERROR(TRIM(LEFT(Table_ExternalData_1[[#This Row],[PM email]],FIND("&lt;",Table_ExternalData_1[[#This Row],[PM email]])-1)),Table_ExternalData_1[[#This Row],[PM email]]),"")</f>
        <v/>
      </c>
      <c r="N1058" t="str">
        <f>IF(Table_ExternalData_1[[#This Row],[EM email]]&lt;&gt;"",IFERROR(TRIM(LEFT(Table_ExternalData_1[[#This Row],[EM email]],FIND("&lt;",Table_ExternalData_1[[#This Row],[EM email]])-1)),Table_ExternalData_1[[#This Row],[EM email]]),"")</f>
        <v/>
      </c>
      <c r="P1058" t="s">
        <v>20</v>
      </c>
      <c r="Q1058" s="7">
        <v>42163.584733796299</v>
      </c>
      <c r="R1058" s="7"/>
      <c r="S1058" s="7"/>
      <c r="T1058" s="7"/>
      <c r="U1058" s="7">
        <f>IFERROR(VLOOKUP(Table_ExternalData_1[[#This Row],[ID]],PriLookup[],3,FALSE),"")</f>
        <v>42165.593275462961</v>
      </c>
      <c r="W1058" t="s">
        <v>6249</v>
      </c>
      <c r="X1058" t="s">
        <v>6214</v>
      </c>
      <c r="Y1058" s="4" t="str">
        <f>VLOOKUP(RIGHT(Table_ExternalData_1[[#This Row],[Area Path]],LEN(Table_ExternalData_1[[#This Row],[Area Path]])-LEN("\Office Online")),Table4[],2,FALSE)</f>
        <v>WAC_host</v>
      </c>
      <c r="Z1058" s="4" t="str">
        <f>VLOOKUP(RIGHT(Table_ExternalData_1[[#This Row],[Area Path]],LEN(Table_ExternalData_1[[#This Row],[Area Path]])-LEN("\Office Online")),Table4[],3,FALSE)</f>
        <v>WAC</v>
      </c>
      <c r="AA1058" s="4" t="str">
        <f>IFERROR(IF(VLOOKUP(Table_ExternalData_1[[#This Row],[ID]],ParentLookup[],7,FALSE)="Initiative",VLOOKUP(Table_ExternalData_1[[#This Row],[ID]],ParentLookup[],4,FALSE),#N/A),"-- Not an Initiative --")</f>
        <v>Host Onboarding</v>
      </c>
      <c r="AB1058">
        <v>1999909678</v>
      </c>
      <c r="AE1058" t="s">
        <v>3843</v>
      </c>
      <c r="AF1058" t="s">
        <v>3848</v>
      </c>
    </row>
    <row r="1059" spans="1:35" x14ac:dyDescent="0.25">
      <c r="A1059">
        <v>147952</v>
      </c>
      <c r="B1059" t="s">
        <v>6369</v>
      </c>
      <c r="C1059" s="7"/>
      <c r="E1059" t="s">
        <v>5916</v>
      </c>
      <c r="F1059" s="7"/>
      <c r="H1059" t="s">
        <v>5916</v>
      </c>
      <c r="I1059" s="7"/>
      <c r="K1059" t="s">
        <v>5916</v>
      </c>
      <c r="L1059" t="str">
        <f>IF(Table_ExternalData_1[[#This Row],[Project Lead email]]&lt;&gt;"",IFERROR(TRIM(LEFT(Table_ExternalData_1[[#This Row],[Project Lead email]],FIND("&lt;",Table_ExternalData_1[[#This Row],[Project Lead email]])-1)),Table_ExternalData_1[[#This Row],[Project Lead email]]),"")</f>
        <v/>
      </c>
      <c r="M1059" t="str">
        <f>IF(Table_ExternalData_1[[#This Row],[PM email]]&lt;&gt;"",IFERROR(TRIM(LEFT(Table_ExternalData_1[[#This Row],[PM email]],FIND("&lt;",Table_ExternalData_1[[#This Row],[PM email]])-1)),Table_ExternalData_1[[#This Row],[PM email]]),"")</f>
        <v/>
      </c>
      <c r="N1059" t="str">
        <f>IF(Table_ExternalData_1[[#This Row],[EM email]]&lt;&gt;"",IFERROR(TRIM(LEFT(Table_ExternalData_1[[#This Row],[EM email]],FIND("&lt;",Table_ExternalData_1[[#This Row],[EM email]])-1)),Table_ExternalData_1[[#This Row],[EM email]]),"")</f>
        <v/>
      </c>
      <c r="P1059" t="s">
        <v>20</v>
      </c>
      <c r="Q1059" s="7">
        <v>42163.585486111115</v>
      </c>
      <c r="R1059" s="7"/>
      <c r="S1059" s="7"/>
      <c r="T1059" s="7"/>
      <c r="U1059" s="7">
        <f>IFERROR(VLOOKUP(Table_ExternalData_1[[#This Row],[ID]],PriLookup[],3,FALSE),"")</f>
        <v>42163.585486111115</v>
      </c>
      <c r="W1059" t="s">
        <v>6249</v>
      </c>
      <c r="X1059" t="s">
        <v>6214</v>
      </c>
      <c r="Y1059" s="4" t="str">
        <f>VLOOKUP(RIGHT(Table_ExternalData_1[[#This Row],[Area Path]],LEN(Table_ExternalData_1[[#This Row],[Area Path]])-LEN("\Office Online")),Table4[],2,FALSE)</f>
        <v>WAC_host</v>
      </c>
      <c r="Z1059" s="4" t="str">
        <f>VLOOKUP(RIGHT(Table_ExternalData_1[[#This Row],[Area Path]],LEN(Table_ExternalData_1[[#This Row],[Area Path]])-LEN("\Office Online")),Table4[],3,FALSE)</f>
        <v>WAC</v>
      </c>
      <c r="AA1059" s="4" t="str">
        <f>IFERROR(IF(VLOOKUP(Table_ExternalData_1[[#This Row],[ID]],ParentLookup[],7,FALSE)="Initiative",VLOOKUP(Table_ExternalData_1[[#This Row],[ID]],ParentLookup[],4,FALSE),#N/A),"-- Not an Initiative --")</f>
        <v>Host Onboarding</v>
      </c>
      <c r="AB1059">
        <v>1999977676</v>
      </c>
      <c r="AE1059" t="s">
        <v>3843</v>
      </c>
      <c r="AF1059" t="s">
        <v>3848</v>
      </c>
    </row>
    <row r="1060" spans="1:35" x14ac:dyDescent="0.25">
      <c r="A1060">
        <v>147995</v>
      </c>
      <c r="B1060" t="s">
        <v>6370</v>
      </c>
      <c r="C1060" s="7"/>
      <c r="E1060" t="s">
        <v>5916</v>
      </c>
      <c r="F1060" s="7"/>
      <c r="H1060" t="s">
        <v>5916</v>
      </c>
      <c r="I1060" s="7"/>
      <c r="K1060" t="s">
        <v>5916</v>
      </c>
      <c r="L1060" t="str">
        <f>IF(Table_ExternalData_1[[#This Row],[Project Lead email]]&lt;&gt;"",IFERROR(TRIM(LEFT(Table_ExternalData_1[[#This Row],[Project Lead email]],FIND("&lt;",Table_ExternalData_1[[#This Row],[Project Lead email]])-1)),Table_ExternalData_1[[#This Row],[Project Lead email]]),"")</f>
        <v/>
      </c>
      <c r="M1060" t="str">
        <f>IF(Table_ExternalData_1[[#This Row],[PM email]]&lt;&gt;"",IFERROR(TRIM(LEFT(Table_ExternalData_1[[#This Row],[PM email]],FIND("&lt;",Table_ExternalData_1[[#This Row],[PM email]])-1)),Table_ExternalData_1[[#This Row],[PM email]]),"")</f>
        <v/>
      </c>
      <c r="N1060" t="str">
        <f>IF(Table_ExternalData_1[[#This Row],[EM email]]&lt;&gt;"",IFERROR(TRIM(LEFT(Table_ExternalData_1[[#This Row],[EM email]],FIND("&lt;",Table_ExternalData_1[[#This Row],[EM email]])-1)),Table_ExternalData_1[[#This Row],[EM email]]),"")</f>
        <v/>
      </c>
      <c r="P1060" t="s">
        <v>20</v>
      </c>
      <c r="Q1060" s="7">
        <v>42163.622499999998</v>
      </c>
      <c r="R1060" s="7"/>
      <c r="S1060" s="7"/>
      <c r="T1060" s="7"/>
      <c r="U1060" s="7">
        <f>IFERROR(VLOOKUP(Table_ExternalData_1[[#This Row],[ID]],PriLookup[],3,FALSE),"")</f>
        <v>42165.593275462961</v>
      </c>
      <c r="W1060" t="s">
        <v>6249</v>
      </c>
      <c r="X1060" t="s">
        <v>6214</v>
      </c>
      <c r="Y1060" s="4" t="str">
        <f>VLOOKUP(RIGHT(Table_ExternalData_1[[#This Row],[Area Path]],LEN(Table_ExternalData_1[[#This Row],[Area Path]])-LEN("\Office Online")),Table4[],2,FALSE)</f>
        <v>WAC_host</v>
      </c>
      <c r="Z1060" s="4" t="str">
        <f>VLOOKUP(RIGHT(Table_ExternalData_1[[#This Row],[Area Path]],LEN(Table_ExternalData_1[[#This Row],[Area Path]])-LEN("\Office Online")),Table4[],3,FALSE)</f>
        <v>WAC</v>
      </c>
      <c r="AA1060" s="4" t="str">
        <f>IFERROR(IF(VLOOKUP(Table_ExternalData_1[[#This Row],[ID]],ParentLookup[],7,FALSE)="Initiative",VLOOKUP(Table_ExternalData_1[[#This Row],[ID]],ParentLookup[],4,FALSE),#N/A),"-- Not an Initiative --")</f>
        <v>Host Onboarding</v>
      </c>
      <c r="AB1060">
        <v>1999902347</v>
      </c>
      <c r="AE1060" t="s">
        <v>3843</v>
      </c>
      <c r="AF1060" t="s">
        <v>3848</v>
      </c>
    </row>
    <row r="1061" spans="1:35" x14ac:dyDescent="0.25">
      <c r="A1061">
        <v>148490</v>
      </c>
      <c r="B1061" t="s">
        <v>6904</v>
      </c>
      <c r="C1061" s="7"/>
      <c r="E1061" t="s">
        <v>5916</v>
      </c>
      <c r="F1061" s="7"/>
      <c r="H1061" t="s">
        <v>5916</v>
      </c>
      <c r="I1061" s="7"/>
      <c r="K1061" t="s">
        <v>5916</v>
      </c>
      <c r="L1061" s="4" t="str">
        <f>IF(Table_ExternalData_1[[#This Row],[Project Lead email]]&lt;&gt;"",IFERROR(TRIM(LEFT(Table_ExternalData_1[[#This Row],[Project Lead email]],FIND("&lt;",Table_ExternalData_1[[#This Row],[Project Lead email]])-1)),Table_ExternalData_1[[#This Row],[Project Lead email]]),"")</f>
        <v/>
      </c>
      <c r="M1061" s="4" t="str">
        <f>IF(Table_ExternalData_1[[#This Row],[PM email]]&lt;&gt;"",IFERROR(TRIM(LEFT(Table_ExternalData_1[[#This Row],[PM email]],FIND("&lt;",Table_ExternalData_1[[#This Row],[PM email]])-1)),Table_ExternalData_1[[#This Row],[PM email]]),"")</f>
        <v/>
      </c>
      <c r="N1061" s="4" t="str">
        <f>IF(Table_ExternalData_1[[#This Row],[EM email]]&lt;&gt;"",IFERROR(TRIM(LEFT(Table_ExternalData_1[[#This Row],[EM email]],FIND("&lt;",Table_ExternalData_1[[#This Row],[EM email]])-1)),Table_ExternalData_1[[#This Row],[EM email]]),"")</f>
        <v/>
      </c>
      <c r="P1061" t="s">
        <v>20</v>
      </c>
      <c r="Q1061" s="7">
        <v>42164.431157407409</v>
      </c>
      <c r="R1061" s="7"/>
      <c r="S1061" s="7"/>
      <c r="T1061" s="7"/>
      <c r="U1061" s="7">
        <f>IFERROR(VLOOKUP(Table_ExternalData_1[[#This Row],[ID]],PriLookup[],3,FALSE),"")</f>
        <v>42165.593645833331</v>
      </c>
      <c r="W1061" t="s">
        <v>6249</v>
      </c>
      <c r="X1061" t="s">
        <v>6214</v>
      </c>
      <c r="Y1061" s="4" t="str">
        <f>VLOOKUP(RIGHT(Table_ExternalData_1[[#This Row],[Area Path]],LEN(Table_ExternalData_1[[#This Row],[Area Path]])-LEN("\Office Online")),Table4[],2,FALSE)</f>
        <v>WAC_host</v>
      </c>
      <c r="Z1061" s="4" t="str">
        <f>VLOOKUP(RIGHT(Table_ExternalData_1[[#This Row],[Area Path]],LEN(Table_ExternalData_1[[#This Row],[Area Path]])-LEN("\Office Online")),Table4[],3,FALSE)</f>
        <v>WAC</v>
      </c>
      <c r="AA1061" s="4" t="str">
        <f>IFERROR(IF(VLOOKUP(Table_ExternalData_1[[#This Row],[ID]],ParentLookup[],7,FALSE)="Initiative",VLOOKUP(Table_ExternalData_1[[#This Row],[ID]],ParentLookup[],4,FALSE),#N/A),"-- Not an Initiative --")</f>
        <v>App Features for Host Integration</v>
      </c>
      <c r="AB1061">
        <v>1447869296</v>
      </c>
      <c r="AE1061" t="s">
        <v>3843</v>
      </c>
      <c r="AF1061" t="s">
        <v>3848</v>
      </c>
    </row>
    <row r="1062" spans="1:35" x14ac:dyDescent="0.25">
      <c r="A1062">
        <v>149137</v>
      </c>
      <c r="B1062" t="s">
        <v>6905</v>
      </c>
      <c r="C1062" s="7"/>
      <c r="E1062" t="s">
        <v>5916</v>
      </c>
      <c r="F1062" s="7"/>
      <c r="H1062" t="s">
        <v>5916</v>
      </c>
      <c r="I1062" s="7"/>
      <c r="K1062" t="s">
        <v>5916</v>
      </c>
      <c r="L1062" s="4" t="str">
        <f>IF(Table_ExternalData_1[[#This Row],[Project Lead email]]&lt;&gt;"",IFERROR(TRIM(LEFT(Table_ExternalData_1[[#This Row],[Project Lead email]],FIND("&lt;",Table_ExternalData_1[[#This Row],[Project Lead email]])-1)),Table_ExternalData_1[[#This Row],[Project Lead email]]),"")</f>
        <v/>
      </c>
      <c r="M1062" s="4" t="str">
        <f>IF(Table_ExternalData_1[[#This Row],[PM email]]&lt;&gt;"",IFERROR(TRIM(LEFT(Table_ExternalData_1[[#This Row],[PM email]],FIND("&lt;",Table_ExternalData_1[[#This Row],[PM email]])-1)),Table_ExternalData_1[[#This Row],[PM email]]),"")</f>
        <v/>
      </c>
      <c r="N1062" s="4" t="str">
        <f>IF(Table_ExternalData_1[[#This Row],[EM email]]&lt;&gt;"",IFERROR(TRIM(LEFT(Table_ExternalData_1[[#This Row],[EM email]],FIND("&lt;",Table_ExternalData_1[[#This Row],[EM email]])-1)),Table_ExternalData_1[[#This Row],[EM email]]),"")</f>
        <v/>
      </c>
      <c r="P1062" t="s">
        <v>20</v>
      </c>
      <c r="Q1062" s="7">
        <v>42165.1</v>
      </c>
      <c r="R1062" s="7"/>
      <c r="S1062" s="7"/>
      <c r="T1062" s="7"/>
      <c r="U1062" s="7">
        <f>IFERROR(VLOOKUP(Table_ExternalData_1[[#This Row],[ID]],PriLookup[],3,FALSE),"")</f>
        <v>42166.065335648149</v>
      </c>
      <c r="W1062" t="s">
        <v>3852</v>
      </c>
      <c r="X1062" t="s">
        <v>3851</v>
      </c>
      <c r="Y1062" s="4" t="str">
        <f>VLOOKUP(RIGHT(Table_ExternalData_1[[#This Row],[Area Path]],LEN(Table_ExternalData_1[[#This Row],[Area Path]])-LEN("\Office Online")),Table4[],2,FALSE)</f>
        <v>OAS</v>
      </c>
      <c r="Z1062" s="4" t="str">
        <f>VLOOKUP(RIGHT(Table_ExternalData_1[[#This Row],[Area Path]],LEN(Table_ExternalData_1[[#This Row],[Area Path]])-LEN("\Office Online")),Table4[],3,FALSE)</f>
        <v>OAS</v>
      </c>
      <c r="AA1062" s="4" t="str">
        <f>IFERROR(IF(VLOOKUP(Table_ExternalData_1[[#This Row],[ID]],ParentLookup[],7,FALSE)="Initiative",VLOOKUP(Table_ExternalData_1[[#This Row],[ID]],ParentLookup[],4,FALSE),#N/A),"-- Not an Initiative --")</f>
        <v>-- Not an Initiative --</v>
      </c>
      <c r="AB1062">
        <v>95670627</v>
      </c>
      <c r="AE1062" t="s">
        <v>3843</v>
      </c>
      <c r="AF1062" t="s">
        <v>3848</v>
      </c>
    </row>
    <row r="1063" spans="1:35" x14ac:dyDescent="0.25">
      <c r="A1063">
        <v>149138</v>
      </c>
      <c r="B1063" t="s">
        <v>6906</v>
      </c>
      <c r="C1063" s="7"/>
      <c r="E1063" t="s">
        <v>5916</v>
      </c>
      <c r="F1063" s="7"/>
      <c r="H1063" t="s">
        <v>5916</v>
      </c>
      <c r="I1063" s="7"/>
      <c r="K1063" t="s">
        <v>5916</v>
      </c>
      <c r="L1063" s="4" t="str">
        <f>IF(Table_ExternalData_1[[#This Row],[Project Lead email]]&lt;&gt;"",IFERROR(TRIM(LEFT(Table_ExternalData_1[[#This Row],[Project Lead email]],FIND("&lt;",Table_ExternalData_1[[#This Row],[Project Lead email]])-1)),Table_ExternalData_1[[#This Row],[Project Lead email]]),"")</f>
        <v/>
      </c>
      <c r="M1063" s="4" t="str">
        <f>IF(Table_ExternalData_1[[#This Row],[PM email]]&lt;&gt;"",IFERROR(TRIM(LEFT(Table_ExternalData_1[[#This Row],[PM email]],FIND("&lt;",Table_ExternalData_1[[#This Row],[PM email]])-1)),Table_ExternalData_1[[#This Row],[PM email]]),"")</f>
        <v/>
      </c>
      <c r="N1063" s="4" t="str">
        <f>IF(Table_ExternalData_1[[#This Row],[EM email]]&lt;&gt;"",IFERROR(TRIM(LEFT(Table_ExternalData_1[[#This Row],[EM email]],FIND("&lt;",Table_ExternalData_1[[#This Row],[EM email]])-1)),Table_ExternalData_1[[#This Row],[EM email]]),"")</f>
        <v/>
      </c>
      <c r="P1063" t="s">
        <v>20</v>
      </c>
      <c r="Q1063" s="7">
        <v>42165.107638888891</v>
      </c>
      <c r="R1063" s="7"/>
      <c r="S1063" s="7"/>
      <c r="T1063" s="7"/>
      <c r="U1063" s="7">
        <f>IFERROR(VLOOKUP(Table_ExternalData_1[[#This Row],[ID]],PriLookup[],3,FALSE),"")</f>
        <v>42166.066562499997</v>
      </c>
      <c r="W1063" t="s">
        <v>3852</v>
      </c>
      <c r="X1063" t="s">
        <v>3851</v>
      </c>
      <c r="Y1063" s="4" t="str">
        <f>VLOOKUP(RIGHT(Table_ExternalData_1[[#This Row],[Area Path]],LEN(Table_ExternalData_1[[#This Row],[Area Path]])-LEN("\Office Online")),Table4[],2,FALSE)</f>
        <v>OAS</v>
      </c>
      <c r="Z1063" s="4" t="str">
        <f>VLOOKUP(RIGHT(Table_ExternalData_1[[#This Row],[Area Path]],LEN(Table_ExternalData_1[[#This Row],[Area Path]])-LEN("\Office Online")),Table4[],3,FALSE)</f>
        <v>OAS</v>
      </c>
      <c r="AA1063" s="4" t="str">
        <f>IFERROR(IF(VLOOKUP(Table_ExternalData_1[[#This Row],[ID]],ParentLookup[],7,FALSE)="Initiative",VLOOKUP(Table_ExternalData_1[[#This Row],[ID]],ParentLookup[],4,FALSE),#N/A),"-- Not an Initiative --")</f>
        <v>-- Not an Initiative --</v>
      </c>
      <c r="AB1063">
        <v>102758374</v>
      </c>
      <c r="AE1063" t="s">
        <v>3843</v>
      </c>
      <c r="AF1063" t="s">
        <v>3848</v>
      </c>
    </row>
    <row r="1064" spans="1:35" x14ac:dyDescent="0.25">
      <c r="A1064">
        <v>149139</v>
      </c>
      <c r="B1064" t="s">
        <v>6907</v>
      </c>
      <c r="C1064" s="7"/>
      <c r="E1064" t="s">
        <v>5916</v>
      </c>
      <c r="F1064" s="7"/>
      <c r="H1064" t="s">
        <v>5916</v>
      </c>
      <c r="I1064" s="7"/>
      <c r="K1064" t="s">
        <v>5916</v>
      </c>
      <c r="L1064" s="4" t="str">
        <f>IF(Table_ExternalData_1[[#This Row],[Project Lead email]]&lt;&gt;"",IFERROR(TRIM(LEFT(Table_ExternalData_1[[#This Row],[Project Lead email]],FIND("&lt;",Table_ExternalData_1[[#This Row],[Project Lead email]])-1)),Table_ExternalData_1[[#This Row],[Project Lead email]]),"")</f>
        <v/>
      </c>
      <c r="M1064" s="4" t="str">
        <f>IF(Table_ExternalData_1[[#This Row],[PM email]]&lt;&gt;"",IFERROR(TRIM(LEFT(Table_ExternalData_1[[#This Row],[PM email]],FIND("&lt;",Table_ExternalData_1[[#This Row],[PM email]])-1)),Table_ExternalData_1[[#This Row],[PM email]]),"")</f>
        <v/>
      </c>
      <c r="N1064" s="4" t="str">
        <f>IF(Table_ExternalData_1[[#This Row],[EM email]]&lt;&gt;"",IFERROR(TRIM(LEFT(Table_ExternalData_1[[#This Row],[EM email]],FIND("&lt;",Table_ExternalData_1[[#This Row],[EM email]])-1)),Table_ExternalData_1[[#This Row],[EM email]]),"")</f>
        <v/>
      </c>
      <c r="P1064" t="s">
        <v>20</v>
      </c>
      <c r="Q1064" s="7">
        <v>42165.110914351855</v>
      </c>
      <c r="R1064" s="7"/>
      <c r="S1064" s="7"/>
      <c r="T1064" s="7"/>
      <c r="U1064" s="7">
        <f>IFERROR(VLOOKUP(Table_ExternalData_1[[#This Row],[ID]],PriLookup[],3,FALSE),"")</f>
        <v>42194.839490740742</v>
      </c>
      <c r="W1064" t="s">
        <v>3852</v>
      </c>
      <c r="X1064" t="s">
        <v>3851</v>
      </c>
      <c r="Y1064" s="4" t="str">
        <f>VLOOKUP(RIGHT(Table_ExternalData_1[[#This Row],[Area Path]],LEN(Table_ExternalData_1[[#This Row],[Area Path]])-LEN("\Office Online")),Table4[],2,FALSE)</f>
        <v>OAS</v>
      </c>
      <c r="Z1064" s="4" t="str">
        <f>VLOOKUP(RIGHT(Table_ExternalData_1[[#This Row],[Area Path]],LEN(Table_ExternalData_1[[#This Row],[Area Path]])-LEN("\Office Online")),Table4[],3,FALSE)</f>
        <v>OAS</v>
      </c>
      <c r="AA1064" s="4" t="str">
        <f>IFERROR(IF(VLOOKUP(Table_ExternalData_1[[#This Row],[ID]],ParentLookup[],7,FALSE)="Initiative",VLOOKUP(Table_ExternalData_1[[#This Row],[ID]],ParentLookup[],4,FALSE),#N/A),"-- Not an Initiative --")</f>
        <v>-- Not an Initiative --</v>
      </c>
      <c r="AB1064">
        <v>138507476</v>
      </c>
      <c r="AE1064" t="s">
        <v>3843</v>
      </c>
      <c r="AF1064" t="s">
        <v>3848</v>
      </c>
    </row>
    <row r="1065" spans="1:35" x14ac:dyDescent="0.25">
      <c r="A1065">
        <v>149140</v>
      </c>
      <c r="B1065" t="s">
        <v>6908</v>
      </c>
      <c r="C1065" s="7">
        <v>42251</v>
      </c>
      <c r="D1065">
        <v>7</v>
      </c>
      <c r="E1065" t="s">
        <v>2555</v>
      </c>
      <c r="F1065" s="7">
        <v>42272</v>
      </c>
      <c r="G1065">
        <v>10</v>
      </c>
      <c r="H1065" t="s">
        <v>2555</v>
      </c>
      <c r="I1065" s="7"/>
      <c r="K1065" t="s">
        <v>5916</v>
      </c>
      <c r="L1065" s="4" t="str">
        <f>IF(Table_ExternalData_1[[#This Row],[Project Lead email]]&lt;&gt;"",IFERROR(TRIM(LEFT(Table_ExternalData_1[[#This Row],[Project Lead email]],FIND("&lt;",Table_ExternalData_1[[#This Row],[Project Lead email]])-1)),Table_ExternalData_1[[#This Row],[Project Lead email]]),"")</f>
        <v>Scott Wang</v>
      </c>
      <c r="M1065" s="4" t="str">
        <f>IF(Table_ExternalData_1[[#This Row],[PM email]]&lt;&gt;"",IFERROR(TRIM(LEFT(Table_ExternalData_1[[#This Row],[PM email]],FIND("&lt;",Table_ExternalData_1[[#This Row],[PM email]])-1)),Table_ExternalData_1[[#This Row],[PM email]]),"")</f>
        <v>Eric Li</v>
      </c>
      <c r="N1065" s="4" t="str">
        <f>IF(Table_ExternalData_1[[#This Row],[EM email]]&lt;&gt;"",IFERROR(TRIM(LEFT(Table_ExternalData_1[[#This Row],[EM email]],FIND("&lt;",Table_ExternalData_1[[#This Row],[EM email]])-1)),Table_ExternalData_1[[#This Row],[EM email]]),"")</f>
        <v>Jane Tieu (MBD)</v>
      </c>
      <c r="O1065" t="s">
        <v>6910</v>
      </c>
      <c r="P1065" t="s">
        <v>18</v>
      </c>
      <c r="Q1065" s="7">
        <v>42165.111296296294</v>
      </c>
      <c r="R1065" s="7"/>
      <c r="S1065" s="7">
        <v>42186.798414351855</v>
      </c>
      <c r="T1065" s="7"/>
      <c r="U1065" s="7">
        <f>IFERROR(VLOOKUP(Table_ExternalData_1[[#This Row],[ID]],PriLookup[],3,FALSE),"")</f>
        <v>42183.870358796295</v>
      </c>
      <c r="W1065" t="s">
        <v>3852</v>
      </c>
      <c r="X1065" t="s">
        <v>3851</v>
      </c>
      <c r="Y1065" s="4" t="str">
        <f>VLOOKUP(RIGHT(Table_ExternalData_1[[#This Row],[Area Path]],LEN(Table_ExternalData_1[[#This Row],[Area Path]])-LEN("\Office Online")),Table4[],2,FALSE)</f>
        <v>OAS</v>
      </c>
      <c r="Z1065" s="4" t="str">
        <f>VLOOKUP(RIGHT(Table_ExternalData_1[[#This Row],[Area Path]],LEN(Table_ExternalData_1[[#This Row],[Area Path]])-LEN("\Office Online")),Table4[],3,FALSE)</f>
        <v>OAS</v>
      </c>
      <c r="AA1065" s="4" t="str">
        <f>IFERROR(IF(VLOOKUP(Table_ExternalData_1[[#This Row],[ID]],ParentLookup[],7,FALSE)="Initiative",VLOOKUP(Table_ExternalData_1[[#This Row],[ID]],ParentLookup[],4,FALSE),#N/A),"-- Not an Initiative --")</f>
        <v>-- Not an Initiative --</v>
      </c>
      <c r="AB1065">
        <v>18879616</v>
      </c>
      <c r="AE1065" t="s">
        <v>3843</v>
      </c>
      <c r="AF1065" t="s">
        <v>3848</v>
      </c>
      <c r="AG1065" t="s">
        <v>1903</v>
      </c>
      <c r="AH1065" t="s">
        <v>5935</v>
      </c>
      <c r="AI1065" t="s">
        <v>6909</v>
      </c>
    </row>
    <row r="1066" spans="1:35" x14ac:dyDescent="0.25">
      <c r="A1066">
        <v>149145</v>
      </c>
      <c r="B1066" t="s">
        <v>6911</v>
      </c>
      <c r="C1066" s="7"/>
      <c r="E1066" t="s">
        <v>5916</v>
      </c>
      <c r="F1066" s="7"/>
      <c r="H1066" t="s">
        <v>5916</v>
      </c>
      <c r="I1066" s="7"/>
      <c r="K1066" t="s">
        <v>5916</v>
      </c>
      <c r="L1066" s="4" t="str">
        <f>IF(Table_ExternalData_1[[#This Row],[Project Lead email]]&lt;&gt;"",IFERROR(TRIM(LEFT(Table_ExternalData_1[[#This Row],[Project Lead email]],FIND("&lt;",Table_ExternalData_1[[#This Row],[Project Lead email]])-1)),Table_ExternalData_1[[#This Row],[Project Lead email]]),"")</f>
        <v/>
      </c>
      <c r="M1066" s="4" t="str">
        <f>IF(Table_ExternalData_1[[#This Row],[PM email]]&lt;&gt;"",IFERROR(TRIM(LEFT(Table_ExternalData_1[[#This Row],[PM email]],FIND("&lt;",Table_ExternalData_1[[#This Row],[PM email]])-1)),Table_ExternalData_1[[#This Row],[PM email]]),"")</f>
        <v/>
      </c>
      <c r="N1066" s="4" t="str">
        <f>IF(Table_ExternalData_1[[#This Row],[EM email]]&lt;&gt;"",IFERROR(TRIM(LEFT(Table_ExternalData_1[[#This Row],[EM email]],FIND("&lt;",Table_ExternalData_1[[#This Row],[EM email]])-1)),Table_ExternalData_1[[#This Row],[EM email]]),"")</f>
        <v/>
      </c>
      <c r="P1066" t="s">
        <v>20</v>
      </c>
      <c r="Q1066" s="7">
        <v>42165.12195601852</v>
      </c>
      <c r="R1066" s="7"/>
      <c r="S1066" s="7"/>
      <c r="T1066" s="7"/>
      <c r="U1066" s="7">
        <f>IFERROR(VLOOKUP(Table_ExternalData_1[[#This Row],[ID]],PriLookup[],3,FALSE),"")</f>
        <v>42166.065706018519</v>
      </c>
      <c r="W1066" t="s">
        <v>3852</v>
      </c>
      <c r="X1066" t="s">
        <v>3851</v>
      </c>
      <c r="Y1066" s="4" t="str">
        <f>VLOOKUP(RIGHT(Table_ExternalData_1[[#This Row],[Area Path]],LEN(Table_ExternalData_1[[#This Row],[Area Path]])-LEN("\Office Online")),Table4[],2,FALSE)</f>
        <v>OAS</v>
      </c>
      <c r="Z1066" s="4" t="str">
        <f>VLOOKUP(RIGHT(Table_ExternalData_1[[#This Row],[Area Path]],LEN(Table_ExternalData_1[[#This Row],[Area Path]])-LEN("\Office Online")),Table4[],3,FALSE)</f>
        <v>OAS</v>
      </c>
      <c r="AA1066" s="4" t="str">
        <f>IFERROR(IF(VLOOKUP(Table_ExternalData_1[[#This Row],[ID]],ParentLookup[],7,FALSE)="Initiative",VLOOKUP(Table_ExternalData_1[[#This Row],[ID]],ParentLookup[],4,FALSE),#N/A),"-- Not an Initiative --")</f>
        <v>-- Not an Initiative --</v>
      </c>
      <c r="AB1066">
        <v>138446135</v>
      </c>
      <c r="AE1066" t="s">
        <v>3843</v>
      </c>
      <c r="AF1066" t="s">
        <v>3848</v>
      </c>
    </row>
    <row r="1067" spans="1:35" x14ac:dyDescent="0.25">
      <c r="A1067">
        <v>149443</v>
      </c>
      <c r="B1067" t="s">
        <v>6912</v>
      </c>
      <c r="C1067" s="7"/>
      <c r="E1067" t="s">
        <v>5916</v>
      </c>
      <c r="F1067" s="7"/>
      <c r="H1067" t="s">
        <v>5916</v>
      </c>
      <c r="I1067" s="7"/>
      <c r="K1067" t="s">
        <v>5916</v>
      </c>
      <c r="L1067" s="4" t="str">
        <f>IF(Table_ExternalData_1[[#This Row],[Project Lead email]]&lt;&gt;"",IFERROR(TRIM(LEFT(Table_ExternalData_1[[#This Row],[Project Lead email]],FIND("&lt;",Table_ExternalData_1[[#This Row],[Project Lead email]])-1)),Table_ExternalData_1[[#This Row],[Project Lead email]]),"")</f>
        <v/>
      </c>
      <c r="M1067" s="4" t="str">
        <f>IF(Table_ExternalData_1[[#This Row],[PM email]]&lt;&gt;"",IFERROR(TRIM(LEFT(Table_ExternalData_1[[#This Row],[PM email]],FIND("&lt;",Table_ExternalData_1[[#This Row],[PM email]])-1)),Table_ExternalData_1[[#This Row],[PM email]]),"")</f>
        <v/>
      </c>
      <c r="N1067" s="4" t="str">
        <f>IF(Table_ExternalData_1[[#This Row],[EM email]]&lt;&gt;"",IFERROR(TRIM(LEFT(Table_ExternalData_1[[#This Row],[EM email]],FIND("&lt;",Table_ExternalData_1[[#This Row],[EM email]])-1)),Table_ExternalData_1[[#This Row],[EM email]]),"")</f>
        <v/>
      </c>
      <c r="P1067" t="s">
        <v>2397</v>
      </c>
      <c r="Q1067" s="7">
        <v>42165.455567129633</v>
      </c>
      <c r="R1067" s="7"/>
      <c r="S1067" s="7">
        <v>42165.455300925925</v>
      </c>
      <c r="T1067" s="7"/>
      <c r="U1067" s="7">
        <f>IFERROR(VLOOKUP(Table_ExternalData_1[[#This Row],[ID]],PriLookup[],3,FALSE),"")</f>
        <v>42165.455567129633</v>
      </c>
      <c r="W1067" t="s">
        <v>6285</v>
      </c>
      <c r="X1067" t="s">
        <v>6253</v>
      </c>
      <c r="Y1067" s="4" t="str">
        <f>VLOOKUP(RIGHT(Table_ExternalData_1[[#This Row],[Area Path]],LEN(Table_ExternalData_1[[#This Row],[Area Path]])-LEN("\Office Online")),Table4[],2,FALSE)</f>
        <v>WAC Engineering Efficiency</v>
      </c>
      <c r="Z1067" s="4" t="str">
        <f>VLOOKUP(RIGHT(Table_ExternalData_1[[#This Row],[Area Path]],LEN(Table_ExternalData_1[[#This Row],[Area Path]])-LEN("\Office Online")),Table4[],3,FALSE)</f>
        <v>WAC</v>
      </c>
      <c r="AA1067" s="4" t="str">
        <f>IFERROR(IF(VLOOKUP(Table_ExternalData_1[[#This Row],[ID]],ParentLookup[],7,FALSE)="Initiative",VLOOKUP(Table_ExternalData_1[[#This Row],[ID]],ParentLookup[],4,FALSE),#N/A),"-- Not an Initiative --")</f>
        <v>-- Not an Initiative --</v>
      </c>
      <c r="AB1067">
        <v>1987021144</v>
      </c>
      <c r="AE1067" t="s">
        <v>3843</v>
      </c>
      <c r="AF1067" t="s">
        <v>3848</v>
      </c>
    </row>
    <row r="1068" spans="1:35" x14ac:dyDescent="0.25">
      <c r="A1068">
        <v>151143</v>
      </c>
      <c r="B1068" t="s">
        <v>6913</v>
      </c>
      <c r="C1068" s="7"/>
      <c r="E1068" t="s">
        <v>5916</v>
      </c>
      <c r="F1068" s="7"/>
      <c r="H1068" t="s">
        <v>5916</v>
      </c>
      <c r="I1068" s="7"/>
      <c r="K1068" t="s">
        <v>5916</v>
      </c>
      <c r="L1068" s="4" t="str">
        <f>IF(Table_ExternalData_1[[#This Row],[Project Lead email]]&lt;&gt;"",IFERROR(TRIM(LEFT(Table_ExternalData_1[[#This Row],[Project Lead email]],FIND("&lt;",Table_ExternalData_1[[#This Row],[Project Lead email]])-1)),Table_ExternalData_1[[#This Row],[Project Lead email]]),"")</f>
        <v/>
      </c>
      <c r="M1068" s="4" t="str">
        <f>IF(Table_ExternalData_1[[#This Row],[PM email]]&lt;&gt;"",IFERROR(TRIM(LEFT(Table_ExternalData_1[[#This Row],[PM email]],FIND("&lt;",Table_ExternalData_1[[#This Row],[PM email]])-1)),Table_ExternalData_1[[#This Row],[PM email]]),"")</f>
        <v/>
      </c>
      <c r="N1068" s="4" t="str">
        <f>IF(Table_ExternalData_1[[#This Row],[EM email]]&lt;&gt;"",IFERROR(TRIM(LEFT(Table_ExternalData_1[[#This Row],[EM email]],FIND("&lt;",Table_ExternalData_1[[#This Row],[EM email]])-1)),Table_ExternalData_1[[#This Row],[EM email]]),"")</f>
        <v/>
      </c>
      <c r="P1068" t="s">
        <v>20</v>
      </c>
      <c r="Q1068" s="7">
        <v>42167.340682870374</v>
      </c>
      <c r="R1068" s="7"/>
      <c r="S1068" s="7"/>
      <c r="T1068" s="7"/>
      <c r="U1068" s="7">
        <f>IFERROR(VLOOKUP(Table_ExternalData_1[[#This Row],[ID]],PriLookup[],3,FALSE),"")</f>
        <v>42167.341053240743</v>
      </c>
      <c r="W1068" t="s">
        <v>6914</v>
      </c>
      <c r="X1068" t="s">
        <v>6915</v>
      </c>
      <c r="Y1068" s="4" t="e">
        <f>VLOOKUP(RIGHT(Table_ExternalData_1[[#This Row],[Area Path]],LEN(Table_ExternalData_1[[#This Row],[Area Path]])-LEN("\Office Online")),Table4[],2,FALSE)</f>
        <v>#N/A</v>
      </c>
      <c r="Z1068" s="4" t="e">
        <f>VLOOKUP(RIGHT(Table_ExternalData_1[[#This Row],[Area Path]],LEN(Table_ExternalData_1[[#This Row],[Area Path]])-LEN("\Office Online")),Table4[],3,FALSE)</f>
        <v>#N/A</v>
      </c>
      <c r="AA1068" s="4" t="str">
        <f>IFERROR(IF(VLOOKUP(Table_ExternalData_1[[#This Row],[ID]],ParentLookup[],7,FALSE)="Initiative",VLOOKUP(Table_ExternalData_1[[#This Row],[ID]],ParentLookup[],4,FALSE),#N/A),"-- Not an Initiative --")</f>
        <v>-- Not an Initiative --</v>
      </c>
      <c r="AB1068">
        <v>666666666</v>
      </c>
      <c r="AE1068" t="s">
        <v>3843</v>
      </c>
      <c r="AF1068" t="s">
        <v>3848</v>
      </c>
    </row>
    <row r="1069" spans="1:35" x14ac:dyDescent="0.25">
      <c r="A1069">
        <v>151144</v>
      </c>
      <c r="B1069" t="s">
        <v>6916</v>
      </c>
      <c r="C1069" s="7"/>
      <c r="E1069" t="s">
        <v>5916</v>
      </c>
      <c r="F1069" s="7"/>
      <c r="H1069" t="s">
        <v>5916</v>
      </c>
      <c r="I1069" s="7"/>
      <c r="K1069" t="s">
        <v>5916</v>
      </c>
      <c r="L1069" s="4" t="str">
        <f>IF(Table_ExternalData_1[[#This Row],[Project Lead email]]&lt;&gt;"",IFERROR(TRIM(LEFT(Table_ExternalData_1[[#This Row],[Project Lead email]],FIND("&lt;",Table_ExternalData_1[[#This Row],[Project Lead email]])-1)),Table_ExternalData_1[[#This Row],[Project Lead email]]),"")</f>
        <v/>
      </c>
      <c r="M1069" s="4" t="str">
        <f>IF(Table_ExternalData_1[[#This Row],[PM email]]&lt;&gt;"",IFERROR(TRIM(LEFT(Table_ExternalData_1[[#This Row],[PM email]],FIND("&lt;",Table_ExternalData_1[[#This Row],[PM email]])-1)),Table_ExternalData_1[[#This Row],[PM email]]),"")</f>
        <v/>
      </c>
      <c r="N1069" s="4" t="str">
        <f>IF(Table_ExternalData_1[[#This Row],[EM email]]&lt;&gt;"",IFERROR(TRIM(LEFT(Table_ExternalData_1[[#This Row],[EM email]],FIND("&lt;",Table_ExternalData_1[[#This Row],[EM email]])-1)),Table_ExternalData_1[[#This Row],[EM email]]),"")</f>
        <v/>
      </c>
      <c r="P1069" t="s">
        <v>20</v>
      </c>
      <c r="Q1069" s="7">
        <v>42167.341053240743</v>
      </c>
      <c r="R1069" s="7"/>
      <c r="S1069" s="7"/>
      <c r="T1069" s="7"/>
      <c r="U1069" s="7">
        <f>IFERROR(VLOOKUP(Table_ExternalData_1[[#This Row],[ID]],PriLookup[],3,FALSE),"")</f>
        <v>42167.341053240743</v>
      </c>
      <c r="W1069" t="s">
        <v>6914</v>
      </c>
      <c r="X1069" t="s">
        <v>6915</v>
      </c>
      <c r="Y1069" s="4" t="e">
        <f>VLOOKUP(RIGHT(Table_ExternalData_1[[#This Row],[Area Path]],LEN(Table_ExternalData_1[[#This Row],[Area Path]])-LEN("\Office Online")),Table4[],2,FALSE)</f>
        <v>#N/A</v>
      </c>
      <c r="Z1069" s="4" t="e">
        <f>VLOOKUP(RIGHT(Table_ExternalData_1[[#This Row],[Area Path]],LEN(Table_ExternalData_1[[#This Row],[Area Path]])-LEN("\Office Online")),Table4[],3,FALSE)</f>
        <v>#N/A</v>
      </c>
      <c r="AA1069" s="4" t="str">
        <f>IFERROR(IF(VLOOKUP(Table_ExternalData_1[[#This Row],[ID]],ParentLookup[],7,FALSE)="Initiative",VLOOKUP(Table_ExternalData_1[[#This Row],[ID]],ParentLookup[],4,FALSE),#N/A),"-- Not an Initiative --")</f>
        <v>-- Not an Initiative --</v>
      </c>
      <c r="AB1069">
        <v>1333333334</v>
      </c>
      <c r="AE1069" t="s">
        <v>3843</v>
      </c>
      <c r="AF1069" t="s">
        <v>3848</v>
      </c>
    </row>
    <row r="1070" spans="1:35" x14ac:dyDescent="0.25">
      <c r="A1070">
        <v>151149</v>
      </c>
      <c r="B1070" t="s">
        <v>6917</v>
      </c>
      <c r="C1070" s="7"/>
      <c r="E1070" t="s">
        <v>5916</v>
      </c>
      <c r="F1070" s="7"/>
      <c r="H1070" t="s">
        <v>5916</v>
      </c>
      <c r="I1070" s="7"/>
      <c r="K1070" t="s">
        <v>5916</v>
      </c>
      <c r="L1070" s="4" t="str">
        <f>IF(Table_ExternalData_1[[#This Row],[Project Lead email]]&lt;&gt;"",IFERROR(TRIM(LEFT(Table_ExternalData_1[[#This Row],[Project Lead email]],FIND("&lt;",Table_ExternalData_1[[#This Row],[Project Lead email]])-1)),Table_ExternalData_1[[#This Row],[Project Lead email]]),"")</f>
        <v/>
      </c>
      <c r="M1070" s="4" t="str">
        <f>IF(Table_ExternalData_1[[#This Row],[PM email]]&lt;&gt;"",IFERROR(TRIM(LEFT(Table_ExternalData_1[[#This Row],[PM email]],FIND("&lt;",Table_ExternalData_1[[#This Row],[PM email]])-1)),Table_ExternalData_1[[#This Row],[PM email]]),"")</f>
        <v/>
      </c>
      <c r="N1070" s="4" t="str">
        <f>IF(Table_ExternalData_1[[#This Row],[EM email]]&lt;&gt;"",IFERROR(TRIM(LEFT(Table_ExternalData_1[[#This Row],[EM email]],FIND("&lt;",Table_ExternalData_1[[#This Row],[EM email]])-1)),Table_ExternalData_1[[#This Row],[EM email]]),"")</f>
        <v/>
      </c>
      <c r="P1070" t="s">
        <v>20</v>
      </c>
      <c r="Q1070" s="7">
        <v>42167.343981481485</v>
      </c>
      <c r="R1070" s="7"/>
      <c r="S1070" s="7"/>
      <c r="T1070" s="7"/>
      <c r="U1070" s="7">
        <f>IFERROR(VLOOKUP(Table_ExternalData_1[[#This Row],[ID]],PriLookup[],3,FALSE),"")</f>
        <v>42167.343993055554</v>
      </c>
      <c r="W1070" t="s">
        <v>6914</v>
      </c>
      <c r="X1070" t="s">
        <v>6915</v>
      </c>
      <c r="Y1070" s="4" t="e">
        <f>VLOOKUP(RIGHT(Table_ExternalData_1[[#This Row],[Area Path]],LEN(Table_ExternalData_1[[#This Row],[Area Path]])-LEN("\Office Online")),Table4[],2,FALSE)</f>
        <v>#N/A</v>
      </c>
      <c r="Z1070" s="4" t="e">
        <f>VLOOKUP(RIGHT(Table_ExternalData_1[[#This Row],[Area Path]],LEN(Table_ExternalData_1[[#This Row],[Area Path]])-LEN("\Office Online")),Table4[],3,FALSE)</f>
        <v>#N/A</v>
      </c>
      <c r="AA1070" s="4" t="str">
        <f>IFERROR(IF(VLOOKUP(Table_ExternalData_1[[#This Row],[ID]],ParentLookup[],7,FALSE)="Initiative",VLOOKUP(Table_ExternalData_1[[#This Row],[ID]],ParentLookup[],4,FALSE),#N/A),"-- Not an Initiative --")</f>
        <v>-- Not an Initiative --</v>
      </c>
      <c r="AB1070">
        <v>666640847</v>
      </c>
      <c r="AE1070" t="s">
        <v>3843</v>
      </c>
      <c r="AF1070" t="s">
        <v>3848</v>
      </c>
    </row>
    <row r="1071" spans="1:35" x14ac:dyDescent="0.25">
      <c r="A1071">
        <v>152171</v>
      </c>
      <c r="B1071" t="s">
        <v>6918</v>
      </c>
      <c r="C1071" s="7"/>
      <c r="E1071" t="s">
        <v>5916</v>
      </c>
      <c r="F1071" s="7"/>
      <c r="H1071" t="s">
        <v>5916</v>
      </c>
      <c r="I1071" s="7"/>
      <c r="K1071" t="s">
        <v>5916</v>
      </c>
      <c r="L1071" s="4" t="str">
        <f>IF(Table_ExternalData_1[[#This Row],[Project Lead email]]&lt;&gt;"",IFERROR(TRIM(LEFT(Table_ExternalData_1[[#This Row],[Project Lead email]],FIND("&lt;",Table_ExternalData_1[[#This Row],[Project Lead email]])-1)),Table_ExternalData_1[[#This Row],[Project Lead email]]),"")</f>
        <v/>
      </c>
      <c r="M1071" s="4" t="str">
        <f>IF(Table_ExternalData_1[[#This Row],[PM email]]&lt;&gt;"",IFERROR(TRIM(LEFT(Table_ExternalData_1[[#This Row],[PM email]],FIND("&lt;",Table_ExternalData_1[[#This Row],[PM email]])-1)),Table_ExternalData_1[[#This Row],[PM email]]),"")</f>
        <v/>
      </c>
      <c r="N1071" s="4" t="str">
        <f>IF(Table_ExternalData_1[[#This Row],[EM email]]&lt;&gt;"",IFERROR(TRIM(LEFT(Table_ExternalData_1[[#This Row],[EM email]],FIND("&lt;",Table_ExternalData_1[[#This Row],[EM email]])-1)),Table_ExternalData_1[[#This Row],[EM email]]),"")</f>
        <v/>
      </c>
      <c r="P1071" t="s">
        <v>20</v>
      </c>
      <c r="Q1071" s="7">
        <v>42170.390601851854</v>
      </c>
      <c r="R1071" s="7"/>
      <c r="S1071" s="7"/>
      <c r="T1071" s="7"/>
      <c r="U1071" s="7">
        <f>IFERROR(VLOOKUP(Table_ExternalData_1[[#This Row],[ID]],PriLookup[],3,FALSE),"")</f>
        <v>42170.390601851854</v>
      </c>
      <c r="W1071" t="s">
        <v>6285</v>
      </c>
      <c r="X1071" t="s">
        <v>6253</v>
      </c>
      <c r="Y1071" s="4" t="str">
        <f>VLOOKUP(RIGHT(Table_ExternalData_1[[#This Row],[Area Path]],LEN(Table_ExternalData_1[[#This Row],[Area Path]])-LEN("\Office Online")),Table4[],2,FALSE)</f>
        <v>WAC Engineering Efficiency</v>
      </c>
      <c r="Z1071" s="4" t="str">
        <f>VLOOKUP(RIGHT(Table_ExternalData_1[[#This Row],[Area Path]],LEN(Table_ExternalData_1[[#This Row],[Area Path]])-LEN("\Office Online")),Table4[],3,FALSE)</f>
        <v>WAC</v>
      </c>
      <c r="AA1071" s="4" t="str">
        <f>IFERROR(IF(VLOOKUP(Table_ExternalData_1[[#This Row],[ID]],ParentLookup[],7,FALSE)="Initiative",VLOOKUP(Table_ExternalData_1[[#This Row],[ID]],ParentLookup[],4,FALSE),#N/A),"-- Not an Initiative --")</f>
        <v>-- Not an Initiative --</v>
      </c>
      <c r="AB1071">
        <v>1987404824</v>
      </c>
      <c r="AE1071" t="s">
        <v>3843</v>
      </c>
      <c r="AF1071" t="s">
        <v>3848</v>
      </c>
    </row>
    <row r="1072" spans="1:35" x14ac:dyDescent="0.25">
      <c r="A1072">
        <v>152611</v>
      </c>
      <c r="B1072" t="s">
        <v>6919</v>
      </c>
      <c r="C1072" s="7"/>
      <c r="E1072" t="s">
        <v>5916</v>
      </c>
      <c r="F1072" s="7"/>
      <c r="H1072" t="s">
        <v>5916</v>
      </c>
      <c r="I1072" s="7"/>
      <c r="K1072" t="s">
        <v>5916</v>
      </c>
      <c r="L1072" s="4" t="str">
        <f>IF(Table_ExternalData_1[[#This Row],[Project Lead email]]&lt;&gt;"",IFERROR(TRIM(LEFT(Table_ExternalData_1[[#This Row],[Project Lead email]],FIND("&lt;",Table_ExternalData_1[[#This Row],[Project Lead email]])-1)),Table_ExternalData_1[[#This Row],[Project Lead email]]),"")</f>
        <v/>
      </c>
      <c r="M1072" s="4" t="str">
        <f>IF(Table_ExternalData_1[[#This Row],[PM email]]&lt;&gt;"",IFERROR(TRIM(LEFT(Table_ExternalData_1[[#This Row],[PM email]],FIND("&lt;",Table_ExternalData_1[[#This Row],[PM email]])-1)),Table_ExternalData_1[[#This Row],[PM email]]),"")</f>
        <v/>
      </c>
      <c r="N1072" s="4" t="str">
        <f>IF(Table_ExternalData_1[[#This Row],[EM email]]&lt;&gt;"",IFERROR(TRIM(LEFT(Table_ExternalData_1[[#This Row],[EM email]],FIND("&lt;",Table_ExternalData_1[[#This Row],[EM email]])-1)),Table_ExternalData_1[[#This Row],[EM email]]),"")</f>
        <v/>
      </c>
      <c r="P1072" t="s">
        <v>20</v>
      </c>
      <c r="Q1072" s="7">
        <v>42170.636053240742</v>
      </c>
      <c r="R1072" s="7"/>
      <c r="S1072" s="7"/>
      <c r="T1072" s="7"/>
      <c r="U1072" s="7" t="str">
        <f>IFERROR(VLOOKUP(Table_ExternalData_1[[#This Row],[ID]],PriLookup[],3,FALSE),"")</f>
        <v/>
      </c>
      <c r="W1072" t="s">
        <v>6241</v>
      </c>
      <c r="X1072" t="s">
        <v>6218</v>
      </c>
      <c r="Y1072" s="4" t="str">
        <f>VLOOKUP(RIGHT(Table_ExternalData_1[[#This Row],[Area Path]],LEN(Table_ExternalData_1[[#This Row],[Area Path]])-LEN("\Office Online")),Table4[],2,FALSE)</f>
        <v>WAC_box4</v>
      </c>
      <c r="Z1072" s="4" t="str">
        <f>VLOOKUP(RIGHT(Table_ExternalData_1[[#This Row],[Area Path]],LEN(Table_ExternalData_1[[#This Row],[Area Path]])-LEN("\Office Online")),Table4[],3,FALSE)</f>
        <v>WAC</v>
      </c>
      <c r="AA1072" s="4" t="str">
        <f>IFERROR(IF(VLOOKUP(Table_ExternalData_1[[#This Row],[ID]],ParentLookup[],7,FALSE)="Initiative",VLOOKUP(Table_ExternalData_1[[#This Row],[ID]],ParentLookup[],4,FALSE),#N/A),"-- Not an Initiative --")</f>
        <v>-- Not an Initiative --</v>
      </c>
      <c r="AE1072" t="s">
        <v>3843</v>
      </c>
      <c r="AF1072" t="s">
        <v>3848</v>
      </c>
    </row>
    <row r="1073" spans="1:35" x14ac:dyDescent="0.25">
      <c r="A1073">
        <v>154051</v>
      </c>
      <c r="B1073" t="s">
        <v>6920</v>
      </c>
      <c r="C1073" s="7"/>
      <c r="E1073" t="s">
        <v>5916</v>
      </c>
      <c r="F1073" s="7"/>
      <c r="H1073" t="s">
        <v>5916</v>
      </c>
      <c r="I1073" s="7"/>
      <c r="K1073" t="s">
        <v>5916</v>
      </c>
      <c r="L1073" s="4" t="str">
        <f>IF(Table_ExternalData_1[[#This Row],[Project Lead email]]&lt;&gt;"",IFERROR(TRIM(LEFT(Table_ExternalData_1[[#This Row],[Project Lead email]],FIND("&lt;",Table_ExternalData_1[[#This Row],[Project Lead email]])-1)),Table_ExternalData_1[[#This Row],[Project Lead email]]),"")</f>
        <v/>
      </c>
      <c r="M1073" s="4" t="str">
        <f>IF(Table_ExternalData_1[[#This Row],[PM email]]&lt;&gt;"",IFERROR(TRIM(LEFT(Table_ExternalData_1[[#This Row],[PM email]],FIND("&lt;",Table_ExternalData_1[[#This Row],[PM email]])-1)),Table_ExternalData_1[[#This Row],[PM email]]),"")</f>
        <v/>
      </c>
      <c r="N1073" s="4" t="str">
        <f>IF(Table_ExternalData_1[[#This Row],[EM email]]&lt;&gt;"",IFERROR(TRIM(LEFT(Table_ExternalData_1[[#This Row],[EM email]],FIND("&lt;",Table_ExternalData_1[[#This Row],[EM email]])-1)),Table_ExternalData_1[[#This Row],[EM email]]),"")</f>
        <v/>
      </c>
      <c r="P1073" t="s">
        <v>2397</v>
      </c>
      <c r="Q1073" s="7">
        <v>42171.739490740743</v>
      </c>
      <c r="R1073" s="7"/>
      <c r="S1073" s="7"/>
      <c r="T1073" s="7"/>
      <c r="U1073" s="7">
        <f>IFERROR(VLOOKUP(Table_ExternalData_1[[#This Row],[ID]],PriLookup[],3,FALSE),"")</f>
        <v>42171.739502314813</v>
      </c>
      <c r="W1073" t="s">
        <v>6245</v>
      </c>
      <c r="X1073" t="s">
        <v>6244</v>
      </c>
      <c r="Y1073" s="4" t="str">
        <f>VLOOKUP(RIGHT(Table_ExternalData_1[[#This Row],[Area Path]],LEN(Table_ExternalData_1[[#This Row],[Area Path]])-LEN("\Office Online")),Table4[],2,FALSE)</f>
        <v>WAC User Focused Experimentation</v>
      </c>
      <c r="Z1073" s="4" t="str">
        <f>VLOOKUP(RIGHT(Table_ExternalData_1[[#This Row],[Area Path]],LEN(Table_ExternalData_1[[#This Row],[Area Path]])-LEN("\Office Online")),Table4[],3,FALSE)</f>
        <v>WAC</v>
      </c>
      <c r="AA1073" s="4" t="str">
        <f>IFERROR(IF(VLOOKUP(Table_ExternalData_1[[#This Row],[ID]],ParentLookup[],7,FALSE)="Initiative",VLOOKUP(Table_ExternalData_1[[#This Row],[ID]],ParentLookup[],4,FALSE),#N/A),"-- Not an Initiative --")</f>
        <v>-- Not an Initiative --</v>
      </c>
      <c r="AB1073">
        <v>185130757</v>
      </c>
      <c r="AE1073" t="s">
        <v>3843</v>
      </c>
      <c r="AF1073" t="s">
        <v>3848</v>
      </c>
    </row>
    <row r="1074" spans="1:35" x14ac:dyDescent="0.25">
      <c r="A1074">
        <v>154090</v>
      </c>
      <c r="B1074" t="s">
        <v>6921</v>
      </c>
      <c r="C1074" s="7"/>
      <c r="E1074" t="s">
        <v>5916</v>
      </c>
      <c r="F1074" s="7"/>
      <c r="H1074" t="s">
        <v>5916</v>
      </c>
      <c r="I1074" s="7"/>
      <c r="K1074" t="s">
        <v>5916</v>
      </c>
      <c r="L1074" s="4" t="str">
        <f>IF(Table_ExternalData_1[[#This Row],[Project Lead email]]&lt;&gt;"",IFERROR(TRIM(LEFT(Table_ExternalData_1[[#This Row],[Project Lead email]],FIND("&lt;",Table_ExternalData_1[[#This Row],[Project Lead email]])-1)),Table_ExternalData_1[[#This Row],[Project Lead email]]),"")</f>
        <v>Shuyi Wang</v>
      </c>
      <c r="M1074" s="4" t="str">
        <f>IF(Table_ExternalData_1[[#This Row],[PM email]]&lt;&gt;"",IFERROR(TRIM(LEFT(Table_ExternalData_1[[#This Row],[PM email]],FIND("&lt;",Table_ExternalData_1[[#This Row],[PM email]])-1)),Table_ExternalData_1[[#This Row],[PM email]]),"")</f>
        <v>Dan Costenaro</v>
      </c>
      <c r="N1074" s="4" t="str">
        <f>IF(Table_ExternalData_1[[#This Row],[EM email]]&lt;&gt;"",IFERROR(TRIM(LEFT(Table_ExternalData_1[[#This Row],[EM email]],FIND("&lt;",Table_ExternalData_1[[#This Row],[EM email]])-1)),Table_ExternalData_1[[#This Row],[EM email]]),"")</f>
        <v>Joe Schumacher</v>
      </c>
      <c r="O1074" t="s">
        <v>6922</v>
      </c>
      <c r="P1074" t="s">
        <v>18</v>
      </c>
      <c r="Q1074" s="7">
        <v>42171.783935185187</v>
      </c>
      <c r="R1074" s="7"/>
      <c r="S1074" s="7">
        <v>42199.796296296299</v>
      </c>
      <c r="T1074" s="7"/>
      <c r="U1074" s="7">
        <f>IFERROR(VLOOKUP(Table_ExternalData_1[[#This Row],[ID]],PriLookup[],3,FALSE),"")</f>
        <v>42171.784305555557</v>
      </c>
      <c r="W1074" t="s">
        <v>6289</v>
      </c>
      <c r="X1074" t="s">
        <v>6251</v>
      </c>
      <c r="Y1074" s="4" t="str">
        <f>VLOOKUP(RIGHT(Table_ExternalData_1[[#This Row],[Area Path]],LEN(Table_ExternalData_1[[#This Row],[Area Path]])-LEN("\Office Online")),Table4[],2,FALSE)</f>
        <v>WAC Service Engineering</v>
      </c>
      <c r="Z1074" s="4" t="str">
        <f>VLOOKUP(RIGHT(Table_ExternalData_1[[#This Row],[Area Path]],LEN(Table_ExternalData_1[[#This Row],[Area Path]])-LEN("\Office Online")),Table4[],3,FALSE)</f>
        <v>WAC</v>
      </c>
      <c r="AA1074" s="4" t="str">
        <f>IFERROR(IF(VLOOKUP(Table_ExternalData_1[[#This Row],[ID]],ParentLookup[],7,FALSE)="Initiative",VLOOKUP(Table_ExternalData_1[[#This Row],[ID]],ParentLookup[],4,FALSE),#N/A),"-- Not an Initiative --")</f>
        <v>-- Not an Initiative --</v>
      </c>
      <c r="AB1074">
        <v>1985955418</v>
      </c>
      <c r="AE1074" t="s">
        <v>3843</v>
      </c>
      <c r="AF1074" t="s">
        <v>3848</v>
      </c>
      <c r="AG1074" t="s">
        <v>1969</v>
      </c>
      <c r="AH1074" t="s">
        <v>5933</v>
      </c>
      <c r="AI1074" t="s">
        <v>6345</v>
      </c>
    </row>
    <row r="1075" spans="1:35" x14ac:dyDescent="0.25">
      <c r="A1075">
        <v>155772</v>
      </c>
      <c r="B1075" t="s">
        <v>6923</v>
      </c>
      <c r="C1075" s="7"/>
      <c r="E1075" t="s">
        <v>5916</v>
      </c>
      <c r="F1075" s="7"/>
      <c r="H1075" t="s">
        <v>5916</v>
      </c>
      <c r="I1075" s="7"/>
      <c r="K1075" t="s">
        <v>5916</v>
      </c>
      <c r="L1075" s="4" t="str">
        <f>IF(Table_ExternalData_1[[#This Row],[Project Lead email]]&lt;&gt;"",IFERROR(TRIM(LEFT(Table_ExternalData_1[[#This Row],[Project Lead email]],FIND("&lt;",Table_ExternalData_1[[#This Row],[Project Lead email]])-1)),Table_ExternalData_1[[#This Row],[Project Lead email]]),"")</f>
        <v/>
      </c>
      <c r="M1075" s="4" t="str">
        <f>IF(Table_ExternalData_1[[#This Row],[PM email]]&lt;&gt;"",IFERROR(TRIM(LEFT(Table_ExternalData_1[[#This Row],[PM email]],FIND("&lt;",Table_ExternalData_1[[#This Row],[PM email]])-1)),Table_ExternalData_1[[#This Row],[PM email]]),"")</f>
        <v/>
      </c>
      <c r="N1075" s="4" t="str">
        <f>IF(Table_ExternalData_1[[#This Row],[EM email]]&lt;&gt;"",IFERROR(TRIM(LEFT(Table_ExternalData_1[[#This Row],[EM email]],FIND("&lt;",Table_ExternalData_1[[#This Row],[EM email]])-1)),Table_ExternalData_1[[#This Row],[EM email]]),"")</f>
        <v/>
      </c>
      <c r="P1075" t="s">
        <v>20</v>
      </c>
      <c r="Q1075" s="7">
        <v>42173.43608796296</v>
      </c>
      <c r="R1075" s="7"/>
      <c r="S1075" s="7"/>
      <c r="T1075" s="7"/>
      <c r="U1075" s="7">
        <f>IFERROR(VLOOKUP(Table_ExternalData_1[[#This Row],[ID]],PriLookup[],3,FALSE),"")</f>
        <v>42173.43608796296</v>
      </c>
      <c r="W1075" t="s">
        <v>6285</v>
      </c>
      <c r="X1075" t="s">
        <v>6253</v>
      </c>
      <c r="Y1075" s="4" t="str">
        <f>VLOOKUP(RIGHT(Table_ExternalData_1[[#This Row],[Area Path]],LEN(Table_ExternalData_1[[#This Row],[Area Path]])-LEN("\Office Online")),Table4[],2,FALSE)</f>
        <v>WAC Engineering Efficiency</v>
      </c>
      <c r="Z1075" s="4" t="str">
        <f>VLOOKUP(RIGHT(Table_ExternalData_1[[#This Row],[Area Path]],LEN(Table_ExternalData_1[[#This Row],[Area Path]])-LEN("\Office Online")),Table4[],3,FALSE)</f>
        <v>WAC</v>
      </c>
      <c r="AA1075" s="4" t="str">
        <f>IFERROR(IF(VLOOKUP(Table_ExternalData_1[[#This Row],[ID]],ParentLookup[],7,FALSE)="Initiative",VLOOKUP(Table_ExternalData_1[[#This Row],[ID]],ParentLookup[],4,FALSE),#N/A),"-- Not an Initiative --")</f>
        <v>-- Not an Initiative --</v>
      </c>
      <c r="AB1075">
        <v>1987408372</v>
      </c>
      <c r="AE1075" t="s">
        <v>3843</v>
      </c>
      <c r="AF1075" t="s">
        <v>3848</v>
      </c>
    </row>
    <row r="1076" spans="1:35" x14ac:dyDescent="0.25">
      <c r="A1076">
        <v>156388</v>
      </c>
      <c r="B1076" t="s">
        <v>6924</v>
      </c>
      <c r="C1076" s="7"/>
      <c r="E1076" t="s">
        <v>5916</v>
      </c>
      <c r="F1076" s="7"/>
      <c r="H1076" t="s">
        <v>5916</v>
      </c>
      <c r="I1076" s="7"/>
      <c r="K1076" t="s">
        <v>5916</v>
      </c>
      <c r="L1076" s="4" t="str">
        <f>IF(Table_ExternalData_1[[#This Row],[Project Lead email]]&lt;&gt;"",IFERROR(TRIM(LEFT(Table_ExternalData_1[[#This Row],[Project Lead email]],FIND("&lt;",Table_ExternalData_1[[#This Row],[Project Lead email]])-1)),Table_ExternalData_1[[#This Row],[Project Lead email]]),"")</f>
        <v/>
      </c>
      <c r="M1076" s="4" t="str">
        <f>IF(Table_ExternalData_1[[#This Row],[PM email]]&lt;&gt;"",IFERROR(TRIM(LEFT(Table_ExternalData_1[[#This Row],[PM email]],FIND("&lt;",Table_ExternalData_1[[#This Row],[PM email]])-1)),Table_ExternalData_1[[#This Row],[PM email]]),"")</f>
        <v/>
      </c>
      <c r="N1076" s="4" t="str">
        <f>IF(Table_ExternalData_1[[#This Row],[EM email]]&lt;&gt;"",IFERROR(TRIM(LEFT(Table_ExternalData_1[[#This Row],[EM email]],FIND("&lt;",Table_ExternalData_1[[#This Row],[EM email]])-1)),Table_ExternalData_1[[#This Row],[EM email]]),"")</f>
        <v/>
      </c>
      <c r="P1076" t="s">
        <v>20</v>
      </c>
      <c r="Q1076" s="7">
        <v>42173.680706018517</v>
      </c>
      <c r="R1076" s="7"/>
      <c r="S1076" s="7"/>
      <c r="T1076" s="7"/>
      <c r="U1076" s="7">
        <f>IFERROR(VLOOKUP(Table_ExternalData_1[[#This Row],[ID]],PriLookup[],3,FALSE),"")</f>
        <v>42173.687638888892</v>
      </c>
      <c r="W1076" t="s">
        <v>6914</v>
      </c>
      <c r="X1076" t="s">
        <v>6915</v>
      </c>
      <c r="Y1076" s="4" t="e">
        <f>VLOOKUP(RIGHT(Table_ExternalData_1[[#This Row],[Area Path]],LEN(Table_ExternalData_1[[#This Row],[Area Path]])-LEN("\Office Online")),Table4[],2,FALSE)</f>
        <v>#N/A</v>
      </c>
      <c r="Z1076" s="4" t="e">
        <f>VLOOKUP(RIGHT(Table_ExternalData_1[[#This Row],[Area Path]],LEN(Table_ExternalData_1[[#This Row],[Area Path]])-LEN("\Office Online")),Table4[],3,FALSE)</f>
        <v>#N/A</v>
      </c>
      <c r="AA1076" s="4" t="str">
        <f>IFERROR(IF(VLOOKUP(Table_ExternalData_1[[#This Row],[ID]],ParentLookup[],7,FALSE)="Initiative",VLOOKUP(Table_ExternalData_1[[#This Row],[ID]],ParentLookup[],4,FALSE),#N/A),"-- Not an Initiative --")</f>
        <v>-- Not an Initiative --</v>
      </c>
      <c r="AB1076">
        <v>1333359153</v>
      </c>
      <c r="AE1076" t="s">
        <v>3843</v>
      </c>
      <c r="AF1076" t="s">
        <v>3848</v>
      </c>
    </row>
    <row r="1077" spans="1:35" x14ac:dyDescent="0.25">
      <c r="A1077">
        <v>158281</v>
      </c>
      <c r="B1077" t="s">
        <v>6925</v>
      </c>
      <c r="C1077" s="7">
        <v>42277</v>
      </c>
      <c r="D1077">
        <v>11</v>
      </c>
      <c r="E1077" t="s">
        <v>2555</v>
      </c>
      <c r="F1077" s="7"/>
      <c r="H1077" t="s">
        <v>5916</v>
      </c>
      <c r="I1077" s="7"/>
      <c r="K1077" t="s">
        <v>5916</v>
      </c>
      <c r="L1077" s="4" t="str">
        <f>IF(Table_ExternalData_1[[#This Row],[Project Lead email]]&lt;&gt;"",IFERROR(TRIM(LEFT(Table_ExternalData_1[[#This Row],[Project Lead email]],FIND("&lt;",Table_ExternalData_1[[#This Row],[Project Lead email]])-1)),Table_ExternalData_1[[#This Row],[Project Lead email]]),"")</f>
        <v>Chongwen Xie</v>
      </c>
      <c r="M1077" s="4" t="str">
        <f>IF(Table_ExternalData_1[[#This Row],[PM email]]&lt;&gt;"",IFERROR(TRIM(LEFT(Table_ExternalData_1[[#This Row],[PM email]],FIND("&lt;",Table_ExternalData_1[[#This Row],[PM email]])-1)),Table_ExternalData_1[[#This Row],[PM email]]),"")</f>
        <v>Nan Li</v>
      </c>
      <c r="N1077" s="4" t="str">
        <f>IF(Table_ExternalData_1[[#This Row],[EM email]]&lt;&gt;"",IFERROR(TRIM(LEFT(Table_ExternalData_1[[#This Row],[EM email]],FIND("&lt;",Table_ExternalData_1[[#This Row],[EM email]])-1)),Table_ExternalData_1[[#This Row],[EM email]]),"")</f>
        <v>Hongze Liu</v>
      </c>
      <c r="P1077" t="s">
        <v>18</v>
      </c>
      <c r="Q1077" s="7">
        <v>42178.024259259262</v>
      </c>
      <c r="R1077" s="7"/>
      <c r="S1077" s="7">
        <v>42193.979155092595</v>
      </c>
      <c r="T1077" s="7"/>
      <c r="U1077" s="7">
        <f>IFERROR(VLOOKUP(Table_ExternalData_1[[#This Row],[ID]],PriLookup[],3,FALSE),"")</f>
        <v>42194.071620370371</v>
      </c>
      <c r="W1077" t="s">
        <v>3852</v>
      </c>
      <c r="X1077" t="s">
        <v>3851</v>
      </c>
      <c r="Y1077" s="4" t="str">
        <f>VLOOKUP(RIGHT(Table_ExternalData_1[[#This Row],[Area Path]],LEN(Table_ExternalData_1[[#This Row],[Area Path]])-LEN("\Office Online")),Table4[],2,FALSE)</f>
        <v>OAS</v>
      </c>
      <c r="Z1077" s="4" t="str">
        <f>VLOOKUP(RIGHT(Table_ExternalData_1[[#This Row],[Area Path]],LEN(Table_ExternalData_1[[#This Row],[Area Path]])-LEN("\Office Online")),Table4[],3,FALSE)</f>
        <v>OAS</v>
      </c>
      <c r="AA1077" s="4" t="str">
        <f>IFERROR(IF(VLOOKUP(Table_ExternalData_1[[#This Row],[ID]],ParentLookup[],7,FALSE)="Initiative",VLOOKUP(Table_ExternalData_1[[#This Row],[ID]],ParentLookup[],4,FALSE),#N/A),"-- Not an Initiative --")</f>
        <v>-- Not an Initiative --</v>
      </c>
      <c r="AB1077">
        <v>18921178</v>
      </c>
      <c r="AE1077" t="s">
        <v>3853</v>
      </c>
      <c r="AF1077" t="s">
        <v>3854</v>
      </c>
      <c r="AG1077" t="s">
        <v>415</v>
      </c>
      <c r="AH1077" t="s">
        <v>5932</v>
      </c>
      <c r="AI1077" t="s">
        <v>6348</v>
      </c>
    </row>
    <row r="1078" spans="1:35" x14ac:dyDescent="0.25">
      <c r="A1078">
        <v>158282</v>
      </c>
      <c r="B1078" t="s">
        <v>6926</v>
      </c>
      <c r="C1078" s="7">
        <v>42308</v>
      </c>
      <c r="D1078">
        <v>15</v>
      </c>
      <c r="E1078" t="s">
        <v>2555</v>
      </c>
      <c r="F1078" s="7"/>
      <c r="H1078" t="s">
        <v>5916</v>
      </c>
      <c r="I1078" s="7"/>
      <c r="K1078" t="s">
        <v>5916</v>
      </c>
      <c r="L1078" s="4" t="str">
        <f>IF(Table_ExternalData_1[[#This Row],[Project Lead email]]&lt;&gt;"",IFERROR(TRIM(LEFT(Table_ExternalData_1[[#This Row],[Project Lead email]],FIND("&lt;",Table_ExternalData_1[[#This Row],[Project Lead email]])-1)),Table_ExternalData_1[[#This Row],[Project Lead email]]),"")</f>
        <v>Hongze Liu</v>
      </c>
      <c r="M1078" s="4" t="str">
        <f>IF(Table_ExternalData_1[[#This Row],[PM email]]&lt;&gt;"",IFERROR(TRIM(LEFT(Table_ExternalData_1[[#This Row],[PM email]],FIND("&lt;",Table_ExternalData_1[[#This Row],[PM email]])-1)),Table_ExternalData_1[[#This Row],[PM email]]),"")</f>
        <v>Nan Li</v>
      </c>
      <c r="N1078" s="4" t="str">
        <f>IF(Table_ExternalData_1[[#This Row],[EM email]]&lt;&gt;"",IFERROR(TRIM(LEFT(Table_ExternalData_1[[#This Row],[EM email]],FIND("&lt;",Table_ExternalData_1[[#This Row],[EM email]])-1)),Table_ExternalData_1[[#This Row],[EM email]]),"")</f>
        <v>Hongze Liu</v>
      </c>
      <c r="O1078" t="s">
        <v>6927</v>
      </c>
      <c r="P1078" t="s">
        <v>18</v>
      </c>
      <c r="Q1078" s="7">
        <v>42178.025000000001</v>
      </c>
      <c r="R1078" s="7"/>
      <c r="S1078" s="7">
        <v>42193.979444444441</v>
      </c>
      <c r="T1078" s="7"/>
      <c r="U1078" s="7">
        <f>IFERROR(VLOOKUP(Table_ExternalData_1[[#This Row],[ID]],PriLookup[],3,FALSE),"")</f>
        <v>42194.071620370371</v>
      </c>
      <c r="W1078" t="s">
        <v>3852</v>
      </c>
      <c r="X1078" t="s">
        <v>3851</v>
      </c>
      <c r="Y1078" s="4" t="str">
        <f>VLOOKUP(RIGHT(Table_ExternalData_1[[#This Row],[Area Path]],LEN(Table_ExternalData_1[[#This Row],[Area Path]])-LEN("\Office Online")),Table4[],2,FALSE)</f>
        <v>OAS</v>
      </c>
      <c r="Z1078" s="4" t="str">
        <f>VLOOKUP(RIGHT(Table_ExternalData_1[[#This Row],[Area Path]],LEN(Table_ExternalData_1[[#This Row],[Area Path]])-LEN("\Office Online")),Table4[],3,FALSE)</f>
        <v>OAS</v>
      </c>
      <c r="AA1078" s="4" t="str">
        <f>IFERROR(IF(VLOOKUP(Table_ExternalData_1[[#This Row],[ID]],ParentLookup[],7,FALSE)="Initiative",VLOOKUP(Table_ExternalData_1[[#This Row],[ID]],ParentLookup[],4,FALSE),#N/A),"-- Not an Initiative --")</f>
        <v>-- Not an Initiative --</v>
      </c>
      <c r="AB1078">
        <v>18912866</v>
      </c>
      <c r="AE1078" t="s">
        <v>3853</v>
      </c>
      <c r="AF1078" t="s">
        <v>3854</v>
      </c>
      <c r="AG1078" t="s">
        <v>880</v>
      </c>
      <c r="AH1078" t="s">
        <v>5932</v>
      </c>
      <c r="AI1078" t="s">
        <v>6348</v>
      </c>
    </row>
    <row r="1079" spans="1:35" x14ac:dyDescent="0.25">
      <c r="A1079">
        <v>158283</v>
      </c>
      <c r="B1079" t="s">
        <v>6928</v>
      </c>
      <c r="C1079" s="7">
        <v>42308</v>
      </c>
      <c r="D1079">
        <v>15</v>
      </c>
      <c r="E1079" t="s">
        <v>2555</v>
      </c>
      <c r="F1079" s="7"/>
      <c r="H1079" t="s">
        <v>5916</v>
      </c>
      <c r="I1079" s="7"/>
      <c r="K1079" t="s">
        <v>5916</v>
      </c>
      <c r="L1079" s="4" t="str">
        <f>IF(Table_ExternalData_1[[#This Row],[Project Lead email]]&lt;&gt;"",IFERROR(TRIM(LEFT(Table_ExternalData_1[[#This Row],[Project Lead email]],FIND("&lt;",Table_ExternalData_1[[#This Row],[Project Lead email]])-1)),Table_ExternalData_1[[#This Row],[Project Lead email]]),"")</f>
        <v>Hongze Liu</v>
      </c>
      <c r="M1079" s="4" t="str">
        <f>IF(Table_ExternalData_1[[#This Row],[PM email]]&lt;&gt;"",IFERROR(TRIM(LEFT(Table_ExternalData_1[[#This Row],[PM email]],FIND("&lt;",Table_ExternalData_1[[#This Row],[PM email]])-1)),Table_ExternalData_1[[#This Row],[PM email]]),"")</f>
        <v>Nan Li</v>
      </c>
      <c r="N1079" s="4" t="str">
        <f>IF(Table_ExternalData_1[[#This Row],[EM email]]&lt;&gt;"",IFERROR(TRIM(LEFT(Table_ExternalData_1[[#This Row],[EM email]],FIND("&lt;",Table_ExternalData_1[[#This Row],[EM email]])-1)),Table_ExternalData_1[[#This Row],[EM email]]),"")</f>
        <v>Hongze Liu</v>
      </c>
      <c r="O1079" t="s">
        <v>6929</v>
      </c>
      <c r="P1079" t="s">
        <v>18</v>
      </c>
      <c r="Q1079" s="7">
        <v>42178.025370370371</v>
      </c>
      <c r="R1079" s="7"/>
      <c r="S1079" s="7">
        <v>42193.979305555556</v>
      </c>
      <c r="T1079" s="7"/>
      <c r="U1079" s="7">
        <f>IFERROR(VLOOKUP(Table_ExternalData_1[[#This Row],[ID]],PriLookup[],3,FALSE),"")</f>
        <v>42194.071620370371</v>
      </c>
      <c r="W1079" t="s">
        <v>3852</v>
      </c>
      <c r="X1079" t="s">
        <v>3851</v>
      </c>
      <c r="Y1079" s="4" t="str">
        <f>VLOOKUP(RIGHT(Table_ExternalData_1[[#This Row],[Area Path]],LEN(Table_ExternalData_1[[#This Row],[Area Path]])-LEN("\Office Online")),Table4[],2,FALSE)</f>
        <v>OAS</v>
      </c>
      <c r="Z1079" s="4" t="str">
        <f>VLOOKUP(RIGHT(Table_ExternalData_1[[#This Row],[Area Path]],LEN(Table_ExternalData_1[[#This Row],[Area Path]])-LEN("\Office Online")),Table4[],3,FALSE)</f>
        <v>OAS</v>
      </c>
      <c r="AA1079" s="4" t="str">
        <f>IFERROR(IF(VLOOKUP(Table_ExternalData_1[[#This Row],[ID]],ParentLookup[],7,FALSE)="Initiative",VLOOKUP(Table_ExternalData_1[[#This Row],[ID]],ParentLookup[],4,FALSE),#N/A),"-- Not an Initiative --")</f>
        <v>-- Not an Initiative --</v>
      </c>
      <c r="AB1079">
        <v>18918408</v>
      </c>
      <c r="AE1079" t="s">
        <v>3853</v>
      </c>
      <c r="AF1079" t="s">
        <v>3854</v>
      </c>
      <c r="AG1079" t="s">
        <v>880</v>
      </c>
      <c r="AH1079" t="s">
        <v>5932</v>
      </c>
      <c r="AI1079" t="s">
        <v>6348</v>
      </c>
    </row>
    <row r="1080" spans="1:35" x14ac:dyDescent="0.25">
      <c r="A1080">
        <v>159094</v>
      </c>
      <c r="B1080" t="s">
        <v>6930</v>
      </c>
      <c r="C1080" s="7"/>
      <c r="E1080" t="s">
        <v>5916</v>
      </c>
      <c r="F1080" s="7"/>
      <c r="H1080" t="s">
        <v>5916</v>
      </c>
      <c r="I1080" s="7"/>
      <c r="K1080" t="s">
        <v>5916</v>
      </c>
      <c r="L1080" s="4" t="str">
        <f>IF(Table_ExternalData_1[[#This Row],[Project Lead email]]&lt;&gt;"",IFERROR(TRIM(LEFT(Table_ExternalData_1[[#This Row],[Project Lead email]],FIND("&lt;",Table_ExternalData_1[[#This Row],[Project Lead email]])-1)),Table_ExternalData_1[[#This Row],[Project Lead email]]),"")</f>
        <v/>
      </c>
      <c r="M1080" s="4" t="str">
        <f>IF(Table_ExternalData_1[[#This Row],[PM email]]&lt;&gt;"",IFERROR(TRIM(LEFT(Table_ExternalData_1[[#This Row],[PM email]],FIND("&lt;",Table_ExternalData_1[[#This Row],[PM email]])-1)),Table_ExternalData_1[[#This Row],[PM email]]),"")</f>
        <v/>
      </c>
      <c r="N1080" s="4" t="str">
        <f>IF(Table_ExternalData_1[[#This Row],[EM email]]&lt;&gt;"",IFERROR(TRIM(LEFT(Table_ExternalData_1[[#This Row],[EM email]],FIND("&lt;",Table_ExternalData_1[[#This Row],[EM email]])-1)),Table_ExternalData_1[[#This Row],[EM email]]),"")</f>
        <v/>
      </c>
      <c r="P1080" t="s">
        <v>2397</v>
      </c>
      <c r="Q1080" s="7">
        <v>42178.67359953704</v>
      </c>
      <c r="R1080" s="7"/>
      <c r="S1080" s="7"/>
      <c r="T1080" s="7"/>
      <c r="U1080" s="7">
        <f>IFERROR(VLOOKUP(Table_ExternalData_1[[#This Row],[ID]],PriLookup[],3,FALSE),"")</f>
        <v>42178.67359953704</v>
      </c>
      <c r="W1080" t="s">
        <v>6289</v>
      </c>
      <c r="X1080" t="s">
        <v>6251</v>
      </c>
      <c r="Y1080" s="4" t="str">
        <f>VLOOKUP(RIGHT(Table_ExternalData_1[[#This Row],[Area Path]],LEN(Table_ExternalData_1[[#This Row],[Area Path]])-LEN("\Office Online")),Table4[],2,FALSE)</f>
        <v>WAC Service Engineering</v>
      </c>
      <c r="Z1080" s="4" t="str">
        <f>VLOOKUP(RIGHT(Table_ExternalData_1[[#This Row],[Area Path]],LEN(Table_ExternalData_1[[#This Row],[Area Path]])-LEN("\Office Online")),Table4[],3,FALSE)</f>
        <v>WAC</v>
      </c>
      <c r="AA1080" s="4" t="str">
        <f>IFERROR(IF(VLOOKUP(Table_ExternalData_1[[#This Row],[ID]],ParentLookup[],7,FALSE)="Initiative",VLOOKUP(Table_ExternalData_1[[#This Row],[ID]],ParentLookup[],4,FALSE),#N/A),"-- Not an Initiative --")</f>
        <v>-- Not an Initiative --</v>
      </c>
      <c r="AB1080">
        <v>1999985966</v>
      </c>
      <c r="AE1080" t="s">
        <v>3843</v>
      </c>
      <c r="AF1080" t="s">
        <v>3848</v>
      </c>
    </row>
    <row r="1081" spans="1:35" x14ac:dyDescent="0.25">
      <c r="A1081">
        <v>159095</v>
      </c>
      <c r="B1081" t="s">
        <v>6931</v>
      </c>
      <c r="C1081" s="7"/>
      <c r="E1081" t="s">
        <v>5916</v>
      </c>
      <c r="F1081" s="7"/>
      <c r="H1081" t="s">
        <v>5916</v>
      </c>
      <c r="I1081" s="7"/>
      <c r="K1081" t="s">
        <v>5916</v>
      </c>
      <c r="L1081" s="4" t="str">
        <f>IF(Table_ExternalData_1[[#This Row],[Project Lead email]]&lt;&gt;"",IFERROR(TRIM(LEFT(Table_ExternalData_1[[#This Row],[Project Lead email]],FIND("&lt;",Table_ExternalData_1[[#This Row],[Project Lead email]])-1)),Table_ExternalData_1[[#This Row],[Project Lead email]]),"")</f>
        <v/>
      </c>
      <c r="M1081" s="4" t="str">
        <f>IF(Table_ExternalData_1[[#This Row],[PM email]]&lt;&gt;"",IFERROR(TRIM(LEFT(Table_ExternalData_1[[#This Row],[PM email]],FIND("&lt;",Table_ExternalData_1[[#This Row],[PM email]])-1)),Table_ExternalData_1[[#This Row],[PM email]]),"")</f>
        <v/>
      </c>
      <c r="N1081" s="4" t="str">
        <f>IF(Table_ExternalData_1[[#This Row],[EM email]]&lt;&gt;"",IFERROR(TRIM(LEFT(Table_ExternalData_1[[#This Row],[EM email]],FIND("&lt;",Table_ExternalData_1[[#This Row],[EM email]])-1)),Table_ExternalData_1[[#This Row],[EM email]]),"")</f>
        <v/>
      </c>
      <c r="P1081" t="s">
        <v>2397</v>
      </c>
      <c r="Q1081" s="7">
        <v>42178.67359953704</v>
      </c>
      <c r="R1081" s="7"/>
      <c r="S1081" s="7"/>
      <c r="T1081" s="7"/>
      <c r="U1081" s="7">
        <f>IFERROR(VLOOKUP(Table_ExternalData_1[[#This Row],[ID]],PriLookup[],3,FALSE),"")</f>
        <v>42178.67359953704</v>
      </c>
      <c r="W1081" t="s">
        <v>6289</v>
      </c>
      <c r="X1081" t="s">
        <v>6251</v>
      </c>
      <c r="Y1081" s="4" t="str">
        <f>VLOOKUP(RIGHT(Table_ExternalData_1[[#This Row],[Area Path]],LEN(Table_ExternalData_1[[#This Row],[Area Path]])-LEN("\Office Online")),Table4[],2,FALSE)</f>
        <v>WAC Service Engineering</v>
      </c>
      <c r="Z1081" s="4" t="str">
        <f>VLOOKUP(RIGHT(Table_ExternalData_1[[#This Row],[Area Path]],LEN(Table_ExternalData_1[[#This Row],[Area Path]])-LEN("\Office Online")),Table4[],3,FALSE)</f>
        <v>WAC</v>
      </c>
      <c r="AA1081" s="4" t="str">
        <f>IFERROR(IF(VLOOKUP(Table_ExternalData_1[[#This Row],[ID]],ParentLookup[],7,FALSE)="Initiative",VLOOKUP(Table_ExternalData_1[[#This Row],[ID]],ParentLookup[],4,FALSE),#N/A),"-- Not an Initiative --")</f>
        <v>-- Not an Initiative --</v>
      </c>
      <c r="AB1081">
        <v>1999982458</v>
      </c>
      <c r="AE1081" t="s">
        <v>3843</v>
      </c>
      <c r="AF1081" t="s">
        <v>3848</v>
      </c>
    </row>
    <row r="1082" spans="1:35" x14ac:dyDescent="0.25">
      <c r="A1082">
        <v>159636</v>
      </c>
      <c r="B1082" t="s">
        <v>6932</v>
      </c>
      <c r="C1082" s="7"/>
      <c r="E1082" t="s">
        <v>5916</v>
      </c>
      <c r="F1082" s="7"/>
      <c r="H1082" t="s">
        <v>5916</v>
      </c>
      <c r="I1082" s="7"/>
      <c r="K1082" t="s">
        <v>5916</v>
      </c>
      <c r="L1082" s="4" t="str">
        <f>IF(Table_ExternalData_1[[#This Row],[Project Lead email]]&lt;&gt;"",IFERROR(TRIM(LEFT(Table_ExternalData_1[[#This Row],[Project Lead email]],FIND("&lt;",Table_ExternalData_1[[#This Row],[Project Lead email]])-1)),Table_ExternalData_1[[#This Row],[Project Lead email]]),"")</f>
        <v/>
      </c>
      <c r="M1082" s="4" t="str">
        <f>IF(Table_ExternalData_1[[#This Row],[PM email]]&lt;&gt;"",IFERROR(TRIM(LEFT(Table_ExternalData_1[[#This Row],[PM email]],FIND("&lt;",Table_ExternalData_1[[#This Row],[PM email]])-1)),Table_ExternalData_1[[#This Row],[PM email]]),"")</f>
        <v/>
      </c>
      <c r="N1082" s="4" t="str">
        <f>IF(Table_ExternalData_1[[#This Row],[EM email]]&lt;&gt;"",IFERROR(TRIM(LEFT(Table_ExternalData_1[[#This Row],[EM email]],FIND("&lt;",Table_ExternalData_1[[#This Row],[EM email]])-1)),Table_ExternalData_1[[#This Row],[EM email]]),"")</f>
        <v/>
      </c>
      <c r="P1082" t="s">
        <v>20</v>
      </c>
      <c r="Q1082" s="7">
        <v>42179.469710648147</v>
      </c>
      <c r="R1082" s="7"/>
      <c r="S1082" s="7"/>
      <c r="T1082" s="7"/>
      <c r="U1082" s="7" t="str">
        <f>IFERROR(VLOOKUP(Table_ExternalData_1[[#This Row],[ID]],PriLookup[],3,FALSE),"")</f>
        <v/>
      </c>
      <c r="W1082" t="s">
        <v>6241</v>
      </c>
      <c r="X1082" t="s">
        <v>6218</v>
      </c>
      <c r="Y1082" s="4" t="str">
        <f>VLOOKUP(RIGHT(Table_ExternalData_1[[#This Row],[Area Path]],LEN(Table_ExternalData_1[[#This Row],[Area Path]])-LEN("\Office Online")),Table4[],2,FALSE)</f>
        <v>WAC_box4</v>
      </c>
      <c r="Z1082" s="4" t="str">
        <f>VLOOKUP(RIGHT(Table_ExternalData_1[[#This Row],[Area Path]],LEN(Table_ExternalData_1[[#This Row],[Area Path]])-LEN("\Office Online")),Table4[],3,FALSE)</f>
        <v>WAC</v>
      </c>
      <c r="AA1082" s="4" t="str">
        <f>IFERROR(IF(VLOOKUP(Table_ExternalData_1[[#This Row],[ID]],ParentLookup[],7,FALSE)="Initiative",VLOOKUP(Table_ExternalData_1[[#This Row],[ID]],ParentLookup[],4,FALSE),#N/A),"-- Not an Initiative --")</f>
        <v>Polishing Formatting Tools</v>
      </c>
      <c r="AE1082" t="s">
        <v>3843</v>
      </c>
      <c r="AF1082" t="s">
        <v>3848</v>
      </c>
    </row>
    <row r="1083" spans="1:35" x14ac:dyDescent="0.25">
      <c r="A1083">
        <v>159798</v>
      </c>
      <c r="B1083" t="s">
        <v>6933</v>
      </c>
      <c r="C1083" s="7"/>
      <c r="E1083" t="s">
        <v>5916</v>
      </c>
      <c r="F1083" s="7"/>
      <c r="H1083" t="s">
        <v>5916</v>
      </c>
      <c r="I1083" s="7"/>
      <c r="K1083" t="s">
        <v>5916</v>
      </c>
      <c r="L1083" s="4" t="str">
        <f>IF(Table_ExternalData_1[[#This Row],[Project Lead email]]&lt;&gt;"",IFERROR(TRIM(LEFT(Table_ExternalData_1[[#This Row],[Project Lead email]],FIND("&lt;",Table_ExternalData_1[[#This Row],[Project Lead email]])-1)),Table_ExternalData_1[[#This Row],[Project Lead email]]),"")</f>
        <v/>
      </c>
      <c r="M1083" s="4" t="str">
        <f>IF(Table_ExternalData_1[[#This Row],[PM email]]&lt;&gt;"",IFERROR(TRIM(LEFT(Table_ExternalData_1[[#This Row],[PM email]],FIND("&lt;",Table_ExternalData_1[[#This Row],[PM email]])-1)),Table_ExternalData_1[[#This Row],[PM email]]),"")</f>
        <v/>
      </c>
      <c r="N1083" s="4" t="str">
        <f>IF(Table_ExternalData_1[[#This Row],[EM email]]&lt;&gt;"",IFERROR(TRIM(LEFT(Table_ExternalData_1[[#This Row],[EM email]],FIND("&lt;",Table_ExternalData_1[[#This Row],[EM email]])-1)),Table_ExternalData_1[[#This Row],[EM email]]),"")</f>
        <v/>
      </c>
      <c r="P1083" t="s">
        <v>20</v>
      </c>
      <c r="Q1083" s="7">
        <v>42179.557013888887</v>
      </c>
      <c r="R1083" s="7"/>
      <c r="S1083" s="7"/>
      <c r="T1083" s="7"/>
      <c r="U1083" s="7" t="str">
        <f>IFERROR(VLOOKUP(Table_ExternalData_1[[#This Row],[ID]],PriLookup[],3,FALSE),"")</f>
        <v/>
      </c>
      <c r="W1083" t="s">
        <v>6241</v>
      </c>
      <c r="X1083" t="s">
        <v>6218</v>
      </c>
      <c r="Y1083" s="4" t="str">
        <f>VLOOKUP(RIGHT(Table_ExternalData_1[[#This Row],[Area Path]],LEN(Table_ExternalData_1[[#This Row],[Area Path]])-LEN("\Office Online")),Table4[],2,FALSE)</f>
        <v>WAC_box4</v>
      </c>
      <c r="Z1083" s="4" t="str">
        <f>VLOOKUP(RIGHT(Table_ExternalData_1[[#This Row],[Area Path]],LEN(Table_ExternalData_1[[#This Row],[Area Path]])-LEN("\Office Online")),Table4[],3,FALSE)</f>
        <v>WAC</v>
      </c>
      <c r="AA1083" s="4" t="str">
        <f>IFERROR(IF(VLOOKUP(Table_ExternalData_1[[#This Row],[ID]],ParentLookup[],7,FALSE)="Initiative",VLOOKUP(Table_ExternalData_1[[#This Row],[ID]],ParentLookup[],4,FALSE),#N/A),"-- Not an Initiative --")</f>
        <v>-- Not an Initiative --</v>
      </c>
      <c r="AE1083" t="s">
        <v>3843</v>
      </c>
      <c r="AF1083" t="s">
        <v>3848</v>
      </c>
    </row>
    <row r="1084" spans="1:35" x14ac:dyDescent="0.25">
      <c r="A1084">
        <v>159842</v>
      </c>
      <c r="B1084" t="s">
        <v>6934</v>
      </c>
      <c r="C1084" s="7"/>
      <c r="E1084" t="s">
        <v>5916</v>
      </c>
      <c r="F1084" s="7"/>
      <c r="H1084" t="s">
        <v>5916</v>
      </c>
      <c r="I1084" s="7"/>
      <c r="K1084" t="s">
        <v>5916</v>
      </c>
      <c r="L1084" s="4" t="str">
        <f>IF(Table_ExternalData_1[[#This Row],[Project Lead email]]&lt;&gt;"",IFERROR(TRIM(LEFT(Table_ExternalData_1[[#This Row],[Project Lead email]],FIND("&lt;",Table_ExternalData_1[[#This Row],[Project Lead email]])-1)),Table_ExternalData_1[[#This Row],[Project Lead email]]),"")</f>
        <v/>
      </c>
      <c r="M1084" s="4" t="str">
        <f>IF(Table_ExternalData_1[[#This Row],[PM email]]&lt;&gt;"",IFERROR(TRIM(LEFT(Table_ExternalData_1[[#This Row],[PM email]],FIND("&lt;",Table_ExternalData_1[[#This Row],[PM email]])-1)),Table_ExternalData_1[[#This Row],[PM email]]),"")</f>
        <v/>
      </c>
      <c r="N1084" s="4" t="str">
        <f>IF(Table_ExternalData_1[[#This Row],[EM email]]&lt;&gt;"",IFERROR(TRIM(LEFT(Table_ExternalData_1[[#This Row],[EM email]],FIND("&lt;",Table_ExternalData_1[[#This Row],[EM email]])-1)),Table_ExternalData_1[[#This Row],[EM email]]),"")</f>
        <v/>
      </c>
      <c r="P1084" t="s">
        <v>20</v>
      </c>
      <c r="Q1084" s="7">
        <v>42179.575312499997</v>
      </c>
      <c r="R1084" s="7"/>
      <c r="S1084" s="7"/>
      <c r="T1084" s="7"/>
      <c r="U1084" s="7" t="str">
        <f>IFERROR(VLOOKUP(Table_ExternalData_1[[#This Row],[ID]],PriLookup[],3,FALSE),"")</f>
        <v/>
      </c>
      <c r="W1084" t="s">
        <v>6241</v>
      </c>
      <c r="X1084" t="s">
        <v>6218</v>
      </c>
      <c r="Y1084" s="4" t="str">
        <f>VLOOKUP(RIGHT(Table_ExternalData_1[[#This Row],[Area Path]],LEN(Table_ExternalData_1[[#This Row],[Area Path]])-LEN("\Office Online")),Table4[],2,FALSE)</f>
        <v>WAC_box4</v>
      </c>
      <c r="Z1084" s="4" t="str">
        <f>VLOOKUP(RIGHT(Table_ExternalData_1[[#This Row],[Area Path]],LEN(Table_ExternalData_1[[#This Row],[Area Path]])-LEN("\Office Online")),Table4[],3,FALSE)</f>
        <v>WAC</v>
      </c>
      <c r="AA1084" s="4" t="str">
        <f>IFERROR(IF(VLOOKUP(Table_ExternalData_1[[#This Row],[ID]],ParentLookup[],7,FALSE)="Initiative",VLOOKUP(Table_ExternalData_1[[#This Row],[ID]],ParentLookup[],4,FALSE),#N/A),"-- Not an Initiative --")</f>
        <v>-- Not an Initiative --</v>
      </c>
      <c r="AE1084" t="s">
        <v>3843</v>
      </c>
      <c r="AF1084" t="s">
        <v>3848</v>
      </c>
    </row>
    <row r="1085" spans="1:35" x14ac:dyDescent="0.25">
      <c r="A1085">
        <v>159884</v>
      </c>
      <c r="B1085" t="s">
        <v>6935</v>
      </c>
      <c r="C1085" s="7"/>
      <c r="E1085" t="s">
        <v>5916</v>
      </c>
      <c r="F1085" s="7"/>
      <c r="H1085" t="s">
        <v>5916</v>
      </c>
      <c r="I1085" s="7"/>
      <c r="K1085" t="s">
        <v>5916</v>
      </c>
      <c r="L1085" s="4" t="str">
        <f>IF(Table_ExternalData_1[[#This Row],[Project Lead email]]&lt;&gt;"",IFERROR(TRIM(LEFT(Table_ExternalData_1[[#This Row],[Project Lead email]],FIND("&lt;",Table_ExternalData_1[[#This Row],[Project Lead email]])-1)),Table_ExternalData_1[[#This Row],[Project Lead email]]),"")</f>
        <v/>
      </c>
      <c r="M1085" s="4" t="str">
        <f>IF(Table_ExternalData_1[[#This Row],[PM email]]&lt;&gt;"",IFERROR(TRIM(LEFT(Table_ExternalData_1[[#This Row],[PM email]],FIND("&lt;",Table_ExternalData_1[[#This Row],[PM email]])-1)),Table_ExternalData_1[[#This Row],[PM email]]),"")</f>
        <v/>
      </c>
      <c r="N1085" s="4" t="str">
        <f>IF(Table_ExternalData_1[[#This Row],[EM email]]&lt;&gt;"",IFERROR(TRIM(LEFT(Table_ExternalData_1[[#This Row],[EM email]],FIND("&lt;",Table_ExternalData_1[[#This Row],[EM email]])-1)),Table_ExternalData_1[[#This Row],[EM email]]),"")</f>
        <v/>
      </c>
      <c r="P1085" t="s">
        <v>20</v>
      </c>
      <c r="Q1085" s="7">
        <v>42179.600914351853</v>
      </c>
      <c r="R1085" s="7"/>
      <c r="S1085" s="7"/>
      <c r="T1085" s="7"/>
      <c r="U1085" s="7" t="str">
        <f>IFERROR(VLOOKUP(Table_ExternalData_1[[#This Row],[ID]],PriLookup[],3,FALSE),"")</f>
        <v/>
      </c>
      <c r="W1085" t="s">
        <v>6241</v>
      </c>
      <c r="X1085" t="s">
        <v>6218</v>
      </c>
      <c r="Y1085" s="4" t="str">
        <f>VLOOKUP(RIGHT(Table_ExternalData_1[[#This Row],[Area Path]],LEN(Table_ExternalData_1[[#This Row],[Area Path]])-LEN("\Office Online")),Table4[],2,FALSE)</f>
        <v>WAC_box4</v>
      </c>
      <c r="Z1085" s="4" t="str">
        <f>VLOOKUP(RIGHT(Table_ExternalData_1[[#This Row],[Area Path]],LEN(Table_ExternalData_1[[#This Row],[Area Path]])-LEN("\Office Online")),Table4[],3,FALSE)</f>
        <v>WAC</v>
      </c>
      <c r="AA1085" s="4" t="str">
        <f>IFERROR(IF(VLOOKUP(Table_ExternalData_1[[#This Row],[ID]],ParentLookup[],7,FALSE)="Initiative",VLOOKUP(Table_ExternalData_1[[#This Row],[ID]],ParentLookup[],4,FALSE),#N/A),"-- Not an Initiative --")</f>
        <v>-- Not an Initiative --</v>
      </c>
      <c r="AE1085" t="s">
        <v>3843</v>
      </c>
      <c r="AF1085" t="s">
        <v>3848</v>
      </c>
    </row>
    <row r="1086" spans="1:35" x14ac:dyDescent="0.25">
      <c r="A1086">
        <v>159942</v>
      </c>
      <c r="B1086" t="s">
        <v>6936</v>
      </c>
      <c r="C1086" s="7"/>
      <c r="E1086" t="s">
        <v>5916</v>
      </c>
      <c r="F1086" s="7"/>
      <c r="H1086" t="s">
        <v>5916</v>
      </c>
      <c r="I1086" s="7"/>
      <c r="K1086" t="s">
        <v>5916</v>
      </c>
      <c r="L1086" s="4" t="str">
        <f>IF(Table_ExternalData_1[[#This Row],[Project Lead email]]&lt;&gt;"",IFERROR(TRIM(LEFT(Table_ExternalData_1[[#This Row],[Project Lead email]],FIND("&lt;",Table_ExternalData_1[[#This Row],[Project Lead email]])-1)),Table_ExternalData_1[[#This Row],[Project Lead email]]),"")</f>
        <v/>
      </c>
      <c r="M1086" s="4" t="str">
        <f>IF(Table_ExternalData_1[[#This Row],[PM email]]&lt;&gt;"",IFERROR(TRIM(LEFT(Table_ExternalData_1[[#This Row],[PM email]],FIND("&lt;",Table_ExternalData_1[[#This Row],[PM email]])-1)),Table_ExternalData_1[[#This Row],[PM email]]),"")</f>
        <v/>
      </c>
      <c r="N1086" s="4" t="str">
        <f>IF(Table_ExternalData_1[[#This Row],[EM email]]&lt;&gt;"",IFERROR(TRIM(LEFT(Table_ExternalData_1[[#This Row],[EM email]],FIND("&lt;",Table_ExternalData_1[[#This Row],[EM email]])-1)),Table_ExternalData_1[[#This Row],[EM email]]),"")</f>
        <v/>
      </c>
      <c r="P1086" t="s">
        <v>20</v>
      </c>
      <c r="Q1086" s="7">
        <v>42179.631331018521</v>
      </c>
      <c r="R1086" s="7"/>
      <c r="S1086" s="7"/>
      <c r="T1086" s="7"/>
      <c r="U1086" s="7" t="str">
        <f>IFERROR(VLOOKUP(Table_ExternalData_1[[#This Row],[ID]],PriLookup[],3,FALSE),"")</f>
        <v/>
      </c>
      <c r="W1086" t="s">
        <v>6241</v>
      </c>
      <c r="X1086" t="s">
        <v>6218</v>
      </c>
      <c r="Y1086" s="4" t="str">
        <f>VLOOKUP(RIGHT(Table_ExternalData_1[[#This Row],[Area Path]],LEN(Table_ExternalData_1[[#This Row],[Area Path]])-LEN("\Office Online")),Table4[],2,FALSE)</f>
        <v>WAC_box4</v>
      </c>
      <c r="Z1086" s="4" t="str">
        <f>VLOOKUP(RIGHT(Table_ExternalData_1[[#This Row],[Area Path]],LEN(Table_ExternalData_1[[#This Row],[Area Path]])-LEN("\Office Online")),Table4[],3,FALSE)</f>
        <v>WAC</v>
      </c>
      <c r="AA1086" s="4" t="str">
        <f>IFERROR(IF(VLOOKUP(Table_ExternalData_1[[#This Row],[ID]],ParentLookup[],7,FALSE)="Initiative",VLOOKUP(Table_ExternalData_1[[#This Row],[ID]],ParentLookup[],4,FALSE),#N/A),"-- Not an Initiative --")</f>
        <v>-- Not an Initiative --</v>
      </c>
      <c r="AE1086" t="s">
        <v>3843</v>
      </c>
      <c r="AF1086" t="s">
        <v>3848</v>
      </c>
    </row>
    <row r="1087" spans="1:35" x14ac:dyDescent="0.25">
      <c r="A1087">
        <v>159961</v>
      </c>
      <c r="B1087" t="s">
        <v>6937</v>
      </c>
      <c r="C1087" s="7"/>
      <c r="E1087" t="s">
        <v>5916</v>
      </c>
      <c r="F1087" s="7"/>
      <c r="H1087" t="s">
        <v>5916</v>
      </c>
      <c r="I1087" s="7"/>
      <c r="K1087" t="s">
        <v>5916</v>
      </c>
      <c r="L1087" s="4" t="str">
        <f>IF(Table_ExternalData_1[[#This Row],[Project Lead email]]&lt;&gt;"",IFERROR(TRIM(LEFT(Table_ExternalData_1[[#This Row],[Project Lead email]],FIND("&lt;",Table_ExternalData_1[[#This Row],[Project Lead email]])-1)),Table_ExternalData_1[[#This Row],[Project Lead email]]),"")</f>
        <v/>
      </c>
      <c r="M1087" s="4" t="str">
        <f>IF(Table_ExternalData_1[[#This Row],[PM email]]&lt;&gt;"",IFERROR(TRIM(LEFT(Table_ExternalData_1[[#This Row],[PM email]],FIND("&lt;",Table_ExternalData_1[[#This Row],[PM email]])-1)),Table_ExternalData_1[[#This Row],[PM email]]),"")</f>
        <v/>
      </c>
      <c r="N1087" s="4" t="str">
        <f>IF(Table_ExternalData_1[[#This Row],[EM email]]&lt;&gt;"",IFERROR(TRIM(LEFT(Table_ExternalData_1[[#This Row],[EM email]],FIND("&lt;",Table_ExternalData_1[[#This Row],[EM email]])-1)),Table_ExternalData_1[[#This Row],[EM email]]),"")</f>
        <v/>
      </c>
      <c r="P1087" t="s">
        <v>20</v>
      </c>
      <c r="Q1087" s="7">
        <v>42179.640462962961</v>
      </c>
      <c r="R1087" s="7"/>
      <c r="S1087" s="7"/>
      <c r="T1087" s="7"/>
      <c r="U1087" s="7" t="str">
        <f>IFERROR(VLOOKUP(Table_ExternalData_1[[#This Row],[ID]],PriLookup[],3,FALSE),"")</f>
        <v/>
      </c>
      <c r="W1087" t="s">
        <v>6241</v>
      </c>
      <c r="X1087" t="s">
        <v>6218</v>
      </c>
      <c r="Y1087" s="4" t="str">
        <f>VLOOKUP(RIGHT(Table_ExternalData_1[[#This Row],[Area Path]],LEN(Table_ExternalData_1[[#This Row],[Area Path]])-LEN("\Office Online")),Table4[],2,FALSE)</f>
        <v>WAC_box4</v>
      </c>
      <c r="Z1087" s="4" t="str">
        <f>VLOOKUP(RIGHT(Table_ExternalData_1[[#This Row],[Area Path]],LEN(Table_ExternalData_1[[#This Row],[Area Path]])-LEN("\Office Online")),Table4[],3,FALSE)</f>
        <v>WAC</v>
      </c>
      <c r="AA1087" s="4" t="str">
        <f>IFERROR(IF(VLOOKUP(Table_ExternalData_1[[#This Row],[ID]],ParentLookup[],7,FALSE)="Initiative",VLOOKUP(Table_ExternalData_1[[#This Row],[ID]],ParentLookup[],4,FALSE),#N/A),"-- Not an Initiative --")</f>
        <v>Polishing Formatting Tools</v>
      </c>
      <c r="AE1087" t="s">
        <v>3843</v>
      </c>
      <c r="AF1087" t="s">
        <v>3848</v>
      </c>
    </row>
    <row r="1088" spans="1:35" x14ac:dyDescent="0.25">
      <c r="A1088">
        <v>159989</v>
      </c>
      <c r="B1088" t="s">
        <v>6938</v>
      </c>
      <c r="C1088" s="7"/>
      <c r="E1088" t="s">
        <v>5916</v>
      </c>
      <c r="F1088" s="7"/>
      <c r="H1088" t="s">
        <v>5916</v>
      </c>
      <c r="I1088" s="7"/>
      <c r="K1088" t="s">
        <v>5916</v>
      </c>
      <c r="L1088" s="4" t="str">
        <f>IF(Table_ExternalData_1[[#This Row],[Project Lead email]]&lt;&gt;"",IFERROR(TRIM(LEFT(Table_ExternalData_1[[#This Row],[Project Lead email]],FIND("&lt;",Table_ExternalData_1[[#This Row],[Project Lead email]])-1)),Table_ExternalData_1[[#This Row],[Project Lead email]]),"")</f>
        <v/>
      </c>
      <c r="M1088" s="4" t="str">
        <f>IF(Table_ExternalData_1[[#This Row],[PM email]]&lt;&gt;"",IFERROR(TRIM(LEFT(Table_ExternalData_1[[#This Row],[PM email]],FIND("&lt;",Table_ExternalData_1[[#This Row],[PM email]])-1)),Table_ExternalData_1[[#This Row],[PM email]]),"")</f>
        <v/>
      </c>
      <c r="N1088" s="4" t="str">
        <f>IF(Table_ExternalData_1[[#This Row],[EM email]]&lt;&gt;"",IFERROR(TRIM(LEFT(Table_ExternalData_1[[#This Row],[EM email]],FIND("&lt;",Table_ExternalData_1[[#This Row],[EM email]])-1)),Table_ExternalData_1[[#This Row],[EM email]]),"")</f>
        <v/>
      </c>
      <c r="P1088" t="s">
        <v>20</v>
      </c>
      <c r="Q1088" s="7">
        <v>42179.663923611108</v>
      </c>
      <c r="R1088" s="7"/>
      <c r="S1088" s="7"/>
      <c r="T1088" s="7"/>
      <c r="U1088" s="7" t="str">
        <f>IFERROR(VLOOKUP(Table_ExternalData_1[[#This Row],[ID]],PriLookup[],3,FALSE),"")</f>
        <v/>
      </c>
      <c r="W1088" t="s">
        <v>6241</v>
      </c>
      <c r="X1088" t="s">
        <v>6218</v>
      </c>
      <c r="Y1088" s="4" t="str">
        <f>VLOOKUP(RIGHT(Table_ExternalData_1[[#This Row],[Area Path]],LEN(Table_ExternalData_1[[#This Row],[Area Path]])-LEN("\Office Online")),Table4[],2,FALSE)</f>
        <v>WAC_box4</v>
      </c>
      <c r="Z1088" s="4" t="str">
        <f>VLOOKUP(RIGHT(Table_ExternalData_1[[#This Row],[Area Path]],LEN(Table_ExternalData_1[[#This Row],[Area Path]])-LEN("\Office Online")),Table4[],3,FALSE)</f>
        <v>WAC</v>
      </c>
      <c r="AA1088" s="4" t="str">
        <f>IFERROR(IF(VLOOKUP(Table_ExternalData_1[[#This Row],[ID]],ParentLookup[],7,FALSE)="Initiative",VLOOKUP(Table_ExternalData_1[[#This Row],[ID]],ParentLookup[],4,FALSE),#N/A),"-- Not an Initiative --")</f>
        <v>-- Not an Initiative --</v>
      </c>
      <c r="AE1088" t="s">
        <v>3843</v>
      </c>
      <c r="AF1088" t="s">
        <v>3848</v>
      </c>
    </row>
    <row r="1089" spans="1:35" x14ac:dyDescent="0.25">
      <c r="A1089">
        <v>160114</v>
      </c>
      <c r="B1089" t="s">
        <v>6939</v>
      </c>
      <c r="C1089" s="7"/>
      <c r="E1089" t="s">
        <v>5916</v>
      </c>
      <c r="F1089" s="7"/>
      <c r="H1089" t="s">
        <v>5916</v>
      </c>
      <c r="I1089" s="7"/>
      <c r="K1089" t="s">
        <v>5916</v>
      </c>
      <c r="L1089" s="4" t="str">
        <f>IF(Table_ExternalData_1[[#This Row],[Project Lead email]]&lt;&gt;"",IFERROR(TRIM(LEFT(Table_ExternalData_1[[#This Row],[Project Lead email]],FIND("&lt;",Table_ExternalData_1[[#This Row],[Project Lead email]])-1)),Table_ExternalData_1[[#This Row],[Project Lead email]]),"")</f>
        <v/>
      </c>
      <c r="M1089" s="4" t="str">
        <f>IF(Table_ExternalData_1[[#This Row],[PM email]]&lt;&gt;"",IFERROR(TRIM(LEFT(Table_ExternalData_1[[#This Row],[PM email]],FIND("&lt;",Table_ExternalData_1[[#This Row],[PM email]])-1)),Table_ExternalData_1[[#This Row],[PM email]]),"")</f>
        <v/>
      </c>
      <c r="N1089" s="4" t="str">
        <f>IF(Table_ExternalData_1[[#This Row],[EM email]]&lt;&gt;"",IFERROR(TRIM(LEFT(Table_ExternalData_1[[#This Row],[EM email]],FIND("&lt;",Table_ExternalData_1[[#This Row],[EM email]])-1)),Table_ExternalData_1[[#This Row],[EM email]]),"")</f>
        <v/>
      </c>
      <c r="P1089" t="s">
        <v>20</v>
      </c>
      <c r="Q1089" s="7">
        <v>42179.8278125</v>
      </c>
      <c r="R1089" s="7"/>
      <c r="S1089" s="7"/>
      <c r="T1089" s="7"/>
      <c r="U1089" s="7" t="str">
        <f>IFERROR(VLOOKUP(Table_ExternalData_1[[#This Row],[ID]],PriLookup[],3,FALSE),"")</f>
        <v/>
      </c>
      <c r="W1089" t="s">
        <v>6241</v>
      </c>
      <c r="X1089" t="s">
        <v>6218</v>
      </c>
      <c r="Y1089" s="4" t="str">
        <f>VLOOKUP(RIGHT(Table_ExternalData_1[[#This Row],[Area Path]],LEN(Table_ExternalData_1[[#This Row],[Area Path]])-LEN("\Office Online")),Table4[],2,FALSE)</f>
        <v>WAC_box4</v>
      </c>
      <c r="Z1089" s="4" t="str">
        <f>VLOOKUP(RIGHT(Table_ExternalData_1[[#This Row],[Area Path]],LEN(Table_ExternalData_1[[#This Row],[Area Path]])-LEN("\Office Online")),Table4[],3,FALSE)</f>
        <v>WAC</v>
      </c>
      <c r="AA1089" s="4" t="str">
        <f>IFERROR(IF(VLOOKUP(Table_ExternalData_1[[#This Row],[ID]],ParentLookup[],7,FALSE)="Initiative",VLOOKUP(Table_ExternalData_1[[#This Row],[ID]],ParentLookup[],4,FALSE),#N/A),"-- Not an Initiative --")</f>
        <v>Extend Box4 Automation Coverage</v>
      </c>
      <c r="AE1089" t="s">
        <v>3843</v>
      </c>
      <c r="AF1089" t="s">
        <v>3848</v>
      </c>
    </row>
    <row r="1090" spans="1:35" x14ac:dyDescent="0.25">
      <c r="A1090">
        <v>160116</v>
      </c>
      <c r="B1090" t="s">
        <v>6940</v>
      </c>
      <c r="C1090" s="7"/>
      <c r="E1090" t="s">
        <v>5916</v>
      </c>
      <c r="F1090" s="7"/>
      <c r="H1090" t="s">
        <v>5916</v>
      </c>
      <c r="I1090" s="7"/>
      <c r="K1090" t="s">
        <v>5916</v>
      </c>
      <c r="L1090" s="4" t="str">
        <f>IF(Table_ExternalData_1[[#This Row],[Project Lead email]]&lt;&gt;"",IFERROR(TRIM(LEFT(Table_ExternalData_1[[#This Row],[Project Lead email]],FIND("&lt;",Table_ExternalData_1[[#This Row],[Project Lead email]])-1)),Table_ExternalData_1[[#This Row],[Project Lead email]]),"")</f>
        <v/>
      </c>
      <c r="M1090" s="4" t="str">
        <f>IF(Table_ExternalData_1[[#This Row],[PM email]]&lt;&gt;"",IFERROR(TRIM(LEFT(Table_ExternalData_1[[#This Row],[PM email]],FIND("&lt;",Table_ExternalData_1[[#This Row],[PM email]])-1)),Table_ExternalData_1[[#This Row],[PM email]]),"")</f>
        <v/>
      </c>
      <c r="N1090" s="4" t="str">
        <f>IF(Table_ExternalData_1[[#This Row],[EM email]]&lt;&gt;"",IFERROR(TRIM(LEFT(Table_ExternalData_1[[#This Row],[EM email]],FIND("&lt;",Table_ExternalData_1[[#This Row],[EM email]])-1)),Table_ExternalData_1[[#This Row],[EM email]]),"")</f>
        <v/>
      </c>
      <c r="P1090" t="s">
        <v>20</v>
      </c>
      <c r="Q1090" s="7">
        <v>42179.828680555554</v>
      </c>
      <c r="R1090" s="7"/>
      <c r="S1090" s="7"/>
      <c r="T1090" s="7"/>
      <c r="U1090" s="7" t="str">
        <f>IFERROR(VLOOKUP(Table_ExternalData_1[[#This Row],[ID]],PriLookup[],3,FALSE),"")</f>
        <v/>
      </c>
      <c r="W1090" t="s">
        <v>6241</v>
      </c>
      <c r="X1090" t="s">
        <v>6218</v>
      </c>
      <c r="Y1090" s="4" t="str">
        <f>VLOOKUP(RIGHT(Table_ExternalData_1[[#This Row],[Area Path]],LEN(Table_ExternalData_1[[#This Row],[Area Path]])-LEN("\Office Online")),Table4[],2,FALSE)</f>
        <v>WAC_box4</v>
      </c>
      <c r="Z1090" s="4" t="str">
        <f>VLOOKUP(RIGHT(Table_ExternalData_1[[#This Row],[Area Path]],LEN(Table_ExternalData_1[[#This Row],[Area Path]])-LEN("\Office Online")),Table4[],3,FALSE)</f>
        <v>WAC</v>
      </c>
      <c r="AA1090" s="4" t="str">
        <f>IFERROR(IF(VLOOKUP(Table_ExternalData_1[[#This Row],[ID]],ParentLookup[],7,FALSE)="Initiative",VLOOKUP(Table_ExternalData_1[[#This Row],[ID]],ParentLookup[],4,FALSE),#N/A),"-- Not an Initiative --")</f>
        <v>Extend Box4 Automation Coverage</v>
      </c>
      <c r="AE1090" t="s">
        <v>3843</v>
      </c>
      <c r="AF1090" t="s">
        <v>3848</v>
      </c>
    </row>
    <row r="1091" spans="1:35" x14ac:dyDescent="0.25">
      <c r="A1091">
        <v>160120</v>
      </c>
      <c r="B1091" t="s">
        <v>6941</v>
      </c>
      <c r="C1091" s="7"/>
      <c r="E1091" t="s">
        <v>5916</v>
      </c>
      <c r="F1091" s="7"/>
      <c r="H1091" t="s">
        <v>5916</v>
      </c>
      <c r="I1091" s="7"/>
      <c r="K1091" t="s">
        <v>5916</v>
      </c>
      <c r="L1091" s="4" t="str">
        <f>IF(Table_ExternalData_1[[#This Row],[Project Lead email]]&lt;&gt;"",IFERROR(TRIM(LEFT(Table_ExternalData_1[[#This Row],[Project Lead email]],FIND("&lt;",Table_ExternalData_1[[#This Row],[Project Lead email]])-1)),Table_ExternalData_1[[#This Row],[Project Lead email]]),"")</f>
        <v/>
      </c>
      <c r="M1091" s="4" t="str">
        <f>IF(Table_ExternalData_1[[#This Row],[PM email]]&lt;&gt;"",IFERROR(TRIM(LEFT(Table_ExternalData_1[[#This Row],[PM email]],FIND("&lt;",Table_ExternalData_1[[#This Row],[PM email]])-1)),Table_ExternalData_1[[#This Row],[PM email]]),"")</f>
        <v/>
      </c>
      <c r="N1091" s="4" t="str">
        <f>IF(Table_ExternalData_1[[#This Row],[EM email]]&lt;&gt;"",IFERROR(TRIM(LEFT(Table_ExternalData_1[[#This Row],[EM email]],FIND("&lt;",Table_ExternalData_1[[#This Row],[EM email]])-1)),Table_ExternalData_1[[#This Row],[EM email]]),"")</f>
        <v/>
      </c>
      <c r="P1091" t="s">
        <v>20</v>
      </c>
      <c r="Q1091" s="7">
        <v>42179.832326388889</v>
      </c>
      <c r="R1091" s="7"/>
      <c r="S1091" s="7"/>
      <c r="T1091" s="7"/>
      <c r="U1091" s="7" t="str">
        <f>IFERROR(VLOOKUP(Table_ExternalData_1[[#This Row],[ID]],PriLookup[],3,FALSE),"")</f>
        <v/>
      </c>
      <c r="W1091" t="s">
        <v>6241</v>
      </c>
      <c r="X1091" t="s">
        <v>6218</v>
      </c>
      <c r="Y1091" s="4" t="str">
        <f>VLOOKUP(RIGHT(Table_ExternalData_1[[#This Row],[Area Path]],LEN(Table_ExternalData_1[[#This Row],[Area Path]])-LEN("\Office Online")),Table4[],2,FALSE)</f>
        <v>WAC_box4</v>
      </c>
      <c r="Z1091" s="4" t="str">
        <f>VLOOKUP(RIGHT(Table_ExternalData_1[[#This Row],[Area Path]],LEN(Table_ExternalData_1[[#This Row],[Area Path]])-LEN("\Office Online")),Table4[],3,FALSE)</f>
        <v>WAC</v>
      </c>
      <c r="AA1091" s="4" t="str">
        <f>IFERROR(IF(VLOOKUP(Table_ExternalData_1[[#This Row],[ID]],ParentLookup[],7,FALSE)="Initiative",VLOOKUP(Table_ExternalData_1[[#This Row],[ID]],ParentLookup[],4,FALSE),#N/A),"-- Not an Initiative --")</f>
        <v>Extend Box4 Automation Coverage</v>
      </c>
      <c r="AE1091" t="s">
        <v>3843</v>
      </c>
      <c r="AF1091" t="s">
        <v>3848</v>
      </c>
    </row>
    <row r="1092" spans="1:35" x14ac:dyDescent="0.25">
      <c r="A1092">
        <v>160121</v>
      </c>
      <c r="B1092" t="s">
        <v>6942</v>
      </c>
      <c r="C1092" s="7"/>
      <c r="E1092" t="s">
        <v>5916</v>
      </c>
      <c r="F1092" s="7"/>
      <c r="H1092" t="s">
        <v>5916</v>
      </c>
      <c r="I1092" s="7"/>
      <c r="K1092" t="s">
        <v>5916</v>
      </c>
      <c r="L1092" s="4" t="str">
        <f>IF(Table_ExternalData_1[[#This Row],[Project Lead email]]&lt;&gt;"",IFERROR(TRIM(LEFT(Table_ExternalData_1[[#This Row],[Project Lead email]],FIND("&lt;",Table_ExternalData_1[[#This Row],[Project Lead email]])-1)),Table_ExternalData_1[[#This Row],[Project Lead email]]),"")</f>
        <v/>
      </c>
      <c r="M1092" s="4" t="str">
        <f>IF(Table_ExternalData_1[[#This Row],[PM email]]&lt;&gt;"",IFERROR(TRIM(LEFT(Table_ExternalData_1[[#This Row],[PM email]],FIND("&lt;",Table_ExternalData_1[[#This Row],[PM email]])-1)),Table_ExternalData_1[[#This Row],[PM email]]),"")</f>
        <v/>
      </c>
      <c r="N1092" s="4" t="str">
        <f>IF(Table_ExternalData_1[[#This Row],[EM email]]&lt;&gt;"",IFERROR(TRIM(LEFT(Table_ExternalData_1[[#This Row],[EM email]],FIND("&lt;",Table_ExternalData_1[[#This Row],[EM email]])-1)),Table_ExternalData_1[[#This Row],[EM email]]),"")</f>
        <v/>
      </c>
      <c r="P1092" t="s">
        <v>20</v>
      </c>
      <c r="Q1092" s="7">
        <v>42179.833067129628</v>
      </c>
      <c r="R1092" s="7"/>
      <c r="S1092" s="7"/>
      <c r="T1092" s="7"/>
      <c r="U1092" s="7" t="str">
        <f>IFERROR(VLOOKUP(Table_ExternalData_1[[#This Row],[ID]],PriLookup[],3,FALSE),"")</f>
        <v/>
      </c>
      <c r="W1092" t="s">
        <v>6241</v>
      </c>
      <c r="X1092" t="s">
        <v>6218</v>
      </c>
      <c r="Y1092" s="4" t="str">
        <f>VLOOKUP(RIGHT(Table_ExternalData_1[[#This Row],[Area Path]],LEN(Table_ExternalData_1[[#This Row],[Area Path]])-LEN("\Office Online")),Table4[],2,FALSE)</f>
        <v>WAC_box4</v>
      </c>
      <c r="Z1092" s="4" t="str">
        <f>VLOOKUP(RIGHT(Table_ExternalData_1[[#This Row],[Area Path]],LEN(Table_ExternalData_1[[#This Row],[Area Path]])-LEN("\Office Online")),Table4[],3,FALSE)</f>
        <v>WAC</v>
      </c>
      <c r="AA1092" s="4" t="str">
        <f>IFERROR(IF(VLOOKUP(Table_ExternalData_1[[#This Row],[ID]],ParentLookup[],7,FALSE)="Initiative",VLOOKUP(Table_ExternalData_1[[#This Row],[ID]],ParentLookup[],4,FALSE),#N/A),"-- Not an Initiative --")</f>
        <v>Extend Box4 Automation Coverage</v>
      </c>
      <c r="AE1092" t="s">
        <v>3843</v>
      </c>
      <c r="AF1092" t="s">
        <v>3848</v>
      </c>
    </row>
    <row r="1093" spans="1:35" x14ac:dyDescent="0.25">
      <c r="A1093">
        <v>160128</v>
      </c>
      <c r="B1093" t="s">
        <v>6943</v>
      </c>
      <c r="C1093" s="7"/>
      <c r="E1093" t="s">
        <v>5916</v>
      </c>
      <c r="F1093" s="7"/>
      <c r="H1093" t="s">
        <v>5916</v>
      </c>
      <c r="I1093" s="7"/>
      <c r="K1093" t="s">
        <v>5916</v>
      </c>
      <c r="L1093" s="4" t="str">
        <f>IF(Table_ExternalData_1[[#This Row],[Project Lead email]]&lt;&gt;"",IFERROR(TRIM(LEFT(Table_ExternalData_1[[#This Row],[Project Lead email]],FIND("&lt;",Table_ExternalData_1[[#This Row],[Project Lead email]])-1)),Table_ExternalData_1[[#This Row],[Project Lead email]]),"")</f>
        <v/>
      </c>
      <c r="M1093" s="4" t="str">
        <f>IF(Table_ExternalData_1[[#This Row],[PM email]]&lt;&gt;"",IFERROR(TRIM(LEFT(Table_ExternalData_1[[#This Row],[PM email]],FIND("&lt;",Table_ExternalData_1[[#This Row],[PM email]])-1)),Table_ExternalData_1[[#This Row],[PM email]]),"")</f>
        <v/>
      </c>
      <c r="N1093" s="4" t="str">
        <f>IF(Table_ExternalData_1[[#This Row],[EM email]]&lt;&gt;"",IFERROR(TRIM(LEFT(Table_ExternalData_1[[#This Row],[EM email]],FIND("&lt;",Table_ExternalData_1[[#This Row],[EM email]])-1)),Table_ExternalData_1[[#This Row],[EM email]]),"")</f>
        <v/>
      </c>
      <c r="P1093" t="s">
        <v>20</v>
      </c>
      <c r="Q1093" s="7">
        <v>42179.865729166668</v>
      </c>
      <c r="R1093" s="7"/>
      <c r="S1093" s="7"/>
      <c r="T1093" s="7"/>
      <c r="U1093" s="7" t="str">
        <f>IFERROR(VLOOKUP(Table_ExternalData_1[[#This Row],[ID]],PriLookup[],3,FALSE),"")</f>
        <v/>
      </c>
      <c r="W1093" t="s">
        <v>6241</v>
      </c>
      <c r="X1093" t="s">
        <v>6218</v>
      </c>
      <c r="Y1093" s="4" t="str">
        <f>VLOOKUP(RIGHT(Table_ExternalData_1[[#This Row],[Area Path]],LEN(Table_ExternalData_1[[#This Row],[Area Path]])-LEN("\Office Online")),Table4[],2,FALSE)</f>
        <v>WAC_box4</v>
      </c>
      <c r="Z1093" s="4" t="str">
        <f>VLOOKUP(RIGHT(Table_ExternalData_1[[#This Row],[Area Path]],LEN(Table_ExternalData_1[[#This Row],[Area Path]])-LEN("\Office Online")),Table4[],3,FALSE)</f>
        <v>WAC</v>
      </c>
      <c r="AA1093" s="4" t="str">
        <f>IFERROR(IF(VLOOKUP(Table_ExternalData_1[[#This Row],[ID]],ParentLookup[],7,FALSE)="Initiative",VLOOKUP(Table_ExternalData_1[[#This Row],[ID]],ParentLookup[],4,FALSE),#N/A),"-- Not an Initiative --")</f>
        <v>Extend Box4 Automation Coverage</v>
      </c>
      <c r="AE1093" t="s">
        <v>3843</v>
      </c>
      <c r="AF1093" t="s">
        <v>3848</v>
      </c>
    </row>
    <row r="1094" spans="1:35" x14ac:dyDescent="0.25">
      <c r="A1094">
        <v>160209</v>
      </c>
      <c r="B1094" t="s">
        <v>6944</v>
      </c>
      <c r="C1094" s="7">
        <v>42184.375</v>
      </c>
      <c r="D1094">
        <v>-2</v>
      </c>
      <c r="E1094" t="s">
        <v>2561</v>
      </c>
      <c r="F1094" s="7">
        <v>42184.375</v>
      </c>
      <c r="G1094">
        <v>-2</v>
      </c>
      <c r="H1094" t="s">
        <v>2560</v>
      </c>
      <c r="I1094" s="7">
        <v>42184.375</v>
      </c>
      <c r="J1094">
        <v>-2</v>
      </c>
      <c r="K1094" t="s">
        <v>19</v>
      </c>
      <c r="L1094" s="4" t="str">
        <f>IF(Table_ExternalData_1[[#This Row],[Project Lead email]]&lt;&gt;"",IFERROR(TRIM(LEFT(Table_ExternalData_1[[#This Row],[Project Lead email]],FIND("&lt;",Table_ExternalData_1[[#This Row],[Project Lead email]])-1)),Table_ExternalData_1[[#This Row],[Project Lead email]]),"")</f>
        <v>Jing Qiong Liu</v>
      </c>
      <c r="M1094" s="4" t="str">
        <f>IF(Table_ExternalData_1[[#This Row],[PM email]]&lt;&gt;"",IFERROR(TRIM(LEFT(Table_ExternalData_1[[#This Row],[PM email]],FIND("&lt;",Table_ExternalData_1[[#This Row],[PM email]])-1)),Table_ExternalData_1[[#This Row],[PM email]]),"")</f>
        <v>Elber Ren</v>
      </c>
      <c r="N1094" s="4" t="str">
        <f>IF(Table_ExternalData_1[[#This Row],[EM email]]&lt;&gt;"",IFERROR(TRIM(LEFT(Table_ExternalData_1[[#This Row],[EM email]],FIND("&lt;",Table_ExternalData_1[[#This Row],[EM email]])-1)),Table_ExternalData_1[[#This Row],[EM email]]),"")</f>
        <v/>
      </c>
      <c r="O1094" t="s">
        <v>6945</v>
      </c>
      <c r="P1094" t="s">
        <v>19</v>
      </c>
      <c r="Q1094" s="7">
        <v>42180.064131944448</v>
      </c>
      <c r="R1094" s="7"/>
      <c r="S1094" s="7">
        <v>42180.064340277779</v>
      </c>
      <c r="T1094" s="7">
        <v>42184.06050925926</v>
      </c>
      <c r="U1094" s="7">
        <f>IFERROR(VLOOKUP(Table_ExternalData_1[[#This Row],[ID]],PriLookup[],3,FALSE),"")</f>
        <v>42192.025636574072</v>
      </c>
      <c r="W1094" t="s">
        <v>3852</v>
      </c>
      <c r="X1094" t="s">
        <v>3851</v>
      </c>
      <c r="Y1094" s="4" t="str">
        <f>VLOOKUP(RIGHT(Table_ExternalData_1[[#This Row],[Area Path]],LEN(Table_ExternalData_1[[#This Row],[Area Path]])-LEN("\Office Online")),Table4[],2,FALSE)</f>
        <v>OAS</v>
      </c>
      <c r="Z1094" s="4" t="str">
        <f>VLOOKUP(RIGHT(Table_ExternalData_1[[#This Row],[Area Path]],LEN(Table_ExternalData_1[[#This Row],[Area Path]])-LEN("\Office Online")),Table4[],3,FALSE)</f>
        <v>OAS</v>
      </c>
      <c r="AA1094" s="4" t="str">
        <f>IFERROR(IF(VLOOKUP(Table_ExternalData_1[[#This Row],[ID]],ParentLookup[],7,FALSE)="Initiative",VLOOKUP(Table_ExternalData_1[[#This Row],[ID]],ParentLookup[],4,FALSE),#N/A),"-- Not an Initiative --")</f>
        <v>-- Not an Initiative --</v>
      </c>
      <c r="AB1094">
        <v>1999999399</v>
      </c>
      <c r="AE1094" t="s">
        <v>6946</v>
      </c>
      <c r="AF1094" t="s">
        <v>6947</v>
      </c>
      <c r="AG1094" t="s">
        <v>1050</v>
      </c>
      <c r="AH1094" t="s">
        <v>5943</v>
      </c>
    </row>
    <row r="1095" spans="1:35" x14ac:dyDescent="0.25">
      <c r="A1095">
        <v>162349</v>
      </c>
      <c r="B1095" t="s">
        <v>6948</v>
      </c>
      <c r="C1095" s="7">
        <v>42262</v>
      </c>
      <c r="D1095">
        <v>9</v>
      </c>
      <c r="E1095" t="s">
        <v>2555</v>
      </c>
      <c r="F1095" s="7">
        <v>42277</v>
      </c>
      <c r="G1095">
        <v>11</v>
      </c>
      <c r="H1095" t="s">
        <v>2555</v>
      </c>
      <c r="I1095" s="7"/>
      <c r="K1095" t="s">
        <v>5916</v>
      </c>
      <c r="L1095" s="4" t="str">
        <f>IF(Table_ExternalData_1[[#This Row],[Project Lead email]]&lt;&gt;"",IFERROR(TRIM(LEFT(Table_ExternalData_1[[#This Row],[Project Lead email]],FIND("&lt;",Table_ExternalData_1[[#This Row],[Project Lead email]])-1)),Table_ExternalData_1[[#This Row],[Project Lead email]]),"")</f>
        <v>Eric Wang (OAS)</v>
      </c>
      <c r="M1095" s="4" t="str">
        <f>IF(Table_ExternalData_1[[#This Row],[PM email]]&lt;&gt;"",IFERROR(TRIM(LEFT(Table_ExternalData_1[[#This Row],[PM email]],FIND("&lt;",Table_ExternalData_1[[#This Row],[PM email]])-1)),Table_ExternalData_1[[#This Row],[PM email]]),"")</f>
        <v>Elber Ren</v>
      </c>
      <c r="N1095" s="4" t="str">
        <f>IF(Table_ExternalData_1[[#This Row],[EM email]]&lt;&gt;"",IFERROR(TRIM(LEFT(Table_ExternalData_1[[#This Row],[EM email]],FIND("&lt;",Table_ExternalData_1[[#This Row],[EM email]])-1)),Table_ExternalData_1[[#This Row],[EM email]]),"")</f>
        <v/>
      </c>
      <c r="O1095" t="s">
        <v>6053</v>
      </c>
      <c r="P1095" t="s">
        <v>18</v>
      </c>
      <c r="Q1095" s="7">
        <v>42183.932256944441</v>
      </c>
      <c r="R1095" s="7"/>
      <c r="S1095" s="7">
        <v>42198.011666666665</v>
      </c>
      <c r="T1095" s="7"/>
      <c r="U1095" s="7">
        <f>IFERROR(VLOOKUP(Table_ExternalData_1[[#This Row],[ID]],PriLookup[],3,FALSE),"")</f>
        <v>42190.861898148149</v>
      </c>
      <c r="W1095" t="s">
        <v>3852</v>
      </c>
      <c r="X1095" t="s">
        <v>3851</v>
      </c>
      <c r="Y1095" s="4" t="str">
        <f>VLOOKUP(RIGHT(Table_ExternalData_1[[#This Row],[Area Path]],LEN(Table_ExternalData_1[[#This Row],[Area Path]])-LEN("\Office Online")),Table4[],2,FALSE)</f>
        <v>OAS</v>
      </c>
      <c r="Z1095" s="4" t="str">
        <f>VLOOKUP(RIGHT(Table_ExternalData_1[[#This Row],[Area Path]],LEN(Table_ExternalData_1[[#This Row],[Area Path]])-LEN("\Office Online")),Table4[],3,FALSE)</f>
        <v>OAS</v>
      </c>
      <c r="AA1095" s="4" t="str">
        <f>IFERROR(IF(VLOOKUP(Table_ExternalData_1[[#This Row],[ID]],ParentLookup[],7,FALSE)="Initiative",VLOOKUP(Table_ExternalData_1[[#This Row],[ID]],ParentLookup[],4,FALSE),#N/A),"-- Not an Initiative --")</f>
        <v>-- Not an Initiative --</v>
      </c>
      <c r="AB1095">
        <v>18958584</v>
      </c>
      <c r="AE1095" t="s">
        <v>3843</v>
      </c>
      <c r="AF1095" t="s">
        <v>3848</v>
      </c>
      <c r="AG1095" t="s">
        <v>723</v>
      </c>
      <c r="AH1095" t="s">
        <v>5943</v>
      </c>
    </row>
    <row r="1096" spans="1:35" x14ac:dyDescent="0.25">
      <c r="A1096">
        <v>166462</v>
      </c>
      <c r="B1096" t="s">
        <v>6949</v>
      </c>
      <c r="C1096" s="7"/>
      <c r="E1096" t="s">
        <v>5916</v>
      </c>
      <c r="F1096" s="7"/>
      <c r="H1096" t="s">
        <v>5916</v>
      </c>
      <c r="I1096" s="7"/>
      <c r="K1096" t="s">
        <v>5916</v>
      </c>
      <c r="L1096" s="4" t="str">
        <f>IF(Table_ExternalData_1[[#This Row],[Project Lead email]]&lt;&gt;"",IFERROR(TRIM(LEFT(Table_ExternalData_1[[#This Row],[Project Lead email]],FIND("&lt;",Table_ExternalData_1[[#This Row],[Project Lead email]])-1)),Table_ExternalData_1[[#This Row],[Project Lead email]]),"")</f>
        <v>Scott Wang</v>
      </c>
      <c r="M1096" s="4" t="str">
        <f>IF(Table_ExternalData_1[[#This Row],[PM email]]&lt;&gt;"",IFERROR(TRIM(LEFT(Table_ExternalData_1[[#This Row],[PM email]],FIND("&lt;",Table_ExternalData_1[[#This Row],[PM email]])-1)),Table_ExternalData_1[[#This Row],[PM email]]),"")</f>
        <v>Eric Li</v>
      </c>
      <c r="N1096" s="4" t="str">
        <f>IF(Table_ExternalData_1[[#This Row],[EM email]]&lt;&gt;"",IFERROR(TRIM(LEFT(Table_ExternalData_1[[#This Row],[EM email]],FIND("&lt;",Table_ExternalData_1[[#This Row],[EM email]])-1)),Table_ExternalData_1[[#This Row],[EM email]]),"")</f>
        <v>Jane Tieu (MBD)</v>
      </c>
      <c r="P1096" t="s">
        <v>2394</v>
      </c>
      <c r="Q1096" s="7">
        <v>42187.107465277775</v>
      </c>
      <c r="R1096" s="7"/>
      <c r="S1096" s="7"/>
      <c r="T1096" s="7"/>
      <c r="U1096" s="7">
        <f>IFERROR(VLOOKUP(Table_ExternalData_1[[#This Row],[ID]],PriLookup[],3,FALSE),"")</f>
        <v>42187.107465277775</v>
      </c>
      <c r="W1096" t="s">
        <v>3852</v>
      </c>
      <c r="X1096" t="s">
        <v>3851</v>
      </c>
      <c r="Y1096" s="4" t="str">
        <f>VLOOKUP(RIGHT(Table_ExternalData_1[[#This Row],[Area Path]],LEN(Table_ExternalData_1[[#This Row],[Area Path]])-LEN("\Office Online")),Table4[],2,FALSE)</f>
        <v>OAS</v>
      </c>
      <c r="Z1096" s="4" t="str">
        <f>VLOOKUP(RIGHT(Table_ExternalData_1[[#This Row],[Area Path]],LEN(Table_ExternalData_1[[#This Row],[Area Path]])-LEN("\Office Online")),Table4[],3,FALSE)</f>
        <v>OAS</v>
      </c>
      <c r="AA1096" s="4" t="str">
        <f>IFERROR(IF(VLOOKUP(Table_ExternalData_1[[#This Row],[ID]],ParentLookup[],7,FALSE)="Initiative",VLOOKUP(Table_ExternalData_1[[#This Row],[ID]],ParentLookup[],4,FALSE),#N/A),"-- Not an Initiative --")</f>
        <v>-- Not an Initiative --</v>
      </c>
      <c r="AB1096">
        <v>18923949</v>
      </c>
      <c r="AE1096" t="s">
        <v>3843</v>
      </c>
      <c r="AF1096" t="s">
        <v>3848</v>
      </c>
      <c r="AG1096" t="s">
        <v>1903</v>
      </c>
      <c r="AH1096" t="s">
        <v>5935</v>
      </c>
      <c r="AI1096" t="s">
        <v>6909</v>
      </c>
    </row>
    <row r="1097" spans="1:35" x14ac:dyDescent="0.25">
      <c r="A1097">
        <v>166463</v>
      </c>
      <c r="B1097" t="s">
        <v>6950</v>
      </c>
      <c r="C1097" s="7"/>
      <c r="E1097" t="s">
        <v>5916</v>
      </c>
      <c r="F1097" s="7"/>
      <c r="H1097" t="s">
        <v>5916</v>
      </c>
      <c r="I1097" s="7"/>
      <c r="K1097" t="s">
        <v>5916</v>
      </c>
      <c r="L1097" s="4" t="str">
        <f>IF(Table_ExternalData_1[[#This Row],[Project Lead email]]&lt;&gt;"",IFERROR(TRIM(LEFT(Table_ExternalData_1[[#This Row],[Project Lead email]],FIND("&lt;",Table_ExternalData_1[[#This Row],[Project Lead email]])-1)),Table_ExternalData_1[[#This Row],[Project Lead email]]),"")</f>
        <v>Scott Wang</v>
      </c>
      <c r="M1097" s="4" t="str">
        <f>IF(Table_ExternalData_1[[#This Row],[PM email]]&lt;&gt;"",IFERROR(TRIM(LEFT(Table_ExternalData_1[[#This Row],[PM email]],FIND("&lt;",Table_ExternalData_1[[#This Row],[PM email]])-1)),Table_ExternalData_1[[#This Row],[PM email]]),"")</f>
        <v>Eric Li</v>
      </c>
      <c r="N1097" s="4" t="str">
        <f>IF(Table_ExternalData_1[[#This Row],[EM email]]&lt;&gt;"",IFERROR(TRIM(LEFT(Table_ExternalData_1[[#This Row],[EM email]],FIND("&lt;",Table_ExternalData_1[[#This Row],[EM email]])-1)),Table_ExternalData_1[[#This Row],[EM email]]),"")</f>
        <v>Jane Tieu (MBD)</v>
      </c>
      <c r="P1097" t="s">
        <v>2394</v>
      </c>
      <c r="Q1097" s="7">
        <v>42187.109664351854</v>
      </c>
      <c r="R1097" s="7"/>
      <c r="S1097" s="7"/>
      <c r="T1097" s="7"/>
      <c r="U1097" s="7">
        <f>IFERROR(VLOOKUP(Table_ExternalData_1[[#This Row],[ID]],PriLookup[],3,FALSE),"")</f>
        <v>42187.109664351854</v>
      </c>
      <c r="W1097" t="s">
        <v>3852</v>
      </c>
      <c r="X1097" t="s">
        <v>3851</v>
      </c>
      <c r="Y1097" s="4" t="str">
        <f>VLOOKUP(RIGHT(Table_ExternalData_1[[#This Row],[Area Path]],LEN(Table_ExternalData_1[[#This Row],[Area Path]])-LEN("\Office Online")),Table4[],2,FALSE)</f>
        <v>OAS</v>
      </c>
      <c r="Z1097" s="4" t="str">
        <f>VLOOKUP(RIGHT(Table_ExternalData_1[[#This Row],[Area Path]],LEN(Table_ExternalData_1[[#This Row],[Area Path]])-LEN("\Office Online")),Table4[],3,FALSE)</f>
        <v>OAS</v>
      </c>
      <c r="AA1097" s="4" t="str">
        <f>IFERROR(IF(VLOOKUP(Table_ExternalData_1[[#This Row],[ID]],ParentLookup[],7,FALSE)="Initiative",VLOOKUP(Table_ExternalData_1[[#This Row],[ID]],ParentLookup[],4,FALSE),#N/A),"-- Not an Initiative --")</f>
        <v>-- Not an Initiative --</v>
      </c>
      <c r="AB1097">
        <v>18946116</v>
      </c>
      <c r="AE1097" t="s">
        <v>3843</v>
      </c>
      <c r="AF1097" t="s">
        <v>3848</v>
      </c>
      <c r="AG1097" t="s">
        <v>1903</v>
      </c>
      <c r="AH1097" t="s">
        <v>5935</v>
      </c>
      <c r="AI1097" t="s">
        <v>6909</v>
      </c>
    </row>
    <row r="1098" spans="1:35" x14ac:dyDescent="0.25">
      <c r="A1098">
        <v>166464</v>
      </c>
      <c r="B1098" t="s">
        <v>6951</v>
      </c>
      <c r="C1098" s="7"/>
      <c r="E1098" t="s">
        <v>5916</v>
      </c>
      <c r="F1098" s="7"/>
      <c r="H1098" t="s">
        <v>5916</v>
      </c>
      <c r="I1098" s="7"/>
      <c r="K1098" t="s">
        <v>5916</v>
      </c>
      <c r="L1098" s="4" t="str">
        <f>IF(Table_ExternalData_1[[#This Row],[Project Lead email]]&lt;&gt;"",IFERROR(TRIM(LEFT(Table_ExternalData_1[[#This Row],[Project Lead email]],FIND("&lt;",Table_ExternalData_1[[#This Row],[Project Lead email]])-1)),Table_ExternalData_1[[#This Row],[Project Lead email]]),"")</f>
        <v>Scott Wang</v>
      </c>
      <c r="M1098" s="4" t="str">
        <f>IF(Table_ExternalData_1[[#This Row],[PM email]]&lt;&gt;"",IFERROR(TRIM(LEFT(Table_ExternalData_1[[#This Row],[PM email]],FIND("&lt;",Table_ExternalData_1[[#This Row],[PM email]])-1)),Table_ExternalData_1[[#This Row],[PM email]]),"")</f>
        <v>Eric Li</v>
      </c>
      <c r="N1098" s="4" t="str">
        <f>IF(Table_ExternalData_1[[#This Row],[EM email]]&lt;&gt;"",IFERROR(TRIM(LEFT(Table_ExternalData_1[[#This Row],[EM email]],FIND("&lt;",Table_ExternalData_1[[#This Row],[EM email]])-1)),Table_ExternalData_1[[#This Row],[EM email]]),"")</f>
        <v>Jane Tieu (MBD)</v>
      </c>
      <c r="P1098" t="s">
        <v>2394</v>
      </c>
      <c r="Q1098" s="7">
        <v>42187.112997685188</v>
      </c>
      <c r="R1098" s="7"/>
      <c r="S1098" s="7"/>
      <c r="T1098" s="7"/>
      <c r="U1098" s="7">
        <f>IFERROR(VLOOKUP(Table_ExternalData_1[[#This Row],[ID]],PriLookup[],3,FALSE),"")</f>
        <v>42187.113009259258</v>
      </c>
      <c r="W1098" t="s">
        <v>3852</v>
      </c>
      <c r="X1098" t="s">
        <v>3851</v>
      </c>
      <c r="Y1098" s="4" t="str">
        <f>VLOOKUP(RIGHT(Table_ExternalData_1[[#This Row],[Area Path]],LEN(Table_ExternalData_1[[#This Row],[Area Path]])-LEN("\Office Online")),Table4[],2,FALSE)</f>
        <v>OAS</v>
      </c>
      <c r="Z1098" s="4" t="str">
        <f>VLOOKUP(RIGHT(Table_ExternalData_1[[#This Row],[Area Path]],LEN(Table_ExternalData_1[[#This Row],[Area Path]])-LEN("\Office Online")),Table4[],3,FALSE)</f>
        <v>OAS</v>
      </c>
      <c r="AA1098" s="4" t="str">
        <f>IFERROR(IF(VLOOKUP(Table_ExternalData_1[[#This Row],[ID]],ParentLookup[],7,FALSE)="Initiative",VLOOKUP(Table_ExternalData_1[[#This Row],[ID]],ParentLookup[],4,FALSE),#N/A),"-- Not an Initiative --")</f>
        <v>-- Not an Initiative --</v>
      </c>
      <c r="AB1098">
        <v>18957199</v>
      </c>
      <c r="AE1098" t="s">
        <v>3843</v>
      </c>
      <c r="AF1098" t="s">
        <v>3848</v>
      </c>
      <c r="AG1098" t="s">
        <v>1903</v>
      </c>
      <c r="AH1098" t="s">
        <v>5935</v>
      </c>
      <c r="AI1098" t="s">
        <v>6909</v>
      </c>
    </row>
    <row r="1099" spans="1:35" x14ac:dyDescent="0.25">
      <c r="A1099">
        <v>166465</v>
      </c>
      <c r="B1099" t="s">
        <v>6952</v>
      </c>
      <c r="C1099" s="7"/>
      <c r="E1099" t="s">
        <v>5916</v>
      </c>
      <c r="F1099" s="7"/>
      <c r="H1099" t="s">
        <v>5916</v>
      </c>
      <c r="I1099" s="7"/>
      <c r="K1099" t="s">
        <v>5916</v>
      </c>
      <c r="L1099" s="4" t="str">
        <f>IF(Table_ExternalData_1[[#This Row],[Project Lead email]]&lt;&gt;"",IFERROR(TRIM(LEFT(Table_ExternalData_1[[#This Row],[Project Lead email]],FIND("&lt;",Table_ExternalData_1[[#This Row],[Project Lead email]])-1)),Table_ExternalData_1[[#This Row],[Project Lead email]]),"")</f>
        <v/>
      </c>
      <c r="M1099" s="4" t="str">
        <f>IF(Table_ExternalData_1[[#This Row],[PM email]]&lt;&gt;"",IFERROR(TRIM(LEFT(Table_ExternalData_1[[#This Row],[PM email]],FIND("&lt;",Table_ExternalData_1[[#This Row],[PM email]])-1)),Table_ExternalData_1[[#This Row],[PM email]]),"")</f>
        <v>Eric Li</v>
      </c>
      <c r="N1099" s="4" t="str">
        <f>IF(Table_ExternalData_1[[#This Row],[EM email]]&lt;&gt;"",IFERROR(TRIM(LEFT(Table_ExternalData_1[[#This Row],[EM email]],FIND("&lt;",Table_ExternalData_1[[#This Row],[EM email]])-1)),Table_ExternalData_1[[#This Row],[EM email]]),"")</f>
        <v>Jane Tieu (MBD)</v>
      </c>
      <c r="P1099" t="s">
        <v>2394</v>
      </c>
      <c r="Q1099" s="7">
        <v>42187.116331018522</v>
      </c>
      <c r="R1099" s="7"/>
      <c r="S1099" s="7">
        <v>42197.922662037039</v>
      </c>
      <c r="T1099" s="7"/>
      <c r="U1099" s="7">
        <f>IFERROR(VLOOKUP(Table_ExternalData_1[[#This Row],[ID]],PriLookup[],3,FALSE),"")</f>
        <v>42191.96130787037</v>
      </c>
      <c r="W1099" t="s">
        <v>3852</v>
      </c>
      <c r="X1099" t="s">
        <v>3851</v>
      </c>
      <c r="Y1099" s="4" t="str">
        <f>VLOOKUP(RIGHT(Table_ExternalData_1[[#This Row],[Area Path]],LEN(Table_ExternalData_1[[#This Row],[Area Path]])-LEN("\Office Online")),Table4[],2,FALSE)</f>
        <v>OAS</v>
      </c>
      <c r="Z1099" s="4" t="str">
        <f>VLOOKUP(RIGHT(Table_ExternalData_1[[#This Row],[Area Path]],LEN(Table_ExternalData_1[[#This Row],[Area Path]])-LEN("\Office Online")),Table4[],3,FALSE)</f>
        <v>OAS</v>
      </c>
      <c r="AA1099" s="4" t="str">
        <f>IFERROR(IF(VLOOKUP(Table_ExternalData_1[[#This Row],[ID]],ParentLookup[],7,FALSE)="Initiative",VLOOKUP(Table_ExternalData_1[[#This Row],[ID]],ParentLookup[],4,FALSE),#N/A),"-- Not an Initiative --")</f>
        <v>-- Not an Initiative --</v>
      </c>
      <c r="AB1099">
        <v>1999994676</v>
      </c>
      <c r="AE1099" t="s">
        <v>3843</v>
      </c>
      <c r="AF1099" t="s">
        <v>3848</v>
      </c>
      <c r="AH1099" t="s">
        <v>5935</v>
      </c>
      <c r="AI1099" t="s">
        <v>6909</v>
      </c>
    </row>
    <row r="1100" spans="1:35" x14ac:dyDescent="0.25">
      <c r="A1100">
        <v>166466</v>
      </c>
      <c r="B1100" t="s">
        <v>6953</v>
      </c>
      <c r="C1100" s="7"/>
      <c r="E1100" t="s">
        <v>5916</v>
      </c>
      <c r="F1100" s="7"/>
      <c r="H1100" t="s">
        <v>5916</v>
      </c>
      <c r="I1100" s="7"/>
      <c r="K1100" t="s">
        <v>5916</v>
      </c>
      <c r="L1100" s="4" t="str">
        <f>IF(Table_ExternalData_1[[#This Row],[Project Lead email]]&lt;&gt;"",IFERROR(TRIM(LEFT(Table_ExternalData_1[[#This Row],[Project Lead email]],FIND("&lt;",Table_ExternalData_1[[#This Row],[Project Lead email]])-1)),Table_ExternalData_1[[#This Row],[Project Lead email]]),"")</f>
        <v/>
      </c>
      <c r="M1100" s="4" t="str">
        <f>IF(Table_ExternalData_1[[#This Row],[PM email]]&lt;&gt;"",IFERROR(TRIM(LEFT(Table_ExternalData_1[[#This Row],[PM email]],FIND("&lt;",Table_ExternalData_1[[#This Row],[PM email]])-1)),Table_ExternalData_1[[#This Row],[PM email]]),"")</f>
        <v/>
      </c>
      <c r="N1100" s="4" t="str">
        <f>IF(Table_ExternalData_1[[#This Row],[EM email]]&lt;&gt;"",IFERROR(TRIM(LEFT(Table_ExternalData_1[[#This Row],[EM email]],FIND("&lt;",Table_ExternalData_1[[#This Row],[EM email]])-1)),Table_ExternalData_1[[#This Row],[EM email]]),"")</f>
        <v/>
      </c>
      <c r="P1100" t="s">
        <v>20</v>
      </c>
      <c r="Q1100" s="7">
        <v>42187.116689814815</v>
      </c>
      <c r="R1100" s="7"/>
      <c r="S1100" s="7"/>
      <c r="T1100" s="7"/>
      <c r="U1100" s="7">
        <f>IFERROR(VLOOKUP(Table_ExternalData_1[[#This Row],[ID]],PriLookup[],3,FALSE),"")</f>
        <v>42191.956111111111</v>
      </c>
      <c r="W1100" t="s">
        <v>3852</v>
      </c>
      <c r="X1100" t="s">
        <v>3851</v>
      </c>
      <c r="Y1100" s="4" t="str">
        <f>VLOOKUP(RIGHT(Table_ExternalData_1[[#This Row],[Area Path]],LEN(Table_ExternalData_1[[#This Row],[Area Path]])-LEN("\Office Online")),Table4[],2,FALSE)</f>
        <v>OAS</v>
      </c>
      <c r="Z1100" s="4" t="str">
        <f>VLOOKUP(RIGHT(Table_ExternalData_1[[#This Row],[Area Path]],LEN(Table_ExternalData_1[[#This Row],[Area Path]])-LEN("\Office Online")),Table4[],3,FALSE)</f>
        <v>OAS</v>
      </c>
      <c r="AA1100" s="4" t="str">
        <f>IFERROR(IF(VLOOKUP(Table_ExternalData_1[[#This Row],[ID]],ParentLookup[],7,FALSE)="Initiative",VLOOKUP(Table_ExternalData_1[[#This Row],[ID]],ParentLookup[],4,FALSE),#N/A),"-- Not an Initiative --")</f>
        <v>-- Not an Initiative --</v>
      </c>
      <c r="AB1100">
        <v>1999994245</v>
      </c>
      <c r="AE1100" t="s">
        <v>3843</v>
      </c>
      <c r="AF1100" t="s">
        <v>3848</v>
      </c>
    </row>
    <row r="1101" spans="1:35" x14ac:dyDescent="0.25">
      <c r="A1101">
        <v>166467</v>
      </c>
      <c r="B1101" t="s">
        <v>6954</v>
      </c>
      <c r="C1101" s="7"/>
      <c r="E1101" t="s">
        <v>5916</v>
      </c>
      <c r="F1101" s="7"/>
      <c r="H1101" t="s">
        <v>5916</v>
      </c>
      <c r="I1101" s="7"/>
      <c r="K1101" t="s">
        <v>5916</v>
      </c>
      <c r="L1101" s="4" t="str">
        <f>IF(Table_ExternalData_1[[#This Row],[Project Lead email]]&lt;&gt;"",IFERROR(TRIM(LEFT(Table_ExternalData_1[[#This Row],[Project Lead email]],FIND("&lt;",Table_ExternalData_1[[#This Row],[Project Lead email]])-1)),Table_ExternalData_1[[#This Row],[Project Lead email]]),"")</f>
        <v/>
      </c>
      <c r="M1101" s="4" t="str">
        <f>IF(Table_ExternalData_1[[#This Row],[PM email]]&lt;&gt;"",IFERROR(TRIM(LEFT(Table_ExternalData_1[[#This Row],[PM email]],FIND("&lt;",Table_ExternalData_1[[#This Row],[PM email]])-1)),Table_ExternalData_1[[#This Row],[PM email]]),"")</f>
        <v/>
      </c>
      <c r="N1101" s="4" t="str">
        <f>IF(Table_ExternalData_1[[#This Row],[EM email]]&lt;&gt;"",IFERROR(TRIM(LEFT(Table_ExternalData_1[[#This Row],[EM email]],FIND("&lt;",Table_ExternalData_1[[#This Row],[EM email]])-1)),Table_ExternalData_1[[#This Row],[EM email]]),"")</f>
        <v/>
      </c>
      <c r="P1101" t="s">
        <v>20</v>
      </c>
      <c r="Q1101" s="7">
        <v>42187.117430555554</v>
      </c>
      <c r="R1101" s="7"/>
      <c r="S1101" s="7"/>
      <c r="T1101" s="7"/>
      <c r="U1101" s="7">
        <f>IFERROR(VLOOKUP(Table_ExternalData_1[[#This Row],[ID]],PriLookup[],3,FALSE),"")</f>
        <v>42191.956111111111</v>
      </c>
      <c r="W1101" t="s">
        <v>3852</v>
      </c>
      <c r="X1101" t="s">
        <v>3851</v>
      </c>
      <c r="Y1101" s="4" t="str">
        <f>VLOOKUP(RIGHT(Table_ExternalData_1[[#This Row],[Area Path]],LEN(Table_ExternalData_1[[#This Row],[Area Path]])-LEN("\Office Online")),Table4[],2,FALSE)</f>
        <v>OAS</v>
      </c>
      <c r="Z1101" s="4" t="str">
        <f>VLOOKUP(RIGHT(Table_ExternalData_1[[#This Row],[Area Path]],LEN(Table_ExternalData_1[[#This Row],[Area Path]])-LEN("\Office Online")),Table4[],3,FALSE)</f>
        <v>OAS</v>
      </c>
      <c r="AA1101" s="4" t="str">
        <f>IFERROR(IF(VLOOKUP(Table_ExternalData_1[[#This Row],[ID]],ParentLookup[],7,FALSE)="Initiative",VLOOKUP(Table_ExternalData_1[[#This Row],[ID]],ParentLookup[],4,FALSE),#N/A),"-- Not an Initiative --")</f>
        <v>-- Not an Initiative --</v>
      </c>
      <c r="AB1101">
        <v>1999994819</v>
      </c>
      <c r="AE1101" t="s">
        <v>3843</v>
      </c>
      <c r="AF1101" t="s">
        <v>3848</v>
      </c>
    </row>
    <row r="1102" spans="1:35" x14ac:dyDescent="0.25">
      <c r="A1102">
        <v>166692</v>
      </c>
      <c r="B1102" t="s">
        <v>6955</v>
      </c>
      <c r="C1102" s="7"/>
      <c r="E1102" t="s">
        <v>5916</v>
      </c>
      <c r="F1102" s="7"/>
      <c r="H1102" t="s">
        <v>5916</v>
      </c>
      <c r="I1102" s="7"/>
      <c r="K1102" t="s">
        <v>5916</v>
      </c>
      <c r="L1102" s="4" t="str">
        <f>IF(Table_ExternalData_1[[#This Row],[Project Lead email]]&lt;&gt;"",IFERROR(TRIM(LEFT(Table_ExternalData_1[[#This Row],[Project Lead email]],FIND("&lt;",Table_ExternalData_1[[#This Row],[Project Lead email]])-1)),Table_ExternalData_1[[#This Row],[Project Lead email]]),"")</f>
        <v/>
      </c>
      <c r="M1102" s="4" t="str">
        <f>IF(Table_ExternalData_1[[#This Row],[PM email]]&lt;&gt;"",IFERROR(TRIM(LEFT(Table_ExternalData_1[[#This Row],[PM email]],FIND("&lt;",Table_ExternalData_1[[#This Row],[PM email]])-1)),Table_ExternalData_1[[#This Row],[PM email]]),"")</f>
        <v/>
      </c>
      <c r="N1102" s="4" t="str">
        <f>IF(Table_ExternalData_1[[#This Row],[EM email]]&lt;&gt;"",IFERROR(TRIM(LEFT(Table_ExternalData_1[[#This Row],[EM email]],FIND("&lt;",Table_ExternalData_1[[#This Row],[EM email]])-1)),Table_ExternalData_1[[#This Row],[EM email]]),"")</f>
        <v/>
      </c>
      <c r="P1102" t="s">
        <v>20</v>
      </c>
      <c r="Q1102" s="7">
        <v>42187.382627314815</v>
      </c>
      <c r="R1102" s="7"/>
      <c r="S1102" s="7"/>
      <c r="T1102" s="7"/>
      <c r="U1102" s="7">
        <f>IFERROR(VLOOKUP(Table_ExternalData_1[[#This Row],[ID]],PriLookup[],3,FALSE),"")</f>
        <v>42187.382627314815</v>
      </c>
      <c r="W1102" t="s">
        <v>6245</v>
      </c>
      <c r="X1102" t="s">
        <v>6244</v>
      </c>
      <c r="Y1102" s="4" t="str">
        <f>VLOOKUP(RIGHT(Table_ExternalData_1[[#This Row],[Area Path]],LEN(Table_ExternalData_1[[#This Row],[Area Path]])-LEN("\Office Online")),Table4[],2,FALSE)</f>
        <v>WAC User Focused Experimentation</v>
      </c>
      <c r="Z1102" s="4" t="str">
        <f>VLOOKUP(RIGHT(Table_ExternalData_1[[#This Row],[Area Path]],LEN(Table_ExternalData_1[[#This Row],[Area Path]])-LEN("\Office Online")),Table4[],3,FALSE)</f>
        <v>WAC</v>
      </c>
      <c r="AA1102" s="4" t="str">
        <f>IFERROR(IF(VLOOKUP(Table_ExternalData_1[[#This Row],[ID]],ParentLookup[],7,FALSE)="Initiative",VLOOKUP(Table_ExternalData_1[[#This Row],[ID]],ParentLookup[],4,FALSE),#N/A),"-- Not an Initiative --")</f>
        <v>Monetization Ideas</v>
      </c>
      <c r="AB1102">
        <v>1018518518</v>
      </c>
      <c r="AE1102" t="s">
        <v>6956</v>
      </c>
      <c r="AF1102" t="s">
        <v>6957</v>
      </c>
    </row>
    <row r="1103" spans="1:35" x14ac:dyDescent="0.25">
      <c r="A1103">
        <v>166694</v>
      </c>
      <c r="B1103" t="s">
        <v>6958</v>
      </c>
      <c r="C1103" s="7"/>
      <c r="E1103" t="s">
        <v>5916</v>
      </c>
      <c r="F1103" s="7"/>
      <c r="H1103" t="s">
        <v>5916</v>
      </c>
      <c r="I1103" s="7"/>
      <c r="K1103" t="s">
        <v>5916</v>
      </c>
      <c r="L1103" s="4" t="str">
        <f>IF(Table_ExternalData_1[[#This Row],[Project Lead email]]&lt;&gt;"",IFERROR(TRIM(LEFT(Table_ExternalData_1[[#This Row],[Project Lead email]],FIND("&lt;",Table_ExternalData_1[[#This Row],[Project Lead email]])-1)),Table_ExternalData_1[[#This Row],[Project Lead email]]),"")</f>
        <v/>
      </c>
      <c r="M1103" s="4" t="str">
        <f>IF(Table_ExternalData_1[[#This Row],[PM email]]&lt;&gt;"",IFERROR(TRIM(LEFT(Table_ExternalData_1[[#This Row],[PM email]],FIND("&lt;",Table_ExternalData_1[[#This Row],[PM email]])-1)),Table_ExternalData_1[[#This Row],[PM email]]),"")</f>
        <v/>
      </c>
      <c r="N1103" s="4" t="str">
        <f>IF(Table_ExternalData_1[[#This Row],[EM email]]&lt;&gt;"",IFERROR(TRIM(LEFT(Table_ExternalData_1[[#This Row],[EM email]],FIND("&lt;",Table_ExternalData_1[[#This Row],[EM email]])-1)),Table_ExternalData_1[[#This Row],[EM email]]),"")</f>
        <v/>
      </c>
      <c r="P1103" t="s">
        <v>20</v>
      </c>
      <c r="Q1103" s="7">
        <v>42187.383043981485</v>
      </c>
      <c r="R1103" s="7"/>
      <c r="S1103" s="7"/>
      <c r="T1103" s="7"/>
      <c r="U1103" s="7">
        <f>IFERROR(VLOOKUP(Table_ExternalData_1[[#This Row],[ID]],PriLookup[],3,FALSE),"")</f>
        <v>42187.389039351852</v>
      </c>
      <c r="W1103" t="s">
        <v>6245</v>
      </c>
      <c r="X1103" t="s">
        <v>6244</v>
      </c>
      <c r="Y1103" s="4" t="str">
        <f>VLOOKUP(RIGHT(Table_ExternalData_1[[#This Row],[Area Path]],LEN(Table_ExternalData_1[[#This Row],[Area Path]])-LEN("\Office Online")),Table4[],2,FALSE)</f>
        <v>WAC User Focused Experimentation</v>
      </c>
      <c r="Z1103" s="4" t="str">
        <f>VLOOKUP(RIGHT(Table_ExternalData_1[[#This Row],[Area Path]],LEN(Table_ExternalData_1[[#This Row],[Area Path]])-LEN("\Office Online")),Table4[],3,FALSE)</f>
        <v>WAC</v>
      </c>
      <c r="AA1103" s="4" t="str">
        <f>IFERROR(IF(VLOOKUP(Table_ExternalData_1[[#This Row],[ID]],ParentLookup[],7,FALSE)="Initiative",VLOOKUP(Table_ExternalData_1[[#This Row],[ID]],ParentLookup[],4,FALSE),#N/A),"-- Not an Initiative --")</f>
        <v>Monetization Ideas</v>
      </c>
      <c r="AB1103">
        <v>1003472221</v>
      </c>
      <c r="AE1103" t="s">
        <v>6959</v>
      </c>
      <c r="AF1103" t="s">
        <v>6960</v>
      </c>
    </row>
    <row r="1104" spans="1:35" x14ac:dyDescent="0.25">
      <c r="A1104">
        <v>166695</v>
      </c>
      <c r="B1104" t="s">
        <v>6961</v>
      </c>
      <c r="C1104" s="7"/>
      <c r="E1104" t="s">
        <v>5916</v>
      </c>
      <c r="F1104" s="7"/>
      <c r="H1104" t="s">
        <v>5916</v>
      </c>
      <c r="I1104" s="7"/>
      <c r="K1104" t="s">
        <v>5916</v>
      </c>
      <c r="L1104" s="4" t="str">
        <f>IF(Table_ExternalData_1[[#This Row],[Project Lead email]]&lt;&gt;"",IFERROR(TRIM(LEFT(Table_ExternalData_1[[#This Row],[Project Lead email]],FIND("&lt;",Table_ExternalData_1[[#This Row],[Project Lead email]])-1)),Table_ExternalData_1[[#This Row],[Project Lead email]]),"")</f>
        <v/>
      </c>
      <c r="M1104" s="4" t="str">
        <f>IF(Table_ExternalData_1[[#This Row],[PM email]]&lt;&gt;"",IFERROR(TRIM(LEFT(Table_ExternalData_1[[#This Row],[PM email]],FIND("&lt;",Table_ExternalData_1[[#This Row],[PM email]])-1)),Table_ExternalData_1[[#This Row],[PM email]]),"")</f>
        <v/>
      </c>
      <c r="N1104" s="4" t="str">
        <f>IF(Table_ExternalData_1[[#This Row],[EM email]]&lt;&gt;"",IFERROR(TRIM(LEFT(Table_ExternalData_1[[#This Row],[EM email]],FIND("&lt;",Table_ExternalData_1[[#This Row],[EM email]])-1)),Table_ExternalData_1[[#This Row],[EM email]]),"")</f>
        <v/>
      </c>
      <c r="P1104" t="s">
        <v>20</v>
      </c>
      <c r="Q1104" s="7">
        <v>42187.383506944447</v>
      </c>
      <c r="R1104" s="7"/>
      <c r="S1104" s="7"/>
      <c r="T1104" s="7"/>
      <c r="U1104" s="7">
        <f>IFERROR(VLOOKUP(Table_ExternalData_1[[#This Row],[ID]],PriLookup[],3,FALSE),"")</f>
        <v>42187.389039351852</v>
      </c>
      <c r="W1104" t="s">
        <v>6245</v>
      </c>
      <c r="X1104" t="s">
        <v>6244</v>
      </c>
      <c r="Y1104" s="4" t="str">
        <f>VLOOKUP(RIGHT(Table_ExternalData_1[[#This Row],[Area Path]],LEN(Table_ExternalData_1[[#This Row],[Area Path]])-LEN("\Office Online")),Table4[],2,FALSE)</f>
        <v>WAC User Focused Experimentation</v>
      </c>
      <c r="Z1104" s="4" t="str">
        <f>VLOOKUP(RIGHT(Table_ExternalData_1[[#This Row],[Area Path]],LEN(Table_ExternalData_1[[#This Row],[Area Path]])-LEN("\Office Online")),Table4[],3,FALSE)</f>
        <v>WAC</v>
      </c>
      <c r="AA1104" s="4" t="str">
        <f>IFERROR(IF(VLOOKUP(Table_ExternalData_1[[#This Row],[ID]],ParentLookup[],7,FALSE)="Initiative",VLOOKUP(Table_ExternalData_1[[#This Row],[ID]],ParentLookup[],4,FALSE),#N/A),"-- Not an Initiative --")</f>
        <v>Monetization Ideas</v>
      </c>
      <c r="AB1104">
        <v>1023148148</v>
      </c>
      <c r="AE1104" t="s">
        <v>6956</v>
      </c>
      <c r="AF1104" t="s">
        <v>6957</v>
      </c>
    </row>
    <row r="1105" spans="1:35" x14ac:dyDescent="0.25">
      <c r="A1105">
        <v>166696</v>
      </c>
      <c r="B1105" t="s">
        <v>6962</v>
      </c>
      <c r="C1105" s="7"/>
      <c r="E1105" t="s">
        <v>5916</v>
      </c>
      <c r="F1105" s="7"/>
      <c r="H1105" t="s">
        <v>5916</v>
      </c>
      <c r="I1105" s="7"/>
      <c r="K1105" t="s">
        <v>5916</v>
      </c>
      <c r="L1105" s="4" t="str">
        <f>IF(Table_ExternalData_1[[#This Row],[Project Lead email]]&lt;&gt;"",IFERROR(TRIM(LEFT(Table_ExternalData_1[[#This Row],[Project Lead email]],FIND("&lt;",Table_ExternalData_1[[#This Row],[Project Lead email]])-1)),Table_ExternalData_1[[#This Row],[Project Lead email]]),"")</f>
        <v/>
      </c>
      <c r="M1105" s="4" t="str">
        <f>IF(Table_ExternalData_1[[#This Row],[PM email]]&lt;&gt;"",IFERROR(TRIM(LEFT(Table_ExternalData_1[[#This Row],[PM email]],FIND("&lt;",Table_ExternalData_1[[#This Row],[PM email]])-1)),Table_ExternalData_1[[#This Row],[PM email]]),"")</f>
        <v/>
      </c>
      <c r="N1105" s="4" t="str">
        <f>IF(Table_ExternalData_1[[#This Row],[EM email]]&lt;&gt;"",IFERROR(TRIM(LEFT(Table_ExternalData_1[[#This Row],[EM email]],FIND("&lt;",Table_ExternalData_1[[#This Row],[EM email]])-1)),Table_ExternalData_1[[#This Row],[EM email]]),"")</f>
        <v/>
      </c>
      <c r="P1105" t="s">
        <v>20</v>
      </c>
      <c r="Q1105" s="7">
        <v>42187.383506944447</v>
      </c>
      <c r="R1105" s="7"/>
      <c r="S1105" s="7"/>
      <c r="T1105" s="7"/>
      <c r="U1105" s="7">
        <f>IFERROR(VLOOKUP(Table_ExternalData_1[[#This Row],[ID]],PriLookup[],3,FALSE),"")</f>
        <v>42187.389039351852</v>
      </c>
      <c r="W1105" t="s">
        <v>6245</v>
      </c>
      <c r="X1105" t="s">
        <v>6244</v>
      </c>
      <c r="Y1105" s="4" t="str">
        <f>VLOOKUP(RIGHT(Table_ExternalData_1[[#This Row],[Area Path]],LEN(Table_ExternalData_1[[#This Row],[Area Path]])-LEN("\Office Online")),Table4[],2,FALSE)</f>
        <v>WAC User Focused Experimentation</v>
      </c>
      <c r="Z1105" s="4" t="str">
        <f>VLOOKUP(RIGHT(Table_ExternalData_1[[#This Row],[Area Path]],LEN(Table_ExternalData_1[[#This Row],[Area Path]])-LEN("\Office Online")),Table4[],3,FALSE)</f>
        <v>WAC</v>
      </c>
      <c r="AA1105" s="4" t="str">
        <f>IFERROR(IF(VLOOKUP(Table_ExternalData_1[[#This Row],[ID]],ParentLookup[],7,FALSE)="Initiative",VLOOKUP(Table_ExternalData_1[[#This Row],[ID]],ParentLookup[],4,FALSE),#N/A),"-- Not an Initiative --")</f>
        <v>Monetization Ideas</v>
      </c>
      <c r="AB1105">
        <v>1027777777</v>
      </c>
      <c r="AE1105" t="s">
        <v>6963</v>
      </c>
      <c r="AF1105" t="s">
        <v>6964</v>
      </c>
    </row>
    <row r="1106" spans="1:35" x14ac:dyDescent="0.25">
      <c r="A1106">
        <v>166697</v>
      </c>
      <c r="B1106" t="s">
        <v>6965</v>
      </c>
      <c r="C1106" s="7"/>
      <c r="E1106" t="s">
        <v>5916</v>
      </c>
      <c r="F1106" s="7"/>
      <c r="H1106" t="s">
        <v>5916</v>
      </c>
      <c r="I1106" s="7"/>
      <c r="K1106" t="s">
        <v>5916</v>
      </c>
      <c r="L1106" s="4" t="str">
        <f>IF(Table_ExternalData_1[[#This Row],[Project Lead email]]&lt;&gt;"",IFERROR(TRIM(LEFT(Table_ExternalData_1[[#This Row],[Project Lead email]],FIND("&lt;",Table_ExternalData_1[[#This Row],[Project Lead email]])-1)),Table_ExternalData_1[[#This Row],[Project Lead email]]),"")</f>
        <v/>
      </c>
      <c r="M1106" s="4" t="str">
        <f>IF(Table_ExternalData_1[[#This Row],[PM email]]&lt;&gt;"",IFERROR(TRIM(LEFT(Table_ExternalData_1[[#This Row],[PM email]],FIND("&lt;",Table_ExternalData_1[[#This Row],[PM email]])-1)),Table_ExternalData_1[[#This Row],[PM email]]),"")</f>
        <v/>
      </c>
      <c r="N1106" s="4" t="str">
        <f>IF(Table_ExternalData_1[[#This Row],[EM email]]&lt;&gt;"",IFERROR(TRIM(LEFT(Table_ExternalData_1[[#This Row],[EM email]],FIND("&lt;",Table_ExternalData_1[[#This Row],[EM email]])-1)),Table_ExternalData_1[[#This Row],[EM email]]),"")</f>
        <v/>
      </c>
      <c r="P1106" t="s">
        <v>20</v>
      </c>
      <c r="Q1106" s="7">
        <v>42187.389039351852</v>
      </c>
      <c r="R1106" s="7"/>
      <c r="S1106" s="7"/>
      <c r="T1106" s="7"/>
      <c r="U1106" s="7">
        <f>IFERROR(VLOOKUP(Table_ExternalData_1[[#This Row],[ID]],PriLookup[],3,FALSE),"")</f>
        <v>42187.389039351852</v>
      </c>
      <c r="W1106" t="s">
        <v>6245</v>
      </c>
      <c r="X1106" t="s">
        <v>6244</v>
      </c>
      <c r="Y1106" s="4" t="str">
        <f>VLOOKUP(RIGHT(Table_ExternalData_1[[#This Row],[Area Path]],LEN(Table_ExternalData_1[[#This Row],[Area Path]])-LEN("\Office Online")),Table4[],2,FALSE)</f>
        <v>WAC User Focused Experimentation</v>
      </c>
      <c r="Z1106" s="4" t="str">
        <f>VLOOKUP(RIGHT(Table_ExternalData_1[[#This Row],[Area Path]],LEN(Table_ExternalData_1[[#This Row],[Area Path]])-LEN("\Office Online")),Table4[],3,FALSE)</f>
        <v>WAC</v>
      </c>
      <c r="AA1106" s="4" t="str">
        <f>IFERROR(IF(VLOOKUP(Table_ExternalData_1[[#This Row],[ID]],ParentLookup[],7,FALSE)="Initiative",VLOOKUP(Table_ExternalData_1[[#This Row],[ID]],ParentLookup[],4,FALSE),#N/A),"-- Not an Initiative --")</f>
        <v>Monetization Ideas</v>
      </c>
      <c r="AB1106">
        <v>1032407406</v>
      </c>
      <c r="AE1106" t="s">
        <v>3843</v>
      </c>
      <c r="AF1106" t="s">
        <v>3848</v>
      </c>
    </row>
    <row r="1107" spans="1:35" x14ac:dyDescent="0.25">
      <c r="A1107">
        <v>166698</v>
      </c>
      <c r="B1107" t="s">
        <v>6966</v>
      </c>
      <c r="C1107" s="7"/>
      <c r="E1107" t="s">
        <v>5916</v>
      </c>
      <c r="F1107" s="7"/>
      <c r="H1107" t="s">
        <v>5916</v>
      </c>
      <c r="I1107" s="7"/>
      <c r="K1107" t="s">
        <v>5916</v>
      </c>
      <c r="L1107" s="4" t="str">
        <f>IF(Table_ExternalData_1[[#This Row],[Project Lead email]]&lt;&gt;"",IFERROR(TRIM(LEFT(Table_ExternalData_1[[#This Row],[Project Lead email]],FIND("&lt;",Table_ExternalData_1[[#This Row],[Project Lead email]])-1)),Table_ExternalData_1[[#This Row],[Project Lead email]]),"")</f>
        <v/>
      </c>
      <c r="M1107" s="4" t="str">
        <f>IF(Table_ExternalData_1[[#This Row],[PM email]]&lt;&gt;"",IFERROR(TRIM(LEFT(Table_ExternalData_1[[#This Row],[PM email]],FIND("&lt;",Table_ExternalData_1[[#This Row],[PM email]])-1)),Table_ExternalData_1[[#This Row],[PM email]]),"")</f>
        <v/>
      </c>
      <c r="N1107" s="4" t="str">
        <f>IF(Table_ExternalData_1[[#This Row],[EM email]]&lt;&gt;"",IFERROR(TRIM(LEFT(Table_ExternalData_1[[#This Row],[EM email]],FIND("&lt;",Table_ExternalData_1[[#This Row],[EM email]])-1)),Table_ExternalData_1[[#This Row],[EM email]]),"")</f>
        <v/>
      </c>
      <c r="P1107" t="s">
        <v>20</v>
      </c>
      <c r="Q1107" s="7">
        <v>42187.389421296299</v>
      </c>
      <c r="R1107" s="7"/>
      <c r="S1107" s="7"/>
      <c r="T1107" s="7"/>
      <c r="U1107" s="7">
        <f>IFERROR(VLOOKUP(Table_ExternalData_1[[#This Row],[ID]],PriLookup[],3,FALSE),"")</f>
        <v>42187.389421296299</v>
      </c>
      <c r="W1107" t="s">
        <v>6245</v>
      </c>
      <c r="X1107" t="s">
        <v>6244</v>
      </c>
      <c r="Y1107" s="4" t="str">
        <f>VLOOKUP(RIGHT(Table_ExternalData_1[[#This Row],[Area Path]],LEN(Table_ExternalData_1[[#This Row],[Area Path]])-LEN("\Office Online")),Table4[],2,FALSE)</f>
        <v>WAC User Focused Experimentation</v>
      </c>
      <c r="Z1107" s="4" t="str">
        <f>VLOOKUP(RIGHT(Table_ExternalData_1[[#This Row],[Area Path]],LEN(Table_ExternalData_1[[#This Row],[Area Path]])-LEN("\Office Online")),Table4[],3,FALSE)</f>
        <v>WAC</v>
      </c>
      <c r="AA1107" s="4" t="str">
        <f>IFERROR(IF(VLOOKUP(Table_ExternalData_1[[#This Row],[ID]],ParentLookup[],7,FALSE)="Initiative",VLOOKUP(Table_ExternalData_1[[#This Row],[ID]],ParentLookup[],4,FALSE),#N/A),"-- Not an Initiative --")</f>
        <v>Monetization Ideas</v>
      </c>
      <c r="AB1107">
        <v>1034722221</v>
      </c>
      <c r="AE1107" t="s">
        <v>3843</v>
      </c>
      <c r="AF1107" t="s">
        <v>3848</v>
      </c>
    </row>
    <row r="1108" spans="1:35" x14ac:dyDescent="0.25">
      <c r="A1108">
        <v>167343</v>
      </c>
      <c r="B1108" t="s">
        <v>6967</v>
      </c>
      <c r="C1108" s="7"/>
      <c r="E1108" t="s">
        <v>5916</v>
      </c>
      <c r="F1108" s="7"/>
      <c r="H1108" t="s">
        <v>5916</v>
      </c>
      <c r="I1108" s="7"/>
      <c r="K1108" t="s">
        <v>5916</v>
      </c>
      <c r="L1108" s="4" t="str">
        <f>IF(Table_ExternalData_1[[#This Row],[Project Lead email]]&lt;&gt;"",IFERROR(TRIM(LEFT(Table_ExternalData_1[[#This Row],[Project Lead email]],FIND("&lt;",Table_ExternalData_1[[#This Row],[Project Lead email]])-1)),Table_ExternalData_1[[#This Row],[Project Lead email]]),"")</f>
        <v/>
      </c>
      <c r="M1108" s="4" t="str">
        <f>IF(Table_ExternalData_1[[#This Row],[PM email]]&lt;&gt;"",IFERROR(TRIM(LEFT(Table_ExternalData_1[[#This Row],[PM email]],FIND("&lt;",Table_ExternalData_1[[#This Row],[PM email]])-1)),Table_ExternalData_1[[#This Row],[PM email]]),"")</f>
        <v>Wenjun Gong</v>
      </c>
      <c r="N1108" s="4" t="str">
        <f>IF(Table_ExternalData_1[[#This Row],[EM email]]&lt;&gt;"",IFERROR(TRIM(LEFT(Table_ExternalData_1[[#This Row],[EM email]],FIND("&lt;",Table_ExternalData_1[[#This Row],[EM email]])-1)),Table_ExternalData_1[[#This Row],[EM email]]),"")</f>
        <v>Jane Tieu (MBD)</v>
      </c>
      <c r="P1108" t="s">
        <v>2394</v>
      </c>
      <c r="Q1108" s="7">
        <v>42188.073483796295</v>
      </c>
      <c r="R1108" s="7"/>
      <c r="S1108" s="7">
        <v>42197.915648148148</v>
      </c>
      <c r="T1108" s="7"/>
      <c r="U1108" s="7">
        <f>IFERROR(VLOOKUP(Table_ExternalData_1[[#This Row],[ID]],PriLookup[],3,FALSE),"")</f>
        <v>42191.956111111111</v>
      </c>
      <c r="W1108" t="s">
        <v>3852</v>
      </c>
      <c r="X1108" t="s">
        <v>3851</v>
      </c>
      <c r="Y1108" s="4" t="str">
        <f>VLOOKUP(RIGHT(Table_ExternalData_1[[#This Row],[Area Path]],LEN(Table_ExternalData_1[[#This Row],[Area Path]])-LEN("\Office Online")),Table4[],2,FALSE)</f>
        <v>OAS</v>
      </c>
      <c r="Z1108" s="4" t="str">
        <f>VLOOKUP(RIGHT(Table_ExternalData_1[[#This Row],[Area Path]],LEN(Table_ExternalData_1[[#This Row],[Area Path]])-LEN("\Office Online")),Table4[],3,FALSE)</f>
        <v>OAS</v>
      </c>
      <c r="AA1108" s="4" t="str">
        <f>IFERROR(IF(VLOOKUP(Table_ExternalData_1[[#This Row],[ID]],ParentLookup[],7,FALSE)="Initiative",VLOOKUP(Table_ExternalData_1[[#This Row],[ID]],ParentLookup[],4,FALSE),#N/A),"-- Not an Initiative --")</f>
        <v>-- Not an Initiative --</v>
      </c>
      <c r="AB1108">
        <v>1999995393</v>
      </c>
      <c r="AE1108" t="s">
        <v>3843</v>
      </c>
      <c r="AF1108" t="s">
        <v>3848</v>
      </c>
      <c r="AH1108" t="s">
        <v>5969</v>
      </c>
      <c r="AI1108" t="s">
        <v>6909</v>
      </c>
    </row>
    <row r="1109" spans="1:35" x14ac:dyDescent="0.25">
      <c r="A1109">
        <v>167345</v>
      </c>
      <c r="B1109" t="s">
        <v>6968</v>
      </c>
      <c r="C1109" s="7"/>
      <c r="E1109" t="s">
        <v>5916</v>
      </c>
      <c r="F1109" s="7"/>
      <c r="H1109" t="s">
        <v>5916</v>
      </c>
      <c r="I1109" s="7"/>
      <c r="K1109" t="s">
        <v>5916</v>
      </c>
      <c r="L1109" s="4" t="str">
        <f>IF(Table_ExternalData_1[[#This Row],[Project Lead email]]&lt;&gt;"",IFERROR(TRIM(LEFT(Table_ExternalData_1[[#This Row],[Project Lead email]],FIND("&lt;",Table_ExternalData_1[[#This Row],[Project Lead email]])-1)),Table_ExternalData_1[[#This Row],[Project Lead email]]),"")</f>
        <v/>
      </c>
      <c r="M1109" s="4" t="str">
        <f>IF(Table_ExternalData_1[[#This Row],[PM email]]&lt;&gt;"",IFERROR(TRIM(LEFT(Table_ExternalData_1[[#This Row],[PM email]],FIND("&lt;",Table_ExternalData_1[[#This Row],[PM email]])-1)),Table_ExternalData_1[[#This Row],[PM email]]),"")</f>
        <v/>
      </c>
      <c r="N1109" s="4" t="str">
        <f>IF(Table_ExternalData_1[[#This Row],[EM email]]&lt;&gt;"",IFERROR(TRIM(LEFT(Table_ExternalData_1[[#This Row],[EM email]],FIND("&lt;",Table_ExternalData_1[[#This Row],[EM email]])-1)),Table_ExternalData_1[[#This Row],[EM email]]),"")</f>
        <v/>
      </c>
      <c r="P1109" t="s">
        <v>20</v>
      </c>
      <c r="Q1109" s="7">
        <v>42188.074942129628</v>
      </c>
      <c r="R1109" s="7"/>
      <c r="S1109" s="7"/>
      <c r="T1109" s="7"/>
      <c r="U1109" s="7">
        <f>IFERROR(VLOOKUP(Table_ExternalData_1[[#This Row],[ID]],PriLookup[],3,FALSE),"")</f>
        <v>42191.956111111111</v>
      </c>
      <c r="W1109" t="s">
        <v>3852</v>
      </c>
      <c r="X1109" t="s">
        <v>3851</v>
      </c>
      <c r="Y1109" s="4" t="str">
        <f>VLOOKUP(RIGHT(Table_ExternalData_1[[#This Row],[Area Path]],LEN(Table_ExternalData_1[[#This Row],[Area Path]])-LEN("\Office Online")),Table4[],2,FALSE)</f>
        <v>OAS</v>
      </c>
      <c r="Z1109" s="4" t="str">
        <f>VLOOKUP(RIGHT(Table_ExternalData_1[[#This Row],[Area Path]],LEN(Table_ExternalData_1[[#This Row],[Area Path]])-LEN("\Office Online")),Table4[],3,FALSE)</f>
        <v>OAS</v>
      </c>
      <c r="AA1109" s="4" t="str">
        <f>IFERROR(IF(VLOOKUP(Table_ExternalData_1[[#This Row],[ID]],ParentLookup[],7,FALSE)="Initiative",VLOOKUP(Table_ExternalData_1[[#This Row],[ID]],ParentLookup[],4,FALSE),#N/A),"-- Not an Initiative --")</f>
        <v>-- Not an Initiative --</v>
      </c>
      <c r="AB1109">
        <v>1999995967</v>
      </c>
      <c r="AE1109" t="s">
        <v>3843</v>
      </c>
      <c r="AF1109" t="s">
        <v>3848</v>
      </c>
    </row>
    <row r="1110" spans="1:35" x14ac:dyDescent="0.25">
      <c r="A1110">
        <v>167346</v>
      </c>
      <c r="B1110" t="s">
        <v>6969</v>
      </c>
      <c r="C1110" s="7"/>
      <c r="E1110" t="s">
        <v>5916</v>
      </c>
      <c r="F1110" s="7"/>
      <c r="H1110" t="s">
        <v>5916</v>
      </c>
      <c r="I1110" s="7"/>
      <c r="K1110" t="s">
        <v>5916</v>
      </c>
      <c r="L1110" s="4" t="str">
        <f>IF(Table_ExternalData_1[[#This Row],[Project Lead email]]&lt;&gt;"",IFERROR(TRIM(LEFT(Table_ExternalData_1[[#This Row],[Project Lead email]],FIND("&lt;",Table_ExternalData_1[[#This Row],[Project Lead email]])-1)),Table_ExternalData_1[[#This Row],[Project Lead email]]),"")</f>
        <v/>
      </c>
      <c r="M1110" s="4" t="str">
        <f>IF(Table_ExternalData_1[[#This Row],[PM email]]&lt;&gt;"",IFERROR(TRIM(LEFT(Table_ExternalData_1[[#This Row],[PM email]],FIND("&lt;",Table_ExternalData_1[[#This Row],[PM email]])-1)),Table_ExternalData_1[[#This Row],[PM email]]),"")</f>
        <v>Wenjun Gong</v>
      </c>
      <c r="N1110" s="4" t="str">
        <f>IF(Table_ExternalData_1[[#This Row],[EM email]]&lt;&gt;"",IFERROR(TRIM(LEFT(Table_ExternalData_1[[#This Row],[EM email]],FIND("&lt;",Table_ExternalData_1[[#This Row],[EM email]])-1)),Table_ExternalData_1[[#This Row],[EM email]]),"")</f>
        <v>Jane Tieu (MBD)</v>
      </c>
      <c r="P1110" t="s">
        <v>2394</v>
      </c>
      <c r="Q1110" s="7">
        <v>42188.076041666667</v>
      </c>
      <c r="R1110" s="7"/>
      <c r="S1110" s="7">
        <v>42197.917314814818</v>
      </c>
      <c r="T1110" s="7"/>
      <c r="U1110" s="7">
        <f>IFERROR(VLOOKUP(Table_ExternalData_1[[#This Row],[ID]],PriLookup[],3,FALSE),"")</f>
        <v>42191.956111111111</v>
      </c>
      <c r="W1110" t="s">
        <v>3852</v>
      </c>
      <c r="X1110" t="s">
        <v>3851</v>
      </c>
      <c r="Y1110" s="4" t="str">
        <f>VLOOKUP(RIGHT(Table_ExternalData_1[[#This Row],[Area Path]],LEN(Table_ExternalData_1[[#This Row],[Area Path]])-LEN("\Office Online")),Table4[],2,FALSE)</f>
        <v>OAS</v>
      </c>
      <c r="Z1110" s="4" t="str">
        <f>VLOOKUP(RIGHT(Table_ExternalData_1[[#This Row],[Area Path]],LEN(Table_ExternalData_1[[#This Row],[Area Path]])-LEN("\Office Online")),Table4[],3,FALSE)</f>
        <v>OAS</v>
      </c>
      <c r="AA1110" s="4" t="str">
        <f>IFERROR(IF(VLOOKUP(Table_ExternalData_1[[#This Row],[ID]],ParentLookup[],7,FALSE)="Initiative",VLOOKUP(Table_ExternalData_1[[#This Row],[ID]],ParentLookup[],4,FALSE),#N/A),"-- Not an Initiative --")</f>
        <v>-- Not an Initiative --</v>
      </c>
      <c r="AB1110">
        <v>1999996541</v>
      </c>
      <c r="AE1110" t="s">
        <v>3843</v>
      </c>
      <c r="AF1110" t="s">
        <v>3848</v>
      </c>
      <c r="AH1110" t="s">
        <v>5969</v>
      </c>
      <c r="AI1110" t="s">
        <v>6909</v>
      </c>
    </row>
    <row r="1111" spans="1:35" x14ac:dyDescent="0.25">
      <c r="A1111">
        <v>167347</v>
      </c>
      <c r="B1111" t="s">
        <v>6970</v>
      </c>
      <c r="C1111" s="7"/>
      <c r="E1111" t="s">
        <v>5916</v>
      </c>
      <c r="F1111" s="7"/>
      <c r="H1111" t="s">
        <v>5916</v>
      </c>
      <c r="I1111" s="7"/>
      <c r="K1111" t="s">
        <v>5916</v>
      </c>
      <c r="L1111" s="4" t="str">
        <f>IF(Table_ExternalData_1[[#This Row],[Project Lead email]]&lt;&gt;"",IFERROR(TRIM(LEFT(Table_ExternalData_1[[#This Row],[Project Lead email]],FIND("&lt;",Table_ExternalData_1[[#This Row],[Project Lead email]])-1)),Table_ExternalData_1[[#This Row],[Project Lead email]]),"")</f>
        <v/>
      </c>
      <c r="M1111" s="4" t="str">
        <f>IF(Table_ExternalData_1[[#This Row],[PM email]]&lt;&gt;"",IFERROR(TRIM(LEFT(Table_ExternalData_1[[#This Row],[PM email]],FIND("&lt;",Table_ExternalData_1[[#This Row],[PM email]])-1)),Table_ExternalData_1[[#This Row],[PM email]]),"")</f>
        <v/>
      </c>
      <c r="N1111" s="4" t="str">
        <f>IF(Table_ExternalData_1[[#This Row],[EM email]]&lt;&gt;"",IFERROR(TRIM(LEFT(Table_ExternalData_1[[#This Row],[EM email]],FIND("&lt;",Table_ExternalData_1[[#This Row],[EM email]])-1)),Table_ExternalData_1[[#This Row],[EM email]]),"")</f>
        <v/>
      </c>
      <c r="P1111" t="s">
        <v>20</v>
      </c>
      <c r="Q1111" s="7">
        <v>42188.076041666667</v>
      </c>
      <c r="R1111" s="7"/>
      <c r="S1111" s="7"/>
      <c r="T1111" s="7"/>
      <c r="U1111" s="7">
        <f>IFERROR(VLOOKUP(Table_ExternalData_1[[#This Row],[ID]],PriLookup[],3,FALSE),"")</f>
        <v>42192.013784722221</v>
      </c>
      <c r="W1111" t="s">
        <v>3852</v>
      </c>
      <c r="X1111" t="s">
        <v>3851</v>
      </c>
      <c r="Y1111" s="4" t="str">
        <f>VLOOKUP(RIGHT(Table_ExternalData_1[[#This Row],[Area Path]],LEN(Table_ExternalData_1[[#This Row],[Area Path]])-LEN("\Office Online")),Table4[],2,FALSE)</f>
        <v>OAS</v>
      </c>
      <c r="Z1111" s="4" t="str">
        <f>VLOOKUP(RIGHT(Table_ExternalData_1[[#This Row],[Area Path]],LEN(Table_ExternalData_1[[#This Row],[Area Path]])-LEN("\Office Online")),Table4[],3,FALSE)</f>
        <v>OAS</v>
      </c>
      <c r="AA1111" s="4" t="str">
        <f>IFERROR(IF(VLOOKUP(Table_ExternalData_1[[#This Row],[ID]],ParentLookup[],7,FALSE)="Initiative",VLOOKUP(Table_ExternalData_1[[#This Row],[ID]],ParentLookup[],4,FALSE),#N/A),"-- Not an Initiative --")</f>
        <v>-- Not an Initiative --</v>
      </c>
      <c r="AB1111">
        <v>1999996679</v>
      </c>
      <c r="AE1111" t="s">
        <v>3843</v>
      </c>
      <c r="AF1111" t="s">
        <v>3848</v>
      </c>
    </row>
    <row r="1112" spans="1:35" x14ac:dyDescent="0.25">
      <c r="A1112">
        <v>167348</v>
      </c>
      <c r="B1112" t="s">
        <v>6971</v>
      </c>
      <c r="C1112" s="7"/>
      <c r="E1112" t="s">
        <v>5916</v>
      </c>
      <c r="F1112" s="7"/>
      <c r="H1112" t="s">
        <v>5916</v>
      </c>
      <c r="I1112" s="7"/>
      <c r="K1112" t="s">
        <v>5916</v>
      </c>
      <c r="L1112" s="4" t="str">
        <f>IF(Table_ExternalData_1[[#This Row],[Project Lead email]]&lt;&gt;"",IFERROR(TRIM(LEFT(Table_ExternalData_1[[#This Row],[Project Lead email]],FIND("&lt;",Table_ExternalData_1[[#This Row],[Project Lead email]])-1)),Table_ExternalData_1[[#This Row],[Project Lead email]]),"")</f>
        <v/>
      </c>
      <c r="M1112" s="4" t="str">
        <f>IF(Table_ExternalData_1[[#This Row],[PM email]]&lt;&gt;"",IFERROR(TRIM(LEFT(Table_ExternalData_1[[#This Row],[PM email]],FIND("&lt;",Table_ExternalData_1[[#This Row],[PM email]])-1)),Table_ExternalData_1[[#This Row],[PM email]]),"")</f>
        <v/>
      </c>
      <c r="N1112" s="4" t="str">
        <f>IF(Table_ExternalData_1[[#This Row],[EM email]]&lt;&gt;"",IFERROR(TRIM(LEFT(Table_ExternalData_1[[#This Row],[EM email]],FIND("&lt;",Table_ExternalData_1[[#This Row],[EM email]])-1)),Table_ExternalData_1[[#This Row],[EM email]]),"")</f>
        <v/>
      </c>
      <c r="P1112" t="s">
        <v>20</v>
      </c>
      <c r="Q1112" s="7">
        <v>42188.077511574076</v>
      </c>
      <c r="R1112" s="7"/>
      <c r="S1112" s="7"/>
      <c r="T1112" s="7"/>
      <c r="U1112" s="7">
        <f>IFERROR(VLOOKUP(Table_ExternalData_1[[#This Row],[ID]],PriLookup[],3,FALSE),"")</f>
        <v>42192.013784722221</v>
      </c>
      <c r="W1112" t="s">
        <v>3852</v>
      </c>
      <c r="X1112" t="s">
        <v>3851</v>
      </c>
      <c r="Y1112" s="4" t="str">
        <f>VLOOKUP(RIGHT(Table_ExternalData_1[[#This Row],[Area Path]],LEN(Table_ExternalData_1[[#This Row],[Area Path]])-LEN("\Office Online")),Table4[],2,FALSE)</f>
        <v>OAS</v>
      </c>
      <c r="Z1112" s="4" t="str">
        <f>VLOOKUP(RIGHT(Table_ExternalData_1[[#This Row],[Area Path]],LEN(Table_ExternalData_1[[#This Row],[Area Path]])-LEN("\Office Online")),Table4[],3,FALSE)</f>
        <v>OAS</v>
      </c>
      <c r="AA1112" s="4" t="str">
        <f>IFERROR(IF(VLOOKUP(Table_ExternalData_1[[#This Row],[ID]],ParentLookup[],7,FALSE)="Initiative",VLOOKUP(Table_ExternalData_1[[#This Row],[ID]],ParentLookup[],4,FALSE),#N/A),"-- Not an Initiative --")</f>
        <v>-- Not an Initiative --</v>
      </c>
      <c r="AB1112">
        <v>1999996817</v>
      </c>
      <c r="AE1112" t="s">
        <v>3843</v>
      </c>
      <c r="AF1112" t="s">
        <v>3848</v>
      </c>
    </row>
    <row r="1113" spans="1:35" x14ac:dyDescent="0.25">
      <c r="A1113">
        <v>167636</v>
      </c>
      <c r="B1113" t="s">
        <v>6972</v>
      </c>
      <c r="C1113" s="7">
        <v>42262</v>
      </c>
      <c r="D1113">
        <v>9</v>
      </c>
      <c r="E1113" t="s">
        <v>2555</v>
      </c>
      <c r="F1113" s="7">
        <v>42277</v>
      </c>
      <c r="G1113">
        <v>11</v>
      </c>
      <c r="H1113" t="s">
        <v>2555</v>
      </c>
      <c r="I1113" s="7"/>
      <c r="K1113" t="s">
        <v>5916</v>
      </c>
      <c r="L1113" s="4" t="str">
        <f>IF(Table_ExternalData_1[[#This Row],[Project Lead email]]&lt;&gt;"",IFERROR(TRIM(LEFT(Table_ExternalData_1[[#This Row],[Project Lead email]],FIND("&lt;",Table_ExternalData_1[[#This Row],[Project Lead email]])-1)),Table_ExternalData_1[[#This Row],[Project Lead email]]),"")</f>
        <v>Eric Wang (OAS)</v>
      </c>
      <c r="M1113" s="4" t="str">
        <f>IF(Table_ExternalData_1[[#This Row],[PM email]]&lt;&gt;"",IFERROR(TRIM(LEFT(Table_ExternalData_1[[#This Row],[PM email]],FIND("&lt;",Table_ExternalData_1[[#This Row],[PM email]])-1)),Table_ExternalData_1[[#This Row],[PM email]]),"")</f>
        <v>Elber Ren</v>
      </c>
      <c r="N1113" s="4" t="str">
        <f>IF(Table_ExternalData_1[[#This Row],[EM email]]&lt;&gt;"",IFERROR(TRIM(LEFT(Table_ExternalData_1[[#This Row],[EM email]],FIND("&lt;",Table_ExternalData_1[[#This Row],[EM email]])-1)),Table_ExternalData_1[[#This Row],[EM email]]),"")</f>
        <v/>
      </c>
      <c r="O1113" t="s">
        <v>2844</v>
      </c>
      <c r="P1113" t="s">
        <v>18</v>
      </c>
      <c r="Q1113" s="7">
        <v>42190.858576388891</v>
      </c>
      <c r="R1113" s="7"/>
      <c r="S1113" s="7">
        <v>42198.012256944443</v>
      </c>
      <c r="T1113" s="7"/>
      <c r="U1113" s="7">
        <f>IFERROR(VLOOKUP(Table_ExternalData_1[[#This Row],[ID]],PriLookup[],3,FALSE),"")</f>
        <v>42190.861898148149</v>
      </c>
      <c r="W1113" t="s">
        <v>3852</v>
      </c>
      <c r="X1113" t="s">
        <v>3851</v>
      </c>
      <c r="Y1113" s="4" t="str">
        <f>VLOOKUP(RIGHT(Table_ExternalData_1[[#This Row],[Area Path]],LEN(Table_ExternalData_1[[#This Row],[Area Path]])-LEN("\Office Online")),Table4[],2,FALSE)</f>
        <v>OAS</v>
      </c>
      <c r="Z1113" s="4" t="str">
        <f>VLOOKUP(RIGHT(Table_ExternalData_1[[#This Row],[Area Path]],LEN(Table_ExternalData_1[[#This Row],[Area Path]])-LEN("\Office Online")),Table4[],3,FALSE)</f>
        <v>OAS</v>
      </c>
      <c r="AA1113" s="4" t="str">
        <f>IFERROR(IF(VLOOKUP(Table_ExternalData_1[[#This Row],[ID]],ParentLookup[],7,FALSE)="Initiative",VLOOKUP(Table_ExternalData_1[[#This Row],[ID]],ParentLookup[],4,FALSE),#N/A),"-- Not an Initiative --")</f>
        <v>-- Not an Initiative --</v>
      </c>
      <c r="AB1113">
        <v>18959970</v>
      </c>
      <c r="AE1113" t="s">
        <v>3843</v>
      </c>
      <c r="AF1113" t="s">
        <v>3848</v>
      </c>
      <c r="AG1113" t="s">
        <v>723</v>
      </c>
      <c r="AH1113" t="s">
        <v>5943</v>
      </c>
    </row>
    <row r="1114" spans="1:35" x14ac:dyDescent="0.25">
      <c r="A1114">
        <v>167640</v>
      </c>
      <c r="B1114" t="s">
        <v>6973</v>
      </c>
      <c r="C1114" s="7"/>
      <c r="E1114" t="s">
        <v>5916</v>
      </c>
      <c r="F1114" s="7"/>
      <c r="H1114" t="s">
        <v>5916</v>
      </c>
      <c r="I1114" s="7"/>
      <c r="K1114" t="s">
        <v>5916</v>
      </c>
      <c r="L1114" s="4" t="str">
        <f>IF(Table_ExternalData_1[[#This Row],[Project Lead email]]&lt;&gt;"",IFERROR(TRIM(LEFT(Table_ExternalData_1[[#This Row],[Project Lead email]],FIND("&lt;",Table_ExternalData_1[[#This Row],[Project Lead email]])-1)),Table_ExternalData_1[[#This Row],[Project Lead email]]),"")</f>
        <v>Jing Qiong Liu</v>
      </c>
      <c r="M1114" s="4" t="str">
        <f>IF(Table_ExternalData_1[[#This Row],[PM email]]&lt;&gt;"",IFERROR(TRIM(LEFT(Table_ExternalData_1[[#This Row],[PM email]],FIND("&lt;",Table_ExternalData_1[[#This Row],[PM email]])-1)),Table_ExternalData_1[[#This Row],[PM email]]),"")</f>
        <v>Elber Ren</v>
      </c>
      <c r="N1114" s="4" t="str">
        <f>IF(Table_ExternalData_1[[#This Row],[EM email]]&lt;&gt;"",IFERROR(TRIM(LEFT(Table_ExternalData_1[[#This Row],[EM email]],FIND("&lt;",Table_ExternalData_1[[#This Row],[EM email]])-1)),Table_ExternalData_1[[#This Row],[EM email]]),"")</f>
        <v/>
      </c>
      <c r="P1114" t="s">
        <v>20</v>
      </c>
      <c r="Q1114" s="7">
        <v>42190.86991898148</v>
      </c>
      <c r="R1114" s="7"/>
      <c r="S1114" s="7"/>
      <c r="T1114" s="7"/>
      <c r="U1114" s="7">
        <f>IFERROR(VLOOKUP(Table_ExternalData_1[[#This Row],[ID]],PriLookup[],3,FALSE),"")</f>
        <v>42191.06521990741</v>
      </c>
      <c r="W1114" t="s">
        <v>3852</v>
      </c>
      <c r="X1114" t="s">
        <v>3851</v>
      </c>
      <c r="Y1114" s="4" t="str">
        <f>VLOOKUP(RIGHT(Table_ExternalData_1[[#This Row],[Area Path]],LEN(Table_ExternalData_1[[#This Row],[Area Path]])-LEN("\Office Online")),Table4[],2,FALSE)</f>
        <v>OAS</v>
      </c>
      <c r="Z1114" s="4" t="str">
        <f>VLOOKUP(RIGHT(Table_ExternalData_1[[#This Row],[Area Path]],LEN(Table_ExternalData_1[[#This Row],[Area Path]])-LEN("\Office Online")),Table4[],3,FALSE)</f>
        <v>OAS</v>
      </c>
      <c r="AA1114" s="4" t="str">
        <f>IFERROR(IF(VLOOKUP(Table_ExternalData_1[[#This Row],[ID]],ParentLookup[],7,FALSE)="Initiative",VLOOKUP(Table_ExternalData_1[[#This Row],[ID]],ParentLookup[],4,FALSE),#N/A),"-- Not an Initiative --")</f>
        <v>-- Not an Initiative --</v>
      </c>
      <c r="AB1114">
        <v>35998748</v>
      </c>
      <c r="AE1114" t="s">
        <v>3843</v>
      </c>
      <c r="AF1114" t="s">
        <v>3848</v>
      </c>
      <c r="AG1114" t="s">
        <v>1050</v>
      </c>
      <c r="AH1114" t="s">
        <v>5943</v>
      </c>
    </row>
    <row r="1115" spans="1:35" x14ac:dyDescent="0.25">
      <c r="A1115">
        <v>168502</v>
      </c>
      <c r="B1115" t="s">
        <v>6974</v>
      </c>
      <c r="C1115" s="7"/>
      <c r="E1115" t="s">
        <v>5916</v>
      </c>
      <c r="F1115" s="7"/>
      <c r="H1115" t="s">
        <v>5916</v>
      </c>
      <c r="I1115" s="7"/>
      <c r="K1115" t="s">
        <v>5916</v>
      </c>
      <c r="L1115" s="4" t="str">
        <f>IF(Table_ExternalData_1[[#This Row],[Project Lead email]]&lt;&gt;"",IFERROR(TRIM(LEFT(Table_ExternalData_1[[#This Row],[Project Lead email]],FIND("&lt;",Table_ExternalData_1[[#This Row],[Project Lead email]])-1)),Table_ExternalData_1[[#This Row],[Project Lead email]]),"")</f>
        <v>Jinhao Li</v>
      </c>
      <c r="M1115" s="4" t="str">
        <f>IF(Table_ExternalData_1[[#This Row],[PM email]]&lt;&gt;"",IFERROR(TRIM(LEFT(Table_ExternalData_1[[#This Row],[PM email]],FIND("&lt;",Table_ExternalData_1[[#This Row],[PM email]])-1)),Table_ExternalData_1[[#This Row],[PM email]]),"")</f>
        <v>Phoebe Yuan</v>
      </c>
      <c r="N1115" s="4" t="str">
        <f>IF(Table_ExternalData_1[[#This Row],[EM email]]&lt;&gt;"",IFERROR(TRIM(LEFT(Table_ExternalData_1[[#This Row],[EM email]],FIND("&lt;",Table_ExternalData_1[[#This Row],[EM email]])-1)),Table_ExternalData_1[[#This Row],[EM email]]),"")</f>
        <v/>
      </c>
      <c r="P1115" t="s">
        <v>20</v>
      </c>
      <c r="Q1115" s="7">
        <v>42191.952766203707</v>
      </c>
      <c r="R1115" s="7"/>
      <c r="S1115" s="7"/>
      <c r="T1115" s="7"/>
      <c r="U1115" s="7">
        <f>IFERROR(VLOOKUP(Table_ExternalData_1[[#This Row],[ID]],PriLookup[],3,FALSE),"")</f>
        <v>42192.013784722221</v>
      </c>
      <c r="W1115" t="s">
        <v>3852</v>
      </c>
      <c r="X1115" t="s">
        <v>3851</v>
      </c>
      <c r="Y1115" s="4" t="str">
        <f>VLOOKUP(RIGHT(Table_ExternalData_1[[#This Row],[Area Path]],LEN(Table_ExternalData_1[[#This Row],[Area Path]])-LEN("\Office Online")),Table4[],2,FALSE)</f>
        <v>OAS</v>
      </c>
      <c r="Z1115" s="4" t="str">
        <f>VLOOKUP(RIGHT(Table_ExternalData_1[[#This Row],[Area Path]],LEN(Table_ExternalData_1[[#This Row],[Area Path]])-LEN("\Office Online")),Table4[],3,FALSE)</f>
        <v>OAS</v>
      </c>
      <c r="AA1115" s="4" t="str">
        <f>IFERROR(IF(VLOOKUP(Table_ExternalData_1[[#This Row],[ID]],ParentLookup[],7,FALSE)="Initiative",VLOOKUP(Table_ExternalData_1[[#This Row],[ID]],ParentLookup[],4,FALSE),#N/A),"-- Not an Initiative --")</f>
        <v>-- Not an Initiative --</v>
      </c>
      <c r="AB1115">
        <v>1999997093</v>
      </c>
      <c r="AE1115" t="s">
        <v>3843</v>
      </c>
      <c r="AF1115" t="s">
        <v>3848</v>
      </c>
      <c r="AG1115" t="s">
        <v>1055</v>
      </c>
      <c r="AH1115" t="s">
        <v>5936</v>
      </c>
    </row>
    <row r="1116" spans="1:35" x14ac:dyDescent="0.25">
      <c r="A1116">
        <v>168504</v>
      </c>
      <c r="B1116" t="s">
        <v>6975</v>
      </c>
      <c r="C1116" s="7"/>
      <c r="E1116" t="s">
        <v>5916</v>
      </c>
      <c r="F1116" s="7"/>
      <c r="H1116" t="s">
        <v>5916</v>
      </c>
      <c r="I1116" s="7"/>
      <c r="K1116" t="s">
        <v>5916</v>
      </c>
      <c r="L1116" s="4" t="str">
        <f>IF(Table_ExternalData_1[[#This Row],[Project Lead email]]&lt;&gt;"",IFERROR(TRIM(LEFT(Table_ExternalData_1[[#This Row],[Project Lead email]],FIND("&lt;",Table_ExternalData_1[[#This Row],[Project Lead email]])-1)),Table_ExternalData_1[[#This Row],[Project Lead email]]),"")</f>
        <v/>
      </c>
      <c r="M1116" s="4" t="str">
        <f>IF(Table_ExternalData_1[[#This Row],[PM email]]&lt;&gt;"",IFERROR(TRIM(LEFT(Table_ExternalData_1[[#This Row],[PM email]],FIND("&lt;",Table_ExternalData_1[[#This Row],[PM email]])-1)),Table_ExternalData_1[[#This Row],[PM email]]),"")</f>
        <v/>
      </c>
      <c r="N1116" s="4" t="str">
        <f>IF(Table_ExternalData_1[[#This Row],[EM email]]&lt;&gt;"",IFERROR(TRIM(LEFT(Table_ExternalData_1[[#This Row],[EM email]],FIND("&lt;",Table_ExternalData_1[[#This Row],[EM email]])-1)),Table_ExternalData_1[[#This Row],[EM email]]),"")</f>
        <v/>
      </c>
      <c r="P1116" t="s">
        <v>20</v>
      </c>
      <c r="Q1116" s="7">
        <v>42191.954224537039</v>
      </c>
      <c r="R1116" s="7"/>
      <c r="S1116" s="7"/>
      <c r="T1116" s="7"/>
      <c r="U1116" s="7">
        <f>IFERROR(VLOOKUP(Table_ExternalData_1[[#This Row],[ID]],PriLookup[],3,FALSE),"")</f>
        <v>42192.013784722221</v>
      </c>
      <c r="W1116" t="s">
        <v>3852</v>
      </c>
      <c r="X1116" t="s">
        <v>3851</v>
      </c>
      <c r="Y1116" s="4" t="str">
        <f>VLOOKUP(RIGHT(Table_ExternalData_1[[#This Row],[Area Path]],LEN(Table_ExternalData_1[[#This Row],[Area Path]])-LEN("\Office Online")),Table4[],2,FALSE)</f>
        <v>OAS</v>
      </c>
      <c r="Z1116" s="4" t="str">
        <f>VLOOKUP(RIGHT(Table_ExternalData_1[[#This Row],[Area Path]],LEN(Table_ExternalData_1[[#This Row],[Area Path]])-LEN("\Office Online")),Table4[],3,FALSE)</f>
        <v>OAS</v>
      </c>
      <c r="AA1116" s="4" t="str">
        <f>IFERROR(IF(VLOOKUP(Table_ExternalData_1[[#This Row],[ID]],ParentLookup[],7,FALSE)="Initiative",VLOOKUP(Table_ExternalData_1[[#This Row],[ID]],ParentLookup[],4,FALSE),#N/A),"-- Not an Initiative --")</f>
        <v>-- Not an Initiative --</v>
      </c>
      <c r="AB1116">
        <v>1999997369</v>
      </c>
      <c r="AE1116" t="s">
        <v>3843</v>
      </c>
      <c r="AF1116" t="s">
        <v>3848</v>
      </c>
    </row>
    <row r="1117" spans="1:35" x14ac:dyDescent="0.25">
      <c r="A1117">
        <v>168508</v>
      </c>
      <c r="B1117" t="s">
        <v>6976</v>
      </c>
      <c r="C1117" s="7"/>
      <c r="E1117" t="s">
        <v>5916</v>
      </c>
      <c r="F1117" s="7"/>
      <c r="H1117" t="s">
        <v>5916</v>
      </c>
      <c r="I1117" s="7"/>
      <c r="K1117" t="s">
        <v>5916</v>
      </c>
      <c r="L1117" s="4" t="str">
        <f>IF(Table_ExternalData_1[[#This Row],[Project Lead email]]&lt;&gt;"",IFERROR(TRIM(LEFT(Table_ExternalData_1[[#This Row],[Project Lead email]],FIND("&lt;",Table_ExternalData_1[[#This Row],[Project Lead email]])-1)),Table_ExternalData_1[[#This Row],[Project Lead email]]),"")</f>
        <v/>
      </c>
      <c r="M1117" s="4" t="str">
        <f>IF(Table_ExternalData_1[[#This Row],[PM email]]&lt;&gt;"",IFERROR(TRIM(LEFT(Table_ExternalData_1[[#This Row],[PM email]],FIND("&lt;",Table_ExternalData_1[[#This Row],[PM email]])-1)),Table_ExternalData_1[[#This Row],[PM email]]),"")</f>
        <v/>
      </c>
      <c r="N1117" s="4" t="str">
        <f>IF(Table_ExternalData_1[[#This Row],[EM email]]&lt;&gt;"",IFERROR(TRIM(LEFT(Table_ExternalData_1[[#This Row],[EM email]],FIND("&lt;",Table_ExternalData_1[[#This Row],[EM email]])-1)),Table_ExternalData_1[[#This Row],[EM email]]),"")</f>
        <v/>
      </c>
      <c r="P1117" t="s">
        <v>20</v>
      </c>
      <c r="Q1117" s="7">
        <v>42191.956909722219</v>
      </c>
      <c r="R1117" s="7"/>
      <c r="S1117" s="7"/>
      <c r="T1117" s="7"/>
      <c r="U1117" s="7">
        <f>IFERROR(VLOOKUP(Table_ExternalData_1[[#This Row],[ID]],PriLookup[],3,FALSE),"")</f>
        <v>42192.013773148145</v>
      </c>
      <c r="W1117" t="s">
        <v>3852</v>
      </c>
      <c r="X1117" t="s">
        <v>3851</v>
      </c>
      <c r="Y1117" s="4" t="str">
        <f>VLOOKUP(RIGHT(Table_ExternalData_1[[#This Row],[Area Path]],LEN(Table_ExternalData_1[[#This Row],[Area Path]])-LEN("\Office Online")),Table4[],2,FALSE)</f>
        <v>OAS</v>
      </c>
      <c r="Z1117" s="4" t="str">
        <f>VLOOKUP(RIGHT(Table_ExternalData_1[[#This Row],[Area Path]],LEN(Table_ExternalData_1[[#This Row],[Area Path]])-LEN("\Office Online")),Table4[],3,FALSE)</f>
        <v>OAS</v>
      </c>
      <c r="AA1117" s="4" t="str">
        <f>IFERROR(IF(VLOOKUP(Table_ExternalData_1[[#This Row],[ID]],ParentLookup[],7,FALSE)="Initiative",VLOOKUP(Table_ExternalData_1[[#This Row],[ID]],ParentLookup[],4,FALSE),#N/A),"-- Not an Initiative --")</f>
        <v>-- Not an Initiative --</v>
      </c>
      <c r="AB1117">
        <v>1999997507</v>
      </c>
      <c r="AE1117" t="s">
        <v>3843</v>
      </c>
      <c r="AF1117" t="s">
        <v>3848</v>
      </c>
    </row>
    <row r="1118" spans="1:35" x14ac:dyDescent="0.25">
      <c r="A1118">
        <v>168513</v>
      </c>
      <c r="B1118" t="s">
        <v>6977</v>
      </c>
      <c r="C1118" s="7"/>
      <c r="E1118" t="s">
        <v>5916</v>
      </c>
      <c r="F1118" s="7"/>
      <c r="H1118" t="s">
        <v>5916</v>
      </c>
      <c r="I1118" s="7"/>
      <c r="K1118" t="s">
        <v>5916</v>
      </c>
      <c r="L1118" s="4" t="str">
        <f>IF(Table_ExternalData_1[[#This Row],[Project Lead email]]&lt;&gt;"",IFERROR(TRIM(LEFT(Table_ExternalData_1[[#This Row],[Project Lead email]],FIND("&lt;",Table_ExternalData_1[[#This Row],[Project Lead email]])-1)),Table_ExternalData_1[[#This Row],[Project Lead email]]),"")</f>
        <v/>
      </c>
      <c r="M1118" s="4" t="str">
        <f>IF(Table_ExternalData_1[[#This Row],[PM email]]&lt;&gt;"",IFERROR(TRIM(LEFT(Table_ExternalData_1[[#This Row],[PM email]],FIND("&lt;",Table_ExternalData_1[[#This Row],[PM email]])-1)),Table_ExternalData_1[[#This Row],[PM email]]),"")</f>
        <v/>
      </c>
      <c r="N1118" s="4" t="str">
        <f>IF(Table_ExternalData_1[[#This Row],[EM email]]&lt;&gt;"",IFERROR(TRIM(LEFT(Table_ExternalData_1[[#This Row],[EM email]],FIND("&lt;",Table_ExternalData_1[[#This Row],[EM email]])-1)),Table_ExternalData_1[[#This Row],[EM email]]),"")</f>
        <v/>
      </c>
      <c r="P1118" t="s">
        <v>20</v>
      </c>
      <c r="Q1118" s="7">
        <v>42191.959837962961</v>
      </c>
      <c r="R1118" s="7"/>
      <c r="S1118" s="7"/>
      <c r="T1118" s="7"/>
      <c r="U1118" s="7">
        <f>IFERROR(VLOOKUP(Table_ExternalData_1[[#This Row],[ID]],PriLookup[],3,FALSE),"")</f>
        <v>42192.013773148145</v>
      </c>
      <c r="W1118" t="s">
        <v>3852</v>
      </c>
      <c r="X1118" t="s">
        <v>3851</v>
      </c>
      <c r="Y1118" s="4" t="str">
        <f>VLOOKUP(RIGHT(Table_ExternalData_1[[#This Row],[Area Path]],LEN(Table_ExternalData_1[[#This Row],[Area Path]])-LEN("\Office Online")),Table4[],2,FALSE)</f>
        <v>OAS</v>
      </c>
      <c r="Z1118" s="4" t="str">
        <f>VLOOKUP(RIGHT(Table_ExternalData_1[[#This Row],[Area Path]],LEN(Table_ExternalData_1[[#This Row],[Area Path]])-LEN("\Office Online")),Table4[],3,FALSE)</f>
        <v>OAS</v>
      </c>
      <c r="AA1118" s="4" t="str">
        <f>IFERROR(IF(VLOOKUP(Table_ExternalData_1[[#This Row],[ID]],ParentLookup[],7,FALSE)="Initiative",VLOOKUP(Table_ExternalData_1[[#This Row],[ID]],ParentLookup[],4,FALSE),#N/A),"-- Not an Initiative --")</f>
        <v>-- Not an Initiative --</v>
      </c>
      <c r="AB1118">
        <v>1999997921</v>
      </c>
      <c r="AE1118" t="s">
        <v>3843</v>
      </c>
      <c r="AF1118" t="s">
        <v>3848</v>
      </c>
    </row>
    <row r="1119" spans="1:35" x14ac:dyDescent="0.25">
      <c r="A1119">
        <v>168517</v>
      </c>
      <c r="B1119" t="s">
        <v>6978</v>
      </c>
      <c r="C1119" s="7"/>
      <c r="E1119" t="s">
        <v>5916</v>
      </c>
      <c r="F1119" s="7"/>
      <c r="H1119" t="s">
        <v>5916</v>
      </c>
      <c r="I1119" s="7"/>
      <c r="K1119" t="s">
        <v>5916</v>
      </c>
      <c r="L1119" s="4" t="str">
        <f>IF(Table_ExternalData_1[[#This Row],[Project Lead email]]&lt;&gt;"",IFERROR(TRIM(LEFT(Table_ExternalData_1[[#This Row],[Project Lead email]],FIND("&lt;",Table_ExternalData_1[[#This Row],[Project Lead email]])-1)),Table_ExternalData_1[[#This Row],[Project Lead email]]),"")</f>
        <v/>
      </c>
      <c r="M1119" s="4" t="str">
        <f>IF(Table_ExternalData_1[[#This Row],[PM email]]&lt;&gt;"",IFERROR(TRIM(LEFT(Table_ExternalData_1[[#This Row],[PM email]],FIND("&lt;",Table_ExternalData_1[[#This Row],[PM email]])-1)),Table_ExternalData_1[[#This Row],[PM email]]),"")</f>
        <v/>
      </c>
      <c r="N1119" s="4" t="str">
        <f>IF(Table_ExternalData_1[[#This Row],[EM email]]&lt;&gt;"",IFERROR(TRIM(LEFT(Table_ExternalData_1[[#This Row],[EM email]],FIND("&lt;",Table_ExternalData_1[[#This Row],[EM email]])-1)),Table_ExternalData_1[[#This Row],[EM email]]),"")</f>
        <v/>
      </c>
      <c r="P1119" t="s">
        <v>20</v>
      </c>
      <c r="Q1119" s="7">
        <v>42191.981817129628</v>
      </c>
      <c r="R1119" s="7"/>
      <c r="S1119" s="7"/>
      <c r="T1119" s="7"/>
      <c r="U1119" s="7">
        <f>IFERROR(VLOOKUP(Table_ExternalData_1[[#This Row],[ID]],PriLookup[],3,FALSE),"")</f>
        <v>42192.990185185183</v>
      </c>
      <c r="W1119" t="s">
        <v>3852</v>
      </c>
      <c r="X1119" t="s">
        <v>3851</v>
      </c>
      <c r="Y1119" s="4" t="str">
        <f>VLOOKUP(RIGHT(Table_ExternalData_1[[#This Row],[Area Path]],LEN(Table_ExternalData_1[[#This Row],[Area Path]])-LEN("\Office Online")),Table4[],2,FALSE)</f>
        <v>OAS</v>
      </c>
      <c r="Z1119" s="4" t="str">
        <f>VLOOKUP(RIGHT(Table_ExternalData_1[[#This Row],[Area Path]],LEN(Table_ExternalData_1[[#This Row],[Area Path]])-LEN("\Office Online")),Table4[],3,FALSE)</f>
        <v>OAS</v>
      </c>
      <c r="AA1119" s="4" t="str">
        <f>IFERROR(IF(VLOOKUP(Table_ExternalData_1[[#This Row],[ID]],ParentLookup[],7,FALSE)="Initiative",VLOOKUP(Table_ExternalData_1[[#This Row],[ID]],ParentLookup[],4,FALSE),#N/A),"-- Not an Initiative --")</f>
        <v>-- Not an Initiative --</v>
      </c>
      <c r="AB1119">
        <v>1999997940</v>
      </c>
      <c r="AE1119" t="s">
        <v>3843</v>
      </c>
      <c r="AF1119" t="s">
        <v>3848</v>
      </c>
    </row>
    <row r="1120" spans="1:35" x14ac:dyDescent="0.25">
      <c r="A1120">
        <v>168519</v>
      </c>
      <c r="B1120" t="s">
        <v>6979</v>
      </c>
      <c r="C1120" s="7"/>
      <c r="E1120" t="s">
        <v>5916</v>
      </c>
      <c r="F1120" s="7"/>
      <c r="H1120" t="s">
        <v>5916</v>
      </c>
      <c r="I1120" s="7"/>
      <c r="K1120" t="s">
        <v>5916</v>
      </c>
      <c r="L1120" s="4" t="str">
        <f>IF(Table_ExternalData_1[[#This Row],[Project Lead email]]&lt;&gt;"",IFERROR(TRIM(LEFT(Table_ExternalData_1[[#This Row],[Project Lead email]],FIND("&lt;",Table_ExternalData_1[[#This Row],[Project Lead email]])-1)),Table_ExternalData_1[[#This Row],[Project Lead email]]),"")</f>
        <v/>
      </c>
      <c r="M1120" s="4" t="str">
        <f>IF(Table_ExternalData_1[[#This Row],[PM email]]&lt;&gt;"",IFERROR(TRIM(LEFT(Table_ExternalData_1[[#This Row],[PM email]],FIND("&lt;",Table_ExternalData_1[[#This Row],[PM email]])-1)),Table_ExternalData_1[[#This Row],[PM email]]),"")</f>
        <v/>
      </c>
      <c r="N1120" s="4" t="str">
        <f>IF(Table_ExternalData_1[[#This Row],[EM email]]&lt;&gt;"",IFERROR(TRIM(LEFT(Table_ExternalData_1[[#This Row],[EM email]],FIND("&lt;",Table_ExternalData_1[[#This Row],[EM email]])-1)),Table_ExternalData_1[[#This Row],[EM email]]),"")</f>
        <v/>
      </c>
      <c r="P1120" t="s">
        <v>20</v>
      </c>
      <c r="Q1120" s="7">
        <v>42191.982916666668</v>
      </c>
      <c r="R1120" s="7"/>
      <c r="S1120" s="7"/>
      <c r="T1120" s="7"/>
      <c r="U1120" s="7">
        <f>IFERROR(VLOOKUP(Table_ExternalData_1[[#This Row],[ID]],PriLookup[],3,FALSE),"")</f>
        <v>42192.025625000002</v>
      </c>
      <c r="W1120" t="s">
        <v>3852</v>
      </c>
      <c r="X1120" t="s">
        <v>3851</v>
      </c>
      <c r="Y1120" s="4" t="str">
        <f>VLOOKUP(RIGHT(Table_ExternalData_1[[#This Row],[Area Path]],LEN(Table_ExternalData_1[[#This Row],[Area Path]])-LEN("\Office Online")),Table4[],2,FALSE)</f>
        <v>OAS</v>
      </c>
      <c r="Z1120" s="4" t="str">
        <f>VLOOKUP(RIGHT(Table_ExternalData_1[[#This Row],[Area Path]],LEN(Table_ExternalData_1[[#This Row],[Area Path]])-LEN("\Office Online")),Table4[],3,FALSE)</f>
        <v>OAS</v>
      </c>
      <c r="AA1120" s="4" t="str">
        <f>IFERROR(IF(VLOOKUP(Table_ExternalData_1[[#This Row],[ID]],ParentLookup[],7,FALSE)="Initiative",VLOOKUP(Table_ExternalData_1[[#This Row],[ID]],ParentLookup[],4,FALSE),#N/A),"-- Not an Initiative --")</f>
        <v>-- Not an Initiative --</v>
      </c>
      <c r="AB1120">
        <v>1999998802</v>
      </c>
      <c r="AE1120" t="s">
        <v>3843</v>
      </c>
      <c r="AF1120" t="s">
        <v>3848</v>
      </c>
    </row>
    <row r="1121" spans="1:34" x14ac:dyDescent="0.25">
      <c r="A1121">
        <v>168520</v>
      </c>
      <c r="B1121" t="s">
        <v>6980</v>
      </c>
      <c r="C1121" s="7"/>
      <c r="E1121" t="s">
        <v>5916</v>
      </c>
      <c r="F1121" s="7"/>
      <c r="H1121" t="s">
        <v>5916</v>
      </c>
      <c r="I1121" s="7"/>
      <c r="K1121" t="s">
        <v>5916</v>
      </c>
      <c r="L1121" s="4" t="str">
        <f>IF(Table_ExternalData_1[[#This Row],[Project Lead email]]&lt;&gt;"",IFERROR(TRIM(LEFT(Table_ExternalData_1[[#This Row],[Project Lead email]],FIND("&lt;",Table_ExternalData_1[[#This Row],[Project Lead email]])-1)),Table_ExternalData_1[[#This Row],[Project Lead email]]),"")</f>
        <v/>
      </c>
      <c r="M1121" s="4" t="str">
        <f>IF(Table_ExternalData_1[[#This Row],[PM email]]&lt;&gt;"",IFERROR(TRIM(LEFT(Table_ExternalData_1[[#This Row],[PM email]],FIND("&lt;",Table_ExternalData_1[[#This Row],[PM email]])-1)),Table_ExternalData_1[[#This Row],[PM email]]),"")</f>
        <v/>
      </c>
      <c r="N1121" s="4" t="str">
        <f>IF(Table_ExternalData_1[[#This Row],[EM email]]&lt;&gt;"",IFERROR(TRIM(LEFT(Table_ExternalData_1[[#This Row],[EM email]],FIND("&lt;",Table_ExternalData_1[[#This Row],[EM email]])-1)),Table_ExternalData_1[[#This Row],[EM email]]),"")</f>
        <v/>
      </c>
      <c r="P1121" t="s">
        <v>20</v>
      </c>
      <c r="Q1121" s="7">
        <v>42191.985150462962</v>
      </c>
      <c r="R1121" s="7"/>
      <c r="S1121" s="7"/>
      <c r="T1121" s="7"/>
      <c r="U1121" s="7">
        <f>IFERROR(VLOOKUP(Table_ExternalData_1[[#This Row],[ID]],PriLookup[],3,FALSE),"")</f>
        <v>42192.025625000002</v>
      </c>
      <c r="W1121" t="s">
        <v>3852</v>
      </c>
      <c r="X1121" t="s">
        <v>3851</v>
      </c>
      <c r="Y1121" s="4" t="str">
        <f>VLOOKUP(RIGHT(Table_ExternalData_1[[#This Row],[Area Path]],LEN(Table_ExternalData_1[[#This Row],[Area Path]])-LEN("\Office Online")),Table4[],2,FALSE)</f>
        <v>OAS</v>
      </c>
      <c r="Z1121" s="4" t="str">
        <f>VLOOKUP(RIGHT(Table_ExternalData_1[[#This Row],[Area Path]],LEN(Table_ExternalData_1[[#This Row],[Area Path]])-LEN("\Office Online")),Table4[],3,FALSE)</f>
        <v>OAS</v>
      </c>
      <c r="AA1121" s="4" t="str">
        <f>IFERROR(IF(VLOOKUP(Table_ExternalData_1[[#This Row],[ID]],ParentLookup[],7,FALSE)="Initiative",VLOOKUP(Table_ExternalData_1[[#This Row],[ID]],ParentLookup[],4,FALSE),#N/A),"-- Not an Initiative --")</f>
        <v>-- Not an Initiative --</v>
      </c>
      <c r="AB1121">
        <v>1999999001</v>
      </c>
      <c r="AE1121" t="s">
        <v>3843</v>
      </c>
      <c r="AF1121" t="s">
        <v>3848</v>
      </c>
    </row>
    <row r="1122" spans="1:34" x14ac:dyDescent="0.25">
      <c r="A1122">
        <v>168522</v>
      </c>
      <c r="B1122" t="s">
        <v>6981</v>
      </c>
      <c r="C1122" s="7"/>
      <c r="E1122" t="s">
        <v>5916</v>
      </c>
      <c r="F1122" s="7"/>
      <c r="H1122" t="s">
        <v>5916</v>
      </c>
      <c r="I1122" s="7"/>
      <c r="K1122" t="s">
        <v>5916</v>
      </c>
      <c r="L1122" s="4" t="str">
        <f>IF(Table_ExternalData_1[[#This Row],[Project Lead email]]&lt;&gt;"",IFERROR(TRIM(LEFT(Table_ExternalData_1[[#This Row],[Project Lead email]],FIND("&lt;",Table_ExternalData_1[[#This Row],[Project Lead email]])-1)),Table_ExternalData_1[[#This Row],[Project Lead email]]),"")</f>
        <v>Jinhao Li</v>
      </c>
      <c r="M1122" s="4" t="str">
        <f>IF(Table_ExternalData_1[[#This Row],[PM email]]&lt;&gt;"",IFERROR(TRIM(LEFT(Table_ExternalData_1[[#This Row],[PM email]],FIND("&lt;",Table_ExternalData_1[[#This Row],[PM email]])-1)),Table_ExternalData_1[[#This Row],[PM email]]),"")</f>
        <v>Phoebe Yuan</v>
      </c>
      <c r="N1122" s="4" t="str">
        <f>IF(Table_ExternalData_1[[#This Row],[EM email]]&lt;&gt;"",IFERROR(TRIM(LEFT(Table_ExternalData_1[[#This Row],[EM email]],FIND("&lt;",Table_ExternalData_1[[#This Row],[EM email]])-1)),Table_ExternalData_1[[#This Row],[EM email]]),"")</f>
        <v/>
      </c>
      <c r="P1122" t="s">
        <v>20</v>
      </c>
      <c r="Q1122" s="7">
        <v>42191.986250000002</v>
      </c>
      <c r="R1122" s="7"/>
      <c r="S1122" s="7"/>
      <c r="T1122" s="7"/>
      <c r="U1122" s="7">
        <f>IFERROR(VLOOKUP(Table_ExternalData_1[[#This Row],[ID]],PriLookup[],3,FALSE),"")</f>
        <v>42192.013761574075</v>
      </c>
      <c r="W1122" t="s">
        <v>3852</v>
      </c>
      <c r="X1122" t="s">
        <v>3851</v>
      </c>
      <c r="Y1122" s="4" t="str">
        <f>VLOOKUP(RIGHT(Table_ExternalData_1[[#This Row],[Area Path]],LEN(Table_ExternalData_1[[#This Row],[Area Path]])-LEN("\Office Online")),Table4[],2,FALSE)</f>
        <v>OAS</v>
      </c>
      <c r="Z1122" s="4" t="str">
        <f>VLOOKUP(RIGHT(Table_ExternalData_1[[#This Row],[Area Path]],LEN(Table_ExternalData_1[[#This Row],[Area Path]])-LEN("\Office Online")),Table4[],3,FALSE)</f>
        <v>OAS</v>
      </c>
      <c r="AA1122" s="4" t="str">
        <f>IFERROR(IF(VLOOKUP(Table_ExternalData_1[[#This Row],[ID]],ParentLookup[],7,FALSE)="Initiative",VLOOKUP(Table_ExternalData_1[[#This Row],[ID]],ParentLookup[],4,FALSE),#N/A),"-- Not an Initiative --")</f>
        <v>-- Not an Initiative --</v>
      </c>
      <c r="AB1122">
        <v>1999996955</v>
      </c>
      <c r="AE1122" t="s">
        <v>3843</v>
      </c>
      <c r="AF1122" t="s">
        <v>3848</v>
      </c>
      <c r="AG1122" t="s">
        <v>1055</v>
      </c>
      <c r="AH1122" t="s">
        <v>5936</v>
      </c>
    </row>
    <row r="1123" spans="1:34" x14ac:dyDescent="0.25">
      <c r="A1123">
        <v>168523</v>
      </c>
      <c r="B1123" t="s">
        <v>6982</v>
      </c>
      <c r="C1123" s="7"/>
      <c r="E1123" t="s">
        <v>5916</v>
      </c>
      <c r="F1123" s="7"/>
      <c r="H1123" t="s">
        <v>5916</v>
      </c>
      <c r="I1123" s="7"/>
      <c r="K1123" t="s">
        <v>5916</v>
      </c>
      <c r="L1123" s="4" t="str">
        <f>IF(Table_ExternalData_1[[#This Row],[Project Lead email]]&lt;&gt;"",IFERROR(TRIM(LEFT(Table_ExternalData_1[[#This Row],[Project Lead email]],FIND("&lt;",Table_ExternalData_1[[#This Row],[Project Lead email]])-1)),Table_ExternalData_1[[#This Row],[Project Lead email]]),"")</f>
        <v/>
      </c>
      <c r="M1123" s="4" t="str">
        <f>IF(Table_ExternalData_1[[#This Row],[PM email]]&lt;&gt;"",IFERROR(TRIM(LEFT(Table_ExternalData_1[[#This Row],[PM email]],FIND("&lt;",Table_ExternalData_1[[#This Row],[PM email]])-1)),Table_ExternalData_1[[#This Row],[PM email]]),"")</f>
        <v/>
      </c>
      <c r="N1123" s="4" t="str">
        <f>IF(Table_ExternalData_1[[#This Row],[EM email]]&lt;&gt;"",IFERROR(TRIM(LEFT(Table_ExternalData_1[[#This Row],[EM email]],FIND("&lt;",Table_ExternalData_1[[#This Row],[EM email]])-1)),Table_ExternalData_1[[#This Row],[EM email]]),"")</f>
        <v/>
      </c>
      <c r="P1123" t="s">
        <v>20</v>
      </c>
      <c r="Q1123" s="7">
        <v>42191.986990740741</v>
      </c>
      <c r="R1123" s="7"/>
      <c r="S1123" s="7"/>
      <c r="T1123" s="7"/>
      <c r="U1123" s="7">
        <f>IFERROR(VLOOKUP(Table_ExternalData_1[[#This Row],[ID]],PriLookup[],3,FALSE),"")</f>
        <v>42192.989803240744</v>
      </c>
      <c r="W1123" t="s">
        <v>3852</v>
      </c>
      <c r="X1123" t="s">
        <v>3851</v>
      </c>
      <c r="Y1123" s="4" t="str">
        <f>VLOOKUP(RIGHT(Table_ExternalData_1[[#This Row],[Area Path]],LEN(Table_ExternalData_1[[#This Row],[Area Path]])-LEN("\Office Online")),Table4[],2,FALSE)</f>
        <v>OAS</v>
      </c>
      <c r="Z1123" s="4" t="str">
        <f>VLOOKUP(RIGHT(Table_ExternalData_1[[#This Row],[Area Path]],LEN(Table_ExternalData_1[[#This Row],[Area Path]])-LEN("\Office Online")),Table4[],3,FALSE)</f>
        <v>OAS</v>
      </c>
      <c r="AA1123" s="4" t="str">
        <f>IFERROR(IF(VLOOKUP(Table_ExternalData_1[[#This Row],[ID]],ParentLookup[],7,FALSE)="Initiative",VLOOKUP(Table_ExternalData_1[[#This Row],[ID]],ParentLookup[],4,FALSE),#N/A),"-- Not an Initiative --")</f>
        <v>-- Not an Initiative --</v>
      </c>
      <c r="AB1123">
        <v>1999998076</v>
      </c>
      <c r="AE1123" t="s">
        <v>3843</v>
      </c>
      <c r="AF1123" t="s">
        <v>3848</v>
      </c>
    </row>
    <row r="1124" spans="1:34" x14ac:dyDescent="0.25">
      <c r="A1124">
        <v>168524</v>
      </c>
      <c r="B1124" t="s">
        <v>6983</v>
      </c>
      <c r="C1124" s="7"/>
      <c r="E1124" t="s">
        <v>5916</v>
      </c>
      <c r="F1124" s="7"/>
      <c r="H1124" t="s">
        <v>5916</v>
      </c>
      <c r="I1124" s="7"/>
      <c r="K1124" t="s">
        <v>5916</v>
      </c>
      <c r="L1124" s="4" t="str">
        <f>IF(Table_ExternalData_1[[#This Row],[Project Lead email]]&lt;&gt;"",IFERROR(TRIM(LEFT(Table_ExternalData_1[[#This Row],[Project Lead email]],FIND("&lt;",Table_ExternalData_1[[#This Row],[Project Lead email]])-1)),Table_ExternalData_1[[#This Row],[Project Lead email]]),"")</f>
        <v/>
      </c>
      <c r="M1124" s="4" t="str">
        <f>IF(Table_ExternalData_1[[#This Row],[PM email]]&lt;&gt;"",IFERROR(TRIM(LEFT(Table_ExternalData_1[[#This Row],[PM email]],FIND("&lt;",Table_ExternalData_1[[#This Row],[PM email]])-1)),Table_ExternalData_1[[#This Row],[PM email]]),"")</f>
        <v/>
      </c>
      <c r="N1124" s="4" t="str">
        <f>IF(Table_ExternalData_1[[#This Row],[EM email]]&lt;&gt;"",IFERROR(TRIM(LEFT(Table_ExternalData_1[[#This Row],[EM email]],FIND("&lt;",Table_ExternalData_1[[#This Row],[EM email]])-1)),Table_ExternalData_1[[#This Row],[EM email]]),"")</f>
        <v/>
      </c>
      <c r="P1124" t="s">
        <v>20</v>
      </c>
      <c r="Q1124" s="7">
        <v>42191.991956018515</v>
      </c>
      <c r="R1124" s="7"/>
      <c r="S1124" s="7"/>
      <c r="T1124" s="7"/>
      <c r="U1124" s="7">
        <f>IFERROR(VLOOKUP(Table_ExternalData_1[[#This Row],[ID]],PriLookup[],3,FALSE),"")</f>
        <v>42192.033032407409</v>
      </c>
      <c r="W1124" t="s">
        <v>3852</v>
      </c>
      <c r="X1124" t="s">
        <v>3851</v>
      </c>
      <c r="Y1124" s="4" t="str">
        <f>VLOOKUP(RIGHT(Table_ExternalData_1[[#This Row],[Area Path]],LEN(Table_ExternalData_1[[#This Row],[Area Path]])-LEN("\Office Online")),Table4[],2,FALSE)</f>
        <v>OAS</v>
      </c>
      <c r="Z1124" s="4" t="str">
        <f>VLOOKUP(RIGHT(Table_ExternalData_1[[#This Row],[Area Path]],LEN(Table_ExternalData_1[[#This Row],[Area Path]])-LEN("\Office Online")),Table4[],3,FALSE)</f>
        <v>OAS</v>
      </c>
      <c r="AA1124" s="4" t="str">
        <f>IFERROR(IF(VLOOKUP(Table_ExternalData_1[[#This Row],[ID]],ParentLookup[],7,FALSE)="Initiative",VLOOKUP(Table_ExternalData_1[[#This Row],[ID]],ParentLookup[],4,FALSE),#N/A),"-- Not an Initiative --")</f>
        <v>-- Not an Initiative --</v>
      </c>
      <c r="AB1124">
        <v>1999997300</v>
      </c>
      <c r="AE1124" t="s">
        <v>3843</v>
      </c>
      <c r="AF1124" t="s">
        <v>3848</v>
      </c>
    </row>
    <row r="1125" spans="1:34" x14ac:dyDescent="0.25">
      <c r="A1125">
        <v>168525</v>
      </c>
      <c r="B1125" t="s">
        <v>6984</v>
      </c>
      <c r="C1125" s="7"/>
      <c r="E1125" t="s">
        <v>5916</v>
      </c>
      <c r="F1125" s="7"/>
      <c r="H1125" t="s">
        <v>5916</v>
      </c>
      <c r="I1125" s="7"/>
      <c r="K1125" t="s">
        <v>5916</v>
      </c>
      <c r="L1125" s="4" t="str">
        <f>IF(Table_ExternalData_1[[#This Row],[Project Lead email]]&lt;&gt;"",IFERROR(TRIM(LEFT(Table_ExternalData_1[[#This Row],[Project Lead email]],FIND("&lt;",Table_ExternalData_1[[#This Row],[Project Lead email]])-1)),Table_ExternalData_1[[#This Row],[Project Lead email]]),"")</f>
        <v/>
      </c>
      <c r="M1125" s="4" t="str">
        <f>IF(Table_ExternalData_1[[#This Row],[PM email]]&lt;&gt;"",IFERROR(TRIM(LEFT(Table_ExternalData_1[[#This Row],[PM email]],FIND("&lt;",Table_ExternalData_1[[#This Row],[PM email]])-1)),Table_ExternalData_1[[#This Row],[PM email]]),"")</f>
        <v/>
      </c>
      <c r="N1125" s="4" t="str">
        <f>IF(Table_ExternalData_1[[#This Row],[EM email]]&lt;&gt;"",IFERROR(TRIM(LEFT(Table_ExternalData_1[[#This Row],[EM email]],FIND("&lt;",Table_ExternalData_1[[#This Row],[EM email]])-1)),Table_ExternalData_1[[#This Row],[EM email]]),"")</f>
        <v/>
      </c>
      <c r="P1125" t="s">
        <v>20</v>
      </c>
      <c r="Q1125" s="7">
        <v>42191.991944444446</v>
      </c>
      <c r="R1125" s="7"/>
      <c r="S1125" s="7"/>
      <c r="T1125" s="7"/>
      <c r="U1125" s="7">
        <f>IFERROR(VLOOKUP(Table_ExternalData_1[[#This Row],[ID]],PriLookup[],3,FALSE),"")</f>
        <v>42192.989432870374</v>
      </c>
      <c r="W1125" t="s">
        <v>3852</v>
      </c>
      <c r="X1125" t="s">
        <v>3851</v>
      </c>
      <c r="Y1125" s="4" t="str">
        <f>VLOOKUP(RIGHT(Table_ExternalData_1[[#This Row],[Area Path]],LEN(Table_ExternalData_1[[#This Row],[Area Path]])-LEN("\Office Online")),Table4[],2,FALSE)</f>
        <v>OAS</v>
      </c>
      <c r="Z1125" s="4" t="str">
        <f>VLOOKUP(RIGHT(Table_ExternalData_1[[#This Row],[Area Path]],LEN(Table_ExternalData_1[[#This Row],[Area Path]])-LEN("\Office Online")),Table4[],3,FALSE)</f>
        <v>OAS</v>
      </c>
      <c r="AA1125" s="4" t="str">
        <f>IFERROR(IF(VLOOKUP(Table_ExternalData_1[[#This Row],[ID]],ParentLookup[],7,FALSE)="Initiative",VLOOKUP(Table_ExternalData_1[[#This Row],[ID]],ParentLookup[],4,FALSE),#N/A),"-- Not an Initiative --")</f>
        <v>-- Not an Initiative --</v>
      </c>
      <c r="AB1125">
        <v>1999999250</v>
      </c>
      <c r="AE1125" t="s">
        <v>3843</v>
      </c>
      <c r="AF1125" t="s">
        <v>3848</v>
      </c>
    </row>
    <row r="1126" spans="1:34" x14ac:dyDescent="0.25">
      <c r="A1126">
        <v>168526</v>
      </c>
      <c r="B1126" t="s">
        <v>6985</v>
      </c>
      <c r="C1126" s="7"/>
      <c r="E1126" t="s">
        <v>5916</v>
      </c>
      <c r="F1126" s="7"/>
      <c r="H1126" t="s">
        <v>5916</v>
      </c>
      <c r="I1126" s="7"/>
      <c r="K1126" t="s">
        <v>5916</v>
      </c>
      <c r="L1126" s="4" t="str">
        <f>IF(Table_ExternalData_1[[#This Row],[Project Lead email]]&lt;&gt;"",IFERROR(TRIM(LEFT(Table_ExternalData_1[[#This Row],[Project Lead email]],FIND("&lt;",Table_ExternalData_1[[#This Row],[Project Lead email]])-1)),Table_ExternalData_1[[#This Row],[Project Lead email]]),"")</f>
        <v/>
      </c>
      <c r="M1126" s="4" t="str">
        <f>IF(Table_ExternalData_1[[#This Row],[PM email]]&lt;&gt;"",IFERROR(TRIM(LEFT(Table_ExternalData_1[[#This Row],[PM email]],FIND("&lt;",Table_ExternalData_1[[#This Row],[PM email]])-1)),Table_ExternalData_1[[#This Row],[PM email]]),"")</f>
        <v/>
      </c>
      <c r="N1126" s="4" t="str">
        <f>IF(Table_ExternalData_1[[#This Row],[EM email]]&lt;&gt;"",IFERROR(TRIM(LEFT(Table_ExternalData_1[[#This Row],[EM email]],FIND("&lt;",Table_ExternalData_1[[#This Row],[EM email]])-1)),Table_ExternalData_1[[#This Row],[EM email]]),"")</f>
        <v/>
      </c>
      <c r="P1126" t="s">
        <v>20</v>
      </c>
      <c r="Q1126" s="7">
        <v>42191.991944444446</v>
      </c>
      <c r="R1126" s="7"/>
      <c r="S1126" s="7"/>
      <c r="T1126" s="7"/>
      <c r="U1126" s="7">
        <f>IFERROR(VLOOKUP(Table_ExternalData_1[[#This Row],[ID]],PriLookup[],3,FALSE),"")</f>
        <v>42192.036354166667</v>
      </c>
      <c r="W1126" t="s">
        <v>3852</v>
      </c>
      <c r="X1126" t="s">
        <v>3851</v>
      </c>
      <c r="Y1126" s="4" t="str">
        <f>VLOOKUP(RIGHT(Table_ExternalData_1[[#This Row],[Area Path]],LEN(Table_ExternalData_1[[#This Row],[Area Path]])-LEN("\Office Online")),Table4[],2,FALSE)</f>
        <v>OAS</v>
      </c>
      <c r="Z1126" s="4" t="str">
        <f>VLOOKUP(RIGHT(Table_ExternalData_1[[#This Row],[Area Path]],LEN(Table_ExternalData_1[[#This Row],[Area Path]])-LEN("\Office Online")),Table4[],3,FALSE)</f>
        <v>OAS</v>
      </c>
      <c r="AA1126" s="4" t="str">
        <f>IFERROR(IF(VLOOKUP(Table_ExternalData_1[[#This Row],[ID]],ParentLookup[],7,FALSE)="Initiative",VLOOKUP(Table_ExternalData_1[[#This Row],[ID]],ParentLookup[],4,FALSE),#N/A),"-- Not an Initiative --")</f>
        <v>-- Not an Initiative --</v>
      </c>
      <c r="AB1126">
        <v>1999999902</v>
      </c>
      <c r="AE1126" t="s">
        <v>3843</v>
      </c>
      <c r="AF1126" t="s">
        <v>3848</v>
      </c>
    </row>
    <row r="1127" spans="1:34" x14ac:dyDescent="0.25">
      <c r="A1127">
        <v>168527</v>
      </c>
      <c r="B1127" t="s">
        <v>6986</v>
      </c>
      <c r="C1127" s="7"/>
      <c r="E1127" t="s">
        <v>5916</v>
      </c>
      <c r="F1127" s="7"/>
      <c r="H1127" t="s">
        <v>5916</v>
      </c>
      <c r="I1127" s="7"/>
      <c r="K1127" t="s">
        <v>5916</v>
      </c>
      <c r="L1127" s="4" t="str">
        <f>IF(Table_ExternalData_1[[#This Row],[Project Lead email]]&lt;&gt;"",IFERROR(TRIM(LEFT(Table_ExternalData_1[[#This Row],[Project Lead email]],FIND("&lt;",Table_ExternalData_1[[#This Row],[Project Lead email]])-1)),Table_ExternalData_1[[#This Row],[Project Lead email]]),"")</f>
        <v/>
      </c>
      <c r="M1127" s="4" t="str">
        <f>IF(Table_ExternalData_1[[#This Row],[PM email]]&lt;&gt;"",IFERROR(TRIM(LEFT(Table_ExternalData_1[[#This Row],[PM email]],FIND("&lt;",Table_ExternalData_1[[#This Row],[PM email]])-1)),Table_ExternalData_1[[#This Row],[PM email]]),"")</f>
        <v/>
      </c>
      <c r="N1127" s="4" t="str">
        <f>IF(Table_ExternalData_1[[#This Row],[EM email]]&lt;&gt;"",IFERROR(TRIM(LEFT(Table_ExternalData_1[[#This Row],[EM email]],FIND("&lt;",Table_ExternalData_1[[#This Row],[EM email]])-1)),Table_ExternalData_1[[#This Row],[EM email]]),"")</f>
        <v/>
      </c>
      <c r="P1127" t="s">
        <v>20</v>
      </c>
      <c r="Q1127" s="7">
        <v>42191.992326388892</v>
      </c>
      <c r="R1127" s="7"/>
      <c r="S1127" s="7"/>
      <c r="T1127" s="7"/>
      <c r="U1127" s="7">
        <f>IFERROR(VLOOKUP(Table_ExternalData_1[[#This Row],[ID]],PriLookup[],3,FALSE),"")</f>
        <v>42192.035983796297</v>
      </c>
      <c r="W1127" t="s">
        <v>3852</v>
      </c>
      <c r="X1127" t="s">
        <v>3851</v>
      </c>
      <c r="Y1127" s="4" t="str">
        <f>VLOOKUP(RIGHT(Table_ExternalData_1[[#This Row],[Area Path]],LEN(Table_ExternalData_1[[#This Row],[Area Path]])-LEN("\Office Online")),Table4[],2,FALSE)</f>
        <v>OAS</v>
      </c>
      <c r="Z1127" s="4" t="str">
        <f>VLOOKUP(RIGHT(Table_ExternalData_1[[#This Row],[Area Path]],LEN(Table_ExternalData_1[[#This Row],[Area Path]])-LEN("\Office Online")),Table4[],3,FALSE)</f>
        <v>OAS</v>
      </c>
      <c r="AA1127" s="4" t="str">
        <f>IFERROR(IF(VLOOKUP(Table_ExternalData_1[[#This Row],[ID]],ParentLookup[],7,FALSE)="Initiative",VLOOKUP(Table_ExternalData_1[[#This Row],[ID]],ParentLookup[],4,FALSE),#N/A),"-- Not an Initiative --")</f>
        <v>-- Not an Initiative --</v>
      </c>
      <c r="AB1127">
        <v>1999999910</v>
      </c>
      <c r="AE1127" t="s">
        <v>3843</v>
      </c>
      <c r="AF1127" t="s">
        <v>3848</v>
      </c>
    </row>
    <row r="1128" spans="1:34" x14ac:dyDescent="0.25">
      <c r="A1128">
        <v>168528</v>
      </c>
      <c r="B1128" t="s">
        <v>6987</v>
      </c>
      <c r="C1128" s="7"/>
      <c r="E1128" t="s">
        <v>5916</v>
      </c>
      <c r="F1128" s="7"/>
      <c r="H1128" t="s">
        <v>5916</v>
      </c>
      <c r="I1128" s="7"/>
      <c r="K1128" t="s">
        <v>5916</v>
      </c>
      <c r="L1128" s="4" t="str">
        <f>IF(Table_ExternalData_1[[#This Row],[Project Lead email]]&lt;&gt;"",IFERROR(TRIM(LEFT(Table_ExternalData_1[[#This Row],[Project Lead email]],FIND("&lt;",Table_ExternalData_1[[#This Row],[Project Lead email]])-1)),Table_ExternalData_1[[#This Row],[Project Lead email]]),"")</f>
        <v/>
      </c>
      <c r="M1128" s="4" t="str">
        <f>IF(Table_ExternalData_1[[#This Row],[PM email]]&lt;&gt;"",IFERROR(TRIM(LEFT(Table_ExternalData_1[[#This Row],[PM email]],FIND("&lt;",Table_ExternalData_1[[#This Row],[PM email]])-1)),Table_ExternalData_1[[#This Row],[PM email]]),"")</f>
        <v/>
      </c>
      <c r="N1128" s="4" t="str">
        <f>IF(Table_ExternalData_1[[#This Row],[EM email]]&lt;&gt;"",IFERROR(TRIM(LEFT(Table_ExternalData_1[[#This Row],[EM email]],FIND("&lt;",Table_ExternalData_1[[#This Row],[EM email]])-1)),Table_ExternalData_1[[#This Row],[EM email]]),"")</f>
        <v/>
      </c>
      <c r="P1128" t="s">
        <v>2397</v>
      </c>
      <c r="Q1128" s="7">
        <v>42191.992708333331</v>
      </c>
      <c r="R1128" s="7"/>
      <c r="S1128" s="7"/>
      <c r="T1128" s="7"/>
      <c r="U1128" s="7">
        <f>IFERROR(VLOOKUP(Table_ExternalData_1[[#This Row],[ID]],PriLookup[],3,FALSE),"")</f>
        <v>42192.013749999998</v>
      </c>
      <c r="W1128" t="s">
        <v>3852</v>
      </c>
      <c r="X1128" t="s">
        <v>3851</v>
      </c>
      <c r="Y1128" s="4" t="str">
        <f>VLOOKUP(RIGHT(Table_ExternalData_1[[#This Row],[Area Path]],LEN(Table_ExternalData_1[[#This Row],[Area Path]])-LEN("\Office Online")),Table4[],2,FALSE)</f>
        <v>OAS</v>
      </c>
      <c r="Z1128" s="4" t="str">
        <f>VLOOKUP(RIGHT(Table_ExternalData_1[[#This Row],[Area Path]],LEN(Table_ExternalData_1[[#This Row],[Area Path]])-LEN("\Office Online")),Table4[],3,FALSE)</f>
        <v>OAS</v>
      </c>
      <c r="AA1128" s="4" t="str">
        <f>IFERROR(IF(VLOOKUP(Table_ExternalData_1[[#This Row],[ID]],ParentLookup[],7,FALSE)="Initiative",VLOOKUP(Table_ExternalData_1[[#This Row],[ID]],ParentLookup[],4,FALSE),#N/A),"-- Not an Initiative --")</f>
        <v>-- Not an Initiative --</v>
      </c>
      <c r="AB1128">
        <v>1999999862</v>
      </c>
      <c r="AE1128" t="s">
        <v>3843</v>
      </c>
      <c r="AF1128" t="s">
        <v>3848</v>
      </c>
    </row>
    <row r="1129" spans="1:34" x14ac:dyDescent="0.25">
      <c r="A1129">
        <v>168529</v>
      </c>
      <c r="B1129" t="s">
        <v>6988</v>
      </c>
      <c r="C1129" s="7"/>
      <c r="E1129" t="s">
        <v>5916</v>
      </c>
      <c r="F1129" s="7"/>
      <c r="H1129" t="s">
        <v>5916</v>
      </c>
      <c r="I1129" s="7"/>
      <c r="K1129" t="s">
        <v>5916</v>
      </c>
      <c r="L1129" s="4" t="str">
        <f>IF(Table_ExternalData_1[[#This Row],[Project Lead email]]&lt;&gt;"",IFERROR(TRIM(LEFT(Table_ExternalData_1[[#This Row],[Project Lead email]],FIND("&lt;",Table_ExternalData_1[[#This Row],[Project Lead email]])-1)),Table_ExternalData_1[[#This Row],[Project Lead email]]),"")</f>
        <v/>
      </c>
      <c r="M1129" s="4" t="str">
        <f>IF(Table_ExternalData_1[[#This Row],[PM email]]&lt;&gt;"",IFERROR(TRIM(LEFT(Table_ExternalData_1[[#This Row],[PM email]],FIND("&lt;",Table_ExternalData_1[[#This Row],[PM email]])-1)),Table_ExternalData_1[[#This Row],[PM email]]),"")</f>
        <v/>
      </c>
      <c r="N1129" s="4" t="str">
        <f>IF(Table_ExternalData_1[[#This Row],[EM email]]&lt;&gt;"",IFERROR(TRIM(LEFT(Table_ExternalData_1[[#This Row],[EM email]],FIND("&lt;",Table_ExternalData_1[[#This Row],[EM email]])-1)),Table_ExternalData_1[[#This Row],[EM email]]),"")</f>
        <v/>
      </c>
      <c r="P1129" t="s">
        <v>20</v>
      </c>
      <c r="Q1129" s="7">
        <v>42192.001886574071</v>
      </c>
      <c r="R1129" s="7"/>
      <c r="S1129" s="7"/>
      <c r="T1129" s="7"/>
      <c r="U1129" s="7">
        <f>IFERROR(VLOOKUP(Table_ExternalData_1[[#This Row],[ID]],PriLookup[],3,FALSE),"")</f>
        <v>42192.017916666664</v>
      </c>
      <c r="W1129" t="s">
        <v>3852</v>
      </c>
      <c r="X1129" t="s">
        <v>3851</v>
      </c>
      <c r="Y1129" s="4" t="str">
        <f>VLOOKUP(RIGHT(Table_ExternalData_1[[#This Row],[Area Path]],LEN(Table_ExternalData_1[[#This Row],[Area Path]])-LEN("\Office Online")),Table4[],2,FALSE)</f>
        <v>OAS</v>
      </c>
      <c r="Z1129" s="4" t="str">
        <f>VLOOKUP(RIGHT(Table_ExternalData_1[[#This Row],[Area Path]],LEN(Table_ExternalData_1[[#This Row],[Area Path]])-LEN("\Office Online")),Table4[],3,FALSE)</f>
        <v>OAS</v>
      </c>
      <c r="AA1129" s="4" t="str">
        <f>IFERROR(IF(VLOOKUP(Table_ExternalData_1[[#This Row],[ID]],ParentLookup[],7,FALSE)="Initiative",VLOOKUP(Table_ExternalData_1[[#This Row],[ID]],ParentLookup[],4,FALSE),#N/A),"-- Not an Initiative --")</f>
        <v>-- Not an Initiative --</v>
      </c>
      <c r="AB1129">
        <v>1999998264</v>
      </c>
      <c r="AE1129" t="s">
        <v>3843</v>
      </c>
      <c r="AF1129" t="s">
        <v>3848</v>
      </c>
    </row>
    <row r="1130" spans="1:34" x14ac:dyDescent="0.25">
      <c r="A1130">
        <v>168530</v>
      </c>
      <c r="B1130" t="s">
        <v>6989</v>
      </c>
      <c r="C1130" s="7"/>
      <c r="E1130" t="s">
        <v>5916</v>
      </c>
      <c r="F1130" s="7"/>
      <c r="H1130" t="s">
        <v>5916</v>
      </c>
      <c r="I1130" s="7"/>
      <c r="K1130" t="s">
        <v>5916</v>
      </c>
      <c r="L1130" s="4" t="str">
        <f>IF(Table_ExternalData_1[[#This Row],[Project Lead email]]&lt;&gt;"",IFERROR(TRIM(LEFT(Table_ExternalData_1[[#This Row],[Project Lead email]],FIND("&lt;",Table_ExternalData_1[[#This Row],[Project Lead email]])-1)),Table_ExternalData_1[[#This Row],[Project Lead email]]),"")</f>
        <v/>
      </c>
      <c r="M1130" s="4" t="str">
        <f>IF(Table_ExternalData_1[[#This Row],[PM email]]&lt;&gt;"",IFERROR(TRIM(LEFT(Table_ExternalData_1[[#This Row],[PM email]],FIND("&lt;",Table_ExternalData_1[[#This Row],[PM email]])-1)),Table_ExternalData_1[[#This Row],[PM email]]),"")</f>
        <v/>
      </c>
      <c r="N1130" s="4" t="str">
        <f>IF(Table_ExternalData_1[[#This Row],[EM email]]&lt;&gt;"",IFERROR(TRIM(LEFT(Table_ExternalData_1[[#This Row],[EM email]],FIND("&lt;",Table_ExternalData_1[[#This Row],[EM email]])-1)),Table_ExternalData_1[[#This Row],[EM email]]),"")</f>
        <v/>
      </c>
      <c r="P1130" t="s">
        <v>20</v>
      </c>
      <c r="Q1130" s="7">
        <v>42192.002627314818</v>
      </c>
      <c r="R1130" s="7"/>
      <c r="S1130" s="7"/>
      <c r="T1130" s="7"/>
      <c r="U1130" s="7">
        <f>IFERROR(VLOOKUP(Table_ExternalData_1[[#This Row],[ID]],PriLookup[],3,FALSE),"")</f>
        <v>42192.017546296294</v>
      </c>
      <c r="W1130" t="s">
        <v>3852</v>
      </c>
      <c r="X1130" t="s">
        <v>3851</v>
      </c>
      <c r="Y1130" s="4" t="str">
        <f>VLOOKUP(RIGHT(Table_ExternalData_1[[#This Row],[Area Path]],LEN(Table_ExternalData_1[[#This Row],[Area Path]])-LEN("\Office Online")),Table4[],2,FALSE)</f>
        <v>OAS</v>
      </c>
      <c r="Z1130" s="4" t="str">
        <f>VLOOKUP(RIGHT(Table_ExternalData_1[[#This Row],[Area Path]],LEN(Table_ExternalData_1[[#This Row],[Area Path]])-LEN("\Office Online")),Table4[],3,FALSE)</f>
        <v>OAS</v>
      </c>
      <c r="AA1130" s="4" t="str">
        <f>IFERROR(IF(VLOOKUP(Table_ExternalData_1[[#This Row],[ID]],ParentLookup[],7,FALSE)="Initiative",VLOOKUP(Table_ExternalData_1[[#This Row],[ID]],ParentLookup[],4,FALSE),#N/A),"-- Not an Initiative --")</f>
        <v>-- Not an Initiative --</v>
      </c>
      <c r="AB1130">
        <v>1999998232</v>
      </c>
      <c r="AE1130" t="s">
        <v>3843</v>
      </c>
      <c r="AF1130" t="s">
        <v>3848</v>
      </c>
    </row>
    <row r="1131" spans="1:34" x14ac:dyDescent="0.25">
      <c r="A1131">
        <v>168531</v>
      </c>
      <c r="B1131" t="s">
        <v>6990</v>
      </c>
      <c r="C1131" s="7"/>
      <c r="E1131" t="s">
        <v>5916</v>
      </c>
      <c r="F1131" s="7"/>
      <c r="H1131" t="s">
        <v>5916</v>
      </c>
      <c r="I1131" s="7"/>
      <c r="K1131" t="s">
        <v>5916</v>
      </c>
      <c r="L1131" s="4" t="str">
        <f>IF(Table_ExternalData_1[[#This Row],[Project Lead email]]&lt;&gt;"",IFERROR(TRIM(LEFT(Table_ExternalData_1[[#This Row],[Project Lead email]],FIND("&lt;",Table_ExternalData_1[[#This Row],[Project Lead email]])-1)),Table_ExternalData_1[[#This Row],[Project Lead email]]),"")</f>
        <v/>
      </c>
      <c r="M1131" s="4" t="str">
        <f>IF(Table_ExternalData_1[[#This Row],[PM email]]&lt;&gt;"",IFERROR(TRIM(LEFT(Table_ExternalData_1[[#This Row],[PM email]],FIND("&lt;",Table_ExternalData_1[[#This Row],[PM email]])-1)),Table_ExternalData_1[[#This Row],[PM email]]),"")</f>
        <v/>
      </c>
      <c r="N1131" s="4" t="str">
        <f>IF(Table_ExternalData_1[[#This Row],[EM email]]&lt;&gt;"",IFERROR(TRIM(LEFT(Table_ExternalData_1[[#This Row],[EM email]],FIND("&lt;",Table_ExternalData_1[[#This Row],[EM email]])-1)),Table_ExternalData_1[[#This Row],[EM email]]),"")</f>
        <v/>
      </c>
      <c r="P1131" t="s">
        <v>20</v>
      </c>
      <c r="Q1131" s="7">
        <v>42192.002997685187</v>
      </c>
      <c r="R1131" s="7"/>
      <c r="S1131" s="7"/>
      <c r="T1131" s="7"/>
      <c r="U1131" s="7">
        <f>IFERROR(VLOOKUP(Table_ExternalData_1[[#This Row],[ID]],PriLookup[],3,FALSE),"")</f>
        <v>42192.017534722225</v>
      </c>
      <c r="W1131" t="s">
        <v>3852</v>
      </c>
      <c r="X1131" t="s">
        <v>3851</v>
      </c>
      <c r="Y1131" s="4" t="str">
        <f>VLOOKUP(RIGHT(Table_ExternalData_1[[#This Row],[Area Path]],LEN(Table_ExternalData_1[[#This Row],[Area Path]])-LEN("\Office Online")),Table4[],2,FALSE)</f>
        <v>OAS</v>
      </c>
      <c r="Z1131" s="4" t="str">
        <f>VLOOKUP(RIGHT(Table_ExternalData_1[[#This Row],[Area Path]],LEN(Table_ExternalData_1[[#This Row],[Area Path]])-LEN("\Office Online")),Table4[],3,FALSE)</f>
        <v>OAS</v>
      </c>
      <c r="AA1131" s="4" t="str">
        <f>IFERROR(IF(VLOOKUP(Table_ExternalData_1[[#This Row],[ID]],ParentLookup[],7,FALSE)="Initiative",VLOOKUP(Table_ExternalData_1[[#This Row],[ID]],ParentLookup[],4,FALSE),#N/A),"-- Not an Initiative --")</f>
        <v>-- Not an Initiative --</v>
      </c>
      <c r="AB1131">
        <v>1999998258</v>
      </c>
      <c r="AE1131" t="s">
        <v>3843</v>
      </c>
      <c r="AF1131" t="s">
        <v>3848</v>
      </c>
    </row>
    <row r="1132" spans="1:34" x14ac:dyDescent="0.25">
      <c r="A1132">
        <v>168532</v>
      </c>
      <c r="B1132" t="s">
        <v>6991</v>
      </c>
      <c r="C1132" s="7"/>
      <c r="E1132" t="s">
        <v>5916</v>
      </c>
      <c r="F1132" s="7"/>
      <c r="H1132" t="s">
        <v>5916</v>
      </c>
      <c r="I1132" s="7"/>
      <c r="K1132" t="s">
        <v>5916</v>
      </c>
      <c r="L1132" s="4" t="str">
        <f>IF(Table_ExternalData_1[[#This Row],[Project Lead email]]&lt;&gt;"",IFERROR(TRIM(LEFT(Table_ExternalData_1[[#This Row],[Project Lead email]],FIND("&lt;",Table_ExternalData_1[[#This Row],[Project Lead email]])-1)),Table_ExternalData_1[[#This Row],[Project Lead email]]),"")</f>
        <v/>
      </c>
      <c r="M1132" s="4" t="str">
        <f>IF(Table_ExternalData_1[[#This Row],[PM email]]&lt;&gt;"",IFERROR(TRIM(LEFT(Table_ExternalData_1[[#This Row],[PM email]],FIND("&lt;",Table_ExternalData_1[[#This Row],[PM email]])-1)),Table_ExternalData_1[[#This Row],[PM email]]),"")</f>
        <v/>
      </c>
      <c r="N1132" s="4" t="str">
        <f>IF(Table_ExternalData_1[[#This Row],[EM email]]&lt;&gt;"",IFERROR(TRIM(LEFT(Table_ExternalData_1[[#This Row],[EM email]],FIND("&lt;",Table_ExternalData_1[[#This Row],[EM email]])-1)),Table_ExternalData_1[[#This Row],[EM email]]),"")</f>
        <v/>
      </c>
      <c r="P1132" t="s">
        <v>20</v>
      </c>
      <c r="Q1132" s="7">
        <v>42192.00372685185</v>
      </c>
      <c r="R1132" s="7"/>
      <c r="S1132" s="7"/>
      <c r="T1132" s="7"/>
      <c r="U1132" s="7">
        <f>IFERROR(VLOOKUP(Table_ExternalData_1[[#This Row],[ID]],PriLookup[],3,FALSE),"")</f>
        <v>42192.017534722225</v>
      </c>
      <c r="W1132" t="s">
        <v>3852</v>
      </c>
      <c r="X1132" t="s">
        <v>3851</v>
      </c>
      <c r="Y1132" s="4" t="str">
        <f>VLOOKUP(RIGHT(Table_ExternalData_1[[#This Row],[Area Path]],LEN(Table_ExternalData_1[[#This Row],[Area Path]])-LEN("\Office Online")),Table4[],2,FALSE)</f>
        <v>OAS</v>
      </c>
      <c r="Z1132" s="4" t="str">
        <f>VLOOKUP(RIGHT(Table_ExternalData_1[[#This Row],[Area Path]],LEN(Table_ExternalData_1[[#This Row],[Area Path]])-LEN("\Office Online")),Table4[],3,FALSE)</f>
        <v>OAS</v>
      </c>
      <c r="AA1132" s="4" t="str">
        <f>IFERROR(IF(VLOOKUP(Table_ExternalData_1[[#This Row],[ID]],ParentLookup[],7,FALSE)="Initiative",VLOOKUP(Table_ExternalData_1[[#This Row],[ID]],ParentLookup[],4,FALSE),#N/A),"-- Not an Initiative --")</f>
        <v>-- Not an Initiative --</v>
      </c>
      <c r="AB1132">
        <v>1999998249</v>
      </c>
      <c r="AE1132" t="s">
        <v>3843</v>
      </c>
      <c r="AF1132" t="s">
        <v>3848</v>
      </c>
    </row>
    <row r="1133" spans="1:34" x14ac:dyDescent="0.25">
      <c r="A1133">
        <v>168533</v>
      </c>
      <c r="B1133" t="s">
        <v>6992</v>
      </c>
      <c r="C1133" s="7"/>
      <c r="E1133" t="s">
        <v>5916</v>
      </c>
      <c r="F1133" s="7"/>
      <c r="H1133" t="s">
        <v>5916</v>
      </c>
      <c r="I1133" s="7"/>
      <c r="K1133" t="s">
        <v>5916</v>
      </c>
      <c r="L1133" s="4" t="str">
        <f>IF(Table_ExternalData_1[[#This Row],[Project Lead email]]&lt;&gt;"",IFERROR(TRIM(LEFT(Table_ExternalData_1[[#This Row],[Project Lead email]],FIND("&lt;",Table_ExternalData_1[[#This Row],[Project Lead email]])-1)),Table_ExternalData_1[[#This Row],[Project Lead email]]),"")</f>
        <v/>
      </c>
      <c r="M1133" s="4" t="str">
        <f>IF(Table_ExternalData_1[[#This Row],[PM email]]&lt;&gt;"",IFERROR(TRIM(LEFT(Table_ExternalData_1[[#This Row],[PM email]],FIND("&lt;",Table_ExternalData_1[[#This Row],[PM email]])-1)),Table_ExternalData_1[[#This Row],[PM email]]),"")</f>
        <v/>
      </c>
      <c r="N1133" s="4" t="str">
        <f>IF(Table_ExternalData_1[[#This Row],[EM email]]&lt;&gt;"",IFERROR(TRIM(LEFT(Table_ExternalData_1[[#This Row],[EM email]],FIND("&lt;",Table_ExternalData_1[[#This Row],[EM email]])-1)),Table_ExternalData_1[[#This Row],[EM email]]),"")</f>
        <v/>
      </c>
      <c r="P1133" t="s">
        <v>20</v>
      </c>
      <c r="Q1133" s="7">
        <v>42192.004479166666</v>
      </c>
      <c r="R1133" s="7"/>
      <c r="S1133" s="7"/>
      <c r="T1133" s="7"/>
      <c r="U1133" s="7">
        <f>IFERROR(VLOOKUP(Table_ExternalData_1[[#This Row],[ID]],PriLookup[],3,FALSE),"")</f>
        <v>42192.017916666664</v>
      </c>
      <c r="W1133" t="s">
        <v>3852</v>
      </c>
      <c r="X1133" t="s">
        <v>3851</v>
      </c>
      <c r="Y1133" s="4" t="str">
        <f>VLOOKUP(RIGHT(Table_ExternalData_1[[#This Row],[Area Path]],LEN(Table_ExternalData_1[[#This Row],[Area Path]])-LEN("\Office Online")),Table4[],2,FALSE)</f>
        <v>OAS</v>
      </c>
      <c r="Z1133" s="4" t="str">
        <f>VLOOKUP(RIGHT(Table_ExternalData_1[[#This Row],[Area Path]],LEN(Table_ExternalData_1[[#This Row],[Area Path]])-LEN("\Office Online")),Table4[],3,FALSE)</f>
        <v>OAS</v>
      </c>
      <c r="AA1133" s="4" t="str">
        <f>IFERROR(IF(VLOOKUP(Table_ExternalData_1[[#This Row],[ID]],ParentLookup[],7,FALSE)="Initiative",VLOOKUP(Table_ExternalData_1[[#This Row],[ID]],ParentLookup[],4,FALSE),#N/A),"-- Not an Initiative --")</f>
        <v>-- Not an Initiative --</v>
      </c>
      <c r="AB1133">
        <v>1999998262</v>
      </c>
      <c r="AE1133" t="s">
        <v>3843</v>
      </c>
      <c r="AF1133" t="s">
        <v>3848</v>
      </c>
    </row>
    <row r="1134" spans="1:34" x14ac:dyDescent="0.25">
      <c r="A1134">
        <v>168535</v>
      </c>
      <c r="B1134" t="s">
        <v>6993</v>
      </c>
      <c r="C1134" s="7"/>
      <c r="E1134" t="s">
        <v>5916</v>
      </c>
      <c r="F1134" s="7"/>
      <c r="H1134" t="s">
        <v>5916</v>
      </c>
      <c r="I1134" s="7"/>
      <c r="K1134" t="s">
        <v>5916</v>
      </c>
      <c r="L1134" s="4" t="str">
        <f>IF(Table_ExternalData_1[[#This Row],[Project Lead email]]&lt;&gt;"",IFERROR(TRIM(LEFT(Table_ExternalData_1[[#This Row],[Project Lead email]],FIND("&lt;",Table_ExternalData_1[[#This Row],[Project Lead email]])-1)),Table_ExternalData_1[[#This Row],[Project Lead email]]),"")</f>
        <v/>
      </c>
      <c r="M1134" s="4" t="str">
        <f>IF(Table_ExternalData_1[[#This Row],[PM email]]&lt;&gt;"",IFERROR(TRIM(LEFT(Table_ExternalData_1[[#This Row],[PM email]],FIND("&lt;",Table_ExternalData_1[[#This Row],[PM email]])-1)),Table_ExternalData_1[[#This Row],[PM email]]),"")</f>
        <v/>
      </c>
      <c r="N1134" s="4" t="str">
        <f>IF(Table_ExternalData_1[[#This Row],[EM email]]&lt;&gt;"",IFERROR(TRIM(LEFT(Table_ExternalData_1[[#This Row],[EM email]],FIND("&lt;",Table_ExternalData_1[[#This Row],[EM email]])-1)),Table_ExternalData_1[[#This Row],[EM email]]),"")</f>
        <v/>
      </c>
      <c r="P1134" t="s">
        <v>20</v>
      </c>
      <c r="Q1134" s="7">
        <v>42192.005624999998</v>
      </c>
      <c r="R1134" s="7"/>
      <c r="S1134" s="7"/>
      <c r="T1134" s="7"/>
      <c r="U1134" s="7">
        <f>IFERROR(VLOOKUP(Table_ExternalData_1[[#This Row],[ID]],PriLookup[],3,FALSE),"")</f>
        <v>42192.025625000002</v>
      </c>
      <c r="W1134" t="s">
        <v>3852</v>
      </c>
      <c r="X1134" t="s">
        <v>3851</v>
      </c>
      <c r="Y1134" s="4" t="str">
        <f>VLOOKUP(RIGHT(Table_ExternalData_1[[#This Row],[Area Path]],LEN(Table_ExternalData_1[[#This Row],[Area Path]])-LEN("\Office Online")),Table4[],2,FALSE)</f>
        <v>OAS</v>
      </c>
      <c r="Z1134" s="4" t="str">
        <f>VLOOKUP(RIGHT(Table_ExternalData_1[[#This Row],[Area Path]],LEN(Table_ExternalData_1[[#This Row],[Area Path]])-LEN("\Office Online")),Table4[],3,FALSE)</f>
        <v>OAS</v>
      </c>
      <c r="AA1134" s="4" t="str">
        <f>IFERROR(IF(VLOOKUP(Table_ExternalData_1[[#This Row],[ID]],ParentLookup[],7,FALSE)="Initiative",VLOOKUP(Table_ExternalData_1[[#This Row],[ID]],ParentLookup[],4,FALSE),#N/A),"-- Not an Initiative --")</f>
        <v>-- Not an Initiative --</v>
      </c>
      <c r="AB1134">
        <v>1999999200</v>
      </c>
      <c r="AE1134" t="s">
        <v>3843</v>
      </c>
      <c r="AF1134" t="s">
        <v>3848</v>
      </c>
    </row>
    <row r="1135" spans="1:34" x14ac:dyDescent="0.25">
      <c r="A1135">
        <v>168536</v>
      </c>
      <c r="B1135" t="s">
        <v>6994</v>
      </c>
      <c r="C1135" s="7"/>
      <c r="E1135" t="s">
        <v>5916</v>
      </c>
      <c r="F1135" s="7"/>
      <c r="H1135" t="s">
        <v>5916</v>
      </c>
      <c r="I1135" s="7"/>
      <c r="K1135" t="s">
        <v>5916</v>
      </c>
      <c r="L1135" s="4" t="str">
        <f>IF(Table_ExternalData_1[[#This Row],[Project Lead email]]&lt;&gt;"",IFERROR(TRIM(LEFT(Table_ExternalData_1[[#This Row],[Project Lead email]],FIND("&lt;",Table_ExternalData_1[[#This Row],[Project Lead email]])-1)),Table_ExternalData_1[[#This Row],[Project Lead email]]),"")</f>
        <v/>
      </c>
      <c r="M1135" s="4" t="str">
        <f>IF(Table_ExternalData_1[[#This Row],[PM email]]&lt;&gt;"",IFERROR(TRIM(LEFT(Table_ExternalData_1[[#This Row],[PM email]],FIND("&lt;",Table_ExternalData_1[[#This Row],[PM email]])-1)),Table_ExternalData_1[[#This Row],[PM email]]),"")</f>
        <v/>
      </c>
      <c r="N1135" s="4" t="str">
        <f>IF(Table_ExternalData_1[[#This Row],[EM email]]&lt;&gt;"",IFERROR(TRIM(LEFT(Table_ExternalData_1[[#This Row],[EM email]],FIND("&lt;",Table_ExternalData_1[[#This Row],[EM email]])-1)),Table_ExternalData_1[[#This Row],[EM email]]),"")</f>
        <v/>
      </c>
      <c r="P1135" t="s">
        <v>20</v>
      </c>
      <c r="Q1135" s="7">
        <v>42192.006365740737</v>
      </c>
      <c r="R1135" s="7"/>
      <c r="S1135" s="7"/>
      <c r="T1135" s="7"/>
      <c r="U1135" s="7">
        <f>IFERROR(VLOOKUP(Table_ExternalData_1[[#This Row],[ID]],PriLookup[],3,FALSE),"")</f>
        <v>42192.989062499997</v>
      </c>
      <c r="W1135" t="s">
        <v>3852</v>
      </c>
      <c r="X1135" t="s">
        <v>3851</v>
      </c>
      <c r="Y1135" s="4" t="str">
        <f>VLOOKUP(RIGHT(Table_ExternalData_1[[#This Row],[Area Path]],LEN(Table_ExternalData_1[[#This Row],[Area Path]])-LEN("\Office Online")),Table4[],2,FALSE)</f>
        <v>OAS</v>
      </c>
      <c r="Z1135" s="4" t="str">
        <f>VLOOKUP(RIGHT(Table_ExternalData_1[[#This Row],[Area Path]],LEN(Table_ExternalData_1[[#This Row],[Area Path]])-LEN("\Office Online")),Table4[],3,FALSE)</f>
        <v>OAS</v>
      </c>
      <c r="AA1135" s="4" t="str">
        <f>IFERROR(IF(VLOOKUP(Table_ExternalData_1[[#This Row],[ID]],ParentLookup[],7,FALSE)="Initiative",VLOOKUP(Table_ExternalData_1[[#This Row],[ID]],ParentLookup[],4,FALSE),#N/A),"-- Not an Initiative --")</f>
        <v>-- Not an Initiative --</v>
      </c>
      <c r="AB1135">
        <v>1999999300</v>
      </c>
      <c r="AE1135" t="s">
        <v>3843</v>
      </c>
      <c r="AF1135" t="s">
        <v>3848</v>
      </c>
    </row>
    <row r="1136" spans="1:34" x14ac:dyDescent="0.25">
      <c r="A1136">
        <v>168537</v>
      </c>
      <c r="B1136" t="s">
        <v>6995</v>
      </c>
      <c r="C1136" s="7"/>
      <c r="E1136" t="s">
        <v>5916</v>
      </c>
      <c r="F1136" s="7"/>
      <c r="H1136" t="s">
        <v>5916</v>
      </c>
      <c r="I1136" s="7"/>
      <c r="K1136" t="s">
        <v>5916</v>
      </c>
      <c r="L1136" s="4" t="str">
        <f>IF(Table_ExternalData_1[[#This Row],[Project Lead email]]&lt;&gt;"",IFERROR(TRIM(LEFT(Table_ExternalData_1[[#This Row],[Project Lead email]],FIND("&lt;",Table_ExternalData_1[[#This Row],[Project Lead email]])-1)),Table_ExternalData_1[[#This Row],[Project Lead email]]),"")</f>
        <v/>
      </c>
      <c r="M1136" s="4" t="str">
        <f>IF(Table_ExternalData_1[[#This Row],[PM email]]&lt;&gt;"",IFERROR(TRIM(LEFT(Table_ExternalData_1[[#This Row],[PM email]],FIND("&lt;",Table_ExternalData_1[[#This Row],[PM email]])-1)),Table_ExternalData_1[[#This Row],[PM email]]),"")</f>
        <v/>
      </c>
      <c r="N1136" s="4" t="str">
        <f>IF(Table_ExternalData_1[[#This Row],[EM email]]&lt;&gt;"",IFERROR(TRIM(LEFT(Table_ExternalData_1[[#This Row],[EM email]],FIND("&lt;",Table_ExternalData_1[[#This Row],[EM email]])-1)),Table_ExternalData_1[[#This Row],[EM email]]),"")</f>
        <v/>
      </c>
      <c r="P1136" t="s">
        <v>20</v>
      </c>
      <c r="Q1136" s="7">
        <v>42192.014606481483</v>
      </c>
      <c r="R1136" s="7"/>
      <c r="S1136" s="7"/>
      <c r="T1136" s="7"/>
      <c r="U1136" s="7">
        <f>IFERROR(VLOOKUP(Table_ExternalData_1[[#This Row],[ID]],PriLookup[],3,FALSE),"")</f>
        <v>42192.036354166667</v>
      </c>
      <c r="W1136" t="s">
        <v>3852</v>
      </c>
      <c r="X1136" t="s">
        <v>3851</v>
      </c>
      <c r="Y1136" s="4" t="str">
        <f>VLOOKUP(RIGHT(Table_ExternalData_1[[#This Row],[Area Path]],LEN(Table_ExternalData_1[[#This Row],[Area Path]])-LEN("\Office Online")),Table4[],2,FALSE)</f>
        <v>OAS</v>
      </c>
      <c r="Z1136" s="4" t="str">
        <f>VLOOKUP(RIGHT(Table_ExternalData_1[[#This Row],[Area Path]],LEN(Table_ExternalData_1[[#This Row],[Area Path]])-LEN("\Office Online")),Table4[],3,FALSE)</f>
        <v>OAS</v>
      </c>
      <c r="AA1136" s="4" t="str">
        <f>IFERROR(IF(VLOOKUP(Table_ExternalData_1[[#This Row],[ID]],ParentLookup[],7,FALSE)="Initiative",VLOOKUP(Table_ExternalData_1[[#This Row],[ID]],ParentLookup[],4,FALSE),#N/A),"-- Not an Initiative --")</f>
        <v>-- Not an Initiative --</v>
      </c>
      <c r="AB1136">
        <v>1999999905</v>
      </c>
      <c r="AE1136" t="s">
        <v>3843</v>
      </c>
      <c r="AF1136" t="s">
        <v>3848</v>
      </c>
    </row>
    <row r="1137" spans="1:35" x14ac:dyDescent="0.25">
      <c r="A1137">
        <v>168539</v>
      </c>
      <c r="B1137" t="s">
        <v>6996</v>
      </c>
      <c r="C1137" s="7"/>
      <c r="E1137" t="s">
        <v>5916</v>
      </c>
      <c r="F1137" s="7"/>
      <c r="H1137" t="s">
        <v>5916</v>
      </c>
      <c r="I1137" s="7"/>
      <c r="K1137" t="s">
        <v>5916</v>
      </c>
      <c r="L1137" s="4" t="str">
        <f>IF(Table_ExternalData_1[[#This Row],[Project Lead email]]&lt;&gt;"",IFERROR(TRIM(LEFT(Table_ExternalData_1[[#This Row],[Project Lead email]],FIND("&lt;",Table_ExternalData_1[[#This Row],[Project Lead email]])-1)),Table_ExternalData_1[[#This Row],[Project Lead email]]),"")</f>
        <v/>
      </c>
      <c r="M1137" s="4" t="str">
        <f>IF(Table_ExternalData_1[[#This Row],[PM email]]&lt;&gt;"",IFERROR(TRIM(LEFT(Table_ExternalData_1[[#This Row],[PM email]],FIND("&lt;",Table_ExternalData_1[[#This Row],[PM email]])-1)),Table_ExternalData_1[[#This Row],[PM email]]),"")</f>
        <v/>
      </c>
      <c r="N1137" s="4" t="str">
        <f>IF(Table_ExternalData_1[[#This Row],[EM email]]&lt;&gt;"",IFERROR(TRIM(LEFT(Table_ExternalData_1[[#This Row],[EM email]],FIND("&lt;",Table_ExternalData_1[[#This Row],[EM email]])-1)),Table_ExternalData_1[[#This Row],[EM email]]),"")</f>
        <v/>
      </c>
      <c r="P1137" t="s">
        <v>20</v>
      </c>
      <c r="Q1137" s="7">
        <v>42192.018657407411</v>
      </c>
      <c r="R1137" s="7"/>
      <c r="S1137" s="7"/>
      <c r="T1137" s="7"/>
      <c r="U1137" s="7">
        <f>IFERROR(VLOOKUP(Table_ExternalData_1[[#This Row],[ID]],PriLookup[],3,FALSE),"")</f>
        <v>42192.989803240744</v>
      </c>
      <c r="W1137" t="s">
        <v>3852</v>
      </c>
      <c r="X1137" t="s">
        <v>3851</v>
      </c>
      <c r="Y1137" s="4" t="str">
        <f>VLOOKUP(RIGHT(Table_ExternalData_1[[#This Row],[Area Path]],LEN(Table_ExternalData_1[[#This Row],[Area Path]])-LEN("\Office Online")),Table4[],2,FALSE)</f>
        <v>OAS</v>
      </c>
      <c r="Z1137" s="4" t="str">
        <f>VLOOKUP(RIGHT(Table_ExternalData_1[[#This Row],[Area Path]],LEN(Table_ExternalData_1[[#This Row],[Area Path]])-LEN("\Office Online")),Table4[],3,FALSE)</f>
        <v>OAS</v>
      </c>
      <c r="AA1137" s="4" t="str">
        <f>IFERROR(IF(VLOOKUP(Table_ExternalData_1[[#This Row],[ID]],ParentLookup[],7,FALSE)="Initiative",VLOOKUP(Table_ExternalData_1[[#This Row],[ID]],ParentLookup[],4,FALSE),#N/A),"-- Not an Initiative --")</f>
        <v>-- Not an Initiative --</v>
      </c>
      <c r="AB1137">
        <v>1999997998</v>
      </c>
      <c r="AE1137" t="s">
        <v>3843</v>
      </c>
      <c r="AF1137" t="s">
        <v>3848</v>
      </c>
    </row>
    <row r="1138" spans="1:35" x14ac:dyDescent="0.25">
      <c r="A1138">
        <v>168543</v>
      </c>
      <c r="B1138" t="s">
        <v>6997</v>
      </c>
      <c r="C1138" s="7"/>
      <c r="E1138" t="s">
        <v>5916</v>
      </c>
      <c r="F1138" s="7"/>
      <c r="H1138" t="s">
        <v>5916</v>
      </c>
      <c r="I1138" s="7"/>
      <c r="K1138" t="s">
        <v>5916</v>
      </c>
      <c r="L1138" s="4" t="str">
        <f>IF(Table_ExternalData_1[[#This Row],[Project Lead email]]&lt;&gt;"",IFERROR(TRIM(LEFT(Table_ExternalData_1[[#This Row],[Project Lead email]],FIND("&lt;",Table_ExternalData_1[[#This Row],[Project Lead email]])-1)),Table_ExternalData_1[[#This Row],[Project Lead email]]),"")</f>
        <v/>
      </c>
      <c r="M1138" s="4" t="str">
        <f>IF(Table_ExternalData_1[[#This Row],[PM email]]&lt;&gt;"",IFERROR(TRIM(LEFT(Table_ExternalData_1[[#This Row],[PM email]],FIND("&lt;",Table_ExternalData_1[[#This Row],[PM email]])-1)),Table_ExternalData_1[[#This Row],[PM email]]),"")</f>
        <v/>
      </c>
      <c r="N1138" s="4" t="str">
        <f>IF(Table_ExternalData_1[[#This Row],[EM email]]&lt;&gt;"",IFERROR(TRIM(LEFT(Table_ExternalData_1[[#This Row],[EM email]],FIND("&lt;",Table_ExternalData_1[[#This Row],[EM email]])-1)),Table_ExternalData_1[[#This Row],[EM email]]),"")</f>
        <v/>
      </c>
      <c r="P1138" t="s">
        <v>20</v>
      </c>
      <c r="Q1138" s="7">
        <v>42192.025613425925</v>
      </c>
      <c r="R1138" s="7"/>
      <c r="S1138" s="7"/>
      <c r="T1138" s="7"/>
      <c r="U1138" s="7">
        <f>IFERROR(VLOOKUP(Table_ExternalData_1[[#This Row],[ID]],PriLookup[],3,FALSE),"")</f>
        <v>42192.990185185183</v>
      </c>
      <c r="W1138" t="s">
        <v>3852</v>
      </c>
      <c r="X1138" t="s">
        <v>3851</v>
      </c>
      <c r="Y1138" s="4" t="str">
        <f>VLOOKUP(RIGHT(Table_ExternalData_1[[#This Row],[Area Path]],LEN(Table_ExternalData_1[[#This Row],[Area Path]])-LEN("\Office Online")),Table4[],2,FALSE)</f>
        <v>OAS</v>
      </c>
      <c r="Z1138" s="4" t="str">
        <f>VLOOKUP(RIGHT(Table_ExternalData_1[[#This Row],[Area Path]],LEN(Table_ExternalData_1[[#This Row],[Area Path]])-LEN("\Office Online")),Table4[],3,FALSE)</f>
        <v>OAS</v>
      </c>
      <c r="AA1138" s="4" t="str">
        <f>IFERROR(IF(VLOOKUP(Table_ExternalData_1[[#This Row],[ID]],ParentLookup[],7,FALSE)="Initiative",VLOOKUP(Table_ExternalData_1[[#This Row],[ID]],ParentLookup[],4,FALSE),#N/A),"-- Not an Initiative --")</f>
        <v>-- Not an Initiative --</v>
      </c>
      <c r="AB1138">
        <v>1999997960</v>
      </c>
      <c r="AE1138" t="s">
        <v>3843</v>
      </c>
      <c r="AF1138" t="s">
        <v>3848</v>
      </c>
    </row>
    <row r="1139" spans="1:35" x14ac:dyDescent="0.25">
      <c r="A1139">
        <v>168544</v>
      </c>
      <c r="B1139" t="s">
        <v>6998</v>
      </c>
      <c r="C1139" s="7"/>
      <c r="E1139" t="s">
        <v>5916</v>
      </c>
      <c r="F1139" s="7"/>
      <c r="H1139" t="s">
        <v>5916</v>
      </c>
      <c r="I1139" s="7"/>
      <c r="K1139" t="s">
        <v>5916</v>
      </c>
      <c r="L1139" s="4" t="str">
        <f>IF(Table_ExternalData_1[[#This Row],[Project Lead email]]&lt;&gt;"",IFERROR(TRIM(LEFT(Table_ExternalData_1[[#This Row],[Project Lead email]],FIND("&lt;",Table_ExternalData_1[[#This Row],[Project Lead email]])-1)),Table_ExternalData_1[[#This Row],[Project Lead email]]),"")</f>
        <v/>
      </c>
      <c r="M1139" s="4" t="str">
        <f>IF(Table_ExternalData_1[[#This Row],[PM email]]&lt;&gt;"",IFERROR(TRIM(LEFT(Table_ExternalData_1[[#This Row],[PM email]],FIND("&lt;",Table_ExternalData_1[[#This Row],[PM email]])-1)),Table_ExternalData_1[[#This Row],[PM email]]),"")</f>
        <v/>
      </c>
      <c r="N1139" s="4" t="str">
        <f>IF(Table_ExternalData_1[[#This Row],[EM email]]&lt;&gt;"",IFERROR(TRIM(LEFT(Table_ExternalData_1[[#This Row],[EM email]],FIND("&lt;",Table_ExternalData_1[[#This Row],[EM email]])-1)),Table_ExternalData_1[[#This Row],[EM email]]),"")</f>
        <v/>
      </c>
      <c r="P1139" t="s">
        <v>20</v>
      </c>
      <c r="Q1139" s="7">
        <v>42192.026817129627</v>
      </c>
      <c r="R1139" s="7"/>
      <c r="S1139" s="7"/>
      <c r="T1139" s="7"/>
      <c r="U1139" s="7">
        <f>IFERROR(VLOOKUP(Table_ExternalData_1[[#This Row],[ID]],PriLookup[],3,FALSE),"")</f>
        <v>42192.026817129627</v>
      </c>
      <c r="W1139" t="s">
        <v>3852</v>
      </c>
      <c r="X1139" t="s">
        <v>3851</v>
      </c>
      <c r="Y1139" s="4" t="str">
        <f>VLOOKUP(RIGHT(Table_ExternalData_1[[#This Row],[Area Path]],LEN(Table_ExternalData_1[[#This Row],[Area Path]])-LEN("\Office Online")),Table4[],2,FALSE)</f>
        <v>OAS</v>
      </c>
      <c r="Z1139" s="4" t="str">
        <f>VLOOKUP(RIGHT(Table_ExternalData_1[[#This Row],[Area Path]],LEN(Table_ExternalData_1[[#This Row],[Area Path]])-LEN("\Office Online")),Table4[],3,FALSE)</f>
        <v>OAS</v>
      </c>
      <c r="AA1139" s="4" t="str">
        <f>IFERROR(IF(VLOOKUP(Table_ExternalData_1[[#This Row],[ID]],ParentLookup[],7,FALSE)="Initiative",VLOOKUP(Table_ExternalData_1[[#This Row],[ID]],ParentLookup[],4,FALSE),#N/A),"-- Not an Initiative --")</f>
        <v>-- Not an Initiative --</v>
      </c>
      <c r="AB1139">
        <v>1999999900</v>
      </c>
      <c r="AE1139" t="s">
        <v>3843</v>
      </c>
      <c r="AF1139" t="s">
        <v>3848</v>
      </c>
    </row>
    <row r="1140" spans="1:35" x14ac:dyDescent="0.25">
      <c r="A1140">
        <v>168885</v>
      </c>
      <c r="B1140" t="s">
        <v>6999</v>
      </c>
      <c r="C1140" s="7"/>
      <c r="E1140" t="s">
        <v>5916</v>
      </c>
      <c r="F1140" s="7"/>
      <c r="H1140" t="s">
        <v>5916</v>
      </c>
      <c r="I1140" s="7"/>
      <c r="K1140" t="s">
        <v>5916</v>
      </c>
      <c r="L1140" s="4" t="str">
        <f>IF(Table_ExternalData_1[[#This Row],[Project Lead email]]&lt;&gt;"",IFERROR(TRIM(LEFT(Table_ExternalData_1[[#This Row],[Project Lead email]],FIND("&lt;",Table_ExternalData_1[[#This Row],[Project Lead email]])-1)),Table_ExternalData_1[[#This Row],[Project Lead email]]),"")</f>
        <v/>
      </c>
      <c r="M1140" s="4" t="str">
        <f>IF(Table_ExternalData_1[[#This Row],[PM email]]&lt;&gt;"",IFERROR(TRIM(LEFT(Table_ExternalData_1[[#This Row],[PM email]],FIND("&lt;",Table_ExternalData_1[[#This Row],[PM email]])-1)),Table_ExternalData_1[[#This Row],[PM email]]),"")</f>
        <v/>
      </c>
      <c r="N1140" s="4" t="str">
        <f>IF(Table_ExternalData_1[[#This Row],[EM email]]&lt;&gt;"",IFERROR(TRIM(LEFT(Table_ExternalData_1[[#This Row],[EM email]],FIND("&lt;",Table_ExternalData_1[[#This Row],[EM email]])-1)),Table_ExternalData_1[[#This Row],[EM email]]),"")</f>
        <v/>
      </c>
      <c r="P1140" t="s">
        <v>2397</v>
      </c>
      <c r="Q1140" s="7">
        <v>42192.473958333336</v>
      </c>
      <c r="R1140" s="7"/>
      <c r="S1140" s="7"/>
      <c r="T1140" s="7"/>
      <c r="U1140" s="7">
        <f>IFERROR(VLOOKUP(Table_ExternalData_1[[#This Row],[ID]],PriLookup[],3,FALSE),"")</f>
        <v>42192.473958333336</v>
      </c>
      <c r="W1140" t="s">
        <v>6289</v>
      </c>
      <c r="X1140" t="s">
        <v>6251</v>
      </c>
      <c r="Y1140" s="4" t="str">
        <f>VLOOKUP(RIGHT(Table_ExternalData_1[[#This Row],[Area Path]],LEN(Table_ExternalData_1[[#This Row],[Area Path]])-LEN("\Office Online")),Table4[],2,FALSE)</f>
        <v>WAC Service Engineering</v>
      </c>
      <c r="Z1140" s="4" t="str">
        <f>VLOOKUP(RIGHT(Table_ExternalData_1[[#This Row],[Area Path]],LEN(Table_ExternalData_1[[#This Row],[Area Path]])-LEN("\Office Online")),Table4[],3,FALSE)</f>
        <v>WAC</v>
      </c>
      <c r="AA1140" s="4" t="str">
        <f>IFERROR(IF(VLOOKUP(Table_ExternalData_1[[#This Row],[ID]],ParentLookup[],7,FALSE)="Initiative",VLOOKUP(Table_ExternalData_1[[#This Row],[ID]],ParentLookup[],4,FALSE),#N/A),"-- Not an Initiative --")</f>
        <v>-- Not an Initiative --</v>
      </c>
      <c r="AB1140">
        <v>185089941</v>
      </c>
      <c r="AE1140" t="s">
        <v>3843</v>
      </c>
      <c r="AF1140" t="s">
        <v>3848</v>
      </c>
    </row>
    <row r="1141" spans="1:35" x14ac:dyDescent="0.25">
      <c r="A1141">
        <v>170092</v>
      </c>
      <c r="B1141" t="s">
        <v>7000</v>
      </c>
      <c r="C1141" s="7"/>
      <c r="E1141" t="s">
        <v>5916</v>
      </c>
      <c r="F1141" s="7"/>
      <c r="H1141" t="s">
        <v>5916</v>
      </c>
      <c r="I1141" s="7"/>
      <c r="K1141" t="s">
        <v>5916</v>
      </c>
      <c r="L1141" s="4" t="str">
        <f>IF(Table_ExternalData_1[[#This Row],[Project Lead email]]&lt;&gt;"",IFERROR(TRIM(LEFT(Table_ExternalData_1[[#This Row],[Project Lead email]],FIND("&lt;",Table_ExternalData_1[[#This Row],[Project Lead email]])-1)),Table_ExternalData_1[[#This Row],[Project Lead email]]),"")</f>
        <v/>
      </c>
      <c r="M1141" s="4" t="str">
        <f>IF(Table_ExternalData_1[[#This Row],[PM email]]&lt;&gt;"",IFERROR(TRIM(LEFT(Table_ExternalData_1[[#This Row],[PM email]],FIND("&lt;",Table_ExternalData_1[[#This Row],[PM email]])-1)),Table_ExternalData_1[[#This Row],[PM email]]),"")</f>
        <v/>
      </c>
      <c r="N1141" s="4" t="str">
        <f>IF(Table_ExternalData_1[[#This Row],[EM email]]&lt;&gt;"",IFERROR(TRIM(LEFT(Table_ExternalData_1[[#This Row],[EM email]],FIND("&lt;",Table_ExternalData_1[[#This Row],[EM email]])-1)),Table_ExternalData_1[[#This Row],[EM email]]),"")</f>
        <v/>
      </c>
      <c r="P1141" t="s">
        <v>20</v>
      </c>
      <c r="Q1141" s="7">
        <v>42193.57340277778</v>
      </c>
      <c r="R1141" s="7"/>
      <c r="S1141" s="7"/>
      <c r="T1141" s="7"/>
      <c r="U1141" s="7">
        <f>IFERROR(VLOOKUP(Table_ExternalData_1[[#This Row],[ID]],PriLookup[],3,FALSE),"")</f>
        <v>42193.57340277778</v>
      </c>
      <c r="W1141" t="s">
        <v>6914</v>
      </c>
      <c r="X1141" t="s">
        <v>6915</v>
      </c>
      <c r="Y1141" s="4" t="e">
        <f>VLOOKUP(RIGHT(Table_ExternalData_1[[#This Row],[Area Path]],LEN(Table_ExternalData_1[[#This Row],[Area Path]])-LEN("\Office Online")),Table4[],2,FALSE)</f>
        <v>#N/A</v>
      </c>
      <c r="Z1141" s="4" t="e">
        <f>VLOOKUP(RIGHT(Table_ExternalData_1[[#This Row],[Area Path]],LEN(Table_ExternalData_1[[#This Row],[Area Path]])-LEN("\Office Online")),Table4[],3,FALSE)</f>
        <v>#N/A</v>
      </c>
      <c r="AA1141" s="4" t="str">
        <f>IFERROR(IF(VLOOKUP(Table_ExternalData_1[[#This Row],[ID]],ParentLookup[],7,FALSE)="Initiative",VLOOKUP(Table_ExternalData_1[[#This Row],[ID]],ParentLookup[],4,FALSE),#N/A),"-- Not an Initiative --")</f>
        <v>-- Not an Initiative --</v>
      </c>
      <c r="AB1141">
        <v>1666679576</v>
      </c>
      <c r="AE1141" t="s">
        <v>3843</v>
      </c>
      <c r="AF1141" t="s">
        <v>3848</v>
      </c>
    </row>
    <row r="1142" spans="1:35" x14ac:dyDescent="0.25">
      <c r="A1142">
        <v>171401</v>
      </c>
      <c r="B1142" t="s">
        <v>7001</v>
      </c>
      <c r="C1142" s="7"/>
      <c r="E1142" t="s">
        <v>5916</v>
      </c>
      <c r="F1142" s="7"/>
      <c r="H1142" t="s">
        <v>5916</v>
      </c>
      <c r="I1142" s="7"/>
      <c r="K1142" t="s">
        <v>5916</v>
      </c>
      <c r="L1142" s="4" t="str">
        <f>IF(Table_ExternalData_1[[#This Row],[Project Lead email]]&lt;&gt;"",IFERROR(TRIM(LEFT(Table_ExternalData_1[[#This Row],[Project Lead email]],FIND("&lt;",Table_ExternalData_1[[#This Row],[Project Lead email]])-1)),Table_ExternalData_1[[#This Row],[Project Lead email]]),"")</f>
        <v/>
      </c>
      <c r="M1142" s="4" t="str">
        <f>IF(Table_ExternalData_1[[#This Row],[PM email]]&lt;&gt;"",IFERROR(TRIM(LEFT(Table_ExternalData_1[[#This Row],[PM email]],FIND("&lt;",Table_ExternalData_1[[#This Row],[PM email]])-1)),Table_ExternalData_1[[#This Row],[PM email]]),"")</f>
        <v/>
      </c>
      <c r="N1142" s="4" t="str">
        <f>IF(Table_ExternalData_1[[#This Row],[EM email]]&lt;&gt;"",IFERROR(TRIM(LEFT(Table_ExternalData_1[[#This Row],[EM email]],FIND("&lt;",Table_ExternalData_1[[#This Row],[EM email]])-1)),Table_ExternalData_1[[#This Row],[EM email]]),"")</f>
        <v/>
      </c>
      <c r="P1142" t="s">
        <v>20</v>
      </c>
      <c r="Q1142" s="7">
        <v>42194.831435185188</v>
      </c>
      <c r="R1142" s="7"/>
      <c r="S1142" s="7"/>
      <c r="T1142" s="7"/>
      <c r="U1142" s="7">
        <f>IFERROR(VLOOKUP(Table_ExternalData_1[[#This Row],[ID]],PriLookup[],3,FALSE),"")</f>
        <v>42194.857060185182</v>
      </c>
      <c r="W1142" t="s">
        <v>3852</v>
      </c>
      <c r="X1142" t="s">
        <v>3851</v>
      </c>
      <c r="Y1142" s="4" t="str">
        <f>VLOOKUP(RIGHT(Table_ExternalData_1[[#This Row],[Area Path]],LEN(Table_ExternalData_1[[#This Row],[Area Path]])-LEN("\Office Online")),Table4[],2,FALSE)</f>
        <v>OAS</v>
      </c>
      <c r="Z1142" s="4" t="str">
        <f>VLOOKUP(RIGHT(Table_ExternalData_1[[#This Row],[Area Path]],LEN(Table_ExternalData_1[[#This Row],[Area Path]])-LEN("\Office Online")),Table4[],3,FALSE)</f>
        <v>OAS</v>
      </c>
      <c r="AA1142" s="4" t="str">
        <f>IFERROR(IF(VLOOKUP(Table_ExternalData_1[[#This Row],[ID]],ParentLookup[],7,FALSE)="Initiative",VLOOKUP(Table_ExternalData_1[[#This Row],[ID]],ParentLookup[],4,FALSE),#N/A),"-- Not an Initiative --")</f>
        <v>-- Not an Initiative --</v>
      </c>
      <c r="AB1142">
        <v>1999988290</v>
      </c>
      <c r="AE1142" t="s">
        <v>3843</v>
      </c>
      <c r="AF1142" t="s">
        <v>3848</v>
      </c>
    </row>
    <row r="1143" spans="1:35" x14ac:dyDescent="0.25">
      <c r="A1143">
        <v>171403</v>
      </c>
      <c r="B1143" t="s">
        <v>7002</v>
      </c>
      <c r="C1143" s="7"/>
      <c r="E1143" t="s">
        <v>5916</v>
      </c>
      <c r="F1143" s="7"/>
      <c r="H1143" t="s">
        <v>5916</v>
      </c>
      <c r="I1143" s="7"/>
      <c r="K1143" t="s">
        <v>5916</v>
      </c>
      <c r="L1143" s="4" t="str">
        <f>IF(Table_ExternalData_1[[#This Row],[Project Lead email]]&lt;&gt;"",IFERROR(TRIM(LEFT(Table_ExternalData_1[[#This Row],[Project Lead email]],FIND("&lt;",Table_ExternalData_1[[#This Row],[Project Lead email]])-1)),Table_ExternalData_1[[#This Row],[Project Lead email]]),"")</f>
        <v/>
      </c>
      <c r="M1143" s="4" t="str">
        <f>IF(Table_ExternalData_1[[#This Row],[PM email]]&lt;&gt;"",IFERROR(TRIM(LEFT(Table_ExternalData_1[[#This Row],[PM email]],FIND("&lt;",Table_ExternalData_1[[#This Row],[PM email]])-1)),Table_ExternalData_1[[#This Row],[PM email]]),"")</f>
        <v/>
      </c>
      <c r="N1143" s="4" t="str">
        <f>IF(Table_ExternalData_1[[#This Row],[EM email]]&lt;&gt;"",IFERROR(TRIM(LEFT(Table_ExternalData_1[[#This Row],[EM email]],FIND("&lt;",Table_ExternalData_1[[#This Row],[EM email]])-1)),Table_ExternalData_1[[#This Row],[EM email]]),"")</f>
        <v/>
      </c>
      <c r="P1143" t="s">
        <v>20</v>
      </c>
      <c r="Q1143" s="7">
        <v>42194.833645833336</v>
      </c>
      <c r="R1143" s="7"/>
      <c r="S1143" s="7"/>
      <c r="T1143" s="7"/>
      <c r="U1143" s="7">
        <f>IFERROR(VLOOKUP(Table_ExternalData_1[[#This Row],[ID]],PriLookup[],3,FALSE),"")</f>
        <v>42194.857060185182</v>
      </c>
      <c r="W1143" t="s">
        <v>3852</v>
      </c>
      <c r="X1143" t="s">
        <v>3851</v>
      </c>
      <c r="Y1143" s="4" t="str">
        <f>VLOOKUP(RIGHT(Table_ExternalData_1[[#This Row],[Area Path]],LEN(Table_ExternalData_1[[#This Row],[Area Path]])-LEN("\Office Online")),Table4[],2,FALSE)</f>
        <v>OAS</v>
      </c>
      <c r="Z1143" s="4" t="str">
        <f>VLOOKUP(RIGHT(Table_ExternalData_1[[#This Row],[Area Path]],LEN(Table_ExternalData_1[[#This Row],[Area Path]])-LEN("\Office Online")),Table4[],3,FALSE)</f>
        <v>OAS</v>
      </c>
      <c r="AA1143" s="4" t="str">
        <f>IFERROR(IF(VLOOKUP(Table_ExternalData_1[[#This Row],[ID]],ParentLookup[],7,FALSE)="Initiative",VLOOKUP(Table_ExternalData_1[[#This Row],[ID]],ParentLookup[],4,FALSE),#N/A),"-- Not an Initiative --")</f>
        <v>-- Not an Initiative --</v>
      </c>
      <c r="AB1143">
        <v>1999988362</v>
      </c>
      <c r="AE1143" t="s">
        <v>3843</v>
      </c>
      <c r="AF1143" t="s">
        <v>3848</v>
      </c>
    </row>
    <row r="1144" spans="1:35" x14ac:dyDescent="0.25">
      <c r="A1144">
        <v>171404</v>
      </c>
      <c r="B1144" t="s">
        <v>7003</v>
      </c>
      <c r="C1144" s="7"/>
      <c r="E1144" t="s">
        <v>5916</v>
      </c>
      <c r="F1144" s="7"/>
      <c r="H1144" t="s">
        <v>5916</v>
      </c>
      <c r="I1144" s="7"/>
      <c r="K1144" t="s">
        <v>5916</v>
      </c>
      <c r="L1144" s="4" t="str">
        <f>IF(Table_ExternalData_1[[#This Row],[Project Lead email]]&lt;&gt;"",IFERROR(TRIM(LEFT(Table_ExternalData_1[[#This Row],[Project Lead email]],FIND("&lt;",Table_ExternalData_1[[#This Row],[Project Lead email]])-1)),Table_ExternalData_1[[#This Row],[Project Lead email]]),"")</f>
        <v/>
      </c>
      <c r="M1144" s="4" t="str">
        <f>IF(Table_ExternalData_1[[#This Row],[PM email]]&lt;&gt;"",IFERROR(TRIM(LEFT(Table_ExternalData_1[[#This Row],[PM email]],FIND("&lt;",Table_ExternalData_1[[#This Row],[PM email]])-1)),Table_ExternalData_1[[#This Row],[PM email]]),"")</f>
        <v/>
      </c>
      <c r="N1144" s="4" t="str">
        <f>IF(Table_ExternalData_1[[#This Row],[EM email]]&lt;&gt;"",IFERROR(TRIM(LEFT(Table_ExternalData_1[[#This Row],[EM email]],FIND("&lt;",Table_ExternalData_1[[#This Row],[EM email]])-1)),Table_ExternalData_1[[#This Row],[EM email]]),"")</f>
        <v/>
      </c>
      <c r="P1144" t="s">
        <v>2397</v>
      </c>
      <c r="Q1144" s="7">
        <v>42194.834745370368</v>
      </c>
      <c r="R1144" s="7"/>
      <c r="S1144" s="7"/>
      <c r="T1144" s="7"/>
      <c r="U1144" s="7">
        <f>IFERROR(VLOOKUP(Table_ExternalData_1[[#This Row],[ID]],PriLookup[],3,FALSE),"")</f>
        <v>42194.856307870374</v>
      </c>
      <c r="W1144" t="s">
        <v>3852</v>
      </c>
      <c r="X1144" t="s">
        <v>3851</v>
      </c>
      <c r="Y1144" s="4" t="str">
        <f>VLOOKUP(RIGHT(Table_ExternalData_1[[#This Row],[Area Path]],LEN(Table_ExternalData_1[[#This Row],[Area Path]])-LEN("\Office Online")),Table4[],2,FALSE)</f>
        <v>OAS</v>
      </c>
      <c r="Z1144" s="4" t="str">
        <f>VLOOKUP(RIGHT(Table_ExternalData_1[[#This Row],[Area Path]],LEN(Table_ExternalData_1[[#This Row],[Area Path]])-LEN("\Office Online")),Table4[],3,FALSE)</f>
        <v>OAS</v>
      </c>
      <c r="AA1144" s="4" t="str">
        <f>IFERROR(IF(VLOOKUP(Table_ExternalData_1[[#This Row],[ID]],ParentLookup[],7,FALSE)="Initiative",VLOOKUP(Table_ExternalData_1[[#This Row],[ID]],ParentLookup[],4,FALSE),#N/A),"-- Not an Initiative --")</f>
        <v>-- Not an Initiative --</v>
      </c>
      <c r="AB1144">
        <v>1999988218</v>
      </c>
      <c r="AE1144" t="s">
        <v>3843</v>
      </c>
      <c r="AF1144" t="s">
        <v>3848</v>
      </c>
    </row>
    <row r="1145" spans="1:35" x14ac:dyDescent="0.25">
      <c r="A1145">
        <v>171405</v>
      </c>
      <c r="B1145" t="s">
        <v>7004</v>
      </c>
      <c r="C1145" s="7"/>
      <c r="E1145" t="s">
        <v>5916</v>
      </c>
      <c r="F1145" s="7"/>
      <c r="H1145" t="s">
        <v>5916</v>
      </c>
      <c r="I1145" s="7"/>
      <c r="K1145" t="s">
        <v>5916</v>
      </c>
      <c r="L1145" s="4" t="str">
        <f>IF(Table_ExternalData_1[[#This Row],[Project Lead email]]&lt;&gt;"",IFERROR(TRIM(LEFT(Table_ExternalData_1[[#This Row],[Project Lead email]],FIND("&lt;",Table_ExternalData_1[[#This Row],[Project Lead email]])-1)),Table_ExternalData_1[[#This Row],[Project Lead email]]),"")</f>
        <v/>
      </c>
      <c r="M1145" s="4" t="str">
        <f>IF(Table_ExternalData_1[[#This Row],[PM email]]&lt;&gt;"",IFERROR(TRIM(LEFT(Table_ExternalData_1[[#This Row],[PM email]],FIND("&lt;",Table_ExternalData_1[[#This Row],[PM email]])-1)),Table_ExternalData_1[[#This Row],[PM email]]),"")</f>
        <v/>
      </c>
      <c r="N1145" s="4" t="str">
        <f>IF(Table_ExternalData_1[[#This Row],[EM email]]&lt;&gt;"",IFERROR(TRIM(LEFT(Table_ExternalData_1[[#This Row],[EM email]],FIND("&lt;",Table_ExternalData_1[[#This Row],[EM email]])-1)),Table_ExternalData_1[[#This Row],[EM email]]),"")</f>
        <v/>
      </c>
      <c r="P1145" t="s">
        <v>20</v>
      </c>
      <c r="Q1145" s="7">
        <v>42194.835486111115</v>
      </c>
      <c r="R1145" s="7"/>
      <c r="S1145" s="7"/>
      <c r="T1145" s="7"/>
      <c r="U1145" s="7">
        <f>IFERROR(VLOOKUP(Table_ExternalData_1[[#This Row],[ID]],PriLookup[],3,FALSE),"")</f>
        <v>42194.857453703706</v>
      </c>
      <c r="W1145" t="s">
        <v>3852</v>
      </c>
      <c r="X1145" t="s">
        <v>3851</v>
      </c>
      <c r="Y1145" s="4" t="str">
        <f>VLOOKUP(RIGHT(Table_ExternalData_1[[#This Row],[Area Path]],LEN(Table_ExternalData_1[[#This Row],[Area Path]])-LEN("\Office Online")),Table4[],2,FALSE)</f>
        <v>OAS</v>
      </c>
      <c r="Z1145" s="4" t="str">
        <f>VLOOKUP(RIGHT(Table_ExternalData_1[[#This Row],[Area Path]],LEN(Table_ExternalData_1[[#This Row],[Area Path]])-LEN("\Office Online")),Table4[],3,FALSE)</f>
        <v>OAS</v>
      </c>
      <c r="AA1145" s="4" t="str">
        <f>IFERROR(IF(VLOOKUP(Table_ExternalData_1[[#This Row],[ID]],ParentLookup[],7,FALSE)="Initiative",VLOOKUP(Table_ExternalData_1[[#This Row],[ID]],ParentLookup[],4,FALSE),#N/A),"-- Not an Initiative --")</f>
        <v>-- Not an Initiative --</v>
      </c>
      <c r="AB1145">
        <v>1999989940</v>
      </c>
      <c r="AE1145" t="s">
        <v>3843</v>
      </c>
      <c r="AF1145" t="s">
        <v>3848</v>
      </c>
    </row>
    <row r="1146" spans="1:35" x14ac:dyDescent="0.25">
      <c r="A1146">
        <v>171407</v>
      </c>
      <c r="B1146" t="s">
        <v>7005</v>
      </c>
      <c r="C1146" s="7"/>
      <c r="E1146" t="s">
        <v>5916</v>
      </c>
      <c r="F1146" s="7"/>
      <c r="H1146" t="s">
        <v>5916</v>
      </c>
      <c r="I1146" s="7"/>
      <c r="K1146" t="s">
        <v>5916</v>
      </c>
      <c r="L1146" s="4" t="str">
        <f>IF(Table_ExternalData_1[[#This Row],[Project Lead email]]&lt;&gt;"",IFERROR(TRIM(LEFT(Table_ExternalData_1[[#This Row],[Project Lead email]],FIND("&lt;",Table_ExternalData_1[[#This Row],[Project Lead email]])-1)),Table_ExternalData_1[[#This Row],[Project Lead email]]),"")</f>
        <v/>
      </c>
      <c r="M1146" s="4" t="str">
        <f>IF(Table_ExternalData_1[[#This Row],[PM email]]&lt;&gt;"",IFERROR(TRIM(LEFT(Table_ExternalData_1[[#This Row],[PM email]],FIND("&lt;",Table_ExternalData_1[[#This Row],[PM email]])-1)),Table_ExternalData_1[[#This Row],[PM email]]),"")</f>
        <v/>
      </c>
      <c r="N1146" s="4" t="str">
        <f>IF(Table_ExternalData_1[[#This Row],[EM email]]&lt;&gt;"",IFERROR(TRIM(LEFT(Table_ExternalData_1[[#This Row],[EM email]],FIND("&lt;",Table_ExternalData_1[[#This Row],[EM email]])-1)),Table_ExternalData_1[[#This Row],[EM email]]),"")</f>
        <v/>
      </c>
      <c r="P1146" t="s">
        <v>20</v>
      </c>
      <c r="Q1146" s="7">
        <v>42194.837673611109</v>
      </c>
      <c r="R1146" s="7"/>
      <c r="S1146" s="7"/>
      <c r="T1146" s="7"/>
      <c r="U1146" s="7">
        <f>IFERROR(VLOOKUP(Table_ExternalData_1[[#This Row],[ID]],PriLookup[],3,FALSE),"")</f>
        <v>42194.837673611109</v>
      </c>
      <c r="W1146" t="s">
        <v>3852</v>
      </c>
      <c r="X1146" t="s">
        <v>3851</v>
      </c>
      <c r="Y1146" s="4" t="str">
        <f>VLOOKUP(RIGHT(Table_ExternalData_1[[#This Row],[Area Path]],LEN(Table_ExternalData_1[[#This Row],[Area Path]])-LEN("\Office Online")),Table4[],2,FALSE)</f>
        <v>OAS</v>
      </c>
      <c r="Z1146" s="4" t="str">
        <f>VLOOKUP(RIGHT(Table_ExternalData_1[[#This Row],[Area Path]],LEN(Table_ExternalData_1[[#This Row],[Area Path]])-LEN("\Office Online")),Table4[],3,FALSE)</f>
        <v>OAS</v>
      </c>
      <c r="AA1146" s="4" t="str">
        <f>IFERROR(IF(VLOOKUP(Table_ExternalData_1[[#This Row],[ID]],ParentLookup[],7,FALSE)="Initiative",VLOOKUP(Table_ExternalData_1[[#This Row],[ID]],ParentLookup[],4,FALSE),#N/A),"-- Not an Initiative --")</f>
        <v>-- Not an Initiative --</v>
      </c>
      <c r="AB1146">
        <v>1999999997</v>
      </c>
      <c r="AE1146" t="s">
        <v>3843</v>
      </c>
      <c r="AF1146" t="s">
        <v>3848</v>
      </c>
    </row>
    <row r="1147" spans="1:35" x14ac:dyDescent="0.25">
      <c r="A1147">
        <v>171425</v>
      </c>
      <c r="B1147" t="s">
        <v>7006</v>
      </c>
      <c r="C1147" s="7"/>
      <c r="E1147" t="s">
        <v>5916</v>
      </c>
      <c r="F1147" s="7"/>
      <c r="H1147" t="s">
        <v>5916</v>
      </c>
      <c r="I1147" s="7"/>
      <c r="K1147" t="s">
        <v>5916</v>
      </c>
      <c r="L1147" s="4" t="str">
        <f>IF(Table_ExternalData_1[[#This Row],[Project Lead email]]&lt;&gt;"",IFERROR(TRIM(LEFT(Table_ExternalData_1[[#This Row],[Project Lead email]],FIND("&lt;",Table_ExternalData_1[[#This Row],[Project Lead email]])-1)),Table_ExternalData_1[[#This Row],[Project Lead email]]),"")</f>
        <v/>
      </c>
      <c r="M1147" s="4" t="str">
        <f>IF(Table_ExternalData_1[[#This Row],[PM email]]&lt;&gt;"",IFERROR(TRIM(LEFT(Table_ExternalData_1[[#This Row],[PM email]],FIND("&lt;",Table_ExternalData_1[[#This Row],[PM email]])-1)),Table_ExternalData_1[[#This Row],[PM email]]),"")</f>
        <v/>
      </c>
      <c r="N1147" s="4" t="str">
        <f>IF(Table_ExternalData_1[[#This Row],[EM email]]&lt;&gt;"",IFERROR(TRIM(LEFT(Table_ExternalData_1[[#This Row],[EM email]],FIND("&lt;",Table_ExternalData_1[[#This Row],[EM email]])-1)),Table_ExternalData_1[[#This Row],[EM email]]),"")</f>
        <v/>
      </c>
      <c r="P1147" t="s">
        <v>20</v>
      </c>
      <c r="Q1147" s="7">
        <v>42194.935972222222</v>
      </c>
      <c r="R1147" s="7"/>
      <c r="S1147" s="7"/>
      <c r="T1147" s="7"/>
      <c r="U1147" s="7">
        <f>IFERROR(VLOOKUP(Table_ExternalData_1[[#This Row],[ID]],PriLookup[],3,FALSE),"")</f>
        <v>42194.935972222222</v>
      </c>
      <c r="W1147" t="s">
        <v>3852</v>
      </c>
      <c r="X1147" t="s">
        <v>3851</v>
      </c>
      <c r="Y1147" s="4" t="str">
        <f>VLOOKUP(RIGHT(Table_ExternalData_1[[#This Row],[Area Path]],LEN(Table_ExternalData_1[[#This Row],[Area Path]])-LEN("\Office Online")),Table4[],2,FALSE)</f>
        <v>OAS</v>
      </c>
      <c r="Z1147" s="4" t="str">
        <f>VLOOKUP(RIGHT(Table_ExternalData_1[[#This Row],[Area Path]],LEN(Table_ExternalData_1[[#This Row],[Area Path]])-LEN("\Office Online")),Table4[],3,FALSE)</f>
        <v>OAS</v>
      </c>
      <c r="AA1147" s="4" t="str">
        <f>IFERROR(IF(VLOOKUP(Table_ExternalData_1[[#This Row],[ID]],ParentLookup[],7,FALSE)="Initiative",VLOOKUP(Table_ExternalData_1[[#This Row],[ID]],ParentLookup[],4,FALSE),#N/A),"-- Not an Initiative --")</f>
        <v>-- Not an Initiative --</v>
      </c>
      <c r="AB1147">
        <v>1999988254</v>
      </c>
      <c r="AE1147" t="s">
        <v>3843</v>
      </c>
      <c r="AF1147" t="s">
        <v>3848</v>
      </c>
    </row>
    <row r="1148" spans="1:35" x14ac:dyDescent="0.25">
      <c r="A1148">
        <v>171427</v>
      </c>
      <c r="B1148" t="s">
        <v>7007</v>
      </c>
      <c r="C1148" s="7"/>
      <c r="E1148" t="s">
        <v>5916</v>
      </c>
      <c r="F1148" s="7"/>
      <c r="H1148" t="s">
        <v>5916</v>
      </c>
      <c r="I1148" s="7"/>
      <c r="K1148" t="s">
        <v>5916</v>
      </c>
      <c r="L1148" s="4" t="str">
        <f>IF(Table_ExternalData_1[[#This Row],[Project Lead email]]&lt;&gt;"",IFERROR(TRIM(LEFT(Table_ExternalData_1[[#This Row],[Project Lead email]],FIND("&lt;",Table_ExternalData_1[[#This Row],[Project Lead email]])-1)),Table_ExternalData_1[[#This Row],[Project Lead email]]),"")</f>
        <v/>
      </c>
      <c r="M1148" s="4" t="str">
        <f>IF(Table_ExternalData_1[[#This Row],[PM email]]&lt;&gt;"",IFERROR(TRIM(LEFT(Table_ExternalData_1[[#This Row],[PM email]],FIND("&lt;",Table_ExternalData_1[[#This Row],[PM email]])-1)),Table_ExternalData_1[[#This Row],[PM email]]),"")</f>
        <v/>
      </c>
      <c r="N1148" s="4" t="str">
        <f>IF(Table_ExternalData_1[[#This Row],[EM email]]&lt;&gt;"",IFERROR(TRIM(LEFT(Table_ExternalData_1[[#This Row],[EM email]],FIND("&lt;",Table_ExternalData_1[[#This Row],[EM email]])-1)),Table_ExternalData_1[[#This Row],[EM email]]),"")</f>
        <v/>
      </c>
      <c r="P1148" t="s">
        <v>20</v>
      </c>
      <c r="Q1148" s="7">
        <v>42194.938530092593</v>
      </c>
      <c r="R1148" s="7"/>
      <c r="S1148" s="7"/>
      <c r="T1148" s="7"/>
      <c r="U1148" s="7">
        <f>IFERROR(VLOOKUP(Table_ExternalData_1[[#This Row],[ID]],PriLookup[],3,FALSE),"")</f>
        <v>42194.938530092593</v>
      </c>
      <c r="W1148" t="s">
        <v>3852</v>
      </c>
      <c r="X1148" t="s">
        <v>3851</v>
      </c>
      <c r="Y1148" s="4" t="str">
        <f>VLOOKUP(RIGHT(Table_ExternalData_1[[#This Row],[Area Path]],LEN(Table_ExternalData_1[[#This Row],[Area Path]])-LEN("\Office Online")),Table4[],2,FALSE)</f>
        <v>OAS</v>
      </c>
      <c r="Z1148" s="4" t="str">
        <f>VLOOKUP(RIGHT(Table_ExternalData_1[[#This Row],[Area Path]],LEN(Table_ExternalData_1[[#This Row],[Area Path]])-LEN("\Office Online")),Table4[],3,FALSE)</f>
        <v>OAS</v>
      </c>
      <c r="AA1148" s="4" t="str">
        <f>IFERROR(IF(VLOOKUP(Table_ExternalData_1[[#This Row],[ID]],ParentLookup[],7,FALSE)="Initiative",VLOOKUP(Table_ExternalData_1[[#This Row],[ID]],ParentLookup[],4,FALSE),#N/A),"-- Not an Initiative --")</f>
        <v>-- Not an Initiative --</v>
      </c>
      <c r="AB1148">
        <v>1999988272</v>
      </c>
      <c r="AE1148" t="s">
        <v>3843</v>
      </c>
      <c r="AF1148" t="s">
        <v>3848</v>
      </c>
    </row>
    <row r="1149" spans="1:35" x14ac:dyDescent="0.25">
      <c r="A1149">
        <v>171432</v>
      </c>
      <c r="B1149" t="s">
        <v>7008</v>
      </c>
      <c r="C1149" s="7"/>
      <c r="E1149" t="s">
        <v>5916</v>
      </c>
      <c r="F1149" s="7"/>
      <c r="H1149" t="s">
        <v>5916</v>
      </c>
      <c r="I1149" s="7"/>
      <c r="K1149" t="s">
        <v>5916</v>
      </c>
      <c r="L1149" s="4" t="str">
        <f>IF(Table_ExternalData_1[[#This Row],[Project Lead email]]&lt;&gt;"",IFERROR(TRIM(LEFT(Table_ExternalData_1[[#This Row],[Project Lead email]],FIND("&lt;",Table_ExternalData_1[[#This Row],[Project Lead email]])-1)),Table_ExternalData_1[[#This Row],[Project Lead email]]),"")</f>
        <v/>
      </c>
      <c r="M1149" s="4" t="str">
        <f>IF(Table_ExternalData_1[[#This Row],[PM email]]&lt;&gt;"",IFERROR(TRIM(LEFT(Table_ExternalData_1[[#This Row],[PM email]],FIND("&lt;",Table_ExternalData_1[[#This Row],[PM email]])-1)),Table_ExternalData_1[[#This Row],[PM email]]),"")</f>
        <v/>
      </c>
      <c r="N1149" s="4" t="str">
        <f>IF(Table_ExternalData_1[[#This Row],[EM email]]&lt;&gt;"",IFERROR(TRIM(LEFT(Table_ExternalData_1[[#This Row],[EM email]],FIND("&lt;",Table_ExternalData_1[[#This Row],[EM email]])-1)),Table_ExternalData_1[[#This Row],[EM email]]),"")</f>
        <v/>
      </c>
      <c r="P1149" t="s">
        <v>20</v>
      </c>
      <c r="Q1149" s="7">
        <v>42194.945092592592</v>
      </c>
      <c r="R1149" s="7"/>
      <c r="S1149" s="7"/>
      <c r="T1149" s="7"/>
      <c r="U1149" s="7">
        <f>IFERROR(VLOOKUP(Table_ExternalData_1[[#This Row],[ID]],PriLookup[],3,FALSE),"")</f>
        <v>42194.945092592592</v>
      </c>
      <c r="W1149" t="s">
        <v>3852</v>
      </c>
      <c r="X1149" t="s">
        <v>3851</v>
      </c>
      <c r="Y1149" s="4" t="str">
        <f>VLOOKUP(RIGHT(Table_ExternalData_1[[#This Row],[Area Path]],LEN(Table_ExternalData_1[[#This Row],[Area Path]])-LEN("\Office Online")),Table4[],2,FALSE)</f>
        <v>OAS</v>
      </c>
      <c r="Z1149" s="4" t="str">
        <f>VLOOKUP(RIGHT(Table_ExternalData_1[[#This Row],[Area Path]],LEN(Table_ExternalData_1[[#This Row],[Area Path]])-LEN("\Office Online")),Table4[],3,FALSE)</f>
        <v>OAS</v>
      </c>
      <c r="AA1149" s="4" t="str">
        <f>IFERROR(IF(VLOOKUP(Table_ExternalData_1[[#This Row],[ID]],ParentLookup[],7,FALSE)="Initiative",VLOOKUP(Table_ExternalData_1[[#This Row],[ID]],ParentLookup[],4,FALSE),#N/A),"-- Not an Initiative --")</f>
        <v>-- Not an Initiative --</v>
      </c>
      <c r="AB1149">
        <v>1999999998</v>
      </c>
      <c r="AE1149" t="s">
        <v>3843</v>
      </c>
      <c r="AF1149" t="s">
        <v>3848</v>
      </c>
    </row>
    <row r="1150" spans="1:35" x14ac:dyDescent="0.25">
      <c r="A1150">
        <v>172217</v>
      </c>
      <c r="B1150" t="s">
        <v>7009</v>
      </c>
      <c r="C1150" s="7"/>
      <c r="E1150" t="s">
        <v>5916</v>
      </c>
      <c r="F1150" s="7"/>
      <c r="H1150" t="s">
        <v>5916</v>
      </c>
      <c r="I1150" s="7"/>
      <c r="K1150" t="s">
        <v>5916</v>
      </c>
      <c r="L1150" s="4" t="str">
        <f>IF(Table_ExternalData_1[[#This Row],[Project Lead email]]&lt;&gt;"",IFERROR(TRIM(LEFT(Table_ExternalData_1[[#This Row],[Project Lead email]],FIND("&lt;",Table_ExternalData_1[[#This Row],[Project Lead email]])-1)),Table_ExternalData_1[[#This Row],[Project Lead email]]),"")</f>
        <v/>
      </c>
      <c r="M1150" s="4" t="str">
        <f>IF(Table_ExternalData_1[[#This Row],[PM email]]&lt;&gt;"",IFERROR(TRIM(LEFT(Table_ExternalData_1[[#This Row],[PM email]],FIND("&lt;",Table_ExternalData_1[[#This Row],[PM email]])-1)),Table_ExternalData_1[[#This Row],[PM email]]),"")</f>
        <v>Elber Ren</v>
      </c>
      <c r="N1150" s="4" t="str">
        <f>IF(Table_ExternalData_1[[#This Row],[EM email]]&lt;&gt;"",IFERROR(TRIM(LEFT(Table_ExternalData_1[[#This Row],[EM email]],FIND("&lt;",Table_ExternalData_1[[#This Row],[EM email]])-1)),Table_ExternalData_1[[#This Row],[EM email]]),"")</f>
        <v>Hanson Qiang</v>
      </c>
      <c r="P1150" t="s">
        <v>20</v>
      </c>
      <c r="Q1150" s="7">
        <v>42197.868935185186</v>
      </c>
      <c r="R1150" s="7"/>
      <c r="S1150" s="7"/>
      <c r="T1150" s="7"/>
      <c r="U1150" s="7">
        <f>IFERROR(VLOOKUP(Table_ExternalData_1[[#This Row],[ID]],PriLookup[],3,FALSE),"")</f>
        <v>42197.868935185186</v>
      </c>
      <c r="W1150" t="s">
        <v>3852</v>
      </c>
      <c r="X1150" t="s">
        <v>3851</v>
      </c>
      <c r="Y1150" s="4" t="str">
        <f>VLOOKUP(RIGHT(Table_ExternalData_1[[#This Row],[Area Path]],LEN(Table_ExternalData_1[[#This Row],[Area Path]])-LEN("\Office Online")),Table4[],2,FALSE)</f>
        <v>OAS</v>
      </c>
      <c r="Z1150" s="4" t="str">
        <f>VLOOKUP(RIGHT(Table_ExternalData_1[[#This Row],[Area Path]],LEN(Table_ExternalData_1[[#This Row],[Area Path]])-LEN("\Office Online")),Table4[],3,FALSE)</f>
        <v>OAS</v>
      </c>
      <c r="AA1150" s="4" t="str">
        <f>IFERROR(IF(VLOOKUP(Table_ExternalData_1[[#This Row],[ID]],ParentLookup[],7,FALSE)="Initiative",VLOOKUP(Table_ExternalData_1[[#This Row],[ID]],ParentLookup[],4,FALSE),#N/A),"-- Not an Initiative --")</f>
        <v>-- Not an Initiative --</v>
      </c>
      <c r="AB1150">
        <v>6102252</v>
      </c>
      <c r="AE1150" t="s">
        <v>3843</v>
      </c>
      <c r="AF1150" t="s">
        <v>3848</v>
      </c>
      <c r="AH1150" t="s">
        <v>5943</v>
      </c>
      <c r="AI1150" t="s">
        <v>6349</v>
      </c>
    </row>
    <row r="1151" spans="1:35" x14ac:dyDescent="0.25">
      <c r="A1151">
        <v>172581</v>
      </c>
      <c r="B1151" t="s">
        <v>7010</v>
      </c>
      <c r="C1151" s="7"/>
      <c r="E1151" t="s">
        <v>5916</v>
      </c>
      <c r="F1151" s="7"/>
      <c r="H1151" t="s">
        <v>5916</v>
      </c>
      <c r="I1151" s="7"/>
      <c r="K1151" t="s">
        <v>5916</v>
      </c>
      <c r="L1151" s="4" t="str">
        <f>IF(Table_ExternalData_1[[#This Row],[Project Lead email]]&lt;&gt;"",IFERROR(TRIM(LEFT(Table_ExternalData_1[[#This Row],[Project Lead email]],FIND("&lt;",Table_ExternalData_1[[#This Row],[Project Lead email]])-1)),Table_ExternalData_1[[#This Row],[Project Lead email]]),"")</f>
        <v/>
      </c>
      <c r="M1151" s="4" t="str">
        <f>IF(Table_ExternalData_1[[#This Row],[PM email]]&lt;&gt;"",IFERROR(TRIM(LEFT(Table_ExternalData_1[[#This Row],[PM email]],FIND("&lt;",Table_ExternalData_1[[#This Row],[PM email]])-1)),Table_ExternalData_1[[#This Row],[PM email]]),"")</f>
        <v/>
      </c>
      <c r="N1151" s="4" t="str">
        <f>IF(Table_ExternalData_1[[#This Row],[EM email]]&lt;&gt;"",IFERROR(TRIM(LEFT(Table_ExternalData_1[[#This Row],[EM email]],FIND("&lt;",Table_ExternalData_1[[#This Row],[EM email]])-1)),Table_ExternalData_1[[#This Row],[EM email]]),"")</f>
        <v/>
      </c>
      <c r="P1151" t="s">
        <v>18</v>
      </c>
      <c r="Q1151" s="7">
        <v>42198.442256944443</v>
      </c>
      <c r="R1151" s="7"/>
      <c r="S1151" s="7">
        <v>42198.443287037036</v>
      </c>
      <c r="T1151" s="7"/>
      <c r="U1151" s="7">
        <f>IFERROR(VLOOKUP(Table_ExternalData_1[[#This Row],[ID]],PriLookup[],3,FALSE),"")</f>
        <v>42198.497476851851</v>
      </c>
      <c r="W1151" t="s">
        <v>7011</v>
      </c>
      <c r="X1151" t="s">
        <v>6219</v>
      </c>
      <c r="Y1151" s="4" t="str">
        <f>VLOOKUP(RIGHT(Table_ExternalData_1[[#This Row],[Area Path]],LEN(Table_ExternalData_1[[#This Row],[Area Path]])-LEN("\Office Online")),Table4[],2,FALSE)</f>
        <v>WAC_collab</v>
      </c>
      <c r="Z1151" s="4" t="str">
        <f>VLOOKUP(RIGHT(Table_ExternalData_1[[#This Row],[Area Path]],LEN(Table_ExternalData_1[[#This Row],[Area Path]])-LEN("\Office Online")),Table4[],3,FALSE)</f>
        <v>WAC</v>
      </c>
      <c r="AA1151" s="4" t="str">
        <f>IFERROR(IF(VLOOKUP(Table_ExternalData_1[[#This Row],[ID]],ParentLookup[],7,FALSE)="Initiative",VLOOKUP(Table_ExternalData_1[[#This Row],[ID]],ParentLookup[],4,FALSE),#N/A),"-- Not an Initiative --")</f>
        <v>-- Not an Initiative --</v>
      </c>
      <c r="AB1151">
        <v>1986198898</v>
      </c>
      <c r="AE1151" t="s">
        <v>3843</v>
      </c>
      <c r="AF1151" t="s">
        <v>3848</v>
      </c>
    </row>
    <row r="1152" spans="1:35" x14ac:dyDescent="0.25">
      <c r="A1152">
        <v>172584</v>
      </c>
      <c r="B1152" t="s">
        <v>7012</v>
      </c>
      <c r="C1152" s="7"/>
      <c r="E1152" t="s">
        <v>5916</v>
      </c>
      <c r="F1152" s="7"/>
      <c r="H1152" t="s">
        <v>5916</v>
      </c>
      <c r="I1152" s="7"/>
      <c r="K1152" t="s">
        <v>5916</v>
      </c>
      <c r="L1152" s="4" t="str">
        <f>IF(Table_ExternalData_1[[#This Row],[Project Lead email]]&lt;&gt;"",IFERROR(TRIM(LEFT(Table_ExternalData_1[[#This Row],[Project Lead email]],FIND("&lt;",Table_ExternalData_1[[#This Row],[Project Lead email]])-1)),Table_ExternalData_1[[#This Row],[Project Lead email]]),"")</f>
        <v/>
      </c>
      <c r="M1152" s="4" t="str">
        <f>IF(Table_ExternalData_1[[#This Row],[PM email]]&lt;&gt;"",IFERROR(TRIM(LEFT(Table_ExternalData_1[[#This Row],[PM email]],FIND("&lt;",Table_ExternalData_1[[#This Row],[PM email]])-1)),Table_ExternalData_1[[#This Row],[PM email]]),"")</f>
        <v/>
      </c>
      <c r="N1152" s="4" t="str">
        <f>IF(Table_ExternalData_1[[#This Row],[EM email]]&lt;&gt;"",IFERROR(TRIM(LEFT(Table_ExternalData_1[[#This Row],[EM email]],FIND("&lt;",Table_ExternalData_1[[#This Row],[EM email]])-1)),Table_ExternalData_1[[#This Row],[EM email]]),"")</f>
        <v/>
      </c>
      <c r="P1152" t="s">
        <v>18</v>
      </c>
      <c r="Q1152" s="7">
        <v>42198.443009259259</v>
      </c>
      <c r="R1152" s="7"/>
      <c r="S1152" s="7">
        <v>42198.44326388889</v>
      </c>
      <c r="T1152" s="7"/>
      <c r="U1152" s="7">
        <f>IFERROR(VLOOKUP(Table_ExternalData_1[[#This Row],[ID]],PriLookup[],3,FALSE),"")</f>
        <v>42198.497476851851</v>
      </c>
      <c r="W1152" t="s">
        <v>7011</v>
      </c>
      <c r="X1152" t="s">
        <v>6219</v>
      </c>
      <c r="Y1152" s="4" t="str">
        <f>VLOOKUP(RIGHT(Table_ExternalData_1[[#This Row],[Area Path]],LEN(Table_ExternalData_1[[#This Row],[Area Path]])-LEN("\Office Online")),Table4[],2,FALSE)</f>
        <v>WAC_collab</v>
      </c>
      <c r="Z1152" s="4" t="str">
        <f>VLOOKUP(RIGHT(Table_ExternalData_1[[#This Row],[Area Path]],LEN(Table_ExternalData_1[[#This Row],[Area Path]])-LEN("\Office Online")),Table4[],3,FALSE)</f>
        <v>WAC</v>
      </c>
      <c r="AA1152" s="4" t="str">
        <f>IFERROR(IF(VLOOKUP(Table_ExternalData_1[[#This Row],[ID]],ParentLookup[],7,FALSE)="Initiative",VLOOKUP(Table_ExternalData_1[[#This Row],[ID]],ParentLookup[],4,FALSE),#N/A),"-- Not an Initiative --")</f>
        <v>-- Not an Initiative --</v>
      </c>
      <c r="AB1152">
        <v>1986243465</v>
      </c>
      <c r="AE1152" t="s">
        <v>3843</v>
      </c>
      <c r="AF1152" t="s">
        <v>3848</v>
      </c>
    </row>
    <row r="1153" spans="1:35" x14ac:dyDescent="0.25">
      <c r="A1153">
        <v>172716</v>
      </c>
      <c r="B1153" t="s">
        <v>7013</v>
      </c>
      <c r="C1153" s="7"/>
      <c r="E1153" t="s">
        <v>5916</v>
      </c>
      <c r="F1153" s="7"/>
      <c r="H1153" t="s">
        <v>5916</v>
      </c>
      <c r="I1153" s="7"/>
      <c r="K1153" t="s">
        <v>5916</v>
      </c>
      <c r="L1153" s="4" t="str">
        <f>IF(Table_ExternalData_1[[#This Row],[Project Lead email]]&lt;&gt;"",IFERROR(TRIM(LEFT(Table_ExternalData_1[[#This Row],[Project Lead email]],FIND("&lt;",Table_ExternalData_1[[#This Row],[Project Lead email]])-1)),Table_ExternalData_1[[#This Row],[Project Lead email]]),"")</f>
        <v>Richard Mareno</v>
      </c>
      <c r="M1153" s="4" t="str">
        <f>IF(Table_ExternalData_1[[#This Row],[PM email]]&lt;&gt;"",IFERROR(TRIM(LEFT(Table_ExternalData_1[[#This Row],[PM email]],FIND("&lt;",Table_ExternalData_1[[#This Row],[PM email]])-1)),Table_ExternalData_1[[#This Row],[PM email]]),"")</f>
        <v>Nick Simons</v>
      </c>
      <c r="N1153" s="4" t="str">
        <f>IF(Table_ExternalData_1[[#This Row],[EM email]]&lt;&gt;"",IFERROR(TRIM(LEFT(Table_ExternalData_1[[#This Row],[EM email]],FIND("&lt;",Table_ExternalData_1[[#This Row],[EM email]])-1)),Table_ExternalData_1[[#This Row],[EM email]]),"")</f>
        <v>Sugandha Kapoor</v>
      </c>
      <c r="O1153" t="s">
        <v>7017</v>
      </c>
      <c r="P1153" t="s">
        <v>20</v>
      </c>
      <c r="Q1153" s="7">
        <v>42198.492951388886</v>
      </c>
      <c r="R1153" s="7"/>
      <c r="S1153" s="7">
        <v>42198.494456018518</v>
      </c>
      <c r="T1153" s="7"/>
      <c r="U1153" s="7">
        <f>IFERROR(VLOOKUP(Table_ExternalData_1[[#This Row],[ID]],PriLookup[],3,FALSE),"")</f>
        <v>42198.493321759262</v>
      </c>
      <c r="W1153" t="s">
        <v>7014</v>
      </c>
      <c r="X1153" t="s">
        <v>7015</v>
      </c>
      <c r="Y1153" s="4" t="e">
        <f>VLOOKUP(RIGHT(Table_ExternalData_1[[#This Row],[Area Path]],LEN(Table_ExternalData_1[[#This Row],[Area Path]])-LEN("\Office Online")),Table4[],2,FALSE)</f>
        <v>#N/A</v>
      </c>
      <c r="Z1153" s="4" t="e">
        <f>VLOOKUP(RIGHT(Table_ExternalData_1[[#This Row],[Area Path]],LEN(Table_ExternalData_1[[#This Row],[Area Path]])-LEN("\Office Online")),Table4[],3,FALSE)</f>
        <v>#N/A</v>
      </c>
      <c r="AA1153" s="4" t="str">
        <f>IFERROR(IF(VLOOKUP(Table_ExternalData_1[[#This Row],[ID]],ParentLookup[],7,FALSE)="Initiative",VLOOKUP(Table_ExternalData_1[[#This Row],[ID]],ParentLookup[],4,FALSE),#N/A),"-- Not an Initiative --")</f>
        <v>-- Not an Initiative --</v>
      </c>
      <c r="AB1153">
        <v>666666666</v>
      </c>
      <c r="AE1153" t="s">
        <v>3843</v>
      </c>
      <c r="AF1153" t="s">
        <v>3848</v>
      </c>
      <c r="AG1153" t="s">
        <v>1768</v>
      </c>
      <c r="AH1153" t="s">
        <v>5920</v>
      </c>
      <c r="AI1153" t="s">
        <v>6341</v>
      </c>
    </row>
    <row r="1154" spans="1:35" x14ac:dyDescent="0.25">
      <c r="A1154">
        <v>172717</v>
      </c>
      <c r="B1154" t="s">
        <v>7016</v>
      </c>
      <c r="C1154" s="7"/>
      <c r="E1154" t="s">
        <v>5916</v>
      </c>
      <c r="F1154" s="7"/>
      <c r="H1154" t="s">
        <v>5916</v>
      </c>
      <c r="I1154" s="7"/>
      <c r="K1154" t="s">
        <v>5916</v>
      </c>
      <c r="L1154" s="4" t="str">
        <f>IF(Table_ExternalData_1[[#This Row],[Project Lead email]]&lt;&gt;"",IFERROR(TRIM(LEFT(Table_ExternalData_1[[#This Row],[Project Lead email]],FIND("&lt;",Table_ExternalData_1[[#This Row],[Project Lead email]])-1)),Table_ExternalData_1[[#This Row],[Project Lead email]]),"")</f>
        <v>Richard Mareno</v>
      </c>
      <c r="M1154" s="4" t="str">
        <f>IF(Table_ExternalData_1[[#This Row],[PM email]]&lt;&gt;"",IFERROR(TRIM(LEFT(Table_ExternalData_1[[#This Row],[PM email]],FIND("&lt;",Table_ExternalData_1[[#This Row],[PM email]])-1)),Table_ExternalData_1[[#This Row],[PM email]]),"")</f>
        <v>Nick Simons</v>
      </c>
      <c r="N1154" s="4" t="str">
        <f>IF(Table_ExternalData_1[[#This Row],[EM email]]&lt;&gt;"",IFERROR(TRIM(LEFT(Table_ExternalData_1[[#This Row],[EM email]],FIND("&lt;",Table_ExternalData_1[[#This Row],[EM email]])-1)),Table_ExternalData_1[[#This Row],[EM email]]),"")</f>
        <v>Sugandha Kapoor</v>
      </c>
      <c r="O1154" t="s">
        <v>7017</v>
      </c>
      <c r="P1154" t="s">
        <v>20</v>
      </c>
      <c r="Q1154" s="7">
        <v>42198.493321759262</v>
      </c>
      <c r="R1154" s="7"/>
      <c r="S1154" s="7"/>
      <c r="T1154" s="7"/>
      <c r="U1154" s="7">
        <f>IFERROR(VLOOKUP(Table_ExternalData_1[[#This Row],[ID]],PriLookup[],3,FALSE),"")</f>
        <v>42198.493321759262</v>
      </c>
      <c r="W1154" t="s">
        <v>7014</v>
      </c>
      <c r="X1154" t="s">
        <v>7015</v>
      </c>
      <c r="Y1154" s="4" t="e">
        <f>VLOOKUP(RIGHT(Table_ExternalData_1[[#This Row],[Area Path]],LEN(Table_ExternalData_1[[#This Row],[Area Path]])-LEN("\Office Online")),Table4[],2,FALSE)</f>
        <v>#N/A</v>
      </c>
      <c r="Z1154" s="4" t="e">
        <f>VLOOKUP(RIGHT(Table_ExternalData_1[[#This Row],[Area Path]],LEN(Table_ExternalData_1[[#This Row],[Area Path]])-LEN("\Office Online")),Table4[],3,FALSE)</f>
        <v>#N/A</v>
      </c>
      <c r="AA1154" s="4" t="str">
        <f>IFERROR(IF(VLOOKUP(Table_ExternalData_1[[#This Row],[ID]],ParentLookup[],7,FALSE)="Initiative",VLOOKUP(Table_ExternalData_1[[#This Row],[ID]],ParentLookup[],4,FALSE),#N/A),"-- Not an Initiative --")</f>
        <v>-- Not an Initiative --</v>
      </c>
      <c r="AB1154">
        <v>1333333334</v>
      </c>
      <c r="AE1154" t="s">
        <v>3843</v>
      </c>
      <c r="AF1154" t="s">
        <v>3848</v>
      </c>
      <c r="AG1154" t="s">
        <v>1768</v>
      </c>
      <c r="AH1154" t="s">
        <v>5920</v>
      </c>
      <c r="AI1154" t="s">
        <v>6341</v>
      </c>
    </row>
    <row r="1155" spans="1:35" x14ac:dyDescent="0.25">
      <c r="A1155">
        <v>172718</v>
      </c>
      <c r="B1155" t="s">
        <v>7018</v>
      </c>
      <c r="C1155" s="7"/>
      <c r="E1155" t="s">
        <v>5916</v>
      </c>
      <c r="F1155" s="7"/>
      <c r="H1155" t="s">
        <v>5916</v>
      </c>
      <c r="I1155" s="7"/>
      <c r="K1155" t="s">
        <v>5916</v>
      </c>
      <c r="L1155" s="4" t="str">
        <f>IF(Table_ExternalData_1[[#This Row],[Project Lead email]]&lt;&gt;"",IFERROR(TRIM(LEFT(Table_ExternalData_1[[#This Row],[Project Lead email]],FIND("&lt;",Table_ExternalData_1[[#This Row],[Project Lead email]])-1)),Table_ExternalData_1[[#This Row],[Project Lead email]]),"")</f>
        <v>Richard Mareno</v>
      </c>
      <c r="M1155" s="4" t="str">
        <f>IF(Table_ExternalData_1[[#This Row],[PM email]]&lt;&gt;"",IFERROR(TRIM(LEFT(Table_ExternalData_1[[#This Row],[PM email]],FIND("&lt;",Table_ExternalData_1[[#This Row],[PM email]])-1)),Table_ExternalData_1[[#This Row],[PM email]]),"")</f>
        <v>Nick Simons</v>
      </c>
      <c r="N1155" s="4" t="str">
        <f>IF(Table_ExternalData_1[[#This Row],[EM email]]&lt;&gt;"",IFERROR(TRIM(LEFT(Table_ExternalData_1[[#This Row],[EM email]],FIND("&lt;",Table_ExternalData_1[[#This Row],[EM email]])-1)),Table_ExternalData_1[[#This Row],[EM email]]),"")</f>
        <v>Sugandha Kapoor</v>
      </c>
      <c r="O1155" t="s">
        <v>7017</v>
      </c>
      <c r="P1155" t="s">
        <v>20</v>
      </c>
      <c r="Q1155" s="7">
        <v>42198.493310185186</v>
      </c>
      <c r="R1155" s="7"/>
      <c r="S1155" s="7"/>
      <c r="T1155" s="7"/>
      <c r="U1155" s="7">
        <f>IFERROR(VLOOKUP(Table_ExternalData_1[[#This Row],[ID]],PriLookup[],3,FALSE),"")</f>
        <v>42198.493321759262</v>
      </c>
      <c r="W1155" t="s">
        <v>7014</v>
      </c>
      <c r="X1155" t="s">
        <v>7015</v>
      </c>
      <c r="Y1155" s="4" t="e">
        <f>VLOOKUP(RIGHT(Table_ExternalData_1[[#This Row],[Area Path]],LEN(Table_ExternalData_1[[#This Row],[Area Path]])-LEN("\Office Online")),Table4[],2,FALSE)</f>
        <v>#N/A</v>
      </c>
      <c r="Z1155" s="4" t="e">
        <f>VLOOKUP(RIGHT(Table_ExternalData_1[[#This Row],[Area Path]],LEN(Table_ExternalData_1[[#This Row],[Area Path]])-LEN("\Office Online")),Table4[],3,FALSE)</f>
        <v>#N/A</v>
      </c>
      <c r="AA1155" s="4" t="str">
        <f>IFERROR(IF(VLOOKUP(Table_ExternalData_1[[#This Row],[ID]],ParentLookup[],7,FALSE)="Initiative",VLOOKUP(Table_ExternalData_1[[#This Row],[ID]],ParentLookup[],4,FALSE),#N/A),"-- Not an Initiative --")</f>
        <v>-- Not an Initiative --</v>
      </c>
      <c r="AB1155">
        <v>1666666667</v>
      </c>
      <c r="AE1155" t="s">
        <v>3843</v>
      </c>
      <c r="AF1155" t="s">
        <v>3848</v>
      </c>
      <c r="AG1155" t="s">
        <v>1768</v>
      </c>
      <c r="AH1155" t="s">
        <v>5920</v>
      </c>
      <c r="AI1155" t="s">
        <v>6341</v>
      </c>
    </row>
    <row r="1156" spans="1:35" x14ac:dyDescent="0.25">
      <c r="A1156">
        <v>173249</v>
      </c>
      <c r="B1156" t="s">
        <v>7019</v>
      </c>
      <c r="C1156" s="7"/>
      <c r="E1156" t="s">
        <v>5916</v>
      </c>
      <c r="F1156" s="7"/>
      <c r="H1156" t="s">
        <v>5916</v>
      </c>
      <c r="I1156" s="7"/>
      <c r="K1156" t="s">
        <v>5916</v>
      </c>
      <c r="L1156" s="4" t="str">
        <f>IF(Table_ExternalData_1[[#This Row],[Project Lead email]]&lt;&gt;"",IFERROR(TRIM(LEFT(Table_ExternalData_1[[#This Row],[Project Lead email]],FIND("&lt;",Table_ExternalData_1[[#This Row],[Project Lead email]])-1)),Table_ExternalData_1[[#This Row],[Project Lead email]]),"")</f>
        <v/>
      </c>
      <c r="M1156" s="4" t="str">
        <f>IF(Table_ExternalData_1[[#This Row],[PM email]]&lt;&gt;"",IFERROR(TRIM(LEFT(Table_ExternalData_1[[#This Row],[PM email]],FIND("&lt;",Table_ExternalData_1[[#This Row],[PM email]])-1)),Table_ExternalData_1[[#This Row],[PM email]]),"")</f>
        <v/>
      </c>
      <c r="N1156" s="4" t="str">
        <f>IF(Table_ExternalData_1[[#This Row],[EM email]]&lt;&gt;"",IFERROR(TRIM(LEFT(Table_ExternalData_1[[#This Row],[EM email]],FIND("&lt;",Table_ExternalData_1[[#This Row],[EM email]])-1)),Table_ExternalData_1[[#This Row],[EM email]]),"")</f>
        <v/>
      </c>
      <c r="P1156" t="s">
        <v>20</v>
      </c>
      <c r="Q1156" s="7">
        <v>42198.864930555559</v>
      </c>
      <c r="R1156" s="7"/>
      <c r="S1156" s="7"/>
      <c r="T1156" s="7"/>
      <c r="U1156" s="7">
        <f>IFERROR(VLOOKUP(Table_ExternalData_1[[#This Row],[ID]],PriLookup[],3,FALSE),"")</f>
        <v>42198.864930555559</v>
      </c>
      <c r="W1156" t="s">
        <v>3847</v>
      </c>
      <c r="X1156" t="s">
        <v>3846</v>
      </c>
      <c r="Y1156" s="4" t="str">
        <f>VLOOKUP(RIGHT(Table_ExternalData_1[[#This Row],[Area Path]],LEN(Table_ExternalData_1[[#This Row],[Area Path]])-LEN("\Office Online")),Table4[],2,FALSE)</f>
        <v>Unassigned</v>
      </c>
      <c r="Z1156" s="4" t="str">
        <f>VLOOKUP(RIGHT(Table_ExternalData_1[[#This Row],[Area Path]],LEN(Table_ExternalData_1[[#This Row],[Area Path]])-LEN("\Office Online")),Table4[],3,FALSE)</f>
        <v>Unassigned</v>
      </c>
      <c r="AA1156" s="4" t="str">
        <f>IFERROR(IF(VLOOKUP(Table_ExternalData_1[[#This Row],[ID]],ParentLookup[],7,FALSE)="Initiative",VLOOKUP(Table_ExternalData_1[[#This Row],[ID]],ParentLookup[],4,FALSE),#N/A),"-- Not an Initiative --")</f>
        <v>-- Not an Initiative --</v>
      </c>
      <c r="AB1156">
        <v>6099782</v>
      </c>
      <c r="AE1156" t="s">
        <v>3843</v>
      </c>
      <c r="AF1156" t="s">
        <v>3848</v>
      </c>
    </row>
    <row r="1157" spans="1:35" x14ac:dyDescent="0.25">
      <c r="A1157">
        <v>173250</v>
      </c>
      <c r="B1157" t="s">
        <v>7020</v>
      </c>
      <c r="C1157" s="7"/>
      <c r="E1157" t="s">
        <v>5916</v>
      </c>
      <c r="F1157" s="7"/>
      <c r="H1157" t="s">
        <v>5916</v>
      </c>
      <c r="I1157" s="7"/>
      <c r="K1157" t="s">
        <v>5916</v>
      </c>
      <c r="L1157" s="4" t="str">
        <f>IF(Table_ExternalData_1[[#This Row],[Project Lead email]]&lt;&gt;"",IFERROR(TRIM(LEFT(Table_ExternalData_1[[#This Row],[Project Lead email]],FIND("&lt;",Table_ExternalData_1[[#This Row],[Project Lead email]])-1)),Table_ExternalData_1[[#This Row],[Project Lead email]]),"")</f>
        <v>Tony Chang</v>
      </c>
      <c r="M1157" s="4" t="str">
        <f>IF(Table_ExternalData_1[[#This Row],[PM email]]&lt;&gt;"",IFERROR(TRIM(LEFT(Table_ExternalData_1[[#This Row],[PM email]],FIND("&lt;",Table_ExternalData_1[[#This Row],[PM email]])-1)),Table_ExternalData_1[[#This Row],[PM email]]),"")</f>
        <v/>
      </c>
      <c r="N1157" s="4" t="str">
        <f>IF(Table_ExternalData_1[[#This Row],[EM email]]&lt;&gt;"",IFERROR(TRIM(LEFT(Table_ExternalData_1[[#This Row],[EM email]],FIND("&lt;",Table_ExternalData_1[[#This Row],[EM email]])-1)),Table_ExternalData_1[[#This Row],[EM email]]),"")</f>
        <v/>
      </c>
      <c r="P1157" t="s">
        <v>20</v>
      </c>
      <c r="Q1157" s="7">
        <v>42198.866030092591</v>
      </c>
      <c r="R1157" s="7"/>
      <c r="S1157" s="7"/>
      <c r="T1157" s="7"/>
      <c r="U1157" s="7" t="str">
        <f>IFERROR(VLOOKUP(Table_ExternalData_1[[#This Row],[ID]],PriLookup[],3,FALSE),"")</f>
        <v/>
      </c>
      <c r="W1157" t="s">
        <v>3847</v>
      </c>
      <c r="X1157" t="s">
        <v>3846</v>
      </c>
      <c r="Y1157" s="4" t="str">
        <f>VLOOKUP(RIGHT(Table_ExternalData_1[[#This Row],[Area Path]],LEN(Table_ExternalData_1[[#This Row],[Area Path]])-LEN("\Office Online")),Table4[],2,FALSE)</f>
        <v>Unassigned</v>
      </c>
      <c r="Z1157" s="4" t="str">
        <f>VLOOKUP(RIGHT(Table_ExternalData_1[[#This Row],[Area Path]],LEN(Table_ExternalData_1[[#This Row],[Area Path]])-LEN("\Office Online")),Table4[],3,FALSE)</f>
        <v>Unassigned</v>
      </c>
      <c r="AA1157" s="4" t="str">
        <f>IFERROR(IF(VLOOKUP(Table_ExternalData_1[[#This Row],[ID]],ParentLookup[],7,FALSE)="Initiative",VLOOKUP(Table_ExternalData_1[[#This Row],[ID]],ParentLookup[],4,FALSE),#N/A),"-- Not an Initiative --")</f>
        <v>-- Not an Initiative --</v>
      </c>
      <c r="AE1157" t="s">
        <v>3843</v>
      </c>
      <c r="AF1157" t="s">
        <v>3848</v>
      </c>
      <c r="AG1157" t="s">
        <v>2132</v>
      </c>
    </row>
    <row r="1158" spans="1:35" x14ac:dyDescent="0.25">
      <c r="A1158">
        <v>173251</v>
      </c>
      <c r="B1158" t="s">
        <v>7049</v>
      </c>
      <c r="C1158" s="7"/>
      <c r="E1158" t="s">
        <v>5916</v>
      </c>
      <c r="F1158" s="7"/>
      <c r="H1158" t="s">
        <v>5916</v>
      </c>
      <c r="I1158" s="7"/>
      <c r="K1158" t="s">
        <v>5916</v>
      </c>
      <c r="L1158" s="4" t="str">
        <f>IF(Table_ExternalData_1[[#This Row],[Project Lead email]]&lt;&gt;"",IFERROR(TRIM(LEFT(Table_ExternalData_1[[#This Row],[Project Lead email]],FIND("&lt;",Table_ExternalData_1[[#This Row],[Project Lead email]])-1)),Table_ExternalData_1[[#This Row],[Project Lead email]]),"")</f>
        <v/>
      </c>
      <c r="M1158" s="4" t="str">
        <f>IF(Table_ExternalData_1[[#This Row],[PM email]]&lt;&gt;"",IFERROR(TRIM(LEFT(Table_ExternalData_1[[#This Row],[PM email]],FIND("&lt;",Table_ExternalData_1[[#This Row],[PM email]])-1)),Table_ExternalData_1[[#This Row],[PM email]]),"")</f>
        <v/>
      </c>
      <c r="N1158" s="4" t="str">
        <f>IF(Table_ExternalData_1[[#This Row],[EM email]]&lt;&gt;"",IFERROR(TRIM(LEFT(Table_ExternalData_1[[#This Row],[EM email]],FIND("&lt;",Table_ExternalData_1[[#This Row],[EM email]])-1)),Table_ExternalData_1[[#This Row],[EM email]]),"")</f>
        <v/>
      </c>
      <c r="P1158" t="s">
        <v>20</v>
      </c>
      <c r="Q1158" s="7">
        <v>42198.866400462961</v>
      </c>
      <c r="R1158" s="7"/>
      <c r="S1158" s="7"/>
      <c r="T1158" s="7"/>
      <c r="U1158" s="7" t="str">
        <f>IFERROR(VLOOKUP(Table_ExternalData_1[[#This Row],[ID]],PriLookup[],3,FALSE),"")</f>
        <v/>
      </c>
      <c r="W1158" t="s">
        <v>3847</v>
      </c>
      <c r="X1158" t="s">
        <v>3846</v>
      </c>
      <c r="Y1158" s="4" t="str">
        <f>VLOOKUP(RIGHT(Table_ExternalData_1[[#This Row],[Area Path]],LEN(Table_ExternalData_1[[#This Row],[Area Path]])-LEN("\Office Online")),Table4[],2,FALSE)</f>
        <v>Unassigned</v>
      </c>
      <c r="Z1158" s="4" t="str">
        <f>VLOOKUP(RIGHT(Table_ExternalData_1[[#This Row],[Area Path]],LEN(Table_ExternalData_1[[#This Row],[Area Path]])-LEN("\Office Online")),Table4[],3,FALSE)</f>
        <v>Unassigned</v>
      </c>
      <c r="AA1158" s="4" t="str">
        <f>IFERROR(IF(VLOOKUP(Table_ExternalData_1[[#This Row],[ID]],ParentLookup[],7,FALSE)="Initiative",VLOOKUP(Table_ExternalData_1[[#This Row],[ID]],ParentLookup[],4,FALSE),#N/A),"-- Not an Initiative --")</f>
        <v>-- Not an Initiative --</v>
      </c>
      <c r="AE1158" t="s">
        <v>3843</v>
      </c>
      <c r="AF1158" t="s">
        <v>3848</v>
      </c>
    </row>
    <row r="1159" spans="1:35" x14ac:dyDescent="0.25">
      <c r="A1159">
        <v>173254</v>
      </c>
      <c r="B1159" t="s">
        <v>7021</v>
      </c>
      <c r="C1159" s="7"/>
      <c r="E1159" t="s">
        <v>5916</v>
      </c>
      <c r="F1159" s="7"/>
      <c r="H1159" t="s">
        <v>5916</v>
      </c>
      <c r="I1159" s="7"/>
      <c r="K1159" t="s">
        <v>5916</v>
      </c>
      <c r="L1159" s="4" t="str">
        <f>IF(Table_ExternalData_1[[#This Row],[Project Lead email]]&lt;&gt;"",IFERROR(TRIM(LEFT(Table_ExternalData_1[[#This Row],[Project Lead email]],FIND("&lt;",Table_ExternalData_1[[#This Row],[Project Lead email]])-1)),Table_ExternalData_1[[#This Row],[Project Lead email]]),"")</f>
        <v/>
      </c>
      <c r="M1159" s="4" t="str">
        <f>IF(Table_ExternalData_1[[#This Row],[PM email]]&lt;&gt;"",IFERROR(TRIM(LEFT(Table_ExternalData_1[[#This Row],[PM email]],FIND("&lt;",Table_ExternalData_1[[#This Row],[PM email]])-1)),Table_ExternalData_1[[#This Row],[PM email]]),"")</f>
        <v/>
      </c>
      <c r="N1159" s="4" t="str">
        <f>IF(Table_ExternalData_1[[#This Row],[EM email]]&lt;&gt;"",IFERROR(TRIM(LEFT(Table_ExternalData_1[[#This Row],[EM email]],FIND("&lt;",Table_ExternalData_1[[#This Row],[EM email]])-1)),Table_ExternalData_1[[#This Row],[EM email]]),"")</f>
        <v/>
      </c>
      <c r="P1159" t="s">
        <v>20</v>
      </c>
      <c r="Q1159" s="7">
        <v>42198.871851851851</v>
      </c>
      <c r="R1159" s="7"/>
      <c r="S1159" s="7"/>
      <c r="T1159" s="7"/>
      <c r="U1159" s="7" t="str">
        <f>IFERROR(VLOOKUP(Table_ExternalData_1[[#This Row],[ID]],PriLookup[],3,FALSE),"")</f>
        <v/>
      </c>
      <c r="W1159" t="s">
        <v>3847</v>
      </c>
      <c r="X1159" t="s">
        <v>3846</v>
      </c>
      <c r="Y1159" s="4" t="str">
        <f>VLOOKUP(RIGHT(Table_ExternalData_1[[#This Row],[Area Path]],LEN(Table_ExternalData_1[[#This Row],[Area Path]])-LEN("\Office Online")),Table4[],2,FALSE)</f>
        <v>Unassigned</v>
      </c>
      <c r="Z1159" s="4" t="str">
        <f>VLOOKUP(RIGHT(Table_ExternalData_1[[#This Row],[Area Path]],LEN(Table_ExternalData_1[[#This Row],[Area Path]])-LEN("\Office Online")),Table4[],3,FALSE)</f>
        <v>Unassigned</v>
      </c>
      <c r="AA1159" s="4" t="str">
        <f>IFERROR(IF(VLOOKUP(Table_ExternalData_1[[#This Row],[ID]],ParentLookup[],7,FALSE)="Initiative",VLOOKUP(Table_ExternalData_1[[#This Row],[ID]],ParentLookup[],4,FALSE),#N/A),"-- Not an Initiative --")</f>
        <v>-- Not an Initiative --</v>
      </c>
      <c r="AE1159" t="s">
        <v>3843</v>
      </c>
      <c r="AF1159" t="s">
        <v>3848</v>
      </c>
    </row>
    <row r="1160" spans="1:35" x14ac:dyDescent="0.25">
      <c r="A1160">
        <v>173255</v>
      </c>
      <c r="B1160" t="s">
        <v>7022</v>
      </c>
      <c r="C1160" s="7"/>
      <c r="E1160" t="s">
        <v>5916</v>
      </c>
      <c r="F1160" s="7"/>
      <c r="H1160" t="s">
        <v>5916</v>
      </c>
      <c r="I1160" s="7"/>
      <c r="K1160" t="s">
        <v>5916</v>
      </c>
      <c r="L1160" s="4" t="str">
        <f>IF(Table_ExternalData_1[[#This Row],[Project Lead email]]&lt;&gt;"",IFERROR(TRIM(LEFT(Table_ExternalData_1[[#This Row],[Project Lead email]],FIND("&lt;",Table_ExternalData_1[[#This Row],[Project Lead email]])-1)),Table_ExternalData_1[[#This Row],[Project Lead email]]),"")</f>
        <v/>
      </c>
      <c r="M1160" s="4" t="str">
        <f>IF(Table_ExternalData_1[[#This Row],[PM email]]&lt;&gt;"",IFERROR(TRIM(LEFT(Table_ExternalData_1[[#This Row],[PM email]],FIND("&lt;",Table_ExternalData_1[[#This Row],[PM email]])-1)),Table_ExternalData_1[[#This Row],[PM email]]),"")</f>
        <v/>
      </c>
      <c r="N1160" s="4" t="str">
        <f>IF(Table_ExternalData_1[[#This Row],[EM email]]&lt;&gt;"",IFERROR(TRIM(LEFT(Table_ExternalData_1[[#This Row],[EM email]],FIND("&lt;",Table_ExternalData_1[[#This Row],[EM email]])-1)),Table_ExternalData_1[[#This Row],[EM email]]),"")</f>
        <v/>
      </c>
      <c r="P1160" t="s">
        <v>20</v>
      </c>
      <c r="Q1160" s="7">
        <v>42198.871851851851</v>
      </c>
      <c r="R1160" s="7"/>
      <c r="S1160" s="7"/>
      <c r="T1160" s="7"/>
      <c r="U1160" s="7" t="str">
        <f>IFERROR(VLOOKUP(Table_ExternalData_1[[#This Row],[ID]],PriLookup[],3,FALSE),"")</f>
        <v/>
      </c>
      <c r="W1160" t="s">
        <v>3847</v>
      </c>
      <c r="X1160" t="s">
        <v>3846</v>
      </c>
      <c r="Y1160" s="4" t="str">
        <f>VLOOKUP(RIGHT(Table_ExternalData_1[[#This Row],[Area Path]],LEN(Table_ExternalData_1[[#This Row],[Area Path]])-LEN("\Office Online")),Table4[],2,FALSE)</f>
        <v>Unassigned</v>
      </c>
      <c r="Z1160" s="4" t="str">
        <f>VLOOKUP(RIGHT(Table_ExternalData_1[[#This Row],[Area Path]],LEN(Table_ExternalData_1[[#This Row],[Area Path]])-LEN("\Office Online")),Table4[],3,FALSE)</f>
        <v>Unassigned</v>
      </c>
      <c r="AA1160" s="4" t="str">
        <f>IFERROR(IF(VLOOKUP(Table_ExternalData_1[[#This Row],[ID]],ParentLookup[],7,FALSE)="Initiative",VLOOKUP(Table_ExternalData_1[[#This Row],[ID]],ParentLookup[],4,FALSE),#N/A),"-- Not an Initiative --")</f>
        <v>-- Not an Initiative --</v>
      </c>
      <c r="AE1160" t="s">
        <v>3843</v>
      </c>
      <c r="AF1160" t="s">
        <v>3848</v>
      </c>
    </row>
    <row r="1161" spans="1:35" x14ac:dyDescent="0.25">
      <c r="A1161">
        <v>173256</v>
      </c>
      <c r="B1161" t="s">
        <v>7023</v>
      </c>
      <c r="C1161" s="7"/>
      <c r="E1161" t="s">
        <v>5916</v>
      </c>
      <c r="F1161" s="7"/>
      <c r="H1161" t="s">
        <v>5916</v>
      </c>
      <c r="I1161" s="7"/>
      <c r="K1161" t="s">
        <v>5916</v>
      </c>
      <c r="L1161" s="4" t="str">
        <f>IF(Table_ExternalData_1[[#This Row],[Project Lead email]]&lt;&gt;"",IFERROR(TRIM(LEFT(Table_ExternalData_1[[#This Row],[Project Lead email]],FIND("&lt;",Table_ExternalData_1[[#This Row],[Project Lead email]])-1)),Table_ExternalData_1[[#This Row],[Project Lead email]]),"")</f>
        <v/>
      </c>
      <c r="M1161" s="4" t="str">
        <f>IF(Table_ExternalData_1[[#This Row],[PM email]]&lt;&gt;"",IFERROR(TRIM(LEFT(Table_ExternalData_1[[#This Row],[PM email]],FIND("&lt;",Table_ExternalData_1[[#This Row],[PM email]])-1)),Table_ExternalData_1[[#This Row],[PM email]]),"")</f>
        <v/>
      </c>
      <c r="N1161" s="4" t="str">
        <f>IF(Table_ExternalData_1[[#This Row],[EM email]]&lt;&gt;"",IFERROR(TRIM(LEFT(Table_ExternalData_1[[#This Row],[EM email]],FIND("&lt;",Table_ExternalData_1[[#This Row],[EM email]])-1)),Table_ExternalData_1[[#This Row],[EM email]]),"")</f>
        <v/>
      </c>
      <c r="P1161" t="s">
        <v>20</v>
      </c>
      <c r="Q1161" s="7">
        <v>42198.87222222222</v>
      </c>
      <c r="R1161" s="7"/>
      <c r="S1161" s="7"/>
      <c r="T1161" s="7"/>
      <c r="U1161" s="7" t="str">
        <f>IFERROR(VLOOKUP(Table_ExternalData_1[[#This Row],[ID]],PriLookup[],3,FALSE),"")</f>
        <v/>
      </c>
      <c r="W1161" t="s">
        <v>3847</v>
      </c>
      <c r="X1161" t="s">
        <v>3846</v>
      </c>
      <c r="Y1161" s="4" t="str">
        <f>VLOOKUP(RIGHT(Table_ExternalData_1[[#This Row],[Area Path]],LEN(Table_ExternalData_1[[#This Row],[Area Path]])-LEN("\Office Online")),Table4[],2,FALSE)</f>
        <v>Unassigned</v>
      </c>
      <c r="Z1161" s="4" t="str">
        <f>VLOOKUP(RIGHT(Table_ExternalData_1[[#This Row],[Area Path]],LEN(Table_ExternalData_1[[#This Row],[Area Path]])-LEN("\Office Online")),Table4[],3,FALSE)</f>
        <v>Unassigned</v>
      </c>
      <c r="AA1161" s="4" t="str">
        <f>IFERROR(IF(VLOOKUP(Table_ExternalData_1[[#This Row],[ID]],ParentLookup[],7,FALSE)="Initiative",VLOOKUP(Table_ExternalData_1[[#This Row],[ID]],ParentLookup[],4,FALSE),#N/A),"-- Not an Initiative --")</f>
        <v>-- Not an Initiative --</v>
      </c>
      <c r="AE1161" t="s">
        <v>3843</v>
      </c>
      <c r="AF1161" t="s">
        <v>3848</v>
      </c>
    </row>
    <row r="1162" spans="1:35" x14ac:dyDescent="0.25">
      <c r="A1162">
        <v>173414</v>
      </c>
      <c r="B1162" t="s">
        <v>7050</v>
      </c>
      <c r="C1162" s="7"/>
      <c r="E1162" t="s">
        <v>5916</v>
      </c>
      <c r="F1162" s="7"/>
      <c r="H1162" t="s">
        <v>5916</v>
      </c>
      <c r="I1162" s="7"/>
      <c r="K1162" t="s">
        <v>5916</v>
      </c>
      <c r="L1162" s="4" t="str">
        <f>IF(Table_ExternalData_1[[#This Row],[Project Lead email]]&lt;&gt;"",IFERROR(TRIM(LEFT(Table_ExternalData_1[[#This Row],[Project Lead email]],FIND("&lt;",Table_ExternalData_1[[#This Row],[Project Lead email]])-1)),Table_ExternalData_1[[#This Row],[Project Lead email]]),"")</f>
        <v/>
      </c>
      <c r="M1162" s="4" t="str">
        <f>IF(Table_ExternalData_1[[#This Row],[PM email]]&lt;&gt;"",IFERROR(TRIM(LEFT(Table_ExternalData_1[[#This Row],[PM email]],FIND("&lt;",Table_ExternalData_1[[#This Row],[PM email]])-1)),Table_ExternalData_1[[#This Row],[PM email]]),"")</f>
        <v/>
      </c>
      <c r="N1162" s="4" t="str">
        <f>IF(Table_ExternalData_1[[#This Row],[EM email]]&lt;&gt;"",IFERROR(TRIM(LEFT(Table_ExternalData_1[[#This Row],[EM email]],FIND("&lt;",Table_ExternalData_1[[#This Row],[EM email]])-1)),Table_ExternalData_1[[#This Row],[EM email]]),"")</f>
        <v/>
      </c>
      <c r="P1162" t="s">
        <v>20</v>
      </c>
      <c r="Q1162" s="7">
        <v>42199.309872685182</v>
      </c>
      <c r="R1162" s="7"/>
      <c r="S1162" s="7"/>
      <c r="T1162" s="7"/>
      <c r="U1162" s="7" t="str">
        <f>IFERROR(VLOOKUP(Table_ExternalData_1[[#This Row],[ID]],PriLookup[],3,FALSE),"")</f>
        <v/>
      </c>
      <c r="W1162" t="s">
        <v>3847</v>
      </c>
      <c r="X1162" t="s">
        <v>3846</v>
      </c>
      <c r="Y1162" s="4" t="str">
        <f>VLOOKUP(RIGHT(Table_ExternalData_1[[#This Row],[Area Path]],LEN(Table_ExternalData_1[[#This Row],[Area Path]])-LEN("\Office Online")),Table4[],2,FALSE)</f>
        <v>Unassigned</v>
      </c>
      <c r="Z1162" s="4" t="str">
        <f>VLOOKUP(RIGHT(Table_ExternalData_1[[#This Row],[Area Path]],LEN(Table_ExternalData_1[[#This Row],[Area Path]])-LEN("\Office Online")),Table4[],3,FALSE)</f>
        <v>Unassigned</v>
      </c>
      <c r="AA1162" s="4" t="str">
        <f>IFERROR(IF(VLOOKUP(Table_ExternalData_1[[#This Row],[ID]],ParentLookup[],7,FALSE)="Initiative",VLOOKUP(Table_ExternalData_1[[#This Row],[ID]],ParentLookup[],4,FALSE),#N/A),"-- Not an Initiative --")</f>
        <v>-- Not an Initiative --</v>
      </c>
      <c r="AE1162" t="s">
        <v>3843</v>
      </c>
      <c r="AF1162" t="s">
        <v>3848</v>
      </c>
    </row>
    <row r="1163" spans="1:35" x14ac:dyDescent="0.25">
      <c r="A1163">
        <v>173467</v>
      </c>
      <c r="B1163" t="s">
        <v>7051</v>
      </c>
      <c r="C1163" s="7"/>
      <c r="E1163" t="s">
        <v>5916</v>
      </c>
      <c r="F1163" s="7">
        <v>42292</v>
      </c>
      <c r="G1163">
        <v>13</v>
      </c>
      <c r="H1163" t="s">
        <v>2555</v>
      </c>
      <c r="I1163" s="7"/>
      <c r="K1163" t="s">
        <v>5916</v>
      </c>
      <c r="L1163" s="4" t="str">
        <f>IF(Table_ExternalData_1[[#This Row],[Project Lead email]]&lt;&gt;"",IFERROR(TRIM(LEFT(Table_ExternalData_1[[#This Row],[Project Lead email]],FIND("&lt;",Table_ExternalData_1[[#This Row],[Project Lead email]])-1)),Table_ExternalData_1[[#This Row],[Project Lead email]]),"")</f>
        <v>Chris Broussard</v>
      </c>
      <c r="M1163" s="4" t="str">
        <f>IF(Table_ExternalData_1[[#This Row],[PM email]]&lt;&gt;"",IFERROR(TRIM(LEFT(Table_ExternalData_1[[#This Row],[PM email]],FIND("&lt;",Table_ExternalData_1[[#This Row],[PM email]])-1)),Table_ExternalData_1[[#This Row],[PM email]]),"")</f>
        <v>Leili Pournasseh</v>
      </c>
      <c r="N1163" s="4" t="str">
        <f>IF(Table_ExternalData_1[[#This Row],[EM email]]&lt;&gt;"",IFERROR(TRIM(LEFT(Table_ExternalData_1[[#This Row],[EM email]],FIND("&lt;",Table_ExternalData_1[[#This Row],[EM email]])-1)),Table_ExternalData_1[[#This Row],[EM email]]),"")</f>
        <v>Abraham Mathew</v>
      </c>
      <c r="O1163" t="s">
        <v>7052</v>
      </c>
      <c r="P1163" t="s">
        <v>20</v>
      </c>
      <c r="Q1163" s="7">
        <v>42199.376805555556</v>
      </c>
      <c r="R1163" s="7"/>
      <c r="S1163" s="7"/>
      <c r="T1163" s="7"/>
      <c r="U1163" s="7">
        <f>IFERROR(VLOOKUP(Table_ExternalData_1[[#This Row],[ID]],PriLookup[],3,FALSE),"")</f>
        <v>42199.376805555556</v>
      </c>
      <c r="W1163" t="s">
        <v>6239</v>
      </c>
      <c r="X1163" t="s">
        <v>6213</v>
      </c>
      <c r="Y1163" s="4" t="str">
        <f>VLOOKUP(RIGHT(Table_ExternalData_1[[#This Row],[Area Path]],LEN(Table_ExternalData_1[[#This Row],[Area Path]])-LEN("\Office Online")),Table4[],2,FALSE)</f>
        <v>WAC_capacity</v>
      </c>
      <c r="Z1163" s="4" t="str">
        <f>VLOOKUP(RIGHT(Table_ExternalData_1[[#This Row],[Area Path]],LEN(Table_ExternalData_1[[#This Row],[Area Path]])-LEN("\Office Online")),Table4[],3,FALSE)</f>
        <v>WAC</v>
      </c>
      <c r="AA1163" s="4" t="str">
        <f>IFERROR(IF(VLOOKUP(Table_ExternalData_1[[#This Row],[ID]],ParentLookup[],7,FALSE)="Initiative",VLOOKUP(Table_ExternalData_1[[#This Row],[ID]],ParentLookup[],4,FALSE),#N/A),"-- Not an Initiative --")</f>
        <v>-- Not an Initiative --</v>
      </c>
      <c r="AB1163">
        <v>1999473034</v>
      </c>
      <c r="AE1163" t="s">
        <v>3843</v>
      </c>
      <c r="AF1163" t="s">
        <v>3848</v>
      </c>
      <c r="AG1163" t="s">
        <v>418</v>
      </c>
      <c r="AH1163" t="s">
        <v>6042</v>
      </c>
      <c r="AI1163" t="s">
        <v>6342</v>
      </c>
    </row>
  </sheetData>
  <conditionalFormatting sqref="I7:I1163">
    <cfRule type="expression" dxfId="77" priority="2">
      <formula>IF(AND($P7="Active",I7&lt;=TODAY()),TRUE,FALSE)</formula>
    </cfRule>
  </conditionalFormatting>
  <conditionalFormatting sqref="C7:C1163 F7:F1163 I7:I1163">
    <cfRule type="expression" dxfId="76" priority="1">
      <formula>IF(AND($P7="Active",C7=""),TRUE,FALSE)</formula>
    </cfRule>
  </conditionalFormatting>
  <conditionalFormatting sqref="C7:E1163">
    <cfRule type="expression" dxfId="75" priority="3">
      <formula>IF($C7&lt;=TODAY(),TRUE,FALSE)</formula>
    </cfRule>
  </conditionalFormatting>
  <conditionalFormatting sqref="F7:H1163">
    <cfRule type="expression" dxfId="74" priority="4">
      <formula>IF($F7&lt;=TODAY(),TRUE,FALSE)</formula>
    </cfRule>
  </conditionalFormatting>
  <conditionalFormatting sqref="I7:K1163">
    <cfRule type="expression" dxfId="73" priority="5">
      <formula>IF($I7&lt;=TODAY(),TRUE,FALSE)</formula>
    </cfRule>
  </conditionalFormatting>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D558"/>
  <sheetViews>
    <sheetView workbookViewId="0"/>
  </sheetViews>
  <sheetFormatPr defaultRowHeight="15" x14ac:dyDescent="0.25"/>
  <cols>
    <col min="1" max="1" width="14" bestFit="1" customWidth="1"/>
    <col min="2" max="2" width="81.140625" customWidth="1"/>
    <col min="3" max="3" width="29.42578125" bestFit="1" customWidth="1"/>
    <col min="4" max="4" width="62.5703125" customWidth="1"/>
    <col min="5" max="5" width="22.85546875" bestFit="1" customWidth="1"/>
    <col min="6" max="6" width="17.5703125" bestFit="1" customWidth="1"/>
    <col min="7" max="7" width="23.140625" bestFit="1" customWidth="1"/>
    <col min="8" max="8" width="15.42578125" customWidth="1"/>
    <col min="9" max="9" width="24.7109375" customWidth="1"/>
    <col min="10" max="10" width="24.42578125" bestFit="1" customWidth="1"/>
    <col min="11" max="11" width="22.140625" customWidth="1"/>
    <col min="12" max="12" width="38.140625" customWidth="1"/>
    <col min="13" max="13" width="40.7109375" bestFit="1" customWidth="1"/>
    <col min="14" max="14" width="34.42578125" customWidth="1"/>
    <col min="15" max="15" width="39.42578125" customWidth="1"/>
    <col min="16" max="16" width="40.42578125" bestFit="1" customWidth="1"/>
    <col min="17" max="17" width="32" bestFit="1" customWidth="1"/>
    <col min="18" max="18" width="26" customWidth="1"/>
    <col min="19" max="19" width="37.85546875" bestFit="1" customWidth="1"/>
    <col min="20" max="20" width="21.5703125" customWidth="1"/>
    <col min="21" max="21" width="41.28515625" bestFit="1" customWidth="1"/>
    <col min="22" max="22" width="27" bestFit="1" customWidth="1"/>
    <col min="23" max="23" width="20" customWidth="1"/>
    <col min="24" max="24" width="24.42578125" bestFit="1" customWidth="1"/>
    <col min="25" max="25" width="20.28515625" customWidth="1"/>
    <col min="26" max="26" width="34.7109375" customWidth="1"/>
    <col min="27" max="27" width="65.7109375" customWidth="1"/>
    <col min="28" max="28" width="16.5703125" customWidth="1"/>
    <col min="29" max="29" width="38" customWidth="1"/>
    <col min="30" max="30" width="22.5703125" customWidth="1"/>
  </cols>
  <sheetData>
    <row r="1" spans="1:30" x14ac:dyDescent="0.25">
      <c r="A1" t="s">
        <v>3819</v>
      </c>
      <c r="B1" t="s">
        <v>3814</v>
      </c>
      <c r="C1" t="s">
        <v>3818</v>
      </c>
      <c r="D1" t="s">
        <v>3815</v>
      </c>
      <c r="E1" t="s">
        <v>3816</v>
      </c>
      <c r="F1" t="s">
        <v>3817</v>
      </c>
      <c r="G1" t="s">
        <v>3907</v>
      </c>
      <c r="H1" t="s">
        <v>3820</v>
      </c>
      <c r="I1" t="s">
        <v>3821</v>
      </c>
      <c r="J1" t="s">
        <v>3822</v>
      </c>
      <c r="K1" t="s">
        <v>3823</v>
      </c>
      <c r="L1" t="s">
        <v>3824</v>
      </c>
      <c r="M1" t="s">
        <v>3825</v>
      </c>
      <c r="N1" t="s">
        <v>3826</v>
      </c>
      <c r="O1" t="s">
        <v>3827</v>
      </c>
      <c r="P1" t="s">
        <v>3828</v>
      </c>
      <c r="Q1" t="s">
        <v>3829</v>
      </c>
      <c r="R1" t="s">
        <v>3830</v>
      </c>
      <c r="S1" t="s">
        <v>3831</v>
      </c>
      <c r="T1" t="s">
        <v>3832</v>
      </c>
      <c r="U1" t="s">
        <v>3833</v>
      </c>
      <c r="V1" t="s">
        <v>3834</v>
      </c>
      <c r="W1" t="s">
        <v>3835</v>
      </c>
      <c r="X1" t="s">
        <v>3836</v>
      </c>
      <c r="Y1" t="s">
        <v>3837</v>
      </c>
      <c r="Z1" t="s">
        <v>3838</v>
      </c>
      <c r="AA1" t="s">
        <v>3839</v>
      </c>
      <c r="AB1" t="s">
        <v>3840</v>
      </c>
      <c r="AC1" t="s">
        <v>3841</v>
      </c>
      <c r="AD1" t="s">
        <v>3842</v>
      </c>
    </row>
    <row r="2" spans="1:30" x14ac:dyDescent="0.25">
      <c r="A2">
        <v>119144</v>
      </c>
      <c r="B2" t="s">
        <v>6148</v>
      </c>
      <c r="C2">
        <v>17454</v>
      </c>
      <c r="D2" t="s">
        <v>3867</v>
      </c>
      <c r="E2" t="s">
        <v>3863</v>
      </c>
      <c r="G2" t="s">
        <v>2433</v>
      </c>
      <c r="H2" t="s">
        <v>18</v>
      </c>
      <c r="I2" t="s">
        <v>935</v>
      </c>
      <c r="J2" t="s">
        <v>2430</v>
      </c>
      <c r="K2" s="24">
        <v>42123.495358796295</v>
      </c>
      <c r="L2" s="24"/>
      <c r="M2" s="24">
        <v>42145.588217592594</v>
      </c>
      <c r="O2" s="24"/>
      <c r="P2" s="24"/>
      <c r="W2" t="s">
        <v>3843</v>
      </c>
      <c r="X2" t="s">
        <v>3844</v>
      </c>
      <c r="Y2" t="s">
        <v>3845</v>
      </c>
      <c r="Z2" t="s">
        <v>6213</v>
      </c>
      <c r="AA2" t="s">
        <v>6239</v>
      </c>
      <c r="AB2" t="s">
        <v>3843</v>
      </c>
      <c r="AC2" t="s">
        <v>3848</v>
      </c>
      <c r="AD2">
        <v>8</v>
      </c>
    </row>
    <row r="3" spans="1:30" x14ac:dyDescent="0.25">
      <c r="A3">
        <v>119160</v>
      </c>
      <c r="B3" t="s">
        <v>6154</v>
      </c>
      <c r="C3">
        <v>147853</v>
      </c>
      <c r="D3" t="s">
        <v>7037</v>
      </c>
      <c r="G3" t="s">
        <v>2433</v>
      </c>
      <c r="H3" t="s">
        <v>20</v>
      </c>
      <c r="I3" t="s">
        <v>1699</v>
      </c>
      <c r="J3" t="s">
        <v>2430</v>
      </c>
      <c r="K3" s="24">
        <v>42123.519444444442</v>
      </c>
      <c r="L3" s="24"/>
      <c r="M3" s="24">
        <v>42163.533472222225</v>
      </c>
      <c r="O3" s="24"/>
      <c r="P3" s="24"/>
      <c r="W3" t="s">
        <v>3843</v>
      </c>
      <c r="X3" t="s">
        <v>3844</v>
      </c>
      <c r="Y3" t="s">
        <v>3845</v>
      </c>
      <c r="Z3" t="s">
        <v>6214</v>
      </c>
      <c r="AA3" t="s">
        <v>6249</v>
      </c>
      <c r="AB3" t="s">
        <v>3843</v>
      </c>
      <c r="AC3" t="s">
        <v>3848</v>
      </c>
      <c r="AD3">
        <v>8</v>
      </c>
    </row>
    <row r="4" spans="1:30" x14ac:dyDescent="0.25">
      <c r="A4">
        <v>119166</v>
      </c>
      <c r="B4" t="s">
        <v>6156</v>
      </c>
      <c r="C4">
        <v>147853</v>
      </c>
      <c r="D4" t="s">
        <v>7037</v>
      </c>
      <c r="G4" t="s">
        <v>2433</v>
      </c>
      <c r="H4" t="s">
        <v>18</v>
      </c>
      <c r="I4" t="s">
        <v>740</v>
      </c>
      <c r="J4" t="s">
        <v>2430</v>
      </c>
      <c r="K4" s="24">
        <v>42123.520543981482</v>
      </c>
      <c r="L4" s="24"/>
      <c r="M4" s="24">
        <v>42143.693599537037</v>
      </c>
      <c r="O4" s="24"/>
      <c r="P4" s="24"/>
      <c r="W4" t="s">
        <v>3843</v>
      </c>
      <c r="X4" t="s">
        <v>3844</v>
      </c>
      <c r="Y4" t="s">
        <v>3845</v>
      </c>
      <c r="Z4" t="s">
        <v>6214</v>
      </c>
      <c r="AA4" t="s">
        <v>6249</v>
      </c>
      <c r="AB4" t="s">
        <v>3843</v>
      </c>
      <c r="AC4" t="s">
        <v>3848</v>
      </c>
      <c r="AD4">
        <v>8</v>
      </c>
    </row>
    <row r="5" spans="1:30" x14ac:dyDescent="0.25">
      <c r="A5">
        <v>126649</v>
      </c>
      <c r="B5" t="s">
        <v>6160</v>
      </c>
      <c r="C5">
        <v>168242</v>
      </c>
      <c r="D5" t="s">
        <v>7038</v>
      </c>
      <c r="G5" t="s">
        <v>2433</v>
      </c>
      <c r="H5" t="s">
        <v>20</v>
      </c>
      <c r="J5" t="s">
        <v>2430</v>
      </c>
      <c r="K5" s="24">
        <v>42132.612060185187</v>
      </c>
      <c r="L5" s="24"/>
      <c r="M5" s="24"/>
      <c r="O5" s="24"/>
      <c r="P5" s="24"/>
      <c r="W5" t="s">
        <v>3843</v>
      </c>
      <c r="X5" t="s">
        <v>3844</v>
      </c>
      <c r="Y5" t="s">
        <v>3845</v>
      </c>
      <c r="Z5" t="s">
        <v>6214</v>
      </c>
      <c r="AA5" t="s">
        <v>6249</v>
      </c>
      <c r="AB5" t="s">
        <v>3843</v>
      </c>
      <c r="AC5" t="s">
        <v>3848</v>
      </c>
      <c r="AD5">
        <v>8</v>
      </c>
    </row>
    <row r="6" spans="1:30" x14ac:dyDescent="0.25">
      <c r="A6">
        <v>126651</v>
      </c>
      <c r="B6" t="s">
        <v>6158</v>
      </c>
      <c r="C6">
        <v>147853</v>
      </c>
      <c r="D6" t="s">
        <v>7037</v>
      </c>
      <c r="G6" t="s">
        <v>2433</v>
      </c>
      <c r="H6" t="s">
        <v>20</v>
      </c>
      <c r="J6" t="s">
        <v>2430</v>
      </c>
      <c r="K6" s="24">
        <v>42132.612430555557</v>
      </c>
      <c r="L6" s="24"/>
      <c r="M6" s="24"/>
      <c r="O6" s="24"/>
      <c r="P6" s="24"/>
      <c r="W6" t="s">
        <v>3843</v>
      </c>
      <c r="X6" t="s">
        <v>3844</v>
      </c>
      <c r="Y6" t="s">
        <v>3845</v>
      </c>
      <c r="Z6" t="s">
        <v>6214</v>
      </c>
      <c r="AA6" t="s">
        <v>6249</v>
      </c>
      <c r="AB6" t="s">
        <v>3843</v>
      </c>
      <c r="AC6" t="s">
        <v>3848</v>
      </c>
      <c r="AD6">
        <v>8</v>
      </c>
    </row>
    <row r="7" spans="1:30" x14ac:dyDescent="0.25">
      <c r="A7">
        <v>134904</v>
      </c>
      <c r="B7" t="s">
        <v>6135</v>
      </c>
      <c r="C7">
        <v>84049</v>
      </c>
      <c r="D7" t="s">
        <v>4617</v>
      </c>
      <c r="E7" t="s">
        <v>3863</v>
      </c>
      <c r="G7" t="s">
        <v>2433</v>
      </c>
      <c r="H7" t="s">
        <v>20</v>
      </c>
      <c r="J7" t="s">
        <v>2430</v>
      </c>
      <c r="K7" s="24">
        <v>42144.719282407408</v>
      </c>
      <c r="L7" s="24"/>
      <c r="M7" s="24"/>
      <c r="O7" s="24"/>
      <c r="P7" s="24"/>
      <c r="W7" t="s">
        <v>3843</v>
      </c>
      <c r="X7" t="s">
        <v>3844</v>
      </c>
      <c r="Y7" t="s">
        <v>3845</v>
      </c>
      <c r="Z7" t="s">
        <v>3851</v>
      </c>
      <c r="AA7" t="s">
        <v>3852</v>
      </c>
      <c r="AB7" t="s">
        <v>3843</v>
      </c>
      <c r="AC7" t="s">
        <v>3848</v>
      </c>
      <c r="AD7">
        <v>8</v>
      </c>
    </row>
    <row r="8" spans="1:30" x14ac:dyDescent="0.25">
      <c r="A8">
        <v>138349</v>
      </c>
      <c r="B8" t="s">
        <v>6177</v>
      </c>
      <c r="C8">
        <v>138347</v>
      </c>
      <c r="D8" t="s">
        <v>6240</v>
      </c>
      <c r="G8" t="s">
        <v>2433</v>
      </c>
      <c r="H8" t="s">
        <v>20</v>
      </c>
      <c r="J8" t="s">
        <v>2430</v>
      </c>
      <c r="K8" s="24">
        <v>42150.55878472222</v>
      </c>
      <c r="L8" s="24"/>
      <c r="M8" s="24"/>
      <c r="O8" s="24"/>
      <c r="P8" s="24"/>
      <c r="W8" t="s">
        <v>3843</v>
      </c>
      <c r="X8" t="s">
        <v>3844</v>
      </c>
      <c r="Y8" t="s">
        <v>3845</v>
      </c>
      <c r="Z8" t="s">
        <v>6218</v>
      </c>
      <c r="AA8" t="s">
        <v>6241</v>
      </c>
      <c r="AB8" t="s">
        <v>3843</v>
      </c>
      <c r="AC8" t="s">
        <v>3848</v>
      </c>
      <c r="AD8">
        <v>8</v>
      </c>
    </row>
    <row r="9" spans="1:30" x14ac:dyDescent="0.25">
      <c r="A9">
        <v>138415</v>
      </c>
      <c r="B9" t="s">
        <v>6178</v>
      </c>
      <c r="C9">
        <v>138347</v>
      </c>
      <c r="D9" t="s">
        <v>6240</v>
      </c>
      <c r="G9" t="s">
        <v>2433</v>
      </c>
      <c r="H9" t="s">
        <v>20</v>
      </c>
      <c r="J9" t="s">
        <v>2430</v>
      </c>
      <c r="K9" s="24">
        <v>42150.604849537034</v>
      </c>
      <c r="L9" s="24"/>
      <c r="M9" s="24"/>
      <c r="O9" s="24"/>
      <c r="P9" s="24"/>
      <c r="W9" t="s">
        <v>3843</v>
      </c>
      <c r="X9" t="s">
        <v>3844</v>
      </c>
      <c r="Y9" t="s">
        <v>3845</v>
      </c>
      <c r="Z9" t="s">
        <v>6218</v>
      </c>
      <c r="AA9" t="s">
        <v>6241</v>
      </c>
      <c r="AB9" t="s">
        <v>3843</v>
      </c>
      <c r="AC9" t="s">
        <v>3848</v>
      </c>
      <c r="AD9">
        <v>8</v>
      </c>
    </row>
    <row r="10" spans="1:30" x14ac:dyDescent="0.25">
      <c r="A10">
        <v>138447</v>
      </c>
      <c r="B10" t="s">
        <v>6179</v>
      </c>
      <c r="C10">
        <v>138347</v>
      </c>
      <c r="D10" t="s">
        <v>6240</v>
      </c>
      <c r="G10" t="s">
        <v>2433</v>
      </c>
      <c r="H10" t="s">
        <v>20</v>
      </c>
      <c r="J10" t="s">
        <v>2430</v>
      </c>
      <c r="K10" s="24">
        <v>42150.62122685185</v>
      </c>
      <c r="L10" s="24"/>
      <c r="M10" s="24"/>
      <c r="O10" s="24"/>
      <c r="P10" s="24"/>
      <c r="W10" t="s">
        <v>3843</v>
      </c>
      <c r="X10" t="s">
        <v>3844</v>
      </c>
      <c r="Y10" t="s">
        <v>3845</v>
      </c>
      <c r="Z10" t="s">
        <v>6218</v>
      </c>
      <c r="AA10" t="s">
        <v>6241</v>
      </c>
      <c r="AB10" t="s">
        <v>3843</v>
      </c>
      <c r="AC10" t="s">
        <v>3848</v>
      </c>
      <c r="AD10">
        <v>8</v>
      </c>
    </row>
    <row r="11" spans="1:30" x14ac:dyDescent="0.25">
      <c r="A11">
        <v>139503</v>
      </c>
      <c r="B11" t="s">
        <v>6180</v>
      </c>
      <c r="C11">
        <v>138347</v>
      </c>
      <c r="D11" t="s">
        <v>6240</v>
      </c>
      <c r="G11" t="s">
        <v>2433</v>
      </c>
      <c r="H11" t="s">
        <v>20</v>
      </c>
      <c r="J11" t="s">
        <v>2430</v>
      </c>
      <c r="K11" s="24">
        <v>42151.56527777778</v>
      </c>
      <c r="L11" s="24"/>
      <c r="M11" s="24"/>
      <c r="O11" s="24"/>
      <c r="P11" s="24"/>
      <c r="W11" t="s">
        <v>3843</v>
      </c>
      <c r="X11" t="s">
        <v>3844</v>
      </c>
      <c r="Y11" t="s">
        <v>3845</v>
      </c>
      <c r="Z11" t="s">
        <v>6218</v>
      </c>
      <c r="AA11" t="s">
        <v>6241</v>
      </c>
      <c r="AB11" t="s">
        <v>3843</v>
      </c>
      <c r="AC11" t="s">
        <v>3848</v>
      </c>
      <c r="AD11">
        <v>8</v>
      </c>
    </row>
    <row r="12" spans="1:30" x14ac:dyDescent="0.25">
      <c r="A12">
        <v>139518</v>
      </c>
      <c r="B12" t="s">
        <v>6125</v>
      </c>
      <c r="C12">
        <v>139510</v>
      </c>
      <c r="D12" t="s">
        <v>6242</v>
      </c>
      <c r="G12" t="s">
        <v>2433</v>
      </c>
      <c r="H12" t="s">
        <v>2397</v>
      </c>
      <c r="J12" t="s">
        <v>2430</v>
      </c>
      <c r="K12" s="24">
        <v>42151.570393518516</v>
      </c>
      <c r="L12" s="24"/>
      <c r="M12" s="24"/>
      <c r="O12" s="24"/>
      <c r="P12" s="24"/>
      <c r="W12" t="s">
        <v>3843</v>
      </c>
      <c r="X12" t="s">
        <v>3844</v>
      </c>
      <c r="Y12" t="s">
        <v>3845</v>
      </c>
      <c r="Z12" t="s">
        <v>3846</v>
      </c>
      <c r="AA12" t="s">
        <v>3847</v>
      </c>
      <c r="AB12" t="s">
        <v>3843</v>
      </c>
      <c r="AC12" t="s">
        <v>3848</v>
      </c>
      <c r="AD12">
        <v>8</v>
      </c>
    </row>
    <row r="13" spans="1:30" x14ac:dyDescent="0.25">
      <c r="A13">
        <v>140809</v>
      </c>
      <c r="B13" t="s">
        <v>2659</v>
      </c>
      <c r="C13">
        <v>140808</v>
      </c>
      <c r="D13" t="s">
        <v>6243</v>
      </c>
      <c r="G13" t="s">
        <v>2433</v>
      </c>
      <c r="H13" t="s">
        <v>20</v>
      </c>
      <c r="J13" t="s">
        <v>2430</v>
      </c>
      <c r="K13" s="24">
        <v>42152.700590277775</v>
      </c>
      <c r="L13" s="24"/>
      <c r="M13" s="24"/>
      <c r="O13" s="24"/>
      <c r="P13" s="24"/>
      <c r="W13" t="s">
        <v>3843</v>
      </c>
      <c r="X13" t="s">
        <v>3844</v>
      </c>
      <c r="Y13" t="s">
        <v>3845</v>
      </c>
      <c r="Z13" t="s">
        <v>6218</v>
      </c>
      <c r="AA13" t="s">
        <v>6241</v>
      </c>
      <c r="AB13" t="s">
        <v>3843</v>
      </c>
      <c r="AC13" t="s">
        <v>3848</v>
      </c>
      <c r="AD13">
        <v>8</v>
      </c>
    </row>
    <row r="14" spans="1:30" x14ac:dyDescent="0.25">
      <c r="A14">
        <v>140877</v>
      </c>
      <c r="B14" t="s">
        <v>6182</v>
      </c>
      <c r="C14">
        <v>138347</v>
      </c>
      <c r="D14" t="s">
        <v>6240</v>
      </c>
      <c r="G14" t="s">
        <v>2433</v>
      </c>
      <c r="H14" t="s">
        <v>20</v>
      </c>
      <c r="J14" t="s">
        <v>2430</v>
      </c>
      <c r="K14" s="24">
        <v>42152.734560185185</v>
      </c>
      <c r="L14" s="24"/>
      <c r="M14" s="24"/>
      <c r="O14" s="24"/>
      <c r="P14" s="24"/>
      <c r="W14" t="s">
        <v>3843</v>
      </c>
      <c r="X14" t="s">
        <v>3844</v>
      </c>
      <c r="Y14" t="s">
        <v>3845</v>
      </c>
      <c r="Z14" t="s">
        <v>6218</v>
      </c>
      <c r="AA14" t="s">
        <v>6241</v>
      </c>
      <c r="AB14" t="s">
        <v>3843</v>
      </c>
      <c r="AC14" t="s">
        <v>3848</v>
      </c>
      <c r="AD14">
        <v>8</v>
      </c>
    </row>
    <row r="15" spans="1:30" x14ac:dyDescent="0.25">
      <c r="A15">
        <v>140885</v>
      </c>
      <c r="B15" t="s">
        <v>6175</v>
      </c>
      <c r="C15">
        <v>139510</v>
      </c>
      <c r="D15" t="s">
        <v>6242</v>
      </c>
      <c r="G15" t="s">
        <v>2433</v>
      </c>
      <c r="H15" t="s">
        <v>20</v>
      </c>
      <c r="J15" t="s">
        <v>2430</v>
      </c>
      <c r="K15" s="24">
        <v>42152.741111111114</v>
      </c>
      <c r="L15" s="24"/>
      <c r="M15" s="24"/>
      <c r="O15" s="24"/>
      <c r="P15" s="24"/>
      <c r="W15" t="s">
        <v>3843</v>
      </c>
      <c r="X15" t="s">
        <v>3844</v>
      </c>
      <c r="Y15" t="s">
        <v>3845</v>
      </c>
      <c r="Z15" t="s">
        <v>6244</v>
      </c>
      <c r="AA15" t="s">
        <v>6245</v>
      </c>
      <c r="AB15" t="s">
        <v>3843</v>
      </c>
      <c r="AC15" t="s">
        <v>3848</v>
      </c>
      <c r="AD15">
        <v>8</v>
      </c>
    </row>
    <row r="16" spans="1:30" x14ac:dyDescent="0.25">
      <c r="A16">
        <v>140903</v>
      </c>
      <c r="B16" t="s">
        <v>6183</v>
      </c>
      <c r="C16">
        <v>140902</v>
      </c>
      <c r="D16" t="s">
        <v>6246</v>
      </c>
      <c r="G16" t="s">
        <v>2433</v>
      </c>
      <c r="H16" t="s">
        <v>20</v>
      </c>
      <c r="J16" t="s">
        <v>2430</v>
      </c>
      <c r="K16" s="24">
        <v>42152.756805555553</v>
      </c>
      <c r="L16" s="24"/>
      <c r="M16" s="24"/>
      <c r="O16" s="24"/>
      <c r="P16" s="24"/>
      <c r="W16" t="s">
        <v>3843</v>
      </c>
      <c r="X16" t="s">
        <v>3844</v>
      </c>
      <c r="Y16" t="s">
        <v>3845</v>
      </c>
      <c r="Z16" t="s">
        <v>6218</v>
      </c>
      <c r="AA16" t="s">
        <v>6241</v>
      </c>
      <c r="AB16" t="s">
        <v>3843</v>
      </c>
      <c r="AC16" t="s">
        <v>3848</v>
      </c>
      <c r="AD16">
        <v>8</v>
      </c>
    </row>
    <row r="17" spans="1:30" x14ac:dyDescent="0.25">
      <c r="A17">
        <v>140907</v>
      </c>
      <c r="B17" t="s">
        <v>6176</v>
      </c>
      <c r="C17">
        <v>140906</v>
      </c>
      <c r="D17" t="s">
        <v>6247</v>
      </c>
      <c r="G17" t="s">
        <v>2433</v>
      </c>
      <c r="H17" t="s">
        <v>20</v>
      </c>
      <c r="J17" t="s">
        <v>2430</v>
      </c>
      <c r="K17" s="24">
        <v>42152.759756944448</v>
      </c>
      <c r="L17" s="24"/>
      <c r="M17" s="24"/>
      <c r="O17" s="24"/>
      <c r="P17" s="24"/>
      <c r="W17" t="s">
        <v>3843</v>
      </c>
      <c r="X17" t="s">
        <v>3844</v>
      </c>
      <c r="Y17" t="s">
        <v>3845</v>
      </c>
      <c r="Z17" t="s">
        <v>6244</v>
      </c>
      <c r="AA17" t="s">
        <v>6245</v>
      </c>
      <c r="AB17" t="s">
        <v>3843</v>
      </c>
      <c r="AC17" t="s">
        <v>3848</v>
      </c>
      <c r="AD17">
        <v>8</v>
      </c>
    </row>
    <row r="18" spans="1:30" x14ac:dyDescent="0.25">
      <c r="A18">
        <v>144085</v>
      </c>
      <c r="B18" t="s">
        <v>6184</v>
      </c>
      <c r="C18">
        <v>140808</v>
      </c>
      <c r="D18" t="s">
        <v>6243</v>
      </c>
      <c r="G18" t="s">
        <v>2433</v>
      </c>
      <c r="H18" t="s">
        <v>20</v>
      </c>
      <c r="J18" t="s">
        <v>2430</v>
      </c>
      <c r="K18" s="24">
        <v>42157.741099537037</v>
      </c>
      <c r="L18" s="24"/>
      <c r="M18" s="24"/>
      <c r="O18" s="24"/>
      <c r="P18" s="24"/>
      <c r="W18" t="s">
        <v>3843</v>
      </c>
      <c r="X18" t="s">
        <v>3844</v>
      </c>
      <c r="Y18" t="s">
        <v>3845</v>
      </c>
      <c r="Z18" t="s">
        <v>6218</v>
      </c>
      <c r="AA18" t="s">
        <v>6241</v>
      </c>
      <c r="AB18" t="s">
        <v>3843</v>
      </c>
      <c r="AC18" t="s">
        <v>3848</v>
      </c>
      <c r="AD18">
        <v>8</v>
      </c>
    </row>
    <row r="19" spans="1:30" x14ac:dyDescent="0.25">
      <c r="A19">
        <v>144105</v>
      </c>
      <c r="B19" t="s">
        <v>6903</v>
      </c>
      <c r="C19">
        <v>140808</v>
      </c>
      <c r="D19" t="s">
        <v>6243</v>
      </c>
      <c r="G19" t="s">
        <v>2433</v>
      </c>
      <c r="H19" t="s">
        <v>20</v>
      </c>
      <c r="J19" t="s">
        <v>2430</v>
      </c>
      <c r="K19" s="24">
        <v>42157.756747685184</v>
      </c>
      <c r="L19" s="24"/>
      <c r="M19" s="24"/>
      <c r="O19" s="24"/>
      <c r="P19" s="24"/>
      <c r="W19" t="s">
        <v>3843</v>
      </c>
      <c r="X19" t="s">
        <v>3844</v>
      </c>
      <c r="Y19" t="s">
        <v>3845</v>
      </c>
      <c r="Z19" t="s">
        <v>6218</v>
      </c>
      <c r="AA19" t="s">
        <v>6241</v>
      </c>
      <c r="AB19" t="s">
        <v>3843</v>
      </c>
      <c r="AC19" t="s">
        <v>3848</v>
      </c>
      <c r="AD19">
        <v>8</v>
      </c>
    </row>
    <row r="20" spans="1:30" x14ac:dyDescent="0.25">
      <c r="A20">
        <v>144121</v>
      </c>
      <c r="B20" t="s">
        <v>6186</v>
      </c>
      <c r="C20">
        <v>138347</v>
      </c>
      <c r="D20" t="s">
        <v>6240</v>
      </c>
      <c r="G20" t="s">
        <v>2433</v>
      </c>
      <c r="H20" t="s">
        <v>20</v>
      </c>
      <c r="J20" t="s">
        <v>2430</v>
      </c>
      <c r="K20" s="24">
        <v>42157.759687500002</v>
      </c>
      <c r="L20" s="24"/>
      <c r="M20" s="24"/>
      <c r="O20" s="24"/>
      <c r="P20" s="24"/>
      <c r="W20" t="s">
        <v>3843</v>
      </c>
      <c r="X20" t="s">
        <v>3844</v>
      </c>
      <c r="Y20" t="s">
        <v>3845</v>
      </c>
      <c r="Z20" t="s">
        <v>6218</v>
      </c>
      <c r="AA20" t="s">
        <v>6241</v>
      </c>
      <c r="AB20" t="s">
        <v>3843</v>
      </c>
      <c r="AC20" t="s">
        <v>3848</v>
      </c>
      <c r="AD20">
        <v>8</v>
      </c>
    </row>
    <row r="21" spans="1:30" x14ac:dyDescent="0.25">
      <c r="A21">
        <v>144140</v>
      </c>
      <c r="B21" t="s">
        <v>6187</v>
      </c>
      <c r="C21">
        <v>140902</v>
      </c>
      <c r="D21" t="s">
        <v>6246</v>
      </c>
      <c r="G21" t="s">
        <v>2433</v>
      </c>
      <c r="H21" t="s">
        <v>20</v>
      </c>
      <c r="J21" t="s">
        <v>2430</v>
      </c>
      <c r="K21" s="24">
        <v>42157.77140046296</v>
      </c>
      <c r="L21" s="24"/>
      <c r="M21" s="24"/>
      <c r="O21" s="24"/>
      <c r="P21" s="24"/>
      <c r="W21" t="s">
        <v>3843</v>
      </c>
      <c r="X21" t="s">
        <v>3844</v>
      </c>
      <c r="Y21" t="s">
        <v>3845</v>
      </c>
      <c r="Z21" t="s">
        <v>6218</v>
      </c>
      <c r="AA21" t="s">
        <v>6241</v>
      </c>
      <c r="AB21" t="s">
        <v>3843</v>
      </c>
      <c r="AC21" t="s">
        <v>3848</v>
      </c>
      <c r="AD21">
        <v>8</v>
      </c>
    </row>
    <row r="22" spans="1:30" x14ac:dyDescent="0.25">
      <c r="A22">
        <v>144183</v>
      </c>
      <c r="B22" t="s">
        <v>6188</v>
      </c>
      <c r="C22">
        <v>140902</v>
      </c>
      <c r="D22" t="s">
        <v>6246</v>
      </c>
      <c r="G22" t="s">
        <v>2433</v>
      </c>
      <c r="H22" t="s">
        <v>20</v>
      </c>
      <c r="J22" t="s">
        <v>2430</v>
      </c>
      <c r="K22" s="24">
        <v>42157.825173611112</v>
      </c>
      <c r="L22" s="24"/>
      <c r="M22" s="24"/>
      <c r="O22" s="24"/>
      <c r="P22" s="24"/>
      <c r="W22" t="s">
        <v>3843</v>
      </c>
      <c r="X22" t="s">
        <v>3844</v>
      </c>
      <c r="Y22" t="s">
        <v>3845</v>
      </c>
      <c r="Z22" t="s">
        <v>6218</v>
      </c>
      <c r="AA22" t="s">
        <v>6241</v>
      </c>
      <c r="AB22" t="s">
        <v>3843</v>
      </c>
      <c r="AC22" t="s">
        <v>3848</v>
      </c>
      <c r="AD22">
        <v>8</v>
      </c>
    </row>
    <row r="23" spans="1:30" x14ac:dyDescent="0.25">
      <c r="A23">
        <v>144195</v>
      </c>
      <c r="B23" t="s">
        <v>6189</v>
      </c>
      <c r="C23">
        <v>144194</v>
      </c>
      <c r="D23" t="s">
        <v>6248</v>
      </c>
      <c r="G23" t="s">
        <v>2433</v>
      </c>
      <c r="H23" t="s">
        <v>20</v>
      </c>
      <c r="J23" t="s">
        <v>2430</v>
      </c>
      <c r="K23" s="24">
        <v>42157.835104166668</v>
      </c>
      <c r="L23" s="24"/>
      <c r="M23" s="24"/>
      <c r="O23" s="24"/>
      <c r="P23" s="24"/>
      <c r="W23" t="s">
        <v>3843</v>
      </c>
      <c r="X23" t="s">
        <v>3844</v>
      </c>
      <c r="Y23" t="s">
        <v>3845</v>
      </c>
      <c r="Z23" t="s">
        <v>6218</v>
      </c>
      <c r="AA23" t="s">
        <v>6241</v>
      </c>
      <c r="AB23" t="s">
        <v>3843</v>
      </c>
      <c r="AC23" t="s">
        <v>3848</v>
      </c>
      <c r="AD23">
        <v>8</v>
      </c>
    </row>
    <row r="24" spans="1:30" x14ac:dyDescent="0.25">
      <c r="A24">
        <v>144196</v>
      </c>
      <c r="B24" t="s">
        <v>6190</v>
      </c>
      <c r="C24">
        <v>144194</v>
      </c>
      <c r="D24" t="s">
        <v>6248</v>
      </c>
      <c r="G24" t="s">
        <v>2433</v>
      </c>
      <c r="H24" t="s">
        <v>20</v>
      </c>
      <c r="J24" t="s">
        <v>2430</v>
      </c>
      <c r="K24" s="24">
        <v>42157.836215277777</v>
      </c>
      <c r="L24" s="24"/>
      <c r="M24" s="24"/>
      <c r="O24" s="24"/>
      <c r="P24" s="24"/>
      <c r="W24" t="s">
        <v>3843</v>
      </c>
      <c r="X24" t="s">
        <v>3844</v>
      </c>
      <c r="Y24" t="s">
        <v>3845</v>
      </c>
      <c r="Z24" t="s">
        <v>6218</v>
      </c>
      <c r="AA24" t="s">
        <v>6241</v>
      </c>
      <c r="AB24" t="s">
        <v>3843</v>
      </c>
      <c r="AC24" t="s">
        <v>3848</v>
      </c>
      <c r="AD24">
        <v>8</v>
      </c>
    </row>
    <row r="25" spans="1:30" x14ac:dyDescent="0.25">
      <c r="A25">
        <v>144198</v>
      </c>
      <c r="B25" t="s">
        <v>6191</v>
      </c>
      <c r="C25">
        <v>144194</v>
      </c>
      <c r="D25" t="s">
        <v>6248</v>
      </c>
      <c r="G25" t="s">
        <v>2433</v>
      </c>
      <c r="H25" t="s">
        <v>20</v>
      </c>
      <c r="J25" t="s">
        <v>2430</v>
      </c>
      <c r="K25" s="24">
        <v>42157.840231481481</v>
      </c>
      <c r="L25" s="24"/>
      <c r="M25" s="24"/>
      <c r="O25" s="24"/>
      <c r="P25" s="24"/>
      <c r="W25" t="s">
        <v>3843</v>
      </c>
      <c r="X25" t="s">
        <v>3844</v>
      </c>
      <c r="Y25" t="s">
        <v>3845</v>
      </c>
      <c r="Z25" t="s">
        <v>6218</v>
      </c>
      <c r="AA25" t="s">
        <v>6241</v>
      </c>
      <c r="AB25" t="s">
        <v>3843</v>
      </c>
      <c r="AC25" t="s">
        <v>3848</v>
      </c>
      <c r="AD25">
        <v>8</v>
      </c>
    </row>
    <row r="26" spans="1:30" x14ac:dyDescent="0.25">
      <c r="A26">
        <v>144199</v>
      </c>
      <c r="B26" t="s">
        <v>6192</v>
      </c>
      <c r="C26">
        <v>144194</v>
      </c>
      <c r="D26" t="s">
        <v>6248</v>
      </c>
      <c r="G26" t="s">
        <v>2433</v>
      </c>
      <c r="H26" t="s">
        <v>20</v>
      </c>
      <c r="J26" t="s">
        <v>2430</v>
      </c>
      <c r="K26" s="24">
        <v>42157.841354166667</v>
      </c>
      <c r="L26" s="24"/>
      <c r="M26" s="24"/>
      <c r="O26" s="24"/>
      <c r="P26" s="24"/>
      <c r="W26" t="s">
        <v>3843</v>
      </c>
      <c r="X26" t="s">
        <v>3844</v>
      </c>
      <c r="Y26" t="s">
        <v>3845</v>
      </c>
      <c r="Z26" t="s">
        <v>6218</v>
      </c>
      <c r="AA26" t="s">
        <v>6241</v>
      </c>
      <c r="AB26" t="s">
        <v>3843</v>
      </c>
      <c r="AC26" t="s">
        <v>3848</v>
      </c>
      <c r="AD26">
        <v>8</v>
      </c>
    </row>
    <row r="27" spans="1:30" x14ac:dyDescent="0.25">
      <c r="A27">
        <v>144200</v>
      </c>
      <c r="B27" t="s">
        <v>6193</v>
      </c>
      <c r="C27">
        <v>144194</v>
      </c>
      <c r="D27" t="s">
        <v>6248</v>
      </c>
      <c r="G27" t="s">
        <v>2433</v>
      </c>
      <c r="H27" t="s">
        <v>20</v>
      </c>
      <c r="J27" t="s">
        <v>2430</v>
      </c>
      <c r="K27" s="24">
        <v>42157.842106481483</v>
      </c>
      <c r="L27" s="24"/>
      <c r="M27" s="24"/>
      <c r="O27" s="24"/>
      <c r="P27" s="24"/>
      <c r="W27" t="s">
        <v>3843</v>
      </c>
      <c r="X27" t="s">
        <v>3844</v>
      </c>
      <c r="Y27" t="s">
        <v>3845</v>
      </c>
      <c r="Z27" t="s">
        <v>6218</v>
      </c>
      <c r="AA27" t="s">
        <v>6241</v>
      </c>
      <c r="AB27" t="s">
        <v>3843</v>
      </c>
      <c r="AC27" t="s">
        <v>3848</v>
      </c>
      <c r="AD27">
        <v>8</v>
      </c>
    </row>
    <row r="28" spans="1:30" x14ac:dyDescent="0.25">
      <c r="A28">
        <v>144212</v>
      </c>
      <c r="B28" t="s">
        <v>6194</v>
      </c>
      <c r="C28">
        <v>140902</v>
      </c>
      <c r="D28" t="s">
        <v>6246</v>
      </c>
      <c r="G28" t="s">
        <v>2433</v>
      </c>
      <c r="H28" t="s">
        <v>20</v>
      </c>
      <c r="J28" t="s">
        <v>2430</v>
      </c>
      <c r="K28" s="24">
        <v>42157.876956018517</v>
      </c>
      <c r="L28" s="24"/>
      <c r="M28" s="24"/>
      <c r="O28" s="24"/>
      <c r="P28" s="24"/>
      <c r="W28" t="s">
        <v>3843</v>
      </c>
      <c r="X28" t="s">
        <v>3844</v>
      </c>
      <c r="Y28" t="s">
        <v>3845</v>
      </c>
      <c r="Z28" t="s">
        <v>6218</v>
      </c>
      <c r="AA28" t="s">
        <v>6241</v>
      </c>
      <c r="AB28" t="s">
        <v>3843</v>
      </c>
      <c r="AC28" t="s">
        <v>3848</v>
      </c>
      <c r="AD28">
        <v>8</v>
      </c>
    </row>
    <row r="29" spans="1:30" x14ac:dyDescent="0.25">
      <c r="A29">
        <v>147840</v>
      </c>
      <c r="B29" t="s">
        <v>6362</v>
      </c>
      <c r="C29">
        <v>168242</v>
      </c>
      <c r="D29" t="s">
        <v>7038</v>
      </c>
      <c r="G29" t="s">
        <v>2433</v>
      </c>
      <c r="H29" t="s">
        <v>18</v>
      </c>
      <c r="J29" t="s">
        <v>2430</v>
      </c>
      <c r="K29" s="24">
        <v>42163.521782407406</v>
      </c>
      <c r="L29" s="24"/>
      <c r="M29" s="24">
        <v>42191.644699074073</v>
      </c>
      <c r="O29" s="24"/>
      <c r="P29" s="24"/>
      <c r="W29" t="s">
        <v>3843</v>
      </c>
      <c r="X29" t="s">
        <v>3844</v>
      </c>
      <c r="Y29" t="s">
        <v>3845</v>
      </c>
      <c r="Z29" t="s">
        <v>6214</v>
      </c>
      <c r="AA29" t="s">
        <v>6249</v>
      </c>
      <c r="AB29" t="s">
        <v>3843</v>
      </c>
      <c r="AC29" t="s">
        <v>3848</v>
      </c>
      <c r="AD29">
        <v>8</v>
      </c>
    </row>
    <row r="30" spans="1:30" x14ac:dyDescent="0.25">
      <c r="A30">
        <v>147848</v>
      </c>
      <c r="B30" t="s">
        <v>6363</v>
      </c>
      <c r="C30">
        <v>34077</v>
      </c>
      <c r="D30" t="s">
        <v>7039</v>
      </c>
      <c r="E30" t="s">
        <v>3863</v>
      </c>
      <c r="G30" t="s">
        <v>2433</v>
      </c>
      <c r="H30" t="s">
        <v>20</v>
      </c>
      <c r="J30" t="s">
        <v>2430</v>
      </c>
      <c r="K30" s="24">
        <v>42163.526956018519</v>
      </c>
      <c r="L30" s="24"/>
      <c r="M30" s="24"/>
      <c r="O30" s="24"/>
      <c r="P30" s="24"/>
      <c r="W30" t="s">
        <v>3843</v>
      </c>
      <c r="X30" t="s">
        <v>3844</v>
      </c>
      <c r="Y30" t="s">
        <v>3845</v>
      </c>
      <c r="Z30" t="s">
        <v>6214</v>
      </c>
      <c r="AA30" t="s">
        <v>6249</v>
      </c>
      <c r="AB30" t="s">
        <v>3843</v>
      </c>
      <c r="AC30" t="s">
        <v>3848</v>
      </c>
      <c r="AD30">
        <v>8</v>
      </c>
    </row>
    <row r="31" spans="1:30" x14ac:dyDescent="0.25">
      <c r="A31">
        <v>147859</v>
      </c>
      <c r="B31" t="s">
        <v>6364</v>
      </c>
      <c r="C31">
        <v>34077</v>
      </c>
      <c r="D31" t="s">
        <v>7039</v>
      </c>
      <c r="E31" t="s">
        <v>3863</v>
      </c>
      <c r="G31" t="s">
        <v>2433</v>
      </c>
      <c r="H31" t="s">
        <v>18</v>
      </c>
      <c r="J31" t="s">
        <v>2430</v>
      </c>
      <c r="K31" s="24">
        <v>42163.534050925926</v>
      </c>
      <c r="L31" s="24"/>
      <c r="M31" s="24">
        <v>42163.534131944441</v>
      </c>
      <c r="O31" s="24"/>
      <c r="P31" s="24"/>
      <c r="W31" t="s">
        <v>3843</v>
      </c>
      <c r="X31" t="s">
        <v>3844</v>
      </c>
      <c r="Y31" t="s">
        <v>3845</v>
      </c>
      <c r="Z31" t="s">
        <v>6214</v>
      </c>
      <c r="AA31" t="s">
        <v>6249</v>
      </c>
      <c r="AB31" t="s">
        <v>3843</v>
      </c>
      <c r="AC31" t="s">
        <v>3848</v>
      </c>
      <c r="AD31">
        <v>8</v>
      </c>
    </row>
    <row r="32" spans="1:30" x14ac:dyDescent="0.25">
      <c r="A32">
        <v>147943</v>
      </c>
      <c r="B32" t="s">
        <v>6365</v>
      </c>
      <c r="C32">
        <v>147853</v>
      </c>
      <c r="D32" t="s">
        <v>7037</v>
      </c>
      <c r="G32" t="s">
        <v>2433</v>
      </c>
      <c r="H32" t="s">
        <v>20</v>
      </c>
      <c r="J32" t="s">
        <v>2430</v>
      </c>
      <c r="K32" s="24">
        <v>42163.581354166665</v>
      </c>
      <c r="L32" s="24"/>
      <c r="M32" s="24"/>
      <c r="O32" s="24"/>
      <c r="P32" s="24"/>
      <c r="W32" t="s">
        <v>3843</v>
      </c>
      <c r="X32" t="s">
        <v>3844</v>
      </c>
      <c r="Y32" t="s">
        <v>3845</v>
      </c>
      <c r="Z32" t="s">
        <v>6214</v>
      </c>
      <c r="AA32" t="s">
        <v>6249</v>
      </c>
      <c r="AB32" t="s">
        <v>3843</v>
      </c>
      <c r="AC32" t="s">
        <v>3848</v>
      </c>
      <c r="AD32">
        <v>8</v>
      </c>
    </row>
    <row r="33" spans="1:30" x14ac:dyDescent="0.25">
      <c r="A33">
        <v>147945</v>
      </c>
      <c r="B33" t="s">
        <v>6366</v>
      </c>
      <c r="C33">
        <v>147853</v>
      </c>
      <c r="D33" t="s">
        <v>7037</v>
      </c>
      <c r="G33" t="s">
        <v>2433</v>
      </c>
      <c r="H33" t="s">
        <v>20</v>
      </c>
      <c r="J33" t="s">
        <v>2430</v>
      </c>
      <c r="K33" s="24">
        <v>42163.583240740743</v>
      </c>
      <c r="L33" s="24"/>
      <c r="M33" s="24"/>
      <c r="O33" s="24"/>
      <c r="P33" s="24"/>
      <c r="W33" t="s">
        <v>3843</v>
      </c>
      <c r="X33" t="s">
        <v>3844</v>
      </c>
      <c r="Y33" t="s">
        <v>3845</v>
      </c>
      <c r="Z33" t="s">
        <v>6214</v>
      </c>
      <c r="AA33" t="s">
        <v>6249</v>
      </c>
      <c r="AB33" t="s">
        <v>3843</v>
      </c>
      <c r="AC33" t="s">
        <v>3848</v>
      </c>
      <c r="AD33">
        <v>8</v>
      </c>
    </row>
    <row r="34" spans="1:30" x14ac:dyDescent="0.25">
      <c r="A34">
        <v>147948</v>
      </c>
      <c r="B34" t="s">
        <v>6367</v>
      </c>
      <c r="C34">
        <v>147853</v>
      </c>
      <c r="D34" t="s">
        <v>7037</v>
      </c>
      <c r="G34" t="s">
        <v>2433</v>
      </c>
      <c r="H34" t="s">
        <v>20</v>
      </c>
      <c r="J34" t="s">
        <v>2430</v>
      </c>
      <c r="K34" s="24">
        <v>42163.583981481483</v>
      </c>
      <c r="L34" s="24"/>
      <c r="M34" s="24"/>
      <c r="O34" s="24"/>
      <c r="P34" s="24"/>
      <c r="W34" t="s">
        <v>3843</v>
      </c>
      <c r="X34" t="s">
        <v>3844</v>
      </c>
      <c r="Y34" t="s">
        <v>3845</v>
      </c>
      <c r="Z34" t="s">
        <v>6214</v>
      </c>
      <c r="AA34" t="s">
        <v>6249</v>
      </c>
      <c r="AB34" t="s">
        <v>3843</v>
      </c>
      <c r="AC34" t="s">
        <v>3848</v>
      </c>
      <c r="AD34">
        <v>8</v>
      </c>
    </row>
    <row r="35" spans="1:30" x14ac:dyDescent="0.25">
      <c r="A35">
        <v>147950</v>
      </c>
      <c r="B35" t="s">
        <v>6368</v>
      </c>
      <c r="C35">
        <v>34077</v>
      </c>
      <c r="D35" t="s">
        <v>7039</v>
      </c>
      <c r="E35" t="s">
        <v>3863</v>
      </c>
      <c r="G35" t="s">
        <v>2433</v>
      </c>
      <c r="H35" t="s">
        <v>20</v>
      </c>
      <c r="J35" t="s">
        <v>2430</v>
      </c>
      <c r="K35" s="24">
        <v>42163.584733796299</v>
      </c>
      <c r="L35" s="24"/>
      <c r="M35" s="24"/>
      <c r="O35" s="24"/>
      <c r="P35" s="24"/>
      <c r="W35" t="s">
        <v>3843</v>
      </c>
      <c r="X35" t="s">
        <v>3844</v>
      </c>
      <c r="Y35" t="s">
        <v>3845</v>
      </c>
      <c r="Z35" t="s">
        <v>6214</v>
      </c>
      <c r="AA35" t="s">
        <v>6249</v>
      </c>
      <c r="AB35" t="s">
        <v>3843</v>
      </c>
      <c r="AC35" t="s">
        <v>3848</v>
      </c>
      <c r="AD35">
        <v>8</v>
      </c>
    </row>
    <row r="36" spans="1:30" x14ac:dyDescent="0.25">
      <c r="A36">
        <v>147952</v>
      </c>
      <c r="B36" t="s">
        <v>6369</v>
      </c>
      <c r="C36">
        <v>34077</v>
      </c>
      <c r="D36" t="s">
        <v>7039</v>
      </c>
      <c r="E36" t="s">
        <v>3863</v>
      </c>
      <c r="G36" t="s">
        <v>2433</v>
      </c>
      <c r="H36" t="s">
        <v>20</v>
      </c>
      <c r="J36" t="s">
        <v>2430</v>
      </c>
      <c r="K36" s="24">
        <v>42163.585486111115</v>
      </c>
      <c r="L36" s="24"/>
      <c r="M36" s="24"/>
      <c r="O36" s="24"/>
      <c r="P36" s="24"/>
      <c r="W36" t="s">
        <v>3843</v>
      </c>
      <c r="X36" t="s">
        <v>3844</v>
      </c>
      <c r="Y36" t="s">
        <v>3845</v>
      </c>
      <c r="Z36" t="s">
        <v>6214</v>
      </c>
      <c r="AA36" t="s">
        <v>6249</v>
      </c>
      <c r="AB36" t="s">
        <v>3843</v>
      </c>
      <c r="AC36" t="s">
        <v>3848</v>
      </c>
      <c r="AD36">
        <v>8</v>
      </c>
    </row>
    <row r="37" spans="1:30" x14ac:dyDescent="0.25">
      <c r="A37">
        <v>147995</v>
      </c>
      <c r="B37" t="s">
        <v>6370</v>
      </c>
      <c r="C37">
        <v>34077</v>
      </c>
      <c r="D37" t="s">
        <v>7039</v>
      </c>
      <c r="E37" t="s">
        <v>3863</v>
      </c>
      <c r="G37" t="s">
        <v>2433</v>
      </c>
      <c r="H37" t="s">
        <v>20</v>
      </c>
      <c r="J37" t="s">
        <v>2430</v>
      </c>
      <c r="K37" s="24">
        <v>42163.622499999998</v>
      </c>
      <c r="L37" s="24"/>
      <c r="M37" s="24"/>
      <c r="O37" s="24"/>
      <c r="P37" s="24"/>
      <c r="W37" t="s">
        <v>3843</v>
      </c>
      <c r="X37" t="s">
        <v>3844</v>
      </c>
      <c r="Y37" t="s">
        <v>3845</v>
      </c>
      <c r="Z37" t="s">
        <v>6214</v>
      </c>
      <c r="AA37" t="s">
        <v>6249</v>
      </c>
      <c r="AB37" t="s">
        <v>3843</v>
      </c>
      <c r="AC37" t="s">
        <v>3848</v>
      </c>
      <c r="AD37">
        <v>8</v>
      </c>
    </row>
    <row r="38" spans="1:30" x14ac:dyDescent="0.25">
      <c r="A38">
        <v>148490</v>
      </c>
      <c r="B38" t="s">
        <v>6904</v>
      </c>
      <c r="C38">
        <v>147853</v>
      </c>
      <c r="D38" t="s">
        <v>7037</v>
      </c>
      <c r="G38" t="s">
        <v>2433</v>
      </c>
      <c r="H38" t="s">
        <v>20</v>
      </c>
      <c r="J38" t="s">
        <v>2430</v>
      </c>
      <c r="K38" s="24">
        <v>42164.431157407409</v>
      </c>
      <c r="L38" s="24"/>
      <c r="M38" s="24"/>
      <c r="O38" s="24"/>
      <c r="P38" s="24"/>
      <c r="W38" t="s">
        <v>3843</v>
      </c>
      <c r="X38" t="s">
        <v>3844</v>
      </c>
      <c r="Y38" t="s">
        <v>3845</v>
      </c>
      <c r="Z38" t="s">
        <v>6214</v>
      </c>
      <c r="AA38" t="s">
        <v>6249</v>
      </c>
      <c r="AB38" t="s">
        <v>3843</v>
      </c>
      <c r="AC38" t="s">
        <v>3848</v>
      </c>
      <c r="AD38">
        <v>8</v>
      </c>
    </row>
    <row r="39" spans="1:30" x14ac:dyDescent="0.25">
      <c r="A39">
        <v>159636</v>
      </c>
      <c r="B39" t="s">
        <v>6932</v>
      </c>
      <c r="C39">
        <v>159630</v>
      </c>
      <c r="D39" t="s">
        <v>7040</v>
      </c>
      <c r="G39" t="s">
        <v>2433</v>
      </c>
      <c r="H39" t="s">
        <v>20</v>
      </c>
      <c r="J39" t="s">
        <v>2430</v>
      </c>
      <c r="K39" s="24">
        <v>42179.469710648147</v>
      </c>
      <c r="L39" s="24"/>
      <c r="M39" s="24"/>
      <c r="O39" s="24"/>
      <c r="P39" s="24"/>
      <c r="W39" t="s">
        <v>3843</v>
      </c>
      <c r="X39" t="s">
        <v>3844</v>
      </c>
      <c r="Y39" t="s">
        <v>3845</v>
      </c>
      <c r="Z39" t="s">
        <v>6218</v>
      </c>
      <c r="AA39" t="s">
        <v>6241</v>
      </c>
      <c r="AB39" t="s">
        <v>3843</v>
      </c>
      <c r="AC39" t="s">
        <v>3848</v>
      </c>
      <c r="AD39">
        <v>8</v>
      </c>
    </row>
    <row r="40" spans="1:30" x14ac:dyDescent="0.25">
      <c r="A40">
        <v>159961</v>
      </c>
      <c r="B40" t="s">
        <v>6937</v>
      </c>
      <c r="C40">
        <v>159630</v>
      </c>
      <c r="D40" t="s">
        <v>7040</v>
      </c>
      <c r="G40" t="s">
        <v>2433</v>
      </c>
      <c r="H40" t="s">
        <v>20</v>
      </c>
      <c r="J40" t="s">
        <v>2430</v>
      </c>
      <c r="K40" s="24">
        <v>42179.640462962961</v>
      </c>
      <c r="L40" s="24"/>
      <c r="M40" s="24"/>
      <c r="O40" s="24"/>
      <c r="P40" s="24"/>
      <c r="W40" t="s">
        <v>3843</v>
      </c>
      <c r="X40" t="s">
        <v>3844</v>
      </c>
      <c r="Y40" t="s">
        <v>3845</v>
      </c>
      <c r="Z40" t="s">
        <v>6218</v>
      </c>
      <c r="AA40" t="s">
        <v>6241</v>
      </c>
      <c r="AB40" t="s">
        <v>3843</v>
      </c>
      <c r="AC40" t="s">
        <v>3848</v>
      </c>
      <c r="AD40">
        <v>8</v>
      </c>
    </row>
    <row r="41" spans="1:30" x14ac:dyDescent="0.25">
      <c r="A41">
        <v>160114</v>
      </c>
      <c r="B41" t="s">
        <v>6939</v>
      </c>
      <c r="C41">
        <v>160113</v>
      </c>
      <c r="D41" t="s">
        <v>7041</v>
      </c>
      <c r="G41" t="s">
        <v>2433</v>
      </c>
      <c r="H41" t="s">
        <v>20</v>
      </c>
      <c r="J41" t="s">
        <v>2430</v>
      </c>
      <c r="K41" s="24">
        <v>42179.8278125</v>
      </c>
      <c r="L41" s="24"/>
      <c r="M41" s="24"/>
      <c r="O41" s="24"/>
      <c r="P41" s="24"/>
      <c r="W41" t="s">
        <v>3843</v>
      </c>
      <c r="X41" t="s">
        <v>3844</v>
      </c>
      <c r="Y41" t="s">
        <v>3845</v>
      </c>
      <c r="Z41" t="s">
        <v>6218</v>
      </c>
      <c r="AA41" t="s">
        <v>6241</v>
      </c>
      <c r="AB41" t="s">
        <v>3843</v>
      </c>
      <c r="AC41" t="s">
        <v>3848</v>
      </c>
      <c r="AD41">
        <v>8</v>
      </c>
    </row>
    <row r="42" spans="1:30" x14ac:dyDescent="0.25">
      <c r="A42">
        <v>160116</v>
      </c>
      <c r="B42" t="s">
        <v>6940</v>
      </c>
      <c r="C42">
        <v>160113</v>
      </c>
      <c r="D42" t="s">
        <v>7041</v>
      </c>
      <c r="G42" t="s">
        <v>2433</v>
      </c>
      <c r="H42" t="s">
        <v>20</v>
      </c>
      <c r="J42" t="s">
        <v>2430</v>
      </c>
      <c r="K42" s="24">
        <v>42179.828680555554</v>
      </c>
      <c r="L42" s="24"/>
      <c r="M42" s="24"/>
      <c r="O42" s="24"/>
      <c r="P42" s="24"/>
      <c r="W42" t="s">
        <v>3843</v>
      </c>
      <c r="X42" t="s">
        <v>3844</v>
      </c>
      <c r="Y42" t="s">
        <v>3845</v>
      </c>
      <c r="Z42" t="s">
        <v>6218</v>
      </c>
      <c r="AA42" t="s">
        <v>6241</v>
      </c>
      <c r="AB42" t="s">
        <v>3843</v>
      </c>
      <c r="AC42" t="s">
        <v>3848</v>
      </c>
      <c r="AD42">
        <v>8</v>
      </c>
    </row>
    <row r="43" spans="1:30" x14ac:dyDescent="0.25">
      <c r="A43">
        <v>160120</v>
      </c>
      <c r="B43" t="s">
        <v>6941</v>
      </c>
      <c r="C43">
        <v>160113</v>
      </c>
      <c r="D43" t="s">
        <v>7041</v>
      </c>
      <c r="G43" t="s">
        <v>2433</v>
      </c>
      <c r="H43" t="s">
        <v>20</v>
      </c>
      <c r="J43" t="s">
        <v>2430</v>
      </c>
      <c r="K43" s="24">
        <v>42179.832326388889</v>
      </c>
      <c r="L43" s="24"/>
      <c r="M43" s="24"/>
      <c r="O43" s="24"/>
      <c r="P43" s="24"/>
      <c r="W43" t="s">
        <v>3843</v>
      </c>
      <c r="X43" t="s">
        <v>3844</v>
      </c>
      <c r="Y43" t="s">
        <v>3845</v>
      </c>
      <c r="Z43" t="s">
        <v>6218</v>
      </c>
      <c r="AA43" t="s">
        <v>6241</v>
      </c>
      <c r="AB43" t="s">
        <v>3843</v>
      </c>
      <c r="AC43" t="s">
        <v>3848</v>
      </c>
      <c r="AD43">
        <v>8</v>
      </c>
    </row>
    <row r="44" spans="1:30" x14ac:dyDescent="0.25">
      <c r="A44">
        <v>160121</v>
      </c>
      <c r="B44" t="s">
        <v>6942</v>
      </c>
      <c r="C44">
        <v>160113</v>
      </c>
      <c r="D44" t="s">
        <v>7041</v>
      </c>
      <c r="G44" t="s">
        <v>2433</v>
      </c>
      <c r="H44" t="s">
        <v>20</v>
      </c>
      <c r="J44" t="s">
        <v>2430</v>
      </c>
      <c r="K44" s="24">
        <v>42179.833067129628</v>
      </c>
      <c r="L44" s="24"/>
      <c r="M44" s="24"/>
      <c r="O44" s="24"/>
      <c r="P44" s="24"/>
      <c r="W44" t="s">
        <v>3843</v>
      </c>
      <c r="X44" t="s">
        <v>3844</v>
      </c>
      <c r="Y44" t="s">
        <v>3845</v>
      </c>
      <c r="Z44" t="s">
        <v>6218</v>
      </c>
      <c r="AA44" t="s">
        <v>6241</v>
      </c>
      <c r="AB44" t="s">
        <v>3843</v>
      </c>
      <c r="AC44" t="s">
        <v>3848</v>
      </c>
      <c r="AD44">
        <v>8</v>
      </c>
    </row>
    <row r="45" spans="1:30" x14ac:dyDescent="0.25">
      <c r="A45">
        <v>160128</v>
      </c>
      <c r="B45" t="s">
        <v>6943</v>
      </c>
      <c r="C45">
        <v>160113</v>
      </c>
      <c r="D45" t="s">
        <v>7041</v>
      </c>
      <c r="G45" t="s">
        <v>2433</v>
      </c>
      <c r="H45" t="s">
        <v>20</v>
      </c>
      <c r="J45" t="s">
        <v>2430</v>
      </c>
      <c r="K45" s="24">
        <v>42179.865729166668</v>
      </c>
      <c r="L45" s="24"/>
      <c r="M45" s="24"/>
      <c r="O45" s="24"/>
      <c r="P45" s="24"/>
      <c r="W45" t="s">
        <v>3843</v>
      </c>
      <c r="X45" t="s">
        <v>3844</v>
      </c>
      <c r="Y45" t="s">
        <v>3845</v>
      </c>
      <c r="Z45" t="s">
        <v>6218</v>
      </c>
      <c r="AA45" t="s">
        <v>6241</v>
      </c>
      <c r="AB45" t="s">
        <v>3843</v>
      </c>
      <c r="AC45" t="s">
        <v>3848</v>
      </c>
      <c r="AD45">
        <v>8</v>
      </c>
    </row>
    <row r="46" spans="1:30" x14ac:dyDescent="0.25">
      <c r="A46">
        <v>166692</v>
      </c>
      <c r="B46" t="s">
        <v>6955</v>
      </c>
      <c r="C46">
        <v>166688</v>
      </c>
      <c r="D46" t="s">
        <v>7042</v>
      </c>
      <c r="G46" t="s">
        <v>2433</v>
      </c>
      <c r="H46" t="s">
        <v>20</v>
      </c>
      <c r="J46" t="s">
        <v>2430</v>
      </c>
      <c r="K46" s="24">
        <v>42187.382627314815</v>
      </c>
      <c r="L46" s="24"/>
      <c r="M46" s="24"/>
      <c r="O46" s="24"/>
      <c r="P46" s="24"/>
      <c r="W46" t="s">
        <v>3843</v>
      </c>
      <c r="X46" t="s">
        <v>3844</v>
      </c>
      <c r="Y46" t="s">
        <v>3845</v>
      </c>
      <c r="Z46" t="s">
        <v>6244</v>
      </c>
      <c r="AA46" t="s">
        <v>6245</v>
      </c>
      <c r="AB46" t="s">
        <v>6956</v>
      </c>
      <c r="AC46" t="s">
        <v>6957</v>
      </c>
      <c r="AD46">
        <v>8</v>
      </c>
    </row>
    <row r="47" spans="1:30" x14ac:dyDescent="0.25">
      <c r="A47">
        <v>166694</v>
      </c>
      <c r="B47" t="s">
        <v>6958</v>
      </c>
      <c r="C47">
        <v>166688</v>
      </c>
      <c r="D47" t="s">
        <v>7042</v>
      </c>
      <c r="G47" t="s">
        <v>2433</v>
      </c>
      <c r="H47" t="s">
        <v>20</v>
      </c>
      <c r="J47" t="s">
        <v>2430</v>
      </c>
      <c r="K47" s="24">
        <v>42187.383043981485</v>
      </c>
      <c r="L47" s="24"/>
      <c r="M47" s="24"/>
      <c r="O47" s="24"/>
      <c r="P47" s="24"/>
      <c r="W47" t="s">
        <v>3843</v>
      </c>
      <c r="X47" t="s">
        <v>3844</v>
      </c>
      <c r="Y47" t="s">
        <v>3845</v>
      </c>
      <c r="Z47" t="s">
        <v>6244</v>
      </c>
      <c r="AA47" t="s">
        <v>6245</v>
      </c>
      <c r="AB47" t="s">
        <v>6959</v>
      </c>
      <c r="AC47" t="s">
        <v>6960</v>
      </c>
      <c r="AD47">
        <v>8</v>
      </c>
    </row>
    <row r="48" spans="1:30" x14ac:dyDescent="0.25">
      <c r="A48">
        <v>166695</v>
      </c>
      <c r="B48" t="s">
        <v>6961</v>
      </c>
      <c r="C48">
        <v>166688</v>
      </c>
      <c r="D48" t="s">
        <v>7042</v>
      </c>
      <c r="G48" t="s">
        <v>2433</v>
      </c>
      <c r="H48" t="s">
        <v>20</v>
      </c>
      <c r="J48" t="s">
        <v>2430</v>
      </c>
      <c r="K48" s="24">
        <v>42187.383506944447</v>
      </c>
      <c r="L48" s="24"/>
      <c r="M48" s="24"/>
      <c r="O48" s="24"/>
      <c r="P48" s="24"/>
      <c r="W48" t="s">
        <v>3843</v>
      </c>
      <c r="X48" t="s">
        <v>3844</v>
      </c>
      <c r="Y48" t="s">
        <v>3845</v>
      </c>
      <c r="Z48" t="s">
        <v>6244</v>
      </c>
      <c r="AA48" t="s">
        <v>6245</v>
      </c>
      <c r="AB48" t="s">
        <v>6956</v>
      </c>
      <c r="AC48" t="s">
        <v>6957</v>
      </c>
      <c r="AD48">
        <v>8</v>
      </c>
    </row>
    <row r="49" spans="1:30" x14ac:dyDescent="0.25">
      <c r="A49">
        <v>166696</v>
      </c>
      <c r="B49" t="s">
        <v>6962</v>
      </c>
      <c r="C49">
        <v>166688</v>
      </c>
      <c r="D49" t="s">
        <v>7042</v>
      </c>
      <c r="G49" t="s">
        <v>2433</v>
      </c>
      <c r="H49" t="s">
        <v>20</v>
      </c>
      <c r="J49" t="s">
        <v>2430</v>
      </c>
      <c r="K49" s="24">
        <v>42187.383506944447</v>
      </c>
      <c r="L49" s="24"/>
      <c r="M49" s="24"/>
      <c r="O49" s="24"/>
      <c r="P49" s="24"/>
      <c r="W49" t="s">
        <v>3843</v>
      </c>
      <c r="X49" t="s">
        <v>3844</v>
      </c>
      <c r="Y49" t="s">
        <v>3845</v>
      </c>
      <c r="Z49" t="s">
        <v>6244</v>
      </c>
      <c r="AA49" t="s">
        <v>6245</v>
      </c>
      <c r="AB49" t="s">
        <v>6963</v>
      </c>
      <c r="AC49" t="s">
        <v>6964</v>
      </c>
      <c r="AD49">
        <v>8</v>
      </c>
    </row>
    <row r="50" spans="1:30" x14ac:dyDescent="0.25">
      <c r="A50">
        <v>166697</v>
      </c>
      <c r="B50" t="s">
        <v>6965</v>
      </c>
      <c r="C50">
        <v>166688</v>
      </c>
      <c r="D50" t="s">
        <v>7042</v>
      </c>
      <c r="G50" t="s">
        <v>2433</v>
      </c>
      <c r="H50" t="s">
        <v>20</v>
      </c>
      <c r="J50" t="s">
        <v>2430</v>
      </c>
      <c r="K50" s="24">
        <v>42187.389039351852</v>
      </c>
      <c r="L50" s="24"/>
      <c r="M50" s="24"/>
      <c r="O50" s="24"/>
      <c r="P50" s="24"/>
      <c r="W50" t="s">
        <v>3843</v>
      </c>
      <c r="X50" t="s">
        <v>3844</v>
      </c>
      <c r="Y50" t="s">
        <v>3845</v>
      </c>
      <c r="Z50" t="s">
        <v>6244</v>
      </c>
      <c r="AA50" t="s">
        <v>6245</v>
      </c>
      <c r="AB50" t="s">
        <v>3843</v>
      </c>
      <c r="AC50" t="s">
        <v>3848</v>
      </c>
      <c r="AD50">
        <v>8</v>
      </c>
    </row>
    <row r="51" spans="1:30" x14ac:dyDescent="0.25">
      <c r="A51">
        <v>166698</v>
      </c>
      <c r="B51" t="s">
        <v>6966</v>
      </c>
      <c r="C51">
        <v>166688</v>
      </c>
      <c r="D51" t="s">
        <v>7042</v>
      </c>
      <c r="G51" t="s">
        <v>2433</v>
      </c>
      <c r="H51" t="s">
        <v>20</v>
      </c>
      <c r="J51" t="s">
        <v>2430</v>
      </c>
      <c r="K51" s="24">
        <v>42187.389421296299</v>
      </c>
      <c r="L51" s="24"/>
      <c r="M51" s="24"/>
      <c r="O51" s="24"/>
      <c r="P51" s="24"/>
      <c r="W51" t="s">
        <v>3843</v>
      </c>
      <c r="X51" t="s">
        <v>3844</v>
      </c>
      <c r="Y51" t="s">
        <v>3845</v>
      </c>
      <c r="Z51" t="s">
        <v>6244</v>
      </c>
      <c r="AA51" t="s">
        <v>6245</v>
      </c>
      <c r="AB51" t="s">
        <v>3843</v>
      </c>
      <c r="AC51" t="s">
        <v>3848</v>
      </c>
      <c r="AD51">
        <v>8</v>
      </c>
    </row>
    <row r="52" spans="1:30" x14ac:dyDescent="0.25">
      <c r="A52">
        <v>17192</v>
      </c>
      <c r="B52" t="s">
        <v>2455</v>
      </c>
      <c r="C52">
        <v>34077</v>
      </c>
      <c r="D52" t="s">
        <v>7039</v>
      </c>
      <c r="E52" t="s">
        <v>3863</v>
      </c>
      <c r="G52" t="s">
        <v>2433</v>
      </c>
      <c r="H52" t="s">
        <v>19</v>
      </c>
      <c r="I52" t="s">
        <v>419</v>
      </c>
      <c r="J52" t="s">
        <v>2430</v>
      </c>
      <c r="K52" s="24">
        <v>41935.638252314813</v>
      </c>
      <c r="L52" s="24">
        <v>42123.512754629628</v>
      </c>
      <c r="M52" s="24">
        <v>41934.528993055559</v>
      </c>
      <c r="O52" s="24">
        <v>42076</v>
      </c>
      <c r="P52" s="24"/>
      <c r="W52" t="s">
        <v>3843</v>
      </c>
      <c r="X52" t="s">
        <v>3844</v>
      </c>
      <c r="Y52" t="s">
        <v>3845</v>
      </c>
      <c r="Z52" t="s">
        <v>6214</v>
      </c>
      <c r="AA52" t="s">
        <v>6249</v>
      </c>
      <c r="AB52" t="s">
        <v>3843</v>
      </c>
      <c r="AC52" t="s">
        <v>3848</v>
      </c>
      <c r="AD52">
        <v>8</v>
      </c>
    </row>
    <row r="53" spans="1:30" x14ac:dyDescent="0.25">
      <c r="A53">
        <v>17194</v>
      </c>
      <c r="B53" t="s">
        <v>2508</v>
      </c>
      <c r="C53">
        <v>84049</v>
      </c>
      <c r="D53" t="s">
        <v>4617</v>
      </c>
      <c r="E53" t="s">
        <v>3863</v>
      </c>
      <c r="G53" t="s">
        <v>2433</v>
      </c>
      <c r="H53" t="s">
        <v>18</v>
      </c>
      <c r="I53" t="s">
        <v>1648</v>
      </c>
      <c r="J53" t="s">
        <v>2430</v>
      </c>
      <c r="K53" s="24">
        <v>41935.638240740744</v>
      </c>
      <c r="L53" s="24"/>
      <c r="M53" s="24">
        <v>41934.614351851851</v>
      </c>
      <c r="O53" s="24"/>
      <c r="P53" s="24"/>
      <c r="W53" t="s">
        <v>3843</v>
      </c>
      <c r="X53" t="s">
        <v>3844</v>
      </c>
      <c r="Y53" t="s">
        <v>3845</v>
      </c>
      <c r="Z53" t="s">
        <v>6210</v>
      </c>
      <c r="AA53" t="s">
        <v>6250</v>
      </c>
      <c r="AB53" t="s">
        <v>3843</v>
      </c>
      <c r="AC53" t="s">
        <v>3848</v>
      </c>
      <c r="AD53">
        <v>8</v>
      </c>
    </row>
    <row r="54" spans="1:30" x14ac:dyDescent="0.25">
      <c r="A54">
        <v>17195</v>
      </c>
      <c r="B54" t="s">
        <v>3792</v>
      </c>
      <c r="C54">
        <v>17453</v>
      </c>
      <c r="D54" t="s">
        <v>3872</v>
      </c>
      <c r="E54" t="s">
        <v>3863</v>
      </c>
      <c r="G54" t="s">
        <v>2433</v>
      </c>
      <c r="H54" t="s">
        <v>19</v>
      </c>
      <c r="I54" t="s">
        <v>242</v>
      </c>
      <c r="J54" t="s">
        <v>2430</v>
      </c>
      <c r="K54" s="24">
        <v>41935.638240740744</v>
      </c>
      <c r="L54" s="24">
        <v>41953.623437499999</v>
      </c>
      <c r="M54" s="24">
        <v>41934.614386574074</v>
      </c>
      <c r="O54" s="24"/>
      <c r="P54" s="24"/>
      <c r="W54" t="s">
        <v>3843</v>
      </c>
      <c r="X54" t="s">
        <v>3844</v>
      </c>
      <c r="Y54" t="s">
        <v>3845</v>
      </c>
      <c r="Z54" t="s">
        <v>6251</v>
      </c>
      <c r="AA54" t="s">
        <v>6252</v>
      </c>
      <c r="AB54" t="s">
        <v>3843</v>
      </c>
      <c r="AC54" t="s">
        <v>3848</v>
      </c>
      <c r="AD54">
        <v>8</v>
      </c>
    </row>
    <row r="55" spans="1:30" x14ac:dyDescent="0.25">
      <c r="A55">
        <v>17196</v>
      </c>
      <c r="B55" t="s">
        <v>3794</v>
      </c>
      <c r="C55">
        <v>17453</v>
      </c>
      <c r="D55" t="s">
        <v>3872</v>
      </c>
      <c r="E55" t="s">
        <v>3863</v>
      </c>
      <c r="G55" t="s">
        <v>2433</v>
      </c>
      <c r="H55" t="s">
        <v>2397</v>
      </c>
      <c r="I55" t="s">
        <v>935</v>
      </c>
      <c r="J55" t="s">
        <v>2430</v>
      </c>
      <c r="K55" s="24">
        <v>41935.638229166667</v>
      </c>
      <c r="L55" s="24"/>
      <c r="M55" s="24">
        <v>41934.614398148151</v>
      </c>
      <c r="O55" s="24"/>
      <c r="P55" s="24"/>
      <c r="W55" t="s">
        <v>3843</v>
      </c>
      <c r="X55" t="s">
        <v>3844</v>
      </c>
      <c r="Y55" t="s">
        <v>3845</v>
      </c>
      <c r="Z55" t="s">
        <v>6251</v>
      </c>
      <c r="AA55" t="s">
        <v>6252</v>
      </c>
      <c r="AB55" t="s">
        <v>3843</v>
      </c>
      <c r="AC55" t="s">
        <v>3848</v>
      </c>
      <c r="AD55">
        <v>8</v>
      </c>
    </row>
    <row r="56" spans="1:30" x14ac:dyDescent="0.25">
      <c r="A56">
        <v>17197</v>
      </c>
      <c r="B56" t="s">
        <v>2509</v>
      </c>
      <c r="C56">
        <v>17452</v>
      </c>
      <c r="D56" t="s">
        <v>4618</v>
      </c>
      <c r="E56" t="s">
        <v>3863</v>
      </c>
      <c r="G56" t="s">
        <v>2433</v>
      </c>
      <c r="H56" t="s">
        <v>19</v>
      </c>
      <c r="I56" t="s">
        <v>1237</v>
      </c>
      <c r="J56" t="s">
        <v>2430</v>
      </c>
      <c r="K56" s="24">
        <v>41935.63821759259</v>
      </c>
      <c r="L56" s="24">
        <v>42034.862500000003</v>
      </c>
      <c r="M56" s="24">
        <v>41934.614432870374</v>
      </c>
      <c r="O56" s="24"/>
      <c r="P56" s="24"/>
      <c r="W56" t="s">
        <v>3843</v>
      </c>
      <c r="X56" t="s">
        <v>3844</v>
      </c>
      <c r="Y56" t="s">
        <v>3845</v>
      </c>
      <c r="Z56" t="s">
        <v>6253</v>
      </c>
      <c r="AA56" t="s">
        <v>6254</v>
      </c>
      <c r="AB56" t="s">
        <v>3843</v>
      </c>
      <c r="AC56" t="s">
        <v>3848</v>
      </c>
      <c r="AD56">
        <v>8</v>
      </c>
    </row>
    <row r="57" spans="1:30" x14ac:dyDescent="0.25">
      <c r="A57">
        <v>17198</v>
      </c>
      <c r="B57" t="s">
        <v>2511</v>
      </c>
      <c r="C57">
        <v>17452</v>
      </c>
      <c r="D57" t="s">
        <v>4618</v>
      </c>
      <c r="E57" t="s">
        <v>3863</v>
      </c>
      <c r="G57" t="s">
        <v>2433</v>
      </c>
      <c r="H57" t="s">
        <v>19</v>
      </c>
      <c r="I57" t="s">
        <v>1983</v>
      </c>
      <c r="J57" t="s">
        <v>2430</v>
      </c>
      <c r="K57" s="24">
        <v>41935.63821759259</v>
      </c>
      <c r="L57" s="24">
        <v>42038.918622685182</v>
      </c>
      <c r="M57" s="24">
        <v>41934.614502314813</v>
      </c>
      <c r="O57" s="24">
        <v>42011</v>
      </c>
      <c r="P57" s="24"/>
      <c r="W57" t="s">
        <v>3843</v>
      </c>
      <c r="X57" t="s">
        <v>3844</v>
      </c>
      <c r="Y57" t="s">
        <v>3845</v>
      </c>
      <c r="Z57" t="s">
        <v>6253</v>
      </c>
      <c r="AA57" t="s">
        <v>6254</v>
      </c>
      <c r="AB57" t="s">
        <v>3843</v>
      </c>
      <c r="AC57" t="s">
        <v>3848</v>
      </c>
      <c r="AD57">
        <v>8</v>
      </c>
    </row>
    <row r="58" spans="1:30" x14ac:dyDescent="0.25">
      <c r="A58">
        <v>17199</v>
      </c>
      <c r="B58" t="s">
        <v>3542</v>
      </c>
      <c r="C58">
        <v>17454</v>
      </c>
      <c r="D58" t="s">
        <v>3867</v>
      </c>
      <c r="E58" t="s">
        <v>3863</v>
      </c>
      <c r="G58" t="s">
        <v>2433</v>
      </c>
      <c r="H58" t="s">
        <v>19</v>
      </c>
      <c r="I58" t="s">
        <v>418</v>
      </c>
      <c r="J58" t="s">
        <v>2430</v>
      </c>
      <c r="K58" s="24">
        <v>41935.638206018521</v>
      </c>
      <c r="L58" s="24">
        <v>42059.245972222219</v>
      </c>
      <c r="M58" s="24">
        <v>41934.614525462966</v>
      </c>
      <c r="O58" s="24">
        <v>41974</v>
      </c>
      <c r="P58" s="24"/>
      <c r="W58" t="s">
        <v>3843</v>
      </c>
      <c r="X58" t="s">
        <v>3844</v>
      </c>
      <c r="Y58" t="s">
        <v>3845</v>
      </c>
      <c r="Z58" t="s">
        <v>6213</v>
      </c>
      <c r="AA58" t="s">
        <v>6255</v>
      </c>
      <c r="AB58" t="s">
        <v>3843</v>
      </c>
      <c r="AC58" t="s">
        <v>3848</v>
      </c>
      <c r="AD58">
        <v>8</v>
      </c>
    </row>
    <row r="59" spans="1:30" x14ac:dyDescent="0.25">
      <c r="A59">
        <v>17200</v>
      </c>
      <c r="B59" t="s">
        <v>2517</v>
      </c>
      <c r="C59">
        <v>17454</v>
      </c>
      <c r="D59" t="s">
        <v>3867</v>
      </c>
      <c r="E59" t="s">
        <v>3863</v>
      </c>
      <c r="G59" t="s">
        <v>2433</v>
      </c>
      <c r="H59" t="s">
        <v>18</v>
      </c>
      <c r="I59" t="s">
        <v>1318</v>
      </c>
      <c r="J59" t="s">
        <v>2430</v>
      </c>
      <c r="K59" s="24">
        <v>41935.638194444444</v>
      </c>
      <c r="L59" s="24"/>
      <c r="M59" s="24">
        <v>41946.599988425929</v>
      </c>
      <c r="O59" s="24"/>
      <c r="P59" s="24"/>
      <c r="W59" t="s">
        <v>3843</v>
      </c>
      <c r="X59" t="s">
        <v>3844</v>
      </c>
      <c r="Y59" t="s">
        <v>3845</v>
      </c>
      <c r="Z59" t="s">
        <v>6213</v>
      </c>
      <c r="AA59" t="s">
        <v>6255</v>
      </c>
      <c r="AB59" t="s">
        <v>3843</v>
      </c>
      <c r="AC59" t="s">
        <v>3848</v>
      </c>
      <c r="AD59">
        <v>8</v>
      </c>
    </row>
    <row r="60" spans="1:30" x14ac:dyDescent="0.25">
      <c r="A60">
        <v>17201</v>
      </c>
      <c r="B60" t="s">
        <v>3796</v>
      </c>
      <c r="C60">
        <v>35056</v>
      </c>
      <c r="D60" t="s">
        <v>3864</v>
      </c>
      <c r="E60" t="s">
        <v>3863</v>
      </c>
      <c r="G60" t="s">
        <v>2433</v>
      </c>
      <c r="H60" t="s">
        <v>19</v>
      </c>
      <c r="I60" t="s">
        <v>405</v>
      </c>
      <c r="J60" t="s">
        <v>2430</v>
      </c>
      <c r="K60" s="24">
        <v>41935.638182870367</v>
      </c>
      <c r="L60" s="24">
        <v>41984.585277777776</v>
      </c>
      <c r="M60" s="24">
        <v>41953.607083333336</v>
      </c>
      <c r="O60" s="24">
        <v>41977</v>
      </c>
      <c r="P60" s="24"/>
      <c r="W60" t="s">
        <v>3843</v>
      </c>
      <c r="X60" t="s">
        <v>3844</v>
      </c>
      <c r="Y60" t="s">
        <v>3845</v>
      </c>
      <c r="Z60" t="s">
        <v>6212</v>
      </c>
      <c r="AA60" t="s">
        <v>6256</v>
      </c>
      <c r="AB60" t="s">
        <v>3843</v>
      </c>
      <c r="AC60" t="s">
        <v>3848</v>
      </c>
      <c r="AD60">
        <v>8</v>
      </c>
    </row>
    <row r="61" spans="1:30" x14ac:dyDescent="0.25">
      <c r="A61">
        <v>17205</v>
      </c>
      <c r="B61" t="s">
        <v>2519</v>
      </c>
      <c r="C61">
        <v>17454</v>
      </c>
      <c r="D61" t="s">
        <v>3867</v>
      </c>
      <c r="E61" t="s">
        <v>3863</v>
      </c>
      <c r="G61" t="s">
        <v>2433</v>
      </c>
      <c r="H61" t="s">
        <v>19</v>
      </c>
      <c r="I61" t="s">
        <v>1496</v>
      </c>
      <c r="J61" t="s">
        <v>2430</v>
      </c>
      <c r="K61" s="24">
        <v>41935.638148148151</v>
      </c>
      <c r="L61" s="24">
        <v>42045.668854166666</v>
      </c>
      <c r="M61" s="24">
        <v>41934.615694444445</v>
      </c>
      <c r="O61" s="24">
        <v>42005</v>
      </c>
      <c r="P61" s="24"/>
      <c r="W61" t="s">
        <v>3843</v>
      </c>
      <c r="X61" t="s">
        <v>3844</v>
      </c>
      <c r="Y61" t="s">
        <v>3845</v>
      </c>
      <c r="Z61" t="s">
        <v>6213</v>
      </c>
      <c r="AA61" t="s">
        <v>6255</v>
      </c>
      <c r="AB61" t="s">
        <v>3843</v>
      </c>
      <c r="AC61" t="s">
        <v>3848</v>
      </c>
      <c r="AD61">
        <v>8</v>
      </c>
    </row>
    <row r="62" spans="1:30" x14ac:dyDescent="0.25">
      <c r="A62">
        <v>17212</v>
      </c>
      <c r="B62" t="s">
        <v>3798</v>
      </c>
      <c r="C62">
        <v>17452</v>
      </c>
      <c r="D62" t="s">
        <v>4618</v>
      </c>
      <c r="E62" t="s">
        <v>3863</v>
      </c>
      <c r="G62" t="s">
        <v>2433</v>
      </c>
      <c r="H62" t="s">
        <v>19</v>
      </c>
      <c r="I62" t="s">
        <v>1237</v>
      </c>
      <c r="J62" t="s">
        <v>2430</v>
      </c>
      <c r="K62" s="24">
        <v>41935.638101851851</v>
      </c>
      <c r="L62" s="24">
        <v>41947.006331018521</v>
      </c>
      <c r="M62" s="24">
        <v>41934.61613425926</v>
      </c>
      <c r="O62" s="24"/>
      <c r="P62" s="24"/>
      <c r="W62" t="s">
        <v>3843</v>
      </c>
      <c r="X62" t="s">
        <v>3844</v>
      </c>
      <c r="Y62" t="s">
        <v>3845</v>
      </c>
      <c r="Z62" t="s">
        <v>6253</v>
      </c>
      <c r="AA62" t="s">
        <v>6254</v>
      </c>
      <c r="AB62" t="s">
        <v>3843</v>
      </c>
      <c r="AC62" t="s">
        <v>3848</v>
      </c>
      <c r="AD62">
        <v>8</v>
      </c>
    </row>
    <row r="63" spans="1:30" x14ac:dyDescent="0.25">
      <c r="A63">
        <v>17218</v>
      </c>
      <c r="B63" t="s">
        <v>3770</v>
      </c>
      <c r="C63">
        <v>17456</v>
      </c>
      <c r="D63" t="s">
        <v>4619</v>
      </c>
      <c r="E63" t="s">
        <v>3863</v>
      </c>
      <c r="G63" t="s">
        <v>2433</v>
      </c>
      <c r="H63" t="s">
        <v>2397</v>
      </c>
      <c r="J63" t="s">
        <v>2430</v>
      </c>
      <c r="K63" s="24">
        <v>41935.638055555559</v>
      </c>
      <c r="L63" s="24"/>
      <c r="M63" s="24"/>
      <c r="O63" s="24"/>
      <c r="P63" s="24"/>
      <c r="W63" t="s">
        <v>3843</v>
      </c>
      <c r="X63" t="s">
        <v>3844</v>
      </c>
      <c r="Y63" t="s">
        <v>3845</v>
      </c>
      <c r="Z63" t="s">
        <v>6244</v>
      </c>
      <c r="AA63" t="s">
        <v>6257</v>
      </c>
      <c r="AB63" t="s">
        <v>3843</v>
      </c>
      <c r="AC63" t="s">
        <v>3848</v>
      </c>
      <c r="AD63">
        <v>8</v>
      </c>
    </row>
    <row r="64" spans="1:30" x14ac:dyDescent="0.25">
      <c r="A64">
        <v>17219</v>
      </c>
      <c r="B64" t="s">
        <v>2480</v>
      </c>
      <c r="C64">
        <v>17456</v>
      </c>
      <c r="D64" t="s">
        <v>4619</v>
      </c>
      <c r="E64" t="s">
        <v>3863</v>
      </c>
      <c r="G64" t="s">
        <v>2433</v>
      </c>
      <c r="H64" t="s">
        <v>19</v>
      </c>
      <c r="I64" t="s">
        <v>278</v>
      </c>
      <c r="J64" t="s">
        <v>2430</v>
      </c>
      <c r="K64" s="24">
        <v>41935.638043981482</v>
      </c>
      <c r="L64" s="24">
        <v>42087.640740740739</v>
      </c>
      <c r="M64" s="24">
        <v>41935.569710648146</v>
      </c>
      <c r="O64" s="24"/>
      <c r="P64" s="24"/>
      <c r="W64" t="s">
        <v>3843</v>
      </c>
      <c r="X64" t="s">
        <v>3844</v>
      </c>
      <c r="Y64" t="s">
        <v>3845</v>
      </c>
      <c r="Z64" t="s">
        <v>6218</v>
      </c>
      <c r="AA64" t="s">
        <v>6258</v>
      </c>
      <c r="AB64" t="s">
        <v>3843</v>
      </c>
      <c r="AC64" t="s">
        <v>3848</v>
      </c>
      <c r="AD64">
        <v>8</v>
      </c>
    </row>
    <row r="65" spans="1:30" x14ac:dyDescent="0.25">
      <c r="A65">
        <v>17220</v>
      </c>
      <c r="B65" t="s">
        <v>3771</v>
      </c>
      <c r="C65">
        <v>17456</v>
      </c>
      <c r="D65" t="s">
        <v>4619</v>
      </c>
      <c r="E65" t="s">
        <v>3863</v>
      </c>
      <c r="G65" t="s">
        <v>2433</v>
      </c>
      <c r="H65" t="s">
        <v>2397</v>
      </c>
      <c r="J65" t="s">
        <v>2430</v>
      </c>
      <c r="K65" s="24">
        <v>41935.638032407405</v>
      </c>
      <c r="L65" s="24"/>
      <c r="M65" s="24"/>
      <c r="O65" s="24"/>
      <c r="P65" s="24"/>
      <c r="W65" t="s">
        <v>3843</v>
      </c>
      <c r="X65" t="s">
        <v>3844</v>
      </c>
      <c r="Y65" t="s">
        <v>3845</v>
      </c>
      <c r="Z65" t="s">
        <v>6244</v>
      </c>
      <c r="AA65" t="s">
        <v>6257</v>
      </c>
      <c r="AB65" t="s">
        <v>3843</v>
      </c>
      <c r="AC65" t="s">
        <v>3848</v>
      </c>
      <c r="AD65">
        <v>8</v>
      </c>
    </row>
    <row r="66" spans="1:30" x14ac:dyDescent="0.25">
      <c r="A66">
        <v>17221</v>
      </c>
      <c r="B66" t="s">
        <v>4025</v>
      </c>
      <c r="C66">
        <v>17456</v>
      </c>
      <c r="D66" t="s">
        <v>4619</v>
      </c>
      <c r="E66" t="s">
        <v>3863</v>
      </c>
      <c r="G66" t="s">
        <v>2433</v>
      </c>
      <c r="H66" t="s">
        <v>19</v>
      </c>
      <c r="I66" t="s">
        <v>278</v>
      </c>
      <c r="J66" t="s">
        <v>2430</v>
      </c>
      <c r="K66" s="24">
        <v>41935.638032407405</v>
      </c>
      <c r="L66" s="24">
        <v>42087.640590277777</v>
      </c>
      <c r="M66" s="24">
        <v>42053.719050925924</v>
      </c>
      <c r="O66" s="24"/>
      <c r="P66" s="24"/>
      <c r="W66" t="s">
        <v>3843</v>
      </c>
      <c r="X66" t="s">
        <v>3844</v>
      </c>
      <c r="Y66" t="s">
        <v>3845</v>
      </c>
      <c r="Z66" t="s">
        <v>6218</v>
      </c>
      <c r="AA66" t="s">
        <v>6258</v>
      </c>
      <c r="AB66" t="s">
        <v>3843</v>
      </c>
      <c r="AC66" t="s">
        <v>3848</v>
      </c>
      <c r="AD66">
        <v>8</v>
      </c>
    </row>
    <row r="67" spans="1:30" x14ac:dyDescent="0.25">
      <c r="A67">
        <v>17222</v>
      </c>
      <c r="B67" t="s">
        <v>3772</v>
      </c>
      <c r="C67">
        <v>21037</v>
      </c>
      <c r="D67" t="s">
        <v>3889</v>
      </c>
      <c r="E67" t="s">
        <v>3863</v>
      </c>
      <c r="G67" t="s">
        <v>2433</v>
      </c>
      <c r="H67" t="s">
        <v>2397</v>
      </c>
      <c r="J67" t="s">
        <v>2430</v>
      </c>
      <c r="K67" s="24">
        <v>41935.638020833336</v>
      </c>
      <c r="L67" s="24"/>
      <c r="M67" s="24"/>
      <c r="O67" s="24"/>
      <c r="P67" s="24"/>
      <c r="W67" t="s">
        <v>3843</v>
      </c>
      <c r="X67" t="s">
        <v>3844</v>
      </c>
      <c r="Y67" t="s">
        <v>3845</v>
      </c>
      <c r="Z67" t="s">
        <v>6244</v>
      </c>
      <c r="AA67" t="s">
        <v>6257</v>
      </c>
      <c r="AB67" t="s">
        <v>3843</v>
      </c>
      <c r="AC67" t="s">
        <v>3848</v>
      </c>
      <c r="AD67">
        <v>8</v>
      </c>
    </row>
    <row r="68" spans="1:30" x14ac:dyDescent="0.25">
      <c r="A68">
        <v>17223</v>
      </c>
      <c r="B68" t="s">
        <v>3774</v>
      </c>
      <c r="C68">
        <v>17456</v>
      </c>
      <c r="D68" t="s">
        <v>4619</v>
      </c>
      <c r="E68" t="s">
        <v>3863</v>
      </c>
      <c r="G68" t="s">
        <v>2433</v>
      </c>
      <c r="H68" t="s">
        <v>2397</v>
      </c>
      <c r="J68" t="s">
        <v>2430</v>
      </c>
      <c r="K68" s="24">
        <v>41935.638020833336</v>
      </c>
      <c r="L68" s="24"/>
      <c r="M68" s="24"/>
      <c r="O68" s="24"/>
      <c r="P68" s="24"/>
      <c r="W68" t="s">
        <v>3843</v>
      </c>
      <c r="X68" t="s">
        <v>3844</v>
      </c>
      <c r="Y68" t="s">
        <v>3845</v>
      </c>
      <c r="Z68" t="s">
        <v>6244</v>
      </c>
      <c r="AA68" t="s">
        <v>6257</v>
      </c>
      <c r="AB68" t="s">
        <v>3843</v>
      </c>
      <c r="AC68" t="s">
        <v>3848</v>
      </c>
      <c r="AD68">
        <v>8</v>
      </c>
    </row>
    <row r="69" spans="1:30" x14ac:dyDescent="0.25">
      <c r="A69">
        <v>17224</v>
      </c>
      <c r="B69" t="s">
        <v>3775</v>
      </c>
      <c r="C69">
        <v>17456</v>
      </c>
      <c r="D69" t="s">
        <v>4619</v>
      </c>
      <c r="E69" t="s">
        <v>3863</v>
      </c>
      <c r="G69" t="s">
        <v>2433</v>
      </c>
      <c r="H69" t="s">
        <v>2397</v>
      </c>
      <c r="J69" t="s">
        <v>2430</v>
      </c>
      <c r="K69" s="24">
        <v>41935.638009259259</v>
      </c>
      <c r="L69" s="24"/>
      <c r="M69" s="24"/>
      <c r="O69" s="24"/>
      <c r="P69" s="24"/>
      <c r="W69" t="s">
        <v>3843</v>
      </c>
      <c r="X69" t="s">
        <v>3844</v>
      </c>
      <c r="Y69" t="s">
        <v>3845</v>
      </c>
      <c r="Z69" t="s">
        <v>6244</v>
      </c>
      <c r="AA69" t="s">
        <v>6257</v>
      </c>
      <c r="AB69" t="s">
        <v>3843</v>
      </c>
      <c r="AC69" t="s">
        <v>3848</v>
      </c>
      <c r="AD69">
        <v>8</v>
      </c>
    </row>
    <row r="70" spans="1:30" x14ac:dyDescent="0.25">
      <c r="A70">
        <v>17225</v>
      </c>
      <c r="B70" t="s">
        <v>3776</v>
      </c>
      <c r="C70">
        <v>17456</v>
      </c>
      <c r="D70" t="s">
        <v>4619</v>
      </c>
      <c r="E70" t="s">
        <v>3863</v>
      </c>
      <c r="G70" t="s">
        <v>2433</v>
      </c>
      <c r="H70" t="s">
        <v>2397</v>
      </c>
      <c r="J70" t="s">
        <v>2430</v>
      </c>
      <c r="K70" s="24">
        <v>41935.638009259259</v>
      </c>
      <c r="L70" s="24"/>
      <c r="M70" s="24"/>
      <c r="O70" s="24"/>
      <c r="P70" s="24"/>
      <c r="W70" t="s">
        <v>3843</v>
      </c>
      <c r="X70" t="s">
        <v>3844</v>
      </c>
      <c r="Y70" t="s">
        <v>3845</v>
      </c>
      <c r="Z70" t="s">
        <v>6244</v>
      </c>
      <c r="AA70" t="s">
        <v>6257</v>
      </c>
      <c r="AB70" t="s">
        <v>3843</v>
      </c>
      <c r="AC70" t="s">
        <v>3848</v>
      </c>
      <c r="AD70">
        <v>8</v>
      </c>
    </row>
    <row r="71" spans="1:30" x14ac:dyDescent="0.25">
      <c r="A71">
        <v>17226</v>
      </c>
      <c r="B71" t="s">
        <v>2485</v>
      </c>
      <c r="C71">
        <v>17457</v>
      </c>
      <c r="D71" t="s">
        <v>3866</v>
      </c>
      <c r="E71" t="s">
        <v>3863</v>
      </c>
      <c r="G71" t="s">
        <v>2433</v>
      </c>
      <c r="H71" t="s">
        <v>2394</v>
      </c>
      <c r="J71" t="s">
        <v>2430</v>
      </c>
      <c r="K71" s="24">
        <v>41935.637997685182</v>
      </c>
      <c r="L71" s="24"/>
      <c r="M71" s="24"/>
      <c r="O71" s="24"/>
      <c r="P71" s="24"/>
      <c r="W71" t="s">
        <v>3843</v>
      </c>
      <c r="X71" t="s">
        <v>3844</v>
      </c>
      <c r="Y71" t="s">
        <v>3845</v>
      </c>
      <c r="Z71" t="s">
        <v>6244</v>
      </c>
      <c r="AA71" t="s">
        <v>6257</v>
      </c>
      <c r="AB71" t="s">
        <v>3843</v>
      </c>
      <c r="AC71" t="s">
        <v>3848</v>
      </c>
      <c r="AD71">
        <v>8</v>
      </c>
    </row>
    <row r="72" spans="1:30" x14ac:dyDescent="0.25">
      <c r="A72">
        <v>17227</v>
      </c>
      <c r="B72" t="s">
        <v>3535</v>
      </c>
      <c r="C72">
        <v>17457</v>
      </c>
      <c r="D72" t="s">
        <v>3866</v>
      </c>
      <c r="E72" t="s">
        <v>3863</v>
      </c>
      <c r="G72" t="s">
        <v>2433</v>
      </c>
      <c r="H72" t="s">
        <v>18</v>
      </c>
      <c r="I72" t="s">
        <v>2325</v>
      </c>
      <c r="J72" t="s">
        <v>2430</v>
      </c>
      <c r="K72" s="24">
        <v>41935.637986111113</v>
      </c>
      <c r="L72" s="24"/>
      <c r="M72" s="24">
        <v>42030.704606481479</v>
      </c>
      <c r="O72" s="24"/>
      <c r="P72" s="24"/>
      <c r="W72" t="s">
        <v>3843</v>
      </c>
      <c r="X72" t="s">
        <v>3844</v>
      </c>
      <c r="Y72" t="s">
        <v>3845</v>
      </c>
      <c r="Z72" t="s">
        <v>6244</v>
      </c>
      <c r="AA72" t="s">
        <v>6257</v>
      </c>
      <c r="AB72" t="s">
        <v>3843</v>
      </c>
      <c r="AC72" t="s">
        <v>3848</v>
      </c>
      <c r="AD72">
        <v>8</v>
      </c>
    </row>
    <row r="73" spans="1:30" x14ac:dyDescent="0.25">
      <c r="A73">
        <v>17228</v>
      </c>
      <c r="B73" t="s">
        <v>2488</v>
      </c>
      <c r="C73">
        <v>17457</v>
      </c>
      <c r="D73" t="s">
        <v>3866</v>
      </c>
      <c r="E73" t="s">
        <v>3863</v>
      </c>
      <c r="G73" t="s">
        <v>2433</v>
      </c>
      <c r="H73" t="s">
        <v>19</v>
      </c>
      <c r="I73" t="s">
        <v>686</v>
      </c>
      <c r="J73" t="s">
        <v>2430</v>
      </c>
      <c r="K73" s="24">
        <v>41935.637974537036</v>
      </c>
      <c r="L73" s="24">
        <v>42118.579652777778</v>
      </c>
      <c r="M73" s="24">
        <v>42031.277824074074</v>
      </c>
      <c r="O73" s="24"/>
      <c r="P73" s="24"/>
      <c r="W73" t="s">
        <v>3843</v>
      </c>
      <c r="X73" t="s">
        <v>3844</v>
      </c>
      <c r="Y73" t="s">
        <v>3845</v>
      </c>
      <c r="Z73" t="s">
        <v>6244</v>
      </c>
      <c r="AA73" t="s">
        <v>6257</v>
      </c>
      <c r="AB73" t="s">
        <v>3843</v>
      </c>
      <c r="AC73" t="s">
        <v>3848</v>
      </c>
      <c r="AD73">
        <v>8</v>
      </c>
    </row>
    <row r="74" spans="1:30" x14ac:dyDescent="0.25">
      <c r="A74">
        <v>17229</v>
      </c>
      <c r="B74" t="s">
        <v>2482</v>
      </c>
      <c r="C74">
        <v>17457</v>
      </c>
      <c r="D74" t="s">
        <v>3866</v>
      </c>
      <c r="E74" t="s">
        <v>3863</v>
      </c>
      <c r="G74" t="s">
        <v>2433</v>
      </c>
      <c r="H74" t="s">
        <v>2394</v>
      </c>
      <c r="J74" t="s">
        <v>2430</v>
      </c>
      <c r="K74" s="24">
        <v>41935.637974537036</v>
      </c>
      <c r="L74" s="24"/>
      <c r="M74" s="24"/>
      <c r="O74" s="24"/>
      <c r="P74" s="24"/>
      <c r="W74" t="s">
        <v>3843</v>
      </c>
      <c r="X74" t="s">
        <v>3844</v>
      </c>
      <c r="Y74" t="s">
        <v>3845</v>
      </c>
      <c r="Z74" t="s">
        <v>6244</v>
      </c>
      <c r="AA74" t="s">
        <v>6257</v>
      </c>
      <c r="AB74" t="s">
        <v>3843</v>
      </c>
      <c r="AC74" t="s">
        <v>3848</v>
      </c>
      <c r="AD74">
        <v>8</v>
      </c>
    </row>
    <row r="75" spans="1:30" x14ac:dyDescent="0.25">
      <c r="A75">
        <v>17235</v>
      </c>
      <c r="B75" t="s">
        <v>3800</v>
      </c>
      <c r="C75">
        <v>17459</v>
      </c>
      <c r="D75" t="s">
        <v>3876</v>
      </c>
      <c r="E75" t="s">
        <v>3863</v>
      </c>
      <c r="G75" t="s">
        <v>2433</v>
      </c>
      <c r="H75" t="s">
        <v>19</v>
      </c>
      <c r="I75" t="s">
        <v>935</v>
      </c>
      <c r="J75" t="s">
        <v>2430</v>
      </c>
      <c r="K75" s="24">
        <v>41935.637939814813</v>
      </c>
      <c r="L75" s="24">
        <v>41947.029039351852</v>
      </c>
      <c r="M75" s="24">
        <v>41934.619074074071</v>
      </c>
      <c r="O75" s="24"/>
      <c r="P75" s="24"/>
      <c r="W75" t="s">
        <v>3843</v>
      </c>
      <c r="X75" t="s">
        <v>3844</v>
      </c>
      <c r="Y75" t="s">
        <v>3845</v>
      </c>
      <c r="Z75" t="s">
        <v>6251</v>
      </c>
      <c r="AA75" t="s">
        <v>6252</v>
      </c>
      <c r="AB75" t="s">
        <v>3843</v>
      </c>
      <c r="AC75" t="s">
        <v>3848</v>
      </c>
      <c r="AD75">
        <v>8</v>
      </c>
    </row>
    <row r="76" spans="1:30" x14ac:dyDescent="0.25">
      <c r="A76">
        <v>17236</v>
      </c>
      <c r="B76" t="s">
        <v>3773</v>
      </c>
      <c r="C76">
        <v>34074</v>
      </c>
      <c r="D76" t="s">
        <v>3879</v>
      </c>
      <c r="E76" t="s">
        <v>3863</v>
      </c>
      <c r="G76" t="s">
        <v>2433</v>
      </c>
      <c r="H76" t="s">
        <v>19</v>
      </c>
      <c r="J76" t="s">
        <v>2430</v>
      </c>
      <c r="K76" s="24">
        <v>41935.637939814813</v>
      </c>
      <c r="L76" s="24">
        <v>42019.53628472222</v>
      </c>
      <c r="M76" s="24"/>
      <c r="O76" s="24"/>
      <c r="P76" s="24"/>
      <c r="W76" t="s">
        <v>3843</v>
      </c>
      <c r="X76" t="s">
        <v>3844</v>
      </c>
      <c r="Y76" t="s">
        <v>3845</v>
      </c>
      <c r="Z76" t="s">
        <v>6244</v>
      </c>
      <c r="AA76" t="s">
        <v>6257</v>
      </c>
      <c r="AB76" t="s">
        <v>3843</v>
      </c>
      <c r="AC76" t="s">
        <v>3848</v>
      </c>
      <c r="AD76">
        <v>8</v>
      </c>
    </row>
    <row r="77" spans="1:30" x14ac:dyDescent="0.25">
      <c r="A77">
        <v>17240</v>
      </c>
      <c r="B77" t="s">
        <v>2806</v>
      </c>
      <c r="C77">
        <v>17593</v>
      </c>
      <c r="D77" t="s">
        <v>3873</v>
      </c>
      <c r="E77" t="s">
        <v>3863</v>
      </c>
      <c r="G77" t="s">
        <v>2433</v>
      </c>
      <c r="H77" t="s">
        <v>19</v>
      </c>
      <c r="I77" t="s">
        <v>1521</v>
      </c>
      <c r="J77" t="s">
        <v>2430</v>
      </c>
      <c r="K77" s="24">
        <v>41935.638599537036</v>
      </c>
      <c r="L77" s="24">
        <v>42066.025520833333</v>
      </c>
      <c r="M77" s="24">
        <v>41959.996423611112</v>
      </c>
      <c r="O77" s="24"/>
      <c r="P77" s="24"/>
      <c r="W77" t="s">
        <v>3843</v>
      </c>
      <c r="X77" t="s">
        <v>3844</v>
      </c>
      <c r="Y77" t="s">
        <v>3845</v>
      </c>
      <c r="Z77" t="s">
        <v>3851</v>
      </c>
      <c r="AA77" t="s">
        <v>3852</v>
      </c>
      <c r="AB77" t="s">
        <v>6259</v>
      </c>
      <c r="AC77" t="s">
        <v>6260</v>
      </c>
      <c r="AD77">
        <v>8</v>
      </c>
    </row>
    <row r="78" spans="1:30" x14ac:dyDescent="0.25">
      <c r="A78">
        <v>17243</v>
      </c>
      <c r="B78" t="s">
        <v>3778</v>
      </c>
      <c r="C78">
        <v>17457</v>
      </c>
      <c r="D78" t="s">
        <v>3866</v>
      </c>
      <c r="E78" t="s">
        <v>3863</v>
      </c>
      <c r="G78" t="s">
        <v>2433</v>
      </c>
      <c r="H78" t="s">
        <v>19</v>
      </c>
      <c r="I78" t="s">
        <v>2325</v>
      </c>
      <c r="J78" t="s">
        <v>2430</v>
      </c>
      <c r="K78" s="24">
        <v>41935.63857638889</v>
      </c>
      <c r="L78" s="24">
        <v>41964.457349537035</v>
      </c>
      <c r="M78" s="24">
        <v>41934.613564814812</v>
      </c>
      <c r="O78" s="24">
        <v>41978</v>
      </c>
      <c r="P78" s="24"/>
      <c r="W78" t="s">
        <v>3843</v>
      </c>
      <c r="X78" t="s">
        <v>3844</v>
      </c>
      <c r="Y78" t="s">
        <v>3845</v>
      </c>
      <c r="Z78" t="s">
        <v>6244</v>
      </c>
      <c r="AA78" t="s">
        <v>6257</v>
      </c>
      <c r="AB78" t="s">
        <v>3843</v>
      </c>
      <c r="AC78" t="s">
        <v>3848</v>
      </c>
      <c r="AD78">
        <v>8</v>
      </c>
    </row>
    <row r="79" spans="1:30" x14ac:dyDescent="0.25">
      <c r="A79">
        <v>17244</v>
      </c>
      <c r="B79" t="s">
        <v>3780</v>
      </c>
      <c r="C79">
        <v>17457</v>
      </c>
      <c r="D79" t="s">
        <v>3866</v>
      </c>
      <c r="E79" t="s">
        <v>3863</v>
      </c>
      <c r="G79" t="s">
        <v>2433</v>
      </c>
      <c r="H79" t="s">
        <v>19</v>
      </c>
      <c r="I79" t="s">
        <v>471</v>
      </c>
      <c r="J79" t="s">
        <v>2430</v>
      </c>
      <c r="K79" s="24">
        <v>41935.63857638889</v>
      </c>
      <c r="L79" s="24">
        <v>41954.874293981484</v>
      </c>
      <c r="M79" s="24">
        <v>41934.613518518519</v>
      </c>
      <c r="O79" s="24"/>
      <c r="P79" s="24"/>
      <c r="W79" t="s">
        <v>3843</v>
      </c>
      <c r="X79" t="s">
        <v>3844</v>
      </c>
      <c r="Y79" t="s">
        <v>3845</v>
      </c>
      <c r="Z79" t="s">
        <v>6244</v>
      </c>
      <c r="AA79" t="s">
        <v>6257</v>
      </c>
      <c r="AB79" t="s">
        <v>3843</v>
      </c>
      <c r="AC79" t="s">
        <v>3848</v>
      </c>
      <c r="AD79">
        <v>8</v>
      </c>
    </row>
    <row r="80" spans="1:30" x14ac:dyDescent="0.25">
      <c r="A80">
        <v>17245</v>
      </c>
      <c r="B80" t="s">
        <v>3603</v>
      </c>
      <c r="C80">
        <v>17459</v>
      </c>
      <c r="D80" t="s">
        <v>3876</v>
      </c>
      <c r="E80" t="s">
        <v>3863</v>
      </c>
      <c r="G80" t="s">
        <v>2433</v>
      </c>
      <c r="H80" t="s">
        <v>19</v>
      </c>
      <c r="I80" t="s">
        <v>1056</v>
      </c>
      <c r="J80" t="s">
        <v>2430</v>
      </c>
      <c r="K80" s="24">
        <v>41935.638564814813</v>
      </c>
      <c r="L80" s="24">
        <v>42024.889004629629</v>
      </c>
      <c r="M80" s="24">
        <v>41987.787789351853</v>
      </c>
      <c r="O80" s="24"/>
      <c r="P80" s="24"/>
      <c r="W80" t="s">
        <v>3843</v>
      </c>
      <c r="X80" t="s">
        <v>3844</v>
      </c>
      <c r="Y80" t="s">
        <v>3845</v>
      </c>
      <c r="Z80" t="s">
        <v>3851</v>
      </c>
      <c r="AA80" t="s">
        <v>3852</v>
      </c>
      <c r="AB80" t="s">
        <v>3843</v>
      </c>
      <c r="AC80" t="s">
        <v>3848</v>
      </c>
      <c r="AD80">
        <v>8</v>
      </c>
    </row>
    <row r="81" spans="1:30" x14ac:dyDescent="0.25">
      <c r="A81">
        <v>17246</v>
      </c>
      <c r="B81" t="s">
        <v>2856</v>
      </c>
      <c r="C81">
        <v>17459</v>
      </c>
      <c r="D81" t="s">
        <v>3876</v>
      </c>
      <c r="E81" t="s">
        <v>3863</v>
      </c>
      <c r="G81" t="s">
        <v>2433</v>
      </c>
      <c r="H81" t="s">
        <v>20</v>
      </c>
      <c r="I81" t="s">
        <v>1067</v>
      </c>
      <c r="J81" t="s">
        <v>2430</v>
      </c>
      <c r="K81" s="24">
        <v>41935.638564814813</v>
      </c>
      <c r="L81" s="24"/>
      <c r="M81" s="24"/>
      <c r="O81" s="24"/>
      <c r="P81" s="24"/>
      <c r="W81" t="s">
        <v>3843</v>
      </c>
      <c r="X81" t="s">
        <v>3844</v>
      </c>
      <c r="Y81" t="s">
        <v>3845</v>
      </c>
      <c r="Z81" t="s">
        <v>3851</v>
      </c>
      <c r="AA81" t="s">
        <v>3852</v>
      </c>
      <c r="AB81" t="s">
        <v>3843</v>
      </c>
      <c r="AC81" t="s">
        <v>3848</v>
      </c>
      <c r="AD81">
        <v>8</v>
      </c>
    </row>
    <row r="82" spans="1:30" x14ac:dyDescent="0.25">
      <c r="A82">
        <v>17249</v>
      </c>
      <c r="B82" t="s">
        <v>3204</v>
      </c>
      <c r="C82">
        <v>17460</v>
      </c>
      <c r="D82" t="s">
        <v>3869</v>
      </c>
      <c r="E82" t="s">
        <v>3863</v>
      </c>
      <c r="G82" t="s">
        <v>2433</v>
      </c>
      <c r="H82" t="s">
        <v>20</v>
      </c>
      <c r="J82" t="s">
        <v>2430</v>
      </c>
      <c r="K82" s="24">
        <v>41935.638553240744</v>
      </c>
      <c r="L82" s="24"/>
      <c r="M82" s="24"/>
      <c r="O82" s="24"/>
      <c r="P82" s="24"/>
      <c r="W82" t="s">
        <v>3843</v>
      </c>
      <c r="X82" t="s">
        <v>3844</v>
      </c>
      <c r="Y82" t="s">
        <v>3845</v>
      </c>
      <c r="Z82" t="s">
        <v>3846</v>
      </c>
      <c r="AA82" t="s">
        <v>3847</v>
      </c>
      <c r="AB82" t="s">
        <v>3853</v>
      </c>
      <c r="AC82" t="s">
        <v>3854</v>
      </c>
      <c r="AD82">
        <v>8</v>
      </c>
    </row>
    <row r="83" spans="1:30" x14ac:dyDescent="0.25">
      <c r="A83">
        <v>17251</v>
      </c>
      <c r="B83" t="s">
        <v>2491</v>
      </c>
      <c r="C83">
        <v>84048</v>
      </c>
      <c r="D83" t="s">
        <v>6261</v>
      </c>
      <c r="E83" t="s">
        <v>3863</v>
      </c>
      <c r="G83" t="s">
        <v>2433</v>
      </c>
      <c r="H83" t="s">
        <v>2397</v>
      </c>
      <c r="I83" t="s">
        <v>1648</v>
      </c>
      <c r="J83" t="s">
        <v>2430</v>
      </c>
      <c r="K83" s="24">
        <v>41935.638541666667</v>
      </c>
      <c r="L83" s="24"/>
      <c r="M83" s="24">
        <v>42079.574814814812</v>
      </c>
      <c r="O83" s="24"/>
      <c r="P83" s="24"/>
      <c r="W83" t="s">
        <v>3843</v>
      </c>
      <c r="X83" t="s">
        <v>3844</v>
      </c>
      <c r="Y83" t="s">
        <v>3845</v>
      </c>
      <c r="Z83" t="s">
        <v>6244</v>
      </c>
      <c r="AA83" t="s">
        <v>6257</v>
      </c>
      <c r="AB83" t="s">
        <v>3843</v>
      </c>
      <c r="AC83" t="s">
        <v>3848</v>
      </c>
      <c r="AD83">
        <v>8</v>
      </c>
    </row>
    <row r="84" spans="1:30" x14ac:dyDescent="0.25">
      <c r="A84">
        <v>17256</v>
      </c>
      <c r="B84" t="s">
        <v>3802</v>
      </c>
      <c r="C84">
        <v>17459</v>
      </c>
      <c r="D84" t="s">
        <v>3876</v>
      </c>
      <c r="E84" t="s">
        <v>3863</v>
      </c>
      <c r="G84" t="s">
        <v>2433</v>
      </c>
      <c r="H84" t="s">
        <v>2397</v>
      </c>
      <c r="J84" t="s">
        <v>2430</v>
      </c>
      <c r="K84" s="24">
        <v>41935.638518518521</v>
      </c>
      <c r="L84" s="24"/>
      <c r="M84" s="24"/>
      <c r="O84" s="24"/>
      <c r="P84" s="24"/>
      <c r="W84" t="s">
        <v>3843</v>
      </c>
      <c r="X84" t="s">
        <v>3844</v>
      </c>
      <c r="Y84" t="s">
        <v>3845</v>
      </c>
      <c r="Z84" t="s">
        <v>6251</v>
      </c>
      <c r="AA84" t="s">
        <v>6252</v>
      </c>
      <c r="AB84" t="s">
        <v>3843</v>
      </c>
      <c r="AC84" t="s">
        <v>3848</v>
      </c>
      <c r="AD84">
        <v>8</v>
      </c>
    </row>
    <row r="85" spans="1:30" x14ac:dyDescent="0.25">
      <c r="A85">
        <v>17258</v>
      </c>
      <c r="B85" t="s">
        <v>3783</v>
      </c>
      <c r="C85">
        <v>34074</v>
      </c>
      <c r="D85" t="s">
        <v>3879</v>
      </c>
      <c r="E85" t="s">
        <v>3863</v>
      </c>
      <c r="G85" t="s">
        <v>2433</v>
      </c>
      <c r="H85" t="s">
        <v>2397</v>
      </c>
      <c r="J85" t="s">
        <v>2430</v>
      </c>
      <c r="K85" s="24">
        <v>41935.638506944444</v>
      </c>
      <c r="L85" s="24"/>
      <c r="M85" s="24"/>
      <c r="O85" s="24"/>
      <c r="P85" s="24"/>
      <c r="W85" t="s">
        <v>3843</v>
      </c>
      <c r="X85" t="s">
        <v>3844</v>
      </c>
      <c r="Y85" t="s">
        <v>3845</v>
      </c>
      <c r="Z85" t="s">
        <v>6244</v>
      </c>
      <c r="AA85" t="s">
        <v>6257</v>
      </c>
      <c r="AB85" t="s">
        <v>3843</v>
      </c>
      <c r="AC85" t="s">
        <v>3848</v>
      </c>
      <c r="AD85">
        <v>8</v>
      </c>
    </row>
    <row r="86" spans="1:30" x14ac:dyDescent="0.25">
      <c r="A86">
        <v>17259</v>
      </c>
      <c r="B86" t="s">
        <v>3804</v>
      </c>
      <c r="C86">
        <v>17459</v>
      </c>
      <c r="D86" t="s">
        <v>3876</v>
      </c>
      <c r="E86" t="s">
        <v>3863</v>
      </c>
      <c r="G86" t="s">
        <v>2433</v>
      </c>
      <c r="H86" t="s">
        <v>2397</v>
      </c>
      <c r="J86" t="s">
        <v>2430</v>
      </c>
      <c r="K86" s="24">
        <v>41935.638506944444</v>
      </c>
      <c r="L86" s="24"/>
      <c r="M86" s="24"/>
      <c r="O86" s="24"/>
      <c r="P86" s="24"/>
      <c r="W86" t="s">
        <v>3843</v>
      </c>
      <c r="X86" t="s">
        <v>3844</v>
      </c>
      <c r="Y86" t="s">
        <v>3845</v>
      </c>
      <c r="Z86" t="s">
        <v>6251</v>
      </c>
      <c r="AA86" t="s">
        <v>6252</v>
      </c>
      <c r="AB86" t="s">
        <v>3843</v>
      </c>
      <c r="AC86" t="s">
        <v>3848</v>
      </c>
      <c r="AD86">
        <v>8</v>
      </c>
    </row>
    <row r="87" spans="1:30" x14ac:dyDescent="0.25">
      <c r="A87">
        <v>17261</v>
      </c>
      <c r="B87" t="s">
        <v>3526</v>
      </c>
      <c r="C87">
        <v>21111</v>
      </c>
      <c r="D87" t="s">
        <v>3888</v>
      </c>
      <c r="E87" t="s">
        <v>3863</v>
      </c>
      <c r="G87" t="s">
        <v>2433</v>
      </c>
      <c r="H87" t="s">
        <v>20</v>
      </c>
      <c r="J87" t="s">
        <v>2430</v>
      </c>
      <c r="K87" s="24">
        <v>41935.638506944444</v>
      </c>
      <c r="L87" s="24"/>
      <c r="M87" s="24"/>
      <c r="O87" s="24"/>
      <c r="P87" s="24"/>
      <c r="W87" t="s">
        <v>3843</v>
      </c>
      <c r="X87" t="s">
        <v>3844</v>
      </c>
      <c r="Y87" t="s">
        <v>3845</v>
      </c>
      <c r="Z87" t="s">
        <v>3846</v>
      </c>
      <c r="AA87" t="s">
        <v>3847</v>
      </c>
      <c r="AB87" t="s">
        <v>3843</v>
      </c>
      <c r="AC87" t="s">
        <v>3848</v>
      </c>
      <c r="AD87">
        <v>8</v>
      </c>
    </row>
    <row r="88" spans="1:30" x14ac:dyDescent="0.25">
      <c r="A88">
        <v>17262</v>
      </c>
      <c r="B88" t="s">
        <v>3237</v>
      </c>
      <c r="C88">
        <v>17460</v>
      </c>
      <c r="D88" t="s">
        <v>3869</v>
      </c>
      <c r="E88" t="s">
        <v>3863</v>
      </c>
      <c r="G88" t="s">
        <v>2433</v>
      </c>
      <c r="H88" t="s">
        <v>18</v>
      </c>
      <c r="I88" t="s">
        <v>1453</v>
      </c>
      <c r="J88" t="s">
        <v>2430</v>
      </c>
      <c r="K88" s="24">
        <v>41935.638506944444</v>
      </c>
      <c r="L88" s="24"/>
      <c r="M88" s="24">
        <v>41935.29146990741</v>
      </c>
      <c r="O88" s="24">
        <v>42205</v>
      </c>
      <c r="P88" s="24"/>
      <c r="W88" t="s">
        <v>3843</v>
      </c>
      <c r="X88" t="s">
        <v>3844</v>
      </c>
      <c r="Y88" t="s">
        <v>3845</v>
      </c>
      <c r="Z88" t="s">
        <v>3849</v>
      </c>
      <c r="AA88" t="s">
        <v>3850</v>
      </c>
      <c r="AB88" t="s">
        <v>3843</v>
      </c>
      <c r="AC88" t="s">
        <v>3848</v>
      </c>
      <c r="AD88">
        <v>8</v>
      </c>
    </row>
    <row r="89" spans="1:30" x14ac:dyDescent="0.25">
      <c r="A89">
        <v>17263</v>
      </c>
      <c r="B89" t="s">
        <v>3255</v>
      </c>
      <c r="C89">
        <v>21111</v>
      </c>
      <c r="D89" t="s">
        <v>3888</v>
      </c>
      <c r="E89" t="s">
        <v>3863</v>
      </c>
      <c r="G89" t="s">
        <v>2433</v>
      </c>
      <c r="H89" t="s">
        <v>18</v>
      </c>
      <c r="I89" t="s">
        <v>1845</v>
      </c>
      <c r="J89" t="s">
        <v>2430</v>
      </c>
      <c r="K89" s="24">
        <v>41935.638495370367</v>
      </c>
      <c r="L89" s="24"/>
      <c r="M89" s="24">
        <v>42024.73332175926</v>
      </c>
      <c r="O89" s="24"/>
      <c r="P89" s="24"/>
      <c r="W89" t="s">
        <v>3843</v>
      </c>
      <c r="X89" t="s">
        <v>3844</v>
      </c>
      <c r="Y89" t="s">
        <v>3845</v>
      </c>
      <c r="Z89" t="s">
        <v>3857</v>
      </c>
      <c r="AA89" t="s">
        <v>3858</v>
      </c>
      <c r="AB89" t="s">
        <v>6262</v>
      </c>
      <c r="AC89" t="s">
        <v>6263</v>
      </c>
      <c r="AD89">
        <v>8</v>
      </c>
    </row>
    <row r="90" spans="1:30" x14ac:dyDescent="0.25">
      <c r="A90">
        <v>17264</v>
      </c>
      <c r="B90" t="s">
        <v>3718</v>
      </c>
      <c r="C90">
        <v>21025</v>
      </c>
      <c r="D90" t="s">
        <v>3901</v>
      </c>
      <c r="E90" t="s">
        <v>3863</v>
      </c>
      <c r="G90" t="s">
        <v>2433</v>
      </c>
      <c r="H90" t="s">
        <v>2397</v>
      </c>
      <c r="J90" t="s">
        <v>2430</v>
      </c>
      <c r="K90" s="24">
        <v>41935.638495370367</v>
      </c>
      <c r="L90" s="24"/>
      <c r="M90" s="24"/>
      <c r="O90" s="24"/>
      <c r="P90" s="24"/>
      <c r="W90" t="s">
        <v>3843</v>
      </c>
      <c r="X90" t="s">
        <v>3844</v>
      </c>
      <c r="Y90" t="s">
        <v>3845</v>
      </c>
      <c r="Z90" t="s">
        <v>3846</v>
      </c>
      <c r="AA90" t="s">
        <v>3847</v>
      </c>
      <c r="AB90" t="s">
        <v>3843</v>
      </c>
      <c r="AC90" t="s">
        <v>3848</v>
      </c>
      <c r="AD90">
        <v>8</v>
      </c>
    </row>
    <row r="91" spans="1:30" x14ac:dyDescent="0.25">
      <c r="A91">
        <v>17265</v>
      </c>
      <c r="B91" t="s">
        <v>2998</v>
      </c>
      <c r="C91">
        <v>21092</v>
      </c>
      <c r="D91" t="s">
        <v>3881</v>
      </c>
      <c r="E91" t="s">
        <v>3863</v>
      </c>
      <c r="G91" t="s">
        <v>2433</v>
      </c>
      <c r="H91" t="s">
        <v>2397</v>
      </c>
      <c r="J91" t="s">
        <v>2430</v>
      </c>
      <c r="K91" s="24">
        <v>41935.638495370367</v>
      </c>
      <c r="L91" s="24"/>
      <c r="M91" s="24"/>
      <c r="O91" s="24"/>
      <c r="P91" s="24"/>
      <c r="W91" t="s">
        <v>3843</v>
      </c>
      <c r="X91" t="s">
        <v>3844</v>
      </c>
      <c r="Y91" t="s">
        <v>3845</v>
      </c>
      <c r="Z91" t="s">
        <v>3846</v>
      </c>
      <c r="AA91" t="s">
        <v>3847</v>
      </c>
      <c r="AB91" t="s">
        <v>3843</v>
      </c>
      <c r="AC91" t="s">
        <v>3848</v>
      </c>
      <c r="AD91">
        <v>8</v>
      </c>
    </row>
    <row r="92" spans="1:30" x14ac:dyDescent="0.25">
      <c r="A92">
        <v>17266</v>
      </c>
      <c r="B92" t="s">
        <v>3719</v>
      </c>
      <c r="C92">
        <v>21065</v>
      </c>
      <c r="D92" t="s">
        <v>3897</v>
      </c>
      <c r="E92" t="s">
        <v>3863</v>
      </c>
      <c r="G92" t="s">
        <v>2433</v>
      </c>
      <c r="H92" t="s">
        <v>2397</v>
      </c>
      <c r="J92" t="s">
        <v>2430</v>
      </c>
      <c r="K92" s="24">
        <v>41935.638495370367</v>
      </c>
      <c r="L92" s="24"/>
      <c r="M92" s="24"/>
      <c r="O92" s="24"/>
      <c r="P92" s="24"/>
      <c r="W92" t="s">
        <v>3843</v>
      </c>
      <c r="X92" t="s">
        <v>3844</v>
      </c>
      <c r="Y92" t="s">
        <v>3845</v>
      </c>
      <c r="Z92" t="s">
        <v>3846</v>
      </c>
      <c r="AA92" t="s">
        <v>3847</v>
      </c>
      <c r="AB92" t="s">
        <v>3843</v>
      </c>
      <c r="AC92" t="s">
        <v>3848</v>
      </c>
      <c r="AD92">
        <v>8</v>
      </c>
    </row>
    <row r="93" spans="1:30" x14ac:dyDescent="0.25">
      <c r="A93">
        <v>17267</v>
      </c>
      <c r="B93" t="s">
        <v>3065</v>
      </c>
      <c r="C93">
        <v>17557</v>
      </c>
      <c r="D93" t="s">
        <v>3870</v>
      </c>
      <c r="E93" t="s">
        <v>3863</v>
      </c>
      <c r="G93" t="s">
        <v>2433</v>
      </c>
      <c r="H93" t="s">
        <v>2397</v>
      </c>
      <c r="J93" t="s">
        <v>2430</v>
      </c>
      <c r="K93" s="24">
        <v>41935.638495370367</v>
      </c>
      <c r="L93" s="24"/>
      <c r="M93" s="24"/>
      <c r="O93" s="24"/>
      <c r="P93" s="24"/>
      <c r="W93" t="s">
        <v>3843</v>
      </c>
      <c r="X93" t="s">
        <v>3844</v>
      </c>
      <c r="Y93" t="s">
        <v>3845</v>
      </c>
      <c r="Z93" t="s">
        <v>3849</v>
      </c>
      <c r="AA93" t="s">
        <v>3850</v>
      </c>
      <c r="AB93" t="s">
        <v>3843</v>
      </c>
      <c r="AC93" t="s">
        <v>3848</v>
      </c>
      <c r="AD93">
        <v>8</v>
      </c>
    </row>
    <row r="94" spans="1:30" x14ac:dyDescent="0.25">
      <c r="A94">
        <v>17268</v>
      </c>
      <c r="B94" t="s">
        <v>3721</v>
      </c>
      <c r="C94">
        <v>21037</v>
      </c>
      <c r="D94" t="s">
        <v>3889</v>
      </c>
      <c r="E94" t="s">
        <v>3863</v>
      </c>
      <c r="G94" t="s">
        <v>2433</v>
      </c>
      <c r="H94" t="s">
        <v>2397</v>
      </c>
      <c r="J94" t="s">
        <v>2430</v>
      </c>
      <c r="K94" s="24">
        <v>41935.638495370367</v>
      </c>
      <c r="L94" s="24"/>
      <c r="M94" s="24"/>
      <c r="O94" s="24"/>
      <c r="P94" s="24"/>
      <c r="W94" t="s">
        <v>3843</v>
      </c>
      <c r="X94" t="s">
        <v>3844</v>
      </c>
      <c r="Y94" t="s">
        <v>3845</v>
      </c>
      <c r="Z94" t="s">
        <v>3846</v>
      </c>
      <c r="AA94" t="s">
        <v>3847</v>
      </c>
      <c r="AB94" t="s">
        <v>3843</v>
      </c>
      <c r="AC94" t="s">
        <v>3848</v>
      </c>
      <c r="AD94">
        <v>8</v>
      </c>
    </row>
    <row r="95" spans="1:30" x14ac:dyDescent="0.25">
      <c r="A95">
        <v>17269</v>
      </c>
      <c r="B95" t="s">
        <v>3235</v>
      </c>
      <c r="C95">
        <v>17557</v>
      </c>
      <c r="D95" t="s">
        <v>3870</v>
      </c>
      <c r="E95" t="s">
        <v>3863</v>
      </c>
      <c r="G95" t="s">
        <v>2433</v>
      </c>
      <c r="H95" t="s">
        <v>20</v>
      </c>
      <c r="J95" t="s">
        <v>2430</v>
      </c>
      <c r="K95" s="24">
        <v>41935.638483796298</v>
      </c>
      <c r="L95" s="24"/>
      <c r="M95" s="24"/>
      <c r="O95" s="24"/>
      <c r="P95" s="24"/>
      <c r="W95" t="s">
        <v>3843</v>
      </c>
      <c r="X95" t="s">
        <v>3844</v>
      </c>
      <c r="Y95" t="s">
        <v>3845</v>
      </c>
      <c r="Z95" t="s">
        <v>3846</v>
      </c>
      <c r="AA95" t="s">
        <v>3847</v>
      </c>
      <c r="AB95" t="s">
        <v>3843</v>
      </c>
      <c r="AC95" t="s">
        <v>3848</v>
      </c>
      <c r="AD95">
        <v>8</v>
      </c>
    </row>
    <row r="96" spans="1:30" x14ac:dyDescent="0.25">
      <c r="A96">
        <v>17270</v>
      </c>
      <c r="B96" t="s">
        <v>3000</v>
      </c>
      <c r="C96">
        <v>21170</v>
      </c>
      <c r="D96" t="s">
        <v>3883</v>
      </c>
      <c r="E96" t="s">
        <v>3863</v>
      </c>
      <c r="G96" t="s">
        <v>2433</v>
      </c>
      <c r="H96" t="s">
        <v>2397</v>
      </c>
      <c r="J96" t="s">
        <v>2430</v>
      </c>
      <c r="K96" s="24">
        <v>41935.638483796298</v>
      </c>
      <c r="L96" s="24"/>
      <c r="M96" s="24"/>
      <c r="O96" s="24"/>
      <c r="P96" s="24"/>
      <c r="W96" t="s">
        <v>3843</v>
      </c>
      <c r="X96" t="s">
        <v>3844</v>
      </c>
      <c r="Y96" t="s">
        <v>3845</v>
      </c>
      <c r="Z96" t="s">
        <v>3846</v>
      </c>
      <c r="AA96" t="s">
        <v>3847</v>
      </c>
      <c r="AB96" t="s">
        <v>3843</v>
      </c>
      <c r="AC96" t="s">
        <v>3848</v>
      </c>
      <c r="AD96">
        <v>8</v>
      </c>
    </row>
    <row r="97" spans="1:30" x14ac:dyDescent="0.25">
      <c r="A97">
        <v>17271</v>
      </c>
      <c r="B97" t="s">
        <v>6887</v>
      </c>
      <c r="C97">
        <v>17555</v>
      </c>
      <c r="D97" t="s">
        <v>3893</v>
      </c>
      <c r="E97" t="s">
        <v>3863</v>
      </c>
      <c r="G97" t="s">
        <v>2433</v>
      </c>
      <c r="H97" t="s">
        <v>18</v>
      </c>
      <c r="I97" t="s">
        <v>2307</v>
      </c>
      <c r="J97" t="s">
        <v>2430</v>
      </c>
      <c r="K97" s="24">
        <v>41935.638483796298</v>
      </c>
      <c r="L97" s="24"/>
      <c r="M97" s="24">
        <v>42151.916574074072</v>
      </c>
      <c r="O97" s="24"/>
      <c r="P97" s="24"/>
      <c r="W97" t="s">
        <v>3843</v>
      </c>
      <c r="X97" t="s">
        <v>3844</v>
      </c>
      <c r="Y97" t="s">
        <v>3845</v>
      </c>
      <c r="Z97" t="s">
        <v>3851</v>
      </c>
      <c r="AA97" t="s">
        <v>3852</v>
      </c>
      <c r="AB97" t="s">
        <v>3843</v>
      </c>
      <c r="AC97" t="s">
        <v>3848</v>
      </c>
      <c r="AD97">
        <v>8</v>
      </c>
    </row>
    <row r="98" spans="1:30" x14ac:dyDescent="0.25">
      <c r="A98">
        <v>17272</v>
      </c>
      <c r="B98" t="s">
        <v>2951</v>
      </c>
      <c r="C98">
        <v>17556</v>
      </c>
      <c r="D98" t="s">
        <v>3877</v>
      </c>
      <c r="E98" t="s">
        <v>3863</v>
      </c>
      <c r="G98" t="s">
        <v>2433</v>
      </c>
      <c r="H98" t="s">
        <v>20</v>
      </c>
      <c r="J98" t="s">
        <v>2430</v>
      </c>
      <c r="K98" s="24">
        <v>41935.638472222221</v>
      </c>
      <c r="L98" s="24"/>
      <c r="M98" s="24"/>
      <c r="O98" s="24"/>
      <c r="P98" s="24"/>
      <c r="W98" t="s">
        <v>3843</v>
      </c>
      <c r="X98" t="s">
        <v>3844</v>
      </c>
      <c r="Y98" t="s">
        <v>3845</v>
      </c>
      <c r="Z98" t="s">
        <v>3846</v>
      </c>
      <c r="AA98" t="s">
        <v>3847</v>
      </c>
      <c r="AB98" t="s">
        <v>3843</v>
      </c>
      <c r="AC98" t="s">
        <v>3848</v>
      </c>
      <c r="AD98">
        <v>8</v>
      </c>
    </row>
    <row r="99" spans="1:30" x14ac:dyDescent="0.25">
      <c r="A99">
        <v>17273</v>
      </c>
      <c r="B99" t="s">
        <v>3238</v>
      </c>
      <c r="C99">
        <v>17559</v>
      </c>
      <c r="D99" t="s">
        <v>3875</v>
      </c>
      <c r="E99" t="s">
        <v>3863</v>
      </c>
      <c r="G99" t="s">
        <v>2433</v>
      </c>
      <c r="H99" t="s">
        <v>20</v>
      </c>
      <c r="J99" t="s">
        <v>2430</v>
      </c>
      <c r="K99" s="24">
        <v>41935.638379629629</v>
      </c>
      <c r="L99" s="24"/>
      <c r="M99" s="24"/>
      <c r="O99" s="24"/>
      <c r="P99" s="24"/>
      <c r="W99" t="s">
        <v>3843</v>
      </c>
      <c r="X99" t="s">
        <v>3844</v>
      </c>
      <c r="Y99" t="s">
        <v>3845</v>
      </c>
      <c r="Z99" t="s">
        <v>3846</v>
      </c>
      <c r="AA99" t="s">
        <v>3847</v>
      </c>
      <c r="AB99" t="s">
        <v>3843</v>
      </c>
      <c r="AC99" t="s">
        <v>3848</v>
      </c>
      <c r="AD99">
        <v>8</v>
      </c>
    </row>
    <row r="100" spans="1:30" x14ac:dyDescent="0.25">
      <c r="A100">
        <v>17274</v>
      </c>
      <c r="B100" t="s">
        <v>3717</v>
      </c>
      <c r="C100">
        <v>17460</v>
      </c>
      <c r="D100" t="s">
        <v>3869</v>
      </c>
      <c r="E100" t="s">
        <v>3863</v>
      </c>
      <c r="G100" t="s">
        <v>2433</v>
      </c>
      <c r="H100" t="s">
        <v>2397</v>
      </c>
      <c r="J100" t="s">
        <v>2430</v>
      </c>
      <c r="K100" s="24">
        <v>41935.638368055559</v>
      </c>
      <c r="L100" s="24"/>
      <c r="M100" s="24"/>
      <c r="O100" s="24"/>
      <c r="P100" s="24"/>
      <c r="W100" t="s">
        <v>3843</v>
      </c>
      <c r="X100" t="s">
        <v>3844</v>
      </c>
      <c r="Y100" t="s">
        <v>3845</v>
      </c>
      <c r="Z100" t="s">
        <v>3846</v>
      </c>
      <c r="AA100" t="s">
        <v>3847</v>
      </c>
      <c r="AB100" t="s">
        <v>3843</v>
      </c>
      <c r="AC100" t="s">
        <v>3848</v>
      </c>
      <c r="AD100">
        <v>8</v>
      </c>
    </row>
    <row r="101" spans="1:30" x14ac:dyDescent="0.25">
      <c r="A101">
        <v>17275</v>
      </c>
      <c r="B101" t="s">
        <v>4107</v>
      </c>
      <c r="C101">
        <v>17593</v>
      </c>
      <c r="D101" t="s">
        <v>3873</v>
      </c>
      <c r="E101" t="s">
        <v>3863</v>
      </c>
      <c r="G101" t="s">
        <v>2433</v>
      </c>
      <c r="H101" t="s">
        <v>18</v>
      </c>
      <c r="I101" t="s">
        <v>731</v>
      </c>
      <c r="J101" t="s">
        <v>2430</v>
      </c>
      <c r="K101" s="24">
        <v>41935.638368055559</v>
      </c>
      <c r="L101" s="24"/>
      <c r="M101" s="24">
        <v>42026.080833333333</v>
      </c>
      <c r="O101" s="24"/>
      <c r="P101" s="24"/>
      <c r="W101" t="s">
        <v>3843</v>
      </c>
      <c r="X101" t="s">
        <v>3844</v>
      </c>
      <c r="Y101" t="s">
        <v>3845</v>
      </c>
      <c r="Z101" t="s">
        <v>3851</v>
      </c>
      <c r="AA101" t="s">
        <v>3852</v>
      </c>
      <c r="AB101" t="s">
        <v>6262</v>
      </c>
      <c r="AC101" t="s">
        <v>6263</v>
      </c>
      <c r="AD101">
        <v>8</v>
      </c>
    </row>
    <row r="102" spans="1:30" x14ac:dyDescent="0.25">
      <c r="A102">
        <v>17276</v>
      </c>
      <c r="B102" t="s">
        <v>2808</v>
      </c>
      <c r="C102">
        <v>17593</v>
      </c>
      <c r="D102" t="s">
        <v>3873</v>
      </c>
      <c r="E102" t="s">
        <v>3863</v>
      </c>
      <c r="G102" t="s">
        <v>2433</v>
      </c>
      <c r="H102" t="s">
        <v>19</v>
      </c>
      <c r="I102" t="s">
        <v>2206</v>
      </c>
      <c r="J102" t="s">
        <v>2430</v>
      </c>
      <c r="K102" s="24">
        <v>41935.638356481482</v>
      </c>
      <c r="L102" s="24">
        <v>42062.891886574071</v>
      </c>
      <c r="M102" s="24">
        <v>41947.866944444446</v>
      </c>
      <c r="O102" s="24">
        <v>42014.666666666664</v>
      </c>
      <c r="P102" s="24"/>
      <c r="W102" t="s">
        <v>3843</v>
      </c>
      <c r="X102" t="s">
        <v>3844</v>
      </c>
      <c r="Y102" t="s">
        <v>3845</v>
      </c>
      <c r="Z102" t="s">
        <v>3851</v>
      </c>
      <c r="AA102" t="s">
        <v>3852</v>
      </c>
      <c r="AB102" t="s">
        <v>6259</v>
      </c>
      <c r="AC102" t="s">
        <v>6260</v>
      </c>
      <c r="AD102">
        <v>8</v>
      </c>
    </row>
    <row r="103" spans="1:30" x14ac:dyDescent="0.25">
      <c r="A103">
        <v>17277</v>
      </c>
      <c r="B103" t="s">
        <v>2839</v>
      </c>
      <c r="C103">
        <v>17593</v>
      </c>
      <c r="D103" t="s">
        <v>3873</v>
      </c>
      <c r="E103" t="s">
        <v>3863</v>
      </c>
      <c r="G103" t="s">
        <v>2433</v>
      </c>
      <c r="H103" t="s">
        <v>18</v>
      </c>
      <c r="I103" t="s">
        <v>2303</v>
      </c>
      <c r="J103" t="s">
        <v>2430</v>
      </c>
      <c r="K103" s="24">
        <v>41935.638356481482</v>
      </c>
      <c r="L103" s="24"/>
      <c r="M103" s="24">
        <v>42026.080972222226</v>
      </c>
      <c r="O103" s="24"/>
      <c r="P103" s="24"/>
      <c r="W103" t="s">
        <v>3843</v>
      </c>
      <c r="X103" t="s">
        <v>3844</v>
      </c>
      <c r="Y103" t="s">
        <v>3845</v>
      </c>
      <c r="Z103" t="s">
        <v>3851</v>
      </c>
      <c r="AA103" t="s">
        <v>3852</v>
      </c>
      <c r="AB103" t="s">
        <v>6262</v>
      </c>
      <c r="AC103" t="s">
        <v>6263</v>
      </c>
      <c r="AD103">
        <v>8</v>
      </c>
    </row>
    <row r="104" spans="1:30" x14ac:dyDescent="0.25">
      <c r="A104">
        <v>17278</v>
      </c>
      <c r="B104" t="s">
        <v>2824</v>
      </c>
      <c r="C104">
        <v>17593</v>
      </c>
      <c r="D104" t="s">
        <v>3873</v>
      </c>
      <c r="E104" t="s">
        <v>3863</v>
      </c>
      <c r="G104" t="s">
        <v>2433</v>
      </c>
      <c r="H104" t="s">
        <v>19</v>
      </c>
      <c r="J104" t="s">
        <v>2430</v>
      </c>
      <c r="K104" s="24">
        <v>41935.638333333336</v>
      </c>
      <c r="L104" s="24">
        <v>42065.057708333334</v>
      </c>
      <c r="M104" s="24">
        <v>41947.869293981479</v>
      </c>
      <c r="O104" s="24"/>
      <c r="P104" s="24"/>
      <c r="W104" t="s">
        <v>3843</v>
      </c>
      <c r="X104" t="s">
        <v>3844</v>
      </c>
      <c r="Y104" t="s">
        <v>3845</v>
      </c>
      <c r="Z104" t="s">
        <v>3851</v>
      </c>
      <c r="AA104" t="s">
        <v>3852</v>
      </c>
      <c r="AB104" t="s">
        <v>3853</v>
      </c>
      <c r="AC104" t="s">
        <v>3854</v>
      </c>
      <c r="AD104">
        <v>8</v>
      </c>
    </row>
    <row r="105" spans="1:30" x14ac:dyDescent="0.25">
      <c r="A105">
        <v>17279</v>
      </c>
      <c r="B105" t="s">
        <v>2914</v>
      </c>
      <c r="C105">
        <v>17460</v>
      </c>
      <c r="D105" t="s">
        <v>3869</v>
      </c>
      <c r="E105" t="s">
        <v>3863</v>
      </c>
      <c r="G105" t="s">
        <v>2433</v>
      </c>
      <c r="H105" t="s">
        <v>20</v>
      </c>
      <c r="J105" t="s">
        <v>2430</v>
      </c>
      <c r="K105" s="24">
        <v>41935.638333333336</v>
      </c>
      <c r="L105" s="24"/>
      <c r="M105" s="24"/>
      <c r="O105" s="24"/>
      <c r="P105" s="24"/>
      <c r="W105" t="s">
        <v>3843</v>
      </c>
      <c r="X105" t="s">
        <v>3844</v>
      </c>
      <c r="Y105" t="s">
        <v>3845</v>
      </c>
      <c r="Z105" t="s">
        <v>3846</v>
      </c>
      <c r="AA105" t="s">
        <v>3847</v>
      </c>
      <c r="AB105" t="s">
        <v>3843</v>
      </c>
      <c r="AC105" t="s">
        <v>3848</v>
      </c>
      <c r="AD105">
        <v>8</v>
      </c>
    </row>
    <row r="106" spans="1:30" x14ac:dyDescent="0.25">
      <c r="A106">
        <v>17280</v>
      </c>
      <c r="B106" t="s">
        <v>2934</v>
      </c>
      <c r="C106">
        <v>17555</v>
      </c>
      <c r="D106" t="s">
        <v>3893</v>
      </c>
      <c r="E106" t="s">
        <v>3863</v>
      </c>
      <c r="G106" t="s">
        <v>2433</v>
      </c>
      <c r="H106" t="s">
        <v>18</v>
      </c>
      <c r="J106" t="s">
        <v>2430</v>
      </c>
      <c r="K106" s="24">
        <v>41935.638321759259</v>
      </c>
      <c r="L106" s="24"/>
      <c r="M106" s="24">
        <v>42135.818449074075</v>
      </c>
      <c r="O106" s="24"/>
      <c r="P106" s="24"/>
      <c r="W106" t="s">
        <v>3843</v>
      </c>
      <c r="X106" t="s">
        <v>3844</v>
      </c>
      <c r="Y106" t="s">
        <v>3845</v>
      </c>
      <c r="Z106" t="s">
        <v>3851</v>
      </c>
      <c r="AA106" t="s">
        <v>3852</v>
      </c>
      <c r="AB106" t="s">
        <v>3843</v>
      </c>
      <c r="AC106" t="s">
        <v>3848</v>
      </c>
      <c r="AD106">
        <v>8</v>
      </c>
    </row>
    <row r="107" spans="1:30" x14ac:dyDescent="0.25">
      <c r="A107">
        <v>17281</v>
      </c>
      <c r="B107" t="s">
        <v>2929</v>
      </c>
      <c r="C107">
        <v>17555</v>
      </c>
      <c r="D107" t="s">
        <v>3893</v>
      </c>
      <c r="E107" t="s">
        <v>3863</v>
      </c>
      <c r="G107" t="s">
        <v>2433</v>
      </c>
      <c r="H107" t="s">
        <v>20</v>
      </c>
      <c r="J107" t="s">
        <v>2430</v>
      </c>
      <c r="K107" s="24">
        <v>41935.638321759259</v>
      </c>
      <c r="L107" s="24"/>
      <c r="M107" s="24"/>
      <c r="O107" s="24"/>
      <c r="P107" s="24"/>
      <c r="W107" t="s">
        <v>3843</v>
      </c>
      <c r="X107" t="s">
        <v>3844</v>
      </c>
      <c r="Y107" t="s">
        <v>3845</v>
      </c>
      <c r="Z107" t="s">
        <v>3851</v>
      </c>
      <c r="AA107" t="s">
        <v>3852</v>
      </c>
      <c r="AB107" t="s">
        <v>3843</v>
      </c>
      <c r="AC107" t="s">
        <v>3848</v>
      </c>
      <c r="AD107">
        <v>8</v>
      </c>
    </row>
    <row r="108" spans="1:30" x14ac:dyDescent="0.25">
      <c r="A108">
        <v>17282</v>
      </c>
      <c r="B108" t="s">
        <v>2822</v>
      </c>
      <c r="C108">
        <v>17593</v>
      </c>
      <c r="D108" t="s">
        <v>3873</v>
      </c>
      <c r="E108" t="s">
        <v>3863</v>
      </c>
      <c r="G108" t="s">
        <v>2433</v>
      </c>
      <c r="H108" t="s">
        <v>19</v>
      </c>
      <c r="I108" t="s">
        <v>397</v>
      </c>
      <c r="J108" t="s">
        <v>2430</v>
      </c>
      <c r="K108" s="24">
        <v>41935.638310185182</v>
      </c>
      <c r="L108" s="24">
        <v>42150.987986111111</v>
      </c>
      <c r="M108" s="24">
        <v>41968.051712962966</v>
      </c>
      <c r="O108" s="24"/>
      <c r="P108" s="24"/>
      <c r="W108" t="s">
        <v>3843</v>
      </c>
      <c r="X108" t="s">
        <v>3844</v>
      </c>
      <c r="Y108" t="s">
        <v>3845</v>
      </c>
      <c r="Z108" t="s">
        <v>3851</v>
      </c>
      <c r="AA108" t="s">
        <v>3852</v>
      </c>
      <c r="AB108" t="s">
        <v>3853</v>
      </c>
      <c r="AC108" t="s">
        <v>3854</v>
      </c>
      <c r="AD108">
        <v>8</v>
      </c>
    </row>
    <row r="109" spans="1:30" x14ac:dyDescent="0.25">
      <c r="A109">
        <v>17283</v>
      </c>
      <c r="B109" t="s">
        <v>2918</v>
      </c>
      <c r="C109">
        <v>17594</v>
      </c>
      <c r="D109" t="s">
        <v>3903</v>
      </c>
      <c r="E109" t="s">
        <v>3863</v>
      </c>
      <c r="G109" t="s">
        <v>2433</v>
      </c>
      <c r="H109" t="s">
        <v>20</v>
      </c>
      <c r="J109" t="s">
        <v>2430</v>
      </c>
      <c r="K109" s="24">
        <v>41935.638310185182</v>
      </c>
      <c r="L109" s="24"/>
      <c r="M109" s="24"/>
      <c r="O109" s="24"/>
      <c r="P109" s="24"/>
      <c r="W109" t="s">
        <v>3843</v>
      </c>
      <c r="X109" t="s">
        <v>3844</v>
      </c>
      <c r="Y109" t="s">
        <v>3845</v>
      </c>
      <c r="Z109" t="s">
        <v>3851</v>
      </c>
      <c r="AA109" t="s">
        <v>3852</v>
      </c>
      <c r="AB109" t="s">
        <v>3843</v>
      </c>
      <c r="AC109" t="s">
        <v>3848</v>
      </c>
      <c r="AD109">
        <v>8</v>
      </c>
    </row>
    <row r="110" spans="1:30" x14ac:dyDescent="0.25">
      <c r="A110">
        <v>17284</v>
      </c>
      <c r="B110" t="s">
        <v>2821</v>
      </c>
      <c r="C110">
        <v>17593</v>
      </c>
      <c r="D110" t="s">
        <v>3873</v>
      </c>
      <c r="E110" t="s">
        <v>3863</v>
      </c>
      <c r="G110" t="s">
        <v>2433</v>
      </c>
      <c r="H110" t="s">
        <v>19</v>
      </c>
      <c r="I110" t="s">
        <v>2042</v>
      </c>
      <c r="J110" t="s">
        <v>2430</v>
      </c>
      <c r="K110" s="24">
        <v>41935.638298611113</v>
      </c>
      <c r="L110" s="24">
        <v>42116.952847222223</v>
      </c>
      <c r="M110" s="24">
        <v>41954.663842592592</v>
      </c>
      <c r="O110" s="24">
        <v>42002.666666666664</v>
      </c>
      <c r="P110" s="24"/>
      <c r="W110" t="s">
        <v>3843</v>
      </c>
      <c r="X110" t="s">
        <v>3844</v>
      </c>
      <c r="Y110" t="s">
        <v>3845</v>
      </c>
      <c r="Z110" t="s">
        <v>3851</v>
      </c>
      <c r="AA110" t="s">
        <v>3852</v>
      </c>
      <c r="AB110" t="s">
        <v>3853</v>
      </c>
      <c r="AC110" t="s">
        <v>3854</v>
      </c>
      <c r="AD110">
        <v>8</v>
      </c>
    </row>
    <row r="111" spans="1:30" x14ac:dyDescent="0.25">
      <c r="A111">
        <v>17285</v>
      </c>
      <c r="B111" t="s">
        <v>2847</v>
      </c>
      <c r="C111">
        <v>17593</v>
      </c>
      <c r="D111" t="s">
        <v>3873</v>
      </c>
      <c r="E111" t="s">
        <v>3863</v>
      </c>
      <c r="G111" t="s">
        <v>2433</v>
      </c>
      <c r="H111" t="s">
        <v>18</v>
      </c>
      <c r="I111" t="s">
        <v>1521</v>
      </c>
      <c r="J111" t="s">
        <v>2430</v>
      </c>
      <c r="K111" s="24">
        <v>41935.638287037036</v>
      </c>
      <c r="L111" s="24"/>
      <c r="M111" s="24">
        <v>42016.791516203702</v>
      </c>
      <c r="O111" s="24"/>
      <c r="P111" s="24"/>
      <c r="W111" t="s">
        <v>3843</v>
      </c>
      <c r="X111" t="s">
        <v>3844</v>
      </c>
      <c r="Y111" t="s">
        <v>3845</v>
      </c>
      <c r="Z111" t="s">
        <v>3851</v>
      </c>
      <c r="AA111" t="s">
        <v>3852</v>
      </c>
      <c r="AB111" t="s">
        <v>3905</v>
      </c>
      <c r="AC111" t="s">
        <v>6264</v>
      </c>
      <c r="AD111">
        <v>8</v>
      </c>
    </row>
    <row r="112" spans="1:30" x14ac:dyDescent="0.25">
      <c r="A112">
        <v>17293</v>
      </c>
      <c r="B112" t="s">
        <v>3871</v>
      </c>
      <c r="C112">
        <v>17557</v>
      </c>
      <c r="D112" t="s">
        <v>3870</v>
      </c>
      <c r="E112" t="s">
        <v>3863</v>
      </c>
      <c r="G112" t="s">
        <v>2433</v>
      </c>
      <c r="H112" t="s">
        <v>20</v>
      </c>
      <c r="J112" t="s">
        <v>2430</v>
      </c>
      <c r="K112" s="24">
        <v>41935.638784722221</v>
      </c>
      <c r="L112" s="24"/>
      <c r="M112" s="24"/>
      <c r="O112" s="24"/>
      <c r="P112" s="24"/>
      <c r="W112" t="s">
        <v>3843</v>
      </c>
      <c r="X112" t="s">
        <v>3844</v>
      </c>
      <c r="Y112" t="s">
        <v>3845</v>
      </c>
      <c r="Z112" t="s">
        <v>3851</v>
      </c>
      <c r="AA112" t="s">
        <v>3852</v>
      </c>
      <c r="AB112" t="s">
        <v>3843</v>
      </c>
      <c r="AC112" t="s">
        <v>3848</v>
      </c>
      <c r="AD112">
        <v>8</v>
      </c>
    </row>
    <row r="113" spans="1:30" x14ac:dyDescent="0.25">
      <c r="A113">
        <v>17295</v>
      </c>
      <c r="B113" t="s">
        <v>2821</v>
      </c>
      <c r="C113">
        <v>21065</v>
      </c>
      <c r="D113" t="s">
        <v>3897</v>
      </c>
      <c r="E113" t="s">
        <v>3863</v>
      </c>
      <c r="G113" t="s">
        <v>2433</v>
      </c>
      <c r="H113" t="s">
        <v>2397</v>
      </c>
      <c r="J113" t="s">
        <v>2430</v>
      </c>
      <c r="K113" s="24">
        <v>41935.638784722221</v>
      </c>
      <c r="L113" s="24"/>
      <c r="M113" s="24"/>
      <c r="O113" s="24"/>
      <c r="P113" s="24"/>
      <c r="W113" t="s">
        <v>3843</v>
      </c>
      <c r="X113" t="s">
        <v>3844</v>
      </c>
      <c r="Y113" t="s">
        <v>3845</v>
      </c>
      <c r="Z113" t="s">
        <v>3846</v>
      </c>
      <c r="AA113" t="s">
        <v>3847</v>
      </c>
      <c r="AB113" t="s">
        <v>3843</v>
      </c>
      <c r="AC113" t="s">
        <v>3848</v>
      </c>
      <c r="AD113">
        <v>8</v>
      </c>
    </row>
    <row r="114" spans="1:30" x14ac:dyDescent="0.25">
      <c r="A114">
        <v>17299</v>
      </c>
      <c r="B114" t="s">
        <v>2841</v>
      </c>
      <c r="C114">
        <v>17593</v>
      </c>
      <c r="D114" t="s">
        <v>3873</v>
      </c>
      <c r="E114" t="s">
        <v>3863</v>
      </c>
      <c r="G114" t="s">
        <v>2433</v>
      </c>
      <c r="H114" t="s">
        <v>18</v>
      </c>
      <c r="I114" t="s">
        <v>793</v>
      </c>
      <c r="J114" t="s">
        <v>2430</v>
      </c>
      <c r="K114" s="24">
        <v>41935.638761574075</v>
      </c>
      <c r="L114" s="24"/>
      <c r="M114" s="24">
        <v>42128.853136574071</v>
      </c>
      <c r="O114" s="24"/>
      <c r="P114" s="24"/>
      <c r="W114" t="s">
        <v>3843</v>
      </c>
      <c r="X114" t="s">
        <v>3844</v>
      </c>
      <c r="Y114" t="s">
        <v>3845</v>
      </c>
      <c r="Z114" t="s">
        <v>3851</v>
      </c>
      <c r="AA114" t="s">
        <v>3852</v>
      </c>
      <c r="AB114" t="s">
        <v>6265</v>
      </c>
      <c r="AC114" t="s">
        <v>6266</v>
      </c>
      <c r="AD114">
        <v>8</v>
      </c>
    </row>
    <row r="115" spans="1:30" x14ac:dyDescent="0.25">
      <c r="A115">
        <v>17300</v>
      </c>
      <c r="B115" t="s">
        <v>2904</v>
      </c>
      <c r="C115">
        <v>21037</v>
      </c>
      <c r="D115" t="s">
        <v>3889</v>
      </c>
      <c r="E115" t="s">
        <v>3863</v>
      </c>
      <c r="G115" t="s">
        <v>2433</v>
      </c>
      <c r="H115" t="s">
        <v>2397</v>
      </c>
      <c r="J115" t="s">
        <v>2430</v>
      </c>
      <c r="K115" s="24">
        <v>41935.638761574075</v>
      </c>
      <c r="L115" s="24"/>
      <c r="M115" s="24"/>
      <c r="O115" s="24"/>
      <c r="P115" s="24"/>
      <c r="W115" t="s">
        <v>3843</v>
      </c>
      <c r="X115" t="s">
        <v>3844</v>
      </c>
      <c r="Y115" t="s">
        <v>3845</v>
      </c>
      <c r="Z115" t="s">
        <v>3846</v>
      </c>
      <c r="AA115" t="s">
        <v>3847</v>
      </c>
      <c r="AB115" t="s">
        <v>3843</v>
      </c>
      <c r="AC115" t="s">
        <v>3848</v>
      </c>
      <c r="AD115">
        <v>8</v>
      </c>
    </row>
    <row r="116" spans="1:30" x14ac:dyDescent="0.25">
      <c r="A116">
        <v>17301</v>
      </c>
      <c r="B116" t="s">
        <v>2939</v>
      </c>
      <c r="C116">
        <v>17555</v>
      </c>
      <c r="D116" t="s">
        <v>3893</v>
      </c>
      <c r="E116" t="s">
        <v>3863</v>
      </c>
      <c r="G116" t="s">
        <v>2433</v>
      </c>
      <c r="H116" t="s">
        <v>20</v>
      </c>
      <c r="J116" t="s">
        <v>2430</v>
      </c>
      <c r="K116" s="24">
        <v>41935.638749999998</v>
      </c>
      <c r="L116" s="24"/>
      <c r="M116" s="24"/>
      <c r="O116" s="24"/>
      <c r="P116" s="24"/>
      <c r="W116" t="s">
        <v>3843</v>
      </c>
      <c r="X116" t="s">
        <v>3844</v>
      </c>
      <c r="Y116" t="s">
        <v>3845</v>
      </c>
      <c r="Z116" t="s">
        <v>3846</v>
      </c>
      <c r="AA116" t="s">
        <v>3847</v>
      </c>
      <c r="AB116" t="s">
        <v>3843</v>
      </c>
      <c r="AC116" t="s">
        <v>3848</v>
      </c>
      <c r="AD116">
        <v>8</v>
      </c>
    </row>
    <row r="117" spans="1:30" x14ac:dyDescent="0.25">
      <c r="A117">
        <v>17302</v>
      </c>
      <c r="B117" t="s">
        <v>3736</v>
      </c>
      <c r="C117">
        <v>17555</v>
      </c>
      <c r="D117" t="s">
        <v>3893</v>
      </c>
      <c r="E117" t="s">
        <v>3863</v>
      </c>
      <c r="G117" t="s">
        <v>2433</v>
      </c>
      <c r="H117" t="s">
        <v>2397</v>
      </c>
      <c r="J117" t="s">
        <v>2430</v>
      </c>
      <c r="K117" s="24">
        <v>41935.638749999998</v>
      </c>
      <c r="L117" s="24"/>
      <c r="M117" s="24"/>
      <c r="O117" s="24"/>
      <c r="P117" s="24"/>
      <c r="W117" t="s">
        <v>3843</v>
      </c>
      <c r="X117" t="s">
        <v>3844</v>
      </c>
      <c r="Y117" t="s">
        <v>3845</v>
      </c>
      <c r="Z117" t="s">
        <v>3849</v>
      </c>
      <c r="AA117" t="s">
        <v>3850</v>
      </c>
      <c r="AB117" t="s">
        <v>3843</v>
      </c>
      <c r="AC117" t="s">
        <v>3848</v>
      </c>
      <c r="AD117">
        <v>8</v>
      </c>
    </row>
    <row r="118" spans="1:30" x14ac:dyDescent="0.25">
      <c r="A118">
        <v>17303</v>
      </c>
      <c r="B118" t="s">
        <v>3738</v>
      </c>
      <c r="C118">
        <v>17555</v>
      </c>
      <c r="D118" t="s">
        <v>3893</v>
      </c>
      <c r="E118" t="s">
        <v>3863</v>
      </c>
      <c r="G118" t="s">
        <v>2433</v>
      </c>
      <c r="H118" t="s">
        <v>2397</v>
      </c>
      <c r="J118" t="s">
        <v>2430</v>
      </c>
      <c r="K118" s="24">
        <v>41935.638738425929</v>
      </c>
      <c r="L118" s="24"/>
      <c r="M118" s="24"/>
      <c r="O118" s="24"/>
      <c r="P118" s="24"/>
      <c r="W118" t="s">
        <v>3843</v>
      </c>
      <c r="X118" t="s">
        <v>3844</v>
      </c>
      <c r="Y118" t="s">
        <v>3845</v>
      </c>
      <c r="Z118" t="s">
        <v>3849</v>
      </c>
      <c r="AA118" t="s">
        <v>3850</v>
      </c>
      <c r="AB118" t="s">
        <v>3843</v>
      </c>
      <c r="AC118" t="s">
        <v>3848</v>
      </c>
      <c r="AD118">
        <v>8</v>
      </c>
    </row>
    <row r="119" spans="1:30" x14ac:dyDescent="0.25">
      <c r="A119">
        <v>17304</v>
      </c>
      <c r="B119" t="s">
        <v>2935</v>
      </c>
      <c r="C119">
        <v>17557</v>
      </c>
      <c r="D119" t="s">
        <v>3870</v>
      </c>
      <c r="E119" t="s">
        <v>3863</v>
      </c>
      <c r="G119" t="s">
        <v>2433</v>
      </c>
      <c r="H119" t="s">
        <v>20</v>
      </c>
      <c r="J119" t="s">
        <v>2430</v>
      </c>
      <c r="K119" s="24">
        <v>41935.638738425929</v>
      </c>
      <c r="L119" s="24"/>
      <c r="M119" s="24"/>
      <c r="O119" s="24"/>
      <c r="P119" s="24"/>
      <c r="W119" t="s">
        <v>3843</v>
      </c>
      <c r="X119" t="s">
        <v>3844</v>
      </c>
      <c r="Y119" t="s">
        <v>3845</v>
      </c>
      <c r="Z119" t="s">
        <v>3846</v>
      </c>
      <c r="AA119" t="s">
        <v>3847</v>
      </c>
      <c r="AB119" t="s">
        <v>3843</v>
      </c>
      <c r="AC119" t="s">
        <v>3848</v>
      </c>
      <c r="AD119">
        <v>8</v>
      </c>
    </row>
    <row r="120" spans="1:30" x14ac:dyDescent="0.25">
      <c r="A120">
        <v>17305</v>
      </c>
      <c r="B120" t="s">
        <v>2941</v>
      </c>
      <c r="C120">
        <v>17557</v>
      </c>
      <c r="D120" t="s">
        <v>3870</v>
      </c>
      <c r="E120" t="s">
        <v>3863</v>
      </c>
      <c r="G120" t="s">
        <v>2433</v>
      </c>
      <c r="H120" t="s">
        <v>20</v>
      </c>
      <c r="J120" t="s">
        <v>2430</v>
      </c>
      <c r="K120" s="24">
        <v>41935.638738425929</v>
      </c>
      <c r="L120" s="24"/>
      <c r="M120" s="24"/>
      <c r="O120" s="24"/>
      <c r="P120" s="24"/>
      <c r="W120" t="s">
        <v>3843</v>
      </c>
      <c r="X120" t="s">
        <v>3844</v>
      </c>
      <c r="Y120" t="s">
        <v>3845</v>
      </c>
      <c r="Z120" t="s">
        <v>3846</v>
      </c>
      <c r="AA120" t="s">
        <v>3847</v>
      </c>
      <c r="AB120" t="s">
        <v>3843</v>
      </c>
      <c r="AC120" t="s">
        <v>3848</v>
      </c>
      <c r="AD120">
        <v>8</v>
      </c>
    </row>
    <row r="121" spans="1:30" x14ac:dyDescent="0.25">
      <c r="A121">
        <v>17306</v>
      </c>
      <c r="B121" t="s">
        <v>2919</v>
      </c>
      <c r="C121">
        <v>17594</v>
      </c>
      <c r="D121" t="s">
        <v>3903</v>
      </c>
      <c r="E121" t="s">
        <v>3863</v>
      </c>
      <c r="G121" t="s">
        <v>2433</v>
      </c>
      <c r="H121" t="s">
        <v>20</v>
      </c>
      <c r="J121" t="s">
        <v>2430</v>
      </c>
      <c r="K121" s="24">
        <v>41935.638726851852</v>
      </c>
      <c r="L121" s="24"/>
      <c r="M121" s="24"/>
      <c r="O121" s="24"/>
      <c r="P121" s="24"/>
      <c r="W121" t="s">
        <v>3843</v>
      </c>
      <c r="X121" t="s">
        <v>3844</v>
      </c>
      <c r="Y121" t="s">
        <v>3845</v>
      </c>
      <c r="Z121" t="s">
        <v>3851</v>
      </c>
      <c r="AA121" t="s">
        <v>3852</v>
      </c>
      <c r="AB121" t="s">
        <v>3843</v>
      </c>
      <c r="AC121" t="s">
        <v>3848</v>
      </c>
      <c r="AD121">
        <v>8</v>
      </c>
    </row>
    <row r="122" spans="1:30" x14ac:dyDescent="0.25">
      <c r="A122">
        <v>17307</v>
      </c>
      <c r="B122" t="s">
        <v>2843</v>
      </c>
      <c r="C122">
        <v>17593</v>
      </c>
      <c r="D122" t="s">
        <v>3873</v>
      </c>
      <c r="E122" t="s">
        <v>3863</v>
      </c>
      <c r="G122" t="s">
        <v>2433</v>
      </c>
      <c r="H122" t="s">
        <v>18</v>
      </c>
      <c r="I122" t="s">
        <v>1975</v>
      </c>
      <c r="J122" t="s">
        <v>2430</v>
      </c>
      <c r="K122" s="24">
        <v>41935.638726851852</v>
      </c>
      <c r="L122" s="24"/>
      <c r="M122" s="24">
        <v>42016.37090277778</v>
      </c>
      <c r="O122" s="24"/>
      <c r="P122" s="24"/>
      <c r="W122" t="s">
        <v>3843</v>
      </c>
      <c r="X122" t="s">
        <v>3844</v>
      </c>
      <c r="Y122" t="s">
        <v>3845</v>
      </c>
      <c r="Z122" t="s">
        <v>3851</v>
      </c>
      <c r="AA122" t="s">
        <v>3852</v>
      </c>
      <c r="AB122" t="s">
        <v>3874</v>
      </c>
      <c r="AC122" t="s">
        <v>6267</v>
      </c>
      <c r="AD122">
        <v>8</v>
      </c>
    </row>
    <row r="123" spans="1:30" x14ac:dyDescent="0.25">
      <c r="A123">
        <v>17308</v>
      </c>
      <c r="B123" t="s">
        <v>2940</v>
      </c>
      <c r="C123">
        <v>17555</v>
      </c>
      <c r="D123" t="s">
        <v>3893</v>
      </c>
      <c r="E123" t="s">
        <v>3863</v>
      </c>
      <c r="G123" t="s">
        <v>2433</v>
      </c>
      <c r="H123" t="s">
        <v>20</v>
      </c>
      <c r="J123" t="s">
        <v>2430</v>
      </c>
      <c r="K123" s="24">
        <v>41935.638715277775</v>
      </c>
      <c r="L123" s="24"/>
      <c r="M123" s="24"/>
      <c r="O123" s="24"/>
      <c r="P123" s="24"/>
      <c r="W123" t="s">
        <v>3843</v>
      </c>
      <c r="X123" t="s">
        <v>3844</v>
      </c>
      <c r="Y123" t="s">
        <v>3845</v>
      </c>
      <c r="Z123" t="s">
        <v>3846</v>
      </c>
      <c r="AA123" t="s">
        <v>3847</v>
      </c>
      <c r="AB123" t="s">
        <v>3843</v>
      </c>
      <c r="AC123" t="s">
        <v>3848</v>
      </c>
      <c r="AD123">
        <v>8</v>
      </c>
    </row>
    <row r="124" spans="1:30" x14ac:dyDescent="0.25">
      <c r="A124">
        <v>17309</v>
      </c>
      <c r="B124" t="s">
        <v>2943</v>
      </c>
      <c r="C124">
        <v>17555</v>
      </c>
      <c r="D124" t="s">
        <v>3893</v>
      </c>
      <c r="E124" t="s">
        <v>3863</v>
      </c>
      <c r="G124" t="s">
        <v>2433</v>
      </c>
      <c r="H124" t="s">
        <v>20</v>
      </c>
      <c r="J124" t="s">
        <v>2430</v>
      </c>
      <c r="K124" s="24">
        <v>41935.638715277775</v>
      </c>
      <c r="L124" s="24"/>
      <c r="M124" s="24"/>
      <c r="O124" s="24"/>
      <c r="P124" s="24"/>
      <c r="W124" t="s">
        <v>3843</v>
      </c>
      <c r="X124" t="s">
        <v>3844</v>
      </c>
      <c r="Y124" t="s">
        <v>3845</v>
      </c>
      <c r="Z124" t="s">
        <v>3846</v>
      </c>
      <c r="AA124" t="s">
        <v>3847</v>
      </c>
      <c r="AB124" t="s">
        <v>3843</v>
      </c>
      <c r="AC124" t="s">
        <v>3848</v>
      </c>
      <c r="AD124">
        <v>8</v>
      </c>
    </row>
    <row r="125" spans="1:30" x14ac:dyDescent="0.25">
      <c r="A125">
        <v>17310</v>
      </c>
      <c r="B125" t="s">
        <v>5980</v>
      </c>
      <c r="C125">
        <v>17594</v>
      </c>
      <c r="D125" t="s">
        <v>3903</v>
      </c>
      <c r="E125" t="s">
        <v>3863</v>
      </c>
      <c r="G125" t="s">
        <v>2433</v>
      </c>
      <c r="H125" t="s">
        <v>20</v>
      </c>
      <c r="J125" t="s">
        <v>2430</v>
      </c>
      <c r="K125" s="24">
        <v>41935.638715277775</v>
      </c>
      <c r="L125" s="24"/>
      <c r="M125" s="24"/>
      <c r="O125" s="24"/>
      <c r="P125" s="24"/>
      <c r="W125" t="s">
        <v>3843</v>
      </c>
      <c r="X125" t="s">
        <v>3844</v>
      </c>
      <c r="Y125" t="s">
        <v>3845</v>
      </c>
      <c r="Z125" t="s">
        <v>6244</v>
      </c>
      <c r="AA125" t="s">
        <v>6245</v>
      </c>
      <c r="AB125" t="s">
        <v>3843</v>
      </c>
      <c r="AC125" t="s">
        <v>3848</v>
      </c>
      <c r="AD125">
        <v>8</v>
      </c>
    </row>
    <row r="126" spans="1:30" x14ac:dyDescent="0.25">
      <c r="A126">
        <v>17311</v>
      </c>
      <c r="B126" t="s">
        <v>2948</v>
      </c>
      <c r="C126">
        <v>17557</v>
      </c>
      <c r="D126" t="s">
        <v>3870</v>
      </c>
      <c r="E126" t="s">
        <v>3863</v>
      </c>
      <c r="G126" t="s">
        <v>2433</v>
      </c>
      <c r="H126" t="s">
        <v>20</v>
      </c>
      <c r="J126" t="s">
        <v>2430</v>
      </c>
      <c r="K126" s="24">
        <v>41935.638703703706</v>
      </c>
      <c r="L126" s="24"/>
      <c r="M126" s="24"/>
      <c r="O126" s="24"/>
      <c r="P126" s="24"/>
      <c r="W126" t="s">
        <v>3843</v>
      </c>
      <c r="X126" t="s">
        <v>3844</v>
      </c>
      <c r="Y126" t="s">
        <v>3845</v>
      </c>
      <c r="Z126" t="s">
        <v>3846</v>
      </c>
      <c r="AA126" t="s">
        <v>3847</v>
      </c>
      <c r="AB126" t="s">
        <v>3843</v>
      </c>
      <c r="AC126" t="s">
        <v>3848</v>
      </c>
      <c r="AD126">
        <v>8</v>
      </c>
    </row>
    <row r="127" spans="1:30" x14ac:dyDescent="0.25">
      <c r="A127">
        <v>17312</v>
      </c>
      <c r="B127" t="s">
        <v>2944</v>
      </c>
      <c r="C127">
        <v>17555</v>
      </c>
      <c r="D127" t="s">
        <v>3893</v>
      </c>
      <c r="E127" t="s">
        <v>3863</v>
      </c>
      <c r="G127" t="s">
        <v>2433</v>
      </c>
      <c r="H127" t="s">
        <v>20</v>
      </c>
      <c r="J127" t="s">
        <v>2430</v>
      </c>
      <c r="K127" s="24">
        <v>41935.638703703706</v>
      </c>
      <c r="L127" s="24"/>
      <c r="M127" s="24"/>
      <c r="O127" s="24"/>
      <c r="P127" s="24"/>
      <c r="W127" t="s">
        <v>3843</v>
      </c>
      <c r="X127" t="s">
        <v>3844</v>
      </c>
      <c r="Y127" t="s">
        <v>3845</v>
      </c>
      <c r="Z127" t="s">
        <v>3846</v>
      </c>
      <c r="AA127" t="s">
        <v>3847</v>
      </c>
      <c r="AB127" t="s">
        <v>3843</v>
      </c>
      <c r="AC127" t="s">
        <v>3848</v>
      </c>
      <c r="AD127">
        <v>8</v>
      </c>
    </row>
    <row r="128" spans="1:30" x14ac:dyDescent="0.25">
      <c r="A128">
        <v>17314</v>
      </c>
      <c r="B128" t="s">
        <v>4530</v>
      </c>
      <c r="C128">
        <v>21021</v>
      </c>
      <c r="D128" t="s">
        <v>3902</v>
      </c>
      <c r="E128" t="s">
        <v>3863</v>
      </c>
      <c r="G128" t="s">
        <v>2433</v>
      </c>
      <c r="H128" t="s">
        <v>20</v>
      </c>
      <c r="J128" t="s">
        <v>2430</v>
      </c>
      <c r="K128" s="24">
        <v>41935.638703703706</v>
      </c>
      <c r="L128" s="24"/>
      <c r="M128" s="24"/>
      <c r="O128" s="24"/>
      <c r="P128" s="24"/>
      <c r="W128" t="s">
        <v>3843</v>
      </c>
      <c r="X128" t="s">
        <v>3844</v>
      </c>
      <c r="Y128" t="s">
        <v>3845</v>
      </c>
      <c r="Z128" t="s">
        <v>3846</v>
      </c>
      <c r="AA128" t="s">
        <v>3847</v>
      </c>
      <c r="AB128" t="s">
        <v>3843</v>
      </c>
      <c r="AC128" t="s">
        <v>3848</v>
      </c>
      <c r="AD128">
        <v>8</v>
      </c>
    </row>
    <row r="129" spans="1:30" x14ac:dyDescent="0.25">
      <c r="A129">
        <v>17315</v>
      </c>
      <c r="B129" t="s">
        <v>2946</v>
      </c>
      <c r="C129">
        <v>17560</v>
      </c>
      <c r="D129" t="s">
        <v>3894</v>
      </c>
      <c r="E129" t="s">
        <v>3863</v>
      </c>
      <c r="G129" t="s">
        <v>2433</v>
      </c>
      <c r="H129" t="s">
        <v>20</v>
      </c>
      <c r="J129" t="s">
        <v>2430</v>
      </c>
      <c r="K129" s="24">
        <v>41935.638692129629</v>
      </c>
      <c r="L129" s="24"/>
      <c r="M129" s="24"/>
      <c r="O129" s="24"/>
      <c r="P129" s="24"/>
      <c r="W129" t="s">
        <v>3843</v>
      </c>
      <c r="X129" t="s">
        <v>3844</v>
      </c>
      <c r="Y129" t="s">
        <v>3845</v>
      </c>
      <c r="Z129" t="s">
        <v>3851</v>
      </c>
      <c r="AA129" t="s">
        <v>3852</v>
      </c>
      <c r="AB129" t="s">
        <v>3843</v>
      </c>
      <c r="AC129" t="s">
        <v>3848</v>
      </c>
      <c r="AD129">
        <v>8</v>
      </c>
    </row>
    <row r="130" spans="1:30" x14ac:dyDescent="0.25">
      <c r="A130">
        <v>17317</v>
      </c>
      <c r="B130" t="s">
        <v>2952</v>
      </c>
      <c r="C130">
        <v>17557</v>
      </c>
      <c r="D130" t="s">
        <v>3870</v>
      </c>
      <c r="E130" t="s">
        <v>3863</v>
      </c>
      <c r="G130" t="s">
        <v>2433</v>
      </c>
      <c r="H130" t="s">
        <v>20</v>
      </c>
      <c r="J130" t="s">
        <v>2430</v>
      </c>
      <c r="K130" s="24">
        <v>41935.638692129629</v>
      </c>
      <c r="L130" s="24"/>
      <c r="M130" s="24"/>
      <c r="O130" s="24"/>
      <c r="P130" s="24"/>
      <c r="W130" t="s">
        <v>3843</v>
      </c>
      <c r="X130" t="s">
        <v>3844</v>
      </c>
      <c r="Y130" t="s">
        <v>3845</v>
      </c>
      <c r="Z130" t="s">
        <v>3846</v>
      </c>
      <c r="AA130" t="s">
        <v>3847</v>
      </c>
      <c r="AB130" t="s">
        <v>3843</v>
      </c>
      <c r="AC130" t="s">
        <v>3848</v>
      </c>
      <c r="AD130">
        <v>8</v>
      </c>
    </row>
    <row r="131" spans="1:30" x14ac:dyDescent="0.25">
      <c r="A131">
        <v>17319</v>
      </c>
      <c r="B131" t="s">
        <v>2957</v>
      </c>
      <c r="C131">
        <v>17555</v>
      </c>
      <c r="D131" t="s">
        <v>3893</v>
      </c>
      <c r="E131" t="s">
        <v>3863</v>
      </c>
      <c r="G131" t="s">
        <v>2433</v>
      </c>
      <c r="H131" t="s">
        <v>20</v>
      </c>
      <c r="J131" t="s">
        <v>2430</v>
      </c>
      <c r="K131" s="24">
        <v>41935.638692129629</v>
      </c>
      <c r="L131" s="24"/>
      <c r="M131" s="24"/>
      <c r="O131" s="24"/>
      <c r="P131" s="24"/>
      <c r="W131" t="s">
        <v>3843</v>
      </c>
      <c r="X131" t="s">
        <v>3844</v>
      </c>
      <c r="Y131" t="s">
        <v>3845</v>
      </c>
      <c r="Z131" t="s">
        <v>3846</v>
      </c>
      <c r="AA131" t="s">
        <v>3847</v>
      </c>
      <c r="AB131" t="s">
        <v>3843</v>
      </c>
      <c r="AC131" t="s">
        <v>3848</v>
      </c>
      <c r="AD131">
        <v>8</v>
      </c>
    </row>
    <row r="132" spans="1:30" x14ac:dyDescent="0.25">
      <c r="A132">
        <v>17321</v>
      </c>
      <c r="B132" t="s">
        <v>3740</v>
      </c>
      <c r="C132">
        <v>17558</v>
      </c>
      <c r="D132" t="s">
        <v>3880</v>
      </c>
      <c r="E132" t="s">
        <v>3863</v>
      </c>
      <c r="G132" t="s">
        <v>2433</v>
      </c>
      <c r="H132" t="s">
        <v>2397</v>
      </c>
      <c r="J132" t="s">
        <v>2430</v>
      </c>
      <c r="K132" s="24">
        <v>41935.638680555552</v>
      </c>
      <c r="L132" s="24"/>
      <c r="M132" s="24"/>
      <c r="O132" s="24"/>
      <c r="P132" s="24"/>
      <c r="W132" t="s">
        <v>3843</v>
      </c>
      <c r="X132" t="s">
        <v>3844</v>
      </c>
      <c r="Y132" t="s">
        <v>3845</v>
      </c>
      <c r="Z132" t="s">
        <v>3849</v>
      </c>
      <c r="AA132" t="s">
        <v>3850</v>
      </c>
      <c r="AB132" t="s">
        <v>3843</v>
      </c>
      <c r="AC132" t="s">
        <v>3848</v>
      </c>
      <c r="AD132">
        <v>8</v>
      </c>
    </row>
    <row r="133" spans="1:30" x14ac:dyDescent="0.25">
      <c r="A133">
        <v>17322</v>
      </c>
      <c r="B133" t="s">
        <v>3019</v>
      </c>
      <c r="C133">
        <v>21194</v>
      </c>
      <c r="D133" t="s">
        <v>3886</v>
      </c>
      <c r="E133" t="s">
        <v>3863</v>
      </c>
      <c r="G133" t="s">
        <v>2433</v>
      </c>
      <c r="H133" t="s">
        <v>20</v>
      </c>
      <c r="J133" t="s">
        <v>2430</v>
      </c>
      <c r="K133" s="24">
        <v>41935.638680555552</v>
      </c>
      <c r="L133" s="24"/>
      <c r="M133" s="24"/>
      <c r="O133" s="24"/>
      <c r="P133" s="24"/>
      <c r="W133" t="s">
        <v>3843</v>
      </c>
      <c r="X133" t="s">
        <v>3844</v>
      </c>
      <c r="Y133" t="s">
        <v>3845</v>
      </c>
      <c r="Z133" t="s">
        <v>3846</v>
      </c>
      <c r="AA133" t="s">
        <v>3847</v>
      </c>
      <c r="AB133" t="s">
        <v>3843</v>
      </c>
      <c r="AC133" t="s">
        <v>3848</v>
      </c>
      <c r="AD133">
        <v>8</v>
      </c>
    </row>
    <row r="134" spans="1:30" x14ac:dyDescent="0.25">
      <c r="A134">
        <v>17324</v>
      </c>
      <c r="B134" t="s">
        <v>2949</v>
      </c>
      <c r="C134">
        <v>17556</v>
      </c>
      <c r="D134" t="s">
        <v>3877</v>
      </c>
      <c r="E134" t="s">
        <v>3863</v>
      </c>
      <c r="G134" t="s">
        <v>2433</v>
      </c>
      <c r="H134" t="s">
        <v>20</v>
      </c>
      <c r="J134" t="s">
        <v>2430</v>
      </c>
      <c r="K134" s="24">
        <v>41935.638668981483</v>
      </c>
      <c r="L134" s="24"/>
      <c r="M134" s="24"/>
      <c r="O134" s="24"/>
      <c r="P134" s="24"/>
      <c r="W134" t="s">
        <v>3843</v>
      </c>
      <c r="X134" t="s">
        <v>3844</v>
      </c>
      <c r="Y134" t="s">
        <v>3845</v>
      </c>
      <c r="Z134" t="s">
        <v>3846</v>
      </c>
      <c r="AA134" t="s">
        <v>3847</v>
      </c>
      <c r="AB134" t="s">
        <v>3843</v>
      </c>
      <c r="AC134" t="s">
        <v>3848</v>
      </c>
      <c r="AD134">
        <v>8</v>
      </c>
    </row>
    <row r="135" spans="1:30" x14ac:dyDescent="0.25">
      <c r="A135">
        <v>17327</v>
      </c>
      <c r="B135" t="s">
        <v>2962</v>
      </c>
      <c r="C135">
        <v>17557</v>
      </c>
      <c r="D135" t="s">
        <v>3870</v>
      </c>
      <c r="E135" t="s">
        <v>3863</v>
      </c>
      <c r="G135" t="s">
        <v>2433</v>
      </c>
      <c r="H135" t="s">
        <v>20</v>
      </c>
      <c r="J135" t="s">
        <v>2430</v>
      </c>
      <c r="K135" s="24">
        <v>41935.638668981483</v>
      </c>
      <c r="L135" s="24"/>
      <c r="M135" s="24"/>
      <c r="O135" s="24"/>
      <c r="P135" s="24"/>
      <c r="W135" t="s">
        <v>3843</v>
      </c>
      <c r="X135" t="s">
        <v>3844</v>
      </c>
      <c r="Y135" t="s">
        <v>3845</v>
      </c>
      <c r="Z135" t="s">
        <v>3846</v>
      </c>
      <c r="AA135" t="s">
        <v>3847</v>
      </c>
      <c r="AB135" t="s">
        <v>3843</v>
      </c>
      <c r="AC135" t="s">
        <v>3848</v>
      </c>
      <c r="AD135">
        <v>8</v>
      </c>
    </row>
    <row r="136" spans="1:30" x14ac:dyDescent="0.25">
      <c r="A136">
        <v>17328</v>
      </c>
      <c r="B136" t="s">
        <v>3651</v>
      </c>
      <c r="C136">
        <v>17593</v>
      </c>
      <c r="D136" t="s">
        <v>3873</v>
      </c>
      <c r="E136" t="s">
        <v>3863</v>
      </c>
      <c r="G136" t="s">
        <v>2433</v>
      </c>
      <c r="H136" t="s">
        <v>2397</v>
      </c>
      <c r="J136" t="s">
        <v>2430</v>
      </c>
      <c r="K136" s="24">
        <v>41935.638657407406</v>
      </c>
      <c r="L136" s="24"/>
      <c r="M136" s="24"/>
      <c r="O136" s="24"/>
      <c r="P136" s="24"/>
      <c r="W136" t="s">
        <v>3843</v>
      </c>
      <c r="X136" t="s">
        <v>3844</v>
      </c>
      <c r="Y136" t="s">
        <v>3845</v>
      </c>
      <c r="Z136" t="s">
        <v>3851</v>
      </c>
      <c r="AA136" t="s">
        <v>3852</v>
      </c>
      <c r="AB136" t="s">
        <v>6262</v>
      </c>
      <c r="AC136" t="s">
        <v>6263</v>
      </c>
      <c r="AD136">
        <v>8</v>
      </c>
    </row>
    <row r="137" spans="1:30" x14ac:dyDescent="0.25">
      <c r="A137">
        <v>17330</v>
      </c>
      <c r="B137" t="s">
        <v>2963</v>
      </c>
      <c r="C137">
        <v>21037</v>
      </c>
      <c r="D137" t="s">
        <v>3889</v>
      </c>
      <c r="E137" t="s">
        <v>3863</v>
      </c>
      <c r="G137" t="s">
        <v>2433</v>
      </c>
      <c r="H137" t="s">
        <v>20</v>
      </c>
      <c r="J137" t="s">
        <v>2430</v>
      </c>
      <c r="K137" s="24">
        <v>41935.638657407406</v>
      </c>
      <c r="L137" s="24"/>
      <c r="M137" s="24"/>
      <c r="O137" s="24"/>
      <c r="P137" s="24"/>
      <c r="W137" t="s">
        <v>3843</v>
      </c>
      <c r="X137" t="s">
        <v>3844</v>
      </c>
      <c r="Y137" t="s">
        <v>3845</v>
      </c>
      <c r="Z137" t="s">
        <v>3846</v>
      </c>
      <c r="AA137" t="s">
        <v>3847</v>
      </c>
      <c r="AB137" t="s">
        <v>3843</v>
      </c>
      <c r="AC137" t="s">
        <v>3848</v>
      </c>
      <c r="AD137">
        <v>8</v>
      </c>
    </row>
    <row r="138" spans="1:30" x14ac:dyDescent="0.25">
      <c r="A138">
        <v>17331</v>
      </c>
      <c r="B138" t="s">
        <v>2965</v>
      </c>
      <c r="C138">
        <v>21100</v>
      </c>
      <c r="D138" t="s">
        <v>3900</v>
      </c>
      <c r="E138" t="s">
        <v>3863</v>
      </c>
      <c r="G138" t="s">
        <v>2433</v>
      </c>
      <c r="H138" t="s">
        <v>20</v>
      </c>
      <c r="J138" t="s">
        <v>2430</v>
      </c>
      <c r="K138" s="24">
        <v>41935.638645833336</v>
      </c>
      <c r="L138" s="24"/>
      <c r="M138" s="24"/>
      <c r="O138" s="24"/>
      <c r="P138" s="24"/>
      <c r="W138" t="s">
        <v>3843</v>
      </c>
      <c r="X138" t="s">
        <v>3844</v>
      </c>
      <c r="Y138" t="s">
        <v>3845</v>
      </c>
      <c r="Z138" t="s">
        <v>3846</v>
      </c>
      <c r="AA138" t="s">
        <v>3847</v>
      </c>
      <c r="AB138" t="s">
        <v>3843</v>
      </c>
      <c r="AC138" t="s">
        <v>3848</v>
      </c>
      <c r="AD138">
        <v>8</v>
      </c>
    </row>
    <row r="139" spans="1:30" x14ac:dyDescent="0.25">
      <c r="A139">
        <v>17332</v>
      </c>
      <c r="B139" t="s">
        <v>2921</v>
      </c>
      <c r="C139">
        <v>17594</v>
      </c>
      <c r="D139" t="s">
        <v>3903</v>
      </c>
      <c r="E139" t="s">
        <v>3863</v>
      </c>
      <c r="G139" t="s">
        <v>2433</v>
      </c>
      <c r="H139" t="s">
        <v>20</v>
      </c>
      <c r="J139" t="s">
        <v>2430</v>
      </c>
      <c r="K139" s="24">
        <v>41935.638645833336</v>
      </c>
      <c r="L139" s="24"/>
      <c r="M139" s="24"/>
      <c r="O139" s="24"/>
      <c r="P139" s="24"/>
      <c r="W139" t="s">
        <v>3843</v>
      </c>
      <c r="X139" t="s">
        <v>3844</v>
      </c>
      <c r="Y139" t="s">
        <v>3845</v>
      </c>
      <c r="Z139" t="s">
        <v>3846</v>
      </c>
      <c r="AA139" t="s">
        <v>3847</v>
      </c>
      <c r="AB139" t="s">
        <v>3843</v>
      </c>
      <c r="AC139" t="s">
        <v>3848</v>
      </c>
      <c r="AD139">
        <v>8</v>
      </c>
    </row>
    <row r="140" spans="1:30" x14ac:dyDescent="0.25">
      <c r="A140">
        <v>17333</v>
      </c>
      <c r="B140" t="s">
        <v>2955</v>
      </c>
      <c r="C140">
        <v>17460</v>
      </c>
      <c r="D140" t="s">
        <v>3869</v>
      </c>
      <c r="E140" t="s">
        <v>3863</v>
      </c>
      <c r="G140" t="s">
        <v>2433</v>
      </c>
      <c r="H140" t="s">
        <v>20</v>
      </c>
      <c r="J140" t="s">
        <v>2430</v>
      </c>
      <c r="K140" s="24">
        <v>41935.63863425926</v>
      </c>
      <c r="L140" s="24"/>
      <c r="M140" s="24"/>
      <c r="O140" s="24"/>
      <c r="P140" s="24"/>
      <c r="W140" t="s">
        <v>3843</v>
      </c>
      <c r="X140" t="s">
        <v>3844</v>
      </c>
      <c r="Y140" t="s">
        <v>3845</v>
      </c>
      <c r="Z140" t="s">
        <v>3846</v>
      </c>
      <c r="AA140" t="s">
        <v>3847</v>
      </c>
      <c r="AB140" t="s">
        <v>3843</v>
      </c>
      <c r="AC140" t="s">
        <v>3848</v>
      </c>
      <c r="AD140">
        <v>8</v>
      </c>
    </row>
    <row r="141" spans="1:30" x14ac:dyDescent="0.25">
      <c r="A141">
        <v>17334</v>
      </c>
      <c r="B141" t="s">
        <v>2960</v>
      </c>
      <c r="C141">
        <v>17555</v>
      </c>
      <c r="D141" t="s">
        <v>3893</v>
      </c>
      <c r="E141" t="s">
        <v>3863</v>
      </c>
      <c r="G141" t="s">
        <v>2433</v>
      </c>
      <c r="H141" t="s">
        <v>20</v>
      </c>
      <c r="J141" t="s">
        <v>2430</v>
      </c>
      <c r="K141" s="24">
        <v>41935.63863425926</v>
      </c>
      <c r="L141" s="24"/>
      <c r="M141" s="24"/>
      <c r="O141" s="24"/>
      <c r="P141" s="24"/>
      <c r="W141" t="s">
        <v>3843</v>
      </c>
      <c r="X141" t="s">
        <v>3844</v>
      </c>
      <c r="Y141" t="s">
        <v>3845</v>
      </c>
      <c r="Z141" t="s">
        <v>3846</v>
      </c>
      <c r="AA141" t="s">
        <v>3847</v>
      </c>
      <c r="AB141" t="s">
        <v>3843</v>
      </c>
      <c r="AC141" t="s">
        <v>3848</v>
      </c>
      <c r="AD141">
        <v>8</v>
      </c>
    </row>
    <row r="142" spans="1:30" x14ac:dyDescent="0.25">
      <c r="A142">
        <v>17336</v>
      </c>
      <c r="B142" t="s">
        <v>2956</v>
      </c>
      <c r="C142">
        <v>17557</v>
      </c>
      <c r="D142" t="s">
        <v>3870</v>
      </c>
      <c r="E142" t="s">
        <v>3863</v>
      </c>
      <c r="G142" t="s">
        <v>2433</v>
      </c>
      <c r="H142" t="s">
        <v>20</v>
      </c>
      <c r="J142" t="s">
        <v>2430</v>
      </c>
      <c r="K142" s="24">
        <v>41935.638622685183</v>
      </c>
      <c r="L142" s="24"/>
      <c r="M142" s="24"/>
      <c r="O142" s="24"/>
      <c r="P142" s="24"/>
      <c r="W142" t="s">
        <v>3843</v>
      </c>
      <c r="X142" t="s">
        <v>3844</v>
      </c>
      <c r="Y142" t="s">
        <v>3845</v>
      </c>
      <c r="Z142" t="s">
        <v>3846</v>
      </c>
      <c r="AA142" t="s">
        <v>3847</v>
      </c>
      <c r="AB142" t="s">
        <v>3843</v>
      </c>
      <c r="AC142" t="s">
        <v>3848</v>
      </c>
      <c r="AD142">
        <v>8</v>
      </c>
    </row>
    <row r="143" spans="1:30" x14ac:dyDescent="0.25">
      <c r="A143">
        <v>17337</v>
      </c>
      <c r="B143" t="s">
        <v>2977</v>
      </c>
      <c r="C143">
        <v>17557</v>
      </c>
      <c r="D143" t="s">
        <v>3870</v>
      </c>
      <c r="E143" t="s">
        <v>3863</v>
      </c>
      <c r="G143" t="s">
        <v>2433</v>
      </c>
      <c r="H143" t="s">
        <v>20</v>
      </c>
      <c r="J143" t="s">
        <v>2430</v>
      </c>
      <c r="K143" s="24">
        <v>41935.638622685183</v>
      </c>
      <c r="L143" s="24"/>
      <c r="M143" s="24"/>
      <c r="O143" s="24"/>
      <c r="P143" s="24"/>
      <c r="W143" t="s">
        <v>3843</v>
      </c>
      <c r="X143" t="s">
        <v>3844</v>
      </c>
      <c r="Y143" t="s">
        <v>3845</v>
      </c>
      <c r="Z143" t="s">
        <v>3846</v>
      </c>
      <c r="AA143" t="s">
        <v>3847</v>
      </c>
      <c r="AB143" t="s">
        <v>3843</v>
      </c>
      <c r="AC143" t="s">
        <v>3848</v>
      </c>
      <c r="AD143">
        <v>8</v>
      </c>
    </row>
    <row r="144" spans="1:30" x14ac:dyDescent="0.25">
      <c r="A144">
        <v>17338</v>
      </c>
      <c r="B144" t="s">
        <v>3742</v>
      </c>
      <c r="C144">
        <v>17555</v>
      </c>
      <c r="D144" t="s">
        <v>3893</v>
      </c>
      <c r="E144" t="s">
        <v>3863</v>
      </c>
      <c r="G144" t="s">
        <v>2433</v>
      </c>
      <c r="H144" t="s">
        <v>2397</v>
      </c>
      <c r="J144" t="s">
        <v>2430</v>
      </c>
      <c r="K144" s="24">
        <v>41935.638611111113</v>
      </c>
      <c r="L144" s="24"/>
      <c r="M144" s="24"/>
      <c r="O144" s="24"/>
      <c r="P144" s="24"/>
      <c r="W144" t="s">
        <v>3843</v>
      </c>
      <c r="X144" t="s">
        <v>3844</v>
      </c>
      <c r="Y144" t="s">
        <v>3845</v>
      </c>
      <c r="Z144" t="s">
        <v>3849</v>
      </c>
      <c r="AA144" t="s">
        <v>3850</v>
      </c>
      <c r="AB144" t="s">
        <v>3843</v>
      </c>
      <c r="AC144" t="s">
        <v>3848</v>
      </c>
      <c r="AD144">
        <v>8</v>
      </c>
    </row>
    <row r="145" spans="1:30" x14ac:dyDescent="0.25">
      <c r="A145">
        <v>17339</v>
      </c>
      <c r="B145" t="s">
        <v>2959</v>
      </c>
      <c r="C145">
        <v>17559</v>
      </c>
      <c r="D145" t="s">
        <v>3875</v>
      </c>
      <c r="E145" t="s">
        <v>3863</v>
      </c>
      <c r="G145" t="s">
        <v>2433</v>
      </c>
      <c r="H145" t="s">
        <v>20</v>
      </c>
      <c r="J145" t="s">
        <v>2430</v>
      </c>
      <c r="K145" s="24">
        <v>41935.638599537036</v>
      </c>
      <c r="L145" s="24"/>
      <c r="M145" s="24"/>
      <c r="O145" s="24"/>
      <c r="P145" s="24"/>
      <c r="W145" t="s">
        <v>3843</v>
      </c>
      <c r="X145" t="s">
        <v>3844</v>
      </c>
      <c r="Y145" t="s">
        <v>3845</v>
      </c>
      <c r="Z145" t="s">
        <v>3846</v>
      </c>
      <c r="AA145" t="s">
        <v>3847</v>
      </c>
      <c r="AB145" t="s">
        <v>3843</v>
      </c>
      <c r="AC145" t="s">
        <v>3848</v>
      </c>
      <c r="AD145">
        <v>8</v>
      </c>
    </row>
    <row r="146" spans="1:30" x14ac:dyDescent="0.25">
      <c r="A146">
        <v>17340</v>
      </c>
      <c r="B146" t="s">
        <v>3022</v>
      </c>
      <c r="C146">
        <v>21011</v>
      </c>
      <c r="D146" t="s">
        <v>3887</v>
      </c>
      <c r="E146" t="s">
        <v>3863</v>
      </c>
      <c r="G146" t="s">
        <v>2433</v>
      </c>
      <c r="H146" t="s">
        <v>20</v>
      </c>
      <c r="J146" t="s">
        <v>2430</v>
      </c>
      <c r="K146" s="24">
        <v>41935.639004629629</v>
      </c>
      <c r="L146" s="24"/>
      <c r="M146" s="24"/>
      <c r="O146" s="24"/>
      <c r="P146" s="24"/>
      <c r="W146" t="s">
        <v>3843</v>
      </c>
      <c r="X146" t="s">
        <v>3844</v>
      </c>
      <c r="Y146" t="s">
        <v>3845</v>
      </c>
      <c r="Z146" t="s">
        <v>3846</v>
      </c>
      <c r="AA146" t="s">
        <v>3847</v>
      </c>
      <c r="AB146" t="s">
        <v>3843</v>
      </c>
      <c r="AC146" t="s">
        <v>3848</v>
      </c>
      <c r="AD146">
        <v>8</v>
      </c>
    </row>
    <row r="147" spans="1:30" x14ac:dyDescent="0.25">
      <c r="A147">
        <v>17341</v>
      </c>
      <c r="B147" t="s">
        <v>2971</v>
      </c>
      <c r="C147">
        <v>17559</v>
      </c>
      <c r="D147" t="s">
        <v>3875</v>
      </c>
      <c r="E147" t="s">
        <v>3863</v>
      </c>
      <c r="G147" t="s">
        <v>2433</v>
      </c>
      <c r="H147" t="s">
        <v>20</v>
      </c>
      <c r="J147" t="s">
        <v>2430</v>
      </c>
      <c r="K147" s="24">
        <v>41935.638993055552</v>
      </c>
      <c r="L147" s="24"/>
      <c r="M147" s="24"/>
      <c r="O147" s="24"/>
      <c r="P147" s="24"/>
      <c r="W147" t="s">
        <v>3843</v>
      </c>
      <c r="X147" t="s">
        <v>3844</v>
      </c>
      <c r="Y147" t="s">
        <v>3845</v>
      </c>
      <c r="Z147" t="s">
        <v>3846</v>
      </c>
      <c r="AA147" t="s">
        <v>3847</v>
      </c>
      <c r="AB147" t="s">
        <v>3843</v>
      </c>
      <c r="AC147" t="s">
        <v>3848</v>
      </c>
      <c r="AD147">
        <v>8</v>
      </c>
    </row>
    <row r="148" spans="1:30" x14ac:dyDescent="0.25">
      <c r="A148">
        <v>17343</v>
      </c>
      <c r="B148" t="s">
        <v>4526</v>
      </c>
      <c r="C148">
        <v>21170</v>
      </c>
      <c r="D148" t="s">
        <v>3883</v>
      </c>
      <c r="E148" t="s">
        <v>3863</v>
      </c>
      <c r="G148" t="s">
        <v>2433</v>
      </c>
      <c r="H148" t="s">
        <v>20</v>
      </c>
      <c r="I148" t="s">
        <v>711</v>
      </c>
      <c r="J148" t="s">
        <v>2430</v>
      </c>
      <c r="K148" s="24">
        <v>41935.638993055552</v>
      </c>
      <c r="L148" s="24"/>
      <c r="M148" s="24"/>
      <c r="O148" s="24"/>
      <c r="P148" s="24"/>
      <c r="W148" t="s">
        <v>3843</v>
      </c>
      <c r="X148" t="s">
        <v>3844</v>
      </c>
      <c r="Y148" t="s">
        <v>3845</v>
      </c>
      <c r="Z148" t="s">
        <v>3851</v>
      </c>
      <c r="AA148" t="s">
        <v>3852</v>
      </c>
      <c r="AB148" t="s">
        <v>3843</v>
      </c>
      <c r="AC148" t="s">
        <v>3848</v>
      </c>
      <c r="AD148">
        <v>8</v>
      </c>
    </row>
    <row r="149" spans="1:30" x14ac:dyDescent="0.25">
      <c r="A149">
        <v>17344</v>
      </c>
      <c r="B149" t="s">
        <v>2973</v>
      </c>
      <c r="C149">
        <v>17555</v>
      </c>
      <c r="D149" t="s">
        <v>3893</v>
      </c>
      <c r="E149" t="s">
        <v>3863</v>
      </c>
      <c r="G149" t="s">
        <v>2433</v>
      </c>
      <c r="H149" t="s">
        <v>20</v>
      </c>
      <c r="J149" t="s">
        <v>2430</v>
      </c>
      <c r="K149" s="24">
        <v>41935.638981481483</v>
      </c>
      <c r="L149" s="24"/>
      <c r="M149" s="24"/>
      <c r="O149" s="24"/>
      <c r="P149" s="24"/>
      <c r="W149" t="s">
        <v>3843</v>
      </c>
      <c r="X149" t="s">
        <v>3844</v>
      </c>
      <c r="Y149" t="s">
        <v>3845</v>
      </c>
      <c r="Z149" t="s">
        <v>3846</v>
      </c>
      <c r="AA149" t="s">
        <v>3847</v>
      </c>
      <c r="AB149" t="s">
        <v>3843</v>
      </c>
      <c r="AC149" t="s">
        <v>3848</v>
      </c>
      <c r="AD149">
        <v>8</v>
      </c>
    </row>
    <row r="150" spans="1:30" x14ac:dyDescent="0.25">
      <c r="A150">
        <v>17345</v>
      </c>
      <c r="B150" t="s">
        <v>2983</v>
      </c>
      <c r="C150">
        <v>17557</v>
      </c>
      <c r="D150" t="s">
        <v>3870</v>
      </c>
      <c r="E150" t="s">
        <v>3863</v>
      </c>
      <c r="G150" t="s">
        <v>2433</v>
      </c>
      <c r="H150" t="s">
        <v>20</v>
      </c>
      <c r="J150" t="s">
        <v>2430</v>
      </c>
      <c r="K150" s="24">
        <v>41935.638981481483</v>
      </c>
      <c r="L150" s="24"/>
      <c r="M150" s="24"/>
      <c r="O150" s="24"/>
      <c r="P150" s="24"/>
      <c r="W150" t="s">
        <v>3843</v>
      </c>
      <c r="X150" t="s">
        <v>3844</v>
      </c>
      <c r="Y150" t="s">
        <v>3845</v>
      </c>
      <c r="Z150" t="s">
        <v>3846</v>
      </c>
      <c r="AA150" t="s">
        <v>3847</v>
      </c>
      <c r="AB150" t="s">
        <v>3843</v>
      </c>
      <c r="AC150" t="s">
        <v>3848</v>
      </c>
      <c r="AD150">
        <v>8</v>
      </c>
    </row>
    <row r="151" spans="1:30" x14ac:dyDescent="0.25">
      <c r="A151">
        <v>17346</v>
      </c>
      <c r="B151" t="s">
        <v>2968</v>
      </c>
      <c r="C151">
        <v>17557</v>
      </c>
      <c r="D151" t="s">
        <v>3870</v>
      </c>
      <c r="E151" t="s">
        <v>3863</v>
      </c>
      <c r="G151" t="s">
        <v>2433</v>
      </c>
      <c r="H151" t="s">
        <v>20</v>
      </c>
      <c r="J151" t="s">
        <v>2430</v>
      </c>
      <c r="K151" s="24">
        <v>41935.638969907406</v>
      </c>
      <c r="L151" s="24"/>
      <c r="M151" s="24"/>
      <c r="O151" s="24"/>
      <c r="P151" s="24"/>
      <c r="W151" t="s">
        <v>3843</v>
      </c>
      <c r="X151" t="s">
        <v>3844</v>
      </c>
      <c r="Y151" t="s">
        <v>3845</v>
      </c>
      <c r="Z151" t="s">
        <v>3846</v>
      </c>
      <c r="AA151" t="s">
        <v>3847</v>
      </c>
      <c r="AB151" t="s">
        <v>3843</v>
      </c>
      <c r="AC151" t="s">
        <v>3848</v>
      </c>
      <c r="AD151">
        <v>8</v>
      </c>
    </row>
    <row r="152" spans="1:30" x14ac:dyDescent="0.25">
      <c r="A152">
        <v>17349</v>
      </c>
      <c r="B152" t="s">
        <v>2985</v>
      </c>
      <c r="C152">
        <v>17559</v>
      </c>
      <c r="D152" t="s">
        <v>3875</v>
      </c>
      <c r="E152" t="s">
        <v>3863</v>
      </c>
      <c r="G152" t="s">
        <v>2433</v>
      </c>
      <c r="H152" t="s">
        <v>20</v>
      </c>
      <c r="J152" t="s">
        <v>2430</v>
      </c>
      <c r="K152" s="24">
        <v>41935.638958333337</v>
      </c>
      <c r="L152" s="24"/>
      <c r="M152" s="24"/>
      <c r="O152" s="24"/>
      <c r="P152" s="24"/>
      <c r="W152" t="s">
        <v>3843</v>
      </c>
      <c r="X152" t="s">
        <v>3844</v>
      </c>
      <c r="Y152" t="s">
        <v>3845</v>
      </c>
      <c r="Z152" t="s">
        <v>3846</v>
      </c>
      <c r="AA152" t="s">
        <v>3847</v>
      </c>
      <c r="AB152" t="s">
        <v>3843</v>
      </c>
      <c r="AC152" t="s">
        <v>3848</v>
      </c>
      <c r="AD152">
        <v>8</v>
      </c>
    </row>
    <row r="153" spans="1:30" x14ac:dyDescent="0.25">
      <c r="A153">
        <v>17350</v>
      </c>
      <c r="B153" t="s">
        <v>2964</v>
      </c>
      <c r="C153">
        <v>17557</v>
      </c>
      <c r="D153" t="s">
        <v>3870</v>
      </c>
      <c r="E153" t="s">
        <v>3863</v>
      </c>
      <c r="G153" t="s">
        <v>2433</v>
      </c>
      <c r="H153" t="s">
        <v>20</v>
      </c>
      <c r="J153" t="s">
        <v>2430</v>
      </c>
      <c r="K153" s="24">
        <v>41935.638958333337</v>
      </c>
      <c r="L153" s="24"/>
      <c r="M153" s="24"/>
      <c r="O153" s="24"/>
      <c r="P153" s="24"/>
      <c r="W153" t="s">
        <v>3843</v>
      </c>
      <c r="X153" t="s">
        <v>3844</v>
      </c>
      <c r="Y153" t="s">
        <v>3845</v>
      </c>
      <c r="Z153" t="s">
        <v>3846</v>
      </c>
      <c r="AA153" t="s">
        <v>3847</v>
      </c>
      <c r="AB153" t="s">
        <v>3843</v>
      </c>
      <c r="AC153" t="s">
        <v>3848</v>
      </c>
      <c r="AD153">
        <v>8</v>
      </c>
    </row>
    <row r="154" spans="1:30" x14ac:dyDescent="0.25">
      <c r="A154">
        <v>17351</v>
      </c>
      <c r="B154" t="s">
        <v>2978</v>
      </c>
      <c r="C154">
        <v>17555</v>
      </c>
      <c r="D154" t="s">
        <v>3893</v>
      </c>
      <c r="E154" t="s">
        <v>3863</v>
      </c>
      <c r="G154" t="s">
        <v>2433</v>
      </c>
      <c r="H154" t="s">
        <v>20</v>
      </c>
      <c r="J154" t="s">
        <v>2430</v>
      </c>
      <c r="K154" s="24">
        <v>41935.63894675926</v>
      </c>
      <c r="L154" s="24"/>
      <c r="M154" s="24"/>
      <c r="O154" s="24"/>
      <c r="P154" s="24"/>
      <c r="W154" t="s">
        <v>3843</v>
      </c>
      <c r="X154" t="s">
        <v>3844</v>
      </c>
      <c r="Y154" t="s">
        <v>3845</v>
      </c>
      <c r="Z154" t="s">
        <v>3846</v>
      </c>
      <c r="AA154" t="s">
        <v>3847</v>
      </c>
      <c r="AB154" t="s">
        <v>3843</v>
      </c>
      <c r="AC154" t="s">
        <v>3848</v>
      </c>
      <c r="AD154">
        <v>8</v>
      </c>
    </row>
    <row r="155" spans="1:30" x14ac:dyDescent="0.25">
      <c r="A155">
        <v>17352</v>
      </c>
      <c r="B155" t="s">
        <v>2966</v>
      </c>
      <c r="C155">
        <v>17557</v>
      </c>
      <c r="D155" t="s">
        <v>3870</v>
      </c>
      <c r="E155" t="s">
        <v>3863</v>
      </c>
      <c r="G155" t="s">
        <v>2433</v>
      </c>
      <c r="H155" t="s">
        <v>20</v>
      </c>
      <c r="J155" t="s">
        <v>2430</v>
      </c>
      <c r="K155" s="24">
        <v>41935.63894675926</v>
      </c>
      <c r="L155" s="24"/>
      <c r="M155" s="24"/>
      <c r="O155" s="24"/>
      <c r="P155" s="24"/>
      <c r="W155" t="s">
        <v>3843</v>
      </c>
      <c r="X155" t="s">
        <v>3844</v>
      </c>
      <c r="Y155" t="s">
        <v>3845</v>
      </c>
      <c r="Z155" t="s">
        <v>3846</v>
      </c>
      <c r="AA155" t="s">
        <v>3847</v>
      </c>
      <c r="AB155" t="s">
        <v>3843</v>
      </c>
      <c r="AC155" t="s">
        <v>3848</v>
      </c>
      <c r="AD155">
        <v>8</v>
      </c>
    </row>
    <row r="156" spans="1:30" x14ac:dyDescent="0.25">
      <c r="A156">
        <v>17353</v>
      </c>
      <c r="B156" t="s">
        <v>3679</v>
      </c>
      <c r="C156">
        <v>17557</v>
      </c>
      <c r="D156" t="s">
        <v>3870</v>
      </c>
      <c r="E156" t="s">
        <v>3863</v>
      </c>
      <c r="G156" t="s">
        <v>2433</v>
      </c>
      <c r="H156" t="s">
        <v>2397</v>
      </c>
      <c r="J156" t="s">
        <v>2430</v>
      </c>
      <c r="K156" s="24">
        <v>41935.638935185183</v>
      </c>
      <c r="L156" s="24"/>
      <c r="M156" s="24"/>
      <c r="O156" s="24"/>
      <c r="P156" s="24"/>
      <c r="W156" t="s">
        <v>3843</v>
      </c>
      <c r="X156" t="s">
        <v>3844</v>
      </c>
      <c r="Y156" t="s">
        <v>3845</v>
      </c>
      <c r="Z156" t="s">
        <v>3846</v>
      </c>
      <c r="AA156" t="s">
        <v>3847</v>
      </c>
      <c r="AB156" t="s">
        <v>3843</v>
      </c>
      <c r="AC156" t="s">
        <v>3848</v>
      </c>
      <c r="AD156">
        <v>8</v>
      </c>
    </row>
    <row r="157" spans="1:30" x14ac:dyDescent="0.25">
      <c r="A157">
        <v>17354</v>
      </c>
      <c r="B157" t="s">
        <v>2970</v>
      </c>
      <c r="C157">
        <v>17555</v>
      </c>
      <c r="D157" t="s">
        <v>3893</v>
      </c>
      <c r="E157" t="s">
        <v>3863</v>
      </c>
      <c r="G157" t="s">
        <v>2433</v>
      </c>
      <c r="H157" t="s">
        <v>20</v>
      </c>
      <c r="J157" t="s">
        <v>2430</v>
      </c>
      <c r="K157" s="24">
        <v>41935.638935185183</v>
      </c>
      <c r="L157" s="24"/>
      <c r="M157" s="24"/>
      <c r="O157" s="24"/>
      <c r="P157" s="24"/>
      <c r="W157" t="s">
        <v>3843</v>
      </c>
      <c r="X157" t="s">
        <v>3844</v>
      </c>
      <c r="Y157" t="s">
        <v>3845</v>
      </c>
      <c r="Z157" t="s">
        <v>3846</v>
      </c>
      <c r="AA157" t="s">
        <v>3847</v>
      </c>
      <c r="AB157" t="s">
        <v>3843</v>
      </c>
      <c r="AC157" t="s">
        <v>3848</v>
      </c>
      <c r="AD157">
        <v>8</v>
      </c>
    </row>
    <row r="158" spans="1:30" x14ac:dyDescent="0.25">
      <c r="A158">
        <v>17355</v>
      </c>
      <c r="B158" t="s">
        <v>3615</v>
      </c>
      <c r="C158">
        <v>17593</v>
      </c>
      <c r="D158" t="s">
        <v>3873</v>
      </c>
      <c r="E158" t="s">
        <v>3863</v>
      </c>
      <c r="G158" t="s">
        <v>2433</v>
      </c>
      <c r="H158" t="s">
        <v>2397</v>
      </c>
      <c r="J158" t="s">
        <v>2430</v>
      </c>
      <c r="K158" s="24">
        <v>41935.638923611114</v>
      </c>
      <c r="L158" s="24"/>
      <c r="M158" s="24"/>
      <c r="O158" s="24"/>
      <c r="P158" s="24"/>
      <c r="W158" t="s">
        <v>3843</v>
      </c>
      <c r="X158" t="s">
        <v>3844</v>
      </c>
      <c r="Y158" t="s">
        <v>3845</v>
      </c>
      <c r="Z158" t="s">
        <v>3851</v>
      </c>
      <c r="AA158" t="s">
        <v>3852</v>
      </c>
      <c r="AB158" t="s">
        <v>3853</v>
      </c>
      <c r="AC158" t="s">
        <v>3854</v>
      </c>
      <c r="AD158">
        <v>8</v>
      </c>
    </row>
    <row r="159" spans="1:30" x14ac:dyDescent="0.25">
      <c r="A159">
        <v>17356</v>
      </c>
      <c r="B159" t="s">
        <v>2980</v>
      </c>
      <c r="C159">
        <v>17557</v>
      </c>
      <c r="D159" t="s">
        <v>3870</v>
      </c>
      <c r="E159" t="s">
        <v>3863</v>
      </c>
      <c r="G159" t="s">
        <v>2433</v>
      </c>
      <c r="H159" t="s">
        <v>20</v>
      </c>
      <c r="J159" t="s">
        <v>2430</v>
      </c>
      <c r="K159" s="24">
        <v>41935.638923611114</v>
      </c>
      <c r="L159" s="24"/>
      <c r="M159" s="24"/>
      <c r="O159" s="24"/>
      <c r="P159" s="24"/>
      <c r="W159" t="s">
        <v>3843</v>
      </c>
      <c r="X159" t="s">
        <v>3844</v>
      </c>
      <c r="Y159" t="s">
        <v>3845</v>
      </c>
      <c r="Z159" t="s">
        <v>3846</v>
      </c>
      <c r="AA159" t="s">
        <v>3847</v>
      </c>
      <c r="AB159" t="s">
        <v>3843</v>
      </c>
      <c r="AC159" t="s">
        <v>3848</v>
      </c>
      <c r="AD159">
        <v>8</v>
      </c>
    </row>
    <row r="160" spans="1:30" x14ac:dyDescent="0.25">
      <c r="A160">
        <v>17357</v>
      </c>
      <c r="B160" t="s">
        <v>5986</v>
      </c>
      <c r="C160">
        <v>17559</v>
      </c>
      <c r="D160" t="s">
        <v>3875</v>
      </c>
      <c r="E160" t="s">
        <v>3863</v>
      </c>
      <c r="G160" t="s">
        <v>2433</v>
      </c>
      <c r="H160" t="s">
        <v>20</v>
      </c>
      <c r="J160" t="s">
        <v>2430</v>
      </c>
      <c r="K160" s="24">
        <v>41935.638912037037</v>
      </c>
      <c r="L160" s="24"/>
      <c r="M160" s="24"/>
      <c r="O160" s="24"/>
      <c r="P160" s="24"/>
      <c r="W160" t="s">
        <v>3843</v>
      </c>
      <c r="X160" t="s">
        <v>3844</v>
      </c>
      <c r="Y160" t="s">
        <v>3845</v>
      </c>
      <c r="Z160" t="s">
        <v>3846</v>
      </c>
      <c r="AA160" t="s">
        <v>3847</v>
      </c>
      <c r="AB160" t="s">
        <v>3843</v>
      </c>
      <c r="AC160" t="s">
        <v>3848</v>
      </c>
      <c r="AD160">
        <v>8</v>
      </c>
    </row>
    <row r="161" spans="1:30" x14ac:dyDescent="0.25">
      <c r="A161">
        <v>17358</v>
      </c>
      <c r="B161" t="s">
        <v>2982</v>
      </c>
      <c r="C161">
        <v>17555</v>
      </c>
      <c r="D161" t="s">
        <v>3893</v>
      </c>
      <c r="E161" t="s">
        <v>3863</v>
      </c>
      <c r="G161" t="s">
        <v>2433</v>
      </c>
      <c r="H161" t="s">
        <v>20</v>
      </c>
      <c r="J161" t="s">
        <v>2430</v>
      </c>
      <c r="K161" s="24">
        <v>41935.638912037037</v>
      </c>
      <c r="L161" s="24"/>
      <c r="M161" s="24"/>
      <c r="O161" s="24"/>
      <c r="P161" s="24"/>
      <c r="W161" t="s">
        <v>3843</v>
      </c>
      <c r="X161" t="s">
        <v>3844</v>
      </c>
      <c r="Y161" t="s">
        <v>3845</v>
      </c>
      <c r="Z161" t="s">
        <v>3846</v>
      </c>
      <c r="AA161" t="s">
        <v>3847</v>
      </c>
      <c r="AB161" t="s">
        <v>3843</v>
      </c>
      <c r="AC161" t="s">
        <v>3848</v>
      </c>
      <c r="AD161">
        <v>8</v>
      </c>
    </row>
    <row r="162" spans="1:30" x14ac:dyDescent="0.25">
      <c r="A162">
        <v>17360</v>
      </c>
      <c r="B162" t="s">
        <v>3606</v>
      </c>
      <c r="C162">
        <v>21084</v>
      </c>
      <c r="D162" t="s">
        <v>3898</v>
      </c>
      <c r="E162" t="s">
        <v>3863</v>
      </c>
      <c r="G162" t="s">
        <v>2433</v>
      </c>
      <c r="H162" t="s">
        <v>19</v>
      </c>
      <c r="I162" t="s">
        <v>1644</v>
      </c>
      <c r="J162" t="s">
        <v>2430</v>
      </c>
      <c r="K162" s="24">
        <v>41935.63890046296</v>
      </c>
      <c r="L162" s="24">
        <v>42032.081875000003</v>
      </c>
      <c r="M162" s="24">
        <v>41947.873067129629</v>
      </c>
      <c r="O162" s="24"/>
      <c r="P162" s="24"/>
      <c r="W162" t="s">
        <v>3843</v>
      </c>
      <c r="X162" t="s">
        <v>3844</v>
      </c>
      <c r="Y162" t="s">
        <v>3845</v>
      </c>
      <c r="Z162" t="s">
        <v>3851</v>
      </c>
      <c r="AA162" t="s">
        <v>3852</v>
      </c>
      <c r="AB162" t="s">
        <v>6259</v>
      </c>
      <c r="AC162" t="s">
        <v>6260</v>
      </c>
      <c r="AD162">
        <v>8</v>
      </c>
    </row>
    <row r="163" spans="1:30" x14ac:dyDescent="0.25">
      <c r="A163">
        <v>17361</v>
      </c>
      <c r="B163" t="s">
        <v>2969</v>
      </c>
      <c r="C163">
        <v>17557</v>
      </c>
      <c r="D163" t="s">
        <v>3870</v>
      </c>
      <c r="E163" t="s">
        <v>3863</v>
      </c>
      <c r="G163" t="s">
        <v>2433</v>
      </c>
      <c r="H163" t="s">
        <v>20</v>
      </c>
      <c r="J163" t="s">
        <v>2430</v>
      </c>
      <c r="K163" s="24">
        <v>41935.63890046296</v>
      </c>
      <c r="L163" s="24"/>
      <c r="M163" s="24"/>
      <c r="O163" s="24"/>
      <c r="P163" s="24"/>
      <c r="W163" t="s">
        <v>3843</v>
      </c>
      <c r="X163" t="s">
        <v>3844</v>
      </c>
      <c r="Y163" t="s">
        <v>3845</v>
      </c>
      <c r="Z163" t="s">
        <v>3846</v>
      </c>
      <c r="AA163" t="s">
        <v>3847</v>
      </c>
      <c r="AB163" t="s">
        <v>3843</v>
      </c>
      <c r="AC163" t="s">
        <v>3848</v>
      </c>
      <c r="AD163">
        <v>8</v>
      </c>
    </row>
    <row r="164" spans="1:30" x14ac:dyDescent="0.25">
      <c r="A164">
        <v>17362</v>
      </c>
      <c r="B164" t="s">
        <v>2906</v>
      </c>
      <c r="C164">
        <v>17456</v>
      </c>
      <c r="D164" t="s">
        <v>4619</v>
      </c>
      <c r="E164" t="s">
        <v>3863</v>
      </c>
      <c r="G164" t="s">
        <v>2433</v>
      </c>
      <c r="H164" t="s">
        <v>19</v>
      </c>
      <c r="J164" t="s">
        <v>2430</v>
      </c>
      <c r="K164" s="24">
        <v>41935.638888888891</v>
      </c>
      <c r="L164" s="24">
        <v>42144.451041666667</v>
      </c>
      <c r="M164" s="24"/>
      <c r="O164" s="24"/>
      <c r="P164" s="24"/>
      <c r="W164" t="s">
        <v>3843</v>
      </c>
      <c r="X164" t="s">
        <v>3844</v>
      </c>
      <c r="Y164" t="s">
        <v>3845</v>
      </c>
      <c r="Z164" t="s">
        <v>6218</v>
      </c>
      <c r="AA164" t="s">
        <v>6258</v>
      </c>
      <c r="AB164" t="s">
        <v>3843</v>
      </c>
      <c r="AC164" t="s">
        <v>3848</v>
      </c>
      <c r="AD164">
        <v>8</v>
      </c>
    </row>
    <row r="165" spans="1:30" x14ac:dyDescent="0.25">
      <c r="A165">
        <v>17363</v>
      </c>
      <c r="B165" t="s">
        <v>3670</v>
      </c>
      <c r="C165">
        <v>17556</v>
      </c>
      <c r="D165" t="s">
        <v>3877</v>
      </c>
      <c r="E165" t="s">
        <v>3863</v>
      </c>
      <c r="G165" t="s">
        <v>2433</v>
      </c>
      <c r="H165" t="s">
        <v>2397</v>
      </c>
      <c r="J165" t="s">
        <v>2430</v>
      </c>
      <c r="K165" s="24">
        <v>41935.638888888891</v>
      </c>
      <c r="L165" s="24"/>
      <c r="M165" s="24"/>
      <c r="O165" s="24"/>
      <c r="P165" s="24"/>
      <c r="W165" t="s">
        <v>3843</v>
      </c>
      <c r="X165" t="s">
        <v>3844</v>
      </c>
      <c r="Y165" t="s">
        <v>3845</v>
      </c>
      <c r="Z165" t="s">
        <v>3846</v>
      </c>
      <c r="AA165" t="s">
        <v>3847</v>
      </c>
      <c r="AB165" t="s">
        <v>3843</v>
      </c>
      <c r="AC165" t="s">
        <v>3848</v>
      </c>
      <c r="AD165">
        <v>8</v>
      </c>
    </row>
    <row r="166" spans="1:30" x14ac:dyDescent="0.25">
      <c r="A166">
        <v>17364</v>
      </c>
      <c r="B166" t="s">
        <v>3671</v>
      </c>
      <c r="C166">
        <v>17556</v>
      </c>
      <c r="D166" t="s">
        <v>3877</v>
      </c>
      <c r="E166" t="s">
        <v>3863</v>
      </c>
      <c r="G166" t="s">
        <v>2433</v>
      </c>
      <c r="H166" t="s">
        <v>2397</v>
      </c>
      <c r="J166" t="s">
        <v>2430</v>
      </c>
      <c r="K166" s="24">
        <v>41935.638877314814</v>
      </c>
      <c r="L166" s="24"/>
      <c r="M166" s="24"/>
      <c r="O166" s="24"/>
      <c r="P166" s="24"/>
      <c r="W166" t="s">
        <v>3843</v>
      </c>
      <c r="X166" t="s">
        <v>3844</v>
      </c>
      <c r="Y166" t="s">
        <v>3845</v>
      </c>
      <c r="Z166" t="s">
        <v>3846</v>
      </c>
      <c r="AA166" t="s">
        <v>3847</v>
      </c>
      <c r="AB166" t="s">
        <v>3843</v>
      </c>
      <c r="AC166" t="s">
        <v>3848</v>
      </c>
      <c r="AD166">
        <v>8</v>
      </c>
    </row>
    <row r="167" spans="1:30" x14ac:dyDescent="0.25">
      <c r="A167">
        <v>17365</v>
      </c>
      <c r="B167" t="s">
        <v>3023</v>
      </c>
      <c r="C167">
        <v>21037</v>
      </c>
      <c r="D167" t="s">
        <v>3889</v>
      </c>
      <c r="E167" t="s">
        <v>3863</v>
      </c>
      <c r="G167" t="s">
        <v>2433</v>
      </c>
      <c r="H167" t="s">
        <v>20</v>
      </c>
      <c r="J167" t="s">
        <v>2430</v>
      </c>
      <c r="K167" s="24">
        <v>41935.638877314814</v>
      </c>
      <c r="L167" s="24"/>
      <c r="M167" s="24"/>
      <c r="O167" s="24"/>
      <c r="P167" s="24"/>
      <c r="W167" t="s">
        <v>3843</v>
      </c>
      <c r="X167" t="s">
        <v>3844</v>
      </c>
      <c r="Y167" t="s">
        <v>3845</v>
      </c>
      <c r="Z167" t="s">
        <v>3846</v>
      </c>
      <c r="AA167" t="s">
        <v>3847</v>
      </c>
      <c r="AB167" t="s">
        <v>3843</v>
      </c>
      <c r="AC167" t="s">
        <v>3848</v>
      </c>
      <c r="AD167">
        <v>8</v>
      </c>
    </row>
    <row r="168" spans="1:30" x14ac:dyDescent="0.25">
      <c r="A168">
        <v>17369</v>
      </c>
      <c r="B168" t="s">
        <v>2864</v>
      </c>
      <c r="C168">
        <v>17459</v>
      </c>
      <c r="D168" t="s">
        <v>3876</v>
      </c>
      <c r="E168" t="s">
        <v>3863</v>
      </c>
      <c r="G168" t="s">
        <v>2433</v>
      </c>
      <c r="H168" t="s">
        <v>18</v>
      </c>
      <c r="I168" t="s">
        <v>1285</v>
      </c>
      <c r="J168" t="s">
        <v>2430</v>
      </c>
      <c r="K168" s="24">
        <v>41935.638865740744</v>
      </c>
      <c r="L168" s="24"/>
      <c r="M168" s="24">
        <v>42029.78328703704</v>
      </c>
      <c r="O168" s="24"/>
      <c r="P168" s="24"/>
      <c r="W168" t="s">
        <v>3843</v>
      </c>
      <c r="X168" t="s">
        <v>3844</v>
      </c>
      <c r="Y168" t="s">
        <v>3845</v>
      </c>
      <c r="Z168" t="s">
        <v>3851</v>
      </c>
      <c r="AA168" t="s">
        <v>3852</v>
      </c>
      <c r="AB168" t="s">
        <v>3843</v>
      </c>
      <c r="AC168" t="s">
        <v>3848</v>
      </c>
      <c r="AD168">
        <v>8</v>
      </c>
    </row>
    <row r="169" spans="1:30" x14ac:dyDescent="0.25">
      <c r="A169">
        <v>17370</v>
      </c>
      <c r="B169" t="s">
        <v>3806</v>
      </c>
      <c r="C169">
        <v>17455</v>
      </c>
      <c r="D169" t="s">
        <v>3878</v>
      </c>
      <c r="E169" t="s">
        <v>3863</v>
      </c>
      <c r="G169" t="s">
        <v>2433</v>
      </c>
      <c r="H169" t="s">
        <v>2397</v>
      </c>
      <c r="J169" t="s">
        <v>2430</v>
      </c>
      <c r="K169" s="24">
        <v>41935.638865740744</v>
      </c>
      <c r="L169" s="24"/>
      <c r="M169" s="24"/>
      <c r="O169" s="24"/>
      <c r="P169" s="24"/>
      <c r="W169" t="s">
        <v>3843</v>
      </c>
      <c r="X169" t="s">
        <v>3844</v>
      </c>
      <c r="Y169" t="s">
        <v>3845</v>
      </c>
      <c r="Z169" t="s">
        <v>6251</v>
      </c>
      <c r="AA169" t="s">
        <v>6252</v>
      </c>
      <c r="AB169" t="s">
        <v>3843</v>
      </c>
      <c r="AC169" t="s">
        <v>3848</v>
      </c>
      <c r="AD169">
        <v>8</v>
      </c>
    </row>
    <row r="170" spans="1:30" x14ac:dyDescent="0.25">
      <c r="A170">
        <v>17372</v>
      </c>
      <c r="B170" t="s">
        <v>3808</v>
      </c>
      <c r="C170">
        <v>17453</v>
      </c>
      <c r="D170" t="s">
        <v>3872</v>
      </c>
      <c r="E170" t="s">
        <v>3863</v>
      </c>
      <c r="G170" t="s">
        <v>2433</v>
      </c>
      <c r="H170" t="s">
        <v>2397</v>
      </c>
      <c r="J170" t="s">
        <v>2430</v>
      </c>
      <c r="K170" s="24">
        <v>41935.638854166667</v>
      </c>
      <c r="L170" s="24"/>
      <c r="M170" s="24"/>
      <c r="O170" s="24"/>
      <c r="P170" s="24"/>
      <c r="W170" t="s">
        <v>3843</v>
      </c>
      <c r="X170" t="s">
        <v>3844</v>
      </c>
      <c r="Y170" t="s">
        <v>3845</v>
      </c>
      <c r="Z170" t="s">
        <v>6251</v>
      </c>
      <c r="AA170" t="s">
        <v>6252</v>
      </c>
      <c r="AB170" t="s">
        <v>3843</v>
      </c>
      <c r="AC170" t="s">
        <v>3848</v>
      </c>
      <c r="AD170">
        <v>8</v>
      </c>
    </row>
    <row r="171" spans="1:30" x14ac:dyDescent="0.25">
      <c r="A171">
        <v>17374</v>
      </c>
      <c r="B171" t="s">
        <v>2996</v>
      </c>
      <c r="C171">
        <v>17593</v>
      </c>
      <c r="D171" t="s">
        <v>3873</v>
      </c>
      <c r="E171" t="s">
        <v>3863</v>
      </c>
      <c r="G171" t="s">
        <v>2433</v>
      </c>
      <c r="H171" t="s">
        <v>2397</v>
      </c>
      <c r="J171" t="s">
        <v>2430</v>
      </c>
      <c r="K171" s="24">
        <v>41935.638842592591</v>
      </c>
      <c r="L171" s="24"/>
      <c r="M171" s="24"/>
      <c r="O171" s="24"/>
      <c r="P171" s="24"/>
      <c r="W171" t="s">
        <v>3843</v>
      </c>
      <c r="X171" t="s">
        <v>3844</v>
      </c>
      <c r="Y171" t="s">
        <v>3845</v>
      </c>
      <c r="Z171" t="s">
        <v>3846</v>
      </c>
      <c r="AA171" t="s">
        <v>3847</v>
      </c>
      <c r="AB171" t="s">
        <v>3843</v>
      </c>
      <c r="AC171" t="s">
        <v>3848</v>
      </c>
      <c r="AD171">
        <v>8</v>
      </c>
    </row>
    <row r="172" spans="1:30" x14ac:dyDescent="0.25">
      <c r="A172">
        <v>17375</v>
      </c>
      <c r="B172" t="s">
        <v>2996</v>
      </c>
      <c r="C172">
        <v>17593</v>
      </c>
      <c r="D172" t="s">
        <v>3873</v>
      </c>
      <c r="E172" t="s">
        <v>3863</v>
      </c>
      <c r="G172" t="s">
        <v>2433</v>
      </c>
      <c r="H172" t="s">
        <v>20</v>
      </c>
      <c r="J172" t="s">
        <v>2430</v>
      </c>
      <c r="K172" s="24">
        <v>41935.638842592591</v>
      </c>
      <c r="L172" s="24"/>
      <c r="M172" s="24"/>
      <c r="O172" s="24"/>
      <c r="P172" s="24"/>
      <c r="W172" t="s">
        <v>3843</v>
      </c>
      <c r="X172" t="s">
        <v>3844</v>
      </c>
      <c r="Y172" t="s">
        <v>3845</v>
      </c>
      <c r="Z172" t="s">
        <v>3846</v>
      </c>
      <c r="AA172" t="s">
        <v>3847</v>
      </c>
      <c r="AB172" t="s">
        <v>3843</v>
      </c>
      <c r="AC172" t="s">
        <v>3848</v>
      </c>
      <c r="AD172">
        <v>8</v>
      </c>
    </row>
    <row r="173" spans="1:30" x14ac:dyDescent="0.25">
      <c r="A173">
        <v>17376</v>
      </c>
      <c r="B173" t="s">
        <v>5960</v>
      </c>
      <c r="C173">
        <v>17593</v>
      </c>
      <c r="D173" t="s">
        <v>3873</v>
      </c>
      <c r="E173" t="s">
        <v>3863</v>
      </c>
      <c r="G173" t="s">
        <v>2433</v>
      </c>
      <c r="H173" t="s">
        <v>19</v>
      </c>
      <c r="I173" t="s">
        <v>1701</v>
      </c>
      <c r="J173" t="s">
        <v>2430</v>
      </c>
      <c r="K173" s="24">
        <v>41935.638842592591</v>
      </c>
      <c r="L173" s="24">
        <v>42050.25203703704</v>
      </c>
      <c r="M173" s="24">
        <v>41959.990902777776</v>
      </c>
      <c r="O173" s="24">
        <v>42025.666666666664</v>
      </c>
      <c r="P173" s="24"/>
      <c r="W173" t="s">
        <v>3843</v>
      </c>
      <c r="X173" t="s">
        <v>3844</v>
      </c>
      <c r="Y173" t="s">
        <v>3845</v>
      </c>
      <c r="Z173" t="s">
        <v>3851</v>
      </c>
      <c r="AA173" t="s">
        <v>3852</v>
      </c>
      <c r="AB173" t="s">
        <v>6259</v>
      </c>
      <c r="AC173" t="s">
        <v>6260</v>
      </c>
      <c r="AD173">
        <v>8</v>
      </c>
    </row>
    <row r="174" spans="1:30" x14ac:dyDescent="0.25">
      <c r="A174">
        <v>17378</v>
      </c>
      <c r="B174" t="s">
        <v>3611</v>
      </c>
      <c r="C174">
        <v>17593</v>
      </c>
      <c r="D174" t="s">
        <v>3873</v>
      </c>
      <c r="E174" t="s">
        <v>3863</v>
      </c>
      <c r="G174" t="s">
        <v>2433</v>
      </c>
      <c r="H174" t="s">
        <v>2397</v>
      </c>
      <c r="I174" t="s">
        <v>1701</v>
      </c>
      <c r="J174" t="s">
        <v>2430</v>
      </c>
      <c r="K174" s="24">
        <v>41935.638831018521</v>
      </c>
      <c r="L174" s="24"/>
      <c r="M174" s="24"/>
      <c r="O174" s="24"/>
      <c r="P174" s="24"/>
      <c r="W174" t="s">
        <v>3843</v>
      </c>
      <c r="X174" t="s">
        <v>3844</v>
      </c>
      <c r="Y174" t="s">
        <v>3845</v>
      </c>
      <c r="Z174" t="s">
        <v>3851</v>
      </c>
      <c r="AA174" t="s">
        <v>3852</v>
      </c>
      <c r="AB174" t="s">
        <v>3853</v>
      </c>
      <c r="AC174" t="s">
        <v>3854</v>
      </c>
      <c r="AD174">
        <v>8</v>
      </c>
    </row>
    <row r="175" spans="1:30" x14ac:dyDescent="0.25">
      <c r="A175">
        <v>17379</v>
      </c>
      <c r="B175" t="s">
        <v>3589</v>
      </c>
      <c r="C175">
        <v>21025</v>
      </c>
      <c r="D175" t="s">
        <v>3901</v>
      </c>
      <c r="E175" t="s">
        <v>3863</v>
      </c>
      <c r="G175" t="s">
        <v>2433</v>
      </c>
      <c r="H175" t="s">
        <v>2397</v>
      </c>
      <c r="I175" t="s">
        <v>1644</v>
      </c>
      <c r="J175" t="s">
        <v>2430</v>
      </c>
      <c r="K175" s="24">
        <v>41935.638831018521</v>
      </c>
      <c r="L175" s="24"/>
      <c r="M175" s="24"/>
      <c r="O175" s="24"/>
      <c r="P175" s="24"/>
      <c r="W175" t="s">
        <v>3843</v>
      </c>
      <c r="X175" t="s">
        <v>3844</v>
      </c>
      <c r="Y175" t="s">
        <v>3845</v>
      </c>
      <c r="Z175" t="s">
        <v>3851</v>
      </c>
      <c r="AA175" t="s">
        <v>3852</v>
      </c>
      <c r="AB175" t="s">
        <v>3843</v>
      </c>
      <c r="AC175" t="s">
        <v>3848</v>
      </c>
      <c r="AD175">
        <v>8</v>
      </c>
    </row>
    <row r="176" spans="1:30" x14ac:dyDescent="0.25">
      <c r="A176">
        <v>17380</v>
      </c>
      <c r="B176" t="s">
        <v>2877</v>
      </c>
      <c r="C176">
        <v>21025</v>
      </c>
      <c r="D176" t="s">
        <v>3901</v>
      </c>
      <c r="E176" t="s">
        <v>3863</v>
      </c>
      <c r="G176" t="s">
        <v>2433</v>
      </c>
      <c r="H176" t="s">
        <v>18</v>
      </c>
      <c r="I176" t="s">
        <v>1644</v>
      </c>
      <c r="J176" t="s">
        <v>2430</v>
      </c>
      <c r="K176" s="24">
        <v>41935.638831018521</v>
      </c>
      <c r="L176" s="24"/>
      <c r="M176" s="24">
        <v>42032.080972222226</v>
      </c>
      <c r="O176" s="24"/>
      <c r="P176" s="24"/>
      <c r="W176" t="s">
        <v>3843</v>
      </c>
      <c r="X176" t="s">
        <v>3844</v>
      </c>
      <c r="Y176" t="s">
        <v>3845</v>
      </c>
      <c r="Z176" t="s">
        <v>3851</v>
      </c>
      <c r="AA176" t="s">
        <v>3852</v>
      </c>
      <c r="AB176" t="s">
        <v>3843</v>
      </c>
      <c r="AC176" t="s">
        <v>3848</v>
      </c>
      <c r="AD176">
        <v>8</v>
      </c>
    </row>
    <row r="177" spans="1:30" x14ac:dyDescent="0.25">
      <c r="A177">
        <v>17383</v>
      </c>
      <c r="B177" t="s">
        <v>3720</v>
      </c>
      <c r="C177">
        <v>21084</v>
      </c>
      <c r="D177" t="s">
        <v>3898</v>
      </c>
      <c r="E177" t="s">
        <v>3863</v>
      </c>
      <c r="G177" t="s">
        <v>2433</v>
      </c>
      <c r="H177" t="s">
        <v>2397</v>
      </c>
      <c r="J177" t="s">
        <v>2430</v>
      </c>
      <c r="K177" s="24">
        <v>41935.638819444444</v>
      </c>
      <c r="L177" s="24"/>
      <c r="M177" s="24"/>
      <c r="O177" s="24"/>
      <c r="P177" s="24"/>
      <c r="W177" t="s">
        <v>3843</v>
      </c>
      <c r="X177" t="s">
        <v>3844</v>
      </c>
      <c r="Y177" t="s">
        <v>3845</v>
      </c>
      <c r="Z177" t="s">
        <v>3846</v>
      </c>
      <c r="AA177" t="s">
        <v>3847</v>
      </c>
      <c r="AB177" t="s">
        <v>3843</v>
      </c>
      <c r="AC177" t="s">
        <v>3848</v>
      </c>
      <c r="AD177">
        <v>8</v>
      </c>
    </row>
    <row r="178" spans="1:30" x14ac:dyDescent="0.25">
      <c r="A178">
        <v>17384</v>
      </c>
      <c r="B178" t="s">
        <v>2849</v>
      </c>
      <c r="C178">
        <v>17593</v>
      </c>
      <c r="D178" t="s">
        <v>3873</v>
      </c>
      <c r="E178" t="s">
        <v>3863</v>
      </c>
      <c r="G178" t="s">
        <v>2433</v>
      </c>
      <c r="H178" t="s">
        <v>20</v>
      </c>
      <c r="J178" t="s">
        <v>2430</v>
      </c>
      <c r="K178" s="24">
        <v>41935.638819444444</v>
      </c>
      <c r="L178" s="24"/>
      <c r="M178" s="24"/>
      <c r="O178" s="24"/>
      <c r="P178" s="24"/>
      <c r="W178" t="s">
        <v>3843</v>
      </c>
      <c r="X178" t="s">
        <v>3844</v>
      </c>
      <c r="Y178" t="s">
        <v>3845</v>
      </c>
      <c r="Z178" t="s">
        <v>3846</v>
      </c>
      <c r="AA178" t="s">
        <v>3847</v>
      </c>
      <c r="AB178" t="s">
        <v>3853</v>
      </c>
      <c r="AC178" t="s">
        <v>3854</v>
      </c>
      <c r="AD178">
        <v>8</v>
      </c>
    </row>
    <row r="179" spans="1:30" x14ac:dyDescent="0.25">
      <c r="A179">
        <v>17386</v>
      </c>
      <c r="B179" t="s">
        <v>2828</v>
      </c>
      <c r="C179">
        <v>17593</v>
      </c>
      <c r="D179" t="s">
        <v>3873</v>
      </c>
      <c r="E179" t="s">
        <v>3863</v>
      </c>
      <c r="G179" t="s">
        <v>2433</v>
      </c>
      <c r="H179" t="s">
        <v>19</v>
      </c>
      <c r="I179" t="s">
        <v>1055</v>
      </c>
      <c r="J179" t="s">
        <v>2430</v>
      </c>
      <c r="K179" s="24">
        <v>41935.638796296298</v>
      </c>
      <c r="L179" s="24">
        <v>42066.811145833337</v>
      </c>
      <c r="M179" s="24">
        <v>41954.663958333331</v>
      </c>
      <c r="O179" s="24"/>
      <c r="P179" s="24"/>
      <c r="W179" t="s">
        <v>3843</v>
      </c>
      <c r="X179" t="s">
        <v>3844</v>
      </c>
      <c r="Y179" t="s">
        <v>3845</v>
      </c>
      <c r="Z179" t="s">
        <v>3851</v>
      </c>
      <c r="AA179" t="s">
        <v>3852</v>
      </c>
      <c r="AB179" t="s">
        <v>6259</v>
      </c>
      <c r="AC179" t="s">
        <v>6260</v>
      </c>
      <c r="AD179">
        <v>8</v>
      </c>
    </row>
    <row r="180" spans="1:30" x14ac:dyDescent="0.25">
      <c r="A180">
        <v>17389</v>
      </c>
      <c r="B180" t="s">
        <v>3067</v>
      </c>
      <c r="C180">
        <v>17556</v>
      </c>
      <c r="D180" t="s">
        <v>3877</v>
      </c>
      <c r="E180" t="s">
        <v>3863</v>
      </c>
      <c r="G180" t="s">
        <v>2433</v>
      </c>
      <c r="H180" t="s">
        <v>20</v>
      </c>
      <c r="J180" t="s">
        <v>2430</v>
      </c>
      <c r="K180" s="24">
        <v>41935.638796296298</v>
      </c>
      <c r="L180" s="24"/>
      <c r="M180" s="24"/>
      <c r="O180" s="24"/>
      <c r="P180" s="24"/>
      <c r="W180" t="s">
        <v>3843</v>
      </c>
      <c r="X180" t="s">
        <v>3844</v>
      </c>
      <c r="Y180" t="s">
        <v>3845</v>
      </c>
      <c r="Z180" t="s">
        <v>3846</v>
      </c>
      <c r="AA180" t="s">
        <v>3847</v>
      </c>
      <c r="AB180" t="s">
        <v>3843</v>
      </c>
      <c r="AC180" t="s">
        <v>3848</v>
      </c>
      <c r="AD180">
        <v>8</v>
      </c>
    </row>
    <row r="181" spans="1:30" x14ac:dyDescent="0.25">
      <c r="A181">
        <v>17393</v>
      </c>
      <c r="B181" t="s">
        <v>2984</v>
      </c>
      <c r="C181">
        <v>17460</v>
      </c>
      <c r="D181" t="s">
        <v>3869</v>
      </c>
      <c r="E181" t="s">
        <v>3863</v>
      </c>
      <c r="G181" t="s">
        <v>2433</v>
      </c>
      <c r="H181" t="s">
        <v>20</v>
      </c>
      <c r="J181" t="s">
        <v>2430</v>
      </c>
      <c r="K181" s="24">
        <v>41935.639074074075</v>
      </c>
      <c r="L181" s="24"/>
      <c r="M181" s="24"/>
      <c r="O181" s="24"/>
      <c r="P181" s="24"/>
      <c r="W181" t="s">
        <v>3843</v>
      </c>
      <c r="X181" t="s">
        <v>3844</v>
      </c>
      <c r="Y181" t="s">
        <v>3845</v>
      </c>
      <c r="Z181" t="s">
        <v>3846</v>
      </c>
      <c r="AA181" t="s">
        <v>3847</v>
      </c>
      <c r="AB181" t="s">
        <v>3843</v>
      </c>
      <c r="AC181" t="s">
        <v>3848</v>
      </c>
      <c r="AD181">
        <v>8</v>
      </c>
    </row>
    <row r="182" spans="1:30" x14ac:dyDescent="0.25">
      <c r="A182">
        <v>17398</v>
      </c>
      <c r="B182" t="s">
        <v>2979</v>
      </c>
      <c r="C182">
        <v>17558</v>
      </c>
      <c r="D182" t="s">
        <v>3880</v>
      </c>
      <c r="E182" t="s">
        <v>3863</v>
      </c>
      <c r="G182" t="s">
        <v>2433</v>
      </c>
      <c r="H182" t="s">
        <v>20</v>
      </c>
      <c r="J182" t="s">
        <v>2430</v>
      </c>
      <c r="K182" s="24">
        <v>41935.639062499999</v>
      </c>
      <c r="L182" s="24"/>
      <c r="M182" s="24"/>
      <c r="O182" s="24"/>
      <c r="P182" s="24"/>
      <c r="W182" t="s">
        <v>3843</v>
      </c>
      <c r="X182" t="s">
        <v>3844</v>
      </c>
      <c r="Y182" t="s">
        <v>3845</v>
      </c>
      <c r="Z182" t="s">
        <v>3846</v>
      </c>
      <c r="AA182" t="s">
        <v>3847</v>
      </c>
      <c r="AB182" t="s">
        <v>3843</v>
      </c>
      <c r="AC182" t="s">
        <v>3848</v>
      </c>
      <c r="AD182">
        <v>8</v>
      </c>
    </row>
    <row r="183" spans="1:30" x14ac:dyDescent="0.25">
      <c r="A183">
        <v>17400</v>
      </c>
      <c r="B183" t="s">
        <v>2993</v>
      </c>
      <c r="C183">
        <v>17557</v>
      </c>
      <c r="D183" t="s">
        <v>3870</v>
      </c>
      <c r="E183" t="s">
        <v>3863</v>
      </c>
      <c r="G183" t="s">
        <v>2433</v>
      </c>
      <c r="H183" t="s">
        <v>20</v>
      </c>
      <c r="J183" t="s">
        <v>2430</v>
      </c>
      <c r="K183" s="24">
        <v>41935.639050925929</v>
      </c>
      <c r="L183" s="24"/>
      <c r="M183" s="24"/>
      <c r="O183" s="24"/>
      <c r="P183" s="24"/>
      <c r="W183" t="s">
        <v>3843</v>
      </c>
      <c r="X183" t="s">
        <v>3844</v>
      </c>
      <c r="Y183" t="s">
        <v>3845</v>
      </c>
      <c r="Z183" t="s">
        <v>3846</v>
      </c>
      <c r="AA183" t="s">
        <v>3847</v>
      </c>
      <c r="AB183" t="s">
        <v>3843</v>
      </c>
      <c r="AC183" t="s">
        <v>3848</v>
      </c>
      <c r="AD183">
        <v>8</v>
      </c>
    </row>
    <row r="184" spans="1:30" x14ac:dyDescent="0.25">
      <c r="A184">
        <v>17404</v>
      </c>
      <c r="B184" t="s">
        <v>2928</v>
      </c>
      <c r="C184">
        <v>17460</v>
      </c>
      <c r="D184" t="s">
        <v>3869</v>
      </c>
      <c r="E184" t="s">
        <v>3863</v>
      </c>
      <c r="G184" t="s">
        <v>2433</v>
      </c>
      <c r="H184" t="s">
        <v>2397</v>
      </c>
      <c r="J184" t="s">
        <v>2430</v>
      </c>
      <c r="K184" s="24">
        <v>41935.639050925929</v>
      </c>
      <c r="L184" s="24"/>
      <c r="M184" s="24"/>
      <c r="O184" s="24"/>
      <c r="P184" s="24"/>
      <c r="W184" t="s">
        <v>3843</v>
      </c>
      <c r="X184" t="s">
        <v>3844</v>
      </c>
      <c r="Y184" t="s">
        <v>3845</v>
      </c>
      <c r="Z184" t="s">
        <v>3846</v>
      </c>
      <c r="AA184" t="s">
        <v>3847</v>
      </c>
      <c r="AB184" t="s">
        <v>3843</v>
      </c>
      <c r="AC184" t="s">
        <v>3848</v>
      </c>
      <c r="AD184">
        <v>8</v>
      </c>
    </row>
    <row r="185" spans="1:30" x14ac:dyDescent="0.25">
      <c r="A185">
        <v>17411</v>
      </c>
      <c r="B185" t="s">
        <v>3032</v>
      </c>
      <c r="C185">
        <v>17460</v>
      </c>
      <c r="D185" t="s">
        <v>3869</v>
      </c>
      <c r="E185" t="s">
        <v>3863</v>
      </c>
      <c r="G185" t="s">
        <v>2433</v>
      </c>
      <c r="H185" t="s">
        <v>20</v>
      </c>
      <c r="J185" t="s">
        <v>2430</v>
      </c>
      <c r="K185" s="24">
        <v>41935.639039351852</v>
      </c>
      <c r="L185" s="24"/>
      <c r="M185" s="24"/>
      <c r="O185" s="24"/>
      <c r="P185" s="24"/>
      <c r="W185" t="s">
        <v>3843</v>
      </c>
      <c r="X185" t="s">
        <v>3844</v>
      </c>
      <c r="Y185" t="s">
        <v>3845</v>
      </c>
      <c r="Z185" t="s">
        <v>3846</v>
      </c>
      <c r="AA185" t="s">
        <v>3847</v>
      </c>
      <c r="AB185" t="s">
        <v>3843</v>
      </c>
      <c r="AC185" t="s">
        <v>3848</v>
      </c>
      <c r="AD185">
        <v>8</v>
      </c>
    </row>
    <row r="186" spans="1:30" x14ac:dyDescent="0.25">
      <c r="A186">
        <v>17414</v>
      </c>
      <c r="B186" t="s">
        <v>2846</v>
      </c>
      <c r="C186">
        <v>17593</v>
      </c>
      <c r="D186" t="s">
        <v>3873</v>
      </c>
      <c r="E186" t="s">
        <v>3863</v>
      </c>
      <c r="G186" t="s">
        <v>2433</v>
      </c>
      <c r="H186" t="s">
        <v>20</v>
      </c>
      <c r="J186" t="s">
        <v>2430</v>
      </c>
      <c r="K186" s="24">
        <v>41935.639027777775</v>
      </c>
      <c r="L186" s="24"/>
      <c r="M186" s="24"/>
      <c r="O186" s="24"/>
      <c r="P186" s="24"/>
      <c r="W186" t="s">
        <v>3843</v>
      </c>
      <c r="X186" t="s">
        <v>3844</v>
      </c>
      <c r="Y186" t="s">
        <v>3845</v>
      </c>
      <c r="Z186" t="s">
        <v>3851</v>
      </c>
      <c r="AA186" t="s">
        <v>3852</v>
      </c>
      <c r="AB186" t="s">
        <v>3853</v>
      </c>
      <c r="AC186" t="s">
        <v>3854</v>
      </c>
      <c r="AD186">
        <v>8</v>
      </c>
    </row>
    <row r="187" spans="1:30" x14ac:dyDescent="0.25">
      <c r="A187">
        <v>17422</v>
      </c>
      <c r="B187" t="s">
        <v>3041</v>
      </c>
      <c r="C187">
        <v>21025</v>
      </c>
      <c r="D187" t="s">
        <v>3901</v>
      </c>
      <c r="E187" t="s">
        <v>3863</v>
      </c>
      <c r="G187" t="s">
        <v>2433</v>
      </c>
      <c r="H187" t="s">
        <v>20</v>
      </c>
      <c r="J187" t="s">
        <v>2430</v>
      </c>
      <c r="K187" s="24">
        <v>41935.639016203706</v>
      </c>
      <c r="L187" s="24"/>
      <c r="M187" s="24"/>
      <c r="O187" s="24"/>
      <c r="P187" s="24"/>
      <c r="W187" t="s">
        <v>3843</v>
      </c>
      <c r="X187" t="s">
        <v>3844</v>
      </c>
      <c r="Y187" t="s">
        <v>3845</v>
      </c>
      <c r="Z187" t="s">
        <v>3846</v>
      </c>
      <c r="AA187" t="s">
        <v>3847</v>
      </c>
      <c r="AB187" t="s">
        <v>3843</v>
      </c>
      <c r="AC187" t="s">
        <v>3848</v>
      </c>
      <c r="AD187">
        <v>8</v>
      </c>
    </row>
    <row r="188" spans="1:30" x14ac:dyDescent="0.25">
      <c r="A188">
        <v>17423</v>
      </c>
      <c r="B188" t="s">
        <v>2997</v>
      </c>
      <c r="C188">
        <v>21025</v>
      </c>
      <c r="D188" t="s">
        <v>3901</v>
      </c>
      <c r="E188" t="s">
        <v>3863</v>
      </c>
      <c r="G188" t="s">
        <v>2433</v>
      </c>
      <c r="H188" t="s">
        <v>20</v>
      </c>
      <c r="J188" t="s">
        <v>2430</v>
      </c>
      <c r="K188" s="24">
        <v>41935.639016203706</v>
      </c>
      <c r="L188" s="24"/>
      <c r="M188" s="24"/>
      <c r="O188" s="24"/>
      <c r="P188" s="24"/>
      <c r="W188" t="s">
        <v>3843</v>
      </c>
      <c r="X188" t="s">
        <v>3844</v>
      </c>
      <c r="Y188" t="s">
        <v>3845</v>
      </c>
      <c r="Z188" t="s">
        <v>3846</v>
      </c>
      <c r="AA188" t="s">
        <v>3847</v>
      </c>
      <c r="AB188" t="s">
        <v>3843</v>
      </c>
      <c r="AC188" t="s">
        <v>3848</v>
      </c>
      <c r="AD188">
        <v>8</v>
      </c>
    </row>
    <row r="189" spans="1:30" x14ac:dyDescent="0.25">
      <c r="A189">
        <v>17424</v>
      </c>
      <c r="B189" t="s">
        <v>3040</v>
      </c>
      <c r="C189">
        <v>21092</v>
      </c>
      <c r="D189" t="s">
        <v>3881</v>
      </c>
      <c r="E189" t="s">
        <v>3863</v>
      </c>
      <c r="G189" t="s">
        <v>2433</v>
      </c>
      <c r="H189" t="s">
        <v>20</v>
      </c>
      <c r="J189" t="s">
        <v>2430</v>
      </c>
      <c r="K189" s="24">
        <v>41935.639016203706</v>
      </c>
      <c r="L189" s="24"/>
      <c r="M189" s="24"/>
      <c r="O189" s="24"/>
      <c r="P189" s="24"/>
      <c r="W189" t="s">
        <v>3843</v>
      </c>
      <c r="X189" t="s">
        <v>3844</v>
      </c>
      <c r="Y189" t="s">
        <v>3845</v>
      </c>
      <c r="Z189" t="s">
        <v>3846</v>
      </c>
      <c r="AA189" t="s">
        <v>3847</v>
      </c>
      <c r="AB189" t="s">
        <v>3843</v>
      </c>
      <c r="AC189" t="s">
        <v>3848</v>
      </c>
      <c r="AD189">
        <v>8</v>
      </c>
    </row>
    <row r="190" spans="1:30" x14ac:dyDescent="0.25">
      <c r="A190">
        <v>17425</v>
      </c>
      <c r="B190" t="s">
        <v>3047</v>
      </c>
      <c r="C190">
        <v>21084</v>
      </c>
      <c r="D190" t="s">
        <v>3898</v>
      </c>
      <c r="E190" t="s">
        <v>3863</v>
      </c>
      <c r="G190" t="s">
        <v>2433</v>
      </c>
      <c r="H190" t="s">
        <v>20</v>
      </c>
      <c r="J190" t="s">
        <v>2430</v>
      </c>
      <c r="K190" s="24">
        <v>41935.639016203706</v>
      </c>
      <c r="L190" s="24"/>
      <c r="M190" s="24"/>
      <c r="O190" s="24"/>
      <c r="P190" s="24"/>
      <c r="W190" t="s">
        <v>3843</v>
      </c>
      <c r="X190" t="s">
        <v>3844</v>
      </c>
      <c r="Y190" t="s">
        <v>3845</v>
      </c>
      <c r="Z190" t="s">
        <v>3846</v>
      </c>
      <c r="AA190" t="s">
        <v>3847</v>
      </c>
      <c r="AB190" t="s">
        <v>3843</v>
      </c>
      <c r="AC190" t="s">
        <v>3848</v>
      </c>
      <c r="AD190">
        <v>8</v>
      </c>
    </row>
    <row r="191" spans="1:30" x14ac:dyDescent="0.25">
      <c r="A191">
        <v>17426</v>
      </c>
      <c r="B191" t="s">
        <v>3045</v>
      </c>
      <c r="C191">
        <v>21025</v>
      </c>
      <c r="D191" t="s">
        <v>3901</v>
      </c>
      <c r="E191" t="s">
        <v>3863</v>
      </c>
      <c r="G191" t="s">
        <v>2433</v>
      </c>
      <c r="H191" t="s">
        <v>20</v>
      </c>
      <c r="J191" t="s">
        <v>2430</v>
      </c>
      <c r="K191" s="24">
        <v>41935.639016203706</v>
      </c>
      <c r="L191" s="24"/>
      <c r="M191" s="24"/>
      <c r="O191" s="24"/>
      <c r="P191" s="24"/>
      <c r="W191" t="s">
        <v>3843</v>
      </c>
      <c r="X191" t="s">
        <v>3844</v>
      </c>
      <c r="Y191" t="s">
        <v>3845</v>
      </c>
      <c r="Z191" t="s">
        <v>3846</v>
      </c>
      <c r="AA191" t="s">
        <v>3847</v>
      </c>
      <c r="AB191" t="s">
        <v>3843</v>
      </c>
      <c r="AC191" t="s">
        <v>3848</v>
      </c>
      <c r="AD191">
        <v>8</v>
      </c>
    </row>
    <row r="192" spans="1:30" x14ac:dyDescent="0.25">
      <c r="A192">
        <v>17427</v>
      </c>
      <c r="B192" t="s">
        <v>3685</v>
      </c>
      <c r="C192">
        <v>21182</v>
      </c>
      <c r="D192" t="s">
        <v>3890</v>
      </c>
      <c r="E192" t="s">
        <v>3863</v>
      </c>
      <c r="G192" t="s">
        <v>2433</v>
      </c>
      <c r="H192" t="s">
        <v>2397</v>
      </c>
      <c r="J192" t="s">
        <v>2430</v>
      </c>
      <c r="K192" s="24">
        <v>41935.639016203706</v>
      </c>
      <c r="L192" s="24"/>
      <c r="M192" s="24"/>
      <c r="O192" s="24"/>
      <c r="P192" s="24"/>
      <c r="W192" t="s">
        <v>3843</v>
      </c>
      <c r="X192" t="s">
        <v>3844</v>
      </c>
      <c r="Y192" t="s">
        <v>3845</v>
      </c>
      <c r="Z192" t="s">
        <v>3846</v>
      </c>
      <c r="AA192" t="s">
        <v>3847</v>
      </c>
      <c r="AB192" t="s">
        <v>3843</v>
      </c>
      <c r="AC192" t="s">
        <v>3848</v>
      </c>
      <c r="AD192">
        <v>8</v>
      </c>
    </row>
    <row r="193" spans="1:30" x14ac:dyDescent="0.25">
      <c r="A193">
        <v>17428</v>
      </c>
      <c r="B193" t="s">
        <v>3049</v>
      </c>
      <c r="C193">
        <v>21100</v>
      </c>
      <c r="D193" t="s">
        <v>3900</v>
      </c>
      <c r="E193" t="s">
        <v>3863</v>
      </c>
      <c r="G193" t="s">
        <v>2433</v>
      </c>
      <c r="H193" t="s">
        <v>20</v>
      </c>
      <c r="J193" t="s">
        <v>2430</v>
      </c>
      <c r="K193" s="24">
        <v>41935.639016203706</v>
      </c>
      <c r="L193" s="24"/>
      <c r="M193" s="24"/>
      <c r="O193" s="24"/>
      <c r="P193" s="24"/>
      <c r="W193" t="s">
        <v>3843</v>
      </c>
      <c r="X193" t="s">
        <v>3844</v>
      </c>
      <c r="Y193" t="s">
        <v>3845</v>
      </c>
      <c r="Z193" t="s">
        <v>3846</v>
      </c>
      <c r="AA193" t="s">
        <v>3847</v>
      </c>
      <c r="AB193" t="s">
        <v>3843</v>
      </c>
      <c r="AC193" t="s">
        <v>3848</v>
      </c>
      <c r="AD193">
        <v>8</v>
      </c>
    </row>
    <row r="194" spans="1:30" x14ac:dyDescent="0.25">
      <c r="A194">
        <v>17429</v>
      </c>
      <c r="B194" t="s">
        <v>3686</v>
      </c>
      <c r="C194">
        <v>21025</v>
      </c>
      <c r="D194" t="s">
        <v>3901</v>
      </c>
      <c r="E194" t="s">
        <v>3863</v>
      </c>
      <c r="G194" t="s">
        <v>2433</v>
      </c>
      <c r="H194" t="s">
        <v>2397</v>
      </c>
      <c r="J194" t="s">
        <v>2430</v>
      </c>
      <c r="K194" s="24">
        <v>41935.639016203706</v>
      </c>
      <c r="L194" s="24"/>
      <c r="M194" s="24"/>
      <c r="O194" s="24"/>
      <c r="P194" s="24"/>
      <c r="W194" t="s">
        <v>3843</v>
      </c>
      <c r="X194" t="s">
        <v>3844</v>
      </c>
      <c r="Y194" t="s">
        <v>3845</v>
      </c>
      <c r="Z194" t="s">
        <v>3846</v>
      </c>
      <c r="AA194" t="s">
        <v>3847</v>
      </c>
      <c r="AB194" t="s">
        <v>3843</v>
      </c>
      <c r="AC194" t="s">
        <v>3848</v>
      </c>
      <c r="AD194">
        <v>8</v>
      </c>
    </row>
    <row r="195" spans="1:30" x14ac:dyDescent="0.25">
      <c r="A195">
        <v>17430</v>
      </c>
      <c r="B195" t="s">
        <v>3084</v>
      </c>
      <c r="C195">
        <v>21146</v>
      </c>
      <c r="D195" t="s">
        <v>3882</v>
      </c>
      <c r="E195" t="s">
        <v>3863</v>
      </c>
      <c r="G195" t="s">
        <v>2433</v>
      </c>
      <c r="H195" t="s">
        <v>20</v>
      </c>
      <c r="J195" t="s">
        <v>2430</v>
      </c>
      <c r="K195" s="24">
        <v>41935.639016203706</v>
      </c>
      <c r="L195" s="24"/>
      <c r="M195" s="24"/>
      <c r="O195" s="24"/>
      <c r="P195" s="24"/>
      <c r="W195" t="s">
        <v>3843</v>
      </c>
      <c r="X195" t="s">
        <v>3844</v>
      </c>
      <c r="Y195" t="s">
        <v>3845</v>
      </c>
      <c r="Z195" t="s">
        <v>3846</v>
      </c>
      <c r="AA195" t="s">
        <v>3847</v>
      </c>
      <c r="AB195" t="s">
        <v>3843</v>
      </c>
      <c r="AC195" t="s">
        <v>3848</v>
      </c>
      <c r="AD195">
        <v>8</v>
      </c>
    </row>
    <row r="196" spans="1:30" x14ac:dyDescent="0.25">
      <c r="A196">
        <v>17431</v>
      </c>
      <c r="B196" t="s">
        <v>4547</v>
      </c>
      <c r="C196">
        <v>21129</v>
      </c>
      <c r="D196" t="s">
        <v>3885</v>
      </c>
      <c r="E196" t="s">
        <v>3863</v>
      </c>
      <c r="G196" t="s">
        <v>2433</v>
      </c>
      <c r="H196" t="s">
        <v>20</v>
      </c>
      <c r="J196" t="s">
        <v>2430</v>
      </c>
      <c r="K196" s="24">
        <v>41935.639016203706</v>
      </c>
      <c r="L196" s="24"/>
      <c r="M196" s="24"/>
      <c r="O196" s="24"/>
      <c r="P196" s="24"/>
      <c r="W196" t="s">
        <v>3843</v>
      </c>
      <c r="X196" t="s">
        <v>3844</v>
      </c>
      <c r="Y196" t="s">
        <v>3845</v>
      </c>
      <c r="Z196" t="s">
        <v>3851</v>
      </c>
      <c r="AA196" t="s">
        <v>3852</v>
      </c>
      <c r="AB196" t="s">
        <v>3843</v>
      </c>
      <c r="AC196" t="s">
        <v>3848</v>
      </c>
      <c r="AD196">
        <v>8</v>
      </c>
    </row>
    <row r="197" spans="1:30" x14ac:dyDescent="0.25">
      <c r="A197">
        <v>17432</v>
      </c>
      <c r="B197" t="s">
        <v>3153</v>
      </c>
      <c r="C197">
        <v>21146</v>
      </c>
      <c r="D197" t="s">
        <v>3882</v>
      </c>
      <c r="E197" t="s">
        <v>3863</v>
      </c>
      <c r="G197" t="s">
        <v>2433</v>
      </c>
      <c r="H197" t="s">
        <v>20</v>
      </c>
      <c r="J197" t="s">
        <v>2430</v>
      </c>
      <c r="K197" s="24">
        <v>41935.639016203706</v>
      </c>
      <c r="L197" s="24"/>
      <c r="M197" s="24"/>
      <c r="O197" s="24"/>
      <c r="P197" s="24"/>
      <c r="W197" t="s">
        <v>3843</v>
      </c>
      <c r="X197" t="s">
        <v>3844</v>
      </c>
      <c r="Y197" t="s">
        <v>3845</v>
      </c>
      <c r="Z197" t="s">
        <v>3846</v>
      </c>
      <c r="AA197" t="s">
        <v>3847</v>
      </c>
      <c r="AB197" t="s">
        <v>3843</v>
      </c>
      <c r="AC197" t="s">
        <v>3848</v>
      </c>
      <c r="AD197">
        <v>8</v>
      </c>
    </row>
    <row r="198" spans="1:30" x14ac:dyDescent="0.25">
      <c r="A198">
        <v>17434</v>
      </c>
      <c r="B198" t="s">
        <v>3053</v>
      </c>
      <c r="C198">
        <v>21129</v>
      </c>
      <c r="D198" t="s">
        <v>3885</v>
      </c>
      <c r="E198" t="s">
        <v>3863</v>
      </c>
      <c r="G198" t="s">
        <v>2433</v>
      </c>
      <c r="H198" t="s">
        <v>20</v>
      </c>
      <c r="J198" t="s">
        <v>2430</v>
      </c>
      <c r="K198" s="24">
        <v>41935.639016203706</v>
      </c>
      <c r="L198" s="24"/>
      <c r="M198" s="24"/>
      <c r="O198" s="24"/>
      <c r="P198" s="24"/>
      <c r="W198" t="s">
        <v>3843</v>
      </c>
      <c r="X198" t="s">
        <v>3844</v>
      </c>
      <c r="Y198" t="s">
        <v>3845</v>
      </c>
      <c r="Z198" t="s">
        <v>3846</v>
      </c>
      <c r="AA198" t="s">
        <v>3847</v>
      </c>
      <c r="AB198" t="s">
        <v>3843</v>
      </c>
      <c r="AC198" t="s">
        <v>3848</v>
      </c>
      <c r="AD198">
        <v>8</v>
      </c>
    </row>
    <row r="199" spans="1:30" x14ac:dyDescent="0.25">
      <c r="A199">
        <v>17435</v>
      </c>
      <c r="B199" t="s">
        <v>3055</v>
      </c>
      <c r="C199">
        <v>17460</v>
      </c>
      <c r="D199" t="s">
        <v>3869</v>
      </c>
      <c r="E199" t="s">
        <v>3863</v>
      </c>
      <c r="G199" t="s">
        <v>2433</v>
      </c>
      <c r="H199" t="s">
        <v>20</v>
      </c>
      <c r="J199" t="s">
        <v>2430</v>
      </c>
      <c r="K199" s="24">
        <v>41935.639004629629</v>
      </c>
      <c r="L199" s="24"/>
      <c r="M199" s="24"/>
      <c r="O199" s="24"/>
      <c r="P199" s="24"/>
      <c r="W199" t="s">
        <v>3843</v>
      </c>
      <c r="X199" t="s">
        <v>3844</v>
      </c>
      <c r="Y199" t="s">
        <v>3845</v>
      </c>
      <c r="Z199" t="s">
        <v>3846</v>
      </c>
      <c r="AA199" t="s">
        <v>3847</v>
      </c>
      <c r="AB199" t="s">
        <v>3843</v>
      </c>
      <c r="AC199" t="s">
        <v>3848</v>
      </c>
      <c r="AD199">
        <v>8</v>
      </c>
    </row>
    <row r="200" spans="1:30" x14ac:dyDescent="0.25">
      <c r="A200">
        <v>17449</v>
      </c>
      <c r="B200" t="s">
        <v>3065</v>
      </c>
      <c r="C200">
        <v>17555</v>
      </c>
      <c r="D200" t="s">
        <v>3893</v>
      </c>
      <c r="E200" t="s">
        <v>3863</v>
      </c>
      <c r="G200" t="s">
        <v>2433</v>
      </c>
      <c r="H200" t="s">
        <v>2397</v>
      </c>
      <c r="J200" t="s">
        <v>2430</v>
      </c>
      <c r="K200" s="24">
        <v>41935.63925925926</v>
      </c>
      <c r="L200" s="24"/>
      <c r="M200" s="24"/>
      <c r="O200" s="24"/>
      <c r="P200" s="24"/>
      <c r="W200" t="s">
        <v>3843</v>
      </c>
      <c r="X200" t="s">
        <v>3844</v>
      </c>
      <c r="Y200" t="s">
        <v>3845</v>
      </c>
      <c r="Z200" t="s">
        <v>3849</v>
      </c>
      <c r="AA200" t="s">
        <v>3850</v>
      </c>
      <c r="AB200" t="s">
        <v>3843</v>
      </c>
      <c r="AC200" t="s">
        <v>3848</v>
      </c>
      <c r="AD200">
        <v>8</v>
      </c>
    </row>
    <row r="201" spans="1:30" x14ac:dyDescent="0.25">
      <c r="A201">
        <v>17488</v>
      </c>
      <c r="B201" t="s">
        <v>3733</v>
      </c>
      <c r="C201">
        <v>17556</v>
      </c>
      <c r="D201" t="s">
        <v>3877</v>
      </c>
      <c r="E201" t="s">
        <v>3863</v>
      </c>
      <c r="G201" t="s">
        <v>2433</v>
      </c>
      <c r="H201" t="s">
        <v>19</v>
      </c>
      <c r="J201" t="s">
        <v>2430</v>
      </c>
      <c r="K201" s="24">
        <v>41935.63921296296</v>
      </c>
      <c r="L201" s="24">
        <v>41956.658576388887</v>
      </c>
      <c r="M201" s="24">
        <v>41935.55641203704</v>
      </c>
      <c r="O201" s="24"/>
      <c r="P201" s="24"/>
      <c r="W201" t="s">
        <v>3843</v>
      </c>
      <c r="X201" t="s">
        <v>3844</v>
      </c>
      <c r="Y201" t="s">
        <v>3845</v>
      </c>
      <c r="Z201" t="s">
        <v>3849</v>
      </c>
      <c r="AA201" t="s">
        <v>3850</v>
      </c>
      <c r="AB201" t="s">
        <v>3843</v>
      </c>
      <c r="AC201" t="s">
        <v>3848</v>
      </c>
      <c r="AD201">
        <v>8</v>
      </c>
    </row>
    <row r="202" spans="1:30" x14ac:dyDescent="0.25">
      <c r="A202">
        <v>17547</v>
      </c>
      <c r="B202" t="s">
        <v>2953</v>
      </c>
      <c r="C202">
        <v>17558</v>
      </c>
      <c r="D202" t="s">
        <v>3880</v>
      </c>
      <c r="E202" t="s">
        <v>3863</v>
      </c>
      <c r="G202" t="s">
        <v>2433</v>
      </c>
      <c r="H202" t="s">
        <v>20</v>
      </c>
      <c r="J202" t="s">
        <v>2430</v>
      </c>
      <c r="K202" s="24">
        <v>41935.639201388891</v>
      </c>
      <c r="L202" s="24"/>
      <c r="M202" s="24"/>
      <c r="O202" s="24"/>
      <c r="P202" s="24"/>
      <c r="W202" t="s">
        <v>3843</v>
      </c>
      <c r="X202" t="s">
        <v>3844</v>
      </c>
      <c r="Y202" t="s">
        <v>3845</v>
      </c>
      <c r="Z202" t="s">
        <v>3846</v>
      </c>
      <c r="AA202" t="s">
        <v>3847</v>
      </c>
      <c r="AB202" t="s">
        <v>3843</v>
      </c>
      <c r="AC202" t="s">
        <v>3848</v>
      </c>
      <c r="AD202">
        <v>8</v>
      </c>
    </row>
    <row r="203" spans="1:30" x14ac:dyDescent="0.25">
      <c r="A203">
        <v>17548</v>
      </c>
      <c r="B203" t="s">
        <v>2961</v>
      </c>
      <c r="C203">
        <v>17557</v>
      </c>
      <c r="D203" t="s">
        <v>3870</v>
      </c>
      <c r="E203" t="s">
        <v>3863</v>
      </c>
      <c r="G203" t="s">
        <v>2433</v>
      </c>
      <c r="H203" t="s">
        <v>20</v>
      </c>
      <c r="J203" t="s">
        <v>2430</v>
      </c>
      <c r="K203" s="24">
        <v>41935.639189814814</v>
      </c>
      <c r="L203" s="24"/>
      <c r="M203" s="24"/>
      <c r="O203" s="24"/>
      <c r="P203" s="24"/>
      <c r="W203" t="s">
        <v>3843</v>
      </c>
      <c r="X203" t="s">
        <v>3844</v>
      </c>
      <c r="Y203" t="s">
        <v>3845</v>
      </c>
      <c r="Z203" t="s">
        <v>3846</v>
      </c>
      <c r="AA203" t="s">
        <v>3847</v>
      </c>
      <c r="AB203" t="s">
        <v>3843</v>
      </c>
      <c r="AC203" t="s">
        <v>3848</v>
      </c>
      <c r="AD203">
        <v>8</v>
      </c>
    </row>
    <row r="204" spans="1:30" x14ac:dyDescent="0.25">
      <c r="A204">
        <v>17549</v>
      </c>
      <c r="B204" t="s">
        <v>2975</v>
      </c>
      <c r="C204">
        <v>21146</v>
      </c>
      <c r="D204" t="s">
        <v>3882</v>
      </c>
      <c r="E204" t="s">
        <v>3863</v>
      </c>
      <c r="G204" t="s">
        <v>2433</v>
      </c>
      <c r="H204" t="s">
        <v>20</v>
      </c>
      <c r="J204" t="s">
        <v>2430</v>
      </c>
      <c r="K204" s="24">
        <v>41935.639189814814</v>
      </c>
      <c r="L204" s="24"/>
      <c r="M204" s="24"/>
      <c r="O204" s="24"/>
      <c r="P204" s="24"/>
      <c r="W204" t="s">
        <v>3843</v>
      </c>
      <c r="X204" t="s">
        <v>3844</v>
      </c>
      <c r="Y204" t="s">
        <v>3845</v>
      </c>
      <c r="Z204" t="s">
        <v>3846</v>
      </c>
      <c r="AA204" t="s">
        <v>3847</v>
      </c>
      <c r="AB204" t="s">
        <v>3843</v>
      </c>
      <c r="AC204" t="s">
        <v>3848</v>
      </c>
      <c r="AD204">
        <v>8</v>
      </c>
    </row>
    <row r="205" spans="1:30" x14ac:dyDescent="0.25">
      <c r="A205">
        <v>17565</v>
      </c>
      <c r="B205" t="s">
        <v>2936</v>
      </c>
      <c r="C205">
        <v>17556</v>
      </c>
      <c r="D205" t="s">
        <v>3877</v>
      </c>
      <c r="E205" t="s">
        <v>3863</v>
      </c>
      <c r="G205" t="s">
        <v>2433</v>
      </c>
      <c r="H205" t="s">
        <v>20</v>
      </c>
      <c r="J205" t="s">
        <v>2430</v>
      </c>
      <c r="K205" s="24">
        <v>41935.639155092591</v>
      </c>
      <c r="L205" s="24"/>
      <c r="M205" s="24"/>
      <c r="O205" s="24"/>
      <c r="P205" s="24"/>
      <c r="W205" t="s">
        <v>3843</v>
      </c>
      <c r="X205" t="s">
        <v>3844</v>
      </c>
      <c r="Y205" t="s">
        <v>3845</v>
      </c>
      <c r="Z205" t="s">
        <v>3846</v>
      </c>
      <c r="AA205" t="s">
        <v>3847</v>
      </c>
      <c r="AB205" t="s">
        <v>3843</v>
      </c>
      <c r="AC205" t="s">
        <v>3848</v>
      </c>
      <c r="AD205">
        <v>8</v>
      </c>
    </row>
    <row r="206" spans="1:30" x14ac:dyDescent="0.25">
      <c r="A206">
        <v>17566</v>
      </c>
      <c r="B206" t="s">
        <v>3734</v>
      </c>
      <c r="C206">
        <v>17556</v>
      </c>
      <c r="D206" t="s">
        <v>3877</v>
      </c>
      <c r="E206" t="s">
        <v>3863</v>
      </c>
      <c r="G206" t="s">
        <v>2433</v>
      </c>
      <c r="H206" t="s">
        <v>2397</v>
      </c>
      <c r="J206" t="s">
        <v>2430</v>
      </c>
      <c r="K206" s="24">
        <v>41935.639143518521</v>
      </c>
      <c r="L206" s="24"/>
      <c r="M206" s="24"/>
      <c r="O206" s="24"/>
      <c r="P206" s="24"/>
      <c r="W206" t="s">
        <v>3843</v>
      </c>
      <c r="X206" t="s">
        <v>3844</v>
      </c>
      <c r="Y206" t="s">
        <v>3845</v>
      </c>
      <c r="Z206" t="s">
        <v>3849</v>
      </c>
      <c r="AA206" t="s">
        <v>3850</v>
      </c>
      <c r="AB206" t="s">
        <v>3843</v>
      </c>
      <c r="AC206" t="s">
        <v>3848</v>
      </c>
      <c r="AD206">
        <v>8</v>
      </c>
    </row>
    <row r="207" spans="1:30" x14ac:dyDescent="0.25">
      <c r="A207">
        <v>17568</v>
      </c>
      <c r="B207" t="s">
        <v>2988</v>
      </c>
      <c r="C207">
        <v>17557</v>
      </c>
      <c r="D207" t="s">
        <v>3870</v>
      </c>
      <c r="E207" t="s">
        <v>3863</v>
      </c>
      <c r="G207" t="s">
        <v>2433</v>
      </c>
      <c r="H207" t="s">
        <v>20</v>
      </c>
      <c r="J207" t="s">
        <v>2430</v>
      </c>
      <c r="K207" s="24">
        <v>41935.639143518521</v>
      </c>
      <c r="L207" s="24"/>
      <c r="M207" s="24"/>
      <c r="O207" s="24"/>
      <c r="P207" s="24"/>
      <c r="W207" t="s">
        <v>3843</v>
      </c>
      <c r="X207" t="s">
        <v>3844</v>
      </c>
      <c r="Y207" t="s">
        <v>3845</v>
      </c>
      <c r="Z207" t="s">
        <v>3846</v>
      </c>
      <c r="AA207" t="s">
        <v>3847</v>
      </c>
      <c r="AB207" t="s">
        <v>3843</v>
      </c>
      <c r="AC207" t="s">
        <v>3848</v>
      </c>
      <c r="AD207">
        <v>8</v>
      </c>
    </row>
    <row r="208" spans="1:30" x14ac:dyDescent="0.25">
      <c r="A208">
        <v>17569</v>
      </c>
      <c r="B208" t="s">
        <v>2987</v>
      </c>
      <c r="C208">
        <v>17558</v>
      </c>
      <c r="D208" t="s">
        <v>3880</v>
      </c>
      <c r="E208" t="s">
        <v>3863</v>
      </c>
      <c r="G208" t="s">
        <v>2433</v>
      </c>
      <c r="H208" t="s">
        <v>20</v>
      </c>
      <c r="J208" t="s">
        <v>2430</v>
      </c>
      <c r="K208" s="24">
        <v>41935.639143518521</v>
      </c>
      <c r="L208" s="24"/>
      <c r="M208" s="24"/>
      <c r="O208" s="24"/>
      <c r="P208" s="24"/>
      <c r="W208" t="s">
        <v>3843</v>
      </c>
      <c r="X208" t="s">
        <v>3844</v>
      </c>
      <c r="Y208" t="s">
        <v>3845</v>
      </c>
      <c r="Z208" t="s">
        <v>3846</v>
      </c>
      <c r="AA208" t="s">
        <v>3847</v>
      </c>
      <c r="AB208" t="s">
        <v>3843</v>
      </c>
      <c r="AC208" t="s">
        <v>3848</v>
      </c>
      <c r="AD208">
        <v>8</v>
      </c>
    </row>
    <row r="209" spans="1:30" x14ac:dyDescent="0.25">
      <c r="A209">
        <v>17575</v>
      </c>
      <c r="B209" t="s">
        <v>2989</v>
      </c>
      <c r="C209">
        <v>17559</v>
      </c>
      <c r="D209" t="s">
        <v>3875</v>
      </c>
      <c r="E209" t="s">
        <v>3863</v>
      </c>
      <c r="G209" t="s">
        <v>2433</v>
      </c>
      <c r="H209" t="s">
        <v>20</v>
      </c>
      <c r="J209" t="s">
        <v>2430</v>
      </c>
      <c r="K209" s="24">
        <v>41935.639131944445</v>
      </c>
      <c r="L209" s="24"/>
      <c r="M209" s="24"/>
      <c r="O209" s="24"/>
      <c r="P209" s="24"/>
      <c r="W209" t="s">
        <v>3843</v>
      </c>
      <c r="X209" t="s">
        <v>3844</v>
      </c>
      <c r="Y209" t="s">
        <v>3845</v>
      </c>
      <c r="Z209" t="s">
        <v>3846</v>
      </c>
      <c r="AA209" t="s">
        <v>3847</v>
      </c>
      <c r="AB209" t="s">
        <v>3843</v>
      </c>
      <c r="AC209" t="s">
        <v>3848</v>
      </c>
      <c r="AD209">
        <v>8</v>
      </c>
    </row>
    <row r="210" spans="1:30" x14ac:dyDescent="0.25">
      <c r="A210">
        <v>17576</v>
      </c>
      <c r="B210" t="s">
        <v>2990</v>
      </c>
      <c r="C210">
        <v>17559</v>
      </c>
      <c r="D210" t="s">
        <v>3875</v>
      </c>
      <c r="E210" t="s">
        <v>3863</v>
      </c>
      <c r="G210" t="s">
        <v>2433</v>
      </c>
      <c r="H210" t="s">
        <v>20</v>
      </c>
      <c r="J210" t="s">
        <v>2430</v>
      </c>
      <c r="K210" s="24">
        <v>41935.639131944445</v>
      </c>
      <c r="L210" s="24"/>
      <c r="M210" s="24"/>
      <c r="O210" s="24"/>
      <c r="P210" s="24"/>
      <c r="W210" t="s">
        <v>3843</v>
      </c>
      <c r="X210" t="s">
        <v>3844</v>
      </c>
      <c r="Y210" t="s">
        <v>3845</v>
      </c>
      <c r="Z210" t="s">
        <v>3846</v>
      </c>
      <c r="AA210" t="s">
        <v>3847</v>
      </c>
      <c r="AB210" t="s">
        <v>3843</v>
      </c>
      <c r="AC210" t="s">
        <v>3848</v>
      </c>
      <c r="AD210">
        <v>8</v>
      </c>
    </row>
    <row r="211" spans="1:30" x14ac:dyDescent="0.25">
      <c r="A211">
        <v>17577</v>
      </c>
      <c r="B211" t="s">
        <v>2991</v>
      </c>
      <c r="C211">
        <v>17559</v>
      </c>
      <c r="D211" t="s">
        <v>3875</v>
      </c>
      <c r="E211" t="s">
        <v>3863</v>
      </c>
      <c r="G211" t="s">
        <v>2433</v>
      </c>
      <c r="H211" t="s">
        <v>20</v>
      </c>
      <c r="J211" t="s">
        <v>2430</v>
      </c>
      <c r="K211" s="24">
        <v>41935.639120370368</v>
      </c>
      <c r="L211" s="24"/>
      <c r="M211" s="24"/>
      <c r="O211" s="24"/>
      <c r="P211" s="24"/>
      <c r="W211" t="s">
        <v>3843</v>
      </c>
      <c r="X211" t="s">
        <v>3844</v>
      </c>
      <c r="Y211" t="s">
        <v>3845</v>
      </c>
      <c r="Z211" t="s">
        <v>3846</v>
      </c>
      <c r="AA211" t="s">
        <v>3847</v>
      </c>
      <c r="AB211" t="s">
        <v>3843</v>
      </c>
      <c r="AC211" t="s">
        <v>3848</v>
      </c>
      <c r="AD211">
        <v>8</v>
      </c>
    </row>
    <row r="212" spans="1:30" x14ac:dyDescent="0.25">
      <c r="A212">
        <v>17589</v>
      </c>
      <c r="B212" t="s">
        <v>2992</v>
      </c>
      <c r="C212">
        <v>17555</v>
      </c>
      <c r="D212" t="s">
        <v>3893</v>
      </c>
      <c r="E212" t="s">
        <v>3863</v>
      </c>
      <c r="G212" t="s">
        <v>2433</v>
      </c>
      <c r="H212" t="s">
        <v>20</v>
      </c>
      <c r="J212" t="s">
        <v>2430</v>
      </c>
      <c r="K212" s="24">
        <v>41935.639120370368</v>
      </c>
      <c r="L212" s="24"/>
      <c r="M212" s="24"/>
      <c r="O212" s="24"/>
      <c r="P212" s="24"/>
      <c r="W212" t="s">
        <v>3843</v>
      </c>
      <c r="X212" t="s">
        <v>3844</v>
      </c>
      <c r="Y212" t="s">
        <v>3845</v>
      </c>
      <c r="Z212" t="s">
        <v>3846</v>
      </c>
      <c r="AA212" t="s">
        <v>3847</v>
      </c>
      <c r="AB212" t="s">
        <v>3843</v>
      </c>
      <c r="AC212" t="s">
        <v>3848</v>
      </c>
      <c r="AD212">
        <v>8</v>
      </c>
    </row>
    <row r="213" spans="1:30" x14ac:dyDescent="0.25">
      <c r="A213">
        <v>17599</v>
      </c>
      <c r="B213" t="s">
        <v>2937</v>
      </c>
      <c r="C213">
        <v>17558</v>
      </c>
      <c r="D213" t="s">
        <v>3880</v>
      </c>
      <c r="E213" t="s">
        <v>3863</v>
      </c>
      <c r="G213" t="s">
        <v>2433</v>
      </c>
      <c r="H213" t="s">
        <v>20</v>
      </c>
      <c r="J213" t="s">
        <v>2430</v>
      </c>
      <c r="K213" s="24">
        <v>41935.639097222222</v>
      </c>
      <c r="L213" s="24"/>
      <c r="M213" s="24"/>
      <c r="O213" s="24"/>
      <c r="P213" s="24"/>
      <c r="W213" t="s">
        <v>3843</v>
      </c>
      <c r="X213" t="s">
        <v>3844</v>
      </c>
      <c r="Y213" t="s">
        <v>3845</v>
      </c>
      <c r="Z213" t="s">
        <v>3846</v>
      </c>
      <c r="AA213" t="s">
        <v>3847</v>
      </c>
      <c r="AB213" t="s">
        <v>3843</v>
      </c>
      <c r="AC213" t="s">
        <v>3848</v>
      </c>
      <c r="AD213">
        <v>8</v>
      </c>
    </row>
    <row r="214" spans="1:30" x14ac:dyDescent="0.25">
      <c r="A214">
        <v>17613</v>
      </c>
      <c r="B214" t="s">
        <v>5963</v>
      </c>
      <c r="C214">
        <v>17456</v>
      </c>
      <c r="D214" t="s">
        <v>4619</v>
      </c>
      <c r="E214" t="s">
        <v>3863</v>
      </c>
      <c r="G214" t="s">
        <v>2433</v>
      </c>
      <c r="H214" t="s">
        <v>18</v>
      </c>
      <c r="I214" t="s">
        <v>471</v>
      </c>
      <c r="J214" t="s">
        <v>2430</v>
      </c>
      <c r="K214" s="24">
        <v>41935.639618055553</v>
      </c>
      <c r="L214" s="24"/>
      <c r="M214" s="24">
        <v>41984.565648148149</v>
      </c>
      <c r="O214" s="24">
        <v>41978</v>
      </c>
      <c r="P214" s="24"/>
      <c r="W214" t="s">
        <v>3843</v>
      </c>
      <c r="X214" t="s">
        <v>3844</v>
      </c>
      <c r="Y214" t="s">
        <v>3845</v>
      </c>
      <c r="Z214" t="s">
        <v>6218</v>
      </c>
      <c r="AA214" t="s">
        <v>6258</v>
      </c>
      <c r="AB214" t="s">
        <v>3843</v>
      </c>
      <c r="AC214" t="s">
        <v>3848</v>
      </c>
      <c r="AD214">
        <v>8</v>
      </c>
    </row>
    <row r="215" spans="1:30" x14ac:dyDescent="0.25">
      <c r="A215">
        <v>18268</v>
      </c>
      <c r="B215" t="s">
        <v>2870</v>
      </c>
      <c r="C215">
        <v>17452</v>
      </c>
      <c r="D215" t="s">
        <v>4618</v>
      </c>
      <c r="E215" t="s">
        <v>3863</v>
      </c>
      <c r="G215" t="s">
        <v>2433</v>
      </c>
      <c r="H215" t="s">
        <v>20</v>
      </c>
      <c r="J215" t="s">
        <v>2430</v>
      </c>
      <c r="K215" s="24">
        <v>41935.710972222223</v>
      </c>
      <c r="L215" s="24"/>
      <c r="M215" s="24"/>
      <c r="O215" s="24"/>
      <c r="P215" s="24"/>
      <c r="W215" t="s">
        <v>3843</v>
      </c>
      <c r="X215" t="s">
        <v>3844</v>
      </c>
      <c r="Y215" t="s">
        <v>3845</v>
      </c>
      <c r="Z215" t="s">
        <v>3851</v>
      </c>
      <c r="AA215" t="s">
        <v>3852</v>
      </c>
      <c r="AB215" t="s">
        <v>3843</v>
      </c>
      <c r="AC215" t="s">
        <v>3848</v>
      </c>
      <c r="AD215">
        <v>8</v>
      </c>
    </row>
    <row r="216" spans="1:30" x14ac:dyDescent="0.25">
      <c r="A216">
        <v>18446</v>
      </c>
      <c r="B216" t="s">
        <v>2930</v>
      </c>
      <c r="C216">
        <v>17557</v>
      </c>
      <c r="D216" t="s">
        <v>3870</v>
      </c>
      <c r="E216" t="s">
        <v>3863</v>
      </c>
      <c r="G216" t="s">
        <v>2433</v>
      </c>
      <c r="H216" t="s">
        <v>20</v>
      </c>
      <c r="J216" t="s">
        <v>2430</v>
      </c>
      <c r="K216" s="24">
        <v>41936.639965277776</v>
      </c>
      <c r="L216" s="24"/>
      <c r="M216" s="24"/>
      <c r="O216" s="24"/>
      <c r="P216" s="24"/>
      <c r="W216" t="s">
        <v>3843</v>
      </c>
      <c r="X216" t="s">
        <v>3844</v>
      </c>
      <c r="Y216" t="s">
        <v>3845</v>
      </c>
      <c r="Z216" t="s">
        <v>3851</v>
      </c>
      <c r="AA216" t="s">
        <v>3852</v>
      </c>
      <c r="AB216" t="s">
        <v>3843</v>
      </c>
      <c r="AC216" t="s">
        <v>3848</v>
      </c>
      <c r="AD216">
        <v>8</v>
      </c>
    </row>
    <row r="217" spans="1:30" x14ac:dyDescent="0.25">
      <c r="A217">
        <v>19689</v>
      </c>
      <c r="B217" t="s">
        <v>2858</v>
      </c>
      <c r="C217">
        <v>17459</v>
      </c>
      <c r="D217" t="s">
        <v>3876</v>
      </c>
      <c r="E217" t="s">
        <v>3863</v>
      </c>
      <c r="G217" t="s">
        <v>2433</v>
      </c>
      <c r="H217" t="s">
        <v>20</v>
      </c>
      <c r="J217" t="s">
        <v>2430</v>
      </c>
      <c r="K217" s="24">
        <v>41941.78638888889</v>
      </c>
      <c r="L217" s="24"/>
      <c r="M217" s="24"/>
      <c r="O217" s="24"/>
      <c r="P217" s="24"/>
      <c r="W217" t="s">
        <v>3843</v>
      </c>
      <c r="X217" t="s">
        <v>3844</v>
      </c>
      <c r="Y217" t="s">
        <v>3845</v>
      </c>
      <c r="Z217" t="s">
        <v>3851</v>
      </c>
      <c r="AA217" t="s">
        <v>3852</v>
      </c>
      <c r="AB217" t="s">
        <v>3843</v>
      </c>
      <c r="AC217" t="s">
        <v>3848</v>
      </c>
      <c r="AD217">
        <v>8</v>
      </c>
    </row>
    <row r="218" spans="1:30" x14ac:dyDescent="0.25">
      <c r="A218">
        <v>20171</v>
      </c>
      <c r="B218" t="s">
        <v>2912</v>
      </c>
      <c r="C218">
        <v>17557</v>
      </c>
      <c r="D218" t="s">
        <v>3870</v>
      </c>
      <c r="E218" t="s">
        <v>3863</v>
      </c>
      <c r="G218" t="s">
        <v>2433</v>
      </c>
      <c r="H218" t="s">
        <v>20</v>
      </c>
      <c r="J218" t="s">
        <v>2430</v>
      </c>
      <c r="K218" s="24">
        <v>41946.461412037039</v>
      </c>
      <c r="L218" s="24"/>
      <c r="M218" s="24"/>
      <c r="O218" s="24"/>
      <c r="P218" s="24"/>
      <c r="W218" t="s">
        <v>3843</v>
      </c>
      <c r="X218" t="s">
        <v>3844</v>
      </c>
      <c r="Y218" t="s">
        <v>3845</v>
      </c>
      <c r="Z218" t="s">
        <v>3851</v>
      </c>
      <c r="AA218" t="s">
        <v>3852</v>
      </c>
      <c r="AB218" t="s">
        <v>3843</v>
      </c>
      <c r="AC218" t="s">
        <v>3848</v>
      </c>
      <c r="AD218">
        <v>8</v>
      </c>
    </row>
    <row r="219" spans="1:30" x14ac:dyDescent="0.25">
      <c r="A219">
        <v>20774</v>
      </c>
      <c r="B219" t="s">
        <v>3618</v>
      </c>
      <c r="C219">
        <v>21021</v>
      </c>
      <c r="D219" t="s">
        <v>3902</v>
      </c>
      <c r="E219" t="s">
        <v>3863</v>
      </c>
      <c r="G219" t="s">
        <v>2433</v>
      </c>
      <c r="H219" t="s">
        <v>2397</v>
      </c>
      <c r="J219" t="s">
        <v>2430</v>
      </c>
      <c r="K219" s="24">
        <v>41947.612569444442</v>
      </c>
      <c r="L219" s="24"/>
      <c r="M219" s="24"/>
      <c r="O219" s="24"/>
      <c r="P219" s="24"/>
      <c r="W219" t="s">
        <v>3843</v>
      </c>
      <c r="X219" t="s">
        <v>3844</v>
      </c>
      <c r="Y219" t="s">
        <v>3845</v>
      </c>
      <c r="Z219" t="s">
        <v>3851</v>
      </c>
      <c r="AA219" t="s">
        <v>3852</v>
      </c>
      <c r="AB219" t="s">
        <v>6262</v>
      </c>
      <c r="AC219" t="s">
        <v>6263</v>
      </c>
      <c r="AD219">
        <v>8</v>
      </c>
    </row>
    <row r="220" spans="1:30" x14ac:dyDescent="0.25">
      <c r="A220">
        <v>20775</v>
      </c>
      <c r="B220" t="s">
        <v>3620</v>
      </c>
      <c r="C220">
        <v>21021</v>
      </c>
      <c r="D220" t="s">
        <v>3902</v>
      </c>
      <c r="E220" t="s">
        <v>3863</v>
      </c>
      <c r="G220" t="s">
        <v>2433</v>
      </c>
      <c r="H220" t="s">
        <v>2397</v>
      </c>
      <c r="J220" t="s">
        <v>2430</v>
      </c>
      <c r="K220" s="24">
        <v>41947.612569444442</v>
      </c>
      <c r="L220" s="24"/>
      <c r="M220" s="24"/>
      <c r="O220" s="24"/>
      <c r="P220" s="24"/>
      <c r="W220" t="s">
        <v>3843</v>
      </c>
      <c r="X220" t="s">
        <v>3844</v>
      </c>
      <c r="Y220" t="s">
        <v>3845</v>
      </c>
      <c r="Z220" t="s">
        <v>3851</v>
      </c>
      <c r="AA220" t="s">
        <v>3852</v>
      </c>
      <c r="AB220" t="s">
        <v>6259</v>
      </c>
      <c r="AC220" t="s">
        <v>6260</v>
      </c>
      <c r="AD220">
        <v>8</v>
      </c>
    </row>
    <row r="221" spans="1:30" x14ac:dyDescent="0.25">
      <c r="A221">
        <v>20776</v>
      </c>
      <c r="B221" t="s">
        <v>3622</v>
      </c>
      <c r="C221">
        <v>21021</v>
      </c>
      <c r="D221" t="s">
        <v>3902</v>
      </c>
      <c r="E221" t="s">
        <v>3863</v>
      </c>
      <c r="G221" t="s">
        <v>2433</v>
      </c>
      <c r="H221" t="s">
        <v>2397</v>
      </c>
      <c r="J221" t="s">
        <v>2430</v>
      </c>
      <c r="K221" s="24">
        <v>41947.612569444442</v>
      </c>
      <c r="L221" s="24"/>
      <c r="M221" s="24"/>
      <c r="O221" s="24"/>
      <c r="P221" s="24"/>
      <c r="W221" t="s">
        <v>3843</v>
      </c>
      <c r="X221" t="s">
        <v>3844</v>
      </c>
      <c r="Y221" t="s">
        <v>3845</v>
      </c>
      <c r="Z221" t="s">
        <v>3851</v>
      </c>
      <c r="AA221" t="s">
        <v>3852</v>
      </c>
      <c r="AB221" t="s">
        <v>6259</v>
      </c>
      <c r="AC221" t="s">
        <v>6260</v>
      </c>
      <c r="AD221">
        <v>8</v>
      </c>
    </row>
    <row r="222" spans="1:30" x14ac:dyDescent="0.25">
      <c r="A222">
        <v>20777</v>
      </c>
      <c r="B222" t="s">
        <v>3599</v>
      </c>
      <c r="C222">
        <v>21021</v>
      </c>
      <c r="D222" t="s">
        <v>3902</v>
      </c>
      <c r="E222" t="s">
        <v>3863</v>
      </c>
      <c r="G222" t="s">
        <v>2433</v>
      </c>
      <c r="H222" t="s">
        <v>2397</v>
      </c>
      <c r="J222" t="s">
        <v>2430</v>
      </c>
      <c r="K222" s="24">
        <v>41947.612569444442</v>
      </c>
      <c r="L222" s="24"/>
      <c r="M222" s="24"/>
      <c r="O222" s="24"/>
      <c r="P222" s="24"/>
      <c r="W222" t="s">
        <v>3843</v>
      </c>
      <c r="X222" t="s">
        <v>3844</v>
      </c>
      <c r="Y222" t="s">
        <v>3845</v>
      </c>
      <c r="Z222" t="s">
        <v>3851</v>
      </c>
      <c r="AA222" t="s">
        <v>3852</v>
      </c>
      <c r="AB222" t="s">
        <v>6259</v>
      </c>
      <c r="AC222" t="s">
        <v>6260</v>
      </c>
      <c r="AD222">
        <v>8</v>
      </c>
    </row>
    <row r="223" spans="1:30" x14ac:dyDescent="0.25">
      <c r="A223">
        <v>20778</v>
      </c>
      <c r="B223" t="s">
        <v>3646</v>
      </c>
      <c r="C223">
        <v>21021</v>
      </c>
      <c r="D223" t="s">
        <v>3902</v>
      </c>
      <c r="E223" t="s">
        <v>3863</v>
      </c>
      <c r="G223" t="s">
        <v>2433</v>
      </c>
      <c r="H223" t="s">
        <v>2397</v>
      </c>
      <c r="J223" t="s">
        <v>2430</v>
      </c>
      <c r="K223" s="24">
        <v>41947.612569444442</v>
      </c>
      <c r="L223" s="24"/>
      <c r="M223" s="24"/>
      <c r="O223" s="24"/>
      <c r="P223" s="24"/>
      <c r="W223" t="s">
        <v>3843</v>
      </c>
      <c r="X223" t="s">
        <v>3844</v>
      </c>
      <c r="Y223" t="s">
        <v>3845</v>
      </c>
      <c r="Z223" t="s">
        <v>3851</v>
      </c>
      <c r="AA223" t="s">
        <v>3852</v>
      </c>
      <c r="AB223" t="s">
        <v>6262</v>
      </c>
      <c r="AC223" t="s">
        <v>6263</v>
      </c>
      <c r="AD223">
        <v>8</v>
      </c>
    </row>
    <row r="224" spans="1:30" x14ac:dyDescent="0.25">
      <c r="A224">
        <v>20779</v>
      </c>
      <c r="B224" t="s">
        <v>3630</v>
      </c>
      <c r="C224">
        <v>21021</v>
      </c>
      <c r="D224" t="s">
        <v>3902</v>
      </c>
      <c r="E224" t="s">
        <v>3863</v>
      </c>
      <c r="G224" t="s">
        <v>2433</v>
      </c>
      <c r="H224" t="s">
        <v>2397</v>
      </c>
      <c r="J224" t="s">
        <v>2430</v>
      </c>
      <c r="K224" s="24">
        <v>41947.612569444442</v>
      </c>
      <c r="L224" s="24"/>
      <c r="M224" s="24"/>
      <c r="O224" s="24"/>
      <c r="P224" s="24"/>
      <c r="W224" t="s">
        <v>3843</v>
      </c>
      <c r="X224" t="s">
        <v>3844</v>
      </c>
      <c r="Y224" t="s">
        <v>3845</v>
      </c>
      <c r="Z224" t="s">
        <v>3851</v>
      </c>
      <c r="AA224" t="s">
        <v>3852</v>
      </c>
      <c r="AB224" t="s">
        <v>6262</v>
      </c>
      <c r="AC224" t="s">
        <v>6263</v>
      </c>
      <c r="AD224">
        <v>8</v>
      </c>
    </row>
    <row r="225" spans="1:30" x14ac:dyDescent="0.25">
      <c r="A225">
        <v>20780</v>
      </c>
      <c r="B225" t="s">
        <v>3632</v>
      </c>
      <c r="C225">
        <v>21021</v>
      </c>
      <c r="D225" t="s">
        <v>3902</v>
      </c>
      <c r="E225" t="s">
        <v>3863</v>
      </c>
      <c r="G225" t="s">
        <v>2433</v>
      </c>
      <c r="H225" t="s">
        <v>2397</v>
      </c>
      <c r="J225" t="s">
        <v>2430</v>
      </c>
      <c r="K225" s="24">
        <v>41947.612569444442</v>
      </c>
      <c r="L225" s="24"/>
      <c r="M225" s="24"/>
      <c r="O225" s="24"/>
      <c r="P225" s="24"/>
      <c r="W225" t="s">
        <v>3843</v>
      </c>
      <c r="X225" t="s">
        <v>3844</v>
      </c>
      <c r="Y225" t="s">
        <v>3845</v>
      </c>
      <c r="Z225" t="s">
        <v>3851</v>
      </c>
      <c r="AA225" t="s">
        <v>3852</v>
      </c>
      <c r="AB225" t="s">
        <v>6262</v>
      </c>
      <c r="AC225" t="s">
        <v>6263</v>
      </c>
      <c r="AD225">
        <v>8</v>
      </c>
    </row>
    <row r="226" spans="1:30" x14ac:dyDescent="0.25">
      <c r="A226">
        <v>20781</v>
      </c>
      <c r="B226" t="s">
        <v>3633</v>
      </c>
      <c r="C226">
        <v>21021</v>
      </c>
      <c r="D226" t="s">
        <v>3902</v>
      </c>
      <c r="E226" t="s">
        <v>3863</v>
      </c>
      <c r="G226" t="s">
        <v>2433</v>
      </c>
      <c r="H226" t="s">
        <v>2397</v>
      </c>
      <c r="J226" t="s">
        <v>2430</v>
      </c>
      <c r="K226" s="24">
        <v>41947.612569444442</v>
      </c>
      <c r="L226" s="24"/>
      <c r="M226" s="24"/>
      <c r="O226" s="24"/>
      <c r="P226" s="24"/>
      <c r="W226" t="s">
        <v>3843</v>
      </c>
      <c r="X226" t="s">
        <v>3844</v>
      </c>
      <c r="Y226" t="s">
        <v>3845</v>
      </c>
      <c r="Z226" t="s">
        <v>3851</v>
      </c>
      <c r="AA226" t="s">
        <v>3852</v>
      </c>
      <c r="AB226" t="s">
        <v>6262</v>
      </c>
      <c r="AC226" t="s">
        <v>6263</v>
      </c>
      <c r="AD226">
        <v>8</v>
      </c>
    </row>
    <row r="227" spans="1:30" x14ac:dyDescent="0.25">
      <c r="A227">
        <v>20782</v>
      </c>
      <c r="B227" t="s">
        <v>3634</v>
      </c>
      <c r="C227">
        <v>21021</v>
      </c>
      <c r="D227" t="s">
        <v>3902</v>
      </c>
      <c r="E227" t="s">
        <v>3863</v>
      </c>
      <c r="G227" t="s">
        <v>2433</v>
      </c>
      <c r="H227" t="s">
        <v>2397</v>
      </c>
      <c r="J227" t="s">
        <v>2430</v>
      </c>
      <c r="K227" s="24">
        <v>41947.612569444442</v>
      </c>
      <c r="L227" s="24"/>
      <c r="M227" s="24"/>
      <c r="O227" s="24"/>
      <c r="P227" s="24"/>
      <c r="W227" t="s">
        <v>3843</v>
      </c>
      <c r="X227" t="s">
        <v>3844</v>
      </c>
      <c r="Y227" t="s">
        <v>3845</v>
      </c>
      <c r="Z227" t="s">
        <v>3851</v>
      </c>
      <c r="AA227" t="s">
        <v>3852</v>
      </c>
      <c r="AB227" t="s">
        <v>6262</v>
      </c>
      <c r="AC227" t="s">
        <v>6263</v>
      </c>
      <c r="AD227">
        <v>8</v>
      </c>
    </row>
    <row r="228" spans="1:30" x14ac:dyDescent="0.25">
      <c r="A228">
        <v>20783</v>
      </c>
      <c r="B228" t="s">
        <v>3642</v>
      </c>
      <c r="C228">
        <v>21021</v>
      </c>
      <c r="D228" t="s">
        <v>3902</v>
      </c>
      <c r="E228" t="s">
        <v>3863</v>
      </c>
      <c r="G228" t="s">
        <v>2433</v>
      </c>
      <c r="H228" t="s">
        <v>2397</v>
      </c>
      <c r="J228" t="s">
        <v>2430</v>
      </c>
      <c r="K228" s="24">
        <v>41947.612569444442</v>
      </c>
      <c r="L228" s="24"/>
      <c r="M228" s="24"/>
      <c r="O228" s="24"/>
      <c r="P228" s="24"/>
      <c r="W228" t="s">
        <v>3843</v>
      </c>
      <c r="X228" t="s">
        <v>3844</v>
      </c>
      <c r="Y228" t="s">
        <v>3845</v>
      </c>
      <c r="Z228" t="s">
        <v>3851</v>
      </c>
      <c r="AA228" t="s">
        <v>3852</v>
      </c>
      <c r="AB228" t="s">
        <v>6259</v>
      </c>
      <c r="AC228" t="s">
        <v>6260</v>
      </c>
      <c r="AD228">
        <v>8</v>
      </c>
    </row>
    <row r="229" spans="1:30" x14ac:dyDescent="0.25">
      <c r="A229">
        <v>20784</v>
      </c>
      <c r="B229" t="s">
        <v>3637</v>
      </c>
      <c r="C229">
        <v>21021</v>
      </c>
      <c r="D229" t="s">
        <v>3902</v>
      </c>
      <c r="E229" t="s">
        <v>3863</v>
      </c>
      <c r="G229" t="s">
        <v>2433</v>
      </c>
      <c r="H229" t="s">
        <v>2397</v>
      </c>
      <c r="J229" t="s">
        <v>2430</v>
      </c>
      <c r="K229" s="24">
        <v>41947.612569444442</v>
      </c>
      <c r="L229" s="24"/>
      <c r="M229" s="24"/>
      <c r="O229" s="24"/>
      <c r="P229" s="24"/>
      <c r="W229" t="s">
        <v>3843</v>
      </c>
      <c r="X229" t="s">
        <v>3844</v>
      </c>
      <c r="Y229" t="s">
        <v>3845</v>
      </c>
      <c r="Z229" t="s">
        <v>3851</v>
      </c>
      <c r="AA229" t="s">
        <v>3852</v>
      </c>
      <c r="AB229" t="s">
        <v>6262</v>
      </c>
      <c r="AC229" t="s">
        <v>6263</v>
      </c>
      <c r="AD229">
        <v>8</v>
      </c>
    </row>
    <row r="230" spans="1:30" x14ac:dyDescent="0.25">
      <c r="A230">
        <v>20785</v>
      </c>
      <c r="B230" t="s">
        <v>3624</v>
      </c>
      <c r="C230">
        <v>21021</v>
      </c>
      <c r="D230" t="s">
        <v>3902</v>
      </c>
      <c r="E230" t="s">
        <v>3863</v>
      </c>
      <c r="G230" t="s">
        <v>2433</v>
      </c>
      <c r="H230" t="s">
        <v>2397</v>
      </c>
      <c r="I230" t="s">
        <v>711</v>
      </c>
      <c r="J230" t="s">
        <v>2430</v>
      </c>
      <c r="K230" s="24">
        <v>41947.612569444442</v>
      </c>
      <c r="L230" s="24"/>
      <c r="M230" s="24"/>
      <c r="O230" s="24"/>
      <c r="P230" s="24"/>
      <c r="W230" t="s">
        <v>3843</v>
      </c>
      <c r="X230" t="s">
        <v>3844</v>
      </c>
      <c r="Y230" t="s">
        <v>3845</v>
      </c>
      <c r="Z230" t="s">
        <v>3851</v>
      </c>
      <c r="AA230" t="s">
        <v>3852</v>
      </c>
      <c r="AB230" t="s">
        <v>6259</v>
      </c>
      <c r="AC230" t="s">
        <v>6260</v>
      </c>
      <c r="AD230">
        <v>8</v>
      </c>
    </row>
    <row r="231" spans="1:30" x14ac:dyDescent="0.25">
      <c r="A231">
        <v>20786</v>
      </c>
      <c r="B231" t="s">
        <v>3626</v>
      </c>
      <c r="C231">
        <v>21021</v>
      </c>
      <c r="D231" t="s">
        <v>3902</v>
      </c>
      <c r="E231" t="s">
        <v>3863</v>
      </c>
      <c r="G231" t="s">
        <v>2433</v>
      </c>
      <c r="H231" t="s">
        <v>2397</v>
      </c>
      <c r="I231" t="s">
        <v>711</v>
      </c>
      <c r="J231" t="s">
        <v>2430</v>
      </c>
      <c r="K231" s="24">
        <v>41947.612557870372</v>
      </c>
      <c r="L231" s="24"/>
      <c r="M231" s="24"/>
      <c r="O231" s="24"/>
      <c r="P231" s="24"/>
      <c r="W231" t="s">
        <v>3843</v>
      </c>
      <c r="X231" t="s">
        <v>3844</v>
      </c>
      <c r="Y231" t="s">
        <v>3845</v>
      </c>
      <c r="Z231" t="s">
        <v>3851</v>
      </c>
      <c r="AA231" t="s">
        <v>3852</v>
      </c>
      <c r="AB231" t="s">
        <v>6259</v>
      </c>
      <c r="AC231" t="s">
        <v>6260</v>
      </c>
      <c r="AD231">
        <v>8</v>
      </c>
    </row>
    <row r="232" spans="1:30" x14ac:dyDescent="0.25">
      <c r="A232">
        <v>20787</v>
      </c>
      <c r="B232" t="s">
        <v>3627</v>
      </c>
      <c r="C232">
        <v>21021</v>
      </c>
      <c r="D232" t="s">
        <v>3902</v>
      </c>
      <c r="E232" t="s">
        <v>3863</v>
      </c>
      <c r="G232" t="s">
        <v>2433</v>
      </c>
      <c r="H232" t="s">
        <v>2397</v>
      </c>
      <c r="I232" t="s">
        <v>711</v>
      </c>
      <c r="J232" t="s">
        <v>2430</v>
      </c>
      <c r="K232" s="24">
        <v>41947.612557870372</v>
      </c>
      <c r="L232" s="24"/>
      <c r="M232" s="24"/>
      <c r="O232" s="24"/>
      <c r="P232" s="24"/>
      <c r="W232" t="s">
        <v>3843</v>
      </c>
      <c r="X232" t="s">
        <v>3844</v>
      </c>
      <c r="Y232" t="s">
        <v>3845</v>
      </c>
      <c r="Z232" t="s">
        <v>3851</v>
      </c>
      <c r="AA232" t="s">
        <v>3852</v>
      </c>
      <c r="AB232" t="s">
        <v>6262</v>
      </c>
      <c r="AC232" t="s">
        <v>6263</v>
      </c>
      <c r="AD232">
        <v>8</v>
      </c>
    </row>
    <row r="233" spans="1:30" x14ac:dyDescent="0.25">
      <c r="A233">
        <v>20788</v>
      </c>
      <c r="B233" t="s">
        <v>3628</v>
      </c>
      <c r="C233">
        <v>21021</v>
      </c>
      <c r="D233" t="s">
        <v>3902</v>
      </c>
      <c r="E233" t="s">
        <v>3863</v>
      </c>
      <c r="G233" t="s">
        <v>2433</v>
      </c>
      <c r="H233" t="s">
        <v>2397</v>
      </c>
      <c r="I233" t="s">
        <v>711</v>
      </c>
      <c r="J233" t="s">
        <v>2430</v>
      </c>
      <c r="K233" s="24">
        <v>41947.612557870372</v>
      </c>
      <c r="L233" s="24"/>
      <c r="M233" s="24"/>
      <c r="O233" s="24"/>
      <c r="P233" s="24"/>
      <c r="W233" t="s">
        <v>3843</v>
      </c>
      <c r="X233" t="s">
        <v>3844</v>
      </c>
      <c r="Y233" t="s">
        <v>3845</v>
      </c>
      <c r="Z233" t="s">
        <v>3851</v>
      </c>
      <c r="AA233" t="s">
        <v>3852</v>
      </c>
      <c r="AB233" t="s">
        <v>6259</v>
      </c>
      <c r="AC233" t="s">
        <v>6260</v>
      </c>
      <c r="AD233">
        <v>8</v>
      </c>
    </row>
    <row r="234" spans="1:30" x14ac:dyDescent="0.25">
      <c r="A234">
        <v>20789</v>
      </c>
      <c r="B234" t="s">
        <v>3647</v>
      </c>
      <c r="C234">
        <v>21021</v>
      </c>
      <c r="D234" t="s">
        <v>3902</v>
      </c>
      <c r="E234" t="s">
        <v>3863</v>
      </c>
      <c r="G234" t="s">
        <v>2433</v>
      </c>
      <c r="H234" t="s">
        <v>2397</v>
      </c>
      <c r="I234" t="s">
        <v>711</v>
      </c>
      <c r="J234" t="s">
        <v>2430</v>
      </c>
      <c r="K234" s="24">
        <v>41947.612557870372</v>
      </c>
      <c r="L234" s="24"/>
      <c r="M234" s="24"/>
      <c r="O234" s="24"/>
      <c r="P234" s="24"/>
      <c r="W234" t="s">
        <v>3843</v>
      </c>
      <c r="X234" t="s">
        <v>3844</v>
      </c>
      <c r="Y234" t="s">
        <v>3845</v>
      </c>
      <c r="Z234" t="s">
        <v>3851</v>
      </c>
      <c r="AA234" t="s">
        <v>3852</v>
      </c>
      <c r="AB234" t="s">
        <v>6262</v>
      </c>
      <c r="AC234" t="s">
        <v>6263</v>
      </c>
      <c r="AD234">
        <v>8</v>
      </c>
    </row>
    <row r="235" spans="1:30" x14ac:dyDescent="0.25">
      <c r="A235">
        <v>20790</v>
      </c>
      <c r="B235" t="s">
        <v>3639</v>
      </c>
      <c r="C235">
        <v>21021</v>
      </c>
      <c r="D235" t="s">
        <v>3902</v>
      </c>
      <c r="E235" t="s">
        <v>3863</v>
      </c>
      <c r="G235" t="s">
        <v>2433</v>
      </c>
      <c r="H235" t="s">
        <v>2397</v>
      </c>
      <c r="I235" t="s">
        <v>711</v>
      </c>
      <c r="J235" t="s">
        <v>2430</v>
      </c>
      <c r="K235" s="24">
        <v>41947.612557870372</v>
      </c>
      <c r="L235" s="24"/>
      <c r="M235" s="24"/>
      <c r="O235" s="24"/>
      <c r="P235" s="24"/>
      <c r="W235" t="s">
        <v>3843</v>
      </c>
      <c r="X235" t="s">
        <v>3844</v>
      </c>
      <c r="Y235" t="s">
        <v>3845</v>
      </c>
      <c r="Z235" t="s">
        <v>3851</v>
      </c>
      <c r="AA235" t="s">
        <v>3852</v>
      </c>
      <c r="AB235" t="s">
        <v>6259</v>
      </c>
      <c r="AC235" t="s">
        <v>6260</v>
      </c>
      <c r="AD235">
        <v>8</v>
      </c>
    </row>
    <row r="236" spans="1:30" x14ac:dyDescent="0.25">
      <c r="A236">
        <v>20791</v>
      </c>
      <c r="B236" t="s">
        <v>3643</v>
      </c>
      <c r="C236">
        <v>21021</v>
      </c>
      <c r="D236" t="s">
        <v>3902</v>
      </c>
      <c r="E236" t="s">
        <v>3863</v>
      </c>
      <c r="G236" t="s">
        <v>2433</v>
      </c>
      <c r="H236" t="s">
        <v>2397</v>
      </c>
      <c r="I236" t="s">
        <v>711</v>
      </c>
      <c r="J236" t="s">
        <v>2430</v>
      </c>
      <c r="K236" s="24">
        <v>41947.612557870372</v>
      </c>
      <c r="L236" s="24"/>
      <c r="M236" s="24"/>
      <c r="O236" s="24"/>
      <c r="P236" s="24"/>
      <c r="W236" t="s">
        <v>3843</v>
      </c>
      <c r="X236" t="s">
        <v>3844</v>
      </c>
      <c r="Y236" t="s">
        <v>3845</v>
      </c>
      <c r="Z236" t="s">
        <v>3851</v>
      </c>
      <c r="AA236" t="s">
        <v>3852</v>
      </c>
      <c r="AB236" t="s">
        <v>6262</v>
      </c>
      <c r="AC236" t="s">
        <v>6263</v>
      </c>
      <c r="AD236">
        <v>8</v>
      </c>
    </row>
    <row r="237" spans="1:30" x14ac:dyDescent="0.25">
      <c r="A237">
        <v>20792</v>
      </c>
      <c r="B237" t="s">
        <v>3640</v>
      </c>
      <c r="C237">
        <v>21021</v>
      </c>
      <c r="D237" t="s">
        <v>3902</v>
      </c>
      <c r="E237" t="s">
        <v>3863</v>
      </c>
      <c r="G237" t="s">
        <v>2433</v>
      </c>
      <c r="H237" t="s">
        <v>2397</v>
      </c>
      <c r="I237" t="s">
        <v>711</v>
      </c>
      <c r="J237" t="s">
        <v>2430</v>
      </c>
      <c r="K237" s="24">
        <v>41947.612557870372</v>
      </c>
      <c r="L237" s="24"/>
      <c r="M237" s="24"/>
      <c r="O237" s="24"/>
      <c r="P237" s="24"/>
      <c r="W237" t="s">
        <v>3843</v>
      </c>
      <c r="X237" t="s">
        <v>3844</v>
      </c>
      <c r="Y237" t="s">
        <v>3845</v>
      </c>
      <c r="Z237" t="s">
        <v>3851</v>
      </c>
      <c r="AA237" t="s">
        <v>3852</v>
      </c>
      <c r="AB237" t="s">
        <v>6259</v>
      </c>
      <c r="AC237" t="s">
        <v>6260</v>
      </c>
      <c r="AD237">
        <v>8</v>
      </c>
    </row>
    <row r="238" spans="1:30" x14ac:dyDescent="0.25">
      <c r="A238">
        <v>20793</v>
      </c>
      <c r="B238" t="s">
        <v>3644</v>
      </c>
      <c r="C238">
        <v>21021</v>
      </c>
      <c r="D238" t="s">
        <v>3902</v>
      </c>
      <c r="E238" t="s">
        <v>3863</v>
      </c>
      <c r="G238" t="s">
        <v>2433</v>
      </c>
      <c r="H238" t="s">
        <v>2397</v>
      </c>
      <c r="I238" t="s">
        <v>711</v>
      </c>
      <c r="J238" t="s">
        <v>2430</v>
      </c>
      <c r="K238" s="24">
        <v>41947.612557870372</v>
      </c>
      <c r="L238" s="24"/>
      <c r="M238" s="24"/>
      <c r="O238" s="24"/>
      <c r="P238" s="24"/>
      <c r="W238" t="s">
        <v>3843</v>
      </c>
      <c r="X238" t="s">
        <v>3844</v>
      </c>
      <c r="Y238" t="s">
        <v>3845</v>
      </c>
      <c r="Z238" t="s">
        <v>3851</v>
      </c>
      <c r="AA238" t="s">
        <v>3852</v>
      </c>
      <c r="AB238" t="s">
        <v>6262</v>
      </c>
      <c r="AC238" t="s">
        <v>6263</v>
      </c>
      <c r="AD238">
        <v>8</v>
      </c>
    </row>
    <row r="239" spans="1:30" x14ac:dyDescent="0.25">
      <c r="A239">
        <v>20794</v>
      </c>
      <c r="B239" t="s">
        <v>3645</v>
      </c>
      <c r="C239">
        <v>21021</v>
      </c>
      <c r="D239" t="s">
        <v>3902</v>
      </c>
      <c r="E239" t="s">
        <v>3863</v>
      </c>
      <c r="G239" t="s">
        <v>2433</v>
      </c>
      <c r="H239" t="s">
        <v>2397</v>
      </c>
      <c r="I239" t="s">
        <v>711</v>
      </c>
      <c r="J239" t="s">
        <v>2430</v>
      </c>
      <c r="K239" s="24">
        <v>41947.612557870372</v>
      </c>
      <c r="L239" s="24"/>
      <c r="M239" s="24"/>
      <c r="O239" s="24"/>
      <c r="P239" s="24"/>
      <c r="W239" t="s">
        <v>3843</v>
      </c>
      <c r="X239" t="s">
        <v>3844</v>
      </c>
      <c r="Y239" t="s">
        <v>3845</v>
      </c>
      <c r="Z239" t="s">
        <v>3851</v>
      </c>
      <c r="AA239" t="s">
        <v>3852</v>
      </c>
      <c r="AB239" t="s">
        <v>6262</v>
      </c>
      <c r="AC239" t="s">
        <v>6263</v>
      </c>
      <c r="AD239">
        <v>8</v>
      </c>
    </row>
    <row r="240" spans="1:30" x14ac:dyDescent="0.25">
      <c r="A240">
        <v>20850</v>
      </c>
      <c r="B240" t="s">
        <v>2838</v>
      </c>
      <c r="C240">
        <v>17593</v>
      </c>
      <c r="D240" t="s">
        <v>3873</v>
      </c>
      <c r="E240" t="s">
        <v>3863</v>
      </c>
      <c r="G240" t="s">
        <v>2433</v>
      </c>
      <c r="H240" t="s">
        <v>18</v>
      </c>
      <c r="I240" t="s">
        <v>834</v>
      </c>
      <c r="J240" t="s">
        <v>2430</v>
      </c>
      <c r="K240" s="24">
        <v>41947.627245370371</v>
      </c>
      <c r="L240" s="24"/>
      <c r="M240" s="24">
        <v>42026.081064814818</v>
      </c>
      <c r="O240" s="24"/>
      <c r="P240" s="24"/>
      <c r="W240" t="s">
        <v>3843</v>
      </c>
      <c r="X240" t="s">
        <v>3844</v>
      </c>
      <c r="Y240" t="s">
        <v>3845</v>
      </c>
      <c r="Z240" t="s">
        <v>3851</v>
      </c>
      <c r="AA240" t="s">
        <v>3852</v>
      </c>
      <c r="AB240" t="s">
        <v>6262</v>
      </c>
      <c r="AC240" t="s">
        <v>6263</v>
      </c>
      <c r="AD240">
        <v>8</v>
      </c>
    </row>
    <row r="241" spans="1:30" x14ac:dyDescent="0.25">
      <c r="A241">
        <v>20852</v>
      </c>
      <c r="B241" t="s">
        <v>2842</v>
      </c>
      <c r="C241">
        <v>17593</v>
      </c>
      <c r="D241" t="s">
        <v>3873</v>
      </c>
      <c r="E241" t="s">
        <v>3863</v>
      </c>
      <c r="G241" t="s">
        <v>2433</v>
      </c>
      <c r="H241" t="s">
        <v>18</v>
      </c>
      <c r="I241" t="s">
        <v>397</v>
      </c>
      <c r="J241" t="s">
        <v>2430</v>
      </c>
      <c r="K241" s="24">
        <v>41947.62871527778</v>
      </c>
      <c r="L241" s="24"/>
      <c r="M241" s="24">
        <v>42037.966909722221</v>
      </c>
      <c r="O241" s="24"/>
      <c r="P241" s="24"/>
      <c r="W241" t="s">
        <v>3843</v>
      </c>
      <c r="X241" t="s">
        <v>3844</v>
      </c>
      <c r="Y241" t="s">
        <v>3845</v>
      </c>
      <c r="Z241" t="s">
        <v>3851</v>
      </c>
      <c r="AA241" t="s">
        <v>3852</v>
      </c>
      <c r="AB241" t="s">
        <v>3843</v>
      </c>
      <c r="AC241" t="s">
        <v>3848</v>
      </c>
      <c r="AD241">
        <v>8</v>
      </c>
    </row>
    <row r="242" spans="1:30" x14ac:dyDescent="0.25">
      <c r="A242">
        <v>20859</v>
      </c>
      <c r="B242" t="s">
        <v>3605</v>
      </c>
      <c r="C242">
        <v>21025</v>
      </c>
      <c r="D242" t="s">
        <v>3901</v>
      </c>
      <c r="E242" t="s">
        <v>3863</v>
      </c>
      <c r="G242" t="s">
        <v>2433</v>
      </c>
      <c r="H242" t="s">
        <v>18</v>
      </c>
      <c r="I242" t="s">
        <v>1903</v>
      </c>
      <c r="J242" t="s">
        <v>2430</v>
      </c>
      <c r="K242" s="24">
        <v>41947.634027777778</v>
      </c>
      <c r="L242" s="24"/>
      <c r="M242" s="24">
        <v>42066.98715277778</v>
      </c>
      <c r="O242" s="24">
        <v>41997.666666666664</v>
      </c>
      <c r="P242" s="24"/>
      <c r="W242" t="s">
        <v>3843</v>
      </c>
      <c r="X242" t="s">
        <v>3844</v>
      </c>
      <c r="Y242" t="s">
        <v>3845</v>
      </c>
      <c r="Z242" t="s">
        <v>3851</v>
      </c>
      <c r="AA242" t="s">
        <v>3852</v>
      </c>
      <c r="AB242" t="s">
        <v>6259</v>
      </c>
      <c r="AC242" t="s">
        <v>6260</v>
      </c>
      <c r="AD242">
        <v>8</v>
      </c>
    </row>
    <row r="243" spans="1:30" x14ac:dyDescent="0.25">
      <c r="A243">
        <v>20872</v>
      </c>
      <c r="B243" t="s">
        <v>2860</v>
      </c>
      <c r="C243">
        <v>17593</v>
      </c>
      <c r="D243" t="s">
        <v>3873</v>
      </c>
      <c r="E243" t="s">
        <v>3863</v>
      </c>
      <c r="G243" t="s">
        <v>2433</v>
      </c>
      <c r="H243" t="s">
        <v>2397</v>
      </c>
      <c r="I243" t="s">
        <v>1644</v>
      </c>
      <c r="J243" t="s">
        <v>2430</v>
      </c>
      <c r="K243" s="24">
        <v>41947.637002314812</v>
      </c>
      <c r="L243" s="24"/>
      <c r="M243" s="24"/>
      <c r="O243" s="24"/>
      <c r="P243" s="24"/>
      <c r="W243" t="s">
        <v>3843</v>
      </c>
      <c r="X243" t="s">
        <v>3844</v>
      </c>
      <c r="Y243" t="s">
        <v>3845</v>
      </c>
      <c r="Z243" t="s">
        <v>3851</v>
      </c>
      <c r="AA243" t="s">
        <v>3852</v>
      </c>
      <c r="AB243" t="s">
        <v>6259</v>
      </c>
      <c r="AC243" t="s">
        <v>6260</v>
      </c>
      <c r="AD243">
        <v>8</v>
      </c>
    </row>
    <row r="244" spans="1:30" x14ac:dyDescent="0.25">
      <c r="A244">
        <v>20873</v>
      </c>
      <c r="B244" t="s">
        <v>4491</v>
      </c>
      <c r="C244">
        <v>17593</v>
      </c>
      <c r="D244" t="s">
        <v>3873</v>
      </c>
      <c r="E244" t="s">
        <v>3863</v>
      </c>
      <c r="G244" t="s">
        <v>2433</v>
      </c>
      <c r="H244" t="s">
        <v>2397</v>
      </c>
      <c r="I244" t="s">
        <v>2225</v>
      </c>
      <c r="J244" t="s">
        <v>2430</v>
      </c>
      <c r="K244" s="24">
        <v>41947.637002314812</v>
      </c>
      <c r="L244" s="24"/>
      <c r="M244" s="24"/>
      <c r="O244" s="24"/>
      <c r="P244" s="24"/>
      <c r="W244" t="s">
        <v>3843</v>
      </c>
      <c r="X244" t="s">
        <v>3844</v>
      </c>
      <c r="Y244" t="s">
        <v>3845</v>
      </c>
      <c r="Z244" t="s">
        <v>3851</v>
      </c>
      <c r="AA244" t="s">
        <v>3852</v>
      </c>
      <c r="AB244" t="s">
        <v>6259</v>
      </c>
      <c r="AC244" t="s">
        <v>6260</v>
      </c>
      <c r="AD244">
        <v>8</v>
      </c>
    </row>
    <row r="245" spans="1:30" x14ac:dyDescent="0.25">
      <c r="A245">
        <v>20886</v>
      </c>
      <c r="B245" t="s">
        <v>2814</v>
      </c>
      <c r="C245">
        <v>17593</v>
      </c>
      <c r="D245" t="s">
        <v>3873</v>
      </c>
      <c r="E245" t="s">
        <v>3863</v>
      </c>
      <c r="G245" t="s">
        <v>2433</v>
      </c>
      <c r="H245" t="s">
        <v>18</v>
      </c>
      <c r="I245" t="s">
        <v>77</v>
      </c>
      <c r="J245" t="s">
        <v>2430</v>
      </c>
      <c r="K245" s="24">
        <v>41947.641076388885</v>
      </c>
      <c r="L245" s="24"/>
      <c r="M245" s="24">
        <v>41947.86824074074</v>
      </c>
      <c r="O245" s="24"/>
      <c r="P245" s="24"/>
      <c r="W245" t="s">
        <v>3843</v>
      </c>
      <c r="X245" t="s">
        <v>3844</v>
      </c>
      <c r="Y245" t="s">
        <v>3845</v>
      </c>
      <c r="Z245" t="s">
        <v>3851</v>
      </c>
      <c r="AA245" t="s">
        <v>3852</v>
      </c>
      <c r="AB245" t="s">
        <v>3843</v>
      </c>
      <c r="AC245" t="s">
        <v>3848</v>
      </c>
      <c r="AD245">
        <v>8</v>
      </c>
    </row>
    <row r="246" spans="1:30" x14ac:dyDescent="0.25">
      <c r="A246">
        <v>20891</v>
      </c>
      <c r="B246" t="s">
        <v>4108</v>
      </c>
      <c r="C246">
        <v>17593</v>
      </c>
      <c r="D246" t="s">
        <v>3873</v>
      </c>
      <c r="E246" t="s">
        <v>3863</v>
      </c>
      <c r="G246" t="s">
        <v>2433</v>
      </c>
      <c r="H246" t="s">
        <v>19</v>
      </c>
      <c r="I246" t="s">
        <v>1140</v>
      </c>
      <c r="J246" t="s">
        <v>2430</v>
      </c>
      <c r="K246" s="24">
        <v>41947.645266203705</v>
      </c>
      <c r="L246" s="24">
        <v>42144.949699074074</v>
      </c>
      <c r="M246" s="24">
        <v>41954.664131944446</v>
      </c>
      <c r="O246" s="24">
        <v>42017.666666666664</v>
      </c>
      <c r="P246" s="24"/>
      <c r="W246" t="s">
        <v>3843</v>
      </c>
      <c r="X246" t="s">
        <v>3844</v>
      </c>
      <c r="Y246" t="s">
        <v>3845</v>
      </c>
      <c r="Z246" t="s">
        <v>3851</v>
      </c>
      <c r="AA246" t="s">
        <v>3852</v>
      </c>
      <c r="AB246" t="s">
        <v>3904</v>
      </c>
      <c r="AC246" t="s">
        <v>6268</v>
      </c>
      <c r="AD246">
        <v>8</v>
      </c>
    </row>
    <row r="247" spans="1:30" x14ac:dyDescent="0.25">
      <c r="A247">
        <v>20896</v>
      </c>
      <c r="B247" t="s">
        <v>2832</v>
      </c>
      <c r="C247">
        <v>17593</v>
      </c>
      <c r="D247" t="s">
        <v>3873</v>
      </c>
      <c r="E247" t="s">
        <v>3863</v>
      </c>
      <c r="G247" t="s">
        <v>2433</v>
      </c>
      <c r="H247" t="s">
        <v>18</v>
      </c>
      <c r="I247" t="s">
        <v>2034</v>
      </c>
      <c r="J247" t="s">
        <v>2430</v>
      </c>
      <c r="K247" s="24">
        <v>41947.647696759261</v>
      </c>
      <c r="L247" s="24"/>
      <c r="M247" s="24">
        <v>41947.876354166663</v>
      </c>
      <c r="O247" s="24">
        <v>42034</v>
      </c>
      <c r="P247" s="24"/>
      <c r="W247" t="s">
        <v>3843</v>
      </c>
      <c r="X247" t="s">
        <v>3844</v>
      </c>
      <c r="Y247" t="s">
        <v>3845</v>
      </c>
      <c r="Z247" t="s">
        <v>3851</v>
      </c>
      <c r="AA247" t="s">
        <v>3852</v>
      </c>
      <c r="AB247" t="s">
        <v>6259</v>
      </c>
      <c r="AC247" t="s">
        <v>6260</v>
      </c>
      <c r="AD247">
        <v>8</v>
      </c>
    </row>
    <row r="248" spans="1:30" x14ac:dyDescent="0.25">
      <c r="A248">
        <v>20906</v>
      </c>
      <c r="B248" t="s">
        <v>3596</v>
      </c>
      <c r="C248">
        <v>21011</v>
      </c>
      <c r="D248" t="s">
        <v>3887</v>
      </c>
      <c r="E248" t="s">
        <v>3863</v>
      </c>
      <c r="G248" t="s">
        <v>2433</v>
      </c>
      <c r="H248" t="s">
        <v>2397</v>
      </c>
      <c r="J248" t="s">
        <v>2430</v>
      </c>
      <c r="K248" s="24">
        <v>41947.650787037041</v>
      </c>
      <c r="L248" s="24"/>
      <c r="M248" s="24">
        <v>41947.877083333333</v>
      </c>
      <c r="O248" s="24"/>
      <c r="P248" s="24"/>
      <c r="W248" t="s">
        <v>3843</v>
      </c>
      <c r="X248" t="s">
        <v>3844</v>
      </c>
      <c r="Y248" t="s">
        <v>3845</v>
      </c>
      <c r="Z248" t="s">
        <v>3851</v>
      </c>
      <c r="AA248" t="s">
        <v>3852</v>
      </c>
      <c r="AB248" t="s">
        <v>6259</v>
      </c>
      <c r="AC248" t="s">
        <v>6260</v>
      </c>
      <c r="AD248">
        <v>8</v>
      </c>
    </row>
    <row r="249" spans="1:30" x14ac:dyDescent="0.25">
      <c r="A249">
        <v>21012</v>
      </c>
      <c r="B249" t="s">
        <v>3068</v>
      </c>
      <c r="C249">
        <v>21011</v>
      </c>
      <c r="D249" t="s">
        <v>3887</v>
      </c>
      <c r="E249" t="s">
        <v>3863</v>
      </c>
      <c r="G249" t="s">
        <v>2433</v>
      </c>
      <c r="H249" t="s">
        <v>2394</v>
      </c>
      <c r="J249" t="s">
        <v>2430</v>
      </c>
      <c r="K249" s="24">
        <v>41947.745972222219</v>
      </c>
      <c r="L249" s="24"/>
      <c r="M249" s="24"/>
      <c r="O249" s="24"/>
      <c r="P249" s="24"/>
      <c r="W249" t="s">
        <v>3843</v>
      </c>
      <c r="X249" t="s">
        <v>3844</v>
      </c>
      <c r="Y249" t="s">
        <v>3845</v>
      </c>
      <c r="Z249" t="s">
        <v>3846</v>
      </c>
      <c r="AA249" t="s">
        <v>3847</v>
      </c>
      <c r="AB249" t="s">
        <v>3843</v>
      </c>
      <c r="AC249" t="s">
        <v>3848</v>
      </c>
      <c r="AD249">
        <v>8</v>
      </c>
    </row>
    <row r="250" spans="1:30" x14ac:dyDescent="0.25">
      <c r="A250">
        <v>21018</v>
      </c>
      <c r="B250" t="s">
        <v>3070</v>
      </c>
      <c r="C250">
        <v>21011</v>
      </c>
      <c r="D250" t="s">
        <v>3887</v>
      </c>
      <c r="E250" t="s">
        <v>3863</v>
      </c>
      <c r="G250" t="s">
        <v>2433</v>
      </c>
      <c r="H250" t="s">
        <v>20</v>
      </c>
      <c r="J250" t="s">
        <v>2430</v>
      </c>
      <c r="K250" s="24">
        <v>41947.745972222219</v>
      </c>
      <c r="L250" s="24"/>
      <c r="M250" s="24"/>
      <c r="O250" s="24"/>
      <c r="P250" s="24"/>
      <c r="W250" t="s">
        <v>3843</v>
      </c>
      <c r="X250" t="s">
        <v>3844</v>
      </c>
      <c r="Y250" t="s">
        <v>3845</v>
      </c>
      <c r="Z250" t="s">
        <v>3846</v>
      </c>
      <c r="AA250" t="s">
        <v>3847</v>
      </c>
      <c r="AB250" t="s">
        <v>3843</v>
      </c>
      <c r="AC250" t="s">
        <v>3848</v>
      </c>
      <c r="AD250">
        <v>8</v>
      </c>
    </row>
    <row r="251" spans="1:30" x14ac:dyDescent="0.25">
      <c r="A251">
        <v>21019</v>
      </c>
      <c r="B251" t="s">
        <v>4538</v>
      </c>
      <c r="C251">
        <v>21011</v>
      </c>
      <c r="D251" t="s">
        <v>3887</v>
      </c>
      <c r="E251" t="s">
        <v>3863</v>
      </c>
      <c r="G251" t="s">
        <v>2433</v>
      </c>
      <c r="H251" t="s">
        <v>20</v>
      </c>
      <c r="J251" t="s">
        <v>2430</v>
      </c>
      <c r="K251" s="24">
        <v>41947.745972222219</v>
      </c>
      <c r="L251" s="24"/>
      <c r="M251" s="24"/>
      <c r="O251" s="24"/>
      <c r="P251" s="24"/>
      <c r="W251" t="s">
        <v>3843</v>
      </c>
      <c r="X251" t="s">
        <v>3844</v>
      </c>
      <c r="Y251" t="s">
        <v>3845</v>
      </c>
      <c r="Z251" t="s">
        <v>3851</v>
      </c>
      <c r="AA251" t="s">
        <v>3852</v>
      </c>
      <c r="AB251" t="s">
        <v>6259</v>
      </c>
      <c r="AC251" t="s">
        <v>6260</v>
      </c>
      <c r="AD251">
        <v>8</v>
      </c>
    </row>
    <row r="252" spans="1:30" x14ac:dyDescent="0.25">
      <c r="A252">
        <v>21020</v>
      </c>
      <c r="B252" t="s">
        <v>3072</v>
      </c>
      <c r="C252">
        <v>21011</v>
      </c>
      <c r="D252" t="s">
        <v>3887</v>
      </c>
      <c r="E252" t="s">
        <v>3863</v>
      </c>
      <c r="G252" t="s">
        <v>2433</v>
      </c>
      <c r="H252" t="s">
        <v>20</v>
      </c>
      <c r="J252" t="s">
        <v>2430</v>
      </c>
      <c r="K252" s="24">
        <v>41947.745972222219</v>
      </c>
      <c r="L252" s="24"/>
      <c r="M252" s="24"/>
      <c r="O252" s="24"/>
      <c r="P252" s="24"/>
      <c r="W252" t="s">
        <v>3843</v>
      </c>
      <c r="X252" t="s">
        <v>3844</v>
      </c>
      <c r="Y252" t="s">
        <v>3845</v>
      </c>
      <c r="Z252" t="s">
        <v>3846</v>
      </c>
      <c r="AA252" t="s">
        <v>3847</v>
      </c>
      <c r="AB252" t="s">
        <v>3843</v>
      </c>
      <c r="AC252" t="s">
        <v>3848</v>
      </c>
      <c r="AD252">
        <v>8</v>
      </c>
    </row>
    <row r="253" spans="1:30" x14ac:dyDescent="0.25">
      <c r="A253">
        <v>21023</v>
      </c>
      <c r="B253" t="s">
        <v>4540</v>
      </c>
      <c r="C253">
        <v>17593</v>
      </c>
      <c r="D253" t="s">
        <v>3873</v>
      </c>
      <c r="E253" t="s">
        <v>3863</v>
      </c>
      <c r="G253" t="s">
        <v>2433</v>
      </c>
      <c r="H253" t="s">
        <v>20</v>
      </c>
      <c r="J253" t="s">
        <v>2430</v>
      </c>
      <c r="K253" s="24">
        <v>41947.74596064815</v>
      </c>
      <c r="L253" s="24"/>
      <c r="M253" s="24"/>
      <c r="O253" s="24"/>
      <c r="P253" s="24"/>
      <c r="W253" t="s">
        <v>3843</v>
      </c>
      <c r="X253" t="s">
        <v>3844</v>
      </c>
      <c r="Y253" t="s">
        <v>3845</v>
      </c>
      <c r="Z253" t="s">
        <v>3846</v>
      </c>
      <c r="AA253" t="s">
        <v>3847</v>
      </c>
      <c r="AB253" t="s">
        <v>3843</v>
      </c>
      <c r="AC253" t="s">
        <v>3848</v>
      </c>
      <c r="AD253">
        <v>8</v>
      </c>
    </row>
    <row r="254" spans="1:30" x14ac:dyDescent="0.25">
      <c r="A254">
        <v>21024</v>
      </c>
      <c r="B254" t="s">
        <v>4541</v>
      </c>
      <c r="C254">
        <v>17593</v>
      </c>
      <c r="D254" t="s">
        <v>3873</v>
      </c>
      <c r="E254" t="s">
        <v>3863</v>
      </c>
      <c r="G254" t="s">
        <v>2433</v>
      </c>
      <c r="H254" t="s">
        <v>20</v>
      </c>
      <c r="J254" t="s">
        <v>2430</v>
      </c>
      <c r="K254" s="24">
        <v>41947.74596064815</v>
      </c>
      <c r="L254" s="24"/>
      <c r="M254" s="24"/>
      <c r="O254" s="24"/>
      <c r="P254" s="24"/>
      <c r="W254" t="s">
        <v>3843</v>
      </c>
      <c r="X254" t="s">
        <v>3844</v>
      </c>
      <c r="Y254" t="s">
        <v>3845</v>
      </c>
      <c r="Z254" t="s">
        <v>3846</v>
      </c>
      <c r="AA254" t="s">
        <v>3847</v>
      </c>
      <c r="AB254" t="s">
        <v>3843</v>
      </c>
      <c r="AC254" t="s">
        <v>3848</v>
      </c>
      <c r="AD254">
        <v>8</v>
      </c>
    </row>
    <row r="255" spans="1:30" x14ac:dyDescent="0.25">
      <c r="A255">
        <v>21026</v>
      </c>
      <c r="B255" t="s">
        <v>2743</v>
      </c>
      <c r="C255">
        <v>21025</v>
      </c>
      <c r="D255" t="s">
        <v>3901</v>
      </c>
      <c r="E255" t="s">
        <v>3863</v>
      </c>
      <c r="G255" t="s">
        <v>2433</v>
      </c>
      <c r="H255" t="s">
        <v>2397</v>
      </c>
      <c r="J255" t="s">
        <v>2430</v>
      </c>
      <c r="K255" s="24">
        <v>41947.74596064815</v>
      </c>
      <c r="L255" s="24"/>
      <c r="M255" s="24"/>
      <c r="O255" s="24"/>
      <c r="P255" s="24"/>
      <c r="W255" t="s">
        <v>3843</v>
      </c>
      <c r="X255" t="s">
        <v>3844</v>
      </c>
      <c r="Y255" t="s">
        <v>3845</v>
      </c>
      <c r="Z255" t="s">
        <v>3846</v>
      </c>
      <c r="AA255" t="s">
        <v>3847</v>
      </c>
      <c r="AB255" t="s">
        <v>3843</v>
      </c>
      <c r="AC255" t="s">
        <v>3848</v>
      </c>
      <c r="AD255">
        <v>8</v>
      </c>
    </row>
    <row r="256" spans="1:30" x14ac:dyDescent="0.25">
      <c r="A256">
        <v>21027</v>
      </c>
      <c r="B256" t="s">
        <v>3077</v>
      </c>
      <c r="C256">
        <v>21025</v>
      </c>
      <c r="D256" t="s">
        <v>3901</v>
      </c>
      <c r="E256" t="s">
        <v>3863</v>
      </c>
      <c r="G256" t="s">
        <v>2433</v>
      </c>
      <c r="H256" t="s">
        <v>20</v>
      </c>
      <c r="J256" t="s">
        <v>2430</v>
      </c>
      <c r="K256" s="24">
        <v>41947.74596064815</v>
      </c>
      <c r="L256" s="24"/>
      <c r="M256" s="24"/>
      <c r="O256" s="24"/>
      <c r="P256" s="24"/>
      <c r="W256" t="s">
        <v>3843</v>
      </c>
      <c r="X256" t="s">
        <v>3844</v>
      </c>
      <c r="Y256" t="s">
        <v>3845</v>
      </c>
      <c r="Z256" t="s">
        <v>3846</v>
      </c>
      <c r="AA256" t="s">
        <v>3847</v>
      </c>
      <c r="AB256" t="s">
        <v>3843</v>
      </c>
      <c r="AC256" t="s">
        <v>3848</v>
      </c>
      <c r="AD256">
        <v>8</v>
      </c>
    </row>
    <row r="257" spans="1:30" x14ac:dyDescent="0.25">
      <c r="A257">
        <v>21028</v>
      </c>
      <c r="B257" t="s">
        <v>2994</v>
      </c>
      <c r="C257">
        <v>21025</v>
      </c>
      <c r="D257" t="s">
        <v>3901</v>
      </c>
      <c r="E257" t="s">
        <v>3863</v>
      </c>
      <c r="G257" t="s">
        <v>2433</v>
      </c>
      <c r="H257" t="s">
        <v>20</v>
      </c>
      <c r="J257" t="s">
        <v>2430</v>
      </c>
      <c r="K257" s="24">
        <v>41947.74596064815</v>
      </c>
      <c r="L257" s="24"/>
      <c r="M257" s="24"/>
      <c r="O257" s="24"/>
      <c r="P257" s="24"/>
      <c r="W257" t="s">
        <v>3843</v>
      </c>
      <c r="X257" t="s">
        <v>3844</v>
      </c>
      <c r="Y257" t="s">
        <v>3845</v>
      </c>
      <c r="Z257" t="s">
        <v>3846</v>
      </c>
      <c r="AA257" t="s">
        <v>3847</v>
      </c>
      <c r="AB257" t="s">
        <v>3843</v>
      </c>
      <c r="AC257" t="s">
        <v>3848</v>
      </c>
      <c r="AD257">
        <v>8</v>
      </c>
    </row>
    <row r="258" spans="1:30" x14ac:dyDescent="0.25">
      <c r="A258">
        <v>21029</v>
      </c>
      <c r="B258" t="s">
        <v>3079</v>
      </c>
      <c r="C258">
        <v>21065</v>
      </c>
      <c r="D258" t="s">
        <v>3897</v>
      </c>
      <c r="E258" t="s">
        <v>3863</v>
      </c>
      <c r="G258" t="s">
        <v>2433</v>
      </c>
      <c r="H258" t="s">
        <v>20</v>
      </c>
      <c r="J258" t="s">
        <v>2430</v>
      </c>
      <c r="K258" s="24">
        <v>41947.74596064815</v>
      </c>
      <c r="L258" s="24"/>
      <c r="M258" s="24"/>
      <c r="O258" s="24"/>
      <c r="P258" s="24"/>
      <c r="W258" t="s">
        <v>3843</v>
      </c>
      <c r="X258" t="s">
        <v>3844</v>
      </c>
      <c r="Y258" t="s">
        <v>3845</v>
      </c>
      <c r="Z258" t="s">
        <v>3846</v>
      </c>
      <c r="AA258" t="s">
        <v>3847</v>
      </c>
      <c r="AB258" t="s">
        <v>3843</v>
      </c>
      <c r="AC258" t="s">
        <v>3848</v>
      </c>
      <c r="AD258">
        <v>8</v>
      </c>
    </row>
    <row r="259" spans="1:30" x14ac:dyDescent="0.25">
      <c r="A259">
        <v>21030</v>
      </c>
      <c r="B259" t="s">
        <v>3044</v>
      </c>
      <c r="C259">
        <v>21025</v>
      </c>
      <c r="D259" t="s">
        <v>3901</v>
      </c>
      <c r="E259" t="s">
        <v>3863</v>
      </c>
      <c r="G259" t="s">
        <v>2433</v>
      </c>
      <c r="H259" t="s">
        <v>20</v>
      </c>
      <c r="J259" t="s">
        <v>2430</v>
      </c>
      <c r="K259" s="24">
        <v>41947.74596064815</v>
      </c>
      <c r="L259" s="24"/>
      <c r="M259" s="24"/>
      <c r="O259" s="24"/>
      <c r="P259" s="24"/>
      <c r="W259" t="s">
        <v>3843</v>
      </c>
      <c r="X259" t="s">
        <v>3844</v>
      </c>
      <c r="Y259" t="s">
        <v>3845</v>
      </c>
      <c r="Z259" t="s">
        <v>3846</v>
      </c>
      <c r="AA259" t="s">
        <v>3847</v>
      </c>
      <c r="AB259" t="s">
        <v>3843</v>
      </c>
      <c r="AC259" t="s">
        <v>3848</v>
      </c>
      <c r="AD259">
        <v>8</v>
      </c>
    </row>
    <row r="260" spans="1:30" x14ac:dyDescent="0.25">
      <c r="A260">
        <v>21031</v>
      </c>
      <c r="B260" t="s">
        <v>3042</v>
      </c>
      <c r="C260">
        <v>21025</v>
      </c>
      <c r="D260" t="s">
        <v>3901</v>
      </c>
      <c r="E260" t="s">
        <v>3863</v>
      </c>
      <c r="G260" t="s">
        <v>2433</v>
      </c>
      <c r="H260" t="s">
        <v>20</v>
      </c>
      <c r="J260" t="s">
        <v>2430</v>
      </c>
      <c r="K260" s="24">
        <v>41947.74596064815</v>
      </c>
      <c r="L260" s="24"/>
      <c r="M260" s="24"/>
      <c r="O260" s="24"/>
      <c r="P260" s="24"/>
      <c r="W260" t="s">
        <v>3843</v>
      </c>
      <c r="X260" t="s">
        <v>3844</v>
      </c>
      <c r="Y260" t="s">
        <v>3845</v>
      </c>
      <c r="Z260" t="s">
        <v>3846</v>
      </c>
      <c r="AA260" t="s">
        <v>3847</v>
      </c>
      <c r="AB260" t="s">
        <v>3843</v>
      </c>
      <c r="AC260" t="s">
        <v>3848</v>
      </c>
      <c r="AD260">
        <v>8</v>
      </c>
    </row>
    <row r="261" spans="1:30" x14ac:dyDescent="0.25">
      <c r="A261">
        <v>21032</v>
      </c>
      <c r="B261" t="s">
        <v>3684</v>
      </c>
      <c r="C261">
        <v>21025</v>
      </c>
      <c r="D261" t="s">
        <v>3901</v>
      </c>
      <c r="E261" t="s">
        <v>3863</v>
      </c>
      <c r="G261" t="s">
        <v>2433</v>
      </c>
      <c r="H261" t="s">
        <v>2397</v>
      </c>
      <c r="J261" t="s">
        <v>2430</v>
      </c>
      <c r="K261" s="24">
        <v>41947.74596064815</v>
      </c>
      <c r="L261" s="24"/>
      <c r="M261" s="24"/>
      <c r="O261" s="24"/>
      <c r="P261" s="24"/>
      <c r="W261" t="s">
        <v>3843</v>
      </c>
      <c r="X261" t="s">
        <v>3844</v>
      </c>
      <c r="Y261" t="s">
        <v>3845</v>
      </c>
      <c r="Z261" t="s">
        <v>3846</v>
      </c>
      <c r="AA261" t="s">
        <v>3847</v>
      </c>
      <c r="AB261" t="s">
        <v>3843</v>
      </c>
      <c r="AC261" t="s">
        <v>3848</v>
      </c>
      <c r="AD261">
        <v>8</v>
      </c>
    </row>
    <row r="262" spans="1:30" x14ac:dyDescent="0.25">
      <c r="A262">
        <v>21033</v>
      </c>
      <c r="B262" t="s">
        <v>3080</v>
      </c>
      <c r="C262">
        <v>21025</v>
      </c>
      <c r="D262" t="s">
        <v>3901</v>
      </c>
      <c r="E262" t="s">
        <v>3863</v>
      </c>
      <c r="G262" t="s">
        <v>2433</v>
      </c>
      <c r="H262" t="s">
        <v>20</v>
      </c>
      <c r="J262" t="s">
        <v>2430</v>
      </c>
      <c r="K262" s="24">
        <v>41947.745949074073</v>
      </c>
      <c r="L262" s="24"/>
      <c r="M262" s="24"/>
      <c r="O262" s="24"/>
      <c r="P262" s="24"/>
      <c r="W262" t="s">
        <v>3843</v>
      </c>
      <c r="X262" t="s">
        <v>3844</v>
      </c>
      <c r="Y262" t="s">
        <v>3845</v>
      </c>
      <c r="Z262" t="s">
        <v>3846</v>
      </c>
      <c r="AA262" t="s">
        <v>3847</v>
      </c>
      <c r="AB262" t="s">
        <v>3843</v>
      </c>
      <c r="AC262" t="s">
        <v>3848</v>
      </c>
      <c r="AD262">
        <v>8</v>
      </c>
    </row>
    <row r="263" spans="1:30" x14ac:dyDescent="0.25">
      <c r="A263">
        <v>21034</v>
      </c>
      <c r="B263" t="s">
        <v>4537</v>
      </c>
      <c r="C263">
        <v>21025</v>
      </c>
      <c r="D263" t="s">
        <v>3901</v>
      </c>
      <c r="E263" t="s">
        <v>3863</v>
      </c>
      <c r="G263" t="s">
        <v>2433</v>
      </c>
      <c r="H263" t="s">
        <v>20</v>
      </c>
      <c r="J263" t="s">
        <v>2430</v>
      </c>
      <c r="K263" s="24">
        <v>41947.745949074073</v>
      </c>
      <c r="L263" s="24"/>
      <c r="M263" s="24"/>
      <c r="O263" s="24"/>
      <c r="P263" s="24"/>
      <c r="W263" t="s">
        <v>3843</v>
      </c>
      <c r="X263" t="s">
        <v>3844</v>
      </c>
      <c r="Y263" t="s">
        <v>3845</v>
      </c>
      <c r="Z263" t="s">
        <v>3851</v>
      </c>
      <c r="AA263" t="s">
        <v>3852</v>
      </c>
      <c r="AB263" t="s">
        <v>3843</v>
      </c>
      <c r="AC263" t="s">
        <v>3848</v>
      </c>
      <c r="AD263">
        <v>8</v>
      </c>
    </row>
    <row r="264" spans="1:30" x14ac:dyDescent="0.25">
      <c r="A264">
        <v>21035</v>
      </c>
      <c r="B264" t="s">
        <v>3683</v>
      </c>
      <c r="C264">
        <v>21025</v>
      </c>
      <c r="D264" t="s">
        <v>3901</v>
      </c>
      <c r="E264" t="s">
        <v>3863</v>
      </c>
      <c r="G264" t="s">
        <v>2433</v>
      </c>
      <c r="H264" t="s">
        <v>2397</v>
      </c>
      <c r="J264" t="s">
        <v>2430</v>
      </c>
      <c r="K264" s="24">
        <v>41947.745949074073</v>
      </c>
      <c r="L264" s="24"/>
      <c r="M264" s="24"/>
      <c r="O264" s="24"/>
      <c r="P264" s="24"/>
      <c r="W264" t="s">
        <v>3843</v>
      </c>
      <c r="X264" t="s">
        <v>3844</v>
      </c>
      <c r="Y264" t="s">
        <v>3845</v>
      </c>
      <c r="Z264" t="s">
        <v>3846</v>
      </c>
      <c r="AA264" t="s">
        <v>3847</v>
      </c>
      <c r="AB264" t="s">
        <v>3843</v>
      </c>
      <c r="AC264" t="s">
        <v>3848</v>
      </c>
      <c r="AD264">
        <v>8</v>
      </c>
    </row>
    <row r="265" spans="1:30" x14ac:dyDescent="0.25">
      <c r="A265">
        <v>21036</v>
      </c>
      <c r="B265" t="s">
        <v>3007</v>
      </c>
      <c r="C265">
        <v>21025</v>
      </c>
      <c r="D265" t="s">
        <v>3901</v>
      </c>
      <c r="E265" t="s">
        <v>3863</v>
      </c>
      <c r="G265" t="s">
        <v>2433</v>
      </c>
      <c r="H265" t="s">
        <v>20</v>
      </c>
      <c r="J265" t="s">
        <v>2430</v>
      </c>
      <c r="K265" s="24">
        <v>41947.745949074073</v>
      </c>
      <c r="L265" s="24"/>
      <c r="M265" s="24"/>
      <c r="O265" s="24"/>
      <c r="P265" s="24"/>
      <c r="W265" t="s">
        <v>3843</v>
      </c>
      <c r="X265" t="s">
        <v>3844</v>
      </c>
      <c r="Y265" t="s">
        <v>3845</v>
      </c>
      <c r="Z265" t="s">
        <v>3846</v>
      </c>
      <c r="AA265" t="s">
        <v>3847</v>
      </c>
      <c r="AB265" t="s">
        <v>3843</v>
      </c>
      <c r="AC265" t="s">
        <v>3848</v>
      </c>
      <c r="AD265">
        <v>8</v>
      </c>
    </row>
    <row r="266" spans="1:30" x14ac:dyDescent="0.25">
      <c r="A266">
        <v>21038</v>
      </c>
      <c r="B266" t="s">
        <v>3257</v>
      </c>
      <c r="C266">
        <v>21037</v>
      </c>
      <c r="D266" t="s">
        <v>3889</v>
      </c>
      <c r="E266" t="s">
        <v>3863</v>
      </c>
      <c r="G266" t="s">
        <v>2433</v>
      </c>
      <c r="H266" t="s">
        <v>20</v>
      </c>
      <c r="I266" t="s">
        <v>2024</v>
      </c>
      <c r="J266" t="s">
        <v>2430</v>
      </c>
      <c r="K266" s="24">
        <v>41947.745949074073</v>
      </c>
      <c r="L266" s="24"/>
      <c r="M266" s="24"/>
      <c r="O266" s="24"/>
      <c r="P266" s="24"/>
      <c r="W266" t="s">
        <v>3843</v>
      </c>
      <c r="X266" t="s">
        <v>3844</v>
      </c>
      <c r="Y266" t="s">
        <v>3845</v>
      </c>
      <c r="Z266" t="s">
        <v>3846</v>
      </c>
      <c r="AA266" t="s">
        <v>3847</v>
      </c>
      <c r="AB266" t="s">
        <v>6262</v>
      </c>
      <c r="AC266" t="s">
        <v>6263</v>
      </c>
      <c r="AD266">
        <v>8</v>
      </c>
    </row>
    <row r="267" spans="1:30" x14ac:dyDescent="0.25">
      <c r="A267">
        <v>21039</v>
      </c>
      <c r="B267" t="s">
        <v>4542</v>
      </c>
      <c r="C267">
        <v>17593</v>
      </c>
      <c r="D267" t="s">
        <v>3873</v>
      </c>
      <c r="E267" t="s">
        <v>3863</v>
      </c>
      <c r="G267" t="s">
        <v>2433</v>
      </c>
      <c r="H267" t="s">
        <v>20</v>
      </c>
      <c r="J267" t="s">
        <v>2430</v>
      </c>
      <c r="K267" s="24">
        <v>41947.745949074073</v>
      </c>
      <c r="L267" s="24"/>
      <c r="M267" s="24"/>
      <c r="O267" s="24"/>
      <c r="P267" s="24"/>
      <c r="W267" t="s">
        <v>3843</v>
      </c>
      <c r="X267" t="s">
        <v>3844</v>
      </c>
      <c r="Y267" t="s">
        <v>3845</v>
      </c>
      <c r="Z267" t="s">
        <v>3846</v>
      </c>
      <c r="AA267" t="s">
        <v>3847</v>
      </c>
      <c r="AB267" t="s">
        <v>3843</v>
      </c>
      <c r="AC267" t="s">
        <v>3848</v>
      </c>
      <c r="AD267">
        <v>8</v>
      </c>
    </row>
    <row r="268" spans="1:30" x14ac:dyDescent="0.25">
      <c r="A268">
        <v>21040</v>
      </c>
      <c r="B268" t="s">
        <v>2911</v>
      </c>
      <c r="C268">
        <v>21037</v>
      </c>
      <c r="D268" t="s">
        <v>3889</v>
      </c>
      <c r="E268" t="s">
        <v>3863</v>
      </c>
      <c r="G268" t="s">
        <v>2433</v>
      </c>
      <c r="H268" t="s">
        <v>20</v>
      </c>
      <c r="J268" t="s">
        <v>2430</v>
      </c>
      <c r="K268" s="24">
        <v>41947.745949074073</v>
      </c>
      <c r="L268" s="24"/>
      <c r="M268" s="24"/>
      <c r="O268" s="24"/>
      <c r="P268" s="24"/>
      <c r="W268" t="s">
        <v>3843</v>
      </c>
      <c r="X268" t="s">
        <v>3844</v>
      </c>
      <c r="Y268" t="s">
        <v>3845</v>
      </c>
      <c r="Z268" t="s">
        <v>3851</v>
      </c>
      <c r="AA268" t="s">
        <v>3852</v>
      </c>
      <c r="AB268" t="s">
        <v>3843</v>
      </c>
      <c r="AC268" t="s">
        <v>3848</v>
      </c>
      <c r="AD268">
        <v>8</v>
      </c>
    </row>
    <row r="269" spans="1:30" x14ac:dyDescent="0.25">
      <c r="A269">
        <v>21041</v>
      </c>
      <c r="B269" t="s">
        <v>2909</v>
      </c>
      <c r="C269">
        <v>21037</v>
      </c>
      <c r="D269" t="s">
        <v>3889</v>
      </c>
      <c r="E269" t="s">
        <v>3863</v>
      </c>
      <c r="G269" t="s">
        <v>2433</v>
      </c>
      <c r="H269" t="s">
        <v>20</v>
      </c>
      <c r="J269" t="s">
        <v>2430</v>
      </c>
      <c r="K269" s="24">
        <v>41947.745949074073</v>
      </c>
      <c r="L269" s="24"/>
      <c r="M269" s="24"/>
      <c r="O269" s="24"/>
      <c r="P269" s="24"/>
      <c r="W269" t="s">
        <v>3843</v>
      </c>
      <c r="X269" t="s">
        <v>3844</v>
      </c>
      <c r="Y269" t="s">
        <v>3845</v>
      </c>
      <c r="Z269" t="s">
        <v>3851</v>
      </c>
      <c r="AA269" t="s">
        <v>3852</v>
      </c>
      <c r="AB269" t="s">
        <v>3843</v>
      </c>
      <c r="AC269" t="s">
        <v>3848</v>
      </c>
      <c r="AD269">
        <v>8</v>
      </c>
    </row>
    <row r="270" spans="1:30" x14ac:dyDescent="0.25">
      <c r="A270">
        <v>21042</v>
      </c>
      <c r="B270" t="s">
        <v>3087</v>
      </c>
      <c r="C270">
        <v>21037</v>
      </c>
      <c r="D270" t="s">
        <v>3889</v>
      </c>
      <c r="E270" t="s">
        <v>3863</v>
      </c>
      <c r="G270" t="s">
        <v>2433</v>
      </c>
      <c r="H270" t="s">
        <v>20</v>
      </c>
      <c r="J270" t="s">
        <v>2430</v>
      </c>
      <c r="K270" s="24">
        <v>41947.745949074073</v>
      </c>
      <c r="L270" s="24"/>
      <c r="M270" s="24"/>
      <c r="O270" s="24"/>
      <c r="P270" s="24"/>
      <c r="W270" t="s">
        <v>3843</v>
      </c>
      <c r="X270" t="s">
        <v>3844</v>
      </c>
      <c r="Y270" t="s">
        <v>3845</v>
      </c>
      <c r="Z270" t="s">
        <v>3851</v>
      </c>
      <c r="AA270" t="s">
        <v>3852</v>
      </c>
      <c r="AB270" t="s">
        <v>3843</v>
      </c>
      <c r="AC270" t="s">
        <v>3848</v>
      </c>
      <c r="AD270">
        <v>8</v>
      </c>
    </row>
    <row r="271" spans="1:30" x14ac:dyDescent="0.25">
      <c r="A271">
        <v>21043</v>
      </c>
      <c r="B271" t="s">
        <v>3050</v>
      </c>
      <c r="C271">
        <v>21037</v>
      </c>
      <c r="D271" t="s">
        <v>3889</v>
      </c>
      <c r="E271" t="s">
        <v>3863</v>
      </c>
      <c r="G271" t="s">
        <v>2433</v>
      </c>
      <c r="H271" t="s">
        <v>20</v>
      </c>
      <c r="J271" t="s">
        <v>2430</v>
      </c>
      <c r="K271" s="24">
        <v>41947.745949074073</v>
      </c>
      <c r="L271" s="24"/>
      <c r="M271" s="24"/>
      <c r="O271" s="24"/>
      <c r="P271" s="24"/>
      <c r="W271" t="s">
        <v>3843</v>
      </c>
      <c r="X271" t="s">
        <v>3844</v>
      </c>
      <c r="Y271" t="s">
        <v>3845</v>
      </c>
      <c r="Z271" t="s">
        <v>3846</v>
      </c>
      <c r="AA271" t="s">
        <v>3847</v>
      </c>
      <c r="AB271" t="s">
        <v>3843</v>
      </c>
      <c r="AC271" t="s">
        <v>3848</v>
      </c>
      <c r="AD271">
        <v>8</v>
      </c>
    </row>
    <row r="272" spans="1:30" x14ac:dyDescent="0.25">
      <c r="A272">
        <v>21044</v>
      </c>
      <c r="B272" t="s">
        <v>3088</v>
      </c>
      <c r="C272">
        <v>21037</v>
      </c>
      <c r="D272" t="s">
        <v>3889</v>
      </c>
      <c r="E272" t="s">
        <v>3863</v>
      </c>
      <c r="G272" t="s">
        <v>2433</v>
      </c>
      <c r="H272" t="s">
        <v>20</v>
      </c>
      <c r="J272" t="s">
        <v>2430</v>
      </c>
      <c r="K272" s="24">
        <v>41947.745937500003</v>
      </c>
      <c r="L272" s="24"/>
      <c r="M272" s="24"/>
      <c r="O272" s="24"/>
      <c r="P272" s="24"/>
      <c r="W272" t="s">
        <v>3843</v>
      </c>
      <c r="X272" t="s">
        <v>3844</v>
      </c>
      <c r="Y272" t="s">
        <v>3845</v>
      </c>
      <c r="Z272" t="s">
        <v>3846</v>
      </c>
      <c r="AA272" t="s">
        <v>3847</v>
      </c>
      <c r="AB272" t="s">
        <v>3843</v>
      </c>
      <c r="AC272" t="s">
        <v>3848</v>
      </c>
      <c r="AD272">
        <v>8</v>
      </c>
    </row>
    <row r="273" spans="1:30" x14ac:dyDescent="0.25">
      <c r="A273">
        <v>21045</v>
      </c>
      <c r="B273" t="s">
        <v>2908</v>
      </c>
      <c r="C273">
        <v>21037</v>
      </c>
      <c r="D273" t="s">
        <v>3889</v>
      </c>
      <c r="E273" t="s">
        <v>3863</v>
      </c>
      <c r="G273" t="s">
        <v>2433</v>
      </c>
      <c r="H273" t="s">
        <v>20</v>
      </c>
      <c r="J273" t="s">
        <v>2430</v>
      </c>
      <c r="K273" s="24">
        <v>41947.745937500003</v>
      </c>
      <c r="L273" s="24"/>
      <c r="M273" s="24"/>
      <c r="O273" s="24"/>
      <c r="P273" s="24"/>
      <c r="W273" t="s">
        <v>3843</v>
      </c>
      <c r="X273" t="s">
        <v>3844</v>
      </c>
      <c r="Y273" t="s">
        <v>3845</v>
      </c>
      <c r="Z273" t="s">
        <v>3846</v>
      </c>
      <c r="AA273" t="s">
        <v>3847</v>
      </c>
      <c r="AB273" t="s">
        <v>3843</v>
      </c>
      <c r="AC273" t="s">
        <v>3848</v>
      </c>
      <c r="AD273">
        <v>8</v>
      </c>
    </row>
    <row r="274" spans="1:30" x14ac:dyDescent="0.25">
      <c r="A274">
        <v>21046</v>
      </c>
      <c r="B274" t="s">
        <v>3259</v>
      </c>
      <c r="C274">
        <v>21037</v>
      </c>
      <c r="D274" t="s">
        <v>3889</v>
      </c>
      <c r="E274" t="s">
        <v>3863</v>
      </c>
      <c r="G274" t="s">
        <v>2433</v>
      </c>
      <c r="H274" t="s">
        <v>18</v>
      </c>
      <c r="I274" t="s">
        <v>302</v>
      </c>
      <c r="J274" t="s">
        <v>2430</v>
      </c>
      <c r="K274" s="24">
        <v>41947.745937500003</v>
      </c>
      <c r="L274" s="24"/>
      <c r="M274" s="24">
        <v>42024.732939814814</v>
      </c>
      <c r="O274" s="24"/>
      <c r="P274" s="24"/>
      <c r="W274" t="s">
        <v>3843</v>
      </c>
      <c r="X274" t="s">
        <v>3844</v>
      </c>
      <c r="Y274" t="s">
        <v>3845</v>
      </c>
      <c r="Z274" t="s">
        <v>3857</v>
      </c>
      <c r="AA274" t="s">
        <v>3858</v>
      </c>
      <c r="AB274" t="s">
        <v>6265</v>
      </c>
      <c r="AC274" t="s">
        <v>6266</v>
      </c>
      <c r="AD274">
        <v>8</v>
      </c>
    </row>
    <row r="275" spans="1:30" x14ac:dyDescent="0.25">
      <c r="A275">
        <v>21047</v>
      </c>
      <c r="B275" t="s">
        <v>2932</v>
      </c>
      <c r="C275">
        <v>21037</v>
      </c>
      <c r="D275" t="s">
        <v>3889</v>
      </c>
      <c r="E275" t="s">
        <v>3863</v>
      </c>
      <c r="G275" t="s">
        <v>2433</v>
      </c>
      <c r="H275" t="s">
        <v>20</v>
      </c>
      <c r="J275" t="s">
        <v>2430</v>
      </c>
      <c r="K275" s="24">
        <v>41947.745937500003</v>
      </c>
      <c r="L275" s="24"/>
      <c r="M275" s="24"/>
      <c r="O275" s="24"/>
      <c r="P275" s="24"/>
      <c r="W275" t="s">
        <v>3843</v>
      </c>
      <c r="X275" t="s">
        <v>3844</v>
      </c>
      <c r="Y275" t="s">
        <v>3845</v>
      </c>
      <c r="Z275" t="s">
        <v>3846</v>
      </c>
      <c r="AA275" t="s">
        <v>3847</v>
      </c>
      <c r="AB275" t="s">
        <v>3843</v>
      </c>
      <c r="AC275" t="s">
        <v>3848</v>
      </c>
      <c r="AD275">
        <v>8</v>
      </c>
    </row>
    <row r="276" spans="1:30" x14ac:dyDescent="0.25">
      <c r="A276">
        <v>21048</v>
      </c>
      <c r="B276" t="s">
        <v>3687</v>
      </c>
      <c r="C276">
        <v>17593</v>
      </c>
      <c r="D276" t="s">
        <v>3873</v>
      </c>
      <c r="E276" t="s">
        <v>3863</v>
      </c>
      <c r="G276" t="s">
        <v>2433</v>
      </c>
      <c r="H276" t="s">
        <v>2397</v>
      </c>
      <c r="J276" t="s">
        <v>2430</v>
      </c>
      <c r="K276" s="24">
        <v>41947.745937500003</v>
      </c>
      <c r="L276" s="24"/>
      <c r="M276" s="24"/>
      <c r="O276" s="24"/>
      <c r="P276" s="24"/>
      <c r="W276" t="s">
        <v>3843</v>
      </c>
      <c r="X276" t="s">
        <v>3844</v>
      </c>
      <c r="Y276" t="s">
        <v>3845</v>
      </c>
      <c r="Z276" t="s">
        <v>3846</v>
      </c>
      <c r="AA276" t="s">
        <v>3847</v>
      </c>
      <c r="AB276" t="s">
        <v>3843</v>
      </c>
      <c r="AC276" t="s">
        <v>3848</v>
      </c>
      <c r="AD276">
        <v>8</v>
      </c>
    </row>
    <row r="277" spans="1:30" x14ac:dyDescent="0.25">
      <c r="A277">
        <v>21049</v>
      </c>
      <c r="B277" t="s">
        <v>4524</v>
      </c>
      <c r="C277">
        <v>21037</v>
      </c>
      <c r="D277" t="s">
        <v>3889</v>
      </c>
      <c r="E277" t="s">
        <v>3863</v>
      </c>
      <c r="G277" t="s">
        <v>2433</v>
      </c>
      <c r="H277" t="s">
        <v>20</v>
      </c>
      <c r="J277" t="s">
        <v>2430</v>
      </c>
      <c r="K277" s="24">
        <v>41947.745937500003</v>
      </c>
      <c r="L277" s="24"/>
      <c r="M277" s="24"/>
      <c r="O277" s="24"/>
      <c r="P277" s="24"/>
      <c r="W277" t="s">
        <v>3843</v>
      </c>
      <c r="X277" t="s">
        <v>3844</v>
      </c>
      <c r="Y277" t="s">
        <v>3845</v>
      </c>
      <c r="Z277" t="s">
        <v>3851</v>
      </c>
      <c r="AA277" t="s">
        <v>3852</v>
      </c>
      <c r="AB277" t="s">
        <v>3843</v>
      </c>
      <c r="AC277" t="s">
        <v>3848</v>
      </c>
      <c r="AD277">
        <v>8</v>
      </c>
    </row>
    <row r="278" spans="1:30" x14ac:dyDescent="0.25">
      <c r="A278">
        <v>21050</v>
      </c>
      <c r="B278" t="s">
        <v>3688</v>
      </c>
      <c r="C278">
        <v>21037</v>
      </c>
      <c r="D278" t="s">
        <v>3889</v>
      </c>
      <c r="E278" t="s">
        <v>3863</v>
      </c>
      <c r="G278" t="s">
        <v>2433</v>
      </c>
      <c r="H278" t="s">
        <v>2397</v>
      </c>
      <c r="J278" t="s">
        <v>2430</v>
      </c>
      <c r="K278" s="24">
        <v>41947.745937500003</v>
      </c>
      <c r="L278" s="24"/>
      <c r="M278" s="24"/>
      <c r="O278" s="24"/>
      <c r="P278" s="24"/>
      <c r="W278" t="s">
        <v>3843</v>
      </c>
      <c r="X278" t="s">
        <v>3844</v>
      </c>
      <c r="Y278" t="s">
        <v>3845</v>
      </c>
      <c r="Z278" t="s">
        <v>3846</v>
      </c>
      <c r="AA278" t="s">
        <v>3847</v>
      </c>
      <c r="AB278" t="s">
        <v>3843</v>
      </c>
      <c r="AC278" t="s">
        <v>3848</v>
      </c>
      <c r="AD278">
        <v>8</v>
      </c>
    </row>
    <row r="279" spans="1:30" x14ac:dyDescent="0.25">
      <c r="A279">
        <v>21051</v>
      </c>
      <c r="B279" t="s">
        <v>3264</v>
      </c>
      <c r="C279">
        <v>21037</v>
      </c>
      <c r="D279" t="s">
        <v>3889</v>
      </c>
      <c r="E279" t="s">
        <v>3863</v>
      </c>
      <c r="G279" t="s">
        <v>2433</v>
      </c>
      <c r="H279" t="s">
        <v>20</v>
      </c>
      <c r="I279" t="s">
        <v>2024</v>
      </c>
      <c r="J279" t="s">
        <v>2430</v>
      </c>
      <c r="K279" s="24">
        <v>41947.745937500003</v>
      </c>
      <c r="L279" s="24"/>
      <c r="M279" s="24"/>
      <c r="O279" s="24"/>
      <c r="P279" s="24"/>
      <c r="W279" t="s">
        <v>3843</v>
      </c>
      <c r="X279" t="s">
        <v>3844</v>
      </c>
      <c r="Y279" t="s">
        <v>3845</v>
      </c>
      <c r="Z279" t="s">
        <v>3846</v>
      </c>
      <c r="AA279" t="s">
        <v>3847</v>
      </c>
      <c r="AB279" t="s">
        <v>3843</v>
      </c>
      <c r="AC279" t="s">
        <v>3848</v>
      </c>
      <c r="AD279">
        <v>8</v>
      </c>
    </row>
    <row r="280" spans="1:30" x14ac:dyDescent="0.25">
      <c r="A280">
        <v>21052</v>
      </c>
      <c r="B280" t="s">
        <v>3090</v>
      </c>
      <c r="C280">
        <v>21037</v>
      </c>
      <c r="D280" t="s">
        <v>3889</v>
      </c>
      <c r="E280" t="s">
        <v>3863</v>
      </c>
      <c r="G280" t="s">
        <v>2433</v>
      </c>
      <c r="H280" t="s">
        <v>20</v>
      </c>
      <c r="J280" t="s">
        <v>2430</v>
      </c>
      <c r="K280" s="24">
        <v>41947.745937500003</v>
      </c>
      <c r="L280" s="24"/>
      <c r="M280" s="24"/>
      <c r="O280" s="24"/>
      <c r="P280" s="24"/>
      <c r="W280" t="s">
        <v>3843</v>
      </c>
      <c r="X280" t="s">
        <v>3844</v>
      </c>
      <c r="Y280" t="s">
        <v>3845</v>
      </c>
      <c r="Z280" t="s">
        <v>3846</v>
      </c>
      <c r="AA280" t="s">
        <v>3847</v>
      </c>
      <c r="AB280" t="s">
        <v>3843</v>
      </c>
      <c r="AC280" t="s">
        <v>3848</v>
      </c>
      <c r="AD280">
        <v>8</v>
      </c>
    </row>
    <row r="281" spans="1:30" x14ac:dyDescent="0.25">
      <c r="A281">
        <v>21053</v>
      </c>
      <c r="B281" t="s">
        <v>3091</v>
      </c>
      <c r="C281">
        <v>21037</v>
      </c>
      <c r="D281" t="s">
        <v>3889</v>
      </c>
      <c r="E281" t="s">
        <v>3863</v>
      </c>
      <c r="G281" t="s">
        <v>2433</v>
      </c>
      <c r="H281" t="s">
        <v>20</v>
      </c>
      <c r="J281" t="s">
        <v>2430</v>
      </c>
      <c r="K281" s="24">
        <v>41947.746030092596</v>
      </c>
      <c r="L281" s="24"/>
      <c r="M281" s="24"/>
      <c r="O281" s="24"/>
      <c r="P281" s="24"/>
      <c r="W281" t="s">
        <v>3843</v>
      </c>
      <c r="X281" t="s">
        <v>3844</v>
      </c>
      <c r="Y281" t="s">
        <v>3845</v>
      </c>
      <c r="Z281" t="s">
        <v>3846</v>
      </c>
      <c r="AA281" t="s">
        <v>3847</v>
      </c>
      <c r="AB281" t="s">
        <v>3843</v>
      </c>
      <c r="AC281" t="s">
        <v>3848</v>
      </c>
      <c r="AD281">
        <v>8</v>
      </c>
    </row>
    <row r="282" spans="1:30" x14ac:dyDescent="0.25">
      <c r="A282">
        <v>21054</v>
      </c>
      <c r="B282" t="s">
        <v>2907</v>
      </c>
      <c r="C282">
        <v>21037</v>
      </c>
      <c r="D282" t="s">
        <v>3889</v>
      </c>
      <c r="E282" t="s">
        <v>3863</v>
      </c>
      <c r="G282" t="s">
        <v>2433</v>
      </c>
      <c r="H282" t="s">
        <v>20</v>
      </c>
      <c r="J282" t="s">
        <v>2430</v>
      </c>
      <c r="K282" s="24">
        <v>41947.746030092596</v>
      </c>
      <c r="L282" s="24"/>
      <c r="M282" s="24"/>
      <c r="O282" s="24"/>
      <c r="P282" s="24"/>
      <c r="W282" t="s">
        <v>3843</v>
      </c>
      <c r="X282" t="s">
        <v>3844</v>
      </c>
      <c r="Y282" t="s">
        <v>3845</v>
      </c>
      <c r="Z282" t="s">
        <v>3846</v>
      </c>
      <c r="AA282" t="s">
        <v>3847</v>
      </c>
      <c r="AB282" t="s">
        <v>3843</v>
      </c>
      <c r="AC282" t="s">
        <v>3848</v>
      </c>
      <c r="AD282">
        <v>8</v>
      </c>
    </row>
    <row r="283" spans="1:30" x14ac:dyDescent="0.25">
      <c r="A283">
        <v>21055</v>
      </c>
      <c r="B283" t="s">
        <v>3266</v>
      </c>
      <c r="C283">
        <v>21037</v>
      </c>
      <c r="D283" t="s">
        <v>3889</v>
      </c>
      <c r="E283" t="s">
        <v>3863</v>
      </c>
      <c r="G283" t="s">
        <v>2433</v>
      </c>
      <c r="H283" t="s">
        <v>20</v>
      </c>
      <c r="I283" t="s">
        <v>2024</v>
      </c>
      <c r="J283" t="s">
        <v>2430</v>
      </c>
      <c r="K283" s="24">
        <v>41947.746030092596</v>
      </c>
      <c r="L283" s="24"/>
      <c r="M283" s="24"/>
      <c r="O283" s="24"/>
      <c r="P283" s="24"/>
      <c r="W283" t="s">
        <v>3843</v>
      </c>
      <c r="X283" t="s">
        <v>3844</v>
      </c>
      <c r="Y283" t="s">
        <v>3845</v>
      </c>
      <c r="Z283" t="s">
        <v>3846</v>
      </c>
      <c r="AA283" t="s">
        <v>3847</v>
      </c>
      <c r="AB283" t="s">
        <v>3843</v>
      </c>
      <c r="AC283" t="s">
        <v>3848</v>
      </c>
      <c r="AD283">
        <v>8</v>
      </c>
    </row>
    <row r="284" spans="1:30" x14ac:dyDescent="0.25">
      <c r="A284">
        <v>21056</v>
      </c>
      <c r="B284" t="s">
        <v>3095</v>
      </c>
      <c r="C284">
        <v>21037</v>
      </c>
      <c r="D284" t="s">
        <v>3889</v>
      </c>
      <c r="E284" t="s">
        <v>3863</v>
      </c>
      <c r="G284" t="s">
        <v>2433</v>
      </c>
      <c r="H284" t="s">
        <v>20</v>
      </c>
      <c r="J284" t="s">
        <v>2430</v>
      </c>
      <c r="K284" s="24">
        <v>41947.746018518519</v>
      </c>
      <c r="L284" s="24"/>
      <c r="M284" s="24"/>
      <c r="O284" s="24"/>
      <c r="P284" s="24"/>
      <c r="W284" t="s">
        <v>3843</v>
      </c>
      <c r="X284" t="s">
        <v>3844</v>
      </c>
      <c r="Y284" t="s">
        <v>3845</v>
      </c>
      <c r="Z284" t="s">
        <v>3846</v>
      </c>
      <c r="AA284" t="s">
        <v>3847</v>
      </c>
      <c r="AB284" t="s">
        <v>3843</v>
      </c>
      <c r="AC284" t="s">
        <v>3848</v>
      </c>
      <c r="AD284">
        <v>8</v>
      </c>
    </row>
    <row r="285" spans="1:30" x14ac:dyDescent="0.25">
      <c r="A285">
        <v>21057</v>
      </c>
      <c r="B285" t="s">
        <v>3096</v>
      </c>
      <c r="C285">
        <v>21037</v>
      </c>
      <c r="D285" t="s">
        <v>3889</v>
      </c>
      <c r="E285" t="s">
        <v>3863</v>
      </c>
      <c r="G285" t="s">
        <v>2433</v>
      </c>
      <c r="H285" t="s">
        <v>20</v>
      </c>
      <c r="J285" t="s">
        <v>2430</v>
      </c>
      <c r="K285" s="24">
        <v>41947.746018518519</v>
      </c>
      <c r="L285" s="24"/>
      <c r="M285" s="24"/>
      <c r="O285" s="24"/>
      <c r="P285" s="24"/>
      <c r="W285" t="s">
        <v>3843</v>
      </c>
      <c r="X285" t="s">
        <v>3844</v>
      </c>
      <c r="Y285" t="s">
        <v>3845</v>
      </c>
      <c r="Z285" t="s">
        <v>3846</v>
      </c>
      <c r="AA285" t="s">
        <v>3847</v>
      </c>
      <c r="AB285" t="s">
        <v>3843</v>
      </c>
      <c r="AC285" t="s">
        <v>3848</v>
      </c>
      <c r="AD285">
        <v>8</v>
      </c>
    </row>
    <row r="286" spans="1:30" x14ac:dyDescent="0.25">
      <c r="A286">
        <v>21058</v>
      </c>
      <c r="B286" t="s">
        <v>3097</v>
      </c>
      <c r="C286">
        <v>21037</v>
      </c>
      <c r="D286" t="s">
        <v>3889</v>
      </c>
      <c r="E286" t="s">
        <v>3863</v>
      </c>
      <c r="G286" t="s">
        <v>2433</v>
      </c>
      <c r="H286" t="s">
        <v>20</v>
      </c>
      <c r="J286" t="s">
        <v>2430</v>
      </c>
      <c r="K286" s="24">
        <v>41947.746018518519</v>
      </c>
      <c r="L286" s="24"/>
      <c r="M286" s="24"/>
      <c r="O286" s="24"/>
      <c r="P286" s="24"/>
      <c r="W286" t="s">
        <v>3843</v>
      </c>
      <c r="X286" t="s">
        <v>3844</v>
      </c>
      <c r="Y286" t="s">
        <v>3845</v>
      </c>
      <c r="Z286" t="s">
        <v>3846</v>
      </c>
      <c r="AA286" t="s">
        <v>3847</v>
      </c>
      <c r="AB286" t="s">
        <v>3843</v>
      </c>
      <c r="AC286" t="s">
        <v>3848</v>
      </c>
      <c r="AD286">
        <v>8</v>
      </c>
    </row>
    <row r="287" spans="1:30" x14ac:dyDescent="0.25">
      <c r="A287">
        <v>21059</v>
      </c>
      <c r="B287" t="s">
        <v>3098</v>
      </c>
      <c r="C287">
        <v>21037</v>
      </c>
      <c r="D287" t="s">
        <v>3889</v>
      </c>
      <c r="E287" t="s">
        <v>3863</v>
      </c>
      <c r="G287" t="s">
        <v>2433</v>
      </c>
      <c r="H287" t="s">
        <v>20</v>
      </c>
      <c r="J287" t="s">
        <v>2430</v>
      </c>
      <c r="K287" s="24">
        <v>41947.746018518519</v>
      </c>
      <c r="L287" s="24"/>
      <c r="M287" s="24"/>
      <c r="O287" s="24"/>
      <c r="P287" s="24"/>
      <c r="W287" t="s">
        <v>3843</v>
      </c>
      <c r="X287" t="s">
        <v>3844</v>
      </c>
      <c r="Y287" t="s">
        <v>3845</v>
      </c>
      <c r="Z287" t="s">
        <v>3846</v>
      </c>
      <c r="AA287" t="s">
        <v>3847</v>
      </c>
      <c r="AB287" t="s">
        <v>3843</v>
      </c>
      <c r="AC287" t="s">
        <v>3848</v>
      </c>
      <c r="AD287">
        <v>8</v>
      </c>
    </row>
    <row r="288" spans="1:30" x14ac:dyDescent="0.25">
      <c r="A288">
        <v>21060</v>
      </c>
      <c r="B288" t="s">
        <v>3099</v>
      </c>
      <c r="C288">
        <v>21037</v>
      </c>
      <c r="D288" t="s">
        <v>3889</v>
      </c>
      <c r="E288" t="s">
        <v>3863</v>
      </c>
      <c r="G288" t="s">
        <v>2433</v>
      </c>
      <c r="H288" t="s">
        <v>20</v>
      </c>
      <c r="J288" t="s">
        <v>2430</v>
      </c>
      <c r="K288" s="24">
        <v>41947.746018518519</v>
      </c>
      <c r="L288" s="24"/>
      <c r="M288" s="24"/>
      <c r="O288" s="24"/>
      <c r="P288" s="24"/>
      <c r="W288" t="s">
        <v>3843</v>
      </c>
      <c r="X288" t="s">
        <v>3844</v>
      </c>
      <c r="Y288" t="s">
        <v>3845</v>
      </c>
      <c r="Z288" t="s">
        <v>3846</v>
      </c>
      <c r="AA288" t="s">
        <v>3847</v>
      </c>
      <c r="AB288" t="s">
        <v>3843</v>
      </c>
      <c r="AC288" t="s">
        <v>3848</v>
      </c>
      <c r="AD288">
        <v>8</v>
      </c>
    </row>
    <row r="289" spans="1:30" x14ac:dyDescent="0.25">
      <c r="A289">
        <v>21061</v>
      </c>
      <c r="B289" t="s">
        <v>3100</v>
      </c>
      <c r="C289">
        <v>21037</v>
      </c>
      <c r="D289" t="s">
        <v>3889</v>
      </c>
      <c r="E289" t="s">
        <v>3863</v>
      </c>
      <c r="G289" t="s">
        <v>2433</v>
      </c>
      <c r="H289" t="s">
        <v>20</v>
      </c>
      <c r="J289" t="s">
        <v>2430</v>
      </c>
      <c r="K289" s="24">
        <v>41947.746018518519</v>
      </c>
      <c r="L289" s="24"/>
      <c r="M289" s="24"/>
      <c r="O289" s="24"/>
      <c r="P289" s="24"/>
      <c r="W289" t="s">
        <v>3843</v>
      </c>
      <c r="X289" t="s">
        <v>3844</v>
      </c>
      <c r="Y289" t="s">
        <v>3845</v>
      </c>
      <c r="Z289" t="s">
        <v>3846</v>
      </c>
      <c r="AA289" t="s">
        <v>3847</v>
      </c>
      <c r="AB289" t="s">
        <v>3843</v>
      </c>
      <c r="AC289" t="s">
        <v>3848</v>
      </c>
      <c r="AD289">
        <v>8</v>
      </c>
    </row>
    <row r="290" spans="1:30" x14ac:dyDescent="0.25">
      <c r="A290">
        <v>21062</v>
      </c>
      <c r="B290" t="s">
        <v>3101</v>
      </c>
      <c r="C290">
        <v>21037</v>
      </c>
      <c r="D290" t="s">
        <v>3889</v>
      </c>
      <c r="E290" t="s">
        <v>3863</v>
      </c>
      <c r="G290" t="s">
        <v>2433</v>
      </c>
      <c r="H290" t="s">
        <v>20</v>
      </c>
      <c r="J290" t="s">
        <v>2430</v>
      </c>
      <c r="K290" s="24">
        <v>41947.746018518519</v>
      </c>
      <c r="L290" s="24"/>
      <c r="M290" s="24"/>
      <c r="O290" s="24"/>
      <c r="P290" s="24"/>
      <c r="W290" t="s">
        <v>3843</v>
      </c>
      <c r="X290" t="s">
        <v>3844</v>
      </c>
      <c r="Y290" t="s">
        <v>3845</v>
      </c>
      <c r="Z290" t="s">
        <v>3846</v>
      </c>
      <c r="AA290" t="s">
        <v>3847</v>
      </c>
      <c r="AB290" t="s">
        <v>3843</v>
      </c>
      <c r="AC290" t="s">
        <v>3848</v>
      </c>
      <c r="AD290">
        <v>8</v>
      </c>
    </row>
    <row r="291" spans="1:30" x14ac:dyDescent="0.25">
      <c r="A291">
        <v>21063</v>
      </c>
      <c r="B291" t="s">
        <v>3267</v>
      </c>
      <c r="C291">
        <v>21037</v>
      </c>
      <c r="D291" t="s">
        <v>3889</v>
      </c>
      <c r="E291" t="s">
        <v>3863</v>
      </c>
      <c r="G291" t="s">
        <v>2433</v>
      </c>
      <c r="H291" t="s">
        <v>20</v>
      </c>
      <c r="I291" t="s">
        <v>2024</v>
      </c>
      <c r="J291" t="s">
        <v>2430</v>
      </c>
      <c r="K291" s="24">
        <v>41947.746018518519</v>
      </c>
      <c r="L291" s="24"/>
      <c r="M291" s="24"/>
      <c r="O291" s="24"/>
      <c r="P291" s="24"/>
      <c r="W291" t="s">
        <v>3843</v>
      </c>
      <c r="X291" t="s">
        <v>3844</v>
      </c>
      <c r="Y291" t="s">
        <v>3845</v>
      </c>
      <c r="Z291" t="s">
        <v>3846</v>
      </c>
      <c r="AA291" t="s">
        <v>3847</v>
      </c>
      <c r="AB291" t="s">
        <v>3843</v>
      </c>
      <c r="AC291" t="s">
        <v>3848</v>
      </c>
      <c r="AD291">
        <v>8</v>
      </c>
    </row>
    <row r="292" spans="1:30" x14ac:dyDescent="0.25">
      <c r="A292">
        <v>21064</v>
      </c>
      <c r="B292" t="s">
        <v>5968</v>
      </c>
      <c r="C292">
        <v>21037</v>
      </c>
      <c r="D292" t="s">
        <v>3889</v>
      </c>
      <c r="E292" t="s">
        <v>3863</v>
      </c>
      <c r="G292" t="s">
        <v>2433</v>
      </c>
      <c r="H292" t="s">
        <v>20</v>
      </c>
      <c r="J292" t="s">
        <v>2430</v>
      </c>
      <c r="K292" s="24">
        <v>41947.746018518519</v>
      </c>
      <c r="L292" s="24"/>
      <c r="M292" s="24"/>
      <c r="O292" s="24"/>
      <c r="P292" s="24"/>
      <c r="W292" t="s">
        <v>3843</v>
      </c>
      <c r="X292" t="s">
        <v>3844</v>
      </c>
      <c r="Y292" t="s">
        <v>3845</v>
      </c>
      <c r="Z292" t="s">
        <v>3851</v>
      </c>
      <c r="AA292" t="s">
        <v>3852</v>
      </c>
      <c r="AB292" t="s">
        <v>3843</v>
      </c>
      <c r="AC292" t="s">
        <v>3848</v>
      </c>
      <c r="AD292">
        <v>8</v>
      </c>
    </row>
    <row r="293" spans="1:30" x14ac:dyDescent="0.25">
      <c r="A293">
        <v>21066</v>
      </c>
      <c r="B293" t="s">
        <v>3728</v>
      </c>
      <c r="C293">
        <v>21065</v>
      </c>
      <c r="D293" t="s">
        <v>3897</v>
      </c>
      <c r="E293" t="s">
        <v>3863</v>
      </c>
      <c r="G293" t="s">
        <v>2433</v>
      </c>
      <c r="H293" t="s">
        <v>2397</v>
      </c>
      <c r="J293" t="s">
        <v>2430</v>
      </c>
      <c r="K293" s="24">
        <v>41947.746018518519</v>
      </c>
      <c r="L293" s="24"/>
      <c r="M293" s="24"/>
      <c r="O293" s="24"/>
      <c r="P293" s="24"/>
      <c r="W293" t="s">
        <v>3843</v>
      </c>
      <c r="X293" t="s">
        <v>3844</v>
      </c>
      <c r="Y293" t="s">
        <v>3845</v>
      </c>
      <c r="Z293" t="s">
        <v>3846</v>
      </c>
      <c r="AA293" t="s">
        <v>3847</v>
      </c>
      <c r="AB293" t="s">
        <v>6259</v>
      </c>
      <c r="AC293" t="s">
        <v>6260</v>
      </c>
      <c r="AD293">
        <v>8</v>
      </c>
    </row>
    <row r="294" spans="1:30" x14ac:dyDescent="0.25">
      <c r="A294">
        <v>21067</v>
      </c>
      <c r="B294" t="s">
        <v>3730</v>
      </c>
      <c r="C294">
        <v>21025</v>
      </c>
      <c r="D294" t="s">
        <v>3901</v>
      </c>
      <c r="E294" t="s">
        <v>3863</v>
      </c>
      <c r="G294" t="s">
        <v>2433</v>
      </c>
      <c r="H294" t="s">
        <v>2397</v>
      </c>
      <c r="J294" t="s">
        <v>2430</v>
      </c>
      <c r="K294" s="24">
        <v>41947.746018518519</v>
      </c>
      <c r="L294" s="24"/>
      <c r="M294" s="24"/>
      <c r="O294" s="24"/>
      <c r="P294" s="24"/>
      <c r="W294" t="s">
        <v>3843</v>
      </c>
      <c r="X294" t="s">
        <v>3844</v>
      </c>
      <c r="Y294" t="s">
        <v>3845</v>
      </c>
      <c r="Z294" t="s">
        <v>3846</v>
      </c>
      <c r="AA294" t="s">
        <v>3847</v>
      </c>
      <c r="AB294" t="s">
        <v>3843</v>
      </c>
      <c r="AC294" t="s">
        <v>3848</v>
      </c>
      <c r="AD294">
        <v>8</v>
      </c>
    </row>
    <row r="295" spans="1:30" x14ac:dyDescent="0.25">
      <c r="A295">
        <v>21068</v>
      </c>
      <c r="B295" t="s">
        <v>3108</v>
      </c>
      <c r="C295">
        <v>21065</v>
      </c>
      <c r="D295" t="s">
        <v>3897</v>
      </c>
      <c r="E295" t="s">
        <v>3863</v>
      </c>
      <c r="G295" t="s">
        <v>2433</v>
      </c>
      <c r="H295" t="s">
        <v>20</v>
      </c>
      <c r="J295" t="s">
        <v>2430</v>
      </c>
      <c r="K295" s="24">
        <v>41947.746018518519</v>
      </c>
      <c r="L295" s="24"/>
      <c r="M295" s="24"/>
      <c r="O295" s="24"/>
      <c r="P295" s="24"/>
      <c r="W295" t="s">
        <v>3843</v>
      </c>
      <c r="X295" t="s">
        <v>3844</v>
      </c>
      <c r="Y295" t="s">
        <v>3845</v>
      </c>
      <c r="Z295" t="s">
        <v>3846</v>
      </c>
      <c r="AA295" t="s">
        <v>3847</v>
      </c>
      <c r="AB295" t="s">
        <v>3843</v>
      </c>
      <c r="AC295" t="s">
        <v>3848</v>
      </c>
      <c r="AD295">
        <v>8</v>
      </c>
    </row>
    <row r="296" spans="1:30" x14ac:dyDescent="0.25">
      <c r="A296">
        <v>21069</v>
      </c>
      <c r="B296" t="s">
        <v>3110</v>
      </c>
      <c r="C296">
        <v>21065</v>
      </c>
      <c r="D296" t="s">
        <v>3897</v>
      </c>
      <c r="E296" t="s">
        <v>3863</v>
      </c>
      <c r="G296" t="s">
        <v>2433</v>
      </c>
      <c r="H296" t="s">
        <v>20</v>
      </c>
      <c r="J296" t="s">
        <v>2430</v>
      </c>
      <c r="K296" s="24">
        <v>41947.746006944442</v>
      </c>
      <c r="L296" s="24"/>
      <c r="M296" s="24"/>
      <c r="O296" s="24"/>
      <c r="P296" s="24"/>
      <c r="W296" t="s">
        <v>3843</v>
      </c>
      <c r="X296" t="s">
        <v>3844</v>
      </c>
      <c r="Y296" t="s">
        <v>3845</v>
      </c>
      <c r="Z296" t="s">
        <v>3846</v>
      </c>
      <c r="AA296" t="s">
        <v>3847</v>
      </c>
      <c r="AB296" t="s">
        <v>3843</v>
      </c>
      <c r="AC296" t="s">
        <v>3848</v>
      </c>
      <c r="AD296">
        <v>8</v>
      </c>
    </row>
    <row r="297" spans="1:30" x14ac:dyDescent="0.25">
      <c r="A297">
        <v>21070</v>
      </c>
      <c r="B297" t="s">
        <v>3102</v>
      </c>
      <c r="C297">
        <v>21146</v>
      </c>
      <c r="D297" t="s">
        <v>3882</v>
      </c>
      <c r="E297" t="s">
        <v>3863</v>
      </c>
      <c r="G297" t="s">
        <v>2433</v>
      </c>
      <c r="H297" t="s">
        <v>20</v>
      </c>
      <c r="J297" t="s">
        <v>2430</v>
      </c>
      <c r="K297" s="24">
        <v>41947.746006944442</v>
      </c>
      <c r="L297" s="24"/>
      <c r="M297" s="24"/>
      <c r="O297" s="24"/>
      <c r="P297" s="24"/>
      <c r="W297" t="s">
        <v>3843</v>
      </c>
      <c r="X297" t="s">
        <v>3844</v>
      </c>
      <c r="Y297" t="s">
        <v>3845</v>
      </c>
      <c r="Z297" t="s">
        <v>3846</v>
      </c>
      <c r="AA297" t="s">
        <v>3847</v>
      </c>
      <c r="AB297" t="s">
        <v>3843</v>
      </c>
      <c r="AC297" t="s">
        <v>3848</v>
      </c>
      <c r="AD297">
        <v>8</v>
      </c>
    </row>
    <row r="298" spans="1:30" x14ac:dyDescent="0.25">
      <c r="A298">
        <v>21072</v>
      </c>
      <c r="B298" t="s">
        <v>3104</v>
      </c>
      <c r="C298">
        <v>21071</v>
      </c>
      <c r="D298" t="s">
        <v>3899</v>
      </c>
      <c r="E298" t="s">
        <v>3863</v>
      </c>
      <c r="G298" t="s">
        <v>2433</v>
      </c>
      <c r="H298" t="s">
        <v>20</v>
      </c>
      <c r="J298" t="s">
        <v>2430</v>
      </c>
      <c r="K298" s="24">
        <v>41947.746006944442</v>
      </c>
      <c r="L298" s="24"/>
      <c r="M298" s="24"/>
      <c r="O298" s="24"/>
      <c r="P298" s="24"/>
      <c r="W298" t="s">
        <v>3843</v>
      </c>
      <c r="X298" t="s">
        <v>3844</v>
      </c>
      <c r="Y298" t="s">
        <v>3845</v>
      </c>
      <c r="Z298" t="s">
        <v>3846</v>
      </c>
      <c r="AA298" t="s">
        <v>3847</v>
      </c>
      <c r="AB298" t="s">
        <v>6259</v>
      </c>
      <c r="AC298" t="s">
        <v>6260</v>
      </c>
      <c r="AD298">
        <v>8</v>
      </c>
    </row>
    <row r="299" spans="1:30" x14ac:dyDescent="0.25">
      <c r="A299">
        <v>21073</v>
      </c>
      <c r="B299" t="s">
        <v>4544</v>
      </c>
      <c r="C299">
        <v>21071</v>
      </c>
      <c r="D299" t="s">
        <v>3899</v>
      </c>
      <c r="E299" t="s">
        <v>3863</v>
      </c>
      <c r="G299" t="s">
        <v>2433</v>
      </c>
      <c r="H299" t="s">
        <v>20</v>
      </c>
      <c r="J299" t="s">
        <v>2430</v>
      </c>
      <c r="K299" s="24">
        <v>41947.746006944442</v>
      </c>
      <c r="L299" s="24"/>
      <c r="M299" s="24"/>
      <c r="O299" s="24"/>
      <c r="P299" s="24"/>
      <c r="W299" t="s">
        <v>3843</v>
      </c>
      <c r="X299" t="s">
        <v>3844</v>
      </c>
      <c r="Y299" t="s">
        <v>3845</v>
      </c>
      <c r="Z299" t="s">
        <v>3846</v>
      </c>
      <c r="AA299" t="s">
        <v>3847</v>
      </c>
      <c r="AB299" t="s">
        <v>6259</v>
      </c>
      <c r="AC299" t="s">
        <v>6260</v>
      </c>
      <c r="AD299">
        <v>8</v>
      </c>
    </row>
    <row r="300" spans="1:30" x14ac:dyDescent="0.25">
      <c r="A300">
        <v>21074</v>
      </c>
      <c r="B300" t="s">
        <v>3689</v>
      </c>
      <c r="C300">
        <v>21071</v>
      </c>
      <c r="D300" t="s">
        <v>3899</v>
      </c>
      <c r="E300" t="s">
        <v>3863</v>
      </c>
      <c r="G300" t="s">
        <v>2433</v>
      </c>
      <c r="H300" t="s">
        <v>2397</v>
      </c>
      <c r="J300" t="s">
        <v>2430</v>
      </c>
      <c r="K300" s="24">
        <v>41947.746006944442</v>
      </c>
      <c r="L300" s="24"/>
      <c r="M300" s="24"/>
      <c r="O300" s="24"/>
      <c r="P300" s="24"/>
      <c r="W300" t="s">
        <v>3843</v>
      </c>
      <c r="X300" t="s">
        <v>3844</v>
      </c>
      <c r="Y300" t="s">
        <v>3845</v>
      </c>
      <c r="Z300" t="s">
        <v>3846</v>
      </c>
      <c r="AA300" t="s">
        <v>3847</v>
      </c>
      <c r="AB300" t="s">
        <v>3843</v>
      </c>
      <c r="AC300" t="s">
        <v>3848</v>
      </c>
      <c r="AD300">
        <v>8</v>
      </c>
    </row>
    <row r="301" spans="1:30" x14ac:dyDescent="0.25">
      <c r="A301">
        <v>21075</v>
      </c>
      <c r="B301" t="s">
        <v>3112</v>
      </c>
      <c r="C301">
        <v>17593</v>
      </c>
      <c r="D301" t="s">
        <v>3873</v>
      </c>
      <c r="E301" t="s">
        <v>3863</v>
      </c>
      <c r="G301" t="s">
        <v>2433</v>
      </c>
      <c r="H301" t="s">
        <v>20</v>
      </c>
      <c r="J301" t="s">
        <v>2430</v>
      </c>
      <c r="K301" s="24">
        <v>41947.746006944442</v>
      </c>
      <c r="L301" s="24"/>
      <c r="M301" s="24"/>
      <c r="O301" s="24"/>
      <c r="P301" s="24"/>
      <c r="W301" t="s">
        <v>3843</v>
      </c>
      <c r="X301" t="s">
        <v>3844</v>
      </c>
      <c r="Y301" t="s">
        <v>3845</v>
      </c>
      <c r="Z301" t="s">
        <v>3846</v>
      </c>
      <c r="AA301" t="s">
        <v>3847</v>
      </c>
      <c r="AB301" t="s">
        <v>6259</v>
      </c>
      <c r="AC301" t="s">
        <v>6260</v>
      </c>
      <c r="AD301">
        <v>8</v>
      </c>
    </row>
    <row r="302" spans="1:30" x14ac:dyDescent="0.25">
      <c r="A302">
        <v>21076</v>
      </c>
      <c r="B302" t="s">
        <v>3113</v>
      </c>
      <c r="C302">
        <v>21071</v>
      </c>
      <c r="D302" t="s">
        <v>3899</v>
      </c>
      <c r="E302" t="s">
        <v>3863</v>
      </c>
      <c r="G302" t="s">
        <v>2433</v>
      </c>
      <c r="H302" t="s">
        <v>20</v>
      </c>
      <c r="J302" t="s">
        <v>2430</v>
      </c>
      <c r="K302" s="24">
        <v>41947.746006944442</v>
      </c>
      <c r="L302" s="24"/>
      <c r="M302" s="24"/>
      <c r="O302" s="24"/>
      <c r="P302" s="24"/>
      <c r="W302" t="s">
        <v>3843</v>
      </c>
      <c r="X302" t="s">
        <v>3844</v>
      </c>
      <c r="Y302" t="s">
        <v>3845</v>
      </c>
      <c r="Z302" t="s">
        <v>3846</v>
      </c>
      <c r="AA302" t="s">
        <v>3847</v>
      </c>
      <c r="AB302" t="s">
        <v>3843</v>
      </c>
      <c r="AC302" t="s">
        <v>3848</v>
      </c>
      <c r="AD302">
        <v>8</v>
      </c>
    </row>
    <row r="303" spans="1:30" x14ac:dyDescent="0.25">
      <c r="A303">
        <v>21077</v>
      </c>
      <c r="B303" t="s">
        <v>3115</v>
      </c>
      <c r="C303">
        <v>21071</v>
      </c>
      <c r="D303" t="s">
        <v>3899</v>
      </c>
      <c r="E303" t="s">
        <v>3863</v>
      </c>
      <c r="G303" t="s">
        <v>2433</v>
      </c>
      <c r="H303" t="s">
        <v>20</v>
      </c>
      <c r="J303" t="s">
        <v>2430</v>
      </c>
      <c r="K303" s="24">
        <v>41947.746006944442</v>
      </c>
      <c r="L303" s="24"/>
      <c r="M303" s="24"/>
      <c r="O303" s="24"/>
      <c r="P303" s="24"/>
      <c r="W303" t="s">
        <v>3843</v>
      </c>
      <c r="X303" t="s">
        <v>3844</v>
      </c>
      <c r="Y303" t="s">
        <v>3845</v>
      </c>
      <c r="Z303" t="s">
        <v>3846</v>
      </c>
      <c r="AA303" t="s">
        <v>3847</v>
      </c>
      <c r="AB303" t="s">
        <v>6259</v>
      </c>
      <c r="AC303" t="s">
        <v>6260</v>
      </c>
      <c r="AD303">
        <v>8</v>
      </c>
    </row>
    <row r="304" spans="1:30" x14ac:dyDescent="0.25">
      <c r="A304">
        <v>21078</v>
      </c>
      <c r="B304" t="s">
        <v>3690</v>
      </c>
      <c r="C304">
        <v>21071</v>
      </c>
      <c r="D304" t="s">
        <v>3899</v>
      </c>
      <c r="E304" t="s">
        <v>3863</v>
      </c>
      <c r="G304" t="s">
        <v>2433</v>
      </c>
      <c r="H304" t="s">
        <v>2397</v>
      </c>
      <c r="J304" t="s">
        <v>2430</v>
      </c>
      <c r="K304" s="24">
        <v>41947.746006944442</v>
      </c>
      <c r="L304" s="24"/>
      <c r="M304" s="24"/>
      <c r="O304" s="24"/>
      <c r="P304" s="24"/>
      <c r="W304" t="s">
        <v>3843</v>
      </c>
      <c r="X304" t="s">
        <v>3844</v>
      </c>
      <c r="Y304" t="s">
        <v>3845</v>
      </c>
      <c r="Z304" t="s">
        <v>3846</v>
      </c>
      <c r="AA304" t="s">
        <v>3847</v>
      </c>
      <c r="AB304" t="s">
        <v>3843</v>
      </c>
      <c r="AC304" t="s">
        <v>3848</v>
      </c>
      <c r="AD304">
        <v>8</v>
      </c>
    </row>
    <row r="305" spans="1:30" x14ac:dyDescent="0.25">
      <c r="A305">
        <v>21079</v>
      </c>
      <c r="B305" t="s">
        <v>3116</v>
      </c>
      <c r="C305">
        <v>21071</v>
      </c>
      <c r="D305" t="s">
        <v>3899</v>
      </c>
      <c r="E305" t="s">
        <v>3863</v>
      </c>
      <c r="G305" t="s">
        <v>2433</v>
      </c>
      <c r="H305" t="s">
        <v>20</v>
      </c>
      <c r="J305" t="s">
        <v>2430</v>
      </c>
      <c r="K305" s="24">
        <v>41947.746006944442</v>
      </c>
      <c r="L305" s="24"/>
      <c r="M305" s="24"/>
      <c r="O305" s="24"/>
      <c r="P305" s="24"/>
      <c r="W305" t="s">
        <v>3843</v>
      </c>
      <c r="X305" t="s">
        <v>3844</v>
      </c>
      <c r="Y305" t="s">
        <v>3845</v>
      </c>
      <c r="Z305" t="s">
        <v>3846</v>
      </c>
      <c r="AA305" t="s">
        <v>3847</v>
      </c>
      <c r="AB305" t="s">
        <v>3843</v>
      </c>
      <c r="AC305" t="s">
        <v>3848</v>
      </c>
      <c r="AD305">
        <v>8</v>
      </c>
    </row>
    <row r="306" spans="1:30" x14ac:dyDescent="0.25">
      <c r="A306">
        <v>21080</v>
      </c>
      <c r="B306" t="s">
        <v>3117</v>
      </c>
      <c r="C306">
        <v>21071</v>
      </c>
      <c r="D306" t="s">
        <v>3899</v>
      </c>
      <c r="E306" t="s">
        <v>3863</v>
      </c>
      <c r="G306" t="s">
        <v>2433</v>
      </c>
      <c r="H306" t="s">
        <v>20</v>
      </c>
      <c r="J306" t="s">
        <v>2430</v>
      </c>
      <c r="K306" s="24">
        <v>41947.746006944442</v>
      </c>
      <c r="L306" s="24"/>
      <c r="M306" s="24"/>
      <c r="O306" s="24"/>
      <c r="P306" s="24"/>
      <c r="W306" t="s">
        <v>3843</v>
      </c>
      <c r="X306" t="s">
        <v>3844</v>
      </c>
      <c r="Y306" t="s">
        <v>3845</v>
      </c>
      <c r="Z306" t="s">
        <v>3846</v>
      </c>
      <c r="AA306" t="s">
        <v>3847</v>
      </c>
      <c r="AB306" t="s">
        <v>3843</v>
      </c>
      <c r="AC306" t="s">
        <v>3848</v>
      </c>
      <c r="AD306">
        <v>8</v>
      </c>
    </row>
    <row r="307" spans="1:30" x14ac:dyDescent="0.25">
      <c r="A307">
        <v>21081</v>
      </c>
      <c r="B307" t="s">
        <v>3118</v>
      </c>
      <c r="C307">
        <v>21071</v>
      </c>
      <c r="D307" t="s">
        <v>3899</v>
      </c>
      <c r="E307" t="s">
        <v>3863</v>
      </c>
      <c r="G307" t="s">
        <v>2433</v>
      </c>
      <c r="H307" t="s">
        <v>20</v>
      </c>
      <c r="J307" t="s">
        <v>2430</v>
      </c>
      <c r="K307" s="24">
        <v>41947.745995370373</v>
      </c>
      <c r="L307" s="24"/>
      <c r="M307" s="24"/>
      <c r="O307" s="24"/>
      <c r="P307" s="24"/>
      <c r="W307" t="s">
        <v>3843</v>
      </c>
      <c r="X307" t="s">
        <v>3844</v>
      </c>
      <c r="Y307" t="s">
        <v>3845</v>
      </c>
      <c r="Z307" t="s">
        <v>3846</v>
      </c>
      <c r="AA307" t="s">
        <v>3847</v>
      </c>
      <c r="AB307" t="s">
        <v>3843</v>
      </c>
      <c r="AC307" t="s">
        <v>3848</v>
      </c>
      <c r="AD307">
        <v>8</v>
      </c>
    </row>
    <row r="308" spans="1:30" x14ac:dyDescent="0.25">
      <c r="A308">
        <v>21082</v>
      </c>
      <c r="B308" t="s">
        <v>3119</v>
      </c>
      <c r="C308">
        <v>21071</v>
      </c>
      <c r="D308" t="s">
        <v>3899</v>
      </c>
      <c r="E308" t="s">
        <v>3863</v>
      </c>
      <c r="G308" t="s">
        <v>2433</v>
      </c>
      <c r="H308" t="s">
        <v>20</v>
      </c>
      <c r="J308" t="s">
        <v>2430</v>
      </c>
      <c r="K308" s="24">
        <v>41947.745995370373</v>
      </c>
      <c r="L308" s="24"/>
      <c r="M308" s="24"/>
      <c r="O308" s="24"/>
      <c r="P308" s="24"/>
      <c r="W308" t="s">
        <v>3843</v>
      </c>
      <c r="X308" t="s">
        <v>3844</v>
      </c>
      <c r="Y308" t="s">
        <v>3845</v>
      </c>
      <c r="Z308" t="s">
        <v>3846</v>
      </c>
      <c r="AA308" t="s">
        <v>3847</v>
      </c>
      <c r="AB308" t="s">
        <v>3843</v>
      </c>
      <c r="AC308" t="s">
        <v>3848</v>
      </c>
      <c r="AD308">
        <v>8</v>
      </c>
    </row>
    <row r="309" spans="1:30" x14ac:dyDescent="0.25">
      <c r="A309">
        <v>21083</v>
      </c>
      <c r="B309" t="s">
        <v>3270</v>
      </c>
      <c r="C309">
        <v>21071</v>
      </c>
      <c r="D309" t="s">
        <v>3899</v>
      </c>
      <c r="E309" t="s">
        <v>3863</v>
      </c>
      <c r="G309" t="s">
        <v>2433</v>
      </c>
      <c r="H309" t="s">
        <v>20</v>
      </c>
      <c r="J309" t="s">
        <v>2430</v>
      </c>
      <c r="K309" s="24">
        <v>41947.745995370373</v>
      </c>
      <c r="L309" s="24"/>
      <c r="M309" s="24"/>
      <c r="O309" s="24"/>
      <c r="P309" s="24"/>
      <c r="W309" t="s">
        <v>3843</v>
      </c>
      <c r="X309" t="s">
        <v>3844</v>
      </c>
      <c r="Y309" t="s">
        <v>3845</v>
      </c>
      <c r="Z309" t="s">
        <v>3846</v>
      </c>
      <c r="AA309" t="s">
        <v>3847</v>
      </c>
      <c r="AB309" t="s">
        <v>3843</v>
      </c>
      <c r="AC309" t="s">
        <v>3848</v>
      </c>
      <c r="AD309">
        <v>8</v>
      </c>
    </row>
    <row r="310" spans="1:30" x14ac:dyDescent="0.25">
      <c r="A310">
        <v>21085</v>
      </c>
      <c r="B310" t="s">
        <v>3120</v>
      </c>
      <c r="C310">
        <v>21084</v>
      </c>
      <c r="D310" t="s">
        <v>3898</v>
      </c>
      <c r="E310" t="s">
        <v>3863</v>
      </c>
      <c r="G310" t="s">
        <v>2433</v>
      </c>
      <c r="H310" t="s">
        <v>2397</v>
      </c>
      <c r="J310" t="s">
        <v>2430</v>
      </c>
      <c r="K310" s="24">
        <v>41947.745995370373</v>
      </c>
      <c r="L310" s="24"/>
      <c r="M310" s="24"/>
      <c r="O310" s="24"/>
      <c r="P310" s="24"/>
      <c r="W310" t="s">
        <v>3843</v>
      </c>
      <c r="X310" t="s">
        <v>3844</v>
      </c>
      <c r="Y310" t="s">
        <v>3845</v>
      </c>
      <c r="Z310" t="s">
        <v>3846</v>
      </c>
      <c r="AA310" t="s">
        <v>3847</v>
      </c>
      <c r="AB310" t="s">
        <v>3843</v>
      </c>
      <c r="AC310" t="s">
        <v>3848</v>
      </c>
      <c r="AD310">
        <v>8</v>
      </c>
    </row>
    <row r="311" spans="1:30" x14ac:dyDescent="0.25">
      <c r="A311">
        <v>21086</v>
      </c>
      <c r="B311" t="s">
        <v>3691</v>
      </c>
      <c r="C311">
        <v>21084</v>
      </c>
      <c r="D311" t="s">
        <v>3898</v>
      </c>
      <c r="E311" t="s">
        <v>3863</v>
      </c>
      <c r="G311" t="s">
        <v>2433</v>
      </c>
      <c r="H311" t="s">
        <v>2397</v>
      </c>
      <c r="J311" t="s">
        <v>2430</v>
      </c>
      <c r="K311" s="24">
        <v>41947.745995370373</v>
      </c>
      <c r="L311" s="24"/>
      <c r="M311" s="24"/>
      <c r="O311" s="24"/>
      <c r="P311" s="24"/>
      <c r="W311" t="s">
        <v>3843</v>
      </c>
      <c r="X311" t="s">
        <v>3844</v>
      </c>
      <c r="Y311" t="s">
        <v>3845</v>
      </c>
      <c r="Z311" t="s">
        <v>3846</v>
      </c>
      <c r="AA311" t="s">
        <v>3847</v>
      </c>
      <c r="AB311" t="s">
        <v>6259</v>
      </c>
      <c r="AC311" t="s">
        <v>6260</v>
      </c>
      <c r="AD311">
        <v>8</v>
      </c>
    </row>
    <row r="312" spans="1:30" x14ac:dyDescent="0.25">
      <c r="A312">
        <v>21087</v>
      </c>
      <c r="B312" t="s">
        <v>3692</v>
      </c>
      <c r="C312">
        <v>21084</v>
      </c>
      <c r="D312" t="s">
        <v>3898</v>
      </c>
      <c r="E312" t="s">
        <v>3863</v>
      </c>
      <c r="G312" t="s">
        <v>2433</v>
      </c>
      <c r="H312" t="s">
        <v>2397</v>
      </c>
      <c r="J312" t="s">
        <v>2430</v>
      </c>
      <c r="K312" s="24">
        <v>41947.745995370373</v>
      </c>
      <c r="L312" s="24"/>
      <c r="M312" s="24"/>
      <c r="O312" s="24"/>
      <c r="P312" s="24"/>
      <c r="W312" t="s">
        <v>3843</v>
      </c>
      <c r="X312" t="s">
        <v>3844</v>
      </c>
      <c r="Y312" t="s">
        <v>3845</v>
      </c>
      <c r="Z312" t="s">
        <v>3846</v>
      </c>
      <c r="AA312" t="s">
        <v>3847</v>
      </c>
      <c r="AB312" t="s">
        <v>3843</v>
      </c>
      <c r="AC312" t="s">
        <v>3848</v>
      </c>
      <c r="AD312">
        <v>8</v>
      </c>
    </row>
    <row r="313" spans="1:30" x14ac:dyDescent="0.25">
      <c r="A313">
        <v>21088</v>
      </c>
      <c r="B313" t="s">
        <v>3693</v>
      </c>
      <c r="C313">
        <v>21084</v>
      </c>
      <c r="D313" t="s">
        <v>3898</v>
      </c>
      <c r="E313" t="s">
        <v>3863</v>
      </c>
      <c r="G313" t="s">
        <v>2433</v>
      </c>
      <c r="H313" t="s">
        <v>2397</v>
      </c>
      <c r="J313" t="s">
        <v>2430</v>
      </c>
      <c r="K313" s="24">
        <v>41947.745995370373</v>
      </c>
      <c r="L313" s="24"/>
      <c r="M313" s="24"/>
      <c r="O313" s="24"/>
      <c r="P313" s="24"/>
      <c r="W313" t="s">
        <v>3843</v>
      </c>
      <c r="X313" t="s">
        <v>3844</v>
      </c>
      <c r="Y313" t="s">
        <v>3845</v>
      </c>
      <c r="Z313" t="s">
        <v>3846</v>
      </c>
      <c r="AA313" t="s">
        <v>3847</v>
      </c>
      <c r="AB313" t="s">
        <v>3843</v>
      </c>
      <c r="AC313" t="s">
        <v>3848</v>
      </c>
      <c r="AD313">
        <v>8</v>
      </c>
    </row>
    <row r="314" spans="1:30" x14ac:dyDescent="0.25">
      <c r="A314">
        <v>21089</v>
      </c>
      <c r="B314" t="s">
        <v>3121</v>
      </c>
      <c r="C314">
        <v>21084</v>
      </c>
      <c r="D314" t="s">
        <v>3898</v>
      </c>
      <c r="E314" t="s">
        <v>3863</v>
      </c>
      <c r="G314" t="s">
        <v>2433</v>
      </c>
      <c r="H314" t="s">
        <v>20</v>
      </c>
      <c r="J314" t="s">
        <v>2430</v>
      </c>
      <c r="K314" s="24">
        <v>41947.745995370373</v>
      </c>
      <c r="L314" s="24"/>
      <c r="M314" s="24"/>
      <c r="O314" s="24"/>
      <c r="P314" s="24"/>
      <c r="W314" t="s">
        <v>3843</v>
      </c>
      <c r="X314" t="s">
        <v>3844</v>
      </c>
      <c r="Y314" t="s">
        <v>3845</v>
      </c>
      <c r="Z314" t="s">
        <v>3846</v>
      </c>
      <c r="AA314" t="s">
        <v>3847</v>
      </c>
      <c r="AB314" t="s">
        <v>3843</v>
      </c>
      <c r="AC314" t="s">
        <v>3848</v>
      </c>
      <c r="AD314">
        <v>8</v>
      </c>
    </row>
    <row r="315" spans="1:30" x14ac:dyDescent="0.25">
      <c r="A315">
        <v>21090</v>
      </c>
      <c r="B315" t="s">
        <v>3122</v>
      </c>
      <c r="C315">
        <v>21084</v>
      </c>
      <c r="D315" t="s">
        <v>3898</v>
      </c>
      <c r="E315" t="s">
        <v>3863</v>
      </c>
      <c r="G315" t="s">
        <v>2433</v>
      </c>
      <c r="H315" t="s">
        <v>20</v>
      </c>
      <c r="J315" t="s">
        <v>2430</v>
      </c>
      <c r="K315" s="24">
        <v>41947.745995370373</v>
      </c>
      <c r="L315" s="24"/>
      <c r="M315" s="24"/>
      <c r="O315" s="24"/>
      <c r="P315" s="24"/>
      <c r="W315" t="s">
        <v>3843</v>
      </c>
      <c r="X315" t="s">
        <v>3844</v>
      </c>
      <c r="Y315" t="s">
        <v>3845</v>
      </c>
      <c r="Z315" t="s">
        <v>3846</v>
      </c>
      <c r="AA315" t="s">
        <v>3847</v>
      </c>
      <c r="AB315" t="s">
        <v>3843</v>
      </c>
      <c r="AC315" t="s">
        <v>3848</v>
      </c>
      <c r="AD315">
        <v>8</v>
      </c>
    </row>
    <row r="316" spans="1:30" x14ac:dyDescent="0.25">
      <c r="A316">
        <v>21091</v>
      </c>
      <c r="B316" t="s">
        <v>3014</v>
      </c>
      <c r="C316">
        <v>21084</v>
      </c>
      <c r="D316" t="s">
        <v>3898</v>
      </c>
      <c r="E316" t="s">
        <v>3863</v>
      </c>
      <c r="G316" t="s">
        <v>2433</v>
      </c>
      <c r="H316" t="s">
        <v>20</v>
      </c>
      <c r="J316" t="s">
        <v>2430</v>
      </c>
      <c r="K316" s="24">
        <v>41947.745995370373</v>
      </c>
      <c r="L316" s="24"/>
      <c r="M316" s="24"/>
      <c r="O316" s="24"/>
      <c r="P316" s="24"/>
      <c r="W316" t="s">
        <v>3843</v>
      </c>
      <c r="X316" t="s">
        <v>3844</v>
      </c>
      <c r="Y316" t="s">
        <v>3845</v>
      </c>
      <c r="Z316" t="s">
        <v>3846</v>
      </c>
      <c r="AA316" t="s">
        <v>3847</v>
      </c>
      <c r="AB316" t="s">
        <v>3843</v>
      </c>
      <c r="AC316" t="s">
        <v>3848</v>
      </c>
      <c r="AD316">
        <v>8</v>
      </c>
    </row>
    <row r="317" spans="1:30" x14ac:dyDescent="0.25">
      <c r="A317">
        <v>21093</v>
      </c>
      <c r="B317" t="s">
        <v>2999</v>
      </c>
      <c r="C317">
        <v>21092</v>
      </c>
      <c r="D317" t="s">
        <v>3881</v>
      </c>
      <c r="E317" t="s">
        <v>3863</v>
      </c>
      <c r="G317" t="s">
        <v>2433</v>
      </c>
      <c r="H317" t="s">
        <v>20</v>
      </c>
      <c r="J317" t="s">
        <v>2430</v>
      </c>
      <c r="K317" s="24">
        <v>41947.745983796296</v>
      </c>
      <c r="L317" s="24"/>
      <c r="M317" s="24"/>
      <c r="O317" s="24"/>
      <c r="P317" s="24"/>
      <c r="W317" t="s">
        <v>3843</v>
      </c>
      <c r="X317" t="s">
        <v>3844</v>
      </c>
      <c r="Y317" t="s">
        <v>3845</v>
      </c>
      <c r="Z317" t="s">
        <v>3846</v>
      </c>
      <c r="AA317" t="s">
        <v>3847</v>
      </c>
      <c r="AB317" t="s">
        <v>6259</v>
      </c>
      <c r="AC317" t="s">
        <v>6260</v>
      </c>
      <c r="AD317">
        <v>8</v>
      </c>
    </row>
    <row r="318" spans="1:30" x14ac:dyDescent="0.25">
      <c r="A318">
        <v>21094</v>
      </c>
      <c r="B318" t="s">
        <v>3123</v>
      </c>
      <c r="C318">
        <v>21092</v>
      </c>
      <c r="D318" t="s">
        <v>3881</v>
      </c>
      <c r="E318" t="s">
        <v>3863</v>
      </c>
      <c r="G318" t="s">
        <v>2433</v>
      </c>
      <c r="H318" t="s">
        <v>20</v>
      </c>
      <c r="J318" t="s">
        <v>2430</v>
      </c>
      <c r="K318" s="24">
        <v>41947.745983796296</v>
      </c>
      <c r="L318" s="24"/>
      <c r="M318" s="24"/>
      <c r="O318" s="24"/>
      <c r="P318" s="24"/>
      <c r="W318" t="s">
        <v>3843</v>
      </c>
      <c r="X318" t="s">
        <v>3844</v>
      </c>
      <c r="Y318" t="s">
        <v>3845</v>
      </c>
      <c r="Z318" t="s">
        <v>3846</v>
      </c>
      <c r="AA318" t="s">
        <v>3847</v>
      </c>
      <c r="AB318" t="s">
        <v>3843</v>
      </c>
      <c r="AC318" t="s">
        <v>3848</v>
      </c>
      <c r="AD318">
        <v>8</v>
      </c>
    </row>
    <row r="319" spans="1:30" x14ac:dyDescent="0.25">
      <c r="A319">
        <v>21095</v>
      </c>
      <c r="B319" t="s">
        <v>3125</v>
      </c>
      <c r="C319">
        <v>21092</v>
      </c>
      <c r="D319" t="s">
        <v>3881</v>
      </c>
      <c r="E319" t="s">
        <v>3863</v>
      </c>
      <c r="G319" t="s">
        <v>2433</v>
      </c>
      <c r="H319" t="s">
        <v>20</v>
      </c>
      <c r="J319" t="s">
        <v>2430</v>
      </c>
      <c r="K319" s="24">
        <v>41947.745983796296</v>
      </c>
      <c r="L319" s="24"/>
      <c r="M319" s="24"/>
      <c r="O319" s="24"/>
      <c r="P319" s="24"/>
      <c r="W319" t="s">
        <v>3843</v>
      </c>
      <c r="X319" t="s">
        <v>3844</v>
      </c>
      <c r="Y319" t="s">
        <v>3845</v>
      </c>
      <c r="Z319" t="s">
        <v>3846</v>
      </c>
      <c r="AA319" t="s">
        <v>3847</v>
      </c>
      <c r="AB319" t="s">
        <v>6259</v>
      </c>
      <c r="AC319" t="s">
        <v>6260</v>
      </c>
      <c r="AD319">
        <v>8</v>
      </c>
    </row>
    <row r="320" spans="1:30" x14ac:dyDescent="0.25">
      <c r="A320">
        <v>21096</v>
      </c>
      <c r="B320" t="s">
        <v>3126</v>
      </c>
      <c r="C320">
        <v>21092</v>
      </c>
      <c r="D320" t="s">
        <v>3881</v>
      </c>
      <c r="E320" t="s">
        <v>3863</v>
      </c>
      <c r="G320" t="s">
        <v>2433</v>
      </c>
      <c r="H320" t="s">
        <v>20</v>
      </c>
      <c r="J320" t="s">
        <v>2430</v>
      </c>
      <c r="K320" s="24">
        <v>41947.745983796296</v>
      </c>
      <c r="L320" s="24"/>
      <c r="M320" s="24"/>
      <c r="O320" s="24"/>
      <c r="P320" s="24"/>
      <c r="W320" t="s">
        <v>3843</v>
      </c>
      <c r="X320" t="s">
        <v>3844</v>
      </c>
      <c r="Y320" t="s">
        <v>3845</v>
      </c>
      <c r="Z320" t="s">
        <v>3846</v>
      </c>
      <c r="AA320" t="s">
        <v>3847</v>
      </c>
      <c r="AB320" t="s">
        <v>6259</v>
      </c>
      <c r="AC320" t="s">
        <v>6260</v>
      </c>
      <c r="AD320">
        <v>8</v>
      </c>
    </row>
    <row r="321" spans="1:30" x14ac:dyDescent="0.25">
      <c r="A321">
        <v>21097</v>
      </c>
      <c r="B321" t="s">
        <v>3128</v>
      </c>
      <c r="C321">
        <v>21092</v>
      </c>
      <c r="D321" t="s">
        <v>3881</v>
      </c>
      <c r="E321" t="s">
        <v>3863</v>
      </c>
      <c r="G321" t="s">
        <v>2433</v>
      </c>
      <c r="H321" t="s">
        <v>20</v>
      </c>
      <c r="J321" t="s">
        <v>2430</v>
      </c>
      <c r="K321" s="24">
        <v>41947.745983796296</v>
      </c>
      <c r="L321" s="24"/>
      <c r="M321" s="24"/>
      <c r="O321" s="24"/>
      <c r="P321" s="24"/>
      <c r="W321" t="s">
        <v>3843</v>
      </c>
      <c r="X321" t="s">
        <v>3844</v>
      </c>
      <c r="Y321" t="s">
        <v>3845</v>
      </c>
      <c r="Z321" t="s">
        <v>3846</v>
      </c>
      <c r="AA321" t="s">
        <v>3847</v>
      </c>
      <c r="AB321" t="s">
        <v>3843</v>
      </c>
      <c r="AC321" t="s">
        <v>3848</v>
      </c>
      <c r="AD321">
        <v>8</v>
      </c>
    </row>
    <row r="322" spans="1:30" x14ac:dyDescent="0.25">
      <c r="A322">
        <v>21098</v>
      </c>
      <c r="B322" t="s">
        <v>3129</v>
      </c>
      <c r="C322">
        <v>21092</v>
      </c>
      <c r="D322" t="s">
        <v>3881</v>
      </c>
      <c r="E322" t="s">
        <v>3863</v>
      </c>
      <c r="G322" t="s">
        <v>2433</v>
      </c>
      <c r="H322" t="s">
        <v>20</v>
      </c>
      <c r="J322" t="s">
        <v>2430</v>
      </c>
      <c r="K322" s="24">
        <v>41947.745983796296</v>
      </c>
      <c r="L322" s="24"/>
      <c r="M322" s="24"/>
      <c r="O322" s="24"/>
      <c r="P322" s="24"/>
      <c r="W322" t="s">
        <v>3843</v>
      </c>
      <c r="X322" t="s">
        <v>3844</v>
      </c>
      <c r="Y322" t="s">
        <v>3845</v>
      </c>
      <c r="Z322" t="s">
        <v>3846</v>
      </c>
      <c r="AA322" t="s">
        <v>3847</v>
      </c>
      <c r="AB322" t="s">
        <v>3843</v>
      </c>
      <c r="AC322" t="s">
        <v>3848</v>
      </c>
      <c r="AD322">
        <v>8</v>
      </c>
    </row>
    <row r="323" spans="1:30" x14ac:dyDescent="0.25">
      <c r="A323">
        <v>21099</v>
      </c>
      <c r="B323" t="s">
        <v>3130</v>
      </c>
      <c r="C323">
        <v>21092</v>
      </c>
      <c r="D323" t="s">
        <v>3881</v>
      </c>
      <c r="E323" t="s">
        <v>3863</v>
      </c>
      <c r="G323" t="s">
        <v>2433</v>
      </c>
      <c r="H323" t="s">
        <v>20</v>
      </c>
      <c r="J323" t="s">
        <v>2430</v>
      </c>
      <c r="K323" s="24">
        <v>41947.745983796296</v>
      </c>
      <c r="L323" s="24"/>
      <c r="M323" s="24"/>
      <c r="O323" s="24"/>
      <c r="P323" s="24"/>
      <c r="W323" t="s">
        <v>3843</v>
      </c>
      <c r="X323" t="s">
        <v>3844</v>
      </c>
      <c r="Y323" t="s">
        <v>3845</v>
      </c>
      <c r="Z323" t="s">
        <v>3846</v>
      </c>
      <c r="AA323" t="s">
        <v>3847</v>
      </c>
      <c r="AB323" t="s">
        <v>3843</v>
      </c>
      <c r="AC323" t="s">
        <v>3848</v>
      </c>
      <c r="AD323">
        <v>8</v>
      </c>
    </row>
    <row r="324" spans="1:30" x14ac:dyDescent="0.25">
      <c r="A324">
        <v>21101</v>
      </c>
      <c r="B324" t="s">
        <v>3135</v>
      </c>
      <c r="C324">
        <v>21100</v>
      </c>
      <c r="D324" t="s">
        <v>3900</v>
      </c>
      <c r="E324" t="s">
        <v>3863</v>
      </c>
      <c r="G324" t="s">
        <v>2433</v>
      </c>
      <c r="H324" t="s">
        <v>20</v>
      </c>
      <c r="J324" t="s">
        <v>2430</v>
      </c>
      <c r="K324" s="24">
        <v>41947.745983796296</v>
      </c>
      <c r="L324" s="24"/>
      <c r="M324" s="24"/>
      <c r="O324" s="24"/>
      <c r="P324" s="24"/>
      <c r="W324" t="s">
        <v>3843</v>
      </c>
      <c r="X324" t="s">
        <v>3844</v>
      </c>
      <c r="Y324" t="s">
        <v>3845</v>
      </c>
      <c r="Z324" t="s">
        <v>3846</v>
      </c>
      <c r="AA324" t="s">
        <v>3847</v>
      </c>
      <c r="AB324" t="s">
        <v>3843</v>
      </c>
      <c r="AC324" t="s">
        <v>3848</v>
      </c>
      <c r="AD324">
        <v>8</v>
      </c>
    </row>
    <row r="325" spans="1:30" x14ac:dyDescent="0.25">
      <c r="A325">
        <v>21102</v>
      </c>
      <c r="B325" t="s">
        <v>3136</v>
      </c>
      <c r="C325">
        <v>21100</v>
      </c>
      <c r="D325" t="s">
        <v>3900</v>
      </c>
      <c r="E325" t="s">
        <v>3863</v>
      </c>
      <c r="G325" t="s">
        <v>2433</v>
      </c>
      <c r="H325" t="s">
        <v>20</v>
      </c>
      <c r="J325" t="s">
        <v>2430</v>
      </c>
      <c r="K325" s="24">
        <v>41947.745983796296</v>
      </c>
      <c r="L325" s="24"/>
      <c r="M325" s="24"/>
      <c r="O325" s="24"/>
      <c r="P325" s="24"/>
      <c r="W325" t="s">
        <v>3843</v>
      </c>
      <c r="X325" t="s">
        <v>3844</v>
      </c>
      <c r="Y325" t="s">
        <v>3845</v>
      </c>
      <c r="Z325" t="s">
        <v>3846</v>
      </c>
      <c r="AA325" t="s">
        <v>3847</v>
      </c>
      <c r="AB325" t="s">
        <v>3843</v>
      </c>
      <c r="AC325" t="s">
        <v>3848</v>
      </c>
      <c r="AD325">
        <v>8</v>
      </c>
    </row>
    <row r="326" spans="1:30" x14ac:dyDescent="0.25">
      <c r="A326">
        <v>21103</v>
      </c>
      <c r="B326" t="s">
        <v>3133</v>
      </c>
      <c r="C326">
        <v>21100</v>
      </c>
      <c r="D326" t="s">
        <v>3900</v>
      </c>
      <c r="E326" t="s">
        <v>3863</v>
      </c>
      <c r="G326" t="s">
        <v>2433</v>
      </c>
      <c r="H326" t="s">
        <v>20</v>
      </c>
      <c r="J326" t="s">
        <v>2430</v>
      </c>
      <c r="K326" s="24">
        <v>41947.746157407404</v>
      </c>
      <c r="L326" s="24"/>
      <c r="M326" s="24"/>
      <c r="O326" s="24"/>
      <c r="P326" s="24"/>
      <c r="W326" t="s">
        <v>3843</v>
      </c>
      <c r="X326" t="s">
        <v>3844</v>
      </c>
      <c r="Y326" t="s">
        <v>3845</v>
      </c>
      <c r="Z326" t="s">
        <v>3846</v>
      </c>
      <c r="AA326" t="s">
        <v>3847</v>
      </c>
      <c r="AB326" t="s">
        <v>3843</v>
      </c>
      <c r="AC326" t="s">
        <v>3848</v>
      </c>
      <c r="AD326">
        <v>8</v>
      </c>
    </row>
    <row r="327" spans="1:30" x14ac:dyDescent="0.25">
      <c r="A327">
        <v>21104</v>
      </c>
      <c r="B327" t="s">
        <v>3131</v>
      </c>
      <c r="C327">
        <v>21100</v>
      </c>
      <c r="D327" t="s">
        <v>3900</v>
      </c>
      <c r="E327" t="s">
        <v>3863</v>
      </c>
      <c r="G327" t="s">
        <v>2433</v>
      </c>
      <c r="H327" t="s">
        <v>20</v>
      </c>
      <c r="J327" t="s">
        <v>2430</v>
      </c>
      <c r="K327" s="24">
        <v>41947.746157407404</v>
      </c>
      <c r="L327" s="24"/>
      <c r="M327" s="24"/>
      <c r="O327" s="24"/>
      <c r="P327" s="24"/>
      <c r="W327" t="s">
        <v>3843</v>
      </c>
      <c r="X327" t="s">
        <v>3844</v>
      </c>
      <c r="Y327" t="s">
        <v>3845</v>
      </c>
      <c r="Z327" t="s">
        <v>3846</v>
      </c>
      <c r="AA327" t="s">
        <v>3847</v>
      </c>
      <c r="AB327" t="s">
        <v>3843</v>
      </c>
      <c r="AC327" t="s">
        <v>3848</v>
      </c>
      <c r="AD327">
        <v>8</v>
      </c>
    </row>
    <row r="328" spans="1:30" x14ac:dyDescent="0.25">
      <c r="A328">
        <v>21105</v>
      </c>
      <c r="B328" t="s">
        <v>3137</v>
      </c>
      <c r="C328">
        <v>21100</v>
      </c>
      <c r="D328" t="s">
        <v>3900</v>
      </c>
      <c r="E328" t="s">
        <v>3863</v>
      </c>
      <c r="G328" t="s">
        <v>2433</v>
      </c>
      <c r="H328" t="s">
        <v>20</v>
      </c>
      <c r="J328" t="s">
        <v>2430</v>
      </c>
      <c r="K328" s="24">
        <v>41947.746157407404</v>
      </c>
      <c r="L328" s="24"/>
      <c r="M328" s="24"/>
      <c r="O328" s="24"/>
      <c r="P328" s="24"/>
      <c r="W328" t="s">
        <v>3843</v>
      </c>
      <c r="X328" t="s">
        <v>3844</v>
      </c>
      <c r="Y328" t="s">
        <v>3845</v>
      </c>
      <c r="Z328" t="s">
        <v>3846</v>
      </c>
      <c r="AA328" t="s">
        <v>3847</v>
      </c>
      <c r="AB328" t="s">
        <v>3843</v>
      </c>
      <c r="AC328" t="s">
        <v>3848</v>
      </c>
      <c r="AD328">
        <v>8</v>
      </c>
    </row>
    <row r="329" spans="1:30" x14ac:dyDescent="0.25">
      <c r="A329">
        <v>21106</v>
      </c>
      <c r="B329" t="s">
        <v>3138</v>
      </c>
      <c r="C329">
        <v>21100</v>
      </c>
      <c r="D329" t="s">
        <v>3900</v>
      </c>
      <c r="E329" t="s">
        <v>3863</v>
      </c>
      <c r="G329" t="s">
        <v>2433</v>
      </c>
      <c r="H329" t="s">
        <v>20</v>
      </c>
      <c r="J329" t="s">
        <v>2430</v>
      </c>
      <c r="K329" s="24">
        <v>41947.746157407404</v>
      </c>
      <c r="L329" s="24"/>
      <c r="M329" s="24"/>
      <c r="O329" s="24"/>
      <c r="P329" s="24"/>
      <c r="W329" t="s">
        <v>3843</v>
      </c>
      <c r="X329" t="s">
        <v>3844</v>
      </c>
      <c r="Y329" t="s">
        <v>3845</v>
      </c>
      <c r="Z329" t="s">
        <v>3846</v>
      </c>
      <c r="AA329" t="s">
        <v>3847</v>
      </c>
      <c r="AB329" t="s">
        <v>3843</v>
      </c>
      <c r="AC329" t="s">
        <v>3848</v>
      </c>
      <c r="AD329">
        <v>8</v>
      </c>
    </row>
    <row r="330" spans="1:30" x14ac:dyDescent="0.25">
      <c r="A330">
        <v>21107</v>
      </c>
      <c r="B330" t="s">
        <v>3134</v>
      </c>
      <c r="C330">
        <v>21100</v>
      </c>
      <c r="D330" t="s">
        <v>3900</v>
      </c>
      <c r="E330" t="s">
        <v>3863</v>
      </c>
      <c r="G330" t="s">
        <v>2433</v>
      </c>
      <c r="H330" t="s">
        <v>20</v>
      </c>
      <c r="J330" t="s">
        <v>2430</v>
      </c>
      <c r="K330" s="24">
        <v>41947.746145833335</v>
      </c>
      <c r="L330" s="24"/>
      <c r="M330" s="24"/>
      <c r="O330" s="24"/>
      <c r="P330" s="24"/>
      <c r="W330" t="s">
        <v>3843</v>
      </c>
      <c r="X330" t="s">
        <v>3844</v>
      </c>
      <c r="Y330" t="s">
        <v>3845</v>
      </c>
      <c r="Z330" t="s">
        <v>3846</v>
      </c>
      <c r="AA330" t="s">
        <v>3847</v>
      </c>
      <c r="AB330" t="s">
        <v>3843</v>
      </c>
      <c r="AC330" t="s">
        <v>3848</v>
      </c>
      <c r="AD330">
        <v>8</v>
      </c>
    </row>
    <row r="331" spans="1:30" x14ac:dyDescent="0.25">
      <c r="A331">
        <v>21108</v>
      </c>
      <c r="B331" t="s">
        <v>3139</v>
      </c>
      <c r="C331">
        <v>21100</v>
      </c>
      <c r="D331" t="s">
        <v>3900</v>
      </c>
      <c r="E331" t="s">
        <v>3863</v>
      </c>
      <c r="G331" t="s">
        <v>2433</v>
      </c>
      <c r="H331" t="s">
        <v>20</v>
      </c>
      <c r="J331" t="s">
        <v>2430</v>
      </c>
      <c r="K331" s="24">
        <v>41947.746145833335</v>
      </c>
      <c r="L331" s="24"/>
      <c r="M331" s="24"/>
      <c r="O331" s="24"/>
      <c r="P331" s="24"/>
      <c r="W331" t="s">
        <v>3843</v>
      </c>
      <c r="X331" t="s">
        <v>3844</v>
      </c>
      <c r="Y331" t="s">
        <v>3845</v>
      </c>
      <c r="Z331" t="s">
        <v>3846</v>
      </c>
      <c r="AA331" t="s">
        <v>3847</v>
      </c>
      <c r="AB331" t="s">
        <v>3843</v>
      </c>
      <c r="AC331" t="s">
        <v>3848</v>
      </c>
      <c r="AD331">
        <v>8</v>
      </c>
    </row>
    <row r="332" spans="1:30" x14ac:dyDescent="0.25">
      <c r="A332">
        <v>21109</v>
      </c>
      <c r="B332" t="s">
        <v>3140</v>
      </c>
      <c r="C332">
        <v>21100</v>
      </c>
      <c r="D332" t="s">
        <v>3900</v>
      </c>
      <c r="E332" t="s">
        <v>3863</v>
      </c>
      <c r="G332" t="s">
        <v>2433</v>
      </c>
      <c r="H332" t="s">
        <v>20</v>
      </c>
      <c r="J332" t="s">
        <v>2430</v>
      </c>
      <c r="K332" s="24">
        <v>41947.746145833335</v>
      </c>
      <c r="L332" s="24"/>
      <c r="M332" s="24"/>
      <c r="O332" s="24"/>
      <c r="P332" s="24"/>
      <c r="W332" t="s">
        <v>3843</v>
      </c>
      <c r="X332" t="s">
        <v>3844</v>
      </c>
      <c r="Y332" t="s">
        <v>3845</v>
      </c>
      <c r="Z332" t="s">
        <v>3846</v>
      </c>
      <c r="AA332" t="s">
        <v>3847</v>
      </c>
      <c r="AB332" t="s">
        <v>3843</v>
      </c>
      <c r="AC332" t="s">
        <v>3848</v>
      </c>
      <c r="AD332">
        <v>8</v>
      </c>
    </row>
    <row r="333" spans="1:30" x14ac:dyDescent="0.25">
      <c r="A333">
        <v>21110</v>
      </c>
      <c r="B333" t="s">
        <v>3141</v>
      </c>
      <c r="C333">
        <v>21100</v>
      </c>
      <c r="D333" t="s">
        <v>3900</v>
      </c>
      <c r="E333" t="s">
        <v>3863</v>
      </c>
      <c r="G333" t="s">
        <v>2433</v>
      </c>
      <c r="H333" t="s">
        <v>20</v>
      </c>
      <c r="J333" t="s">
        <v>2430</v>
      </c>
      <c r="K333" s="24">
        <v>41947.746145833335</v>
      </c>
      <c r="L333" s="24"/>
      <c r="M333" s="24"/>
      <c r="O333" s="24"/>
      <c r="P333" s="24"/>
      <c r="W333" t="s">
        <v>3843</v>
      </c>
      <c r="X333" t="s">
        <v>3844</v>
      </c>
      <c r="Y333" t="s">
        <v>3845</v>
      </c>
      <c r="Z333" t="s">
        <v>3846</v>
      </c>
      <c r="AA333" t="s">
        <v>3847</v>
      </c>
      <c r="AB333" t="s">
        <v>3843</v>
      </c>
      <c r="AC333" t="s">
        <v>3848</v>
      </c>
      <c r="AD333">
        <v>8</v>
      </c>
    </row>
    <row r="334" spans="1:30" x14ac:dyDescent="0.25">
      <c r="A334">
        <v>21112</v>
      </c>
      <c r="B334" t="s">
        <v>3271</v>
      </c>
      <c r="C334">
        <v>21111</v>
      </c>
      <c r="D334" t="s">
        <v>3888</v>
      </c>
      <c r="E334" t="s">
        <v>3863</v>
      </c>
      <c r="G334" t="s">
        <v>2433</v>
      </c>
      <c r="H334" t="s">
        <v>20</v>
      </c>
      <c r="J334" t="s">
        <v>2430</v>
      </c>
      <c r="K334" s="24">
        <v>41947.746145833335</v>
      </c>
      <c r="L334" s="24"/>
      <c r="M334" s="24">
        <v>41948.419571759259</v>
      </c>
      <c r="O334" s="24"/>
      <c r="P334" s="24"/>
      <c r="W334" t="s">
        <v>3843</v>
      </c>
      <c r="X334" t="s">
        <v>3844</v>
      </c>
      <c r="Y334" t="s">
        <v>3845</v>
      </c>
      <c r="Z334" t="s">
        <v>3846</v>
      </c>
      <c r="AA334" t="s">
        <v>3847</v>
      </c>
      <c r="AB334" t="s">
        <v>3843</v>
      </c>
      <c r="AC334" t="s">
        <v>3848</v>
      </c>
      <c r="AD334">
        <v>8</v>
      </c>
    </row>
    <row r="335" spans="1:30" x14ac:dyDescent="0.25">
      <c r="A335">
        <v>21113</v>
      </c>
      <c r="B335" t="s">
        <v>3272</v>
      </c>
      <c r="C335">
        <v>21111</v>
      </c>
      <c r="D335" t="s">
        <v>3888</v>
      </c>
      <c r="E335" t="s">
        <v>3863</v>
      </c>
      <c r="G335" t="s">
        <v>2433</v>
      </c>
      <c r="H335" t="s">
        <v>20</v>
      </c>
      <c r="J335" t="s">
        <v>2430</v>
      </c>
      <c r="K335" s="24">
        <v>41947.746145833335</v>
      </c>
      <c r="L335" s="24"/>
      <c r="M335" s="24"/>
      <c r="O335" s="24"/>
      <c r="P335" s="24"/>
      <c r="W335" t="s">
        <v>3843</v>
      </c>
      <c r="X335" t="s">
        <v>3844</v>
      </c>
      <c r="Y335" t="s">
        <v>3845</v>
      </c>
      <c r="Z335" t="s">
        <v>3846</v>
      </c>
      <c r="AA335" t="s">
        <v>3847</v>
      </c>
      <c r="AB335" t="s">
        <v>3843</v>
      </c>
      <c r="AC335" t="s">
        <v>3848</v>
      </c>
      <c r="AD335">
        <v>8</v>
      </c>
    </row>
    <row r="336" spans="1:30" x14ac:dyDescent="0.25">
      <c r="A336">
        <v>21117</v>
      </c>
      <c r="B336" t="s">
        <v>3273</v>
      </c>
      <c r="C336">
        <v>21111</v>
      </c>
      <c r="D336" t="s">
        <v>3888</v>
      </c>
      <c r="E336" t="s">
        <v>3863</v>
      </c>
      <c r="G336" t="s">
        <v>2433</v>
      </c>
      <c r="H336" t="s">
        <v>20</v>
      </c>
      <c r="J336" t="s">
        <v>2430</v>
      </c>
      <c r="K336" s="24">
        <v>41947.746134259258</v>
      </c>
      <c r="L336" s="24"/>
      <c r="M336" s="24"/>
      <c r="O336" s="24"/>
      <c r="P336" s="24"/>
      <c r="W336" t="s">
        <v>3843</v>
      </c>
      <c r="X336" t="s">
        <v>3844</v>
      </c>
      <c r="Y336" t="s">
        <v>3845</v>
      </c>
      <c r="Z336" t="s">
        <v>3846</v>
      </c>
      <c r="AA336" t="s">
        <v>3847</v>
      </c>
      <c r="AB336" t="s">
        <v>3843</v>
      </c>
      <c r="AC336" t="s">
        <v>3848</v>
      </c>
      <c r="AD336">
        <v>8</v>
      </c>
    </row>
    <row r="337" spans="1:30" x14ac:dyDescent="0.25">
      <c r="A337">
        <v>21121</v>
      </c>
      <c r="B337" t="s">
        <v>3731</v>
      </c>
      <c r="C337">
        <v>21111</v>
      </c>
      <c r="D337" t="s">
        <v>3888</v>
      </c>
      <c r="E337" t="s">
        <v>3863</v>
      </c>
      <c r="G337" t="s">
        <v>2433</v>
      </c>
      <c r="H337" t="s">
        <v>2397</v>
      </c>
      <c r="J337" t="s">
        <v>2430</v>
      </c>
      <c r="K337" s="24">
        <v>41947.746134259258</v>
      </c>
      <c r="L337" s="24"/>
      <c r="M337" s="24"/>
      <c r="O337" s="24"/>
      <c r="P337" s="24"/>
      <c r="W337" t="s">
        <v>3843</v>
      </c>
      <c r="X337" t="s">
        <v>3844</v>
      </c>
      <c r="Y337" t="s">
        <v>3845</v>
      </c>
      <c r="Z337" t="s">
        <v>3846</v>
      </c>
      <c r="AA337" t="s">
        <v>3847</v>
      </c>
      <c r="AB337" t="s">
        <v>6259</v>
      </c>
      <c r="AC337" t="s">
        <v>6260</v>
      </c>
      <c r="AD337">
        <v>8</v>
      </c>
    </row>
    <row r="338" spans="1:30" x14ac:dyDescent="0.25">
      <c r="A338">
        <v>21122</v>
      </c>
      <c r="B338" t="s">
        <v>3694</v>
      </c>
      <c r="C338">
        <v>21111</v>
      </c>
      <c r="D338" t="s">
        <v>3888</v>
      </c>
      <c r="E338" t="s">
        <v>3863</v>
      </c>
      <c r="G338" t="s">
        <v>2433</v>
      </c>
      <c r="H338" t="s">
        <v>2397</v>
      </c>
      <c r="J338" t="s">
        <v>2430</v>
      </c>
      <c r="K338" s="24">
        <v>41947.746134259258</v>
      </c>
      <c r="L338" s="24"/>
      <c r="M338" s="24"/>
      <c r="O338" s="24"/>
      <c r="P338" s="24"/>
      <c r="W338" t="s">
        <v>3843</v>
      </c>
      <c r="X338" t="s">
        <v>3844</v>
      </c>
      <c r="Y338" t="s">
        <v>3845</v>
      </c>
      <c r="Z338" t="s">
        <v>3846</v>
      </c>
      <c r="AA338" t="s">
        <v>3847</v>
      </c>
      <c r="AB338" t="s">
        <v>6259</v>
      </c>
      <c r="AC338" t="s">
        <v>6260</v>
      </c>
      <c r="AD338">
        <v>8</v>
      </c>
    </row>
    <row r="339" spans="1:30" x14ac:dyDescent="0.25">
      <c r="A339">
        <v>21123</v>
      </c>
      <c r="B339" t="s">
        <v>3142</v>
      </c>
      <c r="C339">
        <v>21111</v>
      </c>
      <c r="D339" t="s">
        <v>3888</v>
      </c>
      <c r="E339" t="s">
        <v>3863</v>
      </c>
      <c r="G339" t="s">
        <v>2433</v>
      </c>
      <c r="H339" t="s">
        <v>20</v>
      </c>
      <c r="J339" t="s">
        <v>2430</v>
      </c>
      <c r="K339" s="24">
        <v>41947.746134259258</v>
      </c>
      <c r="L339" s="24"/>
      <c r="M339" s="24"/>
      <c r="O339" s="24"/>
      <c r="P339" s="24"/>
      <c r="W339" t="s">
        <v>3843</v>
      </c>
      <c r="X339" t="s">
        <v>3844</v>
      </c>
      <c r="Y339" t="s">
        <v>3845</v>
      </c>
      <c r="Z339" t="s">
        <v>3846</v>
      </c>
      <c r="AA339" t="s">
        <v>3847</v>
      </c>
      <c r="AB339" t="s">
        <v>3843</v>
      </c>
      <c r="AC339" t="s">
        <v>3848</v>
      </c>
      <c r="AD339">
        <v>8</v>
      </c>
    </row>
    <row r="340" spans="1:30" x14ac:dyDescent="0.25">
      <c r="A340">
        <v>21124</v>
      </c>
      <c r="B340" t="s">
        <v>3695</v>
      </c>
      <c r="C340">
        <v>21111</v>
      </c>
      <c r="D340" t="s">
        <v>3888</v>
      </c>
      <c r="E340" t="s">
        <v>3863</v>
      </c>
      <c r="G340" t="s">
        <v>2433</v>
      </c>
      <c r="H340" t="s">
        <v>2397</v>
      </c>
      <c r="J340" t="s">
        <v>2430</v>
      </c>
      <c r="K340" s="24">
        <v>41947.746134259258</v>
      </c>
      <c r="L340" s="24"/>
      <c r="M340" s="24"/>
      <c r="O340" s="24"/>
      <c r="P340" s="24"/>
      <c r="W340" t="s">
        <v>3843</v>
      </c>
      <c r="X340" t="s">
        <v>3844</v>
      </c>
      <c r="Y340" t="s">
        <v>3845</v>
      </c>
      <c r="Z340" t="s">
        <v>3846</v>
      </c>
      <c r="AA340" t="s">
        <v>3847</v>
      </c>
      <c r="AB340" t="s">
        <v>3843</v>
      </c>
      <c r="AC340" t="s">
        <v>3848</v>
      </c>
      <c r="AD340">
        <v>8</v>
      </c>
    </row>
    <row r="341" spans="1:30" x14ac:dyDescent="0.25">
      <c r="A341">
        <v>21125</v>
      </c>
      <c r="B341" t="s">
        <v>3696</v>
      </c>
      <c r="C341">
        <v>21111</v>
      </c>
      <c r="D341" t="s">
        <v>3888</v>
      </c>
      <c r="E341" t="s">
        <v>3863</v>
      </c>
      <c r="G341" t="s">
        <v>2433</v>
      </c>
      <c r="H341" t="s">
        <v>2397</v>
      </c>
      <c r="J341" t="s">
        <v>2430</v>
      </c>
      <c r="K341" s="24">
        <v>41947.746134259258</v>
      </c>
      <c r="L341" s="24"/>
      <c r="M341" s="24"/>
      <c r="O341" s="24"/>
      <c r="P341" s="24"/>
      <c r="W341" t="s">
        <v>3843</v>
      </c>
      <c r="X341" t="s">
        <v>3844</v>
      </c>
      <c r="Y341" t="s">
        <v>3845</v>
      </c>
      <c r="Z341" t="s">
        <v>3846</v>
      </c>
      <c r="AA341" t="s">
        <v>3847</v>
      </c>
      <c r="AB341" t="s">
        <v>3843</v>
      </c>
      <c r="AC341" t="s">
        <v>3848</v>
      </c>
      <c r="AD341">
        <v>8</v>
      </c>
    </row>
    <row r="342" spans="1:30" x14ac:dyDescent="0.25">
      <c r="A342">
        <v>21126</v>
      </c>
      <c r="B342" t="s">
        <v>3147</v>
      </c>
      <c r="C342">
        <v>21146</v>
      </c>
      <c r="D342" t="s">
        <v>3882</v>
      </c>
      <c r="E342" t="s">
        <v>3863</v>
      </c>
      <c r="G342" t="s">
        <v>2433</v>
      </c>
      <c r="H342" t="s">
        <v>20</v>
      </c>
      <c r="J342" t="s">
        <v>2430</v>
      </c>
      <c r="K342" s="24">
        <v>41947.746134259258</v>
      </c>
      <c r="L342" s="24"/>
      <c r="M342" s="24"/>
      <c r="O342" s="24"/>
      <c r="P342" s="24"/>
      <c r="W342" t="s">
        <v>3843</v>
      </c>
      <c r="X342" t="s">
        <v>3844</v>
      </c>
      <c r="Y342" t="s">
        <v>3845</v>
      </c>
      <c r="Z342" t="s">
        <v>3846</v>
      </c>
      <c r="AA342" t="s">
        <v>3847</v>
      </c>
      <c r="AB342" t="s">
        <v>3843</v>
      </c>
      <c r="AC342" t="s">
        <v>3848</v>
      </c>
      <c r="AD342">
        <v>8</v>
      </c>
    </row>
    <row r="343" spans="1:30" x14ac:dyDescent="0.25">
      <c r="A343">
        <v>21127</v>
      </c>
      <c r="B343" t="s">
        <v>3144</v>
      </c>
      <c r="C343">
        <v>21111</v>
      </c>
      <c r="D343" t="s">
        <v>3888</v>
      </c>
      <c r="E343" t="s">
        <v>3863</v>
      </c>
      <c r="G343" t="s">
        <v>2433</v>
      </c>
      <c r="H343" t="s">
        <v>20</v>
      </c>
      <c r="J343" t="s">
        <v>2430</v>
      </c>
      <c r="K343" s="24">
        <v>41947.746134259258</v>
      </c>
      <c r="L343" s="24"/>
      <c r="M343" s="24"/>
      <c r="O343" s="24"/>
      <c r="P343" s="24"/>
      <c r="W343" t="s">
        <v>3843</v>
      </c>
      <c r="X343" t="s">
        <v>3844</v>
      </c>
      <c r="Y343" t="s">
        <v>3845</v>
      </c>
      <c r="Z343" t="s">
        <v>3846</v>
      </c>
      <c r="AA343" t="s">
        <v>3847</v>
      </c>
      <c r="AB343" t="s">
        <v>3843</v>
      </c>
      <c r="AC343" t="s">
        <v>3848</v>
      </c>
      <c r="AD343">
        <v>8</v>
      </c>
    </row>
    <row r="344" spans="1:30" x14ac:dyDescent="0.25">
      <c r="A344">
        <v>21128</v>
      </c>
      <c r="B344" t="s">
        <v>3146</v>
      </c>
      <c r="C344">
        <v>21111</v>
      </c>
      <c r="D344" t="s">
        <v>3888</v>
      </c>
      <c r="E344" t="s">
        <v>3863</v>
      </c>
      <c r="G344" t="s">
        <v>2433</v>
      </c>
      <c r="H344" t="s">
        <v>20</v>
      </c>
      <c r="J344" t="s">
        <v>2430</v>
      </c>
      <c r="K344" s="24">
        <v>41947.746122685188</v>
      </c>
      <c r="L344" s="24"/>
      <c r="M344" s="24"/>
      <c r="O344" s="24"/>
      <c r="P344" s="24"/>
      <c r="W344" t="s">
        <v>3843</v>
      </c>
      <c r="X344" t="s">
        <v>3844</v>
      </c>
      <c r="Y344" t="s">
        <v>3845</v>
      </c>
      <c r="Z344" t="s">
        <v>3846</v>
      </c>
      <c r="AA344" t="s">
        <v>3847</v>
      </c>
      <c r="AB344" t="s">
        <v>3843</v>
      </c>
      <c r="AC344" t="s">
        <v>3848</v>
      </c>
      <c r="AD344">
        <v>8</v>
      </c>
    </row>
    <row r="345" spans="1:30" x14ac:dyDescent="0.25">
      <c r="A345">
        <v>21130</v>
      </c>
      <c r="B345" t="s">
        <v>3012</v>
      </c>
      <c r="C345">
        <v>17593</v>
      </c>
      <c r="D345" t="s">
        <v>3873</v>
      </c>
      <c r="E345" t="s">
        <v>3863</v>
      </c>
      <c r="G345" t="s">
        <v>2433</v>
      </c>
      <c r="H345" t="s">
        <v>2397</v>
      </c>
      <c r="J345" t="s">
        <v>2430</v>
      </c>
      <c r="K345" s="24">
        <v>41947.746053240742</v>
      </c>
      <c r="L345" s="24"/>
      <c r="M345" s="24"/>
      <c r="O345" s="24"/>
      <c r="P345" s="24"/>
      <c r="W345" t="s">
        <v>3843</v>
      </c>
      <c r="X345" t="s">
        <v>3844</v>
      </c>
      <c r="Y345" t="s">
        <v>3845</v>
      </c>
      <c r="Z345" t="s">
        <v>3846</v>
      </c>
      <c r="AA345" t="s">
        <v>3847</v>
      </c>
      <c r="AB345" t="s">
        <v>3843</v>
      </c>
      <c r="AC345" t="s">
        <v>3848</v>
      </c>
      <c r="AD345">
        <v>8</v>
      </c>
    </row>
    <row r="346" spans="1:30" x14ac:dyDescent="0.25">
      <c r="A346">
        <v>21131</v>
      </c>
      <c r="B346" t="s">
        <v>3148</v>
      </c>
      <c r="C346">
        <v>21129</v>
      </c>
      <c r="D346" t="s">
        <v>3885</v>
      </c>
      <c r="E346" t="s">
        <v>3863</v>
      </c>
      <c r="G346" t="s">
        <v>2433</v>
      </c>
      <c r="H346" t="s">
        <v>20</v>
      </c>
      <c r="J346" t="s">
        <v>2430</v>
      </c>
      <c r="K346" s="24">
        <v>41947.746053240742</v>
      </c>
      <c r="L346" s="24"/>
      <c r="M346" s="24"/>
      <c r="O346" s="24"/>
      <c r="P346" s="24"/>
      <c r="W346" t="s">
        <v>3843</v>
      </c>
      <c r="X346" t="s">
        <v>3844</v>
      </c>
      <c r="Y346" t="s">
        <v>3845</v>
      </c>
      <c r="Z346" t="s">
        <v>3846</v>
      </c>
      <c r="AA346" t="s">
        <v>3847</v>
      </c>
      <c r="AB346" t="s">
        <v>3843</v>
      </c>
      <c r="AC346" t="s">
        <v>3848</v>
      </c>
      <c r="AD346">
        <v>8</v>
      </c>
    </row>
    <row r="347" spans="1:30" x14ac:dyDescent="0.25">
      <c r="A347">
        <v>21132</v>
      </c>
      <c r="B347" t="s">
        <v>3154</v>
      </c>
      <c r="C347">
        <v>21146</v>
      </c>
      <c r="D347" t="s">
        <v>3882</v>
      </c>
      <c r="E347" t="s">
        <v>3863</v>
      </c>
      <c r="G347" t="s">
        <v>2433</v>
      </c>
      <c r="H347" t="s">
        <v>20</v>
      </c>
      <c r="J347" t="s">
        <v>2430</v>
      </c>
      <c r="K347" s="24">
        <v>41947.746053240742</v>
      </c>
      <c r="L347" s="24"/>
      <c r="M347" s="24"/>
      <c r="O347" s="24"/>
      <c r="P347" s="24"/>
      <c r="W347" t="s">
        <v>3843</v>
      </c>
      <c r="X347" t="s">
        <v>3844</v>
      </c>
      <c r="Y347" t="s">
        <v>3845</v>
      </c>
      <c r="Z347" t="s">
        <v>3846</v>
      </c>
      <c r="AA347" t="s">
        <v>3847</v>
      </c>
      <c r="AB347" t="s">
        <v>3843</v>
      </c>
      <c r="AC347" t="s">
        <v>3848</v>
      </c>
      <c r="AD347">
        <v>8</v>
      </c>
    </row>
    <row r="348" spans="1:30" x14ac:dyDescent="0.25">
      <c r="A348">
        <v>21133</v>
      </c>
      <c r="B348" t="s">
        <v>3155</v>
      </c>
      <c r="C348">
        <v>21146</v>
      </c>
      <c r="D348" t="s">
        <v>3882</v>
      </c>
      <c r="E348" t="s">
        <v>3863</v>
      </c>
      <c r="G348" t="s">
        <v>2433</v>
      </c>
      <c r="H348" t="s">
        <v>20</v>
      </c>
      <c r="J348" t="s">
        <v>2430</v>
      </c>
      <c r="K348" s="24">
        <v>41947.746041666665</v>
      </c>
      <c r="L348" s="24"/>
      <c r="M348" s="24"/>
      <c r="O348" s="24"/>
      <c r="P348" s="24"/>
      <c r="W348" t="s">
        <v>3843</v>
      </c>
      <c r="X348" t="s">
        <v>3844</v>
      </c>
      <c r="Y348" t="s">
        <v>3845</v>
      </c>
      <c r="Z348" t="s">
        <v>3846</v>
      </c>
      <c r="AA348" t="s">
        <v>3847</v>
      </c>
      <c r="AB348" t="s">
        <v>3843</v>
      </c>
      <c r="AC348" t="s">
        <v>3848</v>
      </c>
      <c r="AD348">
        <v>8</v>
      </c>
    </row>
    <row r="349" spans="1:30" x14ac:dyDescent="0.25">
      <c r="A349">
        <v>21134</v>
      </c>
      <c r="B349" t="s">
        <v>3732</v>
      </c>
      <c r="C349">
        <v>21129</v>
      </c>
      <c r="D349" t="s">
        <v>3885</v>
      </c>
      <c r="E349" t="s">
        <v>3863</v>
      </c>
      <c r="G349" t="s">
        <v>2433</v>
      </c>
      <c r="H349" t="s">
        <v>2397</v>
      </c>
      <c r="J349" t="s">
        <v>2430</v>
      </c>
      <c r="K349" s="24">
        <v>41947.746041666665</v>
      </c>
      <c r="L349" s="24"/>
      <c r="M349" s="24"/>
      <c r="O349" s="24"/>
      <c r="P349" s="24"/>
      <c r="W349" t="s">
        <v>3843</v>
      </c>
      <c r="X349" t="s">
        <v>3844</v>
      </c>
      <c r="Y349" t="s">
        <v>3845</v>
      </c>
      <c r="Z349" t="s">
        <v>3846</v>
      </c>
      <c r="AA349" t="s">
        <v>3847</v>
      </c>
      <c r="AB349" t="s">
        <v>3843</v>
      </c>
      <c r="AC349" t="s">
        <v>3848</v>
      </c>
      <c r="AD349">
        <v>8</v>
      </c>
    </row>
    <row r="350" spans="1:30" x14ac:dyDescent="0.25">
      <c r="A350">
        <v>21135</v>
      </c>
      <c r="B350" t="s">
        <v>3156</v>
      </c>
      <c r="C350">
        <v>21129</v>
      </c>
      <c r="D350" t="s">
        <v>3885</v>
      </c>
      <c r="E350" t="s">
        <v>3863</v>
      </c>
      <c r="G350" t="s">
        <v>2433</v>
      </c>
      <c r="H350" t="s">
        <v>2397</v>
      </c>
      <c r="J350" t="s">
        <v>2430</v>
      </c>
      <c r="K350" s="24">
        <v>41947.746041666665</v>
      </c>
      <c r="L350" s="24"/>
      <c r="M350" s="24"/>
      <c r="O350" s="24"/>
      <c r="P350" s="24"/>
      <c r="W350" t="s">
        <v>3843</v>
      </c>
      <c r="X350" t="s">
        <v>3844</v>
      </c>
      <c r="Y350" t="s">
        <v>3845</v>
      </c>
      <c r="Z350" t="s">
        <v>3851</v>
      </c>
      <c r="AA350" t="s">
        <v>3852</v>
      </c>
      <c r="AB350" t="s">
        <v>3843</v>
      </c>
      <c r="AC350" t="s">
        <v>3848</v>
      </c>
      <c r="AD350">
        <v>8</v>
      </c>
    </row>
    <row r="351" spans="1:30" x14ac:dyDescent="0.25">
      <c r="A351">
        <v>21136</v>
      </c>
      <c r="B351" t="s">
        <v>3157</v>
      </c>
      <c r="C351">
        <v>21129</v>
      </c>
      <c r="D351" t="s">
        <v>3885</v>
      </c>
      <c r="E351" t="s">
        <v>3863</v>
      </c>
      <c r="G351" t="s">
        <v>2433</v>
      </c>
      <c r="H351" t="s">
        <v>20</v>
      </c>
      <c r="J351" t="s">
        <v>2430</v>
      </c>
      <c r="K351" s="24">
        <v>41947.746041666665</v>
      </c>
      <c r="L351" s="24"/>
      <c r="M351" s="24"/>
      <c r="O351" s="24"/>
      <c r="P351" s="24"/>
      <c r="W351" t="s">
        <v>3843</v>
      </c>
      <c r="X351" t="s">
        <v>3844</v>
      </c>
      <c r="Y351" t="s">
        <v>3845</v>
      </c>
      <c r="Z351" t="s">
        <v>3846</v>
      </c>
      <c r="AA351" t="s">
        <v>3847</v>
      </c>
      <c r="AB351" t="s">
        <v>3843</v>
      </c>
      <c r="AC351" t="s">
        <v>3848</v>
      </c>
      <c r="AD351">
        <v>8</v>
      </c>
    </row>
    <row r="352" spans="1:30" x14ac:dyDescent="0.25">
      <c r="A352">
        <v>21137</v>
      </c>
      <c r="B352" t="s">
        <v>3158</v>
      </c>
      <c r="C352">
        <v>21146</v>
      </c>
      <c r="D352" t="s">
        <v>3882</v>
      </c>
      <c r="E352" t="s">
        <v>3863</v>
      </c>
      <c r="G352" t="s">
        <v>2433</v>
      </c>
      <c r="H352" t="s">
        <v>20</v>
      </c>
      <c r="J352" t="s">
        <v>2430</v>
      </c>
      <c r="K352" s="24">
        <v>41947.746041666665</v>
      </c>
      <c r="L352" s="24"/>
      <c r="M352" s="24"/>
      <c r="O352" s="24"/>
      <c r="P352" s="24"/>
      <c r="W352" t="s">
        <v>3843</v>
      </c>
      <c r="X352" t="s">
        <v>3844</v>
      </c>
      <c r="Y352" t="s">
        <v>3845</v>
      </c>
      <c r="Z352" t="s">
        <v>3846</v>
      </c>
      <c r="AA352" t="s">
        <v>3847</v>
      </c>
      <c r="AB352" t="s">
        <v>3843</v>
      </c>
      <c r="AC352" t="s">
        <v>3848</v>
      </c>
      <c r="AD352">
        <v>8</v>
      </c>
    </row>
    <row r="353" spans="1:30" x14ac:dyDescent="0.25">
      <c r="A353">
        <v>21138</v>
      </c>
      <c r="B353" t="s">
        <v>3159</v>
      </c>
      <c r="C353">
        <v>21084</v>
      </c>
      <c r="D353" t="s">
        <v>3898</v>
      </c>
      <c r="E353" t="s">
        <v>3863</v>
      </c>
      <c r="G353" t="s">
        <v>2433</v>
      </c>
      <c r="H353" t="s">
        <v>20</v>
      </c>
      <c r="J353" t="s">
        <v>2430</v>
      </c>
      <c r="K353" s="24">
        <v>41947.746041666665</v>
      </c>
      <c r="L353" s="24"/>
      <c r="M353" s="24"/>
      <c r="O353" s="24"/>
      <c r="P353" s="24"/>
      <c r="W353" t="s">
        <v>3843</v>
      </c>
      <c r="X353" t="s">
        <v>3844</v>
      </c>
      <c r="Y353" t="s">
        <v>3845</v>
      </c>
      <c r="Z353" t="s">
        <v>3846</v>
      </c>
      <c r="AA353" t="s">
        <v>3847</v>
      </c>
      <c r="AB353" t="s">
        <v>3843</v>
      </c>
      <c r="AC353" t="s">
        <v>3848</v>
      </c>
      <c r="AD353">
        <v>8</v>
      </c>
    </row>
    <row r="354" spans="1:30" x14ac:dyDescent="0.25">
      <c r="A354">
        <v>21139</v>
      </c>
      <c r="B354" t="s">
        <v>3160</v>
      </c>
      <c r="C354">
        <v>21025</v>
      </c>
      <c r="D354" t="s">
        <v>3901</v>
      </c>
      <c r="E354" t="s">
        <v>3863</v>
      </c>
      <c r="G354" t="s">
        <v>2433</v>
      </c>
      <c r="H354" t="s">
        <v>20</v>
      </c>
      <c r="J354" t="s">
        <v>2430</v>
      </c>
      <c r="K354" s="24">
        <v>41947.746041666665</v>
      </c>
      <c r="L354" s="24"/>
      <c r="M354" s="24"/>
      <c r="O354" s="24"/>
      <c r="P354" s="24"/>
      <c r="W354" t="s">
        <v>3843</v>
      </c>
      <c r="X354" t="s">
        <v>3844</v>
      </c>
      <c r="Y354" t="s">
        <v>3845</v>
      </c>
      <c r="Z354" t="s">
        <v>3846</v>
      </c>
      <c r="AA354" t="s">
        <v>3847</v>
      </c>
      <c r="AB354" t="s">
        <v>3843</v>
      </c>
      <c r="AC354" t="s">
        <v>3848</v>
      </c>
      <c r="AD354">
        <v>8</v>
      </c>
    </row>
    <row r="355" spans="1:30" x14ac:dyDescent="0.25">
      <c r="A355">
        <v>21140</v>
      </c>
      <c r="B355" t="s">
        <v>3152</v>
      </c>
      <c r="C355">
        <v>21129</v>
      </c>
      <c r="D355" t="s">
        <v>3885</v>
      </c>
      <c r="E355" t="s">
        <v>3863</v>
      </c>
      <c r="G355" t="s">
        <v>2433</v>
      </c>
      <c r="H355" t="s">
        <v>20</v>
      </c>
      <c r="J355" t="s">
        <v>2430</v>
      </c>
      <c r="K355" s="24">
        <v>41947.746041666665</v>
      </c>
      <c r="L355" s="24"/>
      <c r="M355" s="24"/>
      <c r="O355" s="24"/>
      <c r="P355" s="24"/>
      <c r="W355" t="s">
        <v>3843</v>
      </c>
      <c r="X355" t="s">
        <v>3844</v>
      </c>
      <c r="Y355" t="s">
        <v>3845</v>
      </c>
      <c r="Z355" t="s">
        <v>3846</v>
      </c>
      <c r="AA355" t="s">
        <v>3847</v>
      </c>
      <c r="AB355" t="s">
        <v>3843</v>
      </c>
      <c r="AC355" t="s">
        <v>3848</v>
      </c>
      <c r="AD355">
        <v>8</v>
      </c>
    </row>
    <row r="356" spans="1:30" x14ac:dyDescent="0.25">
      <c r="A356">
        <v>21141</v>
      </c>
      <c r="B356" t="s">
        <v>3161</v>
      </c>
      <c r="C356">
        <v>21129</v>
      </c>
      <c r="D356" t="s">
        <v>3885</v>
      </c>
      <c r="E356" t="s">
        <v>3863</v>
      </c>
      <c r="G356" t="s">
        <v>2433</v>
      </c>
      <c r="H356" t="s">
        <v>20</v>
      </c>
      <c r="J356" t="s">
        <v>2430</v>
      </c>
      <c r="K356" s="24">
        <v>41947.746041666665</v>
      </c>
      <c r="L356" s="24"/>
      <c r="M356" s="24"/>
      <c r="O356" s="24"/>
      <c r="P356" s="24"/>
      <c r="W356" t="s">
        <v>3843</v>
      </c>
      <c r="X356" t="s">
        <v>3844</v>
      </c>
      <c r="Y356" t="s">
        <v>3845</v>
      </c>
      <c r="Z356" t="s">
        <v>3846</v>
      </c>
      <c r="AA356" t="s">
        <v>3847</v>
      </c>
      <c r="AB356" t="s">
        <v>3843</v>
      </c>
      <c r="AC356" t="s">
        <v>3848</v>
      </c>
      <c r="AD356">
        <v>8</v>
      </c>
    </row>
    <row r="357" spans="1:30" x14ac:dyDescent="0.25">
      <c r="A357">
        <v>21142</v>
      </c>
      <c r="B357" t="s">
        <v>3591</v>
      </c>
      <c r="C357">
        <v>21111</v>
      </c>
      <c r="D357" t="s">
        <v>3888</v>
      </c>
      <c r="E357" t="s">
        <v>3863</v>
      </c>
      <c r="G357" t="s">
        <v>2433</v>
      </c>
      <c r="H357" t="s">
        <v>2397</v>
      </c>
      <c r="J357" t="s">
        <v>2430</v>
      </c>
      <c r="K357" s="24">
        <v>41947.746041666665</v>
      </c>
      <c r="L357" s="24"/>
      <c r="M357" s="24"/>
      <c r="O357" s="24"/>
      <c r="P357" s="24"/>
      <c r="W357" t="s">
        <v>3843</v>
      </c>
      <c r="X357" t="s">
        <v>3844</v>
      </c>
      <c r="Y357" t="s">
        <v>3845</v>
      </c>
      <c r="Z357" t="s">
        <v>3851</v>
      </c>
      <c r="AA357" t="s">
        <v>3852</v>
      </c>
      <c r="AB357" t="s">
        <v>3843</v>
      </c>
      <c r="AC357" t="s">
        <v>3848</v>
      </c>
      <c r="AD357">
        <v>8</v>
      </c>
    </row>
    <row r="358" spans="1:30" x14ac:dyDescent="0.25">
      <c r="A358">
        <v>21143</v>
      </c>
      <c r="B358" t="s">
        <v>3162</v>
      </c>
      <c r="C358">
        <v>21111</v>
      </c>
      <c r="D358" t="s">
        <v>3888</v>
      </c>
      <c r="E358" t="s">
        <v>3863</v>
      </c>
      <c r="G358" t="s">
        <v>2433</v>
      </c>
      <c r="H358" t="s">
        <v>20</v>
      </c>
      <c r="J358" t="s">
        <v>2430</v>
      </c>
      <c r="K358" s="24">
        <v>41947.746041666665</v>
      </c>
      <c r="L358" s="24"/>
      <c r="M358" s="24"/>
      <c r="O358" s="24"/>
      <c r="P358" s="24"/>
      <c r="W358" t="s">
        <v>3843</v>
      </c>
      <c r="X358" t="s">
        <v>3844</v>
      </c>
      <c r="Y358" t="s">
        <v>3845</v>
      </c>
      <c r="Z358" t="s">
        <v>3846</v>
      </c>
      <c r="AA358" t="s">
        <v>3847</v>
      </c>
      <c r="AB358" t="s">
        <v>6259</v>
      </c>
      <c r="AC358" t="s">
        <v>6260</v>
      </c>
      <c r="AD358">
        <v>8</v>
      </c>
    </row>
    <row r="359" spans="1:30" x14ac:dyDescent="0.25">
      <c r="A359">
        <v>21144</v>
      </c>
      <c r="B359" t="s">
        <v>3150</v>
      </c>
      <c r="C359">
        <v>21129</v>
      </c>
      <c r="D359" t="s">
        <v>3885</v>
      </c>
      <c r="E359" t="s">
        <v>3863</v>
      </c>
      <c r="G359" t="s">
        <v>2433</v>
      </c>
      <c r="H359" t="s">
        <v>20</v>
      </c>
      <c r="J359" t="s">
        <v>2430</v>
      </c>
      <c r="K359" s="24">
        <v>41947.746041666665</v>
      </c>
      <c r="L359" s="24"/>
      <c r="M359" s="24"/>
      <c r="O359" s="24"/>
      <c r="P359" s="24"/>
      <c r="W359" t="s">
        <v>3843</v>
      </c>
      <c r="X359" t="s">
        <v>3844</v>
      </c>
      <c r="Y359" t="s">
        <v>3845</v>
      </c>
      <c r="Z359" t="s">
        <v>3846</v>
      </c>
      <c r="AA359" t="s">
        <v>3847</v>
      </c>
      <c r="AB359" t="s">
        <v>3843</v>
      </c>
      <c r="AC359" t="s">
        <v>3848</v>
      </c>
      <c r="AD359">
        <v>8</v>
      </c>
    </row>
    <row r="360" spans="1:30" x14ac:dyDescent="0.25">
      <c r="A360">
        <v>21145</v>
      </c>
      <c r="B360" t="s">
        <v>3697</v>
      </c>
      <c r="C360">
        <v>21129</v>
      </c>
      <c r="D360" t="s">
        <v>3885</v>
      </c>
      <c r="E360" t="s">
        <v>3863</v>
      </c>
      <c r="G360" t="s">
        <v>2433</v>
      </c>
      <c r="H360" t="s">
        <v>2397</v>
      </c>
      <c r="J360" t="s">
        <v>2430</v>
      </c>
      <c r="K360" s="24">
        <v>41947.746030092596</v>
      </c>
      <c r="L360" s="24"/>
      <c r="M360" s="24"/>
      <c r="O360" s="24"/>
      <c r="P360" s="24"/>
      <c r="W360" t="s">
        <v>3843</v>
      </c>
      <c r="X360" t="s">
        <v>3844</v>
      </c>
      <c r="Y360" t="s">
        <v>3845</v>
      </c>
      <c r="Z360" t="s">
        <v>3846</v>
      </c>
      <c r="AA360" t="s">
        <v>3847</v>
      </c>
      <c r="AB360" t="s">
        <v>3843</v>
      </c>
      <c r="AC360" t="s">
        <v>3848</v>
      </c>
      <c r="AD360">
        <v>8</v>
      </c>
    </row>
    <row r="361" spans="1:30" x14ac:dyDescent="0.25">
      <c r="A361">
        <v>21147</v>
      </c>
      <c r="B361" t="s">
        <v>3757</v>
      </c>
      <c r="C361">
        <v>21146</v>
      </c>
      <c r="D361" t="s">
        <v>3882</v>
      </c>
      <c r="E361" t="s">
        <v>3863</v>
      </c>
      <c r="G361" t="s">
        <v>2433</v>
      </c>
      <c r="H361" t="s">
        <v>2397</v>
      </c>
      <c r="J361" t="s">
        <v>2430</v>
      </c>
      <c r="K361" s="24">
        <v>41947.746030092596</v>
      </c>
      <c r="L361" s="24"/>
      <c r="M361" s="24"/>
      <c r="O361" s="24"/>
      <c r="P361" s="24"/>
      <c r="W361" t="s">
        <v>3843</v>
      </c>
      <c r="X361" t="s">
        <v>3844</v>
      </c>
      <c r="Y361" t="s">
        <v>3845</v>
      </c>
      <c r="Z361" t="s">
        <v>3857</v>
      </c>
      <c r="AA361" t="s">
        <v>3858</v>
      </c>
      <c r="AB361" t="s">
        <v>3843</v>
      </c>
      <c r="AC361" t="s">
        <v>3848</v>
      </c>
      <c r="AD361">
        <v>8</v>
      </c>
    </row>
    <row r="362" spans="1:30" x14ac:dyDescent="0.25">
      <c r="A362">
        <v>21148</v>
      </c>
      <c r="B362" t="s">
        <v>3163</v>
      </c>
      <c r="C362">
        <v>21194</v>
      </c>
      <c r="D362" t="s">
        <v>3886</v>
      </c>
      <c r="E362" t="s">
        <v>3863</v>
      </c>
      <c r="G362" t="s">
        <v>2433</v>
      </c>
      <c r="H362" t="s">
        <v>2397</v>
      </c>
      <c r="J362" t="s">
        <v>2430</v>
      </c>
      <c r="K362" s="24">
        <v>41947.746030092596</v>
      </c>
      <c r="L362" s="24"/>
      <c r="M362" s="24"/>
      <c r="O362" s="24"/>
      <c r="P362" s="24"/>
      <c r="W362" t="s">
        <v>3843</v>
      </c>
      <c r="X362" t="s">
        <v>3844</v>
      </c>
      <c r="Y362" t="s">
        <v>3845</v>
      </c>
      <c r="Z362" t="s">
        <v>3846</v>
      </c>
      <c r="AA362" t="s">
        <v>3847</v>
      </c>
      <c r="AB362" t="s">
        <v>3843</v>
      </c>
      <c r="AC362" t="s">
        <v>3848</v>
      </c>
      <c r="AD362">
        <v>8</v>
      </c>
    </row>
    <row r="363" spans="1:30" x14ac:dyDescent="0.25">
      <c r="A363">
        <v>21149</v>
      </c>
      <c r="B363" t="s">
        <v>3165</v>
      </c>
      <c r="C363">
        <v>21146</v>
      </c>
      <c r="D363" t="s">
        <v>3882</v>
      </c>
      <c r="E363" t="s">
        <v>3863</v>
      </c>
      <c r="G363" t="s">
        <v>2433</v>
      </c>
      <c r="H363" t="s">
        <v>20</v>
      </c>
      <c r="J363" t="s">
        <v>2430</v>
      </c>
      <c r="K363" s="24">
        <v>41947.746030092596</v>
      </c>
      <c r="L363" s="24"/>
      <c r="M363" s="24"/>
      <c r="O363" s="24"/>
      <c r="P363" s="24"/>
      <c r="W363" t="s">
        <v>3843</v>
      </c>
      <c r="X363" t="s">
        <v>3844</v>
      </c>
      <c r="Y363" t="s">
        <v>3845</v>
      </c>
      <c r="Z363" t="s">
        <v>3846</v>
      </c>
      <c r="AA363" t="s">
        <v>3847</v>
      </c>
      <c r="AB363" t="s">
        <v>3843</v>
      </c>
      <c r="AC363" t="s">
        <v>3848</v>
      </c>
      <c r="AD363">
        <v>8</v>
      </c>
    </row>
    <row r="364" spans="1:30" x14ac:dyDescent="0.25">
      <c r="A364">
        <v>21150</v>
      </c>
      <c r="B364" t="s">
        <v>3698</v>
      </c>
      <c r="C364">
        <v>21146</v>
      </c>
      <c r="D364" t="s">
        <v>3882</v>
      </c>
      <c r="E364" t="s">
        <v>3863</v>
      </c>
      <c r="G364" t="s">
        <v>2433</v>
      </c>
      <c r="H364" t="s">
        <v>2397</v>
      </c>
      <c r="J364" t="s">
        <v>2430</v>
      </c>
      <c r="K364" s="24">
        <v>41947.746030092596</v>
      </c>
      <c r="L364" s="24"/>
      <c r="M364" s="24"/>
      <c r="O364" s="24"/>
      <c r="P364" s="24"/>
      <c r="W364" t="s">
        <v>3843</v>
      </c>
      <c r="X364" t="s">
        <v>3844</v>
      </c>
      <c r="Y364" t="s">
        <v>3845</v>
      </c>
      <c r="Z364" t="s">
        <v>3846</v>
      </c>
      <c r="AA364" t="s">
        <v>3847</v>
      </c>
      <c r="AB364" t="s">
        <v>3843</v>
      </c>
      <c r="AC364" t="s">
        <v>3848</v>
      </c>
      <c r="AD364">
        <v>8</v>
      </c>
    </row>
    <row r="365" spans="1:30" x14ac:dyDescent="0.25">
      <c r="A365">
        <v>21151</v>
      </c>
      <c r="B365" t="s">
        <v>3166</v>
      </c>
      <c r="C365">
        <v>21146</v>
      </c>
      <c r="D365" t="s">
        <v>3882</v>
      </c>
      <c r="E365" t="s">
        <v>3863</v>
      </c>
      <c r="G365" t="s">
        <v>2433</v>
      </c>
      <c r="H365" t="s">
        <v>20</v>
      </c>
      <c r="J365" t="s">
        <v>2430</v>
      </c>
      <c r="K365" s="24">
        <v>41947.746030092596</v>
      </c>
      <c r="L365" s="24"/>
      <c r="M365" s="24"/>
      <c r="O365" s="24"/>
      <c r="P365" s="24"/>
      <c r="W365" t="s">
        <v>3843</v>
      </c>
      <c r="X365" t="s">
        <v>3844</v>
      </c>
      <c r="Y365" t="s">
        <v>3845</v>
      </c>
      <c r="Z365" t="s">
        <v>3846</v>
      </c>
      <c r="AA365" t="s">
        <v>3847</v>
      </c>
      <c r="AB365" t="s">
        <v>3843</v>
      </c>
      <c r="AC365" t="s">
        <v>3848</v>
      </c>
      <c r="AD365">
        <v>8</v>
      </c>
    </row>
    <row r="366" spans="1:30" x14ac:dyDescent="0.25">
      <c r="A366">
        <v>21152</v>
      </c>
      <c r="B366" t="s">
        <v>3167</v>
      </c>
      <c r="C366">
        <v>21146</v>
      </c>
      <c r="D366" t="s">
        <v>3882</v>
      </c>
      <c r="E366" t="s">
        <v>3863</v>
      </c>
      <c r="G366" t="s">
        <v>2433</v>
      </c>
      <c r="H366" t="s">
        <v>20</v>
      </c>
      <c r="J366" t="s">
        <v>2430</v>
      </c>
      <c r="K366" s="24">
        <v>41947.746030092596</v>
      </c>
      <c r="L366" s="24"/>
      <c r="M366" s="24"/>
      <c r="O366" s="24"/>
      <c r="P366" s="24"/>
      <c r="W366" t="s">
        <v>3843</v>
      </c>
      <c r="X366" t="s">
        <v>3844</v>
      </c>
      <c r="Y366" t="s">
        <v>3845</v>
      </c>
      <c r="Z366" t="s">
        <v>3846</v>
      </c>
      <c r="AA366" t="s">
        <v>3847</v>
      </c>
      <c r="AB366" t="s">
        <v>3843</v>
      </c>
      <c r="AC366" t="s">
        <v>3848</v>
      </c>
      <c r="AD366">
        <v>8</v>
      </c>
    </row>
    <row r="367" spans="1:30" x14ac:dyDescent="0.25">
      <c r="A367">
        <v>21153</v>
      </c>
      <c r="B367" t="s">
        <v>3174</v>
      </c>
      <c r="C367">
        <v>21146</v>
      </c>
      <c r="D367" t="s">
        <v>3882</v>
      </c>
      <c r="E367" t="s">
        <v>3863</v>
      </c>
      <c r="G367" t="s">
        <v>2433</v>
      </c>
      <c r="H367" t="s">
        <v>20</v>
      </c>
      <c r="J367" t="s">
        <v>2430</v>
      </c>
      <c r="K367" s="24">
        <v>41947.746203703704</v>
      </c>
      <c r="L367" s="24"/>
      <c r="M367" s="24"/>
      <c r="O367" s="24"/>
      <c r="P367" s="24"/>
      <c r="W367" t="s">
        <v>3843</v>
      </c>
      <c r="X367" t="s">
        <v>3844</v>
      </c>
      <c r="Y367" t="s">
        <v>3845</v>
      </c>
      <c r="Z367" t="s">
        <v>3846</v>
      </c>
      <c r="AA367" t="s">
        <v>3847</v>
      </c>
      <c r="AB367" t="s">
        <v>3843</v>
      </c>
      <c r="AC367" t="s">
        <v>3848</v>
      </c>
      <c r="AD367">
        <v>8</v>
      </c>
    </row>
    <row r="368" spans="1:30" x14ac:dyDescent="0.25">
      <c r="A368">
        <v>21154</v>
      </c>
      <c r="B368" t="s">
        <v>3175</v>
      </c>
      <c r="C368">
        <v>21146</v>
      </c>
      <c r="D368" t="s">
        <v>3882</v>
      </c>
      <c r="E368" t="s">
        <v>3863</v>
      </c>
      <c r="G368" t="s">
        <v>2433</v>
      </c>
      <c r="H368" t="s">
        <v>20</v>
      </c>
      <c r="J368" t="s">
        <v>2430</v>
      </c>
      <c r="K368" s="24">
        <v>41947.746203703704</v>
      </c>
      <c r="L368" s="24"/>
      <c r="M368" s="24"/>
      <c r="O368" s="24"/>
      <c r="P368" s="24"/>
      <c r="W368" t="s">
        <v>3843</v>
      </c>
      <c r="X368" t="s">
        <v>3844</v>
      </c>
      <c r="Y368" t="s">
        <v>3845</v>
      </c>
      <c r="Z368" t="s">
        <v>3846</v>
      </c>
      <c r="AA368" t="s">
        <v>3847</v>
      </c>
      <c r="AB368" t="s">
        <v>3843</v>
      </c>
      <c r="AC368" t="s">
        <v>3848</v>
      </c>
      <c r="AD368">
        <v>8</v>
      </c>
    </row>
    <row r="369" spans="1:30" x14ac:dyDescent="0.25">
      <c r="A369">
        <v>21155</v>
      </c>
      <c r="B369" t="s">
        <v>3699</v>
      </c>
      <c r="C369">
        <v>21146</v>
      </c>
      <c r="D369" t="s">
        <v>3882</v>
      </c>
      <c r="E369" t="s">
        <v>3863</v>
      </c>
      <c r="G369" t="s">
        <v>2433</v>
      </c>
      <c r="H369" t="s">
        <v>2397</v>
      </c>
      <c r="J369" t="s">
        <v>2430</v>
      </c>
      <c r="K369" s="24">
        <v>41947.746203703704</v>
      </c>
      <c r="L369" s="24"/>
      <c r="M369" s="24"/>
      <c r="O369" s="24"/>
      <c r="P369" s="24"/>
      <c r="W369" t="s">
        <v>3843</v>
      </c>
      <c r="X369" t="s">
        <v>3844</v>
      </c>
      <c r="Y369" t="s">
        <v>3845</v>
      </c>
      <c r="Z369" t="s">
        <v>3846</v>
      </c>
      <c r="AA369" t="s">
        <v>3847</v>
      </c>
      <c r="AB369" t="s">
        <v>3843</v>
      </c>
      <c r="AC369" t="s">
        <v>3848</v>
      </c>
      <c r="AD369">
        <v>8</v>
      </c>
    </row>
    <row r="370" spans="1:30" x14ac:dyDescent="0.25">
      <c r="A370">
        <v>21156</v>
      </c>
      <c r="B370" t="s">
        <v>5977</v>
      </c>
      <c r="C370">
        <v>21146</v>
      </c>
      <c r="D370" t="s">
        <v>3882</v>
      </c>
      <c r="E370" t="s">
        <v>3863</v>
      </c>
      <c r="G370" t="s">
        <v>2433</v>
      </c>
      <c r="H370" t="s">
        <v>20</v>
      </c>
      <c r="J370" t="s">
        <v>2430</v>
      </c>
      <c r="K370" s="24">
        <v>41947.746203703704</v>
      </c>
      <c r="L370" s="24"/>
      <c r="M370" s="24"/>
      <c r="O370" s="24"/>
      <c r="P370" s="24"/>
      <c r="W370" t="s">
        <v>3843</v>
      </c>
      <c r="X370" t="s">
        <v>3844</v>
      </c>
      <c r="Y370" t="s">
        <v>3845</v>
      </c>
      <c r="Z370" t="s">
        <v>3851</v>
      </c>
      <c r="AA370" t="s">
        <v>3852</v>
      </c>
      <c r="AB370" t="s">
        <v>3843</v>
      </c>
      <c r="AC370" t="s">
        <v>3848</v>
      </c>
      <c r="AD370">
        <v>8</v>
      </c>
    </row>
    <row r="371" spans="1:30" x14ac:dyDescent="0.25">
      <c r="A371">
        <v>21157</v>
      </c>
      <c r="B371" t="s">
        <v>3176</v>
      </c>
      <c r="C371">
        <v>21146</v>
      </c>
      <c r="D371" t="s">
        <v>3882</v>
      </c>
      <c r="E371" t="s">
        <v>3863</v>
      </c>
      <c r="G371" t="s">
        <v>2433</v>
      </c>
      <c r="H371" t="s">
        <v>20</v>
      </c>
      <c r="J371" t="s">
        <v>2430</v>
      </c>
      <c r="K371" s="24">
        <v>41947.746203703704</v>
      </c>
      <c r="L371" s="24"/>
      <c r="M371" s="24"/>
      <c r="O371" s="24"/>
      <c r="P371" s="24"/>
      <c r="W371" t="s">
        <v>3843</v>
      </c>
      <c r="X371" t="s">
        <v>3844</v>
      </c>
      <c r="Y371" t="s">
        <v>3845</v>
      </c>
      <c r="Z371" t="s">
        <v>3846</v>
      </c>
      <c r="AA371" t="s">
        <v>3847</v>
      </c>
      <c r="AB371" t="s">
        <v>3843</v>
      </c>
      <c r="AC371" t="s">
        <v>3848</v>
      </c>
      <c r="AD371">
        <v>8</v>
      </c>
    </row>
    <row r="372" spans="1:30" x14ac:dyDescent="0.25">
      <c r="A372">
        <v>21158</v>
      </c>
      <c r="B372" t="s">
        <v>3177</v>
      </c>
      <c r="C372">
        <v>21146</v>
      </c>
      <c r="D372" t="s">
        <v>3882</v>
      </c>
      <c r="E372" t="s">
        <v>3863</v>
      </c>
      <c r="G372" t="s">
        <v>2433</v>
      </c>
      <c r="H372" t="s">
        <v>20</v>
      </c>
      <c r="J372" t="s">
        <v>2430</v>
      </c>
      <c r="K372" s="24">
        <v>41947.746203703704</v>
      </c>
      <c r="L372" s="24"/>
      <c r="M372" s="24"/>
      <c r="O372" s="24"/>
      <c r="P372" s="24"/>
      <c r="W372" t="s">
        <v>3843</v>
      </c>
      <c r="X372" t="s">
        <v>3844</v>
      </c>
      <c r="Y372" t="s">
        <v>3845</v>
      </c>
      <c r="Z372" t="s">
        <v>3846</v>
      </c>
      <c r="AA372" t="s">
        <v>3847</v>
      </c>
      <c r="AB372" t="s">
        <v>3843</v>
      </c>
      <c r="AC372" t="s">
        <v>3848</v>
      </c>
      <c r="AD372">
        <v>8</v>
      </c>
    </row>
    <row r="373" spans="1:30" x14ac:dyDescent="0.25">
      <c r="A373">
        <v>21159</v>
      </c>
      <c r="B373" t="s">
        <v>3700</v>
      </c>
      <c r="C373">
        <v>21146</v>
      </c>
      <c r="D373" t="s">
        <v>3882</v>
      </c>
      <c r="E373" t="s">
        <v>3863</v>
      </c>
      <c r="G373" t="s">
        <v>2433</v>
      </c>
      <c r="H373" t="s">
        <v>2397</v>
      </c>
      <c r="J373" t="s">
        <v>2430</v>
      </c>
      <c r="K373" s="24">
        <v>41947.746203703704</v>
      </c>
      <c r="L373" s="24"/>
      <c r="M373" s="24"/>
      <c r="O373" s="24"/>
      <c r="P373" s="24"/>
      <c r="W373" t="s">
        <v>3843</v>
      </c>
      <c r="X373" t="s">
        <v>3844</v>
      </c>
      <c r="Y373" t="s">
        <v>3845</v>
      </c>
      <c r="Z373" t="s">
        <v>3846</v>
      </c>
      <c r="AA373" t="s">
        <v>3847</v>
      </c>
      <c r="AB373" t="s">
        <v>3843</v>
      </c>
      <c r="AC373" t="s">
        <v>3848</v>
      </c>
      <c r="AD373">
        <v>8</v>
      </c>
    </row>
    <row r="374" spans="1:30" x14ac:dyDescent="0.25">
      <c r="A374">
        <v>21160</v>
      </c>
      <c r="B374" t="s">
        <v>3178</v>
      </c>
      <c r="C374">
        <v>21146</v>
      </c>
      <c r="D374" t="s">
        <v>3882</v>
      </c>
      <c r="E374" t="s">
        <v>3863</v>
      </c>
      <c r="G374" t="s">
        <v>2433</v>
      </c>
      <c r="H374" t="s">
        <v>20</v>
      </c>
      <c r="J374" t="s">
        <v>2430</v>
      </c>
      <c r="K374" s="24">
        <v>41947.746203703704</v>
      </c>
      <c r="L374" s="24"/>
      <c r="M374" s="24"/>
      <c r="O374" s="24"/>
      <c r="P374" s="24"/>
      <c r="W374" t="s">
        <v>3843</v>
      </c>
      <c r="X374" t="s">
        <v>3844</v>
      </c>
      <c r="Y374" t="s">
        <v>3845</v>
      </c>
      <c r="Z374" t="s">
        <v>3846</v>
      </c>
      <c r="AA374" t="s">
        <v>3847</v>
      </c>
      <c r="AB374" t="s">
        <v>3843</v>
      </c>
      <c r="AC374" t="s">
        <v>3848</v>
      </c>
      <c r="AD374">
        <v>8</v>
      </c>
    </row>
    <row r="375" spans="1:30" x14ac:dyDescent="0.25">
      <c r="A375">
        <v>21161</v>
      </c>
      <c r="B375" t="s">
        <v>3179</v>
      </c>
      <c r="C375">
        <v>21146</v>
      </c>
      <c r="D375" t="s">
        <v>3882</v>
      </c>
      <c r="E375" t="s">
        <v>3863</v>
      </c>
      <c r="G375" t="s">
        <v>2433</v>
      </c>
      <c r="H375" t="s">
        <v>20</v>
      </c>
      <c r="J375" t="s">
        <v>2430</v>
      </c>
      <c r="K375" s="24">
        <v>41947.746192129627</v>
      </c>
      <c r="L375" s="24"/>
      <c r="M375" s="24"/>
      <c r="O375" s="24"/>
      <c r="P375" s="24"/>
      <c r="W375" t="s">
        <v>3843</v>
      </c>
      <c r="X375" t="s">
        <v>3844</v>
      </c>
      <c r="Y375" t="s">
        <v>3845</v>
      </c>
      <c r="Z375" t="s">
        <v>3846</v>
      </c>
      <c r="AA375" t="s">
        <v>3847</v>
      </c>
      <c r="AB375" t="s">
        <v>3843</v>
      </c>
      <c r="AC375" t="s">
        <v>3848</v>
      </c>
      <c r="AD375">
        <v>8</v>
      </c>
    </row>
    <row r="376" spans="1:30" x14ac:dyDescent="0.25">
      <c r="A376">
        <v>21162</v>
      </c>
      <c r="B376" t="s">
        <v>3701</v>
      </c>
      <c r="C376">
        <v>21146</v>
      </c>
      <c r="D376" t="s">
        <v>3882</v>
      </c>
      <c r="E376" t="s">
        <v>3863</v>
      </c>
      <c r="G376" t="s">
        <v>2433</v>
      </c>
      <c r="H376" t="s">
        <v>2397</v>
      </c>
      <c r="J376" t="s">
        <v>2430</v>
      </c>
      <c r="K376" s="24">
        <v>41947.746192129627</v>
      </c>
      <c r="L376" s="24"/>
      <c r="M376" s="24"/>
      <c r="O376" s="24"/>
      <c r="P376" s="24"/>
      <c r="W376" t="s">
        <v>3843</v>
      </c>
      <c r="X376" t="s">
        <v>3844</v>
      </c>
      <c r="Y376" t="s">
        <v>3845</v>
      </c>
      <c r="Z376" t="s">
        <v>3846</v>
      </c>
      <c r="AA376" t="s">
        <v>3847</v>
      </c>
      <c r="AB376" t="s">
        <v>3843</v>
      </c>
      <c r="AC376" t="s">
        <v>3848</v>
      </c>
      <c r="AD376">
        <v>8</v>
      </c>
    </row>
    <row r="377" spans="1:30" x14ac:dyDescent="0.25">
      <c r="A377">
        <v>21163</v>
      </c>
      <c r="B377" t="s">
        <v>3180</v>
      </c>
      <c r="C377">
        <v>21146</v>
      </c>
      <c r="D377" t="s">
        <v>3882</v>
      </c>
      <c r="E377" t="s">
        <v>3863</v>
      </c>
      <c r="G377" t="s">
        <v>2433</v>
      </c>
      <c r="H377" t="s">
        <v>20</v>
      </c>
      <c r="J377" t="s">
        <v>2430</v>
      </c>
      <c r="K377" s="24">
        <v>41947.746192129627</v>
      </c>
      <c r="L377" s="24"/>
      <c r="M377" s="24"/>
      <c r="O377" s="24"/>
      <c r="P377" s="24"/>
      <c r="W377" t="s">
        <v>3843</v>
      </c>
      <c r="X377" t="s">
        <v>3844</v>
      </c>
      <c r="Y377" t="s">
        <v>3845</v>
      </c>
      <c r="Z377" t="s">
        <v>3846</v>
      </c>
      <c r="AA377" t="s">
        <v>3847</v>
      </c>
      <c r="AB377" t="s">
        <v>3843</v>
      </c>
      <c r="AC377" t="s">
        <v>3848</v>
      </c>
      <c r="AD377">
        <v>8</v>
      </c>
    </row>
    <row r="378" spans="1:30" x14ac:dyDescent="0.25">
      <c r="A378">
        <v>21164</v>
      </c>
      <c r="B378" t="s">
        <v>3181</v>
      </c>
      <c r="C378">
        <v>21146</v>
      </c>
      <c r="D378" t="s">
        <v>3882</v>
      </c>
      <c r="E378" t="s">
        <v>3863</v>
      </c>
      <c r="G378" t="s">
        <v>2433</v>
      </c>
      <c r="H378" t="s">
        <v>20</v>
      </c>
      <c r="J378" t="s">
        <v>2430</v>
      </c>
      <c r="K378" s="24">
        <v>41947.746192129627</v>
      </c>
      <c r="L378" s="24"/>
      <c r="M378" s="24"/>
      <c r="O378" s="24"/>
      <c r="P378" s="24"/>
      <c r="W378" t="s">
        <v>3843</v>
      </c>
      <c r="X378" t="s">
        <v>3844</v>
      </c>
      <c r="Y378" t="s">
        <v>3845</v>
      </c>
      <c r="Z378" t="s">
        <v>3846</v>
      </c>
      <c r="AA378" t="s">
        <v>3847</v>
      </c>
      <c r="AB378" t="s">
        <v>3843</v>
      </c>
      <c r="AC378" t="s">
        <v>3848</v>
      </c>
      <c r="AD378">
        <v>8</v>
      </c>
    </row>
    <row r="379" spans="1:30" x14ac:dyDescent="0.25">
      <c r="A379">
        <v>21165</v>
      </c>
      <c r="B379" t="s">
        <v>3182</v>
      </c>
      <c r="C379">
        <v>21146</v>
      </c>
      <c r="D379" t="s">
        <v>3882</v>
      </c>
      <c r="E379" t="s">
        <v>3863</v>
      </c>
      <c r="G379" t="s">
        <v>2433</v>
      </c>
      <c r="H379" t="s">
        <v>20</v>
      </c>
      <c r="J379" t="s">
        <v>2430</v>
      </c>
      <c r="K379" s="24">
        <v>41947.746192129627</v>
      </c>
      <c r="L379" s="24"/>
      <c r="M379" s="24"/>
      <c r="O379" s="24"/>
      <c r="P379" s="24"/>
      <c r="W379" t="s">
        <v>3843</v>
      </c>
      <c r="X379" t="s">
        <v>3844</v>
      </c>
      <c r="Y379" t="s">
        <v>3845</v>
      </c>
      <c r="Z379" t="s">
        <v>3846</v>
      </c>
      <c r="AA379" t="s">
        <v>3847</v>
      </c>
      <c r="AB379" t="s">
        <v>3843</v>
      </c>
      <c r="AC379" t="s">
        <v>3848</v>
      </c>
      <c r="AD379">
        <v>8</v>
      </c>
    </row>
    <row r="380" spans="1:30" x14ac:dyDescent="0.25">
      <c r="A380">
        <v>21166</v>
      </c>
      <c r="B380" t="s">
        <v>3172</v>
      </c>
      <c r="C380">
        <v>21146</v>
      </c>
      <c r="D380" t="s">
        <v>3882</v>
      </c>
      <c r="E380" t="s">
        <v>3863</v>
      </c>
      <c r="G380" t="s">
        <v>2433</v>
      </c>
      <c r="H380" t="s">
        <v>20</v>
      </c>
      <c r="J380" t="s">
        <v>2430</v>
      </c>
      <c r="K380" s="24">
        <v>41947.746192129627</v>
      </c>
      <c r="L380" s="24"/>
      <c r="M380" s="24"/>
      <c r="O380" s="24"/>
      <c r="P380" s="24"/>
      <c r="W380" t="s">
        <v>3843</v>
      </c>
      <c r="X380" t="s">
        <v>3844</v>
      </c>
      <c r="Y380" t="s">
        <v>3845</v>
      </c>
      <c r="Z380" t="s">
        <v>3846</v>
      </c>
      <c r="AA380" t="s">
        <v>3847</v>
      </c>
      <c r="AB380" t="s">
        <v>3843</v>
      </c>
      <c r="AC380" t="s">
        <v>3848</v>
      </c>
      <c r="AD380">
        <v>8</v>
      </c>
    </row>
    <row r="381" spans="1:30" x14ac:dyDescent="0.25">
      <c r="A381">
        <v>21167</v>
      </c>
      <c r="B381" t="s">
        <v>3173</v>
      </c>
      <c r="C381">
        <v>21146</v>
      </c>
      <c r="D381" t="s">
        <v>3882</v>
      </c>
      <c r="E381" t="s">
        <v>3863</v>
      </c>
      <c r="G381" t="s">
        <v>2433</v>
      </c>
      <c r="H381" t="s">
        <v>20</v>
      </c>
      <c r="J381" t="s">
        <v>2430</v>
      </c>
      <c r="K381" s="24">
        <v>41947.746192129627</v>
      </c>
      <c r="L381" s="24"/>
      <c r="M381" s="24"/>
      <c r="O381" s="24"/>
      <c r="P381" s="24"/>
      <c r="W381" t="s">
        <v>3843</v>
      </c>
      <c r="X381" t="s">
        <v>3844</v>
      </c>
      <c r="Y381" t="s">
        <v>3845</v>
      </c>
      <c r="Z381" t="s">
        <v>3846</v>
      </c>
      <c r="AA381" t="s">
        <v>3847</v>
      </c>
      <c r="AB381" t="s">
        <v>3843</v>
      </c>
      <c r="AC381" t="s">
        <v>3848</v>
      </c>
      <c r="AD381">
        <v>8</v>
      </c>
    </row>
    <row r="382" spans="1:30" x14ac:dyDescent="0.25">
      <c r="A382">
        <v>21168</v>
      </c>
      <c r="B382" t="s">
        <v>3702</v>
      </c>
      <c r="C382">
        <v>21146</v>
      </c>
      <c r="D382" t="s">
        <v>3882</v>
      </c>
      <c r="E382" t="s">
        <v>3863</v>
      </c>
      <c r="G382" t="s">
        <v>2433</v>
      </c>
      <c r="H382" t="s">
        <v>2397</v>
      </c>
      <c r="J382" t="s">
        <v>2430</v>
      </c>
      <c r="K382" s="24">
        <v>41947.746192129627</v>
      </c>
      <c r="L382" s="24"/>
      <c r="M382" s="24"/>
      <c r="O382" s="24"/>
      <c r="P382" s="24"/>
      <c r="W382" t="s">
        <v>3843</v>
      </c>
      <c r="X382" t="s">
        <v>3844</v>
      </c>
      <c r="Y382" t="s">
        <v>3845</v>
      </c>
      <c r="Z382" t="s">
        <v>3846</v>
      </c>
      <c r="AA382" t="s">
        <v>3847</v>
      </c>
      <c r="AB382" t="s">
        <v>3843</v>
      </c>
      <c r="AC382" t="s">
        <v>3848</v>
      </c>
      <c r="AD382">
        <v>8</v>
      </c>
    </row>
    <row r="383" spans="1:30" x14ac:dyDescent="0.25">
      <c r="A383">
        <v>21169</v>
      </c>
      <c r="B383" t="s">
        <v>3191</v>
      </c>
      <c r="C383">
        <v>21146</v>
      </c>
      <c r="D383" t="s">
        <v>3882</v>
      </c>
      <c r="E383" t="s">
        <v>3863</v>
      </c>
      <c r="G383" t="s">
        <v>2433</v>
      </c>
      <c r="H383" t="s">
        <v>20</v>
      </c>
      <c r="J383" t="s">
        <v>2430</v>
      </c>
      <c r="K383" s="24">
        <v>41947.746192129627</v>
      </c>
      <c r="L383" s="24"/>
      <c r="M383" s="24"/>
      <c r="O383" s="24"/>
      <c r="P383" s="24"/>
      <c r="W383" t="s">
        <v>3843</v>
      </c>
      <c r="X383" t="s">
        <v>3844</v>
      </c>
      <c r="Y383" t="s">
        <v>3845</v>
      </c>
      <c r="Z383" t="s">
        <v>3846</v>
      </c>
      <c r="AA383" t="s">
        <v>3847</v>
      </c>
      <c r="AB383" t="s">
        <v>3843</v>
      </c>
      <c r="AC383" t="s">
        <v>3848</v>
      </c>
      <c r="AD383">
        <v>8</v>
      </c>
    </row>
    <row r="384" spans="1:30" x14ac:dyDescent="0.25">
      <c r="A384">
        <v>21171</v>
      </c>
      <c r="B384" t="s">
        <v>4549</v>
      </c>
      <c r="C384">
        <v>21170</v>
      </c>
      <c r="D384" t="s">
        <v>3883</v>
      </c>
      <c r="E384" t="s">
        <v>3863</v>
      </c>
      <c r="G384" t="s">
        <v>2433</v>
      </c>
      <c r="H384" t="s">
        <v>20</v>
      </c>
      <c r="I384" t="s">
        <v>711</v>
      </c>
      <c r="J384" t="s">
        <v>2430</v>
      </c>
      <c r="K384" s="24">
        <v>41947.746192129627</v>
      </c>
      <c r="L384" s="24"/>
      <c r="M384" s="24"/>
      <c r="O384" s="24"/>
      <c r="P384" s="24"/>
      <c r="W384" t="s">
        <v>3843</v>
      </c>
      <c r="X384" t="s">
        <v>3844</v>
      </c>
      <c r="Y384" t="s">
        <v>3845</v>
      </c>
      <c r="Z384" t="s">
        <v>3851</v>
      </c>
      <c r="AA384" t="s">
        <v>3852</v>
      </c>
      <c r="AB384" t="s">
        <v>3843</v>
      </c>
      <c r="AC384" t="s">
        <v>3848</v>
      </c>
      <c r="AD384">
        <v>8</v>
      </c>
    </row>
    <row r="385" spans="1:30" x14ac:dyDescent="0.25">
      <c r="A385">
        <v>21172</v>
      </c>
      <c r="B385" t="s">
        <v>3169</v>
      </c>
      <c r="C385">
        <v>21170</v>
      </c>
      <c r="D385" t="s">
        <v>3883</v>
      </c>
      <c r="E385" t="s">
        <v>3863</v>
      </c>
      <c r="G385" t="s">
        <v>2433</v>
      </c>
      <c r="H385" t="s">
        <v>20</v>
      </c>
      <c r="J385" t="s">
        <v>2430</v>
      </c>
      <c r="K385" s="24">
        <v>41947.746180555558</v>
      </c>
      <c r="L385" s="24"/>
      <c r="M385" s="24"/>
      <c r="O385" s="24"/>
      <c r="P385" s="24"/>
      <c r="W385" t="s">
        <v>3843</v>
      </c>
      <c r="X385" t="s">
        <v>3844</v>
      </c>
      <c r="Y385" t="s">
        <v>3845</v>
      </c>
      <c r="Z385" t="s">
        <v>3846</v>
      </c>
      <c r="AA385" t="s">
        <v>3847</v>
      </c>
      <c r="AB385" t="s">
        <v>3843</v>
      </c>
      <c r="AC385" t="s">
        <v>3848</v>
      </c>
      <c r="AD385">
        <v>8</v>
      </c>
    </row>
    <row r="386" spans="1:30" x14ac:dyDescent="0.25">
      <c r="A386">
        <v>21173</v>
      </c>
      <c r="B386" t="s">
        <v>3170</v>
      </c>
      <c r="C386">
        <v>17593</v>
      </c>
      <c r="D386" t="s">
        <v>3873</v>
      </c>
      <c r="E386" t="s">
        <v>3863</v>
      </c>
      <c r="G386" t="s">
        <v>2433</v>
      </c>
      <c r="H386" t="s">
        <v>2397</v>
      </c>
      <c r="J386" t="s">
        <v>2430</v>
      </c>
      <c r="K386" s="24">
        <v>41947.746180555558</v>
      </c>
      <c r="L386" s="24"/>
      <c r="M386" s="24"/>
      <c r="O386" s="24"/>
      <c r="P386" s="24"/>
      <c r="W386" t="s">
        <v>3843</v>
      </c>
      <c r="X386" t="s">
        <v>3844</v>
      </c>
      <c r="Y386" t="s">
        <v>3845</v>
      </c>
      <c r="Z386" t="s">
        <v>3846</v>
      </c>
      <c r="AA386" t="s">
        <v>3847</v>
      </c>
      <c r="AB386" t="s">
        <v>3843</v>
      </c>
      <c r="AC386" t="s">
        <v>3848</v>
      </c>
      <c r="AD386">
        <v>8</v>
      </c>
    </row>
    <row r="387" spans="1:30" x14ac:dyDescent="0.25">
      <c r="A387">
        <v>21174</v>
      </c>
      <c r="B387" t="s">
        <v>3171</v>
      </c>
      <c r="C387">
        <v>21170</v>
      </c>
      <c r="D387" t="s">
        <v>3883</v>
      </c>
      <c r="E387" t="s">
        <v>3863</v>
      </c>
      <c r="G387" t="s">
        <v>2433</v>
      </c>
      <c r="H387" t="s">
        <v>2397</v>
      </c>
      <c r="J387" t="s">
        <v>2430</v>
      </c>
      <c r="K387" s="24">
        <v>41947.746180555558</v>
      </c>
      <c r="L387" s="24"/>
      <c r="M387" s="24"/>
      <c r="O387" s="24"/>
      <c r="P387" s="24"/>
      <c r="W387" t="s">
        <v>3843</v>
      </c>
      <c r="X387" t="s">
        <v>3844</v>
      </c>
      <c r="Y387" t="s">
        <v>3845</v>
      </c>
      <c r="Z387" t="s">
        <v>3846</v>
      </c>
      <c r="AA387" t="s">
        <v>3847</v>
      </c>
      <c r="AB387" t="s">
        <v>3843</v>
      </c>
      <c r="AC387" t="s">
        <v>3848</v>
      </c>
      <c r="AD387">
        <v>8</v>
      </c>
    </row>
    <row r="388" spans="1:30" x14ac:dyDescent="0.25">
      <c r="A388">
        <v>21176</v>
      </c>
      <c r="B388" t="s">
        <v>3183</v>
      </c>
      <c r="C388">
        <v>21175</v>
      </c>
      <c r="D388" t="s">
        <v>3895</v>
      </c>
      <c r="E388" t="s">
        <v>3863</v>
      </c>
      <c r="G388" t="s">
        <v>2433</v>
      </c>
      <c r="H388" t="s">
        <v>20</v>
      </c>
      <c r="J388" t="s">
        <v>2430</v>
      </c>
      <c r="K388" s="24">
        <v>41947.746180555558</v>
      </c>
      <c r="L388" s="24"/>
      <c r="M388" s="24"/>
      <c r="O388" s="24"/>
      <c r="P388" s="24"/>
      <c r="W388" t="s">
        <v>3843</v>
      </c>
      <c r="X388" t="s">
        <v>3844</v>
      </c>
      <c r="Y388" t="s">
        <v>3845</v>
      </c>
      <c r="Z388" t="s">
        <v>3846</v>
      </c>
      <c r="AA388" t="s">
        <v>3847</v>
      </c>
      <c r="AB388" t="s">
        <v>3843</v>
      </c>
      <c r="AC388" t="s">
        <v>3848</v>
      </c>
      <c r="AD388">
        <v>8</v>
      </c>
    </row>
    <row r="389" spans="1:30" x14ac:dyDescent="0.25">
      <c r="A389">
        <v>21177</v>
      </c>
      <c r="B389" t="s">
        <v>3185</v>
      </c>
      <c r="C389">
        <v>21175</v>
      </c>
      <c r="D389" t="s">
        <v>3895</v>
      </c>
      <c r="E389" t="s">
        <v>3863</v>
      </c>
      <c r="G389" t="s">
        <v>2433</v>
      </c>
      <c r="H389" t="s">
        <v>20</v>
      </c>
      <c r="J389" t="s">
        <v>2430</v>
      </c>
      <c r="K389" s="24">
        <v>41947.746180555558</v>
      </c>
      <c r="L389" s="24"/>
      <c r="M389" s="24"/>
      <c r="O389" s="24"/>
      <c r="P389" s="24"/>
      <c r="W389" t="s">
        <v>3843</v>
      </c>
      <c r="X389" t="s">
        <v>3844</v>
      </c>
      <c r="Y389" t="s">
        <v>3845</v>
      </c>
      <c r="Z389" t="s">
        <v>3846</v>
      </c>
      <c r="AA389" t="s">
        <v>3847</v>
      </c>
      <c r="AB389" t="s">
        <v>3843</v>
      </c>
      <c r="AC389" t="s">
        <v>3848</v>
      </c>
      <c r="AD389">
        <v>8</v>
      </c>
    </row>
    <row r="390" spans="1:30" x14ac:dyDescent="0.25">
      <c r="A390">
        <v>21178</v>
      </c>
      <c r="B390" t="s">
        <v>3186</v>
      </c>
      <c r="C390">
        <v>21175</v>
      </c>
      <c r="D390" t="s">
        <v>3895</v>
      </c>
      <c r="E390" t="s">
        <v>3863</v>
      </c>
      <c r="G390" t="s">
        <v>2433</v>
      </c>
      <c r="H390" t="s">
        <v>20</v>
      </c>
      <c r="J390" t="s">
        <v>2430</v>
      </c>
      <c r="K390" s="24">
        <v>41947.746180555558</v>
      </c>
      <c r="L390" s="24"/>
      <c r="M390" s="24"/>
      <c r="O390" s="24"/>
      <c r="P390" s="24"/>
      <c r="W390" t="s">
        <v>3843</v>
      </c>
      <c r="X390" t="s">
        <v>3844</v>
      </c>
      <c r="Y390" t="s">
        <v>3845</v>
      </c>
      <c r="Z390" t="s">
        <v>3846</v>
      </c>
      <c r="AA390" t="s">
        <v>3847</v>
      </c>
      <c r="AB390" t="s">
        <v>6259</v>
      </c>
      <c r="AC390" t="s">
        <v>6260</v>
      </c>
      <c r="AD390">
        <v>8</v>
      </c>
    </row>
    <row r="391" spans="1:30" x14ac:dyDescent="0.25">
      <c r="A391">
        <v>21179</v>
      </c>
      <c r="B391" t="s">
        <v>3187</v>
      </c>
      <c r="C391">
        <v>21175</v>
      </c>
      <c r="D391" t="s">
        <v>3895</v>
      </c>
      <c r="E391" t="s">
        <v>3863</v>
      </c>
      <c r="G391" t="s">
        <v>2433</v>
      </c>
      <c r="H391" t="s">
        <v>20</v>
      </c>
      <c r="J391" t="s">
        <v>2430</v>
      </c>
      <c r="K391" s="24">
        <v>41947.746180555558</v>
      </c>
      <c r="L391" s="24"/>
      <c r="M391" s="24"/>
      <c r="O391" s="24"/>
      <c r="P391" s="24"/>
      <c r="W391" t="s">
        <v>3843</v>
      </c>
      <c r="X391" t="s">
        <v>3844</v>
      </c>
      <c r="Y391" t="s">
        <v>3845</v>
      </c>
      <c r="Z391" t="s">
        <v>3846</v>
      </c>
      <c r="AA391" t="s">
        <v>3847</v>
      </c>
      <c r="AB391" t="s">
        <v>3843</v>
      </c>
      <c r="AC391" t="s">
        <v>3848</v>
      </c>
      <c r="AD391">
        <v>8</v>
      </c>
    </row>
    <row r="392" spans="1:30" x14ac:dyDescent="0.25">
      <c r="A392">
        <v>21180</v>
      </c>
      <c r="B392" t="s">
        <v>3896</v>
      </c>
      <c r="C392">
        <v>21175</v>
      </c>
      <c r="D392" t="s">
        <v>3895</v>
      </c>
      <c r="E392" t="s">
        <v>3863</v>
      </c>
      <c r="G392" t="s">
        <v>2433</v>
      </c>
      <c r="H392" t="s">
        <v>2397</v>
      </c>
      <c r="J392" t="s">
        <v>2430</v>
      </c>
      <c r="K392" s="24">
        <v>41947.746180555558</v>
      </c>
      <c r="L392" s="24"/>
      <c r="M392" s="24"/>
      <c r="O392" s="24"/>
      <c r="P392" s="24"/>
      <c r="W392" t="s">
        <v>3843</v>
      </c>
      <c r="X392" t="s">
        <v>3844</v>
      </c>
      <c r="Y392" t="s">
        <v>3845</v>
      </c>
      <c r="Z392" t="s">
        <v>3846</v>
      </c>
      <c r="AA392" t="s">
        <v>3847</v>
      </c>
      <c r="AB392" t="s">
        <v>6259</v>
      </c>
      <c r="AC392" t="s">
        <v>6260</v>
      </c>
      <c r="AD392">
        <v>8</v>
      </c>
    </row>
    <row r="393" spans="1:30" x14ac:dyDescent="0.25">
      <c r="A393">
        <v>21181</v>
      </c>
      <c r="B393" t="s">
        <v>3189</v>
      </c>
      <c r="C393">
        <v>21175</v>
      </c>
      <c r="D393" t="s">
        <v>3895</v>
      </c>
      <c r="E393" t="s">
        <v>3863</v>
      </c>
      <c r="G393" t="s">
        <v>2433</v>
      </c>
      <c r="H393" t="s">
        <v>20</v>
      </c>
      <c r="J393" t="s">
        <v>2430</v>
      </c>
      <c r="K393" s="24">
        <v>41947.746180555558</v>
      </c>
      <c r="L393" s="24"/>
      <c r="M393" s="24"/>
      <c r="O393" s="24"/>
      <c r="P393" s="24"/>
      <c r="W393" t="s">
        <v>3843</v>
      </c>
      <c r="X393" t="s">
        <v>3844</v>
      </c>
      <c r="Y393" t="s">
        <v>3845</v>
      </c>
      <c r="Z393" t="s">
        <v>3846</v>
      </c>
      <c r="AA393" t="s">
        <v>3847</v>
      </c>
      <c r="AB393" t="s">
        <v>3843</v>
      </c>
      <c r="AC393" t="s">
        <v>3848</v>
      </c>
      <c r="AD393">
        <v>8</v>
      </c>
    </row>
    <row r="394" spans="1:30" x14ac:dyDescent="0.25">
      <c r="A394">
        <v>21183</v>
      </c>
      <c r="B394" t="s">
        <v>3705</v>
      </c>
      <c r="C394">
        <v>21182</v>
      </c>
      <c r="D394" t="s">
        <v>3890</v>
      </c>
      <c r="E394" t="s">
        <v>3863</v>
      </c>
      <c r="G394" t="s">
        <v>2433</v>
      </c>
      <c r="H394" t="s">
        <v>2397</v>
      </c>
      <c r="J394" t="s">
        <v>2430</v>
      </c>
      <c r="K394" s="24">
        <v>41947.746168981481</v>
      </c>
      <c r="L394" s="24"/>
      <c r="M394" s="24"/>
      <c r="O394" s="24"/>
      <c r="P394" s="24"/>
      <c r="W394" t="s">
        <v>3843</v>
      </c>
      <c r="X394" t="s">
        <v>3844</v>
      </c>
      <c r="Y394" t="s">
        <v>3845</v>
      </c>
      <c r="Z394" t="s">
        <v>3846</v>
      </c>
      <c r="AA394" t="s">
        <v>3847</v>
      </c>
      <c r="AB394" t="s">
        <v>3843</v>
      </c>
      <c r="AC394" t="s">
        <v>3848</v>
      </c>
      <c r="AD394">
        <v>8</v>
      </c>
    </row>
    <row r="395" spans="1:30" x14ac:dyDescent="0.25">
      <c r="A395">
        <v>21184</v>
      </c>
      <c r="B395" t="s">
        <v>3093</v>
      </c>
      <c r="C395">
        <v>21182</v>
      </c>
      <c r="D395" t="s">
        <v>3890</v>
      </c>
      <c r="E395" t="s">
        <v>3863</v>
      </c>
      <c r="G395" t="s">
        <v>2433</v>
      </c>
      <c r="H395" t="s">
        <v>20</v>
      </c>
      <c r="J395" t="s">
        <v>2430</v>
      </c>
      <c r="K395" s="24">
        <v>41947.746168981481</v>
      </c>
      <c r="L395" s="24"/>
      <c r="M395" s="24"/>
      <c r="O395" s="24"/>
      <c r="P395" s="24"/>
      <c r="W395" t="s">
        <v>3843</v>
      </c>
      <c r="X395" t="s">
        <v>3844</v>
      </c>
      <c r="Y395" t="s">
        <v>3845</v>
      </c>
      <c r="Z395" t="s">
        <v>3846</v>
      </c>
      <c r="AA395" t="s">
        <v>3847</v>
      </c>
      <c r="AB395" t="s">
        <v>6259</v>
      </c>
      <c r="AC395" t="s">
        <v>6260</v>
      </c>
      <c r="AD395">
        <v>8</v>
      </c>
    </row>
    <row r="396" spans="1:30" x14ac:dyDescent="0.25">
      <c r="A396">
        <v>21185</v>
      </c>
      <c r="B396" t="s">
        <v>3048</v>
      </c>
      <c r="C396">
        <v>21182</v>
      </c>
      <c r="D396" t="s">
        <v>3890</v>
      </c>
      <c r="E396" t="s">
        <v>3863</v>
      </c>
      <c r="G396" t="s">
        <v>2433</v>
      </c>
      <c r="H396" t="s">
        <v>20</v>
      </c>
      <c r="J396" t="s">
        <v>2430</v>
      </c>
      <c r="K396" s="24">
        <v>41947.746168981481</v>
      </c>
      <c r="L396" s="24"/>
      <c r="M396" s="24"/>
      <c r="O396" s="24"/>
      <c r="P396" s="24"/>
      <c r="W396" t="s">
        <v>3843</v>
      </c>
      <c r="X396" t="s">
        <v>3844</v>
      </c>
      <c r="Y396" t="s">
        <v>3845</v>
      </c>
      <c r="Z396" t="s">
        <v>3846</v>
      </c>
      <c r="AA396" t="s">
        <v>3847</v>
      </c>
      <c r="AB396" t="s">
        <v>3843</v>
      </c>
      <c r="AC396" t="s">
        <v>3848</v>
      </c>
      <c r="AD396">
        <v>8</v>
      </c>
    </row>
    <row r="397" spans="1:30" x14ac:dyDescent="0.25">
      <c r="A397">
        <v>21187</v>
      </c>
      <c r="B397" t="s">
        <v>3001</v>
      </c>
      <c r="C397">
        <v>21186</v>
      </c>
      <c r="D397" t="s">
        <v>3884</v>
      </c>
      <c r="E397" t="s">
        <v>3863</v>
      </c>
      <c r="G397" t="s">
        <v>2433</v>
      </c>
      <c r="H397" t="s">
        <v>20</v>
      </c>
      <c r="J397" t="s">
        <v>2430</v>
      </c>
      <c r="K397" s="24">
        <v>41947.746168981481</v>
      </c>
      <c r="L397" s="24"/>
      <c r="M397" s="24"/>
      <c r="O397" s="24"/>
      <c r="P397" s="24"/>
      <c r="W397" t="s">
        <v>3843</v>
      </c>
      <c r="X397" t="s">
        <v>3844</v>
      </c>
      <c r="Y397" t="s">
        <v>3845</v>
      </c>
      <c r="Z397" t="s">
        <v>3846</v>
      </c>
      <c r="AA397" t="s">
        <v>3847</v>
      </c>
      <c r="AB397" t="s">
        <v>3843</v>
      </c>
      <c r="AC397" t="s">
        <v>3848</v>
      </c>
      <c r="AD397">
        <v>8</v>
      </c>
    </row>
    <row r="398" spans="1:30" x14ac:dyDescent="0.25">
      <c r="A398">
        <v>21188</v>
      </c>
      <c r="B398" t="s">
        <v>3707</v>
      </c>
      <c r="C398">
        <v>21186</v>
      </c>
      <c r="D398" t="s">
        <v>3884</v>
      </c>
      <c r="E398" t="s">
        <v>3863</v>
      </c>
      <c r="G398" t="s">
        <v>2433</v>
      </c>
      <c r="H398" t="s">
        <v>2397</v>
      </c>
      <c r="J398" t="s">
        <v>2430</v>
      </c>
      <c r="K398" s="24">
        <v>41947.746168981481</v>
      </c>
      <c r="L398" s="24"/>
      <c r="M398" s="24"/>
      <c r="O398" s="24"/>
      <c r="P398" s="24"/>
      <c r="W398" t="s">
        <v>3843</v>
      </c>
      <c r="X398" t="s">
        <v>3844</v>
      </c>
      <c r="Y398" t="s">
        <v>3845</v>
      </c>
      <c r="Z398" t="s">
        <v>3846</v>
      </c>
      <c r="AA398" t="s">
        <v>3847</v>
      </c>
      <c r="AB398" t="s">
        <v>3843</v>
      </c>
      <c r="AC398" t="s">
        <v>3848</v>
      </c>
      <c r="AD398">
        <v>8</v>
      </c>
    </row>
    <row r="399" spans="1:30" x14ac:dyDescent="0.25">
      <c r="A399">
        <v>21189</v>
      </c>
      <c r="B399" t="s">
        <v>3708</v>
      </c>
      <c r="C399">
        <v>21186</v>
      </c>
      <c r="D399" t="s">
        <v>3884</v>
      </c>
      <c r="E399" t="s">
        <v>3863</v>
      </c>
      <c r="G399" t="s">
        <v>2433</v>
      </c>
      <c r="H399" t="s">
        <v>2397</v>
      </c>
      <c r="J399" t="s">
        <v>2430</v>
      </c>
      <c r="K399" s="24">
        <v>41947.746168981481</v>
      </c>
      <c r="L399" s="24"/>
      <c r="M399" s="24"/>
      <c r="O399" s="24"/>
      <c r="P399" s="24"/>
      <c r="W399" t="s">
        <v>3843</v>
      </c>
      <c r="X399" t="s">
        <v>3844</v>
      </c>
      <c r="Y399" t="s">
        <v>3845</v>
      </c>
      <c r="Z399" t="s">
        <v>3846</v>
      </c>
      <c r="AA399" t="s">
        <v>3847</v>
      </c>
      <c r="AB399" t="s">
        <v>3843</v>
      </c>
      <c r="AC399" t="s">
        <v>3848</v>
      </c>
      <c r="AD399">
        <v>8</v>
      </c>
    </row>
    <row r="400" spans="1:30" x14ac:dyDescent="0.25">
      <c r="A400">
        <v>21190</v>
      </c>
      <c r="B400" t="s">
        <v>3709</v>
      </c>
      <c r="C400">
        <v>21186</v>
      </c>
      <c r="D400" t="s">
        <v>3884</v>
      </c>
      <c r="E400" t="s">
        <v>3863</v>
      </c>
      <c r="G400" t="s">
        <v>2433</v>
      </c>
      <c r="H400" t="s">
        <v>2397</v>
      </c>
      <c r="J400" t="s">
        <v>2430</v>
      </c>
      <c r="K400" s="24">
        <v>41947.746168981481</v>
      </c>
      <c r="L400" s="24"/>
      <c r="M400" s="24"/>
      <c r="O400" s="24"/>
      <c r="P400" s="24"/>
      <c r="W400" t="s">
        <v>3843</v>
      </c>
      <c r="X400" t="s">
        <v>3844</v>
      </c>
      <c r="Y400" t="s">
        <v>3845</v>
      </c>
      <c r="Z400" t="s">
        <v>3846</v>
      </c>
      <c r="AA400" t="s">
        <v>3847</v>
      </c>
      <c r="AB400" t="s">
        <v>3843</v>
      </c>
      <c r="AC400" t="s">
        <v>3848</v>
      </c>
      <c r="AD400">
        <v>8</v>
      </c>
    </row>
    <row r="401" spans="1:30" x14ac:dyDescent="0.25">
      <c r="A401">
        <v>21191</v>
      </c>
      <c r="B401" t="s">
        <v>3710</v>
      </c>
      <c r="C401">
        <v>21186</v>
      </c>
      <c r="D401" t="s">
        <v>3884</v>
      </c>
      <c r="E401" t="s">
        <v>3863</v>
      </c>
      <c r="G401" t="s">
        <v>2433</v>
      </c>
      <c r="H401" t="s">
        <v>2397</v>
      </c>
      <c r="J401" t="s">
        <v>2430</v>
      </c>
      <c r="K401" s="24">
        <v>41947.746168981481</v>
      </c>
      <c r="L401" s="24"/>
      <c r="M401" s="24"/>
      <c r="O401" s="24"/>
      <c r="P401" s="24"/>
      <c r="W401" t="s">
        <v>3843</v>
      </c>
      <c r="X401" t="s">
        <v>3844</v>
      </c>
      <c r="Y401" t="s">
        <v>3845</v>
      </c>
      <c r="Z401" t="s">
        <v>3846</v>
      </c>
      <c r="AA401" t="s">
        <v>3847</v>
      </c>
      <c r="AB401" t="s">
        <v>3843</v>
      </c>
      <c r="AC401" t="s">
        <v>3848</v>
      </c>
      <c r="AD401">
        <v>8</v>
      </c>
    </row>
    <row r="402" spans="1:30" x14ac:dyDescent="0.25">
      <c r="A402">
        <v>21192</v>
      </c>
      <c r="B402" t="s">
        <v>3192</v>
      </c>
      <c r="C402">
        <v>21186</v>
      </c>
      <c r="D402" t="s">
        <v>3884</v>
      </c>
      <c r="E402" t="s">
        <v>3863</v>
      </c>
      <c r="G402" t="s">
        <v>2433</v>
      </c>
      <c r="H402" t="s">
        <v>20</v>
      </c>
      <c r="J402" t="s">
        <v>2430</v>
      </c>
      <c r="K402" s="24">
        <v>41947.746168981481</v>
      </c>
      <c r="L402" s="24"/>
      <c r="M402" s="24"/>
      <c r="O402" s="24"/>
      <c r="P402" s="24"/>
      <c r="W402" t="s">
        <v>3843</v>
      </c>
      <c r="X402" t="s">
        <v>3844</v>
      </c>
      <c r="Y402" t="s">
        <v>3845</v>
      </c>
      <c r="Z402" t="s">
        <v>3846</v>
      </c>
      <c r="AA402" t="s">
        <v>3847</v>
      </c>
      <c r="AB402" t="s">
        <v>3843</v>
      </c>
      <c r="AC402" t="s">
        <v>3848</v>
      </c>
      <c r="AD402">
        <v>8</v>
      </c>
    </row>
    <row r="403" spans="1:30" x14ac:dyDescent="0.25">
      <c r="A403">
        <v>21193</v>
      </c>
      <c r="B403" t="s">
        <v>3194</v>
      </c>
      <c r="C403">
        <v>21186</v>
      </c>
      <c r="D403" t="s">
        <v>3884</v>
      </c>
      <c r="E403" t="s">
        <v>3863</v>
      </c>
      <c r="G403" t="s">
        <v>2433</v>
      </c>
      <c r="H403" t="s">
        <v>20</v>
      </c>
      <c r="J403" t="s">
        <v>2430</v>
      </c>
      <c r="K403" s="24">
        <v>41947.746168981481</v>
      </c>
      <c r="L403" s="24"/>
      <c r="M403" s="24"/>
      <c r="O403" s="24"/>
      <c r="P403" s="24"/>
      <c r="W403" t="s">
        <v>3843</v>
      </c>
      <c r="X403" t="s">
        <v>3844</v>
      </c>
      <c r="Y403" t="s">
        <v>3845</v>
      </c>
      <c r="Z403" t="s">
        <v>3846</v>
      </c>
      <c r="AA403" t="s">
        <v>3847</v>
      </c>
      <c r="AB403" t="s">
        <v>3843</v>
      </c>
      <c r="AC403" t="s">
        <v>3848</v>
      </c>
      <c r="AD403">
        <v>8</v>
      </c>
    </row>
    <row r="404" spans="1:30" x14ac:dyDescent="0.25">
      <c r="A404">
        <v>21195</v>
      </c>
      <c r="B404" t="s">
        <v>3195</v>
      </c>
      <c r="C404">
        <v>21194</v>
      </c>
      <c r="D404" t="s">
        <v>3886</v>
      </c>
      <c r="E404" t="s">
        <v>3863</v>
      </c>
      <c r="G404" t="s">
        <v>2433</v>
      </c>
      <c r="H404" t="s">
        <v>20</v>
      </c>
      <c r="J404" t="s">
        <v>2430</v>
      </c>
      <c r="K404" s="24">
        <v>41947.746157407404</v>
      </c>
      <c r="L404" s="24"/>
      <c r="M404" s="24"/>
      <c r="O404" s="24"/>
      <c r="P404" s="24"/>
      <c r="W404" t="s">
        <v>3843</v>
      </c>
      <c r="X404" t="s">
        <v>3844</v>
      </c>
      <c r="Y404" t="s">
        <v>3845</v>
      </c>
      <c r="Z404" t="s">
        <v>3846</v>
      </c>
      <c r="AA404" t="s">
        <v>3847</v>
      </c>
      <c r="AB404" t="s">
        <v>3843</v>
      </c>
      <c r="AC404" t="s">
        <v>3848</v>
      </c>
      <c r="AD404">
        <v>8</v>
      </c>
    </row>
    <row r="405" spans="1:30" x14ac:dyDescent="0.25">
      <c r="A405">
        <v>21196</v>
      </c>
      <c r="B405" t="s">
        <v>3197</v>
      </c>
      <c r="C405">
        <v>21194</v>
      </c>
      <c r="D405" t="s">
        <v>3886</v>
      </c>
      <c r="E405" t="s">
        <v>3863</v>
      </c>
      <c r="G405" t="s">
        <v>2433</v>
      </c>
      <c r="H405" t="s">
        <v>20</v>
      </c>
      <c r="J405" t="s">
        <v>2430</v>
      </c>
      <c r="K405" s="24">
        <v>41947.746157407404</v>
      </c>
      <c r="L405" s="24"/>
      <c r="M405" s="24"/>
      <c r="O405" s="24"/>
      <c r="P405" s="24"/>
      <c r="W405" t="s">
        <v>3843</v>
      </c>
      <c r="X405" t="s">
        <v>3844</v>
      </c>
      <c r="Y405" t="s">
        <v>3845</v>
      </c>
      <c r="Z405" t="s">
        <v>3846</v>
      </c>
      <c r="AA405" t="s">
        <v>3847</v>
      </c>
      <c r="AB405" t="s">
        <v>3843</v>
      </c>
      <c r="AC405" t="s">
        <v>3848</v>
      </c>
      <c r="AD405">
        <v>8</v>
      </c>
    </row>
    <row r="406" spans="1:30" x14ac:dyDescent="0.25">
      <c r="A406">
        <v>21197</v>
      </c>
      <c r="B406" t="s">
        <v>3198</v>
      </c>
      <c r="C406">
        <v>21194</v>
      </c>
      <c r="D406" t="s">
        <v>3886</v>
      </c>
      <c r="E406" t="s">
        <v>3863</v>
      </c>
      <c r="G406" t="s">
        <v>2433</v>
      </c>
      <c r="H406" t="s">
        <v>20</v>
      </c>
      <c r="J406" t="s">
        <v>2430</v>
      </c>
      <c r="K406" s="24">
        <v>41947.746157407404</v>
      </c>
      <c r="L406" s="24"/>
      <c r="M406" s="24"/>
      <c r="O406" s="24"/>
      <c r="P406" s="24"/>
      <c r="W406" t="s">
        <v>3843</v>
      </c>
      <c r="X406" t="s">
        <v>3844</v>
      </c>
      <c r="Y406" t="s">
        <v>3845</v>
      </c>
      <c r="Z406" t="s">
        <v>3846</v>
      </c>
      <c r="AA406" t="s">
        <v>3847</v>
      </c>
      <c r="AB406" t="s">
        <v>3843</v>
      </c>
      <c r="AC406" t="s">
        <v>3848</v>
      </c>
      <c r="AD406">
        <v>8</v>
      </c>
    </row>
    <row r="407" spans="1:30" x14ac:dyDescent="0.25">
      <c r="A407">
        <v>21198</v>
      </c>
      <c r="B407" t="s">
        <v>3199</v>
      </c>
      <c r="C407">
        <v>21186</v>
      </c>
      <c r="D407" t="s">
        <v>3884</v>
      </c>
      <c r="E407" t="s">
        <v>3863</v>
      </c>
      <c r="G407" t="s">
        <v>2433</v>
      </c>
      <c r="H407" t="s">
        <v>20</v>
      </c>
      <c r="J407" t="s">
        <v>2430</v>
      </c>
      <c r="K407" s="24">
        <v>41947.746157407404</v>
      </c>
      <c r="L407" s="24"/>
      <c r="M407" s="24"/>
      <c r="O407" s="24"/>
      <c r="P407" s="24"/>
      <c r="W407" t="s">
        <v>3843</v>
      </c>
      <c r="X407" t="s">
        <v>3844</v>
      </c>
      <c r="Y407" t="s">
        <v>3845</v>
      </c>
      <c r="Z407" t="s">
        <v>3846</v>
      </c>
      <c r="AA407" t="s">
        <v>3847</v>
      </c>
      <c r="AB407" t="s">
        <v>3843</v>
      </c>
      <c r="AC407" t="s">
        <v>3848</v>
      </c>
      <c r="AD407">
        <v>8</v>
      </c>
    </row>
    <row r="408" spans="1:30" x14ac:dyDescent="0.25">
      <c r="A408">
        <v>21199</v>
      </c>
      <c r="B408" t="s">
        <v>3711</v>
      </c>
      <c r="C408">
        <v>21194</v>
      </c>
      <c r="D408" t="s">
        <v>3886</v>
      </c>
      <c r="E408" t="s">
        <v>3863</v>
      </c>
      <c r="G408" t="s">
        <v>2433</v>
      </c>
      <c r="H408" t="s">
        <v>2397</v>
      </c>
      <c r="J408" t="s">
        <v>2430</v>
      </c>
      <c r="K408" s="24">
        <v>41947.746157407404</v>
      </c>
      <c r="L408" s="24"/>
      <c r="M408" s="24"/>
      <c r="O408" s="24"/>
      <c r="P408" s="24"/>
      <c r="W408" t="s">
        <v>3843</v>
      </c>
      <c r="X408" t="s">
        <v>3844</v>
      </c>
      <c r="Y408" t="s">
        <v>3845</v>
      </c>
      <c r="Z408" t="s">
        <v>3846</v>
      </c>
      <c r="AA408" t="s">
        <v>3847</v>
      </c>
      <c r="AB408" t="s">
        <v>3843</v>
      </c>
      <c r="AC408" t="s">
        <v>3848</v>
      </c>
      <c r="AD408">
        <v>8</v>
      </c>
    </row>
    <row r="409" spans="1:30" x14ac:dyDescent="0.25">
      <c r="A409">
        <v>21200</v>
      </c>
      <c r="B409" t="s">
        <v>3082</v>
      </c>
      <c r="C409">
        <v>21146</v>
      </c>
      <c r="D409" t="s">
        <v>3882</v>
      </c>
      <c r="E409" t="s">
        <v>3863</v>
      </c>
      <c r="G409" t="s">
        <v>2433</v>
      </c>
      <c r="H409" t="s">
        <v>20</v>
      </c>
      <c r="J409" t="s">
        <v>2430</v>
      </c>
      <c r="K409" s="24">
        <v>41947.746157407404</v>
      </c>
      <c r="L409" s="24"/>
      <c r="M409" s="24"/>
      <c r="O409" s="24"/>
      <c r="P409" s="24"/>
      <c r="W409" t="s">
        <v>3843</v>
      </c>
      <c r="X409" t="s">
        <v>3844</v>
      </c>
      <c r="Y409" t="s">
        <v>3845</v>
      </c>
      <c r="Z409" t="s">
        <v>3846</v>
      </c>
      <c r="AA409" t="s">
        <v>3847</v>
      </c>
      <c r="AB409" t="s">
        <v>3843</v>
      </c>
      <c r="AC409" t="s">
        <v>3848</v>
      </c>
      <c r="AD409">
        <v>8</v>
      </c>
    </row>
    <row r="410" spans="1:30" x14ac:dyDescent="0.25">
      <c r="A410">
        <v>21201</v>
      </c>
      <c r="B410" t="s">
        <v>3712</v>
      </c>
      <c r="C410">
        <v>21194</v>
      </c>
      <c r="D410" t="s">
        <v>3886</v>
      </c>
      <c r="E410" t="s">
        <v>3863</v>
      </c>
      <c r="G410" t="s">
        <v>2433</v>
      </c>
      <c r="H410" t="s">
        <v>2397</v>
      </c>
      <c r="J410" t="s">
        <v>2430</v>
      </c>
      <c r="K410" s="24">
        <v>41947.746157407404</v>
      </c>
      <c r="L410" s="24"/>
      <c r="M410" s="24"/>
      <c r="O410" s="24"/>
      <c r="P410" s="24"/>
      <c r="W410" t="s">
        <v>3843</v>
      </c>
      <c r="X410" t="s">
        <v>3844</v>
      </c>
      <c r="Y410" t="s">
        <v>3845</v>
      </c>
      <c r="Z410" t="s">
        <v>3846</v>
      </c>
      <c r="AA410" t="s">
        <v>3847</v>
      </c>
      <c r="AB410" t="s">
        <v>3843</v>
      </c>
      <c r="AC410" t="s">
        <v>3848</v>
      </c>
      <c r="AD410">
        <v>8</v>
      </c>
    </row>
    <row r="411" spans="1:30" x14ac:dyDescent="0.25">
      <c r="A411">
        <v>21202</v>
      </c>
      <c r="B411" t="s">
        <v>3200</v>
      </c>
      <c r="C411">
        <v>21194</v>
      </c>
      <c r="D411" t="s">
        <v>3886</v>
      </c>
      <c r="E411" t="s">
        <v>3863</v>
      </c>
      <c r="G411" t="s">
        <v>2433</v>
      </c>
      <c r="H411" t="s">
        <v>20</v>
      </c>
      <c r="J411" t="s">
        <v>2430</v>
      </c>
      <c r="K411" s="24">
        <v>41947.746157407404</v>
      </c>
      <c r="L411" s="24"/>
      <c r="M411" s="24"/>
      <c r="O411" s="24"/>
      <c r="P411" s="24"/>
      <c r="W411" t="s">
        <v>3843</v>
      </c>
      <c r="X411" t="s">
        <v>3844</v>
      </c>
      <c r="Y411" t="s">
        <v>3845</v>
      </c>
      <c r="Z411" t="s">
        <v>3846</v>
      </c>
      <c r="AA411" t="s">
        <v>3847</v>
      </c>
      <c r="AB411" t="s">
        <v>3843</v>
      </c>
      <c r="AC411" t="s">
        <v>3848</v>
      </c>
      <c r="AD411">
        <v>8</v>
      </c>
    </row>
    <row r="412" spans="1:30" x14ac:dyDescent="0.25">
      <c r="A412">
        <v>21203</v>
      </c>
      <c r="B412" t="s">
        <v>3713</v>
      </c>
      <c r="C412">
        <v>21194</v>
      </c>
      <c r="D412" t="s">
        <v>3886</v>
      </c>
      <c r="E412" t="s">
        <v>3863</v>
      </c>
      <c r="G412" t="s">
        <v>2433</v>
      </c>
      <c r="H412" t="s">
        <v>2397</v>
      </c>
      <c r="J412" t="s">
        <v>2430</v>
      </c>
      <c r="K412" s="24">
        <v>41947.746203703704</v>
      </c>
      <c r="L412" s="24"/>
      <c r="M412" s="24"/>
      <c r="O412" s="24"/>
      <c r="P412" s="24"/>
      <c r="W412" t="s">
        <v>3843</v>
      </c>
      <c r="X412" t="s">
        <v>3844</v>
      </c>
      <c r="Y412" t="s">
        <v>3845</v>
      </c>
      <c r="Z412" t="s">
        <v>3846</v>
      </c>
      <c r="AA412" t="s">
        <v>3847</v>
      </c>
      <c r="AB412" t="s">
        <v>3843</v>
      </c>
      <c r="AC412" t="s">
        <v>3848</v>
      </c>
      <c r="AD412">
        <v>8</v>
      </c>
    </row>
    <row r="413" spans="1:30" x14ac:dyDescent="0.25">
      <c r="A413">
        <v>21204</v>
      </c>
      <c r="B413" t="s">
        <v>3715</v>
      </c>
      <c r="C413">
        <v>21194</v>
      </c>
      <c r="D413" t="s">
        <v>3886</v>
      </c>
      <c r="E413" t="s">
        <v>3863</v>
      </c>
      <c r="G413" t="s">
        <v>2433</v>
      </c>
      <c r="H413" t="s">
        <v>2397</v>
      </c>
      <c r="J413" t="s">
        <v>2430</v>
      </c>
      <c r="K413" s="24">
        <v>41947.746203703704</v>
      </c>
      <c r="L413" s="24"/>
      <c r="M413" s="24"/>
      <c r="O413" s="24"/>
      <c r="P413" s="24"/>
      <c r="W413" t="s">
        <v>3843</v>
      </c>
      <c r="X413" t="s">
        <v>3844</v>
      </c>
      <c r="Y413" t="s">
        <v>3845</v>
      </c>
      <c r="Z413" t="s">
        <v>3846</v>
      </c>
      <c r="AA413" t="s">
        <v>3847</v>
      </c>
      <c r="AB413" t="s">
        <v>3843</v>
      </c>
      <c r="AC413" t="s">
        <v>3848</v>
      </c>
      <c r="AD413">
        <v>8</v>
      </c>
    </row>
    <row r="414" spans="1:30" x14ac:dyDescent="0.25">
      <c r="A414">
        <v>21205</v>
      </c>
      <c r="B414" t="s">
        <v>3201</v>
      </c>
      <c r="C414">
        <v>21194</v>
      </c>
      <c r="D414" t="s">
        <v>3886</v>
      </c>
      <c r="E414" t="s">
        <v>3863</v>
      </c>
      <c r="G414" t="s">
        <v>2433</v>
      </c>
      <c r="H414" t="s">
        <v>20</v>
      </c>
      <c r="J414" t="s">
        <v>2430</v>
      </c>
      <c r="K414" s="24">
        <v>41947.746203703704</v>
      </c>
      <c r="L414" s="24"/>
      <c r="M414" s="24"/>
      <c r="O414" s="24"/>
      <c r="P414" s="24"/>
      <c r="W414" t="s">
        <v>3843</v>
      </c>
      <c r="X414" t="s">
        <v>3844</v>
      </c>
      <c r="Y414" t="s">
        <v>3845</v>
      </c>
      <c r="Z414" t="s">
        <v>3846</v>
      </c>
      <c r="AA414" t="s">
        <v>3847</v>
      </c>
      <c r="AB414" t="s">
        <v>3843</v>
      </c>
      <c r="AC414" t="s">
        <v>3848</v>
      </c>
      <c r="AD414">
        <v>8</v>
      </c>
    </row>
    <row r="415" spans="1:30" x14ac:dyDescent="0.25">
      <c r="A415">
        <v>21217</v>
      </c>
      <c r="B415" t="s">
        <v>3755</v>
      </c>
      <c r="C415">
        <v>21037</v>
      </c>
      <c r="D415" t="s">
        <v>3889</v>
      </c>
      <c r="E415" t="s">
        <v>3863</v>
      </c>
      <c r="G415" t="s">
        <v>2433</v>
      </c>
      <c r="H415" t="s">
        <v>18</v>
      </c>
      <c r="I415" t="s">
        <v>2024</v>
      </c>
      <c r="J415" t="s">
        <v>2430</v>
      </c>
      <c r="K415" s="24">
        <v>41947.749756944446</v>
      </c>
      <c r="L415" s="24"/>
      <c r="M415" s="24">
        <v>42072.512708333335</v>
      </c>
      <c r="O415" s="24"/>
      <c r="P415" s="24"/>
      <c r="W415" t="s">
        <v>3843</v>
      </c>
      <c r="X415" t="s">
        <v>3844</v>
      </c>
      <c r="Y415" t="s">
        <v>3845</v>
      </c>
      <c r="Z415" t="s">
        <v>3857</v>
      </c>
      <c r="AA415" t="s">
        <v>3858</v>
      </c>
      <c r="AB415" t="s">
        <v>6265</v>
      </c>
      <c r="AC415" t="s">
        <v>6266</v>
      </c>
      <c r="AD415">
        <v>8</v>
      </c>
    </row>
    <row r="416" spans="1:30" x14ac:dyDescent="0.25">
      <c r="A416">
        <v>21225</v>
      </c>
      <c r="B416" t="s">
        <v>3260</v>
      </c>
      <c r="C416">
        <v>21037</v>
      </c>
      <c r="D416" t="s">
        <v>3889</v>
      </c>
      <c r="E416" t="s">
        <v>3863</v>
      </c>
      <c r="G416" t="s">
        <v>2433</v>
      </c>
      <c r="H416" t="s">
        <v>18</v>
      </c>
      <c r="I416" t="s">
        <v>2024</v>
      </c>
      <c r="J416" t="s">
        <v>2430</v>
      </c>
      <c r="K416" s="24">
        <v>41947.749756944446</v>
      </c>
      <c r="L416" s="24"/>
      <c r="M416" s="24">
        <v>42032.663240740738</v>
      </c>
      <c r="O416" s="24"/>
      <c r="P416" s="24"/>
      <c r="W416" t="s">
        <v>3843</v>
      </c>
      <c r="X416" t="s">
        <v>3844</v>
      </c>
      <c r="Y416" t="s">
        <v>3845</v>
      </c>
      <c r="Z416" t="s">
        <v>3857</v>
      </c>
      <c r="AA416" t="s">
        <v>3858</v>
      </c>
      <c r="AB416" t="s">
        <v>6265</v>
      </c>
      <c r="AC416" t="s">
        <v>6266</v>
      </c>
      <c r="AD416">
        <v>8</v>
      </c>
    </row>
    <row r="417" spans="1:30" x14ac:dyDescent="0.25">
      <c r="A417">
        <v>21227</v>
      </c>
      <c r="B417" t="s">
        <v>3253</v>
      </c>
      <c r="C417">
        <v>21037</v>
      </c>
      <c r="D417" t="s">
        <v>3889</v>
      </c>
      <c r="E417" t="s">
        <v>3863</v>
      </c>
      <c r="G417" t="s">
        <v>2433</v>
      </c>
      <c r="H417" t="s">
        <v>19</v>
      </c>
      <c r="I417" t="s">
        <v>2024</v>
      </c>
      <c r="J417" t="s">
        <v>2430</v>
      </c>
      <c r="K417" s="24">
        <v>41947.749756944446</v>
      </c>
      <c r="L417" s="24">
        <v>42116.72446759259</v>
      </c>
      <c r="M417" s="24">
        <v>42024.733043981483</v>
      </c>
      <c r="O417" s="24"/>
      <c r="P417" s="24"/>
      <c r="W417" t="s">
        <v>3843</v>
      </c>
      <c r="X417" t="s">
        <v>3844</v>
      </c>
      <c r="Y417" t="s">
        <v>3845</v>
      </c>
      <c r="Z417" t="s">
        <v>3857</v>
      </c>
      <c r="AA417" t="s">
        <v>3858</v>
      </c>
      <c r="AB417" t="s">
        <v>6262</v>
      </c>
      <c r="AC417" t="s">
        <v>6263</v>
      </c>
      <c r="AD417">
        <v>8</v>
      </c>
    </row>
    <row r="418" spans="1:30" x14ac:dyDescent="0.25">
      <c r="A418">
        <v>21228</v>
      </c>
      <c r="B418" t="s">
        <v>3202</v>
      </c>
      <c r="C418">
        <v>21084</v>
      </c>
      <c r="D418" t="s">
        <v>3898</v>
      </c>
      <c r="E418" t="s">
        <v>3863</v>
      </c>
      <c r="G418" t="s">
        <v>2433</v>
      </c>
      <c r="H418" t="s">
        <v>20</v>
      </c>
      <c r="J418" t="s">
        <v>2430</v>
      </c>
      <c r="K418" s="24">
        <v>41947.749745370369</v>
      </c>
      <c r="L418" s="24"/>
      <c r="M418" s="24"/>
      <c r="O418" s="24"/>
      <c r="P418" s="24"/>
      <c r="W418" t="s">
        <v>3843</v>
      </c>
      <c r="X418" t="s">
        <v>3844</v>
      </c>
      <c r="Y418" t="s">
        <v>3845</v>
      </c>
      <c r="Z418" t="s">
        <v>3846</v>
      </c>
      <c r="AA418" t="s">
        <v>3847</v>
      </c>
      <c r="AB418" t="s">
        <v>3843</v>
      </c>
      <c r="AC418" t="s">
        <v>3848</v>
      </c>
      <c r="AD418">
        <v>8</v>
      </c>
    </row>
    <row r="419" spans="1:30" x14ac:dyDescent="0.25">
      <c r="A419">
        <v>21229</v>
      </c>
      <c r="B419" t="s">
        <v>3274</v>
      </c>
      <c r="C419">
        <v>21111</v>
      </c>
      <c r="D419" t="s">
        <v>3888</v>
      </c>
      <c r="E419" t="s">
        <v>3863</v>
      </c>
      <c r="G419" t="s">
        <v>2433</v>
      </c>
      <c r="H419" t="s">
        <v>20</v>
      </c>
      <c r="I419" t="s">
        <v>302</v>
      </c>
      <c r="J419" t="s">
        <v>2430</v>
      </c>
      <c r="K419" s="24">
        <v>41947.749745370369</v>
      </c>
      <c r="L419" s="24"/>
      <c r="M419" s="24"/>
      <c r="O419" s="24"/>
      <c r="P419" s="24"/>
      <c r="W419" t="s">
        <v>3843</v>
      </c>
      <c r="X419" t="s">
        <v>3844</v>
      </c>
      <c r="Y419" t="s">
        <v>3845</v>
      </c>
      <c r="Z419" t="s">
        <v>3846</v>
      </c>
      <c r="AA419" t="s">
        <v>3847</v>
      </c>
      <c r="AB419" t="s">
        <v>3843</v>
      </c>
      <c r="AC419" t="s">
        <v>3848</v>
      </c>
      <c r="AD419">
        <v>8</v>
      </c>
    </row>
    <row r="420" spans="1:30" x14ac:dyDescent="0.25">
      <c r="A420">
        <v>21552</v>
      </c>
      <c r="B420" t="s">
        <v>3584</v>
      </c>
      <c r="C420">
        <v>21021</v>
      </c>
      <c r="D420" t="s">
        <v>3902</v>
      </c>
      <c r="E420" t="s">
        <v>3863</v>
      </c>
      <c r="G420" t="s">
        <v>2433</v>
      </c>
      <c r="H420" t="s">
        <v>19</v>
      </c>
      <c r="I420" t="s">
        <v>415</v>
      </c>
      <c r="J420" t="s">
        <v>2430</v>
      </c>
      <c r="K420" s="24">
        <v>41948.808622685188</v>
      </c>
      <c r="L420" s="24">
        <v>42197.970081018517</v>
      </c>
      <c r="M420" s="24">
        <v>42066.743321759262</v>
      </c>
      <c r="O420" s="24"/>
      <c r="P420" s="24"/>
      <c r="W420" t="s">
        <v>3843</v>
      </c>
      <c r="X420" t="s">
        <v>3844</v>
      </c>
      <c r="Y420" t="s">
        <v>3845</v>
      </c>
      <c r="Z420" t="s">
        <v>3851</v>
      </c>
      <c r="AA420" t="s">
        <v>3852</v>
      </c>
      <c r="AB420" t="s">
        <v>6259</v>
      </c>
      <c r="AC420" t="s">
        <v>6260</v>
      </c>
      <c r="AD420">
        <v>8</v>
      </c>
    </row>
    <row r="421" spans="1:30" x14ac:dyDescent="0.25">
      <c r="A421">
        <v>21553</v>
      </c>
      <c r="B421" t="s">
        <v>3360</v>
      </c>
      <c r="C421">
        <v>21021</v>
      </c>
      <c r="D421" t="s">
        <v>3902</v>
      </c>
      <c r="E421" t="s">
        <v>3863</v>
      </c>
      <c r="G421" t="s">
        <v>2433</v>
      </c>
      <c r="H421" t="s">
        <v>18</v>
      </c>
      <c r="I421" t="s">
        <v>818</v>
      </c>
      <c r="J421" t="s">
        <v>2430</v>
      </c>
      <c r="K421" s="24">
        <v>41948.810081018521</v>
      </c>
      <c r="L421" s="24"/>
      <c r="M421" s="24">
        <v>41948.81585648148</v>
      </c>
      <c r="O421" s="24"/>
      <c r="P421" s="24"/>
      <c r="W421" t="s">
        <v>3843</v>
      </c>
      <c r="X421" t="s">
        <v>3844</v>
      </c>
      <c r="Y421" t="s">
        <v>3845</v>
      </c>
      <c r="Z421" t="s">
        <v>3851</v>
      </c>
      <c r="AA421" t="s">
        <v>3852</v>
      </c>
      <c r="AB421" t="s">
        <v>6262</v>
      </c>
      <c r="AC421" t="s">
        <v>6263</v>
      </c>
      <c r="AD421">
        <v>8</v>
      </c>
    </row>
    <row r="422" spans="1:30" x14ac:dyDescent="0.25">
      <c r="A422">
        <v>21554</v>
      </c>
      <c r="B422" t="s">
        <v>2793</v>
      </c>
      <c r="C422">
        <v>21021</v>
      </c>
      <c r="D422" t="s">
        <v>3902</v>
      </c>
      <c r="E422" t="s">
        <v>3863</v>
      </c>
      <c r="G422" t="s">
        <v>2433</v>
      </c>
      <c r="H422" t="s">
        <v>19</v>
      </c>
      <c r="I422" t="s">
        <v>415</v>
      </c>
      <c r="J422" t="s">
        <v>2430</v>
      </c>
      <c r="K422" s="24">
        <v>41948.813738425924</v>
      </c>
      <c r="L422" s="24">
        <v>42197.970335648148</v>
      </c>
      <c r="M422" s="24">
        <v>42066.743634259263</v>
      </c>
      <c r="O422" s="24"/>
      <c r="P422" s="24"/>
      <c r="W422" t="s">
        <v>3843</v>
      </c>
      <c r="X422" t="s">
        <v>3844</v>
      </c>
      <c r="Y422" t="s">
        <v>3845</v>
      </c>
      <c r="Z422" t="s">
        <v>3851</v>
      </c>
      <c r="AA422" t="s">
        <v>3852</v>
      </c>
      <c r="AB422" t="s">
        <v>3843</v>
      </c>
      <c r="AC422" t="s">
        <v>3848</v>
      </c>
      <c r="AD422">
        <v>8</v>
      </c>
    </row>
    <row r="423" spans="1:30" x14ac:dyDescent="0.25">
      <c r="A423">
        <v>21555</v>
      </c>
      <c r="B423" t="s">
        <v>3609</v>
      </c>
      <c r="C423">
        <v>21021</v>
      </c>
      <c r="D423" t="s">
        <v>3902</v>
      </c>
      <c r="E423" t="s">
        <v>3863</v>
      </c>
      <c r="G423" t="s">
        <v>2433</v>
      </c>
      <c r="H423" t="s">
        <v>2397</v>
      </c>
      <c r="I423" t="s">
        <v>415</v>
      </c>
      <c r="J423" t="s">
        <v>2430</v>
      </c>
      <c r="K423" s="24">
        <v>41948.814502314817</v>
      </c>
      <c r="L423" s="24"/>
      <c r="M423" s="24"/>
      <c r="O423" s="24"/>
      <c r="P423" s="24"/>
      <c r="W423" t="s">
        <v>3843</v>
      </c>
      <c r="X423" t="s">
        <v>3844</v>
      </c>
      <c r="Y423" t="s">
        <v>3845</v>
      </c>
      <c r="Z423" t="s">
        <v>3851</v>
      </c>
      <c r="AA423" t="s">
        <v>3852</v>
      </c>
      <c r="AB423" t="s">
        <v>3843</v>
      </c>
      <c r="AC423" t="s">
        <v>3848</v>
      </c>
      <c r="AD423">
        <v>8</v>
      </c>
    </row>
    <row r="424" spans="1:30" x14ac:dyDescent="0.25">
      <c r="A424">
        <v>21556</v>
      </c>
      <c r="B424" t="s">
        <v>3610</v>
      </c>
      <c r="C424">
        <v>21021</v>
      </c>
      <c r="D424" t="s">
        <v>3902</v>
      </c>
      <c r="E424" t="s">
        <v>3863</v>
      </c>
      <c r="G424" t="s">
        <v>2433</v>
      </c>
      <c r="H424" t="s">
        <v>2397</v>
      </c>
      <c r="I424" t="s">
        <v>415</v>
      </c>
      <c r="J424" t="s">
        <v>2430</v>
      </c>
      <c r="K424" s="24">
        <v>41948.815254629626</v>
      </c>
      <c r="L424" s="24"/>
      <c r="M424" s="24"/>
      <c r="O424" s="24"/>
      <c r="P424" s="24"/>
      <c r="W424" t="s">
        <v>3843</v>
      </c>
      <c r="X424" t="s">
        <v>3844</v>
      </c>
      <c r="Y424" t="s">
        <v>3845</v>
      </c>
      <c r="Z424" t="s">
        <v>3851</v>
      </c>
      <c r="AA424" t="s">
        <v>3852</v>
      </c>
      <c r="AB424" t="s">
        <v>3843</v>
      </c>
      <c r="AC424" t="s">
        <v>3848</v>
      </c>
      <c r="AD424">
        <v>8</v>
      </c>
    </row>
    <row r="425" spans="1:30" x14ac:dyDescent="0.25">
      <c r="A425">
        <v>21557</v>
      </c>
      <c r="B425" t="s">
        <v>2869</v>
      </c>
      <c r="C425">
        <v>21021</v>
      </c>
      <c r="D425" t="s">
        <v>3902</v>
      </c>
      <c r="E425" t="s">
        <v>3863</v>
      </c>
      <c r="G425" t="s">
        <v>2433</v>
      </c>
      <c r="H425" t="s">
        <v>2397</v>
      </c>
      <c r="J425" t="s">
        <v>2430</v>
      </c>
      <c r="K425" s="24">
        <v>41948.816527777781</v>
      </c>
      <c r="L425" s="24"/>
      <c r="M425" s="24"/>
      <c r="O425" s="24"/>
      <c r="P425" s="24"/>
      <c r="W425" t="s">
        <v>3843</v>
      </c>
      <c r="X425" t="s">
        <v>3844</v>
      </c>
      <c r="Y425" t="s">
        <v>3845</v>
      </c>
      <c r="Z425" t="s">
        <v>3851</v>
      </c>
      <c r="AA425" t="s">
        <v>3852</v>
      </c>
      <c r="AB425" t="s">
        <v>3843</v>
      </c>
      <c r="AC425" t="s">
        <v>3848</v>
      </c>
      <c r="AD425">
        <v>8</v>
      </c>
    </row>
    <row r="426" spans="1:30" x14ac:dyDescent="0.25">
      <c r="A426">
        <v>21593</v>
      </c>
      <c r="B426" t="s">
        <v>2848</v>
      </c>
      <c r="C426">
        <v>17593</v>
      </c>
      <c r="D426" t="s">
        <v>3873</v>
      </c>
      <c r="E426" t="s">
        <v>3863</v>
      </c>
      <c r="G426" t="s">
        <v>2433</v>
      </c>
      <c r="H426" t="s">
        <v>2394</v>
      </c>
      <c r="I426" t="s">
        <v>672</v>
      </c>
      <c r="J426" t="s">
        <v>2430</v>
      </c>
      <c r="K426" s="24">
        <v>41948.892337962963</v>
      </c>
      <c r="L426" s="24"/>
      <c r="M426" s="24"/>
      <c r="O426" s="24"/>
      <c r="P426" s="24"/>
      <c r="W426" t="s">
        <v>3843</v>
      </c>
      <c r="X426" t="s">
        <v>3844</v>
      </c>
      <c r="Y426" t="s">
        <v>3845</v>
      </c>
      <c r="Z426" t="s">
        <v>3851</v>
      </c>
      <c r="AA426" t="s">
        <v>3852</v>
      </c>
      <c r="AB426" t="s">
        <v>3843</v>
      </c>
      <c r="AC426" t="s">
        <v>3848</v>
      </c>
      <c r="AD426">
        <v>8</v>
      </c>
    </row>
    <row r="427" spans="1:30" x14ac:dyDescent="0.25">
      <c r="A427">
        <v>22959</v>
      </c>
      <c r="B427" t="s">
        <v>2515</v>
      </c>
      <c r="C427">
        <v>17454</v>
      </c>
      <c r="D427" t="s">
        <v>3867</v>
      </c>
      <c r="E427" t="s">
        <v>3863</v>
      </c>
      <c r="G427" t="s">
        <v>2433</v>
      </c>
      <c r="H427" t="s">
        <v>19</v>
      </c>
      <c r="I427" t="s">
        <v>935</v>
      </c>
      <c r="J427" t="s">
        <v>2430</v>
      </c>
      <c r="K427" s="24">
        <v>41953.625347222223</v>
      </c>
      <c r="L427" s="24">
        <v>42058.440358796295</v>
      </c>
      <c r="M427" s="24">
        <v>41956.568530092591</v>
      </c>
      <c r="O427" s="24"/>
      <c r="P427" s="24"/>
      <c r="W427" t="s">
        <v>3843</v>
      </c>
      <c r="X427" t="s">
        <v>3844</v>
      </c>
      <c r="Y427" t="s">
        <v>3845</v>
      </c>
      <c r="Z427" t="s">
        <v>6213</v>
      </c>
      <c r="AA427" t="s">
        <v>6255</v>
      </c>
      <c r="AB427" t="s">
        <v>3843</v>
      </c>
      <c r="AC427" t="s">
        <v>3848</v>
      </c>
      <c r="AD427">
        <v>8</v>
      </c>
    </row>
    <row r="428" spans="1:30" x14ac:dyDescent="0.25">
      <c r="A428">
        <v>22997</v>
      </c>
      <c r="B428" t="s">
        <v>5973</v>
      </c>
      <c r="C428">
        <v>17555</v>
      </c>
      <c r="D428" t="s">
        <v>3893</v>
      </c>
      <c r="E428" t="s">
        <v>3863</v>
      </c>
      <c r="G428" t="s">
        <v>2433</v>
      </c>
      <c r="H428" t="s">
        <v>2394</v>
      </c>
      <c r="J428" t="s">
        <v>2430</v>
      </c>
      <c r="K428" s="24">
        <v>41953.719074074077</v>
      </c>
      <c r="L428" s="24"/>
      <c r="M428" s="24"/>
      <c r="O428" s="24"/>
      <c r="P428" s="24"/>
      <c r="W428" t="s">
        <v>3843</v>
      </c>
      <c r="X428" t="s">
        <v>3844</v>
      </c>
      <c r="Y428" t="s">
        <v>3845</v>
      </c>
      <c r="Z428" t="s">
        <v>3851</v>
      </c>
      <c r="AA428" t="s">
        <v>3852</v>
      </c>
      <c r="AB428" t="s">
        <v>3843</v>
      </c>
      <c r="AC428" t="s">
        <v>3848</v>
      </c>
      <c r="AD428">
        <v>8</v>
      </c>
    </row>
    <row r="429" spans="1:30" x14ac:dyDescent="0.25">
      <c r="A429">
        <v>22998</v>
      </c>
      <c r="B429" t="s">
        <v>2931</v>
      </c>
      <c r="C429">
        <v>17555</v>
      </c>
      <c r="D429" t="s">
        <v>3893</v>
      </c>
      <c r="E429" t="s">
        <v>3863</v>
      </c>
      <c r="G429" t="s">
        <v>2433</v>
      </c>
      <c r="H429" t="s">
        <v>20</v>
      </c>
      <c r="J429" t="s">
        <v>2430</v>
      </c>
      <c r="K429" s="24">
        <v>41953.719074074077</v>
      </c>
      <c r="L429" s="24"/>
      <c r="M429" s="24"/>
      <c r="O429" s="24"/>
      <c r="P429" s="24"/>
      <c r="W429" t="s">
        <v>3843</v>
      </c>
      <c r="X429" t="s">
        <v>3844</v>
      </c>
      <c r="Y429" t="s">
        <v>3845</v>
      </c>
      <c r="Z429" t="s">
        <v>3851</v>
      </c>
      <c r="AA429" t="s">
        <v>3852</v>
      </c>
      <c r="AB429" t="s">
        <v>3843</v>
      </c>
      <c r="AC429" t="s">
        <v>3848</v>
      </c>
      <c r="AD429">
        <v>8</v>
      </c>
    </row>
    <row r="430" spans="1:30" x14ac:dyDescent="0.25">
      <c r="A430">
        <v>23001</v>
      </c>
      <c r="B430" t="s">
        <v>3669</v>
      </c>
      <c r="C430">
        <v>17555</v>
      </c>
      <c r="D430" t="s">
        <v>3893</v>
      </c>
      <c r="E430" t="s">
        <v>3863</v>
      </c>
      <c r="G430" t="s">
        <v>2433</v>
      </c>
      <c r="H430" t="s">
        <v>2397</v>
      </c>
      <c r="J430" t="s">
        <v>2430</v>
      </c>
      <c r="K430" s="24">
        <v>41953.721620370372</v>
      </c>
      <c r="L430" s="24"/>
      <c r="M430" s="24"/>
      <c r="O430" s="24"/>
      <c r="P430" s="24"/>
      <c r="W430" t="s">
        <v>3843</v>
      </c>
      <c r="X430" t="s">
        <v>3844</v>
      </c>
      <c r="Y430" t="s">
        <v>3845</v>
      </c>
      <c r="Z430" t="s">
        <v>3846</v>
      </c>
      <c r="AA430" t="s">
        <v>3847</v>
      </c>
      <c r="AB430" t="s">
        <v>3843</v>
      </c>
      <c r="AC430" t="s">
        <v>3848</v>
      </c>
      <c r="AD430">
        <v>8</v>
      </c>
    </row>
    <row r="431" spans="1:30" x14ac:dyDescent="0.25">
      <c r="A431">
        <v>23733</v>
      </c>
      <c r="B431" t="s">
        <v>5970</v>
      </c>
      <c r="C431">
        <v>17555</v>
      </c>
      <c r="D431" t="s">
        <v>3893</v>
      </c>
      <c r="E431" t="s">
        <v>3863</v>
      </c>
      <c r="G431" t="s">
        <v>2433</v>
      </c>
      <c r="H431" t="s">
        <v>18</v>
      </c>
      <c r="I431" t="s">
        <v>818</v>
      </c>
      <c r="J431" t="s">
        <v>2430</v>
      </c>
      <c r="K431" s="24">
        <v>41955.687962962962</v>
      </c>
      <c r="L431" s="24"/>
      <c r="M431" s="24">
        <v>42122.932662037034</v>
      </c>
      <c r="O431" s="24"/>
      <c r="P431" s="24"/>
      <c r="W431" t="s">
        <v>3843</v>
      </c>
      <c r="X431" t="s">
        <v>3844</v>
      </c>
      <c r="Y431" t="s">
        <v>3845</v>
      </c>
      <c r="Z431" t="s">
        <v>3851</v>
      </c>
      <c r="AA431" t="s">
        <v>3852</v>
      </c>
      <c r="AB431" t="s">
        <v>3843</v>
      </c>
      <c r="AC431" t="s">
        <v>3848</v>
      </c>
      <c r="AD431">
        <v>8</v>
      </c>
    </row>
    <row r="432" spans="1:30" x14ac:dyDescent="0.25">
      <c r="A432">
        <v>23943</v>
      </c>
      <c r="B432" t="s">
        <v>3525</v>
      </c>
      <c r="C432">
        <v>17456</v>
      </c>
      <c r="D432" t="s">
        <v>4619</v>
      </c>
      <c r="E432" t="s">
        <v>3863</v>
      </c>
      <c r="G432" t="s">
        <v>2433</v>
      </c>
      <c r="H432" t="s">
        <v>18</v>
      </c>
      <c r="I432" t="s">
        <v>4989</v>
      </c>
      <c r="J432" t="s">
        <v>2430</v>
      </c>
      <c r="K432" s="24">
        <v>41956.41673611111</v>
      </c>
      <c r="L432" s="24"/>
      <c r="M432" s="24">
        <v>42062.918958333335</v>
      </c>
      <c r="O432" s="24"/>
      <c r="P432" s="24"/>
      <c r="W432" t="s">
        <v>3843</v>
      </c>
      <c r="X432" t="s">
        <v>3844</v>
      </c>
      <c r="Y432" t="s">
        <v>3845</v>
      </c>
      <c r="Z432" t="s">
        <v>3851</v>
      </c>
      <c r="AA432" t="s">
        <v>3852</v>
      </c>
      <c r="AB432" t="s">
        <v>6265</v>
      </c>
      <c r="AC432" t="s">
        <v>6266</v>
      </c>
      <c r="AD432">
        <v>8</v>
      </c>
    </row>
    <row r="433" spans="1:30" x14ac:dyDescent="0.25">
      <c r="A433">
        <v>24400</v>
      </c>
      <c r="B433" t="s">
        <v>2460</v>
      </c>
      <c r="C433">
        <v>116879</v>
      </c>
      <c r="D433" t="s">
        <v>6269</v>
      </c>
      <c r="E433" t="s">
        <v>3863</v>
      </c>
      <c r="G433" t="s">
        <v>2433</v>
      </c>
      <c r="H433" t="s">
        <v>18</v>
      </c>
      <c r="I433" t="s">
        <v>1318</v>
      </c>
      <c r="J433" t="s">
        <v>2430</v>
      </c>
      <c r="K433" s="24">
        <v>41956.595312500001</v>
      </c>
      <c r="L433" s="24"/>
      <c r="M433" s="24">
        <v>41984.566759259258</v>
      </c>
      <c r="O433" s="24"/>
      <c r="P433" s="24"/>
      <c r="W433" t="s">
        <v>3843</v>
      </c>
      <c r="X433" t="s">
        <v>3844</v>
      </c>
      <c r="Y433" t="s">
        <v>3845</v>
      </c>
      <c r="Z433" t="s">
        <v>6220</v>
      </c>
      <c r="AA433" t="s">
        <v>6270</v>
      </c>
      <c r="AB433" t="s">
        <v>3843</v>
      </c>
      <c r="AC433" t="s">
        <v>3848</v>
      </c>
      <c r="AD433">
        <v>8</v>
      </c>
    </row>
    <row r="434" spans="1:30" x14ac:dyDescent="0.25">
      <c r="A434">
        <v>24444</v>
      </c>
      <c r="B434" t="s">
        <v>6001</v>
      </c>
      <c r="C434">
        <v>17456</v>
      </c>
      <c r="D434" t="s">
        <v>4619</v>
      </c>
      <c r="E434" t="s">
        <v>3863</v>
      </c>
      <c r="G434" t="s">
        <v>2433</v>
      </c>
      <c r="H434" t="s">
        <v>20</v>
      </c>
      <c r="J434" t="s">
        <v>2430</v>
      </c>
      <c r="K434" s="24">
        <v>41956.644502314812</v>
      </c>
      <c r="L434" s="24"/>
      <c r="M434" s="24"/>
      <c r="O434" s="24"/>
      <c r="P434" s="24"/>
      <c r="W434" t="s">
        <v>3843</v>
      </c>
      <c r="X434" t="s">
        <v>3844</v>
      </c>
      <c r="Y434" t="s">
        <v>3845</v>
      </c>
      <c r="Z434" t="s">
        <v>6218</v>
      </c>
      <c r="AA434" t="s">
        <v>6258</v>
      </c>
      <c r="AB434" t="s">
        <v>3843</v>
      </c>
      <c r="AC434" t="s">
        <v>3848</v>
      </c>
      <c r="AD434">
        <v>8</v>
      </c>
    </row>
    <row r="435" spans="1:30" x14ac:dyDescent="0.25">
      <c r="A435">
        <v>24445</v>
      </c>
      <c r="B435" t="s">
        <v>2902</v>
      </c>
      <c r="C435">
        <v>17456</v>
      </c>
      <c r="D435" t="s">
        <v>4619</v>
      </c>
      <c r="E435" t="s">
        <v>3863</v>
      </c>
      <c r="G435" t="s">
        <v>2433</v>
      </c>
      <c r="H435" t="s">
        <v>19</v>
      </c>
      <c r="J435" t="s">
        <v>2430</v>
      </c>
      <c r="K435" s="24">
        <v>41956.647175925929</v>
      </c>
      <c r="L435" s="24">
        <v>42137.700648148151</v>
      </c>
      <c r="M435" s="24"/>
      <c r="O435" s="24"/>
      <c r="P435" s="24"/>
      <c r="W435" t="s">
        <v>3843</v>
      </c>
      <c r="X435" t="s">
        <v>3844</v>
      </c>
      <c r="Y435" t="s">
        <v>3845</v>
      </c>
      <c r="Z435" t="s">
        <v>6218</v>
      </c>
      <c r="AA435" t="s">
        <v>6258</v>
      </c>
      <c r="AB435" t="s">
        <v>3843</v>
      </c>
      <c r="AC435" t="s">
        <v>3848</v>
      </c>
      <c r="AD435">
        <v>8</v>
      </c>
    </row>
    <row r="436" spans="1:30" x14ac:dyDescent="0.25">
      <c r="A436">
        <v>24650</v>
      </c>
      <c r="B436" t="s">
        <v>4109</v>
      </c>
      <c r="C436">
        <v>17593</v>
      </c>
      <c r="D436" t="s">
        <v>3873</v>
      </c>
      <c r="E436" t="s">
        <v>3863</v>
      </c>
      <c r="G436" t="s">
        <v>2433</v>
      </c>
      <c r="H436" t="s">
        <v>19</v>
      </c>
      <c r="I436" t="s">
        <v>1140</v>
      </c>
      <c r="J436" t="s">
        <v>2430</v>
      </c>
      <c r="K436" s="24">
        <v>41957.461655092593</v>
      </c>
      <c r="L436" s="24">
        <v>42144.951006944444</v>
      </c>
      <c r="M436" s="24">
        <v>42024.91574074074</v>
      </c>
      <c r="O436" s="24"/>
      <c r="P436" s="24"/>
      <c r="W436" t="s">
        <v>3843</v>
      </c>
      <c r="X436" t="s">
        <v>3844</v>
      </c>
      <c r="Y436" t="s">
        <v>3845</v>
      </c>
      <c r="Z436" t="s">
        <v>3851</v>
      </c>
      <c r="AA436" t="s">
        <v>3852</v>
      </c>
      <c r="AB436" t="s">
        <v>3874</v>
      </c>
      <c r="AC436" t="s">
        <v>6267</v>
      </c>
      <c r="AD436">
        <v>8</v>
      </c>
    </row>
    <row r="437" spans="1:30" x14ac:dyDescent="0.25">
      <c r="A437">
        <v>27232</v>
      </c>
      <c r="B437" t="s">
        <v>2804</v>
      </c>
      <c r="C437">
        <v>17593</v>
      </c>
      <c r="D437" t="s">
        <v>3873</v>
      </c>
      <c r="E437" t="s">
        <v>3863</v>
      </c>
      <c r="G437" t="s">
        <v>2433</v>
      </c>
      <c r="H437" t="s">
        <v>18</v>
      </c>
      <c r="I437" t="s">
        <v>1701</v>
      </c>
      <c r="J437" t="s">
        <v>2430</v>
      </c>
      <c r="K437" s="24">
        <v>41966.728391203702</v>
      </c>
      <c r="L437" s="24"/>
      <c r="M437" s="24">
        <v>41966.83148148148</v>
      </c>
      <c r="O437" s="24">
        <v>42009.666666666664</v>
      </c>
      <c r="P437" s="24"/>
      <c r="W437" t="s">
        <v>3843</v>
      </c>
      <c r="X437" t="s">
        <v>3844</v>
      </c>
      <c r="Y437" t="s">
        <v>3845</v>
      </c>
      <c r="Z437" t="s">
        <v>3851</v>
      </c>
      <c r="AA437" t="s">
        <v>3852</v>
      </c>
      <c r="AB437" t="s">
        <v>3862</v>
      </c>
      <c r="AC437" t="s">
        <v>6271</v>
      </c>
      <c r="AD437">
        <v>8</v>
      </c>
    </row>
    <row r="438" spans="1:30" x14ac:dyDescent="0.25">
      <c r="A438">
        <v>27581</v>
      </c>
      <c r="B438" t="s">
        <v>3585</v>
      </c>
      <c r="C438">
        <v>21021</v>
      </c>
      <c r="D438" t="s">
        <v>3902</v>
      </c>
      <c r="E438" t="s">
        <v>3863</v>
      </c>
      <c r="G438" t="s">
        <v>2433</v>
      </c>
      <c r="H438" t="s">
        <v>19</v>
      </c>
      <c r="I438" t="s">
        <v>415</v>
      </c>
      <c r="J438" t="s">
        <v>2430</v>
      </c>
      <c r="K438" s="24">
        <v>41967.775104166663</v>
      </c>
      <c r="L438" s="24">
        <v>42197.970231481479</v>
      </c>
      <c r="M438" s="24">
        <v>42066.743460648147</v>
      </c>
      <c r="O438" s="24"/>
      <c r="P438" s="24"/>
      <c r="W438" t="s">
        <v>3843</v>
      </c>
      <c r="X438" t="s">
        <v>3844</v>
      </c>
      <c r="Y438" t="s">
        <v>3845</v>
      </c>
      <c r="Z438" t="s">
        <v>3851</v>
      </c>
      <c r="AA438" t="s">
        <v>3852</v>
      </c>
      <c r="AB438" t="s">
        <v>6259</v>
      </c>
      <c r="AC438" t="s">
        <v>6260</v>
      </c>
      <c r="AD438">
        <v>8</v>
      </c>
    </row>
    <row r="439" spans="1:30" x14ac:dyDescent="0.25">
      <c r="A439">
        <v>27615</v>
      </c>
      <c r="B439" t="s">
        <v>3588</v>
      </c>
      <c r="C439">
        <v>17461</v>
      </c>
      <c r="D439" t="s">
        <v>3865</v>
      </c>
      <c r="E439" t="s">
        <v>3863</v>
      </c>
      <c r="G439" t="s">
        <v>2433</v>
      </c>
      <c r="H439" t="s">
        <v>19</v>
      </c>
      <c r="I439" t="s">
        <v>723</v>
      </c>
      <c r="J439" t="s">
        <v>2430</v>
      </c>
      <c r="K439" s="24">
        <v>41967.989895833336</v>
      </c>
      <c r="L439" s="24">
        <v>41989.71230324074</v>
      </c>
      <c r="M439" s="24">
        <v>41967.992777777778</v>
      </c>
      <c r="O439" s="24">
        <v>41984.333333333336</v>
      </c>
      <c r="P439" s="24"/>
      <c r="W439" t="s">
        <v>3843</v>
      </c>
      <c r="X439" t="s">
        <v>3844</v>
      </c>
      <c r="Y439" t="s">
        <v>3845</v>
      </c>
      <c r="Z439" t="s">
        <v>3851</v>
      </c>
      <c r="AA439" t="s">
        <v>3852</v>
      </c>
      <c r="AB439" t="s">
        <v>3859</v>
      </c>
      <c r="AC439" t="s">
        <v>6272</v>
      </c>
      <c r="AD439">
        <v>8</v>
      </c>
    </row>
    <row r="440" spans="1:30" x14ac:dyDescent="0.25">
      <c r="A440">
        <v>27616</v>
      </c>
      <c r="B440" t="s">
        <v>3586</v>
      </c>
      <c r="C440">
        <v>17461</v>
      </c>
      <c r="D440" t="s">
        <v>3865</v>
      </c>
      <c r="E440" t="s">
        <v>3863</v>
      </c>
      <c r="G440" t="s">
        <v>2433</v>
      </c>
      <c r="H440" t="s">
        <v>19</v>
      </c>
      <c r="I440" t="s">
        <v>723</v>
      </c>
      <c r="J440" t="s">
        <v>2430</v>
      </c>
      <c r="K440" s="24">
        <v>41967.989895833336</v>
      </c>
      <c r="L440" s="24">
        <v>41989.712523148148</v>
      </c>
      <c r="M440" s="24">
        <v>41968.01158564815</v>
      </c>
      <c r="O440" s="24">
        <v>41984.333333333336</v>
      </c>
      <c r="P440" s="24"/>
      <c r="W440" t="s">
        <v>3843</v>
      </c>
      <c r="X440" t="s">
        <v>3844</v>
      </c>
      <c r="Y440" t="s">
        <v>3845</v>
      </c>
      <c r="Z440" t="s">
        <v>3851</v>
      </c>
      <c r="AA440" t="s">
        <v>3852</v>
      </c>
      <c r="AB440" t="s">
        <v>3859</v>
      </c>
      <c r="AC440" t="s">
        <v>6272</v>
      </c>
      <c r="AD440">
        <v>8</v>
      </c>
    </row>
    <row r="441" spans="1:30" x14ac:dyDescent="0.25">
      <c r="A441">
        <v>27617</v>
      </c>
      <c r="B441" t="s">
        <v>2797</v>
      </c>
      <c r="C441">
        <v>17461</v>
      </c>
      <c r="D441" t="s">
        <v>3865</v>
      </c>
      <c r="E441" t="s">
        <v>3863</v>
      </c>
      <c r="G441" t="s">
        <v>2433</v>
      </c>
      <c r="H441" t="s">
        <v>2397</v>
      </c>
      <c r="I441" t="s">
        <v>723</v>
      </c>
      <c r="J441" t="s">
        <v>2430</v>
      </c>
      <c r="K441" s="24">
        <v>41967.990266203706</v>
      </c>
      <c r="L441" s="24"/>
      <c r="M441" s="24">
        <v>41989.713182870371</v>
      </c>
      <c r="O441" s="24">
        <v>42001.666666666664</v>
      </c>
      <c r="P441" s="24"/>
      <c r="W441" t="s">
        <v>3843</v>
      </c>
      <c r="X441" t="s">
        <v>3844</v>
      </c>
      <c r="Y441" t="s">
        <v>3845</v>
      </c>
      <c r="Z441" t="s">
        <v>3851</v>
      </c>
      <c r="AA441" t="s">
        <v>3852</v>
      </c>
      <c r="AB441" t="s">
        <v>6262</v>
      </c>
      <c r="AC441" t="s">
        <v>6263</v>
      </c>
      <c r="AD441">
        <v>8</v>
      </c>
    </row>
    <row r="442" spans="1:30" x14ac:dyDescent="0.25">
      <c r="A442">
        <v>27619</v>
      </c>
      <c r="B442" t="s">
        <v>2799</v>
      </c>
      <c r="C442">
        <v>17461</v>
      </c>
      <c r="D442" t="s">
        <v>3865</v>
      </c>
      <c r="E442" t="s">
        <v>3863</v>
      </c>
      <c r="G442" t="s">
        <v>2433</v>
      </c>
      <c r="H442" t="s">
        <v>19</v>
      </c>
      <c r="I442" t="s">
        <v>1050</v>
      </c>
      <c r="J442" t="s">
        <v>2430</v>
      </c>
      <c r="K442" s="24">
        <v>41967.992997685185</v>
      </c>
      <c r="L442" s="24">
        <v>42045.967662037037</v>
      </c>
      <c r="M442" s="24">
        <v>41968.011712962965</v>
      </c>
      <c r="O442" s="24">
        <v>41984.333333333336</v>
      </c>
      <c r="P442" s="24"/>
      <c r="W442" t="s">
        <v>3843</v>
      </c>
      <c r="X442" t="s">
        <v>3844</v>
      </c>
      <c r="Y442" t="s">
        <v>3845</v>
      </c>
      <c r="Z442" t="s">
        <v>3851</v>
      </c>
      <c r="AA442" t="s">
        <v>3852</v>
      </c>
      <c r="AB442" t="s">
        <v>3859</v>
      </c>
      <c r="AC442" t="s">
        <v>6272</v>
      </c>
      <c r="AD442">
        <v>8</v>
      </c>
    </row>
    <row r="443" spans="1:30" x14ac:dyDescent="0.25">
      <c r="A443">
        <v>32930</v>
      </c>
      <c r="B443" t="s">
        <v>3081</v>
      </c>
      <c r="C443">
        <v>21100</v>
      </c>
      <c r="D443" t="s">
        <v>3900</v>
      </c>
      <c r="E443" t="s">
        <v>3863</v>
      </c>
      <c r="G443" t="s">
        <v>2433</v>
      </c>
      <c r="H443" t="s">
        <v>20</v>
      </c>
      <c r="J443" t="s">
        <v>2430</v>
      </c>
      <c r="K443" s="24">
        <v>41976.490046296298</v>
      </c>
      <c r="L443" s="24"/>
      <c r="M443" s="24"/>
      <c r="O443" s="24"/>
      <c r="P443" s="24"/>
      <c r="W443" t="s">
        <v>3843</v>
      </c>
      <c r="X443" t="s">
        <v>3844</v>
      </c>
      <c r="Y443" t="s">
        <v>3845</v>
      </c>
      <c r="Z443" t="s">
        <v>3846</v>
      </c>
      <c r="AA443" t="s">
        <v>3847</v>
      </c>
      <c r="AB443" t="s">
        <v>3843</v>
      </c>
      <c r="AC443" t="s">
        <v>3848</v>
      </c>
      <c r="AD443">
        <v>8</v>
      </c>
    </row>
    <row r="444" spans="1:30" x14ac:dyDescent="0.25">
      <c r="A444">
        <v>34055</v>
      </c>
      <c r="B444" t="s">
        <v>4026</v>
      </c>
      <c r="C444">
        <v>17452</v>
      </c>
      <c r="D444" t="s">
        <v>4618</v>
      </c>
      <c r="E444" t="s">
        <v>3863</v>
      </c>
      <c r="G444" t="s">
        <v>2433</v>
      </c>
      <c r="H444" t="s">
        <v>19</v>
      </c>
      <c r="I444" t="s">
        <v>249</v>
      </c>
      <c r="J444" t="s">
        <v>2430</v>
      </c>
      <c r="K444" s="24">
        <v>41977.691354166665</v>
      </c>
      <c r="L444" s="24">
        <v>42199.374351851853</v>
      </c>
      <c r="M444" s="24">
        <v>42026.985127314816</v>
      </c>
      <c r="O444" s="24"/>
      <c r="P444" s="24"/>
      <c r="W444" t="s">
        <v>3843</v>
      </c>
      <c r="X444" t="s">
        <v>3844</v>
      </c>
      <c r="Y444" t="s">
        <v>3845</v>
      </c>
      <c r="Z444" t="s">
        <v>6253</v>
      </c>
      <c r="AA444" t="s">
        <v>6254</v>
      </c>
      <c r="AB444" t="s">
        <v>3843</v>
      </c>
      <c r="AC444" t="s">
        <v>3848</v>
      </c>
      <c r="AD444">
        <v>8</v>
      </c>
    </row>
    <row r="445" spans="1:30" x14ac:dyDescent="0.25">
      <c r="A445">
        <v>34737</v>
      </c>
      <c r="B445" t="s">
        <v>3206</v>
      </c>
      <c r="C445">
        <v>17555</v>
      </c>
      <c r="D445" t="s">
        <v>3893</v>
      </c>
      <c r="E445" t="s">
        <v>3863</v>
      </c>
      <c r="G445" t="s">
        <v>2433</v>
      </c>
      <c r="H445" t="s">
        <v>20</v>
      </c>
      <c r="J445" t="s">
        <v>2430</v>
      </c>
      <c r="K445" s="24">
        <v>41981.457199074073</v>
      </c>
      <c r="L445" s="24"/>
      <c r="M445" s="24"/>
      <c r="O445" s="24"/>
      <c r="P445" s="24"/>
      <c r="W445" t="s">
        <v>3843</v>
      </c>
      <c r="X445" t="s">
        <v>3844</v>
      </c>
      <c r="Y445" t="s">
        <v>3845</v>
      </c>
      <c r="Z445" t="s">
        <v>3846</v>
      </c>
      <c r="AA445" t="s">
        <v>3847</v>
      </c>
      <c r="AB445" t="s">
        <v>3843</v>
      </c>
      <c r="AC445" t="s">
        <v>3848</v>
      </c>
      <c r="AD445">
        <v>8</v>
      </c>
    </row>
    <row r="446" spans="1:30" x14ac:dyDescent="0.25">
      <c r="A446">
        <v>34739</v>
      </c>
      <c r="B446" t="s">
        <v>3213</v>
      </c>
      <c r="C446">
        <v>17555</v>
      </c>
      <c r="D446" t="s">
        <v>3893</v>
      </c>
      <c r="E446" t="s">
        <v>3863</v>
      </c>
      <c r="G446" t="s">
        <v>2433</v>
      </c>
      <c r="H446" t="s">
        <v>20</v>
      </c>
      <c r="J446" t="s">
        <v>2430</v>
      </c>
      <c r="K446" s="24">
        <v>41981.457939814813</v>
      </c>
      <c r="L446" s="24"/>
      <c r="M446" s="24"/>
      <c r="O446" s="24"/>
      <c r="P446" s="24"/>
      <c r="W446" t="s">
        <v>3843</v>
      </c>
      <c r="X446" t="s">
        <v>3844</v>
      </c>
      <c r="Y446" t="s">
        <v>3845</v>
      </c>
      <c r="Z446" t="s">
        <v>3851</v>
      </c>
      <c r="AA446" t="s">
        <v>3852</v>
      </c>
      <c r="AB446" t="s">
        <v>3843</v>
      </c>
      <c r="AC446" t="s">
        <v>3848</v>
      </c>
      <c r="AD446">
        <v>8</v>
      </c>
    </row>
    <row r="447" spans="1:30" x14ac:dyDescent="0.25">
      <c r="A447">
        <v>34740</v>
      </c>
      <c r="B447" t="s">
        <v>3208</v>
      </c>
      <c r="C447">
        <v>17555</v>
      </c>
      <c r="D447" t="s">
        <v>3893</v>
      </c>
      <c r="E447" t="s">
        <v>3863</v>
      </c>
      <c r="G447" t="s">
        <v>2433</v>
      </c>
      <c r="H447" t="s">
        <v>20</v>
      </c>
      <c r="J447" t="s">
        <v>2430</v>
      </c>
      <c r="K447" s="24">
        <v>41981.457939814813</v>
      </c>
      <c r="L447" s="24"/>
      <c r="M447" s="24"/>
      <c r="O447" s="24"/>
      <c r="P447" s="24"/>
      <c r="W447" t="s">
        <v>3843</v>
      </c>
      <c r="X447" t="s">
        <v>3844</v>
      </c>
      <c r="Y447" t="s">
        <v>3845</v>
      </c>
      <c r="Z447" t="s">
        <v>3851</v>
      </c>
      <c r="AA447" t="s">
        <v>3852</v>
      </c>
      <c r="AB447" t="s">
        <v>3843</v>
      </c>
      <c r="AC447" t="s">
        <v>3848</v>
      </c>
      <c r="AD447">
        <v>8</v>
      </c>
    </row>
    <row r="448" spans="1:30" x14ac:dyDescent="0.25">
      <c r="A448">
        <v>34744</v>
      </c>
      <c r="B448" t="s">
        <v>3207</v>
      </c>
      <c r="C448">
        <v>17557</v>
      </c>
      <c r="D448" t="s">
        <v>3870</v>
      </c>
      <c r="E448" t="s">
        <v>3863</v>
      </c>
      <c r="G448" t="s">
        <v>2433</v>
      </c>
      <c r="H448" t="s">
        <v>18</v>
      </c>
      <c r="I448" t="s">
        <v>1416</v>
      </c>
      <c r="J448" t="s">
        <v>2430</v>
      </c>
      <c r="K448" s="24">
        <v>41981.462835648148</v>
      </c>
      <c r="L448" s="24"/>
      <c r="M448" s="24">
        <v>42129.134930555556</v>
      </c>
      <c r="O448" s="24"/>
      <c r="P448" s="24"/>
      <c r="W448" t="s">
        <v>3843</v>
      </c>
      <c r="X448" t="s">
        <v>3844</v>
      </c>
      <c r="Y448" t="s">
        <v>3845</v>
      </c>
      <c r="Z448" t="s">
        <v>3851</v>
      </c>
      <c r="AA448" t="s">
        <v>3852</v>
      </c>
      <c r="AB448" t="s">
        <v>6265</v>
      </c>
      <c r="AC448" t="s">
        <v>6266</v>
      </c>
      <c r="AD448">
        <v>8</v>
      </c>
    </row>
    <row r="449" spans="1:30" x14ac:dyDescent="0.25">
      <c r="A449">
        <v>34745</v>
      </c>
      <c r="B449" t="s">
        <v>3209</v>
      </c>
      <c r="C449">
        <v>17557</v>
      </c>
      <c r="D449" t="s">
        <v>3870</v>
      </c>
      <c r="E449" t="s">
        <v>3863</v>
      </c>
      <c r="G449" t="s">
        <v>2433</v>
      </c>
      <c r="H449" t="s">
        <v>20</v>
      </c>
      <c r="J449" t="s">
        <v>2430</v>
      </c>
      <c r="K449" s="24">
        <v>41981.462835648148</v>
      </c>
      <c r="L449" s="24"/>
      <c r="M449" s="24"/>
      <c r="O449" s="24"/>
      <c r="P449" s="24"/>
      <c r="W449" t="s">
        <v>3843</v>
      </c>
      <c r="X449" t="s">
        <v>3844</v>
      </c>
      <c r="Y449" t="s">
        <v>3845</v>
      </c>
      <c r="Z449" t="s">
        <v>3851</v>
      </c>
      <c r="AA449" t="s">
        <v>3852</v>
      </c>
      <c r="AB449" t="s">
        <v>3843</v>
      </c>
      <c r="AC449" t="s">
        <v>3848</v>
      </c>
      <c r="AD449">
        <v>8</v>
      </c>
    </row>
    <row r="450" spans="1:30" x14ac:dyDescent="0.25">
      <c r="A450">
        <v>34746</v>
      </c>
      <c r="B450" t="s">
        <v>3210</v>
      </c>
      <c r="C450">
        <v>17557</v>
      </c>
      <c r="D450" t="s">
        <v>3870</v>
      </c>
      <c r="E450" t="s">
        <v>3863</v>
      </c>
      <c r="G450" t="s">
        <v>2433</v>
      </c>
      <c r="H450" t="s">
        <v>20</v>
      </c>
      <c r="J450" t="s">
        <v>2430</v>
      </c>
      <c r="K450" s="24">
        <v>41981.462835648148</v>
      </c>
      <c r="L450" s="24"/>
      <c r="M450" s="24"/>
      <c r="O450" s="24"/>
      <c r="P450" s="24"/>
      <c r="W450" t="s">
        <v>3843</v>
      </c>
      <c r="X450" t="s">
        <v>3844</v>
      </c>
      <c r="Y450" t="s">
        <v>3845</v>
      </c>
      <c r="Z450" t="s">
        <v>3851</v>
      </c>
      <c r="AA450" t="s">
        <v>3852</v>
      </c>
      <c r="AB450" t="s">
        <v>3843</v>
      </c>
      <c r="AC450" t="s">
        <v>3848</v>
      </c>
      <c r="AD450">
        <v>8</v>
      </c>
    </row>
    <row r="451" spans="1:30" x14ac:dyDescent="0.25">
      <c r="A451">
        <v>34747</v>
      </c>
      <c r="B451" t="s">
        <v>3211</v>
      </c>
      <c r="C451">
        <v>17557</v>
      </c>
      <c r="D451" t="s">
        <v>3870</v>
      </c>
      <c r="E451" t="s">
        <v>3863</v>
      </c>
      <c r="G451" t="s">
        <v>2433</v>
      </c>
      <c r="H451" t="s">
        <v>20</v>
      </c>
      <c r="J451" t="s">
        <v>2430</v>
      </c>
      <c r="K451" s="24">
        <v>41981.462835648148</v>
      </c>
      <c r="L451" s="24"/>
      <c r="M451" s="24"/>
      <c r="O451" s="24"/>
      <c r="P451" s="24"/>
      <c r="W451" t="s">
        <v>3843</v>
      </c>
      <c r="X451" t="s">
        <v>3844</v>
      </c>
      <c r="Y451" t="s">
        <v>3845</v>
      </c>
      <c r="Z451" t="s">
        <v>3851</v>
      </c>
      <c r="AA451" t="s">
        <v>3852</v>
      </c>
      <c r="AB451" t="s">
        <v>3843</v>
      </c>
      <c r="AC451" t="s">
        <v>3848</v>
      </c>
      <c r="AD451">
        <v>8</v>
      </c>
    </row>
    <row r="452" spans="1:30" x14ac:dyDescent="0.25">
      <c r="A452">
        <v>34748</v>
      </c>
      <c r="B452" t="s">
        <v>3212</v>
      </c>
      <c r="C452">
        <v>17557</v>
      </c>
      <c r="D452" t="s">
        <v>3870</v>
      </c>
      <c r="E452" t="s">
        <v>3863</v>
      </c>
      <c r="G452" t="s">
        <v>2433</v>
      </c>
      <c r="H452" t="s">
        <v>20</v>
      </c>
      <c r="J452" t="s">
        <v>2430</v>
      </c>
      <c r="K452" s="24">
        <v>41981.462835648148</v>
      </c>
      <c r="L452" s="24"/>
      <c r="M452" s="24"/>
      <c r="O452" s="24"/>
      <c r="P452" s="24"/>
      <c r="W452" t="s">
        <v>3843</v>
      </c>
      <c r="X452" t="s">
        <v>3844</v>
      </c>
      <c r="Y452" t="s">
        <v>3845</v>
      </c>
      <c r="Z452" t="s">
        <v>3846</v>
      </c>
      <c r="AA452" t="s">
        <v>3847</v>
      </c>
      <c r="AB452" t="s">
        <v>3843</v>
      </c>
      <c r="AC452" t="s">
        <v>3848</v>
      </c>
      <c r="AD452">
        <v>8</v>
      </c>
    </row>
    <row r="453" spans="1:30" x14ac:dyDescent="0.25">
      <c r="A453">
        <v>34749</v>
      </c>
      <c r="B453" t="s">
        <v>4553</v>
      </c>
      <c r="C453">
        <v>17557</v>
      </c>
      <c r="D453" t="s">
        <v>3870</v>
      </c>
      <c r="E453" t="s">
        <v>3863</v>
      </c>
      <c r="G453" t="s">
        <v>2433</v>
      </c>
      <c r="H453" t="s">
        <v>20</v>
      </c>
      <c r="J453" t="s">
        <v>2430</v>
      </c>
      <c r="K453" s="24">
        <v>41981.462835648148</v>
      </c>
      <c r="L453" s="24"/>
      <c r="M453" s="24"/>
      <c r="O453" s="24"/>
      <c r="P453" s="24"/>
      <c r="W453" t="s">
        <v>3843</v>
      </c>
      <c r="X453" t="s">
        <v>3844</v>
      </c>
      <c r="Y453" t="s">
        <v>3845</v>
      </c>
      <c r="Z453" t="s">
        <v>3846</v>
      </c>
      <c r="AA453" t="s">
        <v>3847</v>
      </c>
      <c r="AB453" t="s">
        <v>3843</v>
      </c>
      <c r="AC453" t="s">
        <v>3848</v>
      </c>
      <c r="AD453">
        <v>8</v>
      </c>
    </row>
    <row r="454" spans="1:30" x14ac:dyDescent="0.25">
      <c r="A454">
        <v>34750</v>
      </c>
      <c r="B454" t="s">
        <v>3217</v>
      </c>
      <c r="C454">
        <v>17557</v>
      </c>
      <c r="D454" t="s">
        <v>3870</v>
      </c>
      <c r="E454" t="s">
        <v>3863</v>
      </c>
      <c r="G454" t="s">
        <v>2433</v>
      </c>
      <c r="H454" t="s">
        <v>20</v>
      </c>
      <c r="J454" t="s">
        <v>2430</v>
      </c>
      <c r="K454" s="24">
        <v>41981.462835648148</v>
      </c>
      <c r="L454" s="24"/>
      <c r="M454" s="24"/>
      <c r="O454" s="24"/>
      <c r="P454" s="24"/>
      <c r="W454" t="s">
        <v>3843</v>
      </c>
      <c r="X454" t="s">
        <v>3844</v>
      </c>
      <c r="Y454" t="s">
        <v>3845</v>
      </c>
      <c r="Z454" t="s">
        <v>3846</v>
      </c>
      <c r="AA454" t="s">
        <v>3847</v>
      </c>
      <c r="AB454" t="s">
        <v>3843</v>
      </c>
      <c r="AC454" t="s">
        <v>3848</v>
      </c>
      <c r="AD454">
        <v>8</v>
      </c>
    </row>
    <row r="455" spans="1:30" x14ac:dyDescent="0.25">
      <c r="A455">
        <v>34761</v>
      </c>
      <c r="B455" t="s">
        <v>3218</v>
      </c>
      <c r="C455">
        <v>17557</v>
      </c>
      <c r="D455" t="s">
        <v>3870</v>
      </c>
      <c r="E455" t="s">
        <v>3863</v>
      </c>
      <c r="G455" t="s">
        <v>2433</v>
      </c>
      <c r="H455" t="s">
        <v>20</v>
      </c>
      <c r="J455" t="s">
        <v>2430</v>
      </c>
      <c r="K455" s="24">
        <v>41981.467442129629</v>
      </c>
      <c r="L455" s="24"/>
      <c r="M455" s="24"/>
      <c r="O455" s="24"/>
      <c r="P455" s="24"/>
      <c r="W455" t="s">
        <v>3843</v>
      </c>
      <c r="X455" t="s">
        <v>3844</v>
      </c>
      <c r="Y455" t="s">
        <v>3845</v>
      </c>
      <c r="Z455" t="s">
        <v>3846</v>
      </c>
      <c r="AA455" t="s">
        <v>3847</v>
      </c>
      <c r="AB455" t="s">
        <v>3843</v>
      </c>
      <c r="AC455" t="s">
        <v>3848</v>
      </c>
      <c r="AD455">
        <v>8</v>
      </c>
    </row>
    <row r="456" spans="1:30" x14ac:dyDescent="0.25">
      <c r="A456">
        <v>34763</v>
      </c>
      <c r="B456" t="s">
        <v>3219</v>
      </c>
      <c r="C456">
        <v>17555</v>
      </c>
      <c r="D456" t="s">
        <v>3893</v>
      </c>
      <c r="E456" t="s">
        <v>3863</v>
      </c>
      <c r="G456" t="s">
        <v>2433</v>
      </c>
      <c r="H456" t="s">
        <v>20</v>
      </c>
      <c r="J456" t="s">
        <v>2430</v>
      </c>
      <c r="K456" s="24">
        <v>41981.468564814815</v>
      </c>
      <c r="L456" s="24"/>
      <c r="M456" s="24"/>
      <c r="O456" s="24"/>
      <c r="P456" s="24"/>
      <c r="W456" t="s">
        <v>3843</v>
      </c>
      <c r="X456" t="s">
        <v>3844</v>
      </c>
      <c r="Y456" t="s">
        <v>3845</v>
      </c>
      <c r="Z456" t="s">
        <v>3846</v>
      </c>
      <c r="AA456" t="s">
        <v>3847</v>
      </c>
      <c r="AB456" t="s">
        <v>3843</v>
      </c>
      <c r="AC456" t="s">
        <v>3848</v>
      </c>
      <c r="AD456">
        <v>8</v>
      </c>
    </row>
    <row r="457" spans="1:30" x14ac:dyDescent="0.25">
      <c r="A457">
        <v>34764</v>
      </c>
      <c r="B457" t="s">
        <v>3220</v>
      </c>
      <c r="C457">
        <v>17555</v>
      </c>
      <c r="D457" t="s">
        <v>3893</v>
      </c>
      <c r="E457" t="s">
        <v>3863</v>
      </c>
      <c r="G457" t="s">
        <v>2433</v>
      </c>
      <c r="H457" t="s">
        <v>20</v>
      </c>
      <c r="J457" t="s">
        <v>2430</v>
      </c>
      <c r="K457" s="24">
        <v>41981.468564814815</v>
      </c>
      <c r="L457" s="24"/>
      <c r="M457" s="24"/>
      <c r="O457" s="24"/>
      <c r="P457" s="24"/>
      <c r="W457" t="s">
        <v>3843</v>
      </c>
      <c r="X457" t="s">
        <v>3844</v>
      </c>
      <c r="Y457" t="s">
        <v>3845</v>
      </c>
      <c r="Z457" t="s">
        <v>3846</v>
      </c>
      <c r="AA457" t="s">
        <v>3847</v>
      </c>
      <c r="AB457" t="s">
        <v>3843</v>
      </c>
      <c r="AC457" t="s">
        <v>3848</v>
      </c>
      <c r="AD457">
        <v>8</v>
      </c>
    </row>
    <row r="458" spans="1:30" x14ac:dyDescent="0.25">
      <c r="A458">
        <v>34765</v>
      </c>
      <c r="B458" t="s">
        <v>3221</v>
      </c>
      <c r="C458">
        <v>17555</v>
      </c>
      <c r="D458" t="s">
        <v>3893</v>
      </c>
      <c r="E458" t="s">
        <v>3863</v>
      </c>
      <c r="G458" t="s">
        <v>2433</v>
      </c>
      <c r="H458" t="s">
        <v>20</v>
      </c>
      <c r="J458" t="s">
        <v>2430</v>
      </c>
      <c r="K458" s="24">
        <v>41981.468564814815</v>
      </c>
      <c r="L458" s="24"/>
      <c r="M458" s="24"/>
      <c r="O458" s="24"/>
      <c r="P458" s="24"/>
      <c r="W458" t="s">
        <v>3843</v>
      </c>
      <c r="X458" t="s">
        <v>3844</v>
      </c>
      <c r="Y458" t="s">
        <v>3845</v>
      </c>
      <c r="Z458" t="s">
        <v>3846</v>
      </c>
      <c r="AA458" t="s">
        <v>3847</v>
      </c>
      <c r="AB458" t="s">
        <v>3843</v>
      </c>
      <c r="AC458" t="s">
        <v>3848</v>
      </c>
      <c r="AD458">
        <v>8</v>
      </c>
    </row>
    <row r="459" spans="1:30" x14ac:dyDescent="0.25">
      <c r="A459">
        <v>34766</v>
      </c>
      <c r="B459" t="s">
        <v>3222</v>
      </c>
      <c r="C459">
        <v>17555</v>
      </c>
      <c r="D459" t="s">
        <v>3893</v>
      </c>
      <c r="E459" t="s">
        <v>3863</v>
      </c>
      <c r="G459" t="s">
        <v>2433</v>
      </c>
      <c r="H459" t="s">
        <v>20</v>
      </c>
      <c r="J459" t="s">
        <v>2430</v>
      </c>
      <c r="K459" s="24">
        <v>41981.468553240738</v>
      </c>
      <c r="L459" s="24"/>
      <c r="M459" s="24"/>
      <c r="O459" s="24"/>
      <c r="P459" s="24"/>
      <c r="W459" t="s">
        <v>3843</v>
      </c>
      <c r="X459" t="s">
        <v>3844</v>
      </c>
      <c r="Y459" t="s">
        <v>3845</v>
      </c>
      <c r="Z459" t="s">
        <v>3846</v>
      </c>
      <c r="AA459" t="s">
        <v>3847</v>
      </c>
      <c r="AB459" t="s">
        <v>3843</v>
      </c>
      <c r="AC459" t="s">
        <v>3848</v>
      </c>
      <c r="AD459">
        <v>8</v>
      </c>
    </row>
    <row r="460" spans="1:30" x14ac:dyDescent="0.25">
      <c r="A460">
        <v>34767</v>
      </c>
      <c r="B460" t="s">
        <v>3223</v>
      </c>
      <c r="C460">
        <v>17555</v>
      </c>
      <c r="D460" t="s">
        <v>3893</v>
      </c>
      <c r="E460" t="s">
        <v>3863</v>
      </c>
      <c r="G460" t="s">
        <v>2433</v>
      </c>
      <c r="H460" t="s">
        <v>20</v>
      </c>
      <c r="J460" t="s">
        <v>2430</v>
      </c>
      <c r="K460" s="24">
        <v>41981.468553240738</v>
      </c>
      <c r="L460" s="24"/>
      <c r="M460" s="24"/>
      <c r="O460" s="24"/>
      <c r="P460" s="24"/>
      <c r="W460" t="s">
        <v>3843</v>
      </c>
      <c r="X460" t="s">
        <v>3844</v>
      </c>
      <c r="Y460" t="s">
        <v>3845</v>
      </c>
      <c r="Z460" t="s">
        <v>3846</v>
      </c>
      <c r="AA460" t="s">
        <v>3847</v>
      </c>
      <c r="AB460" t="s">
        <v>3843</v>
      </c>
      <c r="AC460" t="s">
        <v>3848</v>
      </c>
      <c r="AD460">
        <v>8</v>
      </c>
    </row>
    <row r="461" spans="1:30" x14ac:dyDescent="0.25">
      <c r="A461">
        <v>34768</v>
      </c>
      <c r="B461" t="s">
        <v>3224</v>
      </c>
      <c r="C461">
        <v>17555</v>
      </c>
      <c r="D461" t="s">
        <v>3893</v>
      </c>
      <c r="E461" t="s">
        <v>3863</v>
      </c>
      <c r="G461" t="s">
        <v>2433</v>
      </c>
      <c r="H461" t="s">
        <v>20</v>
      </c>
      <c r="J461" t="s">
        <v>2430</v>
      </c>
      <c r="K461" s="24">
        <v>41981.468553240738</v>
      </c>
      <c r="L461" s="24"/>
      <c r="M461" s="24"/>
      <c r="O461" s="24"/>
      <c r="P461" s="24"/>
      <c r="W461" t="s">
        <v>3843</v>
      </c>
      <c r="X461" t="s">
        <v>3844</v>
      </c>
      <c r="Y461" t="s">
        <v>3845</v>
      </c>
      <c r="Z461" t="s">
        <v>3846</v>
      </c>
      <c r="AA461" t="s">
        <v>3847</v>
      </c>
      <c r="AB461" t="s">
        <v>3843</v>
      </c>
      <c r="AC461" t="s">
        <v>3848</v>
      </c>
      <c r="AD461">
        <v>8</v>
      </c>
    </row>
    <row r="462" spans="1:30" x14ac:dyDescent="0.25">
      <c r="A462">
        <v>34769</v>
      </c>
      <c r="B462" t="s">
        <v>3225</v>
      </c>
      <c r="C462">
        <v>17555</v>
      </c>
      <c r="D462" t="s">
        <v>3893</v>
      </c>
      <c r="E462" t="s">
        <v>3863</v>
      </c>
      <c r="G462" t="s">
        <v>2433</v>
      </c>
      <c r="H462" t="s">
        <v>20</v>
      </c>
      <c r="J462" t="s">
        <v>2430</v>
      </c>
      <c r="K462" s="24">
        <v>41981.468553240738</v>
      </c>
      <c r="L462" s="24"/>
      <c r="M462" s="24"/>
      <c r="O462" s="24"/>
      <c r="P462" s="24"/>
      <c r="W462" t="s">
        <v>3843</v>
      </c>
      <c r="X462" t="s">
        <v>3844</v>
      </c>
      <c r="Y462" t="s">
        <v>3845</v>
      </c>
      <c r="Z462" t="s">
        <v>3846</v>
      </c>
      <c r="AA462" t="s">
        <v>3847</v>
      </c>
      <c r="AB462" t="s">
        <v>3843</v>
      </c>
      <c r="AC462" t="s">
        <v>3848</v>
      </c>
      <c r="AD462">
        <v>8</v>
      </c>
    </row>
    <row r="463" spans="1:30" x14ac:dyDescent="0.25">
      <c r="A463">
        <v>34770</v>
      </c>
      <c r="B463" t="s">
        <v>3226</v>
      </c>
      <c r="C463">
        <v>17555</v>
      </c>
      <c r="D463" t="s">
        <v>3893</v>
      </c>
      <c r="E463" t="s">
        <v>3863</v>
      </c>
      <c r="G463" t="s">
        <v>2433</v>
      </c>
      <c r="H463" t="s">
        <v>20</v>
      </c>
      <c r="J463" t="s">
        <v>2430</v>
      </c>
      <c r="K463" s="24">
        <v>41981.468553240738</v>
      </c>
      <c r="L463" s="24"/>
      <c r="M463" s="24"/>
      <c r="O463" s="24"/>
      <c r="P463" s="24"/>
      <c r="W463" t="s">
        <v>3843</v>
      </c>
      <c r="X463" t="s">
        <v>3844</v>
      </c>
      <c r="Y463" t="s">
        <v>3845</v>
      </c>
      <c r="Z463" t="s">
        <v>3846</v>
      </c>
      <c r="AA463" t="s">
        <v>3847</v>
      </c>
      <c r="AB463" t="s">
        <v>3843</v>
      </c>
      <c r="AC463" t="s">
        <v>3848</v>
      </c>
      <c r="AD463">
        <v>8</v>
      </c>
    </row>
    <row r="464" spans="1:30" x14ac:dyDescent="0.25">
      <c r="A464">
        <v>34772</v>
      </c>
      <c r="B464" t="s">
        <v>3227</v>
      </c>
      <c r="C464">
        <v>17555</v>
      </c>
      <c r="D464" t="s">
        <v>3893</v>
      </c>
      <c r="E464" t="s">
        <v>3863</v>
      </c>
      <c r="G464" t="s">
        <v>2433</v>
      </c>
      <c r="H464" t="s">
        <v>20</v>
      </c>
      <c r="J464" t="s">
        <v>2430</v>
      </c>
      <c r="K464" s="24">
        <v>41981.470439814817</v>
      </c>
      <c r="L464" s="24"/>
      <c r="M464" s="24"/>
      <c r="O464" s="24"/>
      <c r="P464" s="24"/>
      <c r="W464" t="s">
        <v>3843</v>
      </c>
      <c r="X464" t="s">
        <v>3844</v>
      </c>
      <c r="Y464" t="s">
        <v>3845</v>
      </c>
      <c r="Z464" t="s">
        <v>3846</v>
      </c>
      <c r="AA464" t="s">
        <v>3847</v>
      </c>
      <c r="AB464" t="s">
        <v>3843</v>
      </c>
      <c r="AC464" t="s">
        <v>3848</v>
      </c>
      <c r="AD464">
        <v>8</v>
      </c>
    </row>
    <row r="465" spans="1:30" x14ac:dyDescent="0.25">
      <c r="A465">
        <v>34901</v>
      </c>
      <c r="B465" t="s">
        <v>3194</v>
      </c>
      <c r="C465">
        <v>17460</v>
      </c>
      <c r="D465" t="s">
        <v>3869</v>
      </c>
      <c r="E465" t="s">
        <v>3863</v>
      </c>
      <c r="G465" t="s">
        <v>2433</v>
      </c>
      <c r="H465" t="s">
        <v>20</v>
      </c>
      <c r="J465" t="s">
        <v>2430</v>
      </c>
      <c r="K465" s="24">
        <v>41981.597453703704</v>
      </c>
      <c r="L465" s="24"/>
      <c r="M465" s="24"/>
      <c r="O465" s="24"/>
      <c r="P465" s="24"/>
      <c r="W465" t="s">
        <v>3843</v>
      </c>
      <c r="X465" t="s">
        <v>3844</v>
      </c>
      <c r="Y465" t="s">
        <v>3845</v>
      </c>
      <c r="Z465" t="s">
        <v>3846</v>
      </c>
      <c r="AA465" t="s">
        <v>3847</v>
      </c>
      <c r="AB465" t="s">
        <v>3843</v>
      </c>
      <c r="AC465" t="s">
        <v>3848</v>
      </c>
      <c r="AD465">
        <v>8</v>
      </c>
    </row>
    <row r="466" spans="1:30" x14ac:dyDescent="0.25">
      <c r="A466">
        <v>35548</v>
      </c>
      <c r="B466" t="s">
        <v>2795</v>
      </c>
      <c r="C466">
        <v>21021</v>
      </c>
      <c r="D466" t="s">
        <v>3902</v>
      </c>
      <c r="E466" t="s">
        <v>3863</v>
      </c>
      <c r="G466" t="s">
        <v>2433</v>
      </c>
      <c r="H466" t="s">
        <v>19</v>
      </c>
      <c r="I466" t="s">
        <v>415</v>
      </c>
      <c r="J466" t="s">
        <v>2430</v>
      </c>
      <c r="K466" s="24">
        <v>41982.179872685185</v>
      </c>
      <c r="L466" s="24">
        <v>42197.97042824074</v>
      </c>
      <c r="M466" s="24">
        <v>42066.746516203704</v>
      </c>
      <c r="O466" s="24"/>
      <c r="P466" s="24"/>
      <c r="W466" t="s">
        <v>3843</v>
      </c>
      <c r="X466" t="s">
        <v>3844</v>
      </c>
      <c r="Y466" t="s">
        <v>3845</v>
      </c>
      <c r="Z466" t="s">
        <v>3851</v>
      </c>
      <c r="AA466" t="s">
        <v>3852</v>
      </c>
      <c r="AB466" t="s">
        <v>6262</v>
      </c>
      <c r="AC466" t="s">
        <v>6263</v>
      </c>
      <c r="AD466">
        <v>8</v>
      </c>
    </row>
    <row r="467" spans="1:30" x14ac:dyDescent="0.25">
      <c r="A467">
        <v>35826</v>
      </c>
      <c r="B467" t="s">
        <v>3228</v>
      </c>
      <c r="C467">
        <v>17559</v>
      </c>
      <c r="D467" t="s">
        <v>3875</v>
      </c>
      <c r="E467" t="s">
        <v>3863</v>
      </c>
      <c r="G467" t="s">
        <v>2433</v>
      </c>
      <c r="H467" t="s">
        <v>20</v>
      </c>
      <c r="J467" t="s">
        <v>2430</v>
      </c>
      <c r="K467" s="24">
        <v>41982.632094907407</v>
      </c>
      <c r="L467" s="24"/>
      <c r="M467" s="24"/>
      <c r="O467" s="24"/>
      <c r="P467" s="24"/>
      <c r="W467" t="s">
        <v>3843</v>
      </c>
      <c r="X467" t="s">
        <v>3844</v>
      </c>
      <c r="Y467" t="s">
        <v>3845</v>
      </c>
      <c r="Z467" t="s">
        <v>3846</v>
      </c>
      <c r="AA467" t="s">
        <v>3847</v>
      </c>
      <c r="AB467" t="s">
        <v>3853</v>
      </c>
      <c r="AC467" t="s">
        <v>3854</v>
      </c>
      <c r="AD467">
        <v>8</v>
      </c>
    </row>
    <row r="468" spans="1:30" x14ac:dyDescent="0.25">
      <c r="A468">
        <v>35830</v>
      </c>
      <c r="B468" t="s">
        <v>3229</v>
      </c>
      <c r="C468">
        <v>17557</v>
      </c>
      <c r="D468" t="s">
        <v>3870</v>
      </c>
      <c r="E468" t="s">
        <v>3863</v>
      </c>
      <c r="G468" t="s">
        <v>2433</v>
      </c>
      <c r="H468" t="s">
        <v>20</v>
      </c>
      <c r="J468" t="s">
        <v>2430</v>
      </c>
      <c r="K468" s="24">
        <v>41982.632824074077</v>
      </c>
      <c r="L468" s="24"/>
      <c r="M468" s="24"/>
      <c r="O468" s="24"/>
      <c r="P468" s="24"/>
      <c r="W468" t="s">
        <v>3843</v>
      </c>
      <c r="X468" t="s">
        <v>3844</v>
      </c>
      <c r="Y468" t="s">
        <v>3845</v>
      </c>
      <c r="Z468" t="s">
        <v>3846</v>
      </c>
      <c r="AA468" t="s">
        <v>3847</v>
      </c>
      <c r="AB468" t="s">
        <v>3853</v>
      </c>
      <c r="AC468" t="s">
        <v>3854</v>
      </c>
      <c r="AD468">
        <v>8</v>
      </c>
    </row>
    <row r="469" spans="1:30" x14ac:dyDescent="0.25">
      <c r="A469">
        <v>48653</v>
      </c>
      <c r="B469" t="s">
        <v>2840</v>
      </c>
      <c r="C469">
        <v>17593</v>
      </c>
      <c r="D469" t="s">
        <v>3873</v>
      </c>
      <c r="E469" t="s">
        <v>3863</v>
      </c>
      <c r="G469" t="s">
        <v>2433</v>
      </c>
      <c r="H469" t="s">
        <v>18</v>
      </c>
      <c r="I469" t="s">
        <v>793</v>
      </c>
      <c r="J469" t="s">
        <v>2430</v>
      </c>
      <c r="K469" s="24">
        <v>41990.953356481485</v>
      </c>
      <c r="L469" s="24"/>
      <c r="M469" s="24">
        <v>42026.080671296295</v>
      </c>
      <c r="O469" s="24"/>
      <c r="P469" s="24"/>
      <c r="W469" t="s">
        <v>3843</v>
      </c>
      <c r="X469" t="s">
        <v>3844</v>
      </c>
      <c r="Y469" t="s">
        <v>3845</v>
      </c>
      <c r="Z469" t="s">
        <v>3851</v>
      </c>
      <c r="AA469" t="s">
        <v>3852</v>
      </c>
      <c r="AB469" t="s">
        <v>6262</v>
      </c>
      <c r="AC469" t="s">
        <v>6263</v>
      </c>
      <c r="AD469">
        <v>8</v>
      </c>
    </row>
    <row r="470" spans="1:30" x14ac:dyDescent="0.25">
      <c r="A470">
        <v>49647</v>
      </c>
      <c r="B470" t="s">
        <v>2834</v>
      </c>
      <c r="C470">
        <v>17593</v>
      </c>
      <c r="D470" t="s">
        <v>3873</v>
      </c>
      <c r="E470" t="s">
        <v>3863</v>
      </c>
      <c r="G470" t="s">
        <v>2433</v>
      </c>
      <c r="H470" t="s">
        <v>2397</v>
      </c>
      <c r="I470" t="s">
        <v>1701</v>
      </c>
      <c r="J470" t="s">
        <v>2430</v>
      </c>
      <c r="K470" s="24">
        <v>41995.106053240743</v>
      </c>
      <c r="L470" s="24"/>
      <c r="M470" s="24"/>
      <c r="O470" s="24"/>
      <c r="P470" s="24"/>
      <c r="W470" t="s">
        <v>3843</v>
      </c>
      <c r="X470" t="s">
        <v>3844</v>
      </c>
      <c r="Y470" t="s">
        <v>3845</v>
      </c>
      <c r="Z470" t="s">
        <v>3851</v>
      </c>
      <c r="AA470" t="s">
        <v>3852</v>
      </c>
      <c r="AB470" t="s">
        <v>6262</v>
      </c>
      <c r="AC470" t="s">
        <v>6263</v>
      </c>
      <c r="AD470">
        <v>8</v>
      </c>
    </row>
    <row r="471" spans="1:30" x14ac:dyDescent="0.25">
      <c r="A471">
        <v>49991</v>
      </c>
      <c r="B471" t="s">
        <v>2811</v>
      </c>
      <c r="C471">
        <v>21021</v>
      </c>
      <c r="D471" t="s">
        <v>3902</v>
      </c>
      <c r="E471" t="s">
        <v>3863</v>
      </c>
      <c r="G471" t="s">
        <v>2433</v>
      </c>
      <c r="H471" t="s">
        <v>18</v>
      </c>
      <c r="I471" t="s">
        <v>1573</v>
      </c>
      <c r="J471" t="s">
        <v>2430</v>
      </c>
      <c r="K471" s="24">
        <v>41996.038136574076</v>
      </c>
      <c r="L471" s="24"/>
      <c r="M471" s="24">
        <v>42029.903032407405</v>
      </c>
      <c r="O471" s="24"/>
      <c r="P471" s="24"/>
      <c r="W471" t="s">
        <v>3843</v>
      </c>
      <c r="X471" t="s">
        <v>3844</v>
      </c>
      <c r="Y471" t="s">
        <v>3845</v>
      </c>
      <c r="Z471" t="s">
        <v>3851</v>
      </c>
      <c r="AA471" t="s">
        <v>3852</v>
      </c>
      <c r="AB471" t="s">
        <v>3843</v>
      </c>
      <c r="AC471" t="s">
        <v>3848</v>
      </c>
      <c r="AD471">
        <v>8</v>
      </c>
    </row>
    <row r="472" spans="1:30" x14ac:dyDescent="0.25">
      <c r="A472">
        <v>49992</v>
      </c>
      <c r="B472" t="s">
        <v>2812</v>
      </c>
      <c r="C472">
        <v>21021</v>
      </c>
      <c r="D472" t="s">
        <v>3902</v>
      </c>
      <c r="E472" t="s">
        <v>3863</v>
      </c>
      <c r="G472" t="s">
        <v>2433</v>
      </c>
      <c r="H472" t="s">
        <v>18</v>
      </c>
      <c r="J472" t="s">
        <v>2430</v>
      </c>
      <c r="K472" s="24">
        <v>41996.040347222224</v>
      </c>
      <c r="L472" s="24"/>
      <c r="M472" s="24">
        <v>42045.955405092594</v>
      </c>
      <c r="O472" s="24"/>
      <c r="P472" s="24"/>
      <c r="W472" t="s">
        <v>3843</v>
      </c>
      <c r="X472" t="s">
        <v>3844</v>
      </c>
      <c r="Y472" t="s">
        <v>3845</v>
      </c>
      <c r="Z472" t="s">
        <v>3851</v>
      </c>
      <c r="AA472" t="s">
        <v>3852</v>
      </c>
      <c r="AB472" t="s">
        <v>3843</v>
      </c>
      <c r="AC472" t="s">
        <v>3848</v>
      </c>
      <c r="AD472">
        <v>8</v>
      </c>
    </row>
    <row r="473" spans="1:30" x14ac:dyDescent="0.25">
      <c r="A473">
        <v>49994</v>
      </c>
      <c r="B473" t="s">
        <v>2815</v>
      </c>
      <c r="C473">
        <v>21021</v>
      </c>
      <c r="D473" t="s">
        <v>3902</v>
      </c>
      <c r="E473" t="s">
        <v>3863</v>
      </c>
      <c r="G473" t="s">
        <v>2433</v>
      </c>
      <c r="H473" t="s">
        <v>18</v>
      </c>
      <c r="J473" t="s">
        <v>2430</v>
      </c>
      <c r="K473" s="24">
        <v>41996.045694444445</v>
      </c>
      <c r="L473" s="24"/>
      <c r="M473" s="24">
        <v>42122.933495370373</v>
      </c>
      <c r="O473" s="24"/>
      <c r="P473" s="24"/>
      <c r="W473" t="s">
        <v>3843</v>
      </c>
      <c r="X473" t="s">
        <v>3844</v>
      </c>
      <c r="Y473" t="s">
        <v>3845</v>
      </c>
      <c r="Z473" t="s">
        <v>3851</v>
      </c>
      <c r="AA473" t="s">
        <v>3852</v>
      </c>
      <c r="AB473" t="s">
        <v>3853</v>
      </c>
      <c r="AC473" t="s">
        <v>3854</v>
      </c>
      <c r="AD473">
        <v>8</v>
      </c>
    </row>
    <row r="474" spans="1:30" x14ac:dyDescent="0.25">
      <c r="A474">
        <v>49996</v>
      </c>
      <c r="B474" t="s">
        <v>2816</v>
      </c>
      <c r="C474">
        <v>21021</v>
      </c>
      <c r="D474" t="s">
        <v>3902</v>
      </c>
      <c r="E474" t="s">
        <v>3863</v>
      </c>
      <c r="G474" t="s">
        <v>2433</v>
      </c>
      <c r="H474" t="s">
        <v>2394</v>
      </c>
      <c r="J474" t="s">
        <v>2430</v>
      </c>
      <c r="K474" s="24">
        <v>41996.047893518517</v>
      </c>
      <c r="L474" s="24"/>
      <c r="M474" s="24"/>
      <c r="O474" s="24"/>
      <c r="P474" s="24"/>
      <c r="W474" t="s">
        <v>3843</v>
      </c>
      <c r="X474" t="s">
        <v>3844</v>
      </c>
      <c r="Y474" t="s">
        <v>3845</v>
      </c>
      <c r="Z474" t="s">
        <v>3851</v>
      </c>
      <c r="AA474" t="s">
        <v>3852</v>
      </c>
      <c r="AB474" t="s">
        <v>3843</v>
      </c>
      <c r="AC474" t="s">
        <v>3848</v>
      </c>
      <c r="AD474">
        <v>8</v>
      </c>
    </row>
    <row r="475" spans="1:30" x14ac:dyDescent="0.25">
      <c r="A475">
        <v>49997</v>
      </c>
      <c r="B475" t="s">
        <v>2813</v>
      </c>
      <c r="C475">
        <v>21021</v>
      </c>
      <c r="D475" t="s">
        <v>3902</v>
      </c>
      <c r="E475" t="s">
        <v>3863</v>
      </c>
      <c r="G475" t="s">
        <v>2433</v>
      </c>
      <c r="H475" t="s">
        <v>18</v>
      </c>
      <c r="I475" t="s">
        <v>76</v>
      </c>
      <c r="J475" t="s">
        <v>2430</v>
      </c>
      <c r="K475" s="24">
        <v>41996.052534722221</v>
      </c>
      <c r="L475" s="24"/>
      <c r="M475" s="24">
        <v>42066.749756944446</v>
      </c>
      <c r="O475" s="24"/>
      <c r="P475" s="24"/>
      <c r="W475" t="s">
        <v>3843</v>
      </c>
      <c r="X475" t="s">
        <v>3844</v>
      </c>
      <c r="Y475" t="s">
        <v>3845</v>
      </c>
      <c r="Z475" t="s">
        <v>3851</v>
      </c>
      <c r="AA475" t="s">
        <v>3852</v>
      </c>
      <c r="AB475" t="s">
        <v>3843</v>
      </c>
      <c r="AC475" t="s">
        <v>3848</v>
      </c>
      <c r="AD475">
        <v>8</v>
      </c>
    </row>
    <row r="476" spans="1:30" x14ac:dyDescent="0.25">
      <c r="A476">
        <v>49999</v>
      </c>
      <c r="B476" t="s">
        <v>2817</v>
      </c>
      <c r="C476">
        <v>21021</v>
      </c>
      <c r="D476" t="s">
        <v>3902</v>
      </c>
      <c r="E476" t="s">
        <v>3863</v>
      </c>
      <c r="G476" t="s">
        <v>2433</v>
      </c>
      <c r="H476" t="s">
        <v>20</v>
      </c>
      <c r="I476" t="s">
        <v>415</v>
      </c>
      <c r="J476" t="s">
        <v>2430</v>
      </c>
      <c r="K476" s="24">
        <v>41996.061678240738</v>
      </c>
      <c r="L476" s="24"/>
      <c r="M476" s="24"/>
      <c r="O476" s="24"/>
      <c r="P476" s="24"/>
      <c r="W476" t="s">
        <v>3843</v>
      </c>
      <c r="X476" t="s">
        <v>3844</v>
      </c>
      <c r="Y476" t="s">
        <v>3845</v>
      </c>
      <c r="Z476" t="s">
        <v>3851</v>
      </c>
      <c r="AA476" t="s">
        <v>3852</v>
      </c>
      <c r="AB476" t="s">
        <v>3843</v>
      </c>
      <c r="AC476" t="s">
        <v>3848</v>
      </c>
      <c r="AD476">
        <v>8</v>
      </c>
    </row>
    <row r="477" spans="1:30" x14ac:dyDescent="0.25">
      <c r="A477">
        <v>50000</v>
      </c>
      <c r="B477" t="s">
        <v>2845</v>
      </c>
      <c r="C477">
        <v>21021</v>
      </c>
      <c r="D477" t="s">
        <v>3902</v>
      </c>
      <c r="E477" t="s">
        <v>3863</v>
      </c>
      <c r="G477" t="s">
        <v>2433</v>
      </c>
      <c r="H477" t="s">
        <v>20</v>
      </c>
      <c r="I477" t="s">
        <v>415</v>
      </c>
      <c r="J477" t="s">
        <v>2430</v>
      </c>
      <c r="K477" s="24">
        <v>41996.076064814813</v>
      </c>
      <c r="L477" s="24"/>
      <c r="M477" s="24">
        <v>42073.887326388889</v>
      </c>
      <c r="O477" s="24"/>
      <c r="P477" s="24"/>
      <c r="W477" t="s">
        <v>3843</v>
      </c>
      <c r="X477" t="s">
        <v>3844</v>
      </c>
      <c r="Y477" t="s">
        <v>3845</v>
      </c>
      <c r="Z477" t="s">
        <v>3851</v>
      </c>
      <c r="AA477" t="s">
        <v>3852</v>
      </c>
      <c r="AB477" t="s">
        <v>3843</v>
      </c>
      <c r="AC477" t="s">
        <v>3848</v>
      </c>
      <c r="AD477">
        <v>8</v>
      </c>
    </row>
    <row r="478" spans="1:30" x14ac:dyDescent="0.25">
      <c r="A478">
        <v>50263</v>
      </c>
      <c r="B478" t="s">
        <v>2879</v>
      </c>
      <c r="C478">
        <v>17593</v>
      </c>
      <c r="D478" t="s">
        <v>3873</v>
      </c>
      <c r="E478" t="s">
        <v>3863</v>
      </c>
      <c r="G478" t="s">
        <v>2433</v>
      </c>
      <c r="H478" t="s">
        <v>18</v>
      </c>
      <c r="I478" t="s">
        <v>1644</v>
      </c>
      <c r="J478" t="s">
        <v>2430</v>
      </c>
      <c r="K478" s="24">
        <v>41998.042222222219</v>
      </c>
      <c r="L478" s="24"/>
      <c r="M478" s="24">
        <v>42032.084317129629</v>
      </c>
      <c r="O478" s="24"/>
      <c r="P478" s="24"/>
      <c r="W478" t="s">
        <v>3843</v>
      </c>
      <c r="X478" t="s">
        <v>3844</v>
      </c>
      <c r="Y478" t="s">
        <v>3845</v>
      </c>
      <c r="Z478" t="s">
        <v>3851</v>
      </c>
      <c r="AA478" t="s">
        <v>3852</v>
      </c>
      <c r="AB478" t="s">
        <v>3843</v>
      </c>
      <c r="AC478" t="s">
        <v>3848</v>
      </c>
      <c r="AD478">
        <v>8</v>
      </c>
    </row>
    <row r="479" spans="1:30" x14ac:dyDescent="0.25">
      <c r="A479">
        <v>50297</v>
      </c>
      <c r="B479" t="s">
        <v>6019</v>
      </c>
      <c r="C479">
        <v>17593</v>
      </c>
      <c r="D479" t="s">
        <v>3873</v>
      </c>
      <c r="E479" t="s">
        <v>3863</v>
      </c>
      <c r="G479" t="s">
        <v>2433</v>
      </c>
      <c r="H479" t="s">
        <v>18</v>
      </c>
      <c r="I479" t="s">
        <v>1701</v>
      </c>
      <c r="J479" t="s">
        <v>2430</v>
      </c>
      <c r="K479" s="24">
        <v>41999.026979166665</v>
      </c>
      <c r="L479" s="24"/>
      <c r="M479" s="24">
        <v>42001.790150462963</v>
      </c>
      <c r="O479" s="24"/>
      <c r="P479" s="24"/>
      <c r="W479" t="s">
        <v>3843</v>
      </c>
      <c r="X479" t="s">
        <v>3844</v>
      </c>
      <c r="Y479" t="s">
        <v>3845</v>
      </c>
      <c r="Z479" t="s">
        <v>3851</v>
      </c>
      <c r="AA479" t="s">
        <v>3852</v>
      </c>
      <c r="AB479" t="s">
        <v>6262</v>
      </c>
      <c r="AC479" t="s">
        <v>6263</v>
      </c>
      <c r="AD479">
        <v>8</v>
      </c>
    </row>
    <row r="480" spans="1:30" x14ac:dyDescent="0.25">
      <c r="A480">
        <v>50357</v>
      </c>
      <c r="B480" t="s">
        <v>2878</v>
      </c>
      <c r="C480">
        <v>17593</v>
      </c>
      <c r="D480" t="s">
        <v>3873</v>
      </c>
      <c r="E480" t="s">
        <v>3863</v>
      </c>
      <c r="G480" t="s">
        <v>2433</v>
      </c>
      <c r="H480" t="s">
        <v>18</v>
      </c>
      <c r="I480" t="s">
        <v>1644</v>
      </c>
      <c r="J480" t="s">
        <v>2430</v>
      </c>
      <c r="K480" s="24">
        <v>42001.09915509259</v>
      </c>
      <c r="L480" s="24"/>
      <c r="M480" s="24">
        <v>42066.090636574074</v>
      </c>
      <c r="O480" s="24"/>
      <c r="P480" s="24"/>
      <c r="W480" t="s">
        <v>3843</v>
      </c>
      <c r="X480" t="s">
        <v>3844</v>
      </c>
      <c r="Y480" t="s">
        <v>3845</v>
      </c>
      <c r="Z480" t="s">
        <v>3851</v>
      </c>
      <c r="AA480" t="s">
        <v>3852</v>
      </c>
      <c r="AB480" t="s">
        <v>3843</v>
      </c>
      <c r="AC480" t="s">
        <v>3848</v>
      </c>
      <c r="AD480">
        <v>8</v>
      </c>
    </row>
    <row r="481" spans="1:30" x14ac:dyDescent="0.25">
      <c r="A481">
        <v>50378</v>
      </c>
      <c r="B481" t="s">
        <v>6022</v>
      </c>
      <c r="C481">
        <v>17593</v>
      </c>
      <c r="D481" t="s">
        <v>3873</v>
      </c>
      <c r="E481" t="s">
        <v>3863</v>
      </c>
      <c r="G481" t="s">
        <v>2433</v>
      </c>
      <c r="H481" t="s">
        <v>18</v>
      </c>
      <c r="I481" t="s">
        <v>731</v>
      </c>
      <c r="J481" t="s">
        <v>2430</v>
      </c>
      <c r="K481" s="24">
        <v>42002.076550925929</v>
      </c>
      <c r="L481" s="24"/>
      <c r="M481" s="24">
        <v>42026.080763888887</v>
      </c>
      <c r="O481" s="24"/>
      <c r="P481" s="24"/>
      <c r="W481" t="s">
        <v>3843</v>
      </c>
      <c r="X481" t="s">
        <v>3844</v>
      </c>
      <c r="Y481" t="s">
        <v>3845</v>
      </c>
      <c r="Z481" t="s">
        <v>3851</v>
      </c>
      <c r="AA481" t="s">
        <v>3852</v>
      </c>
      <c r="AB481" t="s">
        <v>6262</v>
      </c>
      <c r="AC481" t="s">
        <v>6263</v>
      </c>
      <c r="AD481">
        <v>8</v>
      </c>
    </row>
    <row r="482" spans="1:30" x14ac:dyDescent="0.25">
      <c r="A482">
        <v>51241</v>
      </c>
      <c r="B482" t="s">
        <v>3240</v>
      </c>
      <c r="C482">
        <v>17262</v>
      </c>
      <c r="D482" t="s">
        <v>3237</v>
      </c>
      <c r="G482" t="s">
        <v>2430</v>
      </c>
      <c r="H482" t="s">
        <v>18</v>
      </c>
      <c r="I482" t="s">
        <v>1453</v>
      </c>
      <c r="J482" t="s">
        <v>2430</v>
      </c>
      <c r="K482" s="24">
        <v>42009.548993055556</v>
      </c>
      <c r="L482" s="24"/>
      <c r="M482" s="24">
        <v>42010.542928240742</v>
      </c>
      <c r="O482" s="24"/>
      <c r="P482" s="24"/>
      <c r="W482" t="s">
        <v>3843</v>
      </c>
      <c r="X482" t="s">
        <v>3844</v>
      </c>
      <c r="Y482" t="s">
        <v>3845</v>
      </c>
      <c r="Z482" t="s">
        <v>3849</v>
      </c>
      <c r="AA482" t="s">
        <v>3850</v>
      </c>
      <c r="AB482" t="s">
        <v>3905</v>
      </c>
      <c r="AC482" t="s">
        <v>6264</v>
      </c>
      <c r="AD482">
        <v>8</v>
      </c>
    </row>
    <row r="483" spans="1:30" x14ac:dyDescent="0.25">
      <c r="A483">
        <v>51247</v>
      </c>
      <c r="B483" t="s">
        <v>3231</v>
      </c>
      <c r="C483">
        <v>17262</v>
      </c>
      <c r="D483" t="s">
        <v>3237</v>
      </c>
      <c r="G483" t="s">
        <v>2430</v>
      </c>
      <c r="H483" t="s">
        <v>20</v>
      </c>
      <c r="J483" t="s">
        <v>2430</v>
      </c>
      <c r="K483" s="24">
        <v>42009.558032407411</v>
      </c>
      <c r="L483" s="24"/>
      <c r="M483" s="24"/>
      <c r="O483" s="24"/>
      <c r="P483" s="24"/>
      <c r="W483" t="s">
        <v>3843</v>
      </c>
      <c r="X483" t="s">
        <v>3844</v>
      </c>
      <c r="Y483" t="s">
        <v>3845</v>
      </c>
      <c r="Z483" t="s">
        <v>3849</v>
      </c>
      <c r="AA483" t="s">
        <v>3850</v>
      </c>
      <c r="AB483" t="s">
        <v>3843</v>
      </c>
      <c r="AC483" t="s">
        <v>3848</v>
      </c>
      <c r="AD483">
        <v>8</v>
      </c>
    </row>
    <row r="484" spans="1:30" x14ac:dyDescent="0.25">
      <c r="A484">
        <v>51254</v>
      </c>
      <c r="B484" t="s">
        <v>3232</v>
      </c>
      <c r="C484">
        <v>17262</v>
      </c>
      <c r="D484" t="s">
        <v>3237</v>
      </c>
      <c r="G484" t="s">
        <v>2430</v>
      </c>
      <c r="H484" t="s">
        <v>20</v>
      </c>
      <c r="J484" t="s">
        <v>2430</v>
      </c>
      <c r="K484" s="24">
        <v>42009.559884259259</v>
      </c>
      <c r="L484" s="24"/>
      <c r="M484" s="24"/>
      <c r="O484" s="24"/>
      <c r="P484" s="24"/>
      <c r="W484" t="s">
        <v>3843</v>
      </c>
      <c r="X484" t="s">
        <v>3844</v>
      </c>
      <c r="Y484" t="s">
        <v>3845</v>
      </c>
      <c r="Z484" t="s">
        <v>3849</v>
      </c>
      <c r="AA484" t="s">
        <v>3850</v>
      </c>
      <c r="AB484" t="s">
        <v>3904</v>
      </c>
      <c r="AC484" t="s">
        <v>6268</v>
      </c>
      <c r="AD484">
        <v>8</v>
      </c>
    </row>
    <row r="485" spans="1:30" x14ac:dyDescent="0.25">
      <c r="A485">
        <v>51260</v>
      </c>
      <c r="B485" t="s">
        <v>3233</v>
      </c>
      <c r="C485">
        <v>17262</v>
      </c>
      <c r="D485" t="s">
        <v>3237</v>
      </c>
      <c r="G485" t="s">
        <v>2430</v>
      </c>
      <c r="H485" t="s">
        <v>18</v>
      </c>
      <c r="J485" t="s">
        <v>2430</v>
      </c>
      <c r="K485" s="24">
        <v>42009.561724537038</v>
      </c>
      <c r="L485" s="24"/>
      <c r="M485" s="24">
        <v>42110.680578703701</v>
      </c>
      <c r="O485" s="24"/>
      <c r="P485" s="24"/>
      <c r="W485" t="s">
        <v>3843</v>
      </c>
      <c r="X485" t="s">
        <v>3844</v>
      </c>
      <c r="Y485" t="s">
        <v>3845</v>
      </c>
      <c r="Z485" t="s">
        <v>3849</v>
      </c>
      <c r="AA485" t="s">
        <v>3850</v>
      </c>
      <c r="AB485" t="s">
        <v>6265</v>
      </c>
      <c r="AC485" t="s">
        <v>6266</v>
      </c>
      <c r="AD485">
        <v>8</v>
      </c>
    </row>
    <row r="486" spans="1:30" x14ac:dyDescent="0.25">
      <c r="A486">
        <v>51264</v>
      </c>
      <c r="B486" t="s">
        <v>6002</v>
      </c>
      <c r="C486">
        <v>17262</v>
      </c>
      <c r="D486" t="s">
        <v>3237</v>
      </c>
      <c r="G486" t="s">
        <v>2430</v>
      </c>
      <c r="H486" t="s">
        <v>20</v>
      </c>
      <c r="I486" t="s">
        <v>1744</v>
      </c>
      <c r="J486" t="s">
        <v>2430</v>
      </c>
      <c r="K486" s="24">
        <v>42009.563946759263</v>
      </c>
      <c r="L486" s="24"/>
      <c r="M486" s="24"/>
      <c r="O486" s="24"/>
      <c r="P486" s="24"/>
      <c r="W486" t="s">
        <v>3843</v>
      </c>
      <c r="X486" t="s">
        <v>3844</v>
      </c>
      <c r="Y486" t="s">
        <v>3845</v>
      </c>
      <c r="Z486" t="s">
        <v>3849</v>
      </c>
      <c r="AA486" t="s">
        <v>3850</v>
      </c>
      <c r="AB486" t="s">
        <v>3843</v>
      </c>
      <c r="AC486" t="s">
        <v>3848</v>
      </c>
      <c r="AD486">
        <v>8</v>
      </c>
    </row>
    <row r="487" spans="1:30" x14ac:dyDescent="0.25">
      <c r="A487">
        <v>51882</v>
      </c>
      <c r="B487" t="s">
        <v>4554</v>
      </c>
      <c r="C487">
        <v>17557</v>
      </c>
      <c r="D487" t="s">
        <v>3870</v>
      </c>
      <c r="E487" t="s">
        <v>3863</v>
      </c>
      <c r="G487" t="s">
        <v>2433</v>
      </c>
      <c r="H487" t="s">
        <v>20</v>
      </c>
      <c r="J487" t="s">
        <v>2430</v>
      </c>
      <c r="K487" s="24">
        <v>42010.555960648147</v>
      </c>
      <c r="L487" s="24"/>
      <c r="M487" s="24"/>
      <c r="O487" s="24"/>
      <c r="P487" s="24"/>
      <c r="W487" t="s">
        <v>3843</v>
      </c>
      <c r="X487" t="s">
        <v>3844</v>
      </c>
      <c r="Y487" t="s">
        <v>3845</v>
      </c>
      <c r="Z487" t="s">
        <v>3846</v>
      </c>
      <c r="AA487" t="s">
        <v>3847</v>
      </c>
      <c r="AB487" t="s">
        <v>3853</v>
      </c>
      <c r="AC487" t="s">
        <v>3854</v>
      </c>
      <c r="AD487">
        <v>8</v>
      </c>
    </row>
    <row r="488" spans="1:30" x14ac:dyDescent="0.25">
      <c r="A488">
        <v>52075</v>
      </c>
      <c r="B488" t="s">
        <v>4568</v>
      </c>
      <c r="C488">
        <v>17461</v>
      </c>
      <c r="D488" t="s">
        <v>3865</v>
      </c>
      <c r="E488" t="s">
        <v>3863</v>
      </c>
      <c r="G488" t="s">
        <v>2433</v>
      </c>
      <c r="H488" t="s">
        <v>19</v>
      </c>
      <c r="I488" t="s">
        <v>723</v>
      </c>
      <c r="J488" t="s">
        <v>2430</v>
      </c>
      <c r="K488" s="24">
        <v>42010.722060185188</v>
      </c>
      <c r="L488" s="24">
        <v>42093.018541666665</v>
      </c>
      <c r="M488" s="24">
        <v>42010.722500000003</v>
      </c>
      <c r="O488" s="24"/>
      <c r="P488" s="24"/>
      <c r="W488" t="s">
        <v>3843</v>
      </c>
      <c r="X488" t="s">
        <v>3844</v>
      </c>
      <c r="Y488" t="s">
        <v>3845</v>
      </c>
      <c r="Z488" t="s">
        <v>3851</v>
      </c>
      <c r="AA488" t="s">
        <v>3852</v>
      </c>
      <c r="AB488" t="s">
        <v>6262</v>
      </c>
      <c r="AC488" t="s">
        <v>6263</v>
      </c>
      <c r="AD488">
        <v>8</v>
      </c>
    </row>
    <row r="489" spans="1:30" x14ac:dyDescent="0.25">
      <c r="A489">
        <v>52839</v>
      </c>
      <c r="B489" t="s">
        <v>2513</v>
      </c>
      <c r="C489">
        <v>35056</v>
      </c>
      <c r="D489" t="s">
        <v>3864</v>
      </c>
      <c r="E489" t="s">
        <v>3863</v>
      </c>
      <c r="G489" t="s">
        <v>2433</v>
      </c>
      <c r="H489" t="s">
        <v>19</v>
      </c>
      <c r="I489" t="s">
        <v>405</v>
      </c>
      <c r="J489" t="s">
        <v>2430</v>
      </c>
      <c r="K489" s="24">
        <v>42011.697245370371</v>
      </c>
      <c r="L489" s="24">
        <v>42051.448842592596</v>
      </c>
      <c r="M489" s="24">
        <v>42023.634027777778</v>
      </c>
      <c r="O489" s="24"/>
      <c r="P489" s="24"/>
      <c r="W489" t="s">
        <v>3843</v>
      </c>
      <c r="X489" t="s">
        <v>3844</v>
      </c>
      <c r="Y489" t="s">
        <v>3845</v>
      </c>
      <c r="Z489" t="s">
        <v>6212</v>
      </c>
      <c r="AA489" t="s">
        <v>6256</v>
      </c>
      <c r="AB489" t="s">
        <v>3843</v>
      </c>
      <c r="AC489" t="s">
        <v>3848</v>
      </c>
      <c r="AD489">
        <v>8</v>
      </c>
    </row>
    <row r="490" spans="1:30" x14ac:dyDescent="0.25">
      <c r="A490">
        <v>52840</v>
      </c>
      <c r="B490" t="s">
        <v>2521</v>
      </c>
      <c r="C490">
        <v>35056</v>
      </c>
      <c r="D490" t="s">
        <v>3864</v>
      </c>
      <c r="E490" t="s">
        <v>3863</v>
      </c>
      <c r="G490" t="s">
        <v>2433</v>
      </c>
      <c r="H490" t="s">
        <v>19</v>
      </c>
      <c r="I490" t="s">
        <v>405</v>
      </c>
      <c r="J490" t="s">
        <v>2430</v>
      </c>
      <c r="K490" s="24">
        <v>42011.697245370371</v>
      </c>
      <c r="L490" s="24">
        <v>42095.707962962966</v>
      </c>
      <c r="M490" s="24">
        <v>42052.747557870367</v>
      </c>
      <c r="O490" s="24"/>
      <c r="P490" s="24"/>
      <c r="W490" t="s">
        <v>3843</v>
      </c>
      <c r="X490" t="s">
        <v>3844</v>
      </c>
      <c r="Y490" t="s">
        <v>3845</v>
      </c>
      <c r="Z490" t="s">
        <v>6212</v>
      </c>
      <c r="AA490" t="s">
        <v>6256</v>
      </c>
      <c r="AB490" t="s">
        <v>3843</v>
      </c>
      <c r="AC490" t="s">
        <v>3848</v>
      </c>
      <c r="AD490">
        <v>8</v>
      </c>
    </row>
    <row r="491" spans="1:30" x14ac:dyDescent="0.25">
      <c r="A491">
        <v>52841</v>
      </c>
      <c r="B491" t="s">
        <v>2524</v>
      </c>
      <c r="C491">
        <v>35056</v>
      </c>
      <c r="D491" t="s">
        <v>3864</v>
      </c>
      <c r="E491" t="s">
        <v>3863</v>
      </c>
      <c r="G491" t="s">
        <v>2433</v>
      </c>
      <c r="H491" t="s">
        <v>18</v>
      </c>
      <c r="I491" t="s">
        <v>405</v>
      </c>
      <c r="J491" t="s">
        <v>2430</v>
      </c>
      <c r="K491" s="24">
        <v>42011.697245370371</v>
      </c>
      <c r="L491" s="24"/>
      <c r="M491" s="24">
        <v>42115.882222222222</v>
      </c>
      <c r="O491" s="24"/>
      <c r="P491" s="24"/>
      <c r="W491" t="s">
        <v>3843</v>
      </c>
      <c r="X491" t="s">
        <v>3844</v>
      </c>
      <c r="Y491" t="s">
        <v>3845</v>
      </c>
      <c r="Z491" t="s">
        <v>6212</v>
      </c>
      <c r="AA491" t="s">
        <v>6256</v>
      </c>
      <c r="AB491" t="s">
        <v>3843</v>
      </c>
      <c r="AC491" t="s">
        <v>3848</v>
      </c>
      <c r="AD491">
        <v>8</v>
      </c>
    </row>
    <row r="492" spans="1:30" x14ac:dyDescent="0.25">
      <c r="A492">
        <v>52842</v>
      </c>
      <c r="B492" t="s">
        <v>2525</v>
      </c>
      <c r="C492">
        <v>35056</v>
      </c>
      <c r="D492" t="s">
        <v>3864</v>
      </c>
      <c r="E492" t="s">
        <v>3863</v>
      </c>
      <c r="G492" t="s">
        <v>2433</v>
      </c>
      <c r="H492" t="s">
        <v>2394</v>
      </c>
      <c r="I492" t="s">
        <v>405</v>
      </c>
      <c r="J492" t="s">
        <v>2430</v>
      </c>
      <c r="K492" s="24">
        <v>42011.697245370371</v>
      </c>
      <c r="L492" s="24"/>
      <c r="M492" s="24"/>
      <c r="O492" s="24"/>
      <c r="P492" s="24"/>
      <c r="W492" t="s">
        <v>3843</v>
      </c>
      <c r="X492" t="s">
        <v>3844</v>
      </c>
      <c r="Y492" t="s">
        <v>3845</v>
      </c>
      <c r="Z492" t="s">
        <v>6212</v>
      </c>
      <c r="AA492" t="s">
        <v>6256</v>
      </c>
      <c r="AB492" t="s">
        <v>3843</v>
      </c>
      <c r="AC492" t="s">
        <v>3848</v>
      </c>
      <c r="AD492">
        <v>8</v>
      </c>
    </row>
    <row r="493" spans="1:30" x14ac:dyDescent="0.25">
      <c r="A493">
        <v>52843</v>
      </c>
      <c r="B493" t="s">
        <v>2530</v>
      </c>
      <c r="C493">
        <v>35056</v>
      </c>
      <c r="D493" t="s">
        <v>3864</v>
      </c>
      <c r="E493" t="s">
        <v>3863</v>
      </c>
      <c r="G493" t="s">
        <v>2433</v>
      </c>
      <c r="H493" t="s">
        <v>2394</v>
      </c>
      <c r="I493" t="s">
        <v>405</v>
      </c>
      <c r="J493" t="s">
        <v>2430</v>
      </c>
      <c r="K493" s="24">
        <v>42011.697627314818</v>
      </c>
      <c r="L493" s="24"/>
      <c r="M493" s="24"/>
      <c r="O493" s="24"/>
      <c r="P493" s="24"/>
      <c r="W493" t="s">
        <v>3843</v>
      </c>
      <c r="X493" t="s">
        <v>3844</v>
      </c>
      <c r="Y493" t="s">
        <v>3845</v>
      </c>
      <c r="Z493" t="s">
        <v>6212</v>
      </c>
      <c r="AA493" t="s">
        <v>6256</v>
      </c>
      <c r="AB493" t="s">
        <v>3843</v>
      </c>
      <c r="AC493" t="s">
        <v>3848</v>
      </c>
      <c r="AD493">
        <v>8</v>
      </c>
    </row>
    <row r="494" spans="1:30" x14ac:dyDescent="0.25">
      <c r="A494">
        <v>53626</v>
      </c>
      <c r="B494" t="s">
        <v>3546</v>
      </c>
      <c r="C494">
        <v>17454</v>
      </c>
      <c r="D494" t="s">
        <v>3867</v>
      </c>
      <c r="E494" t="s">
        <v>3863</v>
      </c>
      <c r="G494" t="s">
        <v>2433</v>
      </c>
      <c r="H494" t="s">
        <v>18</v>
      </c>
      <c r="I494" t="s">
        <v>1387</v>
      </c>
      <c r="J494" t="s">
        <v>2430</v>
      </c>
      <c r="K494" s="24">
        <v>42013.483854166669</v>
      </c>
      <c r="L494" s="24"/>
      <c r="M494" s="24">
        <v>42068.475428240738</v>
      </c>
      <c r="O494" s="24"/>
      <c r="P494" s="24"/>
      <c r="W494" t="s">
        <v>3843</v>
      </c>
      <c r="X494" t="s">
        <v>3844</v>
      </c>
      <c r="Y494" t="s">
        <v>3845</v>
      </c>
      <c r="Z494" t="s">
        <v>6213</v>
      </c>
      <c r="AA494" t="s">
        <v>6255</v>
      </c>
      <c r="AB494" t="s">
        <v>3843</v>
      </c>
      <c r="AC494" t="s">
        <v>3848</v>
      </c>
      <c r="AD494">
        <v>8</v>
      </c>
    </row>
    <row r="495" spans="1:30" x14ac:dyDescent="0.25">
      <c r="A495">
        <v>53639</v>
      </c>
      <c r="B495" t="s">
        <v>2526</v>
      </c>
      <c r="C495">
        <v>35056</v>
      </c>
      <c r="D495" t="s">
        <v>3864</v>
      </c>
      <c r="E495" t="s">
        <v>3863</v>
      </c>
      <c r="G495" t="s">
        <v>2433</v>
      </c>
      <c r="H495" t="s">
        <v>2394</v>
      </c>
      <c r="I495" t="s">
        <v>405</v>
      </c>
      <c r="J495" t="s">
        <v>2430</v>
      </c>
      <c r="K495" s="24">
        <v>42013.498067129629</v>
      </c>
      <c r="L495" s="24"/>
      <c r="M495" s="24"/>
      <c r="O495" s="24"/>
      <c r="P495" s="24"/>
      <c r="W495" t="s">
        <v>3843</v>
      </c>
      <c r="X495" t="s">
        <v>3844</v>
      </c>
      <c r="Y495" t="s">
        <v>3845</v>
      </c>
      <c r="Z495" t="s">
        <v>6212</v>
      </c>
      <c r="AA495" t="s">
        <v>6256</v>
      </c>
      <c r="AB495" t="s">
        <v>3843</v>
      </c>
      <c r="AC495" t="s">
        <v>3848</v>
      </c>
      <c r="AD495">
        <v>8</v>
      </c>
    </row>
    <row r="496" spans="1:30" x14ac:dyDescent="0.25">
      <c r="A496">
        <v>56013</v>
      </c>
      <c r="B496" t="s">
        <v>2652</v>
      </c>
      <c r="C496">
        <v>56004</v>
      </c>
      <c r="D496" t="s">
        <v>3891</v>
      </c>
      <c r="E496" t="s">
        <v>3863</v>
      </c>
      <c r="G496" t="s">
        <v>2433</v>
      </c>
      <c r="H496" t="s">
        <v>2397</v>
      </c>
      <c r="I496" t="s">
        <v>383</v>
      </c>
      <c r="J496" t="s">
        <v>2430</v>
      </c>
      <c r="K496" s="24">
        <v>42019.366481481484</v>
      </c>
      <c r="L496" s="24"/>
      <c r="M496" s="24"/>
      <c r="O496" s="24"/>
      <c r="P496" s="24"/>
      <c r="W496" t="s">
        <v>3843</v>
      </c>
      <c r="X496" t="s">
        <v>3844</v>
      </c>
      <c r="Y496" t="s">
        <v>3845</v>
      </c>
      <c r="Z496" t="s">
        <v>3843</v>
      </c>
      <c r="AA496" t="s">
        <v>3848</v>
      </c>
      <c r="AB496" t="s">
        <v>3853</v>
      </c>
      <c r="AC496" t="s">
        <v>3854</v>
      </c>
      <c r="AD496">
        <v>8</v>
      </c>
    </row>
    <row r="497" spans="1:30" x14ac:dyDescent="0.25">
      <c r="A497">
        <v>56015</v>
      </c>
      <c r="B497" t="s">
        <v>2652</v>
      </c>
      <c r="C497">
        <v>56004</v>
      </c>
      <c r="D497" t="s">
        <v>3891</v>
      </c>
      <c r="E497" t="s">
        <v>3863</v>
      </c>
      <c r="G497" t="s">
        <v>2433</v>
      </c>
      <c r="H497" t="s">
        <v>2394</v>
      </c>
      <c r="I497" t="s">
        <v>383</v>
      </c>
      <c r="J497" t="s">
        <v>2430</v>
      </c>
      <c r="K497" s="24">
        <v>42019.368668981479</v>
      </c>
      <c r="L497" s="24"/>
      <c r="M497" s="24"/>
      <c r="O497" s="24"/>
      <c r="P497" s="24"/>
      <c r="W497" t="s">
        <v>3843</v>
      </c>
      <c r="X497" t="s">
        <v>3844</v>
      </c>
      <c r="Y497" t="s">
        <v>3845</v>
      </c>
      <c r="Z497" t="s">
        <v>3855</v>
      </c>
      <c r="AA497" t="s">
        <v>3856</v>
      </c>
      <c r="AB497" t="s">
        <v>6265</v>
      </c>
      <c r="AC497" t="s">
        <v>6266</v>
      </c>
      <c r="AD497">
        <v>8</v>
      </c>
    </row>
    <row r="498" spans="1:30" x14ac:dyDescent="0.25">
      <c r="A498">
        <v>56026</v>
      </c>
      <c r="B498" t="s">
        <v>2691</v>
      </c>
      <c r="C498">
        <v>56004</v>
      </c>
      <c r="D498" t="s">
        <v>3891</v>
      </c>
      <c r="E498" t="s">
        <v>3863</v>
      </c>
      <c r="G498" t="s">
        <v>2433</v>
      </c>
      <c r="H498" t="s">
        <v>20</v>
      </c>
      <c r="I498" t="s">
        <v>383</v>
      </c>
      <c r="J498" t="s">
        <v>2430</v>
      </c>
      <c r="K498" s="24">
        <v>42019.384525462963</v>
      </c>
      <c r="L498" s="24"/>
      <c r="M498" s="24"/>
      <c r="O498" s="24"/>
      <c r="P498" s="24"/>
      <c r="W498" t="s">
        <v>3843</v>
      </c>
      <c r="X498" t="s">
        <v>3844</v>
      </c>
      <c r="Y498" t="s">
        <v>3845</v>
      </c>
      <c r="Z498" t="s">
        <v>3855</v>
      </c>
      <c r="AA498" t="s">
        <v>3856</v>
      </c>
      <c r="AB498" t="s">
        <v>3853</v>
      </c>
      <c r="AC498" t="s">
        <v>3854</v>
      </c>
      <c r="AD498">
        <v>8</v>
      </c>
    </row>
    <row r="499" spans="1:30" x14ac:dyDescent="0.25">
      <c r="A499">
        <v>56027</v>
      </c>
      <c r="B499" t="s">
        <v>2679</v>
      </c>
      <c r="C499">
        <v>56004</v>
      </c>
      <c r="D499" t="s">
        <v>3891</v>
      </c>
      <c r="E499" t="s">
        <v>3863</v>
      </c>
      <c r="G499" t="s">
        <v>2433</v>
      </c>
      <c r="H499" t="s">
        <v>20</v>
      </c>
      <c r="I499" t="s">
        <v>383</v>
      </c>
      <c r="J499" t="s">
        <v>2430</v>
      </c>
      <c r="K499" s="24">
        <v>42019.384525462963</v>
      </c>
      <c r="L499" s="24"/>
      <c r="M499" s="24"/>
      <c r="O499" s="24"/>
      <c r="P499" s="24"/>
      <c r="W499" t="s">
        <v>3843</v>
      </c>
      <c r="X499" t="s">
        <v>3844</v>
      </c>
      <c r="Y499" t="s">
        <v>3845</v>
      </c>
      <c r="Z499" t="s">
        <v>3855</v>
      </c>
      <c r="AA499" t="s">
        <v>3856</v>
      </c>
      <c r="AB499" t="s">
        <v>3853</v>
      </c>
      <c r="AC499" t="s">
        <v>3854</v>
      </c>
      <c r="AD499">
        <v>8</v>
      </c>
    </row>
    <row r="500" spans="1:30" x14ac:dyDescent="0.25">
      <c r="A500">
        <v>56028</v>
      </c>
      <c r="B500" t="s">
        <v>2658</v>
      </c>
      <c r="C500">
        <v>56004</v>
      </c>
      <c r="D500" t="s">
        <v>3891</v>
      </c>
      <c r="E500" t="s">
        <v>3863</v>
      </c>
      <c r="G500" t="s">
        <v>2433</v>
      </c>
      <c r="H500" t="s">
        <v>18</v>
      </c>
      <c r="I500" t="s">
        <v>495</v>
      </c>
      <c r="J500" t="s">
        <v>2430</v>
      </c>
      <c r="K500" s="24">
        <v>42019.384525462963</v>
      </c>
      <c r="L500" s="24"/>
      <c r="M500" s="24">
        <v>42059.836597222224</v>
      </c>
      <c r="O500" s="24"/>
      <c r="P500" s="24"/>
      <c r="W500" t="s">
        <v>3843</v>
      </c>
      <c r="X500" t="s">
        <v>3844</v>
      </c>
      <c r="Y500" t="s">
        <v>3845</v>
      </c>
      <c r="Z500" t="s">
        <v>3855</v>
      </c>
      <c r="AA500" t="s">
        <v>3856</v>
      </c>
      <c r="AB500" t="s">
        <v>6262</v>
      </c>
      <c r="AC500" t="s">
        <v>6263</v>
      </c>
      <c r="AD500">
        <v>8</v>
      </c>
    </row>
    <row r="501" spans="1:30" x14ac:dyDescent="0.25">
      <c r="A501">
        <v>56029</v>
      </c>
      <c r="B501" t="s">
        <v>2654</v>
      </c>
      <c r="C501">
        <v>56004</v>
      </c>
      <c r="D501" t="s">
        <v>3891</v>
      </c>
      <c r="E501" t="s">
        <v>3863</v>
      </c>
      <c r="G501" t="s">
        <v>2433</v>
      </c>
      <c r="H501" t="s">
        <v>19</v>
      </c>
      <c r="I501" t="s">
        <v>495</v>
      </c>
      <c r="J501" t="s">
        <v>2430</v>
      </c>
      <c r="K501" s="24">
        <v>42019.384525462963</v>
      </c>
      <c r="L501" s="24">
        <v>42094.99858796296</v>
      </c>
      <c r="M501" s="24">
        <v>42029.148240740738</v>
      </c>
      <c r="O501" s="24"/>
      <c r="P501" s="24"/>
      <c r="W501" t="s">
        <v>3843</v>
      </c>
      <c r="X501" t="s">
        <v>3844</v>
      </c>
      <c r="Y501" t="s">
        <v>3845</v>
      </c>
      <c r="Z501" t="s">
        <v>3855</v>
      </c>
      <c r="AA501" t="s">
        <v>3856</v>
      </c>
      <c r="AB501" t="s">
        <v>6262</v>
      </c>
      <c r="AC501" t="s">
        <v>6263</v>
      </c>
      <c r="AD501">
        <v>8</v>
      </c>
    </row>
    <row r="502" spans="1:30" x14ac:dyDescent="0.25">
      <c r="A502">
        <v>56032</v>
      </c>
      <c r="B502" t="s">
        <v>2674</v>
      </c>
      <c r="C502">
        <v>56004</v>
      </c>
      <c r="D502" t="s">
        <v>3891</v>
      </c>
      <c r="E502" t="s">
        <v>3863</v>
      </c>
      <c r="G502" t="s">
        <v>2433</v>
      </c>
      <c r="H502" t="s">
        <v>20</v>
      </c>
      <c r="I502" t="s">
        <v>495</v>
      </c>
      <c r="J502" t="s">
        <v>2430</v>
      </c>
      <c r="K502" s="24">
        <v>42019.393530092595</v>
      </c>
      <c r="L502" s="24"/>
      <c r="M502" s="24"/>
      <c r="O502" s="24"/>
      <c r="P502" s="24"/>
      <c r="W502" t="s">
        <v>3843</v>
      </c>
      <c r="X502" t="s">
        <v>3844</v>
      </c>
      <c r="Y502" t="s">
        <v>3845</v>
      </c>
      <c r="Z502" t="s">
        <v>3855</v>
      </c>
      <c r="AA502" t="s">
        <v>3856</v>
      </c>
      <c r="AB502" t="s">
        <v>3853</v>
      </c>
      <c r="AC502" t="s">
        <v>3854</v>
      </c>
      <c r="AD502">
        <v>8</v>
      </c>
    </row>
    <row r="503" spans="1:30" x14ac:dyDescent="0.25">
      <c r="A503">
        <v>56033</v>
      </c>
      <c r="B503" t="s">
        <v>2661</v>
      </c>
      <c r="C503">
        <v>56004</v>
      </c>
      <c r="D503" t="s">
        <v>3891</v>
      </c>
      <c r="E503" t="s">
        <v>3863</v>
      </c>
      <c r="G503" t="s">
        <v>2433</v>
      </c>
      <c r="H503" t="s">
        <v>20</v>
      </c>
      <c r="I503" t="s">
        <v>495</v>
      </c>
      <c r="J503" t="s">
        <v>2430</v>
      </c>
      <c r="K503" s="24">
        <v>42019.393530092595</v>
      </c>
      <c r="L503" s="24"/>
      <c r="M503" s="24"/>
      <c r="O503" s="24"/>
      <c r="P503" s="24"/>
      <c r="W503" t="s">
        <v>3843</v>
      </c>
      <c r="X503" t="s">
        <v>3844</v>
      </c>
      <c r="Y503" t="s">
        <v>3845</v>
      </c>
      <c r="Z503" t="s">
        <v>3855</v>
      </c>
      <c r="AA503" t="s">
        <v>3856</v>
      </c>
      <c r="AB503" t="s">
        <v>3853</v>
      </c>
      <c r="AC503" t="s">
        <v>3854</v>
      </c>
      <c r="AD503">
        <v>8</v>
      </c>
    </row>
    <row r="504" spans="1:30" x14ac:dyDescent="0.25">
      <c r="A504">
        <v>56034</v>
      </c>
      <c r="B504" t="s">
        <v>2666</v>
      </c>
      <c r="C504">
        <v>56004</v>
      </c>
      <c r="D504" t="s">
        <v>3891</v>
      </c>
      <c r="E504" t="s">
        <v>3863</v>
      </c>
      <c r="G504" t="s">
        <v>2433</v>
      </c>
      <c r="H504" t="s">
        <v>2394</v>
      </c>
      <c r="I504" t="s">
        <v>495</v>
      </c>
      <c r="J504" t="s">
        <v>2430</v>
      </c>
      <c r="K504" s="24">
        <v>42019.393530092595</v>
      </c>
      <c r="L504" s="24"/>
      <c r="M504" s="24"/>
      <c r="O504" s="24"/>
      <c r="P504" s="24"/>
      <c r="W504" t="s">
        <v>3843</v>
      </c>
      <c r="X504" t="s">
        <v>3844</v>
      </c>
      <c r="Y504" t="s">
        <v>3845</v>
      </c>
      <c r="Z504" t="s">
        <v>3855</v>
      </c>
      <c r="AA504" t="s">
        <v>3856</v>
      </c>
      <c r="AB504" t="s">
        <v>6265</v>
      </c>
      <c r="AC504" t="s">
        <v>6266</v>
      </c>
      <c r="AD504">
        <v>8</v>
      </c>
    </row>
    <row r="505" spans="1:30" x14ac:dyDescent="0.25">
      <c r="A505">
        <v>56035</v>
      </c>
      <c r="B505" t="s">
        <v>5924</v>
      </c>
      <c r="C505">
        <v>56004</v>
      </c>
      <c r="D505" t="s">
        <v>3891</v>
      </c>
      <c r="E505" t="s">
        <v>3863</v>
      </c>
      <c r="G505" t="s">
        <v>2433</v>
      </c>
      <c r="H505" t="s">
        <v>20</v>
      </c>
      <c r="I505" t="s">
        <v>495</v>
      </c>
      <c r="J505" t="s">
        <v>2430</v>
      </c>
      <c r="K505" s="24">
        <v>42019.393530092595</v>
      </c>
      <c r="L505" s="24"/>
      <c r="M505" s="24"/>
      <c r="O505" s="24"/>
      <c r="P505" s="24"/>
      <c r="W505" t="s">
        <v>3843</v>
      </c>
      <c r="X505" t="s">
        <v>3844</v>
      </c>
      <c r="Y505" t="s">
        <v>3845</v>
      </c>
      <c r="Z505" t="s">
        <v>3855</v>
      </c>
      <c r="AA505" t="s">
        <v>3856</v>
      </c>
      <c r="AB505" t="s">
        <v>3853</v>
      </c>
      <c r="AC505" t="s">
        <v>3854</v>
      </c>
      <c r="AD505">
        <v>8</v>
      </c>
    </row>
    <row r="506" spans="1:30" x14ac:dyDescent="0.25">
      <c r="A506">
        <v>56039</v>
      </c>
      <c r="B506" t="s">
        <v>2662</v>
      </c>
      <c r="C506">
        <v>56004</v>
      </c>
      <c r="D506" t="s">
        <v>3891</v>
      </c>
      <c r="E506" t="s">
        <v>3863</v>
      </c>
      <c r="G506" t="s">
        <v>2433</v>
      </c>
      <c r="H506" t="s">
        <v>20</v>
      </c>
      <c r="I506" t="s">
        <v>495</v>
      </c>
      <c r="J506" t="s">
        <v>2430</v>
      </c>
      <c r="K506" s="24">
        <v>42019.393530092595</v>
      </c>
      <c r="L506" s="24"/>
      <c r="M506" s="24"/>
      <c r="O506" s="24"/>
      <c r="P506" s="24"/>
      <c r="W506" t="s">
        <v>3843</v>
      </c>
      <c r="X506" t="s">
        <v>3844</v>
      </c>
      <c r="Y506" t="s">
        <v>3845</v>
      </c>
      <c r="Z506" t="s">
        <v>3855</v>
      </c>
      <c r="AA506" t="s">
        <v>3856</v>
      </c>
      <c r="AB506" t="s">
        <v>3853</v>
      </c>
      <c r="AC506" t="s">
        <v>3854</v>
      </c>
      <c r="AD506">
        <v>8</v>
      </c>
    </row>
    <row r="507" spans="1:30" x14ac:dyDescent="0.25">
      <c r="A507">
        <v>56042</v>
      </c>
      <c r="B507" t="s">
        <v>2667</v>
      </c>
      <c r="C507">
        <v>56004</v>
      </c>
      <c r="D507" t="s">
        <v>3891</v>
      </c>
      <c r="E507" t="s">
        <v>3863</v>
      </c>
      <c r="G507" t="s">
        <v>2433</v>
      </c>
      <c r="H507" t="s">
        <v>20</v>
      </c>
      <c r="I507" t="s">
        <v>495</v>
      </c>
      <c r="J507" t="s">
        <v>2430</v>
      </c>
      <c r="K507" s="24">
        <v>42019.397372685184</v>
      </c>
      <c r="L507" s="24"/>
      <c r="M507" s="24"/>
      <c r="O507" s="24"/>
      <c r="P507" s="24"/>
      <c r="W507" t="s">
        <v>3843</v>
      </c>
      <c r="X507" t="s">
        <v>3844</v>
      </c>
      <c r="Y507" t="s">
        <v>3845</v>
      </c>
      <c r="Z507" t="s">
        <v>3855</v>
      </c>
      <c r="AA507" t="s">
        <v>3856</v>
      </c>
      <c r="AB507" t="s">
        <v>3853</v>
      </c>
      <c r="AC507" t="s">
        <v>3854</v>
      </c>
      <c r="AD507">
        <v>8</v>
      </c>
    </row>
    <row r="508" spans="1:30" x14ac:dyDescent="0.25">
      <c r="A508">
        <v>56043</v>
      </c>
      <c r="B508" t="s">
        <v>4439</v>
      </c>
      <c r="C508">
        <v>56004</v>
      </c>
      <c r="D508" t="s">
        <v>3891</v>
      </c>
      <c r="E508" t="s">
        <v>3863</v>
      </c>
      <c r="G508" t="s">
        <v>2433</v>
      </c>
      <c r="H508" t="s">
        <v>2394</v>
      </c>
      <c r="I508" t="s">
        <v>495</v>
      </c>
      <c r="J508" t="s">
        <v>2430</v>
      </c>
      <c r="K508" s="24">
        <v>42019.397372685184</v>
      </c>
      <c r="L508" s="24"/>
      <c r="M508" s="24"/>
      <c r="O508" s="24"/>
      <c r="P508" s="24"/>
      <c r="W508" t="s">
        <v>3843</v>
      </c>
      <c r="X508" t="s">
        <v>3844</v>
      </c>
      <c r="Y508" t="s">
        <v>3845</v>
      </c>
      <c r="Z508" t="s">
        <v>3855</v>
      </c>
      <c r="AA508" t="s">
        <v>3856</v>
      </c>
      <c r="AB508" t="s">
        <v>6265</v>
      </c>
      <c r="AC508" t="s">
        <v>6266</v>
      </c>
      <c r="AD508">
        <v>8</v>
      </c>
    </row>
    <row r="509" spans="1:30" x14ac:dyDescent="0.25">
      <c r="A509">
        <v>56044</v>
      </c>
      <c r="B509" t="s">
        <v>4443</v>
      </c>
      <c r="C509">
        <v>56004</v>
      </c>
      <c r="D509" t="s">
        <v>3891</v>
      </c>
      <c r="E509" t="s">
        <v>3863</v>
      </c>
      <c r="G509" t="s">
        <v>2433</v>
      </c>
      <c r="H509" t="s">
        <v>2394</v>
      </c>
      <c r="I509" t="s">
        <v>495</v>
      </c>
      <c r="J509" t="s">
        <v>2430</v>
      </c>
      <c r="K509" s="24">
        <v>42019.397372685184</v>
      </c>
      <c r="L509" s="24"/>
      <c r="M509" s="24"/>
      <c r="O509" s="24"/>
      <c r="P509" s="24"/>
      <c r="W509" t="s">
        <v>3843</v>
      </c>
      <c r="X509" t="s">
        <v>3844</v>
      </c>
      <c r="Y509" t="s">
        <v>3845</v>
      </c>
      <c r="Z509" t="s">
        <v>3855</v>
      </c>
      <c r="AA509" t="s">
        <v>3856</v>
      </c>
      <c r="AB509" t="s">
        <v>6265</v>
      </c>
      <c r="AC509" t="s">
        <v>6266</v>
      </c>
      <c r="AD509">
        <v>8</v>
      </c>
    </row>
    <row r="510" spans="1:30" x14ac:dyDescent="0.25">
      <c r="A510">
        <v>56047</v>
      </c>
      <c r="B510" t="s">
        <v>2673</v>
      </c>
      <c r="C510">
        <v>56004</v>
      </c>
      <c r="D510" t="s">
        <v>3891</v>
      </c>
      <c r="E510" t="s">
        <v>3863</v>
      </c>
      <c r="G510" t="s">
        <v>2433</v>
      </c>
      <c r="H510" t="s">
        <v>20</v>
      </c>
      <c r="I510" t="s">
        <v>495</v>
      </c>
      <c r="J510" t="s">
        <v>2430</v>
      </c>
      <c r="K510" s="24">
        <v>42019.397361111114</v>
      </c>
      <c r="L510" s="24"/>
      <c r="M510" s="24"/>
      <c r="O510" s="24"/>
      <c r="P510" s="24"/>
      <c r="W510" t="s">
        <v>3843</v>
      </c>
      <c r="X510" t="s">
        <v>3844</v>
      </c>
      <c r="Y510" t="s">
        <v>3845</v>
      </c>
      <c r="Z510" t="s">
        <v>3855</v>
      </c>
      <c r="AA510" t="s">
        <v>3856</v>
      </c>
      <c r="AB510" t="s">
        <v>3853</v>
      </c>
      <c r="AC510" t="s">
        <v>3854</v>
      </c>
      <c r="AD510">
        <v>8</v>
      </c>
    </row>
    <row r="511" spans="1:30" x14ac:dyDescent="0.25">
      <c r="A511">
        <v>56053</v>
      </c>
      <c r="B511" t="s">
        <v>2669</v>
      </c>
      <c r="C511">
        <v>56004</v>
      </c>
      <c r="D511" t="s">
        <v>3891</v>
      </c>
      <c r="E511" t="s">
        <v>3863</v>
      </c>
      <c r="G511" t="s">
        <v>2433</v>
      </c>
      <c r="H511" t="s">
        <v>20</v>
      </c>
      <c r="I511" t="s">
        <v>495</v>
      </c>
      <c r="J511" t="s">
        <v>2430</v>
      </c>
      <c r="K511" s="24">
        <v>42019.401898148149</v>
      </c>
      <c r="L511" s="24"/>
      <c r="M511" s="24"/>
      <c r="O511" s="24"/>
      <c r="P511" s="24"/>
      <c r="W511" t="s">
        <v>3843</v>
      </c>
      <c r="X511" t="s">
        <v>3844</v>
      </c>
      <c r="Y511" t="s">
        <v>3845</v>
      </c>
      <c r="Z511" t="s">
        <v>3855</v>
      </c>
      <c r="AA511" t="s">
        <v>3856</v>
      </c>
      <c r="AB511" t="s">
        <v>3853</v>
      </c>
      <c r="AC511" t="s">
        <v>3854</v>
      </c>
      <c r="AD511">
        <v>8</v>
      </c>
    </row>
    <row r="512" spans="1:30" x14ac:dyDescent="0.25">
      <c r="A512">
        <v>56060</v>
      </c>
      <c r="B512" t="s">
        <v>2656</v>
      </c>
      <c r="C512">
        <v>56004</v>
      </c>
      <c r="D512" t="s">
        <v>3891</v>
      </c>
      <c r="E512" t="s">
        <v>3863</v>
      </c>
      <c r="G512" t="s">
        <v>2433</v>
      </c>
      <c r="H512" t="s">
        <v>18</v>
      </c>
      <c r="I512" t="s">
        <v>495</v>
      </c>
      <c r="J512" t="s">
        <v>2430</v>
      </c>
      <c r="K512" s="24">
        <v>42019.405624999999</v>
      </c>
      <c r="L512" s="24"/>
      <c r="M512" s="24">
        <v>42059.836597222224</v>
      </c>
      <c r="O512" s="24"/>
      <c r="P512" s="24"/>
      <c r="W512" t="s">
        <v>3843</v>
      </c>
      <c r="X512" t="s">
        <v>3844</v>
      </c>
      <c r="Y512" t="s">
        <v>3845</v>
      </c>
      <c r="Z512" t="s">
        <v>3855</v>
      </c>
      <c r="AA512" t="s">
        <v>3856</v>
      </c>
      <c r="AB512" t="s">
        <v>6262</v>
      </c>
      <c r="AC512" t="s">
        <v>6263</v>
      </c>
      <c r="AD512">
        <v>8</v>
      </c>
    </row>
    <row r="513" spans="1:30" x14ac:dyDescent="0.25">
      <c r="A513">
        <v>56061</v>
      </c>
      <c r="B513" t="s">
        <v>4574</v>
      </c>
      <c r="C513">
        <v>56004</v>
      </c>
      <c r="D513" t="s">
        <v>3891</v>
      </c>
      <c r="E513" t="s">
        <v>3863</v>
      </c>
      <c r="G513" t="s">
        <v>2433</v>
      </c>
      <c r="H513" t="s">
        <v>18</v>
      </c>
      <c r="I513" t="s">
        <v>495</v>
      </c>
      <c r="J513" t="s">
        <v>2430</v>
      </c>
      <c r="K513" s="24">
        <v>42019.405624999999</v>
      </c>
      <c r="L513" s="24"/>
      <c r="M513" s="24">
        <v>42059.836597222224</v>
      </c>
      <c r="O513" s="24"/>
      <c r="P513" s="24"/>
      <c r="W513" t="s">
        <v>3843</v>
      </c>
      <c r="X513" t="s">
        <v>3844</v>
      </c>
      <c r="Y513" t="s">
        <v>3845</v>
      </c>
      <c r="Z513" t="s">
        <v>3855</v>
      </c>
      <c r="AA513" t="s">
        <v>3856</v>
      </c>
      <c r="AB513" t="s">
        <v>6262</v>
      </c>
      <c r="AC513" t="s">
        <v>6263</v>
      </c>
      <c r="AD513">
        <v>8</v>
      </c>
    </row>
    <row r="514" spans="1:30" x14ac:dyDescent="0.25">
      <c r="A514">
        <v>56062</v>
      </c>
      <c r="B514" t="s">
        <v>6028</v>
      </c>
      <c r="C514">
        <v>56004</v>
      </c>
      <c r="D514" t="s">
        <v>3891</v>
      </c>
      <c r="E514" t="s">
        <v>3863</v>
      </c>
      <c r="G514" t="s">
        <v>2433</v>
      </c>
      <c r="H514" t="s">
        <v>18</v>
      </c>
      <c r="I514" t="s">
        <v>495</v>
      </c>
      <c r="J514" t="s">
        <v>2430</v>
      </c>
      <c r="K514" s="24">
        <v>42019.405624999999</v>
      </c>
      <c r="L514" s="24"/>
      <c r="M514" s="24">
        <v>42059.836597222224</v>
      </c>
      <c r="O514" s="24"/>
      <c r="P514" s="24"/>
      <c r="W514" t="s">
        <v>3843</v>
      </c>
      <c r="X514" t="s">
        <v>3844</v>
      </c>
      <c r="Y514" t="s">
        <v>3845</v>
      </c>
      <c r="Z514" t="s">
        <v>3855</v>
      </c>
      <c r="AA514" t="s">
        <v>3856</v>
      </c>
      <c r="AB514" t="s">
        <v>6262</v>
      </c>
      <c r="AC514" t="s">
        <v>6263</v>
      </c>
      <c r="AD514">
        <v>8</v>
      </c>
    </row>
    <row r="515" spans="1:30" x14ac:dyDescent="0.25">
      <c r="A515">
        <v>56063</v>
      </c>
      <c r="B515" t="s">
        <v>2672</v>
      </c>
      <c r="C515">
        <v>56004</v>
      </c>
      <c r="D515" t="s">
        <v>3891</v>
      </c>
      <c r="E515" t="s">
        <v>3863</v>
      </c>
      <c r="G515" t="s">
        <v>2433</v>
      </c>
      <c r="H515" t="s">
        <v>20</v>
      </c>
      <c r="I515" t="s">
        <v>495</v>
      </c>
      <c r="J515" t="s">
        <v>2430</v>
      </c>
      <c r="K515" s="24">
        <v>42019.405624999999</v>
      </c>
      <c r="L515" s="24"/>
      <c r="M515" s="24"/>
      <c r="O515" s="24"/>
      <c r="P515" s="24"/>
      <c r="W515" t="s">
        <v>3843</v>
      </c>
      <c r="X515" t="s">
        <v>3844</v>
      </c>
      <c r="Y515" t="s">
        <v>3845</v>
      </c>
      <c r="Z515" t="s">
        <v>3855</v>
      </c>
      <c r="AA515" t="s">
        <v>3856</v>
      </c>
      <c r="AB515" t="s">
        <v>3853</v>
      </c>
      <c r="AC515" t="s">
        <v>3854</v>
      </c>
      <c r="AD515">
        <v>8</v>
      </c>
    </row>
    <row r="516" spans="1:30" x14ac:dyDescent="0.25">
      <c r="A516">
        <v>56064</v>
      </c>
      <c r="B516" t="s">
        <v>2663</v>
      </c>
      <c r="C516">
        <v>56004</v>
      </c>
      <c r="D516" t="s">
        <v>3891</v>
      </c>
      <c r="E516" t="s">
        <v>3863</v>
      </c>
      <c r="G516" t="s">
        <v>2433</v>
      </c>
      <c r="H516" t="s">
        <v>20</v>
      </c>
      <c r="I516" t="s">
        <v>495</v>
      </c>
      <c r="J516" t="s">
        <v>2430</v>
      </c>
      <c r="K516" s="24">
        <v>42019.405613425923</v>
      </c>
      <c r="L516" s="24"/>
      <c r="M516" s="24"/>
      <c r="O516" s="24"/>
      <c r="P516" s="24"/>
      <c r="W516" t="s">
        <v>3843</v>
      </c>
      <c r="X516" t="s">
        <v>3844</v>
      </c>
      <c r="Y516" t="s">
        <v>3845</v>
      </c>
      <c r="Z516" t="s">
        <v>3855</v>
      </c>
      <c r="AA516" t="s">
        <v>3856</v>
      </c>
      <c r="AB516" t="s">
        <v>3853</v>
      </c>
      <c r="AC516" t="s">
        <v>3854</v>
      </c>
      <c r="AD516">
        <v>8</v>
      </c>
    </row>
    <row r="517" spans="1:30" x14ac:dyDescent="0.25">
      <c r="A517">
        <v>56078</v>
      </c>
      <c r="B517" t="s">
        <v>2659</v>
      </c>
      <c r="C517">
        <v>56004</v>
      </c>
      <c r="D517" t="s">
        <v>3891</v>
      </c>
      <c r="E517" t="s">
        <v>3863</v>
      </c>
      <c r="G517" t="s">
        <v>2433</v>
      </c>
      <c r="H517" t="s">
        <v>18</v>
      </c>
      <c r="I517" t="s">
        <v>495</v>
      </c>
      <c r="J517" t="s">
        <v>2430</v>
      </c>
      <c r="K517" s="24">
        <v>42019.412754629629</v>
      </c>
      <c r="L517" s="24"/>
      <c r="M517" s="24">
        <v>42059.836597222224</v>
      </c>
      <c r="O517" s="24"/>
      <c r="P517" s="24"/>
      <c r="W517" t="s">
        <v>3843</v>
      </c>
      <c r="X517" t="s">
        <v>3844</v>
      </c>
      <c r="Y517" t="s">
        <v>3845</v>
      </c>
      <c r="Z517" t="s">
        <v>3855</v>
      </c>
      <c r="AA517" t="s">
        <v>3856</v>
      </c>
      <c r="AB517" t="s">
        <v>6262</v>
      </c>
      <c r="AC517" t="s">
        <v>6263</v>
      </c>
      <c r="AD517">
        <v>8</v>
      </c>
    </row>
    <row r="518" spans="1:30" x14ac:dyDescent="0.25">
      <c r="A518">
        <v>56079</v>
      </c>
      <c r="B518" t="s">
        <v>2676</v>
      </c>
      <c r="C518">
        <v>56004</v>
      </c>
      <c r="D518" t="s">
        <v>3891</v>
      </c>
      <c r="E518" t="s">
        <v>3863</v>
      </c>
      <c r="G518" t="s">
        <v>2433</v>
      </c>
      <c r="H518" t="s">
        <v>20</v>
      </c>
      <c r="I518" t="s">
        <v>495</v>
      </c>
      <c r="J518" t="s">
        <v>2430</v>
      </c>
      <c r="K518" s="24">
        <v>42019.412754629629</v>
      </c>
      <c r="L518" s="24"/>
      <c r="M518" s="24"/>
      <c r="O518" s="24"/>
      <c r="P518" s="24"/>
      <c r="W518" t="s">
        <v>3843</v>
      </c>
      <c r="X518" t="s">
        <v>3844</v>
      </c>
      <c r="Y518" t="s">
        <v>3845</v>
      </c>
      <c r="Z518" t="s">
        <v>3855</v>
      </c>
      <c r="AA518" t="s">
        <v>3856</v>
      </c>
      <c r="AB518" t="s">
        <v>3853</v>
      </c>
      <c r="AC518" t="s">
        <v>3854</v>
      </c>
      <c r="AD518">
        <v>8</v>
      </c>
    </row>
    <row r="519" spans="1:30" x14ac:dyDescent="0.25">
      <c r="A519">
        <v>56080</v>
      </c>
      <c r="B519" t="s">
        <v>2677</v>
      </c>
      <c r="C519">
        <v>56004</v>
      </c>
      <c r="D519" t="s">
        <v>3891</v>
      </c>
      <c r="E519" t="s">
        <v>3863</v>
      </c>
      <c r="G519" t="s">
        <v>2433</v>
      </c>
      <c r="H519" t="s">
        <v>20</v>
      </c>
      <c r="J519" t="s">
        <v>2430</v>
      </c>
      <c r="K519" s="24">
        <v>42019.412754629629</v>
      </c>
      <c r="L519" s="24"/>
      <c r="M519" s="24"/>
      <c r="O519" s="24"/>
      <c r="P519" s="24"/>
      <c r="W519" t="s">
        <v>3843</v>
      </c>
      <c r="X519" t="s">
        <v>3844</v>
      </c>
      <c r="Y519" t="s">
        <v>3845</v>
      </c>
      <c r="Z519" t="s">
        <v>3855</v>
      </c>
      <c r="AA519" t="s">
        <v>3856</v>
      </c>
      <c r="AB519" t="s">
        <v>3853</v>
      </c>
      <c r="AC519" t="s">
        <v>3854</v>
      </c>
      <c r="AD519">
        <v>8</v>
      </c>
    </row>
    <row r="520" spans="1:30" x14ac:dyDescent="0.25">
      <c r="A520">
        <v>56081</v>
      </c>
      <c r="B520" t="s">
        <v>2664</v>
      </c>
      <c r="C520">
        <v>56004</v>
      </c>
      <c r="D520" t="s">
        <v>3891</v>
      </c>
      <c r="E520" t="s">
        <v>3863</v>
      </c>
      <c r="G520" t="s">
        <v>2433</v>
      </c>
      <c r="H520" t="s">
        <v>20</v>
      </c>
      <c r="I520" t="s">
        <v>495</v>
      </c>
      <c r="J520" t="s">
        <v>2430</v>
      </c>
      <c r="K520" s="24">
        <v>42019.412754629629</v>
      </c>
      <c r="L520" s="24"/>
      <c r="M520" s="24"/>
      <c r="O520" s="24"/>
      <c r="P520" s="24"/>
      <c r="W520" t="s">
        <v>3843</v>
      </c>
      <c r="X520" t="s">
        <v>3844</v>
      </c>
      <c r="Y520" t="s">
        <v>3845</v>
      </c>
      <c r="Z520" t="s">
        <v>3855</v>
      </c>
      <c r="AA520" t="s">
        <v>3856</v>
      </c>
      <c r="AB520" t="s">
        <v>3853</v>
      </c>
      <c r="AC520" t="s">
        <v>3854</v>
      </c>
      <c r="AD520">
        <v>8</v>
      </c>
    </row>
    <row r="521" spans="1:30" x14ac:dyDescent="0.25">
      <c r="A521">
        <v>56082</v>
      </c>
      <c r="B521" t="s">
        <v>2660</v>
      </c>
      <c r="C521">
        <v>56004</v>
      </c>
      <c r="D521" t="s">
        <v>3891</v>
      </c>
      <c r="E521" t="s">
        <v>3863</v>
      </c>
      <c r="G521" t="s">
        <v>2433</v>
      </c>
      <c r="H521" t="s">
        <v>20</v>
      </c>
      <c r="I521" t="s">
        <v>495</v>
      </c>
      <c r="J521" t="s">
        <v>2430</v>
      </c>
      <c r="K521" s="24">
        <v>42019.412754629629</v>
      </c>
      <c r="L521" s="24"/>
      <c r="M521" s="24"/>
      <c r="O521" s="24"/>
      <c r="P521" s="24"/>
      <c r="W521" t="s">
        <v>3843</v>
      </c>
      <c r="X521" t="s">
        <v>3844</v>
      </c>
      <c r="Y521" t="s">
        <v>3845</v>
      </c>
      <c r="Z521" t="s">
        <v>3855</v>
      </c>
      <c r="AA521" t="s">
        <v>3856</v>
      </c>
      <c r="AB521" t="s">
        <v>3853</v>
      </c>
      <c r="AC521" t="s">
        <v>3854</v>
      </c>
      <c r="AD521">
        <v>8</v>
      </c>
    </row>
    <row r="522" spans="1:30" x14ac:dyDescent="0.25">
      <c r="A522">
        <v>56605</v>
      </c>
      <c r="B522" t="s">
        <v>3892</v>
      </c>
      <c r="C522">
        <v>20859</v>
      </c>
      <c r="D522" t="s">
        <v>3605</v>
      </c>
      <c r="G522" t="s">
        <v>2430</v>
      </c>
      <c r="H522" t="s">
        <v>18</v>
      </c>
      <c r="I522" t="s">
        <v>1903</v>
      </c>
      <c r="J522" t="s">
        <v>2430</v>
      </c>
      <c r="K522" s="24">
        <v>42019.872581018521</v>
      </c>
      <c r="L522" s="24"/>
      <c r="M522" s="24">
        <v>42022.787754629629</v>
      </c>
      <c r="O522" s="24"/>
      <c r="P522" s="24"/>
      <c r="W522" t="s">
        <v>3843</v>
      </c>
      <c r="X522" t="s">
        <v>3844</v>
      </c>
      <c r="Y522" t="s">
        <v>3845</v>
      </c>
      <c r="Z522" t="s">
        <v>3851</v>
      </c>
      <c r="AA522" t="s">
        <v>3852</v>
      </c>
      <c r="AB522" t="s">
        <v>6262</v>
      </c>
      <c r="AC522" t="s">
        <v>6263</v>
      </c>
      <c r="AD522">
        <v>8</v>
      </c>
    </row>
    <row r="523" spans="1:30" x14ac:dyDescent="0.25">
      <c r="A523">
        <v>56606</v>
      </c>
      <c r="B523" t="s">
        <v>4110</v>
      </c>
      <c r="C523">
        <v>20859</v>
      </c>
      <c r="D523" t="s">
        <v>3605</v>
      </c>
      <c r="G523" t="s">
        <v>2430</v>
      </c>
      <c r="H523" t="s">
        <v>18</v>
      </c>
      <c r="I523" t="s">
        <v>1903</v>
      </c>
      <c r="J523" t="s">
        <v>2430</v>
      </c>
      <c r="K523" s="24">
        <v>42019.907951388886</v>
      </c>
      <c r="L523" s="24"/>
      <c r="M523" s="24">
        <v>42060.916620370372</v>
      </c>
      <c r="O523" s="24"/>
      <c r="P523" s="24"/>
      <c r="W523" t="s">
        <v>3843</v>
      </c>
      <c r="X523" t="s">
        <v>3844</v>
      </c>
      <c r="Y523" t="s">
        <v>3845</v>
      </c>
      <c r="Z523" t="s">
        <v>3851</v>
      </c>
      <c r="AA523" t="s">
        <v>3852</v>
      </c>
      <c r="AB523" t="s">
        <v>6262</v>
      </c>
      <c r="AC523" t="s">
        <v>6263</v>
      </c>
      <c r="AD523">
        <v>8</v>
      </c>
    </row>
    <row r="524" spans="1:30" x14ac:dyDescent="0.25">
      <c r="A524">
        <v>57706</v>
      </c>
      <c r="B524" t="s">
        <v>2836</v>
      </c>
      <c r="C524">
        <v>17593</v>
      </c>
      <c r="D524" t="s">
        <v>3873</v>
      </c>
      <c r="E524" t="s">
        <v>3863</v>
      </c>
      <c r="G524" t="s">
        <v>2433</v>
      </c>
      <c r="H524" t="s">
        <v>18</v>
      </c>
      <c r="I524" t="s">
        <v>1701</v>
      </c>
      <c r="J524" t="s">
        <v>2430</v>
      </c>
      <c r="K524" s="24">
        <v>42023.788263888891</v>
      </c>
      <c r="L524" s="24"/>
      <c r="M524" s="24">
        <v>42030.090532407405</v>
      </c>
      <c r="O524" s="24"/>
      <c r="P524" s="24"/>
      <c r="W524" t="s">
        <v>3843</v>
      </c>
      <c r="X524" t="s">
        <v>3844</v>
      </c>
      <c r="Y524" t="s">
        <v>3845</v>
      </c>
      <c r="Z524" t="s">
        <v>3851</v>
      </c>
      <c r="AA524" t="s">
        <v>3852</v>
      </c>
      <c r="AB524" t="s">
        <v>3843</v>
      </c>
      <c r="AC524" t="s">
        <v>3848</v>
      </c>
      <c r="AD524">
        <v>8</v>
      </c>
    </row>
    <row r="525" spans="1:30" x14ac:dyDescent="0.25">
      <c r="A525">
        <v>57708</v>
      </c>
      <c r="B525" t="s">
        <v>2837</v>
      </c>
      <c r="C525">
        <v>17593</v>
      </c>
      <c r="D525" t="s">
        <v>3873</v>
      </c>
      <c r="E525" t="s">
        <v>3863</v>
      </c>
      <c r="G525" t="s">
        <v>2433</v>
      </c>
      <c r="H525" t="s">
        <v>19</v>
      </c>
      <c r="I525" t="s">
        <v>1701</v>
      </c>
      <c r="J525" t="s">
        <v>2430</v>
      </c>
      <c r="K525" s="24">
        <v>42023.793715277781</v>
      </c>
      <c r="L525" s="24">
        <v>42074.987800925926</v>
      </c>
      <c r="M525" s="24">
        <v>42030.09039351852</v>
      </c>
      <c r="O525" s="24"/>
      <c r="P525" s="24"/>
      <c r="W525" t="s">
        <v>3843</v>
      </c>
      <c r="X525" t="s">
        <v>3844</v>
      </c>
      <c r="Y525" t="s">
        <v>3845</v>
      </c>
      <c r="Z525" t="s">
        <v>3851</v>
      </c>
      <c r="AA525" t="s">
        <v>3852</v>
      </c>
      <c r="AB525" t="s">
        <v>3843</v>
      </c>
      <c r="AC525" t="s">
        <v>3848</v>
      </c>
      <c r="AD525">
        <v>8</v>
      </c>
    </row>
    <row r="526" spans="1:30" x14ac:dyDescent="0.25">
      <c r="A526">
        <v>57960</v>
      </c>
      <c r="B526" t="s">
        <v>2635</v>
      </c>
      <c r="C526">
        <v>17456</v>
      </c>
      <c r="D526" t="s">
        <v>4619</v>
      </c>
      <c r="E526" t="s">
        <v>3863</v>
      </c>
      <c r="G526" t="s">
        <v>2433</v>
      </c>
      <c r="H526" t="s">
        <v>18</v>
      </c>
      <c r="I526" t="s">
        <v>448</v>
      </c>
      <c r="J526" t="s">
        <v>2430</v>
      </c>
      <c r="K526" s="24">
        <v>42024.543587962966</v>
      </c>
      <c r="L526" s="24"/>
      <c r="M526" s="24">
        <v>42185.755300925928</v>
      </c>
      <c r="O526" s="24"/>
      <c r="P526" s="24"/>
      <c r="W526" t="s">
        <v>3843</v>
      </c>
      <c r="X526" t="s">
        <v>3844</v>
      </c>
      <c r="Y526" t="s">
        <v>3845</v>
      </c>
      <c r="Z526" t="s">
        <v>6218</v>
      </c>
      <c r="AA526" t="s">
        <v>6258</v>
      </c>
      <c r="AB526" t="s">
        <v>3843</v>
      </c>
      <c r="AC526" t="s">
        <v>3848</v>
      </c>
      <c r="AD526">
        <v>8</v>
      </c>
    </row>
    <row r="527" spans="1:30" x14ac:dyDescent="0.25">
      <c r="A527">
        <v>57972</v>
      </c>
      <c r="B527" t="s">
        <v>2636</v>
      </c>
      <c r="C527">
        <v>17456</v>
      </c>
      <c r="D527" t="s">
        <v>4619</v>
      </c>
      <c r="E527" t="s">
        <v>3863</v>
      </c>
      <c r="G527" t="s">
        <v>2433</v>
      </c>
      <c r="H527" t="s">
        <v>2394</v>
      </c>
      <c r="J527" t="s">
        <v>2430</v>
      </c>
      <c r="K527" s="24">
        <v>42024.55164351852</v>
      </c>
      <c r="L527" s="24"/>
      <c r="M527" s="24"/>
      <c r="O527" s="24"/>
      <c r="P527" s="24"/>
      <c r="W527" t="s">
        <v>3843</v>
      </c>
      <c r="X527" t="s">
        <v>3844</v>
      </c>
      <c r="Y527" t="s">
        <v>3845</v>
      </c>
      <c r="Z527" t="s">
        <v>6218</v>
      </c>
      <c r="AA527" t="s">
        <v>6258</v>
      </c>
      <c r="AB527" t="s">
        <v>3843</v>
      </c>
      <c r="AC527" t="s">
        <v>3848</v>
      </c>
      <c r="AD527">
        <v>8</v>
      </c>
    </row>
    <row r="528" spans="1:30" x14ac:dyDescent="0.25">
      <c r="A528">
        <v>57978</v>
      </c>
      <c r="B528" t="s">
        <v>6031</v>
      </c>
      <c r="C528">
        <v>17456</v>
      </c>
      <c r="D528" t="s">
        <v>4619</v>
      </c>
      <c r="E528" t="s">
        <v>3863</v>
      </c>
      <c r="G528" t="s">
        <v>2433</v>
      </c>
      <c r="H528" t="s">
        <v>18</v>
      </c>
      <c r="I528" t="s">
        <v>471</v>
      </c>
      <c r="J528" t="s">
        <v>2430</v>
      </c>
      <c r="K528" s="24">
        <v>42024.553483796299</v>
      </c>
      <c r="L528" s="24"/>
      <c r="M528" s="24">
        <v>42053.474050925928</v>
      </c>
      <c r="O528" s="24"/>
      <c r="P528" s="24"/>
      <c r="W528" t="s">
        <v>3843</v>
      </c>
      <c r="X528" t="s">
        <v>3844</v>
      </c>
      <c r="Y528" t="s">
        <v>3845</v>
      </c>
      <c r="Z528" t="s">
        <v>6218</v>
      </c>
      <c r="AA528" t="s">
        <v>6258</v>
      </c>
      <c r="AB528" t="s">
        <v>3843</v>
      </c>
      <c r="AC528" t="s">
        <v>3848</v>
      </c>
      <c r="AD528">
        <v>8</v>
      </c>
    </row>
    <row r="529" spans="1:30" x14ac:dyDescent="0.25">
      <c r="A529">
        <v>57992</v>
      </c>
      <c r="B529" t="s">
        <v>6033</v>
      </c>
      <c r="C529">
        <v>17456</v>
      </c>
      <c r="D529" t="s">
        <v>4619</v>
      </c>
      <c r="E529" t="s">
        <v>3863</v>
      </c>
      <c r="G529" t="s">
        <v>2433</v>
      </c>
      <c r="H529" t="s">
        <v>18</v>
      </c>
      <c r="I529" t="s">
        <v>701</v>
      </c>
      <c r="J529" t="s">
        <v>2430</v>
      </c>
      <c r="K529" s="24">
        <v>42024.567314814813</v>
      </c>
      <c r="L529" s="24"/>
      <c r="M529" s="24">
        <v>42045.757326388892</v>
      </c>
      <c r="O529" s="24"/>
      <c r="P529" s="24"/>
      <c r="W529" t="s">
        <v>3843</v>
      </c>
      <c r="X529" t="s">
        <v>3844</v>
      </c>
      <c r="Y529" t="s">
        <v>3845</v>
      </c>
      <c r="Z529" t="s">
        <v>6218</v>
      </c>
      <c r="AA529" t="s">
        <v>6258</v>
      </c>
      <c r="AB529" t="s">
        <v>3843</v>
      </c>
      <c r="AC529" t="s">
        <v>3848</v>
      </c>
      <c r="AD529">
        <v>8</v>
      </c>
    </row>
    <row r="530" spans="1:30" x14ac:dyDescent="0.25">
      <c r="A530">
        <v>59125</v>
      </c>
      <c r="B530" t="s">
        <v>2641</v>
      </c>
      <c r="C530">
        <v>17452</v>
      </c>
      <c r="D530" t="s">
        <v>4618</v>
      </c>
      <c r="E530" t="s">
        <v>3863</v>
      </c>
      <c r="G530" t="s">
        <v>2433</v>
      </c>
      <c r="H530" t="s">
        <v>19</v>
      </c>
      <c r="I530" t="s">
        <v>1237</v>
      </c>
      <c r="J530" t="s">
        <v>2430</v>
      </c>
      <c r="K530" s="24">
        <v>42026.496886574074</v>
      </c>
      <c r="L530" s="24">
        <v>42070.50582175926</v>
      </c>
      <c r="M530" s="24">
        <v>42044.741168981483</v>
      </c>
      <c r="O530" s="24"/>
      <c r="P530" s="24"/>
      <c r="W530" t="s">
        <v>3843</v>
      </c>
      <c r="X530" t="s">
        <v>3844</v>
      </c>
      <c r="Y530" t="s">
        <v>3845</v>
      </c>
      <c r="Z530" t="s">
        <v>6253</v>
      </c>
      <c r="AA530" t="s">
        <v>6254</v>
      </c>
      <c r="AB530" t="s">
        <v>3843</v>
      </c>
      <c r="AC530" t="s">
        <v>3848</v>
      </c>
      <c r="AD530">
        <v>8</v>
      </c>
    </row>
    <row r="531" spans="1:30" x14ac:dyDescent="0.25">
      <c r="A531">
        <v>59126</v>
      </c>
      <c r="B531" t="s">
        <v>2642</v>
      </c>
      <c r="C531">
        <v>17452</v>
      </c>
      <c r="D531" t="s">
        <v>4618</v>
      </c>
      <c r="E531" t="s">
        <v>3863</v>
      </c>
      <c r="G531" t="s">
        <v>2433</v>
      </c>
      <c r="H531" t="s">
        <v>19</v>
      </c>
      <c r="I531" t="s">
        <v>604</v>
      </c>
      <c r="J531" t="s">
        <v>2430</v>
      </c>
      <c r="K531" s="24">
        <v>42026.49726851852</v>
      </c>
      <c r="L531" s="24">
        <v>42145.552974537037</v>
      </c>
      <c r="M531" s="24">
        <v>42044.741724537038</v>
      </c>
      <c r="O531" s="24"/>
      <c r="P531" s="24"/>
      <c r="W531" t="s">
        <v>3843</v>
      </c>
      <c r="X531" t="s">
        <v>3844</v>
      </c>
      <c r="Y531" t="s">
        <v>3845</v>
      </c>
      <c r="Z531" t="s">
        <v>6253</v>
      </c>
      <c r="AA531" t="s">
        <v>6254</v>
      </c>
      <c r="AB531" t="s">
        <v>3843</v>
      </c>
      <c r="AC531" t="s">
        <v>3848</v>
      </c>
      <c r="AD531">
        <v>8</v>
      </c>
    </row>
    <row r="532" spans="1:30" x14ac:dyDescent="0.25">
      <c r="A532">
        <v>59220</v>
      </c>
      <c r="B532" t="s">
        <v>2643</v>
      </c>
      <c r="C532">
        <v>17454</v>
      </c>
      <c r="D532" t="s">
        <v>3867</v>
      </c>
      <c r="E532" t="s">
        <v>3863</v>
      </c>
      <c r="G532" t="s">
        <v>2433</v>
      </c>
      <c r="H532" t="s">
        <v>19</v>
      </c>
      <c r="I532" t="s">
        <v>1879</v>
      </c>
      <c r="J532" t="s">
        <v>2430</v>
      </c>
      <c r="K532" s="24">
        <v>42026.602523148147</v>
      </c>
      <c r="L532" s="24">
        <v>42163.475023148145</v>
      </c>
      <c r="M532" s="24">
        <v>42047.625185185185</v>
      </c>
      <c r="O532" s="24"/>
      <c r="P532" s="24"/>
      <c r="W532" t="s">
        <v>3843</v>
      </c>
      <c r="X532" t="s">
        <v>3844</v>
      </c>
      <c r="Y532" t="s">
        <v>3845</v>
      </c>
      <c r="Z532" t="s">
        <v>6213</v>
      </c>
      <c r="AA532" t="s">
        <v>6255</v>
      </c>
      <c r="AB532" t="s">
        <v>3843</v>
      </c>
      <c r="AC532" t="s">
        <v>3848</v>
      </c>
      <c r="AD532">
        <v>8</v>
      </c>
    </row>
    <row r="533" spans="1:30" x14ac:dyDescent="0.25">
      <c r="A533">
        <v>59228</v>
      </c>
      <c r="B533" t="s">
        <v>2644</v>
      </c>
      <c r="C533">
        <v>17454</v>
      </c>
      <c r="D533" t="s">
        <v>3867</v>
      </c>
      <c r="E533" t="s">
        <v>3863</v>
      </c>
      <c r="G533" t="s">
        <v>2433</v>
      </c>
      <c r="H533" t="s">
        <v>20</v>
      </c>
      <c r="I533" t="s">
        <v>418</v>
      </c>
      <c r="J533" t="s">
        <v>2430</v>
      </c>
      <c r="K533" s="24">
        <v>42026.6090625</v>
      </c>
      <c r="L533" s="24"/>
      <c r="M533" s="24"/>
      <c r="O533" s="24"/>
      <c r="P533" s="24"/>
      <c r="W533" t="s">
        <v>3843</v>
      </c>
      <c r="X533" t="s">
        <v>3844</v>
      </c>
      <c r="Y533" t="s">
        <v>3845</v>
      </c>
      <c r="Z533" t="s">
        <v>6213</v>
      </c>
      <c r="AA533" t="s">
        <v>6255</v>
      </c>
      <c r="AB533" t="s">
        <v>3843</v>
      </c>
      <c r="AC533" t="s">
        <v>3848</v>
      </c>
      <c r="AD533">
        <v>8</v>
      </c>
    </row>
    <row r="534" spans="1:30" x14ac:dyDescent="0.25">
      <c r="A534">
        <v>59976</v>
      </c>
      <c r="B534" t="s">
        <v>4111</v>
      </c>
      <c r="C534">
        <v>17461</v>
      </c>
      <c r="D534" t="s">
        <v>3865</v>
      </c>
      <c r="E534" t="s">
        <v>3863</v>
      </c>
      <c r="G534" t="s">
        <v>2433</v>
      </c>
      <c r="H534" t="s">
        <v>19</v>
      </c>
      <c r="I534" t="s">
        <v>723</v>
      </c>
      <c r="J534" t="s">
        <v>2430</v>
      </c>
      <c r="K534" s="24">
        <v>42029.718240740738</v>
      </c>
      <c r="L534" s="24">
        <v>42151.910231481481</v>
      </c>
      <c r="M534" s="24">
        <v>42029.718229166669</v>
      </c>
      <c r="O534" s="24"/>
      <c r="P534" s="24"/>
      <c r="W534" t="s">
        <v>3843</v>
      </c>
      <c r="X534" t="s">
        <v>3844</v>
      </c>
      <c r="Y534" t="s">
        <v>3845</v>
      </c>
      <c r="Z534" t="s">
        <v>3851</v>
      </c>
      <c r="AA534" t="s">
        <v>3852</v>
      </c>
      <c r="AB534" t="s">
        <v>3874</v>
      </c>
      <c r="AC534" t="s">
        <v>6267</v>
      </c>
      <c r="AD534">
        <v>8</v>
      </c>
    </row>
    <row r="535" spans="1:30" x14ac:dyDescent="0.25">
      <c r="A535">
        <v>59977</v>
      </c>
      <c r="B535" t="s">
        <v>2896</v>
      </c>
      <c r="C535">
        <v>17461</v>
      </c>
      <c r="D535" t="s">
        <v>3865</v>
      </c>
      <c r="E535" t="s">
        <v>3863</v>
      </c>
      <c r="G535" t="s">
        <v>2433</v>
      </c>
      <c r="H535" t="s">
        <v>19</v>
      </c>
      <c r="I535" t="s">
        <v>723</v>
      </c>
      <c r="J535" t="s">
        <v>2430</v>
      </c>
      <c r="K535" s="24">
        <v>42029.719340277778</v>
      </c>
      <c r="L535" s="24">
        <v>42151.910636574074</v>
      </c>
      <c r="M535" s="24">
        <v>42029.719259259262</v>
      </c>
      <c r="O535" s="24"/>
      <c r="P535" s="24"/>
      <c r="W535" t="s">
        <v>3843</v>
      </c>
      <c r="X535" t="s">
        <v>3844</v>
      </c>
      <c r="Y535" t="s">
        <v>3845</v>
      </c>
      <c r="Z535" t="s">
        <v>3851</v>
      </c>
      <c r="AA535" t="s">
        <v>3852</v>
      </c>
      <c r="AB535" t="s">
        <v>3874</v>
      </c>
      <c r="AC535" t="s">
        <v>6267</v>
      </c>
      <c r="AD535">
        <v>8</v>
      </c>
    </row>
    <row r="536" spans="1:30" x14ac:dyDescent="0.25">
      <c r="A536">
        <v>59978</v>
      </c>
      <c r="B536" t="s">
        <v>2897</v>
      </c>
      <c r="C536">
        <v>17461</v>
      </c>
      <c r="D536" t="s">
        <v>3865</v>
      </c>
      <c r="E536" t="s">
        <v>3863</v>
      </c>
      <c r="G536" t="s">
        <v>2433</v>
      </c>
      <c r="H536" t="s">
        <v>19</v>
      </c>
      <c r="I536" t="s">
        <v>1050</v>
      </c>
      <c r="J536" t="s">
        <v>2430</v>
      </c>
      <c r="K536" s="24">
        <v>42029.721516203703</v>
      </c>
      <c r="L536" s="24">
        <v>42083.124895833331</v>
      </c>
      <c r="M536" s="24">
        <v>42081.978275462963</v>
      </c>
      <c r="O536" s="24"/>
      <c r="P536" s="24"/>
      <c r="W536" t="s">
        <v>3843</v>
      </c>
      <c r="X536" t="s">
        <v>3844</v>
      </c>
      <c r="Y536" t="s">
        <v>3845</v>
      </c>
      <c r="Z536" t="s">
        <v>3851</v>
      </c>
      <c r="AA536" t="s">
        <v>3852</v>
      </c>
      <c r="AB536" t="s">
        <v>3874</v>
      </c>
      <c r="AC536" t="s">
        <v>6267</v>
      </c>
      <c r="AD536">
        <v>8</v>
      </c>
    </row>
    <row r="537" spans="1:30" x14ac:dyDescent="0.25">
      <c r="A537">
        <v>59982</v>
      </c>
      <c r="B537" t="s">
        <v>2899</v>
      </c>
      <c r="C537">
        <v>17461</v>
      </c>
      <c r="D537" t="s">
        <v>3865</v>
      </c>
      <c r="E537" t="s">
        <v>3863</v>
      </c>
      <c r="G537" t="s">
        <v>2433</v>
      </c>
      <c r="H537" t="s">
        <v>2397</v>
      </c>
      <c r="I537" t="s">
        <v>2380</v>
      </c>
      <c r="J537" t="s">
        <v>2430</v>
      </c>
      <c r="K537" s="24">
        <v>42029.739490740743</v>
      </c>
      <c r="L537" s="24"/>
      <c r="M537" s="24">
        <v>42029.739259259259</v>
      </c>
      <c r="O537" s="24"/>
      <c r="P537" s="24"/>
      <c r="W537" t="s">
        <v>3843</v>
      </c>
      <c r="X537" t="s">
        <v>3844</v>
      </c>
      <c r="Y537" t="s">
        <v>3845</v>
      </c>
      <c r="Z537" t="s">
        <v>3851</v>
      </c>
      <c r="AA537" t="s">
        <v>3852</v>
      </c>
      <c r="AB537" t="s">
        <v>3860</v>
      </c>
      <c r="AC537" t="s">
        <v>6273</v>
      </c>
      <c r="AD537">
        <v>8</v>
      </c>
    </row>
    <row r="538" spans="1:30" x14ac:dyDescent="0.25">
      <c r="A538">
        <v>59986</v>
      </c>
      <c r="B538" t="s">
        <v>2831</v>
      </c>
      <c r="C538">
        <v>17593</v>
      </c>
      <c r="D538" t="s">
        <v>3873</v>
      </c>
      <c r="E538" t="s">
        <v>3863</v>
      </c>
      <c r="G538" t="s">
        <v>2433</v>
      </c>
      <c r="H538" t="s">
        <v>18</v>
      </c>
      <c r="I538" t="s">
        <v>1521</v>
      </c>
      <c r="J538" t="s">
        <v>2430</v>
      </c>
      <c r="K538" s="24">
        <v>42029.784768518519</v>
      </c>
      <c r="L538" s="24"/>
      <c r="M538" s="24">
        <v>42043.819791666669</v>
      </c>
      <c r="O538" s="24"/>
      <c r="P538" s="24"/>
      <c r="W538" t="s">
        <v>3843</v>
      </c>
      <c r="X538" t="s">
        <v>3844</v>
      </c>
      <c r="Y538" t="s">
        <v>3845</v>
      </c>
      <c r="Z538" t="s">
        <v>3851</v>
      </c>
      <c r="AA538" t="s">
        <v>3852</v>
      </c>
      <c r="AB538" t="s">
        <v>3874</v>
      </c>
      <c r="AC538" t="s">
        <v>6267</v>
      </c>
      <c r="AD538">
        <v>8</v>
      </c>
    </row>
    <row r="539" spans="1:30" x14ac:dyDescent="0.25">
      <c r="A539">
        <v>62316</v>
      </c>
      <c r="B539" t="s">
        <v>6011</v>
      </c>
      <c r="C539">
        <v>17456</v>
      </c>
      <c r="D539" t="s">
        <v>4619</v>
      </c>
      <c r="E539" t="s">
        <v>3863</v>
      </c>
      <c r="G539" t="s">
        <v>2433</v>
      </c>
      <c r="H539" t="s">
        <v>18</v>
      </c>
      <c r="I539" t="s">
        <v>1409</v>
      </c>
      <c r="J539" t="s">
        <v>2430</v>
      </c>
      <c r="K539" s="24">
        <v>42033.489803240744</v>
      </c>
      <c r="L539" s="24"/>
      <c r="M539" s="24">
        <v>42095.480810185189</v>
      </c>
      <c r="O539" s="24"/>
      <c r="P539" s="24"/>
      <c r="W539" t="s">
        <v>3843</v>
      </c>
      <c r="X539" t="s">
        <v>3844</v>
      </c>
      <c r="Y539" t="s">
        <v>3845</v>
      </c>
      <c r="Z539" t="s">
        <v>6218</v>
      </c>
      <c r="AA539" t="s">
        <v>6258</v>
      </c>
      <c r="AB539" t="s">
        <v>3843</v>
      </c>
      <c r="AC539" t="s">
        <v>3848</v>
      </c>
      <c r="AD539">
        <v>8</v>
      </c>
    </row>
    <row r="540" spans="1:30" x14ac:dyDescent="0.25">
      <c r="A540">
        <v>64053</v>
      </c>
      <c r="B540" t="s">
        <v>3566</v>
      </c>
      <c r="C540">
        <v>17557</v>
      </c>
      <c r="D540" t="s">
        <v>3870</v>
      </c>
      <c r="E540" t="s">
        <v>3863</v>
      </c>
      <c r="G540" t="s">
        <v>2433</v>
      </c>
      <c r="H540" t="s">
        <v>20</v>
      </c>
      <c r="J540" t="s">
        <v>2430</v>
      </c>
      <c r="K540" s="24">
        <v>42038.458368055559</v>
      </c>
      <c r="L540" s="24"/>
      <c r="M540" s="24"/>
      <c r="O540" s="24"/>
      <c r="P540" s="24"/>
      <c r="W540" t="s">
        <v>3843</v>
      </c>
      <c r="X540" t="s">
        <v>3844</v>
      </c>
      <c r="Y540" t="s">
        <v>3845</v>
      </c>
      <c r="Z540" t="s">
        <v>3846</v>
      </c>
      <c r="AA540" t="s">
        <v>3847</v>
      </c>
      <c r="AB540" t="s">
        <v>3843</v>
      </c>
      <c r="AC540" t="s">
        <v>3848</v>
      </c>
      <c r="AD540">
        <v>8</v>
      </c>
    </row>
    <row r="541" spans="1:30" x14ac:dyDescent="0.25">
      <c r="A541">
        <v>64069</v>
      </c>
      <c r="B541" t="s">
        <v>3868</v>
      </c>
      <c r="C541">
        <v>17454</v>
      </c>
      <c r="D541" t="s">
        <v>3867</v>
      </c>
      <c r="E541" t="s">
        <v>3863</v>
      </c>
      <c r="G541" t="s">
        <v>2433</v>
      </c>
      <c r="H541" t="s">
        <v>19</v>
      </c>
      <c r="I541" t="s">
        <v>418</v>
      </c>
      <c r="J541" t="s">
        <v>2430</v>
      </c>
      <c r="K541" s="24">
        <v>42038.474826388891</v>
      </c>
      <c r="L541" s="24">
        <v>42122.398877314816</v>
      </c>
      <c r="M541" s="24"/>
      <c r="O541" s="24"/>
      <c r="P541" s="24"/>
      <c r="W541" t="s">
        <v>3843</v>
      </c>
      <c r="X541" t="s">
        <v>3844</v>
      </c>
      <c r="Y541" t="s">
        <v>3845</v>
      </c>
      <c r="Z541" t="s">
        <v>6213</v>
      </c>
      <c r="AA541" t="s">
        <v>6255</v>
      </c>
      <c r="AB541" t="s">
        <v>3843</v>
      </c>
      <c r="AC541" t="s">
        <v>3848</v>
      </c>
      <c r="AD541">
        <v>8</v>
      </c>
    </row>
    <row r="542" spans="1:30" x14ac:dyDescent="0.25">
      <c r="A542">
        <v>64070</v>
      </c>
      <c r="B542" t="s">
        <v>3563</v>
      </c>
      <c r="C542">
        <v>17454</v>
      </c>
      <c r="D542" t="s">
        <v>3867</v>
      </c>
      <c r="E542" t="s">
        <v>3863</v>
      </c>
      <c r="G542" t="s">
        <v>2433</v>
      </c>
      <c r="H542" t="s">
        <v>19</v>
      </c>
      <c r="I542" t="s">
        <v>418</v>
      </c>
      <c r="J542" t="s">
        <v>2430</v>
      </c>
      <c r="K542" s="24">
        <v>42038.47519675926</v>
      </c>
      <c r="L542" s="24">
        <v>42122.398819444446</v>
      </c>
      <c r="M542" s="24"/>
      <c r="O542" s="24"/>
      <c r="P542" s="24"/>
      <c r="W542" t="s">
        <v>3843</v>
      </c>
      <c r="X542" t="s">
        <v>3844</v>
      </c>
      <c r="Y542" t="s">
        <v>3845</v>
      </c>
      <c r="Z542" t="s">
        <v>6213</v>
      </c>
      <c r="AA542" t="s">
        <v>6255</v>
      </c>
      <c r="AB542" t="s">
        <v>3843</v>
      </c>
      <c r="AC542" t="s">
        <v>3848</v>
      </c>
      <c r="AD542">
        <v>8</v>
      </c>
    </row>
    <row r="543" spans="1:30" x14ac:dyDescent="0.25">
      <c r="A543">
        <v>65039</v>
      </c>
      <c r="B543" t="s">
        <v>3971</v>
      </c>
      <c r="C543">
        <v>17593</v>
      </c>
      <c r="D543" t="s">
        <v>3873</v>
      </c>
      <c r="E543" t="s">
        <v>3863</v>
      </c>
      <c r="G543" t="s">
        <v>2433</v>
      </c>
      <c r="H543" t="s">
        <v>18</v>
      </c>
      <c r="I543" t="s">
        <v>1521</v>
      </c>
      <c r="J543" t="s">
        <v>2430</v>
      </c>
      <c r="K543" s="24">
        <v>42039.865937499999</v>
      </c>
      <c r="L543" s="24"/>
      <c r="M543" s="24">
        <v>42066.073194444441</v>
      </c>
      <c r="O543" s="24"/>
      <c r="P543" s="24"/>
      <c r="W543" t="s">
        <v>3843</v>
      </c>
      <c r="X543" t="s">
        <v>3844</v>
      </c>
      <c r="Y543" t="s">
        <v>3845</v>
      </c>
      <c r="Z543" t="s">
        <v>3851</v>
      </c>
      <c r="AA543" t="s">
        <v>3852</v>
      </c>
      <c r="AB543" t="s">
        <v>4145</v>
      </c>
      <c r="AC543" t="s">
        <v>6274</v>
      </c>
      <c r="AD543">
        <v>8</v>
      </c>
    </row>
    <row r="544" spans="1:30" x14ac:dyDescent="0.25">
      <c r="A544">
        <v>65281</v>
      </c>
      <c r="B544" t="s">
        <v>4572</v>
      </c>
      <c r="C544">
        <v>17454</v>
      </c>
      <c r="D544" t="s">
        <v>3867</v>
      </c>
      <c r="E544" t="s">
        <v>3863</v>
      </c>
      <c r="G544" t="s">
        <v>2433</v>
      </c>
      <c r="H544" t="s">
        <v>19</v>
      </c>
      <c r="I544" t="s">
        <v>804</v>
      </c>
      <c r="J544" t="s">
        <v>2430</v>
      </c>
      <c r="K544" s="24">
        <v>42040.492303240739</v>
      </c>
      <c r="L544" s="24">
        <v>42115.494710648149</v>
      </c>
      <c r="M544" s="24"/>
      <c r="O544" s="24"/>
      <c r="P544" s="24"/>
      <c r="W544" t="s">
        <v>3843</v>
      </c>
      <c r="X544" t="s">
        <v>3844</v>
      </c>
      <c r="Y544" t="s">
        <v>3845</v>
      </c>
      <c r="Z544" t="s">
        <v>6213</v>
      </c>
      <c r="AA544" t="s">
        <v>6255</v>
      </c>
      <c r="AB544" t="s">
        <v>3843</v>
      </c>
      <c r="AC544" t="s">
        <v>3848</v>
      </c>
      <c r="AD544">
        <v>8</v>
      </c>
    </row>
    <row r="545" spans="1:30" x14ac:dyDescent="0.25">
      <c r="A545">
        <v>67138</v>
      </c>
      <c r="B545" t="s">
        <v>3558</v>
      </c>
      <c r="C545">
        <v>21021</v>
      </c>
      <c r="D545" t="s">
        <v>3902</v>
      </c>
      <c r="E545" t="s">
        <v>3863</v>
      </c>
      <c r="G545" t="s">
        <v>2433</v>
      </c>
      <c r="H545" t="s">
        <v>19</v>
      </c>
      <c r="I545" t="s">
        <v>1416</v>
      </c>
      <c r="J545" t="s">
        <v>2430</v>
      </c>
      <c r="K545" s="24">
        <v>42045.957592592589</v>
      </c>
      <c r="L545" s="24">
        <v>42197.970949074072</v>
      </c>
      <c r="M545" s="24">
        <v>42045.959456018521</v>
      </c>
      <c r="O545" s="24"/>
      <c r="P545" s="24"/>
      <c r="W545" t="s">
        <v>3843</v>
      </c>
      <c r="X545" t="s">
        <v>3844</v>
      </c>
      <c r="Y545" t="s">
        <v>3845</v>
      </c>
      <c r="Z545" t="s">
        <v>3851</v>
      </c>
      <c r="AA545" t="s">
        <v>3852</v>
      </c>
      <c r="AB545" t="s">
        <v>3861</v>
      </c>
      <c r="AC545" t="s">
        <v>6275</v>
      </c>
      <c r="AD545">
        <v>8</v>
      </c>
    </row>
    <row r="546" spans="1:30" x14ac:dyDescent="0.25">
      <c r="A546">
        <v>71680</v>
      </c>
      <c r="B546" t="s">
        <v>4581</v>
      </c>
      <c r="C546">
        <v>17454</v>
      </c>
      <c r="D546" t="s">
        <v>3867</v>
      </c>
      <c r="E546" t="s">
        <v>3863</v>
      </c>
      <c r="G546" t="s">
        <v>2433</v>
      </c>
      <c r="H546" t="s">
        <v>19</v>
      </c>
      <c r="I546" t="s">
        <v>418</v>
      </c>
      <c r="J546" t="s">
        <v>2430</v>
      </c>
      <c r="K546" s="24">
        <v>42054.365011574075</v>
      </c>
      <c r="L546" s="24">
        <v>42104.480520833335</v>
      </c>
      <c r="M546" s="24">
        <v>42068.475671296299</v>
      </c>
      <c r="O546" s="24"/>
      <c r="P546" s="24"/>
      <c r="W546" t="s">
        <v>3843</v>
      </c>
      <c r="X546" t="s">
        <v>3844</v>
      </c>
      <c r="Y546" t="s">
        <v>3845</v>
      </c>
      <c r="Z546" t="s">
        <v>6213</v>
      </c>
      <c r="AA546" t="s">
        <v>6255</v>
      </c>
      <c r="AB546" t="s">
        <v>3843</v>
      </c>
      <c r="AC546" t="s">
        <v>3848</v>
      </c>
      <c r="AD546">
        <v>8</v>
      </c>
    </row>
    <row r="547" spans="1:30" x14ac:dyDescent="0.25">
      <c r="A547">
        <v>77197</v>
      </c>
      <c r="B547" t="s">
        <v>4570</v>
      </c>
      <c r="C547">
        <v>84048</v>
      </c>
      <c r="D547" t="s">
        <v>6261</v>
      </c>
      <c r="E547" t="s">
        <v>3863</v>
      </c>
      <c r="G547" t="s">
        <v>2433</v>
      </c>
      <c r="H547" t="s">
        <v>2397</v>
      </c>
      <c r="I547" t="s">
        <v>475</v>
      </c>
      <c r="J547" t="s">
        <v>2430</v>
      </c>
      <c r="K547" s="24">
        <v>42066.295914351853</v>
      </c>
      <c r="L547" s="24"/>
      <c r="M547" s="24">
        <v>42074.416354166664</v>
      </c>
      <c r="O547" s="24"/>
      <c r="P547" s="24"/>
      <c r="W547" t="s">
        <v>3843</v>
      </c>
      <c r="X547" t="s">
        <v>3844</v>
      </c>
      <c r="Y547" t="s">
        <v>3845</v>
      </c>
      <c r="Z547" t="s">
        <v>6221</v>
      </c>
      <c r="AA547" t="s">
        <v>6276</v>
      </c>
      <c r="AB547" t="s">
        <v>3843</v>
      </c>
      <c r="AC547" t="s">
        <v>3848</v>
      </c>
      <c r="AD547">
        <v>8</v>
      </c>
    </row>
    <row r="548" spans="1:30" x14ac:dyDescent="0.25">
      <c r="A548">
        <v>77198</v>
      </c>
      <c r="B548" t="s">
        <v>4144</v>
      </c>
      <c r="C548">
        <v>84049</v>
      </c>
      <c r="D548" t="s">
        <v>4617</v>
      </c>
      <c r="E548" t="s">
        <v>3863</v>
      </c>
      <c r="G548" t="s">
        <v>2433</v>
      </c>
      <c r="H548" t="s">
        <v>20</v>
      </c>
      <c r="J548" t="s">
        <v>2430</v>
      </c>
      <c r="K548" s="24">
        <v>42066.295902777776</v>
      </c>
      <c r="L548" s="24"/>
      <c r="M548" s="24"/>
      <c r="O548" s="24"/>
      <c r="P548" s="24"/>
      <c r="W548" t="s">
        <v>3843</v>
      </c>
      <c r="X548" t="s">
        <v>3844</v>
      </c>
      <c r="Y548" t="s">
        <v>3845</v>
      </c>
      <c r="Z548" t="s">
        <v>6210</v>
      </c>
      <c r="AA548" t="s">
        <v>6250</v>
      </c>
      <c r="AB548" t="s">
        <v>3843</v>
      </c>
      <c r="AC548" t="s">
        <v>3848</v>
      </c>
      <c r="AD548">
        <v>8</v>
      </c>
    </row>
    <row r="549" spans="1:30" x14ac:dyDescent="0.25">
      <c r="A549">
        <v>77199</v>
      </c>
      <c r="B549" t="s">
        <v>4135</v>
      </c>
      <c r="C549">
        <v>147853</v>
      </c>
      <c r="D549" t="s">
        <v>7037</v>
      </c>
      <c r="G549" t="s">
        <v>2433</v>
      </c>
      <c r="H549" t="s">
        <v>18</v>
      </c>
      <c r="I549" t="s">
        <v>419</v>
      </c>
      <c r="J549" t="s">
        <v>2430</v>
      </c>
      <c r="K549" s="24">
        <v>42066.295902777776</v>
      </c>
      <c r="L549" s="24"/>
      <c r="M549" s="24">
        <v>42156.447997685187</v>
      </c>
      <c r="O549" s="24"/>
      <c r="P549" s="24"/>
      <c r="W549" t="s">
        <v>3843</v>
      </c>
      <c r="X549" t="s">
        <v>3844</v>
      </c>
      <c r="Y549" t="s">
        <v>3845</v>
      </c>
      <c r="Z549" t="s">
        <v>6214</v>
      </c>
      <c r="AA549" t="s">
        <v>6249</v>
      </c>
      <c r="AB549" t="s">
        <v>3843</v>
      </c>
      <c r="AC549" t="s">
        <v>3848</v>
      </c>
      <c r="AD549">
        <v>8</v>
      </c>
    </row>
    <row r="550" spans="1:30" x14ac:dyDescent="0.25">
      <c r="A550">
        <v>77200</v>
      </c>
      <c r="B550" t="s">
        <v>6358</v>
      </c>
      <c r="C550">
        <v>84054</v>
      </c>
      <c r="D550" t="s">
        <v>4620</v>
      </c>
      <c r="E550" t="s">
        <v>3863</v>
      </c>
      <c r="G550" t="s">
        <v>2433</v>
      </c>
      <c r="H550" t="s">
        <v>20</v>
      </c>
      <c r="I550" t="s">
        <v>419</v>
      </c>
      <c r="J550" t="s">
        <v>2430</v>
      </c>
      <c r="K550" s="24">
        <v>42066.295902777776</v>
      </c>
      <c r="L550" s="24"/>
      <c r="M550" s="24"/>
      <c r="O550" s="24"/>
      <c r="P550" s="24"/>
      <c r="W550" t="s">
        <v>3843</v>
      </c>
      <c r="X550" t="s">
        <v>3844</v>
      </c>
      <c r="Y550" t="s">
        <v>3845</v>
      </c>
      <c r="Z550" t="s">
        <v>6214</v>
      </c>
      <c r="AA550" t="s">
        <v>6249</v>
      </c>
      <c r="AB550" t="s">
        <v>3843</v>
      </c>
      <c r="AC550" t="s">
        <v>3848</v>
      </c>
      <c r="AD550">
        <v>8</v>
      </c>
    </row>
    <row r="551" spans="1:30" x14ac:dyDescent="0.25">
      <c r="A551">
        <v>81525</v>
      </c>
      <c r="B551" t="s">
        <v>4592</v>
      </c>
      <c r="C551">
        <v>21170</v>
      </c>
      <c r="D551" t="s">
        <v>3883</v>
      </c>
      <c r="E551" t="s">
        <v>3863</v>
      </c>
      <c r="G551" t="s">
        <v>2433</v>
      </c>
      <c r="H551" t="s">
        <v>20</v>
      </c>
      <c r="I551" t="s">
        <v>711</v>
      </c>
      <c r="J551" t="s">
        <v>2430</v>
      </c>
      <c r="K551" s="24">
        <v>42074.061736111114</v>
      </c>
      <c r="L551" s="24"/>
      <c r="M551" s="24"/>
      <c r="O551" s="24"/>
      <c r="P551" s="24"/>
      <c r="W551" t="s">
        <v>3843</v>
      </c>
      <c r="X551" t="s">
        <v>3844</v>
      </c>
      <c r="Y551" t="s">
        <v>3845</v>
      </c>
      <c r="Z551" t="s">
        <v>3851</v>
      </c>
      <c r="AA551" t="s">
        <v>3852</v>
      </c>
      <c r="AB551" t="s">
        <v>3843</v>
      </c>
      <c r="AC551" t="s">
        <v>3848</v>
      </c>
      <c r="AD551">
        <v>8</v>
      </c>
    </row>
    <row r="552" spans="1:30" x14ac:dyDescent="0.25">
      <c r="A552">
        <v>81526</v>
      </c>
      <c r="B552" t="s">
        <v>4593</v>
      </c>
      <c r="C552">
        <v>21170</v>
      </c>
      <c r="D552" t="s">
        <v>3883</v>
      </c>
      <c r="E552" t="s">
        <v>3863</v>
      </c>
      <c r="G552" t="s">
        <v>2433</v>
      </c>
      <c r="H552" t="s">
        <v>20</v>
      </c>
      <c r="I552" t="s">
        <v>711</v>
      </c>
      <c r="J552" t="s">
        <v>2430</v>
      </c>
      <c r="K552" s="24">
        <v>42074.066157407404</v>
      </c>
      <c r="L552" s="24"/>
      <c r="M552" s="24"/>
      <c r="O552" s="24"/>
      <c r="P552" s="24"/>
      <c r="W552" t="s">
        <v>3843</v>
      </c>
      <c r="X552" t="s">
        <v>3844</v>
      </c>
      <c r="Y552" t="s">
        <v>3845</v>
      </c>
      <c r="Z552" t="s">
        <v>3851</v>
      </c>
      <c r="AA552" t="s">
        <v>3852</v>
      </c>
      <c r="AB552" t="s">
        <v>3843</v>
      </c>
      <c r="AC552" t="s">
        <v>3848</v>
      </c>
      <c r="AD552">
        <v>8</v>
      </c>
    </row>
    <row r="553" spans="1:30" x14ac:dyDescent="0.25">
      <c r="A553">
        <v>81527</v>
      </c>
      <c r="B553" t="s">
        <v>4594</v>
      </c>
      <c r="C553">
        <v>21170</v>
      </c>
      <c r="D553" t="s">
        <v>3883</v>
      </c>
      <c r="E553" t="s">
        <v>3863</v>
      </c>
      <c r="G553" t="s">
        <v>2433</v>
      </c>
      <c r="H553" t="s">
        <v>20</v>
      </c>
      <c r="I553" t="s">
        <v>711</v>
      </c>
      <c r="J553" t="s">
        <v>2430</v>
      </c>
      <c r="K553" s="24">
        <v>42074.066527777781</v>
      </c>
      <c r="L553" s="24"/>
      <c r="M553" s="24"/>
      <c r="O553" s="24"/>
      <c r="P553" s="24"/>
      <c r="W553" t="s">
        <v>3843</v>
      </c>
      <c r="X553" t="s">
        <v>3844</v>
      </c>
      <c r="Y553" t="s">
        <v>3845</v>
      </c>
      <c r="Z553" t="s">
        <v>3851</v>
      </c>
      <c r="AA553" t="s">
        <v>3852</v>
      </c>
      <c r="AB553" t="s">
        <v>3843</v>
      </c>
      <c r="AC553" t="s">
        <v>3848</v>
      </c>
      <c r="AD553">
        <v>8</v>
      </c>
    </row>
    <row r="554" spans="1:30" x14ac:dyDescent="0.25">
      <c r="A554">
        <v>81528</v>
      </c>
      <c r="B554" t="s">
        <v>4595</v>
      </c>
      <c r="C554">
        <v>21170</v>
      </c>
      <c r="D554" t="s">
        <v>3883</v>
      </c>
      <c r="E554" t="s">
        <v>3863</v>
      </c>
      <c r="G554" t="s">
        <v>2433</v>
      </c>
      <c r="H554" t="s">
        <v>20</v>
      </c>
      <c r="I554" t="s">
        <v>711</v>
      </c>
      <c r="J554" t="s">
        <v>2430</v>
      </c>
      <c r="K554" s="24">
        <v>42074.066527777781</v>
      </c>
      <c r="L554" s="24"/>
      <c r="M554" s="24"/>
      <c r="O554" s="24"/>
      <c r="P554" s="24"/>
      <c r="W554" t="s">
        <v>3843</v>
      </c>
      <c r="X554" t="s">
        <v>3844</v>
      </c>
      <c r="Y554" t="s">
        <v>3845</v>
      </c>
      <c r="Z554" t="s">
        <v>3851</v>
      </c>
      <c r="AA554" t="s">
        <v>3852</v>
      </c>
      <c r="AB554" t="s">
        <v>3843</v>
      </c>
      <c r="AC554" t="s">
        <v>3848</v>
      </c>
      <c r="AD554">
        <v>8</v>
      </c>
    </row>
    <row r="555" spans="1:30" x14ac:dyDescent="0.25">
      <c r="A555">
        <v>81529</v>
      </c>
      <c r="B555" t="s">
        <v>4596</v>
      </c>
      <c r="C555">
        <v>21170</v>
      </c>
      <c r="D555" t="s">
        <v>3883</v>
      </c>
      <c r="E555" t="s">
        <v>3863</v>
      </c>
      <c r="G555" t="s">
        <v>2433</v>
      </c>
      <c r="H555" t="s">
        <v>20</v>
      </c>
      <c r="I555" t="s">
        <v>711</v>
      </c>
      <c r="J555" t="s">
        <v>2430</v>
      </c>
      <c r="K555" s="24">
        <v>42074.067280092589</v>
      </c>
      <c r="L555" s="24"/>
      <c r="M555" s="24"/>
      <c r="O555" s="24"/>
      <c r="P555" s="24"/>
      <c r="W555" t="s">
        <v>3843</v>
      </c>
      <c r="X555" t="s">
        <v>3844</v>
      </c>
      <c r="Y555" t="s">
        <v>3845</v>
      </c>
      <c r="Z555" t="s">
        <v>3851</v>
      </c>
      <c r="AA555" t="s">
        <v>3852</v>
      </c>
      <c r="AB555" t="s">
        <v>3843</v>
      </c>
      <c r="AC555" t="s">
        <v>3848</v>
      </c>
      <c r="AD555">
        <v>8</v>
      </c>
    </row>
    <row r="556" spans="1:30" x14ac:dyDescent="0.25">
      <c r="A556">
        <v>81531</v>
      </c>
      <c r="B556" t="s">
        <v>4598</v>
      </c>
      <c r="C556">
        <v>21170</v>
      </c>
      <c r="D556" t="s">
        <v>3883</v>
      </c>
      <c r="E556" t="s">
        <v>3863</v>
      </c>
      <c r="G556" t="s">
        <v>2433</v>
      </c>
      <c r="H556" t="s">
        <v>20</v>
      </c>
      <c r="I556" t="s">
        <v>711</v>
      </c>
      <c r="J556" t="s">
        <v>2430</v>
      </c>
      <c r="K556" s="24">
        <v>42074.067662037036</v>
      </c>
      <c r="L556" s="24"/>
      <c r="M556" s="24"/>
      <c r="O556" s="24"/>
      <c r="P556" s="24"/>
      <c r="W556" t="s">
        <v>3843</v>
      </c>
      <c r="X556" t="s">
        <v>3844</v>
      </c>
      <c r="Y556" t="s">
        <v>3845</v>
      </c>
      <c r="Z556" t="s">
        <v>3851</v>
      </c>
      <c r="AA556" t="s">
        <v>3852</v>
      </c>
      <c r="AB556" t="s">
        <v>3843</v>
      </c>
      <c r="AC556" t="s">
        <v>3848</v>
      </c>
      <c r="AD556">
        <v>8</v>
      </c>
    </row>
    <row r="557" spans="1:30" x14ac:dyDescent="0.25">
      <c r="A557">
        <v>81532</v>
      </c>
      <c r="B557" t="s">
        <v>4597</v>
      </c>
      <c r="C557">
        <v>21170</v>
      </c>
      <c r="D557" t="s">
        <v>3883</v>
      </c>
      <c r="E557" t="s">
        <v>3863</v>
      </c>
      <c r="G557" t="s">
        <v>2433</v>
      </c>
      <c r="H557" t="s">
        <v>20</v>
      </c>
      <c r="I557" t="s">
        <v>711</v>
      </c>
      <c r="J557" t="s">
        <v>2430</v>
      </c>
      <c r="K557" s="24">
        <v>42074.068391203706</v>
      </c>
      <c r="L557" s="24"/>
      <c r="M557" s="24"/>
      <c r="O557" s="24"/>
      <c r="P557" s="24"/>
      <c r="W557" t="s">
        <v>3843</v>
      </c>
      <c r="X557" t="s">
        <v>3844</v>
      </c>
      <c r="Y557" t="s">
        <v>3845</v>
      </c>
      <c r="Z557" t="s">
        <v>3851</v>
      </c>
      <c r="AA557" t="s">
        <v>3852</v>
      </c>
      <c r="AB557" t="s">
        <v>3843</v>
      </c>
      <c r="AC557" t="s">
        <v>3848</v>
      </c>
      <c r="AD557">
        <v>8</v>
      </c>
    </row>
    <row r="558" spans="1:30" x14ac:dyDescent="0.25">
      <c r="A558">
        <v>85252</v>
      </c>
      <c r="B558" t="s">
        <v>4615</v>
      </c>
      <c r="C558">
        <v>17454</v>
      </c>
      <c r="D558" t="s">
        <v>3867</v>
      </c>
      <c r="E558" t="s">
        <v>3863</v>
      </c>
      <c r="G558" t="s">
        <v>2433</v>
      </c>
      <c r="H558" t="s">
        <v>18</v>
      </c>
      <c r="I558" t="s">
        <v>497</v>
      </c>
      <c r="J558" t="s">
        <v>2430</v>
      </c>
      <c r="K558" s="24">
        <v>42080.685416666667</v>
      </c>
      <c r="L558" s="24"/>
      <c r="M558" s="24">
        <v>42129.447175925925</v>
      </c>
      <c r="O558" s="24"/>
      <c r="P558" s="24"/>
      <c r="W558" t="s">
        <v>3843</v>
      </c>
      <c r="X558" t="s">
        <v>3844</v>
      </c>
      <c r="Y558" t="s">
        <v>3845</v>
      </c>
      <c r="Z558" t="s">
        <v>6213</v>
      </c>
      <c r="AA558" t="s">
        <v>6255</v>
      </c>
      <c r="AB558" t="s">
        <v>3843</v>
      </c>
      <c r="AC558" t="s">
        <v>3848</v>
      </c>
      <c r="AD558">
        <v>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E1088"/>
  <sheetViews>
    <sheetView workbookViewId="0"/>
  </sheetViews>
  <sheetFormatPr defaultRowHeight="15" x14ac:dyDescent="0.25"/>
  <cols>
    <col min="1" max="1" width="7" bestFit="1" customWidth="1"/>
    <col min="2" max="2" width="81.140625" bestFit="1" customWidth="1"/>
    <col min="3" max="3" width="14.85546875" bestFit="1" customWidth="1"/>
    <col min="4" max="4" width="13.140625" bestFit="1" customWidth="1"/>
    <col min="5" max="5" width="15.42578125" bestFit="1" customWidth="1"/>
  </cols>
  <sheetData>
    <row r="1" spans="1:5" x14ac:dyDescent="0.25">
      <c r="A1" t="s">
        <v>0</v>
      </c>
      <c r="B1" t="s">
        <v>3814</v>
      </c>
      <c r="C1" t="s">
        <v>3909</v>
      </c>
      <c r="D1" t="s">
        <v>3910</v>
      </c>
      <c r="E1" t="s">
        <v>3820</v>
      </c>
    </row>
    <row r="2" spans="1:5" x14ac:dyDescent="0.25">
      <c r="A2">
        <v>100128</v>
      </c>
      <c r="B2" t="s">
        <v>6200</v>
      </c>
      <c r="C2" s="23">
        <v>42100.723668981482</v>
      </c>
      <c r="D2" s="23">
        <v>42100.731828703705</v>
      </c>
      <c r="E2" t="s">
        <v>20</v>
      </c>
    </row>
    <row r="3" spans="1:5" x14ac:dyDescent="0.25">
      <c r="A3">
        <v>100129</v>
      </c>
      <c r="B3" t="s">
        <v>6226</v>
      </c>
      <c r="C3" s="23">
        <v>42100.723657407405</v>
      </c>
      <c r="D3" s="23">
        <v>42100.731458333335</v>
      </c>
      <c r="E3" t="s">
        <v>20</v>
      </c>
    </row>
    <row r="4" spans="1:5" x14ac:dyDescent="0.25">
      <c r="A4">
        <v>100130</v>
      </c>
      <c r="B4" t="s">
        <v>6227</v>
      </c>
      <c r="C4" s="23">
        <v>42100.724039351851</v>
      </c>
      <c r="D4" s="23">
        <v>42100.731446759259</v>
      </c>
      <c r="E4" t="s">
        <v>20</v>
      </c>
    </row>
    <row r="5" spans="1:5" x14ac:dyDescent="0.25">
      <c r="A5">
        <v>100789</v>
      </c>
      <c r="B5" t="s">
        <v>6049</v>
      </c>
      <c r="C5" s="23">
        <v>42101.645312499997</v>
      </c>
      <c r="D5" s="23">
        <v>2958101</v>
      </c>
      <c r="E5" t="s">
        <v>20</v>
      </c>
    </row>
    <row r="6" spans="1:5" x14ac:dyDescent="0.25">
      <c r="A6">
        <v>100790</v>
      </c>
      <c r="B6" t="s">
        <v>6051</v>
      </c>
      <c r="C6" s="23">
        <v>42111.428020833337</v>
      </c>
      <c r="D6" s="23">
        <v>2958101</v>
      </c>
      <c r="E6" t="s">
        <v>20</v>
      </c>
    </row>
    <row r="7" spans="1:5" x14ac:dyDescent="0.25">
      <c r="A7">
        <v>100791</v>
      </c>
      <c r="B7" t="s">
        <v>6047</v>
      </c>
      <c r="C7" s="23">
        <v>42101.645312499997</v>
      </c>
      <c r="D7" s="23">
        <v>2958101</v>
      </c>
      <c r="E7" t="s">
        <v>20</v>
      </c>
    </row>
    <row r="8" spans="1:5" x14ac:dyDescent="0.25">
      <c r="A8">
        <v>100795</v>
      </c>
      <c r="B8" t="s">
        <v>6050</v>
      </c>
      <c r="C8" s="23">
        <v>42101.644930555558</v>
      </c>
      <c r="D8" s="23">
        <v>2958101</v>
      </c>
      <c r="E8" t="s">
        <v>20</v>
      </c>
    </row>
    <row r="9" spans="1:5" x14ac:dyDescent="0.25">
      <c r="A9">
        <v>112603</v>
      </c>
      <c r="B9" t="s">
        <v>6228</v>
      </c>
      <c r="C9" s="23">
        <v>42115.431145833332</v>
      </c>
      <c r="D9" s="23">
        <v>42115.432604166665</v>
      </c>
      <c r="E9" t="s">
        <v>20</v>
      </c>
    </row>
    <row r="10" spans="1:5" x14ac:dyDescent="0.25">
      <c r="A10">
        <v>112909</v>
      </c>
      <c r="B10" t="s">
        <v>6150</v>
      </c>
      <c r="C10" s="23">
        <v>42153.424085648148</v>
      </c>
      <c r="D10" s="23">
        <v>42163.483159722222</v>
      </c>
      <c r="E10" t="s">
        <v>2394</v>
      </c>
    </row>
    <row r="11" spans="1:5" x14ac:dyDescent="0.25">
      <c r="A11">
        <v>112922</v>
      </c>
      <c r="B11" t="s">
        <v>6151</v>
      </c>
      <c r="C11" s="23">
        <v>42153.424085648148</v>
      </c>
      <c r="D11" s="23">
        <v>42163.476527777777</v>
      </c>
      <c r="E11" t="s">
        <v>2394</v>
      </c>
    </row>
    <row r="12" spans="1:5" x14ac:dyDescent="0.25">
      <c r="A12">
        <v>112985</v>
      </c>
      <c r="B12" t="s">
        <v>6152</v>
      </c>
      <c r="C12" s="23">
        <v>42153.424085648148</v>
      </c>
      <c r="D12" s="23">
        <v>42163.483530092592</v>
      </c>
      <c r="E12" t="s">
        <v>2394</v>
      </c>
    </row>
    <row r="13" spans="1:5" x14ac:dyDescent="0.25">
      <c r="A13">
        <v>112989</v>
      </c>
      <c r="B13" t="s">
        <v>6153</v>
      </c>
      <c r="C13" s="23">
        <v>42153.424085648148</v>
      </c>
      <c r="D13" s="23">
        <v>42163.476527777777</v>
      </c>
      <c r="E13" t="s">
        <v>2394</v>
      </c>
    </row>
    <row r="14" spans="1:5" x14ac:dyDescent="0.25">
      <c r="A14">
        <v>114093</v>
      </c>
      <c r="B14" t="s">
        <v>6229</v>
      </c>
      <c r="C14" s="23">
        <v>42116.739664351851</v>
      </c>
      <c r="D14" s="23">
        <v>42116.740034722221</v>
      </c>
      <c r="E14" t="s">
        <v>20</v>
      </c>
    </row>
    <row r="15" spans="1:5" x14ac:dyDescent="0.25">
      <c r="A15">
        <v>114095</v>
      </c>
      <c r="B15" t="s">
        <v>6230</v>
      </c>
      <c r="C15" s="23">
        <v>42116.740405092591</v>
      </c>
      <c r="D15" s="23">
        <v>42116.740405092591</v>
      </c>
      <c r="E15" t="s">
        <v>20</v>
      </c>
    </row>
    <row r="16" spans="1:5" x14ac:dyDescent="0.25">
      <c r="A16">
        <v>114096</v>
      </c>
      <c r="B16" t="s">
        <v>6129</v>
      </c>
      <c r="C16" s="23">
        <v>42116.74114583333</v>
      </c>
      <c r="D16" s="23">
        <v>42116.741898148146</v>
      </c>
      <c r="E16" t="s">
        <v>20</v>
      </c>
    </row>
    <row r="17" spans="1:5" x14ac:dyDescent="0.25">
      <c r="A17">
        <v>114097</v>
      </c>
      <c r="B17" t="s">
        <v>6132</v>
      </c>
      <c r="C17" s="23">
        <v>42116.741527777776</v>
      </c>
      <c r="D17" s="23">
        <v>42116.741898148146</v>
      </c>
      <c r="E17" t="s">
        <v>20</v>
      </c>
    </row>
    <row r="18" spans="1:5" x14ac:dyDescent="0.25">
      <c r="A18">
        <v>114099</v>
      </c>
      <c r="B18" t="s">
        <v>6128</v>
      </c>
      <c r="C18" s="23">
        <v>42116.741898148146</v>
      </c>
      <c r="D18" s="23">
        <v>42116.742268518516</v>
      </c>
      <c r="E18" t="s">
        <v>20</v>
      </c>
    </row>
    <row r="19" spans="1:5" x14ac:dyDescent="0.25">
      <c r="A19">
        <v>114115</v>
      </c>
      <c r="B19" t="s">
        <v>6126</v>
      </c>
      <c r="C19" s="23">
        <v>42116.783391203702</v>
      </c>
      <c r="D19" s="23">
        <v>42116.787395833337</v>
      </c>
      <c r="E19" t="s">
        <v>2396</v>
      </c>
    </row>
    <row r="20" spans="1:5" x14ac:dyDescent="0.25">
      <c r="A20">
        <v>116554</v>
      </c>
      <c r="B20" t="s">
        <v>6231</v>
      </c>
      <c r="C20" s="23">
        <v>42120.840648148151</v>
      </c>
      <c r="D20" s="23">
        <v>42123.942430555559</v>
      </c>
      <c r="E20" t="s">
        <v>2394</v>
      </c>
    </row>
    <row r="21" spans="1:5" x14ac:dyDescent="0.25">
      <c r="A21">
        <v>116581</v>
      </c>
      <c r="B21" t="s">
        <v>6064</v>
      </c>
      <c r="C21" s="23">
        <v>42155.784988425927</v>
      </c>
      <c r="D21" s="23">
        <v>2958101</v>
      </c>
      <c r="E21" t="s">
        <v>18</v>
      </c>
    </row>
    <row r="22" spans="1:5" x14ac:dyDescent="0.25">
      <c r="A22">
        <v>117270</v>
      </c>
      <c r="B22" t="s">
        <v>6202</v>
      </c>
      <c r="C22" s="23">
        <v>42121.593634259261</v>
      </c>
      <c r="D22" s="23">
        <v>42121.596203703702</v>
      </c>
      <c r="E22" t="s">
        <v>20</v>
      </c>
    </row>
    <row r="23" spans="1:5" x14ac:dyDescent="0.25">
      <c r="A23">
        <v>117946</v>
      </c>
      <c r="B23" t="s">
        <v>6118</v>
      </c>
      <c r="C23" s="23">
        <v>42191.956122685187</v>
      </c>
      <c r="D23" s="23">
        <v>2958101</v>
      </c>
      <c r="E23" t="s">
        <v>20</v>
      </c>
    </row>
    <row r="24" spans="1:5" x14ac:dyDescent="0.25">
      <c r="A24">
        <v>117951</v>
      </c>
      <c r="B24" t="s">
        <v>6094</v>
      </c>
      <c r="C24" s="23">
        <v>42155.781111111108</v>
      </c>
      <c r="D24" s="23">
        <v>2958101</v>
      </c>
      <c r="E24" t="s">
        <v>20</v>
      </c>
    </row>
    <row r="25" spans="1:5" x14ac:dyDescent="0.25">
      <c r="A25">
        <v>119144</v>
      </c>
      <c r="B25" t="s">
        <v>6148</v>
      </c>
      <c r="C25" s="23">
        <v>42145.588391203702</v>
      </c>
      <c r="D25" s="23">
        <v>42153.424861111111</v>
      </c>
      <c r="E25" t="s">
        <v>18</v>
      </c>
    </row>
    <row r="26" spans="1:5" x14ac:dyDescent="0.25">
      <c r="A26">
        <v>119160</v>
      </c>
      <c r="B26" t="s">
        <v>6154</v>
      </c>
      <c r="C26" s="23">
        <v>42163.533680555556</v>
      </c>
      <c r="D26" s="23">
        <v>42191.645497685182</v>
      </c>
      <c r="E26" t="s">
        <v>18</v>
      </c>
    </row>
    <row r="27" spans="1:5" x14ac:dyDescent="0.25">
      <c r="A27">
        <v>119165</v>
      </c>
      <c r="B27" t="s">
        <v>6155</v>
      </c>
      <c r="C27" s="23">
        <v>42123.520173611112</v>
      </c>
      <c r="D27" s="23">
        <v>42132.609490740739</v>
      </c>
      <c r="E27" t="s">
        <v>20</v>
      </c>
    </row>
    <row r="28" spans="1:5" x14ac:dyDescent="0.25">
      <c r="A28">
        <v>119166</v>
      </c>
      <c r="B28" t="s">
        <v>6156</v>
      </c>
      <c r="C28" s="23">
        <v>42163.53328703704</v>
      </c>
      <c r="D28" s="23">
        <v>2958101</v>
      </c>
      <c r="E28" t="s">
        <v>18</v>
      </c>
    </row>
    <row r="29" spans="1:5" x14ac:dyDescent="0.25">
      <c r="A29">
        <v>119844</v>
      </c>
      <c r="B29" t="s">
        <v>6079</v>
      </c>
      <c r="C29" s="23">
        <v>42155.820925925924</v>
      </c>
      <c r="D29" s="23">
        <v>42179.929305555554</v>
      </c>
      <c r="E29" t="s">
        <v>18</v>
      </c>
    </row>
    <row r="30" spans="1:5" x14ac:dyDescent="0.25">
      <c r="A30">
        <v>119846</v>
      </c>
      <c r="B30" t="s">
        <v>6080</v>
      </c>
      <c r="C30" s="23">
        <v>42155.821319444447</v>
      </c>
      <c r="D30" s="23">
        <v>42179.926759259259</v>
      </c>
      <c r="E30" t="s">
        <v>18</v>
      </c>
    </row>
    <row r="31" spans="1:5" x14ac:dyDescent="0.25">
      <c r="A31">
        <v>119854</v>
      </c>
      <c r="B31" t="s">
        <v>6082</v>
      </c>
      <c r="C31" s="23">
        <v>42155.82130787037</v>
      </c>
      <c r="D31" s="23">
        <v>42158.832592592589</v>
      </c>
      <c r="E31" t="s">
        <v>18</v>
      </c>
    </row>
    <row r="32" spans="1:5" x14ac:dyDescent="0.25">
      <c r="A32">
        <v>122697</v>
      </c>
      <c r="B32" t="s">
        <v>7024</v>
      </c>
      <c r="C32" s="23">
        <v>42186.074131944442</v>
      </c>
      <c r="D32" s="23">
        <v>42186.074861111112</v>
      </c>
      <c r="E32" t="s">
        <v>2394</v>
      </c>
    </row>
    <row r="33" spans="1:5" x14ac:dyDescent="0.25">
      <c r="A33">
        <v>123669</v>
      </c>
      <c r="B33" t="s">
        <v>6098</v>
      </c>
      <c r="C33" s="23">
        <v>42128.953587962962</v>
      </c>
      <c r="D33" s="23">
        <v>42128.954317129632</v>
      </c>
      <c r="E33" t="s">
        <v>20</v>
      </c>
    </row>
    <row r="34" spans="1:5" x14ac:dyDescent="0.25">
      <c r="A34">
        <v>123670</v>
      </c>
      <c r="B34" t="s">
        <v>6110</v>
      </c>
      <c r="C34" s="23">
        <v>42128.960497685184</v>
      </c>
      <c r="D34" s="23">
        <v>42128.974328703705</v>
      </c>
      <c r="E34" t="s">
        <v>20</v>
      </c>
    </row>
    <row r="35" spans="1:5" x14ac:dyDescent="0.25">
      <c r="A35">
        <v>124367</v>
      </c>
      <c r="B35" t="s">
        <v>6115</v>
      </c>
      <c r="C35" s="23">
        <v>42130.396516203706</v>
      </c>
      <c r="D35" s="23">
        <v>42138.753750000003</v>
      </c>
      <c r="E35" t="s">
        <v>20</v>
      </c>
    </row>
    <row r="36" spans="1:5" x14ac:dyDescent="0.25">
      <c r="A36">
        <v>124369</v>
      </c>
      <c r="B36" t="s">
        <v>6062</v>
      </c>
      <c r="C36" s="23">
        <v>42155.784166666665</v>
      </c>
      <c r="D36" s="23">
        <v>42184.088275462964</v>
      </c>
      <c r="E36" t="s">
        <v>18</v>
      </c>
    </row>
    <row r="37" spans="1:5" x14ac:dyDescent="0.25">
      <c r="A37">
        <v>124538</v>
      </c>
      <c r="B37" t="s">
        <v>6117</v>
      </c>
      <c r="C37" s="23">
        <v>42130.396516203706</v>
      </c>
      <c r="D37" s="23">
        <v>2958101</v>
      </c>
      <c r="E37" t="s">
        <v>20</v>
      </c>
    </row>
    <row r="38" spans="1:5" x14ac:dyDescent="0.25">
      <c r="A38">
        <v>125266</v>
      </c>
      <c r="B38" t="s">
        <v>6108</v>
      </c>
      <c r="C38" s="23">
        <v>42155.783750000002</v>
      </c>
      <c r="D38" s="23">
        <v>2958101</v>
      </c>
      <c r="E38" t="s">
        <v>20</v>
      </c>
    </row>
    <row r="39" spans="1:5" x14ac:dyDescent="0.25">
      <c r="A39">
        <v>125268</v>
      </c>
      <c r="B39" t="s">
        <v>6060</v>
      </c>
      <c r="C39" s="23">
        <v>42131.082037037035</v>
      </c>
      <c r="D39" s="23">
        <v>42131.082407407404</v>
      </c>
      <c r="E39" t="s">
        <v>20</v>
      </c>
    </row>
    <row r="40" spans="1:5" x14ac:dyDescent="0.25">
      <c r="A40">
        <v>125269</v>
      </c>
      <c r="B40" t="s">
        <v>6896</v>
      </c>
      <c r="C40" s="23">
        <v>42194.071620370371</v>
      </c>
      <c r="D40" s="23">
        <v>2958101</v>
      </c>
      <c r="E40" t="s">
        <v>18</v>
      </c>
    </row>
    <row r="41" spans="1:5" x14ac:dyDescent="0.25">
      <c r="A41">
        <v>125270</v>
      </c>
      <c r="B41" t="s">
        <v>6091</v>
      </c>
      <c r="C41" s="23">
        <v>42191.9609375</v>
      </c>
      <c r="D41" s="23">
        <v>2958101</v>
      </c>
      <c r="E41" t="s">
        <v>20</v>
      </c>
    </row>
    <row r="42" spans="1:5" x14ac:dyDescent="0.25">
      <c r="A42">
        <v>125271</v>
      </c>
      <c r="B42" t="s">
        <v>6090</v>
      </c>
      <c r="C42" s="23">
        <v>42166.080821759257</v>
      </c>
      <c r="D42" s="23">
        <v>2958101</v>
      </c>
      <c r="E42" t="s">
        <v>20</v>
      </c>
    </row>
    <row r="43" spans="1:5" x14ac:dyDescent="0.25">
      <c r="A43">
        <v>125273</v>
      </c>
      <c r="B43" t="s">
        <v>6232</v>
      </c>
      <c r="C43" s="23">
        <v>42155.781875000001</v>
      </c>
      <c r="D43" s="23">
        <v>2958101</v>
      </c>
      <c r="E43" t="s">
        <v>20</v>
      </c>
    </row>
    <row r="44" spans="1:5" x14ac:dyDescent="0.25">
      <c r="A44">
        <v>125274</v>
      </c>
      <c r="B44" t="s">
        <v>6103</v>
      </c>
      <c r="C44" s="23">
        <v>42155.783750000002</v>
      </c>
      <c r="D44" s="23">
        <v>2958101</v>
      </c>
      <c r="E44" t="s">
        <v>20</v>
      </c>
    </row>
    <row r="45" spans="1:5" x14ac:dyDescent="0.25">
      <c r="A45">
        <v>125276</v>
      </c>
      <c r="B45" t="s">
        <v>6059</v>
      </c>
      <c r="C45" s="23">
        <v>42131.084270833337</v>
      </c>
      <c r="D45" s="23">
        <v>42131.084270833337</v>
      </c>
      <c r="E45" t="s">
        <v>20</v>
      </c>
    </row>
    <row r="46" spans="1:5" x14ac:dyDescent="0.25">
      <c r="A46">
        <v>125277</v>
      </c>
      <c r="B46" t="s">
        <v>6102</v>
      </c>
      <c r="C46" s="23">
        <v>42155.783750000002</v>
      </c>
      <c r="D46" s="23">
        <v>2958101</v>
      </c>
      <c r="E46" t="s">
        <v>20</v>
      </c>
    </row>
    <row r="47" spans="1:5" x14ac:dyDescent="0.25">
      <c r="A47">
        <v>125278</v>
      </c>
      <c r="B47" t="s">
        <v>6114</v>
      </c>
      <c r="C47" s="23">
        <v>42155.783356481479</v>
      </c>
      <c r="D47" s="23">
        <v>2958101</v>
      </c>
      <c r="E47" t="s">
        <v>20</v>
      </c>
    </row>
    <row r="48" spans="1:5" x14ac:dyDescent="0.25">
      <c r="A48">
        <v>125643</v>
      </c>
      <c r="B48" t="s">
        <v>6233</v>
      </c>
      <c r="C48" s="23">
        <v>42131.450648148151</v>
      </c>
      <c r="D48" s="23">
        <v>42131.451018518521</v>
      </c>
      <c r="E48" t="s">
        <v>20</v>
      </c>
    </row>
    <row r="49" spans="1:5" x14ac:dyDescent="0.25">
      <c r="A49">
        <v>126649</v>
      </c>
      <c r="B49" t="s">
        <v>6160</v>
      </c>
      <c r="C49" s="23">
        <v>42191.64472222222</v>
      </c>
      <c r="D49" s="23">
        <v>2958101</v>
      </c>
      <c r="E49" t="s">
        <v>20</v>
      </c>
    </row>
    <row r="50" spans="1:5" x14ac:dyDescent="0.25">
      <c r="A50">
        <v>126650</v>
      </c>
      <c r="B50" t="s">
        <v>6159</v>
      </c>
      <c r="C50" s="23">
        <v>42165.593275462961</v>
      </c>
      <c r="D50" s="23">
        <v>2958101</v>
      </c>
      <c r="E50" t="s">
        <v>20</v>
      </c>
    </row>
    <row r="51" spans="1:5" x14ac:dyDescent="0.25">
      <c r="A51">
        <v>126651</v>
      </c>
      <c r="B51" t="s">
        <v>6158</v>
      </c>
      <c r="C51" s="23">
        <v>42165.593657407408</v>
      </c>
      <c r="D51" s="23">
        <v>2958101</v>
      </c>
      <c r="E51" t="s">
        <v>20</v>
      </c>
    </row>
    <row r="52" spans="1:5" x14ac:dyDescent="0.25">
      <c r="A52">
        <v>126653</v>
      </c>
      <c r="B52" t="s">
        <v>6157</v>
      </c>
      <c r="C52" s="23">
        <v>42132.612430555557</v>
      </c>
      <c r="D52" s="23">
        <v>2958101</v>
      </c>
      <c r="E52" t="s">
        <v>20</v>
      </c>
    </row>
    <row r="53" spans="1:5" x14ac:dyDescent="0.25">
      <c r="A53">
        <v>127713</v>
      </c>
      <c r="B53" t="s">
        <v>6164</v>
      </c>
      <c r="C53" s="23">
        <v>42135.590601851851</v>
      </c>
      <c r="D53" s="23">
        <v>42135.596608796295</v>
      </c>
      <c r="E53" t="s">
        <v>20</v>
      </c>
    </row>
    <row r="54" spans="1:5" x14ac:dyDescent="0.25">
      <c r="A54">
        <v>127714</v>
      </c>
      <c r="B54" t="s">
        <v>6167</v>
      </c>
      <c r="C54" s="23">
        <v>42135.590601851851</v>
      </c>
      <c r="D54" s="23">
        <v>42135.596608796295</v>
      </c>
      <c r="E54" t="s">
        <v>20</v>
      </c>
    </row>
    <row r="55" spans="1:5" x14ac:dyDescent="0.25">
      <c r="A55">
        <v>127715</v>
      </c>
      <c r="B55" t="s">
        <v>6168</v>
      </c>
      <c r="C55" s="23">
        <v>42135.590601851851</v>
      </c>
      <c r="D55" s="23">
        <v>42135.596608796295</v>
      </c>
      <c r="E55" t="s">
        <v>20</v>
      </c>
    </row>
    <row r="56" spans="1:5" x14ac:dyDescent="0.25">
      <c r="A56">
        <v>127716</v>
      </c>
      <c r="B56" t="s">
        <v>6170</v>
      </c>
      <c r="C56" s="23">
        <v>42135.59097222222</v>
      </c>
      <c r="D56" s="23">
        <v>42135.596608796295</v>
      </c>
      <c r="E56" t="s">
        <v>20</v>
      </c>
    </row>
    <row r="57" spans="1:5" x14ac:dyDescent="0.25">
      <c r="A57">
        <v>127717</v>
      </c>
      <c r="B57" t="s">
        <v>6165</v>
      </c>
      <c r="C57" s="23">
        <v>42159.2891087963</v>
      </c>
      <c r="D57" s="23">
        <v>42191.624363425923</v>
      </c>
      <c r="E57" t="s">
        <v>20</v>
      </c>
    </row>
    <row r="58" spans="1:5" x14ac:dyDescent="0.25">
      <c r="A58">
        <v>127718</v>
      </c>
      <c r="B58" t="s">
        <v>6172</v>
      </c>
      <c r="C58" s="23">
        <v>42135.591354166667</v>
      </c>
      <c r="D58" s="23">
        <v>2958101</v>
      </c>
      <c r="E58" t="s">
        <v>20</v>
      </c>
    </row>
    <row r="59" spans="1:5" x14ac:dyDescent="0.25">
      <c r="A59">
        <v>127719</v>
      </c>
      <c r="B59" t="s">
        <v>6163</v>
      </c>
      <c r="C59" s="23">
        <v>42135.591354166667</v>
      </c>
      <c r="D59" s="23">
        <v>42135.596608796295</v>
      </c>
      <c r="E59" t="s">
        <v>20</v>
      </c>
    </row>
    <row r="60" spans="1:5" x14ac:dyDescent="0.25">
      <c r="A60">
        <v>129181</v>
      </c>
      <c r="B60" t="s">
        <v>6100</v>
      </c>
      <c r="C60" s="23">
        <v>42155.780717592592</v>
      </c>
      <c r="D60" s="23">
        <v>2958101</v>
      </c>
      <c r="E60" t="s">
        <v>20</v>
      </c>
    </row>
    <row r="61" spans="1:5" x14ac:dyDescent="0.25">
      <c r="A61">
        <v>129182</v>
      </c>
      <c r="B61" t="s">
        <v>6099</v>
      </c>
      <c r="C61" s="23">
        <v>42155.780706018515</v>
      </c>
      <c r="D61" s="23">
        <v>42165.098900462966</v>
      </c>
      <c r="E61" t="s">
        <v>20</v>
      </c>
    </row>
    <row r="62" spans="1:5" x14ac:dyDescent="0.25">
      <c r="A62">
        <v>129183</v>
      </c>
      <c r="B62" t="s">
        <v>6096</v>
      </c>
      <c r="C62" s="23">
        <v>42166.080451388887</v>
      </c>
      <c r="D62" s="23">
        <v>42177.839930555558</v>
      </c>
      <c r="E62" t="s">
        <v>20</v>
      </c>
    </row>
    <row r="63" spans="1:5" x14ac:dyDescent="0.25">
      <c r="A63">
        <v>129185</v>
      </c>
      <c r="B63" t="s">
        <v>6097</v>
      </c>
      <c r="C63" s="23">
        <v>42166.065706018519</v>
      </c>
      <c r="D63" s="23">
        <v>42177.838101851848</v>
      </c>
      <c r="E63" t="s">
        <v>2394</v>
      </c>
    </row>
    <row r="64" spans="1:5" x14ac:dyDescent="0.25">
      <c r="A64">
        <v>129186</v>
      </c>
      <c r="B64" t="s">
        <v>6902</v>
      </c>
      <c r="C64" s="23">
        <v>42194.073101851849</v>
      </c>
      <c r="D64" s="23">
        <v>2958101</v>
      </c>
      <c r="E64" t="s">
        <v>20</v>
      </c>
    </row>
    <row r="65" spans="1:5" x14ac:dyDescent="0.25">
      <c r="A65">
        <v>130271</v>
      </c>
      <c r="B65" t="s">
        <v>6234</v>
      </c>
      <c r="C65" s="23">
        <v>42138.093425925923</v>
      </c>
      <c r="D65" s="23">
        <v>42138.097430555557</v>
      </c>
      <c r="E65" t="s">
        <v>20</v>
      </c>
    </row>
    <row r="66" spans="1:5" x14ac:dyDescent="0.25">
      <c r="A66">
        <v>130825</v>
      </c>
      <c r="B66" t="s">
        <v>6173</v>
      </c>
      <c r="C66" s="23">
        <v>42178.67359953704</v>
      </c>
      <c r="D66" s="23">
        <v>42199.396469907406</v>
      </c>
      <c r="E66" t="s">
        <v>20</v>
      </c>
    </row>
    <row r="67" spans="1:5" x14ac:dyDescent="0.25">
      <c r="A67">
        <v>132139</v>
      </c>
      <c r="B67" t="s">
        <v>6104</v>
      </c>
      <c r="C67" s="23">
        <v>42155.783750000002</v>
      </c>
      <c r="D67" s="23">
        <v>2958101</v>
      </c>
      <c r="E67" t="s">
        <v>20</v>
      </c>
    </row>
    <row r="68" spans="1:5" x14ac:dyDescent="0.25">
      <c r="A68">
        <v>132148</v>
      </c>
      <c r="B68" t="s">
        <v>6086</v>
      </c>
      <c r="C68" s="23">
        <v>42155.821689814817</v>
      </c>
      <c r="D68" s="23">
        <v>42166.072800925926</v>
      </c>
      <c r="E68" t="s">
        <v>2394</v>
      </c>
    </row>
    <row r="69" spans="1:5" x14ac:dyDescent="0.25">
      <c r="A69">
        <v>132149</v>
      </c>
      <c r="B69" t="s">
        <v>6119</v>
      </c>
      <c r="C69" s="23">
        <v>42166.081550925926</v>
      </c>
      <c r="D69" s="23">
        <v>2958101</v>
      </c>
      <c r="E69" t="s">
        <v>20</v>
      </c>
    </row>
    <row r="70" spans="1:5" x14ac:dyDescent="0.25">
      <c r="A70">
        <v>132239</v>
      </c>
      <c r="B70" t="s">
        <v>6052</v>
      </c>
      <c r="C70" s="23">
        <v>42142.111192129632</v>
      </c>
      <c r="D70" s="23">
        <v>42142.111192129632</v>
      </c>
      <c r="E70" t="s">
        <v>20</v>
      </c>
    </row>
    <row r="71" spans="1:5" x14ac:dyDescent="0.25">
      <c r="A71">
        <v>133023</v>
      </c>
      <c r="B71" t="s">
        <v>6144</v>
      </c>
      <c r="C71" s="23">
        <v>42142.845625000002</v>
      </c>
      <c r="D71" s="23">
        <v>42142.851504629631</v>
      </c>
      <c r="E71" t="s">
        <v>20</v>
      </c>
    </row>
    <row r="72" spans="1:5" x14ac:dyDescent="0.25">
      <c r="A72">
        <v>133024</v>
      </c>
      <c r="B72" t="s">
        <v>6142</v>
      </c>
      <c r="C72" s="23">
        <v>42142.846006944441</v>
      </c>
      <c r="D72" s="23">
        <v>42142.850775462961</v>
      </c>
      <c r="E72" t="s">
        <v>20</v>
      </c>
    </row>
    <row r="73" spans="1:5" x14ac:dyDescent="0.25">
      <c r="A73">
        <v>133025</v>
      </c>
      <c r="B73" t="s">
        <v>6139</v>
      </c>
      <c r="C73" s="23">
        <v>42142.845995370371</v>
      </c>
      <c r="D73" s="23">
        <v>42142.849317129629</v>
      </c>
      <c r="E73" t="s">
        <v>20</v>
      </c>
    </row>
    <row r="74" spans="1:5" x14ac:dyDescent="0.25">
      <c r="A74">
        <v>133026</v>
      </c>
      <c r="B74" t="s">
        <v>6138</v>
      </c>
      <c r="C74" s="23">
        <v>42142.846388888887</v>
      </c>
      <c r="D74" s="23">
        <v>42142.847500000003</v>
      </c>
      <c r="E74" t="s">
        <v>20</v>
      </c>
    </row>
    <row r="75" spans="1:5" x14ac:dyDescent="0.25">
      <c r="A75">
        <v>133027</v>
      </c>
      <c r="B75" t="s">
        <v>6147</v>
      </c>
      <c r="C75" s="23">
        <v>42145.578819444447</v>
      </c>
      <c r="D75" s="23">
        <v>42179.571504629632</v>
      </c>
      <c r="E75" t="s">
        <v>20</v>
      </c>
    </row>
    <row r="76" spans="1:5" x14ac:dyDescent="0.25">
      <c r="A76">
        <v>133028</v>
      </c>
      <c r="B76" t="s">
        <v>6146</v>
      </c>
      <c r="C76" s="23">
        <v>42145.578819444447</v>
      </c>
      <c r="D76" s="23">
        <v>2958101</v>
      </c>
      <c r="E76" t="s">
        <v>20</v>
      </c>
    </row>
    <row r="77" spans="1:5" x14ac:dyDescent="0.25">
      <c r="A77">
        <v>134903</v>
      </c>
      <c r="B77" t="s">
        <v>6136</v>
      </c>
      <c r="C77" s="23">
        <v>42145.494849537034</v>
      </c>
      <c r="D77" s="23">
        <v>2958101</v>
      </c>
      <c r="E77" t="s">
        <v>20</v>
      </c>
    </row>
    <row r="78" spans="1:5" x14ac:dyDescent="0.25">
      <c r="A78">
        <v>134904</v>
      </c>
      <c r="B78" t="s">
        <v>6135</v>
      </c>
      <c r="C78" s="23">
        <v>42145.494849537034</v>
      </c>
      <c r="D78" s="23">
        <v>42199.387291666666</v>
      </c>
      <c r="E78" t="s">
        <v>20</v>
      </c>
    </row>
    <row r="79" spans="1:5" x14ac:dyDescent="0.25">
      <c r="A79">
        <v>134951</v>
      </c>
      <c r="B79" t="s">
        <v>6145</v>
      </c>
      <c r="C79" s="23">
        <v>42144.785162037035</v>
      </c>
      <c r="D79" s="23">
        <v>42144.785162037035</v>
      </c>
      <c r="E79" t="s">
        <v>20</v>
      </c>
    </row>
    <row r="80" spans="1:5" x14ac:dyDescent="0.25">
      <c r="A80">
        <v>137558</v>
      </c>
      <c r="B80" t="s">
        <v>6106</v>
      </c>
      <c r="C80" s="23">
        <v>42183.871840277781</v>
      </c>
      <c r="D80" s="23">
        <v>2958101</v>
      </c>
      <c r="E80" t="s">
        <v>20</v>
      </c>
    </row>
    <row r="81" spans="1:5" x14ac:dyDescent="0.25">
      <c r="A81">
        <v>139890</v>
      </c>
      <c r="B81" t="s">
        <v>6057</v>
      </c>
      <c r="C81" s="23">
        <v>42151.836215277777</v>
      </c>
      <c r="D81" s="23">
        <v>42151.837685185186</v>
      </c>
      <c r="E81" t="s">
        <v>20</v>
      </c>
    </row>
    <row r="82" spans="1:5" x14ac:dyDescent="0.25">
      <c r="A82">
        <v>140885</v>
      </c>
      <c r="B82" t="s">
        <v>6175</v>
      </c>
      <c r="C82" s="23">
        <v>42178.67359953704</v>
      </c>
      <c r="D82" s="23">
        <v>2958101</v>
      </c>
      <c r="E82" t="s">
        <v>20</v>
      </c>
    </row>
    <row r="83" spans="1:5" x14ac:dyDescent="0.25">
      <c r="A83">
        <v>140907</v>
      </c>
      <c r="B83" t="s">
        <v>6176</v>
      </c>
      <c r="C83" s="23">
        <v>42178.67359953704</v>
      </c>
      <c r="D83" s="23">
        <v>2958101</v>
      </c>
      <c r="E83" t="s">
        <v>20</v>
      </c>
    </row>
    <row r="84" spans="1:5" x14ac:dyDescent="0.25">
      <c r="A84">
        <v>144543</v>
      </c>
      <c r="B84" t="s">
        <v>6161</v>
      </c>
      <c r="C84" s="23">
        <v>42158.425543981481</v>
      </c>
      <c r="D84" s="23">
        <v>42158.42664351852</v>
      </c>
      <c r="E84" t="s">
        <v>20</v>
      </c>
    </row>
    <row r="85" spans="1:5" x14ac:dyDescent="0.25">
      <c r="A85">
        <v>145101</v>
      </c>
      <c r="B85" t="s">
        <v>3677</v>
      </c>
      <c r="C85" s="23">
        <v>42158.693298611113</v>
      </c>
      <c r="D85" s="23">
        <v>42159.294004629628</v>
      </c>
      <c r="E85" t="s">
        <v>20</v>
      </c>
    </row>
    <row r="86" spans="1:5" x14ac:dyDescent="0.25">
      <c r="A86">
        <v>145102</v>
      </c>
      <c r="B86" t="s">
        <v>6137</v>
      </c>
      <c r="C86" s="23">
        <v>42158.693298611113</v>
      </c>
      <c r="D86" s="23">
        <v>42159.294004629628</v>
      </c>
      <c r="E86" t="s">
        <v>20</v>
      </c>
    </row>
    <row r="87" spans="1:5" x14ac:dyDescent="0.25">
      <c r="A87">
        <v>145241</v>
      </c>
      <c r="B87" t="s">
        <v>6121</v>
      </c>
      <c r="C87" s="23">
        <v>42166.074988425928</v>
      </c>
      <c r="D87" s="23">
        <v>2958101</v>
      </c>
      <c r="E87" t="s">
        <v>18</v>
      </c>
    </row>
    <row r="88" spans="1:5" x14ac:dyDescent="0.25">
      <c r="A88">
        <v>147791</v>
      </c>
      <c r="B88" t="s">
        <v>6360</v>
      </c>
      <c r="C88" s="23">
        <v>42163.476909722223</v>
      </c>
      <c r="D88" s="23">
        <v>42163.476909722223</v>
      </c>
      <c r="E88" t="s">
        <v>20</v>
      </c>
    </row>
    <row r="89" spans="1:5" x14ac:dyDescent="0.25">
      <c r="A89">
        <v>147839</v>
      </c>
      <c r="B89" t="s">
        <v>6361</v>
      </c>
      <c r="C89" s="23">
        <v>42163.521412037036</v>
      </c>
      <c r="D89" s="23">
        <v>42163.528437499997</v>
      </c>
      <c r="E89" t="s">
        <v>20</v>
      </c>
    </row>
    <row r="90" spans="1:5" x14ac:dyDescent="0.25">
      <c r="A90">
        <v>147840</v>
      </c>
      <c r="B90" t="s">
        <v>6362</v>
      </c>
      <c r="C90" s="23">
        <v>42191.64472222222</v>
      </c>
      <c r="D90" s="23">
        <v>42191.64472222222</v>
      </c>
      <c r="E90" t="s">
        <v>20</v>
      </c>
    </row>
    <row r="91" spans="1:5" x14ac:dyDescent="0.25">
      <c r="A91">
        <v>147848</v>
      </c>
      <c r="B91" t="s">
        <v>6363</v>
      </c>
      <c r="C91" s="23">
        <v>42163.53328703704</v>
      </c>
      <c r="D91" s="23">
        <v>2958101</v>
      </c>
      <c r="E91" t="s">
        <v>20</v>
      </c>
    </row>
    <row r="92" spans="1:5" x14ac:dyDescent="0.25">
      <c r="A92">
        <v>147859</v>
      </c>
      <c r="B92" t="s">
        <v>6364</v>
      </c>
      <c r="C92" s="23">
        <v>42163.534432870372</v>
      </c>
      <c r="D92" s="23">
        <v>42163.534432870372</v>
      </c>
      <c r="E92" t="s">
        <v>20</v>
      </c>
    </row>
    <row r="93" spans="1:5" x14ac:dyDescent="0.25">
      <c r="A93">
        <v>147943</v>
      </c>
      <c r="B93" t="s">
        <v>6365</v>
      </c>
      <c r="C93" s="23">
        <v>42163.581354166665</v>
      </c>
      <c r="D93" s="23">
        <v>2958101</v>
      </c>
      <c r="E93" t="s">
        <v>20</v>
      </c>
    </row>
    <row r="94" spans="1:5" x14ac:dyDescent="0.25">
      <c r="A94">
        <v>147945</v>
      </c>
      <c r="B94" t="s">
        <v>6366</v>
      </c>
      <c r="C94" s="23">
        <v>42165.593657407408</v>
      </c>
      <c r="D94" s="23">
        <v>2958101</v>
      </c>
      <c r="E94" t="s">
        <v>20</v>
      </c>
    </row>
    <row r="95" spans="1:5" x14ac:dyDescent="0.25">
      <c r="A95">
        <v>147948</v>
      </c>
      <c r="B95" t="s">
        <v>6367</v>
      </c>
      <c r="C95" s="23">
        <v>42163.583981481483</v>
      </c>
      <c r="D95" s="23">
        <v>2958101</v>
      </c>
      <c r="E95" t="s">
        <v>20</v>
      </c>
    </row>
    <row r="96" spans="1:5" x14ac:dyDescent="0.25">
      <c r="A96">
        <v>147950</v>
      </c>
      <c r="B96" t="s">
        <v>6368</v>
      </c>
      <c r="C96" s="23">
        <v>42165.593275462961</v>
      </c>
      <c r="D96" s="23">
        <v>2958101</v>
      </c>
      <c r="E96" t="s">
        <v>20</v>
      </c>
    </row>
    <row r="97" spans="1:5" x14ac:dyDescent="0.25">
      <c r="A97">
        <v>147952</v>
      </c>
      <c r="B97" t="s">
        <v>6369</v>
      </c>
      <c r="C97" s="23">
        <v>42163.585486111115</v>
      </c>
      <c r="D97" s="23">
        <v>2958101</v>
      </c>
      <c r="E97" t="s">
        <v>20</v>
      </c>
    </row>
    <row r="98" spans="1:5" x14ac:dyDescent="0.25">
      <c r="A98">
        <v>147995</v>
      </c>
      <c r="B98" t="s">
        <v>6370</v>
      </c>
      <c r="C98" s="23">
        <v>42165.593275462961</v>
      </c>
      <c r="D98" s="23">
        <v>2958101</v>
      </c>
      <c r="E98" t="s">
        <v>20</v>
      </c>
    </row>
    <row r="99" spans="1:5" x14ac:dyDescent="0.25">
      <c r="A99">
        <v>148490</v>
      </c>
      <c r="B99" t="s">
        <v>6904</v>
      </c>
      <c r="C99" s="23">
        <v>42165.593645833331</v>
      </c>
      <c r="D99" s="23">
        <v>2958101</v>
      </c>
      <c r="E99" t="s">
        <v>20</v>
      </c>
    </row>
    <row r="100" spans="1:5" x14ac:dyDescent="0.25">
      <c r="A100">
        <v>149137</v>
      </c>
      <c r="B100" t="s">
        <v>6905</v>
      </c>
      <c r="C100" s="23">
        <v>42166.065335648149</v>
      </c>
      <c r="D100" s="23">
        <v>2958101</v>
      </c>
      <c r="E100" t="s">
        <v>20</v>
      </c>
    </row>
    <row r="101" spans="1:5" x14ac:dyDescent="0.25">
      <c r="A101">
        <v>149138</v>
      </c>
      <c r="B101" t="s">
        <v>6906</v>
      </c>
      <c r="C101" s="23">
        <v>42166.066562499997</v>
      </c>
      <c r="D101" s="23">
        <v>2958101</v>
      </c>
      <c r="E101" t="s">
        <v>20</v>
      </c>
    </row>
    <row r="102" spans="1:5" x14ac:dyDescent="0.25">
      <c r="A102">
        <v>149139</v>
      </c>
      <c r="B102" t="s">
        <v>6907</v>
      </c>
      <c r="C102" s="23">
        <v>42194.839490740742</v>
      </c>
      <c r="D102" s="23">
        <v>2958101</v>
      </c>
      <c r="E102" t="s">
        <v>20</v>
      </c>
    </row>
    <row r="103" spans="1:5" x14ac:dyDescent="0.25">
      <c r="A103">
        <v>149140</v>
      </c>
      <c r="B103" t="s">
        <v>7025</v>
      </c>
      <c r="C103" s="23">
        <v>42183.870358796295</v>
      </c>
      <c r="D103" s="23">
        <v>42186.098854166667</v>
      </c>
      <c r="E103" t="s">
        <v>2394</v>
      </c>
    </row>
    <row r="104" spans="1:5" x14ac:dyDescent="0.25">
      <c r="A104">
        <v>149145</v>
      </c>
      <c r="B104" t="s">
        <v>6911</v>
      </c>
      <c r="C104" s="23">
        <v>42166.065706018519</v>
      </c>
      <c r="D104" s="23">
        <v>2958101</v>
      </c>
      <c r="E104" t="s">
        <v>20</v>
      </c>
    </row>
    <row r="105" spans="1:5" x14ac:dyDescent="0.25">
      <c r="A105">
        <v>149443</v>
      </c>
      <c r="B105" t="s">
        <v>6912</v>
      </c>
      <c r="C105" s="23">
        <v>42165.455567129633</v>
      </c>
      <c r="D105" s="23">
        <v>42165.455567129633</v>
      </c>
      <c r="E105" t="s">
        <v>20</v>
      </c>
    </row>
    <row r="106" spans="1:5" x14ac:dyDescent="0.25">
      <c r="A106">
        <v>151143</v>
      </c>
      <c r="B106" t="s">
        <v>6913</v>
      </c>
      <c r="C106" s="23">
        <v>42167.341053240743</v>
      </c>
      <c r="D106" s="23">
        <v>2958101</v>
      </c>
      <c r="E106" t="s">
        <v>20</v>
      </c>
    </row>
    <row r="107" spans="1:5" x14ac:dyDescent="0.25">
      <c r="A107">
        <v>151144</v>
      </c>
      <c r="B107" t="s">
        <v>6916</v>
      </c>
      <c r="C107" s="23">
        <v>42167.341053240743</v>
      </c>
      <c r="D107" s="23">
        <v>2958101</v>
      </c>
      <c r="E107" t="s">
        <v>20</v>
      </c>
    </row>
    <row r="108" spans="1:5" x14ac:dyDescent="0.25">
      <c r="A108">
        <v>151149</v>
      </c>
      <c r="B108" t="s">
        <v>6917</v>
      </c>
      <c r="C108" s="23">
        <v>42167.343993055554</v>
      </c>
      <c r="D108" s="23">
        <v>2958101</v>
      </c>
      <c r="E108" t="s">
        <v>20</v>
      </c>
    </row>
    <row r="109" spans="1:5" x14ac:dyDescent="0.25">
      <c r="A109">
        <v>152171</v>
      </c>
      <c r="B109" t="s">
        <v>6918</v>
      </c>
      <c r="C109" s="23">
        <v>42170.390601851854</v>
      </c>
      <c r="D109" s="23">
        <v>42170.391712962963</v>
      </c>
      <c r="E109" t="s">
        <v>20</v>
      </c>
    </row>
    <row r="110" spans="1:5" x14ac:dyDescent="0.25">
      <c r="A110">
        <v>154051</v>
      </c>
      <c r="B110" t="s">
        <v>6920</v>
      </c>
      <c r="C110" s="23">
        <v>42171.739502314813</v>
      </c>
      <c r="D110" s="23">
        <v>42171.742766203701</v>
      </c>
      <c r="E110" t="s">
        <v>20</v>
      </c>
    </row>
    <row r="111" spans="1:5" x14ac:dyDescent="0.25">
      <c r="A111">
        <v>154090</v>
      </c>
      <c r="B111" t="s">
        <v>7026</v>
      </c>
      <c r="C111" s="23">
        <v>42171.784305555557</v>
      </c>
      <c r="D111" s="23">
        <v>42171.784675925926</v>
      </c>
      <c r="E111" t="s">
        <v>20</v>
      </c>
    </row>
    <row r="112" spans="1:5" x14ac:dyDescent="0.25">
      <c r="A112">
        <v>155772</v>
      </c>
      <c r="B112" t="s">
        <v>7027</v>
      </c>
      <c r="C112" s="23">
        <v>42173.43608796296</v>
      </c>
      <c r="D112" s="23">
        <v>42173.43608796296</v>
      </c>
      <c r="E112" t="s">
        <v>20</v>
      </c>
    </row>
    <row r="113" spans="1:5" x14ac:dyDescent="0.25">
      <c r="A113">
        <v>156388</v>
      </c>
      <c r="B113" t="s">
        <v>6924</v>
      </c>
      <c r="C113" s="23">
        <v>42173.687638888892</v>
      </c>
      <c r="D113" s="23">
        <v>2958101</v>
      </c>
      <c r="E113" t="s">
        <v>20</v>
      </c>
    </row>
    <row r="114" spans="1:5" x14ac:dyDescent="0.25">
      <c r="A114">
        <v>158281</v>
      </c>
      <c r="B114" t="s">
        <v>6925</v>
      </c>
      <c r="C114" s="23">
        <v>42194.071620370371</v>
      </c>
      <c r="D114" s="23">
        <v>2958101</v>
      </c>
      <c r="E114" t="s">
        <v>18</v>
      </c>
    </row>
    <row r="115" spans="1:5" x14ac:dyDescent="0.25">
      <c r="A115">
        <v>158282</v>
      </c>
      <c r="B115" t="s">
        <v>6926</v>
      </c>
      <c r="C115" s="23">
        <v>42194.071620370371</v>
      </c>
      <c r="D115" s="23">
        <v>2958101</v>
      </c>
      <c r="E115" t="s">
        <v>18</v>
      </c>
    </row>
    <row r="116" spans="1:5" x14ac:dyDescent="0.25">
      <c r="A116">
        <v>158283</v>
      </c>
      <c r="B116" t="s">
        <v>6928</v>
      </c>
      <c r="C116" s="23">
        <v>42194.071620370371</v>
      </c>
      <c r="D116" s="23">
        <v>2958101</v>
      </c>
      <c r="E116" t="s">
        <v>18</v>
      </c>
    </row>
    <row r="117" spans="1:5" x14ac:dyDescent="0.25">
      <c r="A117">
        <v>159094</v>
      </c>
      <c r="B117" t="s">
        <v>6930</v>
      </c>
      <c r="C117" s="23">
        <v>42178.67359953704</v>
      </c>
      <c r="D117" s="23">
        <v>42178.674340277779</v>
      </c>
      <c r="E117" t="s">
        <v>20</v>
      </c>
    </row>
    <row r="118" spans="1:5" x14ac:dyDescent="0.25">
      <c r="A118">
        <v>159095</v>
      </c>
      <c r="B118" t="s">
        <v>6931</v>
      </c>
      <c r="C118" s="23">
        <v>42178.67359953704</v>
      </c>
      <c r="D118" s="23">
        <v>42178.674340277779</v>
      </c>
      <c r="E118" t="s">
        <v>20</v>
      </c>
    </row>
    <row r="119" spans="1:5" x14ac:dyDescent="0.25">
      <c r="A119">
        <v>160209</v>
      </c>
      <c r="B119" t="s">
        <v>6944</v>
      </c>
      <c r="C119" s="23">
        <v>42192.025636574072</v>
      </c>
      <c r="D119" s="23">
        <v>2958101</v>
      </c>
      <c r="E119" t="s">
        <v>19</v>
      </c>
    </row>
    <row r="120" spans="1:5" x14ac:dyDescent="0.25">
      <c r="A120">
        <v>162349</v>
      </c>
      <c r="B120" t="s">
        <v>6948</v>
      </c>
      <c r="C120" s="23">
        <v>42190.861898148149</v>
      </c>
      <c r="D120" s="23">
        <v>42190.861898148149</v>
      </c>
      <c r="E120" t="s">
        <v>20</v>
      </c>
    </row>
    <row r="121" spans="1:5" x14ac:dyDescent="0.25">
      <c r="A121">
        <v>166462</v>
      </c>
      <c r="B121" t="s">
        <v>6949</v>
      </c>
      <c r="C121" s="23">
        <v>42187.107465277775</v>
      </c>
      <c r="D121" s="23">
        <v>42187.107835648145</v>
      </c>
      <c r="E121" t="s">
        <v>20</v>
      </c>
    </row>
    <row r="122" spans="1:5" x14ac:dyDescent="0.25">
      <c r="A122">
        <v>166463</v>
      </c>
      <c r="B122" t="s">
        <v>6950</v>
      </c>
      <c r="C122" s="23">
        <v>42187.109664351854</v>
      </c>
      <c r="D122" s="23">
        <v>42187.109664351854</v>
      </c>
      <c r="E122" t="s">
        <v>20</v>
      </c>
    </row>
    <row r="123" spans="1:5" x14ac:dyDescent="0.25">
      <c r="A123">
        <v>166464</v>
      </c>
      <c r="B123" t="s">
        <v>6951</v>
      </c>
      <c r="C123" s="23">
        <v>42187.113009259258</v>
      </c>
      <c r="D123" s="23">
        <v>42187.113368055558</v>
      </c>
      <c r="E123" t="s">
        <v>20</v>
      </c>
    </row>
    <row r="124" spans="1:5" x14ac:dyDescent="0.25">
      <c r="A124">
        <v>166465</v>
      </c>
      <c r="B124" t="s">
        <v>6952</v>
      </c>
      <c r="C124" s="23">
        <v>42191.96130787037</v>
      </c>
      <c r="D124" s="23">
        <v>42197.922685185185</v>
      </c>
      <c r="E124" t="s">
        <v>20</v>
      </c>
    </row>
    <row r="125" spans="1:5" x14ac:dyDescent="0.25">
      <c r="A125">
        <v>166466</v>
      </c>
      <c r="B125" t="s">
        <v>6953</v>
      </c>
      <c r="C125" s="23">
        <v>42191.956111111111</v>
      </c>
      <c r="D125" s="23">
        <v>2958101</v>
      </c>
      <c r="E125" t="s">
        <v>20</v>
      </c>
    </row>
    <row r="126" spans="1:5" x14ac:dyDescent="0.25">
      <c r="A126">
        <v>166467</v>
      </c>
      <c r="B126" t="s">
        <v>6954</v>
      </c>
      <c r="C126" s="23">
        <v>42191.956111111111</v>
      </c>
      <c r="D126" s="23">
        <v>2958101</v>
      </c>
      <c r="E126" t="s">
        <v>20</v>
      </c>
    </row>
    <row r="127" spans="1:5" x14ac:dyDescent="0.25">
      <c r="A127">
        <v>166692</v>
      </c>
      <c r="B127" t="s">
        <v>6955</v>
      </c>
      <c r="C127" s="23">
        <v>42187.382627314815</v>
      </c>
      <c r="D127" s="23">
        <v>42187.388657407406</v>
      </c>
      <c r="E127" t="s">
        <v>20</v>
      </c>
    </row>
    <row r="128" spans="1:5" x14ac:dyDescent="0.25">
      <c r="A128">
        <v>166694</v>
      </c>
      <c r="B128" t="s">
        <v>6958</v>
      </c>
      <c r="C128" s="23">
        <v>42187.389039351852</v>
      </c>
      <c r="D128" s="23">
        <v>42187.391261574077</v>
      </c>
      <c r="E128" t="s">
        <v>20</v>
      </c>
    </row>
    <row r="129" spans="1:5" x14ac:dyDescent="0.25">
      <c r="A129">
        <v>166695</v>
      </c>
      <c r="B129" t="s">
        <v>6961</v>
      </c>
      <c r="C129" s="23">
        <v>42187.389039351852</v>
      </c>
      <c r="D129" s="23">
        <v>42187.391261574077</v>
      </c>
      <c r="E129" t="s">
        <v>20</v>
      </c>
    </row>
    <row r="130" spans="1:5" x14ac:dyDescent="0.25">
      <c r="A130">
        <v>166696</v>
      </c>
      <c r="B130" t="s">
        <v>6962</v>
      </c>
      <c r="C130" s="23">
        <v>42187.389039351852</v>
      </c>
      <c r="D130" s="23">
        <v>42187.391643518517</v>
      </c>
      <c r="E130" t="s">
        <v>20</v>
      </c>
    </row>
    <row r="131" spans="1:5" x14ac:dyDescent="0.25">
      <c r="A131">
        <v>166697</v>
      </c>
      <c r="B131" t="s">
        <v>6965</v>
      </c>
      <c r="C131" s="23">
        <v>42187.389039351852</v>
      </c>
      <c r="D131" s="23">
        <v>42187.391643518517</v>
      </c>
      <c r="E131" t="s">
        <v>20</v>
      </c>
    </row>
    <row r="132" spans="1:5" x14ac:dyDescent="0.25">
      <c r="A132">
        <v>166698</v>
      </c>
      <c r="B132" t="s">
        <v>6966</v>
      </c>
      <c r="C132" s="23">
        <v>42187.389421296299</v>
      </c>
      <c r="D132" s="23">
        <v>42187.391631944447</v>
      </c>
      <c r="E132" t="s">
        <v>20</v>
      </c>
    </row>
    <row r="133" spans="1:5" x14ac:dyDescent="0.25">
      <c r="A133">
        <v>167343</v>
      </c>
      <c r="B133" t="s">
        <v>6967</v>
      </c>
      <c r="C133" s="23">
        <v>42191.956111111111</v>
      </c>
      <c r="D133" s="23">
        <v>42197.915763888886</v>
      </c>
      <c r="E133" t="s">
        <v>20</v>
      </c>
    </row>
    <row r="134" spans="1:5" x14ac:dyDescent="0.25">
      <c r="A134">
        <v>167345</v>
      </c>
      <c r="B134" t="s">
        <v>6968</v>
      </c>
      <c r="C134" s="23">
        <v>42191.956111111111</v>
      </c>
      <c r="D134" s="23">
        <v>42197.916504629633</v>
      </c>
      <c r="E134" t="s">
        <v>20</v>
      </c>
    </row>
    <row r="135" spans="1:5" x14ac:dyDescent="0.25">
      <c r="A135">
        <v>167346</v>
      </c>
      <c r="B135" t="s">
        <v>6969</v>
      </c>
      <c r="C135" s="23">
        <v>42191.956111111111</v>
      </c>
      <c r="D135" s="23">
        <v>42197.917592592596</v>
      </c>
      <c r="E135" t="s">
        <v>20</v>
      </c>
    </row>
    <row r="136" spans="1:5" x14ac:dyDescent="0.25">
      <c r="A136">
        <v>167347</v>
      </c>
      <c r="B136" t="s">
        <v>6970</v>
      </c>
      <c r="C136" s="23">
        <v>42192.013784722221</v>
      </c>
      <c r="D136" s="23">
        <v>2958101</v>
      </c>
      <c r="E136" t="s">
        <v>20</v>
      </c>
    </row>
    <row r="137" spans="1:5" x14ac:dyDescent="0.25">
      <c r="A137">
        <v>167348</v>
      </c>
      <c r="B137" t="s">
        <v>6971</v>
      </c>
      <c r="C137" s="23">
        <v>42192.013784722221</v>
      </c>
      <c r="D137" s="23">
        <v>2958101</v>
      </c>
      <c r="E137" t="s">
        <v>20</v>
      </c>
    </row>
    <row r="138" spans="1:5" x14ac:dyDescent="0.25">
      <c r="A138">
        <v>167636</v>
      </c>
      <c r="B138" t="s">
        <v>6972</v>
      </c>
      <c r="C138" s="23">
        <v>42190.861898148149</v>
      </c>
      <c r="D138" s="23">
        <v>42190.862997685188</v>
      </c>
      <c r="E138" t="s">
        <v>2394</v>
      </c>
    </row>
    <row r="139" spans="1:5" x14ac:dyDescent="0.25">
      <c r="A139">
        <v>167640</v>
      </c>
      <c r="B139" t="s">
        <v>6973</v>
      </c>
      <c r="C139" s="23">
        <v>42191.06521990741</v>
      </c>
      <c r="D139" s="23">
        <v>2958101</v>
      </c>
      <c r="E139" t="s">
        <v>20</v>
      </c>
    </row>
    <row r="140" spans="1:5" x14ac:dyDescent="0.25">
      <c r="A140">
        <v>168502</v>
      </c>
      <c r="B140" t="s">
        <v>7028</v>
      </c>
      <c r="C140" s="23">
        <v>42192.013784722221</v>
      </c>
      <c r="D140" s="23">
        <v>42192.990914351853</v>
      </c>
      <c r="E140" t="s">
        <v>20</v>
      </c>
    </row>
    <row r="141" spans="1:5" x14ac:dyDescent="0.25">
      <c r="A141">
        <v>168504</v>
      </c>
      <c r="B141" t="s">
        <v>6975</v>
      </c>
      <c r="C141" s="23">
        <v>42192.013784722221</v>
      </c>
      <c r="D141" s="23">
        <v>42194.905324074076</v>
      </c>
      <c r="E141" t="s">
        <v>20</v>
      </c>
    </row>
    <row r="142" spans="1:5" x14ac:dyDescent="0.25">
      <c r="A142">
        <v>168508</v>
      </c>
      <c r="B142" t="s">
        <v>6976</v>
      </c>
      <c r="C142" s="23">
        <v>42192.013773148145</v>
      </c>
      <c r="D142" s="23">
        <v>42194.90902777778</v>
      </c>
      <c r="E142" t="s">
        <v>20</v>
      </c>
    </row>
    <row r="143" spans="1:5" x14ac:dyDescent="0.25">
      <c r="A143">
        <v>168513</v>
      </c>
      <c r="B143" t="s">
        <v>7029</v>
      </c>
      <c r="C143" s="23">
        <v>42192.013773148145</v>
      </c>
      <c r="D143" s="23">
        <v>42192.018657407411</v>
      </c>
      <c r="E143" t="s">
        <v>20</v>
      </c>
    </row>
    <row r="144" spans="1:5" x14ac:dyDescent="0.25">
      <c r="A144">
        <v>168517</v>
      </c>
      <c r="B144" t="s">
        <v>6978</v>
      </c>
      <c r="C144" s="23">
        <v>42192.990185185183</v>
      </c>
      <c r="D144" s="23">
        <v>2958101</v>
      </c>
      <c r="E144" t="s">
        <v>20</v>
      </c>
    </row>
    <row r="145" spans="1:5" x14ac:dyDescent="0.25">
      <c r="A145">
        <v>168519</v>
      </c>
      <c r="B145" t="s">
        <v>6979</v>
      </c>
      <c r="C145" s="23">
        <v>42192.025625000002</v>
      </c>
      <c r="D145" s="23">
        <v>2958101</v>
      </c>
      <c r="E145" t="s">
        <v>20</v>
      </c>
    </row>
    <row r="146" spans="1:5" x14ac:dyDescent="0.25">
      <c r="A146">
        <v>168520</v>
      </c>
      <c r="B146" t="s">
        <v>6980</v>
      </c>
      <c r="C146" s="23">
        <v>42192.025625000002</v>
      </c>
      <c r="D146" s="23">
        <v>2958101</v>
      </c>
      <c r="E146" t="s">
        <v>20</v>
      </c>
    </row>
    <row r="147" spans="1:5" x14ac:dyDescent="0.25">
      <c r="A147">
        <v>168522</v>
      </c>
      <c r="B147" t="s">
        <v>6981</v>
      </c>
      <c r="C147" s="23">
        <v>42192.013761574075</v>
      </c>
      <c r="D147" s="23">
        <v>42192.993483796294</v>
      </c>
      <c r="E147" t="s">
        <v>20</v>
      </c>
    </row>
    <row r="148" spans="1:5" x14ac:dyDescent="0.25">
      <c r="A148">
        <v>168523</v>
      </c>
      <c r="B148" t="s">
        <v>6982</v>
      </c>
      <c r="C148" s="23">
        <v>42192.989803240744</v>
      </c>
      <c r="D148" s="23">
        <v>42194.906793981485</v>
      </c>
      <c r="E148" t="s">
        <v>20</v>
      </c>
    </row>
    <row r="149" spans="1:5" x14ac:dyDescent="0.25">
      <c r="A149">
        <v>168524</v>
      </c>
      <c r="B149" t="s">
        <v>6983</v>
      </c>
      <c r="C149" s="23">
        <v>42192.033032407409</v>
      </c>
      <c r="D149" s="23">
        <v>42194.907557870371</v>
      </c>
      <c r="E149" t="s">
        <v>20</v>
      </c>
    </row>
    <row r="150" spans="1:5" x14ac:dyDescent="0.25">
      <c r="A150">
        <v>168525</v>
      </c>
      <c r="B150" t="s">
        <v>7030</v>
      </c>
      <c r="C150" s="23">
        <v>42192.989432870374</v>
      </c>
      <c r="D150" s="23">
        <v>42194.080381944441</v>
      </c>
      <c r="E150" t="s">
        <v>20</v>
      </c>
    </row>
    <row r="151" spans="1:5" x14ac:dyDescent="0.25">
      <c r="A151">
        <v>168526</v>
      </c>
      <c r="B151" t="s">
        <v>6985</v>
      </c>
      <c r="C151" s="23">
        <v>42192.036354166667</v>
      </c>
      <c r="D151" s="23">
        <v>42194.90792824074</v>
      </c>
      <c r="E151" t="s">
        <v>20</v>
      </c>
    </row>
    <row r="152" spans="1:5" x14ac:dyDescent="0.25">
      <c r="A152">
        <v>168527</v>
      </c>
      <c r="B152" t="s">
        <v>6986</v>
      </c>
      <c r="C152" s="23">
        <v>42192.035983796297</v>
      </c>
      <c r="D152" s="23">
        <v>2958101</v>
      </c>
      <c r="E152" t="s">
        <v>20</v>
      </c>
    </row>
    <row r="153" spans="1:5" x14ac:dyDescent="0.25">
      <c r="A153">
        <v>168528</v>
      </c>
      <c r="B153" t="s">
        <v>6987</v>
      </c>
      <c r="C153" s="23">
        <v>42192.013749999998</v>
      </c>
      <c r="D153" s="23">
        <v>42192.018287037034</v>
      </c>
      <c r="E153" t="s">
        <v>20</v>
      </c>
    </row>
    <row r="154" spans="1:5" x14ac:dyDescent="0.25">
      <c r="A154">
        <v>168529</v>
      </c>
      <c r="B154" t="s">
        <v>6988</v>
      </c>
      <c r="C154" s="23">
        <v>42192.017916666664</v>
      </c>
      <c r="D154" s="23">
        <v>2958101</v>
      </c>
      <c r="E154" t="s">
        <v>20</v>
      </c>
    </row>
    <row r="155" spans="1:5" x14ac:dyDescent="0.25">
      <c r="A155">
        <v>168530</v>
      </c>
      <c r="B155" t="s">
        <v>6989</v>
      </c>
      <c r="C155" s="23">
        <v>42192.017546296294</v>
      </c>
      <c r="D155" s="23">
        <v>2958101</v>
      </c>
      <c r="E155" t="s">
        <v>20</v>
      </c>
    </row>
    <row r="156" spans="1:5" x14ac:dyDescent="0.25">
      <c r="A156">
        <v>168531</v>
      </c>
      <c r="B156" t="s">
        <v>6990</v>
      </c>
      <c r="C156" s="23">
        <v>42192.017534722225</v>
      </c>
      <c r="D156" s="23">
        <v>42194.90829861111</v>
      </c>
      <c r="E156" t="s">
        <v>20</v>
      </c>
    </row>
    <row r="157" spans="1:5" x14ac:dyDescent="0.25">
      <c r="A157">
        <v>168532</v>
      </c>
      <c r="B157" t="s">
        <v>6991</v>
      </c>
      <c r="C157" s="23">
        <v>42192.017534722225</v>
      </c>
      <c r="D157" s="23">
        <v>2958101</v>
      </c>
      <c r="E157" t="s">
        <v>20</v>
      </c>
    </row>
    <row r="158" spans="1:5" x14ac:dyDescent="0.25">
      <c r="A158">
        <v>168533</v>
      </c>
      <c r="B158" t="s">
        <v>6992</v>
      </c>
      <c r="C158" s="23">
        <v>42192.017916666664</v>
      </c>
      <c r="D158" s="23">
        <v>2958101</v>
      </c>
      <c r="E158" t="s">
        <v>20</v>
      </c>
    </row>
    <row r="159" spans="1:5" x14ac:dyDescent="0.25">
      <c r="A159">
        <v>168535</v>
      </c>
      <c r="B159" t="s">
        <v>6993</v>
      </c>
      <c r="C159" s="23">
        <v>42192.025625000002</v>
      </c>
      <c r="D159" s="23">
        <v>2958101</v>
      </c>
      <c r="E159" t="s">
        <v>20</v>
      </c>
    </row>
    <row r="160" spans="1:5" x14ac:dyDescent="0.25">
      <c r="A160">
        <v>168536</v>
      </c>
      <c r="B160" t="s">
        <v>6994</v>
      </c>
      <c r="C160" s="23">
        <v>42192.989062499997</v>
      </c>
      <c r="D160" s="23">
        <v>2958101</v>
      </c>
      <c r="E160" t="s">
        <v>20</v>
      </c>
    </row>
    <row r="161" spans="1:5" x14ac:dyDescent="0.25">
      <c r="A161">
        <v>168537</v>
      </c>
      <c r="B161" t="s">
        <v>6995</v>
      </c>
      <c r="C161" s="23">
        <v>42192.036354166667</v>
      </c>
      <c r="D161" s="23">
        <v>42194.909398148149</v>
      </c>
      <c r="E161" t="s">
        <v>20</v>
      </c>
    </row>
    <row r="162" spans="1:5" x14ac:dyDescent="0.25">
      <c r="A162">
        <v>168539</v>
      </c>
      <c r="B162" t="s">
        <v>6996</v>
      </c>
      <c r="C162" s="23">
        <v>42192.989803240744</v>
      </c>
      <c r="D162" s="23">
        <v>2958101</v>
      </c>
      <c r="E162" t="s">
        <v>20</v>
      </c>
    </row>
    <row r="163" spans="1:5" x14ac:dyDescent="0.25">
      <c r="A163">
        <v>168543</v>
      </c>
      <c r="B163" t="s">
        <v>6997</v>
      </c>
      <c r="C163" s="23">
        <v>42192.990185185183</v>
      </c>
      <c r="D163" s="23">
        <v>2958101</v>
      </c>
      <c r="E163" t="s">
        <v>20</v>
      </c>
    </row>
    <row r="164" spans="1:5" x14ac:dyDescent="0.25">
      <c r="A164">
        <v>168544</v>
      </c>
      <c r="B164" t="s">
        <v>6998</v>
      </c>
      <c r="C164" s="23">
        <v>42192.026817129627</v>
      </c>
      <c r="D164" s="23">
        <v>42192.026817129627</v>
      </c>
      <c r="E164" t="s">
        <v>20</v>
      </c>
    </row>
    <row r="165" spans="1:5" x14ac:dyDescent="0.25">
      <c r="A165">
        <v>168885</v>
      </c>
      <c r="B165" t="s">
        <v>6999</v>
      </c>
      <c r="C165" s="23">
        <v>42192.473958333336</v>
      </c>
      <c r="D165" s="23">
        <v>42192.474328703705</v>
      </c>
      <c r="E165" t="s">
        <v>20</v>
      </c>
    </row>
    <row r="166" spans="1:5" x14ac:dyDescent="0.25">
      <c r="A166">
        <v>170092</v>
      </c>
      <c r="B166" t="s">
        <v>7031</v>
      </c>
      <c r="C166" s="23">
        <v>42193.57340277778</v>
      </c>
      <c r="D166" s="23">
        <v>42193.574918981481</v>
      </c>
      <c r="E166" t="s">
        <v>20</v>
      </c>
    </row>
    <row r="167" spans="1:5" x14ac:dyDescent="0.25">
      <c r="A167">
        <v>171401</v>
      </c>
      <c r="B167" t="s">
        <v>7001</v>
      </c>
      <c r="C167" s="23">
        <v>42194.857060185182</v>
      </c>
      <c r="D167" s="23">
        <v>42194.930868055555</v>
      </c>
      <c r="E167" t="s">
        <v>20</v>
      </c>
    </row>
    <row r="168" spans="1:5" x14ac:dyDescent="0.25">
      <c r="A168">
        <v>171403</v>
      </c>
      <c r="B168" t="s">
        <v>7002</v>
      </c>
      <c r="C168" s="23">
        <v>42194.857060185182</v>
      </c>
      <c r="D168" s="23">
        <v>2958101</v>
      </c>
      <c r="E168" t="s">
        <v>20</v>
      </c>
    </row>
    <row r="169" spans="1:5" x14ac:dyDescent="0.25">
      <c r="A169">
        <v>171404</v>
      </c>
      <c r="B169" t="s">
        <v>7003</v>
      </c>
      <c r="C169" s="23">
        <v>42194.856307870374</v>
      </c>
      <c r="D169" s="23">
        <v>42195.031238425923</v>
      </c>
      <c r="E169" t="s">
        <v>20</v>
      </c>
    </row>
    <row r="170" spans="1:5" x14ac:dyDescent="0.25">
      <c r="A170">
        <v>171405</v>
      </c>
      <c r="B170" t="s">
        <v>7004</v>
      </c>
      <c r="C170" s="23">
        <v>42194.857453703706</v>
      </c>
      <c r="D170" s="23">
        <v>2958101</v>
      </c>
      <c r="E170" t="s">
        <v>20</v>
      </c>
    </row>
    <row r="171" spans="1:5" x14ac:dyDescent="0.25">
      <c r="A171">
        <v>171407</v>
      </c>
      <c r="B171" t="s">
        <v>7005</v>
      </c>
      <c r="C171" s="23">
        <v>42194.837673611109</v>
      </c>
      <c r="D171" s="23">
        <v>42194.837673611109</v>
      </c>
      <c r="E171" t="s">
        <v>20</v>
      </c>
    </row>
    <row r="172" spans="1:5" x14ac:dyDescent="0.25">
      <c r="A172">
        <v>171425</v>
      </c>
      <c r="B172" t="s">
        <v>7006</v>
      </c>
      <c r="C172" s="23">
        <v>42194.935972222222</v>
      </c>
      <c r="D172" s="23">
        <v>42194.935972222222</v>
      </c>
      <c r="E172" t="s">
        <v>20</v>
      </c>
    </row>
    <row r="173" spans="1:5" x14ac:dyDescent="0.25">
      <c r="A173">
        <v>171427</v>
      </c>
      <c r="B173" t="s">
        <v>7007</v>
      </c>
      <c r="C173" s="23">
        <v>42194.938530092593</v>
      </c>
      <c r="D173" s="23">
        <v>42194.938900462963</v>
      </c>
      <c r="E173" t="s">
        <v>20</v>
      </c>
    </row>
    <row r="174" spans="1:5" x14ac:dyDescent="0.25">
      <c r="A174">
        <v>171432</v>
      </c>
      <c r="B174" t="s">
        <v>7032</v>
      </c>
      <c r="C174" s="23">
        <v>42194.945092592592</v>
      </c>
      <c r="D174" s="23">
        <v>42194.945462962962</v>
      </c>
      <c r="E174" t="s">
        <v>20</v>
      </c>
    </row>
    <row r="175" spans="1:5" x14ac:dyDescent="0.25">
      <c r="A175">
        <v>17190</v>
      </c>
      <c r="B175" t="s">
        <v>2452</v>
      </c>
      <c r="C175" s="23">
        <v>42032.321388888886</v>
      </c>
      <c r="D175" s="23">
        <v>42047.687534722223</v>
      </c>
      <c r="E175" t="s">
        <v>2396</v>
      </c>
    </row>
    <row r="176" spans="1:5" x14ac:dyDescent="0.25">
      <c r="A176">
        <v>17191</v>
      </c>
      <c r="B176" t="s">
        <v>3790</v>
      </c>
      <c r="C176" s="23">
        <v>41938.518090277779</v>
      </c>
      <c r="D176" s="23">
        <v>41939.806342592594</v>
      </c>
      <c r="E176" t="s">
        <v>2396</v>
      </c>
    </row>
    <row r="177" spans="1:5" x14ac:dyDescent="0.25">
      <c r="A177">
        <v>17192</v>
      </c>
      <c r="B177" t="s">
        <v>2455</v>
      </c>
      <c r="C177" s="23">
        <v>41988.432256944441</v>
      </c>
      <c r="D177" s="23">
        <v>42018.670243055552</v>
      </c>
      <c r="E177" t="s">
        <v>2396</v>
      </c>
    </row>
    <row r="178" spans="1:5" x14ac:dyDescent="0.25">
      <c r="A178">
        <v>17193</v>
      </c>
      <c r="B178" t="s">
        <v>2506</v>
      </c>
      <c r="C178" s="23">
        <v>42032.319548611114</v>
      </c>
      <c r="D178" s="23">
        <v>42047.687534722223</v>
      </c>
      <c r="E178" t="s">
        <v>2396</v>
      </c>
    </row>
    <row r="179" spans="1:5" x14ac:dyDescent="0.25">
      <c r="A179">
        <v>17194</v>
      </c>
      <c r="B179" t="s">
        <v>2508</v>
      </c>
      <c r="C179" s="23">
        <v>42032.321388888886</v>
      </c>
      <c r="D179" s="23">
        <v>42047.687534722223</v>
      </c>
      <c r="E179" t="s">
        <v>2396</v>
      </c>
    </row>
    <row r="180" spans="1:5" x14ac:dyDescent="0.25">
      <c r="A180">
        <v>17195</v>
      </c>
      <c r="B180" t="s">
        <v>3792</v>
      </c>
      <c r="C180" s="23">
        <v>41938.518090277779</v>
      </c>
      <c r="D180" s="23">
        <v>41939.806342592594</v>
      </c>
      <c r="E180" t="s">
        <v>2396</v>
      </c>
    </row>
    <row r="181" spans="1:5" x14ac:dyDescent="0.25">
      <c r="A181">
        <v>17196</v>
      </c>
      <c r="B181" t="s">
        <v>3794</v>
      </c>
      <c r="C181" s="23">
        <v>41938.518078703702</v>
      </c>
      <c r="D181" s="23">
        <v>41939.806342592594</v>
      </c>
      <c r="E181" t="s">
        <v>2396</v>
      </c>
    </row>
    <row r="182" spans="1:5" x14ac:dyDescent="0.25">
      <c r="A182">
        <v>17197</v>
      </c>
      <c r="B182" t="s">
        <v>2509</v>
      </c>
      <c r="C182" s="23">
        <v>42026.5002662037</v>
      </c>
      <c r="D182" s="23">
        <v>42030.510706018518</v>
      </c>
      <c r="E182" t="s">
        <v>2396</v>
      </c>
    </row>
    <row r="183" spans="1:5" x14ac:dyDescent="0.25">
      <c r="A183">
        <v>17198</v>
      </c>
      <c r="B183" t="s">
        <v>2511</v>
      </c>
      <c r="C183" s="23">
        <v>42026.499884259261</v>
      </c>
      <c r="D183" s="23">
        <v>42031.700092592589</v>
      </c>
      <c r="E183" t="s">
        <v>2396</v>
      </c>
    </row>
    <row r="184" spans="1:5" x14ac:dyDescent="0.25">
      <c r="A184">
        <v>17199</v>
      </c>
      <c r="B184" t="s">
        <v>3969</v>
      </c>
      <c r="C184" s="23">
        <v>42032.319178240738</v>
      </c>
      <c r="D184" s="23">
        <v>42038.474456018521</v>
      </c>
      <c r="E184" t="s">
        <v>2396</v>
      </c>
    </row>
    <row r="185" spans="1:5" x14ac:dyDescent="0.25">
      <c r="A185">
        <v>17200</v>
      </c>
      <c r="B185" t="s">
        <v>2517</v>
      </c>
      <c r="C185" s="23">
        <v>41938.518078703702</v>
      </c>
      <c r="D185" s="23">
        <v>41939.806342592594</v>
      </c>
      <c r="E185" t="s">
        <v>2394</v>
      </c>
    </row>
    <row r="186" spans="1:5" x14ac:dyDescent="0.25">
      <c r="A186">
        <v>17201</v>
      </c>
      <c r="B186" t="s">
        <v>3796</v>
      </c>
      <c r="C186" s="23">
        <v>41938.518078703702</v>
      </c>
      <c r="D186" s="23">
        <v>41939.806342592594</v>
      </c>
      <c r="E186" t="s">
        <v>2394</v>
      </c>
    </row>
    <row r="187" spans="1:5" x14ac:dyDescent="0.25">
      <c r="A187">
        <v>17202</v>
      </c>
      <c r="B187" t="s">
        <v>3763</v>
      </c>
      <c r="C187" s="23">
        <v>41935.638171296298</v>
      </c>
      <c r="D187" s="23">
        <v>41935.638171296298</v>
      </c>
      <c r="E187" t="s">
        <v>20</v>
      </c>
    </row>
    <row r="188" spans="1:5" x14ac:dyDescent="0.25">
      <c r="A188">
        <v>17203</v>
      </c>
      <c r="B188" t="s">
        <v>2456</v>
      </c>
      <c r="C188" s="23">
        <v>41935.638171296298</v>
      </c>
      <c r="D188" s="23">
        <v>41935.638171296298</v>
      </c>
      <c r="E188" t="s">
        <v>20</v>
      </c>
    </row>
    <row r="189" spans="1:5" x14ac:dyDescent="0.25">
      <c r="A189">
        <v>17204</v>
      </c>
      <c r="B189" t="s">
        <v>3921</v>
      </c>
      <c r="C189" s="23">
        <v>41935.638159722221</v>
      </c>
      <c r="D189" s="23">
        <v>41935.638159722221</v>
      </c>
      <c r="E189" t="s">
        <v>20</v>
      </c>
    </row>
    <row r="190" spans="1:5" x14ac:dyDescent="0.25">
      <c r="A190">
        <v>17205</v>
      </c>
      <c r="B190" t="s">
        <v>2519</v>
      </c>
      <c r="C190" s="23">
        <v>41938.518078703702</v>
      </c>
      <c r="D190" s="23">
        <v>41939.806342592594</v>
      </c>
      <c r="E190" t="s">
        <v>2396</v>
      </c>
    </row>
    <row r="191" spans="1:5" x14ac:dyDescent="0.25">
      <c r="A191">
        <v>17206</v>
      </c>
      <c r="B191" t="s">
        <v>3970</v>
      </c>
      <c r="C191" s="23">
        <v>42032.319178240738</v>
      </c>
      <c r="D191" s="23">
        <v>42033.749027777776</v>
      </c>
      <c r="E191" t="s">
        <v>2394</v>
      </c>
    </row>
    <row r="192" spans="1:5" x14ac:dyDescent="0.25">
      <c r="A192">
        <v>17207</v>
      </c>
      <c r="B192" t="s">
        <v>3920</v>
      </c>
      <c r="C192" s="23">
        <v>41935.638136574074</v>
      </c>
      <c r="D192" s="23">
        <v>41935.638136574074</v>
      </c>
      <c r="E192" t="s">
        <v>20</v>
      </c>
    </row>
    <row r="193" spans="1:5" x14ac:dyDescent="0.25">
      <c r="A193">
        <v>17208</v>
      </c>
      <c r="B193" t="s">
        <v>2467</v>
      </c>
      <c r="C193" s="23">
        <v>41935.638136574074</v>
      </c>
      <c r="D193" s="23">
        <v>41935.638136574074</v>
      </c>
      <c r="E193" t="s">
        <v>20</v>
      </c>
    </row>
    <row r="194" spans="1:5" x14ac:dyDescent="0.25">
      <c r="A194">
        <v>17209</v>
      </c>
      <c r="B194" t="s">
        <v>3919</v>
      </c>
      <c r="C194" s="23">
        <v>41935.638124999998</v>
      </c>
      <c r="D194" s="23">
        <v>41935.638124999998</v>
      </c>
      <c r="E194" t="s">
        <v>20</v>
      </c>
    </row>
    <row r="195" spans="1:5" x14ac:dyDescent="0.25">
      <c r="A195">
        <v>17210</v>
      </c>
      <c r="B195" t="s">
        <v>6235</v>
      </c>
      <c r="C195" s="23">
        <v>41935.638113425928</v>
      </c>
      <c r="D195" s="23">
        <v>41935.638113425928</v>
      </c>
      <c r="E195" t="s">
        <v>20</v>
      </c>
    </row>
    <row r="196" spans="1:5" x14ac:dyDescent="0.25">
      <c r="A196">
        <v>17211</v>
      </c>
      <c r="B196" t="s">
        <v>4133</v>
      </c>
      <c r="C196" s="23">
        <v>42158.443761574075</v>
      </c>
      <c r="D196" s="23">
        <v>42163.297326388885</v>
      </c>
      <c r="E196" t="s">
        <v>2394</v>
      </c>
    </row>
    <row r="197" spans="1:5" x14ac:dyDescent="0.25">
      <c r="A197">
        <v>17212</v>
      </c>
      <c r="B197" t="s">
        <v>3926</v>
      </c>
      <c r="C197" s="23">
        <v>41938.518067129633</v>
      </c>
      <c r="D197" s="23">
        <v>41939.806342592594</v>
      </c>
      <c r="E197" t="s">
        <v>2396</v>
      </c>
    </row>
    <row r="198" spans="1:5" x14ac:dyDescent="0.25">
      <c r="A198">
        <v>17213</v>
      </c>
      <c r="B198" t="s">
        <v>3918</v>
      </c>
      <c r="C198" s="23">
        <v>41935.638090277775</v>
      </c>
      <c r="D198" s="23">
        <v>41935.638090277775</v>
      </c>
      <c r="E198" t="s">
        <v>20</v>
      </c>
    </row>
    <row r="199" spans="1:5" x14ac:dyDescent="0.25">
      <c r="A199">
        <v>17214</v>
      </c>
      <c r="B199" t="s">
        <v>3766</v>
      </c>
      <c r="C199" s="23">
        <v>41935.638090277775</v>
      </c>
      <c r="D199" s="23">
        <v>41935.638090277775</v>
      </c>
      <c r="E199" t="s">
        <v>20</v>
      </c>
    </row>
    <row r="200" spans="1:5" x14ac:dyDescent="0.25">
      <c r="A200">
        <v>17215</v>
      </c>
      <c r="B200" t="s">
        <v>2470</v>
      </c>
      <c r="C200" s="23">
        <v>41935.638078703705</v>
      </c>
      <c r="D200" s="23">
        <v>41935.638078703705</v>
      </c>
      <c r="E200" t="s">
        <v>20</v>
      </c>
    </row>
    <row r="201" spans="1:5" x14ac:dyDescent="0.25">
      <c r="A201">
        <v>17216</v>
      </c>
      <c r="B201" t="s">
        <v>2474</v>
      </c>
      <c r="C201" s="23">
        <v>42033.496724537035</v>
      </c>
      <c r="D201" s="23">
        <v>42047.688333333332</v>
      </c>
      <c r="E201" t="s">
        <v>2396</v>
      </c>
    </row>
    <row r="202" spans="1:5" x14ac:dyDescent="0.25">
      <c r="A202">
        <v>17217</v>
      </c>
      <c r="B202" t="s">
        <v>2826</v>
      </c>
      <c r="C202" s="23">
        <v>42155.783761574072</v>
      </c>
      <c r="D202" s="23">
        <v>2958101</v>
      </c>
      <c r="E202" t="s">
        <v>18</v>
      </c>
    </row>
    <row r="203" spans="1:5" x14ac:dyDescent="0.25">
      <c r="A203">
        <v>17218</v>
      </c>
      <c r="B203" t="s">
        <v>3770</v>
      </c>
      <c r="C203" s="23">
        <v>41935.638055555559</v>
      </c>
      <c r="D203" s="23">
        <v>41935.638055555559</v>
      </c>
      <c r="E203" t="s">
        <v>20</v>
      </c>
    </row>
    <row r="204" spans="1:5" x14ac:dyDescent="0.25">
      <c r="A204">
        <v>17219</v>
      </c>
      <c r="B204" t="s">
        <v>3911</v>
      </c>
      <c r="C204" s="23">
        <v>41935.638043981482</v>
      </c>
      <c r="D204" s="23">
        <v>41935.638043981482</v>
      </c>
      <c r="E204" t="s">
        <v>20</v>
      </c>
    </row>
    <row r="205" spans="1:5" x14ac:dyDescent="0.25">
      <c r="A205">
        <v>17220</v>
      </c>
      <c r="B205" t="s">
        <v>3771</v>
      </c>
      <c r="C205" s="23">
        <v>41935.638043981482</v>
      </c>
      <c r="D205" s="23">
        <v>41935.638043981482</v>
      </c>
      <c r="E205" t="s">
        <v>20</v>
      </c>
    </row>
    <row r="206" spans="1:5" x14ac:dyDescent="0.25">
      <c r="A206">
        <v>17221</v>
      </c>
      <c r="B206" t="s">
        <v>3912</v>
      </c>
      <c r="C206" s="23">
        <v>41935.638032407405</v>
      </c>
      <c r="D206" s="23">
        <v>41935.638032407405</v>
      </c>
      <c r="E206" t="s">
        <v>20</v>
      </c>
    </row>
    <row r="207" spans="1:5" x14ac:dyDescent="0.25">
      <c r="A207">
        <v>172217</v>
      </c>
      <c r="B207" t="s">
        <v>7009</v>
      </c>
      <c r="C207" s="23">
        <v>42197.868935185186</v>
      </c>
      <c r="D207" s="23">
        <v>42197.871122685188</v>
      </c>
      <c r="E207" t="s">
        <v>20</v>
      </c>
    </row>
    <row r="208" spans="1:5" x14ac:dyDescent="0.25">
      <c r="A208">
        <v>17222</v>
      </c>
      <c r="B208" t="s">
        <v>3913</v>
      </c>
      <c r="C208" s="23">
        <v>41935.638020833336</v>
      </c>
      <c r="D208" s="23">
        <v>41935.638032407405</v>
      </c>
      <c r="E208" t="s">
        <v>20</v>
      </c>
    </row>
    <row r="209" spans="1:5" x14ac:dyDescent="0.25">
      <c r="A209">
        <v>17223</v>
      </c>
      <c r="B209" t="s">
        <v>3914</v>
      </c>
      <c r="C209" s="23">
        <v>41935.638020833336</v>
      </c>
      <c r="D209" s="23">
        <v>41935.638020833336</v>
      </c>
      <c r="E209" t="s">
        <v>20</v>
      </c>
    </row>
    <row r="210" spans="1:5" x14ac:dyDescent="0.25">
      <c r="A210">
        <v>17224</v>
      </c>
      <c r="B210" t="s">
        <v>3915</v>
      </c>
      <c r="C210" s="23">
        <v>41935.638009259259</v>
      </c>
      <c r="D210" s="23">
        <v>41935.638009259259</v>
      </c>
      <c r="E210" t="s">
        <v>20</v>
      </c>
    </row>
    <row r="211" spans="1:5" x14ac:dyDescent="0.25">
      <c r="A211">
        <v>17225</v>
      </c>
      <c r="B211" t="s">
        <v>3916</v>
      </c>
      <c r="C211" s="23">
        <v>41935.638009259259</v>
      </c>
      <c r="D211" s="23">
        <v>41935.638009259259</v>
      </c>
      <c r="E211" t="s">
        <v>20</v>
      </c>
    </row>
    <row r="212" spans="1:5" x14ac:dyDescent="0.25">
      <c r="A212">
        <v>17226</v>
      </c>
      <c r="B212" t="s">
        <v>2485</v>
      </c>
      <c r="C212" s="23">
        <v>42145.730520833335</v>
      </c>
      <c r="D212" s="23">
        <v>42163.318229166667</v>
      </c>
      <c r="E212" t="s">
        <v>2394</v>
      </c>
    </row>
    <row r="213" spans="1:5" x14ac:dyDescent="0.25">
      <c r="A213">
        <v>17227</v>
      </c>
      <c r="B213" t="s">
        <v>3535</v>
      </c>
      <c r="C213" s="23">
        <v>42145.730509259258</v>
      </c>
      <c r="D213" s="23">
        <v>42150.624895833331</v>
      </c>
      <c r="E213" t="s">
        <v>18</v>
      </c>
    </row>
    <row r="214" spans="1:5" x14ac:dyDescent="0.25">
      <c r="A214">
        <v>17228</v>
      </c>
      <c r="B214" t="s">
        <v>3917</v>
      </c>
      <c r="C214" s="23">
        <v>41935.637986111113</v>
      </c>
      <c r="D214" s="23">
        <v>41935.637986111113</v>
      </c>
      <c r="E214" t="s">
        <v>20</v>
      </c>
    </row>
    <row r="215" spans="1:5" x14ac:dyDescent="0.25">
      <c r="A215">
        <v>17229</v>
      </c>
      <c r="B215" t="s">
        <v>2482</v>
      </c>
      <c r="C215" s="23">
        <v>42145.730509259258</v>
      </c>
      <c r="D215" s="23">
        <v>42163.31821759259</v>
      </c>
      <c r="E215" t="s">
        <v>2394</v>
      </c>
    </row>
    <row r="216" spans="1:5" x14ac:dyDescent="0.25">
      <c r="A216">
        <v>17230</v>
      </c>
      <c r="B216" t="s">
        <v>3536</v>
      </c>
      <c r="C216" s="23">
        <v>42191.96130787037</v>
      </c>
      <c r="D216" s="23">
        <v>2958101</v>
      </c>
      <c r="E216" t="s">
        <v>20</v>
      </c>
    </row>
    <row r="217" spans="1:5" x14ac:dyDescent="0.25">
      <c r="A217">
        <v>17231</v>
      </c>
      <c r="B217" t="s">
        <v>2533</v>
      </c>
      <c r="C217" s="23">
        <v>41938.518067129633</v>
      </c>
      <c r="D217" s="23">
        <v>41939.806342592594</v>
      </c>
      <c r="E217" t="s">
        <v>2396</v>
      </c>
    </row>
    <row r="218" spans="1:5" x14ac:dyDescent="0.25">
      <c r="A218">
        <v>17232</v>
      </c>
      <c r="B218" t="s">
        <v>3927</v>
      </c>
      <c r="C218" s="23">
        <v>41938.518067129633</v>
      </c>
      <c r="D218" s="23">
        <v>41939.806342592594</v>
      </c>
      <c r="E218" t="s">
        <v>2396</v>
      </c>
    </row>
    <row r="219" spans="1:5" x14ac:dyDescent="0.25">
      <c r="A219">
        <v>17233</v>
      </c>
      <c r="B219" t="s">
        <v>3928</v>
      </c>
      <c r="C219" s="23">
        <v>41938.518067129633</v>
      </c>
      <c r="D219" s="23">
        <v>41939.806342592594</v>
      </c>
      <c r="E219" t="s">
        <v>20</v>
      </c>
    </row>
    <row r="220" spans="1:5" x14ac:dyDescent="0.25">
      <c r="A220">
        <v>17234</v>
      </c>
      <c r="B220" t="s">
        <v>2522</v>
      </c>
      <c r="C220" s="23">
        <v>41984.604930555557</v>
      </c>
      <c r="D220" s="23">
        <v>41984.606400462966</v>
      </c>
      <c r="E220" t="s">
        <v>2394</v>
      </c>
    </row>
    <row r="221" spans="1:5" x14ac:dyDescent="0.25">
      <c r="A221">
        <v>17235</v>
      </c>
      <c r="B221" t="s">
        <v>3800</v>
      </c>
      <c r="C221" s="23">
        <v>41938.518067129633</v>
      </c>
      <c r="D221" s="23">
        <v>41939.806342592594</v>
      </c>
      <c r="E221" t="s">
        <v>2396</v>
      </c>
    </row>
    <row r="222" spans="1:5" x14ac:dyDescent="0.25">
      <c r="A222">
        <v>17236</v>
      </c>
      <c r="B222" t="s">
        <v>3773</v>
      </c>
      <c r="C222" s="23">
        <v>41960.643368055556</v>
      </c>
      <c r="D222" s="23">
        <v>42019.536469907405</v>
      </c>
      <c r="E222" t="s">
        <v>2394</v>
      </c>
    </row>
    <row r="223" spans="1:5" x14ac:dyDescent="0.25">
      <c r="A223">
        <v>17237</v>
      </c>
      <c r="B223" t="s">
        <v>2792</v>
      </c>
      <c r="C223" s="23">
        <v>42071.969756944447</v>
      </c>
      <c r="D223" s="23">
        <v>42080.924340277779</v>
      </c>
      <c r="E223" t="s">
        <v>2396</v>
      </c>
    </row>
    <row r="224" spans="1:5" x14ac:dyDescent="0.25">
      <c r="A224">
        <v>17238</v>
      </c>
      <c r="B224" t="s">
        <v>2490</v>
      </c>
      <c r="C224" s="23">
        <v>42032.327210648145</v>
      </c>
      <c r="D224" s="23">
        <v>42047.688333333332</v>
      </c>
      <c r="E224" t="s">
        <v>2396</v>
      </c>
    </row>
    <row r="225" spans="1:5" x14ac:dyDescent="0.25">
      <c r="A225">
        <v>17239</v>
      </c>
      <c r="B225" t="s">
        <v>3929</v>
      </c>
      <c r="C225" s="23">
        <v>41938.518055555556</v>
      </c>
      <c r="D225" s="23">
        <v>41939.806342592594</v>
      </c>
      <c r="E225" t="s">
        <v>20</v>
      </c>
    </row>
    <row r="226" spans="1:5" x14ac:dyDescent="0.25">
      <c r="A226">
        <v>17240</v>
      </c>
      <c r="B226" t="s">
        <v>2806</v>
      </c>
      <c r="C226" s="23">
        <v>41991.119097222225</v>
      </c>
      <c r="D226" s="23">
        <v>42047.704340277778</v>
      </c>
      <c r="E226" t="s">
        <v>2396</v>
      </c>
    </row>
    <row r="227" spans="1:5" x14ac:dyDescent="0.25">
      <c r="A227">
        <v>17241</v>
      </c>
      <c r="B227" t="s">
        <v>2539</v>
      </c>
      <c r="C227" s="23">
        <v>41938.518055555556</v>
      </c>
      <c r="D227" s="23">
        <v>41939.806342592594</v>
      </c>
      <c r="E227" t="s">
        <v>2396</v>
      </c>
    </row>
    <row r="228" spans="1:5" x14ac:dyDescent="0.25">
      <c r="A228">
        <v>17242</v>
      </c>
      <c r="B228" t="s">
        <v>2541</v>
      </c>
      <c r="C228" s="23">
        <v>41938.518055555556</v>
      </c>
      <c r="D228" s="23">
        <v>41939.806342592594</v>
      </c>
      <c r="E228" t="s">
        <v>20</v>
      </c>
    </row>
    <row r="229" spans="1:5" x14ac:dyDescent="0.25">
      <c r="A229">
        <v>17243</v>
      </c>
      <c r="B229" t="s">
        <v>3778</v>
      </c>
      <c r="C229" s="23">
        <v>41938.518055555556</v>
      </c>
      <c r="D229" s="23">
        <v>41939.806342592594</v>
      </c>
      <c r="E229" t="s">
        <v>2396</v>
      </c>
    </row>
    <row r="230" spans="1:5" x14ac:dyDescent="0.25">
      <c r="A230">
        <v>17244</v>
      </c>
      <c r="B230" t="s">
        <v>3780</v>
      </c>
      <c r="C230" s="23">
        <v>41938.518055555556</v>
      </c>
      <c r="D230" s="23">
        <v>41939.806342592594</v>
      </c>
      <c r="E230" t="s">
        <v>2396</v>
      </c>
    </row>
    <row r="231" spans="1:5" x14ac:dyDescent="0.25">
      <c r="A231">
        <v>17245</v>
      </c>
      <c r="B231" t="s">
        <v>3603</v>
      </c>
      <c r="C231" s="23">
        <v>41991.122037037036</v>
      </c>
      <c r="D231" s="23">
        <v>42024.889374999999</v>
      </c>
      <c r="E231" t="s">
        <v>2396</v>
      </c>
    </row>
    <row r="232" spans="1:5" x14ac:dyDescent="0.25">
      <c r="A232">
        <v>17246</v>
      </c>
      <c r="B232" t="s">
        <v>2856</v>
      </c>
      <c r="C232" s="23">
        <v>41947.618020833332</v>
      </c>
      <c r="D232" s="23">
        <v>41948.559733796297</v>
      </c>
      <c r="E232" t="s">
        <v>20</v>
      </c>
    </row>
    <row r="233" spans="1:5" x14ac:dyDescent="0.25">
      <c r="A233">
        <v>17247</v>
      </c>
      <c r="B233" t="s">
        <v>2493</v>
      </c>
      <c r="C233" s="23">
        <v>41956.621215277781</v>
      </c>
      <c r="D233" s="23">
        <v>41957.447245370371</v>
      </c>
      <c r="E233" t="s">
        <v>2394</v>
      </c>
    </row>
    <row r="234" spans="1:5" x14ac:dyDescent="0.25">
      <c r="A234">
        <v>17248</v>
      </c>
      <c r="B234" t="s">
        <v>3761</v>
      </c>
      <c r="C234" s="23">
        <v>41938.977361111109</v>
      </c>
      <c r="D234" s="23">
        <v>41939.806342592594</v>
      </c>
      <c r="E234" t="s">
        <v>2394</v>
      </c>
    </row>
    <row r="235" spans="1:5" x14ac:dyDescent="0.25">
      <c r="A235">
        <v>17249</v>
      </c>
      <c r="B235" t="s">
        <v>3204</v>
      </c>
      <c r="C235" s="23">
        <v>41938.518043981479</v>
      </c>
      <c r="D235" s="23">
        <v>41939.806342592594</v>
      </c>
      <c r="E235" t="s">
        <v>20</v>
      </c>
    </row>
    <row r="236" spans="1:5" x14ac:dyDescent="0.25">
      <c r="A236">
        <v>17250</v>
      </c>
      <c r="B236" t="s">
        <v>3791</v>
      </c>
      <c r="C236" s="23">
        <v>41956.585775462961</v>
      </c>
      <c r="D236" s="23">
        <v>41963.80809027778</v>
      </c>
      <c r="E236" t="s">
        <v>2396</v>
      </c>
    </row>
    <row r="237" spans="1:5" x14ac:dyDescent="0.25">
      <c r="A237">
        <v>17251</v>
      </c>
      <c r="B237" t="s">
        <v>2491</v>
      </c>
      <c r="C237" s="23">
        <v>42032.328668981485</v>
      </c>
      <c r="D237" s="23">
        <v>42044.75372685185</v>
      </c>
      <c r="E237" t="s">
        <v>2394</v>
      </c>
    </row>
    <row r="238" spans="1:5" x14ac:dyDescent="0.25">
      <c r="A238">
        <v>17252</v>
      </c>
      <c r="B238" t="s">
        <v>2494</v>
      </c>
      <c r="C238" s="23">
        <v>41938.518043981479</v>
      </c>
      <c r="D238" s="23">
        <v>41939.806342592594</v>
      </c>
      <c r="E238" t="s">
        <v>20</v>
      </c>
    </row>
    <row r="239" spans="1:5" x14ac:dyDescent="0.25">
      <c r="A239">
        <v>17253</v>
      </c>
      <c r="B239" t="s">
        <v>2495</v>
      </c>
      <c r="C239" s="23">
        <v>41938.518043981479</v>
      </c>
      <c r="D239" s="23">
        <v>41939.806342592594</v>
      </c>
      <c r="E239" t="s">
        <v>2396</v>
      </c>
    </row>
    <row r="240" spans="1:5" x14ac:dyDescent="0.25">
      <c r="A240">
        <v>17254</v>
      </c>
      <c r="B240" t="s">
        <v>3930</v>
      </c>
      <c r="C240" s="23">
        <v>41938.518043981479</v>
      </c>
      <c r="D240" s="23">
        <v>41939.806342592594</v>
      </c>
      <c r="E240" t="s">
        <v>20</v>
      </c>
    </row>
    <row r="241" spans="1:5" x14ac:dyDescent="0.25">
      <c r="A241">
        <v>17255</v>
      </c>
      <c r="B241" t="s">
        <v>2497</v>
      </c>
      <c r="C241" s="23">
        <v>42046.579907407409</v>
      </c>
      <c r="D241" s="23">
        <v>42047.273935185185</v>
      </c>
      <c r="E241" t="s">
        <v>20</v>
      </c>
    </row>
    <row r="242" spans="1:5" x14ac:dyDescent="0.25">
      <c r="A242">
        <v>17256</v>
      </c>
      <c r="B242" t="s">
        <v>3802</v>
      </c>
      <c r="C242" s="23">
        <v>41938.518043981479</v>
      </c>
      <c r="D242" s="23">
        <v>41939.806342592594</v>
      </c>
      <c r="E242" t="s">
        <v>20</v>
      </c>
    </row>
    <row r="243" spans="1:5" x14ac:dyDescent="0.25">
      <c r="A243">
        <v>17257</v>
      </c>
      <c r="B243" t="s">
        <v>3931</v>
      </c>
      <c r="C243" s="23">
        <v>41938.51803240741</v>
      </c>
      <c r="D243" s="23">
        <v>41939.806342592594</v>
      </c>
      <c r="E243" t="s">
        <v>2396</v>
      </c>
    </row>
    <row r="244" spans="1:5" x14ac:dyDescent="0.25">
      <c r="A244">
        <v>17258</v>
      </c>
      <c r="B244" t="s">
        <v>3932</v>
      </c>
      <c r="C244" s="23">
        <v>41938.51803240741</v>
      </c>
      <c r="D244" s="23">
        <v>41939.806342592594</v>
      </c>
      <c r="E244" t="s">
        <v>20</v>
      </c>
    </row>
    <row r="245" spans="1:5" x14ac:dyDescent="0.25">
      <c r="A245">
        <v>172581</v>
      </c>
      <c r="B245" t="s">
        <v>7010</v>
      </c>
      <c r="C245" s="23">
        <v>42198.497476851851</v>
      </c>
      <c r="D245" s="23">
        <v>2958101</v>
      </c>
      <c r="E245" t="s">
        <v>18</v>
      </c>
    </row>
    <row r="246" spans="1:5" x14ac:dyDescent="0.25">
      <c r="A246">
        <v>172584</v>
      </c>
      <c r="B246" t="s">
        <v>7012</v>
      </c>
      <c r="C246" s="23">
        <v>42198.497476851851</v>
      </c>
      <c r="D246" s="23">
        <v>2958101</v>
      </c>
      <c r="E246" t="s">
        <v>18</v>
      </c>
    </row>
    <row r="247" spans="1:5" x14ac:dyDescent="0.25">
      <c r="A247">
        <v>17259</v>
      </c>
      <c r="B247" t="s">
        <v>3804</v>
      </c>
      <c r="C247" s="23">
        <v>41938.51803240741</v>
      </c>
      <c r="D247" s="23">
        <v>41939.806342592594</v>
      </c>
      <c r="E247" t="s">
        <v>20</v>
      </c>
    </row>
    <row r="248" spans="1:5" x14ac:dyDescent="0.25">
      <c r="A248">
        <v>17260</v>
      </c>
      <c r="B248" t="s">
        <v>2477</v>
      </c>
      <c r="C248" s="23">
        <v>41947.348425925928</v>
      </c>
      <c r="D248" s="23">
        <v>41948.559733796297</v>
      </c>
      <c r="E248" t="s">
        <v>20</v>
      </c>
    </row>
    <row r="249" spans="1:5" x14ac:dyDescent="0.25">
      <c r="A249">
        <v>17261</v>
      </c>
      <c r="B249" t="s">
        <v>3964</v>
      </c>
      <c r="C249" s="23">
        <v>42009.926898148151</v>
      </c>
      <c r="D249" s="23">
        <v>42024.509884259256</v>
      </c>
      <c r="E249" t="s">
        <v>20</v>
      </c>
    </row>
    <row r="250" spans="1:5" x14ac:dyDescent="0.25">
      <c r="A250">
        <v>17262</v>
      </c>
      <c r="B250" t="s">
        <v>3237</v>
      </c>
      <c r="C250" s="23">
        <v>41935.638506944444</v>
      </c>
      <c r="D250" s="23">
        <v>41935.638506944444</v>
      </c>
      <c r="E250" t="s">
        <v>20</v>
      </c>
    </row>
    <row r="251" spans="1:5" x14ac:dyDescent="0.25">
      <c r="A251">
        <v>17263</v>
      </c>
      <c r="B251" t="s">
        <v>3255</v>
      </c>
      <c r="C251" s="23">
        <v>42009.926504629628</v>
      </c>
      <c r="D251" s="23">
        <v>42024.474548611113</v>
      </c>
      <c r="E251" t="s">
        <v>20</v>
      </c>
    </row>
    <row r="252" spans="1:5" x14ac:dyDescent="0.25">
      <c r="A252">
        <v>17264</v>
      </c>
      <c r="B252" t="s">
        <v>3718</v>
      </c>
      <c r="C252" s="23">
        <v>41956.622476851851</v>
      </c>
      <c r="D252" s="23">
        <v>41957.431539351855</v>
      </c>
      <c r="E252" t="s">
        <v>20</v>
      </c>
    </row>
    <row r="253" spans="1:5" x14ac:dyDescent="0.25">
      <c r="A253">
        <v>17265</v>
      </c>
      <c r="B253" t="s">
        <v>2998</v>
      </c>
      <c r="C253" s="23">
        <v>41957.441099537034</v>
      </c>
      <c r="D253" s="23">
        <v>41957.469814814816</v>
      </c>
      <c r="E253" t="s">
        <v>20</v>
      </c>
    </row>
    <row r="254" spans="1:5" x14ac:dyDescent="0.25">
      <c r="A254">
        <v>17266</v>
      </c>
      <c r="B254" t="s">
        <v>3719</v>
      </c>
      <c r="C254" s="23">
        <v>41956.622847222221</v>
      </c>
      <c r="D254" s="23">
        <v>41957.435810185183</v>
      </c>
      <c r="E254" t="s">
        <v>20</v>
      </c>
    </row>
    <row r="255" spans="1:5" x14ac:dyDescent="0.25">
      <c r="A255">
        <v>17267</v>
      </c>
      <c r="B255" t="s">
        <v>3065</v>
      </c>
      <c r="C255" s="23">
        <v>41935.638495370367</v>
      </c>
      <c r="D255" s="23">
        <v>41935.638495370367</v>
      </c>
      <c r="E255" t="s">
        <v>20</v>
      </c>
    </row>
    <row r="256" spans="1:5" x14ac:dyDescent="0.25">
      <c r="A256">
        <v>17268</v>
      </c>
      <c r="B256" t="s">
        <v>3721</v>
      </c>
      <c r="C256" s="23">
        <v>41939.849907407406</v>
      </c>
      <c r="D256" s="23">
        <v>41940.851643518516</v>
      </c>
      <c r="E256" t="s">
        <v>20</v>
      </c>
    </row>
    <row r="257" spans="1:5" x14ac:dyDescent="0.25">
      <c r="A257">
        <v>17269</v>
      </c>
      <c r="B257" t="s">
        <v>3235</v>
      </c>
      <c r="C257" s="23">
        <v>41957.448773148149</v>
      </c>
      <c r="D257" s="23">
        <v>41957.469814814816</v>
      </c>
      <c r="E257" t="s">
        <v>20</v>
      </c>
    </row>
    <row r="258" spans="1:5" x14ac:dyDescent="0.25">
      <c r="A258">
        <v>17270</v>
      </c>
      <c r="B258" t="s">
        <v>3000</v>
      </c>
      <c r="C258" s="23">
        <v>41957.441099537034</v>
      </c>
      <c r="D258" s="23">
        <v>41957.469814814816</v>
      </c>
      <c r="E258" t="s">
        <v>20</v>
      </c>
    </row>
    <row r="259" spans="1:5" x14ac:dyDescent="0.25">
      <c r="A259">
        <v>17271</v>
      </c>
      <c r="B259" t="s">
        <v>5974</v>
      </c>
      <c r="C259" s="23">
        <v>42155.820543981485</v>
      </c>
      <c r="D259" s="23">
        <v>42165.833831018521</v>
      </c>
      <c r="E259" t="s">
        <v>18</v>
      </c>
    </row>
    <row r="260" spans="1:5" x14ac:dyDescent="0.25">
      <c r="A260">
        <v>172716</v>
      </c>
      <c r="B260" t="s">
        <v>7033</v>
      </c>
      <c r="C260" s="23">
        <v>42198.493321759262</v>
      </c>
      <c r="D260" s="23">
        <v>42198.494467592594</v>
      </c>
      <c r="E260" t="s">
        <v>20</v>
      </c>
    </row>
    <row r="261" spans="1:5" x14ac:dyDescent="0.25">
      <c r="A261">
        <v>172717</v>
      </c>
      <c r="B261" t="s">
        <v>7034</v>
      </c>
      <c r="C261" s="23">
        <v>42198.493321759262</v>
      </c>
      <c r="D261" s="23">
        <v>42198.494467592594</v>
      </c>
      <c r="E261" t="s">
        <v>20</v>
      </c>
    </row>
    <row r="262" spans="1:5" x14ac:dyDescent="0.25">
      <c r="A262">
        <v>172718</v>
      </c>
      <c r="B262" t="s">
        <v>7035</v>
      </c>
      <c r="C262" s="23">
        <v>42198.493321759262</v>
      </c>
      <c r="D262" s="23">
        <v>42198.505381944444</v>
      </c>
      <c r="E262" t="s">
        <v>20</v>
      </c>
    </row>
    <row r="263" spans="1:5" x14ac:dyDescent="0.25">
      <c r="A263">
        <v>17272</v>
      </c>
      <c r="B263" t="s">
        <v>2951</v>
      </c>
      <c r="C263" s="23">
        <v>41957.441099537034</v>
      </c>
      <c r="D263" s="23">
        <v>41957.46980324074</v>
      </c>
      <c r="E263" t="s">
        <v>20</v>
      </c>
    </row>
    <row r="264" spans="1:5" x14ac:dyDescent="0.25">
      <c r="A264">
        <v>17273</v>
      </c>
      <c r="B264" t="s">
        <v>3238</v>
      </c>
      <c r="C264" s="23">
        <v>41957.441099537034</v>
      </c>
      <c r="D264" s="23">
        <v>41957.46980324074</v>
      </c>
      <c r="E264" t="s">
        <v>20</v>
      </c>
    </row>
    <row r="265" spans="1:5" x14ac:dyDescent="0.25">
      <c r="A265">
        <v>17274</v>
      </c>
      <c r="B265" t="s">
        <v>3717</v>
      </c>
      <c r="C265" s="23">
        <v>41939.849895833337</v>
      </c>
      <c r="D265" s="23">
        <v>41940.851631944446</v>
      </c>
      <c r="E265" t="s">
        <v>20</v>
      </c>
    </row>
    <row r="266" spans="1:5" x14ac:dyDescent="0.25">
      <c r="A266">
        <v>17275</v>
      </c>
      <c r="B266" t="s">
        <v>4107</v>
      </c>
      <c r="C266" s="23">
        <v>42155.784178240741</v>
      </c>
      <c r="D266" s="23">
        <v>2958101</v>
      </c>
      <c r="E266" t="s">
        <v>18</v>
      </c>
    </row>
    <row r="267" spans="1:5" x14ac:dyDescent="0.25">
      <c r="A267">
        <v>17276</v>
      </c>
      <c r="B267" t="s">
        <v>2808</v>
      </c>
      <c r="C267" s="23">
        <v>41991.119467592594</v>
      </c>
      <c r="D267" s="23">
        <v>42045.944328703707</v>
      </c>
      <c r="E267" t="s">
        <v>2396</v>
      </c>
    </row>
    <row r="268" spans="1:5" x14ac:dyDescent="0.25">
      <c r="A268">
        <v>17277</v>
      </c>
      <c r="B268" t="s">
        <v>2839</v>
      </c>
      <c r="C268" s="23">
        <v>42155.784178240741</v>
      </c>
      <c r="D268" s="23">
        <v>2958101</v>
      </c>
      <c r="E268" t="s">
        <v>18</v>
      </c>
    </row>
    <row r="269" spans="1:5" x14ac:dyDescent="0.25">
      <c r="A269">
        <v>17278</v>
      </c>
      <c r="B269" t="s">
        <v>2824</v>
      </c>
      <c r="C269" s="23">
        <v>41991.121307870373</v>
      </c>
      <c r="D269" s="23">
        <v>42045.972326388888</v>
      </c>
      <c r="E269" t="s">
        <v>2396</v>
      </c>
    </row>
    <row r="270" spans="1:5" x14ac:dyDescent="0.25">
      <c r="A270">
        <v>17279</v>
      </c>
      <c r="B270" t="s">
        <v>2914</v>
      </c>
      <c r="C270" s="23">
        <v>41957.445277777777</v>
      </c>
      <c r="D270" s="23">
        <v>41957.46980324074</v>
      </c>
      <c r="E270" t="s">
        <v>20</v>
      </c>
    </row>
    <row r="271" spans="1:5" x14ac:dyDescent="0.25">
      <c r="A271">
        <v>17280</v>
      </c>
      <c r="B271" t="s">
        <v>2934</v>
      </c>
      <c r="C271" s="23">
        <v>42155.820532407408</v>
      </c>
      <c r="D271" s="23">
        <v>42173.07366898148</v>
      </c>
      <c r="E271" t="s">
        <v>18</v>
      </c>
    </row>
    <row r="272" spans="1:5" x14ac:dyDescent="0.25">
      <c r="A272">
        <v>17281</v>
      </c>
      <c r="B272" t="s">
        <v>2929</v>
      </c>
      <c r="C272" s="23">
        <v>42074.021192129629</v>
      </c>
      <c r="D272" s="23">
        <v>42074.833726851852</v>
      </c>
      <c r="E272" t="s">
        <v>20</v>
      </c>
    </row>
    <row r="273" spans="1:5" x14ac:dyDescent="0.25">
      <c r="A273">
        <v>17282</v>
      </c>
      <c r="B273" t="s">
        <v>2822</v>
      </c>
      <c r="C273" s="23">
        <v>42071.991701388892</v>
      </c>
      <c r="D273" s="23">
        <v>42074.801377314812</v>
      </c>
      <c r="E273" t="s">
        <v>2396</v>
      </c>
    </row>
    <row r="274" spans="1:5" x14ac:dyDescent="0.25">
      <c r="A274">
        <v>17283</v>
      </c>
      <c r="B274" t="s">
        <v>2918</v>
      </c>
      <c r="C274" s="23">
        <v>41957.441087962965</v>
      </c>
      <c r="D274" s="23">
        <v>41957.46979166667</v>
      </c>
      <c r="E274" t="s">
        <v>20</v>
      </c>
    </row>
    <row r="275" spans="1:5" x14ac:dyDescent="0.25">
      <c r="A275">
        <v>17284</v>
      </c>
      <c r="B275" t="s">
        <v>2821</v>
      </c>
      <c r="C275" s="23">
        <v>42071.991319444445</v>
      </c>
      <c r="D275" s="23">
        <v>42074.780706018515</v>
      </c>
      <c r="E275" t="s">
        <v>2396</v>
      </c>
    </row>
    <row r="276" spans="1:5" x14ac:dyDescent="0.25">
      <c r="A276">
        <v>17285</v>
      </c>
      <c r="B276" t="s">
        <v>2847</v>
      </c>
      <c r="C276" s="23">
        <v>42155.78460648148</v>
      </c>
      <c r="D276" s="23">
        <v>2958101</v>
      </c>
      <c r="E276" t="s">
        <v>18</v>
      </c>
    </row>
    <row r="277" spans="1:5" x14ac:dyDescent="0.25">
      <c r="A277">
        <v>17286</v>
      </c>
      <c r="B277" t="s">
        <v>3003</v>
      </c>
      <c r="C277" s="23">
        <v>41957.441087962965</v>
      </c>
      <c r="D277" s="23">
        <v>41957.46979166667</v>
      </c>
      <c r="E277" t="s">
        <v>20</v>
      </c>
    </row>
    <row r="278" spans="1:5" x14ac:dyDescent="0.25">
      <c r="A278">
        <v>17287</v>
      </c>
      <c r="B278" t="s">
        <v>3005</v>
      </c>
      <c r="C278" s="23">
        <v>41957.441087962965</v>
      </c>
      <c r="D278" s="23">
        <v>41957.46979166667</v>
      </c>
      <c r="E278" t="s">
        <v>20</v>
      </c>
    </row>
    <row r="279" spans="1:5" x14ac:dyDescent="0.25">
      <c r="A279">
        <v>17288</v>
      </c>
      <c r="B279" t="s">
        <v>3006</v>
      </c>
      <c r="C279" s="23">
        <v>41957.441087962965</v>
      </c>
      <c r="D279" s="23">
        <v>41957.46979166667</v>
      </c>
      <c r="E279" t="s">
        <v>20</v>
      </c>
    </row>
    <row r="280" spans="1:5" x14ac:dyDescent="0.25">
      <c r="A280">
        <v>17289</v>
      </c>
      <c r="B280" t="s">
        <v>3008</v>
      </c>
      <c r="C280" s="23">
        <v>41957.441076388888</v>
      </c>
      <c r="D280" s="23">
        <v>41957.46979166667</v>
      </c>
      <c r="E280" t="s">
        <v>20</v>
      </c>
    </row>
    <row r="281" spans="1:5" x14ac:dyDescent="0.25">
      <c r="A281">
        <v>17290</v>
      </c>
      <c r="B281" t="s">
        <v>3009</v>
      </c>
      <c r="C281" s="23">
        <v>41957.441076388888</v>
      </c>
      <c r="D281" s="23">
        <v>41957.46979166667</v>
      </c>
      <c r="E281" t="s">
        <v>20</v>
      </c>
    </row>
    <row r="282" spans="1:5" x14ac:dyDescent="0.25">
      <c r="A282">
        <v>17291</v>
      </c>
      <c r="B282" t="s">
        <v>3011</v>
      </c>
      <c r="C282" s="23">
        <v>41957.441076388888</v>
      </c>
      <c r="D282" s="23">
        <v>41957.469780092593</v>
      </c>
      <c r="E282" t="s">
        <v>20</v>
      </c>
    </row>
    <row r="283" spans="1:5" x14ac:dyDescent="0.25">
      <c r="A283">
        <v>17293</v>
      </c>
      <c r="B283" t="s">
        <v>3936</v>
      </c>
      <c r="C283" s="23">
        <v>41957.441076388888</v>
      </c>
      <c r="D283" s="23">
        <v>41957.469780092593</v>
      </c>
      <c r="E283" t="s">
        <v>20</v>
      </c>
    </row>
    <row r="284" spans="1:5" x14ac:dyDescent="0.25">
      <c r="A284">
        <v>17294</v>
      </c>
      <c r="B284" t="s">
        <v>2821</v>
      </c>
      <c r="C284" s="23">
        <v>41957.441076388888</v>
      </c>
      <c r="D284" s="23">
        <v>41957.469780092593</v>
      </c>
      <c r="E284" t="s">
        <v>20</v>
      </c>
    </row>
    <row r="285" spans="1:5" x14ac:dyDescent="0.25">
      <c r="A285">
        <v>17295</v>
      </c>
      <c r="B285" t="s">
        <v>2821</v>
      </c>
      <c r="C285" s="23">
        <v>41956.622847222221</v>
      </c>
      <c r="D285" s="23">
        <v>41957.435810185183</v>
      </c>
      <c r="E285" t="s">
        <v>20</v>
      </c>
    </row>
    <row r="286" spans="1:5" x14ac:dyDescent="0.25">
      <c r="A286">
        <v>17296</v>
      </c>
      <c r="B286" t="s">
        <v>2958</v>
      </c>
      <c r="C286" s="23">
        <v>41957.441076388888</v>
      </c>
      <c r="D286" s="23">
        <v>41957.469780092593</v>
      </c>
      <c r="E286" t="s">
        <v>20</v>
      </c>
    </row>
    <row r="287" spans="1:5" x14ac:dyDescent="0.25">
      <c r="A287">
        <v>17297</v>
      </c>
      <c r="B287" t="s">
        <v>3735</v>
      </c>
      <c r="C287" s="23">
        <v>41935.638773148145</v>
      </c>
      <c r="D287" s="23">
        <v>41935.638773148145</v>
      </c>
      <c r="E287" t="s">
        <v>20</v>
      </c>
    </row>
    <row r="288" spans="1:5" x14ac:dyDescent="0.25">
      <c r="A288">
        <v>17298</v>
      </c>
      <c r="B288" t="s">
        <v>3681</v>
      </c>
      <c r="C288" s="23">
        <v>41957.441076388888</v>
      </c>
      <c r="D288" s="23">
        <v>41957.469780092593</v>
      </c>
      <c r="E288" t="s">
        <v>20</v>
      </c>
    </row>
    <row r="289" spans="1:5" x14ac:dyDescent="0.25">
      <c r="A289">
        <v>17299</v>
      </c>
      <c r="B289" t="s">
        <v>2841</v>
      </c>
      <c r="C289" s="23">
        <v>42155.820532407408</v>
      </c>
      <c r="D289" s="23">
        <v>42157.71979166667</v>
      </c>
      <c r="E289" t="s">
        <v>18</v>
      </c>
    </row>
    <row r="290" spans="1:5" x14ac:dyDescent="0.25">
      <c r="A290">
        <v>17300</v>
      </c>
      <c r="B290" t="s">
        <v>3946</v>
      </c>
      <c r="C290" s="23">
        <v>41957.451747685183</v>
      </c>
      <c r="D290" s="23">
        <v>41957.469780092593</v>
      </c>
      <c r="E290" t="s">
        <v>20</v>
      </c>
    </row>
    <row r="291" spans="1:5" x14ac:dyDescent="0.25">
      <c r="A291">
        <v>17301</v>
      </c>
      <c r="B291" t="s">
        <v>2939</v>
      </c>
      <c r="C291" s="23">
        <v>41957.441064814811</v>
      </c>
      <c r="D291" s="23">
        <v>41957.469768518517</v>
      </c>
      <c r="E291" t="s">
        <v>20</v>
      </c>
    </row>
    <row r="292" spans="1:5" x14ac:dyDescent="0.25">
      <c r="A292">
        <v>17302</v>
      </c>
      <c r="B292" t="s">
        <v>3736</v>
      </c>
      <c r="C292" s="23">
        <v>41935.638749999998</v>
      </c>
      <c r="D292" s="23">
        <v>41935.638749999998</v>
      </c>
      <c r="E292" t="s">
        <v>20</v>
      </c>
    </row>
    <row r="293" spans="1:5" x14ac:dyDescent="0.25">
      <c r="A293">
        <v>17303</v>
      </c>
      <c r="B293" t="s">
        <v>3738</v>
      </c>
      <c r="C293" s="23">
        <v>41935.638738425929</v>
      </c>
      <c r="D293" s="23">
        <v>41935.638749999998</v>
      </c>
      <c r="E293" t="s">
        <v>20</v>
      </c>
    </row>
    <row r="294" spans="1:5" x14ac:dyDescent="0.25">
      <c r="A294">
        <v>17304</v>
      </c>
      <c r="B294" t="s">
        <v>2935</v>
      </c>
      <c r="C294" s="23">
        <v>41957.441064814811</v>
      </c>
      <c r="D294" s="23">
        <v>41957.469768518517</v>
      </c>
      <c r="E294" t="s">
        <v>20</v>
      </c>
    </row>
    <row r="295" spans="1:5" x14ac:dyDescent="0.25">
      <c r="A295">
        <v>17305</v>
      </c>
      <c r="B295" t="s">
        <v>2941</v>
      </c>
      <c r="C295" s="23">
        <v>41957.441064814811</v>
      </c>
      <c r="D295" s="23">
        <v>41957.469768518517</v>
      </c>
      <c r="E295" t="s">
        <v>20</v>
      </c>
    </row>
    <row r="296" spans="1:5" x14ac:dyDescent="0.25">
      <c r="A296">
        <v>17306</v>
      </c>
      <c r="B296" t="s">
        <v>2919</v>
      </c>
      <c r="C296" s="23">
        <v>41957.441064814811</v>
      </c>
      <c r="D296" s="23">
        <v>41957.469768518517</v>
      </c>
      <c r="E296" t="s">
        <v>20</v>
      </c>
    </row>
    <row r="297" spans="1:5" x14ac:dyDescent="0.25">
      <c r="A297">
        <v>17307</v>
      </c>
      <c r="B297" t="s">
        <v>2843</v>
      </c>
      <c r="C297" s="23">
        <v>42155.78460648148</v>
      </c>
      <c r="D297" s="23">
        <v>2958101</v>
      </c>
      <c r="E297" t="s">
        <v>18</v>
      </c>
    </row>
    <row r="298" spans="1:5" x14ac:dyDescent="0.25">
      <c r="A298">
        <v>17308</v>
      </c>
      <c r="B298" t="s">
        <v>2940</v>
      </c>
      <c r="C298" s="23">
        <v>41957.441064814811</v>
      </c>
      <c r="D298" s="23">
        <v>41957.469768518517</v>
      </c>
      <c r="E298" t="s">
        <v>20</v>
      </c>
    </row>
    <row r="299" spans="1:5" x14ac:dyDescent="0.25">
      <c r="A299">
        <v>17309</v>
      </c>
      <c r="B299" t="s">
        <v>2943</v>
      </c>
      <c r="C299" s="23">
        <v>41957.441053240742</v>
      </c>
      <c r="D299" s="23">
        <v>41957.469768518517</v>
      </c>
      <c r="E299" t="s">
        <v>20</v>
      </c>
    </row>
    <row r="300" spans="1:5" x14ac:dyDescent="0.25">
      <c r="A300">
        <v>17310</v>
      </c>
      <c r="B300" t="s">
        <v>5980</v>
      </c>
      <c r="C300" s="23">
        <v>42135.593298611115</v>
      </c>
      <c r="D300" s="23">
        <v>42135.596608796295</v>
      </c>
      <c r="E300" t="s">
        <v>20</v>
      </c>
    </row>
    <row r="301" spans="1:5" x14ac:dyDescent="0.25">
      <c r="A301">
        <v>17311</v>
      </c>
      <c r="B301" t="s">
        <v>2948</v>
      </c>
      <c r="C301" s="23">
        <v>41957.441053240742</v>
      </c>
      <c r="D301" s="23">
        <v>41957.469768518517</v>
      </c>
      <c r="E301" t="s">
        <v>20</v>
      </c>
    </row>
    <row r="302" spans="1:5" x14ac:dyDescent="0.25">
      <c r="A302">
        <v>17312</v>
      </c>
      <c r="B302" t="s">
        <v>2944</v>
      </c>
      <c r="C302" s="23">
        <v>41957.441053240742</v>
      </c>
      <c r="D302" s="23">
        <v>41957.469756944447</v>
      </c>
      <c r="E302" t="s">
        <v>20</v>
      </c>
    </row>
    <row r="303" spans="1:5" x14ac:dyDescent="0.25">
      <c r="A303">
        <v>17313</v>
      </c>
      <c r="B303" t="s">
        <v>2950</v>
      </c>
      <c r="C303" s="23">
        <v>41957.441053240742</v>
      </c>
      <c r="D303" s="23">
        <v>41957.469756944447</v>
      </c>
      <c r="E303" t="s">
        <v>20</v>
      </c>
    </row>
    <row r="304" spans="1:5" x14ac:dyDescent="0.25">
      <c r="A304">
        <v>17314</v>
      </c>
      <c r="B304" t="s">
        <v>3013</v>
      </c>
      <c r="C304" s="23">
        <v>41957.441053240742</v>
      </c>
      <c r="D304" s="23">
        <v>41957.469756944447</v>
      </c>
      <c r="E304" t="s">
        <v>20</v>
      </c>
    </row>
    <row r="305" spans="1:5" x14ac:dyDescent="0.25">
      <c r="A305">
        <v>17315</v>
      </c>
      <c r="B305" t="s">
        <v>2946</v>
      </c>
      <c r="C305" s="23">
        <v>41957.441053240742</v>
      </c>
      <c r="D305" s="23">
        <v>41957.469756944447</v>
      </c>
      <c r="E305" t="s">
        <v>20</v>
      </c>
    </row>
    <row r="306" spans="1:5" x14ac:dyDescent="0.25">
      <c r="A306">
        <v>17316</v>
      </c>
      <c r="B306" t="s">
        <v>3016</v>
      </c>
      <c r="C306" s="23">
        <v>41957.441041666665</v>
      </c>
      <c r="D306" s="23">
        <v>41957.469756944447</v>
      </c>
      <c r="E306" t="s">
        <v>20</v>
      </c>
    </row>
    <row r="307" spans="1:5" x14ac:dyDescent="0.25">
      <c r="A307">
        <v>17317</v>
      </c>
      <c r="B307" t="s">
        <v>2952</v>
      </c>
      <c r="C307" s="23">
        <v>41957.441041666665</v>
      </c>
      <c r="D307" s="23">
        <v>41957.469756944447</v>
      </c>
      <c r="E307" t="s">
        <v>20</v>
      </c>
    </row>
    <row r="308" spans="1:5" x14ac:dyDescent="0.25">
      <c r="A308">
        <v>17318</v>
      </c>
      <c r="B308" t="s">
        <v>3017</v>
      </c>
      <c r="C308" s="23">
        <v>41957.441041666665</v>
      </c>
      <c r="D308" s="23">
        <v>41957.469756944447</v>
      </c>
      <c r="E308" t="s">
        <v>20</v>
      </c>
    </row>
    <row r="309" spans="1:5" x14ac:dyDescent="0.25">
      <c r="A309">
        <v>17319</v>
      </c>
      <c r="B309" t="s">
        <v>2957</v>
      </c>
      <c r="C309" s="23">
        <v>41957.441041666665</v>
      </c>
      <c r="D309" s="23">
        <v>41957.469756944447</v>
      </c>
      <c r="E309" t="s">
        <v>20</v>
      </c>
    </row>
    <row r="310" spans="1:5" x14ac:dyDescent="0.25">
      <c r="A310">
        <v>17320</v>
      </c>
      <c r="B310" t="s">
        <v>3018</v>
      </c>
      <c r="C310" s="23">
        <v>41957.441041666665</v>
      </c>
      <c r="D310" s="23">
        <v>41957.46974537037</v>
      </c>
      <c r="E310" t="s">
        <v>20</v>
      </c>
    </row>
    <row r="311" spans="1:5" x14ac:dyDescent="0.25">
      <c r="A311">
        <v>17321</v>
      </c>
      <c r="B311" t="s">
        <v>3740</v>
      </c>
      <c r="C311" s="23">
        <v>41935.638680555552</v>
      </c>
      <c r="D311" s="23">
        <v>41935.638680555552</v>
      </c>
      <c r="E311" t="s">
        <v>20</v>
      </c>
    </row>
    <row r="312" spans="1:5" x14ac:dyDescent="0.25">
      <c r="A312">
        <v>17322</v>
      </c>
      <c r="B312" t="s">
        <v>3019</v>
      </c>
      <c r="C312" s="23">
        <v>41957.441041666665</v>
      </c>
      <c r="D312" s="23">
        <v>41957.46974537037</v>
      </c>
      <c r="E312" t="s">
        <v>20</v>
      </c>
    </row>
    <row r="313" spans="1:5" x14ac:dyDescent="0.25">
      <c r="A313">
        <v>17323</v>
      </c>
      <c r="B313" t="s">
        <v>3019</v>
      </c>
      <c r="C313" s="23">
        <v>41957.441041666665</v>
      </c>
      <c r="D313" s="23">
        <v>41957.46974537037</v>
      </c>
      <c r="E313" t="s">
        <v>20</v>
      </c>
    </row>
    <row r="314" spans="1:5" x14ac:dyDescent="0.25">
      <c r="A314">
        <v>17324</v>
      </c>
      <c r="B314" t="s">
        <v>2949</v>
      </c>
      <c r="C314" s="23">
        <v>41957.441041666665</v>
      </c>
      <c r="D314" s="23">
        <v>41957.469895833332</v>
      </c>
      <c r="E314" t="s">
        <v>20</v>
      </c>
    </row>
    <row r="315" spans="1:5" x14ac:dyDescent="0.25">
      <c r="A315">
        <v>173249</v>
      </c>
      <c r="B315" t="s">
        <v>7019</v>
      </c>
      <c r="C315" s="23">
        <v>42198.864930555559</v>
      </c>
      <c r="D315" s="23">
        <v>2958101</v>
      </c>
      <c r="E315" t="s">
        <v>20</v>
      </c>
    </row>
    <row r="316" spans="1:5" x14ac:dyDescent="0.25">
      <c r="A316">
        <v>17325</v>
      </c>
      <c r="B316" t="s">
        <v>3021</v>
      </c>
      <c r="C316" s="23">
        <v>41957.441030092596</v>
      </c>
      <c r="D316" s="23">
        <v>41957.469895833332</v>
      </c>
      <c r="E316" t="s">
        <v>20</v>
      </c>
    </row>
    <row r="317" spans="1:5" x14ac:dyDescent="0.25">
      <c r="A317">
        <v>17326</v>
      </c>
      <c r="B317" t="s">
        <v>3744</v>
      </c>
      <c r="C317" s="23">
        <v>41935.638668981483</v>
      </c>
      <c r="D317" s="23">
        <v>41935.638668981483</v>
      </c>
      <c r="E317" t="s">
        <v>20</v>
      </c>
    </row>
    <row r="318" spans="1:5" x14ac:dyDescent="0.25">
      <c r="A318">
        <v>17327</v>
      </c>
      <c r="B318" t="s">
        <v>2962</v>
      </c>
      <c r="C318" s="23">
        <v>41957.441030092596</v>
      </c>
      <c r="D318" s="23">
        <v>41957.469895833332</v>
      </c>
      <c r="E318" t="s">
        <v>20</v>
      </c>
    </row>
    <row r="319" spans="1:5" x14ac:dyDescent="0.25">
      <c r="A319">
        <v>17328</v>
      </c>
      <c r="B319" t="s">
        <v>3651</v>
      </c>
      <c r="C319" s="23">
        <v>41996.892118055555</v>
      </c>
      <c r="D319" s="23">
        <v>41999.030057870368</v>
      </c>
      <c r="E319" t="s">
        <v>20</v>
      </c>
    </row>
    <row r="320" spans="1:5" x14ac:dyDescent="0.25">
      <c r="A320">
        <v>17329</v>
      </c>
      <c r="B320" t="s">
        <v>3022</v>
      </c>
      <c r="C320" s="23">
        <v>41957.441030092596</v>
      </c>
      <c r="D320" s="23">
        <v>41957.469895833332</v>
      </c>
      <c r="E320" t="s">
        <v>20</v>
      </c>
    </row>
    <row r="321" spans="1:5" x14ac:dyDescent="0.25">
      <c r="A321">
        <v>17330</v>
      </c>
      <c r="B321" t="s">
        <v>2963</v>
      </c>
      <c r="C321" s="23">
        <v>41957.441030092596</v>
      </c>
      <c r="D321" s="23">
        <v>41957.469895833332</v>
      </c>
      <c r="E321" t="s">
        <v>20</v>
      </c>
    </row>
    <row r="322" spans="1:5" x14ac:dyDescent="0.25">
      <c r="A322">
        <v>17331</v>
      </c>
      <c r="B322" t="s">
        <v>2965</v>
      </c>
      <c r="C322" s="23">
        <v>41957.441180555557</v>
      </c>
      <c r="D322" s="23">
        <v>41957.469884259262</v>
      </c>
      <c r="E322" t="s">
        <v>20</v>
      </c>
    </row>
    <row r="323" spans="1:5" x14ac:dyDescent="0.25">
      <c r="A323">
        <v>17332</v>
      </c>
      <c r="B323" t="s">
        <v>2921</v>
      </c>
      <c r="C323" s="23">
        <v>41957.441180555557</v>
      </c>
      <c r="D323" s="23">
        <v>41957.469884259262</v>
      </c>
      <c r="E323" t="s">
        <v>20</v>
      </c>
    </row>
    <row r="324" spans="1:5" x14ac:dyDescent="0.25">
      <c r="A324">
        <v>17333</v>
      </c>
      <c r="B324" t="s">
        <v>2955</v>
      </c>
      <c r="C324" s="23">
        <v>41957.441180555557</v>
      </c>
      <c r="D324" s="23">
        <v>41957.469884259262</v>
      </c>
      <c r="E324" t="s">
        <v>20</v>
      </c>
    </row>
    <row r="325" spans="1:5" x14ac:dyDescent="0.25">
      <c r="A325">
        <v>17334</v>
      </c>
      <c r="B325" t="s">
        <v>2960</v>
      </c>
      <c r="C325" s="23">
        <v>41957.441180555557</v>
      </c>
      <c r="D325" s="23">
        <v>41957.469884259262</v>
      </c>
      <c r="E325" t="s">
        <v>20</v>
      </c>
    </row>
    <row r="326" spans="1:5" x14ac:dyDescent="0.25">
      <c r="A326">
        <v>17335</v>
      </c>
      <c r="B326" t="s">
        <v>3741</v>
      </c>
      <c r="C326" s="23">
        <v>41935.63863425926</v>
      </c>
      <c r="D326" s="23">
        <v>41935.63863425926</v>
      </c>
      <c r="E326" t="s">
        <v>20</v>
      </c>
    </row>
    <row r="327" spans="1:5" x14ac:dyDescent="0.25">
      <c r="A327">
        <v>17336</v>
      </c>
      <c r="B327" t="s">
        <v>2956</v>
      </c>
      <c r="C327" s="23">
        <v>41957.441180555557</v>
      </c>
      <c r="D327" s="23">
        <v>41957.469884259262</v>
      </c>
      <c r="E327" t="s">
        <v>20</v>
      </c>
    </row>
    <row r="328" spans="1:5" x14ac:dyDescent="0.25">
      <c r="A328">
        <v>17337</v>
      </c>
      <c r="B328" t="s">
        <v>3938</v>
      </c>
      <c r="C328" s="23">
        <v>41957.441180555557</v>
      </c>
      <c r="D328" s="23">
        <v>41957.469884259262</v>
      </c>
      <c r="E328" t="s">
        <v>20</v>
      </c>
    </row>
    <row r="329" spans="1:5" x14ac:dyDescent="0.25">
      <c r="A329">
        <v>17338</v>
      </c>
      <c r="B329" t="s">
        <v>3742</v>
      </c>
      <c r="C329" s="23">
        <v>41935.638611111113</v>
      </c>
      <c r="D329" s="23">
        <v>41935.638611111113</v>
      </c>
      <c r="E329" t="s">
        <v>20</v>
      </c>
    </row>
    <row r="330" spans="1:5" x14ac:dyDescent="0.25">
      <c r="A330">
        <v>17339</v>
      </c>
      <c r="B330" t="s">
        <v>3939</v>
      </c>
      <c r="C330" s="23">
        <v>41957.441168981481</v>
      </c>
      <c r="D330" s="23">
        <v>41957.469884259262</v>
      </c>
      <c r="E330" t="s">
        <v>20</v>
      </c>
    </row>
    <row r="331" spans="1:5" x14ac:dyDescent="0.25">
      <c r="A331">
        <v>17340</v>
      </c>
      <c r="B331" t="s">
        <v>3022</v>
      </c>
      <c r="C331" s="23">
        <v>41957.441168981481</v>
      </c>
      <c r="D331" s="23">
        <v>41957.469872685186</v>
      </c>
      <c r="E331" t="s">
        <v>20</v>
      </c>
    </row>
    <row r="332" spans="1:5" x14ac:dyDescent="0.25">
      <c r="A332">
        <v>17341</v>
      </c>
      <c r="B332" t="s">
        <v>2971</v>
      </c>
      <c r="C332" s="23">
        <v>41957.441168981481</v>
      </c>
      <c r="D332" s="23">
        <v>41957.469872685186</v>
      </c>
      <c r="E332" t="s">
        <v>20</v>
      </c>
    </row>
    <row r="333" spans="1:5" x14ac:dyDescent="0.25">
      <c r="A333">
        <v>17342</v>
      </c>
      <c r="B333" t="s">
        <v>3743</v>
      </c>
      <c r="C333" s="23">
        <v>41935.638993055552</v>
      </c>
      <c r="D333" s="23">
        <v>41935.638993055552</v>
      </c>
      <c r="E333" t="s">
        <v>20</v>
      </c>
    </row>
    <row r="334" spans="1:5" x14ac:dyDescent="0.25">
      <c r="A334">
        <v>17343</v>
      </c>
      <c r="B334" t="s">
        <v>2972</v>
      </c>
      <c r="C334" s="23">
        <v>42074.020833333336</v>
      </c>
      <c r="D334" s="23">
        <v>42074.063576388886</v>
      </c>
      <c r="E334" t="s">
        <v>20</v>
      </c>
    </row>
    <row r="335" spans="1:5" x14ac:dyDescent="0.25">
      <c r="A335">
        <v>17344</v>
      </c>
      <c r="B335" t="s">
        <v>2973</v>
      </c>
      <c r="C335" s="23">
        <v>41957.441168981481</v>
      </c>
      <c r="D335" s="23">
        <v>41957.469872685186</v>
      </c>
      <c r="E335" t="s">
        <v>20</v>
      </c>
    </row>
    <row r="336" spans="1:5" x14ac:dyDescent="0.25">
      <c r="A336">
        <v>17345</v>
      </c>
      <c r="B336" t="s">
        <v>2983</v>
      </c>
      <c r="C336" s="23">
        <v>41957.441168981481</v>
      </c>
      <c r="D336" s="23">
        <v>41957.469872685186</v>
      </c>
      <c r="E336" t="s">
        <v>20</v>
      </c>
    </row>
    <row r="337" spans="1:5" x14ac:dyDescent="0.25">
      <c r="A337">
        <v>17346</v>
      </c>
      <c r="B337" t="s">
        <v>2968</v>
      </c>
      <c r="C337" s="23">
        <v>41957.441168981481</v>
      </c>
      <c r="D337" s="23">
        <v>41957.469872685186</v>
      </c>
      <c r="E337" t="s">
        <v>20</v>
      </c>
    </row>
    <row r="338" spans="1:5" x14ac:dyDescent="0.25">
      <c r="A338">
        <v>173467</v>
      </c>
      <c r="B338" t="s">
        <v>7051</v>
      </c>
      <c r="C338" s="23">
        <v>42199.376805555556</v>
      </c>
      <c r="D338" s="23">
        <v>42199.377175925925</v>
      </c>
      <c r="E338" t="s">
        <v>20</v>
      </c>
    </row>
    <row r="339" spans="1:5" x14ac:dyDescent="0.25">
      <c r="A339">
        <v>17347</v>
      </c>
      <c r="B339" t="s">
        <v>3746</v>
      </c>
      <c r="C339" s="23">
        <v>41935.638969907406</v>
      </c>
      <c r="D339" s="23">
        <v>41935.638969907406</v>
      </c>
      <c r="E339" t="s">
        <v>20</v>
      </c>
    </row>
    <row r="340" spans="1:5" x14ac:dyDescent="0.25">
      <c r="A340">
        <v>17348</v>
      </c>
      <c r="B340" t="s">
        <v>2974</v>
      </c>
      <c r="C340" s="23">
        <v>42158.443310185183</v>
      </c>
      <c r="D340" s="23">
        <v>42199.392083333332</v>
      </c>
      <c r="E340" t="s">
        <v>18</v>
      </c>
    </row>
    <row r="341" spans="1:5" x14ac:dyDescent="0.25">
      <c r="A341">
        <v>17349</v>
      </c>
      <c r="B341" t="s">
        <v>2985</v>
      </c>
      <c r="C341" s="23">
        <v>41957.441157407404</v>
      </c>
      <c r="D341" s="23">
        <v>41957.469861111109</v>
      </c>
      <c r="E341" t="s">
        <v>20</v>
      </c>
    </row>
    <row r="342" spans="1:5" x14ac:dyDescent="0.25">
      <c r="A342">
        <v>17350</v>
      </c>
      <c r="B342" t="s">
        <v>2964</v>
      </c>
      <c r="C342" s="23">
        <v>41957.441157407404</v>
      </c>
      <c r="D342" s="23">
        <v>41957.469861111109</v>
      </c>
      <c r="E342" t="s">
        <v>20</v>
      </c>
    </row>
    <row r="343" spans="1:5" x14ac:dyDescent="0.25">
      <c r="A343">
        <v>17351</v>
      </c>
      <c r="B343" t="s">
        <v>2978</v>
      </c>
      <c r="C343" s="23">
        <v>41957.441157407404</v>
      </c>
      <c r="D343" s="23">
        <v>41957.469861111109</v>
      </c>
      <c r="E343" t="s">
        <v>20</v>
      </c>
    </row>
    <row r="344" spans="1:5" x14ac:dyDescent="0.25">
      <c r="A344">
        <v>17352</v>
      </c>
      <c r="B344" t="s">
        <v>2966</v>
      </c>
      <c r="C344" s="23">
        <v>41957.441157407404</v>
      </c>
      <c r="D344" s="23">
        <v>41957.469861111109</v>
      </c>
      <c r="E344" t="s">
        <v>20</v>
      </c>
    </row>
    <row r="345" spans="1:5" x14ac:dyDescent="0.25">
      <c r="A345">
        <v>17353</v>
      </c>
      <c r="B345" t="s">
        <v>3679</v>
      </c>
      <c r="C345" s="23">
        <v>41957.441157407404</v>
      </c>
      <c r="D345" s="23">
        <v>41957.454733796294</v>
      </c>
      <c r="E345" t="s">
        <v>20</v>
      </c>
    </row>
    <row r="346" spans="1:5" x14ac:dyDescent="0.25">
      <c r="A346">
        <v>17354</v>
      </c>
      <c r="B346" t="s">
        <v>2970</v>
      </c>
      <c r="C346" s="23">
        <v>41957.441157407404</v>
      </c>
      <c r="D346" s="23">
        <v>41957.469861111109</v>
      </c>
      <c r="E346" t="s">
        <v>20</v>
      </c>
    </row>
    <row r="347" spans="1:5" x14ac:dyDescent="0.25">
      <c r="A347">
        <v>17355</v>
      </c>
      <c r="B347" t="s">
        <v>3615</v>
      </c>
      <c r="C347" s="23">
        <v>41947.618009259262</v>
      </c>
      <c r="D347" s="23">
        <v>41948.559733796297</v>
      </c>
      <c r="E347" t="s">
        <v>20</v>
      </c>
    </row>
    <row r="348" spans="1:5" x14ac:dyDescent="0.25">
      <c r="A348">
        <v>17356</v>
      </c>
      <c r="B348" t="s">
        <v>2980</v>
      </c>
      <c r="C348" s="23">
        <v>41957.441145833334</v>
      </c>
      <c r="D348" s="23">
        <v>41957.469861111109</v>
      </c>
      <c r="E348" t="s">
        <v>20</v>
      </c>
    </row>
    <row r="349" spans="1:5" x14ac:dyDescent="0.25">
      <c r="A349">
        <v>17357</v>
      </c>
      <c r="B349" t="s">
        <v>2981</v>
      </c>
      <c r="C349" s="23">
        <v>41957.441145833334</v>
      </c>
      <c r="D349" s="23">
        <v>41957.469849537039</v>
      </c>
      <c r="E349" t="s">
        <v>20</v>
      </c>
    </row>
    <row r="350" spans="1:5" x14ac:dyDescent="0.25">
      <c r="A350">
        <v>17358</v>
      </c>
      <c r="B350" t="s">
        <v>3760</v>
      </c>
      <c r="C350" s="23">
        <v>41957.441145833334</v>
      </c>
      <c r="D350" s="23">
        <v>41957.469849537039</v>
      </c>
      <c r="E350" t="s">
        <v>20</v>
      </c>
    </row>
    <row r="351" spans="1:5" x14ac:dyDescent="0.25">
      <c r="A351">
        <v>17359</v>
      </c>
      <c r="B351" t="s">
        <v>2988</v>
      </c>
      <c r="C351" s="23">
        <v>41935.638912037037</v>
      </c>
      <c r="D351" s="23">
        <v>41935.638912037037</v>
      </c>
      <c r="E351" t="s">
        <v>20</v>
      </c>
    </row>
    <row r="352" spans="1:5" x14ac:dyDescent="0.25">
      <c r="A352">
        <v>17360</v>
      </c>
      <c r="B352" t="s">
        <v>3606</v>
      </c>
      <c r="C352" s="23">
        <v>41991.122557870367</v>
      </c>
      <c r="D352" s="23">
        <v>42032.081944444442</v>
      </c>
      <c r="E352" t="s">
        <v>2396</v>
      </c>
    </row>
    <row r="353" spans="1:5" x14ac:dyDescent="0.25">
      <c r="A353">
        <v>17361</v>
      </c>
      <c r="B353" t="s">
        <v>2969</v>
      </c>
      <c r="C353" s="23">
        <v>41957.441145833334</v>
      </c>
      <c r="D353" s="23">
        <v>41957.469849537039</v>
      </c>
      <c r="E353" t="s">
        <v>20</v>
      </c>
    </row>
    <row r="354" spans="1:5" x14ac:dyDescent="0.25">
      <c r="A354">
        <v>17362</v>
      </c>
      <c r="B354" t="s">
        <v>2906</v>
      </c>
      <c r="C354" s="23">
        <v>42074.415682870371</v>
      </c>
      <c r="D354" s="23">
        <v>42074.416064814817</v>
      </c>
      <c r="E354" t="s">
        <v>20</v>
      </c>
    </row>
    <row r="355" spans="1:5" x14ac:dyDescent="0.25">
      <c r="A355">
        <v>17363</v>
      </c>
      <c r="B355" t="s">
        <v>3937</v>
      </c>
      <c r="C355" s="23">
        <v>41957.441145833334</v>
      </c>
      <c r="D355" s="23">
        <v>41957.469849537039</v>
      </c>
      <c r="E355" t="s">
        <v>20</v>
      </c>
    </row>
    <row r="356" spans="1:5" x14ac:dyDescent="0.25">
      <c r="A356">
        <v>17364</v>
      </c>
      <c r="B356" t="s">
        <v>3023</v>
      </c>
      <c r="C356" s="23">
        <v>41957.441145833334</v>
      </c>
      <c r="D356" s="23">
        <v>41957.469849537039</v>
      </c>
      <c r="E356" t="s">
        <v>20</v>
      </c>
    </row>
    <row r="357" spans="1:5" x14ac:dyDescent="0.25">
      <c r="A357">
        <v>17365</v>
      </c>
      <c r="B357" t="s">
        <v>3023</v>
      </c>
      <c r="C357" s="23">
        <v>41957.441145833334</v>
      </c>
      <c r="D357" s="23">
        <v>41957.469849537039</v>
      </c>
      <c r="E357" t="s">
        <v>20</v>
      </c>
    </row>
    <row r="358" spans="1:5" x14ac:dyDescent="0.25">
      <c r="A358">
        <v>17366</v>
      </c>
      <c r="B358" t="s">
        <v>3638</v>
      </c>
      <c r="C358" s="23">
        <v>41935.720625000002</v>
      </c>
      <c r="D358" s="23">
        <v>41939.806342592594</v>
      </c>
      <c r="E358" t="s">
        <v>20</v>
      </c>
    </row>
    <row r="359" spans="1:5" x14ac:dyDescent="0.25">
      <c r="A359">
        <v>17367</v>
      </c>
      <c r="B359" t="s">
        <v>3924</v>
      </c>
      <c r="C359" s="23">
        <v>41935.638877314814</v>
      </c>
      <c r="D359" s="23">
        <v>41938.977349537039</v>
      </c>
      <c r="E359" t="s">
        <v>20</v>
      </c>
    </row>
    <row r="360" spans="1:5" x14ac:dyDescent="0.25">
      <c r="A360">
        <v>17368</v>
      </c>
      <c r="B360" t="s">
        <v>3923</v>
      </c>
      <c r="C360" s="23">
        <v>41935.638865740744</v>
      </c>
      <c r="D360" s="23">
        <v>41938.977719907409</v>
      </c>
      <c r="E360" t="s">
        <v>20</v>
      </c>
    </row>
    <row r="361" spans="1:5" x14ac:dyDescent="0.25">
      <c r="A361">
        <v>17369</v>
      </c>
      <c r="B361" t="s">
        <v>2864</v>
      </c>
      <c r="C361" s="23">
        <v>42155.784594907411</v>
      </c>
      <c r="D361" s="23">
        <v>42158.979884259257</v>
      </c>
      <c r="E361" t="s">
        <v>18</v>
      </c>
    </row>
    <row r="362" spans="1:5" x14ac:dyDescent="0.25">
      <c r="A362">
        <v>17370</v>
      </c>
      <c r="B362" t="s">
        <v>3806</v>
      </c>
      <c r="C362" s="23">
        <v>41938.518136574072</v>
      </c>
      <c r="D362" s="23">
        <v>41939.806342592594</v>
      </c>
      <c r="E362" t="s">
        <v>20</v>
      </c>
    </row>
    <row r="363" spans="1:5" x14ac:dyDescent="0.25">
      <c r="A363">
        <v>17371</v>
      </c>
      <c r="B363" t="s">
        <v>2543</v>
      </c>
      <c r="C363" s="23">
        <v>41984.611145833333</v>
      </c>
      <c r="D363" s="23">
        <v>42047.688333333332</v>
      </c>
      <c r="E363" t="s">
        <v>2394</v>
      </c>
    </row>
    <row r="364" spans="1:5" x14ac:dyDescent="0.25">
      <c r="A364">
        <v>17372</v>
      </c>
      <c r="B364" t="s">
        <v>3808</v>
      </c>
      <c r="C364" s="23">
        <v>41953.625358796293</v>
      </c>
      <c r="D364" s="23">
        <v>41956.565138888887</v>
      </c>
      <c r="E364" t="s">
        <v>20</v>
      </c>
    </row>
    <row r="365" spans="1:5" x14ac:dyDescent="0.25">
      <c r="A365">
        <v>17373</v>
      </c>
      <c r="B365" t="s">
        <v>3682</v>
      </c>
      <c r="C365" s="23">
        <v>41957.441134259258</v>
      </c>
      <c r="D365" s="23">
        <v>41957.446504629632</v>
      </c>
      <c r="E365" t="s">
        <v>20</v>
      </c>
    </row>
    <row r="366" spans="1:5" x14ac:dyDescent="0.25">
      <c r="A366">
        <v>17374</v>
      </c>
      <c r="B366" t="s">
        <v>2996</v>
      </c>
      <c r="C366" s="23">
        <v>41963.434907407405</v>
      </c>
      <c r="D366" s="23">
        <v>42074.88585648148</v>
      </c>
      <c r="E366" t="s">
        <v>20</v>
      </c>
    </row>
    <row r="367" spans="1:5" x14ac:dyDescent="0.25">
      <c r="A367">
        <v>17375</v>
      </c>
      <c r="B367" t="s">
        <v>2996</v>
      </c>
      <c r="C367" s="23">
        <v>41957.441134259258</v>
      </c>
      <c r="D367" s="23">
        <v>41957.469837962963</v>
      </c>
      <c r="E367" t="s">
        <v>20</v>
      </c>
    </row>
    <row r="368" spans="1:5" x14ac:dyDescent="0.25">
      <c r="A368">
        <v>17376</v>
      </c>
      <c r="B368" t="s">
        <v>2801</v>
      </c>
      <c r="C368" s="23">
        <v>41991.118356481478</v>
      </c>
      <c r="D368" s="23">
        <v>42010.195763888885</v>
      </c>
      <c r="E368" t="s">
        <v>2396</v>
      </c>
    </row>
    <row r="369" spans="1:5" x14ac:dyDescent="0.25">
      <c r="A369">
        <v>17378</v>
      </c>
      <c r="B369" t="s">
        <v>3611</v>
      </c>
      <c r="C369" s="23">
        <v>41995.025011574071</v>
      </c>
      <c r="D369" s="23">
        <v>41995.108981481484</v>
      </c>
      <c r="E369" t="s">
        <v>20</v>
      </c>
    </row>
    <row r="370" spans="1:5" x14ac:dyDescent="0.25">
      <c r="A370">
        <v>17379</v>
      </c>
      <c r="B370" t="s">
        <v>3944</v>
      </c>
      <c r="C370" s="23">
        <v>41957.442361111112</v>
      </c>
      <c r="D370" s="23">
        <v>41957.469837962963</v>
      </c>
      <c r="E370" t="s">
        <v>20</v>
      </c>
    </row>
    <row r="371" spans="1:5" x14ac:dyDescent="0.25">
      <c r="A371">
        <v>17380</v>
      </c>
      <c r="B371" t="s">
        <v>2877</v>
      </c>
      <c r="C371" s="23">
        <v>42155.784594907411</v>
      </c>
      <c r="D371" s="23">
        <v>2958101</v>
      </c>
      <c r="E371" t="s">
        <v>18</v>
      </c>
    </row>
    <row r="372" spans="1:5" x14ac:dyDescent="0.25">
      <c r="A372">
        <v>17381</v>
      </c>
      <c r="B372" t="s">
        <v>2502</v>
      </c>
      <c r="C372" s="23">
        <v>41938.518125000002</v>
      </c>
      <c r="D372" s="23">
        <v>41939.806342592594</v>
      </c>
      <c r="E372" t="s">
        <v>20</v>
      </c>
    </row>
    <row r="373" spans="1:5" x14ac:dyDescent="0.25">
      <c r="A373">
        <v>17382</v>
      </c>
      <c r="B373" t="s">
        <v>3024</v>
      </c>
      <c r="C373" s="23">
        <v>41957.441134259258</v>
      </c>
      <c r="D373" s="23">
        <v>41957.469837962963</v>
      </c>
      <c r="E373" t="s">
        <v>20</v>
      </c>
    </row>
    <row r="374" spans="1:5" x14ac:dyDescent="0.25">
      <c r="A374">
        <v>17383</v>
      </c>
      <c r="B374" t="s">
        <v>3720</v>
      </c>
      <c r="C374" s="23">
        <v>41956.623611111114</v>
      </c>
      <c r="D374" s="23">
        <v>41956.707002314812</v>
      </c>
      <c r="E374" t="s">
        <v>20</v>
      </c>
    </row>
    <row r="375" spans="1:5" x14ac:dyDescent="0.25">
      <c r="A375">
        <v>17384</v>
      </c>
      <c r="B375" t="s">
        <v>2849</v>
      </c>
      <c r="C375" s="23">
        <v>41947.617997685185</v>
      </c>
      <c r="D375" s="23">
        <v>41947.870150462964</v>
      </c>
      <c r="E375" t="s">
        <v>2394</v>
      </c>
    </row>
    <row r="376" spans="1:5" x14ac:dyDescent="0.25">
      <c r="A376">
        <v>17385</v>
      </c>
      <c r="B376" t="s">
        <v>2503</v>
      </c>
      <c r="C376" s="23">
        <v>41938.518113425926</v>
      </c>
      <c r="D376" s="23">
        <v>41939.806342592594</v>
      </c>
      <c r="E376" t="s">
        <v>20</v>
      </c>
    </row>
    <row r="377" spans="1:5" x14ac:dyDescent="0.25">
      <c r="A377">
        <v>17386</v>
      </c>
      <c r="B377" t="s">
        <v>2828</v>
      </c>
      <c r="C377" s="23">
        <v>41991.121666666666</v>
      </c>
      <c r="D377" s="23">
        <v>42045.967905092592</v>
      </c>
      <c r="E377" t="s">
        <v>2396</v>
      </c>
    </row>
    <row r="378" spans="1:5" x14ac:dyDescent="0.25">
      <c r="A378">
        <v>17388</v>
      </c>
      <c r="B378" t="s">
        <v>3025</v>
      </c>
      <c r="C378" s="23">
        <v>41957.441134259258</v>
      </c>
      <c r="D378" s="23">
        <v>41957.469837962963</v>
      </c>
      <c r="E378" t="s">
        <v>20</v>
      </c>
    </row>
    <row r="379" spans="1:5" x14ac:dyDescent="0.25">
      <c r="A379">
        <v>17389</v>
      </c>
      <c r="B379" t="s">
        <v>3067</v>
      </c>
      <c r="C379" s="23">
        <v>41957.441134259258</v>
      </c>
      <c r="D379" s="23">
        <v>41957.469826388886</v>
      </c>
      <c r="E379" t="s">
        <v>20</v>
      </c>
    </row>
    <row r="380" spans="1:5" x14ac:dyDescent="0.25">
      <c r="A380">
        <v>17390</v>
      </c>
      <c r="B380" t="s">
        <v>3617</v>
      </c>
      <c r="C380" s="23">
        <v>41947.617997685185</v>
      </c>
      <c r="D380" s="23">
        <v>41947.873067129629</v>
      </c>
      <c r="E380" t="s">
        <v>2394</v>
      </c>
    </row>
    <row r="381" spans="1:5" x14ac:dyDescent="0.25">
      <c r="A381">
        <v>17391</v>
      </c>
      <c r="B381" t="s">
        <v>3745</v>
      </c>
      <c r="C381" s="23">
        <v>41935.639085648145</v>
      </c>
      <c r="D381" s="23">
        <v>41935.639085648145</v>
      </c>
      <c r="E381" t="s">
        <v>20</v>
      </c>
    </row>
    <row r="382" spans="1:5" x14ac:dyDescent="0.25">
      <c r="A382">
        <v>17392</v>
      </c>
      <c r="B382" t="s">
        <v>2923</v>
      </c>
      <c r="C382" s="23">
        <v>41957.441122685188</v>
      </c>
      <c r="D382" s="23">
        <v>41957.469826388886</v>
      </c>
      <c r="E382" t="s">
        <v>20</v>
      </c>
    </row>
    <row r="383" spans="1:5" x14ac:dyDescent="0.25">
      <c r="A383">
        <v>17393</v>
      </c>
      <c r="B383" t="s">
        <v>2984</v>
      </c>
      <c r="C383" s="23">
        <v>41957.441122685188</v>
      </c>
      <c r="D383" s="23">
        <v>41957.469826388886</v>
      </c>
      <c r="E383" t="s">
        <v>20</v>
      </c>
    </row>
    <row r="384" spans="1:5" x14ac:dyDescent="0.25">
      <c r="A384">
        <v>17394</v>
      </c>
      <c r="B384" t="s">
        <v>3925</v>
      </c>
      <c r="C384" s="23">
        <v>41938.518113425926</v>
      </c>
      <c r="D384" s="23">
        <v>41939.806342592594</v>
      </c>
      <c r="E384" t="s">
        <v>20</v>
      </c>
    </row>
    <row r="385" spans="1:5" x14ac:dyDescent="0.25">
      <c r="A385">
        <v>17395</v>
      </c>
      <c r="B385" t="s">
        <v>2924</v>
      </c>
      <c r="C385" s="23">
        <v>41957.441122685188</v>
      </c>
      <c r="D385" s="23">
        <v>41957.469826388886</v>
      </c>
      <c r="E385" t="s">
        <v>20</v>
      </c>
    </row>
    <row r="386" spans="1:5" x14ac:dyDescent="0.25">
      <c r="A386">
        <v>17396</v>
      </c>
      <c r="B386" t="s">
        <v>2489</v>
      </c>
      <c r="C386" s="23">
        <v>41956.612858796296</v>
      </c>
      <c r="D386" s="23">
        <v>41956.613599537035</v>
      </c>
      <c r="E386" t="s">
        <v>2394</v>
      </c>
    </row>
    <row r="387" spans="1:5" x14ac:dyDescent="0.25">
      <c r="A387">
        <v>17397</v>
      </c>
      <c r="B387" t="s">
        <v>3747</v>
      </c>
      <c r="C387" s="23">
        <v>41935.639062499999</v>
      </c>
      <c r="D387" s="23">
        <v>41935.639062499999</v>
      </c>
      <c r="E387" t="s">
        <v>20</v>
      </c>
    </row>
    <row r="388" spans="1:5" x14ac:dyDescent="0.25">
      <c r="A388">
        <v>17398</v>
      </c>
      <c r="B388" t="s">
        <v>2979</v>
      </c>
      <c r="C388" s="23">
        <v>41957.441122685188</v>
      </c>
      <c r="D388" s="23">
        <v>41957.469826388886</v>
      </c>
      <c r="E388" t="s">
        <v>20</v>
      </c>
    </row>
    <row r="389" spans="1:5" x14ac:dyDescent="0.25">
      <c r="A389">
        <v>17399</v>
      </c>
      <c r="B389" t="s">
        <v>3674</v>
      </c>
      <c r="C389" s="23">
        <v>41957.447997685187</v>
      </c>
      <c r="D389" s="23">
        <v>41957.447997685187</v>
      </c>
      <c r="E389" t="s">
        <v>20</v>
      </c>
    </row>
    <row r="390" spans="1:5" x14ac:dyDescent="0.25">
      <c r="A390">
        <v>17400</v>
      </c>
      <c r="B390" t="s">
        <v>2993</v>
      </c>
      <c r="C390" s="23">
        <v>41957.441122685188</v>
      </c>
      <c r="D390" s="23">
        <v>41957.469826388886</v>
      </c>
      <c r="E390" t="s">
        <v>20</v>
      </c>
    </row>
    <row r="391" spans="1:5" x14ac:dyDescent="0.25">
      <c r="A391">
        <v>17401</v>
      </c>
      <c r="B391" t="s">
        <v>2925</v>
      </c>
      <c r="C391" s="23">
        <v>41957.441122685188</v>
      </c>
      <c r="D391" s="23">
        <v>41957.469965277778</v>
      </c>
      <c r="E391" t="s">
        <v>20</v>
      </c>
    </row>
    <row r="392" spans="1:5" x14ac:dyDescent="0.25">
      <c r="A392">
        <v>17402</v>
      </c>
      <c r="B392" t="s">
        <v>2926</v>
      </c>
      <c r="C392" s="23">
        <v>41957.441122685188</v>
      </c>
      <c r="D392" s="23">
        <v>41957.469965277778</v>
      </c>
      <c r="E392" t="s">
        <v>20</v>
      </c>
    </row>
    <row r="393" spans="1:5" x14ac:dyDescent="0.25">
      <c r="A393">
        <v>17403</v>
      </c>
      <c r="B393" t="s">
        <v>2927</v>
      </c>
      <c r="C393" s="23">
        <v>41957.441111111111</v>
      </c>
      <c r="D393" s="23">
        <v>41957.469965277778</v>
      </c>
      <c r="E393" t="s">
        <v>20</v>
      </c>
    </row>
    <row r="394" spans="1:5" x14ac:dyDescent="0.25">
      <c r="A394">
        <v>17404</v>
      </c>
      <c r="B394" t="s">
        <v>2928</v>
      </c>
      <c r="C394" s="23">
        <v>41957.441111111111</v>
      </c>
      <c r="D394" s="23">
        <v>41957.469965277778</v>
      </c>
      <c r="E394" t="s">
        <v>20</v>
      </c>
    </row>
    <row r="395" spans="1:5" x14ac:dyDescent="0.25">
      <c r="A395">
        <v>17405</v>
      </c>
      <c r="B395" t="s">
        <v>3026</v>
      </c>
      <c r="C395" s="23">
        <v>41957.441111111111</v>
      </c>
      <c r="D395" s="23">
        <v>41957.469965277778</v>
      </c>
      <c r="E395" t="s">
        <v>20</v>
      </c>
    </row>
    <row r="396" spans="1:5" x14ac:dyDescent="0.25">
      <c r="A396">
        <v>17406</v>
      </c>
      <c r="B396" t="s">
        <v>3027</v>
      </c>
      <c r="C396" s="23">
        <v>41957.441111111111</v>
      </c>
      <c r="D396" s="23">
        <v>41957.469965277778</v>
      </c>
      <c r="E396" t="s">
        <v>20</v>
      </c>
    </row>
    <row r="397" spans="1:5" x14ac:dyDescent="0.25">
      <c r="A397">
        <v>17407</v>
      </c>
      <c r="B397" t="s">
        <v>3028</v>
      </c>
      <c r="C397" s="23">
        <v>41957.441111111111</v>
      </c>
      <c r="D397" s="23">
        <v>41957.469953703701</v>
      </c>
      <c r="E397" t="s">
        <v>20</v>
      </c>
    </row>
    <row r="398" spans="1:5" x14ac:dyDescent="0.25">
      <c r="A398">
        <v>17408</v>
      </c>
      <c r="B398" t="s">
        <v>3029</v>
      </c>
      <c r="C398" s="23">
        <v>41957.441111111111</v>
      </c>
      <c r="D398" s="23">
        <v>41957.469953703701</v>
      </c>
      <c r="E398" t="s">
        <v>20</v>
      </c>
    </row>
    <row r="399" spans="1:5" x14ac:dyDescent="0.25">
      <c r="A399">
        <v>17409</v>
      </c>
      <c r="B399" t="s">
        <v>3030</v>
      </c>
      <c r="C399" s="23">
        <v>41957.44127314815</v>
      </c>
      <c r="D399" s="23">
        <v>41957.469953703701</v>
      </c>
      <c r="E399" t="s">
        <v>20</v>
      </c>
    </row>
    <row r="400" spans="1:5" x14ac:dyDescent="0.25">
      <c r="A400">
        <v>17410</v>
      </c>
      <c r="B400" t="s">
        <v>3031</v>
      </c>
      <c r="C400" s="23">
        <v>41957.44127314815</v>
      </c>
      <c r="D400" s="23">
        <v>41957.469953703701</v>
      </c>
      <c r="E400" t="s">
        <v>20</v>
      </c>
    </row>
    <row r="401" spans="1:5" x14ac:dyDescent="0.25">
      <c r="A401">
        <v>17411</v>
      </c>
      <c r="B401" t="s">
        <v>3032</v>
      </c>
      <c r="C401" s="23">
        <v>41957.441261574073</v>
      </c>
      <c r="D401" s="23">
        <v>41957.469953703701</v>
      </c>
      <c r="E401" t="s">
        <v>20</v>
      </c>
    </row>
    <row r="402" spans="1:5" x14ac:dyDescent="0.25">
      <c r="A402">
        <v>17412</v>
      </c>
      <c r="B402" t="s">
        <v>3723</v>
      </c>
      <c r="C402" s="23">
        <v>41939.850057870368</v>
      </c>
      <c r="D402" s="23">
        <v>41940.851793981485</v>
      </c>
      <c r="E402" t="s">
        <v>20</v>
      </c>
    </row>
    <row r="403" spans="1:5" x14ac:dyDescent="0.25">
      <c r="A403">
        <v>17413</v>
      </c>
      <c r="B403" t="s">
        <v>3748</v>
      </c>
      <c r="C403" s="23">
        <v>41935.639039351852</v>
      </c>
      <c r="D403" s="23">
        <v>41935.639039351852</v>
      </c>
      <c r="E403" t="s">
        <v>20</v>
      </c>
    </row>
    <row r="404" spans="1:5" x14ac:dyDescent="0.25">
      <c r="A404">
        <v>17414</v>
      </c>
      <c r="B404" t="s">
        <v>2846</v>
      </c>
      <c r="C404" s="23">
        <v>42071.997395833336</v>
      </c>
      <c r="D404" s="23">
        <v>42073.934872685182</v>
      </c>
      <c r="E404" t="s">
        <v>20</v>
      </c>
    </row>
    <row r="405" spans="1:5" x14ac:dyDescent="0.25">
      <c r="A405">
        <v>17415</v>
      </c>
      <c r="B405" t="s">
        <v>3033</v>
      </c>
      <c r="C405" s="23">
        <v>41957.441261574073</v>
      </c>
      <c r="D405" s="23">
        <v>41957.469953703701</v>
      </c>
      <c r="E405" t="s">
        <v>20</v>
      </c>
    </row>
    <row r="406" spans="1:5" x14ac:dyDescent="0.25">
      <c r="A406">
        <v>17416</v>
      </c>
      <c r="B406" t="s">
        <v>3034</v>
      </c>
      <c r="C406" s="23">
        <v>41957.441261574073</v>
      </c>
      <c r="D406" s="23">
        <v>41957.469953703701</v>
      </c>
      <c r="E406" t="s">
        <v>20</v>
      </c>
    </row>
    <row r="407" spans="1:5" x14ac:dyDescent="0.25">
      <c r="A407">
        <v>17417</v>
      </c>
      <c r="B407" t="s">
        <v>3035</v>
      </c>
      <c r="C407" s="23">
        <v>41957.441261574073</v>
      </c>
      <c r="D407" s="23">
        <v>41957.469942129632</v>
      </c>
      <c r="E407" t="s">
        <v>20</v>
      </c>
    </row>
    <row r="408" spans="1:5" x14ac:dyDescent="0.25">
      <c r="A408">
        <v>17418</v>
      </c>
      <c r="B408" t="s">
        <v>3036</v>
      </c>
      <c r="C408" s="23">
        <v>41957.441261574073</v>
      </c>
      <c r="D408" s="23">
        <v>41957.469942129632</v>
      </c>
      <c r="E408" t="s">
        <v>20</v>
      </c>
    </row>
    <row r="409" spans="1:5" x14ac:dyDescent="0.25">
      <c r="A409">
        <v>17419</v>
      </c>
      <c r="B409" t="s">
        <v>3037</v>
      </c>
      <c r="C409" s="23">
        <v>41957.441261574073</v>
      </c>
      <c r="D409" s="23">
        <v>41957.469942129632</v>
      </c>
      <c r="E409" t="s">
        <v>20</v>
      </c>
    </row>
    <row r="410" spans="1:5" x14ac:dyDescent="0.25">
      <c r="A410">
        <v>17420</v>
      </c>
      <c r="B410" t="s">
        <v>3038</v>
      </c>
      <c r="C410" s="23">
        <v>41957.441261574073</v>
      </c>
      <c r="D410" s="23">
        <v>41957.469942129632</v>
      </c>
      <c r="E410" t="s">
        <v>20</v>
      </c>
    </row>
    <row r="411" spans="1:5" x14ac:dyDescent="0.25">
      <c r="A411">
        <v>17421</v>
      </c>
      <c r="B411" t="s">
        <v>3039</v>
      </c>
      <c r="C411" s="23">
        <v>41957.441250000003</v>
      </c>
      <c r="D411" s="23">
        <v>41957.469942129632</v>
      </c>
      <c r="E411" t="s">
        <v>20</v>
      </c>
    </row>
    <row r="412" spans="1:5" x14ac:dyDescent="0.25">
      <c r="A412">
        <v>17422</v>
      </c>
      <c r="B412" t="s">
        <v>3041</v>
      </c>
      <c r="C412" s="23">
        <v>41969.44940972222</v>
      </c>
      <c r="D412" s="23">
        <v>2958101</v>
      </c>
      <c r="E412" t="s">
        <v>20</v>
      </c>
    </row>
    <row r="413" spans="1:5" x14ac:dyDescent="0.25">
      <c r="A413">
        <v>17423</v>
      </c>
      <c r="B413" t="s">
        <v>2997</v>
      </c>
      <c r="C413" s="23">
        <v>41963.434548611112</v>
      </c>
      <c r="D413" s="23">
        <v>42074.872175925928</v>
      </c>
      <c r="E413" t="s">
        <v>20</v>
      </c>
    </row>
    <row r="414" spans="1:5" x14ac:dyDescent="0.25">
      <c r="A414">
        <v>17424</v>
      </c>
      <c r="B414" t="s">
        <v>3040</v>
      </c>
      <c r="C414" s="23">
        <v>41957.441250000003</v>
      </c>
      <c r="D414" s="23">
        <v>41957.469942129632</v>
      </c>
      <c r="E414" t="s">
        <v>20</v>
      </c>
    </row>
    <row r="415" spans="1:5" x14ac:dyDescent="0.25">
      <c r="A415">
        <v>17425</v>
      </c>
      <c r="B415" t="s">
        <v>3047</v>
      </c>
      <c r="C415" s="23">
        <v>41957.441250000003</v>
      </c>
      <c r="D415" s="23">
        <v>41957.469930555555</v>
      </c>
      <c r="E415" t="s">
        <v>20</v>
      </c>
    </row>
    <row r="416" spans="1:5" x14ac:dyDescent="0.25">
      <c r="A416">
        <v>17426</v>
      </c>
      <c r="B416" t="s">
        <v>3045</v>
      </c>
      <c r="C416" s="23">
        <v>41969.450243055559</v>
      </c>
      <c r="D416" s="23">
        <v>2958101</v>
      </c>
      <c r="E416" t="s">
        <v>20</v>
      </c>
    </row>
    <row r="417" spans="1:5" x14ac:dyDescent="0.25">
      <c r="A417">
        <v>17427</v>
      </c>
      <c r="B417" t="s">
        <v>3685</v>
      </c>
      <c r="C417" s="23">
        <v>41957.441238425927</v>
      </c>
      <c r="D417" s="23">
        <v>41957.469930555555</v>
      </c>
      <c r="E417" t="s">
        <v>20</v>
      </c>
    </row>
    <row r="418" spans="1:5" x14ac:dyDescent="0.25">
      <c r="A418">
        <v>17428</v>
      </c>
      <c r="B418" t="s">
        <v>3049</v>
      </c>
      <c r="C418" s="23">
        <v>41957.441238425927</v>
      </c>
      <c r="D418" s="23">
        <v>41957.469930555555</v>
      </c>
      <c r="E418" t="s">
        <v>20</v>
      </c>
    </row>
    <row r="419" spans="1:5" x14ac:dyDescent="0.25">
      <c r="A419">
        <v>17429</v>
      </c>
      <c r="B419" t="s">
        <v>3686</v>
      </c>
      <c r="C419" s="23">
        <v>41957.441238425927</v>
      </c>
      <c r="D419" s="23">
        <v>41957.469930555555</v>
      </c>
      <c r="E419" t="s">
        <v>20</v>
      </c>
    </row>
    <row r="420" spans="1:5" x14ac:dyDescent="0.25">
      <c r="A420">
        <v>17430</v>
      </c>
      <c r="B420" t="s">
        <v>3084</v>
      </c>
      <c r="C420" s="23">
        <v>41963.439305555556</v>
      </c>
      <c r="D420" s="23">
        <v>42082.391932870371</v>
      </c>
      <c r="E420" t="s">
        <v>20</v>
      </c>
    </row>
    <row r="421" spans="1:5" x14ac:dyDescent="0.25">
      <c r="A421">
        <v>17431</v>
      </c>
      <c r="B421" t="s">
        <v>3151</v>
      </c>
      <c r="C421" s="23">
        <v>41963.500034722223</v>
      </c>
      <c r="D421" s="23">
        <v>42071.98982638889</v>
      </c>
      <c r="E421" t="s">
        <v>20</v>
      </c>
    </row>
    <row r="422" spans="1:5" x14ac:dyDescent="0.25">
      <c r="A422">
        <v>17432</v>
      </c>
      <c r="B422" t="s">
        <v>3153</v>
      </c>
      <c r="C422" s="23">
        <v>41963.500034722223</v>
      </c>
      <c r="D422" s="23">
        <v>2958101</v>
      </c>
      <c r="E422" t="s">
        <v>20</v>
      </c>
    </row>
    <row r="423" spans="1:5" x14ac:dyDescent="0.25">
      <c r="A423">
        <v>17433</v>
      </c>
      <c r="B423" t="s">
        <v>3052</v>
      </c>
      <c r="C423" s="23">
        <v>41957.44122685185</v>
      </c>
      <c r="D423" s="23">
        <v>41957.469918981478</v>
      </c>
      <c r="E423" t="s">
        <v>20</v>
      </c>
    </row>
    <row r="424" spans="1:5" x14ac:dyDescent="0.25">
      <c r="A424">
        <v>17434</v>
      </c>
      <c r="B424" t="s">
        <v>3053</v>
      </c>
      <c r="C424" s="23">
        <v>41957.44122685185</v>
      </c>
      <c r="D424" s="23">
        <v>41957.469918981478</v>
      </c>
      <c r="E424" t="s">
        <v>20</v>
      </c>
    </row>
    <row r="425" spans="1:5" x14ac:dyDescent="0.25">
      <c r="A425">
        <v>17435</v>
      </c>
      <c r="B425" t="s">
        <v>3055</v>
      </c>
      <c r="C425" s="23">
        <v>41957.44122685185</v>
      </c>
      <c r="D425" s="23">
        <v>41957.469918981478</v>
      </c>
      <c r="E425" t="s">
        <v>20</v>
      </c>
    </row>
    <row r="426" spans="1:5" x14ac:dyDescent="0.25">
      <c r="A426">
        <v>17436</v>
      </c>
      <c r="B426" t="s">
        <v>2950</v>
      </c>
      <c r="C426" s="23">
        <v>41957.44122685185</v>
      </c>
      <c r="D426" s="23">
        <v>41957.469918981478</v>
      </c>
      <c r="E426" t="s">
        <v>20</v>
      </c>
    </row>
    <row r="427" spans="1:5" x14ac:dyDescent="0.25">
      <c r="A427">
        <v>17437</v>
      </c>
      <c r="B427" t="s">
        <v>3056</v>
      </c>
      <c r="C427" s="23">
        <v>41957.44122685185</v>
      </c>
      <c r="D427" s="23">
        <v>41957.469918981478</v>
      </c>
      <c r="E427" t="s">
        <v>20</v>
      </c>
    </row>
    <row r="428" spans="1:5" x14ac:dyDescent="0.25">
      <c r="A428">
        <v>17438</v>
      </c>
      <c r="B428" t="s">
        <v>3724</v>
      </c>
      <c r="C428" s="23">
        <v>41939.850023148145</v>
      </c>
      <c r="D428" s="23">
        <v>41940.851759259262</v>
      </c>
      <c r="E428" t="s">
        <v>20</v>
      </c>
    </row>
    <row r="429" spans="1:5" x14ac:dyDescent="0.25">
      <c r="A429">
        <v>17439</v>
      </c>
      <c r="B429" t="s">
        <v>3725</v>
      </c>
      <c r="C429" s="23">
        <v>41939.850023148145</v>
      </c>
      <c r="D429" s="23">
        <v>41940.851759259262</v>
      </c>
      <c r="E429" t="s">
        <v>20</v>
      </c>
    </row>
    <row r="430" spans="1:5" x14ac:dyDescent="0.25">
      <c r="A430">
        <v>17440</v>
      </c>
      <c r="B430" t="s">
        <v>3726</v>
      </c>
      <c r="C430" s="23">
        <v>41939.850011574075</v>
      </c>
      <c r="D430" s="23">
        <v>41940.851759259262</v>
      </c>
      <c r="E430" t="s">
        <v>20</v>
      </c>
    </row>
    <row r="431" spans="1:5" x14ac:dyDescent="0.25">
      <c r="A431">
        <v>17441</v>
      </c>
      <c r="B431" t="s">
        <v>3057</v>
      </c>
      <c r="C431" s="23">
        <v>41957.44122685185</v>
      </c>
      <c r="D431" s="23">
        <v>41957.469907407409</v>
      </c>
      <c r="E431" t="s">
        <v>20</v>
      </c>
    </row>
    <row r="432" spans="1:5" x14ac:dyDescent="0.25">
      <c r="A432">
        <v>17442</v>
      </c>
      <c r="B432" t="s">
        <v>3058</v>
      </c>
      <c r="C432" s="23">
        <v>41957.44121527778</v>
      </c>
      <c r="D432" s="23">
        <v>41957.469907407409</v>
      </c>
      <c r="E432" t="s">
        <v>20</v>
      </c>
    </row>
    <row r="433" spans="1:5" x14ac:dyDescent="0.25">
      <c r="A433">
        <v>17443</v>
      </c>
      <c r="B433" t="s">
        <v>3059</v>
      </c>
      <c r="C433" s="23">
        <v>41957.44121527778</v>
      </c>
      <c r="D433" s="23">
        <v>41957.469907407409</v>
      </c>
      <c r="E433" t="s">
        <v>20</v>
      </c>
    </row>
    <row r="434" spans="1:5" x14ac:dyDescent="0.25">
      <c r="A434">
        <v>17444</v>
      </c>
      <c r="B434" t="s">
        <v>3060</v>
      </c>
      <c r="C434" s="23">
        <v>41957.44121527778</v>
      </c>
      <c r="D434" s="23">
        <v>41957.469907407409</v>
      </c>
      <c r="E434" t="s">
        <v>20</v>
      </c>
    </row>
    <row r="435" spans="1:5" x14ac:dyDescent="0.25">
      <c r="A435">
        <v>17445</v>
      </c>
      <c r="B435" t="s">
        <v>3061</v>
      </c>
      <c r="C435" s="23">
        <v>41957.44121527778</v>
      </c>
      <c r="D435" s="23">
        <v>41957.469907407409</v>
      </c>
      <c r="E435" t="s">
        <v>20</v>
      </c>
    </row>
    <row r="436" spans="1:5" x14ac:dyDescent="0.25">
      <c r="A436">
        <v>17446</v>
      </c>
      <c r="B436" t="s">
        <v>3062</v>
      </c>
      <c r="C436" s="23">
        <v>41957.44121527778</v>
      </c>
      <c r="D436" s="23">
        <v>41957.469907407409</v>
      </c>
      <c r="E436" t="s">
        <v>20</v>
      </c>
    </row>
    <row r="437" spans="1:5" x14ac:dyDescent="0.25">
      <c r="A437">
        <v>17447</v>
      </c>
      <c r="B437" t="s">
        <v>3063</v>
      </c>
      <c r="C437" s="23">
        <v>41957.44121527778</v>
      </c>
      <c r="D437" s="23">
        <v>41957.469907407409</v>
      </c>
      <c r="E437" t="s">
        <v>20</v>
      </c>
    </row>
    <row r="438" spans="1:5" x14ac:dyDescent="0.25">
      <c r="A438">
        <v>17448</v>
      </c>
      <c r="B438" t="s">
        <v>3064</v>
      </c>
      <c r="C438" s="23">
        <v>41957.441203703704</v>
      </c>
      <c r="D438" s="23">
        <v>41957.469907407409</v>
      </c>
      <c r="E438" t="s">
        <v>20</v>
      </c>
    </row>
    <row r="439" spans="1:5" x14ac:dyDescent="0.25">
      <c r="A439">
        <v>17449</v>
      </c>
      <c r="B439" t="s">
        <v>3065</v>
      </c>
      <c r="C439" s="23">
        <v>41957.441203703704</v>
      </c>
      <c r="D439" s="23">
        <v>41957.469895833332</v>
      </c>
      <c r="E439" t="s">
        <v>20</v>
      </c>
    </row>
    <row r="440" spans="1:5" x14ac:dyDescent="0.25">
      <c r="A440">
        <v>17450</v>
      </c>
      <c r="B440" t="s">
        <v>3065</v>
      </c>
      <c r="C440" s="23">
        <v>41957.441203703704</v>
      </c>
      <c r="D440" s="23">
        <v>41957.469895833332</v>
      </c>
      <c r="E440" t="s">
        <v>20</v>
      </c>
    </row>
    <row r="441" spans="1:5" x14ac:dyDescent="0.25">
      <c r="A441">
        <v>17451</v>
      </c>
      <c r="B441" t="s">
        <v>3066</v>
      </c>
      <c r="C441" s="23">
        <v>41957.441203703704</v>
      </c>
      <c r="D441" s="23">
        <v>41957.469895833332</v>
      </c>
      <c r="E441" t="s">
        <v>20</v>
      </c>
    </row>
    <row r="442" spans="1:5" x14ac:dyDescent="0.25">
      <c r="A442">
        <v>17488</v>
      </c>
      <c r="B442" t="s">
        <v>3733</v>
      </c>
      <c r="C442" s="23">
        <v>41935.63921296296</v>
      </c>
      <c r="D442" s="23">
        <v>41935.63921296296</v>
      </c>
      <c r="E442" t="s">
        <v>20</v>
      </c>
    </row>
    <row r="443" spans="1:5" x14ac:dyDescent="0.25">
      <c r="A443">
        <v>17494</v>
      </c>
      <c r="B443" t="s">
        <v>3066</v>
      </c>
      <c r="C443" s="23">
        <v>41936.571481481478</v>
      </c>
      <c r="D443" s="23">
        <v>41939.806342592594</v>
      </c>
      <c r="E443" t="s">
        <v>2396</v>
      </c>
    </row>
    <row r="444" spans="1:5" x14ac:dyDescent="0.25">
      <c r="A444">
        <v>17547</v>
      </c>
      <c r="B444" t="s">
        <v>2953</v>
      </c>
      <c r="C444" s="23">
        <v>41957.441203703704</v>
      </c>
      <c r="D444" s="23">
        <v>41957.469988425924</v>
      </c>
      <c r="E444" t="s">
        <v>20</v>
      </c>
    </row>
    <row r="445" spans="1:5" x14ac:dyDescent="0.25">
      <c r="A445">
        <v>17548</v>
      </c>
      <c r="B445" t="s">
        <v>2961</v>
      </c>
      <c r="C445" s="23">
        <v>41957.441203703704</v>
      </c>
      <c r="D445" s="23">
        <v>41957.469988425924</v>
      </c>
      <c r="E445" t="s">
        <v>20</v>
      </c>
    </row>
    <row r="446" spans="1:5" x14ac:dyDescent="0.25">
      <c r="A446">
        <v>17549</v>
      </c>
      <c r="B446" t="s">
        <v>2975</v>
      </c>
      <c r="C446" s="23">
        <v>41957.441203703704</v>
      </c>
      <c r="D446" s="23">
        <v>41957.469988425924</v>
      </c>
      <c r="E446" t="s">
        <v>20</v>
      </c>
    </row>
    <row r="447" spans="1:5" x14ac:dyDescent="0.25">
      <c r="A447">
        <v>17565</v>
      </c>
      <c r="B447" t="s">
        <v>2936</v>
      </c>
      <c r="C447" s="23">
        <v>41957.441192129627</v>
      </c>
      <c r="D447" s="23">
        <v>41957.469988425924</v>
      </c>
      <c r="E447" t="s">
        <v>20</v>
      </c>
    </row>
    <row r="448" spans="1:5" x14ac:dyDescent="0.25">
      <c r="A448">
        <v>17566</v>
      </c>
      <c r="B448" t="s">
        <v>3734</v>
      </c>
      <c r="C448" s="23">
        <v>41935.639143518521</v>
      </c>
      <c r="D448" s="23">
        <v>41935.639155092591</v>
      </c>
      <c r="E448" t="s">
        <v>20</v>
      </c>
    </row>
    <row r="449" spans="1:5" x14ac:dyDescent="0.25">
      <c r="A449">
        <v>17568</v>
      </c>
      <c r="B449" t="s">
        <v>2988</v>
      </c>
      <c r="C449" s="23">
        <v>41957.441192129627</v>
      </c>
      <c r="D449" s="23">
        <v>41957.469976851855</v>
      </c>
      <c r="E449" t="s">
        <v>20</v>
      </c>
    </row>
    <row r="450" spans="1:5" x14ac:dyDescent="0.25">
      <c r="A450">
        <v>17569</v>
      </c>
      <c r="B450" t="s">
        <v>2987</v>
      </c>
      <c r="C450" s="23">
        <v>41957.441192129627</v>
      </c>
      <c r="D450" s="23">
        <v>41957.469976851855</v>
      </c>
      <c r="E450" t="s">
        <v>20</v>
      </c>
    </row>
    <row r="451" spans="1:5" x14ac:dyDescent="0.25">
      <c r="A451">
        <v>17575</v>
      </c>
      <c r="B451" t="s">
        <v>2989</v>
      </c>
      <c r="C451" s="23">
        <v>41957.441192129627</v>
      </c>
      <c r="D451" s="23">
        <v>41957.469976851855</v>
      </c>
      <c r="E451" t="s">
        <v>20</v>
      </c>
    </row>
    <row r="452" spans="1:5" x14ac:dyDescent="0.25">
      <c r="A452">
        <v>17576</v>
      </c>
      <c r="B452" t="s">
        <v>2990</v>
      </c>
      <c r="C452" s="23">
        <v>41957.441192129627</v>
      </c>
      <c r="D452" s="23">
        <v>41957.469976851855</v>
      </c>
      <c r="E452" t="s">
        <v>20</v>
      </c>
    </row>
    <row r="453" spans="1:5" x14ac:dyDescent="0.25">
      <c r="A453">
        <v>17577</v>
      </c>
      <c r="B453" t="s">
        <v>2991</v>
      </c>
      <c r="C453" s="23">
        <v>41957.441192129627</v>
      </c>
      <c r="D453" s="23">
        <v>41957.469976851855</v>
      </c>
      <c r="E453" t="s">
        <v>20</v>
      </c>
    </row>
    <row r="454" spans="1:5" x14ac:dyDescent="0.25">
      <c r="A454">
        <v>17589</v>
      </c>
      <c r="B454" t="s">
        <v>2992</v>
      </c>
      <c r="C454" s="23">
        <v>41957.441192129627</v>
      </c>
      <c r="D454" s="23">
        <v>41957.469976851855</v>
      </c>
      <c r="E454" t="s">
        <v>20</v>
      </c>
    </row>
    <row r="455" spans="1:5" x14ac:dyDescent="0.25">
      <c r="A455">
        <v>17599</v>
      </c>
      <c r="B455" t="s">
        <v>3940</v>
      </c>
      <c r="C455" s="23">
        <v>41957.441192129627</v>
      </c>
      <c r="D455" s="23">
        <v>41957.469976851855</v>
      </c>
      <c r="E455" t="s">
        <v>20</v>
      </c>
    </row>
    <row r="456" spans="1:5" x14ac:dyDescent="0.25">
      <c r="A456">
        <v>17613</v>
      </c>
      <c r="B456" t="s">
        <v>3922</v>
      </c>
      <c r="C456" s="23">
        <v>41935.639618055553</v>
      </c>
      <c r="D456" s="23">
        <v>41935.639618055553</v>
      </c>
      <c r="E456" t="s">
        <v>20</v>
      </c>
    </row>
    <row r="457" spans="1:5" x14ac:dyDescent="0.25">
      <c r="A457">
        <v>18159</v>
      </c>
      <c r="B457" t="s">
        <v>3786</v>
      </c>
      <c r="C457" s="23">
        <v>41938.518171296295</v>
      </c>
      <c r="D457" s="23">
        <v>41939.709756944445</v>
      </c>
      <c r="E457" t="s">
        <v>20</v>
      </c>
    </row>
    <row r="458" spans="1:5" x14ac:dyDescent="0.25">
      <c r="A458">
        <v>18268</v>
      </c>
      <c r="B458" t="s">
        <v>2870</v>
      </c>
      <c r="C458" s="23">
        <v>41992.011342592596</v>
      </c>
      <c r="D458" s="23">
        <v>42047.694062499999</v>
      </c>
      <c r="E458" t="s">
        <v>20</v>
      </c>
    </row>
    <row r="459" spans="1:5" x14ac:dyDescent="0.25">
      <c r="A459">
        <v>18269</v>
      </c>
      <c r="B459" t="s">
        <v>3248</v>
      </c>
      <c r="C459" s="23">
        <v>42071.796793981484</v>
      </c>
      <c r="D459" s="23">
        <v>42073.523692129631</v>
      </c>
      <c r="E459" t="s">
        <v>20</v>
      </c>
    </row>
    <row r="460" spans="1:5" x14ac:dyDescent="0.25">
      <c r="A460">
        <v>18272</v>
      </c>
      <c r="B460" t="s">
        <v>3636</v>
      </c>
      <c r="C460" s="23">
        <v>41935.720254629632</v>
      </c>
      <c r="D460" s="23">
        <v>41935.720254629632</v>
      </c>
      <c r="E460" t="s">
        <v>20</v>
      </c>
    </row>
    <row r="461" spans="1:5" x14ac:dyDescent="0.25">
      <c r="A461">
        <v>18446</v>
      </c>
      <c r="B461" t="s">
        <v>2930</v>
      </c>
      <c r="C461" s="23">
        <v>41957.441180555557</v>
      </c>
      <c r="D461" s="23">
        <v>41957.469976851855</v>
      </c>
      <c r="E461" t="s">
        <v>20</v>
      </c>
    </row>
    <row r="462" spans="1:5" x14ac:dyDescent="0.25">
      <c r="A462">
        <v>18958</v>
      </c>
      <c r="B462" t="s">
        <v>3573</v>
      </c>
      <c r="C462" s="23">
        <v>41938.518171296295</v>
      </c>
      <c r="D462" s="23">
        <v>41938.654918981483</v>
      </c>
      <c r="E462" t="s">
        <v>20</v>
      </c>
    </row>
    <row r="463" spans="1:5" x14ac:dyDescent="0.25">
      <c r="A463">
        <v>19200</v>
      </c>
      <c r="B463" t="s">
        <v>2477</v>
      </c>
      <c r="C463" s="23">
        <v>41939.821574074071</v>
      </c>
      <c r="D463" s="23">
        <v>41939.821944444448</v>
      </c>
      <c r="E463" t="s">
        <v>20</v>
      </c>
    </row>
    <row r="464" spans="1:5" x14ac:dyDescent="0.25">
      <c r="A464">
        <v>19201</v>
      </c>
      <c r="B464" t="s">
        <v>2477</v>
      </c>
      <c r="C464" s="23">
        <v>41977.629340277781</v>
      </c>
      <c r="D464" s="23">
        <v>42024.509872685187</v>
      </c>
      <c r="E464" t="s">
        <v>2394</v>
      </c>
    </row>
    <row r="465" spans="1:5" x14ac:dyDescent="0.25">
      <c r="A465">
        <v>19202</v>
      </c>
      <c r="B465" t="s">
        <v>2855</v>
      </c>
      <c r="C465" s="23">
        <v>42194.07199074074</v>
      </c>
      <c r="D465" s="23">
        <v>42194.076736111114</v>
      </c>
      <c r="E465" t="s">
        <v>18</v>
      </c>
    </row>
    <row r="466" spans="1:5" x14ac:dyDescent="0.25">
      <c r="A466">
        <v>19250</v>
      </c>
      <c r="B466" t="s">
        <v>3677</v>
      </c>
      <c r="C466" s="23">
        <v>41940.080127314817</v>
      </c>
      <c r="D466" s="23">
        <v>41940.851805555554</v>
      </c>
      <c r="E466" t="s">
        <v>20</v>
      </c>
    </row>
    <row r="467" spans="1:5" x14ac:dyDescent="0.25">
      <c r="A467">
        <v>19689</v>
      </c>
      <c r="B467" t="s">
        <v>2858</v>
      </c>
      <c r="C467" s="23">
        <v>41947.617986111109</v>
      </c>
      <c r="D467" s="23">
        <v>41948.559733796297</v>
      </c>
      <c r="E467" t="s">
        <v>20</v>
      </c>
    </row>
    <row r="468" spans="1:5" x14ac:dyDescent="0.25">
      <c r="A468">
        <v>19744</v>
      </c>
      <c r="B468" t="s">
        <v>3612</v>
      </c>
      <c r="C468" s="23">
        <v>41942.025567129633</v>
      </c>
      <c r="D468" s="23">
        <v>41942.025578703702</v>
      </c>
      <c r="E468" t="s">
        <v>20</v>
      </c>
    </row>
    <row r="469" spans="1:5" x14ac:dyDescent="0.25">
      <c r="A469">
        <v>19745</v>
      </c>
      <c r="B469" t="s">
        <v>2523</v>
      </c>
      <c r="C469" s="23">
        <v>41942.027777777781</v>
      </c>
      <c r="D469" s="23">
        <v>41942.028865740744</v>
      </c>
      <c r="E469" t="s">
        <v>20</v>
      </c>
    </row>
    <row r="470" spans="1:5" x14ac:dyDescent="0.25">
      <c r="A470">
        <v>19753</v>
      </c>
      <c r="B470" t="s">
        <v>3769</v>
      </c>
      <c r="C470" s="23">
        <v>41942.057083333333</v>
      </c>
      <c r="D470" s="23">
        <v>41942.057083333333</v>
      </c>
      <c r="E470" t="s">
        <v>20</v>
      </c>
    </row>
    <row r="471" spans="1:5" x14ac:dyDescent="0.25">
      <c r="A471">
        <v>19940</v>
      </c>
      <c r="B471" t="s">
        <v>3593</v>
      </c>
      <c r="C471" s="23">
        <v>41943.036574074074</v>
      </c>
      <c r="D471" s="23">
        <v>41946.729456018518</v>
      </c>
      <c r="E471" t="s">
        <v>20</v>
      </c>
    </row>
    <row r="472" spans="1:5" x14ac:dyDescent="0.25">
      <c r="A472">
        <v>20171</v>
      </c>
      <c r="B472" t="s">
        <v>2912</v>
      </c>
      <c r="C472" s="23">
        <v>42096.090729166666</v>
      </c>
      <c r="D472" s="23">
        <v>2958101</v>
      </c>
      <c r="E472" t="s">
        <v>20</v>
      </c>
    </row>
    <row r="473" spans="1:5" x14ac:dyDescent="0.25">
      <c r="A473">
        <v>20302</v>
      </c>
      <c r="B473" t="s">
        <v>3614</v>
      </c>
      <c r="C473" s="23">
        <v>41946.968402777777</v>
      </c>
      <c r="D473" s="23">
        <v>41946.991273148145</v>
      </c>
      <c r="E473" t="s">
        <v>20</v>
      </c>
    </row>
    <row r="474" spans="1:5" x14ac:dyDescent="0.25">
      <c r="A474">
        <v>20673</v>
      </c>
      <c r="B474" t="s">
        <v>2942</v>
      </c>
      <c r="C474" s="23">
        <v>41957.441342592596</v>
      </c>
      <c r="D474" s="23">
        <v>2958101</v>
      </c>
      <c r="E474" t="s">
        <v>20</v>
      </c>
    </row>
    <row r="475" spans="1:5" x14ac:dyDescent="0.25">
      <c r="A475">
        <v>20760</v>
      </c>
      <c r="B475" t="s">
        <v>3933</v>
      </c>
      <c r="C475" s="23">
        <v>41947.60423611111</v>
      </c>
      <c r="D475" s="23">
        <v>41947.60460648148</v>
      </c>
      <c r="E475" t="s">
        <v>20</v>
      </c>
    </row>
    <row r="476" spans="1:5" x14ac:dyDescent="0.25">
      <c r="A476">
        <v>20761</v>
      </c>
      <c r="B476" t="s">
        <v>3760</v>
      </c>
      <c r="C476" s="23">
        <v>41947.604224537034</v>
      </c>
      <c r="D476" s="23">
        <v>41947.621400462966</v>
      </c>
      <c r="E476" t="s">
        <v>20</v>
      </c>
    </row>
    <row r="477" spans="1:5" x14ac:dyDescent="0.25">
      <c r="A477">
        <v>20762</v>
      </c>
      <c r="B477" t="s">
        <v>3759</v>
      </c>
      <c r="C477" s="23">
        <v>41947.60460648148</v>
      </c>
      <c r="D477" s="23">
        <v>41947.621030092596</v>
      </c>
      <c r="E477" t="s">
        <v>20</v>
      </c>
    </row>
    <row r="478" spans="1:5" x14ac:dyDescent="0.25">
      <c r="A478">
        <v>20774</v>
      </c>
      <c r="B478" t="s">
        <v>3618</v>
      </c>
      <c r="C478" s="23">
        <v>41947.617986111109</v>
      </c>
      <c r="D478" s="23">
        <v>41948.559733796297</v>
      </c>
      <c r="E478" t="s">
        <v>20</v>
      </c>
    </row>
    <row r="479" spans="1:5" x14ac:dyDescent="0.25">
      <c r="A479">
        <v>20775</v>
      </c>
      <c r="B479" t="s">
        <v>3620</v>
      </c>
      <c r="C479" s="23">
        <v>41947.617986111109</v>
      </c>
      <c r="D479" s="23">
        <v>41948.559733796297</v>
      </c>
      <c r="E479" t="s">
        <v>20</v>
      </c>
    </row>
    <row r="480" spans="1:5" x14ac:dyDescent="0.25">
      <c r="A480">
        <v>20776</v>
      </c>
      <c r="B480" t="s">
        <v>3622</v>
      </c>
      <c r="C480" s="23">
        <v>41947.617974537039</v>
      </c>
      <c r="D480" s="23">
        <v>41948.559733796297</v>
      </c>
      <c r="E480" t="s">
        <v>20</v>
      </c>
    </row>
    <row r="481" spans="1:5" x14ac:dyDescent="0.25">
      <c r="A481">
        <v>20777</v>
      </c>
      <c r="B481" t="s">
        <v>3599</v>
      </c>
      <c r="C481" s="23">
        <v>41949.913715277777</v>
      </c>
      <c r="D481" s="23">
        <v>41949.914074074077</v>
      </c>
      <c r="E481" t="s">
        <v>20</v>
      </c>
    </row>
    <row r="482" spans="1:5" x14ac:dyDescent="0.25">
      <c r="A482">
        <v>20778</v>
      </c>
      <c r="B482" t="s">
        <v>3646</v>
      </c>
      <c r="C482" s="23">
        <v>41947.617974537039</v>
      </c>
      <c r="D482" s="23">
        <v>41948.559733796297</v>
      </c>
      <c r="E482" t="s">
        <v>20</v>
      </c>
    </row>
    <row r="483" spans="1:5" x14ac:dyDescent="0.25">
      <c r="A483">
        <v>20779</v>
      </c>
      <c r="B483" t="s">
        <v>3630</v>
      </c>
      <c r="C483" s="23">
        <v>41947.617974537039</v>
      </c>
      <c r="D483" s="23">
        <v>41948.559733796297</v>
      </c>
      <c r="E483" t="s">
        <v>20</v>
      </c>
    </row>
    <row r="484" spans="1:5" x14ac:dyDescent="0.25">
      <c r="A484">
        <v>20780</v>
      </c>
      <c r="B484" t="s">
        <v>3632</v>
      </c>
      <c r="C484" s="23">
        <v>41947.617962962962</v>
      </c>
      <c r="D484" s="23">
        <v>41948.559733796297</v>
      </c>
      <c r="E484" t="s">
        <v>20</v>
      </c>
    </row>
    <row r="485" spans="1:5" x14ac:dyDescent="0.25">
      <c r="A485">
        <v>20781</v>
      </c>
      <c r="B485" t="s">
        <v>3633</v>
      </c>
      <c r="C485" s="23">
        <v>41947.617962962962</v>
      </c>
      <c r="D485" s="23">
        <v>41948.559733796297</v>
      </c>
      <c r="E485" t="s">
        <v>20</v>
      </c>
    </row>
    <row r="486" spans="1:5" x14ac:dyDescent="0.25">
      <c r="A486">
        <v>20782</v>
      </c>
      <c r="B486" t="s">
        <v>3634</v>
      </c>
      <c r="C486" s="23">
        <v>41947.617962962962</v>
      </c>
      <c r="D486" s="23">
        <v>41948.559733796297</v>
      </c>
      <c r="E486" t="s">
        <v>20</v>
      </c>
    </row>
    <row r="487" spans="1:5" x14ac:dyDescent="0.25">
      <c r="A487">
        <v>20783</v>
      </c>
      <c r="B487" t="s">
        <v>3642</v>
      </c>
      <c r="C487" s="23">
        <v>41947.618460648147</v>
      </c>
      <c r="D487" s="23">
        <v>41948.559733796297</v>
      </c>
      <c r="E487" t="s">
        <v>20</v>
      </c>
    </row>
    <row r="488" spans="1:5" x14ac:dyDescent="0.25">
      <c r="A488">
        <v>20784</v>
      </c>
      <c r="B488" t="s">
        <v>3637</v>
      </c>
      <c r="C488" s="23">
        <v>41947.617962962962</v>
      </c>
      <c r="D488" s="23">
        <v>41948.559733796297</v>
      </c>
      <c r="E488" t="s">
        <v>20</v>
      </c>
    </row>
    <row r="489" spans="1:5" x14ac:dyDescent="0.25">
      <c r="A489">
        <v>20785</v>
      </c>
      <c r="B489" t="s">
        <v>3624</v>
      </c>
      <c r="C489" s="23">
        <v>41947.618460648147</v>
      </c>
      <c r="D489" s="23">
        <v>41948.559733796297</v>
      </c>
      <c r="E489" t="s">
        <v>20</v>
      </c>
    </row>
    <row r="490" spans="1:5" x14ac:dyDescent="0.25">
      <c r="A490">
        <v>20786</v>
      </c>
      <c r="B490" t="s">
        <v>3626</v>
      </c>
      <c r="C490" s="23">
        <v>41947.618460648147</v>
      </c>
      <c r="D490" s="23">
        <v>41948.559733796297</v>
      </c>
      <c r="E490" t="s">
        <v>20</v>
      </c>
    </row>
    <row r="491" spans="1:5" x14ac:dyDescent="0.25">
      <c r="A491">
        <v>20787</v>
      </c>
      <c r="B491" t="s">
        <v>3627</v>
      </c>
      <c r="C491" s="23">
        <v>41947.618460648147</v>
      </c>
      <c r="D491" s="23">
        <v>41948.559733796297</v>
      </c>
      <c r="E491" t="s">
        <v>20</v>
      </c>
    </row>
    <row r="492" spans="1:5" x14ac:dyDescent="0.25">
      <c r="A492">
        <v>20788</v>
      </c>
      <c r="B492" t="s">
        <v>3628</v>
      </c>
      <c r="C492" s="23">
        <v>41947.618460648147</v>
      </c>
      <c r="D492" s="23">
        <v>41948.559733796297</v>
      </c>
      <c r="E492" t="s">
        <v>20</v>
      </c>
    </row>
    <row r="493" spans="1:5" x14ac:dyDescent="0.25">
      <c r="A493">
        <v>20789</v>
      </c>
      <c r="B493" t="s">
        <v>3647</v>
      </c>
      <c r="C493" s="23">
        <v>41947.617951388886</v>
      </c>
      <c r="D493" s="23">
        <v>41948.559733796297</v>
      </c>
      <c r="E493" t="s">
        <v>20</v>
      </c>
    </row>
    <row r="494" spans="1:5" x14ac:dyDescent="0.25">
      <c r="A494">
        <v>20790</v>
      </c>
      <c r="B494" t="s">
        <v>3639</v>
      </c>
      <c r="C494" s="23">
        <v>41947.617951388886</v>
      </c>
      <c r="D494" s="23">
        <v>41948.559733796297</v>
      </c>
      <c r="E494" t="s">
        <v>20</v>
      </c>
    </row>
    <row r="495" spans="1:5" x14ac:dyDescent="0.25">
      <c r="A495">
        <v>20791</v>
      </c>
      <c r="B495" t="s">
        <v>3643</v>
      </c>
      <c r="C495" s="23">
        <v>41947.618842592594</v>
      </c>
      <c r="D495" s="23">
        <v>41948.559733796297</v>
      </c>
      <c r="E495" t="s">
        <v>20</v>
      </c>
    </row>
    <row r="496" spans="1:5" x14ac:dyDescent="0.25">
      <c r="A496">
        <v>20792</v>
      </c>
      <c r="B496" t="s">
        <v>3640</v>
      </c>
      <c r="C496" s="23">
        <v>41947.617939814816</v>
      </c>
      <c r="D496" s="23">
        <v>41948.559733796297</v>
      </c>
      <c r="E496" t="s">
        <v>20</v>
      </c>
    </row>
    <row r="497" spans="1:5" x14ac:dyDescent="0.25">
      <c r="A497">
        <v>20793</v>
      </c>
      <c r="B497" t="s">
        <v>3644</v>
      </c>
      <c r="C497" s="23">
        <v>41947.617939814816</v>
      </c>
      <c r="D497" s="23">
        <v>41948.559733796297</v>
      </c>
      <c r="E497" t="s">
        <v>20</v>
      </c>
    </row>
    <row r="498" spans="1:5" x14ac:dyDescent="0.25">
      <c r="A498">
        <v>20794</v>
      </c>
      <c r="B498" t="s">
        <v>3645</v>
      </c>
      <c r="C498" s="23">
        <v>41947.617939814816</v>
      </c>
      <c r="D498" s="23">
        <v>41948.559733796297</v>
      </c>
      <c r="E498" t="s">
        <v>20</v>
      </c>
    </row>
    <row r="499" spans="1:5" x14ac:dyDescent="0.25">
      <c r="A499">
        <v>20850</v>
      </c>
      <c r="B499" t="s">
        <v>2838</v>
      </c>
      <c r="C499" s="23">
        <v>42155.784178240741</v>
      </c>
      <c r="D499" s="23">
        <v>2958101</v>
      </c>
      <c r="E499" t="s">
        <v>18</v>
      </c>
    </row>
    <row r="500" spans="1:5" x14ac:dyDescent="0.25">
      <c r="A500">
        <v>20852</v>
      </c>
      <c r="B500" t="s">
        <v>2842</v>
      </c>
      <c r="C500" s="23">
        <v>42155.784178240741</v>
      </c>
      <c r="D500" s="23">
        <v>2958101</v>
      </c>
      <c r="E500" t="s">
        <v>18</v>
      </c>
    </row>
    <row r="501" spans="1:5" x14ac:dyDescent="0.25">
      <c r="A501">
        <v>20859</v>
      </c>
      <c r="B501" t="s">
        <v>3605</v>
      </c>
      <c r="C501" s="23">
        <v>42155.784166666665</v>
      </c>
      <c r="D501" s="23">
        <v>2958101</v>
      </c>
      <c r="E501" t="s">
        <v>18</v>
      </c>
    </row>
    <row r="502" spans="1:5" x14ac:dyDescent="0.25">
      <c r="A502">
        <v>20872</v>
      </c>
      <c r="B502" t="s">
        <v>2860</v>
      </c>
      <c r="C502" s="23">
        <v>41947.738912037035</v>
      </c>
      <c r="D502" s="23">
        <v>41948.559733796297</v>
      </c>
      <c r="E502" t="s">
        <v>20</v>
      </c>
    </row>
    <row r="503" spans="1:5" x14ac:dyDescent="0.25">
      <c r="A503">
        <v>20873</v>
      </c>
      <c r="B503" t="s">
        <v>2862</v>
      </c>
      <c r="C503" s="23">
        <v>41947.738912037035</v>
      </c>
      <c r="D503" s="23">
        <v>41948.559733796297</v>
      </c>
      <c r="E503" t="s">
        <v>20</v>
      </c>
    </row>
    <row r="504" spans="1:5" x14ac:dyDescent="0.25">
      <c r="A504">
        <v>20874</v>
      </c>
      <c r="B504" t="s">
        <v>3648</v>
      </c>
      <c r="C504" s="23">
        <v>41947.738912037035</v>
      </c>
      <c r="D504" s="23">
        <v>41947.875613425924</v>
      </c>
      <c r="E504" t="s">
        <v>20</v>
      </c>
    </row>
    <row r="505" spans="1:5" x14ac:dyDescent="0.25">
      <c r="A505">
        <v>20886</v>
      </c>
      <c r="B505" t="s">
        <v>2814</v>
      </c>
      <c r="C505" s="23">
        <v>42155.783761574072</v>
      </c>
      <c r="D505" s="23">
        <v>2958101</v>
      </c>
      <c r="E505" t="s">
        <v>18</v>
      </c>
    </row>
    <row r="506" spans="1:5" x14ac:dyDescent="0.25">
      <c r="A506">
        <v>20891</v>
      </c>
      <c r="B506" t="s">
        <v>4108</v>
      </c>
      <c r="C506" s="23">
        <v>42071.991701388892</v>
      </c>
      <c r="D506" s="23">
        <v>42072.033020833333</v>
      </c>
      <c r="E506" t="s">
        <v>2396</v>
      </c>
    </row>
    <row r="507" spans="1:5" x14ac:dyDescent="0.25">
      <c r="A507">
        <v>20896</v>
      </c>
      <c r="B507" t="s">
        <v>2832</v>
      </c>
      <c r="C507" s="23">
        <v>42155.784166666665</v>
      </c>
      <c r="D507" s="23">
        <v>2958101</v>
      </c>
      <c r="E507" t="s">
        <v>18</v>
      </c>
    </row>
    <row r="508" spans="1:5" x14ac:dyDescent="0.25">
      <c r="A508">
        <v>20906</v>
      </c>
      <c r="B508" t="s">
        <v>3935</v>
      </c>
      <c r="C508" s="23">
        <v>41949.911157407405</v>
      </c>
      <c r="D508" s="23">
        <v>41960.541817129626</v>
      </c>
      <c r="E508" t="s">
        <v>2396</v>
      </c>
    </row>
    <row r="509" spans="1:5" x14ac:dyDescent="0.25">
      <c r="A509">
        <v>21008</v>
      </c>
      <c r="B509" t="s">
        <v>3934</v>
      </c>
      <c r="C509" s="23">
        <v>41947.788703703707</v>
      </c>
      <c r="D509" s="23">
        <v>41948.068657407406</v>
      </c>
      <c r="E509" t="s">
        <v>20</v>
      </c>
    </row>
    <row r="510" spans="1:5" x14ac:dyDescent="0.25">
      <c r="A510">
        <v>21012</v>
      </c>
      <c r="B510" t="s">
        <v>3068</v>
      </c>
      <c r="C510" s="23">
        <v>41957.441342592596</v>
      </c>
      <c r="D510" s="23">
        <v>2958101</v>
      </c>
      <c r="E510" t="s">
        <v>2394</v>
      </c>
    </row>
    <row r="511" spans="1:5" x14ac:dyDescent="0.25">
      <c r="A511">
        <v>21018</v>
      </c>
      <c r="B511" t="s">
        <v>3070</v>
      </c>
      <c r="C511" s="23">
        <v>41957.441342592596</v>
      </c>
      <c r="D511" s="23">
        <v>2958101</v>
      </c>
      <c r="E511" t="s">
        <v>20</v>
      </c>
    </row>
    <row r="512" spans="1:5" x14ac:dyDescent="0.25">
      <c r="A512">
        <v>21019</v>
      </c>
      <c r="B512" t="s">
        <v>3071</v>
      </c>
      <c r="C512" s="23">
        <v>41957.441342592596</v>
      </c>
      <c r="D512" s="23">
        <v>42071.989814814813</v>
      </c>
      <c r="E512" t="s">
        <v>20</v>
      </c>
    </row>
    <row r="513" spans="1:5" x14ac:dyDescent="0.25">
      <c r="A513">
        <v>21020</v>
      </c>
      <c r="B513" t="s">
        <v>3072</v>
      </c>
      <c r="C513" s="23">
        <v>41957.441342592596</v>
      </c>
      <c r="D513" s="23">
        <v>2958101</v>
      </c>
      <c r="E513" t="s">
        <v>20</v>
      </c>
    </row>
    <row r="514" spans="1:5" x14ac:dyDescent="0.25">
      <c r="A514">
        <v>21023</v>
      </c>
      <c r="B514" t="s">
        <v>3073</v>
      </c>
      <c r="C514" s="23">
        <v>41957.441342592596</v>
      </c>
      <c r="D514" s="23">
        <v>42074.88585648148</v>
      </c>
      <c r="E514" t="s">
        <v>20</v>
      </c>
    </row>
    <row r="515" spans="1:5" x14ac:dyDescent="0.25">
      <c r="A515">
        <v>21024</v>
      </c>
      <c r="B515" t="s">
        <v>3075</v>
      </c>
      <c r="C515" s="23">
        <v>41957.441342592596</v>
      </c>
      <c r="D515" s="23">
        <v>42074.88585648148</v>
      </c>
      <c r="E515" t="s">
        <v>20</v>
      </c>
    </row>
    <row r="516" spans="1:5" x14ac:dyDescent="0.25">
      <c r="A516">
        <v>21027</v>
      </c>
      <c r="B516" t="s">
        <v>3077</v>
      </c>
      <c r="C516" s="23">
        <v>41957.441331018519</v>
      </c>
      <c r="D516" s="23">
        <v>41969.447187500002</v>
      </c>
      <c r="E516" t="s">
        <v>20</v>
      </c>
    </row>
    <row r="517" spans="1:5" x14ac:dyDescent="0.25">
      <c r="A517">
        <v>21028</v>
      </c>
      <c r="B517" t="s">
        <v>2994</v>
      </c>
      <c r="C517" s="23">
        <v>41963.436747685184</v>
      </c>
      <c r="D517" s="23">
        <v>2958101</v>
      </c>
      <c r="E517" t="s">
        <v>20</v>
      </c>
    </row>
    <row r="518" spans="1:5" x14ac:dyDescent="0.25">
      <c r="A518">
        <v>21029</v>
      </c>
      <c r="B518" t="s">
        <v>3079</v>
      </c>
      <c r="C518" s="23">
        <v>41957.441331018519</v>
      </c>
      <c r="D518" s="23">
        <v>41969.447175925925</v>
      </c>
      <c r="E518" t="s">
        <v>20</v>
      </c>
    </row>
    <row r="519" spans="1:5" x14ac:dyDescent="0.25">
      <c r="A519">
        <v>21030</v>
      </c>
      <c r="B519" t="s">
        <v>3044</v>
      </c>
      <c r="C519" s="23">
        <v>41969.448518518519</v>
      </c>
      <c r="D519" s="23">
        <v>2958101</v>
      </c>
      <c r="E519" t="s">
        <v>20</v>
      </c>
    </row>
    <row r="520" spans="1:5" x14ac:dyDescent="0.25">
      <c r="A520">
        <v>21031</v>
      </c>
      <c r="B520" t="s">
        <v>3042</v>
      </c>
      <c r="C520" s="23">
        <v>41969.449837962966</v>
      </c>
      <c r="D520" s="23">
        <v>2958101</v>
      </c>
      <c r="E520" t="s">
        <v>20</v>
      </c>
    </row>
    <row r="521" spans="1:5" x14ac:dyDescent="0.25">
      <c r="A521">
        <v>21032</v>
      </c>
      <c r="B521" t="s">
        <v>3684</v>
      </c>
      <c r="C521" s="23">
        <v>41969.448958333334</v>
      </c>
      <c r="D521" s="23">
        <v>41969.450243055559</v>
      </c>
      <c r="E521" t="s">
        <v>20</v>
      </c>
    </row>
    <row r="522" spans="1:5" x14ac:dyDescent="0.25">
      <c r="A522">
        <v>21033</v>
      </c>
      <c r="B522" t="s">
        <v>3080</v>
      </c>
      <c r="C522" s="23">
        <v>41957.441331018519</v>
      </c>
      <c r="D522" s="23">
        <v>41969.447650462964</v>
      </c>
      <c r="E522" t="s">
        <v>20</v>
      </c>
    </row>
    <row r="523" spans="1:5" x14ac:dyDescent="0.25">
      <c r="A523">
        <v>21034</v>
      </c>
      <c r="B523" t="s">
        <v>3046</v>
      </c>
      <c r="C523" s="23">
        <v>41969.448958333334</v>
      </c>
      <c r="D523" s="23">
        <v>42072.092777777776</v>
      </c>
      <c r="E523" t="s">
        <v>20</v>
      </c>
    </row>
    <row r="524" spans="1:5" x14ac:dyDescent="0.25">
      <c r="A524">
        <v>21035</v>
      </c>
      <c r="B524" t="s">
        <v>3683</v>
      </c>
      <c r="C524" s="23">
        <v>41963.438206018516</v>
      </c>
      <c r="D524" s="23">
        <v>41963.438935185186</v>
      </c>
      <c r="E524" t="s">
        <v>20</v>
      </c>
    </row>
    <row r="525" spans="1:5" x14ac:dyDescent="0.25">
      <c r="A525">
        <v>21036</v>
      </c>
      <c r="B525" t="s">
        <v>3007</v>
      </c>
      <c r="C525" s="23">
        <v>41963.437847222223</v>
      </c>
      <c r="D525" s="23">
        <v>42074.872175925928</v>
      </c>
      <c r="E525" t="s">
        <v>20</v>
      </c>
    </row>
    <row r="526" spans="1:5" x14ac:dyDescent="0.25">
      <c r="A526">
        <v>21038</v>
      </c>
      <c r="B526" t="s">
        <v>3257</v>
      </c>
      <c r="C526" s="23">
        <v>42009.926504629628</v>
      </c>
      <c r="D526" s="23">
        <v>42103.637048611112</v>
      </c>
      <c r="E526" t="s">
        <v>20</v>
      </c>
    </row>
    <row r="527" spans="1:5" x14ac:dyDescent="0.25">
      <c r="A527">
        <v>21039</v>
      </c>
      <c r="B527" t="s">
        <v>3085</v>
      </c>
      <c r="C527" s="23">
        <v>41957.441319444442</v>
      </c>
      <c r="D527" s="23">
        <v>42074.88585648148</v>
      </c>
      <c r="E527" t="s">
        <v>20</v>
      </c>
    </row>
    <row r="528" spans="1:5" x14ac:dyDescent="0.25">
      <c r="A528">
        <v>21040</v>
      </c>
      <c r="B528" t="s">
        <v>2911</v>
      </c>
      <c r="C528" s="23">
        <v>42072.058310185188</v>
      </c>
      <c r="D528" s="23">
        <v>42073.934861111113</v>
      </c>
      <c r="E528" t="s">
        <v>20</v>
      </c>
    </row>
    <row r="529" spans="1:5" x14ac:dyDescent="0.25">
      <c r="A529">
        <v>21041</v>
      </c>
      <c r="B529" t="s">
        <v>2909</v>
      </c>
      <c r="C529" s="23">
        <v>42072.058310185188</v>
      </c>
      <c r="D529" s="23">
        <v>42073.934861111113</v>
      </c>
      <c r="E529" t="s">
        <v>20</v>
      </c>
    </row>
    <row r="530" spans="1:5" x14ac:dyDescent="0.25">
      <c r="A530">
        <v>21042</v>
      </c>
      <c r="B530" t="s">
        <v>3087</v>
      </c>
      <c r="C530" s="23">
        <v>42072.059050925927</v>
      </c>
      <c r="D530" s="23">
        <v>42074.025949074072</v>
      </c>
      <c r="E530" t="s">
        <v>20</v>
      </c>
    </row>
    <row r="531" spans="1:5" x14ac:dyDescent="0.25">
      <c r="A531">
        <v>21043</v>
      </c>
      <c r="B531" t="s">
        <v>3949</v>
      </c>
      <c r="C531" s="23">
        <v>41963.437476851854</v>
      </c>
      <c r="D531" s="23">
        <v>41969.44635416667</v>
      </c>
      <c r="E531" t="s">
        <v>20</v>
      </c>
    </row>
    <row r="532" spans="1:5" x14ac:dyDescent="0.25">
      <c r="A532">
        <v>21044</v>
      </c>
      <c r="B532" t="s">
        <v>3088</v>
      </c>
      <c r="C532" s="23">
        <v>41957.441307870373</v>
      </c>
      <c r="D532" s="23">
        <v>2958101</v>
      </c>
      <c r="E532" t="s">
        <v>20</v>
      </c>
    </row>
    <row r="533" spans="1:5" x14ac:dyDescent="0.25">
      <c r="A533">
        <v>21045</v>
      </c>
      <c r="B533" t="s">
        <v>2908</v>
      </c>
      <c r="C533" s="23">
        <v>41957.441307870373</v>
      </c>
      <c r="D533" s="23">
        <v>41969.565960648149</v>
      </c>
      <c r="E533" t="s">
        <v>20</v>
      </c>
    </row>
    <row r="534" spans="1:5" x14ac:dyDescent="0.25">
      <c r="A534">
        <v>21046</v>
      </c>
      <c r="B534" t="s">
        <v>3259</v>
      </c>
      <c r="C534" s="23">
        <v>42009.92728009259</v>
      </c>
      <c r="D534" s="23">
        <v>42024.509872685187</v>
      </c>
      <c r="E534" t="s">
        <v>20</v>
      </c>
    </row>
    <row r="535" spans="1:5" x14ac:dyDescent="0.25">
      <c r="A535">
        <v>21047</v>
      </c>
      <c r="B535" t="s">
        <v>2932</v>
      </c>
      <c r="C535" s="23">
        <v>42009.92728009259</v>
      </c>
      <c r="D535" s="23">
        <v>42024.509872685187</v>
      </c>
      <c r="E535" t="s">
        <v>20</v>
      </c>
    </row>
    <row r="536" spans="1:5" x14ac:dyDescent="0.25">
      <c r="A536">
        <v>21048</v>
      </c>
      <c r="B536" t="s">
        <v>3687</v>
      </c>
      <c r="C536" s="23">
        <v>41957.441307870373</v>
      </c>
      <c r="D536" s="23">
        <v>41969.454398148147</v>
      </c>
      <c r="E536" t="s">
        <v>20</v>
      </c>
    </row>
    <row r="537" spans="1:5" x14ac:dyDescent="0.25">
      <c r="A537">
        <v>21049</v>
      </c>
      <c r="B537" t="s">
        <v>2917</v>
      </c>
      <c r="C537" s="23">
        <v>41963.885567129626</v>
      </c>
      <c r="D537" s="23">
        <v>42071.989814814813</v>
      </c>
      <c r="E537" t="s">
        <v>20</v>
      </c>
    </row>
    <row r="538" spans="1:5" x14ac:dyDescent="0.25">
      <c r="A538">
        <v>21050</v>
      </c>
      <c r="B538" t="s">
        <v>3688</v>
      </c>
      <c r="C538" s="23">
        <v>41957.441307870373</v>
      </c>
      <c r="D538" s="23">
        <v>41969.453622685185</v>
      </c>
      <c r="E538" t="s">
        <v>20</v>
      </c>
    </row>
    <row r="539" spans="1:5" x14ac:dyDescent="0.25">
      <c r="A539">
        <v>21051</v>
      </c>
      <c r="B539" t="s">
        <v>3264</v>
      </c>
      <c r="C539" s="23">
        <v>42009.926886574074</v>
      </c>
      <c r="D539" s="23">
        <v>42024.509872685187</v>
      </c>
      <c r="E539" t="s">
        <v>20</v>
      </c>
    </row>
    <row r="540" spans="1:5" x14ac:dyDescent="0.25">
      <c r="A540">
        <v>21052</v>
      </c>
      <c r="B540" t="s">
        <v>3090</v>
      </c>
      <c r="C540" s="23">
        <v>41957.441296296296</v>
      </c>
      <c r="D540" s="23">
        <v>2958101</v>
      </c>
      <c r="E540" t="s">
        <v>20</v>
      </c>
    </row>
    <row r="541" spans="1:5" x14ac:dyDescent="0.25">
      <c r="A541">
        <v>21053</v>
      </c>
      <c r="B541" t="s">
        <v>3091</v>
      </c>
      <c r="C541" s="23">
        <v>41957.441296296296</v>
      </c>
      <c r="D541" s="23">
        <v>41969.568912037037</v>
      </c>
      <c r="E541" t="s">
        <v>20</v>
      </c>
    </row>
    <row r="542" spans="1:5" x14ac:dyDescent="0.25">
      <c r="A542">
        <v>21054</v>
      </c>
      <c r="B542" t="s">
        <v>3947</v>
      </c>
      <c r="C542" s="23">
        <v>41957.453622685185</v>
      </c>
      <c r="D542" s="23">
        <v>41975.655127314814</v>
      </c>
      <c r="E542" t="s">
        <v>20</v>
      </c>
    </row>
    <row r="543" spans="1:5" x14ac:dyDescent="0.25">
      <c r="A543">
        <v>21055</v>
      </c>
      <c r="B543" t="s">
        <v>3266</v>
      </c>
      <c r="C543" s="23">
        <v>42009.926886574074</v>
      </c>
      <c r="D543" s="23">
        <v>42024.509872685187</v>
      </c>
      <c r="E543" t="s">
        <v>20</v>
      </c>
    </row>
    <row r="544" spans="1:5" x14ac:dyDescent="0.25">
      <c r="A544">
        <v>21056</v>
      </c>
      <c r="B544" t="s">
        <v>3095</v>
      </c>
      <c r="C544" s="23">
        <v>41957.441296296296</v>
      </c>
      <c r="D544" s="23">
        <v>2958101</v>
      </c>
      <c r="E544" t="s">
        <v>20</v>
      </c>
    </row>
    <row r="545" spans="1:5" x14ac:dyDescent="0.25">
      <c r="A545">
        <v>21057</v>
      </c>
      <c r="B545" t="s">
        <v>3096</v>
      </c>
      <c r="C545" s="23">
        <v>41957.441296296296</v>
      </c>
      <c r="D545" s="23">
        <v>2958101</v>
      </c>
      <c r="E545" t="s">
        <v>20</v>
      </c>
    </row>
    <row r="546" spans="1:5" x14ac:dyDescent="0.25">
      <c r="A546">
        <v>21058</v>
      </c>
      <c r="B546" t="s">
        <v>3097</v>
      </c>
      <c r="C546" s="23">
        <v>41957.441296296296</v>
      </c>
      <c r="D546" s="23">
        <v>2958101</v>
      </c>
      <c r="E546" t="s">
        <v>20</v>
      </c>
    </row>
    <row r="547" spans="1:5" x14ac:dyDescent="0.25">
      <c r="A547">
        <v>21059</v>
      </c>
      <c r="B547" t="s">
        <v>3098</v>
      </c>
      <c r="C547" s="23">
        <v>41957.441284722219</v>
      </c>
      <c r="D547" s="23">
        <v>2958101</v>
      </c>
      <c r="E547" t="s">
        <v>20</v>
      </c>
    </row>
    <row r="548" spans="1:5" x14ac:dyDescent="0.25">
      <c r="A548">
        <v>21060</v>
      </c>
      <c r="B548" t="s">
        <v>3099</v>
      </c>
      <c r="C548" s="23">
        <v>41957.441284722219</v>
      </c>
      <c r="D548" s="23">
        <v>2958101</v>
      </c>
      <c r="E548" t="s">
        <v>20</v>
      </c>
    </row>
    <row r="549" spans="1:5" x14ac:dyDescent="0.25">
      <c r="A549">
        <v>21061</v>
      </c>
      <c r="B549" t="s">
        <v>3100</v>
      </c>
      <c r="C549" s="23">
        <v>41957.441284722219</v>
      </c>
      <c r="D549" s="23">
        <v>2958101</v>
      </c>
      <c r="E549" t="s">
        <v>20</v>
      </c>
    </row>
    <row r="550" spans="1:5" x14ac:dyDescent="0.25">
      <c r="A550">
        <v>21062</v>
      </c>
      <c r="B550" t="s">
        <v>3101</v>
      </c>
      <c r="C550" s="23">
        <v>41957.441284722219</v>
      </c>
      <c r="D550" s="23">
        <v>2958101</v>
      </c>
      <c r="E550" t="s">
        <v>20</v>
      </c>
    </row>
    <row r="551" spans="1:5" x14ac:dyDescent="0.25">
      <c r="A551">
        <v>21063</v>
      </c>
      <c r="B551" t="s">
        <v>3267</v>
      </c>
      <c r="C551" s="23">
        <v>42009.926886574074</v>
      </c>
      <c r="D551" s="23">
        <v>42024.50986111111</v>
      </c>
      <c r="E551" t="s">
        <v>20</v>
      </c>
    </row>
    <row r="552" spans="1:5" x14ac:dyDescent="0.25">
      <c r="A552">
        <v>21064</v>
      </c>
      <c r="B552" t="s">
        <v>5968</v>
      </c>
      <c r="C552" s="23">
        <v>42096.090300925927</v>
      </c>
      <c r="D552" s="23">
        <v>2958101</v>
      </c>
      <c r="E552" t="s">
        <v>20</v>
      </c>
    </row>
    <row r="553" spans="1:5" x14ac:dyDescent="0.25">
      <c r="A553">
        <v>21068</v>
      </c>
      <c r="B553" t="s">
        <v>3108</v>
      </c>
      <c r="C553" s="23">
        <v>41957.441284722219</v>
      </c>
      <c r="D553" s="23">
        <v>2958101</v>
      </c>
      <c r="E553" t="s">
        <v>20</v>
      </c>
    </row>
    <row r="554" spans="1:5" x14ac:dyDescent="0.25">
      <c r="A554">
        <v>21069</v>
      </c>
      <c r="B554" t="s">
        <v>3110</v>
      </c>
      <c r="C554" s="23">
        <v>41957.441284722219</v>
      </c>
      <c r="D554" s="23">
        <v>2958101</v>
      </c>
      <c r="E554" t="s">
        <v>20</v>
      </c>
    </row>
    <row r="555" spans="1:5" x14ac:dyDescent="0.25">
      <c r="A555">
        <v>21070</v>
      </c>
      <c r="B555" t="s">
        <v>3102</v>
      </c>
      <c r="C555" s="23">
        <v>41963.440567129626</v>
      </c>
      <c r="D555" s="23">
        <v>2958101</v>
      </c>
      <c r="E555" t="s">
        <v>20</v>
      </c>
    </row>
    <row r="556" spans="1:5" x14ac:dyDescent="0.25">
      <c r="A556">
        <v>21072</v>
      </c>
      <c r="B556" t="s">
        <v>3104</v>
      </c>
      <c r="C556" s="23">
        <v>41963.440555555557</v>
      </c>
      <c r="D556" s="23">
        <v>2958101</v>
      </c>
      <c r="E556" t="s">
        <v>20</v>
      </c>
    </row>
    <row r="557" spans="1:5" x14ac:dyDescent="0.25">
      <c r="A557">
        <v>21073</v>
      </c>
      <c r="B557" t="s">
        <v>3106</v>
      </c>
      <c r="C557" s="23">
        <v>41963.440555555557</v>
      </c>
      <c r="D557" s="23">
        <v>42034.69358796296</v>
      </c>
      <c r="E557" t="s">
        <v>20</v>
      </c>
    </row>
    <row r="558" spans="1:5" x14ac:dyDescent="0.25">
      <c r="A558">
        <v>21074</v>
      </c>
      <c r="B558" t="s">
        <v>3689</v>
      </c>
      <c r="C558" s="23">
        <v>41957.44127314815</v>
      </c>
      <c r="D558" s="23">
        <v>41963.442118055558</v>
      </c>
      <c r="E558" t="s">
        <v>20</v>
      </c>
    </row>
    <row r="559" spans="1:5" x14ac:dyDescent="0.25">
      <c r="A559">
        <v>21075</v>
      </c>
      <c r="B559" t="s">
        <v>3112</v>
      </c>
      <c r="C559" s="23">
        <v>41957.441423611112</v>
      </c>
      <c r="D559" s="23">
        <v>2958101</v>
      </c>
      <c r="E559" t="s">
        <v>20</v>
      </c>
    </row>
    <row r="560" spans="1:5" x14ac:dyDescent="0.25">
      <c r="A560">
        <v>21076</v>
      </c>
      <c r="B560" t="s">
        <v>3113</v>
      </c>
      <c r="C560" s="23">
        <v>41957.441423611112</v>
      </c>
      <c r="D560" s="23">
        <v>2958101</v>
      </c>
      <c r="E560" t="s">
        <v>20</v>
      </c>
    </row>
    <row r="561" spans="1:5" x14ac:dyDescent="0.25">
      <c r="A561">
        <v>21077</v>
      </c>
      <c r="B561" t="s">
        <v>3115</v>
      </c>
      <c r="C561" s="23">
        <v>41957.441423611112</v>
      </c>
      <c r="D561" s="23">
        <v>42074.872164351851</v>
      </c>
      <c r="E561" t="s">
        <v>20</v>
      </c>
    </row>
    <row r="562" spans="1:5" x14ac:dyDescent="0.25">
      <c r="A562">
        <v>21078</v>
      </c>
      <c r="B562" t="s">
        <v>3690</v>
      </c>
      <c r="C562" s="23">
        <v>41957.441412037035</v>
      </c>
      <c r="D562" s="23">
        <v>41963.442488425928</v>
      </c>
      <c r="E562" t="s">
        <v>20</v>
      </c>
    </row>
    <row r="563" spans="1:5" x14ac:dyDescent="0.25">
      <c r="A563">
        <v>21079</v>
      </c>
      <c r="B563" t="s">
        <v>3116</v>
      </c>
      <c r="C563" s="23">
        <v>41957.441412037035</v>
      </c>
      <c r="D563" s="23">
        <v>2958101</v>
      </c>
      <c r="E563" t="s">
        <v>20</v>
      </c>
    </row>
    <row r="564" spans="1:5" x14ac:dyDescent="0.25">
      <c r="A564">
        <v>21080</v>
      </c>
      <c r="B564" t="s">
        <v>3117</v>
      </c>
      <c r="C564" s="23">
        <v>41957.441412037035</v>
      </c>
      <c r="D564" s="23">
        <v>2958101</v>
      </c>
      <c r="E564" t="s">
        <v>20</v>
      </c>
    </row>
    <row r="565" spans="1:5" x14ac:dyDescent="0.25">
      <c r="A565">
        <v>21081</v>
      </c>
      <c r="B565" t="s">
        <v>3118</v>
      </c>
      <c r="C565" s="23">
        <v>41957.441412037035</v>
      </c>
      <c r="D565" s="23">
        <v>2958101</v>
      </c>
      <c r="E565" t="s">
        <v>20</v>
      </c>
    </row>
    <row r="566" spans="1:5" x14ac:dyDescent="0.25">
      <c r="A566">
        <v>21082</v>
      </c>
      <c r="B566" t="s">
        <v>3119</v>
      </c>
      <c r="C566" s="23">
        <v>41957.441412037035</v>
      </c>
      <c r="D566" s="23">
        <v>2958101</v>
      </c>
      <c r="E566" t="s">
        <v>20</v>
      </c>
    </row>
    <row r="567" spans="1:5" x14ac:dyDescent="0.25">
      <c r="A567">
        <v>21083</v>
      </c>
      <c r="B567" t="s">
        <v>3270</v>
      </c>
      <c r="C567" s="23">
        <v>41963.442858796298</v>
      </c>
      <c r="D567" s="23">
        <v>41963.496307870373</v>
      </c>
      <c r="E567" t="s">
        <v>20</v>
      </c>
    </row>
    <row r="568" spans="1:5" x14ac:dyDescent="0.25">
      <c r="A568">
        <v>21085</v>
      </c>
      <c r="B568" t="s">
        <v>3120</v>
      </c>
      <c r="C568" s="23">
        <v>41957.441412037035</v>
      </c>
      <c r="D568" s="23">
        <v>42074.858854166669</v>
      </c>
      <c r="E568" t="s">
        <v>20</v>
      </c>
    </row>
    <row r="569" spans="1:5" x14ac:dyDescent="0.25">
      <c r="A569">
        <v>21086</v>
      </c>
      <c r="B569" t="s">
        <v>3691</v>
      </c>
      <c r="C569" s="23">
        <v>41957.441412037035</v>
      </c>
      <c r="D569" s="23">
        <v>41963.45239583333</v>
      </c>
      <c r="E569" t="s">
        <v>20</v>
      </c>
    </row>
    <row r="570" spans="1:5" x14ac:dyDescent="0.25">
      <c r="A570">
        <v>21087</v>
      </c>
      <c r="B570" t="s">
        <v>3692</v>
      </c>
      <c r="C570" s="23">
        <v>41957.441400462965</v>
      </c>
      <c r="D570" s="23">
        <v>41963.497430555559</v>
      </c>
      <c r="E570" t="s">
        <v>20</v>
      </c>
    </row>
    <row r="571" spans="1:5" x14ac:dyDescent="0.25">
      <c r="A571">
        <v>21088</v>
      </c>
      <c r="B571" t="s">
        <v>3693</v>
      </c>
      <c r="C571" s="23">
        <v>41957.441400462965</v>
      </c>
      <c r="D571" s="23">
        <v>41963.497430555559</v>
      </c>
      <c r="E571" t="s">
        <v>20</v>
      </c>
    </row>
    <row r="572" spans="1:5" x14ac:dyDescent="0.25">
      <c r="A572">
        <v>21089</v>
      </c>
      <c r="B572" t="s">
        <v>3121</v>
      </c>
      <c r="C572" s="23">
        <v>41957.441400462965</v>
      </c>
      <c r="D572" s="23">
        <v>2958101</v>
      </c>
      <c r="E572" t="s">
        <v>20</v>
      </c>
    </row>
    <row r="573" spans="1:5" x14ac:dyDescent="0.25">
      <c r="A573">
        <v>21090</v>
      </c>
      <c r="B573" t="s">
        <v>3122</v>
      </c>
      <c r="C573" s="23">
        <v>41957.441400462965</v>
      </c>
      <c r="D573" s="23">
        <v>2958101</v>
      </c>
      <c r="E573" t="s">
        <v>20</v>
      </c>
    </row>
    <row r="574" spans="1:5" x14ac:dyDescent="0.25">
      <c r="A574">
        <v>21091</v>
      </c>
      <c r="B574" t="s">
        <v>3014</v>
      </c>
      <c r="C574" s="23">
        <v>41978.46570601852</v>
      </c>
      <c r="D574" s="23">
        <v>41978.46570601852</v>
      </c>
      <c r="E574" t="s">
        <v>20</v>
      </c>
    </row>
    <row r="575" spans="1:5" x14ac:dyDescent="0.25">
      <c r="A575">
        <v>21093</v>
      </c>
      <c r="B575" t="s">
        <v>2999</v>
      </c>
      <c r="C575" s="23">
        <v>42003.475046296298</v>
      </c>
      <c r="D575" s="23">
        <v>42074.872164351851</v>
      </c>
      <c r="E575" t="s">
        <v>20</v>
      </c>
    </row>
    <row r="576" spans="1:5" x14ac:dyDescent="0.25">
      <c r="A576">
        <v>21094</v>
      </c>
      <c r="B576" t="s">
        <v>3123</v>
      </c>
      <c r="C576" s="23">
        <v>41957.441400462965</v>
      </c>
      <c r="D576" s="23">
        <v>2958101</v>
      </c>
      <c r="E576" t="s">
        <v>20</v>
      </c>
    </row>
    <row r="577" spans="1:5" x14ac:dyDescent="0.25">
      <c r="A577">
        <v>21095</v>
      </c>
      <c r="B577" t="s">
        <v>3125</v>
      </c>
      <c r="C577" s="23">
        <v>41957.441388888888</v>
      </c>
      <c r="D577" s="23">
        <v>2958101</v>
      </c>
      <c r="E577" t="s">
        <v>20</v>
      </c>
    </row>
    <row r="578" spans="1:5" x14ac:dyDescent="0.25">
      <c r="A578">
        <v>21096</v>
      </c>
      <c r="B578" t="s">
        <v>3126</v>
      </c>
      <c r="C578" s="23">
        <v>41957.441388888888</v>
      </c>
      <c r="D578" s="23">
        <v>2958101</v>
      </c>
      <c r="E578" t="s">
        <v>20</v>
      </c>
    </row>
    <row r="579" spans="1:5" x14ac:dyDescent="0.25">
      <c r="A579">
        <v>21097</v>
      </c>
      <c r="B579" t="s">
        <v>3128</v>
      </c>
      <c r="C579" s="23">
        <v>41957.441388888888</v>
      </c>
      <c r="D579" s="23">
        <v>2958101</v>
      </c>
      <c r="E579" t="s">
        <v>20</v>
      </c>
    </row>
    <row r="580" spans="1:5" x14ac:dyDescent="0.25">
      <c r="A580">
        <v>21098</v>
      </c>
      <c r="B580" t="s">
        <v>3941</v>
      </c>
      <c r="C580" s="23">
        <v>41957.441388888888</v>
      </c>
      <c r="D580" s="23">
        <v>41963.498912037037</v>
      </c>
      <c r="E580" t="s">
        <v>20</v>
      </c>
    </row>
    <row r="581" spans="1:5" x14ac:dyDescent="0.25">
      <c r="A581">
        <v>21099</v>
      </c>
      <c r="B581" t="s">
        <v>3130</v>
      </c>
      <c r="C581" s="23">
        <v>41957.441388888888</v>
      </c>
      <c r="D581" s="23">
        <v>2958101</v>
      </c>
      <c r="E581" t="s">
        <v>20</v>
      </c>
    </row>
    <row r="582" spans="1:5" x14ac:dyDescent="0.25">
      <c r="A582">
        <v>21101</v>
      </c>
      <c r="B582" t="s">
        <v>3135</v>
      </c>
      <c r="C582" s="23">
        <v>41957.441388888888</v>
      </c>
      <c r="D582" s="23">
        <v>42082.392685185187</v>
      </c>
      <c r="E582" t="s">
        <v>20</v>
      </c>
    </row>
    <row r="583" spans="1:5" x14ac:dyDescent="0.25">
      <c r="A583">
        <v>21102</v>
      </c>
      <c r="B583" t="s">
        <v>3136</v>
      </c>
      <c r="C583" s="23">
        <v>41957.441388888888</v>
      </c>
      <c r="D583" s="23">
        <v>42082.392685185187</v>
      </c>
      <c r="E583" t="s">
        <v>20</v>
      </c>
    </row>
    <row r="584" spans="1:5" x14ac:dyDescent="0.25">
      <c r="A584">
        <v>21103</v>
      </c>
      <c r="B584" t="s">
        <v>3133</v>
      </c>
      <c r="C584" s="23">
        <v>41963.453136574077</v>
      </c>
      <c r="D584" s="23">
        <v>42082.39230324074</v>
      </c>
      <c r="E584" t="s">
        <v>20</v>
      </c>
    </row>
    <row r="585" spans="1:5" x14ac:dyDescent="0.25">
      <c r="A585">
        <v>21104</v>
      </c>
      <c r="B585" t="s">
        <v>3131</v>
      </c>
      <c r="C585" s="23">
        <v>41963.453136574077</v>
      </c>
      <c r="D585" s="23">
        <v>42082.396180555559</v>
      </c>
      <c r="E585" t="s">
        <v>20</v>
      </c>
    </row>
    <row r="586" spans="1:5" x14ac:dyDescent="0.25">
      <c r="A586">
        <v>21105</v>
      </c>
      <c r="B586" t="s">
        <v>3137</v>
      </c>
      <c r="C586" s="23">
        <v>41963.452766203707</v>
      </c>
      <c r="D586" s="23">
        <v>42082.392685185187</v>
      </c>
      <c r="E586" t="s">
        <v>20</v>
      </c>
    </row>
    <row r="587" spans="1:5" x14ac:dyDescent="0.25">
      <c r="A587">
        <v>21106</v>
      </c>
      <c r="B587" t="s">
        <v>3138</v>
      </c>
      <c r="C587" s="23">
        <v>41957.441377314812</v>
      </c>
      <c r="D587" s="23">
        <v>2958101</v>
      </c>
      <c r="E587" t="s">
        <v>20</v>
      </c>
    </row>
    <row r="588" spans="1:5" x14ac:dyDescent="0.25">
      <c r="A588">
        <v>21107</v>
      </c>
      <c r="B588" t="s">
        <v>3134</v>
      </c>
      <c r="C588" s="23">
        <v>41963.453136574077</v>
      </c>
      <c r="D588" s="23">
        <v>42082.39230324074</v>
      </c>
      <c r="E588" t="s">
        <v>20</v>
      </c>
    </row>
    <row r="589" spans="1:5" x14ac:dyDescent="0.25">
      <c r="A589">
        <v>21108</v>
      </c>
      <c r="B589" t="s">
        <v>3139</v>
      </c>
      <c r="C589" s="23">
        <v>41957.441377314812</v>
      </c>
      <c r="D589" s="23">
        <v>42082.393067129633</v>
      </c>
      <c r="E589" t="s">
        <v>20</v>
      </c>
    </row>
    <row r="590" spans="1:5" x14ac:dyDescent="0.25">
      <c r="A590">
        <v>21109</v>
      </c>
      <c r="B590" t="s">
        <v>3140</v>
      </c>
      <c r="C590" s="23">
        <v>41957.441377314812</v>
      </c>
      <c r="D590" s="23">
        <v>42082.392685185187</v>
      </c>
      <c r="E590" t="s">
        <v>20</v>
      </c>
    </row>
    <row r="591" spans="1:5" x14ac:dyDescent="0.25">
      <c r="A591">
        <v>21110</v>
      </c>
      <c r="B591" t="s">
        <v>3141</v>
      </c>
      <c r="C591" s="23">
        <v>41957.441377314812</v>
      </c>
      <c r="D591" s="23">
        <v>42082.393067129633</v>
      </c>
      <c r="E591" t="s">
        <v>20</v>
      </c>
    </row>
    <row r="592" spans="1:5" x14ac:dyDescent="0.25">
      <c r="A592">
        <v>21112</v>
      </c>
      <c r="B592" t="s">
        <v>3271</v>
      </c>
      <c r="C592" s="23">
        <v>41957.441377314812</v>
      </c>
      <c r="D592" s="23">
        <v>42003.699861111112</v>
      </c>
      <c r="E592" t="s">
        <v>20</v>
      </c>
    </row>
    <row r="593" spans="1:5" x14ac:dyDescent="0.25">
      <c r="A593">
        <v>21113</v>
      </c>
      <c r="B593" t="s">
        <v>3272</v>
      </c>
      <c r="C593" s="23">
        <v>41957.441365740742</v>
      </c>
      <c r="D593" s="23">
        <v>42003.699502314812</v>
      </c>
      <c r="E593" t="s">
        <v>20</v>
      </c>
    </row>
    <row r="594" spans="1:5" x14ac:dyDescent="0.25">
      <c r="A594">
        <v>21117</v>
      </c>
      <c r="B594" t="s">
        <v>3273</v>
      </c>
      <c r="C594" s="23">
        <v>41957.441365740742</v>
      </c>
      <c r="D594" s="23">
        <v>42003.699490740742</v>
      </c>
      <c r="E594" t="s">
        <v>20</v>
      </c>
    </row>
    <row r="595" spans="1:5" x14ac:dyDescent="0.25">
      <c r="A595">
        <v>21122</v>
      </c>
      <c r="B595" t="s">
        <v>3694</v>
      </c>
      <c r="C595" s="23">
        <v>41957.441365740742</v>
      </c>
      <c r="D595" s="23">
        <v>41963.446759259263</v>
      </c>
      <c r="E595" t="s">
        <v>20</v>
      </c>
    </row>
    <row r="596" spans="1:5" x14ac:dyDescent="0.25">
      <c r="A596">
        <v>21123</v>
      </c>
      <c r="B596" t="s">
        <v>3142</v>
      </c>
      <c r="C596" s="23">
        <v>41957.441365740742</v>
      </c>
      <c r="D596" s="23">
        <v>42082.393888888888</v>
      </c>
      <c r="E596" t="s">
        <v>20</v>
      </c>
    </row>
    <row r="597" spans="1:5" x14ac:dyDescent="0.25">
      <c r="A597">
        <v>21124</v>
      </c>
      <c r="B597" t="s">
        <v>3695</v>
      </c>
      <c r="C597" s="23">
        <v>41957.441365740742</v>
      </c>
      <c r="D597" s="23">
        <v>42003.481979166667</v>
      </c>
      <c r="E597" t="s">
        <v>20</v>
      </c>
    </row>
    <row r="598" spans="1:5" x14ac:dyDescent="0.25">
      <c r="A598">
        <v>21125</v>
      </c>
      <c r="B598" t="s">
        <v>3696</v>
      </c>
      <c r="C598" s="23">
        <v>41957.441365740742</v>
      </c>
      <c r="D598" s="23">
        <v>41963.447129629632</v>
      </c>
      <c r="E598" t="s">
        <v>20</v>
      </c>
    </row>
    <row r="599" spans="1:5" x14ac:dyDescent="0.25">
      <c r="A599">
        <v>21126</v>
      </c>
      <c r="B599" t="s">
        <v>3147</v>
      </c>
      <c r="C599" s="23">
        <v>41957.441365740742</v>
      </c>
      <c r="D599" s="23">
        <v>2958101</v>
      </c>
      <c r="E599" t="s">
        <v>20</v>
      </c>
    </row>
    <row r="600" spans="1:5" x14ac:dyDescent="0.25">
      <c r="A600">
        <v>21127</v>
      </c>
      <c r="B600" t="s">
        <v>3144</v>
      </c>
      <c r="C600" s="23">
        <v>41963.491898148146</v>
      </c>
      <c r="D600" s="23">
        <v>2958101</v>
      </c>
      <c r="E600" t="s">
        <v>20</v>
      </c>
    </row>
    <row r="601" spans="1:5" x14ac:dyDescent="0.25">
      <c r="A601">
        <v>21128</v>
      </c>
      <c r="B601" t="s">
        <v>3146</v>
      </c>
      <c r="C601" s="23">
        <v>41963.491898148146</v>
      </c>
      <c r="D601" s="23">
        <v>2958101</v>
      </c>
      <c r="E601" t="s">
        <v>20</v>
      </c>
    </row>
    <row r="602" spans="1:5" x14ac:dyDescent="0.25">
      <c r="A602">
        <v>21130</v>
      </c>
      <c r="B602" t="s">
        <v>3012</v>
      </c>
      <c r="C602" s="23">
        <v>41963.447129629632</v>
      </c>
      <c r="D602" s="23">
        <v>42074.88585648148</v>
      </c>
      <c r="E602" t="s">
        <v>20</v>
      </c>
    </row>
    <row r="603" spans="1:5" x14ac:dyDescent="0.25">
      <c r="A603">
        <v>21131</v>
      </c>
      <c r="B603" t="s">
        <v>3148</v>
      </c>
      <c r="C603" s="23">
        <v>41957.441354166665</v>
      </c>
      <c r="D603" s="23">
        <v>2958101</v>
      </c>
      <c r="E603" t="s">
        <v>20</v>
      </c>
    </row>
    <row r="604" spans="1:5" x14ac:dyDescent="0.25">
      <c r="A604">
        <v>21132</v>
      </c>
      <c r="B604" t="s">
        <v>3154</v>
      </c>
      <c r="C604" s="23">
        <v>41957.441354166665</v>
      </c>
      <c r="D604" s="23">
        <v>2958101</v>
      </c>
      <c r="E604" t="s">
        <v>20</v>
      </c>
    </row>
    <row r="605" spans="1:5" x14ac:dyDescent="0.25">
      <c r="A605">
        <v>21133</v>
      </c>
      <c r="B605" t="s">
        <v>3155</v>
      </c>
      <c r="C605" s="23">
        <v>41957.441354166665</v>
      </c>
      <c r="D605" s="23">
        <v>42082.394259259258</v>
      </c>
      <c r="E605" t="s">
        <v>20</v>
      </c>
    </row>
    <row r="606" spans="1:5" x14ac:dyDescent="0.25">
      <c r="A606">
        <v>21135</v>
      </c>
      <c r="B606" t="s">
        <v>3156</v>
      </c>
      <c r="C606" s="23">
        <v>41957.441354166665</v>
      </c>
      <c r="D606" s="23">
        <v>42071.989814814813</v>
      </c>
      <c r="E606" t="s">
        <v>20</v>
      </c>
    </row>
    <row r="607" spans="1:5" x14ac:dyDescent="0.25">
      <c r="A607">
        <v>21136</v>
      </c>
      <c r="B607" t="s">
        <v>3157</v>
      </c>
      <c r="C607" s="23">
        <v>41957.441354166665</v>
      </c>
      <c r="D607" s="23">
        <v>2958101</v>
      </c>
      <c r="E607" t="s">
        <v>20</v>
      </c>
    </row>
    <row r="608" spans="1:5" x14ac:dyDescent="0.25">
      <c r="A608">
        <v>21137</v>
      </c>
      <c r="B608" t="s">
        <v>3158</v>
      </c>
      <c r="C608" s="23">
        <v>41957.441342592596</v>
      </c>
      <c r="D608" s="23">
        <v>2958101</v>
      </c>
      <c r="E608" t="s">
        <v>20</v>
      </c>
    </row>
    <row r="609" spans="1:5" x14ac:dyDescent="0.25">
      <c r="A609">
        <v>21138</v>
      </c>
      <c r="B609" t="s">
        <v>3159</v>
      </c>
      <c r="C609" s="23">
        <v>41957.441504629627</v>
      </c>
      <c r="D609" s="23">
        <v>2958101</v>
      </c>
      <c r="E609" t="s">
        <v>20</v>
      </c>
    </row>
    <row r="610" spans="1:5" x14ac:dyDescent="0.25">
      <c r="A610">
        <v>21139</v>
      </c>
      <c r="B610" t="s">
        <v>3160</v>
      </c>
      <c r="C610" s="23">
        <v>41957.441493055558</v>
      </c>
      <c r="D610" s="23">
        <v>2958101</v>
      </c>
      <c r="E610" t="s">
        <v>20</v>
      </c>
    </row>
    <row r="611" spans="1:5" x14ac:dyDescent="0.25">
      <c r="A611">
        <v>21140</v>
      </c>
      <c r="B611" t="s">
        <v>3152</v>
      </c>
      <c r="C611" s="23">
        <v>41963.500034722223</v>
      </c>
      <c r="D611" s="23">
        <v>2958101</v>
      </c>
      <c r="E611" t="s">
        <v>20</v>
      </c>
    </row>
    <row r="612" spans="1:5" x14ac:dyDescent="0.25">
      <c r="A612">
        <v>21141</v>
      </c>
      <c r="B612" t="s">
        <v>3161</v>
      </c>
      <c r="C612" s="23">
        <v>41957.441493055558</v>
      </c>
      <c r="D612" s="23">
        <v>2958101</v>
      </c>
      <c r="E612" t="s">
        <v>20</v>
      </c>
    </row>
    <row r="613" spans="1:5" x14ac:dyDescent="0.25">
      <c r="A613">
        <v>21142</v>
      </c>
      <c r="B613" t="s">
        <v>3945</v>
      </c>
      <c r="C613" s="23">
        <v>41957.448761574073</v>
      </c>
      <c r="D613" s="23">
        <v>41996.01667824074</v>
      </c>
      <c r="E613" t="s">
        <v>20</v>
      </c>
    </row>
    <row r="614" spans="1:5" x14ac:dyDescent="0.25">
      <c r="A614">
        <v>21143</v>
      </c>
      <c r="B614" t="s">
        <v>3162</v>
      </c>
      <c r="C614" s="23">
        <v>41957.441493055558</v>
      </c>
      <c r="D614" s="23">
        <v>2958101</v>
      </c>
      <c r="E614" t="s">
        <v>20</v>
      </c>
    </row>
    <row r="615" spans="1:5" x14ac:dyDescent="0.25">
      <c r="A615">
        <v>21144</v>
      </c>
      <c r="B615" t="s">
        <v>3150</v>
      </c>
      <c r="C615" s="23">
        <v>41963.500023148146</v>
      </c>
      <c r="D615" s="23">
        <v>2958101</v>
      </c>
      <c r="E615" t="s">
        <v>20</v>
      </c>
    </row>
    <row r="616" spans="1:5" x14ac:dyDescent="0.25">
      <c r="A616">
        <v>21145</v>
      </c>
      <c r="B616" t="s">
        <v>3697</v>
      </c>
      <c r="C616" s="23">
        <v>41963.451655092591</v>
      </c>
      <c r="D616" s="23">
        <v>41963.498171296298</v>
      </c>
      <c r="E616" t="s">
        <v>20</v>
      </c>
    </row>
    <row r="617" spans="1:5" x14ac:dyDescent="0.25">
      <c r="A617">
        <v>21147</v>
      </c>
      <c r="B617" t="s">
        <v>3757</v>
      </c>
      <c r="C617" s="23">
        <v>41963.452025462961</v>
      </c>
      <c r="D617" s="23">
        <v>41977.660011574073</v>
      </c>
      <c r="E617" t="s">
        <v>20</v>
      </c>
    </row>
    <row r="618" spans="1:5" x14ac:dyDescent="0.25">
      <c r="A618">
        <v>21148</v>
      </c>
      <c r="B618" t="s">
        <v>3163</v>
      </c>
      <c r="C618" s="23">
        <v>41957.441481481481</v>
      </c>
      <c r="D618" s="23">
        <v>42074.88585648148</v>
      </c>
      <c r="E618" t="s">
        <v>20</v>
      </c>
    </row>
    <row r="619" spans="1:5" x14ac:dyDescent="0.25">
      <c r="A619">
        <v>21149</v>
      </c>
      <c r="B619" t="s">
        <v>3165</v>
      </c>
      <c r="C619" s="23">
        <v>41957.441481481481</v>
      </c>
      <c r="D619" s="23">
        <v>2958101</v>
      </c>
      <c r="E619" t="s">
        <v>20</v>
      </c>
    </row>
    <row r="620" spans="1:5" x14ac:dyDescent="0.25">
      <c r="A620">
        <v>21150</v>
      </c>
      <c r="B620" t="s">
        <v>3698</v>
      </c>
      <c r="C620" s="23">
        <v>41957.441481481481</v>
      </c>
      <c r="D620" s="23">
        <v>41963.498541666668</v>
      </c>
      <c r="E620" t="s">
        <v>20</v>
      </c>
    </row>
    <row r="621" spans="1:5" x14ac:dyDescent="0.25">
      <c r="A621">
        <v>21151</v>
      </c>
      <c r="B621" t="s">
        <v>3166</v>
      </c>
      <c r="C621" s="23">
        <v>41957.441481481481</v>
      </c>
      <c r="D621" s="23">
        <v>2958101</v>
      </c>
      <c r="E621" t="s">
        <v>20</v>
      </c>
    </row>
    <row r="622" spans="1:5" x14ac:dyDescent="0.25">
      <c r="A622">
        <v>21152</v>
      </c>
      <c r="B622" t="s">
        <v>3167</v>
      </c>
      <c r="C622" s="23">
        <v>41957.441481481481</v>
      </c>
      <c r="D622" s="23">
        <v>2958101</v>
      </c>
      <c r="E622" t="s">
        <v>20</v>
      </c>
    </row>
    <row r="623" spans="1:5" x14ac:dyDescent="0.25">
      <c r="A623">
        <v>21153</v>
      </c>
      <c r="B623" t="s">
        <v>3174</v>
      </c>
      <c r="C623" s="23">
        <v>41957.441481481481</v>
      </c>
      <c r="D623" s="23">
        <v>2958101</v>
      </c>
      <c r="E623" t="s">
        <v>20</v>
      </c>
    </row>
    <row r="624" spans="1:5" x14ac:dyDescent="0.25">
      <c r="A624">
        <v>21154</v>
      </c>
      <c r="B624" t="s">
        <v>3175</v>
      </c>
      <c r="C624" s="23">
        <v>41957.441481481481</v>
      </c>
      <c r="D624" s="23">
        <v>2958101</v>
      </c>
      <c r="E624" t="s">
        <v>20</v>
      </c>
    </row>
    <row r="625" spans="1:5" x14ac:dyDescent="0.25">
      <c r="A625">
        <v>21155</v>
      </c>
      <c r="B625" t="s">
        <v>3699</v>
      </c>
      <c r="C625" s="23">
        <v>41957.441469907404</v>
      </c>
      <c r="D625" s="23">
        <v>41963.493726851855</v>
      </c>
      <c r="E625" t="s">
        <v>20</v>
      </c>
    </row>
    <row r="626" spans="1:5" x14ac:dyDescent="0.25">
      <c r="A626">
        <v>21156</v>
      </c>
      <c r="B626" t="s">
        <v>5977</v>
      </c>
      <c r="C626" s="23">
        <v>42096.095601851855</v>
      </c>
      <c r="D626" s="23">
        <v>2958101</v>
      </c>
      <c r="E626" t="s">
        <v>20</v>
      </c>
    </row>
    <row r="627" spans="1:5" x14ac:dyDescent="0.25">
      <c r="A627">
        <v>21157</v>
      </c>
      <c r="B627" t="s">
        <v>3176</v>
      </c>
      <c r="C627" s="23">
        <v>41957.441469907404</v>
      </c>
      <c r="D627" s="23">
        <v>42082.394259259258</v>
      </c>
      <c r="E627" t="s">
        <v>20</v>
      </c>
    </row>
    <row r="628" spans="1:5" x14ac:dyDescent="0.25">
      <c r="A628">
        <v>21158</v>
      </c>
      <c r="B628" t="s">
        <v>3177</v>
      </c>
      <c r="C628" s="23">
        <v>41957.441469907404</v>
      </c>
      <c r="D628" s="23">
        <v>2958101</v>
      </c>
      <c r="E628" t="s">
        <v>20</v>
      </c>
    </row>
    <row r="629" spans="1:5" x14ac:dyDescent="0.25">
      <c r="A629">
        <v>21159</v>
      </c>
      <c r="B629" t="s">
        <v>3700</v>
      </c>
      <c r="C629" s="23">
        <v>41957.441469907404</v>
      </c>
      <c r="D629" s="23">
        <v>41963.453877314816</v>
      </c>
      <c r="E629" t="s">
        <v>20</v>
      </c>
    </row>
    <row r="630" spans="1:5" x14ac:dyDescent="0.25">
      <c r="A630">
        <v>21160</v>
      </c>
      <c r="B630" t="s">
        <v>3178</v>
      </c>
      <c r="C630" s="23">
        <v>41957.441469907404</v>
      </c>
      <c r="D630" s="23">
        <v>42082.394641203704</v>
      </c>
      <c r="E630" t="s">
        <v>20</v>
      </c>
    </row>
    <row r="631" spans="1:5" x14ac:dyDescent="0.25">
      <c r="A631">
        <v>21161</v>
      </c>
      <c r="B631" t="s">
        <v>3179</v>
      </c>
      <c r="C631" s="23">
        <v>41957.441469907404</v>
      </c>
      <c r="D631" s="23">
        <v>2958101</v>
      </c>
      <c r="E631" t="s">
        <v>20</v>
      </c>
    </row>
    <row r="632" spans="1:5" x14ac:dyDescent="0.25">
      <c r="A632">
        <v>21162</v>
      </c>
      <c r="B632" t="s">
        <v>3701</v>
      </c>
      <c r="C632" s="23">
        <v>41957.441458333335</v>
      </c>
      <c r="D632" s="23">
        <v>41963.454965277779</v>
      </c>
      <c r="E632" t="s">
        <v>20</v>
      </c>
    </row>
    <row r="633" spans="1:5" x14ac:dyDescent="0.25">
      <c r="A633">
        <v>21163</v>
      </c>
      <c r="B633" t="s">
        <v>3180</v>
      </c>
      <c r="C633" s="23">
        <v>41957.441458333335</v>
      </c>
      <c r="D633" s="23">
        <v>2958101</v>
      </c>
      <c r="E633" t="s">
        <v>20</v>
      </c>
    </row>
    <row r="634" spans="1:5" x14ac:dyDescent="0.25">
      <c r="A634">
        <v>21164</v>
      </c>
      <c r="B634" t="s">
        <v>3181</v>
      </c>
      <c r="C634" s="23">
        <v>41957.441458333335</v>
      </c>
      <c r="D634" s="23">
        <v>42074.872164351851</v>
      </c>
      <c r="E634" t="s">
        <v>20</v>
      </c>
    </row>
    <row r="635" spans="1:5" x14ac:dyDescent="0.25">
      <c r="A635">
        <v>21165</v>
      </c>
      <c r="B635" t="s">
        <v>3182</v>
      </c>
      <c r="C635" s="23">
        <v>41957.441458333335</v>
      </c>
      <c r="D635" s="23">
        <v>42074.885844907411</v>
      </c>
      <c r="E635" t="s">
        <v>20</v>
      </c>
    </row>
    <row r="636" spans="1:5" x14ac:dyDescent="0.25">
      <c r="A636">
        <v>21166</v>
      </c>
      <c r="B636" t="s">
        <v>3172</v>
      </c>
      <c r="C636" s="23">
        <v>41963.500416666669</v>
      </c>
      <c r="D636" s="23">
        <v>2958101</v>
      </c>
      <c r="E636" t="s">
        <v>20</v>
      </c>
    </row>
    <row r="637" spans="1:5" x14ac:dyDescent="0.25">
      <c r="A637">
        <v>21167</v>
      </c>
      <c r="B637" t="s">
        <v>3173</v>
      </c>
      <c r="C637" s="23">
        <v>41963.500405092593</v>
      </c>
      <c r="D637" s="23">
        <v>2958101</v>
      </c>
      <c r="E637" t="s">
        <v>20</v>
      </c>
    </row>
    <row r="638" spans="1:5" x14ac:dyDescent="0.25">
      <c r="A638">
        <v>21168</v>
      </c>
      <c r="B638" t="s">
        <v>3702</v>
      </c>
      <c r="C638" s="23">
        <v>41957.441458333335</v>
      </c>
      <c r="D638" s="23">
        <v>41957.443460648145</v>
      </c>
      <c r="E638" t="s">
        <v>20</v>
      </c>
    </row>
    <row r="639" spans="1:5" x14ac:dyDescent="0.25">
      <c r="A639">
        <v>21169</v>
      </c>
      <c r="B639" t="s">
        <v>3191</v>
      </c>
      <c r="C639" s="23">
        <v>41963.495567129627</v>
      </c>
      <c r="D639" s="23">
        <v>2958101</v>
      </c>
      <c r="E639" t="s">
        <v>20</v>
      </c>
    </row>
    <row r="640" spans="1:5" x14ac:dyDescent="0.25">
      <c r="A640">
        <v>21171</v>
      </c>
      <c r="B640" t="s">
        <v>4549</v>
      </c>
      <c r="C640" s="23">
        <v>42074.071388888886</v>
      </c>
      <c r="D640" s="23">
        <v>42074.072118055556</v>
      </c>
      <c r="E640" t="s">
        <v>20</v>
      </c>
    </row>
    <row r="641" spans="1:5" x14ac:dyDescent="0.25">
      <c r="A641">
        <v>21172</v>
      </c>
      <c r="B641" t="s">
        <v>3169</v>
      </c>
      <c r="C641" s="23">
        <v>41963.500798611109</v>
      </c>
      <c r="D641" s="23">
        <v>2958101</v>
      </c>
      <c r="E641" t="s">
        <v>20</v>
      </c>
    </row>
    <row r="642" spans="1:5" x14ac:dyDescent="0.25">
      <c r="A642">
        <v>21173</v>
      </c>
      <c r="B642" t="s">
        <v>3170</v>
      </c>
      <c r="C642" s="23">
        <v>41963.500798611109</v>
      </c>
      <c r="D642" s="23">
        <v>42074.885844907411</v>
      </c>
      <c r="E642" t="s">
        <v>20</v>
      </c>
    </row>
    <row r="643" spans="1:5" x14ac:dyDescent="0.25">
      <c r="A643">
        <v>21174</v>
      </c>
      <c r="B643" t="s">
        <v>3171</v>
      </c>
      <c r="C643" s="23">
        <v>41963.500798611109</v>
      </c>
      <c r="D643" s="23">
        <v>42074.872164351851</v>
      </c>
      <c r="E643" t="s">
        <v>20</v>
      </c>
    </row>
    <row r="644" spans="1:5" x14ac:dyDescent="0.25">
      <c r="A644">
        <v>21176</v>
      </c>
      <c r="B644" t="s">
        <v>3183</v>
      </c>
      <c r="C644" s="23">
        <v>41957.441446759258</v>
      </c>
      <c r="D644" s="23">
        <v>42082.394641203704</v>
      </c>
      <c r="E644" t="s">
        <v>20</v>
      </c>
    </row>
    <row r="645" spans="1:5" x14ac:dyDescent="0.25">
      <c r="A645">
        <v>21177</v>
      </c>
      <c r="B645" t="s">
        <v>3185</v>
      </c>
      <c r="C645" s="23">
        <v>41957.441446759258</v>
      </c>
      <c r="D645" s="23">
        <v>2958101</v>
      </c>
      <c r="E645" t="s">
        <v>20</v>
      </c>
    </row>
    <row r="646" spans="1:5" x14ac:dyDescent="0.25">
      <c r="A646">
        <v>21178</v>
      </c>
      <c r="B646" t="s">
        <v>3186</v>
      </c>
      <c r="C646" s="23">
        <v>41957.441446759258</v>
      </c>
      <c r="D646" s="23">
        <v>2958101</v>
      </c>
      <c r="E646" t="s">
        <v>20</v>
      </c>
    </row>
    <row r="647" spans="1:5" x14ac:dyDescent="0.25">
      <c r="A647">
        <v>21179</v>
      </c>
      <c r="B647" t="s">
        <v>3187</v>
      </c>
      <c r="C647" s="23">
        <v>41957.441446759258</v>
      </c>
      <c r="D647" s="23">
        <v>2958101</v>
      </c>
      <c r="E647" t="s">
        <v>20</v>
      </c>
    </row>
    <row r="648" spans="1:5" x14ac:dyDescent="0.25">
      <c r="A648">
        <v>21180</v>
      </c>
      <c r="B648" t="s">
        <v>3896</v>
      </c>
      <c r="C648" s="23">
        <v>41957.441435185188</v>
      </c>
      <c r="D648" s="23">
        <v>41963.495567129627</v>
      </c>
      <c r="E648" t="s">
        <v>20</v>
      </c>
    </row>
    <row r="649" spans="1:5" x14ac:dyDescent="0.25">
      <c r="A649">
        <v>21181</v>
      </c>
      <c r="B649" t="s">
        <v>3942</v>
      </c>
      <c r="C649" s="23">
        <v>41957.441435185188</v>
      </c>
      <c r="D649" s="23">
        <v>41957.464328703703</v>
      </c>
      <c r="E649" t="s">
        <v>20</v>
      </c>
    </row>
    <row r="650" spans="1:5" x14ac:dyDescent="0.25">
      <c r="A650">
        <v>21183</v>
      </c>
      <c r="B650" t="s">
        <v>3705</v>
      </c>
      <c r="C650" s="23">
        <v>41957.441435185188</v>
      </c>
      <c r="D650" s="23">
        <v>41963.491157407407</v>
      </c>
      <c r="E650" t="s">
        <v>20</v>
      </c>
    </row>
    <row r="651" spans="1:5" x14ac:dyDescent="0.25">
      <c r="A651">
        <v>21184</v>
      </c>
      <c r="B651" t="s">
        <v>3093</v>
      </c>
      <c r="C651" s="23">
        <v>41963.491157407407</v>
      </c>
      <c r="D651" s="23">
        <v>2958101</v>
      </c>
      <c r="E651" t="s">
        <v>20</v>
      </c>
    </row>
    <row r="652" spans="1:5" x14ac:dyDescent="0.25">
      <c r="A652">
        <v>21185</v>
      </c>
      <c r="B652" t="s">
        <v>3048</v>
      </c>
      <c r="C652" s="23">
        <v>41969.45071759259</v>
      </c>
      <c r="D652" s="23">
        <v>41969.451157407406</v>
      </c>
      <c r="E652" t="s">
        <v>20</v>
      </c>
    </row>
    <row r="653" spans="1:5" x14ac:dyDescent="0.25">
      <c r="A653">
        <v>21187</v>
      </c>
      <c r="B653" t="s">
        <v>3001</v>
      </c>
      <c r="C653" s="23">
        <v>41963.495937500003</v>
      </c>
      <c r="D653" s="23">
        <v>2958101</v>
      </c>
      <c r="E653" t="s">
        <v>20</v>
      </c>
    </row>
    <row r="654" spans="1:5" x14ac:dyDescent="0.25">
      <c r="A654">
        <v>21188</v>
      </c>
      <c r="B654" t="s">
        <v>3707</v>
      </c>
      <c r="C654" s="23">
        <v>41957.441435185188</v>
      </c>
      <c r="D654" s="23">
        <v>41963.500798611109</v>
      </c>
      <c r="E654" t="s">
        <v>20</v>
      </c>
    </row>
    <row r="655" spans="1:5" x14ac:dyDescent="0.25">
      <c r="A655">
        <v>21189</v>
      </c>
      <c r="B655" t="s">
        <v>3708</v>
      </c>
      <c r="C655" s="23">
        <v>41957.441423611112</v>
      </c>
      <c r="D655" s="23">
        <v>41963.456076388888</v>
      </c>
      <c r="E655" t="s">
        <v>20</v>
      </c>
    </row>
    <row r="656" spans="1:5" x14ac:dyDescent="0.25">
      <c r="A656">
        <v>21190</v>
      </c>
      <c r="B656" t="s">
        <v>3709</v>
      </c>
      <c r="C656" s="23">
        <v>41957.441423611112</v>
      </c>
      <c r="D656" s="23">
        <v>41963.494826388887</v>
      </c>
      <c r="E656" t="s">
        <v>20</v>
      </c>
    </row>
    <row r="657" spans="1:5" x14ac:dyDescent="0.25">
      <c r="A657">
        <v>21191</v>
      </c>
      <c r="B657" t="s">
        <v>3710</v>
      </c>
      <c r="C657" s="23">
        <v>41957.441423611112</v>
      </c>
      <c r="D657" s="23">
        <v>41963.456076388888</v>
      </c>
      <c r="E657" t="s">
        <v>20</v>
      </c>
    </row>
    <row r="658" spans="1:5" x14ac:dyDescent="0.25">
      <c r="A658">
        <v>21192</v>
      </c>
      <c r="B658" t="s">
        <v>3192</v>
      </c>
      <c r="C658" s="23">
        <v>41957.441423611112</v>
      </c>
      <c r="D658" s="23">
        <v>2958101</v>
      </c>
      <c r="E658" t="s">
        <v>20</v>
      </c>
    </row>
    <row r="659" spans="1:5" x14ac:dyDescent="0.25">
      <c r="A659">
        <v>21193</v>
      </c>
      <c r="B659" t="s">
        <v>3194</v>
      </c>
      <c r="C659" s="23">
        <v>41957.44153935185</v>
      </c>
      <c r="D659" s="23">
        <v>2958101</v>
      </c>
      <c r="E659" t="s">
        <v>20</v>
      </c>
    </row>
    <row r="660" spans="1:5" x14ac:dyDescent="0.25">
      <c r="A660">
        <v>21195</v>
      </c>
      <c r="B660" t="s">
        <v>3195</v>
      </c>
      <c r="C660" s="23">
        <v>41957.44153935185</v>
      </c>
      <c r="D660" s="23">
        <v>42082.39502314815</v>
      </c>
      <c r="E660" t="s">
        <v>20</v>
      </c>
    </row>
    <row r="661" spans="1:5" x14ac:dyDescent="0.25">
      <c r="A661">
        <v>21196</v>
      </c>
      <c r="B661" t="s">
        <v>3197</v>
      </c>
      <c r="C661" s="23">
        <v>41957.441527777781</v>
      </c>
      <c r="D661" s="23">
        <v>2958101</v>
      </c>
      <c r="E661" t="s">
        <v>20</v>
      </c>
    </row>
    <row r="662" spans="1:5" x14ac:dyDescent="0.25">
      <c r="A662">
        <v>21197</v>
      </c>
      <c r="B662" t="s">
        <v>3198</v>
      </c>
      <c r="C662" s="23">
        <v>41957.441527777781</v>
      </c>
      <c r="D662" s="23">
        <v>2958101</v>
      </c>
      <c r="E662" t="s">
        <v>20</v>
      </c>
    </row>
    <row r="663" spans="1:5" x14ac:dyDescent="0.25">
      <c r="A663">
        <v>21198</v>
      </c>
      <c r="B663" t="s">
        <v>3943</v>
      </c>
      <c r="C663" s="23">
        <v>41957.441527777781</v>
      </c>
      <c r="D663" s="23">
        <v>41963.456817129627</v>
      </c>
      <c r="E663" t="s">
        <v>20</v>
      </c>
    </row>
    <row r="664" spans="1:5" x14ac:dyDescent="0.25">
      <c r="A664">
        <v>21199</v>
      </c>
      <c r="B664" t="s">
        <v>3711</v>
      </c>
      <c r="C664" s="23">
        <v>41957.441527777781</v>
      </c>
      <c r="D664" s="23">
        <v>41963.490405092591</v>
      </c>
      <c r="E664" t="s">
        <v>20</v>
      </c>
    </row>
    <row r="665" spans="1:5" x14ac:dyDescent="0.25">
      <c r="A665">
        <v>21200</v>
      </c>
      <c r="B665" t="s">
        <v>3082</v>
      </c>
      <c r="C665" s="23">
        <v>41976.49077546296</v>
      </c>
      <c r="D665" s="23">
        <v>2958101</v>
      </c>
      <c r="E665" t="s">
        <v>20</v>
      </c>
    </row>
    <row r="666" spans="1:5" x14ac:dyDescent="0.25">
      <c r="A666">
        <v>21201</v>
      </c>
      <c r="B666" t="s">
        <v>3712</v>
      </c>
      <c r="C666" s="23">
        <v>41957.441527777781</v>
      </c>
      <c r="D666" s="23">
        <v>41963.458275462966</v>
      </c>
      <c r="E666" t="s">
        <v>20</v>
      </c>
    </row>
    <row r="667" spans="1:5" x14ac:dyDescent="0.25">
      <c r="A667">
        <v>21202</v>
      </c>
      <c r="B667" t="s">
        <v>3200</v>
      </c>
      <c r="C667" s="23">
        <v>41957.441527777781</v>
      </c>
      <c r="D667" s="23">
        <v>42082.395439814813</v>
      </c>
      <c r="E667" t="s">
        <v>20</v>
      </c>
    </row>
    <row r="668" spans="1:5" x14ac:dyDescent="0.25">
      <c r="A668">
        <v>21203</v>
      </c>
      <c r="B668" t="s">
        <v>3713</v>
      </c>
      <c r="C668" s="23">
        <v>41957.441527777781</v>
      </c>
      <c r="D668" s="23">
        <v>41963.457905092589</v>
      </c>
      <c r="E668" t="s">
        <v>20</v>
      </c>
    </row>
    <row r="669" spans="1:5" x14ac:dyDescent="0.25">
      <c r="A669">
        <v>21204</v>
      </c>
      <c r="B669" t="s">
        <v>3715</v>
      </c>
      <c r="C669" s="23">
        <v>41957.441516203704</v>
      </c>
      <c r="D669" s="23">
        <v>41963.457546296297</v>
      </c>
      <c r="E669" t="s">
        <v>20</v>
      </c>
    </row>
    <row r="670" spans="1:5" x14ac:dyDescent="0.25">
      <c r="A670">
        <v>21205</v>
      </c>
      <c r="B670" t="s">
        <v>3201</v>
      </c>
      <c r="C670" s="23">
        <v>41957.441516203704</v>
      </c>
      <c r="D670" s="23">
        <v>2958101</v>
      </c>
      <c r="E670" t="s">
        <v>20</v>
      </c>
    </row>
    <row r="671" spans="1:5" x14ac:dyDescent="0.25">
      <c r="A671">
        <v>21217</v>
      </c>
      <c r="B671" t="s">
        <v>3755</v>
      </c>
      <c r="C671" s="23">
        <v>42003.510682870372</v>
      </c>
      <c r="D671" s="23">
        <v>42024.732847222222</v>
      </c>
      <c r="E671" t="s">
        <v>2394</v>
      </c>
    </row>
    <row r="672" spans="1:5" x14ac:dyDescent="0.25">
      <c r="A672">
        <v>21225</v>
      </c>
      <c r="B672" t="s">
        <v>3260</v>
      </c>
      <c r="C672" s="23">
        <v>42116.783391203702</v>
      </c>
      <c r="D672" s="23">
        <v>42116.789606481485</v>
      </c>
      <c r="E672" t="s">
        <v>2396</v>
      </c>
    </row>
    <row r="673" spans="1:5" x14ac:dyDescent="0.25">
      <c r="A673">
        <v>21227</v>
      </c>
      <c r="B673" t="s">
        <v>3253</v>
      </c>
      <c r="C673" s="23">
        <v>42003.510682870372</v>
      </c>
      <c r="D673" s="23">
        <v>42024.50986111111</v>
      </c>
      <c r="E673" t="s">
        <v>20</v>
      </c>
    </row>
    <row r="674" spans="1:5" x14ac:dyDescent="0.25">
      <c r="A674">
        <v>21228</v>
      </c>
      <c r="B674" t="s">
        <v>3202</v>
      </c>
      <c r="C674" s="23">
        <v>41957.441516203704</v>
      </c>
      <c r="D674" s="23">
        <v>42082.395439814813</v>
      </c>
      <c r="E674" t="s">
        <v>20</v>
      </c>
    </row>
    <row r="675" spans="1:5" x14ac:dyDescent="0.25">
      <c r="A675">
        <v>21229</v>
      </c>
      <c r="B675" t="s">
        <v>3274</v>
      </c>
      <c r="C675" s="23">
        <v>41957.441516203704</v>
      </c>
      <c r="D675" s="23">
        <v>41963.490034722221</v>
      </c>
      <c r="E675" t="s">
        <v>2394</v>
      </c>
    </row>
    <row r="676" spans="1:5" x14ac:dyDescent="0.25">
      <c r="A676">
        <v>21552</v>
      </c>
      <c r="B676" t="s">
        <v>3951</v>
      </c>
      <c r="C676" s="23">
        <v>41991.117974537039</v>
      </c>
      <c r="D676" s="23">
        <v>41991.7890625</v>
      </c>
      <c r="E676" t="s">
        <v>2396</v>
      </c>
    </row>
    <row r="677" spans="1:5" x14ac:dyDescent="0.25">
      <c r="A677">
        <v>21553</v>
      </c>
      <c r="B677" t="s">
        <v>3952</v>
      </c>
      <c r="C677" s="23">
        <v>41991.117974537039</v>
      </c>
      <c r="D677" s="23">
        <v>41991.78943287037</v>
      </c>
      <c r="E677" t="s">
        <v>2396</v>
      </c>
    </row>
    <row r="678" spans="1:5" x14ac:dyDescent="0.25">
      <c r="A678">
        <v>21554</v>
      </c>
      <c r="B678" t="s">
        <v>2793</v>
      </c>
      <c r="C678" s="23">
        <v>41995.958414351851</v>
      </c>
      <c r="D678" s="23">
        <v>41996.00953703704</v>
      </c>
      <c r="E678" t="s">
        <v>2396</v>
      </c>
    </row>
    <row r="679" spans="1:5" x14ac:dyDescent="0.25">
      <c r="A679">
        <v>21555</v>
      </c>
      <c r="B679" t="s">
        <v>3609</v>
      </c>
      <c r="C679" s="23">
        <v>41995.025011574071</v>
      </c>
      <c r="D679" s="23">
        <v>41996.00953703704</v>
      </c>
      <c r="E679" t="s">
        <v>2394</v>
      </c>
    </row>
    <row r="680" spans="1:5" x14ac:dyDescent="0.25">
      <c r="A680">
        <v>21556</v>
      </c>
      <c r="B680" t="s">
        <v>3610</v>
      </c>
      <c r="C680" s="23">
        <v>41995.025011574071</v>
      </c>
      <c r="D680" s="23">
        <v>41996.00953703704</v>
      </c>
      <c r="E680" t="s">
        <v>2394</v>
      </c>
    </row>
    <row r="681" spans="1:5" x14ac:dyDescent="0.25">
      <c r="A681">
        <v>21557</v>
      </c>
      <c r="B681" t="s">
        <v>2869</v>
      </c>
      <c r="C681" s="23">
        <v>42073.886238425926</v>
      </c>
      <c r="D681" s="23">
        <v>42094.083240740743</v>
      </c>
      <c r="E681" t="s">
        <v>2394</v>
      </c>
    </row>
    <row r="682" spans="1:5" x14ac:dyDescent="0.25">
      <c r="A682">
        <v>21593</v>
      </c>
      <c r="B682" t="s">
        <v>2848</v>
      </c>
      <c r="C682" s="23">
        <v>42155.822789351849</v>
      </c>
      <c r="D682" s="23">
        <v>2958101</v>
      </c>
      <c r="E682" t="s">
        <v>2394</v>
      </c>
    </row>
    <row r="683" spans="1:5" x14ac:dyDescent="0.25">
      <c r="A683">
        <v>22959</v>
      </c>
      <c r="B683" t="s">
        <v>2515</v>
      </c>
      <c r="C683" s="23">
        <v>42026.501747685186</v>
      </c>
      <c r="D683" s="23">
        <v>42031.733819444446</v>
      </c>
      <c r="E683" t="s">
        <v>2396</v>
      </c>
    </row>
    <row r="684" spans="1:5" x14ac:dyDescent="0.25">
      <c r="A684">
        <v>22997</v>
      </c>
      <c r="B684" t="s">
        <v>5973</v>
      </c>
      <c r="C684" s="23">
        <v>42155.820532407408</v>
      </c>
      <c r="D684" s="23">
        <v>2958101</v>
      </c>
      <c r="E684" t="s">
        <v>2394</v>
      </c>
    </row>
    <row r="685" spans="1:5" x14ac:dyDescent="0.25">
      <c r="A685">
        <v>22998</v>
      </c>
      <c r="B685" t="s">
        <v>2931</v>
      </c>
      <c r="C685" s="23">
        <v>42072.081435185188</v>
      </c>
      <c r="D685" s="23">
        <v>42073.498020833336</v>
      </c>
      <c r="E685" t="s">
        <v>20</v>
      </c>
    </row>
    <row r="686" spans="1:5" x14ac:dyDescent="0.25">
      <c r="A686">
        <v>23001</v>
      </c>
      <c r="B686" t="s">
        <v>3948</v>
      </c>
      <c r="C686" s="23">
        <v>41960.558865740742</v>
      </c>
      <c r="D686" s="23">
        <v>41960.578136574077</v>
      </c>
      <c r="E686" t="s">
        <v>20</v>
      </c>
    </row>
    <row r="687" spans="1:5" x14ac:dyDescent="0.25">
      <c r="A687">
        <v>23119</v>
      </c>
      <c r="B687" t="s">
        <v>2472</v>
      </c>
      <c r="C687" s="23">
        <v>41981.609131944446</v>
      </c>
      <c r="D687" s="23">
        <v>41983.475358796299</v>
      </c>
      <c r="E687" t="s">
        <v>2396</v>
      </c>
    </row>
    <row r="688" spans="1:5" x14ac:dyDescent="0.25">
      <c r="A688">
        <v>23556</v>
      </c>
      <c r="B688" t="s">
        <v>3753</v>
      </c>
      <c r="C688" s="23">
        <v>41977.629340277781</v>
      </c>
      <c r="D688" s="23">
        <v>41982.751851851855</v>
      </c>
      <c r="E688" t="s">
        <v>2396</v>
      </c>
    </row>
    <row r="689" spans="1:5" x14ac:dyDescent="0.25">
      <c r="A689">
        <v>23733</v>
      </c>
      <c r="B689" t="s">
        <v>5970</v>
      </c>
      <c r="C689" s="23">
        <v>42155.820532407408</v>
      </c>
      <c r="D689" s="23">
        <v>42157.724930555552</v>
      </c>
      <c r="E689" t="s">
        <v>18</v>
      </c>
    </row>
    <row r="690" spans="1:5" x14ac:dyDescent="0.25">
      <c r="A690">
        <v>23943</v>
      </c>
      <c r="B690" t="s">
        <v>3525</v>
      </c>
      <c r="C690" s="23">
        <v>42155.783750000002</v>
      </c>
      <c r="D690" s="23">
        <v>42157.726064814815</v>
      </c>
      <c r="E690" t="s">
        <v>18</v>
      </c>
    </row>
    <row r="691" spans="1:5" x14ac:dyDescent="0.25">
      <c r="A691">
        <v>24391</v>
      </c>
      <c r="B691" t="s">
        <v>3950</v>
      </c>
      <c r="C691" s="23">
        <v>41967.559444444443</v>
      </c>
      <c r="D691" s="23">
        <v>41982.517557870371</v>
      </c>
      <c r="E691" t="s">
        <v>2394</v>
      </c>
    </row>
    <row r="692" spans="1:5" x14ac:dyDescent="0.25">
      <c r="A692">
        <v>24400</v>
      </c>
      <c r="B692" t="s">
        <v>2460</v>
      </c>
      <c r="C692" s="23">
        <v>41981.592870370368</v>
      </c>
      <c r="D692" s="23">
        <v>41984.560787037037</v>
      </c>
      <c r="E692" t="s">
        <v>2394</v>
      </c>
    </row>
    <row r="693" spans="1:5" x14ac:dyDescent="0.25">
      <c r="A693">
        <v>24405</v>
      </c>
      <c r="B693" t="s">
        <v>2504</v>
      </c>
      <c r="C693" s="23">
        <v>42158.443761574075</v>
      </c>
      <c r="D693" s="23">
        <v>42159.291400462964</v>
      </c>
      <c r="E693" t="s">
        <v>2394</v>
      </c>
    </row>
    <row r="694" spans="1:5" x14ac:dyDescent="0.25">
      <c r="A694">
        <v>24444</v>
      </c>
      <c r="B694" t="s">
        <v>3203</v>
      </c>
      <c r="C694" s="23">
        <v>42074.415300925924</v>
      </c>
      <c r="D694" s="23">
        <v>42118.674756944441</v>
      </c>
      <c r="E694" t="s">
        <v>20</v>
      </c>
    </row>
    <row r="695" spans="1:5" x14ac:dyDescent="0.25">
      <c r="A695">
        <v>24445</v>
      </c>
      <c r="B695" t="s">
        <v>2902</v>
      </c>
      <c r="C695" s="23">
        <v>42074.415682870371</v>
      </c>
      <c r="D695" s="23">
        <v>42074.416064814817</v>
      </c>
      <c r="E695" t="s">
        <v>20</v>
      </c>
    </row>
    <row r="696" spans="1:5" x14ac:dyDescent="0.25">
      <c r="A696">
        <v>24622</v>
      </c>
      <c r="B696" t="s">
        <v>2915</v>
      </c>
      <c r="C696" s="23">
        <v>41975.661192129628</v>
      </c>
      <c r="D696" s="23">
        <v>42073.934849537036</v>
      </c>
      <c r="E696" t="s">
        <v>20</v>
      </c>
    </row>
    <row r="697" spans="1:5" x14ac:dyDescent="0.25">
      <c r="A697">
        <v>24623</v>
      </c>
      <c r="B697" t="s">
        <v>3673</v>
      </c>
      <c r="C697" s="23">
        <v>42137.635462962964</v>
      </c>
      <c r="D697" s="23">
        <v>2958101</v>
      </c>
      <c r="E697" t="s">
        <v>19</v>
      </c>
    </row>
    <row r="698" spans="1:5" x14ac:dyDescent="0.25">
      <c r="A698">
        <v>24650</v>
      </c>
      <c r="B698" t="s">
        <v>4109</v>
      </c>
      <c r="C698" s="23">
        <v>42071.992488425924</v>
      </c>
      <c r="D698" s="23">
        <v>42074.801365740743</v>
      </c>
      <c r="E698" t="s">
        <v>2396</v>
      </c>
    </row>
    <row r="699" spans="1:5" x14ac:dyDescent="0.25">
      <c r="A699">
        <v>25795</v>
      </c>
      <c r="B699" t="s">
        <v>3668</v>
      </c>
      <c r="C699" s="23">
        <v>41962.830671296295</v>
      </c>
      <c r="D699" s="23">
        <v>41963.907372685186</v>
      </c>
      <c r="E699" t="s">
        <v>20</v>
      </c>
    </row>
    <row r="700" spans="1:5" x14ac:dyDescent="0.25">
      <c r="A700">
        <v>26995</v>
      </c>
      <c r="B700" t="s">
        <v>3246</v>
      </c>
      <c r="C700" s="23">
        <v>41977.673750000002</v>
      </c>
      <c r="D700" s="23">
        <v>41981.459918981483</v>
      </c>
      <c r="E700" t="s">
        <v>2394</v>
      </c>
    </row>
    <row r="701" spans="1:5" x14ac:dyDescent="0.25">
      <c r="A701">
        <v>27232</v>
      </c>
      <c r="B701" t="s">
        <v>2804</v>
      </c>
      <c r="C701" s="23">
        <v>41991.118726851855</v>
      </c>
      <c r="D701" s="23">
        <v>42010.224594907406</v>
      </c>
      <c r="E701" t="s">
        <v>2396</v>
      </c>
    </row>
    <row r="702" spans="1:5" x14ac:dyDescent="0.25">
      <c r="A702">
        <v>27581</v>
      </c>
      <c r="B702" t="s">
        <v>3954</v>
      </c>
      <c r="C702" s="23">
        <v>41995.958414351851</v>
      </c>
      <c r="D702" s="23">
        <v>41996.009155092594</v>
      </c>
      <c r="E702" t="s">
        <v>2396</v>
      </c>
    </row>
    <row r="703" spans="1:5" x14ac:dyDescent="0.25">
      <c r="A703">
        <v>27615</v>
      </c>
      <c r="B703" t="s">
        <v>3588</v>
      </c>
      <c r="C703" s="23">
        <v>41967.989895833336</v>
      </c>
      <c r="D703" s="23">
        <v>41967.991018518522</v>
      </c>
      <c r="E703" t="s">
        <v>20</v>
      </c>
    </row>
    <row r="704" spans="1:5" x14ac:dyDescent="0.25">
      <c r="A704">
        <v>27616</v>
      </c>
      <c r="B704" t="s">
        <v>3586</v>
      </c>
      <c r="C704" s="23">
        <v>41967.989895833336</v>
      </c>
      <c r="D704" s="23">
        <v>41968.011874999997</v>
      </c>
      <c r="E704" t="s">
        <v>20</v>
      </c>
    </row>
    <row r="705" spans="1:5" x14ac:dyDescent="0.25">
      <c r="A705">
        <v>27617</v>
      </c>
      <c r="B705" t="s">
        <v>2797</v>
      </c>
      <c r="C705" s="23">
        <v>41967.990266203706</v>
      </c>
      <c r="D705" s="23">
        <v>41967.99832175926</v>
      </c>
      <c r="E705" t="s">
        <v>20</v>
      </c>
    </row>
    <row r="706" spans="1:5" x14ac:dyDescent="0.25">
      <c r="A706">
        <v>27619</v>
      </c>
      <c r="B706" t="s">
        <v>2799</v>
      </c>
      <c r="C706" s="23">
        <v>41968.012627314813</v>
      </c>
      <c r="D706" s="23">
        <v>41974.315439814818</v>
      </c>
      <c r="E706" t="s">
        <v>2396</v>
      </c>
    </row>
    <row r="707" spans="1:5" x14ac:dyDescent="0.25">
      <c r="A707">
        <v>27656</v>
      </c>
      <c r="B707" t="s">
        <v>2532</v>
      </c>
      <c r="C707" s="23">
        <v>42145.576620370368</v>
      </c>
      <c r="D707" s="23">
        <v>42145.581087962964</v>
      </c>
      <c r="E707" t="s">
        <v>2394</v>
      </c>
    </row>
    <row r="708" spans="1:5" x14ac:dyDescent="0.25">
      <c r="A708">
        <v>27665</v>
      </c>
      <c r="B708" t="s">
        <v>2947</v>
      </c>
      <c r="C708" s="23">
        <v>41968.405729166669</v>
      </c>
      <c r="D708" s="23">
        <v>41968.407187500001</v>
      </c>
      <c r="E708" t="s">
        <v>20</v>
      </c>
    </row>
    <row r="709" spans="1:5" x14ac:dyDescent="0.25">
      <c r="A709">
        <v>32610</v>
      </c>
      <c r="B709" t="s">
        <v>2945</v>
      </c>
      <c r="C709" s="23">
        <v>41975.664120370369</v>
      </c>
      <c r="D709" s="23">
        <v>2958101</v>
      </c>
      <c r="E709" t="s">
        <v>20</v>
      </c>
    </row>
    <row r="710" spans="1:5" x14ac:dyDescent="0.25">
      <c r="A710">
        <v>32930</v>
      </c>
      <c r="B710" t="s">
        <v>3081</v>
      </c>
      <c r="C710" s="23">
        <v>41976.49077546296</v>
      </c>
      <c r="D710" s="23">
        <v>42074.872164351851</v>
      </c>
      <c r="E710" t="s">
        <v>20</v>
      </c>
    </row>
    <row r="711" spans="1:5" x14ac:dyDescent="0.25">
      <c r="A711">
        <v>33736</v>
      </c>
      <c r="B711" t="s">
        <v>2653</v>
      </c>
      <c r="C711" s="23">
        <v>42074.136944444443</v>
      </c>
      <c r="D711" s="23">
        <v>42078.879548611112</v>
      </c>
      <c r="E711" t="s">
        <v>2396</v>
      </c>
    </row>
    <row r="712" spans="1:5" x14ac:dyDescent="0.25">
      <c r="A712">
        <v>33895</v>
      </c>
      <c r="B712" t="s">
        <v>2900</v>
      </c>
      <c r="C712" s="23">
        <v>41977.519444444442</v>
      </c>
      <c r="D712" s="23">
        <v>41977.519444444442</v>
      </c>
      <c r="E712" t="s">
        <v>20</v>
      </c>
    </row>
    <row r="713" spans="1:5" x14ac:dyDescent="0.25">
      <c r="A713">
        <v>33902</v>
      </c>
      <c r="B713" t="s">
        <v>3244</v>
      </c>
      <c r="C713" s="23">
        <v>41977.673738425925</v>
      </c>
      <c r="D713" s="23">
        <v>41977.691724537035</v>
      </c>
      <c r="E713" t="s">
        <v>2396</v>
      </c>
    </row>
    <row r="714" spans="1:5" x14ac:dyDescent="0.25">
      <c r="A714">
        <v>33948</v>
      </c>
      <c r="B714" t="s">
        <v>3250</v>
      </c>
      <c r="C714" s="23">
        <v>41977.583310185182</v>
      </c>
      <c r="D714" s="23">
        <v>41977.63008101852</v>
      </c>
      <c r="E714" t="s">
        <v>20</v>
      </c>
    </row>
    <row r="715" spans="1:5" x14ac:dyDescent="0.25">
      <c r="A715">
        <v>33989</v>
      </c>
      <c r="B715" t="s">
        <v>3251</v>
      </c>
      <c r="C715" s="23">
        <v>42029.770914351851</v>
      </c>
      <c r="D715" s="23">
        <v>42073.493148148147</v>
      </c>
      <c r="E715" t="s">
        <v>20</v>
      </c>
    </row>
    <row r="716" spans="1:5" x14ac:dyDescent="0.25">
      <c r="A716">
        <v>33990</v>
      </c>
      <c r="B716" t="s">
        <v>3252</v>
      </c>
      <c r="C716" s="23">
        <v>42029.770914351851</v>
      </c>
      <c r="D716" s="23">
        <v>42073.492777777778</v>
      </c>
      <c r="E716" t="s">
        <v>20</v>
      </c>
    </row>
    <row r="717" spans="1:5" x14ac:dyDescent="0.25">
      <c r="A717">
        <v>33991</v>
      </c>
      <c r="B717" t="s">
        <v>3269</v>
      </c>
      <c r="C717" s="23">
        <v>41977.663449074076</v>
      </c>
      <c r="D717" s="23">
        <v>42073.523692129631</v>
      </c>
      <c r="E717" t="s">
        <v>20</v>
      </c>
    </row>
    <row r="718" spans="1:5" x14ac:dyDescent="0.25">
      <c r="A718">
        <v>33992</v>
      </c>
      <c r="B718" t="s">
        <v>2967</v>
      </c>
      <c r="C718" s="23">
        <v>41977.663078703707</v>
      </c>
      <c r="D718" s="23">
        <v>42024.733587962961</v>
      </c>
      <c r="E718" t="s">
        <v>20</v>
      </c>
    </row>
    <row r="719" spans="1:5" x14ac:dyDescent="0.25">
      <c r="A719">
        <v>33993</v>
      </c>
      <c r="B719" t="s">
        <v>3268</v>
      </c>
      <c r="C719" s="23">
        <v>41977.663078703707</v>
      </c>
      <c r="D719" s="23">
        <v>42074.872164351851</v>
      </c>
      <c r="E719" t="s">
        <v>20</v>
      </c>
    </row>
    <row r="720" spans="1:5" x14ac:dyDescent="0.25">
      <c r="A720">
        <v>34014</v>
      </c>
      <c r="B720" t="s">
        <v>3249</v>
      </c>
      <c r="C720" s="23">
        <v>42071.796793981484</v>
      </c>
      <c r="D720" s="23">
        <v>42073.493148148147</v>
      </c>
      <c r="E720" t="s">
        <v>20</v>
      </c>
    </row>
    <row r="721" spans="1:5" x14ac:dyDescent="0.25">
      <c r="A721">
        <v>34036</v>
      </c>
      <c r="B721" t="s">
        <v>3752</v>
      </c>
      <c r="C721" s="23">
        <v>41977.674479166664</v>
      </c>
      <c r="D721" s="23">
        <v>41977.674479166664</v>
      </c>
      <c r="E721" t="s">
        <v>20</v>
      </c>
    </row>
    <row r="722" spans="1:5" x14ac:dyDescent="0.25">
      <c r="A722">
        <v>34055</v>
      </c>
      <c r="B722" t="s">
        <v>2630</v>
      </c>
      <c r="C722" s="23">
        <v>42026.499502314815</v>
      </c>
      <c r="D722" s="23">
        <v>42026.557847222219</v>
      </c>
      <c r="E722" t="s">
        <v>2394</v>
      </c>
    </row>
    <row r="723" spans="1:5" x14ac:dyDescent="0.25">
      <c r="A723">
        <v>34082</v>
      </c>
      <c r="B723" t="s">
        <v>3921</v>
      </c>
      <c r="C723" s="23">
        <v>41984.557719907411</v>
      </c>
      <c r="D723" s="23">
        <v>41984.560046296298</v>
      </c>
      <c r="E723" t="s">
        <v>20</v>
      </c>
    </row>
    <row r="724" spans="1:5" x14ac:dyDescent="0.25">
      <c r="A724">
        <v>34737</v>
      </c>
      <c r="B724" t="s">
        <v>3206</v>
      </c>
      <c r="C724" s="23">
        <v>41992.03665509259</v>
      </c>
      <c r="D724" s="23">
        <v>2958101</v>
      </c>
      <c r="E724" t="s">
        <v>20</v>
      </c>
    </row>
    <row r="725" spans="1:5" x14ac:dyDescent="0.25">
      <c r="A725">
        <v>34739</v>
      </c>
      <c r="B725" t="s">
        <v>3213</v>
      </c>
      <c r="C725" s="23">
        <v>41996.797777777778</v>
      </c>
      <c r="D725" s="23">
        <v>42072.077326388891</v>
      </c>
      <c r="E725" t="s">
        <v>20</v>
      </c>
    </row>
    <row r="726" spans="1:5" x14ac:dyDescent="0.25">
      <c r="A726">
        <v>34740</v>
      </c>
      <c r="B726" t="s">
        <v>3208</v>
      </c>
      <c r="C726" s="23">
        <v>41992.03665509259</v>
      </c>
      <c r="D726" s="23">
        <v>42009.591331018521</v>
      </c>
      <c r="E726" t="s">
        <v>20</v>
      </c>
    </row>
    <row r="727" spans="1:5" x14ac:dyDescent="0.25">
      <c r="A727">
        <v>34744</v>
      </c>
      <c r="B727" t="s">
        <v>3207</v>
      </c>
      <c r="C727" s="23">
        <v>42155.819722222222</v>
      </c>
      <c r="D727" s="23">
        <v>42157.71979166667</v>
      </c>
      <c r="E727" t="s">
        <v>18</v>
      </c>
    </row>
    <row r="728" spans="1:5" x14ac:dyDescent="0.25">
      <c r="A728">
        <v>34745</v>
      </c>
      <c r="B728" t="s">
        <v>3209</v>
      </c>
      <c r="C728" s="23">
        <v>41992.036643518521</v>
      </c>
      <c r="D728" s="23">
        <v>42072.077326388891</v>
      </c>
      <c r="E728" t="s">
        <v>20</v>
      </c>
    </row>
    <row r="729" spans="1:5" x14ac:dyDescent="0.25">
      <c r="A729">
        <v>34746</v>
      </c>
      <c r="B729" t="s">
        <v>3210</v>
      </c>
      <c r="C729" s="23">
        <v>41992.036643518521</v>
      </c>
      <c r="D729" s="23">
        <v>42072.077326388891</v>
      </c>
      <c r="E729" t="s">
        <v>20</v>
      </c>
    </row>
    <row r="730" spans="1:5" x14ac:dyDescent="0.25">
      <c r="A730">
        <v>34747</v>
      </c>
      <c r="B730" t="s">
        <v>3211</v>
      </c>
      <c r="C730" s="23">
        <v>41992.036643518521</v>
      </c>
      <c r="D730" s="23">
        <v>42072.077326388891</v>
      </c>
      <c r="E730" t="s">
        <v>20</v>
      </c>
    </row>
    <row r="731" spans="1:5" x14ac:dyDescent="0.25">
      <c r="A731">
        <v>34748</v>
      </c>
      <c r="B731" t="s">
        <v>3212</v>
      </c>
      <c r="C731" s="23">
        <v>41992.036643518521</v>
      </c>
      <c r="D731" s="23">
        <v>2958101</v>
      </c>
      <c r="E731" t="s">
        <v>20</v>
      </c>
    </row>
    <row r="732" spans="1:5" x14ac:dyDescent="0.25">
      <c r="A732">
        <v>34749</v>
      </c>
      <c r="B732" t="s">
        <v>3214</v>
      </c>
      <c r="C732" s="23">
        <v>41992.036643518521</v>
      </c>
      <c r="D732" s="23">
        <v>41996.799629629626</v>
      </c>
      <c r="E732" t="s">
        <v>20</v>
      </c>
    </row>
    <row r="733" spans="1:5" x14ac:dyDescent="0.25">
      <c r="A733">
        <v>34750</v>
      </c>
      <c r="B733" t="s">
        <v>3217</v>
      </c>
      <c r="C733" s="23">
        <v>41992.036643518521</v>
      </c>
      <c r="D733" s="23">
        <v>42073.48946759259</v>
      </c>
      <c r="E733" t="s">
        <v>20</v>
      </c>
    </row>
    <row r="734" spans="1:5" x14ac:dyDescent="0.25">
      <c r="A734">
        <v>34761</v>
      </c>
      <c r="B734" t="s">
        <v>3218</v>
      </c>
      <c r="C734" s="23">
        <v>41992.036643518521</v>
      </c>
      <c r="D734" s="23">
        <v>2958101</v>
      </c>
      <c r="E734" t="s">
        <v>20</v>
      </c>
    </row>
    <row r="735" spans="1:5" x14ac:dyDescent="0.25">
      <c r="A735">
        <v>34763</v>
      </c>
      <c r="B735" t="s">
        <v>3219</v>
      </c>
      <c r="C735" s="23">
        <v>41992.036643518521</v>
      </c>
      <c r="D735" s="23">
        <v>2958101</v>
      </c>
      <c r="E735" t="s">
        <v>20</v>
      </c>
    </row>
    <row r="736" spans="1:5" x14ac:dyDescent="0.25">
      <c r="A736">
        <v>34764</v>
      </c>
      <c r="B736" t="s">
        <v>3220</v>
      </c>
      <c r="C736" s="23">
        <v>41992.036643518521</v>
      </c>
      <c r="D736" s="23">
        <v>2958101</v>
      </c>
      <c r="E736" t="s">
        <v>20</v>
      </c>
    </row>
    <row r="737" spans="1:5" x14ac:dyDescent="0.25">
      <c r="A737">
        <v>34765</v>
      </c>
      <c r="B737" t="s">
        <v>3221</v>
      </c>
      <c r="C737" s="23">
        <v>41992.036643518521</v>
      </c>
      <c r="D737" s="23">
        <v>42073.513032407405</v>
      </c>
      <c r="E737" t="s">
        <v>20</v>
      </c>
    </row>
    <row r="738" spans="1:5" x14ac:dyDescent="0.25">
      <c r="A738">
        <v>34766</v>
      </c>
      <c r="B738" t="s">
        <v>3222</v>
      </c>
      <c r="C738" s="23">
        <v>41992.036643518521</v>
      </c>
      <c r="D738" s="23">
        <v>2958101</v>
      </c>
      <c r="E738" t="s">
        <v>20</v>
      </c>
    </row>
    <row r="739" spans="1:5" x14ac:dyDescent="0.25">
      <c r="A739">
        <v>34767</v>
      </c>
      <c r="B739" t="s">
        <v>3223</v>
      </c>
      <c r="C739" s="23">
        <v>41992.036631944444</v>
      </c>
      <c r="D739" s="23">
        <v>2958101</v>
      </c>
      <c r="E739" t="s">
        <v>20</v>
      </c>
    </row>
    <row r="740" spans="1:5" x14ac:dyDescent="0.25">
      <c r="A740">
        <v>34768</v>
      </c>
      <c r="B740" t="s">
        <v>3224</v>
      </c>
      <c r="C740" s="23">
        <v>41992.036631944444</v>
      </c>
      <c r="D740" s="23">
        <v>2958101</v>
      </c>
      <c r="E740" t="s">
        <v>20</v>
      </c>
    </row>
    <row r="741" spans="1:5" x14ac:dyDescent="0.25">
      <c r="A741">
        <v>34769</v>
      </c>
      <c r="B741" t="s">
        <v>3225</v>
      </c>
      <c r="C741" s="23">
        <v>41992.036631944444</v>
      </c>
      <c r="D741" s="23">
        <v>2958101</v>
      </c>
      <c r="E741" t="s">
        <v>20</v>
      </c>
    </row>
    <row r="742" spans="1:5" x14ac:dyDescent="0.25">
      <c r="A742">
        <v>34770</v>
      </c>
      <c r="B742" t="s">
        <v>3226</v>
      </c>
      <c r="C742" s="23">
        <v>41992.036631944444</v>
      </c>
      <c r="D742" s="23">
        <v>2958101</v>
      </c>
      <c r="E742" t="s">
        <v>20</v>
      </c>
    </row>
    <row r="743" spans="1:5" x14ac:dyDescent="0.25">
      <c r="A743">
        <v>34772</v>
      </c>
      <c r="B743" t="s">
        <v>3227</v>
      </c>
      <c r="C743" s="23">
        <v>41992.036631944444</v>
      </c>
      <c r="D743" s="23">
        <v>42073.934837962966</v>
      </c>
      <c r="E743" t="s">
        <v>20</v>
      </c>
    </row>
    <row r="744" spans="1:5" x14ac:dyDescent="0.25">
      <c r="A744">
        <v>34901</v>
      </c>
      <c r="B744" t="s">
        <v>3194</v>
      </c>
      <c r="C744" s="23">
        <v>41992.036631944444</v>
      </c>
      <c r="D744" s="23">
        <v>2958101</v>
      </c>
      <c r="E744" t="s">
        <v>20</v>
      </c>
    </row>
    <row r="745" spans="1:5" x14ac:dyDescent="0.25">
      <c r="A745">
        <v>35548</v>
      </c>
      <c r="B745" t="s">
        <v>2795</v>
      </c>
      <c r="C745" s="23">
        <v>41995.958414351851</v>
      </c>
      <c r="D745" s="23">
        <v>41996.776932870373</v>
      </c>
      <c r="E745" t="s">
        <v>2394</v>
      </c>
    </row>
    <row r="746" spans="1:5" x14ac:dyDescent="0.25">
      <c r="A746">
        <v>35826</v>
      </c>
      <c r="B746" t="s">
        <v>3228</v>
      </c>
      <c r="C746" s="23">
        <v>41992.036631944444</v>
      </c>
      <c r="D746" s="23">
        <v>2958101</v>
      </c>
      <c r="E746" t="s">
        <v>20</v>
      </c>
    </row>
    <row r="747" spans="1:5" x14ac:dyDescent="0.25">
      <c r="A747">
        <v>35830</v>
      </c>
      <c r="B747" t="s">
        <v>3229</v>
      </c>
      <c r="C747" s="23">
        <v>41992.036631944444</v>
      </c>
      <c r="D747" s="23">
        <v>2958101</v>
      </c>
      <c r="E747" t="s">
        <v>20</v>
      </c>
    </row>
    <row r="748" spans="1:5" x14ac:dyDescent="0.25">
      <c r="A748">
        <v>35967</v>
      </c>
      <c r="B748" t="s">
        <v>2868</v>
      </c>
      <c r="C748" s="23">
        <v>41990.9062962963</v>
      </c>
      <c r="D748" s="23">
        <v>42047.707407407404</v>
      </c>
      <c r="E748" t="s">
        <v>20</v>
      </c>
    </row>
    <row r="749" spans="1:5" x14ac:dyDescent="0.25">
      <c r="A749">
        <v>35968</v>
      </c>
      <c r="B749" t="s">
        <v>2866</v>
      </c>
      <c r="C749" s="23">
        <v>41982.776273148149</v>
      </c>
      <c r="D749" s="23">
        <v>41982.779895833337</v>
      </c>
      <c r="E749" t="s">
        <v>20</v>
      </c>
    </row>
    <row r="750" spans="1:5" x14ac:dyDescent="0.25">
      <c r="A750">
        <v>44904</v>
      </c>
      <c r="B750" t="s">
        <v>2537</v>
      </c>
      <c r="C750" s="23">
        <v>41984.593090277776</v>
      </c>
      <c r="D750" s="23">
        <v>41984.598344907405</v>
      </c>
      <c r="E750" t="s">
        <v>20</v>
      </c>
    </row>
    <row r="751" spans="1:5" x14ac:dyDescent="0.25">
      <c r="A751">
        <v>45048</v>
      </c>
      <c r="B751" t="s">
        <v>2544</v>
      </c>
      <c r="C751" s="23">
        <v>41984.613749999997</v>
      </c>
      <c r="D751" s="23">
        <v>41984.616701388892</v>
      </c>
      <c r="E751" t="s">
        <v>20</v>
      </c>
    </row>
    <row r="752" spans="1:5" x14ac:dyDescent="0.25">
      <c r="A752">
        <v>47328</v>
      </c>
      <c r="B752" t="s">
        <v>3768</v>
      </c>
      <c r="C752" s="23">
        <v>41988.434930555559</v>
      </c>
      <c r="D752" s="23">
        <v>41988.434942129628</v>
      </c>
      <c r="E752" t="s">
        <v>20</v>
      </c>
    </row>
    <row r="753" spans="1:5" x14ac:dyDescent="0.25">
      <c r="A753">
        <v>47530</v>
      </c>
      <c r="B753" t="s">
        <v>2916</v>
      </c>
      <c r="C753" s="23">
        <v>41988.581064814818</v>
      </c>
      <c r="D753" s="23">
        <v>41988.581076388888</v>
      </c>
      <c r="E753" t="s">
        <v>20</v>
      </c>
    </row>
    <row r="754" spans="1:5" x14ac:dyDescent="0.25">
      <c r="A754">
        <v>48645</v>
      </c>
      <c r="B754" t="s">
        <v>3953</v>
      </c>
      <c r="C754" s="23">
        <v>41991.135023148148</v>
      </c>
      <c r="D754" s="23">
        <v>41994.137858796297</v>
      </c>
      <c r="E754" t="s">
        <v>20</v>
      </c>
    </row>
    <row r="755" spans="1:5" x14ac:dyDescent="0.25">
      <c r="A755">
        <v>48653</v>
      </c>
      <c r="B755" t="s">
        <v>2840</v>
      </c>
      <c r="C755" s="23">
        <v>42155.784166666665</v>
      </c>
      <c r="D755" s="23">
        <v>2958101</v>
      </c>
      <c r="E755" t="s">
        <v>18</v>
      </c>
    </row>
    <row r="756" spans="1:5" x14ac:dyDescent="0.25">
      <c r="A756">
        <v>48843</v>
      </c>
      <c r="B756" t="s">
        <v>2652</v>
      </c>
      <c r="C756" s="23">
        <v>41991.475162037037</v>
      </c>
      <c r="D756" s="23">
        <v>42010.576006944444</v>
      </c>
      <c r="E756" t="s">
        <v>20</v>
      </c>
    </row>
    <row r="757" spans="1:5" x14ac:dyDescent="0.25">
      <c r="A757">
        <v>48882</v>
      </c>
      <c r="B757" t="s">
        <v>3966</v>
      </c>
      <c r="C757" s="23">
        <v>42013.471331018518</v>
      </c>
      <c r="D757" s="23">
        <v>42017.526886574073</v>
      </c>
      <c r="E757" t="s">
        <v>2394</v>
      </c>
    </row>
    <row r="758" spans="1:5" x14ac:dyDescent="0.25">
      <c r="A758">
        <v>49364</v>
      </c>
      <c r="B758" t="s">
        <v>3716</v>
      </c>
      <c r="C758" s="23">
        <v>41992.036620370367</v>
      </c>
      <c r="D758" s="23">
        <v>41992.036631944444</v>
      </c>
      <c r="E758" t="s">
        <v>20</v>
      </c>
    </row>
    <row r="759" spans="1:5" x14ac:dyDescent="0.25">
      <c r="A759">
        <v>49641</v>
      </c>
      <c r="B759" t="s">
        <v>3650</v>
      </c>
      <c r="C759" s="23">
        <v>41995.117997685185</v>
      </c>
      <c r="D759" s="23">
        <v>41995.760578703703</v>
      </c>
      <c r="E759" t="s">
        <v>20</v>
      </c>
    </row>
    <row r="760" spans="1:5" x14ac:dyDescent="0.25">
      <c r="A760">
        <v>49642</v>
      </c>
      <c r="B760" t="s">
        <v>2888</v>
      </c>
      <c r="C760" s="23">
        <v>42075.927812499998</v>
      </c>
      <c r="D760" s="23">
        <v>42138.753645833334</v>
      </c>
      <c r="E760" t="s">
        <v>20</v>
      </c>
    </row>
    <row r="761" spans="1:5" x14ac:dyDescent="0.25">
      <c r="A761">
        <v>49643</v>
      </c>
      <c r="B761" t="s">
        <v>2887</v>
      </c>
      <c r="C761" s="23">
        <v>42075.774826388886</v>
      </c>
      <c r="D761" s="23">
        <v>2958101</v>
      </c>
      <c r="E761" t="s">
        <v>20</v>
      </c>
    </row>
    <row r="762" spans="1:5" x14ac:dyDescent="0.25">
      <c r="A762">
        <v>49644</v>
      </c>
      <c r="B762" t="s">
        <v>4499</v>
      </c>
      <c r="C762" s="23">
        <v>42155.786134259259</v>
      </c>
      <c r="D762" s="23">
        <v>42157.725694444445</v>
      </c>
      <c r="E762" t="s">
        <v>18</v>
      </c>
    </row>
    <row r="763" spans="1:5" x14ac:dyDescent="0.25">
      <c r="A763">
        <v>49645</v>
      </c>
      <c r="B763" t="s">
        <v>4501</v>
      </c>
      <c r="C763" s="23">
        <v>42075.772604166668</v>
      </c>
      <c r="D763" s="23">
        <v>42138.753645833334</v>
      </c>
      <c r="E763" t="s">
        <v>20</v>
      </c>
    </row>
    <row r="764" spans="1:5" x14ac:dyDescent="0.25">
      <c r="A764">
        <v>49646</v>
      </c>
      <c r="B764" t="s">
        <v>4500</v>
      </c>
      <c r="C764" s="23">
        <v>42075.775208333333</v>
      </c>
      <c r="D764" s="23">
        <v>2958101</v>
      </c>
      <c r="E764" t="s">
        <v>20</v>
      </c>
    </row>
    <row r="765" spans="1:5" x14ac:dyDescent="0.25">
      <c r="A765">
        <v>49647</v>
      </c>
      <c r="B765" t="s">
        <v>2834</v>
      </c>
      <c r="C765" s="23">
        <v>42023.785000000003</v>
      </c>
      <c r="D765" s="23">
        <v>42024.923622685186</v>
      </c>
      <c r="E765" t="s">
        <v>20</v>
      </c>
    </row>
    <row r="766" spans="1:5" x14ac:dyDescent="0.25">
      <c r="A766">
        <v>49648</v>
      </c>
      <c r="B766" t="s">
        <v>4125</v>
      </c>
      <c r="C766" s="23">
        <v>42155.784594907411</v>
      </c>
      <c r="D766" s="23">
        <v>2958101</v>
      </c>
      <c r="E766" t="s">
        <v>18</v>
      </c>
    </row>
    <row r="767" spans="1:5" x14ac:dyDescent="0.25">
      <c r="A767">
        <v>49649</v>
      </c>
      <c r="B767" t="s">
        <v>2875</v>
      </c>
      <c r="C767" s="23">
        <v>41999.03534722222</v>
      </c>
      <c r="D767" s="23">
        <v>42047.708634259259</v>
      </c>
      <c r="E767" t="s">
        <v>20</v>
      </c>
    </row>
    <row r="768" spans="1:5" x14ac:dyDescent="0.25">
      <c r="A768">
        <v>49991</v>
      </c>
      <c r="B768" t="s">
        <v>2811</v>
      </c>
      <c r="C768" s="23">
        <v>41996.04996527778</v>
      </c>
      <c r="D768" s="23">
        <v>41996.776932870373</v>
      </c>
      <c r="E768" t="s">
        <v>2394</v>
      </c>
    </row>
    <row r="769" spans="1:5" x14ac:dyDescent="0.25">
      <c r="A769">
        <v>49992</v>
      </c>
      <c r="B769" t="s">
        <v>2812</v>
      </c>
      <c r="C769" s="23">
        <v>41996.050335648149</v>
      </c>
      <c r="D769" s="23">
        <v>41996.777314814812</v>
      </c>
      <c r="E769" t="s">
        <v>2394</v>
      </c>
    </row>
    <row r="770" spans="1:5" x14ac:dyDescent="0.25">
      <c r="A770">
        <v>49993</v>
      </c>
      <c r="B770" t="s">
        <v>2876</v>
      </c>
      <c r="C770" s="23">
        <v>42075.771134259259</v>
      </c>
      <c r="D770" s="23">
        <v>42138.753634259258</v>
      </c>
      <c r="E770" t="s">
        <v>20</v>
      </c>
    </row>
    <row r="771" spans="1:5" x14ac:dyDescent="0.25">
      <c r="A771">
        <v>49994</v>
      </c>
      <c r="B771" t="s">
        <v>2815</v>
      </c>
      <c r="C771" s="23">
        <v>42155.819722222222</v>
      </c>
      <c r="D771" s="23">
        <v>42157.726064814815</v>
      </c>
      <c r="E771" t="s">
        <v>18</v>
      </c>
    </row>
    <row r="772" spans="1:5" x14ac:dyDescent="0.25">
      <c r="A772">
        <v>49995</v>
      </c>
      <c r="B772" t="s">
        <v>2889</v>
      </c>
      <c r="C772" s="23">
        <v>41997.784004629626</v>
      </c>
      <c r="D772" s="23">
        <v>42047.709872685184</v>
      </c>
      <c r="E772" t="s">
        <v>20</v>
      </c>
    </row>
    <row r="773" spans="1:5" x14ac:dyDescent="0.25">
      <c r="A773">
        <v>49996</v>
      </c>
      <c r="B773" t="s">
        <v>2816</v>
      </c>
      <c r="C773" s="23">
        <v>42155.821689814817</v>
      </c>
      <c r="D773" s="23">
        <v>2958101</v>
      </c>
      <c r="E773" t="s">
        <v>2394</v>
      </c>
    </row>
    <row r="774" spans="1:5" x14ac:dyDescent="0.25">
      <c r="A774">
        <v>49997</v>
      </c>
      <c r="B774" t="s">
        <v>3955</v>
      </c>
      <c r="C774" s="23">
        <v>41996.052534722221</v>
      </c>
      <c r="D774" s="23">
        <v>41996.052905092591</v>
      </c>
      <c r="E774" t="s">
        <v>20</v>
      </c>
    </row>
    <row r="775" spans="1:5" x14ac:dyDescent="0.25">
      <c r="A775">
        <v>49998</v>
      </c>
      <c r="B775" t="s">
        <v>3676</v>
      </c>
      <c r="C775" s="23">
        <v>41996.059120370373</v>
      </c>
      <c r="D775" s="23">
        <v>41996.059120370373</v>
      </c>
      <c r="E775" t="s">
        <v>20</v>
      </c>
    </row>
    <row r="776" spans="1:5" x14ac:dyDescent="0.25">
      <c r="A776">
        <v>49999</v>
      </c>
      <c r="B776" t="s">
        <v>2817</v>
      </c>
      <c r="C776" s="23">
        <v>42074.076493055552</v>
      </c>
      <c r="D776" s="23">
        <v>42138.753634259258</v>
      </c>
      <c r="E776" t="s">
        <v>20</v>
      </c>
    </row>
    <row r="777" spans="1:5" x14ac:dyDescent="0.25">
      <c r="A777">
        <v>50000</v>
      </c>
      <c r="B777" t="s">
        <v>2845</v>
      </c>
      <c r="C777" s="23">
        <v>42072.020219907405</v>
      </c>
      <c r="D777" s="23">
        <v>42073.887708333335</v>
      </c>
      <c r="E777" t="s">
        <v>20</v>
      </c>
    </row>
    <row r="778" spans="1:5" x14ac:dyDescent="0.25">
      <c r="A778">
        <v>50180</v>
      </c>
      <c r="B778" t="s">
        <v>3215</v>
      </c>
      <c r="C778" s="23">
        <v>41996.799259259256</v>
      </c>
      <c r="D778" s="23">
        <v>41996.799629629626</v>
      </c>
      <c r="E778" t="s">
        <v>20</v>
      </c>
    </row>
    <row r="779" spans="1:5" x14ac:dyDescent="0.25">
      <c r="A779">
        <v>50208</v>
      </c>
      <c r="B779" t="s">
        <v>2850</v>
      </c>
      <c r="C779" s="23">
        <v>41996.917222222219</v>
      </c>
      <c r="D779" s="23">
        <v>42024.056226851855</v>
      </c>
      <c r="E779" t="s">
        <v>20</v>
      </c>
    </row>
    <row r="780" spans="1:5" x14ac:dyDescent="0.25">
      <c r="A780">
        <v>50210</v>
      </c>
      <c r="B780" t="s">
        <v>2852</v>
      </c>
      <c r="C780" s="23">
        <v>41996.921736111108</v>
      </c>
      <c r="D780" s="23">
        <v>41996.922106481485</v>
      </c>
      <c r="E780" t="s">
        <v>20</v>
      </c>
    </row>
    <row r="781" spans="1:5" x14ac:dyDescent="0.25">
      <c r="A781">
        <v>50213</v>
      </c>
      <c r="B781" t="s">
        <v>3958</v>
      </c>
      <c r="C781" s="23">
        <v>41998.764305555553</v>
      </c>
      <c r="D781" s="23">
        <v>42001.800439814811</v>
      </c>
      <c r="E781" t="s">
        <v>20</v>
      </c>
    </row>
    <row r="782" spans="1:5" x14ac:dyDescent="0.25">
      <c r="A782">
        <v>50242</v>
      </c>
      <c r="B782" t="s">
        <v>2891</v>
      </c>
      <c r="C782" s="23">
        <v>42001.105729166666</v>
      </c>
      <c r="D782" s="23">
        <v>42009.013541666667</v>
      </c>
      <c r="E782" t="s">
        <v>20</v>
      </c>
    </row>
    <row r="783" spans="1:5" x14ac:dyDescent="0.25">
      <c r="A783">
        <v>50243</v>
      </c>
      <c r="B783" t="s">
        <v>2892</v>
      </c>
      <c r="C783" s="23">
        <v>42155.784988425927</v>
      </c>
      <c r="D783" s="23">
        <v>42165.03162037037</v>
      </c>
      <c r="E783" t="s">
        <v>18</v>
      </c>
    </row>
    <row r="784" spans="1:5" x14ac:dyDescent="0.25">
      <c r="A784">
        <v>50260</v>
      </c>
      <c r="B784" t="s">
        <v>2886</v>
      </c>
      <c r="C784" s="23">
        <v>42009.039780092593</v>
      </c>
      <c r="D784" s="23">
        <v>42016.928587962961</v>
      </c>
      <c r="E784" t="s">
        <v>20</v>
      </c>
    </row>
    <row r="785" spans="1:5" x14ac:dyDescent="0.25">
      <c r="A785">
        <v>50261</v>
      </c>
      <c r="B785" t="s">
        <v>2884</v>
      </c>
      <c r="C785" s="23">
        <v>42016.933032407411</v>
      </c>
      <c r="D785" s="23">
        <v>42047.708634259259</v>
      </c>
      <c r="E785" t="s">
        <v>20</v>
      </c>
    </row>
    <row r="786" spans="1:5" x14ac:dyDescent="0.25">
      <c r="A786">
        <v>50263</v>
      </c>
      <c r="B786" t="s">
        <v>2879</v>
      </c>
      <c r="C786" s="23">
        <v>42155.784594907411</v>
      </c>
      <c r="D786" s="23">
        <v>2958101</v>
      </c>
      <c r="E786" t="s">
        <v>18</v>
      </c>
    </row>
    <row r="787" spans="1:5" x14ac:dyDescent="0.25">
      <c r="A787">
        <v>50264</v>
      </c>
      <c r="B787" t="s">
        <v>3956</v>
      </c>
      <c r="C787" s="23">
        <v>41998.042222222219</v>
      </c>
      <c r="D787" s="23">
        <v>41998.043321759258</v>
      </c>
      <c r="E787" t="s">
        <v>20</v>
      </c>
    </row>
    <row r="788" spans="1:5" x14ac:dyDescent="0.25">
      <c r="A788">
        <v>50265</v>
      </c>
      <c r="B788" t="s">
        <v>3957</v>
      </c>
      <c r="C788" s="23">
        <v>41998.043854166666</v>
      </c>
      <c r="D788" s="23">
        <v>41998.043854166666</v>
      </c>
      <c r="E788" t="s">
        <v>20</v>
      </c>
    </row>
    <row r="789" spans="1:5" x14ac:dyDescent="0.25">
      <c r="A789">
        <v>50294</v>
      </c>
      <c r="B789" t="s">
        <v>2893</v>
      </c>
      <c r="C789" s="23">
        <v>42191.956134259257</v>
      </c>
      <c r="D789" s="23">
        <v>2958101</v>
      </c>
      <c r="E789" t="s">
        <v>20</v>
      </c>
    </row>
    <row r="790" spans="1:5" x14ac:dyDescent="0.25">
      <c r="A790">
        <v>50295</v>
      </c>
      <c r="B790" t="s">
        <v>2894</v>
      </c>
      <c r="C790" s="23">
        <v>42191.956134259257</v>
      </c>
      <c r="D790" s="23">
        <v>2958101</v>
      </c>
      <c r="E790" t="s">
        <v>20</v>
      </c>
    </row>
    <row r="791" spans="1:5" x14ac:dyDescent="0.25">
      <c r="A791">
        <v>50296</v>
      </c>
      <c r="B791" t="s">
        <v>4508</v>
      </c>
      <c r="C791" s="23">
        <v>42075.773344907408</v>
      </c>
      <c r="D791" s="23">
        <v>42138.75371527778</v>
      </c>
      <c r="E791" t="s">
        <v>20</v>
      </c>
    </row>
    <row r="792" spans="1:5" x14ac:dyDescent="0.25">
      <c r="A792">
        <v>50297</v>
      </c>
      <c r="B792" t="s">
        <v>6019</v>
      </c>
      <c r="C792" s="23">
        <v>42155.784166666665</v>
      </c>
      <c r="D792" s="23">
        <v>42157.725312499999</v>
      </c>
      <c r="E792" t="s">
        <v>18</v>
      </c>
    </row>
    <row r="793" spans="1:5" x14ac:dyDescent="0.25">
      <c r="A793">
        <v>50298</v>
      </c>
      <c r="B793" t="s">
        <v>2872</v>
      </c>
      <c r="C793" s="23">
        <v>42075.771134259259</v>
      </c>
      <c r="D793" s="23">
        <v>42138.753703703704</v>
      </c>
      <c r="E793" t="s">
        <v>20</v>
      </c>
    </row>
    <row r="794" spans="1:5" x14ac:dyDescent="0.25">
      <c r="A794">
        <v>50299</v>
      </c>
      <c r="B794" t="s">
        <v>2873</v>
      </c>
      <c r="C794" s="23">
        <v>42001.756562499999</v>
      </c>
      <c r="D794" s="23">
        <v>42047.708622685182</v>
      </c>
      <c r="E794" t="s">
        <v>20</v>
      </c>
    </row>
    <row r="795" spans="1:5" x14ac:dyDescent="0.25">
      <c r="A795">
        <v>50300</v>
      </c>
      <c r="B795" t="s">
        <v>2895</v>
      </c>
      <c r="C795" s="23">
        <v>42043.753229166665</v>
      </c>
      <c r="D795" s="23">
        <v>42047.709861111114</v>
      </c>
      <c r="E795" t="s">
        <v>20</v>
      </c>
    </row>
    <row r="796" spans="1:5" x14ac:dyDescent="0.25">
      <c r="A796">
        <v>50301</v>
      </c>
      <c r="B796" t="s">
        <v>4510</v>
      </c>
      <c r="C796" s="23">
        <v>42075.772974537038</v>
      </c>
      <c r="D796" s="23">
        <v>42138.753703703704</v>
      </c>
      <c r="E796" t="s">
        <v>20</v>
      </c>
    </row>
    <row r="797" spans="1:5" x14ac:dyDescent="0.25">
      <c r="A797">
        <v>50353</v>
      </c>
      <c r="B797" t="s">
        <v>3583</v>
      </c>
      <c r="C797" s="23">
        <v>42000.989895833336</v>
      </c>
      <c r="D797" s="23">
        <v>42000.990266203706</v>
      </c>
      <c r="E797" t="s">
        <v>20</v>
      </c>
    </row>
    <row r="798" spans="1:5" x14ac:dyDescent="0.25">
      <c r="A798">
        <v>50354</v>
      </c>
      <c r="B798" t="s">
        <v>3656</v>
      </c>
      <c r="C798" s="23">
        <v>42001.097824074073</v>
      </c>
      <c r="D798" s="23">
        <v>42001.097824074073</v>
      </c>
      <c r="E798" t="s">
        <v>20</v>
      </c>
    </row>
    <row r="799" spans="1:5" x14ac:dyDescent="0.25">
      <c r="A799">
        <v>50355</v>
      </c>
      <c r="B799" t="s">
        <v>3665</v>
      </c>
      <c r="C799" s="23">
        <v>42009.04787037037</v>
      </c>
      <c r="D799" s="23">
        <v>42009.050810185188</v>
      </c>
      <c r="E799" t="s">
        <v>20</v>
      </c>
    </row>
    <row r="800" spans="1:5" x14ac:dyDescent="0.25">
      <c r="A800">
        <v>50356</v>
      </c>
      <c r="B800" t="s">
        <v>3959</v>
      </c>
      <c r="C800" s="23">
        <v>42001.09878472222</v>
      </c>
      <c r="D800" s="23">
        <v>42001.09915509259</v>
      </c>
      <c r="E800" t="s">
        <v>20</v>
      </c>
    </row>
    <row r="801" spans="1:5" x14ac:dyDescent="0.25">
      <c r="A801">
        <v>50357</v>
      </c>
      <c r="B801" t="s">
        <v>2878</v>
      </c>
      <c r="C801" s="23">
        <v>42155.784594907411</v>
      </c>
      <c r="D801" s="23">
        <v>2958101</v>
      </c>
      <c r="E801" t="s">
        <v>18</v>
      </c>
    </row>
    <row r="802" spans="1:5" x14ac:dyDescent="0.25">
      <c r="A802">
        <v>50358</v>
      </c>
      <c r="B802" t="s">
        <v>3960</v>
      </c>
      <c r="C802" s="23">
        <v>42001.09952546296</v>
      </c>
      <c r="D802" s="23">
        <v>42001.099895833337</v>
      </c>
      <c r="E802" t="s">
        <v>20</v>
      </c>
    </row>
    <row r="803" spans="1:5" x14ac:dyDescent="0.25">
      <c r="A803">
        <v>50359</v>
      </c>
      <c r="B803" t="s">
        <v>3653</v>
      </c>
      <c r="C803" s="23">
        <v>42017.05400462963</v>
      </c>
      <c r="D803" s="23">
        <v>42017.054444444446</v>
      </c>
      <c r="E803" t="s">
        <v>20</v>
      </c>
    </row>
    <row r="804" spans="1:5" x14ac:dyDescent="0.25">
      <c r="A804">
        <v>50360</v>
      </c>
      <c r="B804" t="s">
        <v>3657</v>
      </c>
      <c r="C804" s="23">
        <v>42009.02003472222</v>
      </c>
      <c r="D804" s="23">
        <v>42009.030925925923</v>
      </c>
      <c r="E804" t="s">
        <v>20</v>
      </c>
    </row>
    <row r="805" spans="1:5" x14ac:dyDescent="0.25">
      <c r="A805">
        <v>50361</v>
      </c>
      <c r="B805" t="s">
        <v>3664</v>
      </c>
      <c r="C805" s="23">
        <v>42001.105717592596</v>
      </c>
      <c r="D805" s="23">
        <v>42001.105717592596</v>
      </c>
      <c r="E805" t="s">
        <v>20</v>
      </c>
    </row>
    <row r="806" spans="1:5" x14ac:dyDescent="0.25">
      <c r="A806">
        <v>50362</v>
      </c>
      <c r="B806" t="s">
        <v>3663</v>
      </c>
      <c r="C806" s="23">
        <v>42001.106099537035</v>
      </c>
      <c r="D806" s="23">
        <v>42001.106099537035</v>
      </c>
      <c r="E806" t="s">
        <v>20</v>
      </c>
    </row>
    <row r="807" spans="1:5" x14ac:dyDescent="0.25">
      <c r="A807">
        <v>50363</v>
      </c>
      <c r="B807" t="s">
        <v>3961</v>
      </c>
      <c r="C807" s="23">
        <v>42001.106481481482</v>
      </c>
      <c r="D807" s="23">
        <v>42001.106481481482</v>
      </c>
      <c r="E807" t="s">
        <v>20</v>
      </c>
    </row>
    <row r="808" spans="1:5" x14ac:dyDescent="0.25">
      <c r="A808">
        <v>50364</v>
      </c>
      <c r="B808" t="s">
        <v>2882</v>
      </c>
      <c r="C808" s="23">
        <v>42009.039409722223</v>
      </c>
      <c r="D808" s="23">
        <v>42047.708622685182</v>
      </c>
      <c r="E808" t="s">
        <v>20</v>
      </c>
    </row>
    <row r="809" spans="1:5" x14ac:dyDescent="0.25">
      <c r="A809">
        <v>50365</v>
      </c>
      <c r="B809" t="s">
        <v>3661</v>
      </c>
      <c r="C809" s="23">
        <v>42001.108738425923</v>
      </c>
      <c r="D809" s="23">
        <v>42001.1091087963</v>
      </c>
      <c r="E809" t="s">
        <v>20</v>
      </c>
    </row>
    <row r="810" spans="1:5" x14ac:dyDescent="0.25">
      <c r="A810">
        <v>50366</v>
      </c>
      <c r="B810" t="s">
        <v>2883</v>
      </c>
      <c r="C810" s="23">
        <v>42009.039409722223</v>
      </c>
      <c r="D810" s="23">
        <v>42047.708611111113</v>
      </c>
      <c r="E810" t="s">
        <v>20</v>
      </c>
    </row>
    <row r="811" spans="1:5" x14ac:dyDescent="0.25">
      <c r="A811">
        <v>50367</v>
      </c>
      <c r="B811" t="s">
        <v>3660</v>
      </c>
      <c r="C811" s="23">
        <v>42001.110347222224</v>
      </c>
      <c r="D811" s="23">
        <v>42001.110347222224</v>
      </c>
      <c r="E811" t="s">
        <v>20</v>
      </c>
    </row>
    <row r="812" spans="1:5" x14ac:dyDescent="0.25">
      <c r="A812">
        <v>50368</v>
      </c>
      <c r="B812" t="s">
        <v>3659</v>
      </c>
      <c r="C812" s="23">
        <v>42001.111076388886</v>
      </c>
      <c r="D812" s="23">
        <v>42001.111435185187</v>
      </c>
      <c r="E812" t="s">
        <v>20</v>
      </c>
    </row>
    <row r="813" spans="1:5" x14ac:dyDescent="0.25">
      <c r="A813">
        <v>50369</v>
      </c>
      <c r="B813" t="s">
        <v>2885</v>
      </c>
      <c r="C813" s="23">
        <v>42009.039780092593</v>
      </c>
      <c r="D813" s="23">
        <v>42016.933032407411</v>
      </c>
      <c r="E813" t="s">
        <v>20</v>
      </c>
    </row>
    <row r="814" spans="1:5" x14ac:dyDescent="0.25">
      <c r="A814">
        <v>50370</v>
      </c>
      <c r="B814" t="s">
        <v>3962</v>
      </c>
      <c r="C814" s="23">
        <v>42001.112372685187</v>
      </c>
      <c r="D814" s="23">
        <v>42001.112372685187</v>
      </c>
      <c r="E814" t="s">
        <v>20</v>
      </c>
    </row>
    <row r="815" spans="1:5" x14ac:dyDescent="0.25">
      <c r="A815">
        <v>50378</v>
      </c>
      <c r="B815" t="s">
        <v>6022</v>
      </c>
      <c r="C815" s="23">
        <v>42155.784166666665</v>
      </c>
      <c r="D815" s="23">
        <v>2958101</v>
      </c>
      <c r="E815" t="s">
        <v>18</v>
      </c>
    </row>
    <row r="816" spans="1:5" x14ac:dyDescent="0.25">
      <c r="A816">
        <v>50379</v>
      </c>
      <c r="B816" t="s">
        <v>3972</v>
      </c>
      <c r="C816" s="23">
        <v>42155.820532407408</v>
      </c>
      <c r="D816" s="23">
        <v>42157.724930555552</v>
      </c>
      <c r="E816" t="s">
        <v>18</v>
      </c>
    </row>
    <row r="817" spans="1:5" x14ac:dyDescent="0.25">
      <c r="A817">
        <v>50590</v>
      </c>
      <c r="B817" t="s">
        <v>3965</v>
      </c>
      <c r="C817" s="23">
        <v>42009.926886574074</v>
      </c>
      <c r="D817" s="23">
        <v>42024.50984953704</v>
      </c>
      <c r="E817" t="s">
        <v>20</v>
      </c>
    </row>
    <row r="818" spans="1:5" x14ac:dyDescent="0.25">
      <c r="A818">
        <v>50599</v>
      </c>
      <c r="B818" t="s">
        <v>3263</v>
      </c>
      <c r="C818" s="23">
        <v>42009.926886574074</v>
      </c>
      <c r="D818" s="23">
        <v>42024.50984953704</v>
      </c>
      <c r="E818" t="s">
        <v>20</v>
      </c>
    </row>
    <row r="819" spans="1:5" x14ac:dyDescent="0.25">
      <c r="A819">
        <v>50600</v>
      </c>
      <c r="B819" t="s">
        <v>3262</v>
      </c>
      <c r="C819" s="23">
        <v>42009.926493055558</v>
      </c>
      <c r="D819" s="23">
        <v>42024.50984953704</v>
      </c>
      <c r="E819" t="s">
        <v>20</v>
      </c>
    </row>
    <row r="820" spans="1:5" x14ac:dyDescent="0.25">
      <c r="A820">
        <v>50865</v>
      </c>
      <c r="B820" t="s">
        <v>2819</v>
      </c>
      <c r="C820" s="23">
        <v>42029.771655092591</v>
      </c>
      <c r="D820" s="23">
        <v>42047.707395833335</v>
      </c>
      <c r="E820" t="s">
        <v>20</v>
      </c>
    </row>
    <row r="821" spans="1:5" x14ac:dyDescent="0.25">
      <c r="A821">
        <v>50906</v>
      </c>
      <c r="B821" t="s">
        <v>3577</v>
      </c>
      <c r="C821" s="23">
        <v>42009.397476851853</v>
      </c>
      <c r="D821" s="23">
        <v>42019.393541666665</v>
      </c>
      <c r="E821" t="s">
        <v>20</v>
      </c>
    </row>
    <row r="822" spans="1:5" x14ac:dyDescent="0.25">
      <c r="A822">
        <v>50908</v>
      </c>
      <c r="B822" t="s">
        <v>2670</v>
      </c>
      <c r="C822" s="23">
        <v>42009.397476851853</v>
      </c>
      <c r="D822" s="23">
        <v>42019.393541666665</v>
      </c>
      <c r="E822" t="s">
        <v>20</v>
      </c>
    </row>
    <row r="823" spans="1:5" x14ac:dyDescent="0.25">
      <c r="A823">
        <v>50913</v>
      </c>
      <c r="B823" t="s">
        <v>3578</v>
      </c>
      <c r="C823" s="23">
        <v>42009.397476851853</v>
      </c>
      <c r="D823" s="23">
        <v>42019.397372685184</v>
      </c>
      <c r="E823" t="s">
        <v>20</v>
      </c>
    </row>
    <row r="824" spans="1:5" x14ac:dyDescent="0.25">
      <c r="A824">
        <v>51035</v>
      </c>
      <c r="B824" t="s">
        <v>2741</v>
      </c>
      <c r="C824" s="23">
        <v>42020.445289351854</v>
      </c>
      <c r="D824" s="23">
        <v>42079.520775462966</v>
      </c>
      <c r="E824" t="s">
        <v>20</v>
      </c>
    </row>
    <row r="825" spans="1:5" x14ac:dyDescent="0.25">
      <c r="A825">
        <v>51104</v>
      </c>
      <c r="B825" t="s">
        <v>2750</v>
      </c>
      <c r="C825" s="23">
        <v>42020.445949074077</v>
      </c>
      <c r="D825" s="23">
        <v>42081.302256944444</v>
      </c>
      <c r="E825" t="s">
        <v>20</v>
      </c>
    </row>
    <row r="826" spans="1:5" x14ac:dyDescent="0.25">
      <c r="A826">
        <v>51105</v>
      </c>
      <c r="B826" t="s">
        <v>2751</v>
      </c>
      <c r="C826" s="23">
        <v>42020.445949074077</v>
      </c>
      <c r="D826" s="23">
        <v>42081.302256944444</v>
      </c>
      <c r="E826" t="s">
        <v>20</v>
      </c>
    </row>
    <row r="827" spans="1:5" x14ac:dyDescent="0.25">
      <c r="A827">
        <v>51109</v>
      </c>
      <c r="B827" t="s">
        <v>3580</v>
      </c>
      <c r="C827" s="23">
        <v>42009.409317129626</v>
      </c>
      <c r="D827" s="23">
        <v>42019.420092592591</v>
      </c>
      <c r="E827" t="s">
        <v>20</v>
      </c>
    </row>
    <row r="828" spans="1:5" x14ac:dyDescent="0.25">
      <c r="A828">
        <v>51111</v>
      </c>
      <c r="B828" t="s">
        <v>3579</v>
      </c>
      <c r="C828" s="23">
        <v>42009.410057870373</v>
      </c>
      <c r="D828" s="23">
        <v>42019.416250000002</v>
      </c>
      <c r="E828" t="s">
        <v>20</v>
      </c>
    </row>
    <row r="829" spans="1:5" x14ac:dyDescent="0.25">
      <c r="A829">
        <v>51247</v>
      </c>
      <c r="B829" t="s">
        <v>3231</v>
      </c>
      <c r="C829" s="23">
        <v>42009.558032407411</v>
      </c>
      <c r="D829" s="23">
        <v>42081.264976851853</v>
      </c>
      <c r="E829" t="s">
        <v>20</v>
      </c>
    </row>
    <row r="830" spans="1:5" x14ac:dyDescent="0.25">
      <c r="A830">
        <v>51254</v>
      </c>
      <c r="B830" t="s">
        <v>3963</v>
      </c>
      <c r="C830" s="23">
        <v>42009.559884259259</v>
      </c>
      <c r="D830" s="23">
        <v>42009.560995370368</v>
      </c>
      <c r="E830" t="s">
        <v>20</v>
      </c>
    </row>
    <row r="831" spans="1:5" x14ac:dyDescent="0.25">
      <c r="A831">
        <v>51260</v>
      </c>
      <c r="B831" t="s">
        <v>3233</v>
      </c>
      <c r="C831" s="23">
        <v>42009.561724537038</v>
      </c>
      <c r="D831" s="23">
        <v>42009.574004629627</v>
      </c>
      <c r="E831" t="s">
        <v>20</v>
      </c>
    </row>
    <row r="832" spans="1:5" x14ac:dyDescent="0.25">
      <c r="A832">
        <v>51264</v>
      </c>
      <c r="B832" t="s">
        <v>3234</v>
      </c>
      <c r="C832" s="23">
        <v>42009.563946759263</v>
      </c>
      <c r="D832" s="23">
        <v>42081.264976851853</v>
      </c>
      <c r="E832" t="s">
        <v>20</v>
      </c>
    </row>
    <row r="833" spans="1:5" x14ac:dyDescent="0.25">
      <c r="A833">
        <v>51882</v>
      </c>
      <c r="B833" t="s">
        <v>3230</v>
      </c>
      <c r="C833" s="23">
        <v>42074.441018518519</v>
      </c>
      <c r="D833" s="23">
        <v>42074.885844907411</v>
      </c>
      <c r="E833" t="s">
        <v>20</v>
      </c>
    </row>
    <row r="834" spans="1:5" x14ac:dyDescent="0.25">
      <c r="A834">
        <v>51946</v>
      </c>
      <c r="B834" t="s">
        <v>4126</v>
      </c>
      <c r="C834" s="23">
        <v>42191.956134259257</v>
      </c>
      <c r="D834" s="23">
        <v>2958101</v>
      </c>
      <c r="E834" t="s">
        <v>20</v>
      </c>
    </row>
    <row r="835" spans="1:5" x14ac:dyDescent="0.25">
      <c r="A835">
        <v>52075</v>
      </c>
      <c r="B835" t="s">
        <v>2790</v>
      </c>
      <c r="C835" s="23">
        <v>42010.722060185188</v>
      </c>
      <c r="D835" s="23">
        <v>42010.72278935185</v>
      </c>
      <c r="E835" t="s">
        <v>20</v>
      </c>
    </row>
    <row r="836" spans="1:5" x14ac:dyDescent="0.25">
      <c r="A836">
        <v>52839</v>
      </c>
      <c r="B836" t="s">
        <v>2513</v>
      </c>
      <c r="C836" s="23">
        <v>42013.499189814815</v>
      </c>
      <c r="D836" s="23">
        <v>42013.499548611115</v>
      </c>
      <c r="E836" t="s">
        <v>20</v>
      </c>
    </row>
    <row r="837" spans="1:5" x14ac:dyDescent="0.25">
      <c r="A837">
        <v>52840</v>
      </c>
      <c r="B837" t="s">
        <v>2521</v>
      </c>
      <c r="C837" s="23">
        <v>42013.499548611115</v>
      </c>
      <c r="D837" s="23">
        <v>42013.500335648147</v>
      </c>
      <c r="E837" t="s">
        <v>20</v>
      </c>
    </row>
    <row r="838" spans="1:5" x14ac:dyDescent="0.25">
      <c r="A838">
        <v>52841</v>
      </c>
      <c r="B838" t="s">
        <v>2524</v>
      </c>
      <c r="C838" s="23">
        <v>42013.4999537037</v>
      </c>
      <c r="D838" s="23">
        <v>42013.500335648147</v>
      </c>
      <c r="E838" t="s">
        <v>20</v>
      </c>
    </row>
    <row r="839" spans="1:5" x14ac:dyDescent="0.25">
      <c r="A839">
        <v>52842</v>
      </c>
      <c r="B839" t="s">
        <v>2525</v>
      </c>
      <c r="C839" s="23">
        <v>42013.4999537037</v>
      </c>
      <c r="D839" s="23">
        <v>42013.500335648147</v>
      </c>
      <c r="E839" t="s">
        <v>20</v>
      </c>
    </row>
    <row r="840" spans="1:5" x14ac:dyDescent="0.25">
      <c r="A840">
        <v>52843</v>
      </c>
      <c r="B840" t="s">
        <v>2530</v>
      </c>
      <c r="C840" s="23">
        <v>42013.500335648147</v>
      </c>
      <c r="D840" s="23">
        <v>42013.500335648147</v>
      </c>
      <c r="E840" t="s">
        <v>20</v>
      </c>
    </row>
    <row r="841" spans="1:5" x14ac:dyDescent="0.25">
      <c r="A841">
        <v>53123</v>
      </c>
      <c r="B841" t="s">
        <v>3010</v>
      </c>
      <c r="C841" s="23">
        <v>42012.46634259259</v>
      </c>
      <c r="D841" s="23">
        <v>2958101</v>
      </c>
      <c r="E841" t="s">
        <v>20</v>
      </c>
    </row>
    <row r="842" spans="1:5" x14ac:dyDescent="0.25">
      <c r="A842">
        <v>53346</v>
      </c>
      <c r="B842" t="s">
        <v>3242</v>
      </c>
      <c r="C842" s="23">
        <v>42074.441006944442</v>
      </c>
      <c r="D842" s="23">
        <v>2958101</v>
      </c>
      <c r="E842" t="s">
        <v>2394</v>
      </c>
    </row>
    <row r="843" spans="1:5" x14ac:dyDescent="0.25">
      <c r="A843">
        <v>53613</v>
      </c>
      <c r="B843" t="s">
        <v>3967</v>
      </c>
      <c r="C843" s="23">
        <v>42013.474374999998</v>
      </c>
      <c r="D843" s="23">
        <v>42013.474745370368</v>
      </c>
      <c r="E843" t="s">
        <v>20</v>
      </c>
    </row>
    <row r="844" spans="1:5" x14ac:dyDescent="0.25">
      <c r="A844">
        <v>53626</v>
      </c>
      <c r="B844" t="s">
        <v>3968</v>
      </c>
      <c r="C844" s="23">
        <v>42013.494016203702</v>
      </c>
      <c r="D844" s="23">
        <v>42017.526516203703</v>
      </c>
      <c r="E844" t="s">
        <v>2394</v>
      </c>
    </row>
    <row r="845" spans="1:5" x14ac:dyDescent="0.25">
      <c r="A845">
        <v>53639</v>
      </c>
      <c r="B845" t="s">
        <v>2526</v>
      </c>
      <c r="C845" s="23">
        <v>42013.4999537037</v>
      </c>
      <c r="D845" s="23">
        <v>42013.500324074077</v>
      </c>
      <c r="E845" t="s">
        <v>20</v>
      </c>
    </row>
    <row r="846" spans="1:5" x14ac:dyDescent="0.25">
      <c r="A846">
        <v>54550</v>
      </c>
      <c r="B846" t="s">
        <v>2880</v>
      </c>
      <c r="C846" s="23">
        <v>42016.999050925922</v>
      </c>
      <c r="D846" s="23">
        <v>42017.008506944447</v>
      </c>
      <c r="E846" t="s">
        <v>20</v>
      </c>
    </row>
    <row r="847" spans="1:5" x14ac:dyDescent="0.25">
      <c r="A847">
        <v>54551</v>
      </c>
      <c r="B847" t="s">
        <v>4504</v>
      </c>
      <c r="C847" s="23">
        <v>42155.820104166669</v>
      </c>
      <c r="D847" s="23">
        <v>42158.952164351853</v>
      </c>
      <c r="E847" t="s">
        <v>18</v>
      </c>
    </row>
    <row r="848" spans="1:5" x14ac:dyDescent="0.25">
      <c r="A848">
        <v>54552</v>
      </c>
      <c r="B848" t="s">
        <v>2881</v>
      </c>
      <c r="C848" s="23">
        <v>42017.000879629632</v>
      </c>
      <c r="D848" s="23">
        <v>42017.008877314816</v>
      </c>
      <c r="E848" t="s">
        <v>20</v>
      </c>
    </row>
    <row r="849" spans="1:5" x14ac:dyDescent="0.25">
      <c r="A849">
        <v>56015</v>
      </c>
      <c r="B849" t="s">
        <v>2652</v>
      </c>
      <c r="C849" s="23">
        <v>42074.240914351853</v>
      </c>
      <c r="D849" s="23">
        <v>42074.271863425929</v>
      </c>
      <c r="E849" t="s">
        <v>2394</v>
      </c>
    </row>
    <row r="850" spans="1:5" x14ac:dyDescent="0.25">
      <c r="A850">
        <v>56025</v>
      </c>
      <c r="B850" t="s">
        <v>4440</v>
      </c>
      <c r="C850" s="23">
        <v>42074.224745370368</v>
      </c>
      <c r="D850" s="23">
        <v>42079.519305555557</v>
      </c>
      <c r="E850" t="s">
        <v>20</v>
      </c>
    </row>
    <row r="851" spans="1:5" x14ac:dyDescent="0.25">
      <c r="A851">
        <v>56026</v>
      </c>
      <c r="B851" t="s">
        <v>2691</v>
      </c>
      <c r="C851" s="23">
        <v>42087.351782407408</v>
      </c>
      <c r="D851" s="23">
        <v>2958101</v>
      </c>
      <c r="E851" t="s">
        <v>20</v>
      </c>
    </row>
    <row r="852" spans="1:5" x14ac:dyDescent="0.25">
      <c r="A852">
        <v>56027</v>
      </c>
      <c r="B852" t="s">
        <v>2679</v>
      </c>
      <c r="C852" s="23">
        <v>42025.320474537039</v>
      </c>
      <c r="D852" s="23">
        <v>42074.198819444442</v>
      </c>
      <c r="E852" t="s">
        <v>20</v>
      </c>
    </row>
    <row r="853" spans="1:5" x14ac:dyDescent="0.25">
      <c r="A853">
        <v>56028</v>
      </c>
      <c r="B853" t="s">
        <v>2658</v>
      </c>
      <c r="C853" s="23">
        <v>42074.268564814818</v>
      </c>
      <c r="D853" s="23">
        <v>42137.633437500001</v>
      </c>
      <c r="E853" t="s">
        <v>2396</v>
      </c>
    </row>
    <row r="854" spans="1:5" x14ac:dyDescent="0.25">
      <c r="A854">
        <v>56029</v>
      </c>
      <c r="B854" t="s">
        <v>2654</v>
      </c>
      <c r="C854" s="23">
        <v>42074.268923611111</v>
      </c>
      <c r="D854" s="23">
        <v>42079.534722222219</v>
      </c>
      <c r="E854" t="s">
        <v>2396</v>
      </c>
    </row>
    <row r="855" spans="1:5" x14ac:dyDescent="0.25">
      <c r="A855">
        <v>56032</v>
      </c>
      <c r="B855" t="s">
        <v>2674</v>
      </c>
      <c r="C855" s="23">
        <v>42074.242766203701</v>
      </c>
      <c r="D855" s="23">
        <v>42081.302245370367</v>
      </c>
      <c r="E855" t="s">
        <v>20</v>
      </c>
    </row>
    <row r="856" spans="1:5" x14ac:dyDescent="0.25">
      <c r="A856">
        <v>56033</v>
      </c>
      <c r="B856" t="s">
        <v>2661</v>
      </c>
      <c r="C856" s="23">
        <v>42067.31</v>
      </c>
      <c r="D856" s="23">
        <v>42074.285081018519</v>
      </c>
      <c r="E856" t="s">
        <v>20</v>
      </c>
    </row>
    <row r="857" spans="1:5" x14ac:dyDescent="0.25">
      <c r="A857">
        <v>56034</v>
      </c>
      <c r="B857" t="s">
        <v>2666</v>
      </c>
      <c r="C857" s="23">
        <v>42074.241296296299</v>
      </c>
      <c r="D857" s="23">
        <v>42074.271863425929</v>
      </c>
      <c r="E857" t="s">
        <v>2394</v>
      </c>
    </row>
    <row r="858" spans="1:5" x14ac:dyDescent="0.25">
      <c r="A858">
        <v>56035</v>
      </c>
      <c r="B858" t="s">
        <v>2670</v>
      </c>
      <c r="C858" s="23">
        <v>42074.249178240738</v>
      </c>
      <c r="D858" s="23">
        <v>42079.527002314811</v>
      </c>
      <c r="E858" t="s">
        <v>20</v>
      </c>
    </row>
    <row r="859" spans="1:5" x14ac:dyDescent="0.25">
      <c r="A859">
        <v>56039</v>
      </c>
      <c r="B859" t="s">
        <v>2662</v>
      </c>
      <c r="C859" s="23">
        <v>42087.349189814813</v>
      </c>
      <c r="D859" s="23">
        <v>42088.067407407405</v>
      </c>
      <c r="E859" t="s">
        <v>20</v>
      </c>
    </row>
    <row r="860" spans="1:5" x14ac:dyDescent="0.25">
      <c r="A860">
        <v>56042</v>
      </c>
      <c r="B860" t="s">
        <v>2667</v>
      </c>
      <c r="C860" s="23">
        <v>42074.248043981483</v>
      </c>
      <c r="D860" s="23">
        <v>42074.286562499998</v>
      </c>
      <c r="E860" t="s">
        <v>20</v>
      </c>
    </row>
    <row r="861" spans="1:5" x14ac:dyDescent="0.25">
      <c r="A861">
        <v>56043</v>
      </c>
      <c r="B861" t="s">
        <v>2671</v>
      </c>
      <c r="C861" s="23">
        <v>42074.241284722222</v>
      </c>
      <c r="D861" s="23">
        <v>42074.272604166668</v>
      </c>
      <c r="E861" t="s">
        <v>2394</v>
      </c>
    </row>
    <row r="862" spans="1:5" x14ac:dyDescent="0.25">
      <c r="A862">
        <v>56044</v>
      </c>
      <c r="B862" t="s">
        <v>2668</v>
      </c>
      <c r="C862" s="23">
        <v>42074.243506944447</v>
      </c>
      <c r="D862" s="23">
        <v>42074.2737037037</v>
      </c>
      <c r="E862" t="s">
        <v>2394</v>
      </c>
    </row>
    <row r="863" spans="1:5" x14ac:dyDescent="0.25">
      <c r="A863">
        <v>56047</v>
      </c>
      <c r="B863" t="s">
        <v>2673</v>
      </c>
      <c r="C863" s="23">
        <v>42087.350671296299</v>
      </c>
      <c r="D863" s="23">
        <v>2958101</v>
      </c>
      <c r="E863" t="s">
        <v>20</v>
      </c>
    </row>
    <row r="864" spans="1:5" x14ac:dyDescent="0.25">
      <c r="A864">
        <v>56053</v>
      </c>
      <c r="B864" t="s">
        <v>2669</v>
      </c>
      <c r="C864" s="23">
        <v>42074.302604166667</v>
      </c>
      <c r="D864" s="23">
        <v>42081.302233796298</v>
      </c>
      <c r="E864" t="s">
        <v>20</v>
      </c>
    </row>
    <row r="865" spans="1:5" x14ac:dyDescent="0.25">
      <c r="A865">
        <v>56060</v>
      </c>
      <c r="B865" t="s">
        <v>2656</v>
      </c>
      <c r="C865" s="23">
        <v>42074.241666666669</v>
      </c>
      <c r="D865" s="23">
        <v>42079.528865740744</v>
      </c>
      <c r="E865" t="s">
        <v>2396</v>
      </c>
    </row>
    <row r="866" spans="1:5" x14ac:dyDescent="0.25">
      <c r="A866">
        <v>56061</v>
      </c>
      <c r="B866" t="s">
        <v>4574</v>
      </c>
      <c r="C866" s="23">
        <v>42074.247673611113</v>
      </c>
      <c r="D866" s="23">
        <v>42074.286180555559</v>
      </c>
      <c r="E866" t="s">
        <v>2396</v>
      </c>
    </row>
    <row r="867" spans="1:5" x14ac:dyDescent="0.25">
      <c r="A867">
        <v>56062</v>
      </c>
      <c r="B867" t="s">
        <v>2657</v>
      </c>
      <c r="C867" s="23">
        <v>42074.27443287037</v>
      </c>
      <c r="D867" s="23">
        <v>42074.295636574076</v>
      </c>
      <c r="E867" t="s">
        <v>2396</v>
      </c>
    </row>
    <row r="868" spans="1:5" x14ac:dyDescent="0.25">
      <c r="A868">
        <v>56063</v>
      </c>
      <c r="B868" t="s">
        <v>2672</v>
      </c>
      <c r="C868" s="23">
        <v>42020.4452662037</v>
      </c>
      <c r="D868" s="23">
        <v>42074.293414351851</v>
      </c>
      <c r="E868" t="s">
        <v>20</v>
      </c>
    </row>
    <row r="869" spans="1:5" x14ac:dyDescent="0.25">
      <c r="A869">
        <v>56064</v>
      </c>
      <c r="B869" t="s">
        <v>2663</v>
      </c>
      <c r="C869" s="23">
        <v>42081.686249999999</v>
      </c>
      <c r="D869" s="23">
        <v>2958101</v>
      </c>
      <c r="E869" t="s">
        <v>20</v>
      </c>
    </row>
    <row r="870" spans="1:5" x14ac:dyDescent="0.25">
      <c r="A870">
        <v>56078</v>
      </c>
      <c r="B870" t="s">
        <v>2659</v>
      </c>
      <c r="C870" s="23">
        <v>42074.268564814818</v>
      </c>
      <c r="D870" s="23">
        <v>42137.633437500001</v>
      </c>
      <c r="E870" t="s">
        <v>2396</v>
      </c>
    </row>
    <row r="871" spans="1:5" x14ac:dyDescent="0.25">
      <c r="A871">
        <v>56079</v>
      </c>
      <c r="B871" t="s">
        <v>2676</v>
      </c>
      <c r="C871" s="23">
        <v>42171.526446759257</v>
      </c>
      <c r="D871" s="23">
        <v>2958101</v>
      </c>
      <c r="E871" t="s">
        <v>20</v>
      </c>
    </row>
    <row r="872" spans="1:5" x14ac:dyDescent="0.25">
      <c r="A872">
        <v>56080</v>
      </c>
      <c r="B872" t="s">
        <v>2677</v>
      </c>
      <c r="C872" s="23">
        <v>42074.300023148149</v>
      </c>
      <c r="D872" s="23">
        <v>42079.221956018519</v>
      </c>
      <c r="E872" t="s">
        <v>20</v>
      </c>
    </row>
    <row r="873" spans="1:5" x14ac:dyDescent="0.25">
      <c r="A873">
        <v>56081</v>
      </c>
      <c r="B873" t="s">
        <v>2664</v>
      </c>
      <c r="C873" s="23">
        <v>42081.686249999999</v>
      </c>
      <c r="D873" s="23">
        <v>2958101</v>
      </c>
      <c r="E873" t="s">
        <v>20</v>
      </c>
    </row>
    <row r="874" spans="1:5" x14ac:dyDescent="0.25">
      <c r="A874">
        <v>56082</v>
      </c>
      <c r="B874" t="s">
        <v>2660</v>
      </c>
      <c r="C874" s="23">
        <v>42074.248414351852</v>
      </c>
      <c r="D874" s="23">
        <v>42074.284710648149</v>
      </c>
      <c r="E874" t="s">
        <v>20</v>
      </c>
    </row>
    <row r="875" spans="1:5" x14ac:dyDescent="0.25">
      <c r="A875">
        <v>56083</v>
      </c>
      <c r="B875" t="s">
        <v>2678</v>
      </c>
      <c r="C875" s="23">
        <v>42020.445254629631</v>
      </c>
      <c r="D875" s="23">
        <v>42081.302222222221</v>
      </c>
      <c r="E875" t="s">
        <v>20</v>
      </c>
    </row>
    <row r="876" spans="1:5" x14ac:dyDescent="0.25">
      <c r="A876">
        <v>56084</v>
      </c>
      <c r="B876" t="s">
        <v>2680</v>
      </c>
      <c r="C876" s="23">
        <v>42020.445254629631</v>
      </c>
      <c r="D876" s="23">
        <v>42079.541712962964</v>
      </c>
      <c r="E876" t="s">
        <v>20</v>
      </c>
    </row>
    <row r="877" spans="1:5" x14ac:dyDescent="0.25">
      <c r="A877">
        <v>56085</v>
      </c>
      <c r="B877" t="s">
        <v>2681</v>
      </c>
      <c r="C877" s="23">
        <v>42020.445254629631</v>
      </c>
      <c r="D877" s="23">
        <v>42081.302222222221</v>
      </c>
      <c r="E877" t="s">
        <v>20</v>
      </c>
    </row>
    <row r="878" spans="1:5" x14ac:dyDescent="0.25">
      <c r="A878">
        <v>56095</v>
      </c>
      <c r="B878" t="s">
        <v>2682</v>
      </c>
      <c r="C878" s="23">
        <v>42020.445254629631</v>
      </c>
      <c r="D878" s="23">
        <v>42079.670034722221</v>
      </c>
      <c r="E878" t="s">
        <v>20</v>
      </c>
    </row>
    <row r="879" spans="1:5" x14ac:dyDescent="0.25">
      <c r="A879">
        <v>56096</v>
      </c>
      <c r="B879" t="s">
        <v>2683</v>
      </c>
      <c r="C879" s="23">
        <v>42020.445243055554</v>
      </c>
      <c r="D879" s="23">
        <v>42081.302210648151</v>
      </c>
      <c r="E879" t="s">
        <v>20</v>
      </c>
    </row>
    <row r="880" spans="1:5" x14ac:dyDescent="0.25">
      <c r="A880">
        <v>56097</v>
      </c>
      <c r="B880" t="s">
        <v>2665</v>
      </c>
      <c r="C880" s="23">
        <v>42074.241666666669</v>
      </c>
      <c r="D880" s="23">
        <v>42074.272962962961</v>
      </c>
      <c r="E880" t="s">
        <v>2394</v>
      </c>
    </row>
    <row r="881" spans="1:5" x14ac:dyDescent="0.25">
      <c r="A881">
        <v>56098</v>
      </c>
      <c r="B881" t="s">
        <v>2684</v>
      </c>
      <c r="C881" s="23">
        <v>42020.445243055554</v>
      </c>
      <c r="D881" s="23">
        <v>42081.302210648151</v>
      </c>
      <c r="E881" t="s">
        <v>20</v>
      </c>
    </row>
    <row r="882" spans="1:5" x14ac:dyDescent="0.25">
      <c r="A882">
        <v>56099</v>
      </c>
      <c r="B882" t="s">
        <v>2685</v>
      </c>
      <c r="C882" s="23">
        <v>42020.445243055554</v>
      </c>
      <c r="D882" s="23">
        <v>42081.302210648151</v>
      </c>
      <c r="E882" t="s">
        <v>20</v>
      </c>
    </row>
    <row r="883" spans="1:5" x14ac:dyDescent="0.25">
      <c r="A883">
        <v>56105</v>
      </c>
      <c r="B883" t="s">
        <v>2686</v>
      </c>
      <c r="C883" s="23">
        <v>42020.445243055554</v>
      </c>
      <c r="D883" s="23">
        <v>42081.302210648151</v>
      </c>
      <c r="E883" t="s">
        <v>20</v>
      </c>
    </row>
    <row r="884" spans="1:5" x14ac:dyDescent="0.25">
      <c r="A884">
        <v>56106</v>
      </c>
      <c r="B884" t="s">
        <v>2687</v>
      </c>
      <c r="C884" s="23">
        <v>42020.445243055554</v>
      </c>
      <c r="D884" s="23">
        <v>42079.670034722221</v>
      </c>
      <c r="E884" t="s">
        <v>20</v>
      </c>
    </row>
    <row r="885" spans="1:5" x14ac:dyDescent="0.25">
      <c r="A885">
        <v>56107</v>
      </c>
      <c r="B885" t="s">
        <v>2675</v>
      </c>
      <c r="C885" s="23">
        <v>42074.302974537037</v>
      </c>
      <c r="D885" s="23">
        <v>42081.302210648151</v>
      </c>
      <c r="E885" t="s">
        <v>20</v>
      </c>
    </row>
    <row r="886" spans="1:5" x14ac:dyDescent="0.25">
      <c r="A886">
        <v>56108</v>
      </c>
      <c r="B886" t="s">
        <v>2688</v>
      </c>
      <c r="C886" s="23">
        <v>42087.350671296299</v>
      </c>
      <c r="D886" s="23">
        <v>42088.067407407405</v>
      </c>
      <c r="E886" t="s">
        <v>20</v>
      </c>
    </row>
    <row r="887" spans="1:5" x14ac:dyDescent="0.25">
      <c r="A887">
        <v>56112</v>
      </c>
      <c r="B887" t="s">
        <v>2689</v>
      </c>
      <c r="C887" s="23">
        <v>42087.351412037038</v>
      </c>
      <c r="D887" s="23">
        <v>42088.067407407405</v>
      </c>
      <c r="E887" t="s">
        <v>20</v>
      </c>
    </row>
    <row r="888" spans="1:5" x14ac:dyDescent="0.25">
      <c r="A888">
        <v>56113</v>
      </c>
      <c r="B888" t="s">
        <v>2690</v>
      </c>
      <c r="C888" s="23">
        <v>42081.690671296295</v>
      </c>
      <c r="D888" s="23">
        <v>2958101</v>
      </c>
      <c r="E888" t="s">
        <v>20</v>
      </c>
    </row>
    <row r="889" spans="1:5" x14ac:dyDescent="0.25">
      <c r="A889">
        <v>56114</v>
      </c>
      <c r="B889" t="s">
        <v>2692</v>
      </c>
      <c r="C889" s="23">
        <v>42087.352152777778</v>
      </c>
      <c r="D889" s="23">
        <v>2958101</v>
      </c>
      <c r="E889" t="s">
        <v>20</v>
      </c>
    </row>
    <row r="890" spans="1:5" x14ac:dyDescent="0.25">
      <c r="A890">
        <v>56115</v>
      </c>
      <c r="B890" t="s">
        <v>2693</v>
      </c>
      <c r="C890" s="23">
        <v>42020.445231481484</v>
      </c>
      <c r="D890" s="23">
        <v>42079.543923611112</v>
      </c>
      <c r="E890" t="s">
        <v>20</v>
      </c>
    </row>
    <row r="891" spans="1:5" x14ac:dyDescent="0.25">
      <c r="A891">
        <v>56116</v>
      </c>
      <c r="B891" t="s">
        <v>2694</v>
      </c>
      <c r="C891" s="23">
        <v>42101.644548611112</v>
      </c>
      <c r="D891" s="23">
        <v>2958101</v>
      </c>
      <c r="E891" t="s">
        <v>20</v>
      </c>
    </row>
    <row r="892" spans="1:5" x14ac:dyDescent="0.25">
      <c r="A892">
        <v>56117</v>
      </c>
      <c r="B892" t="s">
        <v>2695</v>
      </c>
      <c r="C892" s="23">
        <v>42020.445231481484</v>
      </c>
      <c r="D892" s="23">
        <v>42079.545775462961</v>
      </c>
      <c r="E892" t="s">
        <v>20</v>
      </c>
    </row>
    <row r="893" spans="1:5" x14ac:dyDescent="0.25">
      <c r="A893">
        <v>56118</v>
      </c>
      <c r="B893" t="s">
        <v>2696</v>
      </c>
      <c r="C893" s="23">
        <v>42020.445231481484</v>
      </c>
      <c r="D893" s="23">
        <v>42079.54614583333</v>
      </c>
      <c r="E893" t="s">
        <v>20</v>
      </c>
    </row>
    <row r="894" spans="1:5" x14ac:dyDescent="0.25">
      <c r="A894">
        <v>56119</v>
      </c>
      <c r="B894" t="s">
        <v>2697</v>
      </c>
      <c r="C894" s="23">
        <v>42020.445219907408</v>
      </c>
      <c r="D894" s="23">
        <v>42079.546516203707</v>
      </c>
      <c r="E894" t="s">
        <v>20</v>
      </c>
    </row>
    <row r="895" spans="1:5" x14ac:dyDescent="0.25">
      <c r="A895">
        <v>56120</v>
      </c>
      <c r="B895" t="s">
        <v>2698</v>
      </c>
      <c r="C895" s="23">
        <v>42074.301134259258</v>
      </c>
      <c r="D895" s="23">
        <v>42081.302187499998</v>
      </c>
      <c r="E895" t="s">
        <v>20</v>
      </c>
    </row>
    <row r="896" spans="1:5" x14ac:dyDescent="0.25">
      <c r="A896">
        <v>56121</v>
      </c>
      <c r="B896" t="s">
        <v>2699</v>
      </c>
      <c r="C896" s="23">
        <v>42087.349189814813</v>
      </c>
      <c r="D896" s="23">
        <v>42088.067395833335</v>
      </c>
      <c r="E896" t="s">
        <v>20</v>
      </c>
    </row>
    <row r="897" spans="1:5" x14ac:dyDescent="0.25">
      <c r="A897">
        <v>56122</v>
      </c>
      <c r="B897" t="s">
        <v>2700</v>
      </c>
      <c r="C897" s="23">
        <v>42087.354722222219</v>
      </c>
      <c r="D897" s="23">
        <v>2958101</v>
      </c>
      <c r="E897" t="s">
        <v>20</v>
      </c>
    </row>
    <row r="898" spans="1:5" x14ac:dyDescent="0.25">
      <c r="A898">
        <v>56123</v>
      </c>
      <c r="B898" t="s">
        <v>2701</v>
      </c>
      <c r="C898" s="23">
        <v>42020.445219907408</v>
      </c>
      <c r="D898" s="23">
        <v>42079.670034722221</v>
      </c>
      <c r="E898" t="s">
        <v>20</v>
      </c>
    </row>
    <row r="899" spans="1:5" x14ac:dyDescent="0.25">
      <c r="A899">
        <v>56124</v>
      </c>
      <c r="B899" t="s">
        <v>2702</v>
      </c>
      <c r="C899" s="23">
        <v>42020.445219907408</v>
      </c>
      <c r="D899" s="23">
        <v>42081.30232638889</v>
      </c>
      <c r="E899" t="s">
        <v>20</v>
      </c>
    </row>
    <row r="900" spans="1:5" x14ac:dyDescent="0.25">
      <c r="A900">
        <v>56125</v>
      </c>
      <c r="B900" t="s">
        <v>2703</v>
      </c>
      <c r="C900" s="23">
        <v>42020.445219907408</v>
      </c>
      <c r="D900" s="23">
        <v>42079.549456018518</v>
      </c>
      <c r="E900" t="s">
        <v>20</v>
      </c>
    </row>
    <row r="901" spans="1:5" x14ac:dyDescent="0.25">
      <c r="A901">
        <v>56126</v>
      </c>
      <c r="B901" t="s">
        <v>2704</v>
      </c>
      <c r="C901" s="23">
        <v>42101.646423611113</v>
      </c>
      <c r="D901" s="23">
        <v>42101.647905092592</v>
      </c>
      <c r="E901" t="s">
        <v>20</v>
      </c>
    </row>
    <row r="902" spans="1:5" x14ac:dyDescent="0.25">
      <c r="A902">
        <v>56127</v>
      </c>
      <c r="B902" t="s">
        <v>2705</v>
      </c>
      <c r="C902" s="23">
        <v>42101.646793981483</v>
      </c>
      <c r="D902" s="23">
        <v>42101.647905092592</v>
      </c>
      <c r="E902" t="s">
        <v>20</v>
      </c>
    </row>
    <row r="903" spans="1:5" x14ac:dyDescent="0.25">
      <c r="A903">
        <v>56128</v>
      </c>
      <c r="B903" t="s">
        <v>2706</v>
      </c>
      <c r="C903" s="23">
        <v>42087.355092592596</v>
      </c>
      <c r="D903" s="23">
        <v>2958101</v>
      </c>
      <c r="E903" t="s">
        <v>20</v>
      </c>
    </row>
    <row r="904" spans="1:5" x14ac:dyDescent="0.25">
      <c r="A904">
        <v>56129</v>
      </c>
      <c r="B904" t="s">
        <v>2707</v>
      </c>
      <c r="C904" s="23">
        <v>42020.4453587963</v>
      </c>
      <c r="D904" s="23">
        <v>42079.550208333334</v>
      </c>
      <c r="E904" t="s">
        <v>20</v>
      </c>
    </row>
    <row r="905" spans="1:5" x14ac:dyDescent="0.25">
      <c r="A905">
        <v>56130</v>
      </c>
      <c r="B905" t="s">
        <v>2708</v>
      </c>
      <c r="C905" s="23">
        <v>42074.29451388889</v>
      </c>
      <c r="D905" s="23">
        <v>42074.29451388889</v>
      </c>
      <c r="E905" t="s">
        <v>20</v>
      </c>
    </row>
    <row r="906" spans="1:5" x14ac:dyDescent="0.25">
      <c r="A906">
        <v>56131</v>
      </c>
      <c r="B906" t="s">
        <v>2709</v>
      </c>
      <c r="C906" s="23">
        <v>42020.4453587963</v>
      </c>
      <c r="D906" s="23">
        <v>42079.55059027778</v>
      </c>
      <c r="E906" t="s">
        <v>20</v>
      </c>
    </row>
    <row r="907" spans="1:5" x14ac:dyDescent="0.25">
      <c r="A907">
        <v>56132</v>
      </c>
      <c r="B907" t="s">
        <v>2710</v>
      </c>
      <c r="C907" s="23">
        <v>42020.4453587963</v>
      </c>
      <c r="D907" s="23">
        <v>42079.550578703704</v>
      </c>
      <c r="E907" t="s">
        <v>20</v>
      </c>
    </row>
    <row r="908" spans="1:5" x14ac:dyDescent="0.25">
      <c r="A908">
        <v>56133</v>
      </c>
      <c r="B908" t="s">
        <v>2711</v>
      </c>
      <c r="C908" s="23">
        <v>42020.4453587963</v>
      </c>
      <c r="D908" s="23">
        <v>42079.550578703704</v>
      </c>
      <c r="E908" t="s">
        <v>20</v>
      </c>
    </row>
    <row r="909" spans="1:5" x14ac:dyDescent="0.25">
      <c r="A909">
        <v>56134</v>
      </c>
      <c r="B909" t="s">
        <v>2712</v>
      </c>
      <c r="C909" s="23">
        <v>42020.4453587963</v>
      </c>
      <c r="D909" s="23">
        <v>42081.302303240744</v>
      </c>
      <c r="E909" t="s">
        <v>20</v>
      </c>
    </row>
    <row r="910" spans="1:5" x14ac:dyDescent="0.25">
      <c r="A910">
        <v>56135</v>
      </c>
      <c r="B910" t="s">
        <v>2713</v>
      </c>
      <c r="C910" s="23">
        <v>42081.689560185187</v>
      </c>
      <c r="D910" s="23">
        <v>2958101</v>
      </c>
      <c r="E910" t="s">
        <v>20</v>
      </c>
    </row>
    <row r="911" spans="1:5" x14ac:dyDescent="0.25">
      <c r="A911">
        <v>56136</v>
      </c>
      <c r="B911" t="s">
        <v>2714</v>
      </c>
      <c r="C911" s="23">
        <v>42101.644166666665</v>
      </c>
      <c r="D911" s="23">
        <v>2958101</v>
      </c>
      <c r="E911" t="s">
        <v>20</v>
      </c>
    </row>
    <row r="912" spans="1:5" x14ac:dyDescent="0.25">
      <c r="A912">
        <v>56137</v>
      </c>
      <c r="B912" t="s">
        <v>2715</v>
      </c>
      <c r="C912" s="23">
        <v>42020.445347222223</v>
      </c>
      <c r="D912" s="23">
        <v>42079.556875000002</v>
      </c>
      <c r="E912" t="s">
        <v>20</v>
      </c>
    </row>
    <row r="913" spans="1:5" x14ac:dyDescent="0.25">
      <c r="A913">
        <v>56138</v>
      </c>
      <c r="B913" t="s">
        <v>2716</v>
      </c>
      <c r="C913" s="23">
        <v>42020.445347222223</v>
      </c>
      <c r="D913" s="23">
        <v>42079.562013888892</v>
      </c>
      <c r="E913" t="s">
        <v>20</v>
      </c>
    </row>
    <row r="914" spans="1:5" x14ac:dyDescent="0.25">
      <c r="A914">
        <v>56139</v>
      </c>
      <c r="B914" t="s">
        <v>2717</v>
      </c>
      <c r="C914" s="23">
        <v>42087.355833333335</v>
      </c>
      <c r="D914" s="23">
        <v>2958101</v>
      </c>
      <c r="E914" t="s">
        <v>20</v>
      </c>
    </row>
    <row r="915" spans="1:5" x14ac:dyDescent="0.25">
      <c r="A915">
        <v>56140</v>
      </c>
      <c r="B915" t="s">
        <v>2719</v>
      </c>
      <c r="C915" s="23">
        <v>42020.445347222223</v>
      </c>
      <c r="D915" s="23">
        <v>42081.302303240744</v>
      </c>
      <c r="E915" t="s">
        <v>20</v>
      </c>
    </row>
    <row r="916" spans="1:5" x14ac:dyDescent="0.25">
      <c r="A916">
        <v>56141</v>
      </c>
      <c r="B916" t="s">
        <v>2720</v>
      </c>
      <c r="C916" s="23">
        <v>42020.445347222223</v>
      </c>
      <c r="D916" s="23">
        <v>42081.302303240744</v>
      </c>
      <c r="E916" t="s">
        <v>20</v>
      </c>
    </row>
    <row r="917" spans="1:5" x14ac:dyDescent="0.25">
      <c r="A917">
        <v>56142</v>
      </c>
      <c r="B917" t="s">
        <v>2721</v>
      </c>
      <c r="C917" s="23">
        <v>42020.445347222223</v>
      </c>
      <c r="D917" s="23">
        <v>42079.563483796293</v>
      </c>
      <c r="E917" t="s">
        <v>20</v>
      </c>
    </row>
    <row r="918" spans="1:5" x14ac:dyDescent="0.25">
      <c r="A918">
        <v>56143</v>
      </c>
      <c r="B918" t="s">
        <v>2722</v>
      </c>
      <c r="C918" s="23">
        <v>42020.445347222223</v>
      </c>
      <c r="D918" s="23">
        <v>42079.670023148145</v>
      </c>
      <c r="E918" t="s">
        <v>20</v>
      </c>
    </row>
    <row r="919" spans="1:5" x14ac:dyDescent="0.25">
      <c r="A919">
        <v>56144</v>
      </c>
      <c r="B919" t="s">
        <v>2723</v>
      </c>
      <c r="C919" s="23">
        <v>42020.445335648146</v>
      </c>
      <c r="D919" s="23">
        <v>42079.564583333333</v>
      </c>
      <c r="E919" t="s">
        <v>20</v>
      </c>
    </row>
    <row r="920" spans="1:5" x14ac:dyDescent="0.25">
      <c r="A920">
        <v>56145</v>
      </c>
      <c r="B920" t="s">
        <v>2724</v>
      </c>
      <c r="C920" s="23">
        <v>42020.445335648146</v>
      </c>
      <c r="D920" s="23">
        <v>42081.302291666667</v>
      </c>
      <c r="E920" t="s">
        <v>20</v>
      </c>
    </row>
    <row r="921" spans="1:5" x14ac:dyDescent="0.25">
      <c r="A921">
        <v>56146</v>
      </c>
      <c r="B921" t="s">
        <v>2725</v>
      </c>
      <c r="C921" s="23">
        <v>42020.445335648146</v>
      </c>
      <c r="D921" s="23">
        <v>42079.670023148145</v>
      </c>
      <c r="E921" t="s">
        <v>20</v>
      </c>
    </row>
    <row r="922" spans="1:5" x14ac:dyDescent="0.25">
      <c r="A922">
        <v>56147</v>
      </c>
      <c r="B922" t="s">
        <v>2726</v>
      </c>
      <c r="C922" s="23">
        <v>42074.295254629629</v>
      </c>
      <c r="D922" s="23">
        <v>42074.295624999999</v>
      </c>
      <c r="E922" t="s">
        <v>20</v>
      </c>
    </row>
    <row r="923" spans="1:5" x14ac:dyDescent="0.25">
      <c r="A923">
        <v>56148</v>
      </c>
      <c r="B923" t="s">
        <v>2727</v>
      </c>
      <c r="C923" s="23">
        <v>42101.644166666665</v>
      </c>
      <c r="D923" s="23">
        <v>2958101</v>
      </c>
      <c r="E923" t="s">
        <v>20</v>
      </c>
    </row>
    <row r="924" spans="1:5" x14ac:dyDescent="0.25">
      <c r="A924">
        <v>56149</v>
      </c>
      <c r="B924" t="s">
        <v>2728</v>
      </c>
      <c r="C924" s="23">
        <v>42020.445335648146</v>
      </c>
      <c r="D924" s="23">
        <v>42079.670011574075</v>
      </c>
      <c r="E924" t="s">
        <v>20</v>
      </c>
    </row>
    <row r="925" spans="1:5" x14ac:dyDescent="0.25">
      <c r="A925">
        <v>56150</v>
      </c>
      <c r="B925" t="s">
        <v>2729</v>
      </c>
      <c r="C925" s="23">
        <v>42101.644166666665</v>
      </c>
      <c r="D925" s="23">
        <v>2958101</v>
      </c>
      <c r="E925" t="s">
        <v>20</v>
      </c>
    </row>
    <row r="926" spans="1:5" x14ac:dyDescent="0.25">
      <c r="A926">
        <v>56151</v>
      </c>
      <c r="B926" t="s">
        <v>2730</v>
      </c>
      <c r="C926" s="23">
        <v>42020.445324074077</v>
      </c>
      <c r="D926" s="23">
        <v>42081.302291666667</v>
      </c>
      <c r="E926" t="s">
        <v>20</v>
      </c>
    </row>
    <row r="927" spans="1:5" x14ac:dyDescent="0.25">
      <c r="A927">
        <v>56152</v>
      </c>
      <c r="B927" t="s">
        <v>2731</v>
      </c>
      <c r="C927" s="23">
        <v>42020.445324074077</v>
      </c>
      <c r="D927" s="23">
        <v>42081.30228009259</v>
      </c>
      <c r="E927" t="s">
        <v>20</v>
      </c>
    </row>
    <row r="928" spans="1:5" x14ac:dyDescent="0.25">
      <c r="A928">
        <v>56153</v>
      </c>
      <c r="B928" t="s">
        <v>2732</v>
      </c>
      <c r="C928" s="23">
        <v>42020.445324074077</v>
      </c>
      <c r="D928" s="23">
        <v>42079.566793981481</v>
      </c>
      <c r="E928" t="s">
        <v>20</v>
      </c>
    </row>
    <row r="929" spans="1:5" x14ac:dyDescent="0.25">
      <c r="A929">
        <v>56154</v>
      </c>
      <c r="B929" t="s">
        <v>2733</v>
      </c>
      <c r="C929" s="23">
        <v>42020.445324074077</v>
      </c>
      <c r="D929" s="23">
        <v>42079.670011574075</v>
      </c>
      <c r="E929" t="s">
        <v>20</v>
      </c>
    </row>
    <row r="930" spans="1:5" x14ac:dyDescent="0.25">
      <c r="A930">
        <v>56155</v>
      </c>
      <c r="B930" t="s">
        <v>2734</v>
      </c>
      <c r="C930" s="23">
        <v>42020.445324074077</v>
      </c>
      <c r="D930" s="23">
        <v>42081.30228009259</v>
      </c>
      <c r="E930" t="s">
        <v>20</v>
      </c>
    </row>
    <row r="931" spans="1:5" x14ac:dyDescent="0.25">
      <c r="A931">
        <v>56156</v>
      </c>
      <c r="B931" t="s">
        <v>2735</v>
      </c>
      <c r="C931" s="23">
        <v>42020.445324074077</v>
      </c>
      <c r="D931" s="23">
        <v>42081.30228009259</v>
      </c>
      <c r="E931" t="s">
        <v>20</v>
      </c>
    </row>
    <row r="932" spans="1:5" x14ac:dyDescent="0.25">
      <c r="A932">
        <v>56157</v>
      </c>
      <c r="B932" t="s">
        <v>2736</v>
      </c>
      <c r="C932" s="23">
        <v>42020.445324074077</v>
      </c>
      <c r="D932" s="23">
        <v>42081.30228009259</v>
      </c>
      <c r="E932" t="s">
        <v>20</v>
      </c>
    </row>
    <row r="933" spans="1:5" x14ac:dyDescent="0.25">
      <c r="A933">
        <v>56158</v>
      </c>
      <c r="B933" t="s">
        <v>2737</v>
      </c>
      <c r="C933" s="23">
        <v>42020.4453125</v>
      </c>
      <c r="D933" s="23">
        <v>42081.30228009259</v>
      </c>
      <c r="E933" t="s">
        <v>20</v>
      </c>
    </row>
    <row r="934" spans="1:5" x14ac:dyDescent="0.25">
      <c r="A934">
        <v>56159</v>
      </c>
      <c r="B934" t="s">
        <v>2738</v>
      </c>
      <c r="C934" s="23">
        <v>42020.4453125</v>
      </c>
      <c r="D934" s="23">
        <v>42081.30228009259</v>
      </c>
      <c r="E934" t="s">
        <v>20</v>
      </c>
    </row>
    <row r="935" spans="1:5" x14ac:dyDescent="0.25">
      <c r="A935">
        <v>56160</v>
      </c>
      <c r="B935" t="s">
        <v>2739</v>
      </c>
      <c r="C935" s="23">
        <v>42020.4453125</v>
      </c>
      <c r="D935" s="23">
        <v>42079.670011574075</v>
      </c>
      <c r="E935" t="s">
        <v>20</v>
      </c>
    </row>
    <row r="936" spans="1:5" x14ac:dyDescent="0.25">
      <c r="A936">
        <v>56161</v>
      </c>
      <c r="B936" t="s">
        <v>2740</v>
      </c>
      <c r="C936" s="23">
        <v>42101.643796296295</v>
      </c>
      <c r="D936" s="23">
        <v>2958101</v>
      </c>
      <c r="E936" t="s">
        <v>20</v>
      </c>
    </row>
    <row r="937" spans="1:5" x14ac:dyDescent="0.25">
      <c r="A937">
        <v>56162</v>
      </c>
      <c r="B937" t="s">
        <v>2742</v>
      </c>
      <c r="C937" s="23">
        <v>42020.4453125</v>
      </c>
      <c r="D937" s="23">
        <v>42079.670011574075</v>
      </c>
      <c r="E937" t="s">
        <v>20</v>
      </c>
    </row>
    <row r="938" spans="1:5" x14ac:dyDescent="0.25">
      <c r="A938">
        <v>56163</v>
      </c>
      <c r="B938" t="s">
        <v>2743</v>
      </c>
      <c r="C938" s="23">
        <v>42020.4453125</v>
      </c>
      <c r="D938" s="23">
        <v>42081.302268518521</v>
      </c>
      <c r="E938" t="s">
        <v>20</v>
      </c>
    </row>
    <row r="939" spans="1:5" x14ac:dyDescent="0.25">
      <c r="A939">
        <v>56164</v>
      </c>
      <c r="B939" t="s">
        <v>2744</v>
      </c>
      <c r="C939" s="23">
        <v>42020.4453125</v>
      </c>
      <c r="D939" s="23">
        <v>42081.302268518521</v>
      </c>
      <c r="E939" t="s">
        <v>20</v>
      </c>
    </row>
    <row r="940" spans="1:5" x14ac:dyDescent="0.25">
      <c r="A940">
        <v>56165</v>
      </c>
      <c r="B940" t="s">
        <v>2745</v>
      </c>
      <c r="C940" s="23">
        <v>42081.690671296295</v>
      </c>
      <c r="D940" s="23">
        <v>2958101</v>
      </c>
      <c r="E940" t="s">
        <v>20</v>
      </c>
    </row>
    <row r="941" spans="1:5" x14ac:dyDescent="0.25">
      <c r="A941">
        <v>56166</v>
      </c>
      <c r="B941" t="s">
        <v>2746</v>
      </c>
      <c r="C941" s="23">
        <v>42020.445300925923</v>
      </c>
      <c r="D941" s="23">
        <v>42080.729375000003</v>
      </c>
      <c r="E941" t="s">
        <v>20</v>
      </c>
    </row>
    <row r="942" spans="1:5" x14ac:dyDescent="0.25">
      <c r="A942">
        <v>56167</v>
      </c>
      <c r="B942" t="s">
        <v>2747</v>
      </c>
      <c r="C942" s="23">
        <v>42020.445300925923</v>
      </c>
      <c r="D942" s="23">
        <v>42081.302268518521</v>
      </c>
      <c r="E942" t="s">
        <v>20</v>
      </c>
    </row>
    <row r="943" spans="1:5" x14ac:dyDescent="0.25">
      <c r="A943">
        <v>56168</v>
      </c>
      <c r="B943" t="s">
        <v>2748</v>
      </c>
      <c r="C943" s="23">
        <v>42020.445300925923</v>
      </c>
      <c r="D943" s="23">
        <v>42081.302268518521</v>
      </c>
      <c r="E943" t="s">
        <v>20</v>
      </c>
    </row>
    <row r="944" spans="1:5" x14ac:dyDescent="0.25">
      <c r="A944">
        <v>56169</v>
      </c>
      <c r="B944" t="s">
        <v>2749</v>
      </c>
      <c r="C944" s="23">
        <v>42020.445300925923</v>
      </c>
      <c r="D944" s="23">
        <v>42081.302268518521</v>
      </c>
      <c r="E944" t="s">
        <v>20</v>
      </c>
    </row>
    <row r="945" spans="1:5" x14ac:dyDescent="0.25">
      <c r="A945">
        <v>56170</v>
      </c>
      <c r="B945" t="s">
        <v>2752</v>
      </c>
      <c r="C945" s="23">
        <v>42020.445300925923</v>
      </c>
      <c r="D945" s="23">
        <v>42081.302256944444</v>
      </c>
      <c r="E945" t="s">
        <v>20</v>
      </c>
    </row>
    <row r="946" spans="1:5" x14ac:dyDescent="0.25">
      <c r="A946">
        <v>56171</v>
      </c>
      <c r="B946" t="s">
        <v>2753</v>
      </c>
      <c r="C946" s="23">
        <v>42020.445300925923</v>
      </c>
      <c r="D946" s="23">
        <v>42081.302256944444</v>
      </c>
      <c r="E946" t="s">
        <v>20</v>
      </c>
    </row>
    <row r="947" spans="1:5" x14ac:dyDescent="0.25">
      <c r="A947">
        <v>56172</v>
      </c>
      <c r="B947" t="s">
        <v>2754</v>
      </c>
      <c r="C947" s="23">
        <v>42020.445300925923</v>
      </c>
      <c r="D947" s="23">
        <v>42079.570856481485</v>
      </c>
      <c r="E947" t="s">
        <v>20</v>
      </c>
    </row>
    <row r="948" spans="1:5" x14ac:dyDescent="0.25">
      <c r="A948">
        <v>56173</v>
      </c>
      <c r="B948" t="s">
        <v>2755</v>
      </c>
      <c r="C948" s="23">
        <v>42020.445289351854</v>
      </c>
      <c r="D948" s="23">
        <v>42079.570474537039</v>
      </c>
      <c r="E948" t="s">
        <v>20</v>
      </c>
    </row>
    <row r="949" spans="1:5" x14ac:dyDescent="0.25">
      <c r="A949">
        <v>56174</v>
      </c>
      <c r="B949" t="s">
        <v>2756</v>
      </c>
      <c r="C949" s="23">
        <v>42020.445289351854</v>
      </c>
      <c r="D949" s="23">
        <v>42081.302256944444</v>
      </c>
      <c r="E949" t="s">
        <v>20</v>
      </c>
    </row>
    <row r="950" spans="1:5" x14ac:dyDescent="0.25">
      <c r="A950">
        <v>56175</v>
      </c>
      <c r="B950" t="s">
        <v>2757</v>
      </c>
      <c r="C950" s="23">
        <v>42020.445289351854</v>
      </c>
      <c r="D950" s="23">
        <v>42081.302361111113</v>
      </c>
      <c r="E950" t="s">
        <v>20</v>
      </c>
    </row>
    <row r="951" spans="1:5" x14ac:dyDescent="0.25">
      <c r="A951">
        <v>56176</v>
      </c>
      <c r="B951" t="s">
        <v>2758</v>
      </c>
      <c r="C951" s="23">
        <v>42020.445289351854</v>
      </c>
      <c r="D951" s="23">
        <v>42079.570104166669</v>
      </c>
      <c r="E951" t="s">
        <v>20</v>
      </c>
    </row>
    <row r="952" spans="1:5" x14ac:dyDescent="0.25">
      <c r="A952">
        <v>56178</v>
      </c>
      <c r="B952" t="s">
        <v>2759</v>
      </c>
      <c r="C952" s="23">
        <v>42020.445416666669</v>
      </c>
      <c r="D952" s="23">
        <v>42079.569363425922</v>
      </c>
      <c r="E952" t="s">
        <v>20</v>
      </c>
    </row>
    <row r="953" spans="1:5" x14ac:dyDescent="0.25">
      <c r="A953">
        <v>56179</v>
      </c>
      <c r="B953" t="s">
        <v>2760</v>
      </c>
      <c r="C953" s="23">
        <v>42020.445405092592</v>
      </c>
      <c r="D953" s="23">
        <v>42081.302349537036</v>
      </c>
      <c r="E953" t="s">
        <v>20</v>
      </c>
    </row>
    <row r="954" spans="1:5" x14ac:dyDescent="0.25">
      <c r="A954">
        <v>56180</v>
      </c>
      <c r="B954" t="s">
        <v>2761</v>
      </c>
      <c r="C954" s="23">
        <v>42020.445405092592</v>
      </c>
      <c r="D954" s="23">
        <v>42081.302349537036</v>
      </c>
      <c r="E954" t="s">
        <v>20</v>
      </c>
    </row>
    <row r="955" spans="1:5" x14ac:dyDescent="0.25">
      <c r="A955">
        <v>56181</v>
      </c>
      <c r="B955" t="s">
        <v>2762</v>
      </c>
      <c r="C955" s="23">
        <v>42020.445405092592</v>
      </c>
      <c r="D955" s="23">
        <v>42081.302349537036</v>
      </c>
      <c r="E955" t="s">
        <v>20</v>
      </c>
    </row>
    <row r="956" spans="1:5" x14ac:dyDescent="0.25">
      <c r="A956">
        <v>56182</v>
      </c>
      <c r="B956" t="s">
        <v>2764</v>
      </c>
      <c r="C956" s="23">
        <v>42020.445405092592</v>
      </c>
      <c r="D956" s="23">
        <v>42081.302349537036</v>
      </c>
      <c r="E956" t="s">
        <v>20</v>
      </c>
    </row>
    <row r="957" spans="1:5" x14ac:dyDescent="0.25">
      <c r="A957">
        <v>56183</v>
      </c>
      <c r="B957" t="s">
        <v>2765</v>
      </c>
      <c r="C957" s="23">
        <v>42020.445405092592</v>
      </c>
      <c r="D957" s="23">
        <v>42079.570856481485</v>
      </c>
      <c r="E957" t="s">
        <v>20</v>
      </c>
    </row>
    <row r="958" spans="1:5" x14ac:dyDescent="0.25">
      <c r="A958">
        <v>56184</v>
      </c>
      <c r="B958" t="s">
        <v>2766</v>
      </c>
      <c r="C958" s="23">
        <v>42020.445405092592</v>
      </c>
      <c r="D958" s="23">
        <v>42081.302349537036</v>
      </c>
      <c r="E958" t="s">
        <v>20</v>
      </c>
    </row>
    <row r="959" spans="1:5" x14ac:dyDescent="0.25">
      <c r="A959">
        <v>56185</v>
      </c>
      <c r="B959" t="s">
        <v>2767</v>
      </c>
      <c r="C959" s="23">
        <v>42101.647534722222</v>
      </c>
      <c r="D959" s="23">
        <v>2958101</v>
      </c>
      <c r="E959" t="s">
        <v>20</v>
      </c>
    </row>
    <row r="960" spans="1:5" x14ac:dyDescent="0.25">
      <c r="A960">
        <v>56186</v>
      </c>
      <c r="B960" t="s">
        <v>2768</v>
      </c>
      <c r="C960" s="23">
        <v>42020.445405092592</v>
      </c>
      <c r="D960" s="23">
        <v>42081.302349537036</v>
      </c>
      <c r="E960" t="s">
        <v>20</v>
      </c>
    </row>
    <row r="961" spans="1:5" x14ac:dyDescent="0.25">
      <c r="A961">
        <v>56187</v>
      </c>
      <c r="B961" t="s">
        <v>2769</v>
      </c>
      <c r="C961" s="23">
        <v>42020.445393518516</v>
      </c>
      <c r="D961" s="23">
        <v>42081.302349537036</v>
      </c>
      <c r="E961" t="s">
        <v>20</v>
      </c>
    </row>
    <row r="962" spans="1:5" x14ac:dyDescent="0.25">
      <c r="A962">
        <v>56188</v>
      </c>
      <c r="B962" t="s">
        <v>2770</v>
      </c>
      <c r="C962" s="23">
        <v>42020.445393518516</v>
      </c>
      <c r="D962" s="23">
        <v>42081.302337962959</v>
      </c>
      <c r="E962" t="s">
        <v>20</v>
      </c>
    </row>
    <row r="963" spans="1:5" x14ac:dyDescent="0.25">
      <c r="A963">
        <v>56189</v>
      </c>
      <c r="B963" t="s">
        <v>2771</v>
      </c>
      <c r="C963" s="23">
        <v>42020.445393518516</v>
      </c>
      <c r="D963" s="23">
        <v>42081.302337962959</v>
      </c>
      <c r="E963" t="s">
        <v>20</v>
      </c>
    </row>
    <row r="964" spans="1:5" x14ac:dyDescent="0.25">
      <c r="A964">
        <v>56190</v>
      </c>
      <c r="B964" t="s">
        <v>2772</v>
      </c>
      <c r="C964" s="23">
        <v>42020.445393518516</v>
      </c>
      <c r="D964" s="23">
        <v>42081.302337962959</v>
      </c>
      <c r="E964" t="s">
        <v>20</v>
      </c>
    </row>
    <row r="965" spans="1:5" x14ac:dyDescent="0.25">
      <c r="A965">
        <v>56191</v>
      </c>
      <c r="B965" t="s">
        <v>2773</v>
      </c>
      <c r="C965" s="23">
        <v>42020.445393518516</v>
      </c>
      <c r="D965" s="23">
        <v>42081.302337962959</v>
      </c>
      <c r="E965" t="s">
        <v>20</v>
      </c>
    </row>
    <row r="966" spans="1:5" x14ac:dyDescent="0.25">
      <c r="A966">
        <v>56192</v>
      </c>
      <c r="B966" t="s">
        <v>2774</v>
      </c>
      <c r="C966" s="23">
        <v>42020.445393518516</v>
      </c>
      <c r="D966" s="23">
        <v>42081.302337962959</v>
      </c>
      <c r="E966" t="s">
        <v>20</v>
      </c>
    </row>
    <row r="967" spans="1:5" x14ac:dyDescent="0.25">
      <c r="A967">
        <v>56193</v>
      </c>
      <c r="B967" t="s">
        <v>2775</v>
      </c>
      <c r="C967" s="23">
        <v>42020.445393518516</v>
      </c>
      <c r="D967" s="23">
        <v>42080.727175925924</v>
      </c>
      <c r="E967" t="s">
        <v>20</v>
      </c>
    </row>
    <row r="968" spans="1:5" x14ac:dyDescent="0.25">
      <c r="A968">
        <v>56194</v>
      </c>
      <c r="B968" t="s">
        <v>2776</v>
      </c>
      <c r="C968" s="23">
        <v>42020.445393518516</v>
      </c>
      <c r="D968" s="23">
        <v>42080.726805555554</v>
      </c>
      <c r="E968" t="s">
        <v>20</v>
      </c>
    </row>
    <row r="969" spans="1:5" x14ac:dyDescent="0.25">
      <c r="A969">
        <v>56195</v>
      </c>
      <c r="B969" t="s">
        <v>2777</v>
      </c>
      <c r="C969" s="23">
        <v>42020.445393518516</v>
      </c>
      <c r="D969" s="23">
        <v>42081.302337962959</v>
      </c>
      <c r="E969" t="s">
        <v>20</v>
      </c>
    </row>
    <row r="970" spans="1:5" x14ac:dyDescent="0.25">
      <c r="A970">
        <v>56196</v>
      </c>
      <c r="B970" t="s">
        <v>2778</v>
      </c>
      <c r="C970" s="23">
        <v>42020.445381944446</v>
      </c>
      <c r="D970" s="23">
        <v>42081.302337962959</v>
      </c>
      <c r="E970" t="s">
        <v>20</v>
      </c>
    </row>
    <row r="971" spans="1:5" x14ac:dyDescent="0.25">
      <c r="A971">
        <v>56197</v>
      </c>
      <c r="B971" t="s">
        <v>2779</v>
      </c>
      <c r="C971" s="23">
        <v>42020.445381944446</v>
      </c>
      <c r="D971" s="23">
        <v>42081.302337962959</v>
      </c>
      <c r="E971" t="s">
        <v>20</v>
      </c>
    </row>
    <row r="972" spans="1:5" x14ac:dyDescent="0.25">
      <c r="A972">
        <v>56198</v>
      </c>
      <c r="B972" t="s">
        <v>2780</v>
      </c>
      <c r="C972" s="23">
        <v>42020.445381944446</v>
      </c>
      <c r="D972" s="23">
        <v>42081.302337962959</v>
      </c>
      <c r="E972" t="s">
        <v>20</v>
      </c>
    </row>
    <row r="973" spans="1:5" x14ac:dyDescent="0.25">
      <c r="A973">
        <v>56199</v>
      </c>
      <c r="B973" t="s">
        <v>2781</v>
      </c>
      <c r="C973" s="23">
        <v>42020.445381944446</v>
      </c>
      <c r="D973" s="23">
        <v>42081.30232638889</v>
      </c>
      <c r="E973" t="s">
        <v>20</v>
      </c>
    </row>
    <row r="974" spans="1:5" x14ac:dyDescent="0.25">
      <c r="A974">
        <v>56200</v>
      </c>
      <c r="B974" t="s">
        <v>2782</v>
      </c>
      <c r="C974" s="23">
        <v>42020.445381944446</v>
      </c>
      <c r="D974" s="23">
        <v>42081.30232638889</v>
      </c>
      <c r="E974" t="s">
        <v>20</v>
      </c>
    </row>
    <row r="975" spans="1:5" x14ac:dyDescent="0.25">
      <c r="A975">
        <v>56201</v>
      </c>
      <c r="B975" t="s">
        <v>2783</v>
      </c>
      <c r="C975" s="23">
        <v>42020.445381944446</v>
      </c>
      <c r="D975" s="23">
        <v>42081.30232638889</v>
      </c>
      <c r="E975" t="s">
        <v>20</v>
      </c>
    </row>
    <row r="976" spans="1:5" x14ac:dyDescent="0.25">
      <c r="A976">
        <v>56203</v>
      </c>
      <c r="B976" t="s">
        <v>2784</v>
      </c>
      <c r="C976" s="23">
        <v>42020.445381944446</v>
      </c>
      <c r="D976" s="23">
        <v>42080.726076388892</v>
      </c>
      <c r="E976" t="s">
        <v>20</v>
      </c>
    </row>
    <row r="977" spans="1:5" x14ac:dyDescent="0.25">
      <c r="A977">
        <v>56204</v>
      </c>
      <c r="B977" t="s">
        <v>2785</v>
      </c>
      <c r="C977" s="23">
        <v>42020.445370370369</v>
      </c>
      <c r="D977" s="23">
        <v>42080.726064814815</v>
      </c>
      <c r="E977" t="s">
        <v>20</v>
      </c>
    </row>
    <row r="978" spans="1:5" x14ac:dyDescent="0.25">
      <c r="A978">
        <v>56205</v>
      </c>
      <c r="B978" t="s">
        <v>2786</v>
      </c>
      <c r="C978" s="23">
        <v>42020.445370370369</v>
      </c>
      <c r="D978" s="23">
        <v>42080.725694444445</v>
      </c>
      <c r="E978" t="s">
        <v>20</v>
      </c>
    </row>
    <row r="979" spans="1:5" x14ac:dyDescent="0.25">
      <c r="A979">
        <v>56206</v>
      </c>
      <c r="B979" t="s">
        <v>2787</v>
      </c>
      <c r="C979" s="23">
        <v>42020.445370370369</v>
      </c>
      <c r="D979" s="23">
        <v>42081.30232638889</v>
      </c>
      <c r="E979" t="s">
        <v>20</v>
      </c>
    </row>
    <row r="980" spans="1:5" x14ac:dyDescent="0.25">
      <c r="A980">
        <v>56207</v>
      </c>
      <c r="B980" t="s">
        <v>2788</v>
      </c>
      <c r="C980" s="23">
        <v>42020.445370370369</v>
      </c>
      <c r="D980" s="23">
        <v>42081.30232638889</v>
      </c>
      <c r="E980" t="s">
        <v>20</v>
      </c>
    </row>
    <row r="981" spans="1:5" x14ac:dyDescent="0.25">
      <c r="A981">
        <v>56208</v>
      </c>
      <c r="B981" t="s">
        <v>2789</v>
      </c>
      <c r="C981" s="23">
        <v>42020.445370370369</v>
      </c>
      <c r="D981" s="23">
        <v>42081.30232638889</v>
      </c>
      <c r="E981" t="s">
        <v>20</v>
      </c>
    </row>
    <row r="982" spans="1:5" x14ac:dyDescent="0.25">
      <c r="A982">
        <v>57706</v>
      </c>
      <c r="B982" t="s">
        <v>2836</v>
      </c>
      <c r="C982" s="23">
        <v>42155.784166666665</v>
      </c>
      <c r="D982" s="23">
        <v>42172.157326388886</v>
      </c>
      <c r="E982" t="s">
        <v>18</v>
      </c>
    </row>
    <row r="983" spans="1:5" x14ac:dyDescent="0.25">
      <c r="A983">
        <v>57708</v>
      </c>
      <c r="B983" t="s">
        <v>2837</v>
      </c>
      <c r="C983" s="23">
        <v>42071.992476851854</v>
      </c>
      <c r="D983" s="23">
        <v>42072.018726851849</v>
      </c>
      <c r="E983" t="s">
        <v>2396</v>
      </c>
    </row>
    <row r="984" spans="1:5" x14ac:dyDescent="0.25">
      <c r="A984">
        <v>57960</v>
      </c>
      <c r="B984" t="s">
        <v>2635</v>
      </c>
      <c r="C984" s="23">
        <v>42033.485335648147</v>
      </c>
      <c r="D984" s="23">
        <v>42033.488715277781</v>
      </c>
      <c r="E984" t="s">
        <v>20</v>
      </c>
    </row>
    <row r="985" spans="1:5" x14ac:dyDescent="0.25">
      <c r="A985">
        <v>57972</v>
      </c>
      <c r="B985" t="s">
        <v>2636</v>
      </c>
      <c r="C985" s="23">
        <v>42033.48574074074</v>
      </c>
      <c r="D985" s="23">
        <v>42033.488715277781</v>
      </c>
      <c r="E985" t="s">
        <v>20</v>
      </c>
    </row>
    <row r="986" spans="1:5" x14ac:dyDescent="0.25">
      <c r="A986">
        <v>57978</v>
      </c>
      <c r="B986" t="s">
        <v>2637</v>
      </c>
      <c r="C986" s="23">
        <v>42033.486481481479</v>
      </c>
      <c r="D986" s="23">
        <v>42033.486886574072</v>
      </c>
      <c r="E986" t="s">
        <v>20</v>
      </c>
    </row>
    <row r="987" spans="1:5" x14ac:dyDescent="0.25">
      <c r="A987">
        <v>57992</v>
      </c>
      <c r="B987" t="s">
        <v>6033</v>
      </c>
      <c r="C987" s="23">
        <v>42144.406527777777</v>
      </c>
      <c r="D987" s="23">
        <v>2958101</v>
      </c>
      <c r="E987" t="s">
        <v>18</v>
      </c>
    </row>
    <row r="988" spans="1:5" x14ac:dyDescent="0.25">
      <c r="A988">
        <v>59027</v>
      </c>
      <c r="B988" t="s">
        <v>2818</v>
      </c>
      <c r="C988" s="23">
        <v>42096.09070601852</v>
      </c>
      <c r="D988" s="23">
        <v>42137.633437500001</v>
      </c>
      <c r="E988" t="s">
        <v>2395</v>
      </c>
    </row>
    <row r="989" spans="1:5" x14ac:dyDescent="0.25">
      <c r="A989">
        <v>59087</v>
      </c>
      <c r="B989" t="s">
        <v>2639</v>
      </c>
      <c r="C989" s="23">
        <v>42032.319178240738</v>
      </c>
      <c r="D989" s="23">
        <v>42045.432997685188</v>
      </c>
      <c r="E989" t="s">
        <v>2396</v>
      </c>
    </row>
    <row r="990" spans="1:5" x14ac:dyDescent="0.25">
      <c r="A990">
        <v>59125</v>
      </c>
      <c r="B990" t="s">
        <v>2641</v>
      </c>
      <c r="C990" s="23">
        <v>42026.5002662037</v>
      </c>
      <c r="D990" s="23">
        <v>42026.502118055556</v>
      </c>
      <c r="E990" t="s">
        <v>20</v>
      </c>
    </row>
    <row r="991" spans="1:5" x14ac:dyDescent="0.25">
      <c r="A991">
        <v>59126</v>
      </c>
      <c r="B991" t="s">
        <v>2642</v>
      </c>
      <c r="C991" s="23">
        <v>42026.499502314815</v>
      </c>
      <c r="D991" s="23">
        <v>42026.502118055556</v>
      </c>
      <c r="E991" t="s">
        <v>20</v>
      </c>
    </row>
    <row r="992" spans="1:5" x14ac:dyDescent="0.25">
      <c r="A992">
        <v>59192</v>
      </c>
      <c r="B992" t="s">
        <v>3812</v>
      </c>
      <c r="C992" s="23">
        <v>42026.572638888887</v>
      </c>
      <c r="D992" s="23">
        <v>42026.577418981484</v>
      </c>
      <c r="E992" t="s">
        <v>20</v>
      </c>
    </row>
    <row r="993" spans="1:5" x14ac:dyDescent="0.25">
      <c r="A993">
        <v>59220</v>
      </c>
      <c r="B993" t="s">
        <v>2643</v>
      </c>
      <c r="C993" s="23">
        <v>42040.473368055558</v>
      </c>
      <c r="D993" s="23">
        <v>42044.733194444445</v>
      </c>
      <c r="E993" t="s">
        <v>2394</v>
      </c>
    </row>
    <row r="994" spans="1:5" x14ac:dyDescent="0.25">
      <c r="A994">
        <v>59228</v>
      </c>
      <c r="B994" t="s">
        <v>2644</v>
      </c>
      <c r="C994" s="23">
        <v>42153.424085648148</v>
      </c>
      <c r="D994" s="23">
        <v>42163.483530092592</v>
      </c>
      <c r="E994" t="s">
        <v>20</v>
      </c>
    </row>
    <row r="995" spans="1:5" x14ac:dyDescent="0.25">
      <c r="A995">
        <v>59976</v>
      </c>
      <c r="B995" t="s">
        <v>4111</v>
      </c>
      <c r="C995" s="23">
        <v>42071.995162037034</v>
      </c>
      <c r="D995" s="23">
        <v>42073.783460648148</v>
      </c>
      <c r="E995" t="s">
        <v>2396</v>
      </c>
    </row>
    <row r="996" spans="1:5" x14ac:dyDescent="0.25">
      <c r="A996">
        <v>59977</v>
      </c>
      <c r="B996" t="s">
        <v>2896</v>
      </c>
      <c r="C996" s="23">
        <v>42071.995520833334</v>
      </c>
      <c r="D996" s="23">
        <v>42073.783831018518</v>
      </c>
      <c r="E996" t="s">
        <v>2396</v>
      </c>
    </row>
    <row r="997" spans="1:5" x14ac:dyDescent="0.25">
      <c r="A997">
        <v>59978</v>
      </c>
      <c r="B997" t="s">
        <v>2897</v>
      </c>
      <c r="C997" s="23">
        <v>42071.995891203704</v>
      </c>
      <c r="D997" s="23">
        <v>42073.782719907409</v>
      </c>
      <c r="E997" t="s">
        <v>2396</v>
      </c>
    </row>
    <row r="998" spans="1:5" x14ac:dyDescent="0.25">
      <c r="A998">
        <v>59980</v>
      </c>
      <c r="B998" t="s">
        <v>2898</v>
      </c>
      <c r="C998" s="23">
        <v>42191.956134259257</v>
      </c>
      <c r="D998" s="23">
        <v>2958101</v>
      </c>
      <c r="E998" t="s">
        <v>19</v>
      </c>
    </row>
    <row r="999" spans="1:5" x14ac:dyDescent="0.25">
      <c r="A999">
        <v>59982</v>
      </c>
      <c r="B999" t="s">
        <v>2899</v>
      </c>
      <c r="C999" s="23">
        <v>42043.753217592595</v>
      </c>
      <c r="D999" s="23">
        <v>42047.709837962961</v>
      </c>
      <c r="E999" t="s">
        <v>2396</v>
      </c>
    </row>
    <row r="1000" spans="1:5" x14ac:dyDescent="0.25">
      <c r="A1000">
        <v>59986</v>
      </c>
      <c r="B1000" t="s">
        <v>2831</v>
      </c>
      <c r="C1000" s="23">
        <v>42155.784166666665</v>
      </c>
      <c r="D1000" s="23">
        <v>2958101</v>
      </c>
      <c r="E1000" t="s">
        <v>18</v>
      </c>
    </row>
    <row r="1001" spans="1:5" x14ac:dyDescent="0.25">
      <c r="A1001">
        <v>61615</v>
      </c>
      <c r="B1001" t="s">
        <v>3667</v>
      </c>
      <c r="C1001" s="23">
        <v>42032.453263888892</v>
      </c>
      <c r="D1001" s="23">
        <v>42032.454363425924</v>
      </c>
      <c r="E1001" t="s">
        <v>20</v>
      </c>
    </row>
    <row r="1002" spans="1:5" x14ac:dyDescent="0.25">
      <c r="A1002">
        <v>61873</v>
      </c>
      <c r="B1002" t="s">
        <v>3784</v>
      </c>
      <c r="C1002" s="23">
        <v>42033.474398148152</v>
      </c>
      <c r="D1002" s="23">
        <v>42033.476585648146</v>
      </c>
      <c r="E1002" t="s">
        <v>20</v>
      </c>
    </row>
    <row r="1003" spans="1:5" x14ac:dyDescent="0.25">
      <c r="A1003">
        <v>62311</v>
      </c>
      <c r="B1003" t="s">
        <v>4132</v>
      </c>
      <c r="C1003" s="23">
        <v>42163.547743055555</v>
      </c>
      <c r="D1003" s="23">
        <v>42191.644733796296</v>
      </c>
      <c r="E1003" t="s">
        <v>18</v>
      </c>
    </row>
    <row r="1004" spans="1:5" x14ac:dyDescent="0.25">
      <c r="A1004">
        <v>62316</v>
      </c>
      <c r="B1004" t="s">
        <v>3369</v>
      </c>
      <c r="C1004" s="23">
        <v>42033.492719907408</v>
      </c>
      <c r="D1004" s="23">
        <v>42037.816701388889</v>
      </c>
      <c r="E1004" t="s">
        <v>2394</v>
      </c>
    </row>
    <row r="1005" spans="1:5" x14ac:dyDescent="0.25">
      <c r="A1005">
        <v>62334</v>
      </c>
      <c r="B1005" t="s">
        <v>3533</v>
      </c>
      <c r="C1005" s="23">
        <v>42191.956122685187</v>
      </c>
      <c r="D1005" s="23">
        <v>2958101</v>
      </c>
      <c r="E1005" t="s">
        <v>20</v>
      </c>
    </row>
    <row r="1006" spans="1:5" x14ac:dyDescent="0.25">
      <c r="A1006">
        <v>63036</v>
      </c>
      <c r="B1006" t="s">
        <v>3561</v>
      </c>
      <c r="C1006" s="23">
        <v>42094.943194444444</v>
      </c>
      <c r="D1006" s="23">
        <v>42109.658680555556</v>
      </c>
      <c r="E1006" t="s">
        <v>20</v>
      </c>
    </row>
    <row r="1007" spans="1:5" x14ac:dyDescent="0.25">
      <c r="A1007">
        <v>63891</v>
      </c>
      <c r="B1007" t="s">
        <v>3559</v>
      </c>
      <c r="C1007" s="23">
        <v>42038.062974537039</v>
      </c>
      <c r="D1007" s="23">
        <v>42038.065520833334</v>
      </c>
      <c r="E1007" t="s">
        <v>20</v>
      </c>
    </row>
    <row r="1008" spans="1:5" x14ac:dyDescent="0.25">
      <c r="A1008">
        <v>64053</v>
      </c>
      <c r="B1008" t="s">
        <v>3566</v>
      </c>
      <c r="C1008" s="23">
        <v>42038.458379629628</v>
      </c>
      <c r="D1008" s="23">
        <v>42038.459120370368</v>
      </c>
      <c r="E1008" t="s">
        <v>20</v>
      </c>
    </row>
    <row r="1009" spans="1:5" x14ac:dyDescent="0.25">
      <c r="A1009">
        <v>64069</v>
      </c>
      <c r="B1009" t="s">
        <v>3868</v>
      </c>
      <c r="C1009" s="23">
        <v>42038.474826388891</v>
      </c>
      <c r="D1009" s="23">
        <v>42118.741793981484</v>
      </c>
      <c r="E1009" t="s">
        <v>20</v>
      </c>
    </row>
    <row r="1010" spans="1:5" x14ac:dyDescent="0.25">
      <c r="A1010">
        <v>64070</v>
      </c>
      <c r="B1010" t="s">
        <v>3563</v>
      </c>
      <c r="C1010" s="23">
        <v>42038.47519675926</v>
      </c>
      <c r="D1010" s="23">
        <v>42038.47556712963</v>
      </c>
      <c r="E1010" t="s">
        <v>20</v>
      </c>
    </row>
    <row r="1011" spans="1:5" x14ac:dyDescent="0.25">
      <c r="A1011">
        <v>64502</v>
      </c>
      <c r="B1011" t="s">
        <v>3555</v>
      </c>
      <c r="C1011" s="23">
        <v>42191.956122685187</v>
      </c>
      <c r="D1011" s="23">
        <v>2958101</v>
      </c>
      <c r="E1011" t="s">
        <v>20</v>
      </c>
    </row>
    <row r="1012" spans="1:5" x14ac:dyDescent="0.25">
      <c r="A1012">
        <v>64598</v>
      </c>
      <c r="B1012" t="s">
        <v>3567</v>
      </c>
      <c r="C1012" s="23">
        <v>42039.418645833335</v>
      </c>
      <c r="D1012" s="23">
        <v>42039.418645833335</v>
      </c>
      <c r="E1012" t="s">
        <v>20</v>
      </c>
    </row>
    <row r="1013" spans="1:5" x14ac:dyDescent="0.25">
      <c r="A1013">
        <v>64730</v>
      </c>
      <c r="B1013" t="s">
        <v>3562</v>
      </c>
      <c r="C1013" s="23">
        <v>42039.523101851853</v>
      </c>
      <c r="D1013" s="23">
        <v>42082.408009259256</v>
      </c>
      <c r="E1013" t="s">
        <v>20</v>
      </c>
    </row>
    <row r="1014" spans="1:5" x14ac:dyDescent="0.25">
      <c r="A1014">
        <v>65039</v>
      </c>
      <c r="B1014" t="s">
        <v>3971</v>
      </c>
      <c r="C1014" s="23">
        <v>42039.872835648152</v>
      </c>
      <c r="D1014" s="23">
        <v>42039.873935185184</v>
      </c>
      <c r="E1014" t="s">
        <v>20</v>
      </c>
    </row>
    <row r="1015" spans="1:5" x14ac:dyDescent="0.25">
      <c r="A1015">
        <v>65277</v>
      </c>
      <c r="B1015" t="s">
        <v>3570</v>
      </c>
      <c r="C1015" s="23">
        <v>42040.490844907406</v>
      </c>
      <c r="D1015" s="23">
        <v>42041.532430555555</v>
      </c>
      <c r="E1015" t="s">
        <v>2394</v>
      </c>
    </row>
    <row r="1016" spans="1:5" x14ac:dyDescent="0.25">
      <c r="A1016">
        <v>65281</v>
      </c>
      <c r="B1016" t="s">
        <v>3572</v>
      </c>
      <c r="C1016" s="23">
        <v>42040.493402777778</v>
      </c>
      <c r="D1016" s="23">
        <v>42040.494131944448</v>
      </c>
      <c r="E1016" t="s">
        <v>20</v>
      </c>
    </row>
    <row r="1017" spans="1:5" x14ac:dyDescent="0.25">
      <c r="A1017">
        <v>65640</v>
      </c>
      <c r="B1017" t="s">
        <v>3552</v>
      </c>
      <c r="C1017" s="23">
        <v>42155.784594907411</v>
      </c>
      <c r="D1017" s="23">
        <v>2958101</v>
      </c>
      <c r="E1017" t="s">
        <v>18</v>
      </c>
    </row>
    <row r="1018" spans="1:5" x14ac:dyDescent="0.25">
      <c r="A1018">
        <v>66018</v>
      </c>
      <c r="B1018" t="s">
        <v>3553</v>
      </c>
      <c r="C1018" s="23">
        <v>42071.993275462963</v>
      </c>
      <c r="D1018" s="23">
        <v>42072.147013888891</v>
      </c>
      <c r="E1018" t="s">
        <v>2396</v>
      </c>
    </row>
    <row r="1019" spans="1:5" x14ac:dyDescent="0.25">
      <c r="A1019">
        <v>66046</v>
      </c>
      <c r="B1019" t="s">
        <v>3556</v>
      </c>
      <c r="C1019" s="23">
        <v>42073.886238425926</v>
      </c>
      <c r="D1019" s="23">
        <v>42131.026736111111</v>
      </c>
      <c r="E1019" t="s">
        <v>20</v>
      </c>
    </row>
    <row r="1020" spans="1:5" x14ac:dyDescent="0.25">
      <c r="A1020">
        <v>66077</v>
      </c>
      <c r="B1020" t="s">
        <v>3789</v>
      </c>
      <c r="C1020" s="23">
        <v>42043.924143518518</v>
      </c>
      <c r="D1020" s="23">
        <v>42043.938726851855</v>
      </c>
      <c r="E1020" t="s">
        <v>20</v>
      </c>
    </row>
    <row r="1021" spans="1:5" x14ac:dyDescent="0.25">
      <c r="A1021">
        <v>66631</v>
      </c>
      <c r="B1021" t="s">
        <v>3568</v>
      </c>
      <c r="C1021" s="23">
        <v>42158.443761574075</v>
      </c>
      <c r="D1021" s="23">
        <v>42159.291400462964</v>
      </c>
      <c r="E1021" t="s">
        <v>18</v>
      </c>
    </row>
    <row r="1022" spans="1:5" x14ac:dyDescent="0.25">
      <c r="A1022">
        <v>66710</v>
      </c>
      <c r="B1022" t="s">
        <v>3549</v>
      </c>
      <c r="C1022" s="23">
        <v>42074.344664351855</v>
      </c>
      <c r="D1022" s="23">
        <v>42074.345034722224</v>
      </c>
      <c r="E1022" t="s">
        <v>20</v>
      </c>
    </row>
    <row r="1023" spans="1:5" x14ac:dyDescent="0.25">
      <c r="A1023">
        <v>67133</v>
      </c>
      <c r="B1023" t="s">
        <v>3557</v>
      </c>
      <c r="C1023" s="23">
        <v>42071.99627314815</v>
      </c>
      <c r="D1023" s="23">
        <v>42073.782719907409</v>
      </c>
      <c r="E1023" t="s">
        <v>2396</v>
      </c>
    </row>
    <row r="1024" spans="1:5" x14ac:dyDescent="0.25">
      <c r="A1024">
        <v>67138</v>
      </c>
      <c r="B1024" t="s">
        <v>3558</v>
      </c>
      <c r="C1024" s="23">
        <v>42155.784594907411</v>
      </c>
      <c r="D1024" s="23">
        <v>42197.971064814818</v>
      </c>
      <c r="E1024" t="s">
        <v>18</v>
      </c>
    </row>
    <row r="1025" spans="1:5" x14ac:dyDescent="0.25">
      <c r="A1025">
        <v>68171</v>
      </c>
      <c r="B1025" t="s">
        <v>3788</v>
      </c>
      <c r="C1025" s="23">
        <v>42047.59579861111</v>
      </c>
      <c r="D1025" s="23">
        <v>42047.595810185187</v>
      </c>
      <c r="E1025" t="s">
        <v>20</v>
      </c>
    </row>
    <row r="1026" spans="1:5" x14ac:dyDescent="0.25">
      <c r="A1026">
        <v>68692</v>
      </c>
      <c r="B1026" t="s">
        <v>3666</v>
      </c>
      <c r="C1026" s="23">
        <v>42048.460439814815</v>
      </c>
      <c r="D1026" s="23">
        <v>42048.461168981485</v>
      </c>
      <c r="E1026" t="s">
        <v>20</v>
      </c>
    </row>
    <row r="1027" spans="1:5" x14ac:dyDescent="0.25">
      <c r="A1027">
        <v>68696</v>
      </c>
      <c r="B1027" t="s">
        <v>3550</v>
      </c>
      <c r="C1027" s="23">
        <v>42087.351041666669</v>
      </c>
      <c r="D1027" s="23">
        <v>42088.067395833335</v>
      </c>
      <c r="E1027" t="s">
        <v>20</v>
      </c>
    </row>
    <row r="1028" spans="1:5" x14ac:dyDescent="0.25">
      <c r="A1028">
        <v>68842</v>
      </c>
      <c r="B1028" t="s">
        <v>3569</v>
      </c>
      <c r="C1028" s="23">
        <v>42059.248333333337</v>
      </c>
      <c r="D1028" s="23">
        <v>42059.712789351855</v>
      </c>
      <c r="E1028" t="s">
        <v>20</v>
      </c>
    </row>
    <row r="1029" spans="1:5" x14ac:dyDescent="0.25">
      <c r="A1029">
        <v>69066</v>
      </c>
      <c r="B1029" t="s">
        <v>3554</v>
      </c>
      <c r="C1029" s="23">
        <v>42191.956122685187</v>
      </c>
      <c r="D1029" s="23">
        <v>2958101</v>
      </c>
      <c r="E1029" t="s">
        <v>20</v>
      </c>
    </row>
    <row r="1030" spans="1:5" x14ac:dyDescent="0.25">
      <c r="A1030">
        <v>69094</v>
      </c>
      <c r="B1030" t="s">
        <v>3551</v>
      </c>
      <c r="C1030" s="23">
        <v>42050.887662037036</v>
      </c>
      <c r="D1030" s="23">
        <v>42064.777349537035</v>
      </c>
      <c r="E1030" t="s">
        <v>20</v>
      </c>
    </row>
    <row r="1031" spans="1:5" x14ac:dyDescent="0.25">
      <c r="A1031">
        <v>71680</v>
      </c>
      <c r="B1031" t="s">
        <v>4027</v>
      </c>
      <c r="C1031" s="23">
        <v>42059.246481481481</v>
      </c>
      <c r="D1031" s="23">
        <v>42059.246851851851</v>
      </c>
      <c r="E1031" t="s">
        <v>20</v>
      </c>
    </row>
    <row r="1032" spans="1:5" x14ac:dyDescent="0.25">
      <c r="A1032">
        <v>73091</v>
      </c>
      <c r="B1032" t="s">
        <v>4106</v>
      </c>
      <c r="C1032" s="23">
        <v>42061.4371875</v>
      </c>
      <c r="D1032" s="23">
        <v>42061.462673611109</v>
      </c>
      <c r="E1032" t="s">
        <v>20</v>
      </c>
    </row>
    <row r="1033" spans="1:5" x14ac:dyDescent="0.25">
      <c r="A1033">
        <v>74463</v>
      </c>
      <c r="B1033" t="s">
        <v>4141</v>
      </c>
      <c r="C1033" s="23">
        <v>42145.573287037034</v>
      </c>
      <c r="D1033" s="23">
        <v>42145.573657407411</v>
      </c>
      <c r="E1033" t="s">
        <v>2394</v>
      </c>
    </row>
    <row r="1034" spans="1:5" x14ac:dyDescent="0.25">
      <c r="A1034">
        <v>76449</v>
      </c>
      <c r="B1034" t="s">
        <v>5947</v>
      </c>
      <c r="C1034" s="23">
        <v>42166.074618055558</v>
      </c>
      <c r="D1034" s="23">
        <v>42169.844039351854</v>
      </c>
      <c r="E1034" t="s">
        <v>2394</v>
      </c>
    </row>
    <row r="1035" spans="1:5" x14ac:dyDescent="0.25">
      <c r="A1035">
        <v>77194</v>
      </c>
      <c r="B1035" t="s">
        <v>4137</v>
      </c>
      <c r="C1035" s="23">
        <v>42145.578449074077</v>
      </c>
      <c r="D1035" s="23">
        <v>42159.292905092596</v>
      </c>
      <c r="E1035" t="s">
        <v>18</v>
      </c>
    </row>
    <row r="1036" spans="1:5" x14ac:dyDescent="0.25">
      <c r="A1036">
        <v>77195</v>
      </c>
      <c r="B1036" t="s">
        <v>4139</v>
      </c>
      <c r="C1036" s="23">
        <v>42066.298587962963</v>
      </c>
      <c r="D1036" s="23">
        <v>42066.299317129633</v>
      </c>
      <c r="E1036" t="s">
        <v>20</v>
      </c>
    </row>
    <row r="1037" spans="1:5" x14ac:dyDescent="0.25">
      <c r="A1037">
        <v>77197</v>
      </c>
      <c r="B1037" t="s">
        <v>4570</v>
      </c>
      <c r="C1037" s="23">
        <v>42074.416516203702</v>
      </c>
      <c r="D1037" s="23">
        <v>42118.674733796295</v>
      </c>
      <c r="E1037" t="s">
        <v>2396</v>
      </c>
    </row>
    <row r="1038" spans="1:5" x14ac:dyDescent="0.25">
      <c r="A1038">
        <v>77198</v>
      </c>
      <c r="B1038" t="s">
        <v>4144</v>
      </c>
      <c r="C1038" s="23">
        <v>42073.546724537038</v>
      </c>
      <c r="D1038" s="23">
        <v>42086.368611111109</v>
      </c>
      <c r="E1038" t="s">
        <v>20</v>
      </c>
    </row>
    <row r="1039" spans="1:5" x14ac:dyDescent="0.25">
      <c r="A1039">
        <v>77199</v>
      </c>
      <c r="B1039" t="s">
        <v>4135</v>
      </c>
      <c r="C1039" s="23">
        <v>42163.533680555556</v>
      </c>
      <c r="D1039" s="23">
        <v>2958101</v>
      </c>
      <c r="E1039" t="s">
        <v>18</v>
      </c>
    </row>
    <row r="1040" spans="1:5" x14ac:dyDescent="0.25">
      <c r="A1040">
        <v>77200</v>
      </c>
      <c r="B1040" t="s">
        <v>6358</v>
      </c>
      <c r="C1040" s="23">
        <v>42191.64472222222</v>
      </c>
      <c r="D1040" s="23">
        <v>2958101</v>
      </c>
      <c r="E1040" t="s">
        <v>20</v>
      </c>
    </row>
    <row r="1041" spans="1:5" x14ac:dyDescent="0.25">
      <c r="A1041">
        <v>77916</v>
      </c>
      <c r="B1041" t="s">
        <v>4161</v>
      </c>
      <c r="C1041" s="23">
        <v>42155.784594907411</v>
      </c>
      <c r="D1041" s="23">
        <v>42193.94358796296</v>
      </c>
      <c r="E1041" t="s">
        <v>18</v>
      </c>
    </row>
    <row r="1042" spans="1:5" x14ac:dyDescent="0.25">
      <c r="A1042">
        <v>78565</v>
      </c>
      <c r="B1042" t="s">
        <v>4512</v>
      </c>
      <c r="C1042" s="23">
        <v>42155.820520833331</v>
      </c>
      <c r="D1042" s="23">
        <v>42158.951793981483</v>
      </c>
      <c r="E1042" t="s">
        <v>18</v>
      </c>
    </row>
    <row r="1043" spans="1:5" x14ac:dyDescent="0.25">
      <c r="A1043">
        <v>80138</v>
      </c>
      <c r="B1043" t="s">
        <v>6043</v>
      </c>
      <c r="C1043" s="23">
        <v>42183.872210648151</v>
      </c>
      <c r="D1043" s="23">
        <v>2958101</v>
      </c>
      <c r="E1043" t="s">
        <v>20</v>
      </c>
    </row>
    <row r="1044" spans="1:5" x14ac:dyDescent="0.25">
      <c r="A1044">
        <v>80165</v>
      </c>
      <c r="B1044" t="s">
        <v>4591</v>
      </c>
      <c r="C1044" s="23">
        <v>42072.059421296297</v>
      </c>
      <c r="D1044" s="23">
        <v>42075.108680555553</v>
      </c>
      <c r="E1044" t="s">
        <v>20</v>
      </c>
    </row>
    <row r="1045" spans="1:5" x14ac:dyDescent="0.25">
      <c r="A1045">
        <v>80166</v>
      </c>
      <c r="B1045" t="s">
        <v>4590</v>
      </c>
      <c r="C1045" s="23">
        <v>42072.057928240742</v>
      </c>
      <c r="D1045" s="23">
        <v>42074.026319444441</v>
      </c>
      <c r="E1045" t="s">
        <v>20</v>
      </c>
    </row>
    <row r="1046" spans="1:5" x14ac:dyDescent="0.25">
      <c r="A1046">
        <v>81161</v>
      </c>
      <c r="B1046" t="s">
        <v>4621</v>
      </c>
      <c r="C1046" s="23">
        <v>42073.51599537037</v>
      </c>
      <c r="D1046" s="23">
        <v>42073.516724537039</v>
      </c>
      <c r="E1046" t="s">
        <v>20</v>
      </c>
    </row>
    <row r="1047" spans="1:5" x14ac:dyDescent="0.25">
      <c r="A1047">
        <v>81162</v>
      </c>
      <c r="B1047" t="s">
        <v>4608</v>
      </c>
      <c r="C1047" s="23">
        <v>42073.517453703702</v>
      </c>
      <c r="D1047" s="23">
        <v>42073.517824074072</v>
      </c>
      <c r="E1047" t="s">
        <v>20</v>
      </c>
    </row>
    <row r="1048" spans="1:5" x14ac:dyDescent="0.25">
      <c r="A1048">
        <v>81165</v>
      </c>
      <c r="B1048" t="s">
        <v>4611</v>
      </c>
      <c r="C1048" s="23">
        <v>42073.521481481483</v>
      </c>
      <c r="D1048" s="23">
        <v>42073.522222222222</v>
      </c>
      <c r="E1048" t="s">
        <v>20</v>
      </c>
    </row>
    <row r="1049" spans="1:5" x14ac:dyDescent="0.25">
      <c r="A1049">
        <v>81185</v>
      </c>
      <c r="B1049" t="s">
        <v>4616</v>
      </c>
      <c r="C1049" s="23">
        <v>42073.546724537038</v>
      </c>
      <c r="D1049" s="23">
        <v>42073.547465277778</v>
      </c>
      <c r="E1049" t="s">
        <v>20</v>
      </c>
    </row>
    <row r="1050" spans="1:5" x14ac:dyDescent="0.25">
      <c r="A1050">
        <v>81495</v>
      </c>
      <c r="B1050" t="s">
        <v>4622</v>
      </c>
      <c r="C1050" s="23">
        <v>42073.889548611114</v>
      </c>
      <c r="D1050" s="23">
        <v>42073.889918981484</v>
      </c>
      <c r="E1050" t="s">
        <v>20</v>
      </c>
    </row>
    <row r="1051" spans="1:5" x14ac:dyDescent="0.25">
      <c r="A1051">
        <v>81525</v>
      </c>
      <c r="B1051" t="s">
        <v>4623</v>
      </c>
      <c r="C1051" s="23">
        <v>42074.061736111114</v>
      </c>
      <c r="D1051" s="23">
        <v>42074.064687500002</v>
      </c>
      <c r="E1051" t="s">
        <v>20</v>
      </c>
    </row>
    <row r="1052" spans="1:5" x14ac:dyDescent="0.25">
      <c r="A1052">
        <v>81526</v>
      </c>
      <c r="B1052" t="s">
        <v>4624</v>
      </c>
      <c r="C1052" s="23">
        <v>42074.070659722223</v>
      </c>
      <c r="D1052" s="23">
        <v>42075.104618055557</v>
      </c>
      <c r="E1052" t="s">
        <v>20</v>
      </c>
    </row>
    <row r="1053" spans="1:5" x14ac:dyDescent="0.25">
      <c r="A1053">
        <v>81527</v>
      </c>
      <c r="B1053" t="s">
        <v>4625</v>
      </c>
      <c r="C1053" s="23">
        <v>42074.070659722223</v>
      </c>
      <c r="D1053" s="23">
        <v>42075.10497685185</v>
      </c>
      <c r="E1053" t="s">
        <v>20</v>
      </c>
    </row>
    <row r="1054" spans="1:5" x14ac:dyDescent="0.25">
      <c r="A1054">
        <v>81528</v>
      </c>
      <c r="B1054" t="s">
        <v>4626</v>
      </c>
      <c r="C1054" s="23">
        <v>42074.066527777781</v>
      </c>
      <c r="D1054" s="23">
        <v>42074.068761574075</v>
      </c>
      <c r="E1054" t="s">
        <v>20</v>
      </c>
    </row>
    <row r="1055" spans="1:5" x14ac:dyDescent="0.25">
      <c r="A1055">
        <v>81529</v>
      </c>
      <c r="B1055" t="s">
        <v>4627</v>
      </c>
      <c r="C1055" s="23">
        <v>42074.070648148147</v>
      </c>
      <c r="D1055" s="23">
        <v>42075.106087962966</v>
      </c>
      <c r="E1055" t="s">
        <v>20</v>
      </c>
    </row>
    <row r="1056" spans="1:5" x14ac:dyDescent="0.25">
      <c r="A1056">
        <v>81531</v>
      </c>
      <c r="B1056" t="s">
        <v>4628</v>
      </c>
      <c r="C1056" s="23">
        <v>42074.070277777777</v>
      </c>
      <c r="D1056" s="23">
        <v>42075.108298611114</v>
      </c>
      <c r="E1056" t="s">
        <v>20</v>
      </c>
    </row>
    <row r="1057" spans="1:5" x14ac:dyDescent="0.25">
      <c r="A1057">
        <v>81532</v>
      </c>
      <c r="B1057" t="s">
        <v>4629</v>
      </c>
      <c r="C1057" s="23">
        <v>42074.068391203706</v>
      </c>
      <c r="D1057" s="23">
        <v>42074.069143518522</v>
      </c>
      <c r="E1057" t="s">
        <v>20</v>
      </c>
    </row>
    <row r="1058" spans="1:5" x14ac:dyDescent="0.25">
      <c r="A1058">
        <v>81544</v>
      </c>
      <c r="B1058" t="s">
        <v>4600</v>
      </c>
      <c r="C1058" s="23">
        <v>42074.098113425927</v>
      </c>
      <c r="D1058" s="23">
        <v>42074.100682870368</v>
      </c>
      <c r="E1058" t="s">
        <v>20</v>
      </c>
    </row>
    <row r="1059" spans="1:5" x14ac:dyDescent="0.25">
      <c r="A1059">
        <v>81546</v>
      </c>
      <c r="B1059" t="s">
        <v>4599</v>
      </c>
      <c r="C1059" s="23">
        <v>42074.101423611108</v>
      </c>
      <c r="D1059" s="23">
        <v>42138.753738425927</v>
      </c>
      <c r="E1059" t="s">
        <v>20</v>
      </c>
    </row>
    <row r="1060" spans="1:5" x14ac:dyDescent="0.25">
      <c r="A1060">
        <v>81547</v>
      </c>
      <c r="B1060" t="s">
        <v>4601</v>
      </c>
      <c r="C1060" s="23">
        <v>42074.101793981485</v>
      </c>
      <c r="D1060" s="23">
        <v>42074.102164351854</v>
      </c>
      <c r="E1060" t="s">
        <v>20</v>
      </c>
    </row>
    <row r="1061" spans="1:5" x14ac:dyDescent="0.25">
      <c r="A1061">
        <v>81549</v>
      </c>
      <c r="B1061" t="s">
        <v>4607</v>
      </c>
      <c r="C1061" s="23">
        <v>42074.105081018519</v>
      </c>
      <c r="D1061" s="23">
        <v>42074.105081018519</v>
      </c>
      <c r="E1061" t="s">
        <v>20</v>
      </c>
    </row>
    <row r="1062" spans="1:5" x14ac:dyDescent="0.25">
      <c r="A1062">
        <v>81636</v>
      </c>
      <c r="B1062" t="s">
        <v>4587</v>
      </c>
      <c r="C1062" s="23">
        <v>42074.292673611111</v>
      </c>
      <c r="D1062" s="23">
        <v>42137.633437500001</v>
      </c>
      <c r="E1062" t="s">
        <v>2396</v>
      </c>
    </row>
    <row r="1063" spans="1:5" x14ac:dyDescent="0.25">
      <c r="A1063">
        <v>81637</v>
      </c>
      <c r="B1063" t="s">
        <v>4585</v>
      </c>
      <c r="C1063" s="23">
        <v>42101.643796296295</v>
      </c>
      <c r="D1063" s="23">
        <v>42137.633437500001</v>
      </c>
      <c r="E1063" t="s">
        <v>2396</v>
      </c>
    </row>
    <row r="1064" spans="1:5" x14ac:dyDescent="0.25">
      <c r="A1064">
        <v>81638</v>
      </c>
      <c r="B1064" t="s">
        <v>4582</v>
      </c>
      <c r="C1064" s="23">
        <v>42170.27443287037</v>
      </c>
      <c r="D1064" s="23">
        <v>2958101</v>
      </c>
      <c r="E1064" t="s">
        <v>18</v>
      </c>
    </row>
    <row r="1065" spans="1:5" x14ac:dyDescent="0.25">
      <c r="A1065">
        <v>81661</v>
      </c>
      <c r="B1065" t="s">
        <v>2499</v>
      </c>
      <c r="C1065" s="23">
        <v>42074.343553240738</v>
      </c>
      <c r="D1065" s="23">
        <v>42074.357083333336</v>
      </c>
      <c r="E1065" t="s">
        <v>20</v>
      </c>
    </row>
    <row r="1066" spans="1:5" x14ac:dyDescent="0.25">
      <c r="A1066">
        <v>81699</v>
      </c>
      <c r="B1066" t="s">
        <v>4610</v>
      </c>
      <c r="C1066" s="23">
        <v>42074.407986111109</v>
      </c>
      <c r="D1066" s="23">
        <v>42074.409456018519</v>
      </c>
      <c r="E1066" t="s">
        <v>20</v>
      </c>
    </row>
    <row r="1067" spans="1:5" x14ac:dyDescent="0.25">
      <c r="A1067">
        <v>81709</v>
      </c>
      <c r="B1067" t="s">
        <v>4614</v>
      </c>
      <c r="C1067" s="23">
        <v>42075.48778935185</v>
      </c>
      <c r="D1067" s="23">
        <v>42075.488159722219</v>
      </c>
      <c r="E1067" t="s">
        <v>20</v>
      </c>
    </row>
    <row r="1068" spans="1:5" x14ac:dyDescent="0.25">
      <c r="A1068">
        <v>81744</v>
      </c>
      <c r="B1068" t="s">
        <v>4612</v>
      </c>
      <c r="C1068" s="23">
        <v>42074.441006944442</v>
      </c>
      <c r="D1068" s="23">
        <v>42074.441388888888</v>
      </c>
      <c r="E1068" t="s">
        <v>20</v>
      </c>
    </row>
    <row r="1069" spans="1:5" x14ac:dyDescent="0.25">
      <c r="A1069">
        <v>83033</v>
      </c>
      <c r="B1069" t="s">
        <v>4613</v>
      </c>
      <c r="C1069" s="23">
        <v>42075.659768518519</v>
      </c>
      <c r="D1069" s="23">
        <v>42079.317731481482</v>
      </c>
      <c r="E1069" t="s">
        <v>20</v>
      </c>
    </row>
    <row r="1070" spans="1:5" x14ac:dyDescent="0.25">
      <c r="A1070">
        <v>83125</v>
      </c>
      <c r="B1070" t="s">
        <v>4604</v>
      </c>
      <c r="C1070" s="23">
        <v>42075.774826388886</v>
      </c>
      <c r="D1070" s="23">
        <v>42081.436203703706</v>
      </c>
      <c r="E1070" t="s">
        <v>20</v>
      </c>
    </row>
    <row r="1071" spans="1:5" x14ac:dyDescent="0.25">
      <c r="A1071">
        <v>83126</v>
      </c>
      <c r="B1071" t="s">
        <v>4602</v>
      </c>
      <c r="C1071" s="23">
        <v>42075.775578703702</v>
      </c>
      <c r="D1071" s="23">
        <v>42075.775949074072</v>
      </c>
      <c r="E1071" t="s">
        <v>20</v>
      </c>
    </row>
    <row r="1072" spans="1:5" x14ac:dyDescent="0.25">
      <c r="A1072">
        <v>83176</v>
      </c>
      <c r="B1072" t="s">
        <v>4606</v>
      </c>
      <c r="C1072" s="23">
        <v>42075.927812499998</v>
      </c>
      <c r="D1072" s="23">
        <v>42081.277094907404</v>
      </c>
      <c r="E1072" t="s">
        <v>20</v>
      </c>
    </row>
    <row r="1073" spans="1:5" x14ac:dyDescent="0.25">
      <c r="A1073">
        <v>83177</v>
      </c>
      <c r="B1073" t="s">
        <v>4605</v>
      </c>
      <c r="C1073" s="23">
        <v>42075.929652777777</v>
      </c>
      <c r="D1073" s="23">
        <v>42075.930023148147</v>
      </c>
      <c r="E1073" t="s">
        <v>20</v>
      </c>
    </row>
    <row r="1074" spans="1:5" x14ac:dyDescent="0.25">
      <c r="A1074">
        <v>83929</v>
      </c>
      <c r="B1074" t="s">
        <v>4584</v>
      </c>
      <c r="C1074" s="23">
        <v>42078.879513888889</v>
      </c>
      <c r="D1074" s="23">
        <v>42078.879513888889</v>
      </c>
      <c r="E1074" t="s">
        <v>20</v>
      </c>
    </row>
    <row r="1075" spans="1:5" x14ac:dyDescent="0.25">
      <c r="A1075">
        <v>84621</v>
      </c>
      <c r="B1075" t="s">
        <v>4588</v>
      </c>
      <c r="C1075" s="23">
        <v>42079.722812499997</v>
      </c>
      <c r="D1075" s="23">
        <v>42079.729074074072</v>
      </c>
      <c r="E1075" t="s">
        <v>20</v>
      </c>
    </row>
    <row r="1076" spans="1:5" x14ac:dyDescent="0.25">
      <c r="A1076">
        <v>85252</v>
      </c>
      <c r="B1076" t="s">
        <v>4630</v>
      </c>
      <c r="C1076" s="23">
        <v>42080.686157407406</v>
      </c>
      <c r="D1076" s="23">
        <v>42081.695439814815</v>
      </c>
      <c r="E1076" t="s">
        <v>20</v>
      </c>
    </row>
    <row r="1077" spans="1:5" x14ac:dyDescent="0.25">
      <c r="A1077">
        <v>86769</v>
      </c>
      <c r="B1077" t="s">
        <v>7036</v>
      </c>
      <c r="C1077" s="23">
        <v>42169.969282407408</v>
      </c>
      <c r="D1077" s="23">
        <v>42169.993981481479</v>
      </c>
      <c r="E1077" t="s">
        <v>2394</v>
      </c>
    </row>
    <row r="1078" spans="1:5" x14ac:dyDescent="0.25">
      <c r="A1078">
        <v>89214</v>
      </c>
      <c r="B1078" t="s">
        <v>6109</v>
      </c>
      <c r="C1078" s="23">
        <v>42137.09584490741</v>
      </c>
      <c r="D1078" s="23">
        <v>42138.753738425927</v>
      </c>
      <c r="E1078" t="s">
        <v>20</v>
      </c>
    </row>
    <row r="1079" spans="1:5" x14ac:dyDescent="0.25">
      <c r="A1079">
        <v>90473</v>
      </c>
      <c r="B1079" t="s">
        <v>6134</v>
      </c>
      <c r="C1079" s="23">
        <v>42150.625636574077</v>
      </c>
      <c r="D1079" s="23">
        <v>42150.626006944447</v>
      </c>
      <c r="E1079" t="s">
        <v>20</v>
      </c>
    </row>
    <row r="1080" spans="1:5" x14ac:dyDescent="0.25">
      <c r="A1080">
        <v>90479</v>
      </c>
      <c r="B1080" t="s">
        <v>6133</v>
      </c>
      <c r="C1080" s="23">
        <v>42089.630810185183</v>
      </c>
      <c r="D1080" s="23">
        <v>42089.632407407407</v>
      </c>
      <c r="E1080" t="s">
        <v>20</v>
      </c>
    </row>
    <row r="1081" spans="1:5" x14ac:dyDescent="0.25">
      <c r="A1081">
        <v>90759</v>
      </c>
      <c r="B1081" t="s">
        <v>6070</v>
      </c>
      <c r="C1081" s="23">
        <v>42155.820520833331</v>
      </c>
      <c r="D1081" s="23">
        <v>42157.724930555552</v>
      </c>
      <c r="E1081" t="s">
        <v>18</v>
      </c>
    </row>
    <row r="1082" spans="1:5" x14ac:dyDescent="0.25">
      <c r="A1082">
        <v>90761</v>
      </c>
      <c r="B1082" t="s">
        <v>6072</v>
      </c>
      <c r="C1082" s="23">
        <v>42155.820520833331</v>
      </c>
      <c r="D1082" s="23">
        <v>42186.957789351851</v>
      </c>
      <c r="E1082" t="s">
        <v>18</v>
      </c>
    </row>
    <row r="1083" spans="1:5" x14ac:dyDescent="0.25">
      <c r="A1083">
        <v>92240</v>
      </c>
      <c r="B1083" t="s">
        <v>6067</v>
      </c>
      <c r="C1083" s="23">
        <v>42155.786134259259</v>
      </c>
      <c r="D1083" s="23">
        <v>42193.941030092596</v>
      </c>
      <c r="E1083" t="s">
        <v>18</v>
      </c>
    </row>
    <row r="1084" spans="1:5" x14ac:dyDescent="0.25">
      <c r="A1084">
        <v>92287</v>
      </c>
      <c r="B1084" t="s">
        <v>6074</v>
      </c>
      <c r="C1084" s="23">
        <v>42155.820520833331</v>
      </c>
      <c r="D1084" s="23">
        <v>42195.065474537034</v>
      </c>
      <c r="E1084" t="s">
        <v>18</v>
      </c>
    </row>
    <row r="1085" spans="1:5" x14ac:dyDescent="0.25">
      <c r="A1085">
        <v>93479</v>
      </c>
      <c r="B1085" t="s">
        <v>6077</v>
      </c>
      <c r="C1085" s="23">
        <v>42155.820520833331</v>
      </c>
      <c r="D1085" s="23">
        <v>42158.833321759259</v>
      </c>
      <c r="E1085" t="s">
        <v>18</v>
      </c>
    </row>
    <row r="1086" spans="1:5" x14ac:dyDescent="0.25">
      <c r="A1086">
        <v>95006</v>
      </c>
      <c r="B1086" t="s">
        <v>6068</v>
      </c>
      <c r="C1086" s="23">
        <v>42155.820520833331</v>
      </c>
      <c r="D1086" s="23">
        <v>42157.724560185183</v>
      </c>
      <c r="E1086" t="s">
        <v>18</v>
      </c>
    </row>
    <row r="1087" spans="1:5" x14ac:dyDescent="0.25">
      <c r="A1087">
        <v>96323</v>
      </c>
      <c r="B1087" t="s">
        <v>6083</v>
      </c>
      <c r="C1087" s="23">
        <v>42155.821689814817</v>
      </c>
      <c r="D1087" s="23">
        <v>42157.725682870368</v>
      </c>
      <c r="E1087" t="s">
        <v>2394</v>
      </c>
    </row>
    <row r="1088" spans="1:5" x14ac:dyDescent="0.25">
      <c r="A1088">
        <v>98564</v>
      </c>
      <c r="B1088" t="s">
        <v>6089</v>
      </c>
      <c r="C1088" s="23">
        <v>42155.820520833331</v>
      </c>
      <c r="D1088" s="23">
        <v>2958101</v>
      </c>
      <c r="E1088" t="s">
        <v>2394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C34"/>
  <sheetViews>
    <sheetView workbookViewId="0">
      <selection activeCell="A34" sqref="A34"/>
    </sheetView>
  </sheetViews>
  <sheetFormatPr defaultRowHeight="15" x14ac:dyDescent="0.25"/>
  <cols>
    <col min="1" max="1" width="52.7109375" bestFit="1" customWidth="1"/>
    <col min="2" max="2" width="33.42578125" bestFit="1" customWidth="1"/>
    <col min="3" max="3" width="11.140625" bestFit="1" customWidth="1"/>
  </cols>
  <sheetData>
    <row r="1" spans="1:3" x14ac:dyDescent="0.25">
      <c r="A1" t="s">
        <v>6205</v>
      </c>
      <c r="B1" t="s">
        <v>6206</v>
      </c>
      <c r="C1" t="s">
        <v>6222</v>
      </c>
    </row>
    <row r="2" spans="1:3" x14ac:dyDescent="0.25">
      <c r="A2" t="s">
        <v>2443</v>
      </c>
      <c r="B2" t="s">
        <v>6208</v>
      </c>
      <c r="C2" t="s">
        <v>6207</v>
      </c>
    </row>
    <row r="3" spans="1:3" x14ac:dyDescent="0.25">
      <c r="A3" t="s">
        <v>2444</v>
      </c>
      <c r="B3" t="s">
        <v>3855</v>
      </c>
      <c r="C3" t="s">
        <v>6223</v>
      </c>
    </row>
    <row r="4" spans="1:3" x14ac:dyDescent="0.25">
      <c r="A4" t="s">
        <v>2445</v>
      </c>
      <c r="B4" t="s">
        <v>3851</v>
      </c>
      <c r="C4" t="s">
        <v>3851</v>
      </c>
    </row>
    <row r="5" spans="1:3" x14ac:dyDescent="0.25">
      <c r="A5" t="s">
        <v>2446</v>
      </c>
      <c r="B5" t="s">
        <v>6207</v>
      </c>
      <c r="C5" t="s">
        <v>6207</v>
      </c>
    </row>
    <row r="6" spans="1:3" x14ac:dyDescent="0.25">
      <c r="A6" t="s">
        <v>2447</v>
      </c>
      <c r="B6" t="s">
        <v>2478</v>
      </c>
      <c r="C6" t="s">
        <v>2478</v>
      </c>
    </row>
    <row r="7" spans="1:3" x14ac:dyDescent="0.25">
      <c r="A7" t="s">
        <v>2448</v>
      </c>
      <c r="B7" t="s">
        <v>3857</v>
      </c>
      <c r="C7" t="s">
        <v>6224</v>
      </c>
    </row>
    <row r="8" spans="1:3" x14ac:dyDescent="0.25">
      <c r="A8" t="s">
        <v>6307</v>
      </c>
      <c r="B8" t="s">
        <v>6209</v>
      </c>
      <c r="C8" t="s">
        <v>6225</v>
      </c>
    </row>
    <row r="9" spans="1:3" x14ac:dyDescent="0.25">
      <c r="A9" t="s">
        <v>6310</v>
      </c>
      <c r="B9" t="s">
        <v>6210</v>
      </c>
      <c r="C9" t="s">
        <v>6225</v>
      </c>
    </row>
    <row r="10" spans="1:3" x14ac:dyDescent="0.25">
      <c r="A10" t="s">
        <v>6308</v>
      </c>
      <c r="B10" t="s">
        <v>6211</v>
      </c>
      <c r="C10" t="s">
        <v>6225</v>
      </c>
    </row>
    <row r="11" spans="1:3" x14ac:dyDescent="0.25">
      <c r="A11" t="s">
        <v>6311</v>
      </c>
      <c r="B11" t="s">
        <v>6212</v>
      </c>
      <c r="C11" t="s">
        <v>6225</v>
      </c>
    </row>
    <row r="12" spans="1:3" x14ac:dyDescent="0.25">
      <c r="A12" t="s">
        <v>6312</v>
      </c>
      <c r="B12" t="s">
        <v>6213</v>
      </c>
      <c r="C12" t="s">
        <v>6225</v>
      </c>
    </row>
    <row r="13" spans="1:3" x14ac:dyDescent="0.25">
      <c r="A13" t="s">
        <v>6313</v>
      </c>
      <c r="B13" t="s">
        <v>6214</v>
      </c>
      <c r="C13" t="s">
        <v>6225</v>
      </c>
    </row>
    <row r="14" spans="1:3" x14ac:dyDescent="0.25">
      <c r="A14" t="s">
        <v>6314</v>
      </c>
      <c r="B14" t="s">
        <v>6215</v>
      </c>
      <c r="C14" t="s">
        <v>6225</v>
      </c>
    </row>
    <row r="15" spans="1:3" x14ac:dyDescent="0.25">
      <c r="A15" t="s">
        <v>6315</v>
      </c>
      <c r="B15" t="s">
        <v>6216</v>
      </c>
      <c r="C15" t="s">
        <v>6225</v>
      </c>
    </row>
    <row r="16" spans="1:3" x14ac:dyDescent="0.25">
      <c r="A16" t="s">
        <v>6309</v>
      </c>
      <c r="B16" t="s">
        <v>6217</v>
      </c>
      <c r="C16" t="s">
        <v>6225</v>
      </c>
    </row>
    <row r="17" spans="1:3" x14ac:dyDescent="0.25">
      <c r="A17" t="s">
        <v>6316</v>
      </c>
      <c r="B17" t="s">
        <v>6218</v>
      </c>
      <c r="C17" t="s">
        <v>6225</v>
      </c>
    </row>
    <row r="18" spans="1:3" x14ac:dyDescent="0.25">
      <c r="A18" t="s">
        <v>6317</v>
      </c>
      <c r="B18" t="s">
        <v>6219</v>
      </c>
      <c r="C18" t="s">
        <v>6225</v>
      </c>
    </row>
    <row r="19" spans="1:3" x14ac:dyDescent="0.25">
      <c r="A19" t="s">
        <v>6318</v>
      </c>
      <c r="B19" t="s">
        <v>6220</v>
      </c>
      <c r="C19" t="s">
        <v>6225</v>
      </c>
    </row>
    <row r="20" spans="1:3" x14ac:dyDescent="0.25">
      <c r="A20" t="s">
        <v>6319</v>
      </c>
      <c r="B20" t="s">
        <v>6221</v>
      </c>
      <c r="C20" t="s">
        <v>6225</v>
      </c>
    </row>
    <row r="21" spans="1:3" x14ac:dyDescent="0.25">
      <c r="A21" t="s">
        <v>5864</v>
      </c>
      <c r="B21" t="s">
        <v>6209</v>
      </c>
      <c r="C21" t="s">
        <v>6225</v>
      </c>
    </row>
    <row r="22" spans="1:3" x14ac:dyDescent="0.25">
      <c r="A22" t="s">
        <v>5866</v>
      </c>
      <c r="B22" t="s">
        <v>6210</v>
      </c>
      <c r="C22" t="s">
        <v>6225</v>
      </c>
    </row>
    <row r="23" spans="1:3" x14ac:dyDescent="0.25">
      <c r="A23" t="s">
        <v>5867</v>
      </c>
      <c r="B23" t="s">
        <v>6211</v>
      </c>
      <c r="C23" t="s">
        <v>6225</v>
      </c>
    </row>
    <row r="24" spans="1:3" x14ac:dyDescent="0.25">
      <c r="A24" t="s">
        <v>5868</v>
      </c>
      <c r="B24" t="s">
        <v>6212</v>
      </c>
      <c r="C24" t="s">
        <v>6225</v>
      </c>
    </row>
    <row r="25" spans="1:3" x14ac:dyDescent="0.25">
      <c r="A25" t="s">
        <v>5869</v>
      </c>
      <c r="B25" t="s">
        <v>6213</v>
      </c>
      <c r="C25" t="s">
        <v>6225</v>
      </c>
    </row>
    <row r="26" spans="1:3" x14ac:dyDescent="0.25">
      <c r="A26" t="s">
        <v>5870</v>
      </c>
      <c r="B26" t="s">
        <v>6214</v>
      </c>
      <c r="C26" t="s">
        <v>6225</v>
      </c>
    </row>
    <row r="27" spans="1:3" x14ac:dyDescent="0.25">
      <c r="A27" t="s">
        <v>5871</v>
      </c>
      <c r="B27" t="s">
        <v>6215</v>
      </c>
      <c r="C27" t="s">
        <v>6225</v>
      </c>
    </row>
    <row r="28" spans="1:3" x14ac:dyDescent="0.25">
      <c r="A28" t="s">
        <v>5872</v>
      </c>
      <c r="B28" t="s">
        <v>6216</v>
      </c>
      <c r="C28" t="s">
        <v>6225</v>
      </c>
    </row>
    <row r="29" spans="1:3" x14ac:dyDescent="0.25">
      <c r="A29" t="s">
        <v>5873</v>
      </c>
      <c r="B29" t="s">
        <v>6217</v>
      </c>
      <c r="C29" t="s">
        <v>6225</v>
      </c>
    </row>
    <row r="30" spans="1:3" x14ac:dyDescent="0.25">
      <c r="A30" t="s">
        <v>5874</v>
      </c>
      <c r="B30" t="s">
        <v>6218</v>
      </c>
      <c r="C30" t="s">
        <v>6225</v>
      </c>
    </row>
    <row r="31" spans="1:3" x14ac:dyDescent="0.25">
      <c r="A31" t="s">
        <v>5875</v>
      </c>
      <c r="B31" t="s">
        <v>6219</v>
      </c>
      <c r="C31" t="s">
        <v>6225</v>
      </c>
    </row>
    <row r="32" spans="1:3" x14ac:dyDescent="0.25">
      <c r="A32" t="s">
        <v>5876</v>
      </c>
      <c r="B32" t="s">
        <v>6220</v>
      </c>
      <c r="C32" t="s">
        <v>6225</v>
      </c>
    </row>
    <row r="33" spans="1:3" x14ac:dyDescent="0.25">
      <c r="A33" t="s">
        <v>5877</v>
      </c>
      <c r="B33" t="s">
        <v>6221</v>
      </c>
      <c r="C33" t="s">
        <v>6225</v>
      </c>
    </row>
    <row r="34" spans="1:3" x14ac:dyDescent="0.25">
      <c r="A34" t="str">
        <f>""</f>
        <v/>
      </c>
      <c r="B34" t="s">
        <v>6208</v>
      </c>
      <c r="C34" t="s">
        <v>6207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5:AA1050"/>
  <sheetViews>
    <sheetView topLeftCell="A14" workbookViewId="0">
      <selection activeCell="C14" sqref="C14"/>
    </sheetView>
  </sheetViews>
  <sheetFormatPr defaultRowHeight="15" x14ac:dyDescent="0.25"/>
  <cols>
    <col min="1" max="1" width="11" customWidth="1"/>
    <col min="2" max="2" width="82" customWidth="1"/>
    <col min="3" max="3" width="15.5703125" customWidth="1"/>
    <col min="4" max="5" width="6.85546875" style="9" customWidth="1"/>
    <col min="6" max="6" width="14.85546875" customWidth="1"/>
    <col min="7" max="8" width="6.85546875" style="9" customWidth="1"/>
    <col min="9" max="9" width="13.140625" customWidth="1"/>
    <col min="10" max="11" width="6.85546875" style="9" customWidth="1"/>
    <col min="12" max="12" width="21.7109375" customWidth="1"/>
    <col min="13" max="13" width="17.5703125" customWidth="1"/>
    <col min="14" max="14" width="10.7109375" customWidth="1"/>
    <col min="15" max="15" width="19.7109375" customWidth="1"/>
    <col min="16" max="16" width="16.5703125" customWidth="1"/>
    <col min="17" max="17" width="12.140625" customWidth="1"/>
    <col min="18" max="18" width="17.42578125" customWidth="1"/>
    <col min="19" max="19" width="15.5703125" customWidth="1"/>
    <col min="20" max="20" width="17.5703125" customWidth="1"/>
    <col min="21" max="21" width="15.28515625" customWidth="1"/>
    <col min="22" max="22" width="17.5703125" customWidth="1"/>
    <col min="23" max="23" width="33.42578125" customWidth="1"/>
    <col min="24" max="24" width="11.140625" customWidth="1"/>
    <col min="25" max="25" width="42.5703125" customWidth="1"/>
    <col min="26" max="26" width="9.140625" customWidth="1"/>
  </cols>
  <sheetData>
    <row r="5" spans="1:27" ht="30" customHeight="1" x14ac:dyDescent="0.25"/>
    <row r="6" spans="1:27" ht="30" customHeight="1" x14ac:dyDescent="0.25">
      <c r="A6" s="5" t="s">
        <v>6204</v>
      </c>
      <c r="B6" s="6"/>
      <c r="C6" s="6"/>
      <c r="D6" s="8"/>
      <c r="E6" s="8"/>
      <c r="F6" s="6"/>
      <c r="G6" s="8"/>
      <c r="H6" s="8"/>
      <c r="I6" s="6"/>
      <c r="J6" s="8"/>
      <c r="K6" s="8"/>
      <c r="L6" s="6"/>
      <c r="M6" s="6"/>
      <c r="N6" s="6"/>
      <c r="O6" s="6"/>
      <c r="P6" s="6"/>
      <c r="Q6" s="6"/>
      <c r="R6" s="6"/>
      <c r="S6" s="6"/>
      <c r="T6" s="6"/>
      <c r="U6" s="6"/>
      <c r="V6" s="6"/>
      <c r="W6" s="6"/>
      <c r="X6" s="6"/>
      <c r="Y6" s="6"/>
      <c r="Z6" s="6"/>
      <c r="AA6" s="29"/>
    </row>
    <row r="7" spans="1:27" ht="15" customHeight="1" x14ac:dyDescent="0.25">
      <c r="A7" s="1" t="s">
        <v>0</v>
      </c>
      <c r="B7" s="1" t="s">
        <v>2547</v>
      </c>
      <c r="C7" s="1" t="s">
        <v>1</v>
      </c>
      <c r="D7" s="28" t="s">
        <v>2550</v>
      </c>
      <c r="E7" s="28" t="s">
        <v>2549</v>
      </c>
      <c r="F7" s="1" t="s">
        <v>2</v>
      </c>
      <c r="G7" s="28" t="s">
        <v>2551</v>
      </c>
      <c r="H7" s="28" t="s">
        <v>2552</v>
      </c>
      <c r="I7" s="1" t="s">
        <v>3</v>
      </c>
      <c r="J7" s="28" t="s">
        <v>2553</v>
      </c>
      <c r="K7" s="28" t="s">
        <v>2554</v>
      </c>
      <c r="L7" s="1" t="s">
        <v>4</v>
      </c>
      <c r="M7" s="1" t="s">
        <v>5</v>
      </c>
      <c r="N7" s="1" t="s">
        <v>6</v>
      </c>
      <c r="O7" s="1" t="s">
        <v>3813</v>
      </c>
      <c r="P7" s="25" t="s">
        <v>3984</v>
      </c>
      <c r="Q7" s="1" t="s">
        <v>7</v>
      </c>
      <c r="R7" s="1" t="s">
        <v>8</v>
      </c>
      <c r="S7" s="1" t="s">
        <v>9</v>
      </c>
      <c r="T7" s="1" t="s">
        <v>10</v>
      </c>
      <c r="U7" s="1" t="s">
        <v>11</v>
      </c>
      <c r="V7" s="1" t="s">
        <v>12</v>
      </c>
      <c r="W7" s="30" t="s">
        <v>6206</v>
      </c>
      <c r="X7" s="30" t="s">
        <v>6222</v>
      </c>
      <c r="Y7" s="1" t="s">
        <v>2546</v>
      </c>
      <c r="Z7" s="25" t="s">
        <v>3906</v>
      </c>
    </row>
    <row r="8" spans="1:27" hidden="1" x14ac:dyDescent="0.25">
      <c r="A8" s="2">
        <v>19745</v>
      </c>
      <c r="B8" s="1" t="s">
        <v>2523</v>
      </c>
      <c r="C8" s="7"/>
      <c r="D8" s="9" t="str">
        <f ca="1">IF(ISBLANK(VSTS_4c4a2935_7cc5_4a88_9916_4870a252c45f[[#This Row],[Dogfood Date]]),"",ROUND((VSTS_4c4a2935_7cc5_4a88_9916_4870a252c45f[[#This Row],[Dogfood Date]]-TODAY())/7,0))</f>
        <v/>
      </c>
      <c r="E8" s="22" t="str">
        <f ca="1">IF(VSTS_4c4a2935_7cc5_4a88_9916_4870a252c45f[[#This Row],[D_Wk]]="","No Date",IF(VSTS_4c4a2935_7cc5_4a88_9916_4870a252c45f[[#This Row],[D_Wk]]&gt;=0,"Coming Soon","Live in Dogfood"))</f>
        <v>No Date</v>
      </c>
      <c r="F8" s="7"/>
      <c r="G8" s="9" t="str">
        <f ca="1">IF(ISBLANK(VSTS_4c4a2935_7cc5_4a88_9916_4870a252c45f[[#This Row],[Release Date]]),"",ROUND((VSTS_4c4a2935_7cc5_4a88_9916_4870a252c45f[[#This Row],[Release Date]]-TODAY())/7,0))</f>
        <v/>
      </c>
      <c r="H8" s="22" t="str">
        <f ca="1">IF(VSTS_4c4a2935_7cc5_4a88_9916_4870a252c45f[[#This Row],[R_Wk]]="","No Date",IF(VSTS_4c4a2935_7cc5_4a88_9916_4870a252c45f[[#This Row],[R_Wk]]&gt;=0,"Coming Soon","Live in Prod"))</f>
        <v>No Date</v>
      </c>
      <c r="I8" s="7"/>
      <c r="J8" s="9" t="str">
        <f ca="1">IF(ISBLANK(VSTS_4c4a2935_7cc5_4a88_9916_4870a252c45f[[#This Row],[Finish Date]]),"",ROUND((VSTS_4c4a2935_7cc5_4a88_9916_4870a252c45f[[#This Row],[Finish Date]]-TODAY())/7,0))</f>
        <v/>
      </c>
      <c r="K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 s="1"/>
      <c r="M8" s="1"/>
      <c r="N8" s="1" t="s">
        <v>2397</v>
      </c>
      <c r="O8" s="23">
        <v>41946.729328703703</v>
      </c>
      <c r="P8" s="23">
        <f>IFERROR(VLOOKUP(VSTS_4c4a2935_7cc5_4a88_9916_4870a252c45f[[#This Row],[ID]],PriLookup[],3,FALSE),"")</f>
        <v>41942.027777777781</v>
      </c>
      <c r="Q8" s="4"/>
      <c r="R8" s="4"/>
      <c r="S8" s="1"/>
      <c r="T8" s="1" t="s">
        <v>2443</v>
      </c>
      <c r="U8" s="1" t="s">
        <v>2430</v>
      </c>
      <c r="V8" s="1" t="s">
        <v>2443</v>
      </c>
      <c r="W8" s="4" t="str">
        <f>VLOOKUP(VSTS_4c4a2935_7cc5_4a88_9916_4870a252c45f[[#This Row],[Area Path]],Table4[],2,FALSE)</f>
        <v>ROOT</v>
      </c>
      <c r="X8" s="4" t="str">
        <f>VLOOKUP(VSTS_4c4a2935_7cc5_4a88_9916_4870a252c45f[[#This Row],[Area Path]],Table4[],3,FALSE)</f>
        <v>Unassigned</v>
      </c>
      <c r="Y8" s="4">
        <v>22978917</v>
      </c>
      <c r="Z8" s="4" t="str">
        <f>IFERROR(IF(VLOOKUP(VSTS_4c4a2935_7cc5_4a88_9916_4870a252c45f[[#This Row],[ID]],ParentLookup[],7,FALSE)="Initiative",VLOOKUP(VSTS_4c4a2935_7cc5_4a88_9916_4870a252c45f[[#This Row],[ID]],ParentLookup[],4,FALSE),#N/A),"-- Not an Initiative --")</f>
        <v>-- Not an Initiative --</v>
      </c>
    </row>
    <row r="9" spans="1:27" hidden="1" x14ac:dyDescent="0.25">
      <c r="A9" s="2">
        <v>18958</v>
      </c>
      <c r="B9" s="1" t="s">
        <v>3573</v>
      </c>
      <c r="C9" s="7"/>
      <c r="D9" s="9" t="str">
        <f ca="1">IF(ISBLANK(VSTS_4c4a2935_7cc5_4a88_9916_4870a252c45f[[#This Row],[Dogfood Date]]),"",ROUND((VSTS_4c4a2935_7cc5_4a88_9916_4870a252c45f[[#This Row],[Dogfood Date]]-TODAY())/7,0))</f>
        <v/>
      </c>
      <c r="E9" s="22" t="str">
        <f ca="1">IF(VSTS_4c4a2935_7cc5_4a88_9916_4870a252c45f[[#This Row],[D_Wk]]="","No Date",IF(VSTS_4c4a2935_7cc5_4a88_9916_4870a252c45f[[#This Row],[D_Wk]]&gt;=0,"Coming Soon","Live in Dogfood"))</f>
        <v>No Date</v>
      </c>
      <c r="F9" s="7"/>
      <c r="G9" s="9" t="str">
        <f ca="1">IF(ISBLANK(VSTS_4c4a2935_7cc5_4a88_9916_4870a252c45f[[#This Row],[Release Date]]),"",ROUND((VSTS_4c4a2935_7cc5_4a88_9916_4870a252c45f[[#This Row],[Release Date]]-TODAY())/7,0))</f>
        <v/>
      </c>
      <c r="H9" s="22" t="str">
        <f ca="1">IF(VSTS_4c4a2935_7cc5_4a88_9916_4870a252c45f[[#This Row],[R_Wk]]="","No Date",IF(VSTS_4c4a2935_7cc5_4a88_9916_4870a252c45f[[#This Row],[R_Wk]]&gt;=0,"Coming Soon","Live in Prod"))</f>
        <v>No Date</v>
      </c>
      <c r="I9" s="7"/>
      <c r="J9" s="9" t="str">
        <f ca="1">IF(ISBLANK(VSTS_4c4a2935_7cc5_4a88_9916_4870a252c45f[[#This Row],[Finish Date]]),"",ROUND((VSTS_4c4a2935_7cc5_4a88_9916_4870a252c45f[[#This Row],[Finish Date]]-TODAY())/7,0))</f>
        <v/>
      </c>
      <c r="K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 s="1"/>
      <c r="M9" s="1"/>
      <c r="N9" s="1" t="s">
        <v>2397</v>
      </c>
      <c r="O9" s="23">
        <v>41938.654675925929</v>
      </c>
      <c r="P9" s="23">
        <f>IFERROR(VLOOKUP(VSTS_4c4a2935_7cc5_4a88_9916_4870a252c45f[[#This Row],[ID]],PriLookup[],3,FALSE),"")</f>
        <v>41938.518171296295</v>
      </c>
      <c r="Q9" s="4"/>
      <c r="R9" s="4"/>
      <c r="S9" s="1"/>
      <c r="T9" s="1" t="s">
        <v>2443</v>
      </c>
      <c r="U9" s="1" t="s">
        <v>2430</v>
      </c>
      <c r="V9" s="1" t="s">
        <v>2443</v>
      </c>
      <c r="W9" s="4" t="str">
        <f>VLOOKUP(VSTS_4c4a2935_7cc5_4a88_9916_4870a252c45f[[#This Row],[Area Path]],Table4[],2,FALSE)</f>
        <v>ROOT</v>
      </c>
      <c r="X9" s="4" t="str">
        <f>VLOOKUP(VSTS_4c4a2935_7cc5_4a88_9916_4870a252c45f[[#This Row],[Area Path]],Table4[],3,FALSE)</f>
        <v>Unassigned</v>
      </c>
      <c r="Y9" s="4">
        <v>1999891391</v>
      </c>
      <c r="Z9" s="4" t="str">
        <f>IFERROR(IF(VLOOKUP(VSTS_4c4a2935_7cc5_4a88_9916_4870a252c45f[[#This Row],[ID]],ParentLookup[],7,FALSE)="Initiative",VLOOKUP(VSTS_4c4a2935_7cc5_4a88_9916_4870a252c45f[[#This Row],[ID]],ParentLookup[],4,FALSE),#N/A),"-- Not an Initiative --")</f>
        <v>-- Not an Initiative --</v>
      </c>
    </row>
    <row r="10" spans="1:27" hidden="1" x14ac:dyDescent="0.25">
      <c r="A10" s="2">
        <v>17292</v>
      </c>
      <c r="B10" s="1" t="s">
        <v>3574</v>
      </c>
      <c r="C10" s="7"/>
      <c r="D10" s="9" t="str">
        <f ca="1">IF(ISBLANK(VSTS_4c4a2935_7cc5_4a88_9916_4870a252c45f[[#This Row],[Dogfood Date]]),"",ROUND((VSTS_4c4a2935_7cc5_4a88_9916_4870a252c45f[[#This Row],[Dogfood Date]]-TODAY())/7,0))</f>
        <v/>
      </c>
      <c r="E10" s="22" t="str">
        <f ca="1">IF(VSTS_4c4a2935_7cc5_4a88_9916_4870a252c45f[[#This Row],[D_Wk]]="","No Date",IF(VSTS_4c4a2935_7cc5_4a88_9916_4870a252c45f[[#This Row],[D_Wk]]&gt;=0,"Coming Soon","Live in Dogfood"))</f>
        <v>No Date</v>
      </c>
      <c r="F10" s="7"/>
      <c r="G10" s="9" t="str">
        <f ca="1">IF(ISBLANK(VSTS_4c4a2935_7cc5_4a88_9916_4870a252c45f[[#This Row],[Release Date]]),"",ROUND((VSTS_4c4a2935_7cc5_4a88_9916_4870a252c45f[[#This Row],[Release Date]]-TODAY())/7,0))</f>
        <v/>
      </c>
      <c r="H10" s="22" t="str">
        <f ca="1">IF(VSTS_4c4a2935_7cc5_4a88_9916_4870a252c45f[[#This Row],[R_Wk]]="","No Date",IF(VSTS_4c4a2935_7cc5_4a88_9916_4870a252c45f[[#This Row],[R_Wk]]&gt;=0,"Coming Soon","Live in Prod"))</f>
        <v>No Date</v>
      </c>
      <c r="I10" s="7"/>
      <c r="J10" s="9" t="str">
        <f ca="1">IF(ISBLANK(VSTS_4c4a2935_7cc5_4a88_9916_4870a252c45f[[#This Row],[Finish Date]]),"",ROUND((VSTS_4c4a2935_7cc5_4a88_9916_4870a252c45f[[#This Row],[Finish Date]]-TODAY())/7,0))</f>
        <v/>
      </c>
      <c r="K1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 s="1"/>
      <c r="M10" s="1"/>
      <c r="N10" s="1" t="s">
        <v>2397</v>
      </c>
      <c r="O10" s="23">
        <v>41933.711967592593</v>
      </c>
      <c r="P10" s="23" t="str">
        <f>IFERROR(VLOOKUP(VSTS_4c4a2935_7cc5_4a88_9916_4870a252c45f[[#This Row],[ID]],PriLookup[],3,FALSE),"")</f>
        <v/>
      </c>
      <c r="Q10" s="4" t="s">
        <v>3575</v>
      </c>
      <c r="R10" s="4"/>
      <c r="S10" s="1"/>
      <c r="T10" s="1" t="s">
        <v>2443</v>
      </c>
      <c r="U10" s="1" t="s">
        <v>2430</v>
      </c>
      <c r="V10" s="1" t="s">
        <v>2443</v>
      </c>
      <c r="W10" s="4" t="str">
        <f>VLOOKUP(VSTS_4c4a2935_7cc5_4a88_9916_4870a252c45f[[#This Row],[Area Path]],Table4[],2,FALSE)</f>
        <v>ROOT</v>
      </c>
      <c r="X10" s="4" t="str">
        <f>VLOOKUP(VSTS_4c4a2935_7cc5_4a88_9916_4870a252c45f[[#This Row],[Area Path]],Table4[],3,FALSE)</f>
        <v>Unassigned</v>
      </c>
      <c r="Y10" s="4"/>
      <c r="Z10" s="4" t="str">
        <f>IFERROR(IF(VLOOKUP(VSTS_4c4a2935_7cc5_4a88_9916_4870a252c45f[[#This Row],[ID]],ParentLookup[],7,FALSE)="Initiative",VLOOKUP(VSTS_4c4a2935_7cc5_4a88_9916_4870a252c45f[[#This Row],[ID]],ParentLookup[],4,FALSE),#N/A),"-- Not an Initiative --")</f>
        <v>-- Not an Initiative --</v>
      </c>
    </row>
    <row r="11" spans="1:27" hidden="1" x14ac:dyDescent="0.25">
      <c r="A11" s="2">
        <v>17377</v>
      </c>
      <c r="B11" s="1" t="s">
        <v>3576</v>
      </c>
      <c r="C11" s="7"/>
      <c r="D11" s="9" t="str">
        <f ca="1">IF(ISBLANK(VSTS_4c4a2935_7cc5_4a88_9916_4870a252c45f[[#This Row],[Dogfood Date]]),"",ROUND((VSTS_4c4a2935_7cc5_4a88_9916_4870a252c45f[[#This Row],[Dogfood Date]]-TODAY())/7,0))</f>
        <v/>
      </c>
      <c r="E11" s="22" t="str">
        <f ca="1">IF(VSTS_4c4a2935_7cc5_4a88_9916_4870a252c45f[[#This Row],[D_Wk]]="","No Date",IF(VSTS_4c4a2935_7cc5_4a88_9916_4870a252c45f[[#This Row],[D_Wk]]&gt;=0,"Coming Soon","Live in Dogfood"))</f>
        <v>No Date</v>
      </c>
      <c r="F11" s="7"/>
      <c r="G11" s="9" t="str">
        <f ca="1">IF(ISBLANK(VSTS_4c4a2935_7cc5_4a88_9916_4870a252c45f[[#This Row],[Release Date]]),"",ROUND((VSTS_4c4a2935_7cc5_4a88_9916_4870a252c45f[[#This Row],[Release Date]]-TODAY())/7,0))</f>
        <v/>
      </c>
      <c r="H11" s="22" t="str">
        <f ca="1">IF(VSTS_4c4a2935_7cc5_4a88_9916_4870a252c45f[[#This Row],[R_Wk]]="","No Date",IF(VSTS_4c4a2935_7cc5_4a88_9916_4870a252c45f[[#This Row],[R_Wk]]&gt;=0,"Coming Soon","Live in Prod"))</f>
        <v>No Date</v>
      </c>
      <c r="I11" s="7"/>
      <c r="J11" s="9" t="str">
        <f ca="1">IF(ISBLANK(VSTS_4c4a2935_7cc5_4a88_9916_4870a252c45f[[#This Row],[Finish Date]]),"",ROUND((VSTS_4c4a2935_7cc5_4a88_9916_4870a252c45f[[#This Row],[Finish Date]]-TODAY())/7,0))</f>
        <v/>
      </c>
      <c r="K1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 s="1"/>
      <c r="M11" s="1"/>
      <c r="N11" s="1" t="s">
        <v>2397</v>
      </c>
      <c r="O11" s="23">
        <v>41933.711967592593</v>
      </c>
      <c r="P11" s="23" t="str">
        <f>IFERROR(VLOOKUP(VSTS_4c4a2935_7cc5_4a88_9916_4870a252c45f[[#This Row],[ID]],PriLookup[],3,FALSE),"")</f>
        <v/>
      </c>
      <c r="Q11" s="4" t="s">
        <v>2976</v>
      </c>
      <c r="R11" s="4"/>
      <c r="S11" s="1"/>
      <c r="T11" s="1" t="s">
        <v>2443</v>
      </c>
      <c r="U11" s="1" t="s">
        <v>2430</v>
      </c>
      <c r="V11" s="1" t="s">
        <v>2443</v>
      </c>
      <c r="W11" s="4" t="str">
        <f>VLOOKUP(VSTS_4c4a2935_7cc5_4a88_9916_4870a252c45f[[#This Row],[Area Path]],Table4[],2,FALSE)</f>
        <v>ROOT</v>
      </c>
      <c r="X11" s="4" t="str">
        <f>VLOOKUP(VSTS_4c4a2935_7cc5_4a88_9916_4870a252c45f[[#This Row],[Area Path]],Table4[],3,FALSE)</f>
        <v>Unassigned</v>
      </c>
      <c r="Y11" s="4"/>
      <c r="Z11" s="4" t="str">
        <f>IFERROR(IF(VLOOKUP(VSTS_4c4a2935_7cc5_4a88_9916_4870a252c45f[[#This Row],[ID]],ParentLookup[],7,FALSE)="Initiative",VLOOKUP(VSTS_4c4a2935_7cc5_4a88_9916_4870a252c45f[[#This Row],[ID]],ParentLookup[],4,FALSE),#N/A),"-- Not an Initiative --")</f>
        <v>-- Not an Initiative --</v>
      </c>
    </row>
    <row r="12" spans="1:27" hidden="1" x14ac:dyDescent="0.25">
      <c r="A12" s="2">
        <v>56013</v>
      </c>
      <c r="B12" s="1" t="s">
        <v>2652</v>
      </c>
      <c r="C12" s="7"/>
      <c r="D12" s="9" t="str">
        <f ca="1">IF(ISBLANK(VSTS_4c4a2935_7cc5_4a88_9916_4870a252c45f[[#This Row],[Dogfood Date]]),"",ROUND((VSTS_4c4a2935_7cc5_4a88_9916_4870a252c45f[[#This Row],[Dogfood Date]]-TODAY())/7,0))</f>
        <v/>
      </c>
      <c r="E12" s="10" t="str">
        <f ca="1">IF(VSTS_4c4a2935_7cc5_4a88_9916_4870a252c45f[[#This Row],[D_Wk]]="","No Date",IF(VSTS_4c4a2935_7cc5_4a88_9916_4870a252c45f[[#This Row],[D_Wk]]&gt;=0,"Coming Soon","Live in Dogfood"))</f>
        <v>No Date</v>
      </c>
      <c r="F12" s="7"/>
      <c r="G12" s="9" t="str">
        <f ca="1">IF(ISBLANK(VSTS_4c4a2935_7cc5_4a88_9916_4870a252c45f[[#This Row],[Release Date]]),"",ROUND((VSTS_4c4a2935_7cc5_4a88_9916_4870a252c45f[[#This Row],[Release Date]]-TODAY())/7,0))</f>
        <v/>
      </c>
      <c r="H12" s="10" t="str">
        <f ca="1">IF(VSTS_4c4a2935_7cc5_4a88_9916_4870a252c45f[[#This Row],[R_Wk]]="","No Date",IF(VSTS_4c4a2935_7cc5_4a88_9916_4870a252c45f[[#This Row],[R_Wk]]&gt;=0,"Coming Soon","Live in Prod"))</f>
        <v>No Date</v>
      </c>
      <c r="I12" s="7"/>
      <c r="J12" s="9" t="str">
        <f ca="1">IF(ISBLANK(VSTS_4c4a2935_7cc5_4a88_9916_4870a252c45f[[#This Row],[Finish Date]]),"",ROUND((VSTS_4c4a2935_7cc5_4a88_9916_4870a252c45f[[#This Row],[Finish Date]]-TODAY())/7,0))</f>
        <v/>
      </c>
      <c r="K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 s="1" t="s">
        <v>5917</v>
      </c>
      <c r="M12" s="1"/>
      <c r="N12" s="1" t="s">
        <v>2397</v>
      </c>
      <c r="O12" s="23">
        <v>42081.369571759256</v>
      </c>
      <c r="P12" s="23" t="str">
        <f>IFERROR(VLOOKUP(VSTS_4c4a2935_7cc5_4a88_9916_4870a252c45f[[#This Row],[ID]],PriLookup[],3,FALSE),"")</f>
        <v/>
      </c>
      <c r="Q12" s="4"/>
      <c r="R12" s="4"/>
      <c r="S12" s="1" t="s">
        <v>383</v>
      </c>
      <c r="T12" s="1" t="s">
        <v>2450</v>
      </c>
      <c r="U12" s="1" t="s">
        <v>2430</v>
      </c>
      <c r="V12" s="1" t="s">
        <v>2443</v>
      </c>
      <c r="W12" s="4" t="str">
        <f>VLOOKUP(VSTS_4c4a2935_7cc5_4a88_9916_4870a252c45f[[#This Row],[Area Path]],Table4[],2,FALSE)</f>
        <v>ROOT</v>
      </c>
      <c r="X12" s="4" t="str">
        <f>VLOOKUP(VSTS_4c4a2935_7cc5_4a88_9916_4870a252c45f[[#This Row],[Area Path]],Table4[],3,FALSE)</f>
        <v>Unassigned</v>
      </c>
      <c r="Y12" s="4"/>
      <c r="Z12" s="4" t="str">
        <f>IFERROR(IF(VLOOKUP(VSTS_4c4a2935_7cc5_4a88_9916_4870a252c45f[[#This Row],[ID]],ParentLookup[],7,FALSE)="Initiative",VLOOKUP(VSTS_4c4a2935_7cc5_4a88_9916_4870a252c45f[[#This Row],[ID]],ParentLookup[],4,FALSE),#N/A),"-- Not an Initiative --")</f>
        <v>Reach feature parity with Excel Next</v>
      </c>
    </row>
    <row r="13" spans="1:27" hidden="1" x14ac:dyDescent="0.25">
      <c r="A13" s="2">
        <v>65041</v>
      </c>
      <c r="B13" s="1" t="s">
        <v>3548</v>
      </c>
      <c r="C13" s="7"/>
      <c r="D13" s="9" t="str">
        <f ca="1">IF(ISBLANK(VSTS_4c4a2935_7cc5_4a88_9916_4870a252c45f[[#This Row],[Dogfood Date]]),"",ROUND((VSTS_4c4a2935_7cc5_4a88_9916_4870a252c45f[[#This Row],[Dogfood Date]]-TODAY())/7,0))</f>
        <v/>
      </c>
      <c r="E13" s="22" t="str">
        <f ca="1">IF(VSTS_4c4a2935_7cc5_4a88_9916_4870a252c45f[[#This Row],[D_Wk]]="","No Date",IF(VSTS_4c4a2935_7cc5_4a88_9916_4870a252c45f[[#This Row],[D_Wk]]&gt;=0,"Coming Soon","Live in Dogfood"))</f>
        <v>No Date</v>
      </c>
      <c r="F13" s="7"/>
      <c r="G13" s="9" t="str">
        <f ca="1">IF(ISBLANK(VSTS_4c4a2935_7cc5_4a88_9916_4870a252c45f[[#This Row],[Release Date]]),"",ROUND((VSTS_4c4a2935_7cc5_4a88_9916_4870a252c45f[[#This Row],[Release Date]]-TODAY())/7,0))</f>
        <v/>
      </c>
      <c r="H13" s="22" t="str">
        <f ca="1">IF(VSTS_4c4a2935_7cc5_4a88_9916_4870a252c45f[[#This Row],[R_Wk]]="","No Date",IF(VSTS_4c4a2935_7cc5_4a88_9916_4870a252c45f[[#This Row],[R_Wk]]&gt;=0,"Coming Soon","Live in Prod"))</f>
        <v>No Date</v>
      </c>
      <c r="I13" s="7"/>
      <c r="J13" s="9" t="str">
        <f ca="1">IF(ISBLANK(VSTS_4c4a2935_7cc5_4a88_9916_4870a252c45f[[#This Row],[Finish Date]]),"",ROUND((VSTS_4c4a2935_7cc5_4a88_9916_4870a252c45f[[#This Row],[Finish Date]]-TODAY())/7,0))</f>
        <v/>
      </c>
      <c r="K1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 s="1"/>
      <c r="M13" s="1"/>
      <c r="N13" s="1" t="s">
        <v>2397</v>
      </c>
      <c r="O13" s="23">
        <v>42081.369571759256</v>
      </c>
      <c r="P13" s="23" t="str">
        <f>IFERROR(VLOOKUP(VSTS_4c4a2935_7cc5_4a88_9916_4870a252c45f[[#This Row],[ID]],PriLookup[],3,FALSE),"")</f>
        <v/>
      </c>
      <c r="Q13" s="4"/>
      <c r="R13" s="4"/>
      <c r="S13" s="1"/>
      <c r="T13" s="1" t="s">
        <v>5886</v>
      </c>
      <c r="U13" s="1" t="s">
        <v>2430</v>
      </c>
      <c r="V13" s="1" t="s">
        <v>2443</v>
      </c>
      <c r="W13" s="4" t="str">
        <f>VLOOKUP(VSTS_4c4a2935_7cc5_4a88_9916_4870a252c45f[[#This Row],[Area Path]],Table4[],2,FALSE)</f>
        <v>ROOT</v>
      </c>
      <c r="X13" s="4" t="str">
        <f>VLOOKUP(VSTS_4c4a2935_7cc5_4a88_9916_4870a252c45f[[#This Row],[Area Path]],Table4[],3,FALSE)</f>
        <v>Unassigned</v>
      </c>
      <c r="Y13" s="4"/>
      <c r="Z13" s="4" t="str">
        <f>IFERROR(IF(VLOOKUP(VSTS_4c4a2935_7cc5_4a88_9916_4870a252c45f[[#This Row],[ID]],ParentLookup[],7,FALSE)="Initiative",VLOOKUP(VSTS_4c4a2935_7cc5_4a88_9916_4870a252c45f[[#This Row],[ID]],ParentLookup[],4,FALSE),#N/A),"-- Not an Initiative --")</f>
        <v>-- Not an Initiative --</v>
      </c>
    </row>
    <row r="14" spans="1:27" x14ac:dyDescent="0.25">
      <c r="A14" s="2">
        <v>17190</v>
      </c>
      <c r="B14" s="1" t="s">
        <v>2452</v>
      </c>
      <c r="C14" s="7">
        <v>41995</v>
      </c>
      <c r="D14" s="9">
        <f ca="1">IF(ISBLANK(VSTS_4c4a2935_7cc5_4a88_9916_4870a252c45f[[#This Row],[Dogfood Date]]),"",ROUND((VSTS_4c4a2935_7cc5_4a88_9916_4870a252c45f[[#This Row],[Dogfood Date]]-TODAY())/7,0))</f>
        <v>-29</v>
      </c>
      <c r="E14" s="10" t="str">
        <f ca="1">IF(VSTS_4c4a2935_7cc5_4a88_9916_4870a252c45f[[#This Row],[D_Wk]]="","No Date",IF(VSTS_4c4a2935_7cc5_4a88_9916_4870a252c45f[[#This Row],[D_Wk]]&gt;=0,"Coming Soon","Live in Dogfood"))</f>
        <v>Live in Dogfood</v>
      </c>
      <c r="F14" s="7">
        <v>42035</v>
      </c>
      <c r="G14" s="9">
        <f ca="1">IF(ISBLANK(VSTS_4c4a2935_7cc5_4a88_9916_4870a252c45f[[#This Row],[Release Date]]),"",ROUND((VSTS_4c4a2935_7cc5_4a88_9916_4870a252c45f[[#This Row],[Release Date]]-TODAY())/7,0))</f>
        <v>-24</v>
      </c>
      <c r="H14" s="10" t="str">
        <f ca="1">IF(VSTS_4c4a2935_7cc5_4a88_9916_4870a252c45f[[#This Row],[R_Wk]]="","No Date",IF(VSTS_4c4a2935_7cc5_4a88_9916_4870a252c45f[[#This Row],[R_Wk]]&gt;=0,"Coming Soon","Live in Prod"))</f>
        <v>Live in Prod</v>
      </c>
      <c r="I14" s="7">
        <v>42083</v>
      </c>
      <c r="J14" s="9">
        <f ca="1">IF(ISBLANK(VSTS_4c4a2935_7cc5_4a88_9916_4870a252c45f[[#This Row],[Finish Date]]),"",ROUND((VSTS_4c4a2935_7cc5_4a88_9916_4870a252c45f[[#This Row],[Finish Date]]-TODAY())/7,0))</f>
        <v>-17</v>
      </c>
      <c r="K1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14" s="1" t="s">
        <v>5918</v>
      </c>
      <c r="M14" s="1" t="s">
        <v>2453</v>
      </c>
      <c r="N14" s="1" t="s">
        <v>18</v>
      </c>
      <c r="O14" s="23">
        <v>42137.633645833332</v>
      </c>
      <c r="P14" s="23">
        <f>IFERROR(VLOOKUP(VSTS_4c4a2935_7cc5_4a88_9916_4870a252c45f[[#This Row],[ID]],PriLookup[],3,FALSE),"")</f>
        <v>42032.321388888886</v>
      </c>
      <c r="Q14" s="4" t="s">
        <v>3532</v>
      </c>
      <c r="R14" s="4"/>
      <c r="S14" s="1" t="s">
        <v>475</v>
      </c>
      <c r="T14" s="1" t="s">
        <v>2443</v>
      </c>
      <c r="U14" s="1" t="s">
        <v>2430</v>
      </c>
      <c r="V14" s="1" t="s">
        <v>5873</v>
      </c>
      <c r="W14" s="4" t="str">
        <f>VLOOKUP(VSTS_4c4a2935_7cc5_4a88_9916_4870a252c45f[[#This Row],[Area Path]],Table4[],2,FALSE)</f>
        <v>WAC User Focused Experimentation</v>
      </c>
      <c r="X14" s="4" t="str">
        <f>VLOOKUP(VSTS_4c4a2935_7cc5_4a88_9916_4870a252c45f[[#This Row],[Area Path]],Table4[],3,FALSE)</f>
        <v>WAC</v>
      </c>
      <c r="Y14" s="4">
        <v>292824074</v>
      </c>
      <c r="Z14" s="4" t="str">
        <f>IFERROR(IF(VLOOKUP(VSTS_4c4a2935_7cc5_4a88_9916_4870a252c45f[[#This Row],[ID]],ParentLookup[],7,FALSE)="Initiative",VLOOKUP(VSTS_4c4a2935_7cc5_4a88_9916_4870a252c45f[[#This Row],[ID]],ParentLookup[],4,FALSE),#N/A),"-- Not an Initiative --")</f>
        <v>-- Not an Initiative --</v>
      </c>
    </row>
    <row r="15" spans="1:27" x14ac:dyDescent="0.25">
      <c r="A15" s="2">
        <v>17192</v>
      </c>
      <c r="B15" s="1" t="s">
        <v>2455</v>
      </c>
      <c r="C15" s="7">
        <v>42037</v>
      </c>
      <c r="D15" s="9">
        <f ca="1">IF(ISBLANK(VSTS_4c4a2935_7cc5_4a88_9916_4870a252c45f[[#This Row],[Dogfood Date]]),"",ROUND((VSTS_4c4a2935_7cc5_4a88_9916_4870a252c45f[[#This Row],[Dogfood Date]]-TODAY())/7,0))</f>
        <v>-23</v>
      </c>
      <c r="E15" s="10" t="str">
        <f ca="1">IF(VSTS_4c4a2935_7cc5_4a88_9916_4870a252c45f[[#This Row],[D_Wk]]="","No Date",IF(VSTS_4c4a2935_7cc5_4a88_9916_4870a252c45f[[#This Row],[D_Wk]]&gt;=0,"Coming Soon","Live in Dogfood"))</f>
        <v>Live in Dogfood</v>
      </c>
      <c r="F15" s="7">
        <v>42076</v>
      </c>
      <c r="G15" s="9">
        <f ca="1">IF(ISBLANK(VSTS_4c4a2935_7cc5_4a88_9916_4870a252c45f[[#This Row],[Release Date]]),"",ROUND((VSTS_4c4a2935_7cc5_4a88_9916_4870a252c45f[[#This Row],[Release Date]]-TODAY())/7,0))</f>
        <v>-18</v>
      </c>
      <c r="H15" s="10" t="str">
        <f ca="1">IF(VSTS_4c4a2935_7cc5_4a88_9916_4870a252c45f[[#This Row],[R_Wk]]="","No Date",IF(VSTS_4c4a2935_7cc5_4a88_9916_4870a252c45f[[#This Row],[R_Wk]]&gt;=0,"Coming Soon","Live in Prod"))</f>
        <v>Live in Prod</v>
      </c>
      <c r="I15" s="7">
        <v>42076</v>
      </c>
      <c r="J15" s="9">
        <f ca="1">IF(ISBLANK(VSTS_4c4a2935_7cc5_4a88_9916_4870a252c45f[[#This Row],[Finish Date]]),"",ROUND((VSTS_4c4a2935_7cc5_4a88_9916_4870a252c45f[[#This Row],[Finish Date]]-TODAY())/7,0))</f>
        <v>-18</v>
      </c>
      <c r="K1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5" s="1" t="s">
        <v>2152</v>
      </c>
      <c r="M15" s="1" t="s">
        <v>5919</v>
      </c>
      <c r="N15" s="1" t="s">
        <v>19</v>
      </c>
      <c r="O15" s="23">
        <v>42137.633368055554</v>
      </c>
      <c r="P15" s="23">
        <f>IFERROR(VLOOKUP(VSTS_4c4a2935_7cc5_4a88_9916_4870a252c45f[[#This Row],[ID]],PriLookup[],3,FALSE),"")</f>
        <v>41988.432256944441</v>
      </c>
      <c r="Q15" s="4" t="s">
        <v>3527</v>
      </c>
      <c r="R15" s="4"/>
      <c r="S15" s="1" t="s">
        <v>419</v>
      </c>
      <c r="T15" s="1" t="s">
        <v>2443</v>
      </c>
      <c r="U15" s="1" t="s">
        <v>2430</v>
      </c>
      <c r="V15" s="1" t="s">
        <v>5870</v>
      </c>
      <c r="W15" s="4" t="str">
        <f>VLOOKUP(VSTS_4c4a2935_7cc5_4a88_9916_4870a252c45f[[#This Row],[Area Path]],Table4[],2,FALSE)</f>
        <v>WAC_host</v>
      </c>
      <c r="X15" s="4" t="str">
        <f>VLOOKUP(VSTS_4c4a2935_7cc5_4a88_9916_4870a252c45f[[#This Row],[Area Path]],Table4[],3,FALSE)</f>
        <v>WAC</v>
      </c>
      <c r="Y15" s="4">
        <v>185185185</v>
      </c>
      <c r="Z15" s="4" t="str">
        <f>IFERROR(IF(VLOOKUP(VSTS_4c4a2935_7cc5_4a88_9916_4870a252c45f[[#This Row],[ID]],ParentLookup[],7,FALSE)="Initiative",VLOOKUP(VSTS_4c4a2935_7cc5_4a88_9916_4870a252c45f[[#This Row],[ID]],ParentLookup[],4,FALSE),#N/A),"-- Not an Initiative --")</f>
        <v>Host Onboarding</v>
      </c>
    </row>
    <row r="16" spans="1:27" x14ac:dyDescent="0.25">
      <c r="A16" s="2">
        <v>17193</v>
      </c>
      <c r="B16" s="1" t="s">
        <v>2506</v>
      </c>
      <c r="C16" s="7">
        <v>41995</v>
      </c>
      <c r="D16" s="9">
        <f ca="1">IF(ISBLANK(VSTS_4c4a2935_7cc5_4a88_9916_4870a252c45f[[#This Row],[Dogfood Date]]),"",ROUND((VSTS_4c4a2935_7cc5_4a88_9916_4870a252c45f[[#This Row],[Dogfood Date]]-TODAY())/7,0))</f>
        <v>-29</v>
      </c>
      <c r="E16" s="10" t="str">
        <f ca="1">IF(VSTS_4c4a2935_7cc5_4a88_9916_4870a252c45f[[#This Row],[D_Wk]]="","No Date",IF(VSTS_4c4a2935_7cc5_4a88_9916_4870a252c45f[[#This Row],[D_Wk]]&gt;=0,"Coming Soon","Live in Dogfood"))</f>
        <v>Live in Dogfood</v>
      </c>
      <c r="F16" s="7">
        <v>42037</v>
      </c>
      <c r="G16" s="9">
        <f ca="1">IF(ISBLANK(VSTS_4c4a2935_7cc5_4a88_9916_4870a252c45f[[#This Row],[Release Date]]),"",ROUND((VSTS_4c4a2935_7cc5_4a88_9916_4870a252c45f[[#This Row],[Release Date]]-TODAY())/7,0))</f>
        <v>-23</v>
      </c>
      <c r="H16" s="10" t="str">
        <f ca="1">IF(VSTS_4c4a2935_7cc5_4a88_9916_4870a252c45f[[#This Row],[R_Wk]]="","No Date",IF(VSTS_4c4a2935_7cc5_4a88_9916_4870a252c45f[[#This Row],[R_Wk]]&gt;=0,"Coming Soon","Live in Prod"))</f>
        <v>Live in Prod</v>
      </c>
      <c r="I16" s="7">
        <v>42076</v>
      </c>
      <c r="J16" s="9">
        <f ca="1">IF(ISBLANK(VSTS_4c4a2935_7cc5_4a88_9916_4870a252c45f[[#This Row],[Finish Date]]),"",ROUND((VSTS_4c4a2935_7cc5_4a88_9916_4870a252c45f[[#This Row],[Finish Date]]-TODAY())/7,0))</f>
        <v>-18</v>
      </c>
      <c r="K1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6" s="1" t="s">
        <v>1555</v>
      </c>
      <c r="M16" s="1" t="s">
        <v>2507</v>
      </c>
      <c r="N16" s="1" t="s">
        <v>19</v>
      </c>
      <c r="O16" s="23">
        <v>42137.633368055554</v>
      </c>
      <c r="P16" s="23">
        <f>IFERROR(VLOOKUP(VSTS_4c4a2935_7cc5_4a88_9916_4870a252c45f[[#This Row],[ID]],PriLookup[],3,FALSE),"")</f>
        <v>42032.319548611114</v>
      </c>
      <c r="Q16" s="4" t="s">
        <v>4155</v>
      </c>
      <c r="R16" s="4"/>
      <c r="S16" s="1" t="s">
        <v>1387</v>
      </c>
      <c r="T16" s="1" t="s">
        <v>2443</v>
      </c>
      <c r="U16" s="1" t="s">
        <v>2430</v>
      </c>
      <c r="V16" s="1" t="s">
        <v>5867</v>
      </c>
      <c r="W16" s="4" t="str">
        <f>VLOOKUP(VSTS_4c4a2935_7cc5_4a88_9916_4870a252c45f[[#This Row],[Area Path]],Table4[],2,FALSE)</f>
        <v>WAC Service Engineering</v>
      </c>
      <c r="X16" s="4" t="str">
        <f>VLOOKUP(VSTS_4c4a2935_7cc5_4a88_9916_4870a252c45f[[#This Row],[Area Path]],Table4[],3,FALSE)</f>
        <v>WAC</v>
      </c>
      <c r="Y16" s="4">
        <v>289351852</v>
      </c>
      <c r="Z16" s="4" t="str">
        <f>IFERROR(IF(VLOOKUP(VSTS_4c4a2935_7cc5_4a88_9916_4870a252c45f[[#This Row],[ID]],ParentLookup[],7,FALSE)="Initiative",VLOOKUP(VSTS_4c4a2935_7cc5_4a88_9916_4870a252c45f[[#This Row],[ID]],ParentLookup[],4,FALSE),#N/A),"-- Not an Initiative --")</f>
        <v>-- Not an Initiative --</v>
      </c>
    </row>
    <row r="17" spans="1:26" x14ac:dyDescent="0.25">
      <c r="A17" s="2">
        <v>17194</v>
      </c>
      <c r="B17" s="1" t="s">
        <v>2508</v>
      </c>
      <c r="C17" s="7">
        <v>42093</v>
      </c>
      <c r="D17" s="9">
        <f ca="1">IF(ISBLANK(VSTS_4c4a2935_7cc5_4a88_9916_4870a252c45f[[#This Row],[Dogfood Date]]),"",ROUND((VSTS_4c4a2935_7cc5_4a88_9916_4870a252c45f[[#This Row],[Dogfood Date]]-TODAY())/7,0))</f>
        <v>-15</v>
      </c>
      <c r="E17" s="10" t="str">
        <f ca="1">IF(VSTS_4c4a2935_7cc5_4a88_9916_4870a252c45f[[#This Row],[D_Wk]]="","No Date",IF(VSTS_4c4a2935_7cc5_4a88_9916_4870a252c45f[[#This Row],[D_Wk]]&gt;=0,"Coming Soon","Live in Dogfood"))</f>
        <v>Live in Dogfood</v>
      </c>
      <c r="F17" s="7">
        <v>42198</v>
      </c>
      <c r="G17" s="9">
        <f ca="1">IF(ISBLANK(VSTS_4c4a2935_7cc5_4a88_9916_4870a252c45f[[#This Row],[Release Date]]),"",ROUND((VSTS_4c4a2935_7cc5_4a88_9916_4870a252c45f[[#This Row],[Release Date]]-TODAY())/7,0))</f>
        <v>0</v>
      </c>
      <c r="H17" s="10" t="str">
        <f ca="1">IF(VSTS_4c4a2935_7cc5_4a88_9916_4870a252c45f[[#This Row],[R_Wk]]="","No Date",IF(VSTS_4c4a2935_7cc5_4a88_9916_4870a252c45f[[#This Row],[R_Wk]]&gt;=0,"Coming Soon","Live in Prod"))</f>
        <v>Coming Soon</v>
      </c>
      <c r="I17" s="7">
        <v>42289</v>
      </c>
      <c r="J17" s="9">
        <f ca="1">IF(ISBLANK(VSTS_4c4a2935_7cc5_4a88_9916_4870a252c45f[[#This Row],[Finish Date]]),"",ROUND((VSTS_4c4a2935_7cc5_4a88_9916_4870a252c45f[[#This Row],[Finish Date]]-TODAY())/7,0))</f>
        <v>13</v>
      </c>
      <c r="K1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17" s="1" t="s">
        <v>5920</v>
      </c>
      <c r="M17" s="1" t="s">
        <v>2628</v>
      </c>
      <c r="N17" s="1" t="s">
        <v>18</v>
      </c>
      <c r="O17" s="23">
        <v>42137.633645833332</v>
      </c>
      <c r="P17" s="23">
        <f>IFERROR(VLOOKUP(VSTS_4c4a2935_7cc5_4a88_9916_4870a252c45f[[#This Row],[ID]],PriLookup[],3,FALSE),"")</f>
        <v>42032.321388888886</v>
      </c>
      <c r="Q17" s="4" t="s">
        <v>4155</v>
      </c>
      <c r="R17" s="4"/>
      <c r="S17" s="1" t="s">
        <v>382</v>
      </c>
      <c r="T17" s="1" t="s">
        <v>2443</v>
      </c>
      <c r="U17" s="1" t="s">
        <v>2430</v>
      </c>
      <c r="V17" s="1" t="s">
        <v>5866</v>
      </c>
      <c r="W17" s="4" t="str">
        <f>VLOOKUP(VSTS_4c4a2935_7cc5_4a88_9916_4870a252c45f[[#This Row],[Area Path]],Table4[],2,FALSE)</f>
        <v>WAC_weekly</v>
      </c>
      <c r="X17" s="4" t="str">
        <f>VLOOKUP(VSTS_4c4a2935_7cc5_4a88_9916_4870a252c45f[[#This Row],[Area Path]],Table4[],3,FALSE)</f>
        <v>WAC</v>
      </c>
      <c r="Y17" s="4">
        <v>294560185</v>
      </c>
      <c r="Z17" s="4" t="str">
        <f>IFERROR(IF(VLOOKUP(VSTS_4c4a2935_7cc5_4a88_9916_4870a252c45f[[#This Row],[ID]],ParentLookup[],7,FALSE)="Initiative",VLOOKUP(VSTS_4c4a2935_7cc5_4a88_9916_4870a252c45f[[#This Row],[ID]],ParentLookup[],4,FALSE),#N/A),"-- Not an Initiative --")</f>
        <v>Weekly Releases - tenantwac to prod</v>
      </c>
    </row>
    <row r="18" spans="1:26" x14ac:dyDescent="0.25">
      <c r="A18" s="2">
        <v>17195</v>
      </c>
      <c r="B18" s="1" t="s">
        <v>3792</v>
      </c>
      <c r="C18" s="7"/>
      <c r="D18" s="9" t="str">
        <f ca="1">IF(ISBLANK(VSTS_4c4a2935_7cc5_4a88_9916_4870a252c45f[[#This Row],[Dogfood Date]]),"",ROUND((VSTS_4c4a2935_7cc5_4a88_9916_4870a252c45f[[#This Row],[Dogfood Date]]-TODAY())/7,0))</f>
        <v/>
      </c>
      <c r="E18" s="22" t="str">
        <f ca="1">IF(VSTS_4c4a2935_7cc5_4a88_9916_4870a252c45f[[#This Row],[D_Wk]]="","No Date",IF(VSTS_4c4a2935_7cc5_4a88_9916_4870a252c45f[[#This Row],[D_Wk]]&gt;=0,"Coming Soon","Live in Dogfood"))</f>
        <v>No Date</v>
      </c>
      <c r="F18" s="7"/>
      <c r="G18" s="9" t="str">
        <f ca="1">IF(ISBLANK(VSTS_4c4a2935_7cc5_4a88_9916_4870a252c45f[[#This Row],[Release Date]]),"",ROUND((VSTS_4c4a2935_7cc5_4a88_9916_4870a252c45f[[#This Row],[Release Date]]-TODAY())/7,0))</f>
        <v/>
      </c>
      <c r="H18" s="22" t="str">
        <f ca="1">IF(VSTS_4c4a2935_7cc5_4a88_9916_4870a252c45f[[#This Row],[R_Wk]]="","No Date",IF(VSTS_4c4a2935_7cc5_4a88_9916_4870a252c45f[[#This Row],[R_Wk]]&gt;=0,"Coming Soon","Live in Prod"))</f>
        <v>No Date</v>
      </c>
      <c r="I18" s="7"/>
      <c r="J18" s="9" t="str">
        <f ca="1">IF(ISBLANK(VSTS_4c4a2935_7cc5_4a88_9916_4870a252c45f[[#This Row],[Finish Date]]),"",ROUND((VSTS_4c4a2935_7cc5_4a88_9916_4870a252c45f[[#This Row],[Finish Date]]-TODAY())/7,0))</f>
        <v/>
      </c>
      <c r="K1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8" s="1" t="s">
        <v>509</v>
      </c>
      <c r="M18" s="1" t="s">
        <v>3793</v>
      </c>
      <c r="N18" s="1" t="s">
        <v>19</v>
      </c>
      <c r="O18" s="23">
        <v>42137.633368055554</v>
      </c>
      <c r="P18" s="23">
        <f>IFERROR(VLOOKUP(VSTS_4c4a2935_7cc5_4a88_9916_4870a252c45f[[#This Row],[ID]],PriLookup[],3,FALSE),"")</f>
        <v>41938.518090277779</v>
      </c>
      <c r="Q18" s="4"/>
      <c r="R18" s="4"/>
      <c r="S18" s="1" t="s">
        <v>242</v>
      </c>
      <c r="T18" s="1" t="s">
        <v>2443</v>
      </c>
      <c r="U18" s="1" t="s">
        <v>2430</v>
      </c>
      <c r="V18" s="1" t="s">
        <v>5867</v>
      </c>
      <c r="W18" s="4" t="str">
        <f>VLOOKUP(VSTS_4c4a2935_7cc5_4a88_9916_4870a252c45f[[#This Row],[Area Path]],Table4[],2,FALSE)</f>
        <v>WAC Service Engineering</v>
      </c>
      <c r="X18" s="4" t="str">
        <f>VLOOKUP(VSTS_4c4a2935_7cc5_4a88_9916_4870a252c45f[[#This Row],[Area Path]],Table4[],3,FALSE)</f>
        <v>WAC</v>
      </c>
      <c r="Y18" s="4">
        <v>1985120486</v>
      </c>
      <c r="Z18" s="4" t="str">
        <f>IFERROR(IF(VLOOKUP(VSTS_4c4a2935_7cc5_4a88_9916_4870a252c45f[[#This Row],[ID]],ParentLookup[],7,FALSE)="Initiative",VLOOKUP(VSTS_4c4a2935_7cc5_4a88_9916_4870a252c45f[[#This Row],[ID]],ParentLookup[],4,FALSE),#N/A),"-- Not an Initiative --")</f>
        <v>Faster, Shippable Builds</v>
      </c>
    </row>
    <row r="19" spans="1:26" x14ac:dyDescent="0.25">
      <c r="A19" s="2">
        <v>17197</v>
      </c>
      <c r="B19" s="1" t="s">
        <v>2509</v>
      </c>
      <c r="C19" s="7">
        <v>42027</v>
      </c>
      <c r="D19" s="9">
        <f ca="1">IF(ISBLANK(VSTS_4c4a2935_7cc5_4a88_9916_4870a252c45f[[#This Row],[Dogfood Date]]),"",ROUND((VSTS_4c4a2935_7cc5_4a88_9916_4870a252c45f[[#This Row],[Dogfood Date]]-TODAY())/7,0))</f>
        <v>-25</v>
      </c>
      <c r="E19" s="22" t="str">
        <f ca="1">IF(VSTS_4c4a2935_7cc5_4a88_9916_4870a252c45f[[#This Row],[D_Wk]]="","No Date",IF(VSTS_4c4a2935_7cc5_4a88_9916_4870a252c45f[[#This Row],[D_Wk]]&gt;=0,"Coming Soon","Live in Dogfood"))</f>
        <v>Live in Dogfood</v>
      </c>
      <c r="F19" s="7">
        <v>42027</v>
      </c>
      <c r="G19" s="9">
        <f ca="1">IF(ISBLANK(VSTS_4c4a2935_7cc5_4a88_9916_4870a252c45f[[#This Row],[Release Date]]),"",ROUND((VSTS_4c4a2935_7cc5_4a88_9916_4870a252c45f[[#This Row],[Release Date]]-TODAY())/7,0))</f>
        <v>-25</v>
      </c>
      <c r="H19" s="22" t="str">
        <f ca="1">IF(VSTS_4c4a2935_7cc5_4a88_9916_4870a252c45f[[#This Row],[R_Wk]]="","No Date",IF(VSTS_4c4a2935_7cc5_4a88_9916_4870a252c45f[[#This Row],[R_Wk]]&gt;=0,"Coming Soon","Live in Prod"))</f>
        <v>Live in Prod</v>
      </c>
      <c r="I19" s="7">
        <v>42030</v>
      </c>
      <c r="J19" s="9">
        <f ca="1">IF(ISBLANK(VSTS_4c4a2935_7cc5_4a88_9916_4870a252c45f[[#This Row],[Finish Date]]),"",ROUND((VSTS_4c4a2935_7cc5_4a88_9916_4870a252c45f[[#This Row],[Finish Date]]-TODAY())/7,0))</f>
        <v>-24</v>
      </c>
      <c r="K1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9" s="1"/>
      <c r="M19" s="1" t="s">
        <v>2510</v>
      </c>
      <c r="N19" s="1" t="s">
        <v>19</v>
      </c>
      <c r="O19" s="23">
        <v>42137.633368055554</v>
      </c>
      <c r="P19" s="23">
        <f>IFERROR(VLOOKUP(VSTS_4c4a2935_7cc5_4a88_9916_4870a252c45f[[#This Row],[ID]],PriLookup[],3,FALSE),"")</f>
        <v>42026.5002662037</v>
      </c>
      <c r="Q19" s="4"/>
      <c r="R19" s="4"/>
      <c r="S19" s="1" t="s">
        <v>1237</v>
      </c>
      <c r="T19" s="1" t="s">
        <v>2443</v>
      </c>
      <c r="U19" s="1" t="s">
        <v>2430</v>
      </c>
      <c r="V19" s="1" t="s">
        <v>5864</v>
      </c>
      <c r="W19" s="4" t="str">
        <f>VLOOKUP(VSTS_4c4a2935_7cc5_4a88_9916_4870a252c45f[[#This Row],[Area Path]],Table4[],2,FALSE)</f>
        <v>WAC Engineering Efficiency</v>
      </c>
      <c r="X19" s="4" t="str">
        <f>VLOOKUP(VSTS_4c4a2935_7cc5_4a88_9916_4870a252c45f[[#This Row],[Area Path]],Table4[],3,FALSE)</f>
        <v>WAC</v>
      </c>
      <c r="Y19" s="4">
        <v>1985599044</v>
      </c>
      <c r="Z19" s="4" t="str">
        <f>IFERROR(IF(VLOOKUP(VSTS_4c4a2935_7cc5_4a88_9916_4870a252c45f[[#This Row],[ID]],ParentLookup[],7,FALSE)="Initiative",VLOOKUP(VSTS_4c4a2935_7cc5_4a88_9916_4870a252c45f[[#This Row],[ID]],ParentLookup[],4,FALSE),#N/A),"-- Not an Initiative --")</f>
        <v>Automation: Make it reliable and manageable</v>
      </c>
    </row>
    <row r="20" spans="1:26" x14ac:dyDescent="0.25">
      <c r="A20" s="2">
        <v>17198</v>
      </c>
      <c r="B20" s="1" t="s">
        <v>2511</v>
      </c>
      <c r="C20" s="7">
        <v>42020</v>
      </c>
      <c r="D20" s="9">
        <f ca="1">IF(ISBLANK(VSTS_4c4a2935_7cc5_4a88_9916_4870a252c45f[[#This Row],[Dogfood Date]]),"",ROUND((VSTS_4c4a2935_7cc5_4a88_9916_4870a252c45f[[#This Row],[Dogfood Date]]-TODAY())/7,0))</f>
        <v>-26</v>
      </c>
      <c r="E20" s="22" t="str">
        <f ca="1">IF(VSTS_4c4a2935_7cc5_4a88_9916_4870a252c45f[[#This Row],[D_Wk]]="","No Date",IF(VSTS_4c4a2935_7cc5_4a88_9916_4870a252c45f[[#This Row],[D_Wk]]&gt;=0,"Coming Soon","Live in Dogfood"))</f>
        <v>Live in Dogfood</v>
      </c>
      <c r="F20" s="7">
        <v>42020</v>
      </c>
      <c r="G20" s="9">
        <f ca="1">IF(ISBLANK(VSTS_4c4a2935_7cc5_4a88_9916_4870a252c45f[[#This Row],[Release Date]]),"",ROUND((VSTS_4c4a2935_7cc5_4a88_9916_4870a252c45f[[#This Row],[Release Date]]-TODAY())/7,0))</f>
        <v>-26</v>
      </c>
      <c r="H20" s="22" t="str">
        <f ca="1">IF(VSTS_4c4a2935_7cc5_4a88_9916_4870a252c45f[[#This Row],[R_Wk]]="","No Date",IF(VSTS_4c4a2935_7cc5_4a88_9916_4870a252c45f[[#This Row],[R_Wk]]&gt;=0,"Coming Soon","Live in Prod"))</f>
        <v>Live in Prod</v>
      </c>
      <c r="I20" s="7">
        <v>42037</v>
      </c>
      <c r="J20" s="9">
        <f ca="1">IF(ISBLANK(VSTS_4c4a2935_7cc5_4a88_9916_4870a252c45f[[#This Row],[Finish Date]]),"",ROUND((VSTS_4c4a2935_7cc5_4a88_9916_4870a252c45f[[#This Row],[Finish Date]]-TODAY())/7,0))</f>
        <v>-23</v>
      </c>
      <c r="K2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0" s="1"/>
      <c r="M20" s="1" t="s">
        <v>2629</v>
      </c>
      <c r="N20" s="1" t="s">
        <v>19</v>
      </c>
      <c r="O20" s="23">
        <v>42137.633368055554</v>
      </c>
      <c r="P20" s="23">
        <f>IFERROR(VLOOKUP(VSTS_4c4a2935_7cc5_4a88_9916_4870a252c45f[[#This Row],[ID]],PriLookup[],3,FALSE),"")</f>
        <v>42026.499884259261</v>
      </c>
      <c r="Q20" s="4"/>
      <c r="R20" s="4"/>
      <c r="S20" s="1" t="s">
        <v>1983</v>
      </c>
      <c r="T20" s="1" t="s">
        <v>2443</v>
      </c>
      <c r="U20" s="1" t="s">
        <v>2430</v>
      </c>
      <c r="V20" s="1" t="s">
        <v>5864</v>
      </c>
      <c r="W20" s="4" t="str">
        <f>VLOOKUP(VSTS_4c4a2935_7cc5_4a88_9916_4870a252c45f[[#This Row],[Area Path]],Table4[],2,FALSE)</f>
        <v>WAC Engineering Efficiency</v>
      </c>
      <c r="X20" s="4" t="str">
        <f>VLOOKUP(VSTS_4c4a2935_7cc5_4a88_9916_4870a252c45f[[#This Row],[Area Path]],Table4[],3,FALSE)</f>
        <v>WAC</v>
      </c>
      <c r="Y20" s="4">
        <v>1985643166</v>
      </c>
      <c r="Z20" s="4" t="str">
        <f>IFERROR(IF(VLOOKUP(VSTS_4c4a2935_7cc5_4a88_9916_4870a252c45f[[#This Row],[ID]],ParentLookup[],7,FALSE)="Initiative",VLOOKUP(VSTS_4c4a2935_7cc5_4a88_9916_4870a252c45f[[#This Row],[ID]],ParentLookup[],4,FALSE),#N/A),"-- Not an Initiative --")</f>
        <v>Automation: Make it reliable and manageable</v>
      </c>
    </row>
    <row r="21" spans="1:26" hidden="1" x14ac:dyDescent="0.25">
      <c r="A21" s="2">
        <v>56043</v>
      </c>
      <c r="B21" s="1" t="s">
        <v>4439</v>
      </c>
      <c r="C21" s="7"/>
      <c r="D21" s="9" t="str">
        <f ca="1">IF(ISBLANK(VSTS_4c4a2935_7cc5_4a88_9916_4870a252c45f[[#This Row],[Dogfood Date]]),"",ROUND((VSTS_4c4a2935_7cc5_4a88_9916_4870a252c45f[[#This Row],[Dogfood Date]]-TODAY())/7,0))</f>
        <v/>
      </c>
      <c r="E21" s="10" t="str">
        <f ca="1">IF(VSTS_4c4a2935_7cc5_4a88_9916_4870a252c45f[[#This Row],[D_Wk]]="","No Date",IF(VSTS_4c4a2935_7cc5_4a88_9916_4870a252c45f[[#This Row],[D_Wk]]&gt;=0,"Coming Soon","Live in Dogfood"))</f>
        <v>No Date</v>
      </c>
      <c r="F21" s="7"/>
      <c r="G21" s="9" t="str">
        <f ca="1">IF(ISBLANK(VSTS_4c4a2935_7cc5_4a88_9916_4870a252c45f[[#This Row],[Release Date]]),"",ROUND((VSTS_4c4a2935_7cc5_4a88_9916_4870a252c45f[[#This Row],[Release Date]]-TODAY())/7,0))</f>
        <v/>
      </c>
      <c r="H21" s="10" t="str">
        <f ca="1">IF(VSTS_4c4a2935_7cc5_4a88_9916_4870a252c45f[[#This Row],[R_Wk]]="","No Date",IF(VSTS_4c4a2935_7cc5_4a88_9916_4870a252c45f[[#This Row],[R_Wk]]&gt;=0,"Coming Soon","Live in Prod"))</f>
        <v>No Date</v>
      </c>
      <c r="I21" s="7"/>
      <c r="J21" s="9" t="str">
        <f ca="1">IF(ISBLANK(VSTS_4c4a2935_7cc5_4a88_9916_4870a252c45f[[#This Row],[Finish Date]]),"",ROUND((VSTS_4c4a2935_7cc5_4a88_9916_4870a252c45f[[#This Row],[Finish Date]]-TODAY())/7,0))</f>
        <v/>
      </c>
      <c r="K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 s="1"/>
      <c r="M21" s="1"/>
      <c r="N21" s="1" t="s">
        <v>2394</v>
      </c>
      <c r="O21" s="23">
        <v>42059.837407407409</v>
      </c>
      <c r="P21" s="23">
        <f>IFERROR(VLOOKUP(VSTS_4c4a2935_7cc5_4a88_9916_4870a252c45f[[#This Row],[ID]],PriLookup[],3,FALSE),"")</f>
        <v>42074.241284722222</v>
      </c>
      <c r="Q21" s="4" t="s">
        <v>4444</v>
      </c>
      <c r="R21" s="4"/>
      <c r="S21" s="1" t="s">
        <v>495</v>
      </c>
      <c r="T21" s="1" t="s">
        <v>5893</v>
      </c>
      <c r="U21" s="1" t="s">
        <v>2430</v>
      </c>
      <c r="V21" s="1" t="s">
        <v>2444</v>
      </c>
      <c r="W21" s="4" t="str">
        <f>VLOOKUP(VSTS_4c4a2935_7cc5_4a88_9916_4870a252c45f[[#This Row],[Area Path]],Table4[],2,FALSE)</f>
        <v>Excel</v>
      </c>
      <c r="X21" s="4" t="str">
        <f>VLOOKUP(VSTS_4c4a2935_7cc5_4a88_9916_4870a252c45f[[#This Row],[Area Path]],Table4[],3,FALSE)</f>
        <v>OBIL</v>
      </c>
      <c r="Y21" s="4">
        <v>999933916</v>
      </c>
      <c r="Z21" s="4" t="str">
        <f>IFERROR(IF(VLOOKUP(VSTS_4c4a2935_7cc5_4a88_9916_4870a252c45f[[#This Row],[ID]],ParentLookup[],7,FALSE)="Initiative",VLOOKUP(VSTS_4c4a2935_7cc5_4a88_9916_4870a252c45f[[#This Row],[ID]],ParentLookup[],4,FALSE),#N/A),"-- Not an Initiative --")</f>
        <v>Reach feature parity with Excel Next</v>
      </c>
    </row>
    <row r="22" spans="1:26" hidden="1" x14ac:dyDescent="0.25">
      <c r="A22" s="2">
        <v>56034</v>
      </c>
      <c r="B22" s="1" t="s">
        <v>2666</v>
      </c>
      <c r="C22" s="7"/>
      <c r="D22" s="9" t="str">
        <f ca="1">IF(ISBLANK(VSTS_4c4a2935_7cc5_4a88_9916_4870a252c45f[[#This Row],[Dogfood Date]]),"",ROUND((VSTS_4c4a2935_7cc5_4a88_9916_4870a252c45f[[#This Row],[Dogfood Date]]-TODAY())/7,0))</f>
        <v/>
      </c>
      <c r="E22" s="10" t="str">
        <f ca="1">IF(VSTS_4c4a2935_7cc5_4a88_9916_4870a252c45f[[#This Row],[D_Wk]]="","No Date",IF(VSTS_4c4a2935_7cc5_4a88_9916_4870a252c45f[[#This Row],[D_Wk]]&gt;=0,"Coming Soon","Live in Dogfood"))</f>
        <v>No Date</v>
      </c>
      <c r="F22" s="7"/>
      <c r="G22" s="9" t="str">
        <f ca="1">IF(ISBLANK(VSTS_4c4a2935_7cc5_4a88_9916_4870a252c45f[[#This Row],[Release Date]]),"",ROUND((VSTS_4c4a2935_7cc5_4a88_9916_4870a252c45f[[#This Row],[Release Date]]-TODAY())/7,0))</f>
        <v/>
      </c>
      <c r="H22" s="10" t="str">
        <f ca="1">IF(VSTS_4c4a2935_7cc5_4a88_9916_4870a252c45f[[#This Row],[R_Wk]]="","No Date",IF(VSTS_4c4a2935_7cc5_4a88_9916_4870a252c45f[[#This Row],[R_Wk]]&gt;=0,"Coming Soon","Live in Prod"))</f>
        <v>No Date</v>
      </c>
      <c r="I22" s="7"/>
      <c r="J22" s="9" t="str">
        <f ca="1">IF(ISBLANK(VSTS_4c4a2935_7cc5_4a88_9916_4870a252c45f[[#This Row],[Finish Date]]),"",ROUND((VSTS_4c4a2935_7cc5_4a88_9916_4870a252c45f[[#This Row],[Finish Date]]-TODAY())/7,0))</f>
        <v/>
      </c>
      <c r="K2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2" s="1"/>
      <c r="M22" s="1"/>
      <c r="N22" s="1" t="s">
        <v>2394</v>
      </c>
      <c r="O22" s="23">
        <v>42059.837407407409</v>
      </c>
      <c r="P22" s="23">
        <f>IFERROR(VLOOKUP(VSTS_4c4a2935_7cc5_4a88_9916_4870a252c45f[[#This Row],[ID]],PriLookup[],3,FALSE),"")</f>
        <v>42074.241296296299</v>
      </c>
      <c r="Q22" s="4" t="s">
        <v>4444</v>
      </c>
      <c r="R22" s="4"/>
      <c r="S22" s="1" t="s">
        <v>495</v>
      </c>
      <c r="T22" s="1" t="s">
        <v>5893</v>
      </c>
      <c r="U22" s="1" t="s">
        <v>2430</v>
      </c>
      <c r="V22" s="1" t="s">
        <v>2444</v>
      </c>
      <c r="W22" s="4" t="str">
        <f>VLOOKUP(VSTS_4c4a2935_7cc5_4a88_9916_4870a252c45f[[#This Row],[Area Path]],Table4[],2,FALSE)</f>
        <v>Excel</v>
      </c>
      <c r="X22" s="4" t="str">
        <f>VLOOKUP(VSTS_4c4a2935_7cc5_4a88_9916_4870a252c45f[[#This Row],[Area Path]],Table4[],3,FALSE)</f>
        <v>OBIL</v>
      </c>
      <c r="Y22" s="4">
        <v>999929963</v>
      </c>
      <c r="Z22" s="4" t="str">
        <f>IFERROR(IF(VLOOKUP(VSTS_4c4a2935_7cc5_4a88_9916_4870a252c45f[[#This Row],[ID]],ParentLookup[],7,FALSE)="Initiative",VLOOKUP(VSTS_4c4a2935_7cc5_4a88_9916_4870a252c45f[[#This Row],[ID]],ParentLookup[],4,FALSE),#N/A),"-- Not an Initiative --")</f>
        <v>Reach feature parity with Excel Next</v>
      </c>
    </row>
    <row r="23" spans="1:26" hidden="1" x14ac:dyDescent="0.25">
      <c r="A23" s="2">
        <v>56015</v>
      </c>
      <c r="B23" s="1" t="s">
        <v>2652</v>
      </c>
      <c r="C23" s="7"/>
      <c r="D23" s="9" t="str">
        <f ca="1">IF(ISBLANK(VSTS_4c4a2935_7cc5_4a88_9916_4870a252c45f[[#This Row],[Dogfood Date]]),"",ROUND((VSTS_4c4a2935_7cc5_4a88_9916_4870a252c45f[[#This Row],[Dogfood Date]]-TODAY())/7,0))</f>
        <v/>
      </c>
      <c r="E23" s="10" t="str">
        <f ca="1">IF(VSTS_4c4a2935_7cc5_4a88_9916_4870a252c45f[[#This Row],[D_Wk]]="","No Date",IF(VSTS_4c4a2935_7cc5_4a88_9916_4870a252c45f[[#This Row],[D_Wk]]&gt;=0,"Coming Soon","Live in Dogfood"))</f>
        <v>No Date</v>
      </c>
      <c r="F23" s="7"/>
      <c r="G23" s="9" t="str">
        <f ca="1">IF(ISBLANK(VSTS_4c4a2935_7cc5_4a88_9916_4870a252c45f[[#This Row],[Release Date]]),"",ROUND((VSTS_4c4a2935_7cc5_4a88_9916_4870a252c45f[[#This Row],[Release Date]]-TODAY())/7,0))</f>
        <v/>
      </c>
      <c r="H23" s="10" t="str">
        <f ca="1">IF(VSTS_4c4a2935_7cc5_4a88_9916_4870a252c45f[[#This Row],[R_Wk]]="","No Date",IF(VSTS_4c4a2935_7cc5_4a88_9916_4870a252c45f[[#This Row],[R_Wk]]&gt;=0,"Coming Soon","Live in Prod"))</f>
        <v>No Date</v>
      </c>
      <c r="I23" s="7"/>
      <c r="J23" s="9" t="str">
        <f ca="1">IF(ISBLANK(VSTS_4c4a2935_7cc5_4a88_9916_4870a252c45f[[#This Row],[Finish Date]]),"",ROUND((VSTS_4c4a2935_7cc5_4a88_9916_4870a252c45f[[#This Row],[Finish Date]]-TODAY())/7,0))</f>
        <v/>
      </c>
      <c r="K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3" s="1" t="s">
        <v>5917</v>
      </c>
      <c r="M23" s="1"/>
      <c r="N23" s="1" t="s">
        <v>2394</v>
      </c>
      <c r="O23" s="23">
        <v>42059.836597222224</v>
      </c>
      <c r="P23" s="23">
        <f>IFERROR(VLOOKUP(VSTS_4c4a2935_7cc5_4a88_9916_4870a252c45f[[#This Row],[ID]],PriLookup[],3,FALSE),"")</f>
        <v>42074.240914351853</v>
      </c>
      <c r="Q23" s="4" t="s">
        <v>5921</v>
      </c>
      <c r="R23" s="4"/>
      <c r="S23" s="1" t="s">
        <v>383</v>
      </c>
      <c r="T23" s="1" t="s">
        <v>5893</v>
      </c>
      <c r="U23" s="1" t="s">
        <v>2430</v>
      </c>
      <c r="V23" s="1" t="s">
        <v>2444</v>
      </c>
      <c r="W23" s="4" t="str">
        <f>VLOOKUP(VSTS_4c4a2935_7cc5_4a88_9916_4870a252c45f[[#This Row],[Area Path]],Table4[],2,FALSE)</f>
        <v>Excel</v>
      </c>
      <c r="X23" s="4" t="str">
        <f>VLOOKUP(VSTS_4c4a2935_7cc5_4a88_9916_4870a252c45f[[#This Row],[Area Path]],Table4[],3,FALSE)</f>
        <v>OBIL</v>
      </c>
      <c r="Y23" s="4">
        <v>999922058</v>
      </c>
      <c r="Z23" s="4" t="str">
        <f>IFERROR(IF(VLOOKUP(VSTS_4c4a2935_7cc5_4a88_9916_4870a252c45f[[#This Row],[ID]],ParentLookup[],7,FALSE)="Initiative",VLOOKUP(VSTS_4c4a2935_7cc5_4a88_9916_4870a252c45f[[#This Row],[ID]],ParentLookup[],4,FALSE),#N/A),"-- Not an Initiative --")</f>
        <v>Reach feature parity with Excel Next</v>
      </c>
    </row>
    <row r="24" spans="1:26" hidden="1" x14ac:dyDescent="0.25">
      <c r="A24" s="2">
        <v>56025</v>
      </c>
      <c r="B24" s="1" t="s">
        <v>4440</v>
      </c>
      <c r="C24" s="7"/>
      <c r="D24" s="9" t="str">
        <f ca="1">IF(ISBLANK(VSTS_4c4a2935_7cc5_4a88_9916_4870a252c45f[[#This Row],[Dogfood Date]]),"",ROUND((VSTS_4c4a2935_7cc5_4a88_9916_4870a252c45f[[#This Row],[Dogfood Date]]-TODAY())/7,0))</f>
        <v/>
      </c>
      <c r="E24" s="10" t="str">
        <f ca="1">IF(VSTS_4c4a2935_7cc5_4a88_9916_4870a252c45f[[#This Row],[D_Wk]]="","No Date",IF(VSTS_4c4a2935_7cc5_4a88_9916_4870a252c45f[[#This Row],[D_Wk]]&gt;=0,"Coming Soon","Live in Dogfood"))</f>
        <v>No Date</v>
      </c>
      <c r="F24" s="7"/>
      <c r="G24" s="9" t="str">
        <f ca="1">IF(ISBLANK(VSTS_4c4a2935_7cc5_4a88_9916_4870a252c45f[[#This Row],[Release Date]]),"",ROUND((VSTS_4c4a2935_7cc5_4a88_9916_4870a252c45f[[#This Row],[Release Date]]-TODAY())/7,0))</f>
        <v/>
      </c>
      <c r="H24" s="10" t="str">
        <f ca="1">IF(VSTS_4c4a2935_7cc5_4a88_9916_4870a252c45f[[#This Row],[R_Wk]]="","No Date",IF(VSTS_4c4a2935_7cc5_4a88_9916_4870a252c45f[[#This Row],[R_Wk]]&gt;=0,"Coming Soon","Live in Prod"))</f>
        <v>No Date</v>
      </c>
      <c r="I24" s="7"/>
      <c r="J24" s="9" t="str">
        <f ca="1">IF(ISBLANK(VSTS_4c4a2935_7cc5_4a88_9916_4870a252c45f[[#This Row],[Finish Date]]),"",ROUND((VSTS_4c4a2935_7cc5_4a88_9916_4870a252c45f[[#This Row],[Finish Date]]-TODAY())/7,0))</f>
        <v/>
      </c>
      <c r="K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 s="1"/>
      <c r="M24" s="1"/>
      <c r="N24" s="1" t="s">
        <v>20</v>
      </c>
      <c r="O24" s="23">
        <v>42019.384131944447</v>
      </c>
      <c r="P24" s="23">
        <f>IFERROR(VLOOKUP(VSTS_4c4a2935_7cc5_4a88_9916_4870a252c45f[[#This Row],[ID]],PriLookup[],3,FALSE),"")</f>
        <v>42074.224745370368</v>
      </c>
      <c r="Q24" s="4" t="s">
        <v>4444</v>
      </c>
      <c r="R24" s="4"/>
      <c r="S24" s="1" t="s">
        <v>383</v>
      </c>
      <c r="T24" s="1" t="s">
        <v>2450</v>
      </c>
      <c r="U24" s="1" t="s">
        <v>2430</v>
      </c>
      <c r="V24" s="1" t="s">
        <v>2444</v>
      </c>
      <c r="W24" s="4" t="str">
        <f>VLOOKUP(VSTS_4c4a2935_7cc5_4a88_9916_4870a252c45f[[#This Row],[Area Path]],Table4[],2,FALSE)</f>
        <v>Excel</v>
      </c>
      <c r="X24" s="4" t="str">
        <f>VLOOKUP(VSTS_4c4a2935_7cc5_4a88_9916_4870a252c45f[[#This Row],[Area Path]],Table4[],3,FALSE)</f>
        <v>OBIL</v>
      </c>
      <c r="Y24" s="4">
        <v>999906247</v>
      </c>
      <c r="Z24" s="4" t="str">
        <f>IFERROR(IF(VLOOKUP(VSTS_4c4a2935_7cc5_4a88_9916_4870a252c45f[[#This Row],[ID]],ParentLookup[],7,FALSE)="Initiative",VLOOKUP(VSTS_4c4a2935_7cc5_4a88_9916_4870a252c45f[[#This Row],[ID]],ParentLookup[],4,FALSE),#N/A),"-- Not an Initiative --")</f>
        <v>-- Not an Initiative --</v>
      </c>
    </row>
    <row r="25" spans="1:26" hidden="1" x14ac:dyDescent="0.25">
      <c r="A25" s="2">
        <v>56097</v>
      </c>
      <c r="B25" s="1" t="s">
        <v>2665</v>
      </c>
      <c r="C25" s="7"/>
      <c r="D25" s="9" t="str">
        <f ca="1">IF(ISBLANK(VSTS_4c4a2935_7cc5_4a88_9916_4870a252c45f[[#This Row],[Dogfood Date]]),"",ROUND((VSTS_4c4a2935_7cc5_4a88_9916_4870a252c45f[[#This Row],[Dogfood Date]]-TODAY())/7,0))</f>
        <v/>
      </c>
      <c r="E25" s="10" t="str">
        <f ca="1">IF(VSTS_4c4a2935_7cc5_4a88_9916_4870a252c45f[[#This Row],[D_Wk]]="","No Date",IF(VSTS_4c4a2935_7cc5_4a88_9916_4870a252c45f[[#This Row],[D_Wk]]&gt;=0,"Coming Soon","Live in Dogfood"))</f>
        <v>No Date</v>
      </c>
      <c r="F25" s="7"/>
      <c r="G25" s="9" t="str">
        <f ca="1">IF(ISBLANK(VSTS_4c4a2935_7cc5_4a88_9916_4870a252c45f[[#This Row],[Release Date]]),"",ROUND((VSTS_4c4a2935_7cc5_4a88_9916_4870a252c45f[[#This Row],[Release Date]]-TODAY())/7,0))</f>
        <v/>
      </c>
      <c r="H25" s="10" t="str">
        <f ca="1">IF(VSTS_4c4a2935_7cc5_4a88_9916_4870a252c45f[[#This Row],[R_Wk]]="","No Date",IF(VSTS_4c4a2935_7cc5_4a88_9916_4870a252c45f[[#This Row],[R_Wk]]&gt;=0,"Coming Soon","Live in Prod"))</f>
        <v>No Date</v>
      </c>
      <c r="I25" s="7"/>
      <c r="J25" s="9" t="str">
        <f ca="1">IF(ISBLANK(VSTS_4c4a2935_7cc5_4a88_9916_4870a252c45f[[#This Row],[Finish Date]]),"",ROUND((VSTS_4c4a2935_7cc5_4a88_9916_4870a252c45f[[#This Row],[Finish Date]]-TODAY())/7,0))</f>
        <v/>
      </c>
      <c r="K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 s="1"/>
      <c r="M25" s="1"/>
      <c r="N25" s="1" t="s">
        <v>2394</v>
      </c>
      <c r="O25" s="23">
        <v>42059.841967592591</v>
      </c>
      <c r="P25" s="23">
        <f>IFERROR(VLOOKUP(VSTS_4c4a2935_7cc5_4a88_9916_4870a252c45f[[#This Row],[ID]],PriLookup[],3,FALSE),"")</f>
        <v>42074.241666666669</v>
      </c>
      <c r="Q25" s="4" t="s">
        <v>5922</v>
      </c>
      <c r="R25" s="4"/>
      <c r="S25" s="1" t="s">
        <v>495</v>
      </c>
      <c r="T25" s="1" t="s">
        <v>5893</v>
      </c>
      <c r="U25" s="1" t="s">
        <v>2430</v>
      </c>
      <c r="V25" s="1" t="s">
        <v>2444</v>
      </c>
      <c r="W25" s="4" t="str">
        <f>VLOOKUP(VSTS_4c4a2935_7cc5_4a88_9916_4870a252c45f[[#This Row],[Area Path]],Table4[],2,FALSE)</f>
        <v>Excel</v>
      </c>
      <c r="X25" s="4" t="str">
        <f>VLOOKUP(VSTS_4c4a2935_7cc5_4a88_9916_4870a252c45f[[#This Row],[Area Path]],Table4[],3,FALSE)</f>
        <v>OBIL</v>
      </c>
      <c r="Y25" s="4">
        <v>999936880</v>
      </c>
      <c r="Z25" s="4" t="str">
        <f>IFERROR(IF(VLOOKUP(VSTS_4c4a2935_7cc5_4a88_9916_4870a252c45f[[#This Row],[ID]],ParentLookup[],7,FALSE)="Initiative",VLOOKUP(VSTS_4c4a2935_7cc5_4a88_9916_4870a252c45f[[#This Row],[ID]],ParentLookup[],4,FALSE),#N/A),"-- Not an Initiative --")</f>
        <v>-- Not an Initiative --</v>
      </c>
    </row>
    <row r="26" spans="1:26" hidden="1" x14ac:dyDescent="0.25">
      <c r="A26" s="2">
        <v>56033</v>
      </c>
      <c r="B26" s="1" t="s">
        <v>2661</v>
      </c>
      <c r="C26" s="7"/>
      <c r="D26" s="9" t="str">
        <f ca="1">IF(ISBLANK(VSTS_4c4a2935_7cc5_4a88_9916_4870a252c45f[[#This Row],[Dogfood Date]]),"",ROUND((VSTS_4c4a2935_7cc5_4a88_9916_4870a252c45f[[#This Row],[Dogfood Date]]-TODAY())/7,0))</f>
        <v/>
      </c>
      <c r="E26" s="10" t="str">
        <f ca="1">IF(VSTS_4c4a2935_7cc5_4a88_9916_4870a252c45f[[#This Row],[D_Wk]]="","No Date",IF(VSTS_4c4a2935_7cc5_4a88_9916_4870a252c45f[[#This Row],[D_Wk]]&gt;=0,"Coming Soon","Live in Dogfood"))</f>
        <v>No Date</v>
      </c>
      <c r="F26" s="7"/>
      <c r="G26" s="9" t="str">
        <f ca="1">IF(ISBLANK(VSTS_4c4a2935_7cc5_4a88_9916_4870a252c45f[[#This Row],[Release Date]]),"",ROUND((VSTS_4c4a2935_7cc5_4a88_9916_4870a252c45f[[#This Row],[Release Date]]-TODAY())/7,0))</f>
        <v/>
      </c>
      <c r="H26" s="10" t="str">
        <f ca="1">IF(VSTS_4c4a2935_7cc5_4a88_9916_4870a252c45f[[#This Row],[R_Wk]]="","No Date",IF(VSTS_4c4a2935_7cc5_4a88_9916_4870a252c45f[[#This Row],[R_Wk]]&gt;=0,"Coming Soon","Live in Prod"))</f>
        <v>No Date</v>
      </c>
      <c r="I26" s="7"/>
      <c r="J26" s="9" t="str">
        <f ca="1">IF(ISBLANK(VSTS_4c4a2935_7cc5_4a88_9916_4870a252c45f[[#This Row],[Finish Date]]),"",ROUND((VSTS_4c4a2935_7cc5_4a88_9916_4870a252c45f[[#This Row],[Finish Date]]-TODAY())/7,0))</f>
        <v/>
      </c>
      <c r="K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 s="1"/>
      <c r="M26" s="1"/>
      <c r="N26" s="1" t="s">
        <v>20</v>
      </c>
      <c r="O26" s="23">
        <v>42019.393113425926</v>
      </c>
      <c r="P26" s="23">
        <f>IFERROR(VLOOKUP(VSTS_4c4a2935_7cc5_4a88_9916_4870a252c45f[[#This Row],[ID]],PriLookup[],3,FALSE),"")</f>
        <v>42067.31</v>
      </c>
      <c r="Q26" s="4" t="s">
        <v>4441</v>
      </c>
      <c r="R26" s="4"/>
      <c r="S26" s="1" t="s">
        <v>495</v>
      </c>
      <c r="T26" s="1" t="s">
        <v>2450</v>
      </c>
      <c r="U26" s="1" t="s">
        <v>2430</v>
      </c>
      <c r="V26" s="1" t="s">
        <v>2444</v>
      </c>
      <c r="W26" s="4" t="str">
        <f>VLOOKUP(VSTS_4c4a2935_7cc5_4a88_9916_4870a252c45f[[#This Row],[Area Path]],Table4[],2,FALSE)</f>
        <v>Excel</v>
      </c>
      <c r="X26" s="4" t="str">
        <f>VLOOKUP(VSTS_4c4a2935_7cc5_4a88_9916_4870a252c45f[[#This Row],[Area Path]],Table4[],3,FALSE)</f>
        <v>OBIL</v>
      </c>
      <c r="Y26" s="4">
        <v>999959297</v>
      </c>
      <c r="Z26" s="4" t="str">
        <f>IFERROR(IF(VLOOKUP(VSTS_4c4a2935_7cc5_4a88_9916_4870a252c45f[[#This Row],[ID]],ParentLookup[],7,FALSE)="Initiative",VLOOKUP(VSTS_4c4a2935_7cc5_4a88_9916_4870a252c45f[[#This Row],[ID]],ParentLookup[],4,FALSE),#N/A),"-- Not an Initiative --")</f>
        <v>Reach feature parity with Excel Next</v>
      </c>
    </row>
    <row r="27" spans="1:26" hidden="1" x14ac:dyDescent="0.25">
      <c r="A27" s="2">
        <v>56082</v>
      </c>
      <c r="B27" s="1" t="s">
        <v>2660</v>
      </c>
      <c r="C27" s="7"/>
      <c r="D27" s="9" t="str">
        <f ca="1">IF(ISBLANK(VSTS_4c4a2935_7cc5_4a88_9916_4870a252c45f[[#This Row],[Dogfood Date]]),"",ROUND((VSTS_4c4a2935_7cc5_4a88_9916_4870a252c45f[[#This Row],[Dogfood Date]]-TODAY())/7,0))</f>
        <v/>
      </c>
      <c r="E27" s="10" t="str">
        <f ca="1">IF(VSTS_4c4a2935_7cc5_4a88_9916_4870a252c45f[[#This Row],[D_Wk]]="","No Date",IF(VSTS_4c4a2935_7cc5_4a88_9916_4870a252c45f[[#This Row],[D_Wk]]&gt;=0,"Coming Soon","Live in Dogfood"))</f>
        <v>No Date</v>
      </c>
      <c r="F27" s="7"/>
      <c r="G27" s="9" t="str">
        <f ca="1">IF(ISBLANK(VSTS_4c4a2935_7cc5_4a88_9916_4870a252c45f[[#This Row],[Release Date]]),"",ROUND((VSTS_4c4a2935_7cc5_4a88_9916_4870a252c45f[[#This Row],[Release Date]]-TODAY())/7,0))</f>
        <v/>
      </c>
      <c r="H27" s="10" t="str">
        <f ca="1">IF(VSTS_4c4a2935_7cc5_4a88_9916_4870a252c45f[[#This Row],[R_Wk]]="","No Date",IF(VSTS_4c4a2935_7cc5_4a88_9916_4870a252c45f[[#This Row],[R_Wk]]&gt;=0,"Coming Soon","Live in Prod"))</f>
        <v>No Date</v>
      </c>
      <c r="I27" s="7"/>
      <c r="J27" s="9" t="str">
        <f ca="1">IF(ISBLANK(VSTS_4c4a2935_7cc5_4a88_9916_4870a252c45f[[#This Row],[Finish Date]]),"",ROUND((VSTS_4c4a2935_7cc5_4a88_9916_4870a252c45f[[#This Row],[Finish Date]]-TODAY())/7,0))</f>
        <v/>
      </c>
      <c r="K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 s="1"/>
      <c r="M27" s="1"/>
      <c r="N27" s="1" t="s">
        <v>20</v>
      </c>
      <c r="O27" s="23">
        <v>42019.412372685183</v>
      </c>
      <c r="P27" s="23">
        <f>IFERROR(VLOOKUP(VSTS_4c4a2935_7cc5_4a88_9916_4870a252c45f[[#This Row],[ID]],PriLookup[],3,FALSE),"")</f>
        <v>42074.248414351852</v>
      </c>
      <c r="Q27" s="4" t="s">
        <v>4442</v>
      </c>
      <c r="R27" s="4"/>
      <c r="S27" s="1" t="s">
        <v>495</v>
      </c>
      <c r="T27" s="1" t="s">
        <v>2450</v>
      </c>
      <c r="U27" s="1" t="s">
        <v>2430</v>
      </c>
      <c r="V27" s="1" t="s">
        <v>2444</v>
      </c>
      <c r="W27" s="4" t="str">
        <f>VLOOKUP(VSTS_4c4a2935_7cc5_4a88_9916_4870a252c45f[[#This Row],[Area Path]],Table4[],2,FALSE)</f>
        <v>Excel</v>
      </c>
      <c r="X27" s="4" t="str">
        <f>VLOOKUP(VSTS_4c4a2935_7cc5_4a88_9916_4870a252c45f[[#This Row],[Area Path]],Table4[],3,FALSE)</f>
        <v>OBIL</v>
      </c>
      <c r="Y27" s="4">
        <v>999956753</v>
      </c>
      <c r="Z27" s="4" t="str">
        <f>IFERROR(IF(VLOOKUP(VSTS_4c4a2935_7cc5_4a88_9916_4870a252c45f[[#This Row],[ID]],ParentLookup[],7,FALSE)="Initiative",VLOOKUP(VSTS_4c4a2935_7cc5_4a88_9916_4870a252c45f[[#This Row],[ID]],ParentLookup[],4,FALSE),#N/A),"-- Not an Initiative --")</f>
        <v>Reach feature parity with Excel Next</v>
      </c>
    </row>
    <row r="28" spans="1:26" hidden="1" x14ac:dyDescent="0.25">
      <c r="A28" s="2">
        <v>56044</v>
      </c>
      <c r="B28" s="1" t="s">
        <v>4443</v>
      </c>
      <c r="C28" s="7"/>
      <c r="D28" s="9" t="str">
        <f ca="1">IF(ISBLANK(VSTS_4c4a2935_7cc5_4a88_9916_4870a252c45f[[#This Row],[Dogfood Date]]),"",ROUND((VSTS_4c4a2935_7cc5_4a88_9916_4870a252c45f[[#This Row],[Dogfood Date]]-TODAY())/7,0))</f>
        <v/>
      </c>
      <c r="E28" s="10" t="str">
        <f ca="1">IF(VSTS_4c4a2935_7cc5_4a88_9916_4870a252c45f[[#This Row],[D_Wk]]="","No Date",IF(VSTS_4c4a2935_7cc5_4a88_9916_4870a252c45f[[#This Row],[D_Wk]]&gt;=0,"Coming Soon","Live in Dogfood"))</f>
        <v>No Date</v>
      </c>
      <c r="F28" s="7"/>
      <c r="G28" s="9" t="str">
        <f ca="1">IF(ISBLANK(VSTS_4c4a2935_7cc5_4a88_9916_4870a252c45f[[#This Row],[Release Date]]),"",ROUND((VSTS_4c4a2935_7cc5_4a88_9916_4870a252c45f[[#This Row],[Release Date]]-TODAY())/7,0))</f>
        <v/>
      </c>
      <c r="H28" s="10" t="str">
        <f ca="1">IF(VSTS_4c4a2935_7cc5_4a88_9916_4870a252c45f[[#This Row],[R_Wk]]="","No Date",IF(VSTS_4c4a2935_7cc5_4a88_9916_4870a252c45f[[#This Row],[R_Wk]]&gt;=0,"Coming Soon","Live in Prod"))</f>
        <v>No Date</v>
      </c>
      <c r="I28" s="7"/>
      <c r="J28" s="9" t="str">
        <f ca="1">IF(ISBLANK(VSTS_4c4a2935_7cc5_4a88_9916_4870a252c45f[[#This Row],[Finish Date]]),"",ROUND((VSTS_4c4a2935_7cc5_4a88_9916_4870a252c45f[[#This Row],[Finish Date]]-TODAY())/7,0))</f>
        <v/>
      </c>
      <c r="K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 s="1"/>
      <c r="M28" s="1"/>
      <c r="N28" s="1" t="s">
        <v>2394</v>
      </c>
      <c r="O28" s="23">
        <v>42074.213645833333</v>
      </c>
      <c r="P28" s="23">
        <f>IFERROR(VLOOKUP(VSTS_4c4a2935_7cc5_4a88_9916_4870a252c45f[[#This Row],[ID]],PriLookup[],3,FALSE),"")</f>
        <v>42074.243506944447</v>
      </c>
      <c r="Q28" s="4" t="s">
        <v>4444</v>
      </c>
      <c r="R28" s="4"/>
      <c r="S28" s="1" t="s">
        <v>495</v>
      </c>
      <c r="T28" s="1" t="s">
        <v>5893</v>
      </c>
      <c r="U28" s="1" t="s">
        <v>2430</v>
      </c>
      <c r="V28" s="1" t="s">
        <v>2444</v>
      </c>
      <c r="W28" s="4" t="str">
        <f>VLOOKUP(VSTS_4c4a2935_7cc5_4a88_9916_4870a252c45f[[#This Row],[Area Path]],Table4[],2,FALSE)</f>
        <v>Excel</v>
      </c>
      <c r="X28" s="4" t="str">
        <f>VLOOKUP(VSTS_4c4a2935_7cc5_4a88_9916_4870a252c45f[[#This Row],[Area Path]],Table4[],3,FALSE)</f>
        <v>OBIL</v>
      </c>
      <c r="Y28" s="4">
        <v>999937436</v>
      </c>
      <c r="Z28" s="4" t="str">
        <f>IFERROR(IF(VLOOKUP(VSTS_4c4a2935_7cc5_4a88_9916_4870a252c45f[[#This Row],[ID]],ParentLookup[],7,FALSE)="Initiative",VLOOKUP(VSTS_4c4a2935_7cc5_4a88_9916_4870a252c45f[[#This Row],[ID]],ParentLookup[],4,FALSE),#N/A),"-- Not an Initiative --")</f>
        <v>Reach feature parity with Excel Next</v>
      </c>
    </row>
    <row r="29" spans="1:26" hidden="1" x14ac:dyDescent="0.25">
      <c r="A29" s="2">
        <v>56039</v>
      </c>
      <c r="B29" s="1" t="s">
        <v>2662</v>
      </c>
      <c r="C29" s="7"/>
      <c r="D29" s="9" t="str">
        <f ca="1">IF(ISBLANK(VSTS_4c4a2935_7cc5_4a88_9916_4870a252c45f[[#This Row],[Dogfood Date]]),"",ROUND((VSTS_4c4a2935_7cc5_4a88_9916_4870a252c45f[[#This Row],[Dogfood Date]]-TODAY())/7,0))</f>
        <v/>
      </c>
      <c r="E29" s="10" t="str">
        <f ca="1">IF(VSTS_4c4a2935_7cc5_4a88_9916_4870a252c45f[[#This Row],[D_Wk]]="","No Date",IF(VSTS_4c4a2935_7cc5_4a88_9916_4870a252c45f[[#This Row],[D_Wk]]&gt;=0,"Coming Soon","Live in Dogfood"))</f>
        <v>No Date</v>
      </c>
      <c r="F29" s="7"/>
      <c r="G29" s="9" t="str">
        <f ca="1">IF(ISBLANK(VSTS_4c4a2935_7cc5_4a88_9916_4870a252c45f[[#This Row],[Release Date]]),"",ROUND((VSTS_4c4a2935_7cc5_4a88_9916_4870a252c45f[[#This Row],[Release Date]]-TODAY())/7,0))</f>
        <v/>
      </c>
      <c r="H29" s="10" t="str">
        <f ca="1">IF(VSTS_4c4a2935_7cc5_4a88_9916_4870a252c45f[[#This Row],[R_Wk]]="","No Date",IF(VSTS_4c4a2935_7cc5_4a88_9916_4870a252c45f[[#This Row],[R_Wk]]&gt;=0,"Coming Soon","Live in Prod"))</f>
        <v>No Date</v>
      </c>
      <c r="I29" s="7"/>
      <c r="J29" s="9" t="str">
        <f ca="1">IF(ISBLANK(VSTS_4c4a2935_7cc5_4a88_9916_4870a252c45f[[#This Row],[Finish Date]]),"",ROUND((VSTS_4c4a2935_7cc5_4a88_9916_4870a252c45f[[#This Row],[Finish Date]]-TODAY())/7,0))</f>
        <v/>
      </c>
      <c r="K2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9" s="1"/>
      <c r="M29" s="1"/>
      <c r="N29" s="1" t="s">
        <v>20</v>
      </c>
      <c r="O29" s="23">
        <v>42019.393113425926</v>
      </c>
      <c r="P29" s="23">
        <f>IFERROR(VLOOKUP(VSTS_4c4a2935_7cc5_4a88_9916_4870a252c45f[[#This Row],[ID]],PriLookup[],3,FALSE),"")</f>
        <v>42087.349189814813</v>
      </c>
      <c r="Q29" s="4" t="s">
        <v>5923</v>
      </c>
      <c r="R29" s="4"/>
      <c r="S29" s="1" t="s">
        <v>495</v>
      </c>
      <c r="T29" s="1" t="s">
        <v>2450</v>
      </c>
      <c r="U29" s="1" t="s">
        <v>2430</v>
      </c>
      <c r="V29" s="1" t="s">
        <v>2444</v>
      </c>
      <c r="W29" s="4" t="str">
        <f>VLOOKUP(VSTS_4c4a2935_7cc5_4a88_9916_4870a252c45f[[#This Row],[Area Path]],Table4[],2,FALSE)</f>
        <v>Excel</v>
      </c>
      <c r="X29" s="4" t="str">
        <f>VLOOKUP(VSTS_4c4a2935_7cc5_4a88_9916_4870a252c45f[[#This Row],[Area Path]],Table4[],3,FALSE)</f>
        <v>OBIL</v>
      </c>
      <c r="Y29" s="4">
        <v>999937478</v>
      </c>
      <c r="Z29" s="4" t="str">
        <f>IFERROR(IF(VLOOKUP(VSTS_4c4a2935_7cc5_4a88_9916_4870a252c45f[[#This Row],[ID]],ParentLookup[],7,FALSE)="Initiative",VLOOKUP(VSTS_4c4a2935_7cc5_4a88_9916_4870a252c45f[[#This Row],[ID]],ParentLookup[],4,FALSE),#N/A),"-- Not an Initiative --")</f>
        <v>Reach feature parity with Excel Next</v>
      </c>
    </row>
    <row r="30" spans="1:26" hidden="1" x14ac:dyDescent="0.25">
      <c r="A30" s="2">
        <v>56064</v>
      </c>
      <c r="B30" s="1" t="s">
        <v>2663</v>
      </c>
      <c r="C30" s="7"/>
      <c r="D30" s="9" t="str">
        <f ca="1">IF(ISBLANK(VSTS_4c4a2935_7cc5_4a88_9916_4870a252c45f[[#This Row],[Dogfood Date]]),"",ROUND((VSTS_4c4a2935_7cc5_4a88_9916_4870a252c45f[[#This Row],[Dogfood Date]]-TODAY())/7,0))</f>
        <v/>
      </c>
      <c r="E30" s="10" t="str">
        <f ca="1">IF(VSTS_4c4a2935_7cc5_4a88_9916_4870a252c45f[[#This Row],[D_Wk]]="","No Date",IF(VSTS_4c4a2935_7cc5_4a88_9916_4870a252c45f[[#This Row],[D_Wk]]&gt;=0,"Coming Soon","Live in Dogfood"))</f>
        <v>No Date</v>
      </c>
      <c r="F30" s="7"/>
      <c r="G30" s="9" t="str">
        <f ca="1">IF(ISBLANK(VSTS_4c4a2935_7cc5_4a88_9916_4870a252c45f[[#This Row],[Release Date]]),"",ROUND((VSTS_4c4a2935_7cc5_4a88_9916_4870a252c45f[[#This Row],[Release Date]]-TODAY())/7,0))</f>
        <v/>
      </c>
      <c r="H30" s="10" t="str">
        <f ca="1">IF(VSTS_4c4a2935_7cc5_4a88_9916_4870a252c45f[[#This Row],[R_Wk]]="","No Date",IF(VSTS_4c4a2935_7cc5_4a88_9916_4870a252c45f[[#This Row],[R_Wk]]&gt;=0,"Coming Soon","Live in Prod"))</f>
        <v>No Date</v>
      </c>
      <c r="I30" s="7"/>
      <c r="J30" s="9" t="str">
        <f ca="1">IF(ISBLANK(VSTS_4c4a2935_7cc5_4a88_9916_4870a252c45f[[#This Row],[Finish Date]]),"",ROUND((VSTS_4c4a2935_7cc5_4a88_9916_4870a252c45f[[#This Row],[Finish Date]]-TODAY())/7,0))</f>
        <v/>
      </c>
      <c r="K3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 s="1"/>
      <c r="M30" s="1"/>
      <c r="N30" s="1" t="s">
        <v>20</v>
      </c>
      <c r="O30" s="23">
        <v>42019.40525462963</v>
      </c>
      <c r="P30" s="23">
        <f>IFERROR(VLOOKUP(VSTS_4c4a2935_7cc5_4a88_9916_4870a252c45f[[#This Row],[ID]],PriLookup[],3,FALSE),"")</f>
        <v>42081.686249999999</v>
      </c>
      <c r="Q30" s="4" t="s">
        <v>4445</v>
      </c>
      <c r="R30" s="4"/>
      <c r="S30" s="1" t="s">
        <v>495</v>
      </c>
      <c r="T30" s="1" t="s">
        <v>2450</v>
      </c>
      <c r="U30" s="1" t="s">
        <v>2430</v>
      </c>
      <c r="V30" s="1" t="s">
        <v>2444</v>
      </c>
      <c r="W30" s="4" t="str">
        <f>VLOOKUP(VSTS_4c4a2935_7cc5_4a88_9916_4870a252c45f[[#This Row],[Area Path]],Table4[],2,FALSE)</f>
        <v>Excel</v>
      </c>
      <c r="X30" s="4" t="str">
        <f>VLOOKUP(VSTS_4c4a2935_7cc5_4a88_9916_4870a252c45f[[#This Row],[Area Path]],Table4[],3,FALSE)</f>
        <v>OBIL</v>
      </c>
      <c r="Y30" s="4">
        <v>1863709941</v>
      </c>
      <c r="Z30" s="4" t="str">
        <f>IFERROR(IF(VLOOKUP(VSTS_4c4a2935_7cc5_4a88_9916_4870a252c45f[[#This Row],[ID]],ParentLookup[],7,FALSE)="Initiative",VLOOKUP(VSTS_4c4a2935_7cc5_4a88_9916_4870a252c45f[[#This Row],[ID]],ParentLookup[],4,FALSE),#N/A),"-- Not an Initiative --")</f>
        <v>Reach feature parity with Excel Next</v>
      </c>
    </row>
    <row r="31" spans="1:26" hidden="1" x14ac:dyDescent="0.25">
      <c r="A31" s="2">
        <v>56081</v>
      </c>
      <c r="B31" s="1" t="s">
        <v>2664</v>
      </c>
      <c r="C31" s="7"/>
      <c r="D31" s="9" t="str">
        <f ca="1">IF(ISBLANK(VSTS_4c4a2935_7cc5_4a88_9916_4870a252c45f[[#This Row],[Dogfood Date]]),"",ROUND((VSTS_4c4a2935_7cc5_4a88_9916_4870a252c45f[[#This Row],[Dogfood Date]]-TODAY())/7,0))</f>
        <v/>
      </c>
      <c r="E31" s="10" t="str">
        <f ca="1">IF(VSTS_4c4a2935_7cc5_4a88_9916_4870a252c45f[[#This Row],[D_Wk]]="","No Date",IF(VSTS_4c4a2935_7cc5_4a88_9916_4870a252c45f[[#This Row],[D_Wk]]&gt;=0,"Coming Soon","Live in Dogfood"))</f>
        <v>No Date</v>
      </c>
      <c r="F31" s="7"/>
      <c r="G31" s="9" t="str">
        <f ca="1">IF(ISBLANK(VSTS_4c4a2935_7cc5_4a88_9916_4870a252c45f[[#This Row],[Release Date]]),"",ROUND((VSTS_4c4a2935_7cc5_4a88_9916_4870a252c45f[[#This Row],[Release Date]]-TODAY())/7,0))</f>
        <v/>
      </c>
      <c r="H31" s="10" t="str">
        <f ca="1">IF(VSTS_4c4a2935_7cc5_4a88_9916_4870a252c45f[[#This Row],[R_Wk]]="","No Date",IF(VSTS_4c4a2935_7cc5_4a88_9916_4870a252c45f[[#This Row],[R_Wk]]&gt;=0,"Coming Soon","Live in Prod"))</f>
        <v>No Date</v>
      </c>
      <c r="I31" s="7"/>
      <c r="J31" s="9" t="str">
        <f ca="1">IF(ISBLANK(VSTS_4c4a2935_7cc5_4a88_9916_4870a252c45f[[#This Row],[Finish Date]]),"",ROUND((VSTS_4c4a2935_7cc5_4a88_9916_4870a252c45f[[#This Row],[Finish Date]]-TODAY())/7,0))</f>
        <v/>
      </c>
      <c r="K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 s="1"/>
      <c r="M31" s="1"/>
      <c r="N31" s="1" t="s">
        <v>20</v>
      </c>
      <c r="O31" s="23">
        <v>42019.412372685183</v>
      </c>
      <c r="P31" s="23">
        <f>IFERROR(VLOOKUP(VSTS_4c4a2935_7cc5_4a88_9916_4870a252c45f[[#This Row],[ID]],PriLookup[],3,FALSE),"")</f>
        <v>42081.686249999999</v>
      </c>
      <c r="Q31" s="4" t="s">
        <v>4446</v>
      </c>
      <c r="R31" s="4"/>
      <c r="S31" s="1" t="s">
        <v>495</v>
      </c>
      <c r="T31" s="1" t="s">
        <v>2450</v>
      </c>
      <c r="U31" s="1" t="s">
        <v>2430</v>
      </c>
      <c r="V31" s="1" t="s">
        <v>2444</v>
      </c>
      <c r="W31" s="4" t="str">
        <f>VLOOKUP(VSTS_4c4a2935_7cc5_4a88_9916_4870a252c45f[[#This Row],[Area Path]],Table4[],2,FALSE)</f>
        <v>Excel</v>
      </c>
      <c r="X31" s="4" t="str">
        <f>VLOOKUP(VSTS_4c4a2935_7cc5_4a88_9916_4870a252c45f[[#This Row],[Area Path]],Table4[],3,FALSE)</f>
        <v>OBIL</v>
      </c>
      <c r="Y31" s="4">
        <v>1885994319</v>
      </c>
      <c r="Z31" s="4" t="str">
        <f>IFERROR(IF(VLOOKUP(VSTS_4c4a2935_7cc5_4a88_9916_4870a252c45f[[#This Row],[ID]],ParentLookup[],7,FALSE)="Initiative",VLOOKUP(VSTS_4c4a2935_7cc5_4a88_9916_4870a252c45f[[#This Row],[ID]],ParentLookup[],4,FALSE),#N/A),"-- Not an Initiative --")</f>
        <v>Reach feature parity with Excel Next</v>
      </c>
    </row>
    <row r="32" spans="1:26" hidden="1" x14ac:dyDescent="0.25">
      <c r="A32" s="2">
        <v>56042</v>
      </c>
      <c r="B32" s="1" t="s">
        <v>2667</v>
      </c>
      <c r="C32" s="7"/>
      <c r="D32" s="9" t="str">
        <f ca="1">IF(ISBLANK(VSTS_4c4a2935_7cc5_4a88_9916_4870a252c45f[[#This Row],[Dogfood Date]]),"",ROUND((VSTS_4c4a2935_7cc5_4a88_9916_4870a252c45f[[#This Row],[Dogfood Date]]-TODAY())/7,0))</f>
        <v/>
      </c>
      <c r="E32" s="10" t="str">
        <f ca="1">IF(VSTS_4c4a2935_7cc5_4a88_9916_4870a252c45f[[#This Row],[D_Wk]]="","No Date",IF(VSTS_4c4a2935_7cc5_4a88_9916_4870a252c45f[[#This Row],[D_Wk]]&gt;=0,"Coming Soon","Live in Dogfood"))</f>
        <v>No Date</v>
      </c>
      <c r="F32" s="7"/>
      <c r="G32" s="9" t="str">
        <f ca="1">IF(ISBLANK(VSTS_4c4a2935_7cc5_4a88_9916_4870a252c45f[[#This Row],[Release Date]]),"",ROUND((VSTS_4c4a2935_7cc5_4a88_9916_4870a252c45f[[#This Row],[Release Date]]-TODAY())/7,0))</f>
        <v/>
      </c>
      <c r="H32" s="10" t="str">
        <f ca="1">IF(VSTS_4c4a2935_7cc5_4a88_9916_4870a252c45f[[#This Row],[R_Wk]]="","No Date",IF(VSTS_4c4a2935_7cc5_4a88_9916_4870a252c45f[[#This Row],[R_Wk]]&gt;=0,"Coming Soon","Live in Prod"))</f>
        <v>No Date</v>
      </c>
      <c r="I32" s="7"/>
      <c r="J32" s="9" t="str">
        <f ca="1">IF(ISBLANK(VSTS_4c4a2935_7cc5_4a88_9916_4870a252c45f[[#This Row],[Finish Date]]),"",ROUND((VSTS_4c4a2935_7cc5_4a88_9916_4870a252c45f[[#This Row],[Finish Date]]-TODAY())/7,0))</f>
        <v/>
      </c>
      <c r="K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2" s="1"/>
      <c r="M32" s="1"/>
      <c r="N32" s="1" t="s">
        <v>20</v>
      </c>
      <c r="O32" s="23">
        <v>42019.397060185183</v>
      </c>
      <c r="P32" s="23">
        <f>IFERROR(VLOOKUP(VSTS_4c4a2935_7cc5_4a88_9916_4870a252c45f[[#This Row],[ID]],PriLookup[],3,FALSE),"")</f>
        <v>42074.248043981483</v>
      </c>
      <c r="Q32" s="4" t="s">
        <v>4442</v>
      </c>
      <c r="R32" s="4"/>
      <c r="S32" s="1" t="s">
        <v>495</v>
      </c>
      <c r="T32" s="1" t="s">
        <v>2450</v>
      </c>
      <c r="U32" s="1" t="s">
        <v>2430</v>
      </c>
      <c r="V32" s="1" t="s">
        <v>2444</v>
      </c>
      <c r="W32" s="4" t="str">
        <f>VLOOKUP(VSTS_4c4a2935_7cc5_4a88_9916_4870a252c45f[[#This Row],[Area Path]],Table4[],2,FALSE)</f>
        <v>Excel</v>
      </c>
      <c r="X32" s="4" t="str">
        <f>VLOOKUP(VSTS_4c4a2935_7cc5_4a88_9916_4870a252c45f[[#This Row],[Area Path]],Table4[],3,FALSE)</f>
        <v>OBIL</v>
      </c>
      <c r="Y32" s="4">
        <v>999951665</v>
      </c>
      <c r="Z32" s="4" t="str">
        <f>IFERROR(IF(VLOOKUP(VSTS_4c4a2935_7cc5_4a88_9916_4870a252c45f[[#This Row],[ID]],ParentLookup[],7,FALSE)="Initiative",VLOOKUP(VSTS_4c4a2935_7cc5_4a88_9916_4870a252c45f[[#This Row],[ID]],ParentLookup[],4,FALSE),#N/A),"-- Not an Initiative --")</f>
        <v>Reach feature parity with Excel Next</v>
      </c>
    </row>
    <row r="33" spans="1:26" hidden="1" x14ac:dyDescent="0.25">
      <c r="A33" s="2">
        <v>56053</v>
      </c>
      <c r="B33" s="1" t="s">
        <v>2669</v>
      </c>
      <c r="C33" s="7"/>
      <c r="D33" s="9" t="str">
        <f ca="1">IF(ISBLANK(VSTS_4c4a2935_7cc5_4a88_9916_4870a252c45f[[#This Row],[Dogfood Date]]),"",ROUND((VSTS_4c4a2935_7cc5_4a88_9916_4870a252c45f[[#This Row],[Dogfood Date]]-TODAY())/7,0))</f>
        <v/>
      </c>
      <c r="E33" s="10" t="str">
        <f ca="1">IF(VSTS_4c4a2935_7cc5_4a88_9916_4870a252c45f[[#This Row],[D_Wk]]="","No Date",IF(VSTS_4c4a2935_7cc5_4a88_9916_4870a252c45f[[#This Row],[D_Wk]]&gt;=0,"Coming Soon","Live in Dogfood"))</f>
        <v>No Date</v>
      </c>
      <c r="F33" s="7"/>
      <c r="G33" s="9" t="str">
        <f ca="1">IF(ISBLANK(VSTS_4c4a2935_7cc5_4a88_9916_4870a252c45f[[#This Row],[Release Date]]),"",ROUND((VSTS_4c4a2935_7cc5_4a88_9916_4870a252c45f[[#This Row],[Release Date]]-TODAY())/7,0))</f>
        <v/>
      </c>
      <c r="H33" s="10" t="str">
        <f ca="1">IF(VSTS_4c4a2935_7cc5_4a88_9916_4870a252c45f[[#This Row],[R_Wk]]="","No Date",IF(VSTS_4c4a2935_7cc5_4a88_9916_4870a252c45f[[#This Row],[R_Wk]]&gt;=0,"Coming Soon","Live in Prod"))</f>
        <v>No Date</v>
      </c>
      <c r="I33" s="7"/>
      <c r="J33" s="9" t="str">
        <f ca="1">IF(ISBLANK(VSTS_4c4a2935_7cc5_4a88_9916_4870a252c45f[[#This Row],[Finish Date]]),"",ROUND((VSTS_4c4a2935_7cc5_4a88_9916_4870a252c45f[[#This Row],[Finish Date]]-TODAY())/7,0))</f>
        <v/>
      </c>
      <c r="K3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3" s="1"/>
      <c r="M33" s="1"/>
      <c r="N33" s="1" t="s">
        <v>20</v>
      </c>
      <c r="O33" s="23">
        <v>42019.40152777778</v>
      </c>
      <c r="P33" s="23">
        <f>IFERROR(VLOOKUP(VSTS_4c4a2935_7cc5_4a88_9916_4870a252c45f[[#This Row],[ID]],PriLookup[],3,FALSE),"")</f>
        <v>42074.302604166667</v>
      </c>
      <c r="Q33" s="4" t="s">
        <v>4444</v>
      </c>
      <c r="R33" s="4"/>
      <c r="S33" s="1" t="s">
        <v>495</v>
      </c>
      <c r="T33" s="1" t="s">
        <v>2450</v>
      </c>
      <c r="U33" s="1" t="s">
        <v>2430</v>
      </c>
      <c r="V33" s="1" t="s">
        <v>2444</v>
      </c>
      <c r="W33" s="4" t="str">
        <f>VLOOKUP(VSTS_4c4a2935_7cc5_4a88_9916_4870a252c45f[[#This Row],[Area Path]],Table4[],2,FALSE)</f>
        <v>Excel</v>
      </c>
      <c r="X33" s="4" t="str">
        <f>VLOOKUP(VSTS_4c4a2935_7cc5_4a88_9916_4870a252c45f[[#This Row],[Area Path]],Table4[],3,FALSE)</f>
        <v>OBIL</v>
      </c>
      <c r="Y33" s="4">
        <v>999937467</v>
      </c>
      <c r="Z33" s="4" t="str">
        <f>IFERROR(IF(VLOOKUP(VSTS_4c4a2935_7cc5_4a88_9916_4870a252c45f[[#This Row],[ID]],ParentLookup[],7,FALSE)="Initiative",VLOOKUP(VSTS_4c4a2935_7cc5_4a88_9916_4870a252c45f[[#This Row],[ID]],ParentLookup[],4,FALSE),#N/A),"-- Not an Initiative --")</f>
        <v>Reach feature parity with Excel Next</v>
      </c>
    </row>
    <row r="34" spans="1:26" hidden="1" x14ac:dyDescent="0.25">
      <c r="A34" s="2">
        <v>56035</v>
      </c>
      <c r="B34" s="1" t="s">
        <v>5924</v>
      </c>
      <c r="C34" s="7"/>
      <c r="D34" s="9" t="str">
        <f ca="1">IF(ISBLANK(VSTS_4c4a2935_7cc5_4a88_9916_4870a252c45f[[#This Row],[Dogfood Date]]),"",ROUND((VSTS_4c4a2935_7cc5_4a88_9916_4870a252c45f[[#This Row],[Dogfood Date]]-TODAY())/7,0))</f>
        <v/>
      </c>
      <c r="E34" s="10" t="str">
        <f ca="1">IF(VSTS_4c4a2935_7cc5_4a88_9916_4870a252c45f[[#This Row],[D_Wk]]="","No Date",IF(VSTS_4c4a2935_7cc5_4a88_9916_4870a252c45f[[#This Row],[D_Wk]]&gt;=0,"Coming Soon","Live in Dogfood"))</f>
        <v>No Date</v>
      </c>
      <c r="F34" s="7"/>
      <c r="G34" s="9" t="str">
        <f ca="1">IF(ISBLANK(VSTS_4c4a2935_7cc5_4a88_9916_4870a252c45f[[#This Row],[Release Date]]),"",ROUND((VSTS_4c4a2935_7cc5_4a88_9916_4870a252c45f[[#This Row],[Release Date]]-TODAY())/7,0))</f>
        <v/>
      </c>
      <c r="H34" s="10" t="str">
        <f ca="1">IF(VSTS_4c4a2935_7cc5_4a88_9916_4870a252c45f[[#This Row],[R_Wk]]="","No Date",IF(VSTS_4c4a2935_7cc5_4a88_9916_4870a252c45f[[#This Row],[R_Wk]]&gt;=0,"Coming Soon","Live in Prod"))</f>
        <v>No Date</v>
      </c>
      <c r="I34" s="7"/>
      <c r="J34" s="9" t="str">
        <f ca="1">IF(ISBLANK(VSTS_4c4a2935_7cc5_4a88_9916_4870a252c45f[[#This Row],[Finish Date]]),"",ROUND((VSTS_4c4a2935_7cc5_4a88_9916_4870a252c45f[[#This Row],[Finish Date]]-TODAY())/7,0))</f>
        <v/>
      </c>
      <c r="K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 s="1"/>
      <c r="M34" s="1"/>
      <c r="N34" s="1" t="s">
        <v>20</v>
      </c>
      <c r="O34" s="23">
        <v>42019.393113425926</v>
      </c>
      <c r="P34" s="23">
        <f>IFERROR(VLOOKUP(VSTS_4c4a2935_7cc5_4a88_9916_4870a252c45f[[#This Row],[ID]],PriLookup[],3,FALSE),"")</f>
        <v>42074.249178240738</v>
      </c>
      <c r="Q34" s="4" t="s">
        <v>5925</v>
      </c>
      <c r="R34" s="4"/>
      <c r="S34" s="1" t="s">
        <v>495</v>
      </c>
      <c r="T34" s="1" t="s">
        <v>2450</v>
      </c>
      <c r="U34" s="1" t="s">
        <v>2430</v>
      </c>
      <c r="V34" s="1" t="s">
        <v>2444</v>
      </c>
      <c r="W34" s="4" t="str">
        <f>VLOOKUP(VSTS_4c4a2935_7cc5_4a88_9916_4870a252c45f[[#This Row],[Area Path]],Table4[],2,FALSE)</f>
        <v>Excel</v>
      </c>
      <c r="X34" s="4" t="str">
        <f>VLOOKUP(VSTS_4c4a2935_7cc5_4a88_9916_4870a252c45f[[#This Row],[Area Path]],Table4[],3,FALSE)</f>
        <v>OBIL</v>
      </c>
      <c r="Y34" s="4">
        <v>999926010</v>
      </c>
      <c r="Z34" s="4" t="str">
        <f>IFERROR(IF(VLOOKUP(VSTS_4c4a2935_7cc5_4a88_9916_4870a252c45f[[#This Row],[ID]],ParentLookup[],7,FALSE)="Initiative",VLOOKUP(VSTS_4c4a2935_7cc5_4a88_9916_4870a252c45f[[#This Row],[ID]],ParentLookup[],4,FALSE),#N/A),"-- Not an Initiative --")</f>
        <v>Reach feature parity with Excel Next</v>
      </c>
    </row>
    <row r="35" spans="1:26" hidden="1" x14ac:dyDescent="0.25">
      <c r="A35" s="2">
        <v>48843</v>
      </c>
      <c r="B35" s="1" t="s">
        <v>2652</v>
      </c>
      <c r="C35" s="7"/>
      <c r="D35" s="9" t="str">
        <f ca="1">IF(ISBLANK(VSTS_4c4a2935_7cc5_4a88_9916_4870a252c45f[[#This Row],[Dogfood Date]]),"",ROUND((VSTS_4c4a2935_7cc5_4a88_9916_4870a252c45f[[#This Row],[Dogfood Date]]-TODAY())/7,0))</f>
        <v/>
      </c>
      <c r="E35" s="22" t="str">
        <f ca="1">IF(VSTS_4c4a2935_7cc5_4a88_9916_4870a252c45f[[#This Row],[D_Wk]]="","No Date",IF(VSTS_4c4a2935_7cc5_4a88_9916_4870a252c45f[[#This Row],[D_Wk]]&gt;=0,"Coming Soon","Live in Dogfood"))</f>
        <v>No Date</v>
      </c>
      <c r="F35" s="7"/>
      <c r="G35" s="9" t="str">
        <f ca="1">IF(ISBLANK(VSTS_4c4a2935_7cc5_4a88_9916_4870a252c45f[[#This Row],[Release Date]]),"",ROUND((VSTS_4c4a2935_7cc5_4a88_9916_4870a252c45f[[#This Row],[Release Date]]-TODAY())/7,0))</f>
        <v/>
      </c>
      <c r="H35" s="22" t="str">
        <f ca="1">IF(VSTS_4c4a2935_7cc5_4a88_9916_4870a252c45f[[#This Row],[R_Wk]]="","No Date",IF(VSTS_4c4a2935_7cc5_4a88_9916_4870a252c45f[[#This Row],[R_Wk]]&gt;=0,"Coming Soon","Live in Prod"))</f>
        <v>No Date</v>
      </c>
      <c r="I35" s="7"/>
      <c r="J35" s="9" t="str">
        <f ca="1">IF(ISBLANK(VSTS_4c4a2935_7cc5_4a88_9916_4870a252c45f[[#This Row],[Finish Date]]),"",ROUND((VSTS_4c4a2935_7cc5_4a88_9916_4870a252c45f[[#This Row],[Finish Date]]-TODAY())/7,0))</f>
        <v/>
      </c>
      <c r="K3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 s="1" t="s">
        <v>5917</v>
      </c>
      <c r="M35" s="1"/>
      <c r="N35" s="1" t="s">
        <v>2397</v>
      </c>
      <c r="O35" s="23">
        <v>42019.370995370373</v>
      </c>
      <c r="P35" s="23">
        <f>IFERROR(VLOOKUP(VSTS_4c4a2935_7cc5_4a88_9916_4870a252c45f[[#This Row],[ID]],PriLookup[],3,FALSE),"")</f>
        <v>41991.475162037037</v>
      </c>
      <c r="Q35" s="4"/>
      <c r="R35" s="4"/>
      <c r="S35" s="1"/>
      <c r="T35" s="1" t="s">
        <v>2443</v>
      </c>
      <c r="U35" s="1" t="s">
        <v>2430</v>
      </c>
      <c r="V35" s="1" t="s">
        <v>2444</v>
      </c>
      <c r="W35" s="4" t="str">
        <f>VLOOKUP(VSTS_4c4a2935_7cc5_4a88_9916_4870a252c45f[[#This Row],[Area Path]],Table4[],2,FALSE)</f>
        <v>Excel</v>
      </c>
      <c r="X35" s="4" t="str">
        <f>VLOOKUP(VSTS_4c4a2935_7cc5_4a88_9916_4870a252c45f[[#This Row],[Area Path]],Table4[],3,FALSE)</f>
        <v>OBIL</v>
      </c>
      <c r="Y35" s="4">
        <v>1000031622</v>
      </c>
      <c r="Z35" s="4" t="str">
        <f>IFERROR(IF(VLOOKUP(VSTS_4c4a2935_7cc5_4a88_9916_4870a252c45f[[#This Row],[ID]],ParentLookup[],7,FALSE)="Initiative",VLOOKUP(VSTS_4c4a2935_7cc5_4a88_9916_4870a252c45f[[#This Row],[ID]],ParentLookup[],4,FALSE),#N/A),"-- Not an Initiative --")</f>
        <v>-- Not an Initiative --</v>
      </c>
    </row>
    <row r="36" spans="1:26" hidden="1" x14ac:dyDescent="0.25">
      <c r="A36" s="2">
        <v>50906</v>
      </c>
      <c r="B36" s="1" t="s">
        <v>3577</v>
      </c>
      <c r="C36" s="7"/>
      <c r="D36" s="9" t="str">
        <f ca="1">IF(ISBLANK(VSTS_4c4a2935_7cc5_4a88_9916_4870a252c45f[[#This Row],[Dogfood Date]]),"",ROUND((VSTS_4c4a2935_7cc5_4a88_9916_4870a252c45f[[#This Row],[Dogfood Date]]-TODAY())/7,0))</f>
        <v/>
      </c>
      <c r="E36" s="22" t="str">
        <f ca="1">IF(VSTS_4c4a2935_7cc5_4a88_9916_4870a252c45f[[#This Row],[D_Wk]]="","No Date",IF(VSTS_4c4a2935_7cc5_4a88_9916_4870a252c45f[[#This Row],[D_Wk]]&gt;=0,"Coming Soon","Live in Dogfood"))</f>
        <v>No Date</v>
      </c>
      <c r="F36" s="7"/>
      <c r="G36" s="9" t="str">
        <f ca="1">IF(ISBLANK(VSTS_4c4a2935_7cc5_4a88_9916_4870a252c45f[[#This Row],[Release Date]]),"",ROUND((VSTS_4c4a2935_7cc5_4a88_9916_4870a252c45f[[#This Row],[Release Date]]-TODAY())/7,0))</f>
        <v/>
      </c>
      <c r="H36" s="22" t="str">
        <f ca="1">IF(VSTS_4c4a2935_7cc5_4a88_9916_4870a252c45f[[#This Row],[R_Wk]]="","No Date",IF(VSTS_4c4a2935_7cc5_4a88_9916_4870a252c45f[[#This Row],[R_Wk]]&gt;=0,"Coming Soon","Live in Prod"))</f>
        <v>No Date</v>
      </c>
      <c r="I36" s="7"/>
      <c r="J36" s="9" t="str">
        <f ca="1">IF(ISBLANK(VSTS_4c4a2935_7cc5_4a88_9916_4870a252c45f[[#This Row],[Finish Date]]),"",ROUND((VSTS_4c4a2935_7cc5_4a88_9916_4870a252c45f[[#This Row],[Finish Date]]-TODAY())/7,0))</f>
        <v/>
      </c>
      <c r="K3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6" s="1"/>
      <c r="M36" s="1"/>
      <c r="N36" s="1" t="s">
        <v>2397</v>
      </c>
      <c r="O36" s="23">
        <v>42019.393113425926</v>
      </c>
      <c r="P36" s="23">
        <f>IFERROR(VLOOKUP(VSTS_4c4a2935_7cc5_4a88_9916_4870a252c45f[[#This Row],[ID]],PriLookup[],3,FALSE),"")</f>
        <v>42009.397476851853</v>
      </c>
      <c r="Q36" s="4" t="s">
        <v>2655</v>
      </c>
      <c r="R36" s="4"/>
      <c r="S36" s="1" t="s">
        <v>495</v>
      </c>
      <c r="T36" s="1" t="s">
        <v>2450</v>
      </c>
      <c r="U36" s="1" t="s">
        <v>2430</v>
      </c>
      <c r="V36" s="1" t="s">
        <v>2444</v>
      </c>
      <c r="W36" s="4" t="str">
        <f>VLOOKUP(VSTS_4c4a2935_7cc5_4a88_9916_4870a252c45f[[#This Row],[Area Path]],Table4[],2,FALSE)</f>
        <v>Excel</v>
      </c>
      <c r="X36" s="4" t="str">
        <f>VLOOKUP(VSTS_4c4a2935_7cc5_4a88_9916_4870a252c45f[[#This Row],[Area Path]],Table4[],3,FALSE)</f>
        <v>OBIL</v>
      </c>
      <c r="Y36" s="4">
        <v>1166693018</v>
      </c>
      <c r="Z36" s="4" t="str">
        <f>IFERROR(IF(VLOOKUP(VSTS_4c4a2935_7cc5_4a88_9916_4870a252c45f[[#This Row],[ID]],ParentLookup[],7,FALSE)="Initiative",VLOOKUP(VSTS_4c4a2935_7cc5_4a88_9916_4870a252c45f[[#This Row],[ID]],ParentLookup[],4,FALSE),#N/A),"-- Not an Initiative --")</f>
        <v>-- Not an Initiative --</v>
      </c>
    </row>
    <row r="37" spans="1:26" hidden="1" x14ac:dyDescent="0.25">
      <c r="A37" s="2">
        <v>50908</v>
      </c>
      <c r="B37" s="1" t="s">
        <v>2670</v>
      </c>
      <c r="C37" s="7"/>
      <c r="D37" s="9" t="str">
        <f ca="1">IF(ISBLANK(VSTS_4c4a2935_7cc5_4a88_9916_4870a252c45f[[#This Row],[Dogfood Date]]),"",ROUND((VSTS_4c4a2935_7cc5_4a88_9916_4870a252c45f[[#This Row],[Dogfood Date]]-TODAY())/7,0))</f>
        <v/>
      </c>
      <c r="E37" s="22" t="str">
        <f ca="1">IF(VSTS_4c4a2935_7cc5_4a88_9916_4870a252c45f[[#This Row],[D_Wk]]="","No Date",IF(VSTS_4c4a2935_7cc5_4a88_9916_4870a252c45f[[#This Row],[D_Wk]]&gt;=0,"Coming Soon","Live in Dogfood"))</f>
        <v>No Date</v>
      </c>
      <c r="F37" s="7"/>
      <c r="G37" s="9" t="str">
        <f ca="1">IF(ISBLANK(VSTS_4c4a2935_7cc5_4a88_9916_4870a252c45f[[#This Row],[Release Date]]),"",ROUND((VSTS_4c4a2935_7cc5_4a88_9916_4870a252c45f[[#This Row],[Release Date]]-TODAY())/7,0))</f>
        <v/>
      </c>
      <c r="H37" s="22" t="str">
        <f ca="1">IF(VSTS_4c4a2935_7cc5_4a88_9916_4870a252c45f[[#This Row],[R_Wk]]="","No Date",IF(VSTS_4c4a2935_7cc5_4a88_9916_4870a252c45f[[#This Row],[R_Wk]]&gt;=0,"Coming Soon","Live in Prod"))</f>
        <v>No Date</v>
      </c>
      <c r="I37" s="7"/>
      <c r="J37" s="9" t="str">
        <f ca="1">IF(ISBLANK(VSTS_4c4a2935_7cc5_4a88_9916_4870a252c45f[[#This Row],[Finish Date]]),"",ROUND((VSTS_4c4a2935_7cc5_4a88_9916_4870a252c45f[[#This Row],[Finish Date]]-TODAY())/7,0))</f>
        <v/>
      </c>
      <c r="K3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 s="1"/>
      <c r="M37" s="1"/>
      <c r="N37" s="1" t="s">
        <v>2397</v>
      </c>
      <c r="O37" s="23">
        <v>42019.393113425926</v>
      </c>
      <c r="P37" s="23">
        <f>IFERROR(VLOOKUP(VSTS_4c4a2935_7cc5_4a88_9916_4870a252c45f[[#This Row],[ID]],PriLookup[],3,FALSE),"")</f>
        <v>42009.397476851853</v>
      </c>
      <c r="Q37" s="4" t="s">
        <v>2655</v>
      </c>
      <c r="R37" s="4"/>
      <c r="S37" s="1" t="s">
        <v>495</v>
      </c>
      <c r="T37" s="1" t="s">
        <v>2450</v>
      </c>
      <c r="U37" s="1" t="s">
        <v>2430</v>
      </c>
      <c r="V37" s="1" t="s">
        <v>2444</v>
      </c>
      <c r="W37" s="4" t="str">
        <f>VLOOKUP(VSTS_4c4a2935_7cc5_4a88_9916_4870a252c45f[[#This Row],[Area Path]],Table4[],2,FALSE)</f>
        <v>Excel</v>
      </c>
      <c r="X37" s="4" t="str">
        <f>VLOOKUP(VSTS_4c4a2935_7cc5_4a88_9916_4870a252c45f[[#This Row],[Area Path]],Table4[],3,FALSE)</f>
        <v>OBIL</v>
      </c>
      <c r="Y37" s="4">
        <v>1333354414</v>
      </c>
      <c r="Z37" s="4" t="str">
        <f>IFERROR(IF(VLOOKUP(VSTS_4c4a2935_7cc5_4a88_9916_4870a252c45f[[#This Row],[ID]],ParentLookup[],7,FALSE)="Initiative",VLOOKUP(VSTS_4c4a2935_7cc5_4a88_9916_4870a252c45f[[#This Row],[ID]],ParentLookup[],4,FALSE),#N/A),"-- Not an Initiative --")</f>
        <v>-- Not an Initiative --</v>
      </c>
    </row>
    <row r="38" spans="1:26" hidden="1" x14ac:dyDescent="0.25">
      <c r="A38" s="2">
        <v>50913</v>
      </c>
      <c r="B38" s="1" t="s">
        <v>3578</v>
      </c>
      <c r="C38" s="7"/>
      <c r="D38" s="9" t="str">
        <f ca="1">IF(ISBLANK(VSTS_4c4a2935_7cc5_4a88_9916_4870a252c45f[[#This Row],[Dogfood Date]]),"",ROUND((VSTS_4c4a2935_7cc5_4a88_9916_4870a252c45f[[#This Row],[Dogfood Date]]-TODAY())/7,0))</f>
        <v/>
      </c>
      <c r="E38" s="22" t="str">
        <f ca="1">IF(VSTS_4c4a2935_7cc5_4a88_9916_4870a252c45f[[#This Row],[D_Wk]]="","No Date",IF(VSTS_4c4a2935_7cc5_4a88_9916_4870a252c45f[[#This Row],[D_Wk]]&gt;=0,"Coming Soon","Live in Dogfood"))</f>
        <v>No Date</v>
      </c>
      <c r="F38" s="7"/>
      <c r="G38" s="9" t="str">
        <f ca="1">IF(ISBLANK(VSTS_4c4a2935_7cc5_4a88_9916_4870a252c45f[[#This Row],[Release Date]]),"",ROUND((VSTS_4c4a2935_7cc5_4a88_9916_4870a252c45f[[#This Row],[Release Date]]-TODAY())/7,0))</f>
        <v/>
      </c>
      <c r="H38" s="22" t="str">
        <f ca="1">IF(VSTS_4c4a2935_7cc5_4a88_9916_4870a252c45f[[#This Row],[R_Wk]]="","No Date",IF(VSTS_4c4a2935_7cc5_4a88_9916_4870a252c45f[[#This Row],[R_Wk]]&gt;=0,"Coming Soon","Live in Prod"))</f>
        <v>No Date</v>
      </c>
      <c r="I38" s="7"/>
      <c r="J38" s="9" t="str">
        <f ca="1">IF(ISBLANK(VSTS_4c4a2935_7cc5_4a88_9916_4870a252c45f[[#This Row],[Finish Date]]),"",ROUND((VSTS_4c4a2935_7cc5_4a88_9916_4870a252c45f[[#This Row],[Finish Date]]-TODAY())/7,0))</f>
        <v/>
      </c>
      <c r="K3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 s="1"/>
      <c r="M38" s="1"/>
      <c r="N38" s="1" t="s">
        <v>2397</v>
      </c>
      <c r="O38" s="23">
        <v>42019.397060185183</v>
      </c>
      <c r="P38" s="23">
        <f>IFERROR(VLOOKUP(VSTS_4c4a2935_7cc5_4a88_9916_4870a252c45f[[#This Row],[ID]],PriLookup[],3,FALSE),"")</f>
        <v>42009.397476851853</v>
      </c>
      <c r="Q38" s="4" t="s">
        <v>2655</v>
      </c>
      <c r="R38" s="4"/>
      <c r="S38" s="1" t="s">
        <v>495</v>
      </c>
      <c r="T38" s="1" t="s">
        <v>2450</v>
      </c>
      <c r="U38" s="1" t="s">
        <v>2430</v>
      </c>
      <c r="V38" s="1" t="s">
        <v>2444</v>
      </c>
      <c r="W38" s="4" t="str">
        <f>VLOOKUP(VSTS_4c4a2935_7cc5_4a88_9916_4870a252c45f[[#This Row],[Area Path]],Table4[],2,FALSE)</f>
        <v>Excel</v>
      </c>
      <c r="X38" s="4" t="str">
        <f>VLOOKUP(VSTS_4c4a2935_7cc5_4a88_9916_4870a252c45f[[#This Row],[Area Path]],Table4[],3,FALSE)</f>
        <v>OBIL</v>
      </c>
      <c r="Y38" s="4">
        <v>1500015810</v>
      </c>
      <c r="Z38" s="4" t="str">
        <f>IFERROR(IF(VLOOKUP(VSTS_4c4a2935_7cc5_4a88_9916_4870a252c45f[[#This Row],[ID]],ParentLookup[],7,FALSE)="Initiative",VLOOKUP(VSTS_4c4a2935_7cc5_4a88_9916_4870a252c45f[[#This Row],[ID]],ParentLookup[],4,FALSE),#N/A),"-- Not an Initiative --")</f>
        <v>-- Not an Initiative --</v>
      </c>
    </row>
    <row r="39" spans="1:26" hidden="1" x14ac:dyDescent="0.25">
      <c r="A39" s="2">
        <v>51111</v>
      </c>
      <c r="B39" s="1" t="s">
        <v>3579</v>
      </c>
      <c r="C39" s="7"/>
      <c r="D39" s="9" t="str">
        <f ca="1">IF(ISBLANK(VSTS_4c4a2935_7cc5_4a88_9916_4870a252c45f[[#This Row],[Dogfood Date]]),"",ROUND((VSTS_4c4a2935_7cc5_4a88_9916_4870a252c45f[[#This Row],[Dogfood Date]]-TODAY())/7,0))</f>
        <v/>
      </c>
      <c r="E39" s="22" t="str">
        <f ca="1">IF(VSTS_4c4a2935_7cc5_4a88_9916_4870a252c45f[[#This Row],[D_Wk]]="","No Date",IF(VSTS_4c4a2935_7cc5_4a88_9916_4870a252c45f[[#This Row],[D_Wk]]&gt;=0,"Coming Soon","Live in Dogfood"))</f>
        <v>No Date</v>
      </c>
      <c r="F39" s="7"/>
      <c r="G39" s="9" t="str">
        <f ca="1">IF(ISBLANK(VSTS_4c4a2935_7cc5_4a88_9916_4870a252c45f[[#This Row],[Release Date]]),"",ROUND((VSTS_4c4a2935_7cc5_4a88_9916_4870a252c45f[[#This Row],[Release Date]]-TODAY())/7,0))</f>
        <v/>
      </c>
      <c r="H39" s="22" t="str">
        <f ca="1">IF(VSTS_4c4a2935_7cc5_4a88_9916_4870a252c45f[[#This Row],[R_Wk]]="","No Date",IF(VSTS_4c4a2935_7cc5_4a88_9916_4870a252c45f[[#This Row],[R_Wk]]&gt;=0,"Coming Soon","Live in Prod"))</f>
        <v>No Date</v>
      </c>
      <c r="I39" s="7"/>
      <c r="J39" s="9" t="str">
        <f ca="1">IF(ISBLANK(VSTS_4c4a2935_7cc5_4a88_9916_4870a252c45f[[#This Row],[Finish Date]]),"",ROUND((VSTS_4c4a2935_7cc5_4a88_9916_4870a252c45f[[#This Row],[Finish Date]]-TODAY())/7,0))</f>
        <v/>
      </c>
      <c r="K3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 s="1"/>
      <c r="M39" s="1"/>
      <c r="N39" s="1" t="s">
        <v>2397</v>
      </c>
      <c r="O39" s="23">
        <v>42019.416134259256</v>
      </c>
      <c r="P39" s="23">
        <f>IFERROR(VLOOKUP(VSTS_4c4a2935_7cc5_4a88_9916_4870a252c45f[[#This Row],[ID]],PriLookup[],3,FALSE),"")</f>
        <v>42009.410057870373</v>
      </c>
      <c r="Q39" s="4"/>
      <c r="R39" s="4"/>
      <c r="S39" s="1"/>
      <c r="T39" s="1" t="s">
        <v>2443</v>
      </c>
      <c r="U39" s="1" t="s">
        <v>2430</v>
      </c>
      <c r="V39" s="1" t="s">
        <v>2444</v>
      </c>
      <c r="W39" s="4" t="str">
        <f>VLOOKUP(VSTS_4c4a2935_7cc5_4a88_9916_4870a252c45f[[#This Row],[Area Path]],Table4[],2,FALSE)</f>
        <v>Excel</v>
      </c>
      <c r="X39" s="4" t="str">
        <f>VLOOKUP(VSTS_4c4a2935_7cc5_4a88_9916_4870a252c45f[[#This Row],[Area Path]],Table4[],3,FALSE)</f>
        <v>OBIL</v>
      </c>
      <c r="Y39" s="4">
        <v>1541681159</v>
      </c>
      <c r="Z39" s="4" t="str">
        <f>IFERROR(IF(VLOOKUP(VSTS_4c4a2935_7cc5_4a88_9916_4870a252c45f[[#This Row],[ID]],ParentLookup[],7,FALSE)="Initiative",VLOOKUP(VSTS_4c4a2935_7cc5_4a88_9916_4870a252c45f[[#This Row],[ID]],ParentLookup[],4,FALSE),#N/A),"-- Not an Initiative --")</f>
        <v>-- Not an Initiative --</v>
      </c>
    </row>
    <row r="40" spans="1:26" hidden="1" x14ac:dyDescent="0.25">
      <c r="A40" s="2">
        <v>51109</v>
      </c>
      <c r="B40" s="1" t="s">
        <v>3580</v>
      </c>
      <c r="C40" s="7"/>
      <c r="D40" s="9" t="str">
        <f ca="1">IF(ISBLANK(VSTS_4c4a2935_7cc5_4a88_9916_4870a252c45f[[#This Row],[Dogfood Date]]),"",ROUND((VSTS_4c4a2935_7cc5_4a88_9916_4870a252c45f[[#This Row],[Dogfood Date]]-TODAY())/7,0))</f>
        <v/>
      </c>
      <c r="E40" s="22" t="str">
        <f ca="1">IF(VSTS_4c4a2935_7cc5_4a88_9916_4870a252c45f[[#This Row],[D_Wk]]="","No Date",IF(VSTS_4c4a2935_7cc5_4a88_9916_4870a252c45f[[#This Row],[D_Wk]]&gt;=0,"Coming Soon","Live in Dogfood"))</f>
        <v>No Date</v>
      </c>
      <c r="F40" s="7"/>
      <c r="G40" s="9" t="str">
        <f ca="1">IF(ISBLANK(VSTS_4c4a2935_7cc5_4a88_9916_4870a252c45f[[#This Row],[Release Date]]),"",ROUND((VSTS_4c4a2935_7cc5_4a88_9916_4870a252c45f[[#This Row],[Release Date]]-TODAY())/7,0))</f>
        <v/>
      </c>
      <c r="H40" s="22" t="str">
        <f ca="1">IF(VSTS_4c4a2935_7cc5_4a88_9916_4870a252c45f[[#This Row],[R_Wk]]="","No Date",IF(VSTS_4c4a2935_7cc5_4a88_9916_4870a252c45f[[#This Row],[R_Wk]]&gt;=0,"Coming Soon","Live in Prod"))</f>
        <v>No Date</v>
      </c>
      <c r="I40" s="7"/>
      <c r="J40" s="9" t="str">
        <f ca="1">IF(ISBLANK(VSTS_4c4a2935_7cc5_4a88_9916_4870a252c45f[[#This Row],[Finish Date]]),"",ROUND((VSTS_4c4a2935_7cc5_4a88_9916_4870a252c45f[[#This Row],[Finish Date]]-TODAY())/7,0))</f>
        <v/>
      </c>
      <c r="K4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 s="1"/>
      <c r="M40" s="1"/>
      <c r="N40" s="1" t="s">
        <v>2397</v>
      </c>
      <c r="O40" s="23">
        <v>42019.419687499998</v>
      </c>
      <c r="P40" s="23">
        <f>IFERROR(VLOOKUP(VSTS_4c4a2935_7cc5_4a88_9916_4870a252c45f[[#This Row],[ID]],PriLookup[],3,FALSE),"")</f>
        <v>42009.409317129626</v>
      </c>
      <c r="Q40" s="4"/>
      <c r="R40" s="4"/>
      <c r="S40" s="1"/>
      <c r="T40" s="1" t="s">
        <v>2443</v>
      </c>
      <c r="U40" s="1" t="s">
        <v>2430</v>
      </c>
      <c r="V40" s="1" t="s">
        <v>2444</v>
      </c>
      <c r="W40" s="4" t="str">
        <f>VLOOKUP(VSTS_4c4a2935_7cc5_4a88_9916_4870a252c45f[[#This Row],[Area Path]],Table4[],2,FALSE)</f>
        <v>Excel</v>
      </c>
      <c r="X40" s="4" t="str">
        <f>VLOOKUP(VSTS_4c4a2935_7cc5_4a88_9916_4870a252c45f[[#This Row],[Area Path]],Table4[],3,FALSE)</f>
        <v>OBIL</v>
      </c>
      <c r="Y40" s="4">
        <v>1583346508</v>
      </c>
      <c r="Z40" s="4" t="str">
        <f>IFERROR(IF(VLOOKUP(VSTS_4c4a2935_7cc5_4a88_9916_4870a252c45f[[#This Row],[ID]],ParentLookup[],7,FALSE)="Initiative",VLOOKUP(VSTS_4c4a2935_7cc5_4a88_9916_4870a252c45f[[#This Row],[ID]],ParentLookup[],4,FALSE),#N/A),"-- Not an Initiative --")</f>
        <v>-- Not an Initiative --</v>
      </c>
    </row>
    <row r="41" spans="1:26" hidden="1" x14ac:dyDescent="0.25">
      <c r="A41" s="2">
        <v>56063</v>
      </c>
      <c r="B41" s="1" t="s">
        <v>2672</v>
      </c>
      <c r="C41" s="7"/>
      <c r="D41" s="9" t="str">
        <f ca="1">IF(ISBLANK(VSTS_4c4a2935_7cc5_4a88_9916_4870a252c45f[[#This Row],[Dogfood Date]]),"",ROUND((VSTS_4c4a2935_7cc5_4a88_9916_4870a252c45f[[#This Row],[Dogfood Date]]-TODAY())/7,0))</f>
        <v/>
      </c>
      <c r="E41" s="10" t="str">
        <f ca="1">IF(VSTS_4c4a2935_7cc5_4a88_9916_4870a252c45f[[#This Row],[D_Wk]]="","No Date",IF(VSTS_4c4a2935_7cc5_4a88_9916_4870a252c45f[[#This Row],[D_Wk]]&gt;=0,"Coming Soon","Live in Dogfood"))</f>
        <v>No Date</v>
      </c>
      <c r="F41" s="7"/>
      <c r="G41" s="9" t="str">
        <f ca="1">IF(ISBLANK(VSTS_4c4a2935_7cc5_4a88_9916_4870a252c45f[[#This Row],[Release Date]]),"",ROUND((VSTS_4c4a2935_7cc5_4a88_9916_4870a252c45f[[#This Row],[Release Date]]-TODAY())/7,0))</f>
        <v/>
      </c>
      <c r="H41" s="10" t="str">
        <f ca="1">IF(VSTS_4c4a2935_7cc5_4a88_9916_4870a252c45f[[#This Row],[R_Wk]]="","No Date",IF(VSTS_4c4a2935_7cc5_4a88_9916_4870a252c45f[[#This Row],[R_Wk]]&gt;=0,"Coming Soon","Live in Prod"))</f>
        <v>No Date</v>
      </c>
      <c r="I41" s="7"/>
      <c r="J41" s="9" t="str">
        <f ca="1">IF(ISBLANK(VSTS_4c4a2935_7cc5_4a88_9916_4870a252c45f[[#This Row],[Finish Date]]),"",ROUND((VSTS_4c4a2935_7cc5_4a88_9916_4870a252c45f[[#This Row],[Finish Date]]-TODAY())/7,0))</f>
        <v/>
      </c>
      <c r="K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 s="1"/>
      <c r="M41" s="1"/>
      <c r="N41" s="1" t="s">
        <v>20</v>
      </c>
      <c r="O41" s="23">
        <v>42019.40525462963</v>
      </c>
      <c r="P41" s="23">
        <f>IFERROR(VLOOKUP(VSTS_4c4a2935_7cc5_4a88_9916_4870a252c45f[[#This Row],[ID]],PriLookup[],3,FALSE),"")</f>
        <v>42020.4452662037</v>
      </c>
      <c r="Q41" s="4" t="s">
        <v>4447</v>
      </c>
      <c r="R41" s="4"/>
      <c r="S41" s="1" t="s">
        <v>495</v>
      </c>
      <c r="T41" s="1" t="s">
        <v>2450</v>
      </c>
      <c r="U41" s="1" t="s">
        <v>2430</v>
      </c>
      <c r="V41" s="1" t="s">
        <v>2444</v>
      </c>
      <c r="W41" s="4" t="str">
        <f>VLOOKUP(VSTS_4c4a2935_7cc5_4a88_9916_4870a252c45f[[#This Row],[Area Path]],Table4[],2,FALSE)</f>
        <v>Excel</v>
      </c>
      <c r="X41" s="4" t="str">
        <f>VLOOKUP(VSTS_4c4a2935_7cc5_4a88_9916_4870a252c45f[[#This Row],[Area Path]],Table4[],3,FALSE)</f>
        <v>OBIL</v>
      </c>
      <c r="Y41" s="4">
        <v>1851437385</v>
      </c>
      <c r="Z41" s="4" t="str">
        <f>IFERROR(IF(VLOOKUP(VSTS_4c4a2935_7cc5_4a88_9916_4870a252c45f[[#This Row],[ID]],ParentLookup[],7,FALSE)="Initiative",VLOOKUP(VSTS_4c4a2935_7cc5_4a88_9916_4870a252c45f[[#This Row],[ID]],ParentLookup[],4,FALSE),#N/A),"-- Not an Initiative --")</f>
        <v>Reach feature parity with Excel Next</v>
      </c>
    </row>
    <row r="42" spans="1:26" hidden="1" x14ac:dyDescent="0.25">
      <c r="A42" s="2">
        <v>56047</v>
      </c>
      <c r="B42" s="1" t="s">
        <v>2673</v>
      </c>
      <c r="C42" s="7"/>
      <c r="D42" s="9" t="str">
        <f ca="1">IF(ISBLANK(VSTS_4c4a2935_7cc5_4a88_9916_4870a252c45f[[#This Row],[Dogfood Date]]),"",ROUND((VSTS_4c4a2935_7cc5_4a88_9916_4870a252c45f[[#This Row],[Dogfood Date]]-TODAY())/7,0))</f>
        <v/>
      </c>
      <c r="E42" s="10" t="str">
        <f ca="1">IF(VSTS_4c4a2935_7cc5_4a88_9916_4870a252c45f[[#This Row],[D_Wk]]="","No Date",IF(VSTS_4c4a2935_7cc5_4a88_9916_4870a252c45f[[#This Row],[D_Wk]]&gt;=0,"Coming Soon","Live in Dogfood"))</f>
        <v>No Date</v>
      </c>
      <c r="F42" s="7"/>
      <c r="G42" s="9" t="str">
        <f ca="1">IF(ISBLANK(VSTS_4c4a2935_7cc5_4a88_9916_4870a252c45f[[#This Row],[Release Date]]),"",ROUND((VSTS_4c4a2935_7cc5_4a88_9916_4870a252c45f[[#This Row],[Release Date]]-TODAY())/7,0))</f>
        <v/>
      </c>
      <c r="H42" s="10" t="str">
        <f ca="1">IF(VSTS_4c4a2935_7cc5_4a88_9916_4870a252c45f[[#This Row],[R_Wk]]="","No Date",IF(VSTS_4c4a2935_7cc5_4a88_9916_4870a252c45f[[#This Row],[R_Wk]]&gt;=0,"Coming Soon","Live in Prod"))</f>
        <v>No Date</v>
      </c>
      <c r="I42" s="7"/>
      <c r="J42" s="9" t="str">
        <f ca="1">IF(ISBLANK(VSTS_4c4a2935_7cc5_4a88_9916_4870a252c45f[[#This Row],[Finish Date]]),"",ROUND((VSTS_4c4a2935_7cc5_4a88_9916_4870a252c45f[[#This Row],[Finish Date]]-TODAY())/7,0))</f>
        <v/>
      </c>
      <c r="K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 s="1"/>
      <c r="M42" s="1"/>
      <c r="N42" s="1" t="s">
        <v>20</v>
      </c>
      <c r="O42" s="23">
        <v>42019.397060185183</v>
      </c>
      <c r="P42" s="23">
        <f>IFERROR(VLOOKUP(VSTS_4c4a2935_7cc5_4a88_9916_4870a252c45f[[#This Row],[ID]],PriLookup[],3,FALSE),"")</f>
        <v>42087.350671296299</v>
      </c>
      <c r="Q42" s="4" t="s">
        <v>4448</v>
      </c>
      <c r="R42" s="4"/>
      <c r="S42" s="1" t="s">
        <v>495</v>
      </c>
      <c r="T42" s="1" t="s">
        <v>2450</v>
      </c>
      <c r="U42" s="1" t="s">
        <v>2430</v>
      </c>
      <c r="V42" s="1" t="s">
        <v>2444</v>
      </c>
      <c r="W42" s="4" t="str">
        <f>VLOOKUP(VSTS_4c4a2935_7cc5_4a88_9916_4870a252c45f[[#This Row],[Area Path]],Table4[],2,FALSE)</f>
        <v>Excel</v>
      </c>
      <c r="X42" s="4" t="str">
        <f>VLOOKUP(VSTS_4c4a2935_7cc5_4a88_9916_4870a252c45f[[#This Row],[Area Path]],Table4[],3,FALSE)</f>
        <v>OBIL</v>
      </c>
      <c r="Y42" s="4">
        <v>999946210</v>
      </c>
      <c r="Z42" s="4" t="str">
        <f>IFERROR(IF(VLOOKUP(VSTS_4c4a2935_7cc5_4a88_9916_4870a252c45f[[#This Row],[ID]],ParentLookup[],7,FALSE)="Initiative",VLOOKUP(VSTS_4c4a2935_7cc5_4a88_9916_4870a252c45f[[#This Row],[ID]],ParentLookup[],4,FALSE),#N/A),"-- Not an Initiative --")</f>
        <v>Reach feature parity with Excel Next</v>
      </c>
    </row>
    <row r="43" spans="1:26" hidden="1" x14ac:dyDescent="0.25">
      <c r="A43" s="2">
        <v>56032</v>
      </c>
      <c r="B43" s="1" t="s">
        <v>2674</v>
      </c>
      <c r="C43" s="7"/>
      <c r="D43" s="9" t="str">
        <f ca="1">IF(ISBLANK(VSTS_4c4a2935_7cc5_4a88_9916_4870a252c45f[[#This Row],[Dogfood Date]]),"",ROUND((VSTS_4c4a2935_7cc5_4a88_9916_4870a252c45f[[#This Row],[Dogfood Date]]-TODAY())/7,0))</f>
        <v/>
      </c>
      <c r="E43" s="10" t="str">
        <f ca="1">IF(VSTS_4c4a2935_7cc5_4a88_9916_4870a252c45f[[#This Row],[D_Wk]]="","No Date",IF(VSTS_4c4a2935_7cc5_4a88_9916_4870a252c45f[[#This Row],[D_Wk]]&gt;=0,"Coming Soon","Live in Dogfood"))</f>
        <v>No Date</v>
      </c>
      <c r="F43" s="7"/>
      <c r="G43" s="9" t="str">
        <f ca="1">IF(ISBLANK(VSTS_4c4a2935_7cc5_4a88_9916_4870a252c45f[[#This Row],[Release Date]]),"",ROUND((VSTS_4c4a2935_7cc5_4a88_9916_4870a252c45f[[#This Row],[Release Date]]-TODAY())/7,0))</f>
        <v/>
      </c>
      <c r="H43" s="10" t="str">
        <f ca="1">IF(VSTS_4c4a2935_7cc5_4a88_9916_4870a252c45f[[#This Row],[R_Wk]]="","No Date",IF(VSTS_4c4a2935_7cc5_4a88_9916_4870a252c45f[[#This Row],[R_Wk]]&gt;=0,"Coming Soon","Live in Prod"))</f>
        <v>No Date</v>
      </c>
      <c r="I43" s="7"/>
      <c r="J43" s="9" t="str">
        <f ca="1">IF(ISBLANK(VSTS_4c4a2935_7cc5_4a88_9916_4870a252c45f[[#This Row],[Finish Date]]),"",ROUND((VSTS_4c4a2935_7cc5_4a88_9916_4870a252c45f[[#This Row],[Finish Date]]-TODAY())/7,0))</f>
        <v/>
      </c>
      <c r="K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 s="1"/>
      <c r="M43" s="1"/>
      <c r="N43" s="1" t="s">
        <v>20</v>
      </c>
      <c r="O43" s="23">
        <v>42019.393113425926</v>
      </c>
      <c r="P43" s="23">
        <f>IFERROR(VLOOKUP(VSTS_4c4a2935_7cc5_4a88_9916_4870a252c45f[[#This Row],[ID]],PriLookup[],3,FALSE),"")</f>
        <v>42074.242766203701</v>
      </c>
      <c r="Q43" s="4" t="s">
        <v>4449</v>
      </c>
      <c r="R43" s="4"/>
      <c r="S43" s="1" t="s">
        <v>495</v>
      </c>
      <c r="T43" s="1" t="s">
        <v>2450</v>
      </c>
      <c r="U43" s="1" t="s">
        <v>2430</v>
      </c>
      <c r="V43" s="1" t="s">
        <v>2444</v>
      </c>
      <c r="W43" s="4" t="str">
        <f>VLOOKUP(VSTS_4c4a2935_7cc5_4a88_9916_4870a252c45f[[#This Row],[Area Path]],Table4[],2,FALSE)</f>
        <v>Excel</v>
      </c>
      <c r="X43" s="4" t="str">
        <f>VLOOKUP(VSTS_4c4a2935_7cc5_4a88_9916_4870a252c45f[[#This Row],[Area Path]],Table4[],3,FALSE)</f>
        <v>OBIL</v>
      </c>
      <c r="Y43" s="4">
        <v>999937374</v>
      </c>
      <c r="Z43" s="4" t="str">
        <f>IFERROR(IF(VLOOKUP(VSTS_4c4a2935_7cc5_4a88_9916_4870a252c45f[[#This Row],[ID]],ParentLookup[],7,FALSE)="Initiative",VLOOKUP(VSTS_4c4a2935_7cc5_4a88_9916_4870a252c45f[[#This Row],[ID]],ParentLookup[],4,FALSE),#N/A),"-- Not an Initiative --")</f>
        <v>Reach feature parity with Excel Next</v>
      </c>
    </row>
    <row r="44" spans="1:26" hidden="1" x14ac:dyDescent="0.25">
      <c r="A44" s="2">
        <v>56107</v>
      </c>
      <c r="B44" s="1" t="s">
        <v>2675</v>
      </c>
      <c r="C44" s="7"/>
      <c r="D44" s="9" t="str">
        <f ca="1">IF(ISBLANK(VSTS_4c4a2935_7cc5_4a88_9916_4870a252c45f[[#This Row],[Dogfood Date]]),"",ROUND((VSTS_4c4a2935_7cc5_4a88_9916_4870a252c45f[[#This Row],[Dogfood Date]]-TODAY())/7,0))</f>
        <v/>
      </c>
      <c r="E44" s="10" t="str">
        <f ca="1">IF(VSTS_4c4a2935_7cc5_4a88_9916_4870a252c45f[[#This Row],[D_Wk]]="","No Date",IF(VSTS_4c4a2935_7cc5_4a88_9916_4870a252c45f[[#This Row],[D_Wk]]&gt;=0,"Coming Soon","Live in Dogfood"))</f>
        <v>No Date</v>
      </c>
      <c r="F44" s="7"/>
      <c r="G44" s="9" t="str">
        <f ca="1">IF(ISBLANK(VSTS_4c4a2935_7cc5_4a88_9916_4870a252c45f[[#This Row],[Release Date]]),"",ROUND((VSTS_4c4a2935_7cc5_4a88_9916_4870a252c45f[[#This Row],[Release Date]]-TODAY())/7,0))</f>
        <v/>
      </c>
      <c r="H44" s="10" t="str">
        <f ca="1">IF(VSTS_4c4a2935_7cc5_4a88_9916_4870a252c45f[[#This Row],[R_Wk]]="","No Date",IF(VSTS_4c4a2935_7cc5_4a88_9916_4870a252c45f[[#This Row],[R_Wk]]&gt;=0,"Coming Soon","Live in Prod"))</f>
        <v>No Date</v>
      </c>
      <c r="I44" s="7"/>
      <c r="J44" s="9" t="str">
        <f ca="1">IF(ISBLANK(VSTS_4c4a2935_7cc5_4a88_9916_4870a252c45f[[#This Row],[Finish Date]]),"",ROUND((VSTS_4c4a2935_7cc5_4a88_9916_4870a252c45f[[#This Row],[Finish Date]]-TODAY())/7,0))</f>
        <v/>
      </c>
      <c r="K4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 s="1"/>
      <c r="M44" s="1"/>
      <c r="N44" s="1" t="s">
        <v>20</v>
      </c>
      <c r="O44" s="23">
        <v>42019.419687499998</v>
      </c>
      <c r="P44" s="23">
        <f>IFERROR(VLOOKUP(VSTS_4c4a2935_7cc5_4a88_9916_4870a252c45f[[#This Row],[ID]],PriLookup[],3,FALSE),"")</f>
        <v>42074.302974537037</v>
      </c>
      <c r="Q44" s="4" t="s">
        <v>4450</v>
      </c>
      <c r="R44" s="4"/>
      <c r="S44" s="1" t="s">
        <v>495</v>
      </c>
      <c r="T44" s="1" t="s">
        <v>2450</v>
      </c>
      <c r="U44" s="1" t="s">
        <v>2430</v>
      </c>
      <c r="V44" s="1" t="s">
        <v>2444</v>
      </c>
      <c r="W44" s="4" t="str">
        <f>VLOOKUP(VSTS_4c4a2935_7cc5_4a88_9916_4870a252c45f[[#This Row],[Area Path]],Table4[],2,FALSE)</f>
        <v>Excel</v>
      </c>
      <c r="X44" s="4" t="str">
        <f>VLOOKUP(VSTS_4c4a2935_7cc5_4a88_9916_4870a252c45f[[#This Row],[Area Path]],Table4[],3,FALSE)</f>
        <v>OBIL</v>
      </c>
      <c r="Y44" s="4">
        <v>999937474</v>
      </c>
      <c r="Z44" s="4" t="str">
        <f>IFERROR(IF(VLOOKUP(VSTS_4c4a2935_7cc5_4a88_9916_4870a252c45f[[#This Row],[ID]],ParentLookup[],7,FALSE)="Initiative",VLOOKUP(VSTS_4c4a2935_7cc5_4a88_9916_4870a252c45f[[#This Row],[ID]],ParentLookup[],4,FALSE),#N/A),"-- Not an Initiative --")</f>
        <v>-- Not an Initiative --</v>
      </c>
    </row>
    <row r="45" spans="1:26" hidden="1" x14ac:dyDescent="0.25">
      <c r="A45" s="2">
        <v>56079</v>
      </c>
      <c r="B45" s="1" t="s">
        <v>2676</v>
      </c>
      <c r="C45" s="7"/>
      <c r="D45" s="9" t="str">
        <f ca="1">IF(ISBLANK(VSTS_4c4a2935_7cc5_4a88_9916_4870a252c45f[[#This Row],[Dogfood Date]]),"",ROUND((VSTS_4c4a2935_7cc5_4a88_9916_4870a252c45f[[#This Row],[Dogfood Date]]-TODAY())/7,0))</f>
        <v/>
      </c>
      <c r="E45" s="10" t="str">
        <f ca="1">IF(VSTS_4c4a2935_7cc5_4a88_9916_4870a252c45f[[#This Row],[D_Wk]]="","No Date",IF(VSTS_4c4a2935_7cc5_4a88_9916_4870a252c45f[[#This Row],[D_Wk]]&gt;=0,"Coming Soon","Live in Dogfood"))</f>
        <v>No Date</v>
      </c>
      <c r="F45" s="7"/>
      <c r="G45" s="9" t="str">
        <f ca="1">IF(ISBLANK(VSTS_4c4a2935_7cc5_4a88_9916_4870a252c45f[[#This Row],[Release Date]]),"",ROUND((VSTS_4c4a2935_7cc5_4a88_9916_4870a252c45f[[#This Row],[Release Date]]-TODAY())/7,0))</f>
        <v/>
      </c>
      <c r="H45" s="10" t="str">
        <f ca="1">IF(VSTS_4c4a2935_7cc5_4a88_9916_4870a252c45f[[#This Row],[R_Wk]]="","No Date",IF(VSTS_4c4a2935_7cc5_4a88_9916_4870a252c45f[[#This Row],[R_Wk]]&gt;=0,"Coming Soon","Live in Prod"))</f>
        <v>No Date</v>
      </c>
      <c r="I45" s="7"/>
      <c r="J45" s="9" t="str">
        <f ca="1">IF(ISBLANK(VSTS_4c4a2935_7cc5_4a88_9916_4870a252c45f[[#This Row],[Finish Date]]),"",ROUND((VSTS_4c4a2935_7cc5_4a88_9916_4870a252c45f[[#This Row],[Finish Date]]-TODAY())/7,0))</f>
        <v/>
      </c>
      <c r="K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 s="1"/>
      <c r="M45" s="1"/>
      <c r="N45" s="1" t="s">
        <v>20</v>
      </c>
      <c r="O45" s="23">
        <v>42019.412372685183</v>
      </c>
      <c r="P45" s="23">
        <f>IFERROR(VLOOKUP(VSTS_4c4a2935_7cc5_4a88_9916_4870a252c45f[[#This Row],[ID]],PriLookup[],3,FALSE),"")</f>
        <v>42171.526446759257</v>
      </c>
      <c r="Q45" s="4" t="s">
        <v>4444</v>
      </c>
      <c r="R45" s="4"/>
      <c r="S45" s="1" t="s">
        <v>495</v>
      </c>
      <c r="T45" s="1" t="s">
        <v>2450</v>
      </c>
      <c r="U45" s="1" t="s">
        <v>2430</v>
      </c>
      <c r="V45" s="1" t="s">
        <v>2444</v>
      </c>
      <c r="W45" s="4" t="str">
        <f>VLOOKUP(VSTS_4c4a2935_7cc5_4a88_9916_4870a252c45f[[#This Row],[Area Path]],Table4[],2,FALSE)</f>
        <v>Excel</v>
      </c>
      <c r="X45" s="4" t="str">
        <f>VLOOKUP(VSTS_4c4a2935_7cc5_4a88_9916_4870a252c45f[[#This Row],[Area Path]],Table4[],3,FALSE)</f>
        <v>OBIL</v>
      </c>
      <c r="Y45" s="4">
        <v>999940390</v>
      </c>
      <c r="Z45" s="4" t="str">
        <f>IFERROR(IF(VLOOKUP(VSTS_4c4a2935_7cc5_4a88_9916_4870a252c45f[[#This Row],[ID]],ParentLookup[],7,FALSE)="Initiative",VLOOKUP(VSTS_4c4a2935_7cc5_4a88_9916_4870a252c45f[[#This Row],[ID]],ParentLookup[],4,FALSE),#N/A),"-- Not an Initiative --")</f>
        <v>Reach feature parity with Excel Next</v>
      </c>
    </row>
    <row r="46" spans="1:26" hidden="1" x14ac:dyDescent="0.25">
      <c r="A46" s="2">
        <v>66710</v>
      </c>
      <c r="B46" s="1" t="s">
        <v>5926</v>
      </c>
      <c r="C46" s="7"/>
      <c r="D46" s="9" t="str">
        <f ca="1">IF(ISBLANK(VSTS_4c4a2935_7cc5_4a88_9916_4870a252c45f[[#This Row],[Dogfood Date]]),"",ROUND((VSTS_4c4a2935_7cc5_4a88_9916_4870a252c45f[[#This Row],[Dogfood Date]]-TODAY())/7,0))</f>
        <v/>
      </c>
      <c r="E46" s="22" t="str">
        <f ca="1">IF(VSTS_4c4a2935_7cc5_4a88_9916_4870a252c45f[[#This Row],[D_Wk]]="","No Date",IF(VSTS_4c4a2935_7cc5_4a88_9916_4870a252c45f[[#This Row],[D_Wk]]&gt;=0,"Coming Soon","Live in Dogfood"))</f>
        <v>No Date</v>
      </c>
      <c r="F46" s="7"/>
      <c r="G46" s="9" t="str">
        <f ca="1">IF(ISBLANK(VSTS_4c4a2935_7cc5_4a88_9916_4870a252c45f[[#This Row],[Release Date]]),"",ROUND((VSTS_4c4a2935_7cc5_4a88_9916_4870a252c45f[[#This Row],[Release Date]]-TODAY())/7,0))</f>
        <v/>
      </c>
      <c r="H46" s="22" t="str">
        <f ca="1">IF(VSTS_4c4a2935_7cc5_4a88_9916_4870a252c45f[[#This Row],[R_Wk]]="","No Date",IF(VSTS_4c4a2935_7cc5_4a88_9916_4870a252c45f[[#This Row],[R_Wk]]&gt;=0,"Coming Soon","Live in Prod"))</f>
        <v>No Date</v>
      </c>
      <c r="I46" s="7"/>
      <c r="J46" s="9" t="str">
        <f ca="1">IF(ISBLANK(VSTS_4c4a2935_7cc5_4a88_9916_4870a252c45f[[#This Row],[Finish Date]]),"",ROUND((VSTS_4c4a2935_7cc5_4a88_9916_4870a252c45f[[#This Row],[Finish Date]]-TODAY())/7,0))</f>
        <v/>
      </c>
      <c r="K4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 s="1"/>
      <c r="M46" s="1"/>
      <c r="N46" s="1" t="s">
        <v>20</v>
      </c>
      <c r="O46" s="23">
        <v>42045.443113425928</v>
      </c>
      <c r="P46" s="23">
        <f>IFERROR(VLOOKUP(VSTS_4c4a2935_7cc5_4a88_9916_4870a252c45f[[#This Row],[ID]],PriLookup[],3,FALSE),"")</f>
        <v>42074.344664351855</v>
      </c>
      <c r="Q46" s="4" t="s">
        <v>4451</v>
      </c>
      <c r="R46" s="4"/>
      <c r="S46" s="1"/>
      <c r="T46" s="1" t="s">
        <v>2450</v>
      </c>
      <c r="U46" s="1" t="s">
        <v>2430</v>
      </c>
      <c r="V46" s="1" t="s">
        <v>2444</v>
      </c>
      <c r="W46" s="4" t="str">
        <f>VLOOKUP(VSTS_4c4a2935_7cc5_4a88_9916_4870a252c45f[[#This Row],[Area Path]],Table4[],2,FALSE)</f>
        <v>Excel</v>
      </c>
      <c r="X46" s="4" t="str">
        <f>VLOOKUP(VSTS_4c4a2935_7cc5_4a88_9916_4870a252c45f[[#This Row],[Area Path]],Table4[],3,FALSE)</f>
        <v>OBIL</v>
      </c>
      <c r="Y46" s="4">
        <v>1425698341</v>
      </c>
      <c r="Z46" s="4" t="str">
        <f>IFERROR(IF(VLOOKUP(VSTS_4c4a2935_7cc5_4a88_9916_4870a252c45f[[#This Row],[ID]],ParentLookup[],7,FALSE)="Initiative",VLOOKUP(VSTS_4c4a2935_7cc5_4a88_9916_4870a252c45f[[#This Row],[ID]],ParentLookup[],4,FALSE),#N/A),"-- Not an Initiative --")</f>
        <v>-- Not an Initiative --</v>
      </c>
    </row>
    <row r="47" spans="1:26" hidden="1" x14ac:dyDescent="0.25">
      <c r="A47" s="2">
        <v>56080</v>
      </c>
      <c r="B47" s="1" t="s">
        <v>2677</v>
      </c>
      <c r="C47" s="7"/>
      <c r="D47" s="9" t="str">
        <f ca="1">IF(ISBLANK(VSTS_4c4a2935_7cc5_4a88_9916_4870a252c45f[[#This Row],[Dogfood Date]]),"",ROUND((VSTS_4c4a2935_7cc5_4a88_9916_4870a252c45f[[#This Row],[Dogfood Date]]-TODAY())/7,0))</f>
        <v/>
      </c>
      <c r="E47" s="10" t="str">
        <f ca="1">IF(VSTS_4c4a2935_7cc5_4a88_9916_4870a252c45f[[#This Row],[D_Wk]]="","No Date",IF(VSTS_4c4a2935_7cc5_4a88_9916_4870a252c45f[[#This Row],[D_Wk]]&gt;=0,"Coming Soon","Live in Dogfood"))</f>
        <v>No Date</v>
      </c>
      <c r="F47" s="7"/>
      <c r="G47" s="9" t="str">
        <f ca="1">IF(ISBLANK(VSTS_4c4a2935_7cc5_4a88_9916_4870a252c45f[[#This Row],[Release Date]]),"",ROUND((VSTS_4c4a2935_7cc5_4a88_9916_4870a252c45f[[#This Row],[Release Date]]-TODAY())/7,0))</f>
        <v/>
      </c>
      <c r="H47" s="10" t="str">
        <f ca="1">IF(VSTS_4c4a2935_7cc5_4a88_9916_4870a252c45f[[#This Row],[R_Wk]]="","No Date",IF(VSTS_4c4a2935_7cc5_4a88_9916_4870a252c45f[[#This Row],[R_Wk]]&gt;=0,"Coming Soon","Live in Prod"))</f>
        <v>No Date</v>
      </c>
      <c r="I47" s="7"/>
      <c r="J47" s="9" t="str">
        <f ca="1">IF(ISBLANK(VSTS_4c4a2935_7cc5_4a88_9916_4870a252c45f[[#This Row],[Finish Date]]),"",ROUND((VSTS_4c4a2935_7cc5_4a88_9916_4870a252c45f[[#This Row],[Finish Date]]-TODAY())/7,0))</f>
        <v/>
      </c>
      <c r="K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 s="1"/>
      <c r="M47" s="1"/>
      <c r="N47" s="1" t="s">
        <v>20</v>
      </c>
      <c r="O47" s="23">
        <v>42019.412372685183</v>
      </c>
      <c r="P47" s="23">
        <f>IFERROR(VLOOKUP(VSTS_4c4a2935_7cc5_4a88_9916_4870a252c45f[[#This Row],[ID]],PriLookup[],3,FALSE),"")</f>
        <v>42074.300023148149</v>
      </c>
      <c r="Q47" s="4" t="s">
        <v>4451</v>
      </c>
      <c r="R47" s="4"/>
      <c r="S47" s="1"/>
      <c r="T47" s="1" t="s">
        <v>2450</v>
      </c>
      <c r="U47" s="1" t="s">
        <v>2430</v>
      </c>
      <c r="V47" s="1" t="s">
        <v>2444</v>
      </c>
      <c r="W47" s="4" t="str">
        <f>VLOOKUP(VSTS_4c4a2935_7cc5_4a88_9916_4870a252c45f[[#This Row],[Area Path]],Table4[],2,FALSE)</f>
        <v>Excel</v>
      </c>
      <c r="X47" s="4" t="str">
        <f>VLOOKUP(VSTS_4c4a2935_7cc5_4a88_9916_4870a252c45f[[#This Row],[Area Path]],Table4[],3,FALSE)</f>
        <v>OBIL</v>
      </c>
      <c r="Y47" s="4">
        <v>1862418093</v>
      </c>
      <c r="Z47" s="4" t="str">
        <f>IFERROR(IF(VLOOKUP(VSTS_4c4a2935_7cc5_4a88_9916_4870a252c45f[[#This Row],[ID]],ParentLookup[],7,FALSE)="Initiative",VLOOKUP(VSTS_4c4a2935_7cc5_4a88_9916_4870a252c45f[[#This Row],[ID]],ParentLookup[],4,FALSE),#N/A),"-- Not an Initiative --")</f>
        <v>Reach feature parity with Excel Next</v>
      </c>
    </row>
    <row r="48" spans="1:26" hidden="1" x14ac:dyDescent="0.25">
      <c r="A48" s="2">
        <v>56083</v>
      </c>
      <c r="B48" s="1" t="s">
        <v>2678</v>
      </c>
      <c r="C48" s="7"/>
      <c r="D48" s="9" t="str">
        <f ca="1">IF(ISBLANK(VSTS_4c4a2935_7cc5_4a88_9916_4870a252c45f[[#This Row],[Dogfood Date]]),"",ROUND((VSTS_4c4a2935_7cc5_4a88_9916_4870a252c45f[[#This Row],[Dogfood Date]]-TODAY())/7,0))</f>
        <v/>
      </c>
      <c r="E48" s="10" t="str">
        <f ca="1">IF(VSTS_4c4a2935_7cc5_4a88_9916_4870a252c45f[[#This Row],[D_Wk]]="","No Date",IF(VSTS_4c4a2935_7cc5_4a88_9916_4870a252c45f[[#This Row],[D_Wk]]&gt;=0,"Coming Soon","Live in Dogfood"))</f>
        <v>No Date</v>
      </c>
      <c r="F48" s="7"/>
      <c r="G48" s="9" t="str">
        <f ca="1">IF(ISBLANK(VSTS_4c4a2935_7cc5_4a88_9916_4870a252c45f[[#This Row],[Release Date]]),"",ROUND((VSTS_4c4a2935_7cc5_4a88_9916_4870a252c45f[[#This Row],[Release Date]]-TODAY())/7,0))</f>
        <v/>
      </c>
      <c r="H48" s="10" t="str">
        <f ca="1">IF(VSTS_4c4a2935_7cc5_4a88_9916_4870a252c45f[[#This Row],[R_Wk]]="","No Date",IF(VSTS_4c4a2935_7cc5_4a88_9916_4870a252c45f[[#This Row],[R_Wk]]&gt;=0,"Coming Soon","Live in Prod"))</f>
        <v>No Date</v>
      </c>
      <c r="I48" s="7"/>
      <c r="J48" s="9" t="str">
        <f ca="1">IF(ISBLANK(VSTS_4c4a2935_7cc5_4a88_9916_4870a252c45f[[#This Row],[Finish Date]]),"",ROUND((VSTS_4c4a2935_7cc5_4a88_9916_4870a252c45f[[#This Row],[Finish Date]]-TODAY())/7,0))</f>
        <v/>
      </c>
      <c r="K4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 s="1"/>
      <c r="M48" s="1"/>
      <c r="N48" s="1" t="s">
        <v>20</v>
      </c>
      <c r="O48" s="23">
        <v>42019.412372685183</v>
      </c>
      <c r="P48" s="23">
        <f>IFERROR(VLOOKUP(VSTS_4c4a2935_7cc5_4a88_9916_4870a252c45f[[#This Row],[ID]],PriLookup[],3,FALSE),"")</f>
        <v>42020.445254629631</v>
      </c>
      <c r="Q48" s="4" t="s">
        <v>4452</v>
      </c>
      <c r="R48" s="4"/>
      <c r="S48" s="1" t="s">
        <v>495</v>
      </c>
      <c r="T48" s="1" t="s">
        <v>2450</v>
      </c>
      <c r="U48" s="1" t="s">
        <v>2430</v>
      </c>
      <c r="V48" s="1" t="s">
        <v>2444</v>
      </c>
      <c r="W48" s="4" t="str">
        <f>VLOOKUP(VSTS_4c4a2935_7cc5_4a88_9916_4870a252c45f[[#This Row],[Area Path]],Table4[],2,FALSE)</f>
        <v>Excel</v>
      </c>
      <c r="X48" s="4" t="str">
        <f>VLOOKUP(VSTS_4c4a2935_7cc5_4a88_9916_4870a252c45f[[#This Row],[Area Path]],Table4[],3,FALSE)</f>
        <v>OBIL</v>
      </c>
      <c r="Y48" s="4">
        <v>1860480321</v>
      </c>
      <c r="Z48" s="4" t="str">
        <f>IFERROR(IF(VLOOKUP(VSTS_4c4a2935_7cc5_4a88_9916_4870a252c45f[[#This Row],[ID]],ParentLookup[],7,FALSE)="Initiative",VLOOKUP(VSTS_4c4a2935_7cc5_4a88_9916_4870a252c45f[[#This Row],[ID]],ParentLookup[],4,FALSE),#N/A),"-- Not an Initiative --")</f>
        <v>-- Not an Initiative --</v>
      </c>
    </row>
    <row r="49" spans="1:26" hidden="1" x14ac:dyDescent="0.25">
      <c r="A49" s="2">
        <v>56027</v>
      </c>
      <c r="B49" s="1" t="s">
        <v>2679</v>
      </c>
      <c r="C49" s="7"/>
      <c r="D49" s="9" t="str">
        <f ca="1">IF(ISBLANK(VSTS_4c4a2935_7cc5_4a88_9916_4870a252c45f[[#This Row],[Dogfood Date]]),"",ROUND((VSTS_4c4a2935_7cc5_4a88_9916_4870a252c45f[[#This Row],[Dogfood Date]]-TODAY())/7,0))</f>
        <v/>
      </c>
      <c r="E49" s="10" t="str">
        <f ca="1">IF(VSTS_4c4a2935_7cc5_4a88_9916_4870a252c45f[[#This Row],[D_Wk]]="","No Date",IF(VSTS_4c4a2935_7cc5_4a88_9916_4870a252c45f[[#This Row],[D_Wk]]&gt;=0,"Coming Soon","Live in Dogfood"))</f>
        <v>No Date</v>
      </c>
      <c r="F49" s="7"/>
      <c r="G49" s="9" t="str">
        <f ca="1">IF(ISBLANK(VSTS_4c4a2935_7cc5_4a88_9916_4870a252c45f[[#This Row],[Release Date]]),"",ROUND((VSTS_4c4a2935_7cc5_4a88_9916_4870a252c45f[[#This Row],[Release Date]]-TODAY())/7,0))</f>
        <v/>
      </c>
      <c r="H49" s="10" t="str">
        <f ca="1">IF(VSTS_4c4a2935_7cc5_4a88_9916_4870a252c45f[[#This Row],[R_Wk]]="","No Date",IF(VSTS_4c4a2935_7cc5_4a88_9916_4870a252c45f[[#This Row],[R_Wk]]&gt;=0,"Coming Soon","Live in Prod"))</f>
        <v>No Date</v>
      </c>
      <c r="I49" s="7"/>
      <c r="J49" s="9" t="str">
        <f ca="1">IF(ISBLANK(VSTS_4c4a2935_7cc5_4a88_9916_4870a252c45f[[#This Row],[Finish Date]]),"",ROUND((VSTS_4c4a2935_7cc5_4a88_9916_4870a252c45f[[#This Row],[Finish Date]]-TODAY())/7,0))</f>
        <v/>
      </c>
      <c r="K4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 s="1"/>
      <c r="M49" s="1"/>
      <c r="N49" s="1" t="s">
        <v>20</v>
      </c>
      <c r="O49" s="23">
        <v>42019.384131944447</v>
      </c>
      <c r="P49" s="23">
        <f>IFERROR(VLOOKUP(VSTS_4c4a2935_7cc5_4a88_9916_4870a252c45f[[#This Row],[ID]],PriLookup[],3,FALSE),"")</f>
        <v>42025.320474537039</v>
      </c>
      <c r="Q49" s="4" t="s">
        <v>4453</v>
      </c>
      <c r="R49" s="4"/>
      <c r="S49" s="1" t="s">
        <v>383</v>
      </c>
      <c r="T49" s="1" t="s">
        <v>2450</v>
      </c>
      <c r="U49" s="1" t="s">
        <v>2430</v>
      </c>
      <c r="V49" s="1" t="s">
        <v>2444</v>
      </c>
      <c r="W49" s="4" t="str">
        <f>VLOOKUP(VSTS_4c4a2935_7cc5_4a88_9916_4870a252c45f[[#This Row],[Area Path]],Table4[],2,FALSE)</f>
        <v>Excel</v>
      </c>
      <c r="X49" s="4" t="str">
        <f>VLOOKUP(VSTS_4c4a2935_7cc5_4a88_9916_4870a252c45f[[#This Row],[Area Path]],Table4[],3,FALSE)</f>
        <v>OBIL</v>
      </c>
      <c r="Y49" s="4">
        <v>1861126245</v>
      </c>
      <c r="Z49" s="4" t="str">
        <f>IFERROR(IF(VLOOKUP(VSTS_4c4a2935_7cc5_4a88_9916_4870a252c45f[[#This Row],[ID]],ParentLookup[],7,FALSE)="Initiative",VLOOKUP(VSTS_4c4a2935_7cc5_4a88_9916_4870a252c45f[[#This Row],[ID]],ParentLookup[],4,FALSE),#N/A),"-- Not an Initiative --")</f>
        <v>Reach feature parity with Excel Next</v>
      </c>
    </row>
    <row r="50" spans="1:26" hidden="1" x14ac:dyDescent="0.25">
      <c r="A50" s="2">
        <v>56084</v>
      </c>
      <c r="B50" s="1" t="s">
        <v>2680</v>
      </c>
      <c r="C50" s="7"/>
      <c r="D50" s="9" t="str">
        <f ca="1">IF(ISBLANK(VSTS_4c4a2935_7cc5_4a88_9916_4870a252c45f[[#This Row],[Dogfood Date]]),"",ROUND((VSTS_4c4a2935_7cc5_4a88_9916_4870a252c45f[[#This Row],[Dogfood Date]]-TODAY())/7,0))</f>
        <v/>
      </c>
      <c r="E50" s="10" t="str">
        <f ca="1">IF(VSTS_4c4a2935_7cc5_4a88_9916_4870a252c45f[[#This Row],[D_Wk]]="","No Date",IF(VSTS_4c4a2935_7cc5_4a88_9916_4870a252c45f[[#This Row],[D_Wk]]&gt;=0,"Coming Soon","Live in Dogfood"))</f>
        <v>No Date</v>
      </c>
      <c r="F50" s="7"/>
      <c r="G50" s="9" t="str">
        <f ca="1">IF(ISBLANK(VSTS_4c4a2935_7cc5_4a88_9916_4870a252c45f[[#This Row],[Release Date]]),"",ROUND((VSTS_4c4a2935_7cc5_4a88_9916_4870a252c45f[[#This Row],[Release Date]]-TODAY())/7,0))</f>
        <v/>
      </c>
      <c r="H50" s="10" t="str">
        <f ca="1">IF(VSTS_4c4a2935_7cc5_4a88_9916_4870a252c45f[[#This Row],[R_Wk]]="","No Date",IF(VSTS_4c4a2935_7cc5_4a88_9916_4870a252c45f[[#This Row],[R_Wk]]&gt;=0,"Coming Soon","Live in Prod"))</f>
        <v>No Date</v>
      </c>
      <c r="I50" s="7"/>
      <c r="J50" s="9" t="str">
        <f ca="1">IF(ISBLANK(VSTS_4c4a2935_7cc5_4a88_9916_4870a252c45f[[#This Row],[Finish Date]]),"",ROUND((VSTS_4c4a2935_7cc5_4a88_9916_4870a252c45f[[#This Row],[Finish Date]]-TODAY())/7,0))</f>
        <v/>
      </c>
      <c r="K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 s="1"/>
      <c r="M50" s="1"/>
      <c r="N50" s="1" t="s">
        <v>20</v>
      </c>
      <c r="O50" s="23">
        <v>42019.412372685183</v>
      </c>
      <c r="P50" s="23">
        <f>IFERROR(VLOOKUP(VSTS_4c4a2935_7cc5_4a88_9916_4870a252c45f[[#This Row],[ID]],PriLookup[],3,FALSE),"")</f>
        <v>42020.445254629631</v>
      </c>
      <c r="Q50" s="4" t="s">
        <v>4454</v>
      </c>
      <c r="R50" s="4"/>
      <c r="S50" s="1" t="s">
        <v>495</v>
      </c>
      <c r="T50" s="1" t="s">
        <v>2450</v>
      </c>
      <c r="U50" s="1" t="s">
        <v>2430</v>
      </c>
      <c r="V50" s="1" t="s">
        <v>2444</v>
      </c>
      <c r="W50" s="4" t="str">
        <f>VLOOKUP(VSTS_4c4a2935_7cc5_4a88_9916_4870a252c45f[[#This Row],[Area Path]],Table4[],2,FALSE)</f>
        <v>Excel</v>
      </c>
      <c r="X50" s="4" t="str">
        <f>VLOOKUP(VSTS_4c4a2935_7cc5_4a88_9916_4870a252c45f[[#This Row],[Area Path]],Table4[],3,FALSE)</f>
        <v>OBIL</v>
      </c>
      <c r="Y50" s="4">
        <v>1861772169</v>
      </c>
      <c r="Z50" s="4" t="str">
        <f>IFERROR(IF(VLOOKUP(VSTS_4c4a2935_7cc5_4a88_9916_4870a252c45f[[#This Row],[ID]],ParentLookup[],7,FALSE)="Initiative",VLOOKUP(VSTS_4c4a2935_7cc5_4a88_9916_4870a252c45f[[#This Row],[ID]],ParentLookup[],4,FALSE),#N/A),"-- Not an Initiative --")</f>
        <v>-- Not an Initiative --</v>
      </c>
    </row>
    <row r="51" spans="1:26" hidden="1" x14ac:dyDescent="0.25">
      <c r="A51" s="2">
        <v>56085</v>
      </c>
      <c r="B51" s="1" t="s">
        <v>2681</v>
      </c>
      <c r="C51" s="7"/>
      <c r="D51" s="9" t="str">
        <f ca="1">IF(ISBLANK(VSTS_4c4a2935_7cc5_4a88_9916_4870a252c45f[[#This Row],[Dogfood Date]]),"",ROUND((VSTS_4c4a2935_7cc5_4a88_9916_4870a252c45f[[#This Row],[Dogfood Date]]-TODAY())/7,0))</f>
        <v/>
      </c>
      <c r="E51" s="10" t="str">
        <f ca="1">IF(VSTS_4c4a2935_7cc5_4a88_9916_4870a252c45f[[#This Row],[D_Wk]]="","No Date",IF(VSTS_4c4a2935_7cc5_4a88_9916_4870a252c45f[[#This Row],[D_Wk]]&gt;=0,"Coming Soon","Live in Dogfood"))</f>
        <v>No Date</v>
      </c>
      <c r="F51" s="7"/>
      <c r="G51" s="9" t="str">
        <f ca="1">IF(ISBLANK(VSTS_4c4a2935_7cc5_4a88_9916_4870a252c45f[[#This Row],[Release Date]]),"",ROUND((VSTS_4c4a2935_7cc5_4a88_9916_4870a252c45f[[#This Row],[Release Date]]-TODAY())/7,0))</f>
        <v/>
      </c>
      <c r="H51" s="10" t="str">
        <f ca="1">IF(VSTS_4c4a2935_7cc5_4a88_9916_4870a252c45f[[#This Row],[R_Wk]]="","No Date",IF(VSTS_4c4a2935_7cc5_4a88_9916_4870a252c45f[[#This Row],[R_Wk]]&gt;=0,"Coming Soon","Live in Prod"))</f>
        <v>No Date</v>
      </c>
      <c r="I51" s="7"/>
      <c r="J51" s="9" t="str">
        <f ca="1">IF(ISBLANK(VSTS_4c4a2935_7cc5_4a88_9916_4870a252c45f[[#This Row],[Finish Date]]),"",ROUND((VSTS_4c4a2935_7cc5_4a88_9916_4870a252c45f[[#This Row],[Finish Date]]-TODAY())/7,0))</f>
        <v/>
      </c>
      <c r="K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 s="1"/>
      <c r="M51" s="1"/>
      <c r="N51" s="1" t="s">
        <v>20</v>
      </c>
      <c r="O51" s="23">
        <v>42019.412372685183</v>
      </c>
      <c r="P51" s="23">
        <f>IFERROR(VLOOKUP(VSTS_4c4a2935_7cc5_4a88_9916_4870a252c45f[[#This Row],[ID]],PriLookup[],3,FALSE),"")</f>
        <v>42020.445254629631</v>
      </c>
      <c r="Q51" s="4" t="s">
        <v>4455</v>
      </c>
      <c r="R51" s="4"/>
      <c r="S51" s="1" t="s">
        <v>495</v>
      </c>
      <c r="T51" s="1" t="s">
        <v>2450</v>
      </c>
      <c r="U51" s="1" t="s">
        <v>2430</v>
      </c>
      <c r="V51" s="1" t="s">
        <v>2444</v>
      </c>
      <c r="W51" s="4" t="str">
        <f>VLOOKUP(VSTS_4c4a2935_7cc5_4a88_9916_4870a252c45f[[#This Row],[Area Path]],Table4[],2,FALSE)</f>
        <v>Excel</v>
      </c>
      <c r="X51" s="4" t="str">
        <f>VLOOKUP(VSTS_4c4a2935_7cc5_4a88_9916_4870a252c45f[[#This Row],[Area Path]],Table4[],3,FALSE)</f>
        <v>OBIL</v>
      </c>
      <c r="Y51" s="4">
        <v>1863064017</v>
      </c>
      <c r="Z51" s="4" t="str">
        <f>IFERROR(IF(VLOOKUP(VSTS_4c4a2935_7cc5_4a88_9916_4870a252c45f[[#This Row],[ID]],ParentLookup[],7,FALSE)="Initiative",VLOOKUP(VSTS_4c4a2935_7cc5_4a88_9916_4870a252c45f[[#This Row],[ID]],ParentLookup[],4,FALSE),#N/A),"-- Not an Initiative --")</f>
        <v>-- Not an Initiative --</v>
      </c>
    </row>
    <row r="52" spans="1:26" hidden="1" x14ac:dyDescent="0.25">
      <c r="A52" s="2">
        <v>56095</v>
      </c>
      <c r="B52" s="1" t="s">
        <v>2682</v>
      </c>
      <c r="C52" s="7"/>
      <c r="D52" s="9" t="str">
        <f ca="1">IF(ISBLANK(VSTS_4c4a2935_7cc5_4a88_9916_4870a252c45f[[#This Row],[Dogfood Date]]),"",ROUND((VSTS_4c4a2935_7cc5_4a88_9916_4870a252c45f[[#This Row],[Dogfood Date]]-TODAY())/7,0))</f>
        <v/>
      </c>
      <c r="E52" s="10" t="str">
        <f ca="1">IF(VSTS_4c4a2935_7cc5_4a88_9916_4870a252c45f[[#This Row],[D_Wk]]="","No Date",IF(VSTS_4c4a2935_7cc5_4a88_9916_4870a252c45f[[#This Row],[D_Wk]]&gt;=0,"Coming Soon","Live in Dogfood"))</f>
        <v>No Date</v>
      </c>
      <c r="F52" s="7"/>
      <c r="G52" s="9" t="str">
        <f ca="1">IF(ISBLANK(VSTS_4c4a2935_7cc5_4a88_9916_4870a252c45f[[#This Row],[Release Date]]),"",ROUND((VSTS_4c4a2935_7cc5_4a88_9916_4870a252c45f[[#This Row],[Release Date]]-TODAY())/7,0))</f>
        <v/>
      </c>
      <c r="H52" s="10" t="str">
        <f ca="1">IF(VSTS_4c4a2935_7cc5_4a88_9916_4870a252c45f[[#This Row],[R_Wk]]="","No Date",IF(VSTS_4c4a2935_7cc5_4a88_9916_4870a252c45f[[#This Row],[R_Wk]]&gt;=0,"Coming Soon","Live in Prod"))</f>
        <v>No Date</v>
      </c>
      <c r="I52" s="7"/>
      <c r="J52" s="9" t="str">
        <f ca="1">IF(ISBLANK(VSTS_4c4a2935_7cc5_4a88_9916_4870a252c45f[[#This Row],[Finish Date]]),"",ROUND((VSTS_4c4a2935_7cc5_4a88_9916_4870a252c45f[[#This Row],[Finish Date]]-TODAY())/7,0))</f>
        <v/>
      </c>
      <c r="K5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 s="1"/>
      <c r="M52" s="1"/>
      <c r="N52" s="1" t="s">
        <v>20</v>
      </c>
      <c r="O52" s="23">
        <v>42019.416134259256</v>
      </c>
      <c r="P52" s="23">
        <f>IFERROR(VLOOKUP(VSTS_4c4a2935_7cc5_4a88_9916_4870a252c45f[[#This Row],[ID]],PriLookup[],3,FALSE),"")</f>
        <v>42020.445254629631</v>
      </c>
      <c r="Q52" s="4" t="s">
        <v>4456</v>
      </c>
      <c r="R52" s="4"/>
      <c r="S52" s="1" t="s">
        <v>495</v>
      </c>
      <c r="T52" s="1" t="s">
        <v>2450</v>
      </c>
      <c r="U52" s="1" t="s">
        <v>2430</v>
      </c>
      <c r="V52" s="1" t="s">
        <v>2444</v>
      </c>
      <c r="W52" s="4" t="str">
        <f>VLOOKUP(VSTS_4c4a2935_7cc5_4a88_9916_4870a252c45f[[#This Row],[Area Path]],Table4[],2,FALSE)</f>
        <v>Excel</v>
      </c>
      <c r="X52" s="4" t="str">
        <f>VLOOKUP(VSTS_4c4a2935_7cc5_4a88_9916_4870a252c45f[[#This Row],[Area Path]],Table4[],3,FALSE)</f>
        <v>OBIL</v>
      </c>
      <c r="Y52" s="4">
        <v>1864355865</v>
      </c>
      <c r="Z52" s="4" t="str">
        <f>IFERROR(IF(VLOOKUP(VSTS_4c4a2935_7cc5_4a88_9916_4870a252c45f[[#This Row],[ID]],ParentLookup[],7,FALSE)="Initiative",VLOOKUP(VSTS_4c4a2935_7cc5_4a88_9916_4870a252c45f[[#This Row],[ID]],ParentLookup[],4,FALSE),#N/A),"-- Not an Initiative --")</f>
        <v>-- Not an Initiative --</v>
      </c>
    </row>
    <row r="53" spans="1:26" hidden="1" x14ac:dyDescent="0.25">
      <c r="A53" s="2">
        <v>56096</v>
      </c>
      <c r="B53" s="1" t="s">
        <v>2683</v>
      </c>
      <c r="C53" s="7"/>
      <c r="D53" s="9" t="str">
        <f ca="1">IF(ISBLANK(VSTS_4c4a2935_7cc5_4a88_9916_4870a252c45f[[#This Row],[Dogfood Date]]),"",ROUND((VSTS_4c4a2935_7cc5_4a88_9916_4870a252c45f[[#This Row],[Dogfood Date]]-TODAY())/7,0))</f>
        <v/>
      </c>
      <c r="E53" s="10" t="str">
        <f ca="1">IF(VSTS_4c4a2935_7cc5_4a88_9916_4870a252c45f[[#This Row],[D_Wk]]="","No Date",IF(VSTS_4c4a2935_7cc5_4a88_9916_4870a252c45f[[#This Row],[D_Wk]]&gt;=0,"Coming Soon","Live in Dogfood"))</f>
        <v>No Date</v>
      </c>
      <c r="F53" s="7"/>
      <c r="G53" s="9" t="str">
        <f ca="1">IF(ISBLANK(VSTS_4c4a2935_7cc5_4a88_9916_4870a252c45f[[#This Row],[Release Date]]),"",ROUND((VSTS_4c4a2935_7cc5_4a88_9916_4870a252c45f[[#This Row],[Release Date]]-TODAY())/7,0))</f>
        <v/>
      </c>
      <c r="H53" s="10" t="str">
        <f ca="1">IF(VSTS_4c4a2935_7cc5_4a88_9916_4870a252c45f[[#This Row],[R_Wk]]="","No Date",IF(VSTS_4c4a2935_7cc5_4a88_9916_4870a252c45f[[#This Row],[R_Wk]]&gt;=0,"Coming Soon","Live in Prod"))</f>
        <v>No Date</v>
      </c>
      <c r="I53" s="7"/>
      <c r="J53" s="9" t="str">
        <f ca="1">IF(ISBLANK(VSTS_4c4a2935_7cc5_4a88_9916_4870a252c45f[[#This Row],[Finish Date]]),"",ROUND((VSTS_4c4a2935_7cc5_4a88_9916_4870a252c45f[[#This Row],[Finish Date]]-TODAY())/7,0))</f>
        <v/>
      </c>
      <c r="K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 s="1"/>
      <c r="M53" s="1"/>
      <c r="N53" s="1" t="s">
        <v>20</v>
      </c>
      <c r="O53" s="23">
        <v>42019.416134259256</v>
      </c>
      <c r="P53" s="23">
        <f>IFERROR(VLOOKUP(VSTS_4c4a2935_7cc5_4a88_9916_4870a252c45f[[#This Row],[ID]],PriLookup[],3,FALSE),"")</f>
        <v>42020.445243055554</v>
      </c>
      <c r="Q53" s="4" t="s">
        <v>4457</v>
      </c>
      <c r="R53" s="4"/>
      <c r="S53" s="1" t="s">
        <v>495</v>
      </c>
      <c r="T53" s="1" t="s">
        <v>2450</v>
      </c>
      <c r="U53" s="1" t="s">
        <v>2430</v>
      </c>
      <c r="V53" s="1" t="s">
        <v>2444</v>
      </c>
      <c r="W53" s="4" t="str">
        <f>VLOOKUP(VSTS_4c4a2935_7cc5_4a88_9916_4870a252c45f[[#This Row],[Area Path]],Table4[],2,FALSE)</f>
        <v>Excel</v>
      </c>
      <c r="X53" s="4" t="str">
        <f>VLOOKUP(VSTS_4c4a2935_7cc5_4a88_9916_4870a252c45f[[#This Row],[Area Path]],Table4[],3,FALSE)</f>
        <v>OBIL</v>
      </c>
      <c r="Y53" s="4">
        <v>1865647713</v>
      </c>
      <c r="Z53" s="4" t="str">
        <f>IFERROR(IF(VLOOKUP(VSTS_4c4a2935_7cc5_4a88_9916_4870a252c45f[[#This Row],[ID]],ParentLookup[],7,FALSE)="Initiative",VLOOKUP(VSTS_4c4a2935_7cc5_4a88_9916_4870a252c45f[[#This Row],[ID]],ParentLookup[],4,FALSE),#N/A),"-- Not an Initiative --")</f>
        <v>-- Not an Initiative --</v>
      </c>
    </row>
    <row r="54" spans="1:26" hidden="1" x14ac:dyDescent="0.25">
      <c r="A54" s="2">
        <v>56098</v>
      </c>
      <c r="B54" s="1" t="s">
        <v>2684</v>
      </c>
      <c r="C54" s="7"/>
      <c r="D54" s="9" t="str">
        <f ca="1">IF(ISBLANK(VSTS_4c4a2935_7cc5_4a88_9916_4870a252c45f[[#This Row],[Dogfood Date]]),"",ROUND((VSTS_4c4a2935_7cc5_4a88_9916_4870a252c45f[[#This Row],[Dogfood Date]]-TODAY())/7,0))</f>
        <v/>
      </c>
      <c r="E54" s="10" t="str">
        <f ca="1">IF(VSTS_4c4a2935_7cc5_4a88_9916_4870a252c45f[[#This Row],[D_Wk]]="","No Date",IF(VSTS_4c4a2935_7cc5_4a88_9916_4870a252c45f[[#This Row],[D_Wk]]&gt;=0,"Coming Soon","Live in Dogfood"))</f>
        <v>No Date</v>
      </c>
      <c r="F54" s="7"/>
      <c r="G54" s="9" t="str">
        <f ca="1">IF(ISBLANK(VSTS_4c4a2935_7cc5_4a88_9916_4870a252c45f[[#This Row],[Release Date]]),"",ROUND((VSTS_4c4a2935_7cc5_4a88_9916_4870a252c45f[[#This Row],[Release Date]]-TODAY())/7,0))</f>
        <v/>
      </c>
      <c r="H54" s="10" t="str">
        <f ca="1">IF(VSTS_4c4a2935_7cc5_4a88_9916_4870a252c45f[[#This Row],[R_Wk]]="","No Date",IF(VSTS_4c4a2935_7cc5_4a88_9916_4870a252c45f[[#This Row],[R_Wk]]&gt;=0,"Coming Soon","Live in Prod"))</f>
        <v>No Date</v>
      </c>
      <c r="I54" s="7"/>
      <c r="J54" s="9" t="str">
        <f ca="1">IF(ISBLANK(VSTS_4c4a2935_7cc5_4a88_9916_4870a252c45f[[#This Row],[Finish Date]]),"",ROUND((VSTS_4c4a2935_7cc5_4a88_9916_4870a252c45f[[#This Row],[Finish Date]]-TODAY())/7,0))</f>
        <v/>
      </c>
      <c r="K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 s="1"/>
      <c r="M54" s="1"/>
      <c r="N54" s="1" t="s">
        <v>20</v>
      </c>
      <c r="O54" s="23">
        <v>42019.416134259256</v>
      </c>
      <c r="P54" s="23">
        <f>IFERROR(VLOOKUP(VSTS_4c4a2935_7cc5_4a88_9916_4870a252c45f[[#This Row],[ID]],PriLookup[],3,FALSE),"")</f>
        <v>42020.445243055554</v>
      </c>
      <c r="Q54" s="4" t="s">
        <v>4458</v>
      </c>
      <c r="R54" s="4"/>
      <c r="S54" s="1" t="s">
        <v>495</v>
      </c>
      <c r="T54" s="1" t="s">
        <v>2450</v>
      </c>
      <c r="U54" s="1" t="s">
        <v>2430</v>
      </c>
      <c r="V54" s="1" t="s">
        <v>2444</v>
      </c>
      <c r="W54" s="4" t="str">
        <f>VLOOKUP(VSTS_4c4a2935_7cc5_4a88_9916_4870a252c45f[[#This Row],[Area Path]],Table4[],2,FALSE)</f>
        <v>Excel</v>
      </c>
      <c r="X54" s="4" t="str">
        <f>VLOOKUP(VSTS_4c4a2935_7cc5_4a88_9916_4870a252c45f[[#This Row],[Area Path]],Table4[],3,FALSE)</f>
        <v>OBIL</v>
      </c>
      <c r="Y54" s="4">
        <v>1868231409</v>
      </c>
      <c r="Z54" s="4" t="str">
        <f>IFERROR(IF(VLOOKUP(VSTS_4c4a2935_7cc5_4a88_9916_4870a252c45f[[#This Row],[ID]],ParentLookup[],7,FALSE)="Initiative",VLOOKUP(VSTS_4c4a2935_7cc5_4a88_9916_4870a252c45f[[#This Row],[ID]],ParentLookup[],4,FALSE),#N/A),"-- Not an Initiative --")</f>
        <v>-- Not an Initiative --</v>
      </c>
    </row>
    <row r="55" spans="1:26" hidden="1" x14ac:dyDescent="0.25">
      <c r="A55" s="2">
        <v>56099</v>
      </c>
      <c r="B55" s="1" t="s">
        <v>2685</v>
      </c>
      <c r="C55" s="7"/>
      <c r="D55" s="9" t="str">
        <f ca="1">IF(ISBLANK(VSTS_4c4a2935_7cc5_4a88_9916_4870a252c45f[[#This Row],[Dogfood Date]]),"",ROUND((VSTS_4c4a2935_7cc5_4a88_9916_4870a252c45f[[#This Row],[Dogfood Date]]-TODAY())/7,0))</f>
        <v/>
      </c>
      <c r="E55" s="10" t="str">
        <f ca="1">IF(VSTS_4c4a2935_7cc5_4a88_9916_4870a252c45f[[#This Row],[D_Wk]]="","No Date",IF(VSTS_4c4a2935_7cc5_4a88_9916_4870a252c45f[[#This Row],[D_Wk]]&gt;=0,"Coming Soon","Live in Dogfood"))</f>
        <v>No Date</v>
      </c>
      <c r="F55" s="7"/>
      <c r="G55" s="9" t="str">
        <f ca="1">IF(ISBLANK(VSTS_4c4a2935_7cc5_4a88_9916_4870a252c45f[[#This Row],[Release Date]]),"",ROUND((VSTS_4c4a2935_7cc5_4a88_9916_4870a252c45f[[#This Row],[Release Date]]-TODAY())/7,0))</f>
        <v/>
      </c>
      <c r="H55" s="10" t="str">
        <f ca="1">IF(VSTS_4c4a2935_7cc5_4a88_9916_4870a252c45f[[#This Row],[R_Wk]]="","No Date",IF(VSTS_4c4a2935_7cc5_4a88_9916_4870a252c45f[[#This Row],[R_Wk]]&gt;=0,"Coming Soon","Live in Prod"))</f>
        <v>No Date</v>
      </c>
      <c r="I55" s="7"/>
      <c r="J55" s="9" t="str">
        <f ca="1">IF(ISBLANK(VSTS_4c4a2935_7cc5_4a88_9916_4870a252c45f[[#This Row],[Finish Date]]),"",ROUND((VSTS_4c4a2935_7cc5_4a88_9916_4870a252c45f[[#This Row],[Finish Date]]-TODAY())/7,0))</f>
        <v/>
      </c>
      <c r="K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 s="1"/>
      <c r="M55" s="1"/>
      <c r="N55" s="1" t="s">
        <v>20</v>
      </c>
      <c r="O55" s="23">
        <v>42019.416134259256</v>
      </c>
      <c r="P55" s="23">
        <f>IFERROR(VLOOKUP(VSTS_4c4a2935_7cc5_4a88_9916_4870a252c45f[[#This Row],[ID]],PriLookup[],3,FALSE),"")</f>
        <v>42020.445243055554</v>
      </c>
      <c r="Q55" s="4" t="s">
        <v>4459</v>
      </c>
      <c r="R55" s="4"/>
      <c r="S55" s="1" t="s">
        <v>495</v>
      </c>
      <c r="T55" s="1" t="s">
        <v>2450</v>
      </c>
      <c r="U55" s="1" t="s">
        <v>2430</v>
      </c>
      <c r="V55" s="1" t="s">
        <v>2444</v>
      </c>
      <c r="W55" s="4" t="str">
        <f>VLOOKUP(VSTS_4c4a2935_7cc5_4a88_9916_4870a252c45f[[#This Row],[Area Path]],Table4[],2,FALSE)</f>
        <v>Excel</v>
      </c>
      <c r="X55" s="4" t="str">
        <f>VLOOKUP(VSTS_4c4a2935_7cc5_4a88_9916_4870a252c45f[[#This Row],[Area Path]],Table4[],3,FALSE)</f>
        <v>OBIL</v>
      </c>
      <c r="Y55" s="4">
        <v>1869523257</v>
      </c>
      <c r="Z55" s="4" t="str">
        <f>IFERROR(IF(VLOOKUP(VSTS_4c4a2935_7cc5_4a88_9916_4870a252c45f[[#This Row],[ID]],ParentLookup[],7,FALSE)="Initiative",VLOOKUP(VSTS_4c4a2935_7cc5_4a88_9916_4870a252c45f[[#This Row],[ID]],ParentLookup[],4,FALSE),#N/A),"-- Not an Initiative --")</f>
        <v>-- Not an Initiative --</v>
      </c>
    </row>
    <row r="56" spans="1:26" hidden="1" x14ac:dyDescent="0.25">
      <c r="A56" s="2">
        <v>56105</v>
      </c>
      <c r="B56" s="1" t="s">
        <v>2686</v>
      </c>
      <c r="C56" s="7"/>
      <c r="D56" s="9" t="str">
        <f ca="1">IF(ISBLANK(VSTS_4c4a2935_7cc5_4a88_9916_4870a252c45f[[#This Row],[Dogfood Date]]),"",ROUND((VSTS_4c4a2935_7cc5_4a88_9916_4870a252c45f[[#This Row],[Dogfood Date]]-TODAY())/7,0))</f>
        <v/>
      </c>
      <c r="E56" s="10" t="str">
        <f ca="1">IF(VSTS_4c4a2935_7cc5_4a88_9916_4870a252c45f[[#This Row],[D_Wk]]="","No Date",IF(VSTS_4c4a2935_7cc5_4a88_9916_4870a252c45f[[#This Row],[D_Wk]]&gt;=0,"Coming Soon","Live in Dogfood"))</f>
        <v>No Date</v>
      </c>
      <c r="F56" s="7"/>
      <c r="G56" s="9" t="str">
        <f ca="1">IF(ISBLANK(VSTS_4c4a2935_7cc5_4a88_9916_4870a252c45f[[#This Row],[Release Date]]),"",ROUND((VSTS_4c4a2935_7cc5_4a88_9916_4870a252c45f[[#This Row],[Release Date]]-TODAY())/7,0))</f>
        <v/>
      </c>
      <c r="H56" s="10" t="str">
        <f ca="1">IF(VSTS_4c4a2935_7cc5_4a88_9916_4870a252c45f[[#This Row],[R_Wk]]="","No Date",IF(VSTS_4c4a2935_7cc5_4a88_9916_4870a252c45f[[#This Row],[R_Wk]]&gt;=0,"Coming Soon","Live in Prod"))</f>
        <v>No Date</v>
      </c>
      <c r="I56" s="7"/>
      <c r="J56" s="9" t="str">
        <f ca="1">IF(ISBLANK(VSTS_4c4a2935_7cc5_4a88_9916_4870a252c45f[[#This Row],[Finish Date]]),"",ROUND((VSTS_4c4a2935_7cc5_4a88_9916_4870a252c45f[[#This Row],[Finish Date]]-TODAY())/7,0))</f>
        <v/>
      </c>
      <c r="K5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 s="1"/>
      <c r="M56" s="1"/>
      <c r="N56" s="1" t="s">
        <v>2397</v>
      </c>
      <c r="O56" s="23">
        <v>42101.646041666667</v>
      </c>
      <c r="P56" s="23">
        <f>IFERROR(VLOOKUP(VSTS_4c4a2935_7cc5_4a88_9916_4870a252c45f[[#This Row],[ID]],PriLookup[],3,FALSE),"")</f>
        <v>42020.445243055554</v>
      </c>
      <c r="Q56" s="4" t="s">
        <v>4459</v>
      </c>
      <c r="R56" s="4"/>
      <c r="S56" s="1" t="s">
        <v>495</v>
      </c>
      <c r="T56" s="1" t="s">
        <v>2450</v>
      </c>
      <c r="U56" s="1" t="s">
        <v>2430</v>
      </c>
      <c r="V56" s="1" t="s">
        <v>2444</v>
      </c>
      <c r="W56" s="4" t="str">
        <f>VLOOKUP(VSTS_4c4a2935_7cc5_4a88_9916_4870a252c45f[[#This Row],[Area Path]],Table4[],2,FALSE)</f>
        <v>Excel</v>
      </c>
      <c r="X56" s="4" t="str">
        <f>VLOOKUP(VSTS_4c4a2935_7cc5_4a88_9916_4870a252c45f[[#This Row],[Area Path]],Table4[],3,FALSE)</f>
        <v>OBIL</v>
      </c>
      <c r="Y56" s="4">
        <v>1870815105</v>
      </c>
      <c r="Z56" s="4" t="str">
        <f>IFERROR(IF(VLOOKUP(VSTS_4c4a2935_7cc5_4a88_9916_4870a252c45f[[#This Row],[ID]],ParentLookup[],7,FALSE)="Initiative",VLOOKUP(VSTS_4c4a2935_7cc5_4a88_9916_4870a252c45f[[#This Row],[ID]],ParentLookup[],4,FALSE),#N/A),"-- Not an Initiative --")</f>
        <v>-- Not an Initiative --</v>
      </c>
    </row>
    <row r="57" spans="1:26" hidden="1" x14ac:dyDescent="0.25">
      <c r="A57" s="2">
        <v>56106</v>
      </c>
      <c r="B57" s="1" t="s">
        <v>2687</v>
      </c>
      <c r="C57" s="7"/>
      <c r="D57" s="9" t="str">
        <f ca="1">IF(ISBLANK(VSTS_4c4a2935_7cc5_4a88_9916_4870a252c45f[[#This Row],[Dogfood Date]]),"",ROUND((VSTS_4c4a2935_7cc5_4a88_9916_4870a252c45f[[#This Row],[Dogfood Date]]-TODAY())/7,0))</f>
        <v/>
      </c>
      <c r="E57" s="10" t="str">
        <f ca="1">IF(VSTS_4c4a2935_7cc5_4a88_9916_4870a252c45f[[#This Row],[D_Wk]]="","No Date",IF(VSTS_4c4a2935_7cc5_4a88_9916_4870a252c45f[[#This Row],[D_Wk]]&gt;=0,"Coming Soon","Live in Dogfood"))</f>
        <v>No Date</v>
      </c>
      <c r="F57" s="7"/>
      <c r="G57" s="9" t="str">
        <f ca="1">IF(ISBLANK(VSTS_4c4a2935_7cc5_4a88_9916_4870a252c45f[[#This Row],[Release Date]]),"",ROUND((VSTS_4c4a2935_7cc5_4a88_9916_4870a252c45f[[#This Row],[Release Date]]-TODAY())/7,0))</f>
        <v/>
      </c>
      <c r="H57" s="10" t="str">
        <f ca="1">IF(VSTS_4c4a2935_7cc5_4a88_9916_4870a252c45f[[#This Row],[R_Wk]]="","No Date",IF(VSTS_4c4a2935_7cc5_4a88_9916_4870a252c45f[[#This Row],[R_Wk]]&gt;=0,"Coming Soon","Live in Prod"))</f>
        <v>No Date</v>
      </c>
      <c r="I57" s="7"/>
      <c r="J57" s="9" t="str">
        <f ca="1">IF(ISBLANK(VSTS_4c4a2935_7cc5_4a88_9916_4870a252c45f[[#This Row],[Finish Date]]),"",ROUND((VSTS_4c4a2935_7cc5_4a88_9916_4870a252c45f[[#This Row],[Finish Date]]-TODAY())/7,0))</f>
        <v/>
      </c>
      <c r="K5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 s="1"/>
      <c r="M57" s="1"/>
      <c r="N57" s="1" t="s">
        <v>20</v>
      </c>
      <c r="O57" s="23">
        <v>42019.419687499998</v>
      </c>
      <c r="P57" s="23">
        <f>IFERROR(VLOOKUP(VSTS_4c4a2935_7cc5_4a88_9916_4870a252c45f[[#This Row],[ID]],PriLookup[],3,FALSE),"")</f>
        <v>42020.445243055554</v>
      </c>
      <c r="Q57" s="4" t="s">
        <v>4460</v>
      </c>
      <c r="R57" s="4"/>
      <c r="S57" s="1" t="s">
        <v>495</v>
      </c>
      <c r="T57" s="1" t="s">
        <v>2450</v>
      </c>
      <c r="U57" s="1" t="s">
        <v>2430</v>
      </c>
      <c r="V57" s="1" t="s">
        <v>2444</v>
      </c>
      <c r="W57" s="4" t="str">
        <f>VLOOKUP(VSTS_4c4a2935_7cc5_4a88_9916_4870a252c45f[[#This Row],[Area Path]],Table4[],2,FALSE)</f>
        <v>Excel</v>
      </c>
      <c r="X57" s="4" t="str">
        <f>VLOOKUP(VSTS_4c4a2935_7cc5_4a88_9916_4870a252c45f[[#This Row],[Area Path]],Table4[],3,FALSE)</f>
        <v>OBIL</v>
      </c>
      <c r="Y57" s="4">
        <v>1872106953</v>
      </c>
      <c r="Z57" s="4" t="str">
        <f>IFERROR(IF(VLOOKUP(VSTS_4c4a2935_7cc5_4a88_9916_4870a252c45f[[#This Row],[ID]],ParentLookup[],7,FALSE)="Initiative",VLOOKUP(VSTS_4c4a2935_7cc5_4a88_9916_4870a252c45f[[#This Row],[ID]],ParentLookup[],4,FALSE),#N/A),"-- Not an Initiative --")</f>
        <v>-- Not an Initiative --</v>
      </c>
    </row>
    <row r="58" spans="1:26" hidden="1" x14ac:dyDescent="0.25">
      <c r="A58" s="2">
        <v>56108</v>
      </c>
      <c r="B58" s="1" t="s">
        <v>2688</v>
      </c>
      <c r="C58" s="7"/>
      <c r="D58" s="9" t="str">
        <f ca="1">IF(ISBLANK(VSTS_4c4a2935_7cc5_4a88_9916_4870a252c45f[[#This Row],[Dogfood Date]]),"",ROUND((VSTS_4c4a2935_7cc5_4a88_9916_4870a252c45f[[#This Row],[Dogfood Date]]-TODAY())/7,0))</f>
        <v/>
      </c>
      <c r="E58" s="10" t="str">
        <f ca="1">IF(VSTS_4c4a2935_7cc5_4a88_9916_4870a252c45f[[#This Row],[D_Wk]]="","No Date",IF(VSTS_4c4a2935_7cc5_4a88_9916_4870a252c45f[[#This Row],[D_Wk]]&gt;=0,"Coming Soon","Live in Dogfood"))</f>
        <v>No Date</v>
      </c>
      <c r="F58" s="7"/>
      <c r="G58" s="9" t="str">
        <f ca="1">IF(ISBLANK(VSTS_4c4a2935_7cc5_4a88_9916_4870a252c45f[[#This Row],[Release Date]]),"",ROUND((VSTS_4c4a2935_7cc5_4a88_9916_4870a252c45f[[#This Row],[Release Date]]-TODAY())/7,0))</f>
        <v/>
      </c>
      <c r="H58" s="10" t="str">
        <f ca="1">IF(VSTS_4c4a2935_7cc5_4a88_9916_4870a252c45f[[#This Row],[R_Wk]]="","No Date",IF(VSTS_4c4a2935_7cc5_4a88_9916_4870a252c45f[[#This Row],[R_Wk]]&gt;=0,"Coming Soon","Live in Prod"))</f>
        <v>No Date</v>
      </c>
      <c r="I58" s="7"/>
      <c r="J58" s="9" t="str">
        <f ca="1">IF(ISBLANK(VSTS_4c4a2935_7cc5_4a88_9916_4870a252c45f[[#This Row],[Finish Date]]),"",ROUND((VSTS_4c4a2935_7cc5_4a88_9916_4870a252c45f[[#This Row],[Finish Date]]-TODAY())/7,0))</f>
        <v/>
      </c>
      <c r="K5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 s="1"/>
      <c r="M58" s="1"/>
      <c r="N58" s="1" t="s">
        <v>20</v>
      </c>
      <c r="O58" s="23">
        <v>42019.419687499998</v>
      </c>
      <c r="P58" s="23">
        <f>IFERROR(VLOOKUP(VSTS_4c4a2935_7cc5_4a88_9916_4870a252c45f[[#This Row],[ID]],PriLookup[],3,FALSE),"")</f>
        <v>42087.350671296299</v>
      </c>
      <c r="Q58" s="4" t="s">
        <v>5927</v>
      </c>
      <c r="R58" s="4"/>
      <c r="S58" s="1" t="s">
        <v>495</v>
      </c>
      <c r="T58" s="1" t="s">
        <v>2450</v>
      </c>
      <c r="U58" s="1" t="s">
        <v>2430</v>
      </c>
      <c r="V58" s="1" t="s">
        <v>2444</v>
      </c>
      <c r="W58" s="4" t="str">
        <f>VLOOKUP(VSTS_4c4a2935_7cc5_4a88_9916_4870a252c45f[[#This Row],[Area Path]],Table4[],2,FALSE)</f>
        <v>Excel</v>
      </c>
      <c r="X58" s="4" t="str">
        <f>VLOOKUP(VSTS_4c4a2935_7cc5_4a88_9916_4870a252c45f[[#This Row],[Area Path]],Table4[],3,FALSE)</f>
        <v>OBIL</v>
      </c>
      <c r="Y58" s="4">
        <v>999943300</v>
      </c>
      <c r="Z58" s="4" t="str">
        <f>IFERROR(IF(VLOOKUP(VSTS_4c4a2935_7cc5_4a88_9916_4870a252c45f[[#This Row],[ID]],ParentLookup[],7,FALSE)="Initiative",VLOOKUP(VSTS_4c4a2935_7cc5_4a88_9916_4870a252c45f[[#This Row],[ID]],ParentLookup[],4,FALSE),#N/A),"-- Not an Initiative --")</f>
        <v>-- Not an Initiative --</v>
      </c>
    </row>
    <row r="59" spans="1:26" hidden="1" x14ac:dyDescent="0.25">
      <c r="A59" s="2">
        <v>68696</v>
      </c>
      <c r="B59" s="1" t="s">
        <v>3550</v>
      </c>
      <c r="C59" s="7"/>
      <c r="D59" s="9" t="str">
        <f ca="1">IF(ISBLANK(VSTS_4c4a2935_7cc5_4a88_9916_4870a252c45f[[#This Row],[Dogfood Date]]),"",ROUND((VSTS_4c4a2935_7cc5_4a88_9916_4870a252c45f[[#This Row],[Dogfood Date]]-TODAY())/7,0))</f>
        <v/>
      </c>
      <c r="E59" s="22" t="str">
        <f ca="1">IF(VSTS_4c4a2935_7cc5_4a88_9916_4870a252c45f[[#This Row],[D_Wk]]="","No Date",IF(VSTS_4c4a2935_7cc5_4a88_9916_4870a252c45f[[#This Row],[D_Wk]]&gt;=0,"Coming Soon","Live in Dogfood"))</f>
        <v>No Date</v>
      </c>
      <c r="F59" s="7"/>
      <c r="G59" s="9" t="str">
        <f ca="1">IF(ISBLANK(VSTS_4c4a2935_7cc5_4a88_9916_4870a252c45f[[#This Row],[Release Date]]),"",ROUND((VSTS_4c4a2935_7cc5_4a88_9916_4870a252c45f[[#This Row],[Release Date]]-TODAY())/7,0))</f>
        <v/>
      </c>
      <c r="H59" s="22" t="str">
        <f ca="1">IF(VSTS_4c4a2935_7cc5_4a88_9916_4870a252c45f[[#This Row],[R_Wk]]="","No Date",IF(VSTS_4c4a2935_7cc5_4a88_9916_4870a252c45f[[#This Row],[R_Wk]]&gt;=0,"Coming Soon","Live in Prod"))</f>
        <v>No Date</v>
      </c>
      <c r="I59" s="7"/>
      <c r="J59" s="9" t="str">
        <f ca="1">IF(ISBLANK(VSTS_4c4a2935_7cc5_4a88_9916_4870a252c45f[[#This Row],[Finish Date]]),"",ROUND((VSTS_4c4a2935_7cc5_4a88_9916_4870a252c45f[[#This Row],[Finish Date]]-TODAY())/7,0))</f>
        <v/>
      </c>
      <c r="K5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 s="1"/>
      <c r="M59" s="1"/>
      <c r="N59" s="1" t="s">
        <v>20</v>
      </c>
      <c r="O59" s="23">
        <v>42048.462071759262</v>
      </c>
      <c r="P59" s="23">
        <f>IFERROR(VLOOKUP(VSTS_4c4a2935_7cc5_4a88_9916_4870a252c45f[[#This Row],[ID]],PriLookup[],3,FALSE),"")</f>
        <v>42087.351041666669</v>
      </c>
      <c r="Q59" s="4" t="s">
        <v>4535</v>
      </c>
      <c r="R59" s="4"/>
      <c r="S59" s="1"/>
      <c r="T59" s="1" t="s">
        <v>2450</v>
      </c>
      <c r="U59" s="1" t="s">
        <v>2430</v>
      </c>
      <c r="V59" s="1" t="s">
        <v>2444</v>
      </c>
      <c r="W59" s="4" t="str">
        <f>VLOOKUP(VSTS_4c4a2935_7cc5_4a88_9916_4870a252c45f[[#This Row],[Area Path]],Table4[],2,FALSE)</f>
        <v>Excel</v>
      </c>
      <c r="X59" s="4" t="str">
        <f>VLOOKUP(VSTS_4c4a2935_7cc5_4a88_9916_4870a252c45f[[#This Row],[Area Path]],Table4[],3,FALSE)</f>
        <v>OBIL</v>
      </c>
      <c r="Y59" s="4">
        <v>999944755</v>
      </c>
      <c r="Z59" s="4" t="str">
        <f>IFERROR(IF(VLOOKUP(VSTS_4c4a2935_7cc5_4a88_9916_4870a252c45f[[#This Row],[ID]],ParentLookup[],7,FALSE)="Initiative",VLOOKUP(VSTS_4c4a2935_7cc5_4a88_9916_4870a252c45f[[#This Row],[ID]],ParentLookup[],4,FALSE),#N/A),"-- Not an Initiative --")</f>
        <v>-- Not an Initiative --</v>
      </c>
    </row>
    <row r="60" spans="1:26" hidden="1" x14ac:dyDescent="0.25">
      <c r="A60" s="2">
        <v>56112</v>
      </c>
      <c r="B60" s="1" t="s">
        <v>2689</v>
      </c>
      <c r="C60" s="7"/>
      <c r="D60" s="9" t="str">
        <f ca="1">IF(ISBLANK(VSTS_4c4a2935_7cc5_4a88_9916_4870a252c45f[[#This Row],[Dogfood Date]]),"",ROUND((VSTS_4c4a2935_7cc5_4a88_9916_4870a252c45f[[#This Row],[Dogfood Date]]-TODAY())/7,0))</f>
        <v/>
      </c>
      <c r="E60" s="10" t="str">
        <f ca="1">IF(VSTS_4c4a2935_7cc5_4a88_9916_4870a252c45f[[#This Row],[D_Wk]]="","No Date",IF(VSTS_4c4a2935_7cc5_4a88_9916_4870a252c45f[[#This Row],[D_Wk]]&gt;=0,"Coming Soon","Live in Dogfood"))</f>
        <v>No Date</v>
      </c>
      <c r="F60" s="7"/>
      <c r="G60" s="9" t="str">
        <f ca="1">IF(ISBLANK(VSTS_4c4a2935_7cc5_4a88_9916_4870a252c45f[[#This Row],[Release Date]]),"",ROUND((VSTS_4c4a2935_7cc5_4a88_9916_4870a252c45f[[#This Row],[Release Date]]-TODAY())/7,0))</f>
        <v/>
      </c>
      <c r="H60" s="10" t="str">
        <f ca="1">IF(VSTS_4c4a2935_7cc5_4a88_9916_4870a252c45f[[#This Row],[R_Wk]]="","No Date",IF(VSTS_4c4a2935_7cc5_4a88_9916_4870a252c45f[[#This Row],[R_Wk]]&gt;=0,"Coming Soon","Live in Prod"))</f>
        <v>No Date</v>
      </c>
      <c r="I60" s="7"/>
      <c r="J60" s="9" t="str">
        <f ca="1">IF(ISBLANK(VSTS_4c4a2935_7cc5_4a88_9916_4870a252c45f[[#This Row],[Finish Date]]),"",ROUND((VSTS_4c4a2935_7cc5_4a88_9916_4870a252c45f[[#This Row],[Finish Date]]-TODAY())/7,0))</f>
        <v/>
      </c>
      <c r="K6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 s="1"/>
      <c r="M60" s="1"/>
      <c r="N60" s="1" t="s">
        <v>20</v>
      </c>
      <c r="O60" s="23">
        <v>42019.421585648146</v>
      </c>
      <c r="P60" s="23">
        <f>IFERROR(VLOOKUP(VSTS_4c4a2935_7cc5_4a88_9916_4870a252c45f[[#This Row],[ID]],PriLookup[],3,FALSE),"")</f>
        <v>42087.351412037038</v>
      </c>
      <c r="Q60" s="4" t="s">
        <v>5928</v>
      </c>
      <c r="R60" s="4"/>
      <c r="S60" s="1" t="s">
        <v>495</v>
      </c>
      <c r="T60" s="1" t="s">
        <v>2450</v>
      </c>
      <c r="U60" s="1" t="s">
        <v>2430</v>
      </c>
      <c r="V60" s="1" t="s">
        <v>2444</v>
      </c>
      <c r="W60" s="4" t="str">
        <f>VLOOKUP(VSTS_4c4a2935_7cc5_4a88_9916_4870a252c45f[[#This Row],[Area Path]],Table4[],2,FALSE)</f>
        <v>Excel</v>
      </c>
      <c r="X60" s="4" t="str">
        <f>VLOOKUP(VSTS_4c4a2935_7cc5_4a88_9916_4870a252c45f[[#This Row],[Area Path]],Table4[],3,FALSE)</f>
        <v>OBIL</v>
      </c>
      <c r="Y60" s="4">
        <v>999945482</v>
      </c>
      <c r="Z60" s="4" t="str">
        <f>IFERROR(IF(VLOOKUP(VSTS_4c4a2935_7cc5_4a88_9916_4870a252c45f[[#This Row],[ID]],ParentLookup[],7,FALSE)="Initiative",VLOOKUP(VSTS_4c4a2935_7cc5_4a88_9916_4870a252c45f[[#This Row],[ID]],ParentLookup[],4,FALSE),#N/A),"-- Not an Initiative --")</f>
        <v>-- Not an Initiative --</v>
      </c>
    </row>
    <row r="61" spans="1:26" hidden="1" x14ac:dyDescent="0.25">
      <c r="A61" s="2">
        <v>56113</v>
      </c>
      <c r="B61" s="1" t="s">
        <v>2690</v>
      </c>
      <c r="C61" s="7"/>
      <c r="D61" s="9" t="str">
        <f ca="1">IF(ISBLANK(VSTS_4c4a2935_7cc5_4a88_9916_4870a252c45f[[#This Row],[Dogfood Date]]),"",ROUND((VSTS_4c4a2935_7cc5_4a88_9916_4870a252c45f[[#This Row],[Dogfood Date]]-TODAY())/7,0))</f>
        <v/>
      </c>
      <c r="E61" s="10" t="str">
        <f ca="1">IF(VSTS_4c4a2935_7cc5_4a88_9916_4870a252c45f[[#This Row],[D_Wk]]="","No Date",IF(VSTS_4c4a2935_7cc5_4a88_9916_4870a252c45f[[#This Row],[D_Wk]]&gt;=0,"Coming Soon","Live in Dogfood"))</f>
        <v>No Date</v>
      </c>
      <c r="F61" s="7"/>
      <c r="G61" s="9" t="str">
        <f ca="1">IF(ISBLANK(VSTS_4c4a2935_7cc5_4a88_9916_4870a252c45f[[#This Row],[Release Date]]),"",ROUND((VSTS_4c4a2935_7cc5_4a88_9916_4870a252c45f[[#This Row],[Release Date]]-TODAY())/7,0))</f>
        <v/>
      </c>
      <c r="H61" s="10" t="str">
        <f ca="1">IF(VSTS_4c4a2935_7cc5_4a88_9916_4870a252c45f[[#This Row],[R_Wk]]="","No Date",IF(VSTS_4c4a2935_7cc5_4a88_9916_4870a252c45f[[#This Row],[R_Wk]]&gt;=0,"Coming Soon","Live in Prod"))</f>
        <v>No Date</v>
      </c>
      <c r="I61" s="7"/>
      <c r="J61" s="9" t="str">
        <f ca="1">IF(ISBLANK(VSTS_4c4a2935_7cc5_4a88_9916_4870a252c45f[[#This Row],[Finish Date]]),"",ROUND((VSTS_4c4a2935_7cc5_4a88_9916_4870a252c45f[[#This Row],[Finish Date]]-TODAY())/7,0))</f>
        <v/>
      </c>
      <c r="K6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 s="1"/>
      <c r="M61" s="1"/>
      <c r="N61" s="1" t="s">
        <v>20</v>
      </c>
      <c r="O61" s="23">
        <v>42019.421585648146</v>
      </c>
      <c r="P61" s="23">
        <f>IFERROR(VLOOKUP(VSTS_4c4a2935_7cc5_4a88_9916_4870a252c45f[[#This Row],[ID]],PriLookup[],3,FALSE),"")</f>
        <v>42081.690671296295</v>
      </c>
      <c r="Q61" s="4" t="s">
        <v>4461</v>
      </c>
      <c r="R61" s="4"/>
      <c r="S61" s="1" t="s">
        <v>495</v>
      </c>
      <c r="T61" s="1" t="s">
        <v>2450</v>
      </c>
      <c r="U61" s="1" t="s">
        <v>2430</v>
      </c>
      <c r="V61" s="1" t="s">
        <v>2444</v>
      </c>
      <c r="W61" s="4" t="str">
        <f>VLOOKUP(VSTS_4c4a2935_7cc5_4a88_9916_4870a252c45f[[#This Row],[Area Path]],Table4[],2,FALSE)</f>
        <v>Excel</v>
      </c>
      <c r="X61" s="4" t="str">
        <f>VLOOKUP(VSTS_4c4a2935_7cc5_4a88_9916_4870a252c45f[[#This Row],[Area Path]],Table4[],3,FALSE)</f>
        <v>OBIL</v>
      </c>
      <c r="Y61" s="4">
        <v>1915383861</v>
      </c>
      <c r="Z61" s="4" t="str">
        <f>IFERROR(IF(VLOOKUP(VSTS_4c4a2935_7cc5_4a88_9916_4870a252c45f[[#This Row],[ID]],ParentLookup[],7,FALSE)="Initiative",VLOOKUP(VSTS_4c4a2935_7cc5_4a88_9916_4870a252c45f[[#This Row],[ID]],ParentLookup[],4,FALSE),#N/A),"-- Not an Initiative --")</f>
        <v>-- Not an Initiative --</v>
      </c>
    </row>
    <row r="62" spans="1:26" hidden="1" x14ac:dyDescent="0.25">
      <c r="A62" s="2">
        <v>56026</v>
      </c>
      <c r="B62" s="1" t="s">
        <v>2691</v>
      </c>
      <c r="C62" s="7"/>
      <c r="D62" s="9" t="str">
        <f ca="1">IF(ISBLANK(VSTS_4c4a2935_7cc5_4a88_9916_4870a252c45f[[#This Row],[Dogfood Date]]),"",ROUND((VSTS_4c4a2935_7cc5_4a88_9916_4870a252c45f[[#This Row],[Dogfood Date]]-TODAY())/7,0))</f>
        <v/>
      </c>
      <c r="E62" s="10" t="str">
        <f ca="1">IF(VSTS_4c4a2935_7cc5_4a88_9916_4870a252c45f[[#This Row],[D_Wk]]="","No Date",IF(VSTS_4c4a2935_7cc5_4a88_9916_4870a252c45f[[#This Row],[D_Wk]]&gt;=0,"Coming Soon","Live in Dogfood"))</f>
        <v>No Date</v>
      </c>
      <c r="F62" s="7"/>
      <c r="G62" s="9" t="str">
        <f ca="1">IF(ISBLANK(VSTS_4c4a2935_7cc5_4a88_9916_4870a252c45f[[#This Row],[Release Date]]),"",ROUND((VSTS_4c4a2935_7cc5_4a88_9916_4870a252c45f[[#This Row],[Release Date]]-TODAY())/7,0))</f>
        <v/>
      </c>
      <c r="H62" s="10" t="str">
        <f ca="1">IF(VSTS_4c4a2935_7cc5_4a88_9916_4870a252c45f[[#This Row],[R_Wk]]="","No Date",IF(VSTS_4c4a2935_7cc5_4a88_9916_4870a252c45f[[#This Row],[R_Wk]]&gt;=0,"Coming Soon","Live in Prod"))</f>
        <v>No Date</v>
      </c>
      <c r="I62" s="7"/>
      <c r="J62" s="9" t="str">
        <f ca="1">IF(ISBLANK(VSTS_4c4a2935_7cc5_4a88_9916_4870a252c45f[[#This Row],[Finish Date]]),"",ROUND((VSTS_4c4a2935_7cc5_4a88_9916_4870a252c45f[[#This Row],[Finish Date]]-TODAY())/7,0))</f>
        <v/>
      </c>
      <c r="K6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 s="1"/>
      <c r="M62" s="1"/>
      <c r="N62" s="1" t="s">
        <v>20</v>
      </c>
      <c r="O62" s="23">
        <v>42019.384131944447</v>
      </c>
      <c r="P62" s="23">
        <f>IFERROR(VLOOKUP(VSTS_4c4a2935_7cc5_4a88_9916_4870a252c45f[[#This Row],[ID]],PriLookup[],3,FALSE),"")</f>
        <v>42087.351782407408</v>
      </c>
      <c r="Q62" s="4" t="s">
        <v>4462</v>
      </c>
      <c r="R62" s="4"/>
      <c r="S62" s="1" t="s">
        <v>383</v>
      </c>
      <c r="T62" s="1" t="s">
        <v>2450</v>
      </c>
      <c r="U62" s="1" t="s">
        <v>2430</v>
      </c>
      <c r="V62" s="1" t="s">
        <v>2444</v>
      </c>
      <c r="W62" s="4" t="str">
        <f>VLOOKUP(VSTS_4c4a2935_7cc5_4a88_9916_4870a252c45f[[#This Row],[Area Path]],Table4[],2,FALSE)</f>
        <v>Excel</v>
      </c>
      <c r="X62" s="4" t="str">
        <f>VLOOKUP(VSTS_4c4a2935_7cc5_4a88_9916_4870a252c45f[[#This Row],[Area Path]],Table4[],3,FALSE)</f>
        <v>OBIL</v>
      </c>
      <c r="Y62" s="4">
        <v>999945846</v>
      </c>
      <c r="Z62" s="4" t="str">
        <f>IFERROR(IF(VLOOKUP(VSTS_4c4a2935_7cc5_4a88_9916_4870a252c45f[[#This Row],[ID]],ParentLookup[],7,FALSE)="Initiative",VLOOKUP(VSTS_4c4a2935_7cc5_4a88_9916_4870a252c45f[[#This Row],[ID]],ParentLookup[],4,FALSE),#N/A),"-- Not an Initiative --")</f>
        <v>Reach feature parity with Excel Next</v>
      </c>
    </row>
    <row r="63" spans="1:26" hidden="1" x14ac:dyDescent="0.25">
      <c r="A63" s="2">
        <v>56114</v>
      </c>
      <c r="B63" s="1" t="s">
        <v>2692</v>
      </c>
      <c r="C63" s="7"/>
      <c r="D63" s="9" t="str">
        <f ca="1">IF(ISBLANK(VSTS_4c4a2935_7cc5_4a88_9916_4870a252c45f[[#This Row],[Dogfood Date]]),"",ROUND((VSTS_4c4a2935_7cc5_4a88_9916_4870a252c45f[[#This Row],[Dogfood Date]]-TODAY())/7,0))</f>
        <v/>
      </c>
      <c r="E63" s="10" t="str">
        <f ca="1">IF(VSTS_4c4a2935_7cc5_4a88_9916_4870a252c45f[[#This Row],[D_Wk]]="","No Date",IF(VSTS_4c4a2935_7cc5_4a88_9916_4870a252c45f[[#This Row],[D_Wk]]&gt;=0,"Coming Soon","Live in Dogfood"))</f>
        <v>No Date</v>
      </c>
      <c r="F63" s="7"/>
      <c r="G63" s="9" t="str">
        <f ca="1">IF(ISBLANK(VSTS_4c4a2935_7cc5_4a88_9916_4870a252c45f[[#This Row],[Release Date]]),"",ROUND((VSTS_4c4a2935_7cc5_4a88_9916_4870a252c45f[[#This Row],[Release Date]]-TODAY())/7,0))</f>
        <v/>
      </c>
      <c r="H63" s="10" t="str">
        <f ca="1">IF(VSTS_4c4a2935_7cc5_4a88_9916_4870a252c45f[[#This Row],[R_Wk]]="","No Date",IF(VSTS_4c4a2935_7cc5_4a88_9916_4870a252c45f[[#This Row],[R_Wk]]&gt;=0,"Coming Soon","Live in Prod"))</f>
        <v>No Date</v>
      </c>
      <c r="I63" s="7"/>
      <c r="J63" s="9" t="str">
        <f ca="1">IF(ISBLANK(VSTS_4c4a2935_7cc5_4a88_9916_4870a252c45f[[#This Row],[Finish Date]]),"",ROUND((VSTS_4c4a2935_7cc5_4a88_9916_4870a252c45f[[#This Row],[Finish Date]]-TODAY())/7,0))</f>
        <v/>
      </c>
      <c r="K6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 s="1"/>
      <c r="M63" s="1"/>
      <c r="N63" s="1" t="s">
        <v>20</v>
      </c>
      <c r="O63" s="23">
        <v>42019.421585648146</v>
      </c>
      <c r="P63" s="23">
        <f>IFERROR(VLOOKUP(VSTS_4c4a2935_7cc5_4a88_9916_4870a252c45f[[#This Row],[ID]],PriLookup[],3,FALSE),"")</f>
        <v>42087.352152777778</v>
      </c>
      <c r="Q63" s="4" t="s">
        <v>4463</v>
      </c>
      <c r="R63" s="4"/>
      <c r="S63" s="1" t="s">
        <v>495</v>
      </c>
      <c r="T63" s="1" t="s">
        <v>2450</v>
      </c>
      <c r="U63" s="1" t="s">
        <v>2430</v>
      </c>
      <c r="V63" s="1" t="s">
        <v>2444</v>
      </c>
      <c r="W63" s="4" t="str">
        <f>VLOOKUP(VSTS_4c4a2935_7cc5_4a88_9916_4870a252c45f[[#This Row],[Area Path]],Table4[],2,FALSE)</f>
        <v>Excel</v>
      </c>
      <c r="X63" s="4" t="str">
        <f>VLOOKUP(VSTS_4c4a2935_7cc5_4a88_9916_4870a252c45f[[#This Row],[Area Path]],Table4[],3,FALSE)</f>
        <v>OBIL</v>
      </c>
      <c r="Y63" s="4">
        <v>999946028</v>
      </c>
      <c r="Z63" s="4" t="str">
        <f>IFERROR(IF(VLOOKUP(VSTS_4c4a2935_7cc5_4a88_9916_4870a252c45f[[#This Row],[ID]],ParentLookup[],7,FALSE)="Initiative",VLOOKUP(VSTS_4c4a2935_7cc5_4a88_9916_4870a252c45f[[#This Row],[ID]],ParentLookup[],4,FALSE),#N/A),"-- Not an Initiative --")</f>
        <v>-- Not an Initiative --</v>
      </c>
    </row>
    <row r="64" spans="1:26" hidden="1" x14ac:dyDescent="0.25">
      <c r="A64" s="2">
        <v>56115</v>
      </c>
      <c r="B64" s="1" t="s">
        <v>2693</v>
      </c>
      <c r="C64" s="7"/>
      <c r="D64" s="9" t="str">
        <f ca="1">IF(ISBLANK(VSTS_4c4a2935_7cc5_4a88_9916_4870a252c45f[[#This Row],[Dogfood Date]]),"",ROUND((VSTS_4c4a2935_7cc5_4a88_9916_4870a252c45f[[#This Row],[Dogfood Date]]-TODAY())/7,0))</f>
        <v/>
      </c>
      <c r="E64" s="10" t="str">
        <f ca="1">IF(VSTS_4c4a2935_7cc5_4a88_9916_4870a252c45f[[#This Row],[D_Wk]]="","No Date",IF(VSTS_4c4a2935_7cc5_4a88_9916_4870a252c45f[[#This Row],[D_Wk]]&gt;=0,"Coming Soon","Live in Dogfood"))</f>
        <v>No Date</v>
      </c>
      <c r="F64" s="7"/>
      <c r="G64" s="9" t="str">
        <f ca="1">IF(ISBLANK(VSTS_4c4a2935_7cc5_4a88_9916_4870a252c45f[[#This Row],[Release Date]]),"",ROUND((VSTS_4c4a2935_7cc5_4a88_9916_4870a252c45f[[#This Row],[Release Date]]-TODAY())/7,0))</f>
        <v/>
      </c>
      <c r="H64" s="10" t="str">
        <f ca="1">IF(VSTS_4c4a2935_7cc5_4a88_9916_4870a252c45f[[#This Row],[R_Wk]]="","No Date",IF(VSTS_4c4a2935_7cc5_4a88_9916_4870a252c45f[[#This Row],[R_Wk]]&gt;=0,"Coming Soon","Live in Prod"))</f>
        <v>No Date</v>
      </c>
      <c r="I64" s="7"/>
      <c r="J64" s="9" t="str">
        <f ca="1">IF(ISBLANK(VSTS_4c4a2935_7cc5_4a88_9916_4870a252c45f[[#This Row],[Finish Date]]),"",ROUND((VSTS_4c4a2935_7cc5_4a88_9916_4870a252c45f[[#This Row],[Finish Date]]-TODAY())/7,0))</f>
        <v/>
      </c>
      <c r="K6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 s="1"/>
      <c r="M64" s="1"/>
      <c r="N64" s="1" t="s">
        <v>20</v>
      </c>
      <c r="O64" s="23">
        <v>42019.421585648146</v>
      </c>
      <c r="P64" s="23">
        <f>IFERROR(VLOOKUP(VSTS_4c4a2935_7cc5_4a88_9916_4870a252c45f[[#This Row],[ID]],PriLookup[],3,FALSE),"")</f>
        <v>42020.445231481484</v>
      </c>
      <c r="Q64" s="4" t="s">
        <v>4464</v>
      </c>
      <c r="R64" s="4"/>
      <c r="S64" s="1" t="s">
        <v>495</v>
      </c>
      <c r="T64" s="1" t="s">
        <v>2450</v>
      </c>
      <c r="U64" s="1" t="s">
        <v>2430</v>
      </c>
      <c r="V64" s="1" t="s">
        <v>2444</v>
      </c>
      <c r="W64" s="4" t="str">
        <f>VLOOKUP(VSTS_4c4a2935_7cc5_4a88_9916_4870a252c45f[[#This Row],[Area Path]],Table4[],2,FALSE)</f>
        <v>Excel</v>
      </c>
      <c r="X64" s="4" t="str">
        <f>VLOOKUP(VSTS_4c4a2935_7cc5_4a88_9916_4870a252c45f[[#This Row],[Area Path]],Table4[],3,FALSE)</f>
        <v>OBIL</v>
      </c>
      <c r="Y64" s="4">
        <v>1879858041</v>
      </c>
      <c r="Z64" s="4" t="str">
        <f>IFERROR(IF(VLOOKUP(VSTS_4c4a2935_7cc5_4a88_9916_4870a252c45f[[#This Row],[ID]],ParentLookup[],7,FALSE)="Initiative",VLOOKUP(VSTS_4c4a2935_7cc5_4a88_9916_4870a252c45f[[#This Row],[ID]],ParentLookup[],4,FALSE),#N/A),"-- Not an Initiative --")</f>
        <v>-- Not an Initiative --</v>
      </c>
    </row>
    <row r="65" spans="1:26" hidden="1" x14ac:dyDescent="0.25">
      <c r="A65" s="2">
        <v>56116</v>
      </c>
      <c r="B65" s="1" t="s">
        <v>2694</v>
      </c>
      <c r="C65" s="7"/>
      <c r="D65" s="9" t="str">
        <f ca="1">IF(ISBLANK(VSTS_4c4a2935_7cc5_4a88_9916_4870a252c45f[[#This Row],[Dogfood Date]]),"",ROUND((VSTS_4c4a2935_7cc5_4a88_9916_4870a252c45f[[#This Row],[Dogfood Date]]-TODAY())/7,0))</f>
        <v/>
      </c>
      <c r="E65" s="10" t="str">
        <f ca="1">IF(VSTS_4c4a2935_7cc5_4a88_9916_4870a252c45f[[#This Row],[D_Wk]]="","No Date",IF(VSTS_4c4a2935_7cc5_4a88_9916_4870a252c45f[[#This Row],[D_Wk]]&gt;=0,"Coming Soon","Live in Dogfood"))</f>
        <v>No Date</v>
      </c>
      <c r="F65" s="7"/>
      <c r="G65" s="9" t="str">
        <f ca="1">IF(ISBLANK(VSTS_4c4a2935_7cc5_4a88_9916_4870a252c45f[[#This Row],[Release Date]]),"",ROUND((VSTS_4c4a2935_7cc5_4a88_9916_4870a252c45f[[#This Row],[Release Date]]-TODAY())/7,0))</f>
        <v/>
      </c>
      <c r="H65" s="10" t="str">
        <f ca="1">IF(VSTS_4c4a2935_7cc5_4a88_9916_4870a252c45f[[#This Row],[R_Wk]]="","No Date",IF(VSTS_4c4a2935_7cc5_4a88_9916_4870a252c45f[[#This Row],[R_Wk]]&gt;=0,"Coming Soon","Live in Prod"))</f>
        <v>No Date</v>
      </c>
      <c r="I65" s="7"/>
      <c r="J65" s="9" t="str">
        <f ca="1">IF(ISBLANK(VSTS_4c4a2935_7cc5_4a88_9916_4870a252c45f[[#This Row],[Finish Date]]),"",ROUND((VSTS_4c4a2935_7cc5_4a88_9916_4870a252c45f[[#This Row],[Finish Date]]-TODAY())/7,0))</f>
        <v/>
      </c>
      <c r="K6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 s="1"/>
      <c r="M65" s="1"/>
      <c r="N65" s="1" t="s">
        <v>20</v>
      </c>
      <c r="O65" s="23">
        <v>42019.421585648146</v>
      </c>
      <c r="P65" s="23">
        <f>IFERROR(VLOOKUP(VSTS_4c4a2935_7cc5_4a88_9916_4870a252c45f[[#This Row],[ID]],PriLookup[],3,FALSE),"")</f>
        <v>42101.644548611112</v>
      </c>
      <c r="Q65" s="4" t="s">
        <v>4465</v>
      </c>
      <c r="R65" s="4"/>
      <c r="S65" s="1" t="s">
        <v>495</v>
      </c>
      <c r="T65" s="1" t="s">
        <v>2450</v>
      </c>
      <c r="U65" s="1" t="s">
        <v>2430</v>
      </c>
      <c r="V65" s="1" t="s">
        <v>2444</v>
      </c>
      <c r="W65" s="4" t="str">
        <f>VLOOKUP(VSTS_4c4a2935_7cc5_4a88_9916_4870a252c45f[[#This Row],[Area Path]],Table4[],2,FALSE)</f>
        <v>Excel</v>
      </c>
      <c r="X65" s="4" t="str">
        <f>VLOOKUP(VSTS_4c4a2935_7cc5_4a88_9916_4870a252c45f[[#This Row],[Area Path]],Table4[],3,FALSE)</f>
        <v>OBIL</v>
      </c>
      <c r="Y65" s="4">
        <v>1999354076</v>
      </c>
      <c r="Z65" s="4" t="str">
        <f>IFERROR(IF(VLOOKUP(VSTS_4c4a2935_7cc5_4a88_9916_4870a252c45f[[#This Row],[ID]],ParentLookup[],7,FALSE)="Initiative",VLOOKUP(VSTS_4c4a2935_7cc5_4a88_9916_4870a252c45f[[#This Row],[ID]],ParentLookup[],4,FALSE),#N/A),"-- Not an Initiative --")</f>
        <v>-- Not an Initiative --</v>
      </c>
    </row>
    <row r="66" spans="1:26" hidden="1" x14ac:dyDescent="0.25">
      <c r="A66" s="2">
        <v>56117</v>
      </c>
      <c r="B66" s="1" t="s">
        <v>2695</v>
      </c>
      <c r="C66" s="7"/>
      <c r="D66" s="9" t="str">
        <f ca="1">IF(ISBLANK(VSTS_4c4a2935_7cc5_4a88_9916_4870a252c45f[[#This Row],[Dogfood Date]]),"",ROUND((VSTS_4c4a2935_7cc5_4a88_9916_4870a252c45f[[#This Row],[Dogfood Date]]-TODAY())/7,0))</f>
        <v/>
      </c>
      <c r="E66" s="10" t="str">
        <f ca="1">IF(VSTS_4c4a2935_7cc5_4a88_9916_4870a252c45f[[#This Row],[D_Wk]]="","No Date",IF(VSTS_4c4a2935_7cc5_4a88_9916_4870a252c45f[[#This Row],[D_Wk]]&gt;=0,"Coming Soon","Live in Dogfood"))</f>
        <v>No Date</v>
      </c>
      <c r="F66" s="7"/>
      <c r="G66" s="9" t="str">
        <f ca="1">IF(ISBLANK(VSTS_4c4a2935_7cc5_4a88_9916_4870a252c45f[[#This Row],[Release Date]]),"",ROUND((VSTS_4c4a2935_7cc5_4a88_9916_4870a252c45f[[#This Row],[Release Date]]-TODAY())/7,0))</f>
        <v/>
      </c>
      <c r="H66" s="10" t="str">
        <f ca="1">IF(VSTS_4c4a2935_7cc5_4a88_9916_4870a252c45f[[#This Row],[R_Wk]]="","No Date",IF(VSTS_4c4a2935_7cc5_4a88_9916_4870a252c45f[[#This Row],[R_Wk]]&gt;=0,"Coming Soon","Live in Prod"))</f>
        <v>No Date</v>
      </c>
      <c r="I66" s="7"/>
      <c r="J66" s="9" t="str">
        <f ca="1">IF(ISBLANK(VSTS_4c4a2935_7cc5_4a88_9916_4870a252c45f[[#This Row],[Finish Date]]),"",ROUND((VSTS_4c4a2935_7cc5_4a88_9916_4870a252c45f[[#This Row],[Finish Date]]-TODAY())/7,0))</f>
        <v/>
      </c>
      <c r="K6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 s="1"/>
      <c r="M66" s="1"/>
      <c r="N66" s="1" t="s">
        <v>20</v>
      </c>
      <c r="O66" s="23">
        <v>42019.421585648146</v>
      </c>
      <c r="P66" s="23">
        <f>IFERROR(VLOOKUP(VSTS_4c4a2935_7cc5_4a88_9916_4870a252c45f[[#This Row],[ID]],PriLookup[],3,FALSE),"")</f>
        <v>42020.445231481484</v>
      </c>
      <c r="Q66" s="4" t="s">
        <v>4466</v>
      </c>
      <c r="R66" s="4"/>
      <c r="S66" s="1" t="s">
        <v>495</v>
      </c>
      <c r="T66" s="1" t="s">
        <v>2450</v>
      </c>
      <c r="U66" s="1" t="s">
        <v>2430</v>
      </c>
      <c r="V66" s="1" t="s">
        <v>2444</v>
      </c>
      <c r="W66" s="4" t="str">
        <f>VLOOKUP(VSTS_4c4a2935_7cc5_4a88_9916_4870a252c45f[[#This Row],[Area Path]],Table4[],2,FALSE)</f>
        <v>Excel</v>
      </c>
      <c r="X66" s="4" t="str">
        <f>VLOOKUP(VSTS_4c4a2935_7cc5_4a88_9916_4870a252c45f[[#This Row],[Area Path]],Table4[],3,FALSE)</f>
        <v>OBIL</v>
      </c>
      <c r="Y66" s="4">
        <v>1882441737</v>
      </c>
      <c r="Z66" s="4" t="str">
        <f>IFERROR(IF(VLOOKUP(VSTS_4c4a2935_7cc5_4a88_9916_4870a252c45f[[#This Row],[ID]],ParentLookup[],7,FALSE)="Initiative",VLOOKUP(VSTS_4c4a2935_7cc5_4a88_9916_4870a252c45f[[#This Row],[ID]],ParentLookup[],4,FALSE),#N/A),"-- Not an Initiative --")</f>
        <v>-- Not an Initiative --</v>
      </c>
    </row>
    <row r="67" spans="1:26" hidden="1" x14ac:dyDescent="0.25">
      <c r="A67" s="2">
        <v>56118</v>
      </c>
      <c r="B67" s="1" t="s">
        <v>2696</v>
      </c>
      <c r="C67" s="7"/>
      <c r="D67" s="9" t="str">
        <f ca="1">IF(ISBLANK(VSTS_4c4a2935_7cc5_4a88_9916_4870a252c45f[[#This Row],[Dogfood Date]]),"",ROUND((VSTS_4c4a2935_7cc5_4a88_9916_4870a252c45f[[#This Row],[Dogfood Date]]-TODAY())/7,0))</f>
        <v/>
      </c>
      <c r="E67" s="10" t="str">
        <f ca="1">IF(VSTS_4c4a2935_7cc5_4a88_9916_4870a252c45f[[#This Row],[D_Wk]]="","No Date",IF(VSTS_4c4a2935_7cc5_4a88_9916_4870a252c45f[[#This Row],[D_Wk]]&gt;=0,"Coming Soon","Live in Dogfood"))</f>
        <v>No Date</v>
      </c>
      <c r="F67" s="7"/>
      <c r="G67" s="9" t="str">
        <f ca="1">IF(ISBLANK(VSTS_4c4a2935_7cc5_4a88_9916_4870a252c45f[[#This Row],[Release Date]]),"",ROUND((VSTS_4c4a2935_7cc5_4a88_9916_4870a252c45f[[#This Row],[Release Date]]-TODAY())/7,0))</f>
        <v/>
      </c>
      <c r="H67" s="10" t="str">
        <f ca="1">IF(VSTS_4c4a2935_7cc5_4a88_9916_4870a252c45f[[#This Row],[R_Wk]]="","No Date",IF(VSTS_4c4a2935_7cc5_4a88_9916_4870a252c45f[[#This Row],[R_Wk]]&gt;=0,"Coming Soon","Live in Prod"))</f>
        <v>No Date</v>
      </c>
      <c r="I67" s="7"/>
      <c r="J67" s="9" t="str">
        <f ca="1">IF(ISBLANK(VSTS_4c4a2935_7cc5_4a88_9916_4870a252c45f[[#This Row],[Finish Date]]),"",ROUND((VSTS_4c4a2935_7cc5_4a88_9916_4870a252c45f[[#This Row],[Finish Date]]-TODAY())/7,0))</f>
        <v/>
      </c>
      <c r="K6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 s="1"/>
      <c r="M67" s="1"/>
      <c r="N67" s="1" t="s">
        <v>20</v>
      </c>
      <c r="O67" s="23">
        <v>42019.421585648146</v>
      </c>
      <c r="P67" s="23">
        <f>IFERROR(VLOOKUP(VSTS_4c4a2935_7cc5_4a88_9916_4870a252c45f[[#This Row],[ID]],PriLookup[],3,FALSE),"")</f>
        <v>42020.445231481484</v>
      </c>
      <c r="Q67" s="4" t="s">
        <v>4465</v>
      </c>
      <c r="R67" s="4"/>
      <c r="S67" s="1" t="s">
        <v>495</v>
      </c>
      <c r="T67" s="1" t="s">
        <v>2450</v>
      </c>
      <c r="U67" s="1" t="s">
        <v>2430</v>
      </c>
      <c r="V67" s="1" t="s">
        <v>2444</v>
      </c>
      <c r="W67" s="4" t="str">
        <f>VLOOKUP(VSTS_4c4a2935_7cc5_4a88_9916_4870a252c45f[[#This Row],[Area Path]],Table4[],2,FALSE)</f>
        <v>Excel</v>
      </c>
      <c r="X67" s="4" t="str">
        <f>VLOOKUP(VSTS_4c4a2935_7cc5_4a88_9916_4870a252c45f[[#This Row],[Area Path]],Table4[],3,FALSE)</f>
        <v>OBIL</v>
      </c>
      <c r="Y67" s="4">
        <v>1883733585</v>
      </c>
      <c r="Z67" s="4" t="str">
        <f>IFERROR(IF(VLOOKUP(VSTS_4c4a2935_7cc5_4a88_9916_4870a252c45f[[#This Row],[ID]],ParentLookup[],7,FALSE)="Initiative",VLOOKUP(VSTS_4c4a2935_7cc5_4a88_9916_4870a252c45f[[#This Row],[ID]],ParentLookup[],4,FALSE),#N/A),"-- Not an Initiative --")</f>
        <v>-- Not an Initiative --</v>
      </c>
    </row>
    <row r="68" spans="1:26" hidden="1" x14ac:dyDescent="0.25">
      <c r="A68" s="2">
        <v>56119</v>
      </c>
      <c r="B68" s="1" t="s">
        <v>2697</v>
      </c>
      <c r="C68" s="7"/>
      <c r="D68" s="9" t="str">
        <f ca="1">IF(ISBLANK(VSTS_4c4a2935_7cc5_4a88_9916_4870a252c45f[[#This Row],[Dogfood Date]]),"",ROUND((VSTS_4c4a2935_7cc5_4a88_9916_4870a252c45f[[#This Row],[Dogfood Date]]-TODAY())/7,0))</f>
        <v/>
      </c>
      <c r="E68" s="10" t="str">
        <f ca="1">IF(VSTS_4c4a2935_7cc5_4a88_9916_4870a252c45f[[#This Row],[D_Wk]]="","No Date",IF(VSTS_4c4a2935_7cc5_4a88_9916_4870a252c45f[[#This Row],[D_Wk]]&gt;=0,"Coming Soon","Live in Dogfood"))</f>
        <v>No Date</v>
      </c>
      <c r="F68" s="7"/>
      <c r="G68" s="9" t="str">
        <f ca="1">IF(ISBLANK(VSTS_4c4a2935_7cc5_4a88_9916_4870a252c45f[[#This Row],[Release Date]]),"",ROUND((VSTS_4c4a2935_7cc5_4a88_9916_4870a252c45f[[#This Row],[Release Date]]-TODAY())/7,0))</f>
        <v/>
      </c>
      <c r="H68" s="10" t="str">
        <f ca="1">IF(VSTS_4c4a2935_7cc5_4a88_9916_4870a252c45f[[#This Row],[R_Wk]]="","No Date",IF(VSTS_4c4a2935_7cc5_4a88_9916_4870a252c45f[[#This Row],[R_Wk]]&gt;=0,"Coming Soon","Live in Prod"))</f>
        <v>No Date</v>
      </c>
      <c r="I68" s="7"/>
      <c r="J68" s="9" t="str">
        <f ca="1">IF(ISBLANK(VSTS_4c4a2935_7cc5_4a88_9916_4870a252c45f[[#This Row],[Finish Date]]),"",ROUND((VSTS_4c4a2935_7cc5_4a88_9916_4870a252c45f[[#This Row],[Finish Date]]-TODAY())/7,0))</f>
        <v/>
      </c>
      <c r="K6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 s="1"/>
      <c r="M68" s="1"/>
      <c r="N68" s="1" t="s">
        <v>20</v>
      </c>
      <c r="O68" s="23">
        <v>42019.421585648146</v>
      </c>
      <c r="P68" s="23">
        <f>IFERROR(VLOOKUP(VSTS_4c4a2935_7cc5_4a88_9916_4870a252c45f[[#This Row],[ID]],PriLookup[],3,FALSE),"")</f>
        <v>42020.445219907408</v>
      </c>
      <c r="Q68" s="4" t="s">
        <v>4464</v>
      </c>
      <c r="R68" s="4"/>
      <c r="S68" s="1" t="s">
        <v>495</v>
      </c>
      <c r="T68" s="1" t="s">
        <v>2450</v>
      </c>
      <c r="U68" s="1" t="s">
        <v>2430</v>
      </c>
      <c r="V68" s="1" t="s">
        <v>2444</v>
      </c>
      <c r="W68" s="4" t="str">
        <f>VLOOKUP(VSTS_4c4a2935_7cc5_4a88_9916_4870a252c45f[[#This Row],[Area Path]],Table4[],2,FALSE)</f>
        <v>Excel</v>
      </c>
      <c r="X68" s="4" t="str">
        <f>VLOOKUP(VSTS_4c4a2935_7cc5_4a88_9916_4870a252c45f[[#This Row],[Area Path]],Table4[],3,FALSE)</f>
        <v>OBIL</v>
      </c>
      <c r="Y68" s="4">
        <v>1885025433</v>
      </c>
      <c r="Z68" s="4" t="str">
        <f>IFERROR(IF(VLOOKUP(VSTS_4c4a2935_7cc5_4a88_9916_4870a252c45f[[#This Row],[ID]],ParentLookup[],7,FALSE)="Initiative",VLOOKUP(VSTS_4c4a2935_7cc5_4a88_9916_4870a252c45f[[#This Row],[ID]],ParentLookup[],4,FALSE),#N/A),"-- Not an Initiative --")</f>
        <v>-- Not an Initiative --</v>
      </c>
    </row>
    <row r="69" spans="1:26" hidden="1" x14ac:dyDescent="0.25">
      <c r="A69" s="2">
        <v>56120</v>
      </c>
      <c r="B69" s="1" t="s">
        <v>2698</v>
      </c>
      <c r="C69" s="7"/>
      <c r="D69" s="9" t="str">
        <f ca="1">IF(ISBLANK(VSTS_4c4a2935_7cc5_4a88_9916_4870a252c45f[[#This Row],[Dogfood Date]]),"",ROUND((VSTS_4c4a2935_7cc5_4a88_9916_4870a252c45f[[#This Row],[Dogfood Date]]-TODAY())/7,0))</f>
        <v/>
      </c>
      <c r="E69" s="10" t="str">
        <f ca="1">IF(VSTS_4c4a2935_7cc5_4a88_9916_4870a252c45f[[#This Row],[D_Wk]]="","No Date",IF(VSTS_4c4a2935_7cc5_4a88_9916_4870a252c45f[[#This Row],[D_Wk]]&gt;=0,"Coming Soon","Live in Dogfood"))</f>
        <v>No Date</v>
      </c>
      <c r="F69" s="7"/>
      <c r="G69" s="9" t="str">
        <f ca="1">IF(ISBLANK(VSTS_4c4a2935_7cc5_4a88_9916_4870a252c45f[[#This Row],[Release Date]]),"",ROUND((VSTS_4c4a2935_7cc5_4a88_9916_4870a252c45f[[#This Row],[Release Date]]-TODAY())/7,0))</f>
        <v/>
      </c>
      <c r="H69" s="10" t="str">
        <f ca="1">IF(VSTS_4c4a2935_7cc5_4a88_9916_4870a252c45f[[#This Row],[R_Wk]]="","No Date",IF(VSTS_4c4a2935_7cc5_4a88_9916_4870a252c45f[[#This Row],[R_Wk]]&gt;=0,"Coming Soon","Live in Prod"))</f>
        <v>No Date</v>
      </c>
      <c r="I69" s="7"/>
      <c r="J69" s="9" t="str">
        <f ca="1">IF(ISBLANK(VSTS_4c4a2935_7cc5_4a88_9916_4870a252c45f[[#This Row],[Finish Date]]),"",ROUND((VSTS_4c4a2935_7cc5_4a88_9916_4870a252c45f[[#This Row],[Finish Date]]-TODAY())/7,0))</f>
        <v/>
      </c>
      <c r="K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 s="1"/>
      <c r="M69" s="1"/>
      <c r="N69" s="1" t="s">
        <v>20</v>
      </c>
      <c r="O69" s="23">
        <v>42019.421585648146</v>
      </c>
      <c r="P69" s="23">
        <f>IFERROR(VLOOKUP(VSTS_4c4a2935_7cc5_4a88_9916_4870a252c45f[[#This Row],[ID]],PriLookup[],3,FALSE),"")</f>
        <v>42074.301134259258</v>
      </c>
      <c r="Q69" s="4" t="s">
        <v>4464</v>
      </c>
      <c r="R69" s="4"/>
      <c r="S69" s="1" t="s">
        <v>495</v>
      </c>
      <c r="T69" s="1" t="s">
        <v>2450</v>
      </c>
      <c r="U69" s="1" t="s">
        <v>2430</v>
      </c>
      <c r="V69" s="1" t="s">
        <v>2444</v>
      </c>
      <c r="W69" s="4" t="str">
        <f>VLOOKUP(VSTS_4c4a2935_7cc5_4a88_9916_4870a252c45f[[#This Row],[Area Path]],Table4[],2,FALSE)</f>
        <v>Excel</v>
      </c>
      <c r="X69" s="4" t="str">
        <f>VLOOKUP(VSTS_4c4a2935_7cc5_4a88_9916_4870a252c45f[[#This Row],[Area Path]],Table4[],3,FALSE)</f>
        <v>OBIL</v>
      </c>
      <c r="Y69" s="4">
        <v>1857896625</v>
      </c>
      <c r="Z69" s="4" t="str">
        <f>IFERROR(IF(VLOOKUP(VSTS_4c4a2935_7cc5_4a88_9916_4870a252c45f[[#This Row],[ID]],ParentLookup[],7,FALSE)="Initiative",VLOOKUP(VSTS_4c4a2935_7cc5_4a88_9916_4870a252c45f[[#This Row],[ID]],ParentLookup[],4,FALSE),#N/A),"-- Not an Initiative --")</f>
        <v>-- Not an Initiative --</v>
      </c>
    </row>
    <row r="70" spans="1:26" hidden="1" x14ac:dyDescent="0.25">
      <c r="A70" s="2">
        <v>56121</v>
      </c>
      <c r="B70" s="1" t="s">
        <v>2699</v>
      </c>
      <c r="C70" s="7"/>
      <c r="D70" s="9" t="str">
        <f ca="1">IF(ISBLANK(VSTS_4c4a2935_7cc5_4a88_9916_4870a252c45f[[#This Row],[Dogfood Date]]),"",ROUND((VSTS_4c4a2935_7cc5_4a88_9916_4870a252c45f[[#This Row],[Dogfood Date]]-TODAY())/7,0))</f>
        <v/>
      </c>
      <c r="E70" s="10" t="str">
        <f ca="1">IF(VSTS_4c4a2935_7cc5_4a88_9916_4870a252c45f[[#This Row],[D_Wk]]="","No Date",IF(VSTS_4c4a2935_7cc5_4a88_9916_4870a252c45f[[#This Row],[D_Wk]]&gt;=0,"Coming Soon","Live in Dogfood"))</f>
        <v>No Date</v>
      </c>
      <c r="F70" s="7"/>
      <c r="G70" s="9" t="str">
        <f ca="1">IF(ISBLANK(VSTS_4c4a2935_7cc5_4a88_9916_4870a252c45f[[#This Row],[Release Date]]),"",ROUND((VSTS_4c4a2935_7cc5_4a88_9916_4870a252c45f[[#This Row],[Release Date]]-TODAY())/7,0))</f>
        <v/>
      </c>
      <c r="H70" s="10" t="str">
        <f ca="1">IF(VSTS_4c4a2935_7cc5_4a88_9916_4870a252c45f[[#This Row],[R_Wk]]="","No Date",IF(VSTS_4c4a2935_7cc5_4a88_9916_4870a252c45f[[#This Row],[R_Wk]]&gt;=0,"Coming Soon","Live in Prod"))</f>
        <v>No Date</v>
      </c>
      <c r="I70" s="7"/>
      <c r="J70" s="9" t="str">
        <f ca="1">IF(ISBLANK(VSTS_4c4a2935_7cc5_4a88_9916_4870a252c45f[[#This Row],[Finish Date]]),"",ROUND((VSTS_4c4a2935_7cc5_4a88_9916_4870a252c45f[[#This Row],[Finish Date]]-TODAY())/7,0))</f>
        <v/>
      </c>
      <c r="K7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 s="1"/>
      <c r="M70" s="1"/>
      <c r="N70" s="1" t="s">
        <v>20</v>
      </c>
      <c r="O70" s="23">
        <v>42019.421585648146</v>
      </c>
      <c r="P70" s="23">
        <f>IFERROR(VLOOKUP(VSTS_4c4a2935_7cc5_4a88_9916_4870a252c45f[[#This Row],[ID]],PriLookup[],3,FALSE),"")</f>
        <v>42087.349189814813</v>
      </c>
      <c r="Q70" s="4" t="s">
        <v>5929</v>
      </c>
      <c r="R70" s="4"/>
      <c r="S70" s="1" t="s">
        <v>495</v>
      </c>
      <c r="T70" s="1" t="s">
        <v>2450</v>
      </c>
      <c r="U70" s="1" t="s">
        <v>2430</v>
      </c>
      <c r="V70" s="1" t="s">
        <v>2444</v>
      </c>
      <c r="W70" s="4" t="str">
        <f>VLOOKUP(VSTS_4c4a2935_7cc5_4a88_9916_4870a252c45f[[#This Row],[Area Path]],Table4[],2,FALSE)</f>
        <v>Excel</v>
      </c>
      <c r="X70" s="4" t="str">
        <f>VLOOKUP(VSTS_4c4a2935_7cc5_4a88_9916_4870a252c45f[[#This Row],[Area Path]],Table4[],3,FALSE)</f>
        <v>OBIL</v>
      </c>
      <c r="Y70" s="4">
        <v>999937480</v>
      </c>
      <c r="Z70" s="4" t="str">
        <f>IFERROR(IF(VLOOKUP(VSTS_4c4a2935_7cc5_4a88_9916_4870a252c45f[[#This Row],[ID]],ParentLookup[],7,FALSE)="Initiative",VLOOKUP(VSTS_4c4a2935_7cc5_4a88_9916_4870a252c45f[[#This Row],[ID]],ParentLookup[],4,FALSE),#N/A),"-- Not an Initiative --")</f>
        <v>-- Not an Initiative --</v>
      </c>
    </row>
    <row r="71" spans="1:26" hidden="1" x14ac:dyDescent="0.25">
      <c r="A71" s="2">
        <v>56122</v>
      </c>
      <c r="B71" s="1" t="s">
        <v>2700</v>
      </c>
      <c r="C71" s="7"/>
      <c r="D71" s="9" t="str">
        <f ca="1">IF(ISBLANK(VSTS_4c4a2935_7cc5_4a88_9916_4870a252c45f[[#This Row],[Dogfood Date]]),"",ROUND((VSTS_4c4a2935_7cc5_4a88_9916_4870a252c45f[[#This Row],[Dogfood Date]]-TODAY())/7,0))</f>
        <v/>
      </c>
      <c r="E71" s="10" t="str">
        <f ca="1">IF(VSTS_4c4a2935_7cc5_4a88_9916_4870a252c45f[[#This Row],[D_Wk]]="","No Date",IF(VSTS_4c4a2935_7cc5_4a88_9916_4870a252c45f[[#This Row],[D_Wk]]&gt;=0,"Coming Soon","Live in Dogfood"))</f>
        <v>No Date</v>
      </c>
      <c r="F71" s="7"/>
      <c r="G71" s="9" t="str">
        <f ca="1">IF(ISBLANK(VSTS_4c4a2935_7cc5_4a88_9916_4870a252c45f[[#This Row],[Release Date]]),"",ROUND((VSTS_4c4a2935_7cc5_4a88_9916_4870a252c45f[[#This Row],[Release Date]]-TODAY())/7,0))</f>
        <v/>
      </c>
      <c r="H71" s="10" t="str">
        <f ca="1">IF(VSTS_4c4a2935_7cc5_4a88_9916_4870a252c45f[[#This Row],[R_Wk]]="","No Date",IF(VSTS_4c4a2935_7cc5_4a88_9916_4870a252c45f[[#This Row],[R_Wk]]&gt;=0,"Coming Soon","Live in Prod"))</f>
        <v>No Date</v>
      </c>
      <c r="I71" s="7"/>
      <c r="J71" s="9" t="str">
        <f ca="1">IF(ISBLANK(VSTS_4c4a2935_7cc5_4a88_9916_4870a252c45f[[#This Row],[Finish Date]]),"",ROUND((VSTS_4c4a2935_7cc5_4a88_9916_4870a252c45f[[#This Row],[Finish Date]]-TODAY())/7,0))</f>
        <v/>
      </c>
      <c r="K7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1" s="1"/>
      <c r="M71" s="1"/>
      <c r="N71" s="1" t="s">
        <v>20</v>
      </c>
      <c r="O71" s="23">
        <v>42019.421585648146</v>
      </c>
      <c r="P71" s="23">
        <f>IFERROR(VLOOKUP(VSTS_4c4a2935_7cc5_4a88_9916_4870a252c45f[[#This Row],[ID]],PriLookup[],3,FALSE),"")</f>
        <v>42087.354722222219</v>
      </c>
      <c r="Q71" s="4" t="s">
        <v>4464</v>
      </c>
      <c r="R71" s="4"/>
      <c r="S71" s="1" t="s">
        <v>495</v>
      </c>
      <c r="T71" s="1" t="s">
        <v>2450</v>
      </c>
      <c r="U71" s="1" t="s">
        <v>2430</v>
      </c>
      <c r="V71" s="1" t="s">
        <v>2444</v>
      </c>
      <c r="W71" s="4" t="str">
        <f>VLOOKUP(VSTS_4c4a2935_7cc5_4a88_9916_4870a252c45f[[#This Row],[Area Path]],Table4[],2,FALSE)</f>
        <v>Excel</v>
      </c>
      <c r="X71" s="4" t="str">
        <f>VLOOKUP(VSTS_4c4a2935_7cc5_4a88_9916_4870a252c45f[[#This Row],[Area Path]],Table4[],3,FALSE)</f>
        <v>OBIL</v>
      </c>
      <c r="Y71" s="4">
        <v>999946119</v>
      </c>
      <c r="Z71" s="4" t="str">
        <f>IFERROR(IF(VLOOKUP(VSTS_4c4a2935_7cc5_4a88_9916_4870a252c45f[[#This Row],[ID]],ParentLookup[],7,FALSE)="Initiative",VLOOKUP(VSTS_4c4a2935_7cc5_4a88_9916_4870a252c45f[[#This Row],[ID]],ParentLookup[],4,FALSE),#N/A),"-- Not an Initiative --")</f>
        <v>-- Not an Initiative --</v>
      </c>
    </row>
    <row r="72" spans="1:26" hidden="1" x14ac:dyDescent="0.25">
      <c r="A72" s="2">
        <v>56123</v>
      </c>
      <c r="B72" s="1" t="s">
        <v>2701</v>
      </c>
      <c r="C72" s="7"/>
      <c r="D72" s="9" t="str">
        <f ca="1">IF(ISBLANK(VSTS_4c4a2935_7cc5_4a88_9916_4870a252c45f[[#This Row],[Dogfood Date]]),"",ROUND((VSTS_4c4a2935_7cc5_4a88_9916_4870a252c45f[[#This Row],[Dogfood Date]]-TODAY())/7,0))</f>
        <v/>
      </c>
      <c r="E72" s="10" t="str">
        <f ca="1">IF(VSTS_4c4a2935_7cc5_4a88_9916_4870a252c45f[[#This Row],[D_Wk]]="","No Date",IF(VSTS_4c4a2935_7cc5_4a88_9916_4870a252c45f[[#This Row],[D_Wk]]&gt;=0,"Coming Soon","Live in Dogfood"))</f>
        <v>No Date</v>
      </c>
      <c r="F72" s="7"/>
      <c r="G72" s="9" t="str">
        <f ca="1">IF(ISBLANK(VSTS_4c4a2935_7cc5_4a88_9916_4870a252c45f[[#This Row],[Release Date]]),"",ROUND((VSTS_4c4a2935_7cc5_4a88_9916_4870a252c45f[[#This Row],[Release Date]]-TODAY())/7,0))</f>
        <v/>
      </c>
      <c r="H72" s="10" t="str">
        <f ca="1">IF(VSTS_4c4a2935_7cc5_4a88_9916_4870a252c45f[[#This Row],[R_Wk]]="","No Date",IF(VSTS_4c4a2935_7cc5_4a88_9916_4870a252c45f[[#This Row],[R_Wk]]&gt;=0,"Coming Soon","Live in Prod"))</f>
        <v>No Date</v>
      </c>
      <c r="I72" s="7"/>
      <c r="J72" s="9" t="str">
        <f ca="1">IF(ISBLANK(VSTS_4c4a2935_7cc5_4a88_9916_4870a252c45f[[#This Row],[Finish Date]]),"",ROUND((VSTS_4c4a2935_7cc5_4a88_9916_4870a252c45f[[#This Row],[Finish Date]]-TODAY())/7,0))</f>
        <v/>
      </c>
      <c r="K7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 s="1"/>
      <c r="M72" s="1"/>
      <c r="N72" s="1" t="s">
        <v>20</v>
      </c>
      <c r="O72" s="23">
        <v>42019.421585648146</v>
      </c>
      <c r="P72" s="23">
        <f>IFERROR(VLOOKUP(VSTS_4c4a2935_7cc5_4a88_9916_4870a252c45f[[#This Row],[ID]],PriLookup[],3,FALSE),"")</f>
        <v>42020.445219907408</v>
      </c>
      <c r="Q72" s="4" t="s">
        <v>4464</v>
      </c>
      <c r="R72" s="4"/>
      <c r="S72" s="1" t="s">
        <v>495</v>
      </c>
      <c r="T72" s="1" t="s">
        <v>2450</v>
      </c>
      <c r="U72" s="1" t="s">
        <v>2430</v>
      </c>
      <c r="V72" s="1" t="s">
        <v>2444</v>
      </c>
      <c r="W72" s="4" t="str">
        <f>VLOOKUP(VSTS_4c4a2935_7cc5_4a88_9916_4870a252c45f[[#This Row],[Area Path]],Table4[],2,FALSE)</f>
        <v>Excel</v>
      </c>
      <c r="X72" s="4" t="str">
        <f>VLOOKUP(VSTS_4c4a2935_7cc5_4a88_9916_4870a252c45f[[#This Row],[Area Path]],Table4[],3,FALSE)</f>
        <v>OBIL</v>
      </c>
      <c r="Y72" s="4">
        <v>1890192825</v>
      </c>
      <c r="Z72" s="4" t="str">
        <f>IFERROR(IF(VLOOKUP(VSTS_4c4a2935_7cc5_4a88_9916_4870a252c45f[[#This Row],[ID]],ParentLookup[],7,FALSE)="Initiative",VLOOKUP(VSTS_4c4a2935_7cc5_4a88_9916_4870a252c45f[[#This Row],[ID]],ParentLookup[],4,FALSE),#N/A),"-- Not an Initiative --")</f>
        <v>-- Not an Initiative --</v>
      </c>
    </row>
    <row r="73" spans="1:26" hidden="1" x14ac:dyDescent="0.25">
      <c r="A73" s="2">
        <v>56124</v>
      </c>
      <c r="B73" s="1" t="s">
        <v>2702</v>
      </c>
      <c r="C73" s="7"/>
      <c r="D73" s="9" t="str">
        <f ca="1">IF(ISBLANK(VSTS_4c4a2935_7cc5_4a88_9916_4870a252c45f[[#This Row],[Dogfood Date]]),"",ROUND((VSTS_4c4a2935_7cc5_4a88_9916_4870a252c45f[[#This Row],[Dogfood Date]]-TODAY())/7,0))</f>
        <v/>
      </c>
      <c r="E73" s="10" t="str">
        <f ca="1">IF(VSTS_4c4a2935_7cc5_4a88_9916_4870a252c45f[[#This Row],[D_Wk]]="","No Date",IF(VSTS_4c4a2935_7cc5_4a88_9916_4870a252c45f[[#This Row],[D_Wk]]&gt;=0,"Coming Soon","Live in Dogfood"))</f>
        <v>No Date</v>
      </c>
      <c r="F73" s="7"/>
      <c r="G73" s="9" t="str">
        <f ca="1">IF(ISBLANK(VSTS_4c4a2935_7cc5_4a88_9916_4870a252c45f[[#This Row],[Release Date]]),"",ROUND((VSTS_4c4a2935_7cc5_4a88_9916_4870a252c45f[[#This Row],[Release Date]]-TODAY())/7,0))</f>
        <v/>
      </c>
      <c r="H73" s="10" t="str">
        <f ca="1">IF(VSTS_4c4a2935_7cc5_4a88_9916_4870a252c45f[[#This Row],[R_Wk]]="","No Date",IF(VSTS_4c4a2935_7cc5_4a88_9916_4870a252c45f[[#This Row],[R_Wk]]&gt;=0,"Coming Soon","Live in Prod"))</f>
        <v>No Date</v>
      </c>
      <c r="I73" s="7"/>
      <c r="J73" s="9" t="str">
        <f ca="1">IF(ISBLANK(VSTS_4c4a2935_7cc5_4a88_9916_4870a252c45f[[#This Row],[Finish Date]]),"",ROUND((VSTS_4c4a2935_7cc5_4a88_9916_4870a252c45f[[#This Row],[Finish Date]]-TODAY())/7,0))</f>
        <v/>
      </c>
      <c r="K7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3" s="1"/>
      <c r="M73" s="1"/>
      <c r="N73" s="1" t="s">
        <v>20</v>
      </c>
      <c r="O73" s="23">
        <v>42019.421585648146</v>
      </c>
      <c r="P73" s="23">
        <f>IFERROR(VLOOKUP(VSTS_4c4a2935_7cc5_4a88_9916_4870a252c45f[[#This Row],[ID]],PriLookup[],3,FALSE),"")</f>
        <v>42020.445219907408</v>
      </c>
      <c r="Q73" s="4" t="s">
        <v>4467</v>
      </c>
      <c r="R73" s="4"/>
      <c r="S73" s="1" t="s">
        <v>495</v>
      </c>
      <c r="T73" s="1" t="s">
        <v>2450</v>
      </c>
      <c r="U73" s="1" t="s">
        <v>2430</v>
      </c>
      <c r="V73" s="1" t="s">
        <v>2444</v>
      </c>
      <c r="W73" s="4" t="str">
        <f>VLOOKUP(VSTS_4c4a2935_7cc5_4a88_9916_4870a252c45f[[#This Row],[Area Path]],Table4[],2,FALSE)</f>
        <v>Excel</v>
      </c>
      <c r="X73" s="4" t="str">
        <f>VLOOKUP(VSTS_4c4a2935_7cc5_4a88_9916_4870a252c45f[[#This Row],[Area Path]],Table4[],3,FALSE)</f>
        <v>OBIL</v>
      </c>
      <c r="Y73" s="4">
        <v>1891484673</v>
      </c>
      <c r="Z73" s="4" t="str">
        <f>IFERROR(IF(VLOOKUP(VSTS_4c4a2935_7cc5_4a88_9916_4870a252c45f[[#This Row],[ID]],ParentLookup[],7,FALSE)="Initiative",VLOOKUP(VSTS_4c4a2935_7cc5_4a88_9916_4870a252c45f[[#This Row],[ID]],ParentLookup[],4,FALSE),#N/A),"-- Not an Initiative --")</f>
        <v>-- Not an Initiative --</v>
      </c>
    </row>
    <row r="74" spans="1:26" hidden="1" x14ac:dyDescent="0.25">
      <c r="A74" s="2">
        <v>56125</v>
      </c>
      <c r="B74" s="1" t="s">
        <v>2703</v>
      </c>
      <c r="C74" s="7"/>
      <c r="D74" s="9" t="str">
        <f ca="1">IF(ISBLANK(VSTS_4c4a2935_7cc5_4a88_9916_4870a252c45f[[#This Row],[Dogfood Date]]),"",ROUND((VSTS_4c4a2935_7cc5_4a88_9916_4870a252c45f[[#This Row],[Dogfood Date]]-TODAY())/7,0))</f>
        <v/>
      </c>
      <c r="E74" s="10" t="str">
        <f ca="1">IF(VSTS_4c4a2935_7cc5_4a88_9916_4870a252c45f[[#This Row],[D_Wk]]="","No Date",IF(VSTS_4c4a2935_7cc5_4a88_9916_4870a252c45f[[#This Row],[D_Wk]]&gt;=0,"Coming Soon","Live in Dogfood"))</f>
        <v>No Date</v>
      </c>
      <c r="F74" s="7"/>
      <c r="G74" s="9" t="str">
        <f ca="1">IF(ISBLANK(VSTS_4c4a2935_7cc5_4a88_9916_4870a252c45f[[#This Row],[Release Date]]),"",ROUND((VSTS_4c4a2935_7cc5_4a88_9916_4870a252c45f[[#This Row],[Release Date]]-TODAY())/7,0))</f>
        <v/>
      </c>
      <c r="H74" s="10" t="str">
        <f ca="1">IF(VSTS_4c4a2935_7cc5_4a88_9916_4870a252c45f[[#This Row],[R_Wk]]="","No Date",IF(VSTS_4c4a2935_7cc5_4a88_9916_4870a252c45f[[#This Row],[R_Wk]]&gt;=0,"Coming Soon","Live in Prod"))</f>
        <v>No Date</v>
      </c>
      <c r="I74" s="7"/>
      <c r="J74" s="9" t="str">
        <f ca="1">IF(ISBLANK(VSTS_4c4a2935_7cc5_4a88_9916_4870a252c45f[[#This Row],[Finish Date]]),"",ROUND((VSTS_4c4a2935_7cc5_4a88_9916_4870a252c45f[[#This Row],[Finish Date]]-TODAY())/7,0))</f>
        <v/>
      </c>
      <c r="K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4" s="1"/>
      <c r="M74" s="1"/>
      <c r="N74" s="1" t="s">
        <v>20</v>
      </c>
      <c r="O74" s="23">
        <v>42019.421585648146</v>
      </c>
      <c r="P74" s="23">
        <f>IFERROR(VLOOKUP(VSTS_4c4a2935_7cc5_4a88_9916_4870a252c45f[[#This Row],[ID]],PriLookup[],3,FALSE),"")</f>
        <v>42020.445219907408</v>
      </c>
      <c r="Q74" s="4" t="s">
        <v>4465</v>
      </c>
      <c r="R74" s="4"/>
      <c r="S74" s="1" t="s">
        <v>495</v>
      </c>
      <c r="T74" s="1" t="s">
        <v>2450</v>
      </c>
      <c r="U74" s="1" t="s">
        <v>2430</v>
      </c>
      <c r="V74" s="1" t="s">
        <v>2444</v>
      </c>
      <c r="W74" s="4" t="str">
        <f>VLOOKUP(VSTS_4c4a2935_7cc5_4a88_9916_4870a252c45f[[#This Row],[Area Path]],Table4[],2,FALSE)</f>
        <v>Excel</v>
      </c>
      <c r="X74" s="4" t="str">
        <f>VLOOKUP(VSTS_4c4a2935_7cc5_4a88_9916_4870a252c45f[[#This Row],[Area Path]],Table4[],3,FALSE)</f>
        <v>OBIL</v>
      </c>
      <c r="Y74" s="4">
        <v>1892776521</v>
      </c>
      <c r="Z74" s="4" t="str">
        <f>IFERROR(IF(VLOOKUP(VSTS_4c4a2935_7cc5_4a88_9916_4870a252c45f[[#This Row],[ID]],ParentLookup[],7,FALSE)="Initiative",VLOOKUP(VSTS_4c4a2935_7cc5_4a88_9916_4870a252c45f[[#This Row],[ID]],ParentLookup[],4,FALSE),#N/A),"-- Not an Initiative --")</f>
        <v>-- Not an Initiative --</v>
      </c>
    </row>
    <row r="75" spans="1:26" hidden="1" x14ac:dyDescent="0.25">
      <c r="A75" s="2">
        <v>56126</v>
      </c>
      <c r="B75" s="1" t="s">
        <v>2704</v>
      </c>
      <c r="C75" s="7"/>
      <c r="D75" s="9" t="str">
        <f ca="1">IF(ISBLANK(VSTS_4c4a2935_7cc5_4a88_9916_4870a252c45f[[#This Row],[Dogfood Date]]),"",ROUND((VSTS_4c4a2935_7cc5_4a88_9916_4870a252c45f[[#This Row],[Dogfood Date]]-TODAY())/7,0))</f>
        <v/>
      </c>
      <c r="E75" s="10" t="str">
        <f ca="1">IF(VSTS_4c4a2935_7cc5_4a88_9916_4870a252c45f[[#This Row],[D_Wk]]="","No Date",IF(VSTS_4c4a2935_7cc5_4a88_9916_4870a252c45f[[#This Row],[D_Wk]]&gt;=0,"Coming Soon","Live in Dogfood"))</f>
        <v>No Date</v>
      </c>
      <c r="F75" s="7"/>
      <c r="G75" s="9" t="str">
        <f ca="1">IF(ISBLANK(VSTS_4c4a2935_7cc5_4a88_9916_4870a252c45f[[#This Row],[Release Date]]),"",ROUND((VSTS_4c4a2935_7cc5_4a88_9916_4870a252c45f[[#This Row],[Release Date]]-TODAY())/7,0))</f>
        <v/>
      </c>
      <c r="H75" s="10" t="str">
        <f ca="1">IF(VSTS_4c4a2935_7cc5_4a88_9916_4870a252c45f[[#This Row],[R_Wk]]="","No Date",IF(VSTS_4c4a2935_7cc5_4a88_9916_4870a252c45f[[#This Row],[R_Wk]]&gt;=0,"Coming Soon","Live in Prod"))</f>
        <v>No Date</v>
      </c>
      <c r="I75" s="7"/>
      <c r="J75" s="9" t="str">
        <f ca="1">IF(ISBLANK(VSTS_4c4a2935_7cc5_4a88_9916_4870a252c45f[[#This Row],[Finish Date]]),"",ROUND((VSTS_4c4a2935_7cc5_4a88_9916_4870a252c45f[[#This Row],[Finish Date]]-TODAY())/7,0))</f>
        <v/>
      </c>
      <c r="K7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 s="1"/>
      <c r="M75" s="1"/>
      <c r="N75" s="1" t="s">
        <v>20</v>
      </c>
      <c r="O75" s="23">
        <v>42019.421585648146</v>
      </c>
      <c r="P75" s="23">
        <f>IFERROR(VLOOKUP(VSTS_4c4a2935_7cc5_4a88_9916_4870a252c45f[[#This Row],[ID]],PriLookup[],3,FALSE),"")</f>
        <v>42101.646423611113</v>
      </c>
      <c r="Q75" s="4" t="s">
        <v>5930</v>
      </c>
      <c r="R75" s="4"/>
      <c r="S75" s="1" t="s">
        <v>495</v>
      </c>
      <c r="T75" s="1" t="s">
        <v>2450</v>
      </c>
      <c r="U75" s="1" t="s">
        <v>2430</v>
      </c>
      <c r="V75" s="1" t="s">
        <v>2444</v>
      </c>
      <c r="W75" s="4" t="str">
        <f>VLOOKUP(VSTS_4c4a2935_7cc5_4a88_9916_4870a252c45f[[#This Row],[Area Path]],Table4[],2,FALSE)</f>
        <v>Excel</v>
      </c>
      <c r="X75" s="4" t="str">
        <f>VLOOKUP(VSTS_4c4a2935_7cc5_4a88_9916_4870a252c45f[[#This Row],[Area Path]],Table4[],3,FALSE)</f>
        <v>OBIL</v>
      </c>
      <c r="Y75" s="4">
        <v>999937476</v>
      </c>
      <c r="Z75" s="4" t="str">
        <f>IFERROR(IF(VLOOKUP(VSTS_4c4a2935_7cc5_4a88_9916_4870a252c45f[[#This Row],[ID]],ParentLookup[],7,FALSE)="Initiative",VLOOKUP(VSTS_4c4a2935_7cc5_4a88_9916_4870a252c45f[[#This Row],[ID]],ParentLookup[],4,FALSE),#N/A),"-- Not an Initiative --")</f>
        <v>-- Not an Initiative --</v>
      </c>
    </row>
    <row r="76" spans="1:26" hidden="1" x14ac:dyDescent="0.25">
      <c r="A76" s="2">
        <v>56127</v>
      </c>
      <c r="B76" s="1" t="s">
        <v>2705</v>
      </c>
      <c r="C76" s="7"/>
      <c r="D76" s="9" t="str">
        <f ca="1">IF(ISBLANK(VSTS_4c4a2935_7cc5_4a88_9916_4870a252c45f[[#This Row],[Dogfood Date]]),"",ROUND((VSTS_4c4a2935_7cc5_4a88_9916_4870a252c45f[[#This Row],[Dogfood Date]]-TODAY())/7,0))</f>
        <v/>
      </c>
      <c r="E76" s="10" t="str">
        <f ca="1">IF(VSTS_4c4a2935_7cc5_4a88_9916_4870a252c45f[[#This Row],[D_Wk]]="","No Date",IF(VSTS_4c4a2935_7cc5_4a88_9916_4870a252c45f[[#This Row],[D_Wk]]&gt;=0,"Coming Soon","Live in Dogfood"))</f>
        <v>No Date</v>
      </c>
      <c r="F76" s="7"/>
      <c r="G76" s="9" t="str">
        <f ca="1">IF(ISBLANK(VSTS_4c4a2935_7cc5_4a88_9916_4870a252c45f[[#This Row],[Release Date]]),"",ROUND((VSTS_4c4a2935_7cc5_4a88_9916_4870a252c45f[[#This Row],[Release Date]]-TODAY())/7,0))</f>
        <v/>
      </c>
      <c r="H76" s="10" t="str">
        <f ca="1">IF(VSTS_4c4a2935_7cc5_4a88_9916_4870a252c45f[[#This Row],[R_Wk]]="","No Date",IF(VSTS_4c4a2935_7cc5_4a88_9916_4870a252c45f[[#This Row],[R_Wk]]&gt;=0,"Coming Soon","Live in Prod"))</f>
        <v>No Date</v>
      </c>
      <c r="I76" s="7"/>
      <c r="J76" s="9" t="str">
        <f ca="1">IF(ISBLANK(VSTS_4c4a2935_7cc5_4a88_9916_4870a252c45f[[#This Row],[Finish Date]]),"",ROUND((VSTS_4c4a2935_7cc5_4a88_9916_4870a252c45f[[#This Row],[Finish Date]]-TODAY())/7,0))</f>
        <v/>
      </c>
      <c r="K7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 s="1"/>
      <c r="M76" s="1"/>
      <c r="N76" s="1" t="s">
        <v>20</v>
      </c>
      <c r="O76" s="23">
        <v>42019.421585648146</v>
      </c>
      <c r="P76" s="23">
        <f>IFERROR(VLOOKUP(VSTS_4c4a2935_7cc5_4a88_9916_4870a252c45f[[#This Row],[ID]],PriLookup[],3,FALSE),"")</f>
        <v>42101.646793981483</v>
      </c>
      <c r="Q76" s="4" t="s">
        <v>5930</v>
      </c>
      <c r="R76" s="4"/>
      <c r="S76" s="1" t="s">
        <v>495</v>
      </c>
      <c r="T76" s="1" t="s">
        <v>2450</v>
      </c>
      <c r="U76" s="1" t="s">
        <v>2430</v>
      </c>
      <c r="V76" s="1" t="s">
        <v>2444</v>
      </c>
      <c r="W76" s="4" t="str">
        <f>VLOOKUP(VSTS_4c4a2935_7cc5_4a88_9916_4870a252c45f[[#This Row],[Area Path]],Table4[],2,FALSE)</f>
        <v>Excel</v>
      </c>
      <c r="X76" s="4" t="str">
        <f>VLOOKUP(VSTS_4c4a2935_7cc5_4a88_9916_4870a252c45f[[#This Row],[Area Path]],Table4[],3,FALSE)</f>
        <v>OBIL</v>
      </c>
      <c r="Y76" s="4">
        <v>999937475</v>
      </c>
      <c r="Z76" s="4" t="str">
        <f>IFERROR(IF(VLOOKUP(VSTS_4c4a2935_7cc5_4a88_9916_4870a252c45f[[#This Row],[ID]],ParentLookup[],7,FALSE)="Initiative",VLOOKUP(VSTS_4c4a2935_7cc5_4a88_9916_4870a252c45f[[#This Row],[ID]],ParentLookup[],4,FALSE),#N/A),"-- Not an Initiative --")</f>
        <v>-- Not an Initiative --</v>
      </c>
    </row>
    <row r="77" spans="1:26" hidden="1" x14ac:dyDescent="0.25">
      <c r="A77" s="2">
        <v>56128</v>
      </c>
      <c r="B77" s="1" t="s">
        <v>2706</v>
      </c>
      <c r="C77" s="7"/>
      <c r="D77" s="9" t="str">
        <f ca="1">IF(ISBLANK(VSTS_4c4a2935_7cc5_4a88_9916_4870a252c45f[[#This Row],[Dogfood Date]]),"",ROUND((VSTS_4c4a2935_7cc5_4a88_9916_4870a252c45f[[#This Row],[Dogfood Date]]-TODAY())/7,0))</f>
        <v/>
      </c>
      <c r="E77" s="10" t="str">
        <f ca="1">IF(VSTS_4c4a2935_7cc5_4a88_9916_4870a252c45f[[#This Row],[D_Wk]]="","No Date",IF(VSTS_4c4a2935_7cc5_4a88_9916_4870a252c45f[[#This Row],[D_Wk]]&gt;=0,"Coming Soon","Live in Dogfood"))</f>
        <v>No Date</v>
      </c>
      <c r="F77" s="7"/>
      <c r="G77" s="9" t="str">
        <f ca="1">IF(ISBLANK(VSTS_4c4a2935_7cc5_4a88_9916_4870a252c45f[[#This Row],[Release Date]]),"",ROUND((VSTS_4c4a2935_7cc5_4a88_9916_4870a252c45f[[#This Row],[Release Date]]-TODAY())/7,0))</f>
        <v/>
      </c>
      <c r="H77" s="10" t="str">
        <f ca="1">IF(VSTS_4c4a2935_7cc5_4a88_9916_4870a252c45f[[#This Row],[R_Wk]]="","No Date",IF(VSTS_4c4a2935_7cc5_4a88_9916_4870a252c45f[[#This Row],[R_Wk]]&gt;=0,"Coming Soon","Live in Prod"))</f>
        <v>No Date</v>
      </c>
      <c r="I77" s="7"/>
      <c r="J77" s="9" t="str">
        <f ca="1">IF(ISBLANK(VSTS_4c4a2935_7cc5_4a88_9916_4870a252c45f[[#This Row],[Finish Date]]),"",ROUND((VSTS_4c4a2935_7cc5_4a88_9916_4870a252c45f[[#This Row],[Finish Date]]-TODAY())/7,0))</f>
        <v/>
      </c>
      <c r="K7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7" s="1"/>
      <c r="M77" s="1"/>
      <c r="N77" s="1" t="s">
        <v>20</v>
      </c>
      <c r="O77" s="23">
        <v>42019.421585648146</v>
      </c>
      <c r="P77" s="23">
        <f>IFERROR(VLOOKUP(VSTS_4c4a2935_7cc5_4a88_9916_4870a252c45f[[#This Row],[ID]],PriLookup[],3,FALSE),"")</f>
        <v>42087.355092592596</v>
      </c>
      <c r="Q77" s="4" t="s">
        <v>4464</v>
      </c>
      <c r="R77" s="4"/>
      <c r="S77" s="1" t="s">
        <v>495</v>
      </c>
      <c r="T77" s="1" t="s">
        <v>2450</v>
      </c>
      <c r="U77" s="1" t="s">
        <v>2430</v>
      </c>
      <c r="V77" s="1" t="s">
        <v>2444</v>
      </c>
      <c r="W77" s="4" t="str">
        <f>VLOOKUP(VSTS_4c4a2935_7cc5_4a88_9916_4870a252c45f[[#This Row],[Area Path]],Table4[],2,FALSE)</f>
        <v>Excel</v>
      </c>
      <c r="X77" s="4" t="str">
        <f>VLOOKUP(VSTS_4c4a2935_7cc5_4a88_9916_4870a252c45f[[#This Row],[Area Path]],Table4[],3,FALSE)</f>
        <v>OBIL</v>
      </c>
      <c r="Y77" s="4">
        <v>999946164</v>
      </c>
      <c r="Z77" s="4" t="str">
        <f>IFERROR(IF(VLOOKUP(VSTS_4c4a2935_7cc5_4a88_9916_4870a252c45f[[#This Row],[ID]],ParentLookup[],7,FALSE)="Initiative",VLOOKUP(VSTS_4c4a2935_7cc5_4a88_9916_4870a252c45f[[#This Row],[ID]],ParentLookup[],4,FALSE),#N/A),"-- Not an Initiative --")</f>
        <v>-- Not an Initiative --</v>
      </c>
    </row>
    <row r="78" spans="1:26" hidden="1" x14ac:dyDescent="0.25">
      <c r="A78" s="2">
        <v>56129</v>
      </c>
      <c r="B78" s="1" t="s">
        <v>2707</v>
      </c>
      <c r="C78" s="7"/>
      <c r="D78" s="9" t="str">
        <f ca="1">IF(ISBLANK(VSTS_4c4a2935_7cc5_4a88_9916_4870a252c45f[[#This Row],[Dogfood Date]]),"",ROUND((VSTS_4c4a2935_7cc5_4a88_9916_4870a252c45f[[#This Row],[Dogfood Date]]-TODAY())/7,0))</f>
        <v/>
      </c>
      <c r="E78" s="10" t="str">
        <f ca="1">IF(VSTS_4c4a2935_7cc5_4a88_9916_4870a252c45f[[#This Row],[D_Wk]]="","No Date",IF(VSTS_4c4a2935_7cc5_4a88_9916_4870a252c45f[[#This Row],[D_Wk]]&gt;=0,"Coming Soon","Live in Dogfood"))</f>
        <v>No Date</v>
      </c>
      <c r="F78" s="7"/>
      <c r="G78" s="9" t="str">
        <f ca="1">IF(ISBLANK(VSTS_4c4a2935_7cc5_4a88_9916_4870a252c45f[[#This Row],[Release Date]]),"",ROUND((VSTS_4c4a2935_7cc5_4a88_9916_4870a252c45f[[#This Row],[Release Date]]-TODAY())/7,0))</f>
        <v/>
      </c>
      <c r="H78" s="10" t="str">
        <f ca="1">IF(VSTS_4c4a2935_7cc5_4a88_9916_4870a252c45f[[#This Row],[R_Wk]]="","No Date",IF(VSTS_4c4a2935_7cc5_4a88_9916_4870a252c45f[[#This Row],[R_Wk]]&gt;=0,"Coming Soon","Live in Prod"))</f>
        <v>No Date</v>
      </c>
      <c r="I78" s="7"/>
      <c r="J78" s="9" t="str">
        <f ca="1">IF(ISBLANK(VSTS_4c4a2935_7cc5_4a88_9916_4870a252c45f[[#This Row],[Finish Date]]),"",ROUND((VSTS_4c4a2935_7cc5_4a88_9916_4870a252c45f[[#This Row],[Finish Date]]-TODAY())/7,0))</f>
        <v/>
      </c>
      <c r="K7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8" s="1"/>
      <c r="M78" s="1"/>
      <c r="N78" s="1" t="s">
        <v>20</v>
      </c>
      <c r="O78" s="23">
        <v>42019.421585648146</v>
      </c>
      <c r="P78" s="23">
        <f>IFERROR(VLOOKUP(VSTS_4c4a2935_7cc5_4a88_9916_4870a252c45f[[#This Row],[ID]],PriLookup[],3,FALSE),"")</f>
        <v>42020.4453587963</v>
      </c>
      <c r="Q78" s="4" t="s">
        <v>4464</v>
      </c>
      <c r="R78" s="4"/>
      <c r="S78" s="1" t="s">
        <v>495</v>
      </c>
      <c r="T78" s="1" t="s">
        <v>2450</v>
      </c>
      <c r="U78" s="1" t="s">
        <v>2430</v>
      </c>
      <c r="V78" s="1" t="s">
        <v>2444</v>
      </c>
      <c r="W78" s="4" t="str">
        <f>VLOOKUP(VSTS_4c4a2935_7cc5_4a88_9916_4870a252c45f[[#This Row],[Area Path]],Table4[],2,FALSE)</f>
        <v>Excel</v>
      </c>
      <c r="X78" s="4" t="str">
        <f>VLOOKUP(VSTS_4c4a2935_7cc5_4a88_9916_4870a252c45f[[#This Row],[Area Path]],Table4[],3,FALSE)</f>
        <v>OBIL</v>
      </c>
      <c r="Y78" s="4">
        <v>1897943913</v>
      </c>
      <c r="Z78" s="4" t="str">
        <f>IFERROR(IF(VLOOKUP(VSTS_4c4a2935_7cc5_4a88_9916_4870a252c45f[[#This Row],[ID]],ParentLookup[],7,FALSE)="Initiative",VLOOKUP(VSTS_4c4a2935_7cc5_4a88_9916_4870a252c45f[[#This Row],[ID]],ParentLookup[],4,FALSE),#N/A),"-- Not an Initiative --")</f>
        <v>-- Not an Initiative --</v>
      </c>
    </row>
    <row r="79" spans="1:26" hidden="1" x14ac:dyDescent="0.25">
      <c r="A79" s="2">
        <v>56130</v>
      </c>
      <c r="B79" s="1" t="s">
        <v>2708</v>
      </c>
      <c r="C79" s="7"/>
      <c r="D79" s="9" t="str">
        <f ca="1">IF(ISBLANK(VSTS_4c4a2935_7cc5_4a88_9916_4870a252c45f[[#This Row],[Dogfood Date]]),"",ROUND((VSTS_4c4a2935_7cc5_4a88_9916_4870a252c45f[[#This Row],[Dogfood Date]]-TODAY())/7,0))</f>
        <v/>
      </c>
      <c r="E79" s="10" t="str">
        <f ca="1">IF(VSTS_4c4a2935_7cc5_4a88_9916_4870a252c45f[[#This Row],[D_Wk]]="","No Date",IF(VSTS_4c4a2935_7cc5_4a88_9916_4870a252c45f[[#This Row],[D_Wk]]&gt;=0,"Coming Soon","Live in Dogfood"))</f>
        <v>No Date</v>
      </c>
      <c r="F79" s="7"/>
      <c r="G79" s="9" t="str">
        <f ca="1">IF(ISBLANK(VSTS_4c4a2935_7cc5_4a88_9916_4870a252c45f[[#This Row],[Release Date]]),"",ROUND((VSTS_4c4a2935_7cc5_4a88_9916_4870a252c45f[[#This Row],[Release Date]]-TODAY())/7,0))</f>
        <v/>
      </c>
      <c r="H79" s="10" t="str">
        <f ca="1">IF(VSTS_4c4a2935_7cc5_4a88_9916_4870a252c45f[[#This Row],[R_Wk]]="","No Date",IF(VSTS_4c4a2935_7cc5_4a88_9916_4870a252c45f[[#This Row],[R_Wk]]&gt;=0,"Coming Soon","Live in Prod"))</f>
        <v>No Date</v>
      </c>
      <c r="I79" s="7"/>
      <c r="J79" s="9" t="str">
        <f ca="1">IF(ISBLANK(VSTS_4c4a2935_7cc5_4a88_9916_4870a252c45f[[#This Row],[Finish Date]]),"",ROUND((VSTS_4c4a2935_7cc5_4a88_9916_4870a252c45f[[#This Row],[Finish Date]]-TODAY())/7,0))</f>
        <v/>
      </c>
      <c r="K7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9" s="1"/>
      <c r="M79" s="1"/>
      <c r="N79" s="1" t="s">
        <v>20</v>
      </c>
      <c r="O79" s="23">
        <v>42019.421585648146</v>
      </c>
      <c r="P79" s="23">
        <f>IFERROR(VLOOKUP(VSTS_4c4a2935_7cc5_4a88_9916_4870a252c45f[[#This Row],[ID]],PriLookup[],3,FALSE),"")</f>
        <v>42074.29451388889</v>
      </c>
      <c r="Q79" s="4" t="s">
        <v>4468</v>
      </c>
      <c r="R79" s="4"/>
      <c r="S79" s="1" t="s">
        <v>495</v>
      </c>
      <c r="T79" s="1" t="s">
        <v>2450</v>
      </c>
      <c r="U79" s="1" t="s">
        <v>2430</v>
      </c>
      <c r="V79" s="1" t="s">
        <v>2444</v>
      </c>
      <c r="W79" s="4" t="str">
        <f>VLOOKUP(VSTS_4c4a2935_7cc5_4a88_9916_4870a252c45f[[#This Row],[Area Path]],Table4[],2,FALSE)</f>
        <v>Excel</v>
      </c>
      <c r="X79" s="4" t="str">
        <f>VLOOKUP(VSTS_4c4a2935_7cc5_4a88_9916_4870a252c45f[[#This Row],[Area Path]],Table4[],3,FALSE)</f>
        <v>OBIL</v>
      </c>
      <c r="Y79" s="4">
        <v>1886963205</v>
      </c>
      <c r="Z79" s="4" t="str">
        <f>IFERROR(IF(VLOOKUP(VSTS_4c4a2935_7cc5_4a88_9916_4870a252c45f[[#This Row],[ID]],ParentLookup[],7,FALSE)="Initiative",VLOOKUP(VSTS_4c4a2935_7cc5_4a88_9916_4870a252c45f[[#This Row],[ID]],ParentLookup[],4,FALSE),#N/A),"-- Not an Initiative --")</f>
        <v>-- Not an Initiative --</v>
      </c>
    </row>
    <row r="80" spans="1:26" hidden="1" x14ac:dyDescent="0.25">
      <c r="A80" s="2">
        <v>56131</v>
      </c>
      <c r="B80" s="1" t="s">
        <v>2709</v>
      </c>
      <c r="C80" s="7"/>
      <c r="D80" s="9" t="str">
        <f ca="1">IF(ISBLANK(VSTS_4c4a2935_7cc5_4a88_9916_4870a252c45f[[#This Row],[Dogfood Date]]),"",ROUND((VSTS_4c4a2935_7cc5_4a88_9916_4870a252c45f[[#This Row],[Dogfood Date]]-TODAY())/7,0))</f>
        <v/>
      </c>
      <c r="E80" s="10" t="str">
        <f ca="1">IF(VSTS_4c4a2935_7cc5_4a88_9916_4870a252c45f[[#This Row],[D_Wk]]="","No Date",IF(VSTS_4c4a2935_7cc5_4a88_9916_4870a252c45f[[#This Row],[D_Wk]]&gt;=0,"Coming Soon","Live in Dogfood"))</f>
        <v>No Date</v>
      </c>
      <c r="F80" s="7"/>
      <c r="G80" s="9" t="str">
        <f ca="1">IF(ISBLANK(VSTS_4c4a2935_7cc5_4a88_9916_4870a252c45f[[#This Row],[Release Date]]),"",ROUND((VSTS_4c4a2935_7cc5_4a88_9916_4870a252c45f[[#This Row],[Release Date]]-TODAY())/7,0))</f>
        <v/>
      </c>
      <c r="H80" s="10" t="str">
        <f ca="1">IF(VSTS_4c4a2935_7cc5_4a88_9916_4870a252c45f[[#This Row],[R_Wk]]="","No Date",IF(VSTS_4c4a2935_7cc5_4a88_9916_4870a252c45f[[#This Row],[R_Wk]]&gt;=0,"Coming Soon","Live in Prod"))</f>
        <v>No Date</v>
      </c>
      <c r="I80" s="7"/>
      <c r="J80" s="9" t="str">
        <f ca="1">IF(ISBLANK(VSTS_4c4a2935_7cc5_4a88_9916_4870a252c45f[[#This Row],[Finish Date]]),"",ROUND((VSTS_4c4a2935_7cc5_4a88_9916_4870a252c45f[[#This Row],[Finish Date]]-TODAY())/7,0))</f>
        <v/>
      </c>
      <c r="K8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 s="1"/>
      <c r="M80" s="1"/>
      <c r="N80" s="1" t="s">
        <v>20</v>
      </c>
      <c r="O80" s="23">
        <v>42019.421585648146</v>
      </c>
      <c r="P80" s="23">
        <f>IFERROR(VLOOKUP(VSTS_4c4a2935_7cc5_4a88_9916_4870a252c45f[[#This Row],[ID]],PriLookup[],3,FALSE),"")</f>
        <v>42020.4453587963</v>
      </c>
      <c r="Q80" s="4" t="s">
        <v>4468</v>
      </c>
      <c r="R80" s="4"/>
      <c r="S80" s="1" t="s">
        <v>495</v>
      </c>
      <c r="T80" s="1" t="s">
        <v>2450</v>
      </c>
      <c r="U80" s="1" t="s">
        <v>2430</v>
      </c>
      <c r="V80" s="1" t="s">
        <v>2444</v>
      </c>
      <c r="W80" s="4" t="str">
        <f>VLOOKUP(VSTS_4c4a2935_7cc5_4a88_9916_4870a252c45f[[#This Row],[Area Path]],Table4[],2,FALSE)</f>
        <v>Excel</v>
      </c>
      <c r="X80" s="4" t="str">
        <f>VLOOKUP(VSTS_4c4a2935_7cc5_4a88_9916_4870a252c45f[[#This Row],[Area Path]],Table4[],3,FALSE)</f>
        <v>OBIL</v>
      </c>
      <c r="Y80" s="4">
        <v>1900527609</v>
      </c>
      <c r="Z80" s="4" t="str">
        <f>IFERROR(IF(VLOOKUP(VSTS_4c4a2935_7cc5_4a88_9916_4870a252c45f[[#This Row],[ID]],ParentLookup[],7,FALSE)="Initiative",VLOOKUP(VSTS_4c4a2935_7cc5_4a88_9916_4870a252c45f[[#This Row],[ID]],ParentLookup[],4,FALSE),#N/A),"-- Not an Initiative --")</f>
        <v>-- Not an Initiative --</v>
      </c>
    </row>
    <row r="81" spans="1:26" hidden="1" x14ac:dyDescent="0.25">
      <c r="A81" s="2">
        <v>56132</v>
      </c>
      <c r="B81" s="1" t="s">
        <v>2710</v>
      </c>
      <c r="C81" s="7"/>
      <c r="D81" s="9" t="str">
        <f ca="1">IF(ISBLANK(VSTS_4c4a2935_7cc5_4a88_9916_4870a252c45f[[#This Row],[Dogfood Date]]),"",ROUND((VSTS_4c4a2935_7cc5_4a88_9916_4870a252c45f[[#This Row],[Dogfood Date]]-TODAY())/7,0))</f>
        <v/>
      </c>
      <c r="E81" s="10" t="str">
        <f ca="1">IF(VSTS_4c4a2935_7cc5_4a88_9916_4870a252c45f[[#This Row],[D_Wk]]="","No Date",IF(VSTS_4c4a2935_7cc5_4a88_9916_4870a252c45f[[#This Row],[D_Wk]]&gt;=0,"Coming Soon","Live in Dogfood"))</f>
        <v>No Date</v>
      </c>
      <c r="F81" s="7"/>
      <c r="G81" s="9" t="str">
        <f ca="1">IF(ISBLANK(VSTS_4c4a2935_7cc5_4a88_9916_4870a252c45f[[#This Row],[Release Date]]),"",ROUND((VSTS_4c4a2935_7cc5_4a88_9916_4870a252c45f[[#This Row],[Release Date]]-TODAY())/7,0))</f>
        <v/>
      </c>
      <c r="H81" s="10" t="str">
        <f ca="1">IF(VSTS_4c4a2935_7cc5_4a88_9916_4870a252c45f[[#This Row],[R_Wk]]="","No Date",IF(VSTS_4c4a2935_7cc5_4a88_9916_4870a252c45f[[#This Row],[R_Wk]]&gt;=0,"Coming Soon","Live in Prod"))</f>
        <v>No Date</v>
      </c>
      <c r="I81" s="7"/>
      <c r="J81" s="9" t="str">
        <f ca="1">IF(ISBLANK(VSTS_4c4a2935_7cc5_4a88_9916_4870a252c45f[[#This Row],[Finish Date]]),"",ROUND((VSTS_4c4a2935_7cc5_4a88_9916_4870a252c45f[[#This Row],[Finish Date]]-TODAY())/7,0))</f>
        <v/>
      </c>
      <c r="K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1" s="1"/>
      <c r="M81" s="1"/>
      <c r="N81" s="1" t="s">
        <v>20</v>
      </c>
      <c r="O81" s="23">
        <v>42019.421585648146</v>
      </c>
      <c r="P81" s="23">
        <f>IFERROR(VLOOKUP(VSTS_4c4a2935_7cc5_4a88_9916_4870a252c45f[[#This Row],[ID]],PriLookup[],3,FALSE),"")</f>
        <v>42020.4453587963</v>
      </c>
      <c r="Q81" s="4" t="s">
        <v>4464</v>
      </c>
      <c r="R81" s="4"/>
      <c r="S81" s="1" t="s">
        <v>495</v>
      </c>
      <c r="T81" s="1" t="s">
        <v>2450</v>
      </c>
      <c r="U81" s="1" t="s">
        <v>2430</v>
      </c>
      <c r="V81" s="1" t="s">
        <v>2444</v>
      </c>
      <c r="W81" s="4" t="str">
        <f>VLOOKUP(VSTS_4c4a2935_7cc5_4a88_9916_4870a252c45f[[#This Row],[Area Path]],Table4[],2,FALSE)</f>
        <v>Excel</v>
      </c>
      <c r="X81" s="4" t="str">
        <f>VLOOKUP(VSTS_4c4a2935_7cc5_4a88_9916_4870a252c45f[[#This Row],[Area Path]],Table4[],3,FALSE)</f>
        <v>OBIL</v>
      </c>
      <c r="Y81" s="4">
        <v>1901819457</v>
      </c>
      <c r="Z81" s="4" t="str">
        <f>IFERROR(IF(VLOOKUP(VSTS_4c4a2935_7cc5_4a88_9916_4870a252c45f[[#This Row],[ID]],ParentLookup[],7,FALSE)="Initiative",VLOOKUP(VSTS_4c4a2935_7cc5_4a88_9916_4870a252c45f[[#This Row],[ID]],ParentLookup[],4,FALSE),#N/A),"-- Not an Initiative --")</f>
        <v>-- Not an Initiative --</v>
      </c>
    </row>
    <row r="82" spans="1:26" hidden="1" x14ac:dyDescent="0.25">
      <c r="A82" s="2">
        <v>56133</v>
      </c>
      <c r="B82" s="1" t="s">
        <v>2711</v>
      </c>
      <c r="C82" s="7"/>
      <c r="D82" s="9" t="str">
        <f ca="1">IF(ISBLANK(VSTS_4c4a2935_7cc5_4a88_9916_4870a252c45f[[#This Row],[Dogfood Date]]),"",ROUND((VSTS_4c4a2935_7cc5_4a88_9916_4870a252c45f[[#This Row],[Dogfood Date]]-TODAY())/7,0))</f>
        <v/>
      </c>
      <c r="E82" s="10" t="str">
        <f ca="1">IF(VSTS_4c4a2935_7cc5_4a88_9916_4870a252c45f[[#This Row],[D_Wk]]="","No Date",IF(VSTS_4c4a2935_7cc5_4a88_9916_4870a252c45f[[#This Row],[D_Wk]]&gt;=0,"Coming Soon","Live in Dogfood"))</f>
        <v>No Date</v>
      </c>
      <c r="F82" s="7"/>
      <c r="G82" s="9" t="str">
        <f ca="1">IF(ISBLANK(VSTS_4c4a2935_7cc5_4a88_9916_4870a252c45f[[#This Row],[Release Date]]),"",ROUND((VSTS_4c4a2935_7cc5_4a88_9916_4870a252c45f[[#This Row],[Release Date]]-TODAY())/7,0))</f>
        <v/>
      </c>
      <c r="H82" s="10" t="str">
        <f ca="1">IF(VSTS_4c4a2935_7cc5_4a88_9916_4870a252c45f[[#This Row],[R_Wk]]="","No Date",IF(VSTS_4c4a2935_7cc5_4a88_9916_4870a252c45f[[#This Row],[R_Wk]]&gt;=0,"Coming Soon","Live in Prod"))</f>
        <v>No Date</v>
      </c>
      <c r="I82" s="7"/>
      <c r="J82" s="9" t="str">
        <f ca="1">IF(ISBLANK(VSTS_4c4a2935_7cc5_4a88_9916_4870a252c45f[[#This Row],[Finish Date]]),"",ROUND((VSTS_4c4a2935_7cc5_4a88_9916_4870a252c45f[[#This Row],[Finish Date]]-TODAY())/7,0))</f>
        <v/>
      </c>
      <c r="K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 s="1"/>
      <c r="M82" s="1"/>
      <c r="N82" s="1" t="s">
        <v>20</v>
      </c>
      <c r="O82" s="23">
        <v>42019.421585648146</v>
      </c>
      <c r="P82" s="23">
        <f>IFERROR(VLOOKUP(VSTS_4c4a2935_7cc5_4a88_9916_4870a252c45f[[#This Row],[ID]],PriLookup[],3,FALSE),"")</f>
        <v>42020.4453587963</v>
      </c>
      <c r="Q82" s="4" t="s">
        <v>4464</v>
      </c>
      <c r="R82" s="4"/>
      <c r="S82" s="1" t="s">
        <v>495</v>
      </c>
      <c r="T82" s="1" t="s">
        <v>2450</v>
      </c>
      <c r="U82" s="1" t="s">
        <v>2430</v>
      </c>
      <c r="V82" s="1" t="s">
        <v>2444</v>
      </c>
      <c r="W82" s="4" t="str">
        <f>VLOOKUP(VSTS_4c4a2935_7cc5_4a88_9916_4870a252c45f[[#This Row],[Area Path]],Table4[],2,FALSE)</f>
        <v>Excel</v>
      </c>
      <c r="X82" s="4" t="str">
        <f>VLOOKUP(VSTS_4c4a2935_7cc5_4a88_9916_4870a252c45f[[#This Row],[Area Path]],Table4[],3,FALSE)</f>
        <v>OBIL</v>
      </c>
      <c r="Y82" s="4">
        <v>1903111305</v>
      </c>
      <c r="Z82" s="4" t="str">
        <f>IFERROR(IF(VLOOKUP(VSTS_4c4a2935_7cc5_4a88_9916_4870a252c45f[[#This Row],[ID]],ParentLookup[],7,FALSE)="Initiative",VLOOKUP(VSTS_4c4a2935_7cc5_4a88_9916_4870a252c45f[[#This Row],[ID]],ParentLookup[],4,FALSE),#N/A),"-- Not an Initiative --")</f>
        <v>-- Not an Initiative --</v>
      </c>
    </row>
    <row r="83" spans="1:26" hidden="1" x14ac:dyDescent="0.25">
      <c r="A83" s="2">
        <v>56134</v>
      </c>
      <c r="B83" s="1" t="s">
        <v>2712</v>
      </c>
      <c r="C83" s="7"/>
      <c r="D83" s="9" t="str">
        <f ca="1">IF(ISBLANK(VSTS_4c4a2935_7cc5_4a88_9916_4870a252c45f[[#This Row],[Dogfood Date]]),"",ROUND((VSTS_4c4a2935_7cc5_4a88_9916_4870a252c45f[[#This Row],[Dogfood Date]]-TODAY())/7,0))</f>
        <v/>
      </c>
      <c r="E83" s="10" t="str">
        <f ca="1">IF(VSTS_4c4a2935_7cc5_4a88_9916_4870a252c45f[[#This Row],[D_Wk]]="","No Date",IF(VSTS_4c4a2935_7cc5_4a88_9916_4870a252c45f[[#This Row],[D_Wk]]&gt;=0,"Coming Soon","Live in Dogfood"))</f>
        <v>No Date</v>
      </c>
      <c r="F83" s="7"/>
      <c r="G83" s="9" t="str">
        <f ca="1">IF(ISBLANK(VSTS_4c4a2935_7cc5_4a88_9916_4870a252c45f[[#This Row],[Release Date]]),"",ROUND((VSTS_4c4a2935_7cc5_4a88_9916_4870a252c45f[[#This Row],[Release Date]]-TODAY())/7,0))</f>
        <v/>
      </c>
      <c r="H83" s="10" t="str">
        <f ca="1">IF(VSTS_4c4a2935_7cc5_4a88_9916_4870a252c45f[[#This Row],[R_Wk]]="","No Date",IF(VSTS_4c4a2935_7cc5_4a88_9916_4870a252c45f[[#This Row],[R_Wk]]&gt;=0,"Coming Soon","Live in Prod"))</f>
        <v>No Date</v>
      </c>
      <c r="I83" s="7"/>
      <c r="J83" s="9" t="str">
        <f ca="1">IF(ISBLANK(VSTS_4c4a2935_7cc5_4a88_9916_4870a252c45f[[#This Row],[Finish Date]]),"",ROUND((VSTS_4c4a2935_7cc5_4a88_9916_4870a252c45f[[#This Row],[Finish Date]]-TODAY())/7,0))</f>
        <v/>
      </c>
      <c r="K8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3" s="1"/>
      <c r="M83" s="1"/>
      <c r="N83" s="1" t="s">
        <v>20</v>
      </c>
      <c r="O83" s="23">
        <v>42019.421585648146</v>
      </c>
      <c r="P83" s="23">
        <f>IFERROR(VLOOKUP(VSTS_4c4a2935_7cc5_4a88_9916_4870a252c45f[[#This Row],[ID]],PriLookup[],3,FALSE),"")</f>
        <v>42020.4453587963</v>
      </c>
      <c r="Q83" s="4" t="s">
        <v>4469</v>
      </c>
      <c r="R83" s="4"/>
      <c r="S83" s="1" t="s">
        <v>495</v>
      </c>
      <c r="T83" s="1" t="s">
        <v>2450</v>
      </c>
      <c r="U83" s="1" t="s">
        <v>2430</v>
      </c>
      <c r="V83" s="1" t="s">
        <v>2444</v>
      </c>
      <c r="W83" s="4" t="str">
        <f>VLOOKUP(VSTS_4c4a2935_7cc5_4a88_9916_4870a252c45f[[#This Row],[Area Path]],Table4[],2,FALSE)</f>
        <v>Excel</v>
      </c>
      <c r="X83" s="4" t="str">
        <f>VLOOKUP(VSTS_4c4a2935_7cc5_4a88_9916_4870a252c45f[[#This Row],[Area Path]],Table4[],3,FALSE)</f>
        <v>OBIL</v>
      </c>
      <c r="Y83" s="4">
        <v>1904403153</v>
      </c>
      <c r="Z83" s="4" t="str">
        <f>IFERROR(IF(VLOOKUP(VSTS_4c4a2935_7cc5_4a88_9916_4870a252c45f[[#This Row],[ID]],ParentLookup[],7,FALSE)="Initiative",VLOOKUP(VSTS_4c4a2935_7cc5_4a88_9916_4870a252c45f[[#This Row],[ID]],ParentLookup[],4,FALSE),#N/A),"-- Not an Initiative --")</f>
        <v>-- Not an Initiative --</v>
      </c>
    </row>
    <row r="84" spans="1:26" hidden="1" x14ac:dyDescent="0.25">
      <c r="A84" s="2">
        <v>56135</v>
      </c>
      <c r="B84" s="1" t="s">
        <v>2713</v>
      </c>
      <c r="C84" s="7"/>
      <c r="D84" s="9" t="str">
        <f ca="1">IF(ISBLANK(VSTS_4c4a2935_7cc5_4a88_9916_4870a252c45f[[#This Row],[Dogfood Date]]),"",ROUND((VSTS_4c4a2935_7cc5_4a88_9916_4870a252c45f[[#This Row],[Dogfood Date]]-TODAY())/7,0))</f>
        <v/>
      </c>
      <c r="E84" s="10" t="str">
        <f ca="1">IF(VSTS_4c4a2935_7cc5_4a88_9916_4870a252c45f[[#This Row],[D_Wk]]="","No Date",IF(VSTS_4c4a2935_7cc5_4a88_9916_4870a252c45f[[#This Row],[D_Wk]]&gt;=0,"Coming Soon","Live in Dogfood"))</f>
        <v>No Date</v>
      </c>
      <c r="F84" s="7"/>
      <c r="G84" s="9" t="str">
        <f ca="1">IF(ISBLANK(VSTS_4c4a2935_7cc5_4a88_9916_4870a252c45f[[#This Row],[Release Date]]),"",ROUND((VSTS_4c4a2935_7cc5_4a88_9916_4870a252c45f[[#This Row],[Release Date]]-TODAY())/7,0))</f>
        <v/>
      </c>
      <c r="H84" s="10" t="str">
        <f ca="1">IF(VSTS_4c4a2935_7cc5_4a88_9916_4870a252c45f[[#This Row],[R_Wk]]="","No Date",IF(VSTS_4c4a2935_7cc5_4a88_9916_4870a252c45f[[#This Row],[R_Wk]]&gt;=0,"Coming Soon","Live in Prod"))</f>
        <v>No Date</v>
      </c>
      <c r="I84" s="7"/>
      <c r="J84" s="9" t="str">
        <f ca="1">IF(ISBLANK(VSTS_4c4a2935_7cc5_4a88_9916_4870a252c45f[[#This Row],[Finish Date]]),"",ROUND((VSTS_4c4a2935_7cc5_4a88_9916_4870a252c45f[[#This Row],[Finish Date]]-TODAY())/7,0))</f>
        <v/>
      </c>
      <c r="K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 s="1"/>
      <c r="M84" s="1"/>
      <c r="N84" s="1" t="s">
        <v>20</v>
      </c>
      <c r="O84" s="23">
        <v>42019.421585648146</v>
      </c>
      <c r="P84" s="23">
        <f>IFERROR(VLOOKUP(VSTS_4c4a2935_7cc5_4a88_9916_4870a252c45f[[#This Row],[ID]],PriLookup[],3,FALSE),"")</f>
        <v>42081.689560185187</v>
      </c>
      <c r="Q84" s="4" t="s">
        <v>4464</v>
      </c>
      <c r="R84" s="4"/>
      <c r="S84" s="1" t="s">
        <v>495</v>
      </c>
      <c r="T84" s="1" t="s">
        <v>2450</v>
      </c>
      <c r="U84" s="1" t="s">
        <v>2430</v>
      </c>
      <c r="V84" s="1" t="s">
        <v>2444</v>
      </c>
      <c r="W84" s="4" t="str">
        <f>VLOOKUP(VSTS_4c4a2935_7cc5_4a88_9916_4870a252c45f[[#This Row],[Area Path]],Table4[],2,FALSE)</f>
        <v>Excel</v>
      </c>
      <c r="X84" s="4" t="str">
        <f>VLOOKUP(VSTS_4c4a2935_7cc5_4a88_9916_4870a252c45f[[#This Row],[Area Path]],Table4[],3,FALSE)</f>
        <v>OBIL</v>
      </c>
      <c r="Y84" s="4">
        <v>1889546901</v>
      </c>
      <c r="Z84" s="4" t="str">
        <f>IFERROR(IF(VLOOKUP(VSTS_4c4a2935_7cc5_4a88_9916_4870a252c45f[[#This Row],[ID]],ParentLookup[],7,FALSE)="Initiative",VLOOKUP(VSTS_4c4a2935_7cc5_4a88_9916_4870a252c45f[[#This Row],[ID]],ParentLookup[],4,FALSE),#N/A),"-- Not an Initiative --")</f>
        <v>-- Not an Initiative --</v>
      </c>
    </row>
    <row r="85" spans="1:26" hidden="1" x14ac:dyDescent="0.25">
      <c r="A85" s="2">
        <v>56136</v>
      </c>
      <c r="B85" s="1" t="s">
        <v>2714</v>
      </c>
      <c r="C85" s="7"/>
      <c r="D85" s="9" t="str">
        <f ca="1">IF(ISBLANK(VSTS_4c4a2935_7cc5_4a88_9916_4870a252c45f[[#This Row],[Dogfood Date]]),"",ROUND((VSTS_4c4a2935_7cc5_4a88_9916_4870a252c45f[[#This Row],[Dogfood Date]]-TODAY())/7,0))</f>
        <v/>
      </c>
      <c r="E85" s="10" t="str">
        <f ca="1">IF(VSTS_4c4a2935_7cc5_4a88_9916_4870a252c45f[[#This Row],[D_Wk]]="","No Date",IF(VSTS_4c4a2935_7cc5_4a88_9916_4870a252c45f[[#This Row],[D_Wk]]&gt;=0,"Coming Soon","Live in Dogfood"))</f>
        <v>No Date</v>
      </c>
      <c r="F85" s="7"/>
      <c r="G85" s="9" t="str">
        <f ca="1">IF(ISBLANK(VSTS_4c4a2935_7cc5_4a88_9916_4870a252c45f[[#This Row],[Release Date]]),"",ROUND((VSTS_4c4a2935_7cc5_4a88_9916_4870a252c45f[[#This Row],[Release Date]]-TODAY())/7,0))</f>
        <v/>
      </c>
      <c r="H85" s="10" t="str">
        <f ca="1">IF(VSTS_4c4a2935_7cc5_4a88_9916_4870a252c45f[[#This Row],[R_Wk]]="","No Date",IF(VSTS_4c4a2935_7cc5_4a88_9916_4870a252c45f[[#This Row],[R_Wk]]&gt;=0,"Coming Soon","Live in Prod"))</f>
        <v>No Date</v>
      </c>
      <c r="I85" s="7"/>
      <c r="J85" s="9" t="str">
        <f ca="1">IF(ISBLANK(VSTS_4c4a2935_7cc5_4a88_9916_4870a252c45f[[#This Row],[Finish Date]]),"",ROUND((VSTS_4c4a2935_7cc5_4a88_9916_4870a252c45f[[#This Row],[Finish Date]]-TODAY())/7,0))</f>
        <v/>
      </c>
      <c r="K8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5" s="1"/>
      <c r="M85" s="1"/>
      <c r="N85" s="1" t="s">
        <v>20</v>
      </c>
      <c r="O85" s="23">
        <v>42019.421585648146</v>
      </c>
      <c r="P85" s="23">
        <f>IFERROR(VLOOKUP(VSTS_4c4a2935_7cc5_4a88_9916_4870a252c45f[[#This Row],[ID]],PriLookup[],3,FALSE),"")</f>
        <v>42101.644166666665</v>
      </c>
      <c r="Q85" s="4" t="s">
        <v>4464</v>
      </c>
      <c r="R85" s="4"/>
      <c r="S85" s="1" t="s">
        <v>495</v>
      </c>
      <c r="T85" s="1" t="s">
        <v>2450</v>
      </c>
      <c r="U85" s="1" t="s">
        <v>2430</v>
      </c>
      <c r="V85" s="1" t="s">
        <v>2444</v>
      </c>
      <c r="W85" s="4" t="str">
        <f>VLOOKUP(VSTS_4c4a2935_7cc5_4a88_9916_4870a252c45f[[#This Row],[Area Path]],Table4[],2,FALSE)</f>
        <v>Excel</v>
      </c>
      <c r="X85" s="4" t="str">
        <f>VLOOKUP(VSTS_4c4a2935_7cc5_4a88_9916_4870a252c45f[[#This Row],[Area Path]],Table4[],3,FALSE)</f>
        <v>OBIL</v>
      </c>
      <c r="Y85" s="4">
        <v>1955431149</v>
      </c>
      <c r="Z85" s="4" t="str">
        <f>IFERROR(IF(VLOOKUP(VSTS_4c4a2935_7cc5_4a88_9916_4870a252c45f[[#This Row],[ID]],ParentLookup[],7,FALSE)="Initiative",VLOOKUP(VSTS_4c4a2935_7cc5_4a88_9916_4870a252c45f[[#This Row],[ID]],ParentLookup[],4,FALSE),#N/A),"-- Not an Initiative --")</f>
        <v>-- Not an Initiative --</v>
      </c>
    </row>
    <row r="86" spans="1:26" hidden="1" x14ac:dyDescent="0.25">
      <c r="A86" s="2">
        <v>56137</v>
      </c>
      <c r="B86" s="1" t="s">
        <v>2715</v>
      </c>
      <c r="C86" s="7"/>
      <c r="D86" s="9" t="str">
        <f ca="1">IF(ISBLANK(VSTS_4c4a2935_7cc5_4a88_9916_4870a252c45f[[#This Row],[Dogfood Date]]),"",ROUND((VSTS_4c4a2935_7cc5_4a88_9916_4870a252c45f[[#This Row],[Dogfood Date]]-TODAY())/7,0))</f>
        <v/>
      </c>
      <c r="E86" s="10" t="str">
        <f ca="1">IF(VSTS_4c4a2935_7cc5_4a88_9916_4870a252c45f[[#This Row],[D_Wk]]="","No Date",IF(VSTS_4c4a2935_7cc5_4a88_9916_4870a252c45f[[#This Row],[D_Wk]]&gt;=0,"Coming Soon","Live in Dogfood"))</f>
        <v>No Date</v>
      </c>
      <c r="F86" s="7"/>
      <c r="G86" s="9" t="str">
        <f ca="1">IF(ISBLANK(VSTS_4c4a2935_7cc5_4a88_9916_4870a252c45f[[#This Row],[Release Date]]),"",ROUND((VSTS_4c4a2935_7cc5_4a88_9916_4870a252c45f[[#This Row],[Release Date]]-TODAY())/7,0))</f>
        <v/>
      </c>
      <c r="H86" s="10" t="str">
        <f ca="1">IF(VSTS_4c4a2935_7cc5_4a88_9916_4870a252c45f[[#This Row],[R_Wk]]="","No Date",IF(VSTS_4c4a2935_7cc5_4a88_9916_4870a252c45f[[#This Row],[R_Wk]]&gt;=0,"Coming Soon","Live in Prod"))</f>
        <v>No Date</v>
      </c>
      <c r="I86" s="7"/>
      <c r="J86" s="9" t="str">
        <f ca="1">IF(ISBLANK(VSTS_4c4a2935_7cc5_4a88_9916_4870a252c45f[[#This Row],[Finish Date]]),"",ROUND((VSTS_4c4a2935_7cc5_4a88_9916_4870a252c45f[[#This Row],[Finish Date]]-TODAY())/7,0))</f>
        <v/>
      </c>
      <c r="K8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6" s="1"/>
      <c r="M86" s="1"/>
      <c r="N86" s="1" t="s">
        <v>20</v>
      </c>
      <c r="O86" s="23">
        <v>42019.421585648146</v>
      </c>
      <c r="P86" s="23">
        <f>IFERROR(VLOOKUP(VSTS_4c4a2935_7cc5_4a88_9916_4870a252c45f[[#This Row],[ID]],PriLookup[],3,FALSE),"")</f>
        <v>42020.445347222223</v>
      </c>
      <c r="Q86" s="4" t="s">
        <v>4464</v>
      </c>
      <c r="R86" s="4"/>
      <c r="S86" s="1" t="s">
        <v>495</v>
      </c>
      <c r="T86" s="1" t="s">
        <v>2450</v>
      </c>
      <c r="U86" s="1" t="s">
        <v>2430</v>
      </c>
      <c r="V86" s="1" t="s">
        <v>2444</v>
      </c>
      <c r="W86" s="4" t="str">
        <f>VLOOKUP(VSTS_4c4a2935_7cc5_4a88_9916_4870a252c45f[[#This Row],[Area Path]],Table4[],2,FALSE)</f>
        <v>Excel</v>
      </c>
      <c r="X86" s="4" t="str">
        <f>VLOOKUP(VSTS_4c4a2935_7cc5_4a88_9916_4870a252c45f[[#This Row],[Area Path]],Table4[],3,FALSE)</f>
        <v>OBIL</v>
      </c>
      <c r="Y86" s="4">
        <v>1908278697</v>
      </c>
      <c r="Z86" s="4" t="str">
        <f>IFERROR(IF(VLOOKUP(VSTS_4c4a2935_7cc5_4a88_9916_4870a252c45f[[#This Row],[ID]],ParentLookup[],7,FALSE)="Initiative",VLOOKUP(VSTS_4c4a2935_7cc5_4a88_9916_4870a252c45f[[#This Row],[ID]],ParentLookup[],4,FALSE),#N/A),"-- Not an Initiative --")</f>
        <v>-- Not an Initiative --</v>
      </c>
    </row>
    <row r="87" spans="1:26" hidden="1" x14ac:dyDescent="0.25">
      <c r="A87" s="2">
        <v>56138</v>
      </c>
      <c r="B87" s="1" t="s">
        <v>2716</v>
      </c>
      <c r="C87" s="7"/>
      <c r="D87" s="9" t="str">
        <f ca="1">IF(ISBLANK(VSTS_4c4a2935_7cc5_4a88_9916_4870a252c45f[[#This Row],[Dogfood Date]]),"",ROUND((VSTS_4c4a2935_7cc5_4a88_9916_4870a252c45f[[#This Row],[Dogfood Date]]-TODAY())/7,0))</f>
        <v/>
      </c>
      <c r="E87" s="10" t="str">
        <f ca="1">IF(VSTS_4c4a2935_7cc5_4a88_9916_4870a252c45f[[#This Row],[D_Wk]]="","No Date",IF(VSTS_4c4a2935_7cc5_4a88_9916_4870a252c45f[[#This Row],[D_Wk]]&gt;=0,"Coming Soon","Live in Dogfood"))</f>
        <v>No Date</v>
      </c>
      <c r="F87" s="7"/>
      <c r="G87" s="9" t="str">
        <f ca="1">IF(ISBLANK(VSTS_4c4a2935_7cc5_4a88_9916_4870a252c45f[[#This Row],[Release Date]]),"",ROUND((VSTS_4c4a2935_7cc5_4a88_9916_4870a252c45f[[#This Row],[Release Date]]-TODAY())/7,0))</f>
        <v/>
      </c>
      <c r="H87" s="10" t="str">
        <f ca="1">IF(VSTS_4c4a2935_7cc5_4a88_9916_4870a252c45f[[#This Row],[R_Wk]]="","No Date",IF(VSTS_4c4a2935_7cc5_4a88_9916_4870a252c45f[[#This Row],[R_Wk]]&gt;=0,"Coming Soon","Live in Prod"))</f>
        <v>No Date</v>
      </c>
      <c r="I87" s="7"/>
      <c r="J87" s="9" t="str">
        <f ca="1">IF(ISBLANK(VSTS_4c4a2935_7cc5_4a88_9916_4870a252c45f[[#This Row],[Finish Date]]),"",ROUND((VSTS_4c4a2935_7cc5_4a88_9916_4870a252c45f[[#This Row],[Finish Date]]-TODAY())/7,0))</f>
        <v/>
      </c>
      <c r="K8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7" s="1"/>
      <c r="M87" s="1"/>
      <c r="N87" s="1" t="s">
        <v>20</v>
      </c>
      <c r="O87" s="23">
        <v>42019.421585648146</v>
      </c>
      <c r="P87" s="23">
        <f>IFERROR(VLOOKUP(VSTS_4c4a2935_7cc5_4a88_9916_4870a252c45f[[#This Row],[ID]],PriLookup[],3,FALSE),"")</f>
        <v>42020.445347222223</v>
      </c>
      <c r="Q87" s="4" t="s">
        <v>4464</v>
      </c>
      <c r="R87" s="4"/>
      <c r="S87" s="1" t="s">
        <v>495</v>
      </c>
      <c r="T87" s="1" t="s">
        <v>2450</v>
      </c>
      <c r="U87" s="1" t="s">
        <v>2430</v>
      </c>
      <c r="V87" s="1" t="s">
        <v>2444</v>
      </c>
      <c r="W87" s="4" t="str">
        <f>VLOOKUP(VSTS_4c4a2935_7cc5_4a88_9916_4870a252c45f[[#This Row],[Area Path]],Table4[],2,FALSE)</f>
        <v>Excel</v>
      </c>
      <c r="X87" s="4" t="str">
        <f>VLOOKUP(VSTS_4c4a2935_7cc5_4a88_9916_4870a252c45f[[#This Row],[Area Path]],Table4[],3,FALSE)</f>
        <v>OBIL</v>
      </c>
      <c r="Y87" s="4">
        <v>1909570545</v>
      </c>
      <c r="Z87" s="4" t="str">
        <f>IFERROR(IF(VLOOKUP(VSTS_4c4a2935_7cc5_4a88_9916_4870a252c45f[[#This Row],[ID]],ParentLookup[],7,FALSE)="Initiative",VLOOKUP(VSTS_4c4a2935_7cc5_4a88_9916_4870a252c45f[[#This Row],[ID]],ParentLookup[],4,FALSE),#N/A),"-- Not an Initiative --")</f>
        <v>-- Not an Initiative --</v>
      </c>
    </row>
    <row r="88" spans="1:26" hidden="1" x14ac:dyDescent="0.25">
      <c r="A88" s="2">
        <v>56139</v>
      </c>
      <c r="B88" s="1" t="s">
        <v>2717</v>
      </c>
      <c r="C88" s="7"/>
      <c r="D88" s="9" t="str">
        <f ca="1">IF(ISBLANK(VSTS_4c4a2935_7cc5_4a88_9916_4870a252c45f[[#This Row],[Dogfood Date]]),"",ROUND((VSTS_4c4a2935_7cc5_4a88_9916_4870a252c45f[[#This Row],[Dogfood Date]]-TODAY())/7,0))</f>
        <v/>
      </c>
      <c r="E88" s="10" t="str">
        <f ca="1">IF(VSTS_4c4a2935_7cc5_4a88_9916_4870a252c45f[[#This Row],[D_Wk]]="","No Date",IF(VSTS_4c4a2935_7cc5_4a88_9916_4870a252c45f[[#This Row],[D_Wk]]&gt;=0,"Coming Soon","Live in Dogfood"))</f>
        <v>No Date</v>
      </c>
      <c r="F88" s="7"/>
      <c r="G88" s="9" t="str">
        <f ca="1">IF(ISBLANK(VSTS_4c4a2935_7cc5_4a88_9916_4870a252c45f[[#This Row],[Release Date]]),"",ROUND((VSTS_4c4a2935_7cc5_4a88_9916_4870a252c45f[[#This Row],[Release Date]]-TODAY())/7,0))</f>
        <v/>
      </c>
      <c r="H88" s="10" t="str">
        <f ca="1">IF(VSTS_4c4a2935_7cc5_4a88_9916_4870a252c45f[[#This Row],[R_Wk]]="","No Date",IF(VSTS_4c4a2935_7cc5_4a88_9916_4870a252c45f[[#This Row],[R_Wk]]&gt;=0,"Coming Soon","Live in Prod"))</f>
        <v>No Date</v>
      </c>
      <c r="I88" s="7"/>
      <c r="J88" s="9" t="str">
        <f ca="1">IF(ISBLANK(VSTS_4c4a2935_7cc5_4a88_9916_4870a252c45f[[#This Row],[Finish Date]]),"",ROUND((VSTS_4c4a2935_7cc5_4a88_9916_4870a252c45f[[#This Row],[Finish Date]]-TODAY())/7,0))</f>
        <v/>
      </c>
      <c r="K8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 s="1"/>
      <c r="M88" s="1"/>
      <c r="N88" s="1" t="s">
        <v>20</v>
      </c>
      <c r="O88" s="23">
        <v>42019.421585648146</v>
      </c>
      <c r="P88" s="23">
        <f>IFERROR(VLOOKUP(VSTS_4c4a2935_7cc5_4a88_9916_4870a252c45f[[#This Row],[ID]],PriLookup[],3,FALSE),"")</f>
        <v>42087.355833333335</v>
      </c>
      <c r="Q88" s="4" t="s">
        <v>4470</v>
      </c>
      <c r="R88" s="4"/>
      <c r="S88" s="1" t="s">
        <v>495</v>
      </c>
      <c r="T88" s="1" t="s">
        <v>2450</v>
      </c>
      <c r="U88" s="1" t="s">
        <v>2430</v>
      </c>
      <c r="V88" s="1" t="s">
        <v>2444</v>
      </c>
      <c r="W88" s="4" t="str">
        <f>VLOOKUP(VSTS_4c4a2935_7cc5_4a88_9916_4870a252c45f[[#This Row],[Area Path]],Table4[],2,FALSE)</f>
        <v>Excel</v>
      </c>
      <c r="X88" s="4" t="str">
        <f>VLOOKUP(VSTS_4c4a2935_7cc5_4a88_9916_4870a252c45f[[#This Row],[Area Path]],Table4[],3,FALSE)</f>
        <v>OBIL</v>
      </c>
      <c r="Y88" s="4">
        <v>999946187</v>
      </c>
      <c r="Z88" s="4" t="str">
        <f>IFERROR(IF(VLOOKUP(VSTS_4c4a2935_7cc5_4a88_9916_4870a252c45f[[#This Row],[ID]],ParentLookup[],7,FALSE)="Initiative",VLOOKUP(VSTS_4c4a2935_7cc5_4a88_9916_4870a252c45f[[#This Row],[ID]],ParentLookup[],4,FALSE),#N/A),"-- Not an Initiative --")</f>
        <v>-- Not an Initiative --</v>
      </c>
    </row>
    <row r="89" spans="1:26" hidden="1" x14ac:dyDescent="0.25">
      <c r="A89" s="2">
        <v>56140</v>
      </c>
      <c r="B89" s="1" t="s">
        <v>2719</v>
      </c>
      <c r="C89" s="7"/>
      <c r="D89" s="9" t="str">
        <f ca="1">IF(ISBLANK(VSTS_4c4a2935_7cc5_4a88_9916_4870a252c45f[[#This Row],[Dogfood Date]]),"",ROUND((VSTS_4c4a2935_7cc5_4a88_9916_4870a252c45f[[#This Row],[Dogfood Date]]-TODAY())/7,0))</f>
        <v/>
      </c>
      <c r="E89" s="10" t="str">
        <f ca="1">IF(VSTS_4c4a2935_7cc5_4a88_9916_4870a252c45f[[#This Row],[D_Wk]]="","No Date",IF(VSTS_4c4a2935_7cc5_4a88_9916_4870a252c45f[[#This Row],[D_Wk]]&gt;=0,"Coming Soon","Live in Dogfood"))</f>
        <v>No Date</v>
      </c>
      <c r="F89" s="7"/>
      <c r="G89" s="9" t="str">
        <f ca="1">IF(ISBLANK(VSTS_4c4a2935_7cc5_4a88_9916_4870a252c45f[[#This Row],[Release Date]]),"",ROUND((VSTS_4c4a2935_7cc5_4a88_9916_4870a252c45f[[#This Row],[Release Date]]-TODAY())/7,0))</f>
        <v/>
      </c>
      <c r="H89" s="10" t="str">
        <f ca="1">IF(VSTS_4c4a2935_7cc5_4a88_9916_4870a252c45f[[#This Row],[R_Wk]]="","No Date",IF(VSTS_4c4a2935_7cc5_4a88_9916_4870a252c45f[[#This Row],[R_Wk]]&gt;=0,"Coming Soon","Live in Prod"))</f>
        <v>No Date</v>
      </c>
      <c r="I89" s="7"/>
      <c r="J89" s="9" t="str">
        <f ca="1">IF(ISBLANK(VSTS_4c4a2935_7cc5_4a88_9916_4870a252c45f[[#This Row],[Finish Date]]),"",ROUND((VSTS_4c4a2935_7cc5_4a88_9916_4870a252c45f[[#This Row],[Finish Date]]-TODAY())/7,0))</f>
        <v/>
      </c>
      <c r="K8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 s="1"/>
      <c r="M89" s="1"/>
      <c r="N89" s="1" t="s">
        <v>20</v>
      </c>
      <c r="O89" s="23">
        <v>42019.421585648146</v>
      </c>
      <c r="P89" s="23">
        <f>IFERROR(VLOOKUP(VSTS_4c4a2935_7cc5_4a88_9916_4870a252c45f[[#This Row],[ID]],PriLookup[],3,FALSE),"")</f>
        <v>42020.445347222223</v>
      </c>
      <c r="Q89" s="4" t="s">
        <v>4471</v>
      </c>
      <c r="R89" s="4"/>
      <c r="S89" s="1" t="s">
        <v>495</v>
      </c>
      <c r="T89" s="1" t="s">
        <v>2450</v>
      </c>
      <c r="U89" s="1" t="s">
        <v>2430</v>
      </c>
      <c r="V89" s="1" t="s">
        <v>2444</v>
      </c>
      <c r="W89" s="4" t="str">
        <f>VLOOKUP(VSTS_4c4a2935_7cc5_4a88_9916_4870a252c45f[[#This Row],[Area Path]],Table4[],2,FALSE)</f>
        <v>Excel</v>
      </c>
      <c r="X89" s="4" t="str">
        <f>VLOOKUP(VSTS_4c4a2935_7cc5_4a88_9916_4870a252c45f[[#This Row],[Area Path]],Table4[],3,FALSE)</f>
        <v>OBIL</v>
      </c>
      <c r="Y89" s="4">
        <v>1912154241</v>
      </c>
      <c r="Z89" s="4" t="str">
        <f>IFERROR(IF(VLOOKUP(VSTS_4c4a2935_7cc5_4a88_9916_4870a252c45f[[#This Row],[ID]],ParentLookup[],7,FALSE)="Initiative",VLOOKUP(VSTS_4c4a2935_7cc5_4a88_9916_4870a252c45f[[#This Row],[ID]],ParentLookup[],4,FALSE),#N/A),"-- Not an Initiative --")</f>
        <v>-- Not an Initiative --</v>
      </c>
    </row>
    <row r="90" spans="1:26" hidden="1" x14ac:dyDescent="0.25">
      <c r="A90" s="2">
        <v>56141</v>
      </c>
      <c r="B90" s="1" t="s">
        <v>2720</v>
      </c>
      <c r="C90" s="7"/>
      <c r="D90" s="9" t="str">
        <f ca="1">IF(ISBLANK(VSTS_4c4a2935_7cc5_4a88_9916_4870a252c45f[[#This Row],[Dogfood Date]]),"",ROUND((VSTS_4c4a2935_7cc5_4a88_9916_4870a252c45f[[#This Row],[Dogfood Date]]-TODAY())/7,0))</f>
        <v/>
      </c>
      <c r="E90" s="10" t="str">
        <f ca="1">IF(VSTS_4c4a2935_7cc5_4a88_9916_4870a252c45f[[#This Row],[D_Wk]]="","No Date",IF(VSTS_4c4a2935_7cc5_4a88_9916_4870a252c45f[[#This Row],[D_Wk]]&gt;=0,"Coming Soon","Live in Dogfood"))</f>
        <v>No Date</v>
      </c>
      <c r="F90" s="7"/>
      <c r="G90" s="9" t="str">
        <f ca="1">IF(ISBLANK(VSTS_4c4a2935_7cc5_4a88_9916_4870a252c45f[[#This Row],[Release Date]]),"",ROUND((VSTS_4c4a2935_7cc5_4a88_9916_4870a252c45f[[#This Row],[Release Date]]-TODAY())/7,0))</f>
        <v/>
      </c>
      <c r="H90" s="10" t="str">
        <f ca="1">IF(VSTS_4c4a2935_7cc5_4a88_9916_4870a252c45f[[#This Row],[R_Wk]]="","No Date",IF(VSTS_4c4a2935_7cc5_4a88_9916_4870a252c45f[[#This Row],[R_Wk]]&gt;=0,"Coming Soon","Live in Prod"))</f>
        <v>No Date</v>
      </c>
      <c r="I90" s="7"/>
      <c r="J90" s="9" t="str">
        <f ca="1">IF(ISBLANK(VSTS_4c4a2935_7cc5_4a88_9916_4870a252c45f[[#This Row],[Finish Date]]),"",ROUND((VSTS_4c4a2935_7cc5_4a88_9916_4870a252c45f[[#This Row],[Finish Date]]-TODAY())/7,0))</f>
        <v/>
      </c>
      <c r="K9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 s="1"/>
      <c r="M90" s="1"/>
      <c r="N90" s="1" t="s">
        <v>20</v>
      </c>
      <c r="O90" s="23">
        <v>42019.421585648146</v>
      </c>
      <c r="P90" s="23">
        <f>IFERROR(VLOOKUP(VSTS_4c4a2935_7cc5_4a88_9916_4870a252c45f[[#This Row],[ID]],PriLookup[],3,FALSE),"")</f>
        <v>42020.445347222223</v>
      </c>
      <c r="Q90" s="4" t="s">
        <v>4471</v>
      </c>
      <c r="R90" s="4"/>
      <c r="S90" s="1" t="s">
        <v>495</v>
      </c>
      <c r="T90" s="1" t="s">
        <v>2450</v>
      </c>
      <c r="U90" s="1" t="s">
        <v>2430</v>
      </c>
      <c r="V90" s="1" t="s">
        <v>2444</v>
      </c>
      <c r="W90" s="4" t="str">
        <f>VLOOKUP(VSTS_4c4a2935_7cc5_4a88_9916_4870a252c45f[[#This Row],[Area Path]],Table4[],2,FALSE)</f>
        <v>Excel</v>
      </c>
      <c r="X90" s="4" t="str">
        <f>VLOOKUP(VSTS_4c4a2935_7cc5_4a88_9916_4870a252c45f[[#This Row],[Area Path]],Table4[],3,FALSE)</f>
        <v>OBIL</v>
      </c>
      <c r="Y90" s="4">
        <v>1913446089</v>
      </c>
      <c r="Z90" s="4" t="str">
        <f>IFERROR(IF(VLOOKUP(VSTS_4c4a2935_7cc5_4a88_9916_4870a252c45f[[#This Row],[ID]],ParentLookup[],7,FALSE)="Initiative",VLOOKUP(VSTS_4c4a2935_7cc5_4a88_9916_4870a252c45f[[#This Row],[ID]],ParentLookup[],4,FALSE),#N/A),"-- Not an Initiative --")</f>
        <v>-- Not an Initiative --</v>
      </c>
    </row>
    <row r="91" spans="1:26" hidden="1" x14ac:dyDescent="0.25">
      <c r="A91" s="2">
        <v>56142</v>
      </c>
      <c r="B91" s="1" t="s">
        <v>2721</v>
      </c>
      <c r="C91" s="7"/>
      <c r="D91" s="9" t="str">
        <f ca="1">IF(ISBLANK(VSTS_4c4a2935_7cc5_4a88_9916_4870a252c45f[[#This Row],[Dogfood Date]]),"",ROUND((VSTS_4c4a2935_7cc5_4a88_9916_4870a252c45f[[#This Row],[Dogfood Date]]-TODAY())/7,0))</f>
        <v/>
      </c>
      <c r="E91" s="10" t="str">
        <f ca="1">IF(VSTS_4c4a2935_7cc5_4a88_9916_4870a252c45f[[#This Row],[D_Wk]]="","No Date",IF(VSTS_4c4a2935_7cc5_4a88_9916_4870a252c45f[[#This Row],[D_Wk]]&gt;=0,"Coming Soon","Live in Dogfood"))</f>
        <v>No Date</v>
      </c>
      <c r="F91" s="7"/>
      <c r="G91" s="9" t="str">
        <f ca="1">IF(ISBLANK(VSTS_4c4a2935_7cc5_4a88_9916_4870a252c45f[[#This Row],[Release Date]]),"",ROUND((VSTS_4c4a2935_7cc5_4a88_9916_4870a252c45f[[#This Row],[Release Date]]-TODAY())/7,0))</f>
        <v/>
      </c>
      <c r="H91" s="10" t="str">
        <f ca="1">IF(VSTS_4c4a2935_7cc5_4a88_9916_4870a252c45f[[#This Row],[R_Wk]]="","No Date",IF(VSTS_4c4a2935_7cc5_4a88_9916_4870a252c45f[[#This Row],[R_Wk]]&gt;=0,"Coming Soon","Live in Prod"))</f>
        <v>No Date</v>
      </c>
      <c r="I91" s="7"/>
      <c r="J91" s="9" t="str">
        <f ca="1">IF(ISBLANK(VSTS_4c4a2935_7cc5_4a88_9916_4870a252c45f[[#This Row],[Finish Date]]),"",ROUND((VSTS_4c4a2935_7cc5_4a88_9916_4870a252c45f[[#This Row],[Finish Date]]-TODAY())/7,0))</f>
        <v/>
      </c>
      <c r="K9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 s="1"/>
      <c r="M91" s="1"/>
      <c r="N91" s="1" t="s">
        <v>20</v>
      </c>
      <c r="O91" s="23">
        <v>42019.421585648146</v>
      </c>
      <c r="P91" s="23">
        <f>IFERROR(VLOOKUP(VSTS_4c4a2935_7cc5_4a88_9916_4870a252c45f[[#This Row],[ID]],PriLookup[],3,FALSE),"")</f>
        <v>42020.445347222223</v>
      </c>
      <c r="Q91" s="4" t="s">
        <v>4470</v>
      </c>
      <c r="R91" s="4"/>
      <c r="S91" s="1" t="s">
        <v>495</v>
      </c>
      <c r="T91" s="1" t="s">
        <v>2450</v>
      </c>
      <c r="U91" s="1" t="s">
        <v>2430</v>
      </c>
      <c r="V91" s="1" t="s">
        <v>2444</v>
      </c>
      <c r="W91" s="4" t="str">
        <f>VLOOKUP(VSTS_4c4a2935_7cc5_4a88_9916_4870a252c45f[[#This Row],[Area Path]],Table4[],2,FALSE)</f>
        <v>Excel</v>
      </c>
      <c r="X91" s="4" t="str">
        <f>VLOOKUP(VSTS_4c4a2935_7cc5_4a88_9916_4870a252c45f[[#This Row],[Area Path]],Table4[],3,FALSE)</f>
        <v>OBIL</v>
      </c>
      <c r="Y91" s="4">
        <v>1914737937</v>
      </c>
      <c r="Z91" s="4" t="str">
        <f>IFERROR(IF(VLOOKUP(VSTS_4c4a2935_7cc5_4a88_9916_4870a252c45f[[#This Row],[ID]],ParentLookup[],7,FALSE)="Initiative",VLOOKUP(VSTS_4c4a2935_7cc5_4a88_9916_4870a252c45f[[#This Row],[ID]],ParentLookup[],4,FALSE),#N/A),"-- Not an Initiative --")</f>
        <v>-- Not an Initiative --</v>
      </c>
    </row>
    <row r="92" spans="1:26" hidden="1" x14ac:dyDescent="0.25">
      <c r="A92" s="2">
        <v>56143</v>
      </c>
      <c r="B92" s="1" t="s">
        <v>2722</v>
      </c>
      <c r="C92" s="7"/>
      <c r="D92" s="9" t="str">
        <f ca="1">IF(ISBLANK(VSTS_4c4a2935_7cc5_4a88_9916_4870a252c45f[[#This Row],[Dogfood Date]]),"",ROUND((VSTS_4c4a2935_7cc5_4a88_9916_4870a252c45f[[#This Row],[Dogfood Date]]-TODAY())/7,0))</f>
        <v/>
      </c>
      <c r="E92" s="10" t="str">
        <f ca="1">IF(VSTS_4c4a2935_7cc5_4a88_9916_4870a252c45f[[#This Row],[D_Wk]]="","No Date",IF(VSTS_4c4a2935_7cc5_4a88_9916_4870a252c45f[[#This Row],[D_Wk]]&gt;=0,"Coming Soon","Live in Dogfood"))</f>
        <v>No Date</v>
      </c>
      <c r="F92" s="7"/>
      <c r="G92" s="9" t="str">
        <f ca="1">IF(ISBLANK(VSTS_4c4a2935_7cc5_4a88_9916_4870a252c45f[[#This Row],[Release Date]]),"",ROUND((VSTS_4c4a2935_7cc5_4a88_9916_4870a252c45f[[#This Row],[Release Date]]-TODAY())/7,0))</f>
        <v/>
      </c>
      <c r="H92" s="10" t="str">
        <f ca="1">IF(VSTS_4c4a2935_7cc5_4a88_9916_4870a252c45f[[#This Row],[R_Wk]]="","No Date",IF(VSTS_4c4a2935_7cc5_4a88_9916_4870a252c45f[[#This Row],[R_Wk]]&gt;=0,"Coming Soon","Live in Prod"))</f>
        <v>No Date</v>
      </c>
      <c r="I92" s="7"/>
      <c r="J92" s="9" t="str">
        <f ca="1">IF(ISBLANK(VSTS_4c4a2935_7cc5_4a88_9916_4870a252c45f[[#This Row],[Finish Date]]),"",ROUND((VSTS_4c4a2935_7cc5_4a88_9916_4870a252c45f[[#This Row],[Finish Date]]-TODAY())/7,0))</f>
        <v/>
      </c>
      <c r="K9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 s="1"/>
      <c r="M92" s="1"/>
      <c r="N92" s="1" t="s">
        <v>20</v>
      </c>
      <c r="O92" s="23">
        <v>42019.421585648146</v>
      </c>
      <c r="P92" s="23">
        <f>IFERROR(VLOOKUP(VSTS_4c4a2935_7cc5_4a88_9916_4870a252c45f[[#This Row],[ID]],PriLookup[],3,FALSE),"")</f>
        <v>42020.445347222223</v>
      </c>
      <c r="Q92" s="4" t="s">
        <v>4470</v>
      </c>
      <c r="R92" s="4"/>
      <c r="S92" s="1" t="s">
        <v>495</v>
      </c>
      <c r="T92" s="1" t="s">
        <v>2450</v>
      </c>
      <c r="U92" s="1" t="s">
        <v>2430</v>
      </c>
      <c r="V92" s="1" t="s">
        <v>2444</v>
      </c>
      <c r="W92" s="4" t="str">
        <f>VLOOKUP(VSTS_4c4a2935_7cc5_4a88_9916_4870a252c45f[[#This Row],[Area Path]],Table4[],2,FALSE)</f>
        <v>Excel</v>
      </c>
      <c r="X92" s="4" t="str">
        <f>VLOOKUP(VSTS_4c4a2935_7cc5_4a88_9916_4870a252c45f[[#This Row],[Area Path]],Table4[],3,FALSE)</f>
        <v>OBIL</v>
      </c>
      <c r="Y92" s="4">
        <v>1916029785</v>
      </c>
      <c r="Z92" s="4" t="str">
        <f>IFERROR(IF(VLOOKUP(VSTS_4c4a2935_7cc5_4a88_9916_4870a252c45f[[#This Row],[ID]],ParentLookup[],7,FALSE)="Initiative",VLOOKUP(VSTS_4c4a2935_7cc5_4a88_9916_4870a252c45f[[#This Row],[ID]],ParentLookup[],4,FALSE),#N/A),"-- Not an Initiative --")</f>
        <v>-- Not an Initiative --</v>
      </c>
    </row>
    <row r="93" spans="1:26" hidden="1" x14ac:dyDescent="0.25">
      <c r="A93" s="2">
        <v>56144</v>
      </c>
      <c r="B93" s="1" t="s">
        <v>2723</v>
      </c>
      <c r="C93" s="7"/>
      <c r="D93" s="9" t="str">
        <f ca="1">IF(ISBLANK(VSTS_4c4a2935_7cc5_4a88_9916_4870a252c45f[[#This Row],[Dogfood Date]]),"",ROUND((VSTS_4c4a2935_7cc5_4a88_9916_4870a252c45f[[#This Row],[Dogfood Date]]-TODAY())/7,0))</f>
        <v/>
      </c>
      <c r="E93" s="10" t="str">
        <f ca="1">IF(VSTS_4c4a2935_7cc5_4a88_9916_4870a252c45f[[#This Row],[D_Wk]]="","No Date",IF(VSTS_4c4a2935_7cc5_4a88_9916_4870a252c45f[[#This Row],[D_Wk]]&gt;=0,"Coming Soon","Live in Dogfood"))</f>
        <v>No Date</v>
      </c>
      <c r="F93" s="7"/>
      <c r="G93" s="9" t="str">
        <f ca="1">IF(ISBLANK(VSTS_4c4a2935_7cc5_4a88_9916_4870a252c45f[[#This Row],[Release Date]]),"",ROUND((VSTS_4c4a2935_7cc5_4a88_9916_4870a252c45f[[#This Row],[Release Date]]-TODAY())/7,0))</f>
        <v/>
      </c>
      <c r="H93" s="10" t="str">
        <f ca="1">IF(VSTS_4c4a2935_7cc5_4a88_9916_4870a252c45f[[#This Row],[R_Wk]]="","No Date",IF(VSTS_4c4a2935_7cc5_4a88_9916_4870a252c45f[[#This Row],[R_Wk]]&gt;=0,"Coming Soon","Live in Prod"))</f>
        <v>No Date</v>
      </c>
      <c r="I93" s="7"/>
      <c r="J93" s="9" t="str">
        <f ca="1">IF(ISBLANK(VSTS_4c4a2935_7cc5_4a88_9916_4870a252c45f[[#This Row],[Finish Date]]),"",ROUND((VSTS_4c4a2935_7cc5_4a88_9916_4870a252c45f[[#This Row],[Finish Date]]-TODAY())/7,0))</f>
        <v/>
      </c>
      <c r="K9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3" s="1"/>
      <c r="M93" s="1"/>
      <c r="N93" s="1" t="s">
        <v>20</v>
      </c>
      <c r="O93" s="23">
        <v>42019.421585648146</v>
      </c>
      <c r="P93" s="23">
        <f>IFERROR(VLOOKUP(VSTS_4c4a2935_7cc5_4a88_9916_4870a252c45f[[#This Row],[ID]],PriLookup[],3,FALSE),"")</f>
        <v>42020.445335648146</v>
      </c>
      <c r="Q93" s="4" t="s">
        <v>4470</v>
      </c>
      <c r="R93" s="4"/>
      <c r="S93" s="1" t="s">
        <v>495</v>
      </c>
      <c r="T93" s="1" t="s">
        <v>2450</v>
      </c>
      <c r="U93" s="1" t="s">
        <v>2430</v>
      </c>
      <c r="V93" s="1" t="s">
        <v>2444</v>
      </c>
      <c r="W93" s="4" t="str">
        <f>VLOOKUP(VSTS_4c4a2935_7cc5_4a88_9916_4870a252c45f[[#This Row],[Area Path]],Table4[],2,FALSE)</f>
        <v>Excel</v>
      </c>
      <c r="X93" s="4" t="str">
        <f>VLOOKUP(VSTS_4c4a2935_7cc5_4a88_9916_4870a252c45f[[#This Row],[Area Path]],Table4[],3,FALSE)</f>
        <v>OBIL</v>
      </c>
      <c r="Y93" s="4">
        <v>1917321633</v>
      </c>
      <c r="Z93" s="4" t="str">
        <f>IFERROR(IF(VLOOKUP(VSTS_4c4a2935_7cc5_4a88_9916_4870a252c45f[[#This Row],[ID]],ParentLookup[],7,FALSE)="Initiative",VLOOKUP(VSTS_4c4a2935_7cc5_4a88_9916_4870a252c45f[[#This Row],[ID]],ParentLookup[],4,FALSE),#N/A),"-- Not an Initiative --")</f>
        <v>-- Not an Initiative --</v>
      </c>
    </row>
    <row r="94" spans="1:26" hidden="1" x14ac:dyDescent="0.25">
      <c r="A94" s="2">
        <v>56145</v>
      </c>
      <c r="B94" s="1" t="s">
        <v>2724</v>
      </c>
      <c r="C94" s="7"/>
      <c r="D94" s="9" t="str">
        <f ca="1">IF(ISBLANK(VSTS_4c4a2935_7cc5_4a88_9916_4870a252c45f[[#This Row],[Dogfood Date]]),"",ROUND((VSTS_4c4a2935_7cc5_4a88_9916_4870a252c45f[[#This Row],[Dogfood Date]]-TODAY())/7,0))</f>
        <v/>
      </c>
      <c r="E94" s="10" t="str">
        <f ca="1">IF(VSTS_4c4a2935_7cc5_4a88_9916_4870a252c45f[[#This Row],[D_Wk]]="","No Date",IF(VSTS_4c4a2935_7cc5_4a88_9916_4870a252c45f[[#This Row],[D_Wk]]&gt;=0,"Coming Soon","Live in Dogfood"))</f>
        <v>No Date</v>
      </c>
      <c r="F94" s="7"/>
      <c r="G94" s="9" t="str">
        <f ca="1">IF(ISBLANK(VSTS_4c4a2935_7cc5_4a88_9916_4870a252c45f[[#This Row],[Release Date]]),"",ROUND((VSTS_4c4a2935_7cc5_4a88_9916_4870a252c45f[[#This Row],[Release Date]]-TODAY())/7,0))</f>
        <v/>
      </c>
      <c r="H94" s="10" t="str">
        <f ca="1">IF(VSTS_4c4a2935_7cc5_4a88_9916_4870a252c45f[[#This Row],[R_Wk]]="","No Date",IF(VSTS_4c4a2935_7cc5_4a88_9916_4870a252c45f[[#This Row],[R_Wk]]&gt;=0,"Coming Soon","Live in Prod"))</f>
        <v>No Date</v>
      </c>
      <c r="I94" s="7"/>
      <c r="J94" s="9" t="str">
        <f ca="1">IF(ISBLANK(VSTS_4c4a2935_7cc5_4a88_9916_4870a252c45f[[#This Row],[Finish Date]]),"",ROUND((VSTS_4c4a2935_7cc5_4a88_9916_4870a252c45f[[#This Row],[Finish Date]]-TODAY())/7,0))</f>
        <v/>
      </c>
      <c r="K9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4" s="1"/>
      <c r="M94" s="1"/>
      <c r="N94" s="1" t="s">
        <v>20</v>
      </c>
      <c r="O94" s="23">
        <v>42019.421585648146</v>
      </c>
      <c r="P94" s="23">
        <f>IFERROR(VLOOKUP(VSTS_4c4a2935_7cc5_4a88_9916_4870a252c45f[[#This Row],[ID]],PriLookup[],3,FALSE),"")</f>
        <v>42020.445335648146</v>
      </c>
      <c r="Q94" s="4" t="s">
        <v>4471</v>
      </c>
      <c r="R94" s="4"/>
      <c r="S94" s="1" t="s">
        <v>495</v>
      </c>
      <c r="T94" s="1" t="s">
        <v>2450</v>
      </c>
      <c r="U94" s="1" t="s">
        <v>2430</v>
      </c>
      <c r="V94" s="1" t="s">
        <v>2444</v>
      </c>
      <c r="W94" s="4" t="str">
        <f>VLOOKUP(VSTS_4c4a2935_7cc5_4a88_9916_4870a252c45f[[#This Row],[Area Path]],Table4[],2,FALSE)</f>
        <v>Excel</v>
      </c>
      <c r="X94" s="4" t="str">
        <f>VLOOKUP(VSTS_4c4a2935_7cc5_4a88_9916_4870a252c45f[[#This Row],[Area Path]],Table4[],3,FALSE)</f>
        <v>OBIL</v>
      </c>
      <c r="Y94" s="4">
        <v>1918613481</v>
      </c>
      <c r="Z94" s="4" t="str">
        <f>IFERROR(IF(VLOOKUP(VSTS_4c4a2935_7cc5_4a88_9916_4870a252c45f[[#This Row],[ID]],ParentLookup[],7,FALSE)="Initiative",VLOOKUP(VSTS_4c4a2935_7cc5_4a88_9916_4870a252c45f[[#This Row],[ID]],ParentLookup[],4,FALSE),#N/A),"-- Not an Initiative --")</f>
        <v>-- Not an Initiative --</v>
      </c>
    </row>
    <row r="95" spans="1:26" hidden="1" x14ac:dyDescent="0.25">
      <c r="A95" s="2">
        <v>56146</v>
      </c>
      <c r="B95" s="1" t="s">
        <v>2725</v>
      </c>
      <c r="C95" s="7"/>
      <c r="D95" s="9" t="str">
        <f ca="1">IF(ISBLANK(VSTS_4c4a2935_7cc5_4a88_9916_4870a252c45f[[#This Row],[Dogfood Date]]),"",ROUND((VSTS_4c4a2935_7cc5_4a88_9916_4870a252c45f[[#This Row],[Dogfood Date]]-TODAY())/7,0))</f>
        <v/>
      </c>
      <c r="E95" s="10" t="str">
        <f ca="1">IF(VSTS_4c4a2935_7cc5_4a88_9916_4870a252c45f[[#This Row],[D_Wk]]="","No Date",IF(VSTS_4c4a2935_7cc5_4a88_9916_4870a252c45f[[#This Row],[D_Wk]]&gt;=0,"Coming Soon","Live in Dogfood"))</f>
        <v>No Date</v>
      </c>
      <c r="F95" s="7"/>
      <c r="G95" s="9" t="str">
        <f ca="1">IF(ISBLANK(VSTS_4c4a2935_7cc5_4a88_9916_4870a252c45f[[#This Row],[Release Date]]),"",ROUND((VSTS_4c4a2935_7cc5_4a88_9916_4870a252c45f[[#This Row],[Release Date]]-TODAY())/7,0))</f>
        <v/>
      </c>
      <c r="H95" s="10" t="str">
        <f ca="1">IF(VSTS_4c4a2935_7cc5_4a88_9916_4870a252c45f[[#This Row],[R_Wk]]="","No Date",IF(VSTS_4c4a2935_7cc5_4a88_9916_4870a252c45f[[#This Row],[R_Wk]]&gt;=0,"Coming Soon","Live in Prod"))</f>
        <v>No Date</v>
      </c>
      <c r="I95" s="7"/>
      <c r="J95" s="9" t="str">
        <f ca="1">IF(ISBLANK(VSTS_4c4a2935_7cc5_4a88_9916_4870a252c45f[[#This Row],[Finish Date]]),"",ROUND((VSTS_4c4a2935_7cc5_4a88_9916_4870a252c45f[[#This Row],[Finish Date]]-TODAY())/7,0))</f>
        <v/>
      </c>
      <c r="K9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 s="1"/>
      <c r="M95" s="1"/>
      <c r="N95" s="1" t="s">
        <v>20</v>
      </c>
      <c r="O95" s="23">
        <v>42019.421585648146</v>
      </c>
      <c r="P95" s="23">
        <f>IFERROR(VLOOKUP(VSTS_4c4a2935_7cc5_4a88_9916_4870a252c45f[[#This Row],[ID]],PriLookup[],3,FALSE),"")</f>
        <v>42020.445335648146</v>
      </c>
      <c r="Q95" s="4" t="s">
        <v>4470</v>
      </c>
      <c r="R95" s="4"/>
      <c r="S95" s="1" t="s">
        <v>495</v>
      </c>
      <c r="T95" s="1" t="s">
        <v>2450</v>
      </c>
      <c r="U95" s="1" t="s">
        <v>2430</v>
      </c>
      <c r="V95" s="1" t="s">
        <v>2444</v>
      </c>
      <c r="W95" s="4" t="str">
        <f>VLOOKUP(VSTS_4c4a2935_7cc5_4a88_9916_4870a252c45f[[#This Row],[Area Path]],Table4[],2,FALSE)</f>
        <v>Excel</v>
      </c>
      <c r="X95" s="4" t="str">
        <f>VLOOKUP(VSTS_4c4a2935_7cc5_4a88_9916_4870a252c45f[[#This Row],[Area Path]],Table4[],3,FALSE)</f>
        <v>OBIL</v>
      </c>
      <c r="Y95" s="4">
        <v>1919905329</v>
      </c>
      <c r="Z95" s="4" t="str">
        <f>IFERROR(IF(VLOOKUP(VSTS_4c4a2935_7cc5_4a88_9916_4870a252c45f[[#This Row],[ID]],ParentLookup[],7,FALSE)="Initiative",VLOOKUP(VSTS_4c4a2935_7cc5_4a88_9916_4870a252c45f[[#This Row],[ID]],ParentLookup[],4,FALSE),#N/A),"-- Not an Initiative --")</f>
        <v>-- Not an Initiative --</v>
      </c>
    </row>
    <row r="96" spans="1:26" hidden="1" x14ac:dyDescent="0.25">
      <c r="A96" s="2">
        <v>56147</v>
      </c>
      <c r="B96" s="1" t="s">
        <v>4472</v>
      </c>
      <c r="C96" s="7"/>
      <c r="D96" s="9" t="str">
        <f ca="1">IF(ISBLANK(VSTS_4c4a2935_7cc5_4a88_9916_4870a252c45f[[#This Row],[Dogfood Date]]),"",ROUND((VSTS_4c4a2935_7cc5_4a88_9916_4870a252c45f[[#This Row],[Dogfood Date]]-TODAY())/7,0))</f>
        <v/>
      </c>
      <c r="E96" s="10" t="str">
        <f ca="1">IF(VSTS_4c4a2935_7cc5_4a88_9916_4870a252c45f[[#This Row],[D_Wk]]="","No Date",IF(VSTS_4c4a2935_7cc5_4a88_9916_4870a252c45f[[#This Row],[D_Wk]]&gt;=0,"Coming Soon","Live in Dogfood"))</f>
        <v>No Date</v>
      </c>
      <c r="F96" s="7"/>
      <c r="G96" s="9" t="str">
        <f ca="1">IF(ISBLANK(VSTS_4c4a2935_7cc5_4a88_9916_4870a252c45f[[#This Row],[Release Date]]),"",ROUND((VSTS_4c4a2935_7cc5_4a88_9916_4870a252c45f[[#This Row],[Release Date]]-TODAY())/7,0))</f>
        <v/>
      </c>
      <c r="H96" s="10" t="str">
        <f ca="1">IF(VSTS_4c4a2935_7cc5_4a88_9916_4870a252c45f[[#This Row],[R_Wk]]="","No Date",IF(VSTS_4c4a2935_7cc5_4a88_9916_4870a252c45f[[#This Row],[R_Wk]]&gt;=0,"Coming Soon","Live in Prod"))</f>
        <v>No Date</v>
      </c>
      <c r="I96" s="7"/>
      <c r="J96" s="9" t="str">
        <f ca="1">IF(ISBLANK(VSTS_4c4a2935_7cc5_4a88_9916_4870a252c45f[[#This Row],[Finish Date]]),"",ROUND((VSTS_4c4a2935_7cc5_4a88_9916_4870a252c45f[[#This Row],[Finish Date]]-TODAY())/7,0))</f>
        <v/>
      </c>
      <c r="K9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 s="1"/>
      <c r="M96" s="1"/>
      <c r="N96" s="1" t="s">
        <v>20</v>
      </c>
      <c r="O96" s="23">
        <v>42019.421585648146</v>
      </c>
      <c r="P96" s="23">
        <f>IFERROR(VLOOKUP(VSTS_4c4a2935_7cc5_4a88_9916_4870a252c45f[[#This Row],[ID]],PriLookup[],3,FALSE),"")</f>
        <v>42074.295254629629</v>
      </c>
      <c r="Q96" s="4" t="s">
        <v>4473</v>
      </c>
      <c r="R96" s="4"/>
      <c r="S96" s="1" t="s">
        <v>495</v>
      </c>
      <c r="T96" s="1" t="s">
        <v>5886</v>
      </c>
      <c r="U96" s="1" t="s">
        <v>2430</v>
      </c>
      <c r="V96" s="1" t="s">
        <v>2444</v>
      </c>
      <c r="W96" s="4" t="str">
        <f>VLOOKUP(VSTS_4c4a2935_7cc5_4a88_9916_4870a252c45f[[#This Row],[Area Path]],Table4[],2,FALSE)</f>
        <v>Excel</v>
      </c>
      <c r="X96" s="4" t="str">
        <f>VLOOKUP(VSTS_4c4a2935_7cc5_4a88_9916_4870a252c45f[[#This Row],[Area Path]],Table4[],3,FALSE)</f>
        <v>OBIL</v>
      </c>
      <c r="Y96" s="4">
        <v>999937096</v>
      </c>
      <c r="Z96" s="4" t="str">
        <f>IFERROR(IF(VLOOKUP(VSTS_4c4a2935_7cc5_4a88_9916_4870a252c45f[[#This Row],[ID]],ParentLookup[],7,FALSE)="Initiative",VLOOKUP(VSTS_4c4a2935_7cc5_4a88_9916_4870a252c45f[[#This Row],[ID]],ParentLookup[],4,FALSE),#N/A),"-- Not an Initiative --")</f>
        <v>-- Not an Initiative --</v>
      </c>
    </row>
    <row r="97" spans="1:26" hidden="1" x14ac:dyDescent="0.25">
      <c r="A97" s="2">
        <v>56148</v>
      </c>
      <c r="B97" s="1" t="s">
        <v>2727</v>
      </c>
      <c r="C97" s="7"/>
      <c r="D97" s="9" t="str">
        <f ca="1">IF(ISBLANK(VSTS_4c4a2935_7cc5_4a88_9916_4870a252c45f[[#This Row],[Dogfood Date]]),"",ROUND((VSTS_4c4a2935_7cc5_4a88_9916_4870a252c45f[[#This Row],[Dogfood Date]]-TODAY())/7,0))</f>
        <v/>
      </c>
      <c r="E97" s="10" t="str">
        <f ca="1">IF(VSTS_4c4a2935_7cc5_4a88_9916_4870a252c45f[[#This Row],[D_Wk]]="","No Date",IF(VSTS_4c4a2935_7cc5_4a88_9916_4870a252c45f[[#This Row],[D_Wk]]&gt;=0,"Coming Soon","Live in Dogfood"))</f>
        <v>No Date</v>
      </c>
      <c r="F97" s="7"/>
      <c r="G97" s="9" t="str">
        <f ca="1">IF(ISBLANK(VSTS_4c4a2935_7cc5_4a88_9916_4870a252c45f[[#This Row],[Release Date]]),"",ROUND((VSTS_4c4a2935_7cc5_4a88_9916_4870a252c45f[[#This Row],[Release Date]]-TODAY())/7,0))</f>
        <v/>
      </c>
      <c r="H97" s="10" t="str">
        <f ca="1">IF(VSTS_4c4a2935_7cc5_4a88_9916_4870a252c45f[[#This Row],[R_Wk]]="","No Date",IF(VSTS_4c4a2935_7cc5_4a88_9916_4870a252c45f[[#This Row],[R_Wk]]&gt;=0,"Coming Soon","Live in Prod"))</f>
        <v>No Date</v>
      </c>
      <c r="I97" s="7"/>
      <c r="J97" s="9" t="str">
        <f ca="1">IF(ISBLANK(VSTS_4c4a2935_7cc5_4a88_9916_4870a252c45f[[#This Row],[Finish Date]]),"",ROUND((VSTS_4c4a2935_7cc5_4a88_9916_4870a252c45f[[#This Row],[Finish Date]]-TODAY())/7,0))</f>
        <v/>
      </c>
      <c r="K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 s="1"/>
      <c r="M97" s="1"/>
      <c r="N97" s="1" t="s">
        <v>20</v>
      </c>
      <c r="O97" s="23">
        <v>42019.421585648146</v>
      </c>
      <c r="P97" s="23">
        <f>IFERROR(VLOOKUP(VSTS_4c4a2935_7cc5_4a88_9916_4870a252c45f[[#This Row],[ID]],PriLookup[],3,FALSE),"")</f>
        <v>42101.644166666665</v>
      </c>
      <c r="Q97" s="4" t="s">
        <v>4470</v>
      </c>
      <c r="R97" s="4"/>
      <c r="S97" s="1" t="s">
        <v>495</v>
      </c>
      <c r="T97" s="1" t="s">
        <v>2450</v>
      </c>
      <c r="U97" s="1" t="s">
        <v>2430</v>
      </c>
      <c r="V97" s="1" t="s">
        <v>2444</v>
      </c>
      <c r="W97" s="4" t="str">
        <f>VLOOKUP(VSTS_4c4a2935_7cc5_4a88_9916_4870a252c45f[[#This Row],[Area Path]],Table4[],2,FALSE)</f>
        <v>Excel</v>
      </c>
      <c r="X97" s="4" t="str">
        <f>VLOOKUP(VSTS_4c4a2935_7cc5_4a88_9916_4870a252c45f[[#This Row],[Area Path]],Table4[],3,FALSE)</f>
        <v>OBIL</v>
      </c>
      <c r="Y97" s="4">
        <v>1909247583</v>
      </c>
      <c r="Z97" s="4" t="str">
        <f>IFERROR(IF(VLOOKUP(VSTS_4c4a2935_7cc5_4a88_9916_4870a252c45f[[#This Row],[ID]],ParentLookup[],7,FALSE)="Initiative",VLOOKUP(VSTS_4c4a2935_7cc5_4a88_9916_4870a252c45f[[#This Row],[ID]],ParentLookup[],4,FALSE),#N/A),"-- Not an Initiative --")</f>
        <v>-- Not an Initiative --</v>
      </c>
    </row>
    <row r="98" spans="1:26" hidden="1" x14ac:dyDescent="0.25">
      <c r="A98" s="2">
        <v>56149</v>
      </c>
      <c r="B98" s="1" t="s">
        <v>2728</v>
      </c>
      <c r="C98" s="7"/>
      <c r="D98" s="9" t="str">
        <f ca="1">IF(ISBLANK(VSTS_4c4a2935_7cc5_4a88_9916_4870a252c45f[[#This Row],[Dogfood Date]]),"",ROUND((VSTS_4c4a2935_7cc5_4a88_9916_4870a252c45f[[#This Row],[Dogfood Date]]-TODAY())/7,0))</f>
        <v/>
      </c>
      <c r="E98" s="10" t="str">
        <f ca="1">IF(VSTS_4c4a2935_7cc5_4a88_9916_4870a252c45f[[#This Row],[D_Wk]]="","No Date",IF(VSTS_4c4a2935_7cc5_4a88_9916_4870a252c45f[[#This Row],[D_Wk]]&gt;=0,"Coming Soon","Live in Dogfood"))</f>
        <v>No Date</v>
      </c>
      <c r="F98" s="7"/>
      <c r="G98" s="9" t="str">
        <f ca="1">IF(ISBLANK(VSTS_4c4a2935_7cc5_4a88_9916_4870a252c45f[[#This Row],[Release Date]]),"",ROUND((VSTS_4c4a2935_7cc5_4a88_9916_4870a252c45f[[#This Row],[Release Date]]-TODAY())/7,0))</f>
        <v/>
      </c>
      <c r="H98" s="10" t="str">
        <f ca="1">IF(VSTS_4c4a2935_7cc5_4a88_9916_4870a252c45f[[#This Row],[R_Wk]]="","No Date",IF(VSTS_4c4a2935_7cc5_4a88_9916_4870a252c45f[[#This Row],[R_Wk]]&gt;=0,"Coming Soon","Live in Prod"))</f>
        <v>No Date</v>
      </c>
      <c r="I98" s="7"/>
      <c r="J98" s="9" t="str">
        <f ca="1">IF(ISBLANK(VSTS_4c4a2935_7cc5_4a88_9916_4870a252c45f[[#This Row],[Finish Date]]),"",ROUND((VSTS_4c4a2935_7cc5_4a88_9916_4870a252c45f[[#This Row],[Finish Date]]-TODAY())/7,0))</f>
        <v/>
      </c>
      <c r="K9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 s="1"/>
      <c r="M98" s="1"/>
      <c r="N98" s="1" t="s">
        <v>20</v>
      </c>
      <c r="O98" s="23">
        <v>42019.421585648146</v>
      </c>
      <c r="P98" s="23">
        <f>IFERROR(VLOOKUP(VSTS_4c4a2935_7cc5_4a88_9916_4870a252c45f[[#This Row],[ID]],PriLookup[],3,FALSE),"")</f>
        <v>42020.445335648146</v>
      </c>
      <c r="Q98" s="4" t="s">
        <v>4470</v>
      </c>
      <c r="R98" s="4"/>
      <c r="S98" s="1" t="s">
        <v>495</v>
      </c>
      <c r="T98" s="1" t="s">
        <v>2450</v>
      </c>
      <c r="U98" s="1" t="s">
        <v>2430</v>
      </c>
      <c r="V98" s="1" t="s">
        <v>2444</v>
      </c>
      <c r="W98" s="4" t="str">
        <f>VLOOKUP(VSTS_4c4a2935_7cc5_4a88_9916_4870a252c45f[[#This Row],[Area Path]],Table4[],2,FALSE)</f>
        <v>Excel</v>
      </c>
      <c r="X98" s="4" t="str">
        <f>VLOOKUP(VSTS_4c4a2935_7cc5_4a88_9916_4870a252c45f[[#This Row],[Area Path]],Table4[],3,FALSE)</f>
        <v>OBIL</v>
      </c>
      <c r="Y98" s="4">
        <v>1923780873</v>
      </c>
      <c r="Z98" s="4" t="str">
        <f>IFERROR(IF(VLOOKUP(VSTS_4c4a2935_7cc5_4a88_9916_4870a252c45f[[#This Row],[ID]],ParentLookup[],7,FALSE)="Initiative",VLOOKUP(VSTS_4c4a2935_7cc5_4a88_9916_4870a252c45f[[#This Row],[ID]],ParentLookup[],4,FALSE),#N/A),"-- Not an Initiative --")</f>
        <v>-- Not an Initiative --</v>
      </c>
    </row>
    <row r="99" spans="1:26" hidden="1" x14ac:dyDescent="0.25">
      <c r="A99" s="2">
        <v>56150</v>
      </c>
      <c r="B99" s="1" t="s">
        <v>2729</v>
      </c>
      <c r="C99" s="7"/>
      <c r="D99" s="9" t="str">
        <f ca="1">IF(ISBLANK(VSTS_4c4a2935_7cc5_4a88_9916_4870a252c45f[[#This Row],[Dogfood Date]]),"",ROUND((VSTS_4c4a2935_7cc5_4a88_9916_4870a252c45f[[#This Row],[Dogfood Date]]-TODAY())/7,0))</f>
        <v/>
      </c>
      <c r="E99" s="10" t="str">
        <f ca="1">IF(VSTS_4c4a2935_7cc5_4a88_9916_4870a252c45f[[#This Row],[D_Wk]]="","No Date",IF(VSTS_4c4a2935_7cc5_4a88_9916_4870a252c45f[[#This Row],[D_Wk]]&gt;=0,"Coming Soon","Live in Dogfood"))</f>
        <v>No Date</v>
      </c>
      <c r="F99" s="7"/>
      <c r="G99" s="9" t="str">
        <f ca="1">IF(ISBLANK(VSTS_4c4a2935_7cc5_4a88_9916_4870a252c45f[[#This Row],[Release Date]]),"",ROUND((VSTS_4c4a2935_7cc5_4a88_9916_4870a252c45f[[#This Row],[Release Date]]-TODAY())/7,0))</f>
        <v/>
      </c>
      <c r="H99" s="10" t="str">
        <f ca="1">IF(VSTS_4c4a2935_7cc5_4a88_9916_4870a252c45f[[#This Row],[R_Wk]]="","No Date",IF(VSTS_4c4a2935_7cc5_4a88_9916_4870a252c45f[[#This Row],[R_Wk]]&gt;=0,"Coming Soon","Live in Prod"))</f>
        <v>No Date</v>
      </c>
      <c r="I99" s="7"/>
      <c r="J99" s="9" t="str">
        <f ca="1">IF(ISBLANK(VSTS_4c4a2935_7cc5_4a88_9916_4870a252c45f[[#This Row],[Finish Date]]),"",ROUND((VSTS_4c4a2935_7cc5_4a88_9916_4870a252c45f[[#This Row],[Finish Date]]-TODAY())/7,0))</f>
        <v/>
      </c>
      <c r="K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 s="1"/>
      <c r="M99" s="1"/>
      <c r="N99" s="1" t="s">
        <v>20</v>
      </c>
      <c r="O99" s="23">
        <v>42019.421585648146</v>
      </c>
      <c r="P99" s="23">
        <f>IFERROR(VLOOKUP(VSTS_4c4a2935_7cc5_4a88_9916_4870a252c45f[[#This Row],[ID]],PriLookup[],3,FALSE),"")</f>
        <v>42101.644166666665</v>
      </c>
      <c r="Q99" s="4" t="s">
        <v>4470</v>
      </c>
      <c r="R99" s="4"/>
      <c r="S99" s="1" t="s">
        <v>495</v>
      </c>
      <c r="T99" s="1" t="s">
        <v>2450</v>
      </c>
      <c r="U99" s="1" t="s">
        <v>2430</v>
      </c>
      <c r="V99" s="1" t="s">
        <v>2444</v>
      </c>
      <c r="W99" s="4" t="str">
        <f>VLOOKUP(VSTS_4c4a2935_7cc5_4a88_9916_4870a252c45f[[#This Row],[Area Path]],Table4[],2,FALSE)</f>
        <v>Excel</v>
      </c>
      <c r="X99" s="4" t="str">
        <f>VLOOKUP(VSTS_4c4a2935_7cc5_4a88_9916_4870a252c45f[[#This Row],[Area Path]],Table4[],3,FALSE)</f>
        <v>OBIL</v>
      </c>
      <c r="Y99" s="4">
        <v>1909409064</v>
      </c>
      <c r="Z99" s="4" t="str">
        <f>IFERROR(IF(VLOOKUP(VSTS_4c4a2935_7cc5_4a88_9916_4870a252c45f[[#This Row],[ID]],ParentLookup[],7,FALSE)="Initiative",VLOOKUP(VSTS_4c4a2935_7cc5_4a88_9916_4870a252c45f[[#This Row],[ID]],ParentLookup[],4,FALSE),#N/A),"-- Not an Initiative --")</f>
        <v>-- Not an Initiative --</v>
      </c>
    </row>
    <row r="100" spans="1:26" hidden="1" x14ac:dyDescent="0.25">
      <c r="A100" s="2">
        <v>56151</v>
      </c>
      <c r="B100" s="1" t="s">
        <v>2730</v>
      </c>
      <c r="C100" s="7"/>
      <c r="D100" s="9" t="str">
        <f ca="1">IF(ISBLANK(VSTS_4c4a2935_7cc5_4a88_9916_4870a252c45f[[#This Row],[Dogfood Date]]),"",ROUND((VSTS_4c4a2935_7cc5_4a88_9916_4870a252c45f[[#This Row],[Dogfood Date]]-TODAY())/7,0))</f>
        <v/>
      </c>
      <c r="E100" s="10" t="str">
        <f ca="1">IF(VSTS_4c4a2935_7cc5_4a88_9916_4870a252c45f[[#This Row],[D_Wk]]="","No Date",IF(VSTS_4c4a2935_7cc5_4a88_9916_4870a252c45f[[#This Row],[D_Wk]]&gt;=0,"Coming Soon","Live in Dogfood"))</f>
        <v>No Date</v>
      </c>
      <c r="F100" s="7"/>
      <c r="G100" s="9" t="str">
        <f ca="1">IF(ISBLANK(VSTS_4c4a2935_7cc5_4a88_9916_4870a252c45f[[#This Row],[Release Date]]),"",ROUND((VSTS_4c4a2935_7cc5_4a88_9916_4870a252c45f[[#This Row],[Release Date]]-TODAY())/7,0))</f>
        <v/>
      </c>
      <c r="H100" s="10" t="str">
        <f ca="1">IF(VSTS_4c4a2935_7cc5_4a88_9916_4870a252c45f[[#This Row],[R_Wk]]="","No Date",IF(VSTS_4c4a2935_7cc5_4a88_9916_4870a252c45f[[#This Row],[R_Wk]]&gt;=0,"Coming Soon","Live in Prod"))</f>
        <v>No Date</v>
      </c>
      <c r="I100" s="7"/>
      <c r="J100" s="9" t="str">
        <f ca="1">IF(ISBLANK(VSTS_4c4a2935_7cc5_4a88_9916_4870a252c45f[[#This Row],[Finish Date]]),"",ROUND((VSTS_4c4a2935_7cc5_4a88_9916_4870a252c45f[[#This Row],[Finish Date]]-TODAY())/7,0))</f>
        <v/>
      </c>
      <c r="K1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 s="1"/>
      <c r="M100" s="1"/>
      <c r="N100" s="1" t="s">
        <v>20</v>
      </c>
      <c r="O100" s="23">
        <v>42019.421585648146</v>
      </c>
      <c r="P100" s="23">
        <f>IFERROR(VLOOKUP(VSTS_4c4a2935_7cc5_4a88_9916_4870a252c45f[[#This Row],[ID]],PriLookup[],3,FALSE),"")</f>
        <v>42020.445324074077</v>
      </c>
      <c r="Q100" s="4" t="s">
        <v>4471</v>
      </c>
      <c r="R100" s="4"/>
      <c r="S100" s="1" t="s">
        <v>495</v>
      </c>
      <c r="T100" s="1" t="s">
        <v>2450</v>
      </c>
      <c r="U100" s="1" t="s">
        <v>2430</v>
      </c>
      <c r="V100" s="1" t="s">
        <v>2444</v>
      </c>
      <c r="W100" s="4" t="str">
        <f>VLOOKUP(VSTS_4c4a2935_7cc5_4a88_9916_4870a252c45f[[#This Row],[Area Path]],Table4[],2,FALSE)</f>
        <v>Excel</v>
      </c>
      <c r="X100" s="4" t="str">
        <f>VLOOKUP(VSTS_4c4a2935_7cc5_4a88_9916_4870a252c45f[[#This Row],[Area Path]],Table4[],3,FALSE)</f>
        <v>OBIL</v>
      </c>
      <c r="Y100" s="4">
        <v>1926364569</v>
      </c>
      <c r="Z100" s="4" t="str">
        <f>IFERROR(IF(VLOOKUP(VSTS_4c4a2935_7cc5_4a88_9916_4870a252c45f[[#This Row],[ID]],ParentLookup[],7,FALSE)="Initiative",VLOOKUP(VSTS_4c4a2935_7cc5_4a88_9916_4870a252c45f[[#This Row],[ID]],ParentLookup[],4,FALSE),#N/A),"-- Not an Initiative --")</f>
        <v>-- Not an Initiative --</v>
      </c>
    </row>
    <row r="101" spans="1:26" hidden="1" x14ac:dyDescent="0.25">
      <c r="A101" s="2">
        <v>56152</v>
      </c>
      <c r="B101" s="1" t="s">
        <v>2731</v>
      </c>
      <c r="C101" s="7"/>
      <c r="D101" s="9" t="str">
        <f ca="1">IF(ISBLANK(VSTS_4c4a2935_7cc5_4a88_9916_4870a252c45f[[#This Row],[Dogfood Date]]),"",ROUND((VSTS_4c4a2935_7cc5_4a88_9916_4870a252c45f[[#This Row],[Dogfood Date]]-TODAY())/7,0))</f>
        <v/>
      </c>
      <c r="E101" s="10" t="str">
        <f ca="1">IF(VSTS_4c4a2935_7cc5_4a88_9916_4870a252c45f[[#This Row],[D_Wk]]="","No Date",IF(VSTS_4c4a2935_7cc5_4a88_9916_4870a252c45f[[#This Row],[D_Wk]]&gt;=0,"Coming Soon","Live in Dogfood"))</f>
        <v>No Date</v>
      </c>
      <c r="F101" s="7"/>
      <c r="G101" s="9" t="str">
        <f ca="1">IF(ISBLANK(VSTS_4c4a2935_7cc5_4a88_9916_4870a252c45f[[#This Row],[Release Date]]),"",ROUND((VSTS_4c4a2935_7cc5_4a88_9916_4870a252c45f[[#This Row],[Release Date]]-TODAY())/7,0))</f>
        <v/>
      </c>
      <c r="H101" s="10" t="str">
        <f ca="1">IF(VSTS_4c4a2935_7cc5_4a88_9916_4870a252c45f[[#This Row],[R_Wk]]="","No Date",IF(VSTS_4c4a2935_7cc5_4a88_9916_4870a252c45f[[#This Row],[R_Wk]]&gt;=0,"Coming Soon","Live in Prod"))</f>
        <v>No Date</v>
      </c>
      <c r="I101" s="7"/>
      <c r="J101" s="9" t="str">
        <f ca="1">IF(ISBLANK(VSTS_4c4a2935_7cc5_4a88_9916_4870a252c45f[[#This Row],[Finish Date]]),"",ROUND((VSTS_4c4a2935_7cc5_4a88_9916_4870a252c45f[[#This Row],[Finish Date]]-TODAY())/7,0))</f>
        <v/>
      </c>
      <c r="K1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 s="1"/>
      <c r="M101" s="1"/>
      <c r="N101" s="1" t="s">
        <v>20</v>
      </c>
      <c r="O101" s="23">
        <v>42019.421585648146</v>
      </c>
      <c r="P101" s="23">
        <f>IFERROR(VLOOKUP(VSTS_4c4a2935_7cc5_4a88_9916_4870a252c45f[[#This Row],[ID]],PriLookup[],3,FALSE),"")</f>
        <v>42020.445324074077</v>
      </c>
      <c r="Q101" s="4" t="s">
        <v>4471</v>
      </c>
      <c r="R101" s="4"/>
      <c r="S101" s="1" t="s">
        <v>495</v>
      </c>
      <c r="T101" s="1" t="s">
        <v>2450</v>
      </c>
      <c r="U101" s="1" t="s">
        <v>2430</v>
      </c>
      <c r="V101" s="1" t="s">
        <v>2444</v>
      </c>
      <c r="W101" s="4" t="str">
        <f>VLOOKUP(VSTS_4c4a2935_7cc5_4a88_9916_4870a252c45f[[#This Row],[Area Path]],Table4[],2,FALSE)</f>
        <v>Excel</v>
      </c>
      <c r="X101" s="4" t="str">
        <f>VLOOKUP(VSTS_4c4a2935_7cc5_4a88_9916_4870a252c45f[[#This Row],[Area Path]],Table4[],3,FALSE)</f>
        <v>OBIL</v>
      </c>
      <c r="Y101" s="4">
        <v>1927656417</v>
      </c>
      <c r="Z101" s="4" t="str">
        <f>IFERROR(IF(VLOOKUP(VSTS_4c4a2935_7cc5_4a88_9916_4870a252c45f[[#This Row],[ID]],ParentLookup[],7,FALSE)="Initiative",VLOOKUP(VSTS_4c4a2935_7cc5_4a88_9916_4870a252c45f[[#This Row],[ID]],ParentLookup[],4,FALSE),#N/A),"-- Not an Initiative --")</f>
        <v>-- Not an Initiative --</v>
      </c>
    </row>
    <row r="102" spans="1:26" hidden="1" x14ac:dyDescent="0.25">
      <c r="A102" s="2">
        <v>56153</v>
      </c>
      <c r="B102" s="1" t="s">
        <v>2732</v>
      </c>
      <c r="C102" s="7"/>
      <c r="D102" s="9" t="str">
        <f ca="1">IF(ISBLANK(VSTS_4c4a2935_7cc5_4a88_9916_4870a252c45f[[#This Row],[Dogfood Date]]),"",ROUND((VSTS_4c4a2935_7cc5_4a88_9916_4870a252c45f[[#This Row],[Dogfood Date]]-TODAY())/7,0))</f>
        <v/>
      </c>
      <c r="E102" s="10" t="str">
        <f ca="1">IF(VSTS_4c4a2935_7cc5_4a88_9916_4870a252c45f[[#This Row],[D_Wk]]="","No Date",IF(VSTS_4c4a2935_7cc5_4a88_9916_4870a252c45f[[#This Row],[D_Wk]]&gt;=0,"Coming Soon","Live in Dogfood"))</f>
        <v>No Date</v>
      </c>
      <c r="F102" s="7"/>
      <c r="G102" s="9" t="str">
        <f ca="1">IF(ISBLANK(VSTS_4c4a2935_7cc5_4a88_9916_4870a252c45f[[#This Row],[Release Date]]),"",ROUND((VSTS_4c4a2935_7cc5_4a88_9916_4870a252c45f[[#This Row],[Release Date]]-TODAY())/7,0))</f>
        <v/>
      </c>
      <c r="H102" s="10" t="str">
        <f ca="1">IF(VSTS_4c4a2935_7cc5_4a88_9916_4870a252c45f[[#This Row],[R_Wk]]="","No Date",IF(VSTS_4c4a2935_7cc5_4a88_9916_4870a252c45f[[#This Row],[R_Wk]]&gt;=0,"Coming Soon","Live in Prod"))</f>
        <v>No Date</v>
      </c>
      <c r="I102" s="7"/>
      <c r="J102" s="9" t="str">
        <f ca="1">IF(ISBLANK(VSTS_4c4a2935_7cc5_4a88_9916_4870a252c45f[[#This Row],[Finish Date]]),"",ROUND((VSTS_4c4a2935_7cc5_4a88_9916_4870a252c45f[[#This Row],[Finish Date]]-TODAY())/7,0))</f>
        <v/>
      </c>
      <c r="K10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 s="1"/>
      <c r="M102" s="1"/>
      <c r="N102" s="1" t="s">
        <v>20</v>
      </c>
      <c r="O102" s="23">
        <v>42019.421585648146</v>
      </c>
      <c r="P102" s="23">
        <f>IFERROR(VLOOKUP(VSTS_4c4a2935_7cc5_4a88_9916_4870a252c45f[[#This Row],[ID]],PriLookup[],3,FALSE),"")</f>
        <v>42020.445324074077</v>
      </c>
      <c r="Q102" s="4" t="s">
        <v>4470</v>
      </c>
      <c r="R102" s="4"/>
      <c r="S102" s="1" t="s">
        <v>495</v>
      </c>
      <c r="T102" s="1" t="s">
        <v>2450</v>
      </c>
      <c r="U102" s="1" t="s">
        <v>2430</v>
      </c>
      <c r="V102" s="1" t="s">
        <v>2444</v>
      </c>
      <c r="W102" s="4" t="str">
        <f>VLOOKUP(VSTS_4c4a2935_7cc5_4a88_9916_4870a252c45f[[#This Row],[Area Path]],Table4[],2,FALSE)</f>
        <v>Excel</v>
      </c>
      <c r="X102" s="4" t="str">
        <f>VLOOKUP(VSTS_4c4a2935_7cc5_4a88_9916_4870a252c45f[[#This Row],[Area Path]],Table4[],3,FALSE)</f>
        <v>OBIL</v>
      </c>
      <c r="Y102" s="4">
        <v>1928948265</v>
      </c>
      <c r="Z102" s="4" t="str">
        <f>IFERROR(IF(VLOOKUP(VSTS_4c4a2935_7cc5_4a88_9916_4870a252c45f[[#This Row],[ID]],ParentLookup[],7,FALSE)="Initiative",VLOOKUP(VSTS_4c4a2935_7cc5_4a88_9916_4870a252c45f[[#This Row],[ID]],ParentLookup[],4,FALSE),#N/A),"-- Not an Initiative --")</f>
        <v>-- Not an Initiative --</v>
      </c>
    </row>
    <row r="103" spans="1:26" hidden="1" x14ac:dyDescent="0.25">
      <c r="A103" s="2">
        <v>56154</v>
      </c>
      <c r="B103" s="1" t="s">
        <v>2733</v>
      </c>
      <c r="C103" s="7"/>
      <c r="D103" s="9" t="str">
        <f ca="1">IF(ISBLANK(VSTS_4c4a2935_7cc5_4a88_9916_4870a252c45f[[#This Row],[Dogfood Date]]),"",ROUND((VSTS_4c4a2935_7cc5_4a88_9916_4870a252c45f[[#This Row],[Dogfood Date]]-TODAY())/7,0))</f>
        <v/>
      </c>
      <c r="E103" s="10" t="str">
        <f ca="1">IF(VSTS_4c4a2935_7cc5_4a88_9916_4870a252c45f[[#This Row],[D_Wk]]="","No Date",IF(VSTS_4c4a2935_7cc5_4a88_9916_4870a252c45f[[#This Row],[D_Wk]]&gt;=0,"Coming Soon","Live in Dogfood"))</f>
        <v>No Date</v>
      </c>
      <c r="F103" s="7"/>
      <c r="G103" s="9" t="str">
        <f ca="1">IF(ISBLANK(VSTS_4c4a2935_7cc5_4a88_9916_4870a252c45f[[#This Row],[Release Date]]),"",ROUND((VSTS_4c4a2935_7cc5_4a88_9916_4870a252c45f[[#This Row],[Release Date]]-TODAY())/7,0))</f>
        <v/>
      </c>
      <c r="H103" s="10" t="str">
        <f ca="1">IF(VSTS_4c4a2935_7cc5_4a88_9916_4870a252c45f[[#This Row],[R_Wk]]="","No Date",IF(VSTS_4c4a2935_7cc5_4a88_9916_4870a252c45f[[#This Row],[R_Wk]]&gt;=0,"Coming Soon","Live in Prod"))</f>
        <v>No Date</v>
      </c>
      <c r="I103" s="7"/>
      <c r="J103" s="9" t="str">
        <f ca="1">IF(ISBLANK(VSTS_4c4a2935_7cc5_4a88_9916_4870a252c45f[[#This Row],[Finish Date]]),"",ROUND((VSTS_4c4a2935_7cc5_4a88_9916_4870a252c45f[[#This Row],[Finish Date]]-TODAY())/7,0))</f>
        <v/>
      </c>
      <c r="K1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 s="1"/>
      <c r="M103" s="1"/>
      <c r="N103" s="1" t="s">
        <v>20</v>
      </c>
      <c r="O103" s="23">
        <v>42019.421585648146</v>
      </c>
      <c r="P103" s="23">
        <f>IFERROR(VLOOKUP(VSTS_4c4a2935_7cc5_4a88_9916_4870a252c45f[[#This Row],[ID]],PriLookup[],3,FALSE),"")</f>
        <v>42020.445324074077</v>
      </c>
      <c r="Q103" s="4" t="s">
        <v>4470</v>
      </c>
      <c r="R103" s="4"/>
      <c r="S103" s="1" t="s">
        <v>495</v>
      </c>
      <c r="T103" s="1" t="s">
        <v>2450</v>
      </c>
      <c r="U103" s="1" t="s">
        <v>2430</v>
      </c>
      <c r="V103" s="1" t="s">
        <v>2444</v>
      </c>
      <c r="W103" s="4" t="str">
        <f>VLOOKUP(VSTS_4c4a2935_7cc5_4a88_9916_4870a252c45f[[#This Row],[Area Path]],Table4[],2,FALSE)</f>
        <v>Excel</v>
      </c>
      <c r="X103" s="4" t="str">
        <f>VLOOKUP(VSTS_4c4a2935_7cc5_4a88_9916_4870a252c45f[[#This Row],[Area Path]],Table4[],3,FALSE)</f>
        <v>OBIL</v>
      </c>
      <c r="Y103" s="4">
        <v>1930240113</v>
      </c>
      <c r="Z103" s="4" t="str">
        <f>IFERROR(IF(VLOOKUP(VSTS_4c4a2935_7cc5_4a88_9916_4870a252c45f[[#This Row],[ID]],ParentLookup[],7,FALSE)="Initiative",VLOOKUP(VSTS_4c4a2935_7cc5_4a88_9916_4870a252c45f[[#This Row],[ID]],ParentLookup[],4,FALSE),#N/A),"-- Not an Initiative --")</f>
        <v>-- Not an Initiative --</v>
      </c>
    </row>
    <row r="104" spans="1:26" hidden="1" x14ac:dyDescent="0.25">
      <c r="A104" s="2">
        <v>56155</v>
      </c>
      <c r="B104" s="1" t="s">
        <v>2734</v>
      </c>
      <c r="C104" s="7"/>
      <c r="D104" s="9" t="str">
        <f ca="1">IF(ISBLANK(VSTS_4c4a2935_7cc5_4a88_9916_4870a252c45f[[#This Row],[Dogfood Date]]),"",ROUND((VSTS_4c4a2935_7cc5_4a88_9916_4870a252c45f[[#This Row],[Dogfood Date]]-TODAY())/7,0))</f>
        <v/>
      </c>
      <c r="E104" s="10" t="str">
        <f ca="1">IF(VSTS_4c4a2935_7cc5_4a88_9916_4870a252c45f[[#This Row],[D_Wk]]="","No Date",IF(VSTS_4c4a2935_7cc5_4a88_9916_4870a252c45f[[#This Row],[D_Wk]]&gt;=0,"Coming Soon","Live in Dogfood"))</f>
        <v>No Date</v>
      </c>
      <c r="F104" s="7"/>
      <c r="G104" s="9" t="str">
        <f ca="1">IF(ISBLANK(VSTS_4c4a2935_7cc5_4a88_9916_4870a252c45f[[#This Row],[Release Date]]),"",ROUND((VSTS_4c4a2935_7cc5_4a88_9916_4870a252c45f[[#This Row],[Release Date]]-TODAY())/7,0))</f>
        <v/>
      </c>
      <c r="H104" s="10" t="str">
        <f ca="1">IF(VSTS_4c4a2935_7cc5_4a88_9916_4870a252c45f[[#This Row],[R_Wk]]="","No Date",IF(VSTS_4c4a2935_7cc5_4a88_9916_4870a252c45f[[#This Row],[R_Wk]]&gt;=0,"Coming Soon","Live in Prod"))</f>
        <v>No Date</v>
      </c>
      <c r="I104" s="7"/>
      <c r="J104" s="9" t="str">
        <f ca="1">IF(ISBLANK(VSTS_4c4a2935_7cc5_4a88_9916_4870a252c45f[[#This Row],[Finish Date]]),"",ROUND((VSTS_4c4a2935_7cc5_4a88_9916_4870a252c45f[[#This Row],[Finish Date]]-TODAY())/7,0))</f>
        <v/>
      </c>
      <c r="K10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 s="1"/>
      <c r="M104" s="1"/>
      <c r="N104" s="1" t="s">
        <v>20</v>
      </c>
      <c r="O104" s="23">
        <v>42019.421585648146</v>
      </c>
      <c r="P104" s="23">
        <f>IFERROR(VLOOKUP(VSTS_4c4a2935_7cc5_4a88_9916_4870a252c45f[[#This Row],[ID]],PriLookup[],3,FALSE),"")</f>
        <v>42020.445324074077</v>
      </c>
      <c r="Q104" s="4" t="s">
        <v>4471</v>
      </c>
      <c r="R104" s="4"/>
      <c r="S104" s="1" t="s">
        <v>495</v>
      </c>
      <c r="T104" s="1" t="s">
        <v>2450</v>
      </c>
      <c r="U104" s="1" t="s">
        <v>2430</v>
      </c>
      <c r="V104" s="1" t="s">
        <v>2444</v>
      </c>
      <c r="W104" s="4" t="str">
        <f>VLOOKUP(VSTS_4c4a2935_7cc5_4a88_9916_4870a252c45f[[#This Row],[Area Path]],Table4[],2,FALSE)</f>
        <v>Excel</v>
      </c>
      <c r="X104" s="4" t="str">
        <f>VLOOKUP(VSTS_4c4a2935_7cc5_4a88_9916_4870a252c45f[[#This Row],[Area Path]],Table4[],3,FALSE)</f>
        <v>OBIL</v>
      </c>
      <c r="Y104" s="4">
        <v>1931531961</v>
      </c>
      <c r="Z104" s="4" t="str">
        <f>IFERROR(IF(VLOOKUP(VSTS_4c4a2935_7cc5_4a88_9916_4870a252c45f[[#This Row],[ID]],ParentLookup[],7,FALSE)="Initiative",VLOOKUP(VSTS_4c4a2935_7cc5_4a88_9916_4870a252c45f[[#This Row],[ID]],ParentLookup[],4,FALSE),#N/A),"-- Not an Initiative --")</f>
        <v>-- Not an Initiative --</v>
      </c>
    </row>
    <row r="105" spans="1:26" hidden="1" x14ac:dyDescent="0.25">
      <c r="A105" s="2">
        <v>56156</v>
      </c>
      <c r="B105" s="1" t="s">
        <v>2735</v>
      </c>
      <c r="C105" s="7"/>
      <c r="D105" s="9" t="str">
        <f ca="1">IF(ISBLANK(VSTS_4c4a2935_7cc5_4a88_9916_4870a252c45f[[#This Row],[Dogfood Date]]),"",ROUND((VSTS_4c4a2935_7cc5_4a88_9916_4870a252c45f[[#This Row],[Dogfood Date]]-TODAY())/7,0))</f>
        <v/>
      </c>
      <c r="E105" s="10" t="str">
        <f ca="1">IF(VSTS_4c4a2935_7cc5_4a88_9916_4870a252c45f[[#This Row],[D_Wk]]="","No Date",IF(VSTS_4c4a2935_7cc5_4a88_9916_4870a252c45f[[#This Row],[D_Wk]]&gt;=0,"Coming Soon","Live in Dogfood"))</f>
        <v>No Date</v>
      </c>
      <c r="F105" s="7"/>
      <c r="G105" s="9" t="str">
        <f ca="1">IF(ISBLANK(VSTS_4c4a2935_7cc5_4a88_9916_4870a252c45f[[#This Row],[Release Date]]),"",ROUND((VSTS_4c4a2935_7cc5_4a88_9916_4870a252c45f[[#This Row],[Release Date]]-TODAY())/7,0))</f>
        <v/>
      </c>
      <c r="H105" s="10" t="str">
        <f ca="1">IF(VSTS_4c4a2935_7cc5_4a88_9916_4870a252c45f[[#This Row],[R_Wk]]="","No Date",IF(VSTS_4c4a2935_7cc5_4a88_9916_4870a252c45f[[#This Row],[R_Wk]]&gt;=0,"Coming Soon","Live in Prod"))</f>
        <v>No Date</v>
      </c>
      <c r="I105" s="7"/>
      <c r="J105" s="9" t="str">
        <f ca="1">IF(ISBLANK(VSTS_4c4a2935_7cc5_4a88_9916_4870a252c45f[[#This Row],[Finish Date]]),"",ROUND((VSTS_4c4a2935_7cc5_4a88_9916_4870a252c45f[[#This Row],[Finish Date]]-TODAY())/7,0))</f>
        <v/>
      </c>
      <c r="K10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5" s="1"/>
      <c r="M105" s="1"/>
      <c r="N105" s="1" t="s">
        <v>20</v>
      </c>
      <c r="O105" s="23">
        <v>42019.421585648146</v>
      </c>
      <c r="P105" s="23">
        <f>IFERROR(VLOOKUP(VSTS_4c4a2935_7cc5_4a88_9916_4870a252c45f[[#This Row],[ID]],PriLookup[],3,FALSE),"")</f>
        <v>42020.445324074077</v>
      </c>
      <c r="Q105" s="4" t="s">
        <v>4471</v>
      </c>
      <c r="R105" s="4"/>
      <c r="S105" s="1" t="s">
        <v>495</v>
      </c>
      <c r="T105" s="1" t="s">
        <v>2450</v>
      </c>
      <c r="U105" s="1" t="s">
        <v>2430</v>
      </c>
      <c r="V105" s="1" t="s">
        <v>2444</v>
      </c>
      <c r="W105" s="4" t="str">
        <f>VLOOKUP(VSTS_4c4a2935_7cc5_4a88_9916_4870a252c45f[[#This Row],[Area Path]],Table4[],2,FALSE)</f>
        <v>Excel</v>
      </c>
      <c r="X105" s="4" t="str">
        <f>VLOOKUP(VSTS_4c4a2935_7cc5_4a88_9916_4870a252c45f[[#This Row],[Area Path]],Table4[],3,FALSE)</f>
        <v>OBIL</v>
      </c>
      <c r="Y105" s="4">
        <v>1932823809</v>
      </c>
      <c r="Z105" s="4" t="str">
        <f>IFERROR(IF(VLOOKUP(VSTS_4c4a2935_7cc5_4a88_9916_4870a252c45f[[#This Row],[ID]],ParentLookup[],7,FALSE)="Initiative",VLOOKUP(VSTS_4c4a2935_7cc5_4a88_9916_4870a252c45f[[#This Row],[ID]],ParentLookup[],4,FALSE),#N/A),"-- Not an Initiative --")</f>
        <v>-- Not an Initiative --</v>
      </c>
    </row>
    <row r="106" spans="1:26" hidden="1" x14ac:dyDescent="0.25">
      <c r="A106" s="2">
        <v>56157</v>
      </c>
      <c r="B106" s="1" t="s">
        <v>2736</v>
      </c>
      <c r="C106" s="7"/>
      <c r="D106" s="9" t="str">
        <f ca="1">IF(ISBLANK(VSTS_4c4a2935_7cc5_4a88_9916_4870a252c45f[[#This Row],[Dogfood Date]]),"",ROUND((VSTS_4c4a2935_7cc5_4a88_9916_4870a252c45f[[#This Row],[Dogfood Date]]-TODAY())/7,0))</f>
        <v/>
      </c>
      <c r="E106" s="10" t="str">
        <f ca="1">IF(VSTS_4c4a2935_7cc5_4a88_9916_4870a252c45f[[#This Row],[D_Wk]]="","No Date",IF(VSTS_4c4a2935_7cc5_4a88_9916_4870a252c45f[[#This Row],[D_Wk]]&gt;=0,"Coming Soon","Live in Dogfood"))</f>
        <v>No Date</v>
      </c>
      <c r="F106" s="7"/>
      <c r="G106" s="9" t="str">
        <f ca="1">IF(ISBLANK(VSTS_4c4a2935_7cc5_4a88_9916_4870a252c45f[[#This Row],[Release Date]]),"",ROUND((VSTS_4c4a2935_7cc5_4a88_9916_4870a252c45f[[#This Row],[Release Date]]-TODAY())/7,0))</f>
        <v/>
      </c>
      <c r="H106" s="10" t="str">
        <f ca="1">IF(VSTS_4c4a2935_7cc5_4a88_9916_4870a252c45f[[#This Row],[R_Wk]]="","No Date",IF(VSTS_4c4a2935_7cc5_4a88_9916_4870a252c45f[[#This Row],[R_Wk]]&gt;=0,"Coming Soon","Live in Prod"))</f>
        <v>No Date</v>
      </c>
      <c r="I106" s="7"/>
      <c r="J106" s="9" t="str">
        <f ca="1">IF(ISBLANK(VSTS_4c4a2935_7cc5_4a88_9916_4870a252c45f[[#This Row],[Finish Date]]),"",ROUND((VSTS_4c4a2935_7cc5_4a88_9916_4870a252c45f[[#This Row],[Finish Date]]-TODAY())/7,0))</f>
        <v/>
      </c>
      <c r="K10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6" s="1"/>
      <c r="M106" s="1"/>
      <c r="N106" s="1" t="s">
        <v>20</v>
      </c>
      <c r="O106" s="23">
        <v>42019.421585648146</v>
      </c>
      <c r="P106" s="23">
        <f>IFERROR(VLOOKUP(VSTS_4c4a2935_7cc5_4a88_9916_4870a252c45f[[#This Row],[ID]],PriLookup[],3,FALSE),"")</f>
        <v>42020.445324074077</v>
      </c>
      <c r="Q106" s="4" t="s">
        <v>4471</v>
      </c>
      <c r="R106" s="4"/>
      <c r="S106" s="1" t="s">
        <v>495</v>
      </c>
      <c r="T106" s="1" t="s">
        <v>2450</v>
      </c>
      <c r="U106" s="1" t="s">
        <v>2430</v>
      </c>
      <c r="V106" s="1" t="s">
        <v>2444</v>
      </c>
      <c r="W106" s="4" t="str">
        <f>VLOOKUP(VSTS_4c4a2935_7cc5_4a88_9916_4870a252c45f[[#This Row],[Area Path]],Table4[],2,FALSE)</f>
        <v>Excel</v>
      </c>
      <c r="X106" s="4" t="str">
        <f>VLOOKUP(VSTS_4c4a2935_7cc5_4a88_9916_4870a252c45f[[#This Row],[Area Path]],Table4[],3,FALSE)</f>
        <v>OBIL</v>
      </c>
      <c r="Y106" s="4">
        <v>1934115657</v>
      </c>
      <c r="Z106" s="4" t="str">
        <f>IFERROR(IF(VLOOKUP(VSTS_4c4a2935_7cc5_4a88_9916_4870a252c45f[[#This Row],[ID]],ParentLookup[],7,FALSE)="Initiative",VLOOKUP(VSTS_4c4a2935_7cc5_4a88_9916_4870a252c45f[[#This Row],[ID]],ParentLookup[],4,FALSE),#N/A),"-- Not an Initiative --")</f>
        <v>-- Not an Initiative --</v>
      </c>
    </row>
    <row r="107" spans="1:26" hidden="1" x14ac:dyDescent="0.25">
      <c r="A107" s="2">
        <v>56158</v>
      </c>
      <c r="B107" s="1" t="s">
        <v>2737</v>
      </c>
      <c r="C107" s="7"/>
      <c r="D107" s="9" t="str">
        <f ca="1">IF(ISBLANK(VSTS_4c4a2935_7cc5_4a88_9916_4870a252c45f[[#This Row],[Dogfood Date]]),"",ROUND((VSTS_4c4a2935_7cc5_4a88_9916_4870a252c45f[[#This Row],[Dogfood Date]]-TODAY())/7,0))</f>
        <v/>
      </c>
      <c r="E107" s="10" t="str">
        <f ca="1">IF(VSTS_4c4a2935_7cc5_4a88_9916_4870a252c45f[[#This Row],[D_Wk]]="","No Date",IF(VSTS_4c4a2935_7cc5_4a88_9916_4870a252c45f[[#This Row],[D_Wk]]&gt;=0,"Coming Soon","Live in Dogfood"))</f>
        <v>No Date</v>
      </c>
      <c r="F107" s="7"/>
      <c r="G107" s="9" t="str">
        <f ca="1">IF(ISBLANK(VSTS_4c4a2935_7cc5_4a88_9916_4870a252c45f[[#This Row],[Release Date]]),"",ROUND((VSTS_4c4a2935_7cc5_4a88_9916_4870a252c45f[[#This Row],[Release Date]]-TODAY())/7,0))</f>
        <v/>
      </c>
      <c r="H107" s="10" t="str">
        <f ca="1">IF(VSTS_4c4a2935_7cc5_4a88_9916_4870a252c45f[[#This Row],[R_Wk]]="","No Date",IF(VSTS_4c4a2935_7cc5_4a88_9916_4870a252c45f[[#This Row],[R_Wk]]&gt;=0,"Coming Soon","Live in Prod"))</f>
        <v>No Date</v>
      </c>
      <c r="I107" s="7"/>
      <c r="J107" s="9" t="str">
        <f ca="1">IF(ISBLANK(VSTS_4c4a2935_7cc5_4a88_9916_4870a252c45f[[#This Row],[Finish Date]]),"",ROUND((VSTS_4c4a2935_7cc5_4a88_9916_4870a252c45f[[#This Row],[Finish Date]]-TODAY())/7,0))</f>
        <v/>
      </c>
      <c r="K10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7" s="1"/>
      <c r="M107" s="1"/>
      <c r="N107" s="1" t="s">
        <v>20</v>
      </c>
      <c r="O107" s="23">
        <v>42019.421585648146</v>
      </c>
      <c r="P107" s="23">
        <f>IFERROR(VLOOKUP(VSTS_4c4a2935_7cc5_4a88_9916_4870a252c45f[[#This Row],[ID]],PriLookup[],3,FALSE),"")</f>
        <v>42020.4453125</v>
      </c>
      <c r="Q107" s="4" t="s">
        <v>4471</v>
      </c>
      <c r="R107" s="4"/>
      <c r="S107" s="1" t="s">
        <v>495</v>
      </c>
      <c r="T107" s="1" t="s">
        <v>2450</v>
      </c>
      <c r="U107" s="1" t="s">
        <v>2430</v>
      </c>
      <c r="V107" s="1" t="s">
        <v>2444</v>
      </c>
      <c r="W107" s="4" t="str">
        <f>VLOOKUP(VSTS_4c4a2935_7cc5_4a88_9916_4870a252c45f[[#This Row],[Area Path]],Table4[],2,FALSE)</f>
        <v>Excel</v>
      </c>
      <c r="X107" s="4" t="str">
        <f>VLOOKUP(VSTS_4c4a2935_7cc5_4a88_9916_4870a252c45f[[#This Row],[Area Path]],Table4[],3,FALSE)</f>
        <v>OBIL</v>
      </c>
      <c r="Y107" s="4">
        <v>1935407505</v>
      </c>
      <c r="Z107" s="4" t="str">
        <f>IFERROR(IF(VLOOKUP(VSTS_4c4a2935_7cc5_4a88_9916_4870a252c45f[[#This Row],[ID]],ParentLookup[],7,FALSE)="Initiative",VLOOKUP(VSTS_4c4a2935_7cc5_4a88_9916_4870a252c45f[[#This Row],[ID]],ParentLookup[],4,FALSE),#N/A),"-- Not an Initiative --")</f>
        <v>-- Not an Initiative --</v>
      </c>
    </row>
    <row r="108" spans="1:26" hidden="1" x14ac:dyDescent="0.25">
      <c r="A108" s="2">
        <v>56159</v>
      </c>
      <c r="B108" s="1" t="s">
        <v>2738</v>
      </c>
      <c r="C108" s="7"/>
      <c r="D108" s="9" t="str">
        <f ca="1">IF(ISBLANK(VSTS_4c4a2935_7cc5_4a88_9916_4870a252c45f[[#This Row],[Dogfood Date]]),"",ROUND((VSTS_4c4a2935_7cc5_4a88_9916_4870a252c45f[[#This Row],[Dogfood Date]]-TODAY())/7,0))</f>
        <v/>
      </c>
      <c r="E108" s="10" t="str">
        <f ca="1">IF(VSTS_4c4a2935_7cc5_4a88_9916_4870a252c45f[[#This Row],[D_Wk]]="","No Date",IF(VSTS_4c4a2935_7cc5_4a88_9916_4870a252c45f[[#This Row],[D_Wk]]&gt;=0,"Coming Soon","Live in Dogfood"))</f>
        <v>No Date</v>
      </c>
      <c r="F108" s="7"/>
      <c r="G108" s="9" t="str">
        <f ca="1">IF(ISBLANK(VSTS_4c4a2935_7cc5_4a88_9916_4870a252c45f[[#This Row],[Release Date]]),"",ROUND((VSTS_4c4a2935_7cc5_4a88_9916_4870a252c45f[[#This Row],[Release Date]]-TODAY())/7,0))</f>
        <v/>
      </c>
      <c r="H108" s="10" t="str">
        <f ca="1">IF(VSTS_4c4a2935_7cc5_4a88_9916_4870a252c45f[[#This Row],[R_Wk]]="","No Date",IF(VSTS_4c4a2935_7cc5_4a88_9916_4870a252c45f[[#This Row],[R_Wk]]&gt;=0,"Coming Soon","Live in Prod"))</f>
        <v>No Date</v>
      </c>
      <c r="I108" s="7"/>
      <c r="J108" s="9" t="str">
        <f ca="1">IF(ISBLANK(VSTS_4c4a2935_7cc5_4a88_9916_4870a252c45f[[#This Row],[Finish Date]]),"",ROUND((VSTS_4c4a2935_7cc5_4a88_9916_4870a252c45f[[#This Row],[Finish Date]]-TODAY())/7,0))</f>
        <v/>
      </c>
      <c r="K1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8" s="1"/>
      <c r="M108" s="1"/>
      <c r="N108" s="1" t="s">
        <v>20</v>
      </c>
      <c r="O108" s="23">
        <v>42019.421585648146</v>
      </c>
      <c r="P108" s="23">
        <f>IFERROR(VLOOKUP(VSTS_4c4a2935_7cc5_4a88_9916_4870a252c45f[[#This Row],[ID]],PriLookup[],3,FALSE),"")</f>
        <v>42020.4453125</v>
      </c>
      <c r="Q108" s="4" t="s">
        <v>4471</v>
      </c>
      <c r="R108" s="4"/>
      <c r="S108" s="1" t="s">
        <v>495</v>
      </c>
      <c r="T108" s="1" t="s">
        <v>2450</v>
      </c>
      <c r="U108" s="1" t="s">
        <v>2430</v>
      </c>
      <c r="V108" s="1" t="s">
        <v>2444</v>
      </c>
      <c r="W108" s="4" t="str">
        <f>VLOOKUP(VSTS_4c4a2935_7cc5_4a88_9916_4870a252c45f[[#This Row],[Area Path]],Table4[],2,FALSE)</f>
        <v>Excel</v>
      </c>
      <c r="X108" s="4" t="str">
        <f>VLOOKUP(VSTS_4c4a2935_7cc5_4a88_9916_4870a252c45f[[#This Row],[Area Path]],Table4[],3,FALSE)</f>
        <v>OBIL</v>
      </c>
      <c r="Y108" s="4">
        <v>1936699353</v>
      </c>
      <c r="Z108" s="4" t="str">
        <f>IFERROR(IF(VLOOKUP(VSTS_4c4a2935_7cc5_4a88_9916_4870a252c45f[[#This Row],[ID]],ParentLookup[],7,FALSE)="Initiative",VLOOKUP(VSTS_4c4a2935_7cc5_4a88_9916_4870a252c45f[[#This Row],[ID]],ParentLookup[],4,FALSE),#N/A),"-- Not an Initiative --")</f>
        <v>-- Not an Initiative --</v>
      </c>
    </row>
    <row r="109" spans="1:26" hidden="1" x14ac:dyDescent="0.25">
      <c r="A109" s="2">
        <v>56160</v>
      </c>
      <c r="B109" s="1" t="s">
        <v>2739</v>
      </c>
      <c r="C109" s="7"/>
      <c r="D109" s="9" t="str">
        <f ca="1">IF(ISBLANK(VSTS_4c4a2935_7cc5_4a88_9916_4870a252c45f[[#This Row],[Dogfood Date]]),"",ROUND((VSTS_4c4a2935_7cc5_4a88_9916_4870a252c45f[[#This Row],[Dogfood Date]]-TODAY())/7,0))</f>
        <v/>
      </c>
      <c r="E109" s="10" t="str">
        <f ca="1">IF(VSTS_4c4a2935_7cc5_4a88_9916_4870a252c45f[[#This Row],[D_Wk]]="","No Date",IF(VSTS_4c4a2935_7cc5_4a88_9916_4870a252c45f[[#This Row],[D_Wk]]&gt;=0,"Coming Soon","Live in Dogfood"))</f>
        <v>No Date</v>
      </c>
      <c r="F109" s="7"/>
      <c r="G109" s="9" t="str">
        <f ca="1">IF(ISBLANK(VSTS_4c4a2935_7cc5_4a88_9916_4870a252c45f[[#This Row],[Release Date]]),"",ROUND((VSTS_4c4a2935_7cc5_4a88_9916_4870a252c45f[[#This Row],[Release Date]]-TODAY())/7,0))</f>
        <v/>
      </c>
      <c r="H109" s="10" t="str">
        <f ca="1">IF(VSTS_4c4a2935_7cc5_4a88_9916_4870a252c45f[[#This Row],[R_Wk]]="","No Date",IF(VSTS_4c4a2935_7cc5_4a88_9916_4870a252c45f[[#This Row],[R_Wk]]&gt;=0,"Coming Soon","Live in Prod"))</f>
        <v>No Date</v>
      </c>
      <c r="I109" s="7"/>
      <c r="J109" s="9" t="str">
        <f ca="1">IF(ISBLANK(VSTS_4c4a2935_7cc5_4a88_9916_4870a252c45f[[#This Row],[Finish Date]]),"",ROUND((VSTS_4c4a2935_7cc5_4a88_9916_4870a252c45f[[#This Row],[Finish Date]]-TODAY())/7,0))</f>
        <v/>
      </c>
      <c r="K10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9" s="1"/>
      <c r="M109" s="1"/>
      <c r="N109" s="1" t="s">
        <v>20</v>
      </c>
      <c r="O109" s="23">
        <v>42019.421585648146</v>
      </c>
      <c r="P109" s="23">
        <f>IFERROR(VLOOKUP(VSTS_4c4a2935_7cc5_4a88_9916_4870a252c45f[[#This Row],[ID]],PriLookup[],3,FALSE),"")</f>
        <v>42020.4453125</v>
      </c>
      <c r="Q109" s="4" t="s">
        <v>4470</v>
      </c>
      <c r="R109" s="4"/>
      <c r="S109" s="1" t="s">
        <v>495</v>
      </c>
      <c r="T109" s="1" t="s">
        <v>2450</v>
      </c>
      <c r="U109" s="1" t="s">
        <v>2430</v>
      </c>
      <c r="V109" s="1" t="s">
        <v>2444</v>
      </c>
      <c r="W109" s="4" t="str">
        <f>VLOOKUP(VSTS_4c4a2935_7cc5_4a88_9916_4870a252c45f[[#This Row],[Area Path]],Table4[],2,FALSE)</f>
        <v>Excel</v>
      </c>
      <c r="X109" s="4" t="str">
        <f>VLOOKUP(VSTS_4c4a2935_7cc5_4a88_9916_4870a252c45f[[#This Row],[Area Path]],Table4[],3,FALSE)</f>
        <v>OBIL</v>
      </c>
      <c r="Y109" s="4">
        <v>1937991201</v>
      </c>
      <c r="Z109" s="4" t="str">
        <f>IFERROR(IF(VLOOKUP(VSTS_4c4a2935_7cc5_4a88_9916_4870a252c45f[[#This Row],[ID]],ParentLookup[],7,FALSE)="Initiative",VLOOKUP(VSTS_4c4a2935_7cc5_4a88_9916_4870a252c45f[[#This Row],[ID]],ParentLookup[],4,FALSE),#N/A),"-- Not an Initiative --")</f>
        <v>-- Not an Initiative --</v>
      </c>
    </row>
    <row r="110" spans="1:26" hidden="1" x14ac:dyDescent="0.25">
      <c r="A110" s="2">
        <v>56161</v>
      </c>
      <c r="B110" s="1" t="s">
        <v>2740</v>
      </c>
      <c r="C110" s="7"/>
      <c r="D110" s="9" t="str">
        <f ca="1">IF(ISBLANK(VSTS_4c4a2935_7cc5_4a88_9916_4870a252c45f[[#This Row],[Dogfood Date]]),"",ROUND((VSTS_4c4a2935_7cc5_4a88_9916_4870a252c45f[[#This Row],[Dogfood Date]]-TODAY())/7,0))</f>
        <v/>
      </c>
      <c r="E110" s="10" t="str">
        <f ca="1">IF(VSTS_4c4a2935_7cc5_4a88_9916_4870a252c45f[[#This Row],[D_Wk]]="","No Date",IF(VSTS_4c4a2935_7cc5_4a88_9916_4870a252c45f[[#This Row],[D_Wk]]&gt;=0,"Coming Soon","Live in Dogfood"))</f>
        <v>No Date</v>
      </c>
      <c r="F110" s="7"/>
      <c r="G110" s="9" t="str">
        <f ca="1">IF(ISBLANK(VSTS_4c4a2935_7cc5_4a88_9916_4870a252c45f[[#This Row],[Release Date]]),"",ROUND((VSTS_4c4a2935_7cc5_4a88_9916_4870a252c45f[[#This Row],[Release Date]]-TODAY())/7,0))</f>
        <v/>
      </c>
      <c r="H110" s="10" t="str">
        <f ca="1">IF(VSTS_4c4a2935_7cc5_4a88_9916_4870a252c45f[[#This Row],[R_Wk]]="","No Date",IF(VSTS_4c4a2935_7cc5_4a88_9916_4870a252c45f[[#This Row],[R_Wk]]&gt;=0,"Coming Soon","Live in Prod"))</f>
        <v>No Date</v>
      </c>
      <c r="I110" s="7"/>
      <c r="J110" s="9" t="str">
        <f ca="1">IF(ISBLANK(VSTS_4c4a2935_7cc5_4a88_9916_4870a252c45f[[#This Row],[Finish Date]]),"",ROUND((VSTS_4c4a2935_7cc5_4a88_9916_4870a252c45f[[#This Row],[Finish Date]]-TODAY())/7,0))</f>
        <v/>
      </c>
      <c r="K11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0" s="1"/>
      <c r="M110" s="1"/>
      <c r="N110" s="1" t="s">
        <v>20</v>
      </c>
      <c r="O110" s="23">
        <v>42019.421585648146</v>
      </c>
      <c r="P110" s="23">
        <f>IFERROR(VLOOKUP(VSTS_4c4a2935_7cc5_4a88_9916_4870a252c45f[[#This Row],[ID]],PriLookup[],3,FALSE),"")</f>
        <v>42101.643796296295</v>
      </c>
      <c r="Q110" s="4" t="s">
        <v>4471</v>
      </c>
      <c r="R110" s="4"/>
      <c r="S110" s="1" t="s">
        <v>495</v>
      </c>
      <c r="T110" s="1" t="s">
        <v>2450</v>
      </c>
      <c r="U110" s="1" t="s">
        <v>2430</v>
      </c>
      <c r="V110" s="1" t="s">
        <v>2444</v>
      </c>
      <c r="W110" s="4" t="str">
        <f>VLOOKUP(VSTS_4c4a2935_7cc5_4a88_9916_4870a252c45f[[#This Row],[Area Path]],Table4[],2,FALSE)</f>
        <v>Excel</v>
      </c>
      <c r="X110" s="4" t="str">
        <f>VLOOKUP(VSTS_4c4a2935_7cc5_4a88_9916_4870a252c45f[[#This Row],[Area Path]],Table4[],3,FALSE)</f>
        <v>OBIL</v>
      </c>
      <c r="Y110" s="4">
        <v>1908924621</v>
      </c>
      <c r="Z110" s="4" t="str">
        <f>IFERROR(IF(VLOOKUP(VSTS_4c4a2935_7cc5_4a88_9916_4870a252c45f[[#This Row],[ID]],ParentLookup[],7,FALSE)="Initiative",VLOOKUP(VSTS_4c4a2935_7cc5_4a88_9916_4870a252c45f[[#This Row],[ID]],ParentLookup[],4,FALSE),#N/A),"-- Not an Initiative --")</f>
        <v>-- Not an Initiative --</v>
      </c>
    </row>
    <row r="111" spans="1:26" hidden="1" x14ac:dyDescent="0.25">
      <c r="A111" s="2">
        <v>51035</v>
      </c>
      <c r="B111" s="1" t="s">
        <v>2741</v>
      </c>
      <c r="C111" s="7"/>
      <c r="D111" s="9" t="str">
        <f ca="1">IF(ISBLANK(VSTS_4c4a2935_7cc5_4a88_9916_4870a252c45f[[#This Row],[Dogfood Date]]),"",ROUND((VSTS_4c4a2935_7cc5_4a88_9916_4870a252c45f[[#This Row],[Dogfood Date]]-TODAY())/7,0))</f>
        <v/>
      </c>
      <c r="E111" s="10" t="str">
        <f ca="1">IF(VSTS_4c4a2935_7cc5_4a88_9916_4870a252c45f[[#This Row],[D_Wk]]="","No Date",IF(VSTS_4c4a2935_7cc5_4a88_9916_4870a252c45f[[#This Row],[D_Wk]]&gt;=0,"Coming Soon","Live in Dogfood"))</f>
        <v>No Date</v>
      </c>
      <c r="F111" s="7"/>
      <c r="G111" s="9" t="str">
        <f ca="1">IF(ISBLANK(VSTS_4c4a2935_7cc5_4a88_9916_4870a252c45f[[#This Row],[Release Date]]),"",ROUND((VSTS_4c4a2935_7cc5_4a88_9916_4870a252c45f[[#This Row],[Release Date]]-TODAY())/7,0))</f>
        <v/>
      </c>
      <c r="H111" s="10" t="str">
        <f ca="1">IF(VSTS_4c4a2935_7cc5_4a88_9916_4870a252c45f[[#This Row],[R_Wk]]="","No Date",IF(VSTS_4c4a2935_7cc5_4a88_9916_4870a252c45f[[#This Row],[R_Wk]]&gt;=0,"Coming Soon","Live in Prod"))</f>
        <v>No Date</v>
      </c>
      <c r="I111" s="7"/>
      <c r="J111" s="9" t="str">
        <f ca="1">IF(ISBLANK(VSTS_4c4a2935_7cc5_4a88_9916_4870a252c45f[[#This Row],[Finish Date]]),"",ROUND((VSTS_4c4a2935_7cc5_4a88_9916_4870a252c45f[[#This Row],[Finish Date]]-TODAY())/7,0))</f>
        <v/>
      </c>
      <c r="K11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1" s="1"/>
      <c r="M111" s="1"/>
      <c r="N111" s="1" t="s">
        <v>20</v>
      </c>
      <c r="O111" s="23">
        <v>42009.395381944443</v>
      </c>
      <c r="P111" s="23">
        <f>IFERROR(VLOOKUP(VSTS_4c4a2935_7cc5_4a88_9916_4870a252c45f[[#This Row],[ID]],PriLookup[],3,FALSE),"")</f>
        <v>42020.445289351854</v>
      </c>
      <c r="Q111" s="4" t="s">
        <v>4474</v>
      </c>
      <c r="R111" s="4"/>
      <c r="S111" s="1" t="s">
        <v>495</v>
      </c>
      <c r="T111" s="1" t="s">
        <v>2450</v>
      </c>
      <c r="U111" s="1" t="s">
        <v>2430</v>
      </c>
      <c r="V111" s="1" t="s">
        <v>2444</v>
      </c>
      <c r="W111" s="4" t="str">
        <f>VLOOKUP(VSTS_4c4a2935_7cc5_4a88_9916_4870a252c45f[[#This Row],[Area Path]],Table4[],2,FALSE)</f>
        <v>Excel</v>
      </c>
      <c r="X111" s="4" t="str">
        <f>VLOOKUP(VSTS_4c4a2935_7cc5_4a88_9916_4870a252c45f[[#This Row],[Area Path]],Table4[],3,FALSE)</f>
        <v>OBIL</v>
      </c>
      <c r="Y111" s="4">
        <v>1940574897</v>
      </c>
      <c r="Z111" s="4" t="str">
        <f>IFERROR(IF(VLOOKUP(VSTS_4c4a2935_7cc5_4a88_9916_4870a252c45f[[#This Row],[ID]],ParentLookup[],7,FALSE)="Initiative",VLOOKUP(VSTS_4c4a2935_7cc5_4a88_9916_4870a252c45f[[#This Row],[ID]],ParentLookup[],4,FALSE),#N/A),"-- Not an Initiative --")</f>
        <v>-- Not an Initiative --</v>
      </c>
    </row>
    <row r="112" spans="1:26" hidden="1" x14ac:dyDescent="0.25">
      <c r="A112" s="2">
        <v>56162</v>
      </c>
      <c r="B112" s="1" t="s">
        <v>2742</v>
      </c>
      <c r="C112" s="7"/>
      <c r="D112" s="9" t="str">
        <f ca="1">IF(ISBLANK(VSTS_4c4a2935_7cc5_4a88_9916_4870a252c45f[[#This Row],[Dogfood Date]]),"",ROUND((VSTS_4c4a2935_7cc5_4a88_9916_4870a252c45f[[#This Row],[Dogfood Date]]-TODAY())/7,0))</f>
        <v/>
      </c>
      <c r="E112" s="10" t="str">
        <f ca="1">IF(VSTS_4c4a2935_7cc5_4a88_9916_4870a252c45f[[#This Row],[D_Wk]]="","No Date",IF(VSTS_4c4a2935_7cc5_4a88_9916_4870a252c45f[[#This Row],[D_Wk]]&gt;=0,"Coming Soon","Live in Dogfood"))</f>
        <v>No Date</v>
      </c>
      <c r="F112" s="7"/>
      <c r="G112" s="9" t="str">
        <f ca="1">IF(ISBLANK(VSTS_4c4a2935_7cc5_4a88_9916_4870a252c45f[[#This Row],[Release Date]]),"",ROUND((VSTS_4c4a2935_7cc5_4a88_9916_4870a252c45f[[#This Row],[Release Date]]-TODAY())/7,0))</f>
        <v/>
      </c>
      <c r="H112" s="10" t="str">
        <f ca="1">IF(VSTS_4c4a2935_7cc5_4a88_9916_4870a252c45f[[#This Row],[R_Wk]]="","No Date",IF(VSTS_4c4a2935_7cc5_4a88_9916_4870a252c45f[[#This Row],[R_Wk]]&gt;=0,"Coming Soon","Live in Prod"))</f>
        <v>No Date</v>
      </c>
      <c r="I112" s="7"/>
      <c r="J112" s="9" t="str">
        <f ca="1">IF(ISBLANK(VSTS_4c4a2935_7cc5_4a88_9916_4870a252c45f[[#This Row],[Finish Date]]),"",ROUND((VSTS_4c4a2935_7cc5_4a88_9916_4870a252c45f[[#This Row],[Finish Date]]-TODAY())/7,0))</f>
        <v/>
      </c>
      <c r="K1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2" s="1"/>
      <c r="M112" s="1"/>
      <c r="N112" s="1" t="s">
        <v>20</v>
      </c>
      <c r="O112" s="23">
        <v>42019.421585648146</v>
      </c>
      <c r="P112" s="23">
        <f>IFERROR(VLOOKUP(VSTS_4c4a2935_7cc5_4a88_9916_4870a252c45f[[#This Row],[ID]],PriLookup[],3,FALSE),"")</f>
        <v>42020.4453125</v>
      </c>
      <c r="Q112" s="4" t="s">
        <v>4470</v>
      </c>
      <c r="R112" s="4"/>
      <c r="S112" s="1" t="s">
        <v>495</v>
      </c>
      <c r="T112" s="1" t="s">
        <v>2450</v>
      </c>
      <c r="U112" s="1" t="s">
        <v>2430</v>
      </c>
      <c r="V112" s="1" t="s">
        <v>2444</v>
      </c>
      <c r="W112" s="4" t="str">
        <f>VLOOKUP(VSTS_4c4a2935_7cc5_4a88_9916_4870a252c45f[[#This Row],[Area Path]],Table4[],2,FALSE)</f>
        <v>Excel</v>
      </c>
      <c r="X112" s="4" t="str">
        <f>VLOOKUP(VSTS_4c4a2935_7cc5_4a88_9916_4870a252c45f[[#This Row],[Area Path]],Table4[],3,FALSE)</f>
        <v>OBIL</v>
      </c>
      <c r="Y112" s="4">
        <v>1941866745</v>
      </c>
      <c r="Z112" s="4" t="str">
        <f>IFERROR(IF(VLOOKUP(VSTS_4c4a2935_7cc5_4a88_9916_4870a252c45f[[#This Row],[ID]],ParentLookup[],7,FALSE)="Initiative",VLOOKUP(VSTS_4c4a2935_7cc5_4a88_9916_4870a252c45f[[#This Row],[ID]],ParentLookup[],4,FALSE),#N/A),"-- Not an Initiative --")</f>
        <v>-- Not an Initiative --</v>
      </c>
    </row>
    <row r="113" spans="1:26" hidden="1" x14ac:dyDescent="0.25">
      <c r="A113" s="2">
        <v>56163</v>
      </c>
      <c r="B113" s="1" t="s">
        <v>2743</v>
      </c>
      <c r="C113" s="7"/>
      <c r="D113" s="9" t="str">
        <f ca="1">IF(ISBLANK(VSTS_4c4a2935_7cc5_4a88_9916_4870a252c45f[[#This Row],[Dogfood Date]]),"",ROUND((VSTS_4c4a2935_7cc5_4a88_9916_4870a252c45f[[#This Row],[Dogfood Date]]-TODAY())/7,0))</f>
        <v/>
      </c>
      <c r="E113" s="10" t="str">
        <f ca="1">IF(VSTS_4c4a2935_7cc5_4a88_9916_4870a252c45f[[#This Row],[D_Wk]]="","No Date",IF(VSTS_4c4a2935_7cc5_4a88_9916_4870a252c45f[[#This Row],[D_Wk]]&gt;=0,"Coming Soon","Live in Dogfood"))</f>
        <v>No Date</v>
      </c>
      <c r="F113" s="7"/>
      <c r="G113" s="9" t="str">
        <f ca="1">IF(ISBLANK(VSTS_4c4a2935_7cc5_4a88_9916_4870a252c45f[[#This Row],[Release Date]]),"",ROUND((VSTS_4c4a2935_7cc5_4a88_9916_4870a252c45f[[#This Row],[Release Date]]-TODAY())/7,0))</f>
        <v/>
      </c>
      <c r="H113" s="10" t="str">
        <f ca="1">IF(VSTS_4c4a2935_7cc5_4a88_9916_4870a252c45f[[#This Row],[R_Wk]]="","No Date",IF(VSTS_4c4a2935_7cc5_4a88_9916_4870a252c45f[[#This Row],[R_Wk]]&gt;=0,"Coming Soon","Live in Prod"))</f>
        <v>No Date</v>
      </c>
      <c r="I113" s="7"/>
      <c r="J113" s="9" t="str">
        <f ca="1">IF(ISBLANK(VSTS_4c4a2935_7cc5_4a88_9916_4870a252c45f[[#This Row],[Finish Date]]),"",ROUND((VSTS_4c4a2935_7cc5_4a88_9916_4870a252c45f[[#This Row],[Finish Date]]-TODAY())/7,0))</f>
        <v/>
      </c>
      <c r="K1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3" s="1"/>
      <c r="M113" s="1"/>
      <c r="N113" s="1" t="s">
        <v>20</v>
      </c>
      <c r="O113" s="23">
        <v>42019.421585648146</v>
      </c>
      <c r="P113" s="23">
        <f>IFERROR(VLOOKUP(VSTS_4c4a2935_7cc5_4a88_9916_4870a252c45f[[#This Row],[ID]],PriLookup[],3,FALSE),"")</f>
        <v>42020.4453125</v>
      </c>
      <c r="Q113" s="4" t="s">
        <v>4471</v>
      </c>
      <c r="R113" s="4"/>
      <c r="S113" s="1" t="s">
        <v>495</v>
      </c>
      <c r="T113" s="1" t="s">
        <v>2450</v>
      </c>
      <c r="U113" s="1" t="s">
        <v>2430</v>
      </c>
      <c r="V113" s="1" t="s">
        <v>2444</v>
      </c>
      <c r="W113" s="4" t="str">
        <f>VLOOKUP(VSTS_4c4a2935_7cc5_4a88_9916_4870a252c45f[[#This Row],[Area Path]],Table4[],2,FALSE)</f>
        <v>Excel</v>
      </c>
      <c r="X113" s="4" t="str">
        <f>VLOOKUP(VSTS_4c4a2935_7cc5_4a88_9916_4870a252c45f[[#This Row],[Area Path]],Table4[],3,FALSE)</f>
        <v>OBIL</v>
      </c>
      <c r="Y113" s="4">
        <v>1943158593</v>
      </c>
      <c r="Z113" s="4" t="str">
        <f>IFERROR(IF(VLOOKUP(VSTS_4c4a2935_7cc5_4a88_9916_4870a252c45f[[#This Row],[ID]],ParentLookup[],7,FALSE)="Initiative",VLOOKUP(VSTS_4c4a2935_7cc5_4a88_9916_4870a252c45f[[#This Row],[ID]],ParentLookup[],4,FALSE),#N/A),"-- Not an Initiative --")</f>
        <v>-- Not an Initiative --</v>
      </c>
    </row>
    <row r="114" spans="1:26" hidden="1" x14ac:dyDescent="0.25">
      <c r="A114" s="2">
        <v>56164</v>
      </c>
      <c r="B114" s="1" t="s">
        <v>2744</v>
      </c>
      <c r="C114" s="7"/>
      <c r="D114" s="9" t="str">
        <f ca="1">IF(ISBLANK(VSTS_4c4a2935_7cc5_4a88_9916_4870a252c45f[[#This Row],[Dogfood Date]]),"",ROUND((VSTS_4c4a2935_7cc5_4a88_9916_4870a252c45f[[#This Row],[Dogfood Date]]-TODAY())/7,0))</f>
        <v/>
      </c>
      <c r="E114" s="10" t="str">
        <f ca="1">IF(VSTS_4c4a2935_7cc5_4a88_9916_4870a252c45f[[#This Row],[D_Wk]]="","No Date",IF(VSTS_4c4a2935_7cc5_4a88_9916_4870a252c45f[[#This Row],[D_Wk]]&gt;=0,"Coming Soon","Live in Dogfood"))</f>
        <v>No Date</v>
      </c>
      <c r="F114" s="7"/>
      <c r="G114" s="9" t="str">
        <f ca="1">IF(ISBLANK(VSTS_4c4a2935_7cc5_4a88_9916_4870a252c45f[[#This Row],[Release Date]]),"",ROUND((VSTS_4c4a2935_7cc5_4a88_9916_4870a252c45f[[#This Row],[Release Date]]-TODAY())/7,0))</f>
        <v/>
      </c>
      <c r="H114" s="10" t="str">
        <f ca="1">IF(VSTS_4c4a2935_7cc5_4a88_9916_4870a252c45f[[#This Row],[R_Wk]]="","No Date",IF(VSTS_4c4a2935_7cc5_4a88_9916_4870a252c45f[[#This Row],[R_Wk]]&gt;=0,"Coming Soon","Live in Prod"))</f>
        <v>No Date</v>
      </c>
      <c r="I114" s="7"/>
      <c r="J114" s="9" t="str">
        <f ca="1">IF(ISBLANK(VSTS_4c4a2935_7cc5_4a88_9916_4870a252c45f[[#This Row],[Finish Date]]),"",ROUND((VSTS_4c4a2935_7cc5_4a88_9916_4870a252c45f[[#This Row],[Finish Date]]-TODAY())/7,0))</f>
        <v/>
      </c>
      <c r="K11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4" s="1"/>
      <c r="M114" s="1"/>
      <c r="N114" s="1" t="s">
        <v>20</v>
      </c>
      <c r="O114" s="23">
        <v>42019.421585648146</v>
      </c>
      <c r="P114" s="23">
        <f>IFERROR(VLOOKUP(VSTS_4c4a2935_7cc5_4a88_9916_4870a252c45f[[#This Row],[ID]],PriLookup[],3,FALSE),"")</f>
        <v>42020.4453125</v>
      </c>
      <c r="Q114" s="4" t="s">
        <v>4471</v>
      </c>
      <c r="R114" s="4"/>
      <c r="S114" s="1" t="s">
        <v>495</v>
      </c>
      <c r="T114" s="1" t="s">
        <v>2450</v>
      </c>
      <c r="U114" s="1" t="s">
        <v>2430</v>
      </c>
      <c r="V114" s="1" t="s">
        <v>2444</v>
      </c>
      <c r="W114" s="4" t="str">
        <f>VLOOKUP(VSTS_4c4a2935_7cc5_4a88_9916_4870a252c45f[[#This Row],[Area Path]],Table4[],2,FALSE)</f>
        <v>Excel</v>
      </c>
      <c r="X114" s="4" t="str">
        <f>VLOOKUP(VSTS_4c4a2935_7cc5_4a88_9916_4870a252c45f[[#This Row],[Area Path]],Table4[],3,FALSE)</f>
        <v>OBIL</v>
      </c>
      <c r="Y114" s="4">
        <v>1944450441</v>
      </c>
      <c r="Z114" s="4" t="str">
        <f>IFERROR(IF(VLOOKUP(VSTS_4c4a2935_7cc5_4a88_9916_4870a252c45f[[#This Row],[ID]],ParentLookup[],7,FALSE)="Initiative",VLOOKUP(VSTS_4c4a2935_7cc5_4a88_9916_4870a252c45f[[#This Row],[ID]],ParentLookup[],4,FALSE),#N/A),"-- Not an Initiative --")</f>
        <v>-- Not an Initiative --</v>
      </c>
    </row>
    <row r="115" spans="1:26" hidden="1" x14ac:dyDescent="0.25">
      <c r="A115" s="2">
        <v>56165</v>
      </c>
      <c r="B115" s="1" t="s">
        <v>2745</v>
      </c>
      <c r="C115" s="7"/>
      <c r="D115" s="9" t="str">
        <f ca="1">IF(ISBLANK(VSTS_4c4a2935_7cc5_4a88_9916_4870a252c45f[[#This Row],[Dogfood Date]]),"",ROUND((VSTS_4c4a2935_7cc5_4a88_9916_4870a252c45f[[#This Row],[Dogfood Date]]-TODAY())/7,0))</f>
        <v/>
      </c>
      <c r="E115" s="10" t="str">
        <f ca="1">IF(VSTS_4c4a2935_7cc5_4a88_9916_4870a252c45f[[#This Row],[D_Wk]]="","No Date",IF(VSTS_4c4a2935_7cc5_4a88_9916_4870a252c45f[[#This Row],[D_Wk]]&gt;=0,"Coming Soon","Live in Dogfood"))</f>
        <v>No Date</v>
      </c>
      <c r="F115" s="7"/>
      <c r="G115" s="9" t="str">
        <f ca="1">IF(ISBLANK(VSTS_4c4a2935_7cc5_4a88_9916_4870a252c45f[[#This Row],[Release Date]]),"",ROUND((VSTS_4c4a2935_7cc5_4a88_9916_4870a252c45f[[#This Row],[Release Date]]-TODAY())/7,0))</f>
        <v/>
      </c>
      <c r="H115" s="10" t="str">
        <f ca="1">IF(VSTS_4c4a2935_7cc5_4a88_9916_4870a252c45f[[#This Row],[R_Wk]]="","No Date",IF(VSTS_4c4a2935_7cc5_4a88_9916_4870a252c45f[[#This Row],[R_Wk]]&gt;=0,"Coming Soon","Live in Prod"))</f>
        <v>No Date</v>
      </c>
      <c r="I115" s="7"/>
      <c r="J115" s="9" t="str">
        <f ca="1">IF(ISBLANK(VSTS_4c4a2935_7cc5_4a88_9916_4870a252c45f[[#This Row],[Finish Date]]),"",ROUND((VSTS_4c4a2935_7cc5_4a88_9916_4870a252c45f[[#This Row],[Finish Date]]-TODAY())/7,0))</f>
        <v/>
      </c>
      <c r="K11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5" s="1"/>
      <c r="M115" s="1"/>
      <c r="N115" s="1" t="s">
        <v>20</v>
      </c>
      <c r="O115" s="23">
        <v>42019.421585648146</v>
      </c>
      <c r="P115" s="23">
        <f>IFERROR(VLOOKUP(VSTS_4c4a2935_7cc5_4a88_9916_4870a252c45f[[#This Row],[ID]],PriLookup[],3,FALSE),"")</f>
        <v>42081.690671296295</v>
      </c>
      <c r="Q115" s="4" t="s">
        <v>4470</v>
      </c>
      <c r="R115" s="4"/>
      <c r="S115" s="1" t="s">
        <v>495</v>
      </c>
      <c r="T115" s="1" t="s">
        <v>2450</v>
      </c>
      <c r="U115" s="1" t="s">
        <v>2430</v>
      </c>
      <c r="V115" s="1" t="s">
        <v>2444</v>
      </c>
      <c r="W115" s="4" t="str">
        <f>VLOOKUP(VSTS_4c4a2935_7cc5_4a88_9916_4870a252c45f[[#This Row],[Area Path]],Table4[],2,FALSE)</f>
        <v>Excel</v>
      </c>
      <c r="X115" s="4" t="str">
        <f>VLOOKUP(VSTS_4c4a2935_7cc5_4a88_9916_4870a252c45f[[#This Row],[Area Path]],Table4[],3,FALSE)</f>
        <v>OBIL</v>
      </c>
      <c r="Y115" s="4">
        <v>1876628421</v>
      </c>
      <c r="Z115" s="4" t="str">
        <f>IFERROR(IF(VLOOKUP(VSTS_4c4a2935_7cc5_4a88_9916_4870a252c45f[[#This Row],[ID]],ParentLookup[],7,FALSE)="Initiative",VLOOKUP(VSTS_4c4a2935_7cc5_4a88_9916_4870a252c45f[[#This Row],[ID]],ParentLookup[],4,FALSE),#N/A),"-- Not an Initiative --")</f>
        <v>-- Not an Initiative --</v>
      </c>
    </row>
    <row r="116" spans="1:26" hidden="1" x14ac:dyDescent="0.25">
      <c r="A116" s="2">
        <v>56166</v>
      </c>
      <c r="B116" s="1" t="s">
        <v>2746</v>
      </c>
      <c r="C116" s="7"/>
      <c r="D116" s="9" t="str">
        <f ca="1">IF(ISBLANK(VSTS_4c4a2935_7cc5_4a88_9916_4870a252c45f[[#This Row],[Dogfood Date]]),"",ROUND((VSTS_4c4a2935_7cc5_4a88_9916_4870a252c45f[[#This Row],[Dogfood Date]]-TODAY())/7,0))</f>
        <v/>
      </c>
      <c r="E116" s="10" t="str">
        <f ca="1">IF(VSTS_4c4a2935_7cc5_4a88_9916_4870a252c45f[[#This Row],[D_Wk]]="","No Date",IF(VSTS_4c4a2935_7cc5_4a88_9916_4870a252c45f[[#This Row],[D_Wk]]&gt;=0,"Coming Soon","Live in Dogfood"))</f>
        <v>No Date</v>
      </c>
      <c r="F116" s="7"/>
      <c r="G116" s="9" t="str">
        <f ca="1">IF(ISBLANK(VSTS_4c4a2935_7cc5_4a88_9916_4870a252c45f[[#This Row],[Release Date]]),"",ROUND((VSTS_4c4a2935_7cc5_4a88_9916_4870a252c45f[[#This Row],[Release Date]]-TODAY())/7,0))</f>
        <v/>
      </c>
      <c r="H116" s="10" t="str">
        <f ca="1">IF(VSTS_4c4a2935_7cc5_4a88_9916_4870a252c45f[[#This Row],[R_Wk]]="","No Date",IF(VSTS_4c4a2935_7cc5_4a88_9916_4870a252c45f[[#This Row],[R_Wk]]&gt;=0,"Coming Soon","Live in Prod"))</f>
        <v>No Date</v>
      </c>
      <c r="I116" s="7"/>
      <c r="J116" s="9" t="str">
        <f ca="1">IF(ISBLANK(VSTS_4c4a2935_7cc5_4a88_9916_4870a252c45f[[#This Row],[Finish Date]]),"",ROUND((VSTS_4c4a2935_7cc5_4a88_9916_4870a252c45f[[#This Row],[Finish Date]]-TODAY())/7,0))</f>
        <v/>
      </c>
      <c r="K11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6" s="1"/>
      <c r="M116" s="1"/>
      <c r="N116" s="1" t="s">
        <v>2397</v>
      </c>
      <c r="O116" s="23">
        <v>42080.729166666664</v>
      </c>
      <c r="P116" s="23">
        <f>IFERROR(VLOOKUP(VSTS_4c4a2935_7cc5_4a88_9916_4870a252c45f[[#This Row],[ID]],PriLookup[],3,FALSE),"")</f>
        <v>42020.445300925923</v>
      </c>
      <c r="Q116" s="4" t="s">
        <v>2718</v>
      </c>
      <c r="R116" s="4"/>
      <c r="S116" s="1" t="s">
        <v>495</v>
      </c>
      <c r="T116" s="1" t="s">
        <v>2450</v>
      </c>
      <c r="U116" s="1" t="s">
        <v>2430</v>
      </c>
      <c r="V116" s="1" t="s">
        <v>2444</v>
      </c>
      <c r="W116" s="4" t="str">
        <f>VLOOKUP(VSTS_4c4a2935_7cc5_4a88_9916_4870a252c45f[[#This Row],[Area Path]],Table4[],2,FALSE)</f>
        <v>Excel</v>
      </c>
      <c r="X116" s="4" t="str">
        <f>VLOOKUP(VSTS_4c4a2935_7cc5_4a88_9916_4870a252c45f[[#This Row],[Area Path]],Table4[],3,FALSE)</f>
        <v>OBIL</v>
      </c>
      <c r="Y116" s="4">
        <v>1947034137</v>
      </c>
      <c r="Z116" s="4" t="str">
        <f>IFERROR(IF(VLOOKUP(VSTS_4c4a2935_7cc5_4a88_9916_4870a252c45f[[#This Row],[ID]],ParentLookup[],7,FALSE)="Initiative",VLOOKUP(VSTS_4c4a2935_7cc5_4a88_9916_4870a252c45f[[#This Row],[ID]],ParentLookup[],4,FALSE),#N/A),"-- Not an Initiative --")</f>
        <v>-- Not an Initiative --</v>
      </c>
    </row>
    <row r="117" spans="1:26" hidden="1" x14ac:dyDescent="0.25">
      <c r="A117" s="2">
        <v>56167</v>
      </c>
      <c r="B117" s="1" t="s">
        <v>2747</v>
      </c>
      <c r="C117" s="7"/>
      <c r="D117" s="9" t="str">
        <f ca="1">IF(ISBLANK(VSTS_4c4a2935_7cc5_4a88_9916_4870a252c45f[[#This Row],[Dogfood Date]]),"",ROUND((VSTS_4c4a2935_7cc5_4a88_9916_4870a252c45f[[#This Row],[Dogfood Date]]-TODAY())/7,0))</f>
        <v/>
      </c>
      <c r="E117" s="10" t="str">
        <f ca="1">IF(VSTS_4c4a2935_7cc5_4a88_9916_4870a252c45f[[#This Row],[D_Wk]]="","No Date",IF(VSTS_4c4a2935_7cc5_4a88_9916_4870a252c45f[[#This Row],[D_Wk]]&gt;=0,"Coming Soon","Live in Dogfood"))</f>
        <v>No Date</v>
      </c>
      <c r="F117" s="7"/>
      <c r="G117" s="9" t="str">
        <f ca="1">IF(ISBLANK(VSTS_4c4a2935_7cc5_4a88_9916_4870a252c45f[[#This Row],[Release Date]]),"",ROUND((VSTS_4c4a2935_7cc5_4a88_9916_4870a252c45f[[#This Row],[Release Date]]-TODAY())/7,0))</f>
        <v/>
      </c>
      <c r="H117" s="10" t="str">
        <f ca="1">IF(VSTS_4c4a2935_7cc5_4a88_9916_4870a252c45f[[#This Row],[R_Wk]]="","No Date",IF(VSTS_4c4a2935_7cc5_4a88_9916_4870a252c45f[[#This Row],[R_Wk]]&gt;=0,"Coming Soon","Live in Prod"))</f>
        <v>No Date</v>
      </c>
      <c r="I117" s="7"/>
      <c r="J117" s="9" t="str">
        <f ca="1">IF(ISBLANK(VSTS_4c4a2935_7cc5_4a88_9916_4870a252c45f[[#This Row],[Finish Date]]),"",ROUND((VSTS_4c4a2935_7cc5_4a88_9916_4870a252c45f[[#This Row],[Finish Date]]-TODAY())/7,0))</f>
        <v/>
      </c>
      <c r="K11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7" s="1"/>
      <c r="M117" s="1"/>
      <c r="N117" s="1" t="s">
        <v>20</v>
      </c>
      <c r="O117" s="23">
        <v>42019.421585648146</v>
      </c>
      <c r="P117" s="23">
        <f>IFERROR(VLOOKUP(VSTS_4c4a2935_7cc5_4a88_9916_4870a252c45f[[#This Row],[ID]],PriLookup[],3,FALSE),"")</f>
        <v>42020.445300925923</v>
      </c>
      <c r="Q117" s="4" t="s">
        <v>4471</v>
      </c>
      <c r="R117" s="4"/>
      <c r="S117" s="1" t="s">
        <v>495</v>
      </c>
      <c r="T117" s="1" t="s">
        <v>2450</v>
      </c>
      <c r="U117" s="1" t="s">
        <v>2430</v>
      </c>
      <c r="V117" s="1" t="s">
        <v>2444</v>
      </c>
      <c r="W117" s="4" t="str">
        <f>VLOOKUP(VSTS_4c4a2935_7cc5_4a88_9916_4870a252c45f[[#This Row],[Area Path]],Table4[],2,FALSE)</f>
        <v>Excel</v>
      </c>
      <c r="X117" s="4" t="str">
        <f>VLOOKUP(VSTS_4c4a2935_7cc5_4a88_9916_4870a252c45f[[#This Row],[Area Path]],Table4[],3,FALSE)</f>
        <v>OBIL</v>
      </c>
      <c r="Y117" s="4">
        <v>1948325985</v>
      </c>
      <c r="Z117" s="4" t="str">
        <f>IFERROR(IF(VLOOKUP(VSTS_4c4a2935_7cc5_4a88_9916_4870a252c45f[[#This Row],[ID]],ParentLookup[],7,FALSE)="Initiative",VLOOKUP(VSTS_4c4a2935_7cc5_4a88_9916_4870a252c45f[[#This Row],[ID]],ParentLookup[],4,FALSE),#N/A),"-- Not an Initiative --")</f>
        <v>-- Not an Initiative --</v>
      </c>
    </row>
    <row r="118" spans="1:26" hidden="1" x14ac:dyDescent="0.25">
      <c r="A118" s="2">
        <v>56168</v>
      </c>
      <c r="B118" s="1" t="s">
        <v>2748</v>
      </c>
      <c r="C118" s="7"/>
      <c r="D118" s="9" t="str">
        <f ca="1">IF(ISBLANK(VSTS_4c4a2935_7cc5_4a88_9916_4870a252c45f[[#This Row],[Dogfood Date]]),"",ROUND((VSTS_4c4a2935_7cc5_4a88_9916_4870a252c45f[[#This Row],[Dogfood Date]]-TODAY())/7,0))</f>
        <v/>
      </c>
      <c r="E118" s="10" t="str">
        <f ca="1">IF(VSTS_4c4a2935_7cc5_4a88_9916_4870a252c45f[[#This Row],[D_Wk]]="","No Date",IF(VSTS_4c4a2935_7cc5_4a88_9916_4870a252c45f[[#This Row],[D_Wk]]&gt;=0,"Coming Soon","Live in Dogfood"))</f>
        <v>No Date</v>
      </c>
      <c r="F118" s="7"/>
      <c r="G118" s="9" t="str">
        <f ca="1">IF(ISBLANK(VSTS_4c4a2935_7cc5_4a88_9916_4870a252c45f[[#This Row],[Release Date]]),"",ROUND((VSTS_4c4a2935_7cc5_4a88_9916_4870a252c45f[[#This Row],[Release Date]]-TODAY())/7,0))</f>
        <v/>
      </c>
      <c r="H118" s="10" t="str">
        <f ca="1">IF(VSTS_4c4a2935_7cc5_4a88_9916_4870a252c45f[[#This Row],[R_Wk]]="","No Date",IF(VSTS_4c4a2935_7cc5_4a88_9916_4870a252c45f[[#This Row],[R_Wk]]&gt;=0,"Coming Soon","Live in Prod"))</f>
        <v>No Date</v>
      </c>
      <c r="I118" s="7"/>
      <c r="J118" s="9" t="str">
        <f ca="1">IF(ISBLANK(VSTS_4c4a2935_7cc5_4a88_9916_4870a252c45f[[#This Row],[Finish Date]]),"",ROUND((VSTS_4c4a2935_7cc5_4a88_9916_4870a252c45f[[#This Row],[Finish Date]]-TODAY())/7,0))</f>
        <v/>
      </c>
      <c r="K11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8" s="1"/>
      <c r="M118" s="1"/>
      <c r="N118" s="1" t="s">
        <v>20</v>
      </c>
      <c r="O118" s="23">
        <v>42019.421585648146</v>
      </c>
      <c r="P118" s="23">
        <f>IFERROR(VLOOKUP(VSTS_4c4a2935_7cc5_4a88_9916_4870a252c45f[[#This Row],[ID]],PriLookup[],3,FALSE),"")</f>
        <v>42020.445300925923</v>
      </c>
      <c r="Q118" s="4" t="s">
        <v>4471</v>
      </c>
      <c r="R118" s="4"/>
      <c r="S118" s="1" t="s">
        <v>495</v>
      </c>
      <c r="T118" s="1" t="s">
        <v>2450</v>
      </c>
      <c r="U118" s="1" t="s">
        <v>2430</v>
      </c>
      <c r="V118" s="1" t="s">
        <v>2444</v>
      </c>
      <c r="W118" s="4" t="str">
        <f>VLOOKUP(VSTS_4c4a2935_7cc5_4a88_9916_4870a252c45f[[#This Row],[Area Path]],Table4[],2,FALSE)</f>
        <v>Excel</v>
      </c>
      <c r="X118" s="4" t="str">
        <f>VLOOKUP(VSTS_4c4a2935_7cc5_4a88_9916_4870a252c45f[[#This Row],[Area Path]],Table4[],3,FALSE)</f>
        <v>OBIL</v>
      </c>
      <c r="Y118" s="4">
        <v>1949617833</v>
      </c>
      <c r="Z118" s="4" t="str">
        <f>IFERROR(IF(VLOOKUP(VSTS_4c4a2935_7cc5_4a88_9916_4870a252c45f[[#This Row],[ID]],ParentLookup[],7,FALSE)="Initiative",VLOOKUP(VSTS_4c4a2935_7cc5_4a88_9916_4870a252c45f[[#This Row],[ID]],ParentLookup[],4,FALSE),#N/A),"-- Not an Initiative --")</f>
        <v>-- Not an Initiative --</v>
      </c>
    </row>
    <row r="119" spans="1:26" hidden="1" x14ac:dyDescent="0.25">
      <c r="A119" s="2">
        <v>56169</v>
      </c>
      <c r="B119" s="1" t="s">
        <v>2749</v>
      </c>
      <c r="C119" s="7"/>
      <c r="D119" s="9" t="str">
        <f ca="1">IF(ISBLANK(VSTS_4c4a2935_7cc5_4a88_9916_4870a252c45f[[#This Row],[Dogfood Date]]),"",ROUND((VSTS_4c4a2935_7cc5_4a88_9916_4870a252c45f[[#This Row],[Dogfood Date]]-TODAY())/7,0))</f>
        <v/>
      </c>
      <c r="E119" s="10" t="str">
        <f ca="1">IF(VSTS_4c4a2935_7cc5_4a88_9916_4870a252c45f[[#This Row],[D_Wk]]="","No Date",IF(VSTS_4c4a2935_7cc5_4a88_9916_4870a252c45f[[#This Row],[D_Wk]]&gt;=0,"Coming Soon","Live in Dogfood"))</f>
        <v>No Date</v>
      </c>
      <c r="F119" s="7"/>
      <c r="G119" s="9" t="str">
        <f ca="1">IF(ISBLANK(VSTS_4c4a2935_7cc5_4a88_9916_4870a252c45f[[#This Row],[Release Date]]),"",ROUND((VSTS_4c4a2935_7cc5_4a88_9916_4870a252c45f[[#This Row],[Release Date]]-TODAY())/7,0))</f>
        <v/>
      </c>
      <c r="H119" s="10" t="str">
        <f ca="1">IF(VSTS_4c4a2935_7cc5_4a88_9916_4870a252c45f[[#This Row],[R_Wk]]="","No Date",IF(VSTS_4c4a2935_7cc5_4a88_9916_4870a252c45f[[#This Row],[R_Wk]]&gt;=0,"Coming Soon","Live in Prod"))</f>
        <v>No Date</v>
      </c>
      <c r="I119" s="7"/>
      <c r="J119" s="9" t="str">
        <f ca="1">IF(ISBLANK(VSTS_4c4a2935_7cc5_4a88_9916_4870a252c45f[[#This Row],[Finish Date]]),"",ROUND((VSTS_4c4a2935_7cc5_4a88_9916_4870a252c45f[[#This Row],[Finish Date]]-TODAY())/7,0))</f>
        <v/>
      </c>
      <c r="K11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19" s="1"/>
      <c r="M119" s="1"/>
      <c r="N119" s="1" t="s">
        <v>20</v>
      </c>
      <c r="O119" s="23">
        <v>42019.421585648146</v>
      </c>
      <c r="P119" s="23">
        <f>IFERROR(VLOOKUP(VSTS_4c4a2935_7cc5_4a88_9916_4870a252c45f[[#This Row],[ID]],PriLookup[],3,FALSE),"")</f>
        <v>42020.445300925923</v>
      </c>
      <c r="Q119" s="4" t="s">
        <v>4471</v>
      </c>
      <c r="R119" s="4"/>
      <c r="S119" s="1" t="s">
        <v>495</v>
      </c>
      <c r="T119" s="1" t="s">
        <v>2450</v>
      </c>
      <c r="U119" s="1" t="s">
        <v>2430</v>
      </c>
      <c r="V119" s="1" t="s">
        <v>2444</v>
      </c>
      <c r="W119" s="4" t="str">
        <f>VLOOKUP(VSTS_4c4a2935_7cc5_4a88_9916_4870a252c45f[[#This Row],[Area Path]],Table4[],2,FALSE)</f>
        <v>Excel</v>
      </c>
      <c r="X119" s="4" t="str">
        <f>VLOOKUP(VSTS_4c4a2935_7cc5_4a88_9916_4870a252c45f[[#This Row],[Area Path]],Table4[],3,FALSE)</f>
        <v>OBIL</v>
      </c>
      <c r="Y119" s="4">
        <v>1950909681</v>
      </c>
      <c r="Z119" s="4" t="str">
        <f>IFERROR(IF(VLOOKUP(VSTS_4c4a2935_7cc5_4a88_9916_4870a252c45f[[#This Row],[ID]],ParentLookup[],7,FALSE)="Initiative",VLOOKUP(VSTS_4c4a2935_7cc5_4a88_9916_4870a252c45f[[#This Row],[ID]],ParentLookup[],4,FALSE),#N/A),"-- Not an Initiative --")</f>
        <v>-- Not an Initiative --</v>
      </c>
    </row>
    <row r="120" spans="1:26" hidden="1" x14ac:dyDescent="0.25">
      <c r="A120" s="2">
        <v>51104</v>
      </c>
      <c r="B120" s="1" t="s">
        <v>2750</v>
      </c>
      <c r="C120" s="7"/>
      <c r="D120" s="9" t="str">
        <f ca="1">IF(ISBLANK(VSTS_4c4a2935_7cc5_4a88_9916_4870a252c45f[[#This Row],[Dogfood Date]]),"",ROUND((VSTS_4c4a2935_7cc5_4a88_9916_4870a252c45f[[#This Row],[Dogfood Date]]-TODAY())/7,0))</f>
        <v/>
      </c>
      <c r="E120" s="10" t="str">
        <f ca="1">IF(VSTS_4c4a2935_7cc5_4a88_9916_4870a252c45f[[#This Row],[D_Wk]]="","No Date",IF(VSTS_4c4a2935_7cc5_4a88_9916_4870a252c45f[[#This Row],[D_Wk]]&gt;=0,"Coming Soon","Live in Dogfood"))</f>
        <v>No Date</v>
      </c>
      <c r="F120" s="7"/>
      <c r="G120" s="9" t="str">
        <f ca="1">IF(ISBLANK(VSTS_4c4a2935_7cc5_4a88_9916_4870a252c45f[[#This Row],[Release Date]]),"",ROUND((VSTS_4c4a2935_7cc5_4a88_9916_4870a252c45f[[#This Row],[Release Date]]-TODAY())/7,0))</f>
        <v/>
      </c>
      <c r="H120" s="10" t="str">
        <f ca="1">IF(VSTS_4c4a2935_7cc5_4a88_9916_4870a252c45f[[#This Row],[R_Wk]]="","No Date",IF(VSTS_4c4a2935_7cc5_4a88_9916_4870a252c45f[[#This Row],[R_Wk]]&gt;=0,"Coming Soon","Live in Prod"))</f>
        <v>No Date</v>
      </c>
      <c r="I120" s="7"/>
      <c r="J120" s="9" t="str">
        <f ca="1">IF(ISBLANK(VSTS_4c4a2935_7cc5_4a88_9916_4870a252c45f[[#This Row],[Finish Date]]),"",ROUND((VSTS_4c4a2935_7cc5_4a88_9916_4870a252c45f[[#This Row],[Finish Date]]-TODAY())/7,0))</f>
        <v/>
      </c>
      <c r="K12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0" s="1"/>
      <c r="M120" s="1"/>
      <c r="N120" s="1" t="s">
        <v>20</v>
      </c>
      <c r="O120" s="23">
        <v>42009.397233796299</v>
      </c>
      <c r="P120" s="23">
        <f>IFERROR(VLOOKUP(VSTS_4c4a2935_7cc5_4a88_9916_4870a252c45f[[#This Row],[ID]],PriLookup[],3,FALSE),"")</f>
        <v>42020.445949074077</v>
      </c>
      <c r="Q120" s="4" t="s">
        <v>3020</v>
      </c>
      <c r="R120" s="4"/>
      <c r="S120" s="1"/>
      <c r="T120" s="1" t="s">
        <v>2450</v>
      </c>
      <c r="U120" s="1" t="s">
        <v>2430</v>
      </c>
      <c r="V120" s="1" t="s">
        <v>2444</v>
      </c>
      <c r="W120" s="4" t="str">
        <f>VLOOKUP(VSTS_4c4a2935_7cc5_4a88_9916_4870a252c45f[[#This Row],[Area Path]],Table4[],2,FALSE)</f>
        <v>Excel</v>
      </c>
      <c r="X120" s="4" t="str">
        <f>VLOOKUP(VSTS_4c4a2935_7cc5_4a88_9916_4870a252c45f[[#This Row],[Area Path]],Table4[],3,FALSE)</f>
        <v>OBIL</v>
      </c>
      <c r="Y120" s="4">
        <v>1951555605</v>
      </c>
      <c r="Z120" s="4" t="str">
        <f>IFERROR(IF(VLOOKUP(VSTS_4c4a2935_7cc5_4a88_9916_4870a252c45f[[#This Row],[ID]],ParentLookup[],7,FALSE)="Initiative",VLOOKUP(VSTS_4c4a2935_7cc5_4a88_9916_4870a252c45f[[#This Row],[ID]],ParentLookup[],4,FALSE),#N/A),"-- Not an Initiative --")</f>
        <v>-- Not an Initiative --</v>
      </c>
    </row>
    <row r="121" spans="1:26" hidden="1" x14ac:dyDescent="0.25">
      <c r="A121" s="2">
        <v>51105</v>
      </c>
      <c r="B121" s="1" t="s">
        <v>2751</v>
      </c>
      <c r="C121" s="7"/>
      <c r="D121" s="9" t="str">
        <f ca="1">IF(ISBLANK(VSTS_4c4a2935_7cc5_4a88_9916_4870a252c45f[[#This Row],[Dogfood Date]]),"",ROUND((VSTS_4c4a2935_7cc5_4a88_9916_4870a252c45f[[#This Row],[Dogfood Date]]-TODAY())/7,0))</f>
        <v/>
      </c>
      <c r="E121" s="10" t="str">
        <f ca="1">IF(VSTS_4c4a2935_7cc5_4a88_9916_4870a252c45f[[#This Row],[D_Wk]]="","No Date",IF(VSTS_4c4a2935_7cc5_4a88_9916_4870a252c45f[[#This Row],[D_Wk]]&gt;=0,"Coming Soon","Live in Dogfood"))</f>
        <v>No Date</v>
      </c>
      <c r="F121" s="7"/>
      <c r="G121" s="9" t="str">
        <f ca="1">IF(ISBLANK(VSTS_4c4a2935_7cc5_4a88_9916_4870a252c45f[[#This Row],[Release Date]]),"",ROUND((VSTS_4c4a2935_7cc5_4a88_9916_4870a252c45f[[#This Row],[Release Date]]-TODAY())/7,0))</f>
        <v/>
      </c>
      <c r="H121" s="10" t="str">
        <f ca="1">IF(VSTS_4c4a2935_7cc5_4a88_9916_4870a252c45f[[#This Row],[R_Wk]]="","No Date",IF(VSTS_4c4a2935_7cc5_4a88_9916_4870a252c45f[[#This Row],[R_Wk]]&gt;=0,"Coming Soon","Live in Prod"))</f>
        <v>No Date</v>
      </c>
      <c r="I121" s="7"/>
      <c r="J121" s="9" t="str">
        <f ca="1">IF(ISBLANK(VSTS_4c4a2935_7cc5_4a88_9916_4870a252c45f[[#This Row],[Finish Date]]),"",ROUND((VSTS_4c4a2935_7cc5_4a88_9916_4870a252c45f[[#This Row],[Finish Date]]-TODAY())/7,0))</f>
        <v/>
      </c>
      <c r="K1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1" s="1"/>
      <c r="M121" s="1"/>
      <c r="N121" s="1" t="s">
        <v>20</v>
      </c>
      <c r="O121" s="23">
        <v>42009.397511574076</v>
      </c>
      <c r="P121" s="23">
        <f>IFERROR(VLOOKUP(VSTS_4c4a2935_7cc5_4a88_9916_4870a252c45f[[#This Row],[ID]],PriLookup[],3,FALSE),"")</f>
        <v>42020.445949074077</v>
      </c>
      <c r="Q121" s="4" t="s">
        <v>3020</v>
      </c>
      <c r="R121" s="4"/>
      <c r="S121" s="1"/>
      <c r="T121" s="1" t="s">
        <v>2450</v>
      </c>
      <c r="U121" s="1" t="s">
        <v>2430</v>
      </c>
      <c r="V121" s="1" t="s">
        <v>2444</v>
      </c>
      <c r="W121" s="4" t="str">
        <f>VLOOKUP(VSTS_4c4a2935_7cc5_4a88_9916_4870a252c45f[[#This Row],[Area Path]],Table4[],2,FALSE)</f>
        <v>Excel</v>
      </c>
      <c r="X121" s="4" t="str">
        <f>VLOOKUP(VSTS_4c4a2935_7cc5_4a88_9916_4870a252c45f[[#This Row],[Area Path]],Table4[],3,FALSE)</f>
        <v>OBIL</v>
      </c>
      <c r="Y121" s="4">
        <v>1951878567</v>
      </c>
      <c r="Z121" s="4" t="str">
        <f>IFERROR(IF(VLOOKUP(VSTS_4c4a2935_7cc5_4a88_9916_4870a252c45f[[#This Row],[ID]],ParentLookup[],7,FALSE)="Initiative",VLOOKUP(VSTS_4c4a2935_7cc5_4a88_9916_4870a252c45f[[#This Row],[ID]],ParentLookup[],4,FALSE),#N/A),"-- Not an Initiative --")</f>
        <v>-- Not an Initiative --</v>
      </c>
    </row>
    <row r="122" spans="1:26" hidden="1" x14ac:dyDescent="0.25">
      <c r="A122" s="2">
        <v>56170</v>
      </c>
      <c r="B122" s="1" t="s">
        <v>2752</v>
      </c>
      <c r="C122" s="7"/>
      <c r="D122" s="9" t="str">
        <f ca="1">IF(ISBLANK(VSTS_4c4a2935_7cc5_4a88_9916_4870a252c45f[[#This Row],[Dogfood Date]]),"",ROUND((VSTS_4c4a2935_7cc5_4a88_9916_4870a252c45f[[#This Row],[Dogfood Date]]-TODAY())/7,0))</f>
        <v/>
      </c>
      <c r="E122" s="10" t="str">
        <f ca="1">IF(VSTS_4c4a2935_7cc5_4a88_9916_4870a252c45f[[#This Row],[D_Wk]]="","No Date",IF(VSTS_4c4a2935_7cc5_4a88_9916_4870a252c45f[[#This Row],[D_Wk]]&gt;=0,"Coming Soon","Live in Dogfood"))</f>
        <v>No Date</v>
      </c>
      <c r="F122" s="7"/>
      <c r="G122" s="9" t="str">
        <f ca="1">IF(ISBLANK(VSTS_4c4a2935_7cc5_4a88_9916_4870a252c45f[[#This Row],[Release Date]]),"",ROUND((VSTS_4c4a2935_7cc5_4a88_9916_4870a252c45f[[#This Row],[Release Date]]-TODAY())/7,0))</f>
        <v/>
      </c>
      <c r="H122" s="10" t="str">
        <f ca="1">IF(VSTS_4c4a2935_7cc5_4a88_9916_4870a252c45f[[#This Row],[R_Wk]]="","No Date",IF(VSTS_4c4a2935_7cc5_4a88_9916_4870a252c45f[[#This Row],[R_Wk]]&gt;=0,"Coming Soon","Live in Prod"))</f>
        <v>No Date</v>
      </c>
      <c r="I122" s="7"/>
      <c r="J122" s="9" t="str">
        <f ca="1">IF(ISBLANK(VSTS_4c4a2935_7cc5_4a88_9916_4870a252c45f[[#This Row],[Finish Date]]),"",ROUND((VSTS_4c4a2935_7cc5_4a88_9916_4870a252c45f[[#This Row],[Finish Date]]-TODAY())/7,0))</f>
        <v/>
      </c>
      <c r="K12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2" s="1"/>
      <c r="M122" s="1"/>
      <c r="N122" s="1" t="s">
        <v>20</v>
      </c>
      <c r="O122" s="23">
        <v>42019.421585648146</v>
      </c>
      <c r="P122" s="23">
        <f>IFERROR(VLOOKUP(VSTS_4c4a2935_7cc5_4a88_9916_4870a252c45f[[#This Row],[ID]],PriLookup[],3,FALSE),"")</f>
        <v>42020.445300925923</v>
      </c>
      <c r="Q122" s="4" t="s">
        <v>4471</v>
      </c>
      <c r="R122" s="4"/>
      <c r="S122" s="1" t="s">
        <v>495</v>
      </c>
      <c r="T122" s="1" t="s">
        <v>2450</v>
      </c>
      <c r="U122" s="1" t="s">
        <v>2430</v>
      </c>
      <c r="V122" s="1" t="s">
        <v>2444</v>
      </c>
      <c r="W122" s="4" t="str">
        <f>VLOOKUP(VSTS_4c4a2935_7cc5_4a88_9916_4870a252c45f[[#This Row],[Area Path]],Table4[],2,FALSE)</f>
        <v>Excel</v>
      </c>
      <c r="X122" s="4" t="str">
        <f>VLOOKUP(VSTS_4c4a2935_7cc5_4a88_9916_4870a252c45f[[#This Row],[Area Path]],Table4[],3,FALSE)</f>
        <v>OBIL</v>
      </c>
      <c r="Y122" s="4">
        <v>1952201529</v>
      </c>
      <c r="Z122" s="4" t="str">
        <f>IFERROR(IF(VLOOKUP(VSTS_4c4a2935_7cc5_4a88_9916_4870a252c45f[[#This Row],[ID]],ParentLookup[],7,FALSE)="Initiative",VLOOKUP(VSTS_4c4a2935_7cc5_4a88_9916_4870a252c45f[[#This Row],[ID]],ParentLookup[],4,FALSE),#N/A),"-- Not an Initiative --")</f>
        <v>-- Not an Initiative --</v>
      </c>
    </row>
    <row r="123" spans="1:26" hidden="1" x14ac:dyDescent="0.25">
      <c r="A123" s="2">
        <v>56171</v>
      </c>
      <c r="B123" s="1" t="s">
        <v>2753</v>
      </c>
      <c r="C123" s="7"/>
      <c r="D123" s="9" t="str">
        <f ca="1">IF(ISBLANK(VSTS_4c4a2935_7cc5_4a88_9916_4870a252c45f[[#This Row],[Dogfood Date]]),"",ROUND((VSTS_4c4a2935_7cc5_4a88_9916_4870a252c45f[[#This Row],[Dogfood Date]]-TODAY())/7,0))</f>
        <v/>
      </c>
      <c r="E123" s="10" t="str">
        <f ca="1">IF(VSTS_4c4a2935_7cc5_4a88_9916_4870a252c45f[[#This Row],[D_Wk]]="","No Date",IF(VSTS_4c4a2935_7cc5_4a88_9916_4870a252c45f[[#This Row],[D_Wk]]&gt;=0,"Coming Soon","Live in Dogfood"))</f>
        <v>No Date</v>
      </c>
      <c r="F123" s="7"/>
      <c r="G123" s="9" t="str">
        <f ca="1">IF(ISBLANK(VSTS_4c4a2935_7cc5_4a88_9916_4870a252c45f[[#This Row],[Release Date]]),"",ROUND((VSTS_4c4a2935_7cc5_4a88_9916_4870a252c45f[[#This Row],[Release Date]]-TODAY())/7,0))</f>
        <v/>
      </c>
      <c r="H123" s="10" t="str">
        <f ca="1">IF(VSTS_4c4a2935_7cc5_4a88_9916_4870a252c45f[[#This Row],[R_Wk]]="","No Date",IF(VSTS_4c4a2935_7cc5_4a88_9916_4870a252c45f[[#This Row],[R_Wk]]&gt;=0,"Coming Soon","Live in Prod"))</f>
        <v>No Date</v>
      </c>
      <c r="I123" s="7"/>
      <c r="J123" s="9" t="str">
        <f ca="1">IF(ISBLANK(VSTS_4c4a2935_7cc5_4a88_9916_4870a252c45f[[#This Row],[Finish Date]]),"",ROUND((VSTS_4c4a2935_7cc5_4a88_9916_4870a252c45f[[#This Row],[Finish Date]]-TODAY())/7,0))</f>
        <v/>
      </c>
      <c r="K1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3" s="1"/>
      <c r="M123" s="1"/>
      <c r="N123" s="1" t="s">
        <v>20</v>
      </c>
      <c r="O123" s="23">
        <v>42019.421585648146</v>
      </c>
      <c r="P123" s="23">
        <f>IFERROR(VLOOKUP(VSTS_4c4a2935_7cc5_4a88_9916_4870a252c45f[[#This Row],[ID]],PriLookup[],3,FALSE),"")</f>
        <v>42020.445300925923</v>
      </c>
      <c r="Q123" s="4" t="s">
        <v>4471</v>
      </c>
      <c r="R123" s="4"/>
      <c r="S123" s="1" t="s">
        <v>495</v>
      </c>
      <c r="T123" s="1" t="s">
        <v>2450</v>
      </c>
      <c r="U123" s="1" t="s">
        <v>2430</v>
      </c>
      <c r="V123" s="1" t="s">
        <v>2444</v>
      </c>
      <c r="W123" s="4" t="str">
        <f>VLOOKUP(VSTS_4c4a2935_7cc5_4a88_9916_4870a252c45f[[#This Row],[Area Path]],Table4[],2,FALSE)</f>
        <v>Excel</v>
      </c>
      <c r="X123" s="4" t="str">
        <f>VLOOKUP(VSTS_4c4a2935_7cc5_4a88_9916_4870a252c45f[[#This Row],[Area Path]],Table4[],3,FALSE)</f>
        <v>OBIL</v>
      </c>
      <c r="Y123" s="4">
        <v>1953493377</v>
      </c>
      <c r="Z123" s="4" t="str">
        <f>IFERROR(IF(VLOOKUP(VSTS_4c4a2935_7cc5_4a88_9916_4870a252c45f[[#This Row],[ID]],ParentLookup[],7,FALSE)="Initiative",VLOOKUP(VSTS_4c4a2935_7cc5_4a88_9916_4870a252c45f[[#This Row],[ID]],ParentLookup[],4,FALSE),#N/A),"-- Not an Initiative --")</f>
        <v>-- Not an Initiative --</v>
      </c>
    </row>
    <row r="124" spans="1:26" hidden="1" x14ac:dyDescent="0.25">
      <c r="A124" s="2">
        <v>56172</v>
      </c>
      <c r="B124" s="1" t="s">
        <v>2754</v>
      </c>
      <c r="C124" s="7"/>
      <c r="D124" s="9" t="str">
        <f ca="1">IF(ISBLANK(VSTS_4c4a2935_7cc5_4a88_9916_4870a252c45f[[#This Row],[Dogfood Date]]),"",ROUND((VSTS_4c4a2935_7cc5_4a88_9916_4870a252c45f[[#This Row],[Dogfood Date]]-TODAY())/7,0))</f>
        <v/>
      </c>
      <c r="E124" s="10" t="str">
        <f ca="1">IF(VSTS_4c4a2935_7cc5_4a88_9916_4870a252c45f[[#This Row],[D_Wk]]="","No Date",IF(VSTS_4c4a2935_7cc5_4a88_9916_4870a252c45f[[#This Row],[D_Wk]]&gt;=0,"Coming Soon","Live in Dogfood"))</f>
        <v>No Date</v>
      </c>
      <c r="F124" s="7"/>
      <c r="G124" s="9" t="str">
        <f ca="1">IF(ISBLANK(VSTS_4c4a2935_7cc5_4a88_9916_4870a252c45f[[#This Row],[Release Date]]),"",ROUND((VSTS_4c4a2935_7cc5_4a88_9916_4870a252c45f[[#This Row],[Release Date]]-TODAY())/7,0))</f>
        <v/>
      </c>
      <c r="H124" s="10" t="str">
        <f ca="1">IF(VSTS_4c4a2935_7cc5_4a88_9916_4870a252c45f[[#This Row],[R_Wk]]="","No Date",IF(VSTS_4c4a2935_7cc5_4a88_9916_4870a252c45f[[#This Row],[R_Wk]]&gt;=0,"Coming Soon","Live in Prod"))</f>
        <v>No Date</v>
      </c>
      <c r="I124" s="7"/>
      <c r="J124" s="9" t="str">
        <f ca="1">IF(ISBLANK(VSTS_4c4a2935_7cc5_4a88_9916_4870a252c45f[[#This Row],[Finish Date]]),"",ROUND((VSTS_4c4a2935_7cc5_4a88_9916_4870a252c45f[[#This Row],[Finish Date]]-TODAY())/7,0))</f>
        <v/>
      </c>
      <c r="K1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4" s="1"/>
      <c r="M124" s="1"/>
      <c r="N124" s="1" t="s">
        <v>20</v>
      </c>
      <c r="O124" s="23">
        <v>42019.421585648146</v>
      </c>
      <c r="P124" s="23">
        <f>IFERROR(VLOOKUP(VSTS_4c4a2935_7cc5_4a88_9916_4870a252c45f[[#This Row],[ID]],PriLookup[],3,FALSE),"")</f>
        <v>42020.445300925923</v>
      </c>
      <c r="Q124" s="4" t="s">
        <v>4470</v>
      </c>
      <c r="R124" s="4"/>
      <c r="S124" s="1" t="s">
        <v>495</v>
      </c>
      <c r="T124" s="1" t="s">
        <v>2450</v>
      </c>
      <c r="U124" s="1" t="s">
        <v>2430</v>
      </c>
      <c r="V124" s="1" t="s">
        <v>2444</v>
      </c>
      <c r="W124" s="4" t="str">
        <f>VLOOKUP(VSTS_4c4a2935_7cc5_4a88_9916_4870a252c45f[[#This Row],[Area Path]],Table4[],2,FALSE)</f>
        <v>Excel</v>
      </c>
      <c r="X124" s="4" t="str">
        <f>VLOOKUP(VSTS_4c4a2935_7cc5_4a88_9916_4870a252c45f[[#This Row],[Area Path]],Table4[],3,FALSE)</f>
        <v>OBIL</v>
      </c>
      <c r="Y124" s="4">
        <v>1954785225</v>
      </c>
      <c r="Z124" s="4" t="str">
        <f>IFERROR(IF(VLOOKUP(VSTS_4c4a2935_7cc5_4a88_9916_4870a252c45f[[#This Row],[ID]],ParentLookup[],7,FALSE)="Initiative",VLOOKUP(VSTS_4c4a2935_7cc5_4a88_9916_4870a252c45f[[#This Row],[ID]],ParentLookup[],4,FALSE),#N/A),"-- Not an Initiative --")</f>
        <v>-- Not an Initiative --</v>
      </c>
    </row>
    <row r="125" spans="1:26" hidden="1" x14ac:dyDescent="0.25">
      <c r="A125" s="2">
        <v>56173</v>
      </c>
      <c r="B125" s="1" t="s">
        <v>2755</v>
      </c>
      <c r="C125" s="7"/>
      <c r="D125" s="9" t="str">
        <f ca="1">IF(ISBLANK(VSTS_4c4a2935_7cc5_4a88_9916_4870a252c45f[[#This Row],[Dogfood Date]]),"",ROUND((VSTS_4c4a2935_7cc5_4a88_9916_4870a252c45f[[#This Row],[Dogfood Date]]-TODAY())/7,0))</f>
        <v/>
      </c>
      <c r="E125" s="10" t="str">
        <f ca="1">IF(VSTS_4c4a2935_7cc5_4a88_9916_4870a252c45f[[#This Row],[D_Wk]]="","No Date",IF(VSTS_4c4a2935_7cc5_4a88_9916_4870a252c45f[[#This Row],[D_Wk]]&gt;=0,"Coming Soon","Live in Dogfood"))</f>
        <v>No Date</v>
      </c>
      <c r="F125" s="7"/>
      <c r="G125" s="9" t="str">
        <f ca="1">IF(ISBLANK(VSTS_4c4a2935_7cc5_4a88_9916_4870a252c45f[[#This Row],[Release Date]]),"",ROUND((VSTS_4c4a2935_7cc5_4a88_9916_4870a252c45f[[#This Row],[Release Date]]-TODAY())/7,0))</f>
        <v/>
      </c>
      <c r="H125" s="10" t="str">
        <f ca="1">IF(VSTS_4c4a2935_7cc5_4a88_9916_4870a252c45f[[#This Row],[R_Wk]]="","No Date",IF(VSTS_4c4a2935_7cc5_4a88_9916_4870a252c45f[[#This Row],[R_Wk]]&gt;=0,"Coming Soon","Live in Prod"))</f>
        <v>No Date</v>
      </c>
      <c r="I125" s="7"/>
      <c r="J125" s="9" t="str">
        <f ca="1">IF(ISBLANK(VSTS_4c4a2935_7cc5_4a88_9916_4870a252c45f[[#This Row],[Finish Date]]),"",ROUND((VSTS_4c4a2935_7cc5_4a88_9916_4870a252c45f[[#This Row],[Finish Date]]-TODAY())/7,0))</f>
        <v/>
      </c>
      <c r="K1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5" s="1"/>
      <c r="M125" s="1"/>
      <c r="N125" s="1" t="s">
        <v>20</v>
      </c>
      <c r="O125" s="23">
        <v>42019.421585648146</v>
      </c>
      <c r="P125" s="23">
        <f>IFERROR(VLOOKUP(VSTS_4c4a2935_7cc5_4a88_9916_4870a252c45f[[#This Row],[ID]],PriLookup[],3,FALSE),"")</f>
        <v>42020.445289351854</v>
      </c>
      <c r="Q125" s="4" t="s">
        <v>4470</v>
      </c>
      <c r="R125" s="4"/>
      <c r="S125" s="1" t="s">
        <v>495</v>
      </c>
      <c r="T125" s="1" t="s">
        <v>2450</v>
      </c>
      <c r="U125" s="1" t="s">
        <v>2430</v>
      </c>
      <c r="V125" s="1" t="s">
        <v>2444</v>
      </c>
      <c r="W125" s="4" t="str">
        <f>VLOOKUP(VSTS_4c4a2935_7cc5_4a88_9916_4870a252c45f[[#This Row],[Area Path]],Table4[],2,FALSE)</f>
        <v>Excel</v>
      </c>
      <c r="X125" s="4" t="str">
        <f>VLOOKUP(VSTS_4c4a2935_7cc5_4a88_9916_4870a252c45f[[#This Row],[Area Path]],Table4[],3,FALSE)</f>
        <v>OBIL</v>
      </c>
      <c r="Y125" s="4">
        <v>1956077073</v>
      </c>
      <c r="Z125" s="4" t="str">
        <f>IFERROR(IF(VLOOKUP(VSTS_4c4a2935_7cc5_4a88_9916_4870a252c45f[[#This Row],[ID]],ParentLookup[],7,FALSE)="Initiative",VLOOKUP(VSTS_4c4a2935_7cc5_4a88_9916_4870a252c45f[[#This Row],[ID]],ParentLookup[],4,FALSE),#N/A),"-- Not an Initiative --")</f>
        <v>-- Not an Initiative --</v>
      </c>
    </row>
    <row r="126" spans="1:26" hidden="1" x14ac:dyDescent="0.25">
      <c r="A126" s="2">
        <v>56174</v>
      </c>
      <c r="B126" s="1" t="s">
        <v>2756</v>
      </c>
      <c r="C126" s="7"/>
      <c r="D126" s="9" t="str">
        <f ca="1">IF(ISBLANK(VSTS_4c4a2935_7cc5_4a88_9916_4870a252c45f[[#This Row],[Dogfood Date]]),"",ROUND((VSTS_4c4a2935_7cc5_4a88_9916_4870a252c45f[[#This Row],[Dogfood Date]]-TODAY())/7,0))</f>
        <v/>
      </c>
      <c r="E126" s="10" t="str">
        <f ca="1">IF(VSTS_4c4a2935_7cc5_4a88_9916_4870a252c45f[[#This Row],[D_Wk]]="","No Date",IF(VSTS_4c4a2935_7cc5_4a88_9916_4870a252c45f[[#This Row],[D_Wk]]&gt;=0,"Coming Soon","Live in Dogfood"))</f>
        <v>No Date</v>
      </c>
      <c r="F126" s="7"/>
      <c r="G126" s="9" t="str">
        <f ca="1">IF(ISBLANK(VSTS_4c4a2935_7cc5_4a88_9916_4870a252c45f[[#This Row],[Release Date]]),"",ROUND((VSTS_4c4a2935_7cc5_4a88_9916_4870a252c45f[[#This Row],[Release Date]]-TODAY())/7,0))</f>
        <v/>
      </c>
      <c r="H126" s="10" t="str">
        <f ca="1">IF(VSTS_4c4a2935_7cc5_4a88_9916_4870a252c45f[[#This Row],[R_Wk]]="","No Date",IF(VSTS_4c4a2935_7cc5_4a88_9916_4870a252c45f[[#This Row],[R_Wk]]&gt;=0,"Coming Soon","Live in Prod"))</f>
        <v>No Date</v>
      </c>
      <c r="I126" s="7"/>
      <c r="J126" s="9" t="str">
        <f ca="1">IF(ISBLANK(VSTS_4c4a2935_7cc5_4a88_9916_4870a252c45f[[#This Row],[Finish Date]]),"",ROUND((VSTS_4c4a2935_7cc5_4a88_9916_4870a252c45f[[#This Row],[Finish Date]]-TODAY())/7,0))</f>
        <v/>
      </c>
      <c r="K1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6" s="1"/>
      <c r="M126" s="1"/>
      <c r="N126" s="1" t="s">
        <v>20</v>
      </c>
      <c r="O126" s="23">
        <v>42019.421585648146</v>
      </c>
      <c r="P126" s="23">
        <f>IFERROR(VLOOKUP(VSTS_4c4a2935_7cc5_4a88_9916_4870a252c45f[[#This Row],[ID]],PriLookup[],3,FALSE),"")</f>
        <v>42020.445289351854</v>
      </c>
      <c r="Q126" s="4" t="s">
        <v>4471</v>
      </c>
      <c r="R126" s="4"/>
      <c r="S126" s="1" t="s">
        <v>495</v>
      </c>
      <c r="T126" s="1" t="s">
        <v>2450</v>
      </c>
      <c r="U126" s="1" t="s">
        <v>2430</v>
      </c>
      <c r="V126" s="1" t="s">
        <v>2444</v>
      </c>
      <c r="W126" s="4" t="str">
        <f>VLOOKUP(VSTS_4c4a2935_7cc5_4a88_9916_4870a252c45f[[#This Row],[Area Path]],Table4[],2,FALSE)</f>
        <v>Excel</v>
      </c>
      <c r="X126" s="4" t="str">
        <f>VLOOKUP(VSTS_4c4a2935_7cc5_4a88_9916_4870a252c45f[[#This Row],[Area Path]],Table4[],3,FALSE)</f>
        <v>OBIL</v>
      </c>
      <c r="Y126" s="4">
        <v>1957368921</v>
      </c>
      <c r="Z126" s="4" t="str">
        <f>IFERROR(IF(VLOOKUP(VSTS_4c4a2935_7cc5_4a88_9916_4870a252c45f[[#This Row],[ID]],ParentLookup[],7,FALSE)="Initiative",VLOOKUP(VSTS_4c4a2935_7cc5_4a88_9916_4870a252c45f[[#This Row],[ID]],ParentLookup[],4,FALSE),#N/A),"-- Not an Initiative --")</f>
        <v>-- Not an Initiative --</v>
      </c>
    </row>
    <row r="127" spans="1:26" hidden="1" x14ac:dyDescent="0.25">
      <c r="A127" s="2">
        <v>56175</v>
      </c>
      <c r="B127" s="1" t="s">
        <v>2757</v>
      </c>
      <c r="C127" s="7"/>
      <c r="D127" s="9" t="str">
        <f ca="1">IF(ISBLANK(VSTS_4c4a2935_7cc5_4a88_9916_4870a252c45f[[#This Row],[Dogfood Date]]),"",ROUND((VSTS_4c4a2935_7cc5_4a88_9916_4870a252c45f[[#This Row],[Dogfood Date]]-TODAY())/7,0))</f>
        <v/>
      </c>
      <c r="E127" s="10" t="str">
        <f ca="1">IF(VSTS_4c4a2935_7cc5_4a88_9916_4870a252c45f[[#This Row],[D_Wk]]="","No Date",IF(VSTS_4c4a2935_7cc5_4a88_9916_4870a252c45f[[#This Row],[D_Wk]]&gt;=0,"Coming Soon","Live in Dogfood"))</f>
        <v>No Date</v>
      </c>
      <c r="F127" s="7"/>
      <c r="G127" s="9" t="str">
        <f ca="1">IF(ISBLANK(VSTS_4c4a2935_7cc5_4a88_9916_4870a252c45f[[#This Row],[Release Date]]),"",ROUND((VSTS_4c4a2935_7cc5_4a88_9916_4870a252c45f[[#This Row],[Release Date]]-TODAY())/7,0))</f>
        <v/>
      </c>
      <c r="H127" s="10" t="str">
        <f ca="1">IF(VSTS_4c4a2935_7cc5_4a88_9916_4870a252c45f[[#This Row],[R_Wk]]="","No Date",IF(VSTS_4c4a2935_7cc5_4a88_9916_4870a252c45f[[#This Row],[R_Wk]]&gt;=0,"Coming Soon","Live in Prod"))</f>
        <v>No Date</v>
      </c>
      <c r="I127" s="7"/>
      <c r="J127" s="9" t="str">
        <f ca="1">IF(ISBLANK(VSTS_4c4a2935_7cc5_4a88_9916_4870a252c45f[[#This Row],[Finish Date]]),"",ROUND((VSTS_4c4a2935_7cc5_4a88_9916_4870a252c45f[[#This Row],[Finish Date]]-TODAY())/7,0))</f>
        <v/>
      </c>
      <c r="K1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7" s="1"/>
      <c r="M127" s="1"/>
      <c r="N127" s="1" t="s">
        <v>20</v>
      </c>
      <c r="O127" s="23">
        <v>42019.421585648146</v>
      </c>
      <c r="P127" s="23">
        <f>IFERROR(VLOOKUP(VSTS_4c4a2935_7cc5_4a88_9916_4870a252c45f[[#This Row],[ID]],PriLookup[],3,FALSE),"")</f>
        <v>42020.445289351854</v>
      </c>
      <c r="Q127" s="4" t="s">
        <v>4471</v>
      </c>
      <c r="R127" s="4"/>
      <c r="S127" s="1" t="s">
        <v>495</v>
      </c>
      <c r="T127" s="1" t="s">
        <v>2450</v>
      </c>
      <c r="U127" s="1" t="s">
        <v>2430</v>
      </c>
      <c r="V127" s="1" t="s">
        <v>2444</v>
      </c>
      <c r="W127" s="4" t="str">
        <f>VLOOKUP(VSTS_4c4a2935_7cc5_4a88_9916_4870a252c45f[[#This Row],[Area Path]],Table4[],2,FALSE)</f>
        <v>Excel</v>
      </c>
      <c r="X127" s="4" t="str">
        <f>VLOOKUP(VSTS_4c4a2935_7cc5_4a88_9916_4870a252c45f[[#This Row],[Area Path]],Table4[],3,FALSE)</f>
        <v>OBIL</v>
      </c>
      <c r="Y127" s="4">
        <v>1958660769</v>
      </c>
      <c r="Z127" s="4" t="str">
        <f>IFERROR(IF(VLOOKUP(VSTS_4c4a2935_7cc5_4a88_9916_4870a252c45f[[#This Row],[ID]],ParentLookup[],7,FALSE)="Initiative",VLOOKUP(VSTS_4c4a2935_7cc5_4a88_9916_4870a252c45f[[#This Row],[ID]],ParentLookup[],4,FALSE),#N/A),"-- Not an Initiative --")</f>
        <v>-- Not an Initiative --</v>
      </c>
    </row>
    <row r="128" spans="1:26" hidden="1" x14ac:dyDescent="0.25">
      <c r="A128" s="2">
        <v>56176</v>
      </c>
      <c r="B128" s="1" t="s">
        <v>2758</v>
      </c>
      <c r="C128" s="7"/>
      <c r="D128" s="9" t="str">
        <f ca="1">IF(ISBLANK(VSTS_4c4a2935_7cc5_4a88_9916_4870a252c45f[[#This Row],[Dogfood Date]]),"",ROUND((VSTS_4c4a2935_7cc5_4a88_9916_4870a252c45f[[#This Row],[Dogfood Date]]-TODAY())/7,0))</f>
        <v/>
      </c>
      <c r="E128" s="10" t="str">
        <f ca="1">IF(VSTS_4c4a2935_7cc5_4a88_9916_4870a252c45f[[#This Row],[D_Wk]]="","No Date",IF(VSTS_4c4a2935_7cc5_4a88_9916_4870a252c45f[[#This Row],[D_Wk]]&gt;=0,"Coming Soon","Live in Dogfood"))</f>
        <v>No Date</v>
      </c>
      <c r="F128" s="7"/>
      <c r="G128" s="9" t="str">
        <f ca="1">IF(ISBLANK(VSTS_4c4a2935_7cc5_4a88_9916_4870a252c45f[[#This Row],[Release Date]]),"",ROUND((VSTS_4c4a2935_7cc5_4a88_9916_4870a252c45f[[#This Row],[Release Date]]-TODAY())/7,0))</f>
        <v/>
      </c>
      <c r="H128" s="10" t="str">
        <f ca="1">IF(VSTS_4c4a2935_7cc5_4a88_9916_4870a252c45f[[#This Row],[R_Wk]]="","No Date",IF(VSTS_4c4a2935_7cc5_4a88_9916_4870a252c45f[[#This Row],[R_Wk]]&gt;=0,"Coming Soon","Live in Prod"))</f>
        <v>No Date</v>
      </c>
      <c r="I128" s="7"/>
      <c r="J128" s="9" t="str">
        <f ca="1">IF(ISBLANK(VSTS_4c4a2935_7cc5_4a88_9916_4870a252c45f[[#This Row],[Finish Date]]),"",ROUND((VSTS_4c4a2935_7cc5_4a88_9916_4870a252c45f[[#This Row],[Finish Date]]-TODAY())/7,0))</f>
        <v/>
      </c>
      <c r="K1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8" s="1"/>
      <c r="M128" s="1"/>
      <c r="N128" s="1" t="s">
        <v>20</v>
      </c>
      <c r="O128" s="23">
        <v>42019.421585648146</v>
      </c>
      <c r="P128" s="23">
        <f>IFERROR(VLOOKUP(VSTS_4c4a2935_7cc5_4a88_9916_4870a252c45f[[#This Row],[ID]],PriLookup[],3,FALSE),"")</f>
        <v>42020.445289351854</v>
      </c>
      <c r="Q128" s="4" t="s">
        <v>4470</v>
      </c>
      <c r="R128" s="4"/>
      <c r="S128" s="1" t="s">
        <v>495</v>
      </c>
      <c r="T128" s="1" t="s">
        <v>2450</v>
      </c>
      <c r="U128" s="1" t="s">
        <v>2430</v>
      </c>
      <c r="V128" s="1" t="s">
        <v>2444</v>
      </c>
      <c r="W128" s="4" t="str">
        <f>VLOOKUP(VSTS_4c4a2935_7cc5_4a88_9916_4870a252c45f[[#This Row],[Area Path]],Table4[],2,FALSE)</f>
        <v>Excel</v>
      </c>
      <c r="X128" s="4" t="str">
        <f>VLOOKUP(VSTS_4c4a2935_7cc5_4a88_9916_4870a252c45f[[#This Row],[Area Path]],Table4[],3,FALSE)</f>
        <v>OBIL</v>
      </c>
      <c r="Y128" s="4">
        <v>1959952617</v>
      </c>
      <c r="Z128" s="4" t="str">
        <f>IFERROR(IF(VLOOKUP(VSTS_4c4a2935_7cc5_4a88_9916_4870a252c45f[[#This Row],[ID]],ParentLookup[],7,FALSE)="Initiative",VLOOKUP(VSTS_4c4a2935_7cc5_4a88_9916_4870a252c45f[[#This Row],[ID]],ParentLookup[],4,FALSE),#N/A),"-- Not an Initiative --")</f>
        <v>-- Not an Initiative --</v>
      </c>
    </row>
    <row r="129" spans="1:26" hidden="1" x14ac:dyDescent="0.25">
      <c r="A129" s="2">
        <v>56178</v>
      </c>
      <c r="B129" s="1" t="s">
        <v>2759</v>
      </c>
      <c r="C129" s="7"/>
      <c r="D129" s="9" t="str">
        <f ca="1">IF(ISBLANK(VSTS_4c4a2935_7cc5_4a88_9916_4870a252c45f[[#This Row],[Dogfood Date]]),"",ROUND((VSTS_4c4a2935_7cc5_4a88_9916_4870a252c45f[[#This Row],[Dogfood Date]]-TODAY())/7,0))</f>
        <v/>
      </c>
      <c r="E129" s="10" t="str">
        <f ca="1">IF(VSTS_4c4a2935_7cc5_4a88_9916_4870a252c45f[[#This Row],[D_Wk]]="","No Date",IF(VSTS_4c4a2935_7cc5_4a88_9916_4870a252c45f[[#This Row],[D_Wk]]&gt;=0,"Coming Soon","Live in Dogfood"))</f>
        <v>No Date</v>
      </c>
      <c r="F129" s="7"/>
      <c r="G129" s="9" t="str">
        <f ca="1">IF(ISBLANK(VSTS_4c4a2935_7cc5_4a88_9916_4870a252c45f[[#This Row],[Release Date]]),"",ROUND((VSTS_4c4a2935_7cc5_4a88_9916_4870a252c45f[[#This Row],[Release Date]]-TODAY())/7,0))</f>
        <v/>
      </c>
      <c r="H129" s="10" t="str">
        <f ca="1">IF(VSTS_4c4a2935_7cc5_4a88_9916_4870a252c45f[[#This Row],[R_Wk]]="","No Date",IF(VSTS_4c4a2935_7cc5_4a88_9916_4870a252c45f[[#This Row],[R_Wk]]&gt;=0,"Coming Soon","Live in Prod"))</f>
        <v>No Date</v>
      </c>
      <c r="I129" s="7"/>
      <c r="J129" s="9" t="str">
        <f ca="1">IF(ISBLANK(VSTS_4c4a2935_7cc5_4a88_9916_4870a252c45f[[#This Row],[Finish Date]]),"",ROUND((VSTS_4c4a2935_7cc5_4a88_9916_4870a252c45f[[#This Row],[Finish Date]]-TODAY())/7,0))</f>
        <v/>
      </c>
      <c r="K12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29" s="1"/>
      <c r="M129" s="1"/>
      <c r="N129" s="1" t="s">
        <v>20</v>
      </c>
      <c r="O129" s="23">
        <v>42019.421585648146</v>
      </c>
      <c r="P129" s="23">
        <f>IFERROR(VLOOKUP(VSTS_4c4a2935_7cc5_4a88_9916_4870a252c45f[[#This Row],[ID]],PriLookup[],3,FALSE),"")</f>
        <v>42020.445416666669</v>
      </c>
      <c r="Q129" s="4" t="s">
        <v>4470</v>
      </c>
      <c r="R129" s="4"/>
      <c r="S129" s="1" t="s">
        <v>495</v>
      </c>
      <c r="T129" s="1" t="s">
        <v>2450</v>
      </c>
      <c r="U129" s="1" t="s">
        <v>2430</v>
      </c>
      <c r="V129" s="1" t="s">
        <v>2444</v>
      </c>
      <c r="W129" s="4" t="str">
        <f>VLOOKUP(VSTS_4c4a2935_7cc5_4a88_9916_4870a252c45f[[#This Row],[Area Path]],Table4[],2,FALSE)</f>
        <v>Excel</v>
      </c>
      <c r="X129" s="4" t="str">
        <f>VLOOKUP(VSTS_4c4a2935_7cc5_4a88_9916_4870a252c45f[[#This Row],[Area Path]],Table4[],3,FALSE)</f>
        <v>OBIL</v>
      </c>
      <c r="Y129" s="4">
        <v>1961244465</v>
      </c>
      <c r="Z129" s="4" t="str">
        <f>IFERROR(IF(VLOOKUP(VSTS_4c4a2935_7cc5_4a88_9916_4870a252c45f[[#This Row],[ID]],ParentLookup[],7,FALSE)="Initiative",VLOOKUP(VSTS_4c4a2935_7cc5_4a88_9916_4870a252c45f[[#This Row],[ID]],ParentLookup[],4,FALSE),#N/A),"-- Not an Initiative --")</f>
        <v>-- Not an Initiative --</v>
      </c>
    </row>
    <row r="130" spans="1:26" hidden="1" x14ac:dyDescent="0.25">
      <c r="A130" s="2">
        <v>56179</v>
      </c>
      <c r="B130" s="1" t="s">
        <v>2760</v>
      </c>
      <c r="C130" s="7"/>
      <c r="D130" s="9" t="str">
        <f ca="1">IF(ISBLANK(VSTS_4c4a2935_7cc5_4a88_9916_4870a252c45f[[#This Row],[Dogfood Date]]),"",ROUND((VSTS_4c4a2935_7cc5_4a88_9916_4870a252c45f[[#This Row],[Dogfood Date]]-TODAY())/7,0))</f>
        <v/>
      </c>
      <c r="E130" s="10" t="str">
        <f ca="1">IF(VSTS_4c4a2935_7cc5_4a88_9916_4870a252c45f[[#This Row],[D_Wk]]="","No Date",IF(VSTS_4c4a2935_7cc5_4a88_9916_4870a252c45f[[#This Row],[D_Wk]]&gt;=0,"Coming Soon","Live in Dogfood"))</f>
        <v>No Date</v>
      </c>
      <c r="F130" s="7"/>
      <c r="G130" s="9" t="str">
        <f ca="1">IF(ISBLANK(VSTS_4c4a2935_7cc5_4a88_9916_4870a252c45f[[#This Row],[Release Date]]),"",ROUND((VSTS_4c4a2935_7cc5_4a88_9916_4870a252c45f[[#This Row],[Release Date]]-TODAY())/7,0))</f>
        <v/>
      </c>
      <c r="H130" s="10" t="str">
        <f ca="1">IF(VSTS_4c4a2935_7cc5_4a88_9916_4870a252c45f[[#This Row],[R_Wk]]="","No Date",IF(VSTS_4c4a2935_7cc5_4a88_9916_4870a252c45f[[#This Row],[R_Wk]]&gt;=0,"Coming Soon","Live in Prod"))</f>
        <v>No Date</v>
      </c>
      <c r="I130" s="7"/>
      <c r="J130" s="9" t="str">
        <f ca="1">IF(ISBLANK(VSTS_4c4a2935_7cc5_4a88_9916_4870a252c45f[[#This Row],[Finish Date]]),"",ROUND((VSTS_4c4a2935_7cc5_4a88_9916_4870a252c45f[[#This Row],[Finish Date]]-TODAY())/7,0))</f>
        <v/>
      </c>
      <c r="K13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0" s="1"/>
      <c r="M130" s="1"/>
      <c r="N130" s="1" t="s">
        <v>20</v>
      </c>
      <c r="O130" s="23">
        <v>42019.421585648146</v>
      </c>
      <c r="P130" s="23">
        <f>IFERROR(VLOOKUP(VSTS_4c4a2935_7cc5_4a88_9916_4870a252c45f[[#This Row],[ID]],PriLookup[],3,FALSE),"")</f>
        <v>42020.445405092592</v>
      </c>
      <c r="Q130" s="4" t="s">
        <v>4471</v>
      </c>
      <c r="R130" s="4"/>
      <c r="S130" s="1" t="s">
        <v>495</v>
      </c>
      <c r="T130" s="1" t="s">
        <v>2450</v>
      </c>
      <c r="U130" s="1" t="s">
        <v>2430</v>
      </c>
      <c r="V130" s="1" t="s">
        <v>2444</v>
      </c>
      <c r="W130" s="4" t="str">
        <f>VLOOKUP(VSTS_4c4a2935_7cc5_4a88_9916_4870a252c45f[[#This Row],[Area Path]],Table4[],2,FALSE)</f>
        <v>Excel</v>
      </c>
      <c r="X130" s="4" t="str">
        <f>VLOOKUP(VSTS_4c4a2935_7cc5_4a88_9916_4870a252c45f[[#This Row],[Area Path]],Table4[],3,FALSE)</f>
        <v>OBIL</v>
      </c>
      <c r="Y130" s="4">
        <v>1962536313</v>
      </c>
      <c r="Z130" s="4" t="str">
        <f>IFERROR(IF(VLOOKUP(VSTS_4c4a2935_7cc5_4a88_9916_4870a252c45f[[#This Row],[ID]],ParentLookup[],7,FALSE)="Initiative",VLOOKUP(VSTS_4c4a2935_7cc5_4a88_9916_4870a252c45f[[#This Row],[ID]],ParentLookup[],4,FALSE),#N/A),"-- Not an Initiative --")</f>
        <v>-- Not an Initiative --</v>
      </c>
    </row>
    <row r="131" spans="1:26" hidden="1" x14ac:dyDescent="0.25">
      <c r="A131" s="2">
        <v>56180</v>
      </c>
      <c r="B131" s="1" t="s">
        <v>2761</v>
      </c>
      <c r="C131" s="7"/>
      <c r="D131" s="9" t="str">
        <f ca="1">IF(ISBLANK(VSTS_4c4a2935_7cc5_4a88_9916_4870a252c45f[[#This Row],[Dogfood Date]]),"",ROUND((VSTS_4c4a2935_7cc5_4a88_9916_4870a252c45f[[#This Row],[Dogfood Date]]-TODAY())/7,0))</f>
        <v/>
      </c>
      <c r="E131" s="10" t="str">
        <f ca="1">IF(VSTS_4c4a2935_7cc5_4a88_9916_4870a252c45f[[#This Row],[D_Wk]]="","No Date",IF(VSTS_4c4a2935_7cc5_4a88_9916_4870a252c45f[[#This Row],[D_Wk]]&gt;=0,"Coming Soon","Live in Dogfood"))</f>
        <v>No Date</v>
      </c>
      <c r="F131" s="7"/>
      <c r="G131" s="9" t="str">
        <f ca="1">IF(ISBLANK(VSTS_4c4a2935_7cc5_4a88_9916_4870a252c45f[[#This Row],[Release Date]]),"",ROUND((VSTS_4c4a2935_7cc5_4a88_9916_4870a252c45f[[#This Row],[Release Date]]-TODAY())/7,0))</f>
        <v/>
      </c>
      <c r="H131" s="10" t="str">
        <f ca="1">IF(VSTS_4c4a2935_7cc5_4a88_9916_4870a252c45f[[#This Row],[R_Wk]]="","No Date",IF(VSTS_4c4a2935_7cc5_4a88_9916_4870a252c45f[[#This Row],[R_Wk]]&gt;=0,"Coming Soon","Live in Prod"))</f>
        <v>No Date</v>
      </c>
      <c r="I131" s="7"/>
      <c r="J131" s="9" t="str">
        <f ca="1">IF(ISBLANK(VSTS_4c4a2935_7cc5_4a88_9916_4870a252c45f[[#This Row],[Finish Date]]),"",ROUND((VSTS_4c4a2935_7cc5_4a88_9916_4870a252c45f[[#This Row],[Finish Date]]-TODAY())/7,0))</f>
        <v/>
      </c>
      <c r="K1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1" s="1"/>
      <c r="M131" s="1"/>
      <c r="N131" s="1" t="s">
        <v>20</v>
      </c>
      <c r="O131" s="23">
        <v>42019.421585648146</v>
      </c>
      <c r="P131" s="23">
        <f>IFERROR(VLOOKUP(VSTS_4c4a2935_7cc5_4a88_9916_4870a252c45f[[#This Row],[ID]],PriLookup[],3,FALSE),"")</f>
        <v>42020.445405092592</v>
      </c>
      <c r="Q131" s="4" t="s">
        <v>4471</v>
      </c>
      <c r="R131" s="4"/>
      <c r="S131" s="1" t="s">
        <v>495</v>
      </c>
      <c r="T131" s="1" t="s">
        <v>2450</v>
      </c>
      <c r="U131" s="1" t="s">
        <v>2430</v>
      </c>
      <c r="V131" s="1" t="s">
        <v>2444</v>
      </c>
      <c r="W131" s="4" t="str">
        <f>VLOOKUP(VSTS_4c4a2935_7cc5_4a88_9916_4870a252c45f[[#This Row],[Area Path]],Table4[],2,FALSE)</f>
        <v>Excel</v>
      </c>
      <c r="X131" s="4" t="str">
        <f>VLOOKUP(VSTS_4c4a2935_7cc5_4a88_9916_4870a252c45f[[#This Row],[Area Path]],Table4[],3,FALSE)</f>
        <v>OBIL</v>
      </c>
      <c r="Y131" s="4">
        <v>1963828161</v>
      </c>
      <c r="Z131" s="4" t="str">
        <f>IFERROR(IF(VLOOKUP(VSTS_4c4a2935_7cc5_4a88_9916_4870a252c45f[[#This Row],[ID]],ParentLookup[],7,FALSE)="Initiative",VLOOKUP(VSTS_4c4a2935_7cc5_4a88_9916_4870a252c45f[[#This Row],[ID]],ParentLookup[],4,FALSE),#N/A),"-- Not an Initiative --")</f>
        <v>-- Not an Initiative --</v>
      </c>
    </row>
    <row r="132" spans="1:26" hidden="1" x14ac:dyDescent="0.25">
      <c r="A132" s="2">
        <v>56181</v>
      </c>
      <c r="B132" s="1" t="s">
        <v>2762</v>
      </c>
      <c r="C132" s="7"/>
      <c r="D132" s="9" t="str">
        <f ca="1">IF(ISBLANK(VSTS_4c4a2935_7cc5_4a88_9916_4870a252c45f[[#This Row],[Dogfood Date]]),"",ROUND((VSTS_4c4a2935_7cc5_4a88_9916_4870a252c45f[[#This Row],[Dogfood Date]]-TODAY())/7,0))</f>
        <v/>
      </c>
      <c r="E132" s="10" t="str">
        <f ca="1">IF(VSTS_4c4a2935_7cc5_4a88_9916_4870a252c45f[[#This Row],[D_Wk]]="","No Date",IF(VSTS_4c4a2935_7cc5_4a88_9916_4870a252c45f[[#This Row],[D_Wk]]&gt;=0,"Coming Soon","Live in Dogfood"))</f>
        <v>No Date</v>
      </c>
      <c r="F132" s="7"/>
      <c r="G132" s="9" t="str">
        <f ca="1">IF(ISBLANK(VSTS_4c4a2935_7cc5_4a88_9916_4870a252c45f[[#This Row],[Release Date]]),"",ROUND((VSTS_4c4a2935_7cc5_4a88_9916_4870a252c45f[[#This Row],[Release Date]]-TODAY())/7,0))</f>
        <v/>
      </c>
      <c r="H132" s="10" t="str">
        <f ca="1">IF(VSTS_4c4a2935_7cc5_4a88_9916_4870a252c45f[[#This Row],[R_Wk]]="","No Date",IF(VSTS_4c4a2935_7cc5_4a88_9916_4870a252c45f[[#This Row],[R_Wk]]&gt;=0,"Coming Soon","Live in Prod"))</f>
        <v>No Date</v>
      </c>
      <c r="I132" s="7"/>
      <c r="J132" s="9" t="str">
        <f ca="1">IF(ISBLANK(VSTS_4c4a2935_7cc5_4a88_9916_4870a252c45f[[#This Row],[Finish Date]]),"",ROUND((VSTS_4c4a2935_7cc5_4a88_9916_4870a252c45f[[#This Row],[Finish Date]]-TODAY())/7,0))</f>
        <v/>
      </c>
      <c r="K1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2" s="1"/>
      <c r="M132" s="1"/>
      <c r="N132" s="1" t="s">
        <v>20</v>
      </c>
      <c r="O132" s="23">
        <v>42019.421585648146</v>
      </c>
      <c r="P132" s="23">
        <f>IFERROR(VLOOKUP(VSTS_4c4a2935_7cc5_4a88_9916_4870a252c45f[[#This Row],[ID]],PriLookup[],3,FALSE),"")</f>
        <v>42020.445405092592</v>
      </c>
      <c r="Q132" s="4" t="s">
        <v>4475</v>
      </c>
      <c r="R132" s="4"/>
      <c r="S132" s="1" t="s">
        <v>495</v>
      </c>
      <c r="T132" s="1" t="s">
        <v>2450</v>
      </c>
      <c r="U132" s="1" t="s">
        <v>2430</v>
      </c>
      <c r="V132" s="1" t="s">
        <v>2444</v>
      </c>
      <c r="W132" s="4" t="str">
        <f>VLOOKUP(VSTS_4c4a2935_7cc5_4a88_9916_4870a252c45f[[#This Row],[Area Path]],Table4[],2,FALSE)</f>
        <v>Excel</v>
      </c>
      <c r="X132" s="4" t="str">
        <f>VLOOKUP(VSTS_4c4a2935_7cc5_4a88_9916_4870a252c45f[[#This Row],[Area Path]],Table4[],3,FALSE)</f>
        <v>OBIL</v>
      </c>
      <c r="Y132" s="4">
        <v>1965120009</v>
      </c>
      <c r="Z132" s="4" t="str">
        <f>IFERROR(IF(VLOOKUP(VSTS_4c4a2935_7cc5_4a88_9916_4870a252c45f[[#This Row],[ID]],ParentLookup[],7,FALSE)="Initiative",VLOOKUP(VSTS_4c4a2935_7cc5_4a88_9916_4870a252c45f[[#This Row],[ID]],ParentLookup[],4,FALSE),#N/A),"-- Not an Initiative --")</f>
        <v>-- Not an Initiative --</v>
      </c>
    </row>
    <row r="133" spans="1:26" hidden="1" x14ac:dyDescent="0.25">
      <c r="A133" s="2">
        <v>56182</v>
      </c>
      <c r="B133" s="1" t="s">
        <v>2764</v>
      </c>
      <c r="C133" s="7"/>
      <c r="D133" s="9" t="str">
        <f ca="1">IF(ISBLANK(VSTS_4c4a2935_7cc5_4a88_9916_4870a252c45f[[#This Row],[Dogfood Date]]),"",ROUND((VSTS_4c4a2935_7cc5_4a88_9916_4870a252c45f[[#This Row],[Dogfood Date]]-TODAY())/7,0))</f>
        <v/>
      </c>
      <c r="E133" s="10" t="str">
        <f ca="1">IF(VSTS_4c4a2935_7cc5_4a88_9916_4870a252c45f[[#This Row],[D_Wk]]="","No Date",IF(VSTS_4c4a2935_7cc5_4a88_9916_4870a252c45f[[#This Row],[D_Wk]]&gt;=0,"Coming Soon","Live in Dogfood"))</f>
        <v>No Date</v>
      </c>
      <c r="F133" s="7"/>
      <c r="G133" s="9" t="str">
        <f ca="1">IF(ISBLANK(VSTS_4c4a2935_7cc5_4a88_9916_4870a252c45f[[#This Row],[Release Date]]),"",ROUND((VSTS_4c4a2935_7cc5_4a88_9916_4870a252c45f[[#This Row],[Release Date]]-TODAY())/7,0))</f>
        <v/>
      </c>
      <c r="H133" s="10" t="str">
        <f ca="1">IF(VSTS_4c4a2935_7cc5_4a88_9916_4870a252c45f[[#This Row],[R_Wk]]="","No Date",IF(VSTS_4c4a2935_7cc5_4a88_9916_4870a252c45f[[#This Row],[R_Wk]]&gt;=0,"Coming Soon","Live in Prod"))</f>
        <v>No Date</v>
      </c>
      <c r="I133" s="7"/>
      <c r="J133" s="9" t="str">
        <f ca="1">IF(ISBLANK(VSTS_4c4a2935_7cc5_4a88_9916_4870a252c45f[[#This Row],[Finish Date]]),"",ROUND((VSTS_4c4a2935_7cc5_4a88_9916_4870a252c45f[[#This Row],[Finish Date]]-TODAY())/7,0))</f>
        <v/>
      </c>
      <c r="K13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3" s="1"/>
      <c r="M133" s="1"/>
      <c r="N133" s="1" t="s">
        <v>20</v>
      </c>
      <c r="O133" s="23">
        <v>42019.421585648146</v>
      </c>
      <c r="P133" s="23">
        <f>IFERROR(VLOOKUP(VSTS_4c4a2935_7cc5_4a88_9916_4870a252c45f[[#This Row],[ID]],PriLookup[],3,FALSE),"")</f>
        <v>42020.445405092592</v>
      </c>
      <c r="Q133" s="4" t="s">
        <v>4475</v>
      </c>
      <c r="R133" s="4"/>
      <c r="S133" s="1" t="s">
        <v>495</v>
      </c>
      <c r="T133" s="1" t="s">
        <v>2450</v>
      </c>
      <c r="U133" s="1" t="s">
        <v>2430</v>
      </c>
      <c r="V133" s="1" t="s">
        <v>2444</v>
      </c>
      <c r="W133" s="4" t="str">
        <f>VLOOKUP(VSTS_4c4a2935_7cc5_4a88_9916_4870a252c45f[[#This Row],[Area Path]],Table4[],2,FALSE)</f>
        <v>Excel</v>
      </c>
      <c r="X133" s="4" t="str">
        <f>VLOOKUP(VSTS_4c4a2935_7cc5_4a88_9916_4870a252c45f[[#This Row],[Area Path]],Table4[],3,FALSE)</f>
        <v>OBIL</v>
      </c>
      <c r="Y133" s="4">
        <v>1966411857</v>
      </c>
      <c r="Z133" s="4" t="str">
        <f>IFERROR(IF(VLOOKUP(VSTS_4c4a2935_7cc5_4a88_9916_4870a252c45f[[#This Row],[ID]],ParentLookup[],7,FALSE)="Initiative",VLOOKUP(VSTS_4c4a2935_7cc5_4a88_9916_4870a252c45f[[#This Row],[ID]],ParentLookup[],4,FALSE),#N/A),"-- Not an Initiative --")</f>
        <v>-- Not an Initiative --</v>
      </c>
    </row>
    <row r="134" spans="1:26" hidden="1" x14ac:dyDescent="0.25">
      <c r="A134" s="2">
        <v>56183</v>
      </c>
      <c r="B134" s="1" t="s">
        <v>2765</v>
      </c>
      <c r="C134" s="7"/>
      <c r="D134" s="9" t="str">
        <f ca="1">IF(ISBLANK(VSTS_4c4a2935_7cc5_4a88_9916_4870a252c45f[[#This Row],[Dogfood Date]]),"",ROUND((VSTS_4c4a2935_7cc5_4a88_9916_4870a252c45f[[#This Row],[Dogfood Date]]-TODAY())/7,0))</f>
        <v/>
      </c>
      <c r="E134" s="10" t="str">
        <f ca="1">IF(VSTS_4c4a2935_7cc5_4a88_9916_4870a252c45f[[#This Row],[D_Wk]]="","No Date",IF(VSTS_4c4a2935_7cc5_4a88_9916_4870a252c45f[[#This Row],[D_Wk]]&gt;=0,"Coming Soon","Live in Dogfood"))</f>
        <v>No Date</v>
      </c>
      <c r="F134" s="7"/>
      <c r="G134" s="9" t="str">
        <f ca="1">IF(ISBLANK(VSTS_4c4a2935_7cc5_4a88_9916_4870a252c45f[[#This Row],[Release Date]]),"",ROUND((VSTS_4c4a2935_7cc5_4a88_9916_4870a252c45f[[#This Row],[Release Date]]-TODAY())/7,0))</f>
        <v/>
      </c>
      <c r="H134" s="10" t="str">
        <f ca="1">IF(VSTS_4c4a2935_7cc5_4a88_9916_4870a252c45f[[#This Row],[R_Wk]]="","No Date",IF(VSTS_4c4a2935_7cc5_4a88_9916_4870a252c45f[[#This Row],[R_Wk]]&gt;=0,"Coming Soon","Live in Prod"))</f>
        <v>No Date</v>
      </c>
      <c r="I134" s="7"/>
      <c r="J134" s="9" t="str">
        <f ca="1">IF(ISBLANK(VSTS_4c4a2935_7cc5_4a88_9916_4870a252c45f[[#This Row],[Finish Date]]),"",ROUND((VSTS_4c4a2935_7cc5_4a88_9916_4870a252c45f[[#This Row],[Finish Date]]-TODAY())/7,0))</f>
        <v/>
      </c>
      <c r="K1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4" s="1"/>
      <c r="M134" s="1"/>
      <c r="N134" s="1" t="s">
        <v>20</v>
      </c>
      <c r="O134" s="23">
        <v>42019.421585648146</v>
      </c>
      <c r="P134" s="23">
        <f>IFERROR(VLOOKUP(VSTS_4c4a2935_7cc5_4a88_9916_4870a252c45f[[#This Row],[ID]],PriLookup[],3,FALSE),"")</f>
        <v>42020.445405092592</v>
      </c>
      <c r="Q134" s="4" t="s">
        <v>4476</v>
      </c>
      <c r="R134" s="4"/>
      <c r="S134" s="1" t="s">
        <v>495</v>
      </c>
      <c r="T134" s="1" t="s">
        <v>2450</v>
      </c>
      <c r="U134" s="1" t="s">
        <v>2430</v>
      </c>
      <c r="V134" s="1" t="s">
        <v>2444</v>
      </c>
      <c r="W134" s="4" t="str">
        <f>VLOOKUP(VSTS_4c4a2935_7cc5_4a88_9916_4870a252c45f[[#This Row],[Area Path]],Table4[],2,FALSE)</f>
        <v>Excel</v>
      </c>
      <c r="X134" s="4" t="str">
        <f>VLOOKUP(VSTS_4c4a2935_7cc5_4a88_9916_4870a252c45f[[#This Row],[Area Path]],Table4[],3,FALSE)</f>
        <v>OBIL</v>
      </c>
      <c r="Y134" s="4">
        <v>1967703705</v>
      </c>
      <c r="Z134" s="4" t="str">
        <f>IFERROR(IF(VLOOKUP(VSTS_4c4a2935_7cc5_4a88_9916_4870a252c45f[[#This Row],[ID]],ParentLookup[],7,FALSE)="Initiative",VLOOKUP(VSTS_4c4a2935_7cc5_4a88_9916_4870a252c45f[[#This Row],[ID]],ParentLookup[],4,FALSE),#N/A),"-- Not an Initiative --")</f>
        <v>-- Not an Initiative --</v>
      </c>
    </row>
    <row r="135" spans="1:26" hidden="1" x14ac:dyDescent="0.25">
      <c r="A135" s="2">
        <v>56184</v>
      </c>
      <c r="B135" s="1" t="s">
        <v>2766</v>
      </c>
      <c r="C135" s="7"/>
      <c r="D135" s="9" t="str">
        <f ca="1">IF(ISBLANK(VSTS_4c4a2935_7cc5_4a88_9916_4870a252c45f[[#This Row],[Dogfood Date]]),"",ROUND((VSTS_4c4a2935_7cc5_4a88_9916_4870a252c45f[[#This Row],[Dogfood Date]]-TODAY())/7,0))</f>
        <v/>
      </c>
      <c r="E135" s="10" t="str">
        <f ca="1">IF(VSTS_4c4a2935_7cc5_4a88_9916_4870a252c45f[[#This Row],[D_Wk]]="","No Date",IF(VSTS_4c4a2935_7cc5_4a88_9916_4870a252c45f[[#This Row],[D_Wk]]&gt;=0,"Coming Soon","Live in Dogfood"))</f>
        <v>No Date</v>
      </c>
      <c r="F135" s="7"/>
      <c r="G135" s="9" t="str">
        <f ca="1">IF(ISBLANK(VSTS_4c4a2935_7cc5_4a88_9916_4870a252c45f[[#This Row],[Release Date]]),"",ROUND((VSTS_4c4a2935_7cc5_4a88_9916_4870a252c45f[[#This Row],[Release Date]]-TODAY())/7,0))</f>
        <v/>
      </c>
      <c r="H135" s="10" t="str">
        <f ca="1">IF(VSTS_4c4a2935_7cc5_4a88_9916_4870a252c45f[[#This Row],[R_Wk]]="","No Date",IF(VSTS_4c4a2935_7cc5_4a88_9916_4870a252c45f[[#This Row],[R_Wk]]&gt;=0,"Coming Soon","Live in Prod"))</f>
        <v>No Date</v>
      </c>
      <c r="I135" s="7"/>
      <c r="J135" s="9" t="str">
        <f ca="1">IF(ISBLANK(VSTS_4c4a2935_7cc5_4a88_9916_4870a252c45f[[#This Row],[Finish Date]]),"",ROUND((VSTS_4c4a2935_7cc5_4a88_9916_4870a252c45f[[#This Row],[Finish Date]]-TODAY())/7,0))</f>
        <v/>
      </c>
      <c r="K1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5" s="1"/>
      <c r="M135" s="1"/>
      <c r="N135" s="1" t="s">
        <v>20</v>
      </c>
      <c r="O135" s="23">
        <v>42019.421585648146</v>
      </c>
      <c r="P135" s="23">
        <f>IFERROR(VLOOKUP(VSTS_4c4a2935_7cc5_4a88_9916_4870a252c45f[[#This Row],[ID]],PriLookup[],3,FALSE),"")</f>
        <v>42020.445405092592</v>
      </c>
      <c r="Q135" s="4" t="s">
        <v>4475</v>
      </c>
      <c r="R135" s="4"/>
      <c r="S135" s="1" t="s">
        <v>495</v>
      </c>
      <c r="T135" s="1" t="s">
        <v>2450</v>
      </c>
      <c r="U135" s="1" t="s">
        <v>2430</v>
      </c>
      <c r="V135" s="1" t="s">
        <v>2444</v>
      </c>
      <c r="W135" s="4" t="str">
        <f>VLOOKUP(VSTS_4c4a2935_7cc5_4a88_9916_4870a252c45f[[#This Row],[Area Path]],Table4[],2,FALSE)</f>
        <v>Excel</v>
      </c>
      <c r="X135" s="4" t="str">
        <f>VLOOKUP(VSTS_4c4a2935_7cc5_4a88_9916_4870a252c45f[[#This Row],[Area Path]],Table4[],3,FALSE)</f>
        <v>OBIL</v>
      </c>
      <c r="Y135" s="4">
        <v>1968995553</v>
      </c>
      <c r="Z135" s="4" t="str">
        <f>IFERROR(IF(VLOOKUP(VSTS_4c4a2935_7cc5_4a88_9916_4870a252c45f[[#This Row],[ID]],ParentLookup[],7,FALSE)="Initiative",VLOOKUP(VSTS_4c4a2935_7cc5_4a88_9916_4870a252c45f[[#This Row],[ID]],ParentLookup[],4,FALSE),#N/A),"-- Not an Initiative --")</f>
        <v>-- Not an Initiative --</v>
      </c>
    </row>
    <row r="136" spans="1:26" hidden="1" x14ac:dyDescent="0.25">
      <c r="A136" s="2">
        <v>56185</v>
      </c>
      <c r="B136" s="1" t="s">
        <v>2767</v>
      </c>
      <c r="C136" s="7"/>
      <c r="D136" s="9" t="str">
        <f ca="1">IF(ISBLANK(VSTS_4c4a2935_7cc5_4a88_9916_4870a252c45f[[#This Row],[Dogfood Date]]),"",ROUND((VSTS_4c4a2935_7cc5_4a88_9916_4870a252c45f[[#This Row],[Dogfood Date]]-TODAY())/7,0))</f>
        <v/>
      </c>
      <c r="E136" s="10" t="str">
        <f ca="1">IF(VSTS_4c4a2935_7cc5_4a88_9916_4870a252c45f[[#This Row],[D_Wk]]="","No Date",IF(VSTS_4c4a2935_7cc5_4a88_9916_4870a252c45f[[#This Row],[D_Wk]]&gt;=0,"Coming Soon","Live in Dogfood"))</f>
        <v>No Date</v>
      </c>
      <c r="F136" s="7"/>
      <c r="G136" s="9" t="str">
        <f ca="1">IF(ISBLANK(VSTS_4c4a2935_7cc5_4a88_9916_4870a252c45f[[#This Row],[Release Date]]),"",ROUND((VSTS_4c4a2935_7cc5_4a88_9916_4870a252c45f[[#This Row],[Release Date]]-TODAY())/7,0))</f>
        <v/>
      </c>
      <c r="H136" s="10" t="str">
        <f ca="1">IF(VSTS_4c4a2935_7cc5_4a88_9916_4870a252c45f[[#This Row],[R_Wk]]="","No Date",IF(VSTS_4c4a2935_7cc5_4a88_9916_4870a252c45f[[#This Row],[R_Wk]]&gt;=0,"Coming Soon","Live in Prod"))</f>
        <v>No Date</v>
      </c>
      <c r="I136" s="7"/>
      <c r="J136" s="9" t="str">
        <f ca="1">IF(ISBLANK(VSTS_4c4a2935_7cc5_4a88_9916_4870a252c45f[[#This Row],[Finish Date]]),"",ROUND((VSTS_4c4a2935_7cc5_4a88_9916_4870a252c45f[[#This Row],[Finish Date]]-TODAY())/7,0))</f>
        <v/>
      </c>
      <c r="K1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6" s="1"/>
      <c r="M136" s="1"/>
      <c r="N136" s="1" t="s">
        <v>20</v>
      </c>
      <c r="O136" s="23">
        <v>42019.421585648146</v>
      </c>
      <c r="P136" s="23">
        <f>IFERROR(VLOOKUP(VSTS_4c4a2935_7cc5_4a88_9916_4870a252c45f[[#This Row],[ID]],PriLookup[],3,FALSE),"")</f>
        <v>42101.647534722222</v>
      </c>
      <c r="Q136" s="4" t="s">
        <v>4475</v>
      </c>
      <c r="R136" s="4"/>
      <c r="S136" s="1" t="s">
        <v>495</v>
      </c>
      <c r="T136" s="1" t="s">
        <v>2450</v>
      </c>
      <c r="U136" s="1" t="s">
        <v>2430</v>
      </c>
      <c r="V136" s="1" t="s">
        <v>2444</v>
      </c>
      <c r="W136" s="4" t="str">
        <f>VLOOKUP(VSTS_4c4a2935_7cc5_4a88_9916_4870a252c45f[[#This Row],[Area Path]],Table4[],2,FALSE)</f>
        <v>Excel</v>
      </c>
      <c r="X136" s="4" t="str">
        <f>VLOOKUP(VSTS_4c4a2935_7cc5_4a88_9916_4870a252c45f[[#This Row],[Area Path]],Table4[],3,FALSE)</f>
        <v>OBIL</v>
      </c>
      <c r="Y136" s="4">
        <v>1212828819</v>
      </c>
      <c r="Z136" s="4" t="str">
        <f>IFERROR(IF(VLOOKUP(VSTS_4c4a2935_7cc5_4a88_9916_4870a252c45f[[#This Row],[ID]],ParentLookup[],7,FALSE)="Initiative",VLOOKUP(VSTS_4c4a2935_7cc5_4a88_9916_4870a252c45f[[#This Row],[ID]],ParentLookup[],4,FALSE),#N/A),"-- Not an Initiative --")</f>
        <v>-- Not an Initiative --</v>
      </c>
    </row>
    <row r="137" spans="1:26" hidden="1" x14ac:dyDescent="0.25">
      <c r="A137" s="2">
        <v>56186</v>
      </c>
      <c r="B137" s="1" t="s">
        <v>2768</v>
      </c>
      <c r="C137" s="7"/>
      <c r="D137" s="9" t="str">
        <f ca="1">IF(ISBLANK(VSTS_4c4a2935_7cc5_4a88_9916_4870a252c45f[[#This Row],[Dogfood Date]]),"",ROUND((VSTS_4c4a2935_7cc5_4a88_9916_4870a252c45f[[#This Row],[Dogfood Date]]-TODAY())/7,0))</f>
        <v/>
      </c>
      <c r="E137" s="10" t="str">
        <f ca="1">IF(VSTS_4c4a2935_7cc5_4a88_9916_4870a252c45f[[#This Row],[D_Wk]]="","No Date",IF(VSTS_4c4a2935_7cc5_4a88_9916_4870a252c45f[[#This Row],[D_Wk]]&gt;=0,"Coming Soon","Live in Dogfood"))</f>
        <v>No Date</v>
      </c>
      <c r="F137" s="7"/>
      <c r="G137" s="9" t="str">
        <f ca="1">IF(ISBLANK(VSTS_4c4a2935_7cc5_4a88_9916_4870a252c45f[[#This Row],[Release Date]]),"",ROUND((VSTS_4c4a2935_7cc5_4a88_9916_4870a252c45f[[#This Row],[Release Date]]-TODAY())/7,0))</f>
        <v/>
      </c>
      <c r="H137" s="10" t="str">
        <f ca="1">IF(VSTS_4c4a2935_7cc5_4a88_9916_4870a252c45f[[#This Row],[R_Wk]]="","No Date",IF(VSTS_4c4a2935_7cc5_4a88_9916_4870a252c45f[[#This Row],[R_Wk]]&gt;=0,"Coming Soon","Live in Prod"))</f>
        <v>No Date</v>
      </c>
      <c r="I137" s="7"/>
      <c r="J137" s="9" t="str">
        <f ca="1">IF(ISBLANK(VSTS_4c4a2935_7cc5_4a88_9916_4870a252c45f[[#This Row],[Finish Date]]),"",ROUND((VSTS_4c4a2935_7cc5_4a88_9916_4870a252c45f[[#This Row],[Finish Date]]-TODAY())/7,0))</f>
        <v/>
      </c>
      <c r="K13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7" s="1"/>
      <c r="M137" s="1"/>
      <c r="N137" s="1" t="s">
        <v>20</v>
      </c>
      <c r="O137" s="23">
        <v>42019.421585648146</v>
      </c>
      <c r="P137" s="23">
        <f>IFERROR(VLOOKUP(VSTS_4c4a2935_7cc5_4a88_9916_4870a252c45f[[#This Row],[ID]],PriLookup[],3,FALSE),"")</f>
        <v>42020.445405092592</v>
      </c>
      <c r="Q137" s="4" t="s">
        <v>4475</v>
      </c>
      <c r="R137" s="4"/>
      <c r="S137" s="1" t="s">
        <v>495</v>
      </c>
      <c r="T137" s="1" t="s">
        <v>2450</v>
      </c>
      <c r="U137" s="1" t="s">
        <v>2430</v>
      </c>
      <c r="V137" s="1" t="s">
        <v>2444</v>
      </c>
      <c r="W137" s="4" t="str">
        <f>VLOOKUP(VSTS_4c4a2935_7cc5_4a88_9916_4870a252c45f[[#This Row],[Area Path]],Table4[],2,FALSE)</f>
        <v>Excel</v>
      </c>
      <c r="X137" s="4" t="str">
        <f>VLOOKUP(VSTS_4c4a2935_7cc5_4a88_9916_4870a252c45f[[#This Row],[Area Path]],Table4[],3,FALSE)</f>
        <v>OBIL</v>
      </c>
      <c r="Y137" s="4">
        <v>1971579249</v>
      </c>
      <c r="Z137" s="4" t="str">
        <f>IFERROR(IF(VLOOKUP(VSTS_4c4a2935_7cc5_4a88_9916_4870a252c45f[[#This Row],[ID]],ParentLookup[],7,FALSE)="Initiative",VLOOKUP(VSTS_4c4a2935_7cc5_4a88_9916_4870a252c45f[[#This Row],[ID]],ParentLookup[],4,FALSE),#N/A),"-- Not an Initiative --")</f>
        <v>-- Not an Initiative --</v>
      </c>
    </row>
    <row r="138" spans="1:26" hidden="1" x14ac:dyDescent="0.25">
      <c r="A138" s="2">
        <v>56187</v>
      </c>
      <c r="B138" s="1" t="s">
        <v>2769</v>
      </c>
      <c r="C138" s="7"/>
      <c r="D138" s="9" t="str">
        <f ca="1">IF(ISBLANK(VSTS_4c4a2935_7cc5_4a88_9916_4870a252c45f[[#This Row],[Dogfood Date]]),"",ROUND((VSTS_4c4a2935_7cc5_4a88_9916_4870a252c45f[[#This Row],[Dogfood Date]]-TODAY())/7,0))</f>
        <v/>
      </c>
      <c r="E138" s="10" t="str">
        <f ca="1">IF(VSTS_4c4a2935_7cc5_4a88_9916_4870a252c45f[[#This Row],[D_Wk]]="","No Date",IF(VSTS_4c4a2935_7cc5_4a88_9916_4870a252c45f[[#This Row],[D_Wk]]&gt;=0,"Coming Soon","Live in Dogfood"))</f>
        <v>No Date</v>
      </c>
      <c r="F138" s="7"/>
      <c r="G138" s="9" t="str">
        <f ca="1">IF(ISBLANK(VSTS_4c4a2935_7cc5_4a88_9916_4870a252c45f[[#This Row],[Release Date]]),"",ROUND((VSTS_4c4a2935_7cc5_4a88_9916_4870a252c45f[[#This Row],[Release Date]]-TODAY())/7,0))</f>
        <v/>
      </c>
      <c r="H138" s="10" t="str">
        <f ca="1">IF(VSTS_4c4a2935_7cc5_4a88_9916_4870a252c45f[[#This Row],[R_Wk]]="","No Date",IF(VSTS_4c4a2935_7cc5_4a88_9916_4870a252c45f[[#This Row],[R_Wk]]&gt;=0,"Coming Soon","Live in Prod"))</f>
        <v>No Date</v>
      </c>
      <c r="I138" s="7"/>
      <c r="J138" s="9" t="str">
        <f ca="1">IF(ISBLANK(VSTS_4c4a2935_7cc5_4a88_9916_4870a252c45f[[#This Row],[Finish Date]]),"",ROUND((VSTS_4c4a2935_7cc5_4a88_9916_4870a252c45f[[#This Row],[Finish Date]]-TODAY())/7,0))</f>
        <v/>
      </c>
      <c r="K1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8" s="1"/>
      <c r="M138" s="1"/>
      <c r="N138" s="1" t="s">
        <v>20</v>
      </c>
      <c r="O138" s="23">
        <v>42019.421585648146</v>
      </c>
      <c r="P138" s="23">
        <f>IFERROR(VLOOKUP(VSTS_4c4a2935_7cc5_4a88_9916_4870a252c45f[[#This Row],[ID]],PriLookup[],3,FALSE),"")</f>
        <v>42020.445393518516</v>
      </c>
      <c r="Q138" s="4" t="s">
        <v>4475</v>
      </c>
      <c r="R138" s="4"/>
      <c r="S138" s="1" t="s">
        <v>495</v>
      </c>
      <c r="T138" s="1" t="s">
        <v>2450</v>
      </c>
      <c r="U138" s="1" t="s">
        <v>2430</v>
      </c>
      <c r="V138" s="1" t="s">
        <v>2444</v>
      </c>
      <c r="W138" s="4" t="str">
        <f>VLOOKUP(VSTS_4c4a2935_7cc5_4a88_9916_4870a252c45f[[#This Row],[Area Path]],Table4[],2,FALSE)</f>
        <v>Excel</v>
      </c>
      <c r="X138" s="4" t="str">
        <f>VLOOKUP(VSTS_4c4a2935_7cc5_4a88_9916_4870a252c45f[[#This Row],[Area Path]],Table4[],3,FALSE)</f>
        <v>OBIL</v>
      </c>
      <c r="Y138" s="4">
        <v>1972871097</v>
      </c>
      <c r="Z138" s="4" t="str">
        <f>IFERROR(IF(VLOOKUP(VSTS_4c4a2935_7cc5_4a88_9916_4870a252c45f[[#This Row],[ID]],ParentLookup[],7,FALSE)="Initiative",VLOOKUP(VSTS_4c4a2935_7cc5_4a88_9916_4870a252c45f[[#This Row],[ID]],ParentLookup[],4,FALSE),#N/A),"-- Not an Initiative --")</f>
        <v>-- Not an Initiative --</v>
      </c>
    </row>
    <row r="139" spans="1:26" hidden="1" x14ac:dyDescent="0.25">
      <c r="A139" s="2">
        <v>56188</v>
      </c>
      <c r="B139" s="1" t="s">
        <v>2770</v>
      </c>
      <c r="C139" s="7"/>
      <c r="D139" s="9" t="str">
        <f ca="1">IF(ISBLANK(VSTS_4c4a2935_7cc5_4a88_9916_4870a252c45f[[#This Row],[Dogfood Date]]),"",ROUND((VSTS_4c4a2935_7cc5_4a88_9916_4870a252c45f[[#This Row],[Dogfood Date]]-TODAY())/7,0))</f>
        <v/>
      </c>
      <c r="E139" s="10" t="str">
        <f ca="1">IF(VSTS_4c4a2935_7cc5_4a88_9916_4870a252c45f[[#This Row],[D_Wk]]="","No Date",IF(VSTS_4c4a2935_7cc5_4a88_9916_4870a252c45f[[#This Row],[D_Wk]]&gt;=0,"Coming Soon","Live in Dogfood"))</f>
        <v>No Date</v>
      </c>
      <c r="F139" s="7"/>
      <c r="G139" s="9" t="str">
        <f ca="1">IF(ISBLANK(VSTS_4c4a2935_7cc5_4a88_9916_4870a252c45f[[#This Row],[Release Date]]),"",ROUND((VSTS_4c4a2935_7cc5_4a88_9916_4870a252c45f[[#This Row],[Release Date]]-TODAY())/7,0))</f>
        <v/>
      </c>
      <c r="H139" s="10" t="str">
        <f ca="1">IF(VSTS_4c4a2935_7cc5_4a88_9916_4870a252c45f[[#This Row],[R_Wk]]="","No Date",IF(VSTS_4c4a2935_7cc5_4a88_9916_4870a252c45f[[#This Row],[R_Wk]]&gt;=0,"Coming Soon","Live in Prod"))</f>
        <v>No Date</v>
      </c>
      <c r="I139" s="7"/>
      <c r="J139" s="9" t="str">
        <f ca="1">IF(ISBLANK(VSTS_4c4a2935_7cc5_4a88_9916_4870a252c45f[[#This Row],[Finish Date]]),"",ROUND((VSTS_4c4a2935_7cc5_4a88_9916_4870a252c45f[[#This Row],[Finish Date]]-TODAY())/7,0))</f>
        <v/>
      </c>
      <c r="K1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39" s="1"/>
      <c r="M139" s="1"/>
      <c r="N139" s="1" t="s">
        <v>20</v>
      </c>
      <c r="O139" s="23">
        <v>42019.421585648146</v>
      </c>
      <c r="P139" s="23">
        <f>IFERROR(VLOOKUP(VSTS_4c4a2935_7cc5_4a88_9916_4870a252c45f[[#This Row],[ID]],PriLookup[],3,FALSE),"")</f>
        <v>42020.445393518516</v>
      </c>
      <c r="Q139" s="4" t="s">
        <v>4475</v>
      </c>
      <c r="R139" s="4"/>
      <c r="S139" s="1" t="s">
        <v>495</v>
      </c>
      <c r="T139" s="1" t="s">
        <v>2450</v>
      </c>
      <c r="U139" s="1" t="s">
        <v>2430</v>
      </c>
      <c r="V139" s="1" t="s">
        <v>2444</v>
      </c>
      <c r="W139" s="4" t="str">
        <f>VLOOKUP(VSTS_4c4a2935_7cc5_4a88_9916_4870a252c45f[[#This Row],[Area Path]],Table4[],2,FALSE)</f>
        <v>Excel</v>
      </c>
      <c r="X139" s="4" t="str">
        <f>VLOOKUP(VSTS_4c4a2935_7cc5_4a88_9916_4870a252c45f[[#This Row],[Area Path]],Table4[],3,FALSE)</f>
        <v>OBIL</v>
      </c>
      <c r="Y139" s="4">
        <v>1974162945</v>
      </c>
      <c r="Z139" s="4" t="str">
        <f>IFERROR(IF(VLOOKUP(VSTS_4c4a2935_7cc5_4a88_9916_4870a252c45f[[#This Row],[ID]],ParentLookup[],7,FALSE)="Initiative",VLOOKUP(VSTS_4c4a2935_7cc5_4a88_9916_4870a252c45f[[#This Row],[ID]],ParentLookup[],4,FALSE),#N/A),"-- Not an Initiative --")</f>
        <v>-- Not an Initiative --</v>
      </c>
    </row>
    <row r="140" spans="1:26" hidden="1" x14ac:dyDescent="0.25">
      <c r="A140" s="2">
        <v>56189</v>
      </c>
      <c r="B140" s="1" t="s">
        <v>2771</v>
      </c>
      <c r="C140" s="7"/>
      <c r="D140" s="9" t="str">
        <f ca="1">IF(ISBLANK(VSTS_4c4a2935_7cc5_4a88_9916_4870a252c45f[[#This Row],[Dogfood Date]]),"",ROUND((VSTS_4c4a2935_7cc5_4a88_9916_4870a252c45f[[#This Row],[Dogfood Date]]-TODAY())/7,0))</f>
        <v/>
      </c>
      <c r="E140" s="10" t="str">
        <f ca="1">IF(VSTS_4c4a2935_7cc5_4a88_9916_4870a252c45f[[#This Row],[D_Wk]]="","No Date",IF(VSTS_4c4a2935_7cc5_4a88_9916_4870a252c45f[[#This Row],[D_Wk]]&gt;=0,"Coming Soon","Live in Dogfood"))</f>
        <v>No Date</v>
      </c>
      <c r="F140" s="7"/>
      <c r="G140" s="9" t="str">
        <f ca="1">IF(ISBLANK(VSTS_4c4a2935_7cc5_4a88_9916_4870a252c45f[[#This Row],[Release Date]]),"",ROUND((VSTS_4c4a2935_7cc5_4a88_9916_4870a252c45f[[#This Row],[Release Date]]-TODAY())/7,0))</f>
        <v/>
      </c>
      <c r="H140" s="10" t="str">
        <f ca="1">IF(VSTS_4c4a2935_7cc5_4a88_9916_4870a252c45f[[#This Row],[R_Wk]]="","No Date",IF(VSTS_4c4a2935_7cc5_4a88_9916_4870a252c45f[[#This Row],[R_Wk]]&gt;=0,"Coming Soon","Live in Prod"))</f>
        <v>No Date</v>
      </c>
      <c r="I140" s="7"/>
      <c r="J140" s="9" t="str">
        <f ca="1">IF(ISBLANK(VSTS_4c4a2935_7cc5_4a88_9916_4870a252c45f[[#This Row],[Finish Date]]),"",ROUND((VSTS_4c4a2935_7cc5_4a88_9916_4870a252c45f[[#This Row],[Finish Date]]-TODAY())/7,0))</f>
        <v/>
      </c>
      <c r="K14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0" s="1"/>
      <c r="M140" s="1"/>
      <c r="N140" s="1" t="s">
        <v>20</v>
      </c>
      <c r="O140" s="23">
        <v>42019.421585648146</v>
      </c>
      <c r="P140" s="23">
        <f>IFERROR(VLOOKUP(VSTS_4c4a2935_7cc5_4a88_9916_4870a252c45f[[#This Row],[ID]],PriLookup[],3,FALSE),"")</f>
        <v>42020.445393518516</v>
      </c>
      <c r="Q140" s="4" t="s">
        <v>4475</v>
      </c>
      <c r="R140" s="4"/>
      <c r="S140" s="1" t="s">
        <v>495</v>
      </c>
      <c r="T140" s="1" t="s">
        <v>2450</v>
      </c>
      <c r="U140" s="1" t="s">
        <v>2430</v>
      </c>
      <c r="V140" s="1" t="s">
        <v>2444</v>
      </c>
      <c r="W140" s="4" t="str">
        <f>VLOOKUP(VSTS_4c4a2935_7cc5_4a88_9916_4870a252c45f[[#This Row],[Area Path]],Table4[],2,FALSE)</f>
        <v>Excel</v>
      </c>
      <c r="X140" s="4" t="str">
        <f>VLOOKUP(VSTS_4c4a2935_7cc5_4a88_9916_4870a252c45f[[#This Row],[Area Path]],Table4[],3,FALSE)</f>
        <v>OBIL</v>
      </c>
      <c r="Y140" s="4">
        <v>1975454793</v>
      </c>
      <c r="Z140" s="4" t="str">
        <f>IFERROR(IF(VLOOKUP(VSTS_4c4a2935_7cc5_4a88_9916_4870a252c45f[[#This Row],[ID]],ParentLookup[],7,FALSE)="Initiative",VLOOKUP(VSTS_4c4a2935_7cc5_4a88_9916_4870a252c45f[[#This Row],[ID]],ParentLookup[],4,FALSE),#N/A),"-- Not an Initiative --")</f>
        <v>-- Not an Initiative --</v>
      </c>
    </row>
    <row r="141" spans="1:26" hidden="1" x14ac:dyDescent="0.25">
      <c r="A141" s="2">
        <v>56190</v>
      </c>
      <c r="B141" s="1" t="s">
        <v>2772</v>
      </c>
      <c r="C141" s="7"/>
      <c r="D141" s="9" t="str">
        <f ca="1">IF(ISBLANK(VSTS_4c4a2935_7cc5_4a88_9916_4870a252c45f[[#This Row],[Dogfood Date]]),"",ROUND((VSTS_4c4a2935_7cc5_4a88_9916_4870a252c45f[[#This Row],[Dogfood Date]]-TODAY())/7,0))</f>
        <v/>
      </c>
      <c r="E141" s="10" t="str">
        <f ca="1">IF(VSTS_4c4a2935_7cc5_4a88_9916_4870a252c45f[[#This Row],[D_Wk]]="","No Date",IF(VSTS_4c4a2935_7cc5_4a88_9916_4870a252c45f[[#This Row],[D_Wk]]&gt;=0,"Coming Soon","Live in Dogfood"))</f>
        <v>No Date</v>
      </c>
      <c r="F141" s="7"/>
      <c r="G141" s="9" t="str">
        <f ca="1">IF(ISBLANK(VSTS_4c4a2935_7cc5_4a88_9916_4870a252c45f[[#This Row],[Release Date]]),"",ROUND((VSTS_4c4a2935_7cc5_4a88_9916_4870a252c45f[[#This Row],[Release Date]]-TODAY())/7,0))</f>
        <v/>
      </c>
      <c r="H141" s="10" t="str">
        <f ca="1">IF(VSTS_4c4a2935_7cc5_4a88_9916_4870a252c45f[[#This Row],[R_Wk]]="","No Date",IF(VSTS_4c4a2935_7cc5_4a88_9916_4870a252c45f[[#This Row],[R_Wk]]&gt;=0,"Coming Soon","Live in Prod"))</f>
        <v>No Date</v>
      </c>
      <c r="I141" s="7"/>
      <c r="J141" s="9" t="str">
        <f ca="1">IF(ISBLANK(VSTS_4c4a2935_7cc5_4a88_9916_4870a252c45f[[#This Row],[Finish Date]]),"",ROUND((VSTS_4c4a2935_7cc5_4a88_9916_4870a252c45f[[#This Row],[Finish Date]]-TODAY())/7,0))</f>
        <v/>
      </c>
      <c r="K1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1" s="1"/>
      <c r="M141" s="1"/>
      <c r="N141" s="1" t="s">
        <v>20</v>
      </c>
      <c r="O141" s="23">
        <v>42019.421585648146</v>
      </c>
      <c r="P141" s="23">
        <f>IFERROR(VLOOKUP(VSTS_4c4a2935_7cc5_4a88_9916_4870a252c45f[[#This Row],[ID]],PriLookup[],3,FALSE),"")</f>
        <v>42020.445393518516</v>
      </c>
      <c r="Q141" s="4" t="s">
        <v>4475</v>
      </c>
      <c r="R141" s="4"/>
      <c r="S141" s="1" t="s">
        <v>495</v>
      </c>
      <c r="T141" s="1" t="s">
        <v>2450</v>
      </c>
      <c r="U141" s="1" t="s">
        <v>2430</v>
      </c>
      <c r="V141" s="1" t="s">
        <v>2444</v>
      </c>
      <c r="W141" s="4" t="str">
        <f>VLOOKUP(VSTS_4c4a2935_7cc5_4a88_9916_4870a252c45f[[#This Row],[Area Path]],Table4[],2,FALSE)</f>
        <v>Excel</v>
      </c>
      <c r="X141" s="4" t="str">
        <f>VLOOKUP(VSTS_4c4a2935_7cc5_4a88_9916_4870a252c45f[[#This Row],[Area Path]],Table4[],3,FALSE)</f>
        <v>OBIL</v>
      </c>
      <c r="Y141" s="4">
        <v>1976746641</v>
      </c>
      <c r="Z141" s="4" t="str">
        <f>IFERROR(IF(VLOOKUP(VSTS_4c4a2935_7cc5_4a88_9916_4870a252c45f[[#This Row],[ID]],ParentLookup[],7,FALSE)="Initiative",VLOOKUP(VSTS_4c4a2935_7cc5_4a88_9916_4870a252c45f[[#This Row],[ID]],ParentLookup[],4,FALSE),#N/A),"-- Not an Initiative --")</f>
        <v>-- Not an Initiative --</v>
      </c>
    </row>
    <row r="142" spans="1:26" hidden="1" x14ac:dyDescent="0.25">
      <c r="A142" s="2">
        <v>56191</v>
      </c>
      <c r="B142" s="1" t="s">
        <v>2773</v>
      </c>
      <c r="C142" s="7"/>
      <c r="D142" s="9" t="str">
        <f ca="1">IF(ISBLANK(VSTS_4c4a2935_7cc5_4a88_9916_4870a252c45f[[#This Row],[Dogfood Date]]),"",ROUND((VSTS_4c4a2935_7cc5_4a88_9916_4870a252c45f[[#This Row],[Dogfood Date]]-TODAY())/7,0))</f>
        <v/>
      </c>
      <c r="E142" s="10" t="str">
        <f ca="1">IF(VSTS_4c4a2935_7cc5_4a88_9916_4870a252c45f[[#This Row],[D_Wk]]="","No Date",IF(VSTS_4c4a2935_7cc5_4a88_9916_4870a252c45f[[#This Row],[D_Wk]]&gt;=0,"Coming Soon","Live in Dogfood"))</f>
        <v>No Date</v>
      </c>
      <c r="F142" s="7"/>
      <c r="G142" s="9" t="str">
        <f ca="1">IF(ISBLANK(VSTS_4c4a2935_7cc5_4a88_9916_4870a252c45f[[#This Row],[Release Date]]),"",ROUND((VSTS_4c4a2935_7cc5_4a88_9916_4870a252c45f[[#This Row],[Release Date]]-TODAY())/7,0))</f>
        <v/>
      </c>
      <c r="H142" s="10" t="str">
        <f ca="1">IF(VSTS_4c4a2935_7cc5_4a88_9916_4870a252c45f[[#This Row],[R_Wk]]="","No Date",IF(VSTS_4c4a2935_7cc5_4a88_9916_4870a252c45f[[#This Row],[R_Wk]]&gt;=0,"Coming Soon","Live in Prod"))</f>
        <v>No Date</v>
      </c>
      <c r="I142" s="7"/>
      <c r="J142" s="9" t="str">
        <f ca="1">IF(ISBLANK(VSTS_4c4a2935_7cc5_4a88_9916_4870a252c45f[[#This Row],[Finish Date]]),"",ROUND((VSTS_4c4a2935_7cc5_4a88_9916_4870a252c45f[[#This Row],[Finish Date]]-TODAY())/7,0))</f>
        <v/>
      </c>
      <c r="K1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2" s="1"/>
      <c r="M142" s="1"/>
      <c r="N142" s="1" t="s">
        <v>20</v>
      </c>
      <c r="O142" s="23">
        <v>42019.421585648146</v>
      </c>
      <c r="P142" s="23">
        <f>IFERROR(VLOOKUP(VSTS_4c4a2935_7cc5_4a88_9916_4870a252c45f[[#This Row],[ID]],PriLookup[],3,FALSE),"")</f>
        <v>42020.445393518516</v>
      </c>
      <c r="Q142" s="4" t="s">
        <v>4475</v>
      </c>
      <c r="R142" s="4"/>
      <c r="S142" s="1" t="s">
        <v>495</v>
      </c>
      <c r="T142" s="1" t="s">
        <v>2450</v>
      </c>
      <c r="U142" s="1" t="s">
        <v>2430</v>
      </c>
      <c r="V142" s="1" t="s">
        <v>2444</v>
      </c>
      <c r="W142" s="4" t="str">
        <f>VLOOKUP(VSTS_4c4a2935_7cc5_4a88_9916_4870a252c45f[[#This Row],[Area Path]],Table4[],2,FALSE)</f>
        <v>Excel</v>
      </c>
      <c r="X142" s="4" t="str">
        <f>VLOOKUP(VSTS_4c4a2935_7cc5_4a88_9916_4870a252c45f[[#This Row],[Area Path]],Table4[],3,FALSE)</f>
        <v>OBIL</v>
      </c>
      <c r="Y142" s="4">
        <v>1978038489</v>
      </c>
      <c r="Z142" s="4" t="str">
        <f>IFERROR(IF(VLOOKUP(VSTS_4c4a2935_7cc5_4a88_9916_4870a252c45f[[#This Row],[ID]],ParentLookup[],7,FALSE)="Initiative",VLOOKUP(VSTS_4c4a2935_7cc5_4a88_9916_4870a252c45f[[#This Row],[ID]],ParentLookup[],4,FALSE),#N/A),"-- Not an Initiative --")</f>
        <v>-- Not an Initiative --</v>
      </c>
    </row>
    <row r="143" spans="1:26" hidden="1" x14ac:dyDescent="0.25">
      <c r="A143" s="2">
        <v>56192</v>
      </c>
      <c r="B143" s="1" t="s">
        <v>2774</v>
      </c>
      <c r="C143" s="7"/>
      <c r="D143" s="9" t="str">
        <f ca="1">IF(ISBLANK(VSTS_4c4a2935_7cc5_4a88_9916_4870a252c45f[[#This Row],[Dogfood Date]]),"",ROUND((VSTS_4c4a2935_7cc5_4a88_9916_4870a252c45f[[#This Row],[Dogfood Date]]-TODAY())/7,0))</f>
        <v/>
      </c>
      <c r="E143" s="10" t="str">
        <f ca="1">IF(VSTS_4c4a2935_7cc5_4a88_9916_4870a252c45f[[#This Row],[D_Wk]]="","No Date",IF(VSTS_4c4a2935_7cc5_4a88_9916_4870a252c45f[[#This Row],[D_Wk]]&gt;=0,"Coming Soon","Live in Dogfood"))</f>
        <v>No Date</v>
      </c>
      <c r="F143" s="7"/>
      <c r="G143" s="9" t="str">
        <f ca="1">IF(ISBLANK(VSTS_4c4a2935_7cc5_4a88_9916_4870a252c45f[[#This Row],[Release Date]]),"",ROUND((VSTS_4c4a2935_7cc5_4a88_9916_4870a252c45f[[#This Row],[Release Date]]-TODAY())/7,0))</f>
        <v/>
      </c>
      <c r="H143" s="10" t="str">
        <f ca="1">IF(VSTS_4c4a2935_7cc5_4a88_9916_4870a252c45f[[#This Row],[R_Wk]]="","No Date",IF(VSTS_4c4a2935_7cc5_4a88_9916_4870a252c45f[[#This Row],[R_Wk]]&gt;=0,"Coming Soon","Live in Prod"))</f>
        <v>No Date</v>
      </c>
      <c r="I143" s="7"/>
      <c r="J143" s="9" t="str">
        <f ca="1">IF(ISBLANK(VSTS_4c4a2935_7cc5_4a88_9916_4870a252c45f[[#This Row],[Finish Date]]),"",ROUND((VSTS_4c4a2935_7cc5_4a88_9916_4870a252c45f[[#This Row],[Finish Date]]-TODAY())/7,0))</f>
        <v/>
      </c>
      <c r="K1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3" s="1"/>
      <c r="M143" s="1"/>
      <c r="N143" s="1" t="s">
        <v>20</v>
      </c>
      <c r="O143" s="23">
        <v>42019.421585648146</v>
      </c>
      <c r="P143" s="23">
        <f>IFERROR(VLOOKUP(VSTS_4c4a2935_7cc5_4a88_9916_4870a252c45f[[#This Row],[ID]],PriLookup[],3,FALSE),"")</f>
        <v>42020.445393518516</v>
      </c>
      <c r="Q143" s="4" t="s">
        <v>4475</v>
      </c>
      <c r="R143" s="4"/>
      <c r="S143" s="1" t="s">
        <v>495</v>
      </c>
      <c r="T143" s="1" t="s">
        <v>2450</v>
      </c>
      <c r="U143" s="1" t="s">
        <v>2430</v>
      </c>
      <c r="V143" s="1" t="s">
        <v>2444</v>
      </c>
      <c r="W143" s="4" t="str">
        <f>VLOOKUP(VSTS_4c4a2935_7cc5_4a88_9916_4870a252c45f[[#This Row],[Area Path]],Table4[],2,FALSE)</f>
        <v>Excel</v>
      </c>
      <c r="X143" s="4" t="str">
        <f>VLOOKUP(VSTS_4c4a2935_7cc5_4a88_9916_4870a252c45f[[#This Row],[Area Path]],Table4[],3,FALSE)</f>
        <v>OBIL</v>
      </c>
      <c r="Y143" s="4">
        <v>1979330337</v>
      </c>
      <c r="Z143" s="4" t="str">
        <f>IFERROR(IF(VLOOKUP(VSTS_4c4a2935_7cc5_4a88_9916_4870a252c45f[[#This Row],[ID]],ParentLookup[],7,FALSE)="Initiative",VLOOKUP(VSTS_4c4a2935_7cc5_4a88_9916_4870a252c45f[[#This Row],[ID]],ParentLookup[],4,FALSE),#N/A),"-- Not an Initiative --")</f>
        <v>-- Not an Initiative --</v>
      </c>
    </row>
    <row r="144" spans="1:26" hidden="1" x14ac:dyDescent="0.25">
      <c r="A144" s="2">
        <v>56193</v>
      </c>
      <c r="B144" s="1" t="s">
        <v>2775</v>
      </c>
      <c r="C144" s="7"/>
      <c r="D144" s="9" t="str">
        <f ca="1">IF(ISBLANK(VSTS_4c4a2935_7cc5_4a88_9916_4870a252c45f[[#This Row],[Dogfood Date]]),"",ROUND((VSTS_4c4a2935_7cc5_4a88_9916_4870a252c45f[[#This Row],[Dogfood Date]]-TODAY())/7,0))</f>
        <v/>
      </c>
      <c r="E144" s="10" t="str">
        <f ca="1">IF(VSTS_4c4a2935_7cc5_4a88_9916_4870a252c45f[[#This Row],[D_Wk]]="","No Date",IF(VSTS_4c4a2935_7cc5_4a88_9916_4870a252c45f[[#This Row],[D_Wk]]&gt;=0,"Coming Soon","Live in Dogfood"))</f>
        <v>No Date</v>
      </c>
      <c r="F144" s="7"/>
      <c r="G144" s="9" t="str">
        <f ca="1">IF(ISBLANK(VSTS_4c4a2935_7cc5_4a88_9916_4870a252c45f[[#This Row],[Release Date]]),"",ROUND((VSTS_4c4a2935_7cc5_4a88_9916_4870a252c45f[[#This Row],[Release Date]]-TODAY())/7,0))</f>
        <v/>
      </c>
      <c r="H144" s="10" t="str">
        <f ca="1">IF(VSTS_4c4a2935_7cc5_4a88_9916_4870a252c45f[[#This Row],[R_Wk]]="","No Date",IF(VSTS_4c4a2935_7cc5_4a88_9916_4870a252c45f[[#This Row],[R_Wk]]&gt;=0,"Coming Soon","Live in Prod"))</f>
        <v>No Date</v>
      </c>
      <c r="I144" s="7"/>
      <c r="J144" s="9" t="str">
        <f ca="1">IF(ISBLANK(VSTS_4c4a2935_7cc5_4a88_9916_4870a252c45f[[#This Row],[Finish Date]]),"",ROUND((VSTS_4c4a2935_7cc5_4a88_9916_4870a252c45f[[#This Row],[Finish Date]]-TODAY())/7,0))</f>
        <v/>
      </c>
      <c r="K14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4" s="1"/>
      <c r="M144" s="1"/>
      <c r="N144" s="1" t="s">
        <v>2397</v>
      </c>
      <c r="O144" s="23">
        <v>42080.726793981485</v>
      </c>
      <c r="P144" s="23">
        <f>IFERROR(VLOOKUP(VSTS_4c4a2935_7cc5_4a88_9916_4870a252c45f[[#This Row],[ID]],PriLookup[],3,FALSE),"")</f>
        <v>42020.445393518516</v>
      </c>
      <c r="Q144" s="4" t="s">
        <v>2763</v>
      </c>
      <c r="R144" s="4"/>
      <c r="S144" s="1" t="s">
        <v>495</v>
      </c>
      <c r="T144" s="1" t="s">
        <v>2450</v>
      </c>
      <c r="U144" s="1" t="s">
        <v>2430</v>
      </c>
      <c r="V144" s="1" t="s">
        <v>2444</v>
      </c>
      <c r="W144" s="4" t="str">
        <f>VLOOKUP(VSTS_4c4a2935_7cc5_4a88_9916_4870a252c45f[[#This Row],[Area Path]],Table4[],2,FALSE)</f>
        <v>Excel</v>
      </c>
      <c r="X144" s="4" t="str">
        <f>VLOOKUP(VSTS_4c4a2935_7cc5_4a88_9916_4870a252c45f[[#This Row],[Area Path]],Table4[],3,FALSE)</f>
        <v>OBIL</v>
      </c>
      <c r="Y144" s="4">
        <v>1980622185</v>
      </c>
      <c r="Z144" s="4" t="str">
        <f>IFERROR(IF(VLOOKUP(VSTS_4c4a2935_7cc5_4a88_9916_4870a252c45f[[#This Row],[ID]],ParentLookup[],7,FALSE)="Initiative",VLOOKUP(VSTS_4c4a2935_7cc5_4a88_9916_4870a252c45f[[#This Row],[ID]],ParentLookup[],4,FALSE),#N/A),"-- Not an Initiative --")</f>
        <v>-- Not an Initiative --</v>
      </c>
    </row>
    <row r="145" spans="1:26" hidden="1" x14ac:dyDescent="0.25">
      <c r="A145" s="2">
        <v>56194</v>
      </c>
      <c r="B145" s="1" t="s">
        <v>2776</v>
      </c>
      <c r="C145" s="7"/>
      <c r="D145" s="9" t="str">
        <f ca="1">IF(ISBLANK(VSTS_4c4a2935_7cc5_4a88_9916_4870a252c45f[[#This Row],[Dogfood Date]]),"",ROUND((VSTS_4c4a2935_7cc5_4a88_9916_4870a252c45f[[#This Row],[Dogfood Date]]-TODAY())/7,0))</f>
        <v/>
      </c>
      <c r="E145" s="10" t="str">
        <f ca="1">IF(VSTS_4c4a2935_7cc5_4a88_9916_4870a252c45f[[#This Row],[D_Wk]]="","No Date",IF(VSTS_4c4a2935_7cc5_4a88_9916_4870a252c45f[[#This Row],[D_Wk]]&gt;=0,"Coming Soon","Live in Dogfood"))</f>
        <v>No Date</v>
      </c>
      <c r="F145" s="7"/>
      <c r="G145" s="9" t="str">
        <f ca="1">IF(ISBLANK(VSTS_4c4a2935_7cc5_4a88_9916_4870a252c45f[[#This Row],[Release Date]]),"",ROUND((VSTS_4c4a2935_7cc5_4a88_9916_4870a252c45f[[#This Row],[Release Date]]-TODAY())/7,0))</f>
        <v/>
      </c>
      <c r="H145" s="10" t="str">
        <f ca="1">IF(VSTS_4c4a2935_7cc5_4a88_9916_4870a252c45f[[#This Row],[R_Wk]]="","No Date",IF(VSTS_4c4a2935_7cc5_4a88_9916_4870a252c45f[[#This Row],[R_Wk]]&gt;=0,"Coming Soon","Live in Prod"))</f>
        <v>No Date</v>
      </c>
      <c r="I145" s="7"/>
      <c r="J145" s="9" t="str">
        <f ca="1">IF(ISBLANK(VSTS_4c4a2935_7cc5_4a88_9916_4870a252c45f[[#This Row],[Finish Date]]),"",ROUND((VSTS_4c4a2935_7cc5_4a88_9916_4870a252c45f[[#This Row],[Finish Date]]-TODAY())/7,0))</f>
        <v/>
      </c>
      <c r="K1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5" s="1"/>
      <c r="M145" s="1"/>
      <c r="N145" s="1" t="s">
        <v>2397</v>
      </c>
      <c r="O145" s="23">
        <v>42080.726481481484</v>
      </c>
      <c r="P145" s="23">
        <f>IFERROR(VLOOKUP(VSTS_4c4a2935_7cc5_4a88_9916_4870a252c45f[[#This Row],[ID]],PriLookup[],3,FALSE),"")</f>
        <v>42020.445393518516</v>
      </c>
      <c r="Q145" s="4" t="s">
        <v>2763</v>
      </c>
      <c r="R145" s="4"/>
      <c r="S145" s="1" t="s">
        <v>495</v>
      </c>
      <c r="T145" s="1" t="s">
        <v>2450</v>
      </c>
      <c r="U145" s="1" t="s">
        <v>2430</v>
      </c>
      <c r="V145" s="1" t="s">
        <v>2444</v>
      </c>
      <c r="W145" s="4" t="str">
        <f>VLOOKUP(VSTS_4c4a2935_7cc5_4a88_9916_4870a252c45f[[#This Row],[Area Path]],Table4[],2,FALSE)</f>
        <v>Excel</v>
      </c>
      <c r="X145" s="4" t="str">
        <f>VLOOKUP(VSTS_4c4a2935_7cc5_4a88_9916_4870a252c45f[[#This Row],[Area Path]],Table4[],3,FALSE)</f>
        <v>OBIL</v>
      </c>
      <c r="Y145" s="4">
        <v>1981914033</v>
      </c>
      <c r="Z145" s="4" t="str">
        <f>IFERROR(IF(VLOOKUP(VSTS_4c4a2935_7cc5_4a88_9916_4870a252c45f[[#This Row],[ID]],ParentLookup[],7,FALSE)="Initiative",VLOOKUP(VSTS_4c4a2935_7cc5_4a88_9916_4870a252c45f[[#This Row],[ID]],ParentLookup[],4,FALSE),#N/A),"-- Not an Initiative --")</f>
        <v>-- Not an Initiative --</v>
      </c>
    </row>
    <row r="146" spans="1:26" hidden="1" x14ac:dyDescent="0.25">
      <c r="A146" s="2">
        <v>56195</v>
      </c>
      <c r="B146" s="1" t="s">
        <v>2777</v>
      </c>
      <c r="C146" s="7"/>
      <c r="D146" s="9" t="str">
        <f ca="1">IF(ISBLANK(VSTS_4c4a2935_7cc5_4a88_9916_4870a252c45f[[#This Row],[Dogfood Date]]),"",ROUND((VSTS_4c4a2935_7cc5_4a88_9916_4870a252c45f[[#This Row],[Dogfood Date]]-TODAY())/7,0))</f>
        <v/>
      </c>
      <c r="E146" s="10" t="str">
        <f ca="1">IF(VSTS_4c4a2935_7cc5_4a88_9916_4870a252c45f[[#This Row],[D_Wk]]="","No Date",IF(VSTS_4c4a2935_7cc5_4a88_9916_4870a252c45f[[#This Row],[D_Wk]]&gt;=0,"Coming Soon","Live in Dogfood"))</f>
        <v>No Date</v>
      </c>
      <c r="F146" s="7"/>
      <c r="G146" s="9" t="str">
        <f ca="1">IF(ISBLANK(VSTS_4c4a2935_7cc5_4a88_9916_4870a252c45f[[#This Row],[Release Date]]),"",ROUND((VSTS_4c4a2935_7cc5_4a88_9916_4870a252c45f[[#This Row],[Release Date]]-TODAY())/7,0))</f>
        <v/>
      </c>
      <c r="H146" s="10" t="str">
        <f ca="1">IF(VSTS_4c4a2935_7cc5_4a88_9916_4870a252c45f[[#This Row],[R_Wk]]="","No Date",IF(VSTS_4c4a2935_7cc5_4a88_9916_4870a252c45f[[#This Row],[R_Wk]]&gt;=0,"Coming Soon","Live in Prod"))</f>
        <v>No Date</v>
      </c>
      <c r="I146" s="7"/>
      <c r="J146" s="9" t="str">
        <f ca="1">IF(ISBLANK(VSTS_4c4a2935_7cc5_4a88_9916_4870a252c45f[[#This Row],[Finish Date]]),"",ROUND((VSTS_4c4a2935_7cc5_4a88_9916_4870a252c45f[[#This Row],[Finish Date]]-TODAY())/7,0))</f>
        <v/>
      </c>
      <c r="K14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6" s="1"/>
      <c r="M146" s="1"/>
      <c r="N146" s="1" t="s">
        <v>20</v>
      </c>
      <c r="O146" s="23">
        <v>42019.421585648146</v>
      </c>
      <c r="P146" s="23">
        <f>IFERROR(VLOOKUP(VSTS_4c4a2935_7cc5_4a88_9916_4870a252c45f[[#This Row],[ID]],PriLookup[],3,FALSE),"")</f>
        <v>42020.445393518516</v>
      </c>
      <c r="Q146" s="4" t="s">
        <v>4475</v>
      </c>
      <c r="R146" s="4"/>
      <c r="S146" s="1" t="s">
        <v>495</v>
      </c>
      <c r="T146" s="1" t="s">
        <v>2450</v>
      </c>
      <c r="U146" s="1" t="s">
        <v>2430</v>
      </c>
      <c r="V146" s="1" t="s">
        <v>2444</v>
      </c>
      <c r="W146" s="4" t="str">
        <f>VLOOKUP(VSTS_4c4a2935_7cc5_4a88_9916_4870a252c45f[[#This Row],[Area Path]],Table4[],2,FALSE)</f>
        <v>Excel</v>
      </c>
      <c r="X146" s="4" t="str">
        <f>VLOOKUP(VSTS_4c4a2935_7cc5_4a88_9916_4870a252c45f[[#This Row],[Area Path]],Table4[],3,FALSE)</f>
        <v>OBIL</v>
      </c>
      <c r="Y146" s="4">
        <v>1983205881</v>
      </c>
      <c r="Z146" s="4" t="str">
        <f>IFERROR(IF(VLOOKUP(VSTS_4c4a2935_7cc5_4a88_9916_4870a252c45f[[#This Row],[ID]],ParentLookup[],7,FALSE)="Initiative",VLOOKUP(VSTS_4c4a2935_7cc5_4a88_9916_4870a252c45f[[#This Row],[ID]],ParentLookup[],4,FALSE),#N/A),"-- Not an Initiative --")</f>
        <v>-- Not an Initiative --</v>
      </c>
    </row>
    <row r="147" spans="1:26" hidden="1" x14ac:dyDescent="0.25">
      <c r="A147" s="2">
        <v>56196</v>
      </c>
      <c r="B147" s="1" t="s">
        <v>2778</v>
      </c>
      <c r="C147" s="7"/>
      <c r="D147" s="9" t="str">
        <f ca="1">IF(ISBLANK(VSTS_4c4a2935_7cc5_4a88_9916_4870a252c45f[[#This Row],[Dogfood Date]]),"",ROUND((VSTS_4c4a2935_7cc5_4a88_9916_4870a252c45f[[#This Row],[Dogfood Date]]-TODAY())/7,0))</f>
        <v/>
      </c>
      <c r="E147" s="10" t="str">
        <f ca="1">IF(VSTS_4c4a2935_7cc5_4a88_9916_4870a252c45f[[#This Row],[D_Wk]]="","No Date",IF(VSTS_4c4a2935_7cc5_4a88_9916_4870a252c45f[[#This Row],[D_Wk]]&gt;=0,"Coming Soon","Live in Dogfood"))</f>
        <v>No Date</v>
      </c>
      <c r="F147" s="7"/>
      <c r="G147" s="9" t="str">
        <f ca="1">IF(ISBLANK(VSTS_4c4a2935_7cc5_4a88_9916_4870a252c45f[[#This Row],[Release Date]]),"",ROUND((VSTS_4c4a2935_7cc5_4a88_9916_4870a252c45f[[#This Row],[Release Date]]-TODAY())/7,0))</f>
        <v/>
      </c>
      <c r="H147" s="10" t="str">
        <f ca="1">IF(VSTS_4c4a2935_7cc5_4a88_9916_4870a252c45f[[#This Row],[R_Wk]]="","No Date",IF(VSTS_4c4a2935_7cc5_4a88_9916_4870a252c45f[[#This Row],[R_Wk]]&gt;=0,"Coming Soon","Live in Prod"))</f>
        <v>No Date</v>
      </c>
      <c r="I147" s="7"/>
      <c r="J147" s="9" t="str">
        <f ca="1">IF(ISBLANK(VSTS_4c4a2935_7cc5_4a88_9916_4870a252c45f[[#This Row],[Finish Date]]),"",ROUND((VSTS_4c4a2935_7cc5_4a88_9916_4870a252c45f[[#This Row],[Finish Date]]-TODAY())/7,0))</f>
        <v/>
      </c>
      <c r="K1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7" s="1"/>
      <c r="M147" s="1"/>
      <c r="N147" s="1" t="s">
        <v>20</v>
      </c>
      <c r="O147" s="23">
        <v>42019.421585648146</v>
      </c>
      <c r="P147" s="23">
        <f>IFERROR(VLOOKUP(VSTS_4c4a2935_7cc5_4a88_9916_4870a252c45f[[#This Row],[ID]],PriLookup[],3,FALSE),"")</f>
        <v>42020.445381944446</v>
      </c>
      <c r="Q147" s="4" t="s">
        <v>4475</v>
      </c>
      <c r="R147" s="4"/>
      <c r="S147" s="1" t="s">
        <v>495</v>
      </c>
      <c r="T147" s="1" t="s">
        <v>2450</v>
      </c>
      <c r="U147" s="1" t="s">
        <v>2430</v>
      </c>
      <c r="V147" s="1" t="s">
        <v>2444</v>
      </c>
      <c r="W147" s="4" t="str">
        <f>VLOOKUP(VSTS_4c4a2935_7cc5_4a88_9916_4870a252c45f[[#This Row],[Area Path]],Table4[],2,FALSE)</f>
        <v>Excel</v>
      </c>
      <c r="X147" s="4" t="str">
        <f>VLOOKUP(VSTS_4c4a2935_7cc5_4a88_9916_4870a252c45f[[#This Row],[Area Path]],Table4[],3,FALSE)</f>
        <v>OBIL</v>
      </c>
      <c r="Y147" s="4">
        <v>1984497729</v>
      </c>
      <c r="Z147" s="4" t="str">
        <f>IFERROR(IF(VLOOKUP(VSTS_4c4a2935_7cc5_4a88_9916_4870a252c45f[[#This Row],[ID]],ParentLookup[],7,FALSE)="Initiative",VLOOKUP(VSTS_4c4a2935_7cc5_4a88_9916_4870a252c45f[[#This Row],[ID]],ParentLookup[],4,FALSE),#N/A),"-- Not an Initiative --")</f>
        <v>-- Not an Initiative --</v>
      </c>
    </row>
    <row r="148" spans="1:26" hidden="1" x14ac:dyDescent="0.25">
      <c r="A148" s="2">
        <v>56197</v>
      </c>
      <c r="B148" s="1" t="s">
        <v>2779</v>
      </c>
      <c r="C148" s="7"/>
      <c r="D148" s="9" t="str">
        <f ca="1">IF(ISBLANK(VSTS_4c4a2935_7cc5_4a88_9916_4870a252c45f[[#This Row],[Dogfood Date]]),"",ROUND((VSTS_4c4a2935_7cc5_4a88_9916_4870a252c45f[[#This Row],[Dogfood Date]]-TODAY())/7,0))</f>
        <v/>
      </c>
      <c r="E148" s="10" t="str">
        <f ca="1">IF(VSTS_4c4a2935_7cc5_4a88_9916_4870a252c45f[[#This Row],[D_Wk]]="","No Date",IF(VSTS_4c4a2935_7cc5_4a88_9916_4870a252c45f[[#This Row],[D_Wk]]&gt;=0,"Coming Soon","Live in Dogfood"))</f>
        <v>No Date</v>
      </c>
      <c r="F148" s="7"/>
      <c r="G148" s="9" t="str">
        <f ca="1">IF(ISBLANK(VSTS_4c4a2935_7cc5_4a88_9916_4870a252c45f[[#This Row],[Release Date]]),"",ROUND((VSTS_4c4a2935_7cc5_4a88_9916_4870a252c45f[[#This Row],[Release Date]]-TODAY())/7,0))</f>
        <v/>
      </c>
      <c r="H148" s="10" t="str">
        <f ca="1">IF(VSTS_4c4a2935_7cc5_4a88_9916_4870a252c45f[[#This Row],[R_Wk]]="","No Date",IF(VSTS_4c4a2935_7cc5_4a88_9916_4870a252c45f[[#This Row],[R_Wk]]&gt;=0,"Coming Soon","Live in Prod"))</f>
        <v>No Date</v>
      </c>
      <c r="I148" s="7"/>
      <c r="J148" s="9" t="str">
        <f ca="1">IF(ISBLANK(VSTS_4c4a2935_7cc5_4a88_9916_4870a252c45f[[#This Row],[Finish Date]]),"",ROUND((VSTS_4c4a2935_7cc5_4a88_9916_4870a252c45f[[#This Row],[Finish Date]]-TODAY())/7,0))</f>
        <v/>
      </c>
      <c r="K14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8" s="1"/>
      <c r="M148" s="1"/>
      <c r="N148" s="1" t="s">
        <v>20</v>
      </c>
      <c r="O148" s="23">
        <v>42019.421585648146</v>
      </c>
      <c r="P148" s="23">
        <f>IFERROR(VLOOKUP(VSTS_4c4a2935_7cc5_4a88_9916_4870a252c45f[[#This Row],[ID]],PriLookup[],3,FALSE),"")</f>
        <v>42020.445381944446</v>
      </c>
      <c r="Q148" s="4" t="s">
        <v>4475</v>
      </c>
      <c r="R148" s="4"/>
      <c r="S148" s="1" t="s">
        <v>495</v>
      </c>
      <c r="T148" s="1" t="s">
        <v>2450</v>
      </c>
      <c r="U148" s="1" t="s">
        <v>2430</v>
      </c>
      <c r="V148" s="1" t="s">
        <v>2444</v>
      </c>
      <c r="W148" s="4" t="str">
        <f>VLOOKUP(VSTS_4c4a2935_7cc5_4a88_9916_4870a252c45f[[#This Row],[Area Path]],Table4[],2,FALSE)</f>
        <v>Excel</v>
      </c>
      <c r="X148" s="4" t="str">
        <f>VLOOKUP(VSTS_4c4a2935_7cc5_4a88_9916_4870a252c45f[[#This Row],[Area Path]],Table4[],3,FALSE)</f>
        <v>OBIL</v>
      </c>
      <c r="Y148" s="4">
        <v>1985789577</v>
      </c>
      <c r="Z148" s="4" t="str">
        <f>IFERROR(IF(VLOOKUP(VSTS_4c4a2935_7cc5_4a88_9916_4870a252c45f[[#This Row],[ID]],ParentLookup[],7,FALSE)="Initiative",VLOOKUP(VSTS_4c4a2935_7cc5_4a88_9916_4870a252c45f[[#This Row],[ID]],ParentLookup[],4,FALSE),#N/A),"-- Not an Initiative --")</f>
        <v>-- Not an Initiative --</v>
      </c>
    </row>
    <row r="149" spans="1:26" hidden="1" x14ac:dyDescent="0.25">
      <c r="A149" s="2">
        <v>56198</v>
      </c>
      <c r="B149" s="1" t="s">
        <v>2780</v>
      </c>
      <c r="C149" s="7"/>
      <c r="D149" s="9" t="str">
        <f ca="1">IF(ISBLANK(VSTS_4c4a2935_7cc5_4a88_9916_4870a252c45f[[#This Row],[Dogfood Date]]),"",ROUND((VSTS_4c4a2935_7cc5_4a88_9916_4870a252c45f[[#This Row],[Dogfood Date]]-TODAY())/7,0))</f>
        <v/>
      </c>
      <c r="E149" s="10" t="str">
        <f ca="1">IF(VSTS_4c4a2935_7cc5_4a88_9916_4870a252c45f[[#This Row],[D_Wk]]="","No Date",IF(VSTS_4c4a2935_7cc5_4a88_9916_4870a252c45f[[#This Row],[D_Wk]]&gt;=0,"Coming Soon","Live in Dogfood"))</f>
        <v>No Date</v>
      </c>
      <c r="F149" s="7"/>
      <c r="G149" s="9" t="str">
        <f ca="1">IF(ISBLANK(VSTS_4c4a2935_7cc5_4a88_9916_4870a252c45f[[#This Row],[Release Date]]),"",ROUND((VSTS_4c4a2935_7cc5_4a88_9916_4870a252c45f[[#This Row],[Release Date]]-TODAY())/7,0))</f>
        <v/>
      </c>
      <c r="H149" s="10" t="str">
        <f ca="1">IF(VSTS_4c4a2935_7cc5_4a88_9916_4870a252c45f[[#This Row],[R_Wk]]="","No Date",IF(VSTS_4c4a2935_7cc5_4a88_9916_4870a252c45f[[#This Row],[R_Wk]]&gt;=0,"Coming Soon","Live in Prod"))</f>
        <v>No Date</v>
      </c>
      <c r="I149" s="7"/>
      <c r="J149" s="9" t="str">
        <f ca="1">IF(ISBLANK(VSTS_4c4a2935_7cc5_4a88_9916_4870a252c45f[[#This Row],[Finish Date]]),"",ROUND((VSTS_4c4a2935_7cc5_4a88_9916_4870a252c45f[[#This Row],[Finish Date]]-TODAY())/7,0))</f>
        <v/>
      </c>
      <c r="K14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49" s="1"/>
      <c r="M149" s="1"/>
      <c r="N149" s="1" t="s">
        <v>20</v>
      </c>
      <c r="O149" s="23">
        <v>42019.421585648146</v>
      </c>
      <c r="P149" s="23">
        <f>IFERROR(VLOOKUP(VSTS_4c4a2935_7cc5_4a88_9916_4870a252c45f[[#This Row],[ID]],PriLookup[],3,FALSE),"")</f>
        <v>42020.445381944446</v>
      </c>
      <c r="Q149" s="4" t="s">
        <v>4475</v>
      </c>
      <c r="R149" s="4"/>
      <c r="S149" s="1" t="s">
        <v>495</v>
      </c>
      <c r="T149" s="1" t="s">
        <v>2450</v>
      </c>
      <c r="U149" s="1" t="s">
        <v>2430</v>
      </c>
      <c r="V149" s="1" t="s">
        <v>2444</v>
      </c>
      <c r="W149" s="4" t="str">
        <f>VLOOKUP(VSTS_4c4a2935_7cc5_4a88_9916_4870a252c45f[[#This Row],[Area Path]],Table4[],2,FALSE)</f>
        <v>Excel</v>
      </c>
      <c r="X149" s="4" t="str">
        <f>VLOOKUP(VSTS_4c4a2935_7cc5_4a88_9916_4870a252c45f[[#This Row],[Area Path]],Table4[],3,FALSE)</f>
        <v>OBIL</v>
      </c>
      <c r="Y149" s="4">
        <v>1987081425</v>
      </c>
      <c r="Z149" s="4" t="str">
        <f>IFERROR(IF(VLOOKUP(VSTS_4c4a2935_7cc5_4a88_9916_4870a252c45f[[#This Row],[ID]],ParentLookup[],7,FALSE)="Initiative",VLOOKUP(VSTS_4c4a2935_7cc5_4a88_9916_4870a252c45f[[#This Row],[ID]],ParentLookup[],4,FALSE),#N/A),"-- Not an Initiative --")</f>
        <v>-- Not an Initiative --</v>
      </c>
    </row>
    <row r="150" spans="1:26" hidden="1" x14ac:dyDescent="0.25">
      <c r="A150" s="2">
        <v>56199</v>
      </c>
      <c r="B150" s="1" t="s">
        <v>2781</v>
      </c>
      <c r="C150" s="7"/>
      <c r="D150" s="9" t="str">
        <f ca="1">IF(ISBLANK(VSTS_4c4a2935_7cc5_4a88_9916_4870a252c45f[[#This Row],[Dogfood Date]]),"",ROUND((VSTS_4c4a2935_7cc5_4a88_9916_4870a252c45f[[#This Row],[Dogfood Date]]-TODAY())/7,0))</f>
        <v/>
      </c>
      <c r="E150" s="10" t="str">
        <f ca="1">IF(VSTS_4c4a2935_7cc5_4a88_9916_4870a252c45f[[#This Row],[D_Wk]]="","No Date",IF(VSTS_4c4a2935_7cc5_4a88_9916_4870a252c45f[[#This Row],[D_Wk]]&gt;=0,"Coming Soon","Live in Dogfood"))</f>
        <v>No Date</v>
      </c>
      <c r="F150" s="7"/>
      <c r="G150" s="9" t="str">
        <f ca="1">IF(ISBLANK(VSTS_4c4a2935_7cc5_4a88_9916_4870a252c45f[[#This Row],[Release Date]]),"",ROUND((VSTS_4c4a2935_7cc5_4a88_9916_4870a252c45f[[#This Row],[Release Date]]-TODAY())/7,0))</f>
        <v/>
      </c>
      <c r="H150" s="10" t="str">
        <f ca="1">IF(VSTS_4c4a2935_7cc5_4a88_9916_4870a252c45f[[#This Row],[R_Wk]]="","No Date",IF(VSTS_4c4a2935_7cc5_4a88_9916_4870a252c45f[[#This Row],[R_Wk]]&gt;=0,"Coming Soon","Live in Prod"))</f>
        <v>No Date</v>
      </c>
      <c r="I150" s="7"/>
      <c r="J150" s="9" t="str">
        <f ca="1">IF(ISBLANK(VSTS_4c4a2935_7cc5_4a88_9916_4870a252c45f[[#This Row],[Finish Date]]),"",ROUND((VSTS_4c4a2935_7cc5_4a88_9916_4870a252c45f[[#This Row],[Finish Date]]-TODAY())/7,0))</f>
        <v/>
      </c>
      <c r="K1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0" s="1"/>
      <c r="M150" s="1"/>
      <c r="N150" s="1" t="s">
        <v>20</v>
      </c>
      <c r="O150" s="23">
        <v>42019.421585648146</v>
      </c>
      <c r="P150" s="23">
        <f>IFERROR(VLOOKUP(VSTS_4c4a2935_7cc5_4a88_9916_4870a252c45f[[#This Row],[ID]],PriLookup[],3,FALSE),"")</f>
        <v>42020.445381944446</v>
      </c>
      <c r="Q150" s="4" t="s">
        <v>4475</v>
      </c>
      <c r="R150" s="4"/>
      <c r="S150" s="1" t="s">
        <v>495</v>
      </c>
      <c r="T150" s="1" t="s">
        <v>2450</v>
      </c>
      <c r="U150" s="1" t="s">
        <v>2430</v>
      </c>
      <c r="V150" s="1" t="s">
        <v>2444</v>
      </c>
      <c r="W150" s="4" t="str">
        <f>VLOOKUP(VSTS_4c4a2935_7cc5_4a88_9916_4870a252c45f[[#This Row],[Area Path]],Table4[],2,FALSE)</f>
        <v>Excel</v>
      </c>
      <c r="X150" s="4" t="str">
        <f>VLOOKUP(VSTS_4c4a2935_7cc5_4a88_9916_4870a252c45f[[#This Row],[Area Path]],Table4[],3,FALSE)</f>
        <v>OBIL</v>
      </c>
      <c r="Y150" s="4">
        <v>1988373273</v>
      </c>
      <c r="Z150" s="4" t="str">
        <f>IFERROR(IF(VLOOKUP(VSTS_4c4a2935_7cc5_4a88_9916_4870a252c45f[[#This Row],[ID]],ParentLookup[],7,FALSE)="Initiative",VLOOKUP(VSTS_4c4a2935_7cc5_4a88_9916_4870a252c45f[[#This Row],[ID]],ParentLookup[],4,FALSE),#N/A),"-- Not an Initiative --")</f>
        <v>-- Not an Initiative --</v>
      </c>
    </row>
    <row r="151" spans="1:26" hidden="1" x14ac:dyDescent="0.25">
      <c r="A151" s="2">
        <v>56200</v>
      </c>
      <c r="B151" s="1" t="s">
        <v>2782</v>
      </c>
      <c r="C151" s="7"/>
      <c r="D151" s="9" t="str">
        <f ca="1">IF(ISBLANK(VSTS_4c4a2935_7cc5_4a88_9916_4870a252c45f[[#This Row],[Dogfood Date]]),"",ROUND((VSTS_4c4a2935_7cc5_4a88_9916_4870a252c45f[[#This Row],[Dogfood Date]]-TODAY())/7,0))</f>
        <v/>
      </c>
      <c r="E151" s="10" t="str">
        <f ca="1">IF(VSTS_4c4a2935_7cc5_4a88_9916_4870a252c45f[[#This Row],[D_Wk]]="","No Date",IF(VSTS_4c4a2935_7cc5_4a88_9916_4870a252c45f[[#This Row],[D_Wk]]&gt;=0,"Coming Soon","Live in Dogfood"))</f>
        <v>No Date</v>
      </c>
      <c r="F151" s="7"/>
      <c r="G151" s="9" t="str">
        <f ca="1">IF(ISBLANK(VSTS_4c4a2935_7cc5_4a88_9916_4870a252c45f[[#This Row],[Release Date]]),"",ROUND((VSTS_4c4a2935_7cc5_4a88_9916_4870a252c45f[[#This Row],[Release Date]]-TODAY())/7,0))</f>
        <v/>
      </c>
      <c r="H151" s="10" t="str">
        <f ca="1">IF(VSTS_4c4a2935_7cc5_4a88_9916_4870a252c45f[[#This Row],[R_Wk]]="","No Date",IF(VSTS_4c4a2935_7cc5_4a88_9916_4870a252c45f[[#This Row],[R_Wk]]&gt;=0,"Coming Soon","Live in Prod"))</f>
        <v>No Date</v>
      </c>
      <c r="I151" s="7"/>
      <c r="J151" s="9" t="str">
        <f ca="1">IF(ISBLANK(VSTS_4c4a2935_7cc5_4a88_9916_4870a252c45f[[#This Row],[Finish Date]]),"",ROUND((VSTS_4c4a2935_7cc5_4a88_9916_4870a252c45f[[#This Row],[Finish Date]]-TODAY())/7,0))</f>
        <v/>
      </c>
      <c r="K1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1" s="1"/>
      <c r="M151" s="1"/>
      <c r="N151" s="1" t="s">
        <v>20</v>
      </c>
      <c r="O151" s="23">
        <v>42019.421585648146</v>
      </c>
      <c r="P151" s="23">
        <f>IFERROR(VLOOKUP(VSTS_4c4a2935_7cc5_4a88_9916_4870a252c45f[[#This Row],[ID]],PriLookup[],3,FALSE),"")</f>
        <v>42020.445381944446</v>
      </c>
      <c r="Q151" s="4" t="s">
        <v>4475</v>
      </c>
      <c r="R151" s="4"/>
      <c r="S151" s="1" t="s">
        <v>495</v>
      </c>
      <c r="T151" s="1" t="s">
        <v>2450</v>
      </c>
      <c r="U151" s="1" t="s">
        <v>2430</v>
      </c>
      <c r="V151" s="1" t="s">
        <v>2444</v>
      </c>
      <c r="W151" s="4" t="str">
        <f>VLOOKUP(VSTS_4c4a2935_7cc5_4a88_9916_4870a252c45f[[#This Row],[Area Path]],Table4[],2,FALSE)</f>
        <v>Excel</v>
      </c>
      <c r="X151" s="4" t="str">
        <f>VLOOKUP(VSTS_4c4a2935_7cc5_4a88_9916_4870a252c45f[[#This Row],[Area Path]],Table4[],3,FALSE)</f>
        <v>OBIL</v>
      </c>
      <c r="Y151" s="4">
        <v>1989665121</v>
      </c>
      <c r="Z151" s="4" t="str">
        <f>IFERROR(IF(VLOOKUP(VSTS_4c4a2935_7cc5_4a88_9916_4870a252c45f[[#This Row],[ID]],ParentLookup[],7,FALSE)="Initiative",VLOOKUP(VSTS_4c4a2935_7cc5_4a88_9916_4870a252c45f[[#This Row],[ID]],ParentLookup[],4,FALSE),#N/A),"-- Not an Initiative --")</f>
        <v>-- Not an Initiative --</v>
      </c>
    </row>
    <row r="152" spans="1:26" hidden="1" x14ac:dyDescent="0.25">
      <c r="A152" s="2">
        <v>56201</v>
      </c>
      <c r="B152" s="1" t="s">
        <v>2783</v>
      </c>
      <c r="C152" s="7"/>
      <c r="D152" s="9" t="str">
        <f ca="1">IF(ISBLANK(VSTS_4c4a2935_7cc5_4a88_9916_4870a252c45f[[#This Row],[Dogfood Date]]),"",ROUND((VSTS_4c4a2935_7cc5_4a88_9916_4870a252c45f[[#This Row],[Dogfood Date]]-TODAY())/7,0))</f>
        <v/>
      </c>
      <c r="E152" s="10" t="str">
        <f ca="1">IF(VSTS_4c4a2935_7cc5_4a88_9916_4870a252c45f[[#This Row],[D_Wk]]="","No Date",IF(VSTS_4c4a2935_7cc5_4a88_9916_4870a252c45f[[#This Row],[D_Wk]]&gt;=0,"Coming Soon","Live in Dogfood"))</f>
        <v>No Date</v>
      </c>
      <c r="F152" s="7"/>
      <c r="G152" s="9" t="str">
        <f ca="1">IF(ISBLANK(VSTS_4c4a2935_7cc5_4a88_9916_4870a252c45f[[#This Row],[Release Date]]),"",ROUND((VSTS_4c4a2935_7cc5_4a88_9916_4870a252c45f[[#This Row],[Release Date]]-TODAY())/7,0))</f>
        <v/>
      </c>
      <c r="H152" s="10" t="str">
        <f ca="1">IF(VSTS_4c4a2935_7cc5_4a88_9916_4870a252c45f[[#This Row],[R_Wk]]="","No Date",IF(VSTS_4c4a2935_7cc5_4a88_9916_4870a252c45f[[#This Row],[R_Wk]]&gt;=0,"Coming Soon","Live in Prod"))</f>
        <v>No Date</v>
      </c>
      <c r="I152" s="7"/>
      <c r="J152" s="9" t="str">
        <f ca="1">IF(ISBLANK(VSTS_4c4a2935_7cc5_4a88_9916_4870a252c45f[[#This Row],[Finish Date]]),"",ROUND((VSTS_4c4a2935_7cc5_4a88_9916_4870a252c45f[[#This Row],[Finish Date]]-TODAY())/7,0))</f>
        <v/>
      </c>
      <c r="K15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2" s="1"/>
      <c r="M152" s="1"/>
      <c r="N152" s="1" t="s">
        <v>20</v>
      </c>
      <c r="O152" s="23">
        <v>42019.421585648146</v>
      </c>
      <c r="P152" s="23">
        <f>IFERROR(VLOOKUP(VSTS_4c4a2935_7cc5_4a88_9916_4870a252c45f[[#This Row],[ID]],PriLookup[],3,FALSE),"")</f>
        <v>42020.445381944446</v>
      </c>
      <c r="Q152" s="4" t="s">
        <v>4475</v>
      </c>
      <c r="R152" s="4"/>
      <c r="S152" s="1" t="s">
        <v>495</v>
      </c>
      <c r="T152" s="1" t="s">
        <v>2450</v>
      </c>
      <c r="U152" s="1" t="s">
        <v>2430</v>
      </c>
      <c r="V152" s="1" t="s">
        <v>2444</v>
      </c>
      <c r="W152" s="4" t="str">
        <f>VLOOKUP(VSTS_4c4a2935_7cc5_4a88_9916_4870a252c45f[[#This Row],[Area Path]],Table4[],2,FALSE)</f>
        <v>Excel</v>
      </c>
      <c r="X152" s="4" t="str">
        <f>VLOOKUP(VSTS_4c4a2935_7cc5_4a88_9916_4870a252c45f[[#This Row],[Area Path]],Table4[],3,FALSE)</f>
        <v>OBIL</v>
      </c>
      <c r="Y152" s="4">
        <v>1990956969</v>
      </c>
      <c r="Z152" s="4" t="str">
        <f>IFERROR(IF(VLOOKUP(VSTS_4c4a2935_7cc5_4a88_9916_4870a252c45f[[#This Row],[ID]],ParentLookup[],7,FALSE)="Initiative",VLOOKUP(VSTS_4c4a2935_7cc5_4a88_9916_4870a252c45f[[#This Row],[ID]],ParentLookup[],4,FALSE),#N/A),"-- Not an Initiative --")</f>
        <v>-- Not an Initiative --</v>
      </c>
    </row>
    <row r="153" spans="1:26" hidden="1" x14ac:dyDescent="0.25">
      <c r="A153" s="2">
        <v>56203</v>
      </c>
      <c r="B153" s="1" t="s">
        <v>2784</v>
      </c>
      <c r="C153" s="7"/>
      <c r="D153" s="9" t="str">
        <f ca="1">IF(ISBLANK(VSTS_4c4a2935_7cc5_4a88_9916_4870a252c45f[[#This Row],[Dogfood Date]]),"",ROUND((VSTS_4c4a2935_7cc5_4a88_9916_4870a252c45f[[#This Row],[Dogfood Date]]-TODAY())/7,0))</f>
        <v/>
      </c>
      <c r="E153" s="10" t="str">
        <f ca="1">IF(VSTS_4c4a2935_7cc5_4a88_9916_4870a252c45f[[#This Row],[D_Wk]]="","No Date",IF(VSTS_4c4a2935_7cc5_4a88_9916_4870a252c45f[[#This Row],[D_Wk]]&gt;=0,"Coming Soon","Live in Dogfood"))</f>
        <v>No Date</v>
      </c>
      <c r="F153" s="7"/>
      <c r="G153" s="9" t="str">
        <f ca="1">IF(ISBLANK(VSTS_4c4a2935_7cc5_4a88_9916_4870a252c45f[[#This Row],[Release Date]]),"",ROUND((VSTS_4c4a2935_7cc5_4a88_9916_4870a252c45f[[#This Row],[Release Date]]-TODAY())/7,0))</f>
        <v/>
      </c>
      <c r="H153" s="10" t="str">
        <f ca="1">IF(VSTS_4c4a2935_7cc5_4a88_9916_4870a252c45f[[#This Row],[R_Wk]]="","No Date",IF(VSTS_4c4a2935_7cc5_4a88_9916_4870a252c45f[[#This Row],[R_Wk]]&gt;=0,"Coming Soon","Live in Prod"))</f>
        <v>No Date</v>
      </c>
      <c r="I153" s="7"/>
      <c r="J153" s="9" t="str">
        <f ca="1">IF(ISBLANK(VSTS_4c4a2935_7cc5_4a88_9916_4870a252c45f[[#This Row],[Finish Date]]),"",ROUND((VSTS_4c4a2935_7cc5_4a88_9916_4870a252c45f[[#This Row],[Finish Date]]-TODAY())/7,0))</f>
        <v/>
      </c>
      <c r="K1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3" s="1"/>
      <c r="M153" s="1"/>
      <c r="N153" s="1" t="s">
        <v>2397</v>
      </c>
      <c r="O153" s="23">
        <v>42080.726030092592</v>
      </c>
      <c r="P153" s="23">
        <f>IFERROR(VLOOKUP(VSTS_4c4a2935_7cc5_4a88_9916_4870a252c45f[[#This Row],[ID]],PriLookup[],3,FALSE),"")</f>
        <v>42020.445381944446</v>
      </c>
      <c r="Q153" s="4" t="s">
        <v>2763</v>
      </c>
      <c r="R153" s="4"/>
      <c r="S153" s="1" t="s">
        <v>495</v>
      </c>
      <c r="T153" s="1" t="s">
        <v>2450</v>
      </c>
      <c r="U153" s="1" t="s">
        <v>2430</v>
      </c>
      <c r="V153" s="1" t="s">
        <v>2444</v>
      </c>
      <c r="W153" s="4" t="str">
        <f>VLOOKUP(VSTS_4c4a2935_7cc5_4a88_9916_4870a252c45f[[#This Row],[Area Path]],Table4[],2,FALSE)</f>
        <v>Excel</v>
      </c>
      <c r="X153" s="4" t="str">
        <f>VLOOKUP(VSTS_4c4a2935_7cc5_4a88_9916_4870a252c45f[[#This Row],[Area Path]],Table4[],3,FALSE)</f>
        <v>OBIL</v>
      </c>
      <c r="Y153" s="4">
        <v>1992248817</v>
      </c>
      <c r="Z153" s="4" t="str">
        <f>IFERROR(IF(VLOOKUP(VSTS_4c4a2935_7cc5_4a88_9916_4870a252c45f[[#This Row],[ID]],ParentLookup[],7,FALSE)="Initiative",VLOOKUP(VSTS_4c4a2935_7cc5_4a88_9916_4870a252c45f[[#This Row],[ID]],ParentLookup[],4,FALSE),#N/A),"-- Not an Initiative --")</f>
        <v>-- Not an Initiative --</v>
      </c>
    </row>
    <row r="154" spans="1:26" hidden="1" x14ac:dyDescent="0.25">
      <c r="A154" s="2">
        <v>56204</v>
      </c>
      <c r="B154" s="1" t="s">
        <v>2785</v>
      </c>
      <c r="C154" s="7"/>
      <c r="D154" s="9" t="str">
        <f ca="1">IF(ISBLANK(VSTS_4c4a2935_7cc5_4a88_9916_4870a252c45f[[#This Row],[Dogfood Date]]),"",ROUND((VSTS_4c4a2935_7cc5_4a88_9916_4870a252c45f[[#This Row],[Dogfood Date]]-TODAY())/7,0))</f>
        <v/>
      </c>
      <c r="E154" s="10" t="str">
        <f ca="1">IF(VSTS_4c4a2935_7cc5_4a88_9916_4870a252c45f[[#This Row],[D_Wk]]="","No Date",IF(VSTS_4c4a2935_7cc5_4a88_9916_4870a252c45f[[#This Row],[D_Wk]]&gt;=0,"Coming Soon","Live in Dogfood"))</f>
        <v>No Date</v>
      </c>
      <c r="F154" s="7"/>
      <c r="G154" s="9" t="str">
        <f ca="1">IF(ISBLANK(VSTS_4c4a2935_7cc5_4a88_9916_4870a252c45f[[#This Row],[Release Date]]),"",ROUND((VSTS_4c4a2935_7cc5_4a88_9916_4870a252c45f[[#This Row],[Release Date]]-TODAY())/7,0))</f>
        <v/>
      </c>
      <c r="H154" s="10" t="str">
        <f ca="1">IF(VSTS_4c4a2935_7cc5_4a88_9916_4870a252c45f[[#This Row],[R_Wk]]="","No Date",IF(VSTS_4c4a2935_7cc5_4a88_9916_4870a252c45f[[#This Row],[R_Wk]]&gt;=0,"Coming Soon","Live in Prod"))</f>
        <v>No Date</v>
      </c>
      <c r="I154" s="7"/>
      <c r="J154" s="9" t="str">
        <f ca="1">IF(ISBLANK(VSTS_4c4a2935_7cc5_4a88_9916_4870a252c45f[[#This Row],[Finish Date]]),"",ROUND((VSTS_4c4a2935_7cc5_4a88_9916_4870a252c45f[[#This Row],[Finish Date]]-TODAY())/7,0))</f>
        <v/>
      </c>
      <c r="K1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4" s="1"/>
      <c r="M154" s="1"/>
      <c r="N154" s="1" t="s">
        <v>2397</v>
      </c>
      <c r="O154" s="23">
        <v>42080.725925925923</v>
      </c>
      <c r="P154" s="23">
        <f>IFERROR(VLOOKUP(VSTS_4c4a2935_7cc5_4a88_9916_4870a252c45f[[#This Row],[ID]],PriLookup[],3,FALSE),"")</f>
        <v>42020.445370370369</v>
      </c>
      <c r="Q154" s="4" t="s">
        <v>2763</v>
      </c>
      <c r="R154" s="4"/>
      <c r="S154" s="1" t="s">
        <v>495</v>
      </c>
      <c r="T154" s="1" t="s">
        <v>2450</v>
      </c>
      <c r="U154" s="1" t="s">
        <v>2430</v>
      </c>
      <c r="V154" s="1" t="s">
        <v>2444</v>
      </c>
      <c r="W154" s="4" t="str">
        <f>VLOOKUP(VSTS_4c4a2935_7cc5_4a88_9916_4870a252c45f[[#This Row],[Area Path]],Table4[],2,FALSE)</f>
        <v>Excel</v>
      </c>
      <c r="X154" s="4" t="str">
        <f>VLOOKUP(VSTS_4c4a2935_7cc5_4a88_9916_4870a252c45f[[#This Row],[Area Path]],Table4[],3,FALSE)</f>
        <v>OBIL</v>
      </c>
      <c r="Y154" s="4">
        <v>1993540665</v>
      </c>
      <c r="Z154" s="4" t="str">
        <f>IFERROR(IF(VLOOKUP(VSTS_4c4a2935_7cc5_4a88_9916_4870a252c45f[[#This Row],[ID]],ParentLookup[],7,FALSE)="Initiative",VLOOKUP(VSTS_4c4a2935_7cc5_4a88_9916_4870a252c45f[[#This Row],[ID]],ParentLookup[],4,FALSE),#N/A),"-- Not an Initiative --")</f>
        <v>-- Not an Initiative --</v>
      </c>
    </row>
    <row r="155" spans="1:26" hidden="1" x14ac:dyDescent="0.25">
      <c r="A155" s="2">
        <v>56205</v>
      </c>
      <c r="B155" s="1" t="s">
        <v>2786</v>
      </c>
      <c r="C155" s="7"/>
      <c r="D155" s="9" t="str">
        <f ca="1">IF(ISBLANK(VSTS_4c4a2935_7cc5_4a88_9916_4870a252c45f[[#This Row],[Dogfood Date]]),"",ROUND((VSTS_4c4a2935_7cc5_4a88_9916_4870a252c45f[[#This Row],[Dogfood Date]]-TODAY())/7,0))</f>
        <v/>
      </c>
      <c r="E155" s="10" t="str">
        <f ca="1">IF(VSTS_4c4a2935_7cc5_4a88_9916_4870a252c45f[[#This Row],[D_Wk]]="","No Date",IF(VSTS_4c4a2935_7cc5_4a88_9916_4870a252c45f[[#This Row],[D_Wk]]&gt;=0,"Coming Soon","Live in Dogfood"))</f>
        <v>No Date</v>
      </c>
      <c r="F155" s="7"/>
      <c r="G155" s="9" t="str">
        <f ca="1">IF(ISBLANK(VSTS_4c4a2935_7cc5_4a88_9916_4870a252c45f[[#This Row],[Release Date]]),"",ROUND((VSTS_4c4a2935_7cc5_4a88_9916_4870a252c45f[[#This Row],[Release Date]]-TODAY())/7,0))</f>
        <v/>
      </c>
      <c r="H155" s="10" t="str">
        <f ca="1">IF(VSTS_4c4a2935_7cc5_4a88_9916_4870a252c45f[[#This Row],[R_Wk]]="","No Date",IF(VSTS_4c4a2935_7cc5_4a88_9916_4870a252c45f[[#This Row],[R_Wk]]&gt;=0,"Coming Soon","Live in Prod"))</f>
        <v>No Date</v>
      </c>
      <c r="I155" s="7"/>
      <c r="J155" s="9" t="str">
        <f ca="1">IF(ISBLANK(VSTS_4c4a2935_7cc5_4a88_9916_4870a252c45f[[#This Row],[Finish Date]]),"",ROUND((VSTS_4c4a2935_7cc5_4a88_9916_4870a252c45f[[#This Row],[Finish Date]]-TODAY())/7,0))</f>
        <v/>
      </c>
      <c r="K1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5" s="1"/>
      <c r="M155" s="1"/>
      <c r="N155" s="1" t="s">
        <v>2397</v>
      </c>
      <c r="O155" s="23">
        <v>42080.725624999999</v>
      </c>
      <c r="P155" s="23">
        <f>IFERROR(VLOOKUP(VSTS_4c4a2935_7cc5_4a88_9916_4870a252c45f[[#This Row],[ID]],PriLookup[],3,FALSE),"")</f>
        <v>42020.445370370369</v>
      </c>
      <c r="Q155" s="4" t="s">
        <v>2763</v>
      </c>
      <c r="R155" s="4"/>
      <c r="S155" s="1" t="s">
        <v>495</v>
      </c>
      <c r="T155" s="1" t="s">
        <v>2450</v>
      </c>
      <c r="U155" s="1" t="s">
        <v>2430</v>
      </c>
      <c r="V155" s="1" t="s">
        <v>2444</v>
      </c>
      <c r="W155" s="4" t="str">
        <f>VLOOKUP(VSTS_4c4a2935_7cc5_4a88_9916_4870a252c45f[[#This Row],[Area Path]],Table4[],2,FALSE)</f>
        <v>Excel</v>
      </c>
      <c r="X155" s="4" t="str">
        <f>VLOOKUP(VSTS_4c4a2935_7cc5_4a88_9916_4870a252c45f[[#This Row],[Area Path]],Table4[],3,FALSE)</f>
        <v>OBIL</v>
      </c>
      <c r="Y155" s="4">
        <v>1994832513</v>
      </c>
      <c r="Z155" s="4" t="str">
        <f>IFERROR(IF(VLOOKUP(VSTS_4c4a2935_7cc5_4a88_9916_4870a252c45f[[#This Row],[ID]],ParentLookup[],7,FALSE)="Initiative",VLOOKUP(VSTS_4c4a2935_7cc5_4a88_9916_4870a252c45f[[#This Row],[ID]],ParentLookup[],4,FALSE),#N/A),"-- Not an Initiative --")</f>
        <v>-- Not an Initiative --</v>
      </c>
    </row>
    <row r="156" spans="1:26" hidden="1" x14ac:dyDescent="0.25">
      <c r="A156" s="2">
        <v>56206</v>
      </c>
      <c r="B156" s="1" t="s">
        <v>2787</v>
      </c>
      <c r="C156" s="7"/>
      <c r="D156" s="9" t="str">
        <f ca="1">IF(ISBLANK(VSTS_4c4a2935_7cc5_4a88_9916_4870a252c45f[[#This Row],[Dogfood Date]]),"",ROUND((VSTS_4c4a2935_7cc5_4a88_9916_4870a252c45f[[#This Row],[Dogfood Date]]-TODAY())/7,0))</f>
        <v/>
      </c>
      <c r="E156" s="10" t="str">
        <f ca="1">IF(VSTS_4c4a2935_7cc5_4a88_9916_4870a252c45f[[#This Row],[D_Wk]]="","No Date",IF(VSTS_4c4a2935_7cc5_4a88_9916_4870a252c45f[[#This Row],[D_Wk]]&gt;=0,"Coming Soon","Live in Dogfood"))</f>
        <v>No Date</v>
      </c>
      <c r="F156" s="7"/>
      <c r="G156" s="9" t="str">
        <f ca="1">IF(ISBLANK(VSTS_4c4a2935_7cc5_4a88_9916_4870a252c45f[[#This Row],[Release Date]]),"",ROUND((VSTS_4c4a2935_7cc5_4a88_9916_4870a252c45f[[#This Row],[Release Date]]-TODAY())/7,0))</f>
        <v/>
      </c>
      <c r="H156" s="10" t="str">
        <f ca="1">IF(VSTS_4c4a2935_7cc5_4a88_9916_4870a252c45f[[#This Row],[R_Wk]]="","No Date",IF(VSTS_4c4a2935_7cc5_4a88_9916_4870a252c45f[[#This Row],[R_Wk]]&gt;=0,"Coming Soon","Live in Prod"))</f>
        <v>No Date</v>
      </c>
      <c r="I156" s="7"/>
      <c r="J156" s="9" t="str">
        <f ca="1">IF(ISBLANK(VSTS_4c4a2935_7cc5_4a88_9916_4870a252c45f[[#This Row],[Finish Date]]),"",ROUND((VSTS_4c4a2935_7cc5_4a88_9916_4870a252c45f[[#This Row],[Finish Date]]-TODAY())/7,0))</f>
        <v/>
      </c>
      <c r="K15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6" s="1"/>
      <c r="M156" s="1"/>
      <c r="N156" s="1" t="s">
        <v>20</v>
      </c>
      <c r="O156" s="23">
        <v>42019.421585648146</v>
      </c>
      <c r="P156" s="23">
        <f>IFERROR(VLOOKUP(VSTS_4c4a2935_7cc5_4a88_9916_4870a252c45f[[#This Row],[ID]],PriLookup[],3,FALSE),"")</f>
        <v>42020.445370370369</v>
      </c>
      <c r="Q156" s="4" t="s">
        <v>4477</v>
      </c>
      <c r="R156" s="4"/>
      <c r="S156" s="1" t="s">
        <v>495</v>
      </c>
      <c r="T156" s="1" t="s">
        <v>2450</v>
      </c>
      <c r="U156" s="1" t="s">
        <v>2430</v>
      </c>
      <c r="V156" s="1" t="s">
        <v>2444</v>
      </c>
      <c r="W156" s="4" t="str">
        <f>VLOOKUP(VSTS_4c4a2935_7cc5_4a88_9916_4870a252c45f[[#This Row],[Area Path]],Table4[],2,FALSE)</f>
        <v>Excel</v>
      </c>
      <c r="X156" s="4" t="str">
        <f>VLOOKUP(VSTS_4c4a2935_7cc5_4a88_9916_4870a252c45f[[#This Row],[Area Path]],Table4[],3,FALSE)</f>
        <v>OBIL</v>
      </c>
      <c r="Y156" s="4">
        <v>1996124361</v>
      </c>
      <c r="Z156" s="4" t="str">
        <f>IFERROR(IF(VLOOKUP(VSTS_4c4a2935_7cc5_4a88_9916_4870a252c45f[[#This Row],[ID]],ParentLookup[],7,FALSE)="Initiative",VLOOKUP(VSTS_4c4a2935_7cc5_4a88_9916_4870a252c45f[[#This Row],[ID]],ParentLookup[],4,FALSE),#N/A),"-- Not an Initiative --")</f>
        <v>-- Not an Initiative --</v>
      </c>
    </row>
    <row r="157" spans="1:26" hidden="1" x14ac:dyDescent="0.25">
      <c r="A157" s="2">
        <v>56207</v>
      </c>
      <c r="B157" s="1" t="s">
        <v>2788</v>
      </c>
      <c r="C157" s="7"/>
      <c r="D157" s="9" t="str">
        <f ca="1">IF(ISBLANK(VSTS_4c4a2935_7cc5_4a88_9916_4870a252c45f[[#This Row],[Dogfood Date]]),"",ROUND((VSTS_4c4a2935_7cc5_4a88_9916_4870a252c45f[[#This Row],[Dogfood Date]]-TODAY())/7,0))</f>
        <v/>
      </c>
      <c r="E157" s="10" t="str">
        <f ca="1">IF(VSTS_4c4a2935_7cc5_4a88_9916_4870a252c45f[[#This Row],[D_Wk]]="","No Date",IF(VSTS_4c4a2935_7cc5_4a88_9916_4870a252c45f[[#This Row],[D_Wk]]&gt;=0,"Coming Soon","Live in Dogfood"))</f>
        <v>No Date</v>
      </c>
      <c r="F157" s="7"/>
      <c r="G157" s="9" t="str">
        <f ca="1">IF(ISBLANK(VSTS_4c4a2935_7cc5_4a88_9916_4870a252c45f[[#This Row],[Release Date]]),"",ROUND((VSTS_4c4a2935_7cc5_4a88_9916_4870a252c45f[[#This Row],[Release Date]]-TODAY())/7,0))</f>
        <v/>
      </c>
      <c r="H157" s="10" t="str">
        <f ca="1">IF(VSTS_4c4a2935_7cc5_4a88_9916_4870a252c45f[[#This Row],[R_Wk]]="","No Date",IF(VSTS_4c4a2935_7cc5_4a88_9916_4870a252c45f[[#This Row],[R_Wk]]&gt;=0,"Coming Soon","Live in Prod"))</f>
        <v>No Date</v>
      </c>
      <c r="I157" s="7"/>
      <c r="J157" s="9" t="str">
        <f ca="1">IF(ISBLANK(VSTS_4c4a2935_7cc5_4a88_9916_4870a252c45f[[#This Row],[Finish Date]]),"",ROUND((VSTS_4c4a2935_7cc5_4a88_9916_4870a252c45f[[#This Row],[Finish Date]]-TODAY())/7,0))</f>
        <v/>
      </c>
      <c r="K15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7" s="1"/>
      <c r="M157" s="1"/>
      <c r="N157" s="1" t="s">
        <v>20</v>
      </c>
      <c r="O157" s="23">
        <v>42019.421585648146</v>
      </c>
      <c r="P157" s="23">
        <f>IFERROR(VLOOKUP(VSTS_4c4a2935_7cc5_4a88_9916_4870a252c45f[[#This Row],[ID]],PriLookup[],3,FALSE),"")</f>
        <v>42020.445370370369</v>
      </c>
      <c r="Q157" s="4" t="s">
        <v>4475</v>
      </c>
      <c r="R157" s="4"/>
      <c r="S157" s="1" t="s">
        <v>495</v>
      </c>
      <c r="T157" s="1" t="s">
        <v>2450</v>
      </c>
      <c r="U157" s="1" t="s">
        <v>2430</v>
      </c>
      <c r="V157" s="1" t="s">
        <v>2444</v>
      </c>
      <c r="W157" s="4" t="str">
        <f>VLOOKUP(VSTS_4c4a2935_7cc5_4a88_9916_4870a252c45f[[#This Row],[Area Path]],Table4[],2,FALSE)</f>
        <v>Excel</v>
      </c>
      <c r="X157" s="4" t="str">
        <f>VLOOKUP(VSTS_4c4a2935_7cc5_4a88_9916_4870a252c45f[[#This Row],[Area Path]],Table4[],3,FALSE)</f>
        <v>OBIL</v>
      </c>
      <c r="Y157" s="4">
        <v>1997416209</v>
      </c>
      <c r="Z157" s="4" t="str">
        <f>IFERROR(IF(VLOOKUP(VSTS_4c4a2935_7cc5_4a88_9916_4870a252c45f[[#This Row],[ID]],ParentLookup[],7,FALSE)="Initiative",VLOOKUP(VSTS_4c4a2935_7cc5_4a88_9916_4870a252c45f[[#This Row],[ID]],ParentLookup[],4,FALSE),#N/A),"-- Not an Initiative --")</f>
        <v>-- Not an Initiative --</v>
      </c>
    </row>
    <row r="158" spans="1:26" hidden="1" x14ac:dyDescent="0.25">
      <c r="A158" s="2">
        <v>56208</v>
      </c>
      <c r="B158" s="1" t="s">
        <v>2789</v>
      </c>
      <c r="C158" s="7"/>
      <c r="D158" s="9" t="str">
        <f ca="1">IF(ISBLANK(VSTS_4c4a2935_7cc5_4a88_9916_4870a252c45f[[#This Row],[Dogfood Date]]),"",ROUND((VSTS_4c4a2935_7cc5_4a88_9916_4870a252c45f[[#This Row],[Dogfood Date]]-TODAY())/7,0))</f>
        <v/>
      </c>
      <c r="E158" s="10" t="str">
        <f ca="1">IF(VSTS_4c4a2935_7cc5_4a88_9916_4870a252c45f[[#This Row],[D_Wk]]="","No Date",IF(VSTS_4c4a2935_7cc5_4a88_9916_4870a252c45f[[#This Row],[D_Wk]]&gt;=0,"Coming Soon","Live in Dogfood"))</f>
        <v>No Date</v>
      </c>
      <c r="F158" s="7"/>
      <c r="G158" s="9" t="str">
        <f ca="1">IF(ISBLANK(VSTS_4c4a2935_7cc5_4a88_9916_4870a252c45f[[#This Row],[Release Date]]),"",ROUND((VSTS_4c4a2935_7cc5_4a88_9916_4870a252c45f[[#This Row],[Release Date]]-TODAY())/7,0))</f>
        <v/>
      </c>
      <c r="H158" s="10" t="str">
        <f ca="1">IF(VSTS_4c4a2935_7cc5_4a88_9916_4870a252c45f[[#This Row],[R_Wk]]="","No Date",IF(VSTS_4c4a2935_7cc5_4a88_9916_4870a252c45f[[#This Row],[R_Wk]]&gt;=0,"Coming Soon","Live in Prod"))</f>
        <v>No Date</v>
      </c>
      <c r="I158" s="7"/>
      <c r="J158" s="9" t="str">
        <f ca="1">IF(ISBLANK(VSTS_4c4a2935_7cc5_4a88_9916_4870a252c45f[[#This Row],[Finish Date]]),"",ROUND((VSTS_4c4a2935_7cc5_4a88_9916_4870a252c45f[[#This Row],[Finish Date]]-TODAY())/7,0))</f>
        <v/>
      </c>
      <c r="K15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8" s="1"/>
      <c r="M158" s="1"/>
      <c r="N158" s="1" t="s">
        <v>20</v>
      </c>
      <c r="O158" s="23">
        <v>42019.421585648146</v>
      </c>
      <c r="P158" s="23">
        <f>IFERROR(VLOOKUP(VSTS_4c4a2935_7cc5_4a88_9916_4870a252c45f[[#This Row],[ID]],PriLookup[],3,FALSE),"")</f>
        <v>42020.445370370369</v>
      </c>
      <c r="Q158" s="4" t="s">
        <v>4475</v>
      </c>
      <c r="R158" s="4"/>
      <c r="S158" s="1" t="s">
        <v>495</v>
      </c>
      <c r="T158" s="1" t="s">
        <v>2450</v>
      </c>
      <c r="U158" s="1" t="s">
        <v>2430</v>
      </c>
      <c r="V158" s="1" t="s">
        <v>2444</v>
      </c>
      <c r="W158" s="4" t="str">
        <f>VLOOKUP(VSTS_4c4a2935_7cc5_4a88_9916_4870a252c45f[[#This Row],[Area Path]],Table4[],2,FALSE)</f>
        <v>Excel</v>
      </c>
      <c r="X158" s="4" t="str">
        <f>VLOOKUP(VSTS_4c4a2935_7cc5_4a88_9916_4870a252c45f[[#This Row],[Area Path]],Table4[],3,FALSE)</f>
        <v>OBIL</v>
      </c>
      <c r="Y158" s="4">
        <v>1998708152</v>
      </c>
      <c r="Z158" s="4" t="str">
        <f>IFERROR(IF(VLOOKUP(VSTS_4c4a2935_7cc5_4a88_9916_4870a252c45f[[#This Row],[ID]],ParentLookup[],7,FALSE)="Initiative",VLOOKUP(VSTS_4c4a2935_7cc5_4a88_9916_4870a252c45f[[#This Row],[ID]],ParentLookup[],4,FALSE),#N/A),"-- Not an Initiative --")</f>
        <v>-- Not an Initiative --</v>
      </c>
    </row>
    <row r="159" spans="1:26" hidden="1" x14ac:dyDescent="0.25">
      <c r="A159" s="2">
        <v>56177</v>
      </c>
      <c r="B159" s="1" t="s">
        <v>3581</v>
      </c>
      <c r="C159" s="7"/>
      <c r="D159" s="9" t="str">
        <f ca="1">IF(ISBLANK(VSTS_4c4a2935_7cc5_4a88_9916_4870a252c45f[[#This Row],[Dogfood Date]]),"",ROUND((VSTS_4c4a2935_7cc5_4a88_9916_4870a252c45f[[#This Row],[Dogfood Date]]-TODAY())/7,0))</f>
        <v/>
      </c>
      <c r="E159" s="22" t="str">
        <f ca="1">IF(VSTS_4c4a2935_7cc5_4a88_9916_4870a252c45f[[#This Row],[D_Wk]]="","No Date",IF(VSTS_4c4a2935_7cc5_4a88_9916_4870a252c45f[[#This Row],[D_Wk]]&gt;=0,"Coming Soon","Live in Dogfood"))</f>
        <v>No Date</v>
      </c>
      <c r="F159" s="7"/>
      <c r="G159" s="9" t="str">
        <f ca="1">IF(ISBLANK(VSTS_4c4a2935_7cc5_4a88_9916_4870a252c45f[[#This Row],[Release Date]]),"",ROUND((VSTS_4c4a2935_7cc5_4a88_9916_4870a252c45f[[#This Row],[Release Date]]-TODAY())/7,0))</f>
        <v/>
      </c>
      <c r="H159" s="22" t="str">
        <f ca="1">IF(VSTS_4c4a2935_7cc5_4a88_9916_4870a252c45f[[#This Row],[R_Wk]]="","No Date",IF(VSTS_4c4a2935_7cc5_4a88_9916_4870a252c45f[[#This Row],[R_Wk]]&gt;=0,"Coming Soon","Live in Prod"))</f>
        <v>No Date</v>
      </c>
      <c r="I159" s="7"/>
      <c r="J159" s="9" t="str">
        <f ca="1">IF(ISBLANK(VSTS_4c4a2935_7cc5_4a88_9916_4870a252c45f[[#This Row],[Finish Date]]),"",ROUND((VSTS_4c4a2935_7cc5_4a88_9916_4870a252c45f[[#This Row],[Finish Date]]-TODAY())/7,0))</f>
        <v/>
      </c>
      <c r="K15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59" s="1"/>
      <c r="M159" s="1"/>
      <c r="N159" s="1" t="s">
        <v>2397</v>
      </c>
      <c r="O159" s="23">
        <v>42019.424444444441</v>
      </c>
      <c r="P159" s="23" t="str">
        <f>IFERROR(VLOOKUP(VSTS_4c4a2935_7cc5_4a88_9916_4870a252c45f[[#This Row],[ID]],PriLookup[],3,FALSE),"")</f>
        <v/>
      </c>
      <c r="Q159" s="4" t="s">
        <v>2718</v>
      </c>
      <c r="R159" s="4"/>
      <c r="S159" s="1" t="s">
        <v>495</v>
      </c>
      <c r="T159" s="1" t="s">
        <v>2450</v>
      </c>
      <c r="U159" s="1" t="s">
        <v>2430</v>
      </c>
      <c r="V159" s="1" t="s">
        <v>2444</v>
      </c>
      <c r="W159" s="4" t="str">
        <f>VLOOKUP(VSTS_4c4a2935_7cc5_4a88_9916_4870a252c45f[[#This Row],[Area Path]],Table4[],2,FALSE)</f>
        <v>Excel</v>
      </c>
      <c r="X159" s="4" t="str">
        <f>VLOOKUP(VSTS_4c4a2935_7cc5_4a88_9916_4870a252c45f[[#This Row],[Area Path]],Table4[],3,FALSE)</f>
        <v>OBIL</v>
      </c>
      <c r="Y159" s="4"/>
      <c r="Z159" s="4" t="str">
        <f>IFERROR(IF(VLOOKUP(VSTS_4c4a2935_7cc5_4a88_9916_4870a252c45f[[#This Row],[ID]],ParentLookup[],7,FALSE)="Initiative",VLOOKUP(VSTS_4c4a2935_7cc5_4a88_9916_4870a252c45f[[#This Row],[ID]],ParentLookup[],4,FALSE),#N/A),"-- Not an Initiative --")</f>
        <v>-- Not an Initiative --</v>
      </c>
    </row>
    <row r="160" spans="1:26" hidden="1" x14ac:dyDescent="0.25">
      <c r="A160" s="2">
        <v>56202</v>
      </c>
      <c r="B160" s="1" t="s">
        <v>3582</v>
      </c>
      <c r="C160" s="7"/>
      <c r="D160" s="9" t="str">
        <f ca="1">IF(ISBLANK(VSTS_4c4a2935_7cc5_4a88_9916_4870a252c45f[[#This Row],[Dogfood Date]]),"",ROUND((VSTS_4c4a2935_7cc5_4a88_9916_4870a252c45f[[#This Row],[Dogfood Date]]-TODAY())/7,0))</f>
        <v/>
      </c>
      <c r="E160" s="22" t="str">
        <f ca="1">IF(VSTS_4c4a2935_7cc5_4a88_9916_4870a252c45f[[#This Row],[D_Wk]]="","No Date",IF(VSTS_4c4a2935_7cc5_4a88_9916_4870a252c45f[[#This Row],[D_Wk]]&gt;=0,"Coming Soon","Live in Dogfood"))</f>
        <v>No Date</v>
      </c>
      <c r="F160" s="7"/>
      <c r="G160" s="9" t="str">
        <f ca="1">IF(ISBLANK(VSTS_4c4a2935_7cc5_4a88_9916_4870a252c45f[[#This Row],[Release Date]]),"",ROUND((VSTS_4c4a2935_7cc5_4a88_9916_4870a252c45f[[#This Row],[Release Date]]-TODAY())/7,0))</f>
        <v/>
      </c>
      <c r="H160" s="22" t="str">
        <f ca="1">IF(VSTS_4c4a2935_7cc5_4a88_9916_4870a252c45f[[#This Row],[R_Wk]]="","No Date",IF(VSTS_4c4a2935_7cc5_4a88_9916_4870a252c45f[[#This Row],[R_Wk]]&gt;=0,"Coming Soon","Live in Prod"))</f>
        <v>No Date</v>
      </c>
      <c r="I160" s="7"/>
      <c r="J160" s="9" t="str">
        <f ca="1">IF(ISBLANK(VSTS_4c4a2935_7cc5_4a88_9916_4870a252c45f[[#This Row],[Finish Date]]),"",ROUND((VSTS_4c4a2935_7cc5_4a88_9916_4870a252c45f[[#This Row],[Finish Date]]-TODAY())/7,0))</f>
        <v/>
      </c>
      <c r="K16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60" s="1"/>
      <c r="M160" s="1"/>
      <c r="N160" s="1" t="s">
        <v>2397</v>
      </c>
      <c r="O160" s="23">
        <v>42019.424444444441</v>
      </c>
      <c r="P160" s="23" t="str">
        <f>IFERROR(VLOOKUP(VSTS_4c4a2935_7cc5_4a88_9916_4870a252c45f[[#This Row],[ID]],PriLookup[],3,FALSE),"")</f>
        <v/>
      </c>
      <c r="Q160" s="4" t="s">
        <v>2763</v>
      </c>
      <c r="R160" s="4"/>
      <c r="S160" s="1" t="s">
        <v>495</v>
      </c>
      <c r="T160" s="1" t="s">
        <v>2450</v>
      </c>
      <c r="U160" s="1" t="s">
        <v>2430</v>
      </c>
      <c r="V160" s="1" t="s">
        <v>2444</v>
      </c>
      <c r="W160" s="4" t="str">
        <f>VLOOKUP(VSTS_4c4a2935_7cc5_4a88_9916_4870a252c45f[[#This Row],[Area Path]],Table4[],2,FALSE)</f>
        <v>Excel</v>
      </c>
      <c r="X160" s="4" t="str">
        <f>VLOOKUP(VSTS_4c4a2935_7cc5_4a88_9916_4870a252c45f[[#This Row],[Area Path]],Table4[],3,FALSE)</f>
        <v>OBIL</v>
      </c>
      <c r="Y160" s="4"/>
      <c r="Z160" s="4" t="str">
        <f>IFERROR(IF(VLOOKUP(VSTS_4c4a2935_7cc5_4a88_9916_4870a252c45f[[#This Row],[ID]],ParentLookup[],7,FALSE)="Initiative",VLOOKUP(VSTS_4c4a2935_7cc5_4a88_9916_4870a252c45f[[#This Row],[ID]],ParentLookup[],4,FALSE),#N/A),"-- Not an Initiative --")</f>
        <v>-- Not an Initiative --</v>
      </c>
    </row>
    <row r="161" spans="1:26" hidden="1" x14ac:dyDescent="0.25">
      <c r="A161" s="2">
        <v>69094</v>
      </c>
      <c r="B161" s="1" t="s">
        <v>3551</v>
      </c>
      <c r="C161" s="7"/>
      <c r="D161" s="9" t="str">
        <f ca="1">IF(ISBLANK(VSTS_4c4a2935_7cc5_4a88_9916_4870a252c45f[[#This Row],[Dogfood Date]]),"",ROUND((VSTS_4c4a2935_7cc5_4a88_9916_4870a252c45f[[#This Row],[Dogfood Date]]-TODAY())/7,0))</f>
        <v/>
      </c>
      <c r="E161" s="22" t="str">
        <f ca="1">IF(VSTS_4c4a2935_7cc5_4a88_9916_4870a252c45f[[#This Row],[D_Wk]]="","No Date",IF(VSTS_4c4a2935_7cc5_4a88_9916_4870a252c45f[[#This Row],[D_Wk]]&gt;=0,"Coming Soon","Live in Dogfood"))</f>
        <v>No Date</v>
      </c>
      <c r="F161" s="7"/>
      <c r="G161" s="9" t="str">
        <f ca="1">IF(ISBLANK(VSTS_4c4a2935_7cc5_4a88_9916_4870a252c45f[[#This Row],[Release Date]]),"",ROUND((VSTS_4c4a2935_7cc5_4a88_9916_4870a252c45f[[#This Row],[Release Date]]-TODAY())/7,0))</f>
        <v/>
      </c>
      <c r="H161" s="22" t="str">
        <f ca="1">IF(VSTS_4c4a2935_7cc5_4a88_9916_4870a252c45f[[#This Row],[R_Wk]]="","No Date",IF(VSTS_4c4a2935_7cc5_4a88_9916_4870a252c45f[[#This Row],[R_Wk]]&gt;=0,"Coming Soon","Live in Prod"))</f>
        <v>No Date</v>
      </c>
      <c r="I161" s="7"/>
      <c r="J161" s="9" t="str">
        <f ca="1">IF(ISBLANK(VSTS_4c4a2935_7cc5_4a88_9916_4870a252c45f[[#This Row],[Finish Date]]),"",ROUND((VSTS_4c4a2935_7cc5_4a88_9916_4870a252c45f[[#This Row],[Finish Date]]-TODAY())/7,0))</f>
        <v/>
      </c>
      <c r="K16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61" s="1"/>
      <c r="M161" s="1"/>
      <c r="N161" s="1" t="s">
        <v>2397</v>
      </c>
      <c r="O161" s="23">
        <v>42064.777037037034</v>
      </c>
      <c r="P161" s="23">
        <f>IFERROR(VLOOKUP(VSTS_4c4a2935_7cc5_4a88_9916_4870a252c45f[[#This Row],[ID]],PriLookup[],3,FALSE),"")</f>
        <v>42050.887662037036</v>
      </c>
      <c r="Q161" s="4"/>
      <c r="R161" s="4"/>
      <c r="S161" s="1"/>
      <c r="T161" s="1" t="s">
        <v>2443</v>
      </c>
      <c r="U161" s="1" t="s">
        <v>2430</v>
      </c>
      <c r="V161" s="1" t="s">
        <v>2445</v>
      </c>
      <c r="W161" s="4" t="str">
        <f>VLOOKUP(VSTS_4c4a2935_7cc5_4a88_9916_4870a252c45f[[#This Row],[Area Path]],Table4[],2,FALSE)</f>
        <v>OAS</v>
      </c>
      <c r="X161" s="4" t="str">
        <f>VLOOKUP(VSTS_4c4a2935_7cc5_4a88_9916_4870a252c45f[[#This Row],[Area Path]],Table4[],3,FALSE)</f>
        <v>OAS</v>
      </c>
      <c r="Y161" s="4">
        <v>6125356</v>
      </c>
      <c r="Z161" s="4" t="str">
        <f>IFERROR(IF(VLOOKUP(VSTS_4c4a2935_7cc5_4a88_9916_4870a252c45f[[#This Row],[ID]],ParentLookup[],7,FALSE)="Initiative",VLOOKUP(VSTS_4c4a2935_7cc5_4a88_9916_4870a252c45f[[#This Row],[ID]],ParentLookup[],4,FALSE),#N/A),"-- Not an Initiative --")</f>
        <v>-- Not an Initiative --</v>
      </c>
    </row>
    <row r="162" spans="1:26" x14ac:dyDescent="0.25">
      <c r="A162" s="2">
        <v>17199</v>
      </c>
      <c r="B162" s="1" t="s">
        <v>3542</v>
      </c>
      <c r="C162" s="7"/>
      <c r="D162" s="9" t="str">
        <f ca="1">IF(ISBLANK(VSTS_4c4a2935_7cc5_4a88_9916_4870a252c45f[[#This Row],[Dogfood Date]]),"",ROUND((VSTS_4c4a2935_7cc5_4a88_9916_4870a252c45f[[#This Row],[Dogfood Date]]-TODAY())/7,0))</f>
        <v/>
      </c>
      <c r="E162" s="10" t="str">
        <f ca="1">IF(VSTS_4c4a2935_7cc5_4a88_9916_4870a252c45f[[#This Row],[D_Wk]]="","No Date",IF(VSTS_4c4a2935_7cc5_4a88_9916_4870a252c45f[[#This Row],[D_Wk]]&gt;=0,"Coming Soon","Live in Dogfood"))</f>
        <v>No Date</v>
      </c>
      <c r="F162" s="7">
        <v>41974</v>
      </c>
      <c r="G162" s="9">
        <f ca="1">IF(ISBLANK(VSTS_4c4a2935_7cc5_4a88_9916_4870a252c45f[[#This Row],[Release Date]]),"",ROUND((VSTS_4c4a2935_7cc5_4a88_9916_4870a252c45f[[#This Row],[Release Date]]-TODAY())/7,0))</f>
        <v>-32</v>
      </c>
      <c r="H162" s="10" t="str">
        <f ca="1">IF(VSTS_4c4a2935_7cc5_4a88_9916_4870a252c45f[[#This Row],[R_Wk]]="","No Date",IF(VSTS_4c4a2935_7cc5_4a88_9916_4870a252c45f[[#This Row],[R_Wk]]&gt;=0,"Coming Soon","Live in Prod"))</f>
        <v>Live in Prod</v>
      </c>
      <c r="I162" s="7">
        <v>41992</v>
      </c>
      <c r="J162" s="9">
        <f ca="1">IF(ISBLANK(VSTS_4c4a2935_7cc5_4a88_9916_4870a252c45f[[#This Row],[Finish Date]]),"",ROUND((VSTS_4c4a2935_7cc5_4a88_9916_4870a252c45f[[#This Row],[Finish Date]]-TODAY())/7,0))</f>
        <v>-30</v>
      </c>
      <c r="K16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62" s="1" t="s">
        <v>113</v>
      </c>
      <c r="M162" s="1" t="s">
        <v>2514</v>
      </c>
      <c r="N162" s="1" t="s">
        <v>19</v>
      </c>
      <c r="O162" s="23">
        <v>42137.633368055554</v>
      </c>
      <c r="P162" s="23">
        <f>IFERROR(VLOOKUP(VSTS_4c4a2935_7cc5_4a88_9916_4870a252c45f[[#This Row],[ID]],PriLookup[],3,FALSE),"")</f>
        <v>42032.319178240738</v>
      </c>
      <c r="Q162" s="4" t="s">
        <v>3516</v>
      </c>
      <c r="R162" s="4"/>
      <c r="S162" s="1" t="s">
        <v>418</v>
      </c>
      <c r="T162" s="1" t="s">
        <v>2443</v>
      </c>
      <c r="U162" s="1" t="s">
        <v>2430</v>
      </c>
      <c r="V162" s="1" t="s">
        <v>5869</v>
      </c>
      <c r="W162" s="4" t="str">
        <f>VLOOKUP(VSTS_4c4a2935_7cc5_4a88_9916_4870a252c45f[[#This Row],[Area Path]],Table4[],2,FALSE)</f>
        <v>WAC_capacity</v>
      </c>
      <c r="X162" s="4" t="str">
        <f>VLOOKUP(VSTS_4c4a2935_7cc5_4a88_9916_4870a252c45f[[#This Row],[Area Path]],Table4[],3,FALSE)</f>
        <v>WAC</v>
      </c>
      <c r="Y162" s="4">
        <v>282407407</v>
      </c>
      <c r="Z162" s="4" t="str">
        <f>IFERROR(IF(VLOOKUP(VSTS_4c4a2935_7cc5_4a88_9916_4870a252c45f[[#This Row],[ID]],ParentLookup[],7,FALSE)="Initiative",VLOOKUP(VSTS_4c4a2935_7cc5_4a88_9916_4870a252c45f[[#This Row],[ID]],ParentLookup[],4,FALSE),#N/A),"-- Not an Initiative --")</f>
        <v>Building out our Capacity</v>
      </c>
    </row>
    <row r="163" spans="1:26" hidden="1" x14ac:dyDescent="0.25">
      <c r="A163" s="2">
        <v>50353</v>
      </c>
      <c r="B163" s="1" t="s">
        <v>3583</v>
      </c>
      <c r="C163" s="7"/>
      <c r="D163" s="9" t="str">
        <f ca="1">IF(ISBLANK(VSTS_4c4a2935_7cc5_4a88_9916_4870a252c45f[[#This Row],[Dogfood Date]]),"",ROUND((VSTS_4c4a2935_7cc5_4a88_9916_4870a252c45f[[#This Row],[Dogfood Date]]-TODAY())/7,0))</f>
        <v/>
      </c>
      <c r="E163" s="22" t="str">
        <f ca="1">IF(VSTS_4c4a2935_7cc5_4a88_9916_4870a252c45f[[#This Row],[D_Wk]]="","No Date",IF(VSTS_4c4a2935_7cc5_4a88_9916_4870a252c45f[[#This Row],[D_Wk]]&gt;=0,"Coming Soon","Live in Dogfood"))</f>
        <v>No Date</v>
      </c>
      <c r="F163" s="7"/>
      <c r="G163" s="9" t="str">
        <f ca="1">IF(ISBLANK(VSTS_4c4a2935_7cc5_4a88_9916_4870a252c45f[[#This Row],[Release Date]]),"",ROUND((VSTS_4c4a2935_7cc5_4a88_9916_4870a252c45f[[#This Row],[Release Date]]-TODAY())/7,0))</f>
        <v/>
      </c>
      <c r="H163" s="22" t="str">
        <f ca="1">IF(VSTS_4c4a2935_7cc5_4a88_9916_4870a252c45f[[#This Row],[R_Wk]]="","No Date",IF(VSTS_4c4a2935_7cc5_4a88_9916_4870a252c45f[[#This Row],[R_Wk]]&gt;=0,"Coming Soon","Live in Prod"))</f>
        <v>No Date</v>
      </c>
      <c r="I163" s="7"/>
      <c r="J163" s="9" t="str">
        <f ca="1">IF(ISBLANK(VSTS_4c4a2935_7cc5_4a88_9916_4870a252c45f[[#This Row],[Finish Date]]),"",ROUND((VSTS_4c4a2935_7cc5_4a88_9916_4870a252c45f[[#This Row],[Finish Date]]-TODAY())/7,0))</f>
        <v/>
      </c>
      <c r="K16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63" s="1"/>
      <c r="M163" s="1"/>
      <c r="N163" s="1" t="s">
        <v>2397</v>
      </c>
      <c r="O163" s="23">
        <v>42000.989907407406</v>
      </c>
      <c r="P163" s="23">
        <f>IFERROR(VLOOKUP(VSTS_4c4a2935_7cc5_4a88_9916_4870a252c45f[[#This Row],[ID]],PriLookup[],3,FALSE),"")</f>
        <v>42000.989895833336</v>
      </c>
      <c r="Q163" s="4"/>
      <c r="R163" s="4"/>
      <c r="S163" s="1"/>
      <c r="T163" s="1" t="s">
        <v>2443</v>
      </c>
      <c r="U163" s="1" t="s">
        <v>2430</v>
      </c>
      <c r="V163" s="1" t="s">
        <v>2445</v>
      </c>
      <c r="W163" s="4" t="str">
        <f>VLOOKUP(VSTS_4c4a2935_7cc5_4a88_9916_4870a252c45f[[#This Row],[Area Path]],Table4[],2,FALSE)</f>
        <v>OAS</v>
      </c>
      <c r="X163" s="4" t="str">
        <f>VLOOKUP(VSTS_4c4a2935_7cc5_4a88_9916_4870a252c45f[[#This Row],[Area Path]],Table4[],3,FALSE)</f>
        <v>OAS</v>
      </c>
      <c r="Y163" s="4">
        <v>6130306</v>
      </c>
      <c r="Z163" s="4" t="str">
        <f>IFERROR(IF(VLOOKUP(VSTS_4c4a2935_7cc5_4a88_9916_4870a252c45f[[#This Row],[ID]],ParentLookup[],7,FALSE)="Initiative",VLOOKUP(VSTS_4c4a2935_7cc5_4a88_9916_4870a252c45f[[#This Row],[ID]],ParentLookup[],4,FALSE),#N/A),"-- Not an Initiative --")</f>
        <v>-- Not an Initiative --</v>
      </c>
    </row>
    <row r="164" spans="1:26" x14ac:dyDescent="0.25">
      <c r="A164" s="2">
        <v>17200</v>
      </c>
      <c r="B164" s="1" t="s">
        <v>2517</v>
      </c>
      <c r="C164" s="7">
        <v>42094</v>
      </c>
      <c r="D164" s="9">
        <f ca="1">IF(ISBLANK(VSTS_4c4a2935_7cc5_4a88_9916_4870a252c45f[[#This Row],[Dogfood Date]]),"",ROUND((VSTS_4c4a2935_7cc5_4a88_9916_4870a252c45f[[#This Row],[Dogfood Date]]-TODAY())/7,0))</f>
        <v>-15</v>
      </c>
      <c r="E164" s="10" t="str">
        <f ca="1">IF(VSTS_4c4a2935_7cc5_4a88_9916_4870a252c45f[[#This Row],[D_Wk]]="","No Date",IF(VSTS_4c4a2935_7cc5_4a88_9916_4870a252c45f[[#This Row],[D_Wk]]&gt;=0,"Coming Soon","Live in Dogfood"))</f>
        <v>Live in Dogfood</v>
      </c>
      <c r="F164" s="7">
        <v>42094</v>
      </c>
      <c r="G164" s="9">
        <f ca="1">IF(ISBLANK(VSTS_4c4a2935_7cc5_4a88_9916_4870a252c45f[[#This Row],[Release Date]]),"",ROUND((VSTS_4c4a2935_7cc5_4a88_9916_4870a252c45f[[#This Row],[Release Date]]-TODAY())/7,0))</f>
        <v>-15</v>
      </c>
      <c r="H164" s="10" t="str">
        <f ca="1">IF(VSTS_4c4a2935_7cc5_4a88_9916_4870a252c45f[[#This Row],[R_Wk]]="","No Date",IF(VSTS_4c4a2935_7cc5_4a88_9916_4870a252c45f[[#This Row],[R_Wk]]&gt;=0,"Coming Soon","Live in Prod"))</f>
        <v>Live in Prod</v>
      </c>
      <c r="I164" s="7">
        <v>42094</v>
      </c>
      <c r="J164" s="9">
        <f ca="1">IF(ISBLANK(VSTS_4c4a2935_7cc5_4a88_9916_4870a252c45f[[#This Row],[Finish Date]]),"",ROUND((VSTS_4c4a2935_7cc5_4a88_9916_4870a252c45f[[#This Row],[Finish Date]]-TODAY())/7,0))</f>
        <v>-15</v>
      </c>
      <c r="K16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164" s="1"/>
      <c r="M164" s="1" t="s">
        <v>2518</v>
      </c>
      <c r="N164" s="1" t="s">
        <v>18</v>
      </c>
      <c r="O164" s="23">
        <v>42137.633645833332</v>
      </c>
      <c r="P164" s="23">
        <f>IFERROR(VLOOKUP(VSTS_4c4a2935_7cc5_4a88_9916_4870a252c45f[[#This Row],[ID]],PriLookup[],3,FALSE),"")</f>
        <v>41938.518078703702</v>
      </c>
      <c r="Q164" s="4" t="s">
        <v>4155</v>
      </c>
      <c r="R164" s="4"/>
      <c r="S164" s="1" t="s">
        <v>1318</v>
      </c>
      <c r="T164" s="1" t="s">
        <v>2443</v>
      </c>
      <c r="U164" s="1" t="s">
        <v>2430</v>
      </c>
      <c r="V164" s="1" t="s">
        <v>5869</v>
      </c>
      <c r="W164" s="4" t="str">
        <f>VLOOKUP(VSTS_4c4a2935_7cc5_4a88_9916_4870a252c45f[[#This Row],[Area Path]],Table4[],2,FALSE)</f>
        <v>WAC_capacity</v>
      </c>
      <c r="X164" s="4" t="str">
        <f>VLOOKUP(VSTS_4c4a2935_7cc5_4a88_9916_4870a252c45f[[#This Row],[Area Path]],Table4[],3,FALSE)</f>
        <v>WAC</v>
      </c>
      <c r="Y164" s="4">
        <v>1985663531</v>
      </c>
      <c r="Z164" s="4" t="str">
        <f>IFERROR(IF(VLOOKUP(VSTS_4c4a2935_7cc5_4a88_9916_4870a252c45f[[#This Row],[ID]],ParentLookup[],7,FALSE)="Initiative",VLOOKUP(VSTS_4c4a2935_7cc5_4a88_9916_4870a252c45f[[#This Row],[ID]],ParentLookup[],4,FALSE),#N/A),"-- Not an Initiative --")</f>
        <v>Building out our Capacity</v>
      </c>
    </row>
    <row r="165" spans="1:26" x14ac:dyDescent="0.25">
      <c r="A165" s="2">
        <v>17201</v>
      </c>
      <c r="B165" s="1" t="s">
        <v>3796</v>
      </c>
      <c r="C165" s="7"/>
      <c r="D165" s="9" t="str">
        <f ca="1">IF(ISBLANK(VSTS_4c4a2935_7cc5_4a88_9916_4870a252c45f[[#This Row],[Dogfood Date]]),"",ROUND((VSTS_4c4a2935_7cc5_4a88_9916_4870a252c45f[[#This Row],[Dogfood Date]]-TODAY())/7,0))</f>
        <v/>
      </c>
      <c r="E165" s="22" t="str">
        <f ca="1">IF(VSTS_4c4a2935_7cc5_4a88_9916_4870a252c45f[[#This Row],[D_Wk]]="","No Date",IF(VSTS_4c4a2935_7cc5_4a88_9916_4870a252c45f[[#This Row],[D_Wk]]&gt;=0,"Coming Soon","Live in Dogfood"))</f>
        <v>No Date</v>
      </c>
      <c r="F165" s="7">
        <v>41977</v>
      </c>
      <c r="G165" s="9">
        <f ca="1">IF(ISBLANK(VSTS_4c4a2935_7cc5_4a88_9916_4870a252c45f[[#This Row],[Release Date]]),"",ROUND((VSTS_4c4a2935_7cc5_4a88_9916_4870a252c45f[[#This Row],[Release Date]]-TODAY())/7,0))</f>
        <v>-32</v>
      </c>
      <c r="H165" s="22" t="str">
        <f ca="1">IF(VSTS_4c4a2935_7cc5_4a88_9916_4870a252c45f[[#This Row],[R_Wk]]="","No Date",IF(VSTS_4c4a2935_7cc5_4a88_9916_4870a252c45f[[#This Row],[R_Wk]]&gt;=0,"Coming Soon","Live in Prod"))</f>
        <v>Live in Prod</v>
      </c>
      <c r="I165" s="7">
        <v>41977</v>
      </c>
      <c r="J165" s="9">
        <f ca="1">IF(ISBLANK(VSTS_4c4a2935_7cc5_4a88_9916_4870a252c45f[[#This Row],[Finish Date]]),"",ROUND((VSTS_4c4a2935_7cc5_4a88_9916_4870a252c45f[[#This Row],[Finish Date]]-TODAY())/7,0))</f>
        <v>-32</v>
      </c>
      <c r="K16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65" s="1" t="s">
        <v>113</v>
      </c>
      <c r="M165" s="1" t="s">
        <v>3797</v>
      </c>
      <c r="N165" s="1" t="s">
        <v>19</v>
      </c>
      <c r="O165" s="23">
        <v>42137.633368055554</v>
      </c>
      <c r="P165" s="23">
        <f>IFERROR(VLOOKUP(VSTS_4c4a2935_7cc5_4a88_9916_4870a252c45f[[#This Row],[ID]],PriLookup[],3,FALSE),"")</f>
        <v>41938.518078703702</v>
      </c>
      <c r="Q165" s="4"/>
      <c r="R165" s="4"/>
      <c r="S165" s="1" t="s">
        <v>405</v>
      </c>
      <c r="T165" s="1" t="s">
        <v>2443</v>
      </c>
      <c r="U165" s="1" t="s">
        <v>2430</v>
      </c>
      <c r="V165" s="1" t="s">
        <v>5868</v>
      </c>
      <c r="W165" s="4" t="str">
        <f>VLOOKUP(VSTS_4c4a2935_7cc5_4a88_9916_4870a252c45f[[#This Row],[Area Path]],Table4[],2,FALSE)</f>
        <v>WAC_autopilot</v>
      </c>
      <c r="X165" s="4" t="str">
        <f>VLOOKUP(VSTS_4c4a2935_7cc5_4a88_9916_4870a252c45f[[#This Row],[Area Path]],Table4[],3,FALSE)</f>
        <v>WAC</v>
      </c>
      <c r="Y165" s="4">
        <v>1985772140</v>
      </c>
      <c r="Z165" s="4" t="str">
        <f>IFERROR(IF(VLOOKUP(VSTS_4c4a2935_7cc5_4a88_9916_4870a252c45f[[#This Row],[ID]],ParentLookup[],7,FALSE)="Initiative",VLOOKUP(VSTS_4c4a2935_7cc5_4a88_9916_4870a252c45f[[#This Row],[ID]],ParentLookup[],4,FALSE),#N/A),"-- Not an Initiative --")</f>
        <v>AutoPilot Deployments</v>
      </c>
    </row>
    <row r="166" spans="1:26" x14ac:dyDescent="0.25">
      <c r="A166" s="2">
        <v>17203</v>
      </c>
      <c r="B166" s="1" t="s">
        <v>2456</v>
      </c>
      <c r="C166" s="7">
        <v>41960</v>
      </c>
      <c r="D166" s="9">
        <f ca="1">IF(ISBLANK(VSTS_4c4a2935_7cc5_4a88_9916_4870a252c45f[[#This Row],[Dogfood Date]]),"",ROUND((VSTS_4c4a2935_7cc5_4a88_9916_4870a252c45f[[#This Row],[Dogfood Date]]-TODAY())/7,0))</f>
        <v>-34</v>
      </c>
      <c r="E166" s="10" t="str">
        <f ca="1">IF(VSTS_4c4a2935_7cc5_4a88_9916_4870a252c45f[[#This Row],[D_Wk]]="","No Date",IF(VSTS_4c4a2935_7cc5_4a88_9916_4870a252c45f[[#This Row],[D_Wk]]&gt;=0,"Coming Soon","Live in Dogfood"))</f>
        <v>Live in Dogfood</v>
      </c>
      <c r="F166" s="7">
        <v>42032</v>
      </c>
      <c r="G166" s="9">
        <f ca="1">IF(ISBLANK(VSTS_4c4a2935_7cc5_4a88_9916_4870a252c45f[[#This Row],[Release Date]]),"",ROUND((VSTS_4c4a2935_7cc5_4a88_9916_4870a252c45f[[#This Row],[Release Date]]-TODAY())/7,0))</f>
        <v>-24</v>
      </c>
      <c r="H166" s="10" t="str">
        <f ca="1">IF(VSTS_4c4a2935_7cc5_4a88_9916_4870a252c45f[[#This Row],[R_Wk]]="","No Date",IF(VSTS_4c4a2935_7cc5_4a88_9916_4870a252c45f[[#This Row],[R_Wk]]&gt;=0,"Coming Soon","Live in Prod"))</f>
        <v>Live in Prod</v>
      </c>
      <c r="I166" s="7">
        <v>42086</v>
      </c>
      <c r="J166" s="9">
        <f ca="1">IF(ISBLANK(VSTS_4c4a2935_7cc5_4a88_9916_4870a252c45f[[#This Row],[Finish Date]]),"",ROUND((VSTS_4c4a2935_7cc5_4a88_9916_4870a252c45f[[#This Row],[Finish Date]]-TODAY())/7,0))</f>
        <v>-16</v>
      </c>
      <c r="K16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66" s="1" t="s">
        <v>1378</v>
      </c>
      <c r="M166" s="1" t="s">
        <v>2457</v>
      </c>
      <c r="N166" s="1" t="s">
        <v>19</v>
      </c>
      <c r="O166" s="23">
        <v>42137.633368055554</v>
      </c>
      <c r="P166" s="23">
        <f>IFERROR(VLOOKUP(VSTS_4c4a2935_7cc5_4a88_9916_4870a252c45f[[#This Row],[ID]],PriLookup[],3,FALSE),"")</f>
        <v>41935.638171296298</v>
      </c>
      <c r="Q166" s="4" t="s">
        <v>3527</v>
      </c>
      <c r="R166" s="4"/>
      <c r="S166" s="1" t="s">
        <v>2325</v>
      </c>
      <c r="T166" s="1" t="s">
        <v>2443</v>
      </c>
      <c r="U166" s="1" t="s">
        <v>2430</v>
      </c>
      <c r="V166" s="1" t="s">
        <v>5873</v>
      </c>
      <c r="W166" s="4" t="str">
        <f>VLOOKUP(VSTS_4c4a2935_7cc5_4a88_9916_4870a252c45f[[#This Row],[Area Path]],Table4[],2,FALSE)</f>
        <v>WAC User Focused Experimentation</v>
      </c>
      <c r="X166" s="4" t="str">
        <f>VLOOKUP(VSTS_4c4a2935_7cc5_4a88_9916_4870a252c45f[[#This Row],[Area Path]],Table4[],3,FALSE)</f>
        <v>WAC</v>
      </c>
      <c r="Y166" s="4">
        <v>296296296</v>
      </c>
      <c r="Z166" s="4" t="str">
        <f>IFERROR(IF(VLOOKUP(VSTS_4c4a2935_7cc5_4a88_9916_4870a252c45f[[#This Row],[ID]],ParentLookup[],7,FALSE)="Initiative",VLOOKUP(VSTS_4c4a2935_7cc5_4a88_9916_4870a252c45f[[#This Row],[ID]],ParentLookup[],4,FALSE),#N/A),"-- Not an Initiative --")</f>
        <v>-- Not an Initiative --</v>
      </c>
    </row>
    <row r="167" spans="1:26" x14ac:dyDescent="0.25">
      <c r="A167" s="2">
        <v>17204</v>
      </c>
      <c r="B167" s="1" t="s">
        <v>3764</v>
      </c>
      <c r="C167" s="7"/>
      <c r="D167" s="9" t="str">
        <f ca="1">IF(ISBLANK(VSTS_4c4a2935_7cc5_4a88_9916_4870a252c45f[[#This Row],[Dogfood Date]]),"",ROUND((VSTS_4c4a2935_7cc5_4a88_9916_4870a252c45f[[#This Row],[Dogfood Date]]-TODAY())/7,0))</f>
        <v/>
      </c>
      <c r="E167" s="22" t="str">
        <f ca="1">IF(VSTS_4c4a2935_7cc5_4a88_9916_4870a252c45f[[#This Row],[D_Wk]]="","No Date",IF(VSTS_4c4a2935_7cc5_4a88_9916_4870a252c45f[[#This Row],[D_Wk]]&gt;=0,"Coming Soon","Live in Dogfood"))</f>
        <v>No Date</v>
      </c>
      <c r="F167" s="7"/>
      <c r="G167" s="9" t="str">
        <f ca="1">IF(ISBLANK(VSTS_4c4a2935_7cc5_4a88_9916_4870a252c45f[[#This Row],[Release Date]]),"",ROUND((VSTS_4c4a2935_7cc5_4a88_9916_4870a252c45f[[#This Row],[Release Date]]-TODAY())/7,0))</f>
        <v/>
      </c>
      <c r="H167" s="22" t="str">
        <f ca="1">IF(VSTS_4c4a2935_7cc5_4a88_9916_4870a252c45f[[#This Row],[R_Wk]]="","No Date",IF(VSTS_4c4a2935_7cc5_4a88_9916_4870a252c45f[[#This Row],[R_Wk]]&gt;=0,"Coming Soon","Live in Prod"))</f>
        <v>No Date</v>
      </c>
      <c r="I167" s="7"/>
      <c r="J167" s="9" t="str">
        <f ca="1">IF(ISBLANK(VSTS_4c4a2935_7cc5_4a88_9916_4870a252c45f[[#This Row],[Finish Date]]),"",ROUND((VSTS_4c4a2935_7cc5_4a88_9916_4870a252c45f[[#This Row],[Finish Date]]-TODAY())/7,0))</f>
        <v/>
      </c>
      <c r="K16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67" s="1" t="s">
        <v>197</v>
      </c>
      <c r="M167" s="1" t="s">
        <v>3765</v>
      </c>
      <c r="N167" s="1" t="s">
        <v>19</v>
      </c>
      <c r="O167" s="23">
        <v>42137.633368055554</v>
      </c>
      <c r="P167" s="23">
        <f>IFERROR(VLOOKUP(VSTS_4c4a2935_7cc5_4a88_9916_4870a252c45f[[#This Row],[ID]],PriLookup[],3,FALSE),"")</f>
        <v>41935.638159722221</v>
      </c>
      <c r="Q167" s="4" t="s">
        <v>2459</v>
      </c>
      <c r="R167" s="4"/>
      <c r="S167" s="1" t="s">
        <v>634</v>
      </c>
      <c r="T167" s="1" t="s">
        <v>2443</v>
      </c>
      <c r="U167" s="1" t="s">
        <v>2430</v>
      </c>
      <c r="V167" s="1" t="s">
        <v>5873</v>
      </c>
      <c r="W167" s="4" t="str">
        <f>VLOOKUP(VSTS_4c4a2935_7cc5_4a88_9916_4870a252c45f[[#This Row],[Area Path]],Table4[],2,FALSE)</f>
        <v>WAC User Focused Experimentation</v>
      </c>
      <c r="X167" s="4" t="str">
        <f>VLOOKUP(VSTS_4c4a2935_7cc5_4a88_9916_4870a252c45f[[#This Row],[Area Path]],Table4[],3,FALSE)</f>
        <v>WAC</v>
      </c>
      <c r="Y167" s="4">
        <v>370370370</v>
      </c>
      <c r="Z167" s="4" t="str">
        <f>IFERROR(IF(VLOOKUP(VSTS_4c4a2935_7cc5_4a88_9916_4870a252c45f[[#This Row],[ID]],ParentLookup[],7,FALSE)="Initiative",VLOOKUP(VSTS_4c4a2935_7cc5_4a88_9916_4870a252c45f[[#This Row],[ID]],ParentLookup[],4,FALSE),#N/A),"-- Not an Initiative --")</f>
        <v>-- Not an Initiative --</v>
      </c>
    </row>
    <row r="168" spans="1:26" x14ac:dyDescent="0.25">
      <c r="A168" s="2">
        <v>17205</v>
      </c>
      <c r="B168" s="1" t="s">
        <v>2519</v>
      </c>
      <c r="C168" s="7">
        <v>42005</v>
      </c>
      <c r="D168" s="9">
        <f ca="1">IF(ISBLANK(VSTS_4c4a2935_7cc5_4a88_9916_4870a252c45f[[#This Row],[Dogfood Date]]),"",ROUND((VSTS_4c4a2935_7cc5_4a88_9916_4870a252c45f[[#This Row],[Dogfood Date]]-TODAY())/7,0))</f>
        <v>-28</v>
      </c>
      <c r="E168" s="22" t="str">
        <f ca="1">IF(VSTS_4c4a2935_7cc5_4a88_9916_4870a252c45f[[#This Row],[D_Wk]]="","No Date",IF(VSTS_4c4a2935_7cc5_4a88_9916_4870a252c45f[[#This Row],[D_Wk]]&gt;=0,"Coming Soon","Live in Dogfood"))</f>
        <v>Live in Dogfood</v>
      </c>
      <c r="F168" s="7">
        <v>42005</v>
      </c>
      <c r="G168" s="9">
        <f ca="1">IF(ISBLANK(VSTS_4c4a2935_7cc5_4a88_9916_4870a252c45f[[#This Row],[Release Date]]),"",ROUND((VSTS_4c4a2935_7cc5_4a88_9916_4870a252c45f[[#This Row],[Release Date]]-TODAY())/7,0))</f>
        <v>-28</v>
      </c>
      <c r="H168" s="22" t="str">
        <f ca="1">IF(VSTS_4c4a2935_7cc5_4a88_9916_4870a252c45f[[#This Row],[R_Wk]]="","No Date",IF(VSTS_4c4a2935_7cc5_4a88_9916_4870a252c45f[[#This Row],[R_Wk]]&gt;=0,"Coming Soon","Live in Prod"))</f>
        <v>Live in Prod</v>
      </c>
      <c r="I168" s="7">
        <v>42032</v>
      </c>
      <c r="J168" s="9">
        <f ca="1">IF(ISBLANK(VSTS_4c4a2935_7cc5_4a88_9916_4870a252c45f[[#This Row],[Finish Date]]),"",ROUND((VSTS_4c4a2935_7cc5_4a88_9916_4870a252c45f[[#This Row],[Finish Date]]-TODAY())/7,0))</f>
        <v>-24</v>
      </c>
      <c r="K16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68" s="1" t="s">
        <v>1566</v>
      </c>
      <c r="M168" s="1" t="s">
        <v>2520</v>
      </c>
      <c r="N168" s="1" t="s">
        <v>19</v>
      </c>
      <c r="O168" s="23">
        <v>42137.633368055554</v>
      </c>
      <c r="P168" s="23">
        <f>IFERROR(VLOOKUP(VSTS_4c4a2935_7cc5_4a88_9916_4870a252c45f[[#This Row],[ID]],PriLookup[],3,FALSE),"")</f>
        <v>41938.518078703702</v>
      </c>
      <c r="Q168" s="4"/>
      <c r="R168" s="4"/>
      <c r="S168" s="1" t="s">
        <v>1496</v>
      </c>
      <c r="T168" s="1" t="s">
        <v>2443</v>
      </c>
      <c r="U168" s="1" t="s">
        <v>2430</v>
      </c>
      <c r="V168" s="1" t="s">
        <v>5869</v>
      </c>
      <c r="W168" s="4" t="str">
        <f>VLOOKUP(VSTS_4c4a2935_7cc5_4a88_9916_4870a252c45f[[#This Row],[Area Path]],Table4[],2,FALSE)</f>
        <v>WAC_capacity</v>
      </c>
      <c r="X168" s="4" t="str">
        <f>VLOOKUP(VSTS_4c4a2935_7cc5_4a88_9916_4870a252c45f[[#This Row],[Area Path]],Table4[],3,FALSE)</f>
        <v>WAC</v>
      </c>
      <c r="Y168" s="4">
        <v>1985880749</v>
      </c>
      <c r="Z168" s="4" t="str">
        <f>IFERROR(IF(VLOOKUP(VSTS_4c4a2935_7cc5_4a88_9916_4870a252c45f[[#This Row],[ID]],ParentLookup[],7,FALSE)="Initiative",VLOOKUP(VSTS_4c4a2935_7cc5_4a88_9916_4870a252c45f[[#This Row],[ID]],ParentLookup[],4,FALSE),#N/A),"-- Not an Initiative --")</f>
        <v>Building out our Capacity</v>
      </c>
    </row>
    <row r="169" spans="1:26" x14ac:dyDescent="0.25">
      <c r="A169" s="2">
        <v>17206</v>
      </c>
      <c r="B169" s="1" t="s">
        <v>3540</v>
      </c>
      <c r="C169" s="7">
        <v>42068</v>
      </c>
      <c r="D169" s="9">
        <f ca="1">IF(ISBLANK(VSTS_4c4a2935_7cc5_4a88_9916_4870a252c45f[[#This Row],[Dogfood Date]]),"",ROUND((VSTS_4c4a2935_7cc5_4a88_9916_4870a252c45f[[#This Row],[Dogfood Date]]-TODAY())/7,0))</f>
        <v>-19</v>
      </c>
      <c r="E169" s="10" t="str">
        <f ca="1">IF(VSTS_4c4a2935_7cc5_4a88_9916_4870a252c45f[[#This Row],[D_Wk]]="","No Date",IF(VSTS_4c4a2935_7cc5_4a88_9916_4870a252c45f[[#This Row],[D_Wk]]&gt;=0,"Coming Soon","Live in Dogfood"))</f>
        <v>Live in Dogfood</v>
      </c>
      <c r="F169" s="7">
        <v>42114</v>
      </c>
      <c r="G169" s="9">
        <f ca="1">IF(ISBLANK(VSTS_4c4a2935_7cc5_4a88_9916_4870a252c45f[[#This Row],[Release Date]]),"",ROUND((VSTS_4c4a2935_7cc5_4a88_9916_4870a252c45f[[#This Row],[Release Date]]-TODAY())/7,0))</f>
        <v>-12</v>
      </c>
      <c r="H169" s="10" t="str">
        <f ca="1">IF(VSTS_4c4a2935_7cc5_4a88_9916_4870a252c45f[[#This Row],[R_Wk]]="","No Date",IF(VSTS_4c4a2935_7cc5_4a88_9916_4870a252c45f[[#This Row],[R_Wk]]&gt;=0,"Coming Soon","Live in Prod"))</f>
        <v>Live in Prod</v>
      </c>
      <c r="I169" s="7">
        <v>42121</v>
      </c>
      <c r="J169" s="9">
        <f ca="1">IF(ISBLANK(VSTS_4c4a2935_7cc5_4a88_9916_4870a252c45f[[#This Row],[Finish Date]]),"",ROUND((VSTS_4c4a2935_7cc5_4a88_9916_4870a252c45f[[#This Row],[Finish Date]]-TODAY())/7,0))</f>
        <v>-11</v>
      </c>
      <c r="K1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169" s="1" t="s">
        <v>5931</v>
      </c>
      <c r="M169" s="1" t="s">
        <v>3541</v>
      </c>
      <c r="N169" s="1" t="s">
        <v>18</v>
      </c>
      <c r="O169" s="23">
        <v>42137.633645833332</v>
      </c>
      <c r="P169" s="23">
        <f>IFERROR(VLOOKUP(VSTS_4c4a2935_7cc5_4a88_9916_4870a252c45f[[#This Row],[ID]],PriLookup[],3,FALSE),"")</f>
        <v>42032.319178240738</v>
      </c>
      <c r="Q169" s="4" t="s">
        <v>4154</v>
      </c>
      <c r="R169" s="4"/>
      <c r="S169" s="1" t="s">
        <v>1180</v>
      </c>
      <c r="T169" s="1" t="s">
        <v>2443</v>
      </c>
      <c r="U169" s="1" t="s">
        <v>2430</v>
      </c>
      <c r="V169" s="1" t="s">
        <v>5867</v>
      </c>
      <c r="W169" s="4" t="str">
        <f>VLOOKUP(VSTS_4c4a2935_7cc5_4a88_9916_4870a252c45f[[#This Row],[Area Path]],Table4[],2,FALSE)</f>
        <v>WAC Service Engineering</v>
      </c>
      <c r="X169" s="4" t="str">
        <f>VLOOKUP(VSTS_4c4a2935_7cc5_4a88_9916_4870a252c45f[[#This Row],[Area Path]],Table4[],3,FALSE)</f>
        <v>WAC</v>
      </c>
      <c r="Y169" s="4">
        <v>268518518</v>
      </c>
      <c r="Z169" s="4" t="str">
        <f>IFERROR(IF(VLOOKUP(VSTS_4c4a2935_7cc5_4a88_9916_4870a252c45f[[#This Row],[ID]],ParentLookup[],7,FALSE)="Initiative",VLOOKUP(VSTS_4c4a2935_7cc5_4a88_9916_4870a252c45f[[#This Row],[ID]],ParentLookup[],4,FALSE),#N/A),"-- Not an Initiative --")</f>
        <v>-- Not an Initiative --</v>
      </c>
    </row>
    <row r="170" spans="1:26" hidden="1" x14ac:dyDescent="0.25">
      <c r="A170" s="2">
        <v>27617</v>
      </c>
      <c r="B170" s="1" t="s">
        <v>2797</v>
      </c>
      <c r="C170" s="7">
        <v>42039</v>
      </c>
      <c r="D170" s="9">
        <f ca="1">IF(ISBLANK(VSTS_4c4a2935_7cc5_4a88_9916_4870a252c45f[[#This Row],[Dogfood Date]]),"",ROUND((VSTS_4c4a2935_7cc5_4a88_9916_4870a252c45f[[#This Row],[Dogfood Date]]-TODAY())/7,0))</f>
        <v>-23</v>
      </c>
      <c r="E170" s="10" t="str">
        <f ca="1">IF(VSTS_4c4a2935_7cc5_4a88_9916_4870a252c45f[[#This Row],[D_Wk]]="","No Date",IF(VSTS_4c4a2935_7cc5_4a88_9916_4870a252c45f[[#This Row],[D_Wk]]&gt;=0,"Coming Soon","Live in Dogfood"))</f>
        <v>Live in Dogfood</v>
      </c>
      <c r="F170" s="7">
        <v>42067</v>
      </c>
      <c r="G170" s="9">
        <f ca="1">IF(ISBLANK(VSTS_4c4a2935_7cc5_4a88_9916_4870a252c45f[[#This Row],[Release Date]]),"",ROUND((VSTS_4c4a2935_7cc5_4a88_9916_4870a252c45f[[#This Row],[Release Date]]-TODAY())/7,0))</f>
        <v>-19</v>
      </c>
      <c r="H170" s="10" t="str">
        <f ca="1">IF(VSTS_4c4a2935_7cc5_4a88_9916_4870a252c45f[[#This Row],[R_Wk]]="","No Date",IF(VSTS_4c4a2935_7cc5_4a88_9916_4870a252c45f[[#This Row],[R_Wk]]&gt;=0,"Coming Soon","Live in Prod"))</f>
        <v>Live in Prod</v>
      </c>
      <c r="I170" s="7">
        <v>42081</v>
      </c>
      <c r="J170" s="9">
        <f ca="1">IF(ISBLANK(VSTS_4c4a2935_7cc5_4a88_9916_4870a252c45f[[#This Row],[Finish Date]]),"",ROUND((VSTS_4c4a2935_7cc5_4a88_9916_4870a252c45f[[#This Row],[Finish Date]]-TODAY())/7,0))</f>
        <v>-17</v>
      </c>
      <c r="K17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70" s="1" t="s">
        <v>679</v>
      </c>
      <c r="M170" s="1" t="s">
        <v>2791</v>
      </c>
      <c r="N170" s="1" t="s">
        <v>2397</v>
      </c>
      <c r="O170" s="23">
        <v>42059.182152777779</v>
      </c>
      <c r="P170" s="23">
        <f>IFERROR(VLOOKUP(VSTS_4c4a2935_7cc5_4a88_9916_4870a252c45f[[#This Row],[ID]],PriLookup[],3,FALSE),"")</f>
        <v>41967.990266203706</v>
      </c>
      <c r="Q170" s="4" t="s">
        <v>3502</v>
      </c>
      <c r="R170" s="4"/>
      <c r="S170" s="1" t="s">
        <v>723</v>
      </c>
      <c r="T170" s="1" t="s">
        <v>5886</v>
      </c>
      <c r="U170" s="1" t="s">
        <v>2430</v>
      </c>
      <c r="V170" s="1" t="s">
        <v>2445</v>
      </c>
      <c r="W170" s="4" t="str">
        <f>VLOOKUP(VSTS_4c4a2935_7cc5_4a88_9916_4870a252c45f[[#This Row],[Area Path]],Table4[],2,FALSE)</f>
        <v>OAS</v>
      </c>
      <c r="X170" s="4" t="str">
        <f>VLOOKUP(VSTS_4c4a2935_7cc5_4a88_9916_4870a252c45f[[#This Row],[Area Path]],Table4[],3,FALSE)</f>
        <v>OAS</v>
      </c>
      <c r="Y170" s="4">
        <v>6135258</v>
      </c>
      <c r="Z170" s="4" t="str">
        <f>IFERROR(IF(VLOOKUP(VSTS_4c4a2935_7cc5_4a88_9916_4870a252c45f[[#This Row],[ID]],ParentLookup[],7,FALSE)="Initiative",VLOOKUP(VSTS_4c4a2935_7cc5_4a88_9916_4870a252c45f[[#This Row],[ID]],ParentLookup[],4,FALSE),#N/A),"-- Not an Initiative --")</f>
        <v>Boot a lot faster (PowerPoint)</v>
      </c>
    </row>
    <row r="171" spans="1:26" x14ac:dyDescent="0.25">
      <c r="A171" s="2">
        <v>17207</v>
      </c>
      <c r="B171" s="1" t="s">
        <v>2463</v>
      </c>
      <c r="C171" s="7">
        <v>41796</v>
      </c>
      <c r="D171" s="9">
        <f ca="1">IF(ISBLANK(VSTS_4c4a2935_7cc5_4a88_9916_4870a252c45f[[#This Row],[Dogfood Date]]),"",ROUND((VSTS_4c4a2935_7cc5_4a88_9916_4870a252c45f[[#This Row],[Dogfood Date]]-TODAY())/7,0))</f>
        <v>-58</v>
      </c>
      <c r="E171" s="10" t="str">
        <f ca="1">IF(VSTS_4c4a2935_7cc5_4a88_9916_4870a252c45f[[#This Row],[D_Wk]]="","No Date",IF(VSTS_4c4a2935_7cc5_4a88_9916_4870a252c45f[[#This Row],[D_Wk]]&gt;=0,"Coming Soon","Live in Dogfood"))</f>
        <v>Live in Dogfood</v>
      </c>
      <c r="F171" s="7">
        <v>41993</v>
      </c>
      <c r="G171" s="9">
        <f ca="1">IF(ISBLANK(VSTS_4c4a2935_7cc5_4a88_9916_4870a252c45f[[#This Row],[Release Date]]),"",ROUND((VSTS_4c4a2935_7cc5_4a88_9916_4870a252c45f[[#This Row],[Release Date]]-TODAY())/7,0))</f>
        <v>-30</v>
      </c>
      <c r="H171" s="10" t="str">
        <f ca="1">IF(VSTS_4c4a2935_7cc5_4a88_9916_4870a252c45f[[#This Row],[R_Wk]]="","No Date",IF(VSTS_4c4a2935_7cc5_4a88_9916_4870a252c45f[[#This Row],[R_Wk]]&gt;=0,"Coming Soon","Live in Prod"))</f>
        <v>Live in Prod</v>
      </c>
      <c r="I171" s="7">
        <v>42068</v>
      </c>
      <c r="J171" s="9">
        <f ca="1">IF(ISBLANK(VSTS_4c4a2935_7cc5_4a88_9916_4870a252c45f[[#This Row],[Finish Date]]),"",ROUND((VSTS_4c4a2935_7cc5_4a88_9916_4870a252c45f[[#This Row],[Finish Date]]-TODAY())/7,0))</f>
        <v>-19</v>
      </c>
      <c r="K17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71" s="1" t="s">
        <v>1555</v>
      </c>
      <c r="M171" s="1" t="s">
        <v>2464</v>
      </c>
      <c r="N171" s="1" t="s">
        <v>19</v>
      </c>
      <c r="O171" s="23">
        <v>42137.633368055554</v>
      </c>
      <c r="P171" s="23">
        <f>IFERROR(VLOOKUP(VSTS_4c4a2935_7cc5_4a88_9916_4870a252c45f[[#This Row],[ID]],PriLookup[],3,FALSE),"")</f>
        <v>41935.638136574074</v>
      </c>
      <c r="Q171" s="4" t="s">
        <v>3529</v>
      </c>
      <c r="R171" s="4"/>
      <c r="S171" s="1" t="s">
        <v>135</v>
      </c>
      <c r="T171" s="1" t="s">
        <v>2443</v>
      </c>
      <c r="U171" s="1" t="s">
        <v>2430</v>
      </c>
      <c r="V171" s="1" t="s">
        <v>5873</v>
      </c>
      <c r="W171" s="4" t="str">
        <f>VLOOKUP(VSTS_4c4a2935_7cc5_4a88_9916_4870a252c45f[[#This Row],[Area Path]],Table4[],2,FALSE)</f>
        <v>WAC User Focused Experimentation</v>
      </c>
      <c r="X171" s="4" t="str">
        <f>VLOOKUP(VSTS_4c4a2935_7cc5_4a88_9916_4870a252c45f[[#This Row],[Area Path]],Table4[],3,FALSE)</f>
        <v>WAC</v>
      </c>
      <c r="Y171" s="4">
        <v>444444444</v>
      </c>
      <c r="Z171" s="4" t="str">
        <f>IFERROR(IF(VLOOKUP(VSTS_4c4a2935_7cc5_4a88_9916_4870a252c45f[[#This Row],[ID]],ParentLookup[],7,FALSE)="Initiative",VLOOKUP(VSTS_4c4a2935_7cc5_4a88_9916_4870a252c45f[[#This Row],[ID]],ParentLookup[],4,FALSE),#N/A),"-- Not an Initiative --")</f>
        <v>-- Not an Initiative --</v>
      </c>
    </row>
    <row r="172" spans="1:26" x14ac:dyDescent="0.25">
      <c r="A172" s="2">
        <v>17208</v>
      </c>
      <c r="B172" s="1" t="s">
        <v>2467</v>
      </c>
      <c r="C172" s="7">
        <v>42020</v>
      </c>
      <c r="D172" s="9">
        <f ca="1">IF(ISBLANK(VSTS_4c4a2935_7cc5_4a88_9916_4870a252c45f[[#This Row],[Dogfood Date]]),"",ROUND((VSTS_4c4a2935_7cc5_4a88_9916_4870a252c45f[[#This Row],[Dogfood Date]]-TODAY())/7,0))</f>
        <v>-26</v>
      </c>
      <c r="E172" s="10" t="str">
        <f ca="1">IF(VSTS_4c4a2935_7cc5_4a88_9916_4870a252c45f[[#This Row],[D_Wk]]="","No Date",IF(VSTS_4c4a2935_7cc5_4a88_9916_4870a252c45f[[#This Row],[D_Wk]]&gt;=0,"Coming Soon","Live in Dogfood"))</f>
        <v>Live in Dogfood</v>
      </c>
      <c r="F172" s="7">
        <v>42031</v>
      </c>
      <c r="G172" s="9">
        <f ca="1">IF(ISBLANK(VSTS_4c4a2935_7cc5_4a88_9916_4870a252c45f[[#This Row],[Release Date]]),"",ROUND((VSTS_4c4a2935_7cc5_4a88_9916_4870a252c45f[[#This Row],[Release Date]]-TODAY())/7,0))</f>
        <v>-24</v>
      </c>
      <c r="H172" s="10" t="str">
        <f ca="1">IF(VSTS_4c4a2935_7cc5_4a88_9916_4870a252c45f[[#This Row],[R_Wk]]="","No Date",IF(VSTS_4c4a2935_7cc5_4a88_9916_4870a252c45f[[#This Row],[R_Wk]]&gt;=0,"Coming Soon","Live in Prod"))</f>
        <v>Live in Prod</v>
      </c>
      <c r="I172" s="7">
        <v>42068</v>
      </c>
      <c r="J172" s="9">
        <f ca="1">IF(ISBLANK(VSTS_4c4a2935_7cc5_4a88_9916_4870a252c45f[[#This Row],[Finish Date]]),"",ROUND((VSTS_4c4a2935_7cc5_4a88_9916_4870a252c45f[[#This Row],[Finish Date]]-TODAY())/7,0))</f>
        <v>-19</v>
      </c>
      <c r="K17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72" s="1" t="s">
        <v>1555</v>
      </c>
      <c r="M172" s="1" t="s">
        <v>2464</v>
      </c>
      <c r="N172" s="1" t="s">
        <v>19</v>
      </c>
      <c r="O172" s="23">
        <v>42137.633368055554</v>
      </c>
      <c r="P172" s="23">
        <f>IFERROR(VLOOKUP(VSTS_4c4a2935_7cc5_4a88_9916_4870a252c45f[[#This Row],[ID]],PriLookup[],3,FALSE),"")</f>
        <v>41935.638136574074</v>
      </c>
      <c r="Q172" s="4" t="s">
        <v>3530</v>
      </c>
      <c r="R172" s="4"/>
      <c r="S172" s="1" t="s">
        <v>135</v>
      </c>
      <c r="T172" s="1" t="s">
        <v>2443</v>
      </c>
      <c r="U172" s="1" t="s">
        <v>2430</v>
      </c>
      <c r="V172" s="1" t="s">
        <v>5873</v>
      </c>
      <c r="W172" s="4" t="str">
        <f>VLOOKUP(VSTS_4c4a2935_7cc5_4a88_9916_4870a252c45f[[#This Row],[Area Path]],Table4[],2,FALSE)</f>
        <v>WAC User Focused Experimentation</v>
      </c>
      <c r="X172" s="4" t="str">
        <f>VLOOKUP(VSTS_4c4a2935_7cc5_4a88_9916_4870a252c45f[[#This Row],[Area Path]],Table4[],3,FALSE)</f>
        <v>WAC</v>
      </c>
      <c r="Y172" s="4">
        <v>518518518</v>
      </c>
      <c r="Z172" s="4" t="str">
        <f>IFERROR(IF(VLOOKUP(VSTS_4c4a2935_7cc5_4a88_9916_4870a252c45f[[#This Row],[ID]],ParentLookup[],7,FALSE)="Initiative",VLOOKUP(VSTS_4c4a2935_7cc5_4a88_9916_4870a252c45f[[#This Row],[ID]],ParentLookup[],4,FALSE),#N/A),"-- Not an Initiative --")</f>
        <v>-- Not an Initiative --</v>
      </c>
    </row>
    <row r="173" spans="1:26" x14ac:dyDescent="0.25">
      <c r="A173" s="2">
        <v>17209</v>
      </c>
      <c r="B173" s="1" t="s">
        <v>2468</v>
      </c>
      <c r="C173" s="7">
        <v>41877</v>
      </c>
      <c r="D173" s="9">
        <f ca="1">IF(ISBLANK(VSTS_4c4a2935_7cc5_4a88_9916_4870a252c45f[[#This Row],[Dogfood Date]]),"",ROUND((VSTS_4c4a2935_7cc5_4a88_9916_4870a252c45f[[#This Row],[Dogfood Date]]-TODAY())/7,0))</f>
        <v>-46</v>
      </c>
      <c r="E173" s="10" t="str">
        <f ca="1">IF(VSTS_4c4a2935_7cc5_4a88_9916_4870a252c45f[[#This Row],[D_Wk]]="","No Date",IF(VSTS_4c4a2935_7cc5_4a88_9916_4870a252c45f[[#This Row],[D_Wk]]&gt;=0,"Coming Soon","Live in Dogfood"))</f>
        <v>Live in Dogfood</v>
      </c>
      <c r="F173" s="7">
        <v>41934</v>
      </c>
      <c r="G173" s="9">
        <f ca="1">IF(ISBLANK(VSTS_4c4a2935_7cc5_4a88_9916_4870a252c45f[[#This Row],[Release Date]]),"",ROUND((VSTS_4c4a2935_7cc5_4a88_9916_4870a252c45f[[#This Row],[Release Date]]-TODAY())/7,0))</f>
        <v>-38</v>
      </c>
      <c r="H173" s="10" t="str">
        <f ca="1">IF(VSTS_4c4a2935_7cc5_4a88_9916_4870a252c45f[[#This Row],[R_Wk]]="","No Date",IF(VSTS_4c4a2935_7cc5_4a88_9916_4870a252c45f[[#This Row],[R_Wk]]&gt;=0,"Coming Soon","Live in Prod"))</f>
        <v>Live in Prod</v>
      </c>
      <c r="I173" s="7">
        <v>42122</v>
      </c>
      <c r="J173" s="9">
        <f ca="1">IF(ISBLANK(VSTS_4c4a2935_7cc5_4a88_9916_4870a252c45f[[#This Row],[Finish Date]]),"",ROUND((VSTS_4c4a2935_7cc5_4a88_9916_4870a252c45f[[#This Row],[Finish Date]]-TODAY())/7,0))</f>
        <v>-11</v>
      </c>
      <c r="K17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73" s="1" t="s">
        <v>1378</v>
      </c>
      <c r="M173" s="1" t="s">
        <v>3531</v>
      </c>
      <c r="N173" s="1" t="s">
        <v>19</v>
      </c>
      <c r="O173" s="23">
        <v>42137.633368055554</v>
      </c>
      <c r="P173" s="23">
        <f>IFERROR(VLOOKUP(VSTS_4c4a2935_7cc5_4a88_9916_4870a252c45f[[#This Row],[ID]],PriLookup[],3,FALSE),"")</f>
        <v>41935.638124999998</v>
      </c>
      <c r="Q173" s="4" t="s">
        <v>3532</v>
      </c>
      <c r="R173" s="4"/>
      <c r="S173" s="1" t="s">
        <v>1186</v>
      </c>
      <c r="T173" s="1" t="s">
        <v>2443</v>
      </c>
      <c r="U173" s="1" t="s">
        <v>2430</v>
      </c>
      <c r="V173" s="1" t="s">
        <v>5873</v>
      </c>
      <c r="W173" s="4" t="str">
        <f>VLOOKUP(VSTS_4c4a2935_7cc5_4a88_9916_4870a252c45f[[#This Row],[Area Path]],Table4[],2,FALSE)</f>
        <v>WAC User Focused Experimentation</v>
      </c>
      <c r="X173" s="4" t="str">
        <f>VLOOKUP(VSTS_4c4a2935_7cc5_4a88_9916_4870a252c45f[[#This Row],[Area Path]],Table4[],3,FALSE)</f>
        <v>WAC</v>
      </c>
      <c r="Y173" s="4">
        <v>592592592</v>
      </c>
      <c r="Z173" s="4" t="str">
        <f>IFERROR(IF(VLOOKUP(VSTS_4c4a2935_7cc5_4a88_9916_4870a252c45f[[#This Row],[ID]],ParentLookup[],7,FALSE)="Initiative",VLOOKUP(VSTS_4c4a2935_7cc5_4a88_9916_4870a252c45f[[#This Row],[ID]],ParentLookup[],4,FALSE),#N/A),"-- Not an Initiative --")</f>
        <v>-- Not an Initiative --</v>
      </c>
    </row>
    <row r="174" spans="1:26" x14ac:dyDescent="0.25">
      <c r="A174" s="2">
        <v>17210</v>
      </c>
      <c r="B174" s="1" t="s">
        <v>2465</v>
      </c>
      <c r="C174" s="7">
        <v>41936</v>
      </c>
      <c r="D174" s="9">
        <f ca="1">IF(ISBLANK(VSTS_4c4a2935_7cc5_4a88_9916_4870a252c45f[[#This Row],[Dogfood Date]]),"",ROUND((VSTS_4c4a2935_7cc5_4a88_9916_4870a252c45f[[#This Row],[Dogfood Date]]-TODAY())/7,0))</f>
        <v>-38</v>
      </c>
      <c r="E174" s="10" t="str">
        <f ca="1">IF(VSTS_4c4a2935_7cc5_4a88_9916_4870a252c45f[[#This Row],[D_Wk]]="","No Date",IF(VSTS_4c4a2935_7cc5_4a88_9916_4870a252c45f[[#This Row],[D_Wk]]&gt;=0,"Coming Soon","Live in Dogfood"))</f>
        <v>Live in Dogfood</v>
      </c>
      <c r="F174" s="7">
        <v>42024</v>
      </c>
      <c r="G174" s="9">
        <f ca="1">IF(ISBLANK(VSTS_4c4a2935_7cc5_4a88_9916_4870a252c45f[[#This Row],[Release Date]]),"",ROUND((VSTS_4c4a2935_7cc5_4a88_9916_4870a252c45f[[#This Row],[Release Date]]-TODAY())/7,0))</f>
        <v>-25</v>
      </c>
      <c r="H174" s="10" t="str">
        <f ca="1">IF(VSTS_4c4a2935_7cc5_4a88_9916_4870a252c45f[[#This Row],[R_Wk]]="","No Date",IF(VSTS_4c4a2935_7cc5_4a88_9916_4870a252c45f[[#This Row],[R_Wk]]&gt;=0,"Coming Soon","Live in Prod"))</f>
        <v>Live in Prod</v>
      </c>
      <c r="I174" s="7">
        <v>42122</v>
      </c>
      <c r="J174" s="9">
        <f ca="1">IF(ISBLANK(VSTS_4c4a2935_7cc5_4a88_9916_4870a252c45f[[#This Row],[Finish Date]]),"",ROUND((VSTS_4c4a2935_7cc5_4a88_9916_4870a252c45f[[#This Row],[Finish Date]]-TODAY())/7,0))</f>
        <v>-11</v>
      </c>
      <c r="K1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74" s="1" t="s">
        <v>1378</v>
      </c>
      <c r="M174" s="1" t="s">
        <v>3531</v>
      </c>
      <c r="N174" s="1" t="s">
        <v>19</v>
      </c>
      <c r="O174" s="23">
        <v>42137.633368055554</v>
      </c>
      <c r="P174" s="23">
        <f>IFERROR(VLOOKUP(VSTS_4c4a2935_7cc5_4a88_9916_4870a252c45f[[#This Row],[ID]],PriLookup[],3,FALSE),"")</f>
        <v>41935.638113425928</v>
      </c>
      <c r="Q174" s="4" t="s">
        <v>3532</v>
      </c>
      <c r="R174" s="4"/>
      <c r="S174" s="1" t="s">
        <v>1186</v>
      </c>
      <c r="T174" s="1" t="s">
        <v>2443</v>
      </c>
      <c r="U174" s="1" t="s">
        <v>2430</v>
      </c>
      <c r="V174" s="1" t="s">
        <v>5873</v>
      </c>
      <c r="W174" s="4" t="str">
        <f>VLOOKUP(VSTS_4c4a2935_7cc5_4a88_9916_4870a252c45f[[#This Row],[Area Path]],Table4[],2,FALSE)</f>
        <v>WAC User Focused Experimentation</v>
      </c>
      <c r="X174" s="4" t="str">
        <f>VLOOKUP(VSTS_4c4a2935_7cc5_4a88_9916_4870a252c45f[[#This Row],[Area Path]],Table4[],3,FALSE)</f>
        <v>WAC</v>
      </c>
      <c r="Y174" s="4">
        <v>666666666</v>
      </c>
      <c r="Z174" s="4" t="str">
        <f>IFERROR(IF(VLOOKUP(VSTS_4c4a2935_7cc5_4a88_9916_4870a252c45f[[#This Row],[ID]],ParentLookup[],7,FALSE)="Initiative",VLOOKUP(VSTS_4c4a2935_7cc5_4a88_9916_4870a252c45f[[#This Row],[ID]],ParentLookup[],4,FALSE),#N/A),"-- Not an Initiative --")</f>
        <v>-- Not an Initiative --</v>
      </c>
    </row>
    <row r="175" spans="1:26" x14ac:dyDescent="0.25">
      <c r="A175" s="2">
        <v>17211</v>
      </c>
      <c r="B175" s="1" t="s">
        <v>4133</v>
      </c>
      <c r="C175" s="7"/>
      <c r="D175" s="9" t="str">
        <f ca="1">IF(ISBLANK(VSTS_4c4a2935_7cc5_4a88_9916_4870a252c45f[[#This Row],[Dogfood Date]]),"",ROUND((VSTS_4c4a2935_7cc5_4a88_9916_4870a252c45f[[#This Row],[Dogfood Date]]-TODAY())/7,0))</f>
        <v/>
      </c>
      <c r="E175" s="10" t="str">
        <f ca="1">IF(VSTS_4c4a2935_7cc5_4a88_9916_4870a252c45f[[#This Row],[D_Wk]]="","No Date",IF(VSTS_4c4a2935_7cc5_4a88_9916_4870a252c45f[[#This Row],[D_Wk]]&gt;=0,"Coming Soon","Live in Dogfood"))</f>
        <v>No Date</v>
      </c>
      <c r="F175" s="7"/>
      <c r="G175" s="9" t="str">
        <f ca="1">IF(ISBLANK(VSTS_4c4a2935_7cc5_4a88_9916_4870a252c45f[[#This Row],[Release Date]]),"",ROUND((VSTS_4c4a2935_7cc5_4a88_9916_4870a252c45f[[#This Row],[Release Date]]-TODAY())/7,0))</f>
        <v/>
      </c>
      <c r="H175" s="10" t="str">
        <f ca="1">IF(VSTS_4c4a2935_7cc5_4a88_9916_4870a252c45f[[#This Row],[R_Wk]]="","No Date",IF(VSTS_4c4a2935_7cc5_4a88_9916_4870a252c45f[[#This Row],[R_Wk]]&gt;=0,"Coming Soon","Live in Prod"))</f>
        <v>No Date</v>
      </c>
      <c r="I175" s="7">
        <v>42403</v>
      </c>
      <c r="J175" s="9">
        <f ca="1">IF(ISBLANK(VSTS_4c4a2935_7cc5_4a88_9916_4870a252c45f[[#This Row],[Finish Date]]),"",ROUND((VSTS_4c4a2935_7cc5_4a88_9916_4870a252c45f[[#This Row],[Finish Date]]-TODAY())/7,0))</f>
        <v>29</v>
      </c>
      <c r="K17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175" s="1" t="s">
        <v>5920</v>
      </c>
      <c r="M175" s="1" t="s">
        <v>2529</v>
      </c>
      <c r="N175" s="1" t="s">
        <v>2394</v>
      </c>
      <c r="O175" s="23">
        <v>42075.466354166667</v>
      </c>
      <c r="P175" s="23">
        <f>IFERROR(VLOOKUP(VSTS_4c4a2935_7cc5_4a88_9916_4870a252c45f[[#This Row],[ID]],PriLookup[],3,FALSE),"")</f>
        <v>42158.443761574075</v>
      </c>
      <c r="Q175" s="4" t="s">
        <v>3528</v>
      </c>
      <c r="R175" s="4"/>
      <c r="S175" s="1" t="s">
        <v>1768</v>
      </c>
      <c r="T175" s="1" t="s">
        <v>2443</v>
      </c>
      <c r="U175" s="1" t="s">
        <v>2430</v>
      </c>
      <c r="V175" s="1" t="s">
        <v>5873</v>
      </c>
      <c r="W175" s="4" t="str">
        <f>VLOOKUP(VSTS_4c4a2935_7cc5_4a88_9916_4870a252c45f[[#This Row],[Area Path]],Table4[],2,FALSE)</f>
        <v>WAC User Focused Experimentation</v>
      </c>
      <c r="X175" s="4" t="str">
        <f>VLOOKUP(VSTS_4c4a2935_7cc5_4a88_9916_4870a252c45f[[#This Row],[Area Path]],Table4[],3,FALSE)</f>
        <v>WAC</v>
      </c>
      <c r="Y175" s="4">
        <v>185154568</v>
      </c>
      <c r="Z175" s="4" t="str">
        <f>IFERROR(IF(VLOOKUP(VSTS_4c4a2935_7cc5_4a88_9916_4870a252c45f[[#This Row],[ID]],ParentLookup[],7,FALSE)="Initiative",VLOOKUP(VSTS_4c4a2935_7cc5_4a88_9916_4870a252c45f[[#This Row],[ID]],ParentLookup[],4,FALSE),#N/A),"-- Not an Initiative --")</f>
        <v>-- Not an Initiative --</v>
      </c>
    </row>
    <row r="176" spans="1:26" x14ac:dyDescent="0.25">
      <c r="A176" s="2">
        <v>17212</v>
      </c>
      <c r="B176" s="1" t="s">
        <v>3798</v>
      </c>
      <c r="C176" s="7"/>
      <c r="D176" s="9" t="str">
        <f ca="1">IF(ISBLANK(VSTS_4c4a2935_7cc5_4a88_9916_4870a252c45f[[#This Row],[Dogfood Date]]),"",ROUND((VSTS_4c4a2935_7cc5_4a88_9916_4870a252c45f[[#This Row],[Dogfood Date]]-TODAY())/7,0))</f>
        <v/>
      </c>
      <c r="E176" s="22" t="str">
        <f ca="1">IF(VSTS_4c4a2935_7cc5_4a88_9916_4870a252c45f[[#This Row],[D_Wk]]="","No Date",IF(VSTS_4c4a2935_7cc5_4a88_9916_4870a252c45f[[#This Row],[D_Wk]]&gt;=0,"Coming Soon","Live in Dogfood"))</f>
        <v>No Date</v>
      </c>
      <c r="F176" s="7"/>
      <c r="G176" s="9" t="str">
        <f ca="1">IF(ISBLANK(VSTS_4c4a2935_7cc5_4a88_9916_4870a252c45f[[#This Row],[Release Date]]),"",ROUND((VSTS_4c4a2935_7cc5_4a88_9916_4870a252c45f[[#This Row],[Release Date]]-TODAY())/7,0))</f>
        <v/>
      </c>
      <c r="H176" s="22" t="str">
        <f ca="1">IF(VSTS_4c4a2935_7cc5_4a88_9916_4870a252c45f[[#This Row],[R_Wk]]="","No Date",IF(VSTS_4c4a2935_7cc5_4a88_9916_4870a252c45f[[#This Row],[R_Wk]]&gt;=0,"Coming Soon","Live in Prod"))</f>
        <v>No Date</v>
      </c>
      <c r="I176" s="7"/>
      <c r="J176" s="9" t="str">
        <f ca="1">IF(ISBLANK(VSTS_4c4a2935_7cc5_4a88_9916_4870a252c45f[[#This Row],[Finish Date]]),"",ROUND((VSTS_4c4a2935_7cc5_4a88_9916_4870a252c45f[[#This Row],[Finish Date]]-TODAY())/7,0))</f>
        <v/>
      </c>
      <c r="K17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76" s="1" t="s">
        <v>452</v>
      </c>
      <c r="M176" s="1" t="s">
        <v>3799</v>
      </c>
      <c r="N176" s="1" t="s">
        <v>19</v>
      </c>
      <c r="O176" s="23">
        <v>42137.633368055554</v>
      </c>
      <c r="P176" s="23">
        <f>IFERROR(VLOOKUP(VSTS_4c4a2935_7cc5_4a88_9916_4870a252c45f[[#This Row],[ID]],PriLookup[],3,FALSE),"")</f>
        <v>41938.518067129633</v>
      </c>
      <c r="Q176" s="4"/>
      <c r="R176" s="4"/>
      <c r="S176" s="1" t="s">
        <v>1237</v>
      </c>
      <c r="T176" s="1" t="s">
        <v>2443</v>
      </c>
      <c r="U176" s="1" t="s">
        <v>2430</v>
      </c>
      <c r="V176" s="1" t="s">
        <v>5864</v>
      </c>
      <c r="W176" s="4" t="str">
        <f>VLOOKUP(VSTS_4c4a2935_7cc5_4a88_9916_4870a252c45f[[#This Row],[Area Path]],Table4[],2,FALSE)</f>
        <v>WAC Engineering Efficiency</v>
      </c>
      <c r="X176" s="4" t="str">
        <f>VLOOKUP(VSTS_4c4a2935_7cc5_4a88_9916_4870a252c45f[[#This Row],[Area Path]],Table4[],3,FALSE)</f>
        <v>WAC</v>
      </c>
      <c r="Y176" s="4">
        <v>1986206576</v>
      </c>
      <c r="Z176" s="4" t="str">
        <f>IFERROR(IF(VLOOKUP(VSTS_4c4a2935_7cc5_4a88_9916_4870a252c45f[[#This Row],[ID]],ParentLookup[],7,FALSE)="Initiative",VLOOKUP(VSTS_4c4a2935_7cc5_4a88_9916_4870a252c45f[[#This Row],[ID]],ParentLookup[],4,FALSE),#N/A),"-- Not an Initiative --")</f>
        <v>Automation: Make it reliable and manageable</v>
      </c>
    </row>
    <row r="177" spans="1:26" x14ac:dyDescent="0.25">
      <c r="A177" s="2">
        <v>17213</v>
      </c>
      <c r="B177" s="1" t="s">
        <v>2469</v>
      </c>
      <c r="C177" s="7">
        <v>41820</v>
      </c>
      <c r="D177" s="9">
        <f ca="1">IF(ISBLANK(VSTS_4c4a2935_7cc5_4a88_9916_4870a252c45f[[#This Row],[Dogfood Date]]),"",ROUND((VSTS_4c4a2935_7cc5_4a88_9916_4870a252c45f[[#This Row],[Dogfood Date]]-TODAY())/7,0))</f>
        <v>-54</v>
      </c>
      <c r="E177" s="10" t="str">
        <f ca="1">IF(VSTS_4c4a2935_7cc5_4a88_9916_4870a252c45f[[#This Row],[D_Wk]]="","No Date",IF(VSTS_4c4a2935_7cc5_4a88_9916_4870a252c45f[[#This Row],[D_Wk]]&gt;=0,"Coming Soon","Live in Dogfood"))</f>
        <v>Live in Dogfood</v>
      </c>
      <c r="F177" s="7">
        <v>42033</v>
      </c>
      <c r="G177" s="9">
        <f ca="1">IF(ISBLANK(VSTS_4c4a2935_7cc5_4a88_9916_4870a252c45f[[#This Row],[Release Date]]),"",ROUND((VSTS_4c4a2935_7cc5_4a88_9916_4870a252c45f[[#This Row],[Release Date]]-TODAY())/7,0))</f>
        <v>-24</v>
      </c>
      <c r="H177" s="10" t="str">
        <f ca="1">IF(VSTS_4c4a2935_7cc5_4a88_9916_4870a252c45f[[#This Row],[R_Wk]]="","No Date",IF(VSTS_4c4a2935_7cc5_4a88_9916_4870a252c45f[[#This Row],[R_Wk]]&gt;=0,"Coming Soon","Live in Prod"))</f>
        <v>Live in Prod</v>
      </c>
      <c r="I177" s="7">
        <v>42100</v>
      </c>
      <c r="J177" s="9">
        <f ca="1">IF(ISBLANK(VSTS_4c4a2935_7cc5_4a88_9916_4870a252c45f[[#This Row],[Finish Date]]),"",ROUND((VSTS_4c4a2935_7cc5_4a88_9916_4870a252c45f[[#This Row],[Finish Date]]-TODAY())/7,0))</f>
        <v>-14</v>
      </c>
      <c r="K17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77" s="1" t="s">
        <v>113</v>
      </c>
      <c r="M177" s="1" t="s">
        <v>4130</v>
      </c>
      <c r="N177" s="1" t="s">
        <v>19</v>
      </c>
      <c r="O177" s="23">
        <v>42137.633368055554</v>
      </c>
      <c r="P177" s="23">
        <f>IFERROR(VLOOKUP(VSTS_4c4a2935_7cc5_4a88_9916_4870a252c45f[[#This Row],[ID]],PriLookup[],3,FALSE),"")</f>
        <v>41935.638090277775</v>
      </c>
      <c r="Q177" s="4" t="s">
        <v>3532</v>
      </c>
      <c r="R177" s="4"/>
      <c r="S177" s="1" t="s">
        <v>448</v>
      </c>
      <c r="T177" s="1" t="s">
        <v>2443</v>
      </c>
      <c r="U177" s="1" t="s">
        <v>2430</v>
      </c>
      <c r="V177" s="1" t="s">
        <v>5873</v>
      </c>
      <c r="W177" s="4" t="str">
        <f>VLOOKUP(VSTS_4c4a2935_7cc5_4a88_9916_4870a252c45f[[#This Row],[Area Path]],Table4[],2,FALSE)</f>
        <v>WAC User Focused Experimentation</v>
      </c>
      <c r="X177" s="4" t="str">
        <f>VLOOKUP(VSTS_4c4a2935_7cc5_4a88_9916_4870a252c45f[[#This Row],[Area Path]],Table4[],3,FALSE)</f>
        <v>WAC</v>
      </c>
      <c r="Y177" s="4">
        <v>740740740</v>
      </c>
      <c r="Z177" s="4" t="str">
        <f>IFERROR(IF(VLOOKUP(VSTS_4c4a2935_7cc5_4a88_9916_4870a252c45f[[#This Row],[ID]],ParentLookup[],7,FALSE)="Initiative",VLOOKUP(VSTS_4c4a2935_7cc5_4a88_9916_4870a252c45f[[#This Row],[ID]],ParentLookup[],4,FALSE),#N/A),"-- Not an Initiative --")</f>
        <v>-- Not an Initiative --</v>
      </c>
    </row>
    <row r="178" spans="1:26" x14ac:dyDescent="0.25">
      <c r="A178" s="2">
        <v>17214</v>
      </c>
      <c r="B178" s="1" t="s">
        <v>3766</v>
      </c>
      <c r="C178" s="7"/>
      <c r="D178" s="9" t="str">
        <f ca="1">IF(ISBLANK(VSTS_4c4a2935_7cc5_4a88_9916_4870a252c45f[[#This Row],[Dogfood Date]]),"",ROUND((VSTS_4c4a2935_7cc5_4a88_9916_4870a252c45f[[#This Row],[Dogfood Date]]-TODAY())/7,0))</f>
        <v/>
      </c>
      <c r="E178" s="22" t="str">
        <f ca="1">IF(VSTS_4c4a2935_7cc5_4a88_9916_4870a252c45f[[#This Row],[D_Wk]]="","No Date",IF(VSTS_4c4a2935_7cc5_4a88_9916_4870a252c45f[[#This Row],[D_Wk]]&gt;=0,"Coming Soon","Live in Dogfood"))</f>
        <v>No Date</v>
      </c>
      <c r="F178" s="7"/>
      <c r="G178" s="9" t="str">
        <f ca="1">IF(ISBLANK(VSTS_4c4a2935_7cc5_4a88_9916_4870a252c45f[[#This Row],[Release Date]]),"",ROUND((VSTS_4c4a2935_7cc5_4a88_9916_4870a252c45f[[#This Row],[Release Date]]-TODAY())/7,0))</f>
        <v/>
      </c>
      <c r="H178" s="22" t="str">
        <f ca="1">IF(VSTS_4c4a2935_7cc5_4a88_9916_4870a252c45f[[#This Row],[R_Wk]]="","No Date",IF(VSTS_4c4a2935_7cc5_4a88_9916_4870a252c45f[[#This Row],[R_Wk]]&gt;=0,"Coming Soon","Live in Prod"))</f>
        <v>No Date</v>
      </c>
      <c r="I178" s="7"/>
      <c r="J178" s="9" t="str">
        <f ca="1">IF(ISBLANK(VSTS_4c4a2935_7cc5_4a88_9916_4870a252c45f[[#This Row],[Finish Date]]),"",ROUND((VSTS_4c4a2935_7cc5_4a88_9916_4870a252c45f[[#This Row],[Finish Date]]-TODAY())/7,0))</f>
        <v/>
      </c>
      <c r="K17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78" s="1" t="s">
        <v>113</v>
      </c>
      <c r="M178" s="1" t="s">
        <v>3767</v>
      </c>
      <c r="N178" s="1" t="s">
        <v>19</v>
      </c>
      <c r="O178" s="23">
        <v>42137.633368055554</v>
      </c>
      <c r="P178" s="23">
        <f>IFERROR(VLOOKUP(VSTS_4c4a2935_7cc5_4a88_9916_4870a252c45f[[#This Row],[ID]],PriLookup[],3,FALSE),"")</f>
        <v>41935.638090277775</v>
      </c>
      <c r="Q178" s="4"/>
      <c r="R178" s="4"/>
      <c r="S178" s="1" t="s">
        <v>419</v>
      </c>
      <c r="T178" s="1" t="s">
        <v>2443</v>
      </c>
      <c r="U178" s="1" t="s">
        <v>2430</v>
      </c>
      <c r="V178" s="1" t="s">
        <v>5873</v>
      </c>
      <c r="W178" s="4" t="str">
        <f>VLOOKUP(VSTS_4c4a2935_7cc5_4a88_9916_4870a252c45f[[#This Row],[Area Path]],Table4[],2,FALSE)</f>
        <v>WAC User Focused Experimentation</v>
      </c>
      <c r="X178" s="4" t="str">
        <f>VLOOKUP(VSTS_4c4a2935_7cc5_4a88_9916_4870a252c45f[[#This Row],[Area Path]],Table4[],3,FALSE)</f>
        <v>WAC</v>
      </c>
      <c r="Y178" s="4">
        <v>814814814</v>
      </c>
      <c r="Z178" s="4" t="str">
        <f>IFERROR(IF(VLOOKUP(VSTS_4c4a2935_7cc5_4a88_9916_4870a252c45f[[#This Row],[ID]],ParentLookup[],7,FALSE)="Initiative",VLOOKUP(VSTS_4c4a2935_7cc5_4a88_9916_4870a252c45f[[#This Row],[ID]],ParentLookup[],4,FALSE),#N/A),"-- Not an Initiative --")</f>
        <v>-- Not an Initiative --</v>
      </c>
    </row>
    <row r="179" spans="1:26" hidden="1" x14ac:dyDescent="0.25">
      <c r="A179" s="2">
        <v>17379</v>
      </c>
      <c r="B179" s="1" t="s">
        <v>3589</v>
      </c>
      <c r="C179" s="7"/>
      <c r="D179" s="9" t="str">
        <f ca="1">IF(ISBLANK(VSTS_4c4a2935_7cc5_4a88_9916_4870a252c45f[[#This Row],[Dogfood Date]]),"",ROUND((VSTS_4c4a2935_7cc5_4a88_9916_4870a252c45f[[#This Row],[Dogfood Date]]-TODAY())/7,0))</f>
        <v/>
      </c>
      <c r="E179" s="22" t="str">
        <f ca="1">IF(VSTS_4c4a2935_7cc5_4a88_9916_4870a252c45f[[#This Row],[D_Wk]]="","No Date",IF(VSTS_4c4a2935_7cc5_4a88_9916_4870a252c45f[[#This Row],[D_Wk]]&gt;=0,"Coming Soon","Live in Dogfood"))</f>
        <v>No Date</v>
      </c>
      <c r="F179" s="7"/>
      <c r="G179" s="9" t="str">
        <f ca="1">IF(ISBLANK(VSTS_4c4a2935_7cc5_4a88_9916_4870a252c45f[[#This Row],[Release Date]]),"",ROUND((VSTS_4c4a2935_7cc5_4a88_9916_4870a252c45f[[#This Row],[Release Date]]-TODAY())/7,0))</f>
        <v/>
      </c>
      <c r="H179" s="22" t="str">
        <f ca="1">IF(VSTS_4c4a2935_7cc5_4a88_9916_4870a252c45f[[#This Row],[R_Wk]]="","No Date",IF(VSTS_4c4a2935_7cc5_4a88_9916_4870a252c45f[[#This Row],[R_Wk]]&gt;=0,"Coming Soon","Live in Prod"))</f>
        <v>No Date</v>
      </c>
      <c r="I179" s="7"/>
      <c r="J179" s="9" t="str">
        <f ca="1">IF(ISBLANK(VSTS_4c4a2935_7cc5_4a88_9916_4870a252c45f[[#This Row],[Finish Date]]),"",ROUND((VSTS_4c4a2935_7cc5_4a88_9916_4870a252c45f[[#This Row],[Finish Date]]-TODAY())/7,0))</f>
        <v/>
      </c>
      <c r="K17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79" s="1" t="s">
        <v>5932</v>
      </c>
      <c r="M179" s="1"/>
      <c r="N179" s="1" t="s">
        <v>2397</v>
      </c>
      <c r="O179" s="23">
        <v>42009.034814814811</v>
      </c>
      <c r="P179" s="23">
        <f>IFERROR(VLOOKUP(VSTS_4c4a2935_7cc5_4a88_9916_4870a252c45f[[#This Row],[ID]],PriLookup[],3,FALSE),"")</f>
        <v>41957.442361111112</v>
      </c>
      <c r="Q179" s="4" t="s">
        <v>3590</v>
      </c>
      <c r="R179" s="4"/>
      <c r="S179" s="1" t="s">
        <v>1644</v>
      </c>
      <c r="T179" s="1" t="s">
        <v>2443</v>
      </c>
      <c r="U179" s="1" t="s">
        <v>2430</v>
      </c>
      <c r="V179" s="1" t="s">
        <v>2445</v>
      </c>
      <c r="W179" s="4" t="str">
        <f>VLOOKUP(VSTS_4c4a2935_7cc5_4a88_9916_4870a252c45f[[#This Row],[Area Path]],Table4[],2,FALSE)</f>
        <v>OAS</v>
      </c>
      <c r="X179" s="4" t="str">
        <f>VLOOKUP(VSTS_4c4a2935_7cc5_4a88_9916_4870a252c45f[[#This Row],[Area Path]],Table4[],3,FALSE)</f>
        <v>OAS</v>
      </c>
      <c r="Y179" s="4">
        <v>6148886</v>
      </c>
      <c r="Z179" s="4" t="str">
        <f>IFERROR(IF(VLOOKUP(VSTS_4c4a2935_7cc5_4a88_9916_4870a252c45f[[#This Row],[ID]],ParentLookup[],7,FALSE)="Initiative",VLOOKUP(VSTS_4c4a2935_7cc5_4a88_9916_4870a252c45f[[#This Row],[ID]],ParentLookup[],4,FALSE),#N/A),"-- Not an Initiative --")</f>
        <v>Tablestakes: PPTe - Shapes</v>
      </c>
    </row>
    <row r="180" spans="1:26" hidden="1" x14ac:dyDescent="0.25">
      <c r="A180" s="2">
        <v>21142</v>
      </c>
      <c r="B180" s="1" t="s">
        <v>3591</v>
      </c>
      <c r="C180" s="7"/>
      <c r="D180" s="9" t="str">
        <f ca="1">IF(ISBLANK(VSTS_4c4a2935_7cc5_4a88_9916_4870a252c45f[[#This Row],[Dogfood Date]]),"",ROUND((VSTS_4c4a2935_7cc5_4a88_9916_4870a252c45f[[#This Row],[Dogfood Date]]-TODAY())/7,0))</f>
        <v/>
      </c>
      <c r="E180" s="22" t="str">
        <f ca="1">IF(VSTS_4c4a2935_7cc5_4a88_9916_4870a252c45f[[#This Row],[D_Wk]]="","No Date",IF(VSTS_4c4a2935_7cc5_4a88_9916_4870a252c45f[[#This Row],[D_Wk]]&gt;=0,"Coming Soon","Live in Dogfood"))</f>
        <v>No Date</v>
      </c>
      <c r="F180" s="7"/>
      <c r="G180" s="9" t="str">
        <f ca="1">IF(ISBLANK(VSTS_4c4a2935_7cc5_4a88_9916_4870a252c45f[[#This Row],[Release Date]]),"",ROUND((VSTS_4c4a2935_7cc5_4a88_9916_4870a252c45f[[#This Row],[Release Date]]-TODAY())/7,0))</f>
        <v/>
      </c>
      <c r="H180" s="22" t="str">
        <f ca="1">IF(VSTS_4c4a2935_7cc5_4a88_9916_4870a252c45f[[#This Row],[R_Wk]]="","No Date",IF(VSTS_4c4a2935_7cc5_4a88_9916_4870a252c45f[[#This Row],[R_Wk]]&gt;=0,"Coming Soon","Live in Prod"))</f>
        <v>No Date</v>
      </c>
      <c r="I180" s="7"/>
      <c r="J180" s="9" t="str">
        <f ca="1">IF(ISBLANK(VSTS_4c4a2935_7cc5_4a88_9916_4870a252c45f[[#This Row],[Finish Date]]),"",ROUND((VSTS_4c4a2935_7cc5_4a88_9916_4870a252c45f[[#This Row],[Finish Date]]-TODAY())/7,0))</f>
        <v/>
      </c>
      <c r="K18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80" s="1" t="s">
        <v>5932</v>
      </c>
      <c r="M180" s="1"/>
      <c r="N180" s="1" t="s">
        <v>2397</v>
      </c>
      <c r="O180" s="23">
        <v>42009.029687499999</v>
      </c>
      <c r="P180" s="23">
        <f>IFERROR(VLOOKUP(VSTS_4c4a2935_7cc5_4a88_9916_4870a252c45f[[#This Row],[ID]],PriLookup[],3,FALSE),"")</f>
        <v>41957.448761574073</v>
      </c>
      <c r="Q180" s="4" t="s">
        <v>3592</v>
      </c>
      <c r="R180" s="4"/>
      <c r="S180" s="1"/>
      <c r="T180" s="1" t="s">
        <v>2443</v>
      </c>
      <c r="U180" s="1" t="s">
        <v>2430</v>
      </c>
      <c r="V180" s="1" t="s">
        <v>2445</v>
      </c>
      <c r="W180" s="4" t="str">
        <f>VLOOKUP(VSTS_4c4a2935_7cc5_4a88_9916_4870a252c45f[[#This Row],[Area Path]],Table4[],2,FALSE)</f>
        <v>OAS</v>
      </c>
      <c r="X180" s="4" t="str">
        <f>VLOOKUP(VSTS_4c4a2935_7cc5_4a88_9916_4870a252c45f[[#This Row],[Area Path]],Table4[],3,FALSE)</f>
        <v>OAS</v>
      </c>
      <c r="Y180" s="4">
        <v>6150126</v>
      </c>
      <c r="Z180" s="4" t="str">
        <f>IFERROR(IF(VLOOKUP(VSTS_4c4a2935_7cc5_4a88_9916_4870a252c45f[[#This Row],[ID]],ParentLookup[],7,FALSE)="Initiative",VLOOKUP(VSTS_4c4a2935_7cc5_4a88_9916_4870a252c45f[[#This Row],[ID]],ParentLookup[],4,FALSE),#N/A),"-- Not an Initiative --")</f>
        <v>PPTe - Slide Designs</v>
      </c>
    </row>
    <row r="181" spans="1:26" x14ac:dyDescent="0.25">
      <c r="A181" s="2">
        <v>17215</v>
      </c>
      <c r="B181" s="1" t="s">
        <v>2470</v>
      </c>
      <c r="C181" s="7">
        <v>41967</v>
      </c>
      <c r="D181" s="9">
        <f ca="1">IF(ISBLANK(VSTS_4c4a2935_7cc5_4a88_9916_4870a252c45f[[#This Row],[Dogfood Date]]),"",ROUND((VSTS_4c4a2935_7cc5_4a88_9916_4870a252c45f[[#This Row],[Dogfood Date]]-TODAY())/7,0))</f>
        <v>-33</v>
      </c>
      <c r="E181" s="10" t="str">
        <f ca="1">IF(VSTS_4c4a2935_7cc5_4a88_9916_4870a252c45f[[#This Row],[D_Wk]]="","No Date",IF(VSTS_4c4a2935_7cc5_4a88_9916_4870a252c45f[[#This Row],[D_Wk]]&gt;=0,"Coming Soon","Live in Dogfood"))</f>
        <v>Live in Dogfood</v>
      </c>
      <c r="F181" s="7">
        <v>42066</v>
      </c>
      <c r="G181" s="9">
        <f ca="1">IF(ISBLANK(VSTS_4c4a2935_7cc5_4a88_9916_4870a252c45f[[#This Row],[Release Date]]),"",ROUND((VSTS_4c4a2935_7cc5_4a88_9916_4870a252c45f[[#This Row],[Release Date]]-TODAY())/7,0))</f>
        <v>-19</v>
      </c>
      <c r="H181" s="10" t="str">
        <f ca="1">IF(VSTS_4c4a2935_7cc5_4a88_9916_4870a252c45f[[#This Row],[R_Wk]]="","No Date",IF(VSTS_4c4a2935_7cc5_4a88_9916_4870a252c45f[[#This Row],[R_Wk]]&gt;=0,"Coming Soon","Live in Prod"))</f>
        <v>Live in Prod</v>
      </c>
      <c r="I181" s="7">
        <v>42095</v>
      </c>
      <c r="J181" s="9">
        <f ca="1">IF(ISBLANK(VSTS_4c4a2935_7cc5_4a88_9916_4870a252c45f[[#This Row],[Finish Date]]),"",ROUND((VSTS_4c4a2935_7cc5_4a88_9916_4870a252c45f[[#This Row],[Finish Date]]-TODAY())/7,0))</f>
        <v>-15</v>
      </c>
      <c r="K1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81" s="1" t="s">
        <v>1555</v>
      </c>
      <c r="M181" s="1" t="s">
        <v>2471</v>
      </c>
      <c r="N181" s="1" t="s">
        <v>19</v>
      </c>
      <c r="O181" s="23">
        <v>42137.633368055554</v>
      </c>
      <c r="P181" s="23">
        <f>IFERROR(VLOOKUP(VSTS_4c4a2935_7cc5_4a88_9916_4870a252c45f[[#This Row],[ID]],PriLookup[],3,FALSE),"")</f>
        <v>41935.638078703705</v>
      </c>
      <c r="Q181" s="4" t="s">
        <v>4149</v>
      </c>
      <c r="R181" s="4"/>
      <c r="S181" s="1" t="s">
        <v>255</v>
      </c>
      <c r="T181" s="1" t="s">
        <v>2443</v>
      </c>
      <c r="U181" s="1" t="s">
        <v>2430</v>
      </c>
      <c r="V181" s="1" t="s">
        <v>5873</v>
      </c>
      <c r="W181" s="4" t="str">
        <f>VLOOKUP(VSTS_4c4a2935_7cc5_4a88_9916_4870a252c45f[[#This Row],[Area Path]],Table4[],2,FALSE)</f>
        <v>WAC User Focused Experimentation</v>
      </c>
      <c r="X181" s="4" t="str">
        <f>VLOOKUP(VSTS_4c4a2935_7cc5_4a88_9916_4870a252c45f[[#This Row],[Area Path]],Table4[],3,FALSE)</f>
        <v>WAC</v>
      </c>
      <c r="Y181" s="4">
        <v>888888888</v>
      </c>
      <c r="Z181" s="4" t="str">
        <f>IFERROR(IF(VLOOKUP(VSTS_4c4a2935_7cc5_4a88_9916_4870a252c45f[[#This Row],[ID]],ParentLookup[],7,FALSE)="Initiative",VLOOKUP(VSTS_4c4a2935_7cc5_4a88_9916_4870a252c45f[[#This Row],[ID]],ParentLookup[],4,FALSE),#N/A),"-- Not an Initiative --")</f>
        <v>-- Not an Initiative --</v>
      </c>
    </row>
    <row r="182" spans="1:26" x14ac:dyDescent="0.25">
      <c r="A182" s="2">
        <v>17216</v>
      </c>
      <c r="B182" s="1" t="s">
        <v>2474</v>
      </c>
      <c r="C182" s="7"/>
      <c r="D182" s="9" t="str">
        <f ca="1">IF(ISBLANK(VSTS_4c4a2935_7cc5_4a88_9916_4870a252c45f[[#This Row],[Dogfood Date]]),"",ROUND((VSTS_4c4a2935_7cc5_4a88_9916_4870a252c45f[[#This Row],[Dogfood Date]]-TODAY())/7,0))</f>
        <v/>
      </c>
      <c r="E182" s="10" t="str">
        <f ca="1">IF(VSTS_4c4a2935_7cc5_4a88_9916_4870a252c45f[[#This Row],[D_Wk]]="","No Date",IF(VSTS_4c4a2935_7cc5_4a88_9916_4870a252c45f[[#This Row],[D_Wk]]&gt;=0,"Coming Soon","Live in Dogfood"))</f>
        <v>No Date</v>
      </c>
      <c r="F182" s="7">
        <v>41985</v>
      </c>
      <c r="G182" s="9">
        <f ca="1">IF(ISBLANK(VSTS_4c4a2935_7cc5_4a88_9916_4870a252c45f[[#This Row],[Release Date]]),"",ROUND((VSTS_4c4a2935_7cc5_4a88_9916_4870a252c45f[[#This Row],[Release Date]]-TODAY())/7,0))</f>
        <v>-31</v>
      </c>
      <c r="H182" s="10" t="str">
        <f ca="1">IF(VSTS_4c4a2935_7cc5_4a88_9916_4870a252c45f[[#This Row],[R_Wk]]="","No Date",IF(VSTS_4c4a2935_7cc5_4a88_9916_4870a252c45f[[#This Row],[R_Wk]]&gt;=0,"Coming Soon","Live in Prod"))</f>
        <v>Live in Prod</v>
      </c>
      <c r="I182" s="7"/>
      <c r="J182" s="9" t="str">
        <f ca="1">IF(ISBLANK(VSTS_4c4a2935_7cc5_4a88_9916_4870a252c45f[[#This Row],[Finish Date]]),"",ROUND((VSTS_4c4a2935_7cc5_4a88_9916_4870a252c45f[[#This Row],[Finish Date]]-TODAY())/7,0))</f>
        <v/>
      </c>
      <c r="K1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82" s="1" t="s">
        <v>1710</v>
      </c>
      <c r="M182" s="1" t="s">
        <v>2475</v>
      </c>
      <c r="N182" s="1" t="s">
        <v>19</v>
      </c>
      <c r="O182" s="23">
        <v>42145.515648148146</v>
      </c>
      <c r="P182" s="23">
        <f>IFERROR(VLOOKUP(VSTS_4c4a2935_7cc5_4a88_9916_4870a252c45f[[#This Row],[ID]],PriLookup[],3,FALSE),"")</f>
        <v>42033.496724537035</v>
      </c>
      <c r="Q182" s="4" t="s">
        <v>3528</v>
      </c>
      <c r="R182" s="4"/>
      <c r="S182" s="1" t="s">
        <v>686</v>
      </c>
      <c r="T182" s="1" t="s">
        <v>2443</v>
      </c>
      <c r="U182" s="1" t="s">
        <v>2430</v>
      </c>
      <c r="V182" s="1" t="s">
        <v>5873</v>
      </c>
      <c r="W182" s="4" t="str">
        <f>VLOOKUP(VSTS_4c4a2935_7cc5_4a88_9916_4870a252c45f[[#This Row],[Area Path]],Table4[],2,FALSE)</f>
        <v>WAC User Focused Experimentation</v>
      </c>
      <c r="X182" s="4" t="str">
        <f>VLOOKUP(VSTS_4c4a2935_7cc5_4a88_9916_4870a252c45f[[#This Row],[Area Path]],Table4[],3,FALSE)</f>
        <v>WAC</v>
      </c>
      <c r="Y182" s="4">
        <v>1993594519</v>
      </c>
      <c r="Z182" s="4" t="str">
        <f>IFERROR(IF(VLOOKUP(VSTS_4c4a2935_7cc5_4a88_9916_4870a252c45f[[#This Row],[ID]],ParentLookup[],7,FALSE)="Initiative",VLOOKUP(VSTS_4c4a2935_7cc5_4a88_9916_4870a252c45f[[#This Row],[ID]],ParentLookup[],4,FALSE),#N/A),"-- Not an Initiative --")</f>
        <v>-- Not an Initiative --</v>
      </c>
    </row>
    <row r="183" spans="1:26" hidden="1" x14ac:dyDescent="0.25">
      <c r="A183" s="2">
        <v>17217</v>
      </c>
      <c r="B183" s="1" t="s">
        <v>2826</v>
      </c>
      <c r="C183" s="7">
        <v>41994.666666666664</v>
      </c>
      <c r="D183" s="9">
        <f ca="1">IF(ISBLANK(VSTS_4c4a2935_7cc5_4a88_9916_4870a252c45f[[#This Row],[Dogfood Date]]),"",ROUND((VSTS_4c4a2935_7cc5_4a88_9916_4870a252c45f[[#This Row],[Dogfood Date]]-TODAY())/7,0))</f>
        <v>-29</v>
      </c>
      <c r="E183" s="10" t="str">
        <f ca="1">IF(VSTS_4c4a2935_7cc5_4a88_9916_4870a252c45f[[#This Row],[D_Wk]]="","No Date",IF(VSTS_4c4a2935_7cc5_4a88_9916_4870a252c45f[[#This Row],[D_Wk]]&gt;=0,"Coming Soon","Live in Dogfood"))</f>
        <v>Live in Dogfood</v>
      </c>
      <c r="F183" s="7">
        <v>42003.958333333336</v>
      </c>
      <c r="G183" s="9">
        <f ca="1">IF(ISBLANK(VSTS_4c4a2935_7cc5_4a88_9916_4870a252c45f[[#This Row],[Release Date]]),"",ROUND((VSTS_4c4a2935_7cc5_4a88_9916_4870a252c45f[[#This Row],[Release Date]]-TODAY())/7,0))</f>
        <v>-28</v>
      </c>
      <c r="H183" s="10" t="str">
        <f ca="1">IF(VSTS_4c4a2935_7cc5_4a88_9916_4870a252c45f[[#This Row],[R_Wk]]="","No Date",IF(VSTS_4c4a2935_7cc5_4a88_9916_4870a252c45f[[#This Row],[R_Wk]]&gt;=0,"Coming Soon","Live in Prod"))</f>
        <v>Live in Prod</v>
      </c>
      <c r="I183" s="7">
        <v>42097.666666666664</v>
      </c>
      <c r="J183" s="9">
        <f ca="1">IF(ISBLANK(VSTS_4c4a2935_7cc5_4a88_9916_4870a252c45f[[#This Row],[Finish Date]]),"",ROUND((VSTS_4c4a2935_7cc5_4a88_9916_4870a252c45f[[#This Row],[Finish Date]]-TODAY())/7,0))</f>
        <v>-15</v>
      </c>
      <c r="K18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183" s="1" t="s">
        <v>2223</v>
      </c>
      <c r="M183" s="1" t="s">
        <v>2827</v>
      </c>
      <c r="N183" s="1" t="s">
        <v>18</v>
      </c>
      <c r="O183" s="23">
        <v>42137.633645833332</v>
      </c>
      <c r="P183" s="23">
        <f>IFERROR(VLOOKUP(VSTS_4c4a2935_7cc5_4a88_9916_4870a252c45f[[#This Row],[ID]],PriLookup[],3,FALSE),"")</f>
        <v>42155.783761574072</v>
      </c>
      <c r="Q183" s="4" t="s">
        <v>4478</v>
      </c>
      <c r="R183" s="4"/>
      <c r="S183" s="1" t="s">
        <v>1964</v>
      </c>
      <c r="T183" s="1" t="s">
        <v>2443</v>
      </c>
      <c r="U183" s="1" t="s">
        <v>2430</v>
      </c>
      <c r="V183" s="1" t="s">
        <v>2445</v>
      </c>
      <c r="W183" s="4" t="str">
        <f>VLOOKUP(VSTS_4c4a2935_7cc5_4a88_9916_4870a252c45f[[#This Row],[Area Path]],Table4[],2,FALSE)</f>
        <v>OAS</v>
      </c>
      <c r="X183" s="4" t="str">
        <f>VLOOKUP(VSTS_4c4a2935_7cc5_4a88_9916_4870a252c45f[[#This Row],[Area Path]],Table4[],3,FALSE)</f>
        <v>OAS</v>
      </c>
      <c r="Y183" s="4">
        <v>6991566</v>
      </c>
      <c r="Z183" s="4" t="str">
        <f>IFERROR(IF(VLOOKUP(VSTS_4c4a2935_7cc5_4a88_9916_4870a252c45f[[#This Row],[ID]],ParentLookup[],7,FALSE)="Initiative",VLOOKUP(VSTS_4c4a2935_7cc5_4a88_9916_4870a252c45f[[#This Row],[ID]],ParentLookup[],4,FALSE),#N/A),"-- Not an Initiative --")</f>
        <v>-- Not an Initiative --</v>
      </c>
    </row>
    <row r="184" spans="1:26" x14ac:dyDescent="0.25">
      <c r="A184" s="2">
        <v>17219</v>
      </c>
      <c r="B184" s="1" t="s">
        <v>2480</v>
      </c>
      <c r="C184" s="7">
        <v>42011</v>
      </c>
      <c r="D184" s="9">
        <f ca="1">IF(ISBLANK(VSTS_4c4a2935_7cc5_4a88_9916_4870a252c45f[[#This Row],[Dogfood Date]]),"",ROUND((VSTS_4c4a2935_7cc5_4a88_9916_4870a252c45f[[#This Row],[Dogfood Date]]-TODAY())/7,0))</f>
        <v>-27</v>
      </c>
      <c r="E184" s="10" t="str">
        <f ca="1">IF(VSTS_4c4a2935_7cc5_4a88_9916_4870a252c45f[[#This Row],[D_Wk]]="","No Date",IF(VSTS_4c4a2935_7cc5_4a88_9916_4870a252c45f[[#This Row],[D_Wk]]&gt;=0,"Coming Soon","Live in Dogfood"))</f>
        <v>Live in Dogfood</v>
      </c>
      <c r="F184" s="7">
        <v>42034</v>
      </c>
      <c r="G184" s="9">
        <f ca="1">IF(ISBLANK(VSTS_4c4a2935_7cc5_4a88_9916_4870a252c45f[[#This Row],[Release Date]]),"",ROUND((VSTS_4c4a2935_7cc5_4a88_9916_4870a252c45f[[#This Row],[Release Date]]-TODAY())/7,0))</f>
        <v>-24</v>
      </c>
      <c r="H184" s="10" t="str">
        <f ca="1">IF(VSTS_4c4a2935_7cc5_4a88_9916_4870a252c45f[[#This Row],[R_Wk]]="","No Date",IF(VSTS_4c4a2935_7cc5_4a88_9916_4870a252c45f[[#This Row],[R_Wk]]&gt;=0,"Coming Soon","Live in Prod"))</f>
        <v>Live in Prod</v>
      </c>
      <c r="I184" s="7">
        <v>42060</v>
      </c>
      <c r="J184" s="9">
        <f ca="1">IF(ISBLANK(VSTS_4c4a2935_7cc5_4a88_9916_4870a252c45f[[#This Row],[Finish Date]]),"",ROUND((VSTS_4c4a2935_7cc5_4a88_9916_4870a252c45f[[#This Row],[Finish Date]]-TODAY())/7,0))</f>
        <v>-20</v>
      </c>
      <c r="K1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84" s="1" t="s">
        <v>5931</v>
      </c>
      <c r="M184" s="1" t="s">
        <v>2481</v>
      </c>
      <c r="N184" s="1" t="s">
        <v>19</v>
      </c>
      <c r="O184" s="23">
        <v>42137.633368055554</v>
      </c>
      <c r="P184" s="23">
        <f>IFERROR(VLOOKUP(VSTS_4c4a2935_7cc5_4a88_9916_4870a252c45f[[#This Row],[ID]],PriLookup[],3,FALSE),"")</f>
        <v>41935.638043981482</v>
      </c>
      <c r="Q184" s="4" t="s">
        <v>4150</v>
      </c>
      <c r="R184" s="4"/>
      <c r="S184" s="1" t="s">
        <v>278</v>
      </c>
      <c r="T184" s="1" t="s">
        <v>2443</v>
      </c>
      <c r="U184" s="1" t="s">
        <v>2430</v>
      </c>
      <c r="V184" s="1" t="s">
        <v>5874</v>
      </c>
      <c r="W184" s="4" t="str">
        <f>VLOOKUP(VSTS_4c4a2935_7cc5_4a88_9916_4870a252c45f[[#This Row],[Area Path]],Table4[],2,FALSE)</f>
        <v>WAC_box4</v>
      </c>
      <c r="X184" s="4" t="str">
        <f>VLOOKUP(VSTS_4c4a2935_7cc5_4a88_9916_4870a252c45f[[#This Row],[Area Path]],Table4[],3,FALSE)</f>
        <v>WAC</v>
      </c>
      <c r="Y184" s="4">
        <v>1185185184</v>
      </c>
      <c r="Z184" s="4" t="str">
        <f>IFERROR(IF(VLOOKUP(VSTS_4c4a2935_7cc5_4a88_9916_4870a252c45f[[#This Row],[ID]],ParentLookup[],7,FALSE)="Initiative",VLOOKUP(VSTS_4c4a2935_7cc5_4a88_9916_4870a252c45f[[#This Row],[ID]],ParentLookup[],4,FALSE),#N/A),"-- Not an Initiative --")</f>
        <v>Good Enough for Daily Use - Box4 Simple Docs</v>
      </c>
    </row>
    <row r="185" spans="1:26" hidden="1" x14ac:dyDescent="0.25">
      <c r="A185" s="2">
        <v>19940</v>
      </c>
      <c r="B185" s="1" t="s">
        <v>3593</v>
      </c>
      <c r="C185" s="7"/>
      <c r="D185" s="9" t="str">
        <f ca="1">IF(ISBLANK(VSTS_4c4a2935_7cc5_4a88_9916_4870a252c45f[[#This Row],[Dogfood Date]]),"",ROUND((VSTS_4c4a2935_7cc5_4a88_9916_4870a252c45f[[#This Row],[Dogfood Date]]-TODAY())/7,0))</f>
        <v/>
      </c>
      <c r="E185" s="22" t="str">
        <f ca="1">IF(VSTS_4c4a2935_7cc5_4a88_9916_4870a252c45f[[#This Row],[D_Wk]]="","No Date",IF(VSTS_4c4a2935_7cc5_4a88_9916_4870a252c45f[[#This Row],[D_Wk]]&gt;=0,"Coming Soon","Live in Dogfood"))</f>
        <v>No Date</v>
      </c>
      <c r="F185" s="7"/>
      <c r="G185" s="9" t="str">
        <f ca="1">IF(ISBLANK(VSTS_4c4a2935_7cc5_4a88_9916_4870a252c45f[[#This Row],[Release Date]]),"",ROUND((VSTS_4c4a2935_7cc5_4a88_9916_4870a252c45f[[#This Row],[Release Date]]-TODAY())/7,0))</f>
        <v/>
      </c>
      <c r="H185" s="22" t="str">
        <f ca="1">IF(VSTS_4c4a2935_7cc5_4a88_9916_4870a252c45f[[#This Row],[R_Wk]]="","No Date",IF(VSTS_4c4a2935_7cc5_4a88_9916_4870a252c45f[[#This Row],[R_Wk]]&gt;=0,"Coming Soon","Live in Prod"))</f>
        <v>No Date</v>
      </c>
      <c r="I185" s="7"/>
      <c r="J185" s="9" t="str">
        <f ca="1">IF(ISBLANK(VSTS_4c4a2935_7cc5_4a88_9916_4870a252c45f[[#This Row],[Finish Date]]),"",ROUND((VSTS_4c4a2935_7cc5_4a88_9916_4870a252c45f[[#This Row],[Finish Date]]-TODAY())/7,0))</f>
        <v/>
      </c>
      <c r="K18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85" s="1"/>
      <c r="M185" s="1"/>
      <c r="N185" s="1" t="s">
        <v>2397</v>
      </c>
      <c r="O185" s="23">
        <v>41946.729398148149</v>
      </c>
      <c r="P185" s="23">
        <f>IFERROR(VLOOKUP(VSTS_4c4a2935_7cc5_4a88_9916_4870a252c45f[[#This Row],[ID]],PriLookup[],3,FALSE),"")</f>
        <v>41943.036574074074</v>
      </c>
      <c r="Q185" s="4"/>
      <c r="R185" s="4"/>
      <c r="S185" s="1"/>
      <c r="T185" s="1" t="s">
        <v>2443</v>
      </c>
      <c r="U185" s="1" t="s">
        <v>2430</v>
      </c>
      <c r="V185" s="1" t="s">
        <v>2445</v>
      </c>
      <c r="W185" s="4" t="str">
        <f>VLOOKUP(VSTS_4c4a2935_7cc5_4a88_9916_4870a252c45f[[#This Row],[Area Path]],Table4[],2,FALSE)</f>
        <v>OAS</v>
      </c>
      <c r="X185" s="4" t="str">
        <f>VLOOKUP(VSTS_4c4a2935_7cc5_4a88_9916_4870a252c45f[[#This Row],[Area Path]],Table4[],3,FALSE)</f>
        <v>OAS</v>
      </c>
      <c r="Y185" s="4">
        <v>22974124</v>
      </c>
      <c r="Z185" s="4" t="str">
        <f>IFERROR(IF(VLOOKUP(VSTS_4c4a2935_7cc5_4a88_9916_4870a252c45f[[#This Row],[ID]],ParentLookup[],7,FALSE)="Initiative",VLOOKUP(VSTS_4c4a2935_7cc5_4a88_9916_4870a252c45f[[#This Row],[ID]],ParentLookup[],4,FALSE),#N/A),"-- Not an Initiative --")</f>
        <v>-- Not an Initiative --</v>
      </c>
    </row>
    <row r="186" spans="1:26" x14ac:dyDescent="0.25">
      <c r="A186" s="2">
        <v>17221</v>
      </c>
      <c r="B186" s="1" t="s">
        <v>4025</v>
      </c>
      <c r="C186" s="7"/>
      <c r="D186" s="9" t="str">
        <f ca="1">IF(ISBLANK(VSTS_4c4a2935_7cc5_4a88_9916_4870a252c45f[[#This Row],[Dogfood Date]]),"",ROUND((VSTS_4c4a2935_7cc5_4a88_9916_4870a252c45f[[#This Row],[Dogfood Date]]-TODAY())/7,0))</f>
        <v/>
      </c>
      <c r="E186" s="22" t="str">
        <f ca="1">IF(VSTS_4c4a2935_7cc5_4a88_9916_4870a252c45f[[#This Row],[D_Wk]]="","No Date",IF(VSTS_4c4a2935_7cc5_4a88_9916_4870a252c45f[[#This Row],[D_Wk]]&gt;=0,"Coming Soon","Live in Dogfood"))</f>
        <v>No Date</v>
      </c>
      <c r="F186" s="7"/>
      <c r="G186" s="9" t="str">
        <f ca="1">IF(ISBLANK(VSTS_4c4a2935_7cc5_4a88_9916_4870a252c45f[[#This Row],[Release Date]]),"",ROUND((VSTS_4c4a2935_7cc5_4a88_9916_4870a252c45f[[#This Row],[Release Date]]-TODAY())/7,0))</f>
        <v/>
      </c>
      <c r="H186" s="22" t="str">
        <f ca="1">IF(VSTS_4c4a2935_7cc5_4a88_9916_4870a252c45f[[#This Row],[R_Wk]]="","No Date",IF(VSTS_4c4a2935_7cc5_4a88_9916_4870a252c45f[[#This Row],[R_Wk]]&gt;=0,"Coming Soon","Live in Prod"))</f>
        <v>No Date</v>
      </c>
      <c r="I186" s="7"/>
      <c r="J186" s="9" t="str">
        <f ca="1">IF(ISBLANK(VSTS_4c4a2935_7cc5_4a88_9916_4870a252c45f[[#This Row],[Finish Date]]),"",ROUND((VSTS_4c4a2935_7cc5_4a88_9916_4870a252c45f[[#This Row],[Finish Date]]-TODAY())/7,0))</f>
        <v/>
      </c>
      <c r="K18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86" s="1" t="s">
        <v>2152</v>
      </c>
      <c r="M186" s="1" t="s">
        <v>4033</v>
      </c>
      <c r="N186" s="1" t="s">
        <v>19</v>
      </c>
      <c r="O186" s="23">
        <v>42137.633368055554</v>
      </c>
      <c r="P186" s="23">
        <f>IFERROR(VLOOKUP(VSTS_4c4a2935_7cc5_4a88_9916_4870a252c45f[[#This Row],[ID]],PriLookup[],3,FALSE),"")</f>
        <v>41935.638032407405</v>
      </c>
      <c r="Q186" s="4" t="s">
        <v>4151</v>
      </c>
      <c r="R186" s="4"/>
      <c r="S186" s="1" t="s">
        <v>278</v>
      </c>
      <c r="T186" s="1" t="s">
        <v>2443</v>
      </c>
      <c r="U186" s="1" t="s">
        <v>2430</v>
      </c>
      <c r="V186" s="1" t="s">
        <v>5874</v>
      </c>
      <c r="W186" s="4" t="str">
        <f>VLOOKUP(VSTS_4c4a2935_7cc5_4a88_9916_4870a252c45f[[#This Row],[Area Path]],Table4[],2,FALSE)</f>
        <v>WAC_box4</v>
      </c>
      <c r="X186" s="4" t="str">
        <f>VLOOKUP(VSTS_4c4a2935_7cc5_4a88_9916_4870a252c45f[[#This Row],[Area Path]],Table4[],3,FALSE)</f>
        <v>WAC</v>
      </c>
      <c r="Y186" s="4">
        <v>1333333332</v>
      </c>
      <c r="Z186" s="4" t="str">
        <f>IFERROR(IF(VLOOKUP(VSTS_4c4a2935_7cc5_4a88_9916_4870a252c45f[[#This Row],[ID]],ParentLookup[],7,FALSE)="Initiative",VLOOKUP(VSTS_4c4a2935_7cc5_4a88_9916_4870a252c45f[[#This Row],[ID]],ParentLookup[],4,FALSE),#N/A),"-- Not an Initiative --")</f>
        <v>Good Enough for Daily Use - Box4 Simple Docs</v>
      </c>
    </row>
    <row r="187" spans="1:26" hidden="1" x14ac:dyDescent="0.25">
      <c r="A187" s="2">
        <v>23737</v>
      </c>
      <c r="B187" s="1" t="s">
        <v>3594</v>
      </c>
      <c r="C187" s="7"/>
      <c r="D187" s="9" t="str">
        <f ca="1">IF(ISBLANK(VSTS_4c4a2935_7cc5_4a88_9916_4870a252c45f[[#This Row],[Dogfood Date]]),"",ROUND((VSTS_4c4a2935_7cc5_4a88_9916_4870a252c45f[[#This Row],[Dogfood Date]]-TODAY())/7,0))</f>
        <v/>
      </c>
      <c r="E187" s="22" t="str">
        <f ca="1">IF(VSTS_4c4a2935_7cc5_4a88_9916_4870a252c45f[[#This Row],[D_Wk]]="","No Date",IF(VSTS_4c4a2935_7cc5_4a88_9916_4870a252c45f[[#This Row],[D_Wk]]&gt;=0,"Coming Soon","Live in Dogfood"))</f>
        <v>No Date</v>
      </c>
      <c r="F187" s="7"/>
      <c r="G187" s="9" t="str">
        <f ca="1">IF(ISBLANK(VSTS_4c4a2935_7cc5_4a88_9916_4870a252c45f[[#This Row],[Release Date]]),"",ROUND((VSTS_4c4a2935_7cc5_4a88_9916_4870a252c45f[[#This Row],[Release Date]]-TODAY())/7,0))</f>
        <v/>
      </c>
      <c r="H187" s="22" t="str">
        <f ca="1">IF(VSTS_4c4a2935_7cc5_4a88_9916_4870a252c45f[[#This Row],[R_Wk]]="","No Date",IF(VSTS_4c4a2935_7cc5_4a88_9916_4870a252c45f[[#This Row],[R_Wk]]&gt;=0,"Coming Soon","Live in Prod"))</f>
        <v>No Date</v>
      </c>
      <c r="I187" s="7"/>
      <c r="J187" s="9" t="str">
        <f ca="1">IF(ISBLANK(VSTS_4c4a2935_7cc5_4a88_9916_4870a252c45f[[#This Row],[Finish Date]]),"",ROUND((VSTS_4c4a2935_7cc5_4a88_9916_4870a252c45f[[#This Row],[Finish Date]]-TODAY())/7,0))</f>
        <v/>
      </c>
      <c r="K18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87" s="1"/>
      <c r="M187" s="1"/>
      <c r="N187" s="1" t="s">
        <v>2397</v>
      </c>
      <c r="O187" s="23">
        <v>41956.561238425929</v>
      </c>
      <c r="P187" s="23" t="str">
        <f>IFERROR(VLOOKUP(VSTS_4c4a2935_7cc5_4a88_9916_4870a252c45f[[#This Row],[ID]],PriLookup[],3,FALSE),"")</f>
        <v/>
      </c>
      <c r="Q187" s="4"/>
      <c r="R187" s="4"/>
      <c r="S187" s="1"/>
      <c r="T187" s="1" t="s">
        <v>2443</v>
      </c>
      <c r="U187" s="1" t="s">
        <v>2430</v>
      </c>
      <c r="V187" s="1" t="s">
        <v>2445</v>
      </c>
      <c r="W187" s="4" t="str">
        <f>VLOOKUP(VSTS_4c4a2935_7cc5_4a88_9916_4870a252c45f[[#This Row],[Area Path]],Table4[],2,FALSE)</f>
        <v>OAS</v>
      </c>
      <c r="X187" s="4" t="str">
        <f>VLOOKUP(VSTS_4c4a2935_7cc5_4a88_9916_4870a252c45f[[#This Row],[Area Path]],Table4[],3,FALSE)</f>
        <v>OAS</v>
      </c>
      <c r="Y187" s="4">
        <v>43418939</v>
      </c>
      <c r="Z187" s="4" t="str">
        <f>IFERROR(IF(VLOOKUP(VSTS_4c4a2935_7cc5_4a88_9916_4870a252c45f[[#This Row],[ID]],ParentLookup[],7,FALSE)="Initiative",VLOOKUP(VSTS_4c4a2935_7cc5_4a88_9916_4870a252c45f[[#This Row],[ID]],ParentLookup[],4,FALSE),#N/A),"-- Not an Initiative --")</f>
        <v>-- Not an Initiative --</v>
      </c>
    </row>
    <row r="188" spans="1:26" hidden="1" x14ac:dyDescent="0.25">
      <c r="A188" s="2">
        <v>23330</v>
      </c>
      <c r="B188" s="1" t="s">
        <v>3595</v>
      </c>
      <c r="C188" s="7"/>
      <c r="D188" s="9" t="str">
        <f ca="1">IF(ISBLANK(VSTS_4c4a2935_7cc5_4a88_9916_4870a252c45f[[#This Row],[Dogfood Date]]),"",ROUND((VSTS_4c4a2935_7cc5_4a88_9916_4870a252c45f[[#This Row],[Dogfood Date]]-TODAY())/7,0))</f>
        <v/>
      </c>
      <c r="E188" s="22" t="str">
        <f ca="1">IF(VSTS_4c4a2935_7cc5_4a88_9916_4870a252c45f[[#This Row],[D_Wk]]="","No Date",IF(VSTS_4c4a2935_7cc5_4a88_9916_4870a252c45f[[#This Row],[D_Wk]]&gt;=0,"Coming Soon","Live in Dogfood"))</f>
        <v>No Date</v>
      </c>
      <c r="F188" s="7"/>
      <c r="G188" s="9" t="str">
        <f ca="1">IF(ISBLANK(VSTS_4c4a2935_7cc5_4a88_9916_4870a252c45f[[#This Row],[Release Date]]),"",ROUND((VSTS_4c4a2935_7cc5_4a88_9916_4870a252c45f[[#This Row],[Release Date]]-TODAY())/7,0))</f>
        <v/>
      </c>
      <c r="H188" s="22" t="str">
        <f ca="1">IF(VSTS_4c4a2935_7cc5_4a88_9916_4870a252c45f[[#This Row],[R_Wk]]="","No Date",IF(VSTS_4c4a2935_7cc5_4a88_9916_4870a252c45f[[#This Row],[R_Wk]]&gt;=0,"Coming Soon","Live in Prod"))</f>
        <v>No Date</v>
      </c>
      <c r="I188" s="7"/>
      <c r="J188" s="9" t="str">
        <f ca="1">IF(ISBLANK(VSTS_4c4a2935_7cc5_4a88_9916_4870a252c45f[[#This Row],[Finish Date]]),"",ROUND((VSTS_4c4a2935_7cc5_4a88_9916_4870a252c45f[[#This Row],[Finish Date]]-TODAY())/7,0))</f>
        <v/>
      </c>
      <c r="K18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88" s="1"/>
      <c r="M188" s="1"/>
      <c r="N188" s="1" t="s">
        <v>2397</v>
      </c>
      <c r="O188" s="23">
        <v>41954.71466435185</v>
      </c>
      <c r="P188" s="23" t="str">
        <f>IFERROR(VLOOKUP(VSTS_4c4a2935_7cc5_4a88_9916_4870a252c45f[[#This Row],[ID]],PriLookup[],3,FALSE),"")</f>
        <v/>
      </c>
      <c r="Q188" s="4"/>
      <c r="R188" s="4"/>
      <c r="S188" s="1"/>
      <c r="T188" s="1" t="s">
        <v>2443</v>
      </c>
      <c r="U188" s="1" t="s">
        <v>2430</v>
      </c>
      <c r="V188" s="1" t="s">
        <v>2445</v>
      </c>
      <c r="W188" s="4" t="str">
        <f>VLOOKUP(VSTS_4c4a2935_7cc5_4a88_9916_4870a252c45f[[#This Row],[Area Path]],Table4[],2,FALSE)</f>
        <v>OAS</v>
      </c>
      <c r="X188" s="4" t="str">
        <f>VLOOKUP(VSTS_4c4a2935_7cc5_4a88_9916_4870a252c45f[[#This Row],[Area Path]],Table4[],3,FALSE)</f>
        <v>OAS</v>
      </c>
      <c r="Y188" s="4">
        <v>43429647</v>
      </c>
      <c r="Z188" s="4" t="str">
        <f>IFERROR(IF(VLOOKUP(VSTS_4c4a2935_7cc5_4a88_9916_4870a252c45f[[#This Row],[ID]],ParentLookup[],7,FALSE)="Initiative",VLOOKUP(VSTS_4c4a2935_7cc5_4a88_9916_4870a252c45f[[#This Row],[ID]],ParentLookup[],4,FALSE),#N/A),"-- Not an Initiative --")</f>
        <v>-- Not an Initiative --</v>
      </c>
    </row>
    <row r="189" spans="1:26" hidden="1" x14ac:dyDescent="0.25">
      <c r="A189" s="2">
        <v>20906</v>
      </c>
      <c r="B189" s="1" t="s">
        <v>3596</v>
      </c>
      <c r="C189" s="7"/>
      <c r="D189" s="9" t="str">
        <f ca="1">IF(ISBLANK(VSTS_4c4a2935_7cc5_4a88_9916_4870a252c45f[[#This Row],[Dogfood Date]]),"",ROUND((VSTS_4c4a2935_7cc5_4a88_9916_4870a252c45f[[#This Row],[Dogfood Date]]-TODAY())/7,0))</f>
        <v/>
      </c>
      <c r="E189" s="22" t="str">
        <f ca="1">IF(VSTS_4c4a2935_7cc5_4a88_9916_4870a252c45f[[#This Row],[D_Wk]]="","No Date",IF(VSTS_4c4a2935_7cc5_4a88_9916_4870a252c45f[[#This Row],[D_Wk]]&gt;=0,"Coming Soon","Live in Dogfood"))</f>
        <v>No Date</v>
      </c>
      <c r="F189" s="7"/>
      <c r="G189" s="9" t="str">
        <f ca="1">IF(ISBLANK(VSTS_4c4a2935_7cc5_4a88_9916_4870a252c45f[[#This Row],[Release Date]]),"",ROUND((VSTS_4c4a2935_7cc5_4a88_9916_4870a252c45f[[#This Row],[Release Date]]-TODAY())/7,0))</f>
        <v/>
      </c>
      <c r="H189" s="22" t="str">
        <f ca="1">IF(VSTS_4c4a2935_7cc5_4a88_9916_4870a252c45f[[#This Row],[R_Wk]]="","No Date",IF(VSTS_4c4a2935_7cc5_4a88_9916_4870a252c45f[[#This Row],[R_Wk]]&gt;=0,"Coming Soon","Live in Prod"))</f>
        <v>No Date</v>
      </c>
      <c r="I189" s="7"/>
      <c r="J189" s="9" t="str">
        <f ca="1">IF(ISBLANK(VSTS_4c4a2935_7cc5_4a88_9916_4870a252c45f[[#This Row],[Finish Date]]),"",ROUND((VSTS_4c4a2935_7cc5_4a88_9916_4870a252c45f[[#This Row],[Finish Date]]-TODAY())/7,0))</f>
        <v/>
      </c>
      <c r="K18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89" s="1" t="s">
        <v>679</v>
      </c>
      <c r="M189" s="1" t="s">
        <v>3597</v>
      </c>
      <c r="N189" s="1" t="s">
        <v>2397</v>
      </c>
      <c r="O189" s="23">
        <v>41968.008113425924</v>
      </c>
      <c r="P189" s="23">
        <f>IFERROR(VLOOKUP(VSTS_4c4a2935_7cc5_4a88_9916_4870a252c45f[[#This Row],[ID]],PriLookup[],3,FALSE),"")</f>
        <v>41949.911157407405</v>
      </c>
      <c r="Q189" s="4" t="s">
        <v>3598</v>
      </c>
      <c r="R189" s="4"/>
      <c r="S189" s="1"/>
      <c r="T189" s="1" t="s">
        <v>5878</v>
      </c>
      <c r="U189" s="1" t="s">
        <v>2430</v>
      </c>
      <c r="V189" s="1" t="s">
        <v>2445</v>
      </c>
      <c r="W189" s="4" t="str">
        <f>VLOOKUP(VSTS_4c4a2935_7cc5_4a88_9916_4870a252c45f[[#This Row],[Area Path]],Table4[],2,FALSE)</f>
        <v>OAS</v>
      </c>
      <c r="X189" s="4" t="str">
        <f>VLOOKUP(VSTS_4c4a2935_7cc5_4a88_9916_4870a252c45f[[#This Row],[Area Path]],Table4[],3,FALSE)</f>
        <v>OAS</v>
      </c>
      <c r="Y189" s="4">
        <v>43434590</v>
      </c>
      <c r="Z189" s="4" t="str">
        <f>IFERROR(IF(VLOOKUP(VSTS_4c4a2935_7cc5_4a88_9916_4870a252c45f[[#This Row],[ID]],ParentLookup[],7,FALSE)="Initiative",VLOOKUP(VSTS_4c4a2935_7cc5_4a88_9916_4870a252c45f[[#This Row],[ID]],ParentLookup[],4,FALSE),#N/A),"-- Not an Initiative --")</f>
        <v>PPTe - Performance Editor</v>
      </c>
    </row>
    <row r="190" spans="1:26" hidden="1" x14ac:dyDescent="0.25">
      <c r="A190" s="2">
        <v>20777</v>
      </c>
      <c r="B190" s="1" t="s">
        <v>3599</v>
      </c>
      <c r="C190" s="7"/>
      <c r="D190" s="9" t="str">
        <f ca="1">IF(ISBLANK(VSTS_4c4a2935_7cc5_4a88_9916_4870a252c45f[[#This Row],[Dogfood Date]]),"",ROUND((VSTS_4c4a2935_7cc5_4a88_9916_4870a252c45f[[#This Row],[Dogfood Date]]-TODAY())/7,0))</f>
        <v/>
      </c>
      <c r="E190" s="22" t="str">
        <f ca="1">IF(VSTS_4c4a2935_7cc5_4a88_9916_4870a252c45f[[#This Row],[D_Wk]]="","No Date",IF(VSTS_4c4a2935_7cc5_4a88_9916_4870a252c45f[[#This Row],[D_Wk]]&gt;=0,"Coming Soon","Live in Dogfood"))</f>
        <v>No Date</v>
      </c>
      <c r="F190" s="7"/>
      <c r="G190" s="9" t="str">
        <f ca="1">IF(ISBLANK(VSTS_4c4a2935_7cc5_4a88_9916_4870a252c45f[[#This Row],[Release Date]]),"",ROUND((VSTS_4c4a2935_7cc5_4a88_9916_4870a252c45f[[#This Row],[Release Date]]-TODAY())/7,0))</f>
        <v/>
      </c>
      <c r="H190" s="22" t="str">
        <f ca="1">IF(VSTS_4c4a2935_7cc5_4a88_9916_4870a252c45f[[#This Row],[R_Wk]]="","No Date",IF(VSTS_4c4a2935_7cc5_4a88_9916_4870a252c45f[[#This Row],[R_Wk]]&gt;=0,"Coming Soon","Live in Prod"))</f>
        <v>No Date</v>
      </c>
      <c r="I190" s="7"/>
      <c r="J190" s="9" t="str">
        <f ca="1">IF(ISBLANK(VSTS_4c4a2935_7cc5_4a88_9916_4870a252c45f[[#This Row],[Finish Date]]),"",ROUND((VSTS_4c4a2935_7cc5_4a88_9916_4870a252c45f[[#This Row],[Finish Date]]-TODAY())/7,0))</f>
        <v/>
      </c>
      <c r="K19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0" s="1"/>
      <c r="M190" s="1"/>
      <c r="N190" s="1" t="s">
        <v>2397</v>
      </c>
      <c r="O190" s="23">
        <v>41949.9140625</v>
      </c>
      <c r="P190" s="23">
        <f>IFERROR(VLOOKUP(VSTS_4c4a2935_7cc5_4a88_9916_4870a252c45f[[#This Row],[ID]],PriLookup[],3,FALSE),"")</f>
        <v>41949.913715277777</v>
      </c>
      <c r="Q190" s="4" t="s">
        <v>3600</v>
      </c>
      <c r="R190" s="4"/>
      <c r="S190" s="1"/>
      <c r="T190" s="1" t="s">
        <v>5878</v>
      </c>
      <c r="U190" s="1" t="s">
        <v>2430</v>
      </c>
      <c r="V190" s="1" t="s">
        <v>2445</v>
      </c>
      <c r="W190" s="4" t="str">
        <f>VLOOKUP(VSTS_4c4a2935_7cc5_4a88_9916_4870a252c45f[[#This Row],[Area Path]],Table4[],2,FALSE)</f>
        <v>OAS</v>
      </c>
      <c r="X190" s="4" t="str">
        <f>VLOOKUP(VSTS_4c4a2935_7cc5_4a88_9916_4870a252c45f[[#This Row],[Area Path]],Table4[],3,FALSE)</f>
        <v>OAS</v>
      </c>
      <c r="Y190" s="4">
        <v>43437060</v>
      </c>
      <c r="Z190" s="4" t="str">
        <f>IFERROR(IF(VLOOKUP(VSTS_4c4a2935_7cc5_4a88_9916_4870a252c45f[[#This Row],[ID]],ParentLookup[],7,FALSE)="Initiative",VLOOKUP(VSTS_4c4a2935_7cc5_4a88_9916_4870a252c45f[[#This Row],[ID]],ParentLookup[],4,FALSE),#N/A),"-- Not an Initiative --")</f>
        <v>Tablestakes: PPTe - Tables</v>
      </c>
    </row>
    <row r="191" spans="1:26" x14ac:dyDescent="0.25">
      <c r="A191" s="2">
        <v>17227</v>
      </c>
      <c r="B191" s="1" t="s">
        <v>3535</v>
      </c>
      <c r="C191" s="7"/>
      <c r="D191" s="9" t="str">
        <f ca="1">IF(ISBLANK(VSTS_4c4a2935_7cc5_4a88_9916_4870a252c45f[[#This Row],[Dogfood Date]]),"",ROUND((VSTS_4c4a2935_7cc5_4a88_9916_4870a252c45f[[#This Row],[Dogfood Date]]-TODAY())/7,0))</f>
        <v/>
      </c>
      <c r="E191" s="10" t="str">
        <f ca="1">IF(VSTS_4c4a2935_7cc5_4a88_9916_4870a252c45f[[#This Row],[D_Wk]]="","No Date",IF(VSTS_4c4a2935_7cc5_4a88_9916_4870a252c45f[[#This Row],[D_Wk]]&gt;=0,"Coming Soon","Live in Dogfood"))</f>
        <v>No Date</v>
      </c>
      <c r="F191" s="7"/>
      <c r="G191" s="9" t="str">
        <f ca="1">IF(ISBLANK(VSTS_4c4a2935_7cc5_4a88_9916_4870a252c45f[[#This Row],[Release Date]]),"",ROUND((VSTS_4c4a2935_7cc5_4a88_9916_4870a252c45f[[#This Row],[Release Date]]-TODAY())/7,0))</f>
        <v/>
      </c>
      <c r="H191" s="10" t="str">
        <f ca="1">IF(VSTS_4c4a2935_7cc5_4a88_9916_4870a252c45f[[#This Row],[R_Wk]]="","No Date",IF(VSTS_4c4a2935_7cc5_4a88_9916_4870a252c45f[[#This Row],[R_Wk]]&gt;=0,"Coming Soon","Live in Prod"))</f>
        <v>No Date</v>
      </c>
      <c r="I191" s="7"/>
      <c r="J191" s="9" t="str">
        <f ca="1">IF(ISBLANK(VSTS_4c4a2935_7cc5_4a88_9916_4870a252c45f[[#This Row],[Finish Date]]),"",ROUND((VSTS_4c4a2935_7cc5_4a88_9916_4870a252c45f[[#This Row],[Finish Date]]-TODAY())/7,0))</f>
        <v/>
      </c>
      <c r="K19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1" s="1" t="s">
        <v>5933</v>
      </c>
      <c r="M191" s="1" t="s">
        <v>5934</v>
      </c>
      <c r="N191" s="1" t="s">
        <v>18</v>
      </c>
      <c r="O191" s="23">
        <v>42137.633645833332</v>
      </c>
      <c r="P191" s="23">
        <f>IFERROR(VLOOKUP(VSTS_4c4a2935_7cc5_4a88_9916_4870a252c45f[[#This Row],[ID]],PriLookup[],3,FALSE),"")</f>
        <v>42145.730509259258</v>
      </c>
      <c r="Q191" s="4" t="s">
        <v>3532</v>
      </c>
      <c r="R191" s="4"/>
      <c r="S191" s="1" t="s">
        <v>2325</v>
      </c>
      <c r="T191" s="1" t="s">
        <v>2443</v>
      </c>
      <c r="U191" s="1" t="s">
        <v>2430</v>
      </c>
      <c r="V191" s="1" t="s">
        <v>5873</v>
      </c>
      <c r="W191" s="4" t="str">
        <f>VLOOKUP(VSTS_4c4a2935_7cc5_4a88_9916_4870a252c45f[[#This Row],[Area Path]],Table4[],2,FALSE)</f>
        <v>WAC User Focused Experimentation</v>
      </c>
      <c r="X191" s="4" t="str">
        <f>VLOOKUP(VSTS_4c4a2935_7cc5_4a88_9916_4870a252c45f[[#This Row],[Area Path]],Table4[],3,FALSE)</f>
        <v>WAC</v>
      </c>
      <c r="Y191" s="4">
        <v>185168176</v>
      </c>
      <c r="Z191" s="4" t="str">
        <f>IFERROR(IF(VLOOKUP(VSTS_4c4a2935_7cc5_4a88_9916_4870a252c45f[[#This Row],[ID]],ParentLookup[],7,FALSE)="Initiative",VLOOKUP(VSTS_4c4a2935_7cc5_4a88_9916_4870a252c45f[[#This Row],[ID]],ParentLookup[],4,FALSE),#N/A),"-- Not an Initiative --")</f>
        <v>Boot in 5s (Word Editor)</v>
      </c>
    </row>
    <row r="192" spans="1:26" hidden="1" x14ac:dyDescent="0.25">
      <c r="A192" s="2">
        <v>49996</v>
      </c>
      <c r="B192" s="1" t="s">
        <v>2816</v>
      </c>
      <c r="C192" s="7"/>
      <c r="D192" s="9" t="str">
        <f ca="1">IF(ISBLANK(VSTS_4c4a2935_7cc5_4a88_9916_4870a252c45f[[#This Row],[Dogfood Date]]),"",ROUND((VSTS_4c4a2935_7cc5_4a88_9916_4870a252c45f[[#This Row],[Dogfood Date]]-TODAY())/7,0))</f>
        <v/>
      </c>
      <c r="E192" s="10" t="str">
        <f ca="1">IF(VSTS_4c4a2935_7cc5_4a88_9916_4870a252c45f[[#This Row],[D_Wk]]="","No Date",IF(VSTS_4c4a2935_7cc5_4a88_9916_4870a252c45f[[#This Row],[D_Wk]]&gt;=0,"Coming Soon","Live in Dogfood"))</f>
        <v>No Date</v>
      </c>
      <c r="F192" s="7"/>
      <c r="G192" s="9" t="str">
        <f ca="1">IF(ISBLANK(VSTS_4c4a2935_7cc5_4a88_9916_4870a252c45f[[#This Row],[Release Date]]),"",ROUND((VSTS_4c4a2935_7cc5_4a88_9916_4870a252c45f[[#This Row],[Release Date]]-TODAY())/7,0))</f>
        <v/>
      </c>
      <c r="H192" s="10" t="str">
        <f ca="1">IF(VSTS_4c4a2935_7cc5_4a88_9916_4870a252c45f[[#This Row],[R_Wk]]="","No Date",IF(VSTS_4c4a2935_7cc5_4a88_9916_4870a252c45f[[#This Row],[R_Wk]]&gt;=0,"Coming Soon","Live in Prod"))</f>
        <v>No Date</v>
      </c>
      <c r="I192" s="7"/>
      <c r="J192" s="9" t="str">
        <f ca="1">IF(ISBLANK(VSTS_4c4a2935_7cc5_4a88_9916_4870a252c45f[[#This Row],[Finish Date]]),"",ROUND((VSTS_4c4a2935_7cc5_4a88_9916_4870a252c45f[[#This Row],[Finish Date]]-TODAY())/7,0))</f>
        <v/>
      </c>
      <c r="K19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2" s="1" t="s">
        <v>5935</v>
      </c>
      <c r="M192" s="1"/>
      <c r="N192" s="1" t="s">
        <v>2394</v>
      </c>
      <c r="O192" s="23">
        <v>41996.048217592594</v>
      </c>
      <c r="P192" s="23">
        <f>IFERROR(VLOOKUP(VSTS_4c4a2935_7cc5_4a88_9916_4870a252c45f[[#This Row],[ID]],PriLookup[],3,FALSE),"")</f>
        <v>42155.821689814817</v>
      </c>
      <c r="Q192" s="4" t="s">
        <v>4479</v>
      </c>
      <c r="R192" s="4"/>
      <c r="S192" s="1"/>
      <c r="T192" s="1" t="s">
        <v>2443</v>
      </c>
      <c r="U192" s="1" t="s">
        <v>2430</v>
      </c>
      <c r="V192" s="1" t="s">
        <v>2445</v>
      </c>
      <c r="W192" s="4" t="str">
        <f>VLOOKUP(VSTS_4c4a2935_7cc5_4a88_9916_4870a252c45f[[#This Row],[Area Path]],Table4[],2,FALSE)</f>
        <v>OAS</v>
      </c>
      <c r="X192" s="4" t="str">
        <f>VLOOKUP(VSTS_4c4a2935_7cc5_4a88_9916_4870a252c45f[[#This Row],[Area Path]],Table4[],3,FALSE)</f>
        <v>OAS</v>
      </c>
      <c r="Y192" s="4">
        <v>19706550</v>
      </c>
      <c r="Z192" s="4" t="str">
        <f>IFERROR(IF(VLOOKUP(VSTS_4c4a2935_7cc5_4a88_9916_4870a252c45f[[#This Row],[ID]],ParentLookup[],7,FALSE)="Initiative",VLOOKUP(VSTS_4c4a2935_7cc5_4a88_9916_4870a252c45f[[#This Row],[ID]],ParentLookup[],4,FALSE),#N/A),"-- Not an Initiative --")</f>
        <v>Tablestakes: PPTe - Tables</v>
      </c>
    </row>
    <row r="193" spans="1:26" hidden="1" x14ac:dyDescent="0.25">
      <c r="A193" s="2">
        <v>17367</v>
      </c>
      <c r="B193" s="1" t="s">
        <v>3601</v>
      </c>
      <c r="C193" s="7"/>
      <c r="D193" s="9" t="str">
        <f ca="1">IF(ISBLANK(VSTS_4c4a2935_7cc5_4a88_9916_4870a252c45f[[#This Row],[Dogfood Date]]),"",ROUND((VSTS_4c4a2935_7cc5_4a88_9916_4870a252c45f[[#This Row],[Dogfood Date]]-TODAY())/7,0))</f>
        <v/>
      </c>
      <c r="E193" s="22" t="str">
        <f ca="1">IF(VSTS_4c4a2935_7cc5_4a88_9916_4870a252c45f[[#This Row],[D_Wk]]="","No Date",IF(VSTS_4c4a2935_7cc5_4a88_9916_4870a252c45f[[#This Row],[D_Wk]]&gt;=0,"Coming Soon","Live in Dogfood"))</f>
        <v>No Date</v>
      </c>
      <c r="F193" s="7"/>
      <c r="G193" s="9" t="str">
        <f ca="1">IF(ISBLANK(VSTS_4c4a2935_7cc5_4a88_9916_4870a252c45f[[#This Row],[Release Date]]),"",ROUND((VSTS_4c4a2935_7cc5_4a88_9916_4870a252c45f[[#This Row],[Release Date]]-TODAY())/7,0))</f>
        <v/>
      </c>
      <c r="H193" s="22" t="str">
        <f ca="1">IF(VSTS_4c4a2935_7cc5_4a88_9916_4870a252c45f[[#This Row],[R_Wk]]="","No Date",IF(VSTS_4c4a2935_7cc5_4a88_9916_4870a252c45f[[#This Row],[R_Wk]]&gt;=0,"Coming Soon","Live in Prod"))</f>
        <v>No Date</v>
      </c>
      <c r="I193" s="7"/>
      <c r="J193" s="9" t="str">
        <f ca="1">IF(ISBLANK(VSTS_4c4a2935_7cc5_4a88_9916_4870a252c45f[[#This Row],[Finish Date]]),"",ROUND((VSTS_4c4a2935_7cc5_4a88_9916_4870a252c45f[[#This Row],[Finish Date]]-TODAY())/7,0))</f>
        <v/>
      </c>
      <c r="K19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3" s="1"/>
      <c r="M193" s="1"/>
      <c r="N193" s="1" t="s">
        <v>2397</v>
      </c>
      <c r="O193" s="23">
        <v>41941.782650462963</v>
      </c>
      <c r="P193" s="23">
        <f>IFERROR(VLOOKUP(VSTS_4c4a2935_7cc5_4a88_9916_4870a252c45f[[#This Row],[ID]],PriLookup[],3,FALSE),"")</f>
        <v>41935.638877314814</v>
      </c>
      <c r="Q193" s="4" t="s">
        <v>2861</v>
      </c>
      <c r="R193" s="4"/>
      <c r="S193" s="1"/>
      <c r="T193" s="1" t="s">
        <v>2450</v>
      </c>
      <c r="U193" s="1" t="s">
        <v>2430</v>
      </c>
      <c r="V193" s="1" t="s">
        <v>2445</v>
      </c>
      <c r="W193" s="4" t="str">
        <f>VLOOKUP(VSTS_4c4a2935_7cc5_4a88_9916_4870a252c45f[[#This Row],[Area Path]],Table4[],2,FALSE)</f>
        <v>OAS</v>
      </c>
      <c r="X193" s="4" t="str">
        <f>VLOOKUP(VSTS_4c4a2935_7cc5_4a88_9916_4870a252c45f[[#This Row],[Area Path]],Table4[],3,FALSE)</f>
        <v>OAS</v>
      </c>
      <c r="Y193" s="4">
        <v>143672163</v>
      </c>
      <c r="Z193" s="4" t="str">
        <f>IFERROR(IF(VLOOKUP(VSTS_4c4a2935_7cc5_4a88_9916_4870a252c45f[[#This Row],[ID]],ParentLookup[],7,FALSE)="Initiative",VLOOKUP(VSTS_4c4a2935_7cc5_4a88_9916_4870a252c45f[[#This Row],[ID]],ParentLookup[],4,FALSE),#N/A),"-- Not an Initiative --")</f>
        <v>-- Not an Initiative --</v>
      </c>
    </row>
    <row r="194" spans="1:26" hidden="1" x14ac:dyDescent="0.25">
      <c r="A194" s="2">
        <v>17368</v>
      </c>
      <c r="B194" s="1" t="s">
        <v>3602</v>
      </c>
      <c r="C194" s="7"/>
      <c r="D194" s="9" t="str">
        <f ca="1">IF(ISBLANK(VSTS_4c4a2935_7cc5_4a88_9916_4870a252c45f[[#This Row],[Dogfood Date]]),"",ROUND((VSTS_4c4a2935_7cc5_4a88_9916_4870a252c45f[[#This Row],[Dogfood Date]]-TODAY())/7,0))</f>
        <v/>
      </c>
      <c r="E194" s="22" t="str">
        <f ca="1">IF(VSTS_4c4a2935_7cc5_4a88_9916_4870a252c45f[[#This Row],[D_Wk]]="","No Date",IF(VSTS_4c4a2935_7cc5_4a88_9916_4870a252c45f[[#This Row],[D_Wk]]&gt;=0,"Coming Soon","Live in Dogfood"))</f>
        <v>No Date</v>
      </c>
      <c r="F194" s="7"/>
      <c r="G194" s="9" t="str">
        <f ca="1">IF(ISBLANK(VSTS_4c4a2935_7cc5_4a88_9916_4870a252c45f[[#This Row],[Release Date]]),"",ROUND((VSTS_4c4a2935_7cc5_4a88_9916_4870a252c45f[[#This Row],[Release Date]]-TODAY())/7,0))</f>
        <v/>
      </c>
      <c r="H194" s="22" t="str">
        <f ca="1">IF(VSTS_4c4a2935_7cc5_4a88_9916_4870a252c45f[[#This Row],[R_Wk]]="","No Date",IF(VSTS_4c4a2935_7cc5_4a88_9916_4870a252c45f[[#This Row],[R_Wk]]&gt;=0,"Coming Soon","Live in Prod"))</f>
        <v>No Date</v>
      </c>
      <c r="I194" s="7"/>
      <c r="J194" s="9" t="str">
        <f ca="1">IF(ISBLANK(VSTS_4c4a2935_7cc5_4a88_9916_4870a252c45f[[#This Row],[Finish Date]]),"",ROUND((VSTS_4c4a2935_7cc5_4a88_9916_4870a252c45f[[#This Row],[Finish Date]]-TODAY())/7,0))</f>
        <v/>
      </c>
      <c r="K19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4" s="1"/>
      <c r="M194" s="1"/>
      <c r="N194" s="1" t="s">
        <v>2397</v>
      </c>
      <c r="O194" s="23">
        <v>41941.782557870371</v>
      </c>
      <c r="P194" s="23">
        <f>IFERROR(VLOOKUP(VSTS_4c4a2935_7cc5_4a88_9916_4870a252c45f[[#This Row],[ID]],PriLookup[],3,FALSE),"")</f>
        <v>41935.638865740744</v>
      </c>
      <c r="Q194" s="4" t="s">
        <v>2861</v>
      </c>
      <c r="R194" s="4"/>
      <c r="S194" s="1"/>
      <c r="T194" s="1" t="s">
        <v>2450</v>
      </c>
      <c r="U194" s="1" t="s">
        <v>2430</v>
      </c>
      <c r="V194" s="1" t="s">
        <v>2445</v>
      </c>
      <c r="W194" s="4" t="str">
        <f>VLOOKUP(VSTS_4c4a2935_7cc5_4a88_9916_4870a252c45f[[#This Row],[Area Path]],Table4[],2,FALSE)</f>
        <v>OAS</v>
      </c>
      <c r="X194" s="4" t="str">
        <f>VLOOKUP(VSTS_4c4a2935_7cc5_4a88_9916_4870a252c45f[[#This Row],[Area Path]],Table4[],3,FALSE)</f>
        <v>OAS</v>
      </c>
      <c r="Y194" s="4">
        <v>143675160</v>
      </c>
      <c r="Z194" s="4" t="str">
        <f>IFERROR(IF(VLOOKUP(VSTS_4c4a2935_7cc5_4a88_9916_4870a252c45f[[#This Row],[ID]],ParentLookup[],7,FALSE)="Initiative",VLOOKUP(VSTS_4c4a2935_7cc5_4a88_9916_4870a252c45f[[#This Row],[ID]],ParentLookup[],4,FALSE),#N/A),"-- Not an Initiative --")</f>
        <v>-- Not an Initiative --</v>
      </c>
    </row>
    <row r="195" spans="1:26" hidden="1" x14ac:dyDescent="0.25">
      <c r="A195" s="2">
        <v>49999</v>
      </c>
      <c r="B195" s="1" t="s">
        <v>2817</v>
      </c>
      <c r="C195" s="7"/>
      <c r="D195" s="9" t="str">
        <f ca="1">IF(ISBLANK(VSTS_4c4a2935_7cc5_4a88_9916_4870a252c45f[[#This Row],[Dogfood Date]]),"",ROUND((VSTS_4c4a2935_7cc5_4a88_9916_4870a252c45f[[#This Row],[Dogfood Date]]-TODAY())/7,0))</f>
        <v/>
      </c>
      <c r="E195" s="10" t="str">
        <f ca="1">IF(VSTS_4c4a2935_7cc5_4a88_9916_4870a252c45f[[#This Row],[D_Wk]]="","No Date",IF(VSTS_4c4a2935_7cc5_4a88_9916_4870a252c45f[[#This Row],[D_Wk]]&gt;=0,"Coming Soon","Live in Dogfood"))</f>
        <v>No Date</v>
      </c>
      <c r="F195" s="7"/>
      <c r="G195" s="9" t="str">
        <f ca="1">IF(ISBLANK(VSTS_4c4a2935_7cc5_4a88_9916_4870a252c45f[[#This Row],[Release Date]]),"",ROUND((VSTS_4c4a2935_7cc5_4a88_9916_4870a252c45f[[#This Row],[Release Date]]-TODAY())/7,0))</f>
        <v/>
      </c>
      <c r="H195" s="10" t="str">
        <f ca="1">IF(VSTS_4c4a2935_7cc5_4a88_9916_4870a252c45f[[#This Row],[R_Wk]]="","No Date",IF(VSTS_4c4a2935_7cc5_4a88_9916_4870a252c45f[[#This Row],[R_Wk]]&gt;=0,"Coming Soon","Live in Prod"))</f>
        <v>No Date</v>
      </c>
      <c r="I195" s="7"/>
      <c r="J195" s="9" t="str">
        <f ca="1">IF(ISBLANK(VSTS_4c4a2935_7cc5_4a88_9916_4870a252c45f[[#This Row],[Finish Date]]),"",ROUND((VSTS_4c4a2935_7cc5_4a88_9916_4870a252c45f[[#This Row],[Finish Date]]-TODAY())/7,0))</f>
        <v/>
      </c>
      <c r="K19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5" s="1" t="s">
        <v>5935</v>
      </c>
      <c r="M195" s="1"/>
      <c r="N195" s="1" t="s">
        <v>20</v>
      </c>
      <c r="O195" s="23">
        <v>41996.061516203707</v>
      </c>
      <c r="P195" s="23">
        <f>IFERROR(VLOOKUP(VSTS_4c4a2935_7cc5_4a88_9916_4870a252c45f[[#This Row],[ID]],PriLookup[],3,FALSE),"")</f>
        <v>42074.076493055552</v>
      </c>
      <c r="Q195" s="4" t="s">
        <v>4480</v>
      </c>
      <c r="R195" s="4"/>
      <c r="S195" s="1" t="s">
        <v>415</v>
      </c>
      <c r="T195" s="1" t="s">
        <v>2443</v>
      </c>
      <c r="U195" s="1" t="s">
        <v>2430</v>
      </c>
      <c r="V195" s="1" t="s">
        <v>2445</v>
      </c>
      <c r="W195" s="4" t="str">
        <f>VLOOKUP(VSTS_4c4a2935_7cc5_4a88_9916_4870a252c45f[[#This Row],[Area Path]],Table4[],2,FALSE)</f>
        <v>OAS</v>
      </c>
      <c r="X195" s="4" t="str">
        <f>VLOOKUP(VSTS_4c4a2935_7cc5_4a88_9916_4870a252c45f[[#This Row],[Area Path]],Table4[],3,FALSE)</f>
        <v>OAS</v>
      </c>
      <c r="Y195" s="4">
        <v>152839540</v>
      </c>
      <c r="Z195" s="4" t="str">
        <f>IFERROR(IF(VLOOKUP(VSTS_4c4a2935_7cc5_4a88_9916_4870a252c45f[[#This Row],[ID]],ParentLookup[],7,FALSE)="Initiative",VLOOKUP(VSTS_4c4a2935_7cc5_4a88_9916_4870a252c45f[[#This Row],[ID]],ParentLookup[],4,FALSE),#N/A),"-- Not an Initiative --")</f>
        <v>Tablestakes: PPTe - Tables</v>
      </c>
    </row>
    <row r="196" spans="1:26" hidden="1" x14ac:dyDescent="0.25">
      <c r="A196" s="2">
        <v>59027</v>
      </c>
      <c r="B196" s="1" t="s">
        <v>2818</v>
      </c>
      <c r="C196" s="7"/>
      <c r="D196" s="9" t="str">
        <f ca="1">IF(ISBLANK(VSTS_4c4a2935_7cc5_4a88_9916_4870a252c45f[[#This Row],[Dogfood Date]]),"",ROUND((VSTS_4c4a2935_7cc5_4a88_9916_4870a252c45f[[#This Row],[Dogfood Date]]-TODAY())/7,0))</f>
        <v/>
      </c>
      <c r="E196" s="10" t="str">
        <f ca="1">IF(VSTS_4c4a2935_7cc5_4a88_9916_4870a252c45f[[#This Row],[D_Wk]]="","No Date",IF(VSTS_4c4a2935_7cc5_4a88_9916_4870a252c45f[[#This Row],[D_Wk]]&gt;=0,"Coming Soon","Live in Dogfood"))</f>
        <v>No Date</v>
      </c>
      <c r="F196" s="7"/>
      <c r="G196" s="9" t="str">
        <f ca="1">IF(ISBLANK(VSTS_4c4a2935_7cc5_4a88_9916_4870a252c45f[[#This Row],[Release Date]]),"",ROUND((VSTS_4c4a2935_7cc5_4a88_9916_4870a252c45f[[#This Row],[Release Date]]-TODAY())/7,0))</f>
        <v/>
      </c>
      <c r="H196" s="10" t="str">
        <f ca="1">IF(VSTS_4c4a2935_7cc5_4a88_9916_4870a252c45f[[#This Row],[R_Wk]]="","No Date",IF(VSTS_4c4a2935_7cc5_4a88_9916_4870a252c45f[[#This Row],[R_Wk]]&gt;=0,"Coming Soon","Live in Prod"))</f>
        <v>No Date</v>
      </c>
      <c r="I196" s="7"/>
      <c r="J196" s="9" t="str">
        <f ca="1">IF(ISBLANK(VSTS_4c4a2935_7cc5_4a88_9916_4870a252c45f[[#This Row],[Finish Date]]),"",ROUND((VSTS_4c4a2935_7cc5_4a88_9916_4870a252c45f[[#This Row],[Finish Date]]-TODAY())/7,0))</f>
        <v/>
      </c>
      <c r="K19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6" s="1" t="s">
        <v>5935</v>
      </c>
      <c r="M196" s="1"/>
      <c r="N196" s="1" t="s">
        <v>19</v>
      </c>
      <c r="O196" s="23">
        <v>42137.633425925924</v>
      </c>
      <c r="P196" s="23">
        <f>IFERROR(VLOOKUP(VSTS_4c4a2935_7cc5_4a88_9916_4870a252c45f[[#This Row],[ID]],PriLookup[],3,FALSE),"")</f>
        <v>42096.09070601852</v>
      </c>
      <c r="Q196" s="4" t="s">
        <v>3505</v>
      </c>
      <c r="R196" s="4"/>
      <c r="S196" s="1"/>
      <c r="T196" s="1" t="s">
        <v>5886</v>
      </c>
      <c r="U196" s="1" t="s">
        <v>2430</v>
      </c>
      <c r="V196" s="1" t="s">
        <v>2445</v>
      </c>
      <c r="W196" s="4" t="str">
        <f>VLOOKUP(VSTS_4c4a2935_7cc5_4a88_9916_4870a252c45f[[#This Row],[Area Path]],Table4[],2,FALSE)</f>
        <v>OAS</v>
      </c>
      <c r="X196" s="4" t="str">
        <f>VLOOKUP(VSTS_4c4a2935_7cc5_4a88_9916_4870a252c45f[[#This Row],[Area Path]],Table4[],3,FALSE)</f>
        <v>OAS</v>
      </c>
      <c r="Y196" s="4">
        <v>139005926</v>
      </c>
      <c r="Z196" s="4" t="str">
        <f>IFERROR(IF(VLOOKUP(VSTS_4c4a2935_7cc5_4a88_9916_4870a252c45f[[#This Row],[ID]],ParentLookup[],7,FALSE)="Initiative",VLOOKUP(VSTS_4c4a2935_7cc5_4a88_9916_4870a252c45f[[#This Row],[ID]],ParentLookup[],4,FALSE),#N/A),"-- Not an Initiative --")</f>
        <v>-- Not an Initiative --</v>
      </c>
    </row>
    <row r="197" spans="1:26" hidden="1" x14ac:dyDescent="0.25">
      <c r="A197" s="2">
        <v>50865</v>
      </c>
      <c r="B197" s="1" t="s">
        <v>2819</v>
      </c>
      <c r="C197" s="7"/>
      <c r="D197" s="9" t="str">
        <f ca="1">IF(ISBLANK(VSTS_4c4a2935_7cc5_4a88_9916_4870a252c45f[[#This Row],[Dogfood Date]]),"",ROUND((VSTS_4c4a2935_7cc5_4a88_9916_4870a252c45f[[#This Row],[Dogfood Date]]-TODAY())/7,0))</f>
        <v/>
      </c>
      <c r="E197" s="10" t="str">
        <f ca="1">IF(VSTS_4c4a2935_7cc5_4a88_9916_4870a252c45f[[#This Row],[D_Wk]]="","No Date",IF(VSTS_4c4a2935_7cc5_4a88_9916_4870a252c45f[[#This Row],[D_Wk]]&gt;=0,"Coming Soon","Live in Dogfood"))</f>
        <v>No Date</v>
      </c>
      <c r="F197" s="7"/>
      <c r="G197" s="9" t="str">
        <f ca="1">IF(ISBLANK(VSTS_4c4a2935_7cc5_4a88_9916_4870a252c45f[[#This Row],[Release Date]]),"",ROUND((VSTS_4c4a2935_7cc5_4a88_9916_4870a252c45f[[#This Row],[Release Date]]-TODAY())/7,0))</f>
        <v/>
      </c>
      <c r="H197" s="10" t="str">
        <f ca="1">IF(VSTS_4c4a2935_7cc5_4a88_9916_4870a252c45f[[#This Row],[R_Wk]]="","No Date",IF(VSTS_4c4a2935_7cc5_4a88_9916_4870a252c45f[[#This Row],[R_Wk]]&gt;=0,"Coming Soon","Live in Prod"))</f>
        <v>No Date</v>
      </c>
      <c r="I197" s="7"/>
      <c r="J197" s="9" t="str">
        <f ca="1">IF(ISBLANK(VSTS_4c4a2935_7cc5_4a88_9916_4870a252c45f[[#This Row],[Finish Date]]),"",ROUND((VSTS_4c4a2935_7cc5_4a88_9916_4870a252c45f[[#This Row],[Finish Date]]-TODAY())/7,0))</f>
        <v/>
      </c>
      <c r="K1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7" s="1"/>
      <c r="M197" s="1"/>
      <c r="N197" s="1" t="s">
        <v>20</v>
      </c>
      <c r="O197" s="23">
        <v>42008.046469907407</v>
      </c>
      <c r="P197" s="23">
        <f>IFERROR(VLOOKUP(VSTS_4c4a2935_7cc5_4a88_9916_4870a252c45f[[#This Row],[ID]],PriLookup[],3,FALSE),"")</f>
        <v>42029.771655092591</v>
      </c>
      <c r="Q197" s="4" t="s">
        <v>3506</v>
      </c>
      <c r="R197" s="4"/>
      <c r="S197" s="1" t="s">
        <v>880</v>
      </c>
      <c r="T197" s="1" t="s">
        <v>2443</v>
      </c>
      <c r="U197" s="1" t="s">
        <v>2430</v>
      </c>
      <c r="V197" s="1" t="s">
        <v>2445</v>
      </c>
      <c r="W197" s="4" t="str">
        <f>VLOOKUP(VSTS_4c4a2935_7cc5_4a88_9916_4870a252c45f[[#This Row],[Area Path]],Table4[],2,FALSE)</f>
        <v>OAS</v>
      </c>
      <c r="X197" s="4" t="str">
        <f>VLOOKUP(VSTS_4c4a2935_7cc5_4a88_9916_4870a252c45f[[#This Row],[Area Path]],Table4[],3,FALSE)</f>
        <v>OAS</v>
      </c>
      <c r="Y197" s="4">
        <v>159061452</v>
      </c>
      <c r="Z197" s="4" t="str">
        <f>IFERROR(IF(VLOOKUP(VSTS_4c4a2935_7cc5_4a88_9916_4870a252c45f[[#This Row],[ID]],ParentLookup[],7,FALSE)="Initiative",VLOOKUP(VSTS_4c4a2935_7cc5_4a88_9916_4870a252c45f[[#This Row],[ID]],ParentLookup[],4,FALSE),#N/A),"-- Not an Initiative --")</f>
        <v>-- Not an Initiative --</v>
      </c>
    </row>
    <row r="198" spans="1:26" x14ac:dyDescent="0.25">
      <c r="A198" s="2">
        <v>17228</v>
      </c>
      <c r="B198" s="1" t="s">
        <v>2488</v>
      </c>
      <c r="C198" s="7"/>
      <c r="D198" s="9" t="str">
        <f ca="1">IF(ISBLANK(VSTS_4c4a2935_7cc5_4a88_9916_4870a252c45f[[#This Row],[Dogfood Date]]),"",ROUND((VSTS_4c4a2935_7cc5_4a88_9916_4870a252c45f[[#This Row],[Dogfood Date]]-TODAY())/7,0))</f>
        <v/>
      </c>
      <c r="E198" s="10" t="str">
        <f ca="1">IF(VSTS_4c4a2935_7cc5_4a88_9916_4870a252c45f[[#This Row],[D_Wk]]="","No Date",IF(VSTS_4c4a2935_7cc5_4a88_9916_4870a252c45f[[#This Row],[D_Wk]]&gt;=0,"Coming Soon","Live in Dogfood"))</f>
        <v>No Date</v>
      </c>
      <c r="F198" s="7"/>
      <c r="G198" s="9" t="str">
        <f ca="1">IF(ISBLANK(VSTS_4c4a2935_7cc5_4a88_9916_4870a252c45f[[#This Row],[Release Date]]),"",ROUND((VSTS_4c4a2935_7cc5_4a88_9916_4870a252c45f[[#This Row],[Release Date]]-TODAY())/7,0))</f>
        <v/>
      </c>
      <c r="H198" s="10" t="str">
        <f ca="1">IF(VSTS_4c4a2935_7cc5_4a88_9916_4870a252c45f[[#This Row],[R_Wk]]="","No Date",IF(VSTS_4c4a2935_7cc5_4a88_9916_4870a252c45f[[#This Row],[R_Wk]]&gt;=0,"Coming Soon","Live in Prod"))</f>
        <v>No Date</v>
      </c>
      <c r="I198" s="7"/>
      <c r="J198" s="9" t="str">
        <f ca="1">IF(ISBLANK(VSTS_4c4a2935_7cc5_4a88_9916_4870a252c45f[[#This Row],[Finish Date]]),"",ROUND((VSTS_4c4a2935_7cc5_4a88_9916_4870a252c45f[[#This Row],[Finish Date]]-TODAY())/7,0))</f>
        <v/>
      </c>
      <c r="K19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8" s="1" t="s">
        <v>1710</v>
      </c>
      <c r="M198" s="1" t="s">
        <v>3366</v>
      </c>
      <c r="N198" s="1" t="s">
        <v>19</v>
      </c>
      <c r="O198" s="23">
        <v>42137.633368055554</v>
      </c>
      <c r="P198" s="23">
        <f>IFERROR(VLOOKUP(VSTS_4c4a2935_7cc5_4a88_9916_4870a252c45f[[#This Row],[ID]],PriLookup[],3,FALSE),"")</f>
        <v>41935.637986111113</v>
      </c>
      <c r="Q198" s="4" t="s">
        <v>3532</v>
      </c>
      <c r="R198" s="4"/>
      <c r="S198" s="1" t="s">
        <v>686</v>
      </c>
      <c r="T198" s="1" t="s">
        <v>2443</v>
      </c>
      <c r="U198" s="1" t="s">
        <v>2430</v>
      </c>
      <c r="V198" s="1" t="s">
        <v>5873</v>
      </c>
      <c r="W198" s="4" t="str">
        <f>VLOOKUP(VSTS_4c4a2935_7cc5_4a88_9916_4870a252c45f[[#This Row],[Area Path]],Table4[],2,FALSE)</f>
        <v>WAC User Focused Experimentation</v>
      </c>
      <c r="X198" s="4" t="str">
        <f>VLOOKUP(VSTS_4c4a2935_7cc5_4a88_9916_4870a252c45f[[#This Row],[Area Path]],Table4[],3,FALSE)</f>
        <v>WAC</v>
      </c>
      <c r="Y198" s="4">
        <v>1851851850</v>
      </c>
      <c r="Z198" s="4" t="str">
        <f>IFERROR(IF(VLOOKUP(VSTS_4c4a2935_7cc5_4a88_9916_4870a252c45f[[#This Row],[ID]],ParentLookup[],7,FALSE)="Initiative",VLOOKUP(VSTS_4c4a2935_7cc5_4a88_9916_4870a252c45f[[#This Row],[ID]],ParentLookup[],4,FALSE),#N/A),"-- Not an Initiative --")</f>
        <v>Boot in 5s (Word Editor)</v>
      </c>
    </row>
    <row r="199" spans="1:26" hidden="1" x14ac:dyDescent="0.25">
      <c r="A199" s="2">
        <v>47530</v>
      </c>
      <c r="B199" s="1" t="s">
        <v>2916</v>
      </c>
      <c r="C199" s="7"/>
      <c r="D199" s="9" t="str">
        <f ca="1">IF(ISBLANK(VSTS_4c4a2935_7cc5_4a88_9916_4870a252c45f[[#This Row],[Dogfood Date]]),"",ROUND((VSTS_4c4a2935_7cc5_4a88_9916_4870a252c45f[[#This Row],[Dogfood Date]]-TODAY())/7,0))</f>
        <v/>
      </c>
      <c r="E199" s="10" t="str">
        <f ca="1">IF(VSTS_4c4a2935_7cc5_4a88_9916_4870a252c45f[[#This Row],[D_Wk]]="","No Date",IF(VSTS_4c4a2935_7cc5_4a88_9916_4870a252c45f[[#This Row],[D_Wk]]&gt;=0,"Coming Soon","Live in Dogfood"))</f>
        <v>No Date</v>
      </c>
      <c r="F199" s="7"/>
      <c r="G199" s="9" t="str">
        <f ca="1">IF(ISBLANK(VSTS_4c4a2935_7cc5_4a88_9916_4870a252c45f[[#This Row],[Release Date]]),"",ROUND((VSTS_4c4a2935_7cc5_4a88_9916_4870a252c45f[[#This Row],[Release Date]]-TODAY())/7,0))</f>
        <v/>
      </c>
      <c r="H199" s="10" t="str">
        <f ca="1">IF(VSTS_4c4a2935_7cc5_4a88_9916_4870a252c45f[[#This Row],[R_Wk]]="","No Date",IF(VSTS_4c4a2935_7cc5_4a88_9916_4870a252c45f[[#This Row],[R_Wk]]&gt;=0,"Coming Soon","Live in Prod"))</f>
        <v>No Date</v>
      </c>
      <c r="I199" s="7"/>
      <c r="J199" s="9" t="str">
        <f ca="1">IF(ISBLANK(VSTS_4c4a2935_7cc5_4a88_9916_4870a252c45f[[#This Row],[Finish Date]]),"",ROUND((VSTS_4c4a2935_7cc5_4a88_9916_4870a252c45f[[#This Row],[Finish Date]]-TODAY())/7,0))</f>
        <v/>
      </c>
      <c r="K1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99" s="1" t="s">
        <v>5936</v>
      </c>
      <c r="M199" s="1"/>
      <c r="N199" s="1" t="s">
        <v>20</v>
      </c>
      <c r="O199" s="23">
        <v>41988.579884259256</v>
      </c>
      <c r="P199" s="23">
        <f>IFERROR(VLOOKUP(VSTS_4c4a2935_7cc5_4a88_9916_4870a252c45f[[#This Row],[ID]],PriLookup[],3,FALSE),"")</f>
        <v>41988.581064814818</v>
      </c>
      <c r="Q199" s="4" t="s">
        <v>5937</v>
      </c>
      <c r="R199" s="4"/>
      <c r="S199" s="1"/>
      <c r="T199" s="1" t="s">
        <v>2443</v>
      </c>
      <c r="U199" s="1" t="s">
        <v>2430</v>
      </c>
      <c r="V199" s="1" t="s">
        <v>2445</v>
      </c>
      <c r="W199" s="4" t="str">
        <f>VLOOKUP(VSTS_4c4a2935_7cc5_4a88_9916_4870a252c45f[[#This Row],[Area Path]],Table4[],2,FALSE)</f>
        <v>OAS</v>
      </c>
      <c r="X199" s="4" t="str">
        <f>VLOOKUP(VSTS_4c4a2935_7cc5_4a88_9916_4870a252c45f[[#This Row],[Area Path]],Table4[],3,FALSE)</f>
        <v>OAS</v>
      </c>
      <c r="Y199" s="4">
        <v>165192304</v>
      </c>
      <c r="Z199" s="4" t="str">
        <f>IFERROR(IF(VLOOKUP(VSTS_4c4a2935_7cc5_4a88_9916_4870a252c45f[[#This Row],[ID]],ParentLookup[],7,FALSE)="Initiative",VLOOKUP(VSTS_4c4a2935_7cc5_4a88_9916_4870a252c45f[[#This Row],[ID]],ParentLookup[],4,FALSE),#N/A),"-- Not an Initiative --")</f>
        <v>-- Not an Initiative --</v>
      </c>
    </row>
    <row r="200" spans="1:26" x14ac:dyDescent="0.25">
      <c r="A200" s="2">
        <v>17231</v>
      </c>
      <c r="B200" s="1" t="s">
        <v>2533</v>
      </c>
      <c r="C200" s="7">
        <v>42006</v>
      </c>
      <c r="D200" s="9">
        <f ca="1">IF(ISBLANK(VSTS_4c4a2935_7cc5_4a88_9916_4870a252c45f[[#This Row],[Dogfood Date]]),"",ROUND((VSTS_4c4a2935_7cc5_4a88_9916_4870a252c45f[[#This Row],[Dogfood Date]]-TODAY())/7,0))</f>
        <v>-28</v>
      </c>
      <c r="E200" s="10" t="str">
        <f ca="1">IF(VSTS_4c4a2935_7cc5_4a88_9916_4870a252c45f[[#This Row],[D_Wk]]="","No Date",IF(VSTS_4c4a2935_7cc5_4a88_9916_4870a252c45f[[#This Row],[D_Wk]]&gt;=0,"Coming Soon","Live in Dogfood"))</f>
        <v>Live in Dogfood</v>
      </c>
      <c r="F200" s="7">
        <v>42024</v>
      </c>
      <c r="G200" s="9">
        <f ca="1">IF(ISBLANK(VSTS_4c4a2935_7cc5_4a88_9916_4870a252c45f[[#This Row],[Release Date]]),"",ROUND((VSTS_4c4a2935_7cc5_4a88_9916_4870a252c45f[[#This Row],[Release Date]]-TODAY())/7,0))</f>
        <v>-25</v>
      </c>
      <c r="H200" s="10" t="str">
        <f ca="1">IF(VSTS_4c4a2935_7cc5_4a88_9916_4870a252c45f[[#This Row],[R_Wk]]="","No Date",IF(VSTS_4c4a2935_7cc5_4a88_9916_4870a252c45f[[#This Row],[R_Wk]]&gt;=0,"Coming Soon","Live in Prod"))</f>
        <v>Live in Prod</v>
      </c>
      <c r="I200" s="7">
        <v>42027</v>
      </c>
      <c r="J200" s="9">
        <f ca="1">IF(ISBLANK(VSTS_4c4a2935_7cc5_4a88_9916_4870a252c45f[[#This Row],[Finish Date]]),"",ROUND((VSTS_4c4a2935_7cc5_4a88_9916_4870a252c45f[[#This Row],[Finish Date]]-TODAY())/7,0))</f>
        <v>-25</v>
      </c>
      <c r="K2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00" s="1" t="s">
        <v>452</v>
      </c>
      <c r="M200" s="1" t="s">
        <v>2534</v>
      </c>
      <c r="N200" s="1" t="s">
        <v>19</v>
      </c>
      <c r="O200" s="23">
        <v>42137.633368055554</v>
      </c>
      <c r="P200" s="23">
        <f>IFERROR(VLOOKUP(VSTS_4c4a2935_7cc5_4a88_9916_4870a252c45f[[#This Row],[ID]],PriLookup[],3,FALSE),"")</f>
        <v>41938.518067129633</v>
      </c>
      <c r="Q200" s="4" t="s">
        <v>3517</v>
      </c>
      <c r="R200" s="4"/>
      <c r="S200" s="1" t="s">
        <v>1209</v>
      </c>
      <c r="T200" s="1" t="s">
        <v>2443</v>
      </c>
      <c r="U200" s="1" t="s">
        <v>2430</v>
      </c>
      <c r="V200" s="1" t="s">
        <v>5867</v>
      </c>
      <c r="W200" s="4" t="str">
        <f>VLOOKUP(VSTS_4c4a2935_7cc5_4a88_9916_4870a252c45f[[#This Row],[Area Path]],Table4[],2,FALSE)</f>
        <v>WAC Service Engineering</v>
      </c>
      <c r="X200" s="4" t="str">
        <f>VLOOKUP(VSTS_4c4a2935_7cc5_4a88_9916_4870a252c45f[[#This Row],[Area Path]],Table4[],3,FALSE)</f>
        <v>WAC</v>
      </c>
      <c r="Y200" s="4">
        <v>1986423794</v>
      </c>
      <c r="Z200" s="4" t="str">
        <f>IFERROR(IF(VLOOKUP(VSTS_4c4a2935_7cc5_4a88_9916_4870a252c45f[[#This Row],[ID]],ParentLookup[],7,FALSE)="Initiative",VLOOKUP(VSTS_4c4a2935_7cc5_4a88_9916_4870a252c45f[[#This Row],[ID]],ParentLookup[],4,FALSE),#N/A),"-- Not an Initiative --")</f>
        <v>-- Not an Initiative --</v>
      </c>
    </row>
    <row r="201" spans="1:26" x14ac:dyDescent="0.25">
      <c r="A201" s="2">
        <v>17232</v>
      </c>
      <c r="B201" s="1" t="s">
        <v>2535</v>
      </c>
      <c r="C201" s="7">
        <v>41932</v>
      </c>
      <c r="D201" s="9">
        <f ca="1">IF(ISBLANK(VSTS_4c4a2935_7cc5_4a88_9916_4870a252c45f[[#This Row],[Dogfood Date]]),"",ROUND((VSTS_4c4a2935_7cc5_4a88_9916_4870a252c45f[[#This Row],[Dogfood Date]]-TODAY())/7,0))</f>
        <v>-38</v>
      </c>
      <c r="E201" s="10" t="str">
        <f ca="1">IF(VSTS_4c4a2935_7cc5_4a88_9916_4870a252c45f[[#This Row],[D_Wk]]="","No Date",IF(VSTS_4c4a2935_7cc5_4a88_9916_4870a252c45f[[#This Row],[D_Wk]]&gt;=0,"Coming Soon","Live in Dogfood"))</f>
        <v>Live in Dogfood</v>
      </c>
      <c r="F201" s="7">
        <v>41946</v>
      </c>
      <c r="G201" s="9">
        <f ca="1">IF(ISBLANK(VSTS_4c4a2935_7cc5_4a88_9916_4870a252c45f[[#This Row],[Release Date]]),"",ROUND((VSTS_4c4a2935_7cc5_4a88_9916_4870a252c45f[[#This Row],[Release Date]]-TODAY())/7,0))</f>
        <v>-36</v>
      </c>
      <c r="H201" s="10" t="str">
        <f ca="1">IF(VSTS_4c4a2935_7cc5_4a88_9916_4870a252c45f[[#This Row],[R_Wk]]="","No Date",IF(VSTS_4c4a2935_7cc5_4a88_9916_4870a252c45f[[#This Row],[R_Wk]]&gt;=0,"Coming Soon","Live in Prod"))</f>
        <v>Live in Prod</v>
      </c>
      <c r="I201" s="7">
        <v>42093</v>
      </c>
      <c r="J201" s="9">
        <f ca="1">IF(ISBLANK(VSTS_4c4a2935_7cc5_4a88_9916_4870a252c45f[[#This Row],[Finish Date]]),"",ROUND((VSTS_4c4a2935_7cc5_4a88_9916_4870a252c45f[[#This Row],[Finish Date]]-TODAY())/7,0))</f>
        <v>-15</v>
      </c>
      <c r="K2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01" s="1" t="s">
        <v>5938</v>
      </c>
      <c r="M201" s="1" t="s">
        <v>4482</v>
      </c>
      <c r="N201" s="1" t="s">
        <v>19</v>
      </c>
      <c r="O201" s="23">
        <v>42137.633368055554</v>
      </c>
      <c r="P201" s="23">
        <f>IFERROR(VLOOKUP(VSTS_4c4a2935_7cc5_4a88_9916_4870a252c45f[[#This Row],[ID]],PriLookup[],3,FALSE),"")</f>
        <v>41938.518067129633</v>
      </c>
      <c r="Q201" s="4" t="s">
        <v>4150</v>
      </c>
      <c r="R201" s="4"/>
      <c r="S201" s="1" t="s">
        <v>1925</v>
      </c>
      <c r="T201" s="1" t="s">
        <v>2443</v>
      </c>
      <c r="U201" s="1" t="s">
        <v>2430</v>
      </c>
      <c r="V201" s="1" t="s">
        <v>5873</v>
      </c>
      <c r="W201" s="4" t="str">
        <f>VLOOKUP(VSTS_4c4a2935_7cc5_4a88_9916_4870a252c45f[[#This Row],[Area Path]],Table4[],2,FALSE)</f>
        <v>WAC User Focused Experimentation</v>
      </c>
      <c r="X201" s="4" t="str">
        <f>VLOOKUP(VSTS_4c4a2935_7cc5_4a88_9916_4870a252c45f[[#This Row],[Area Path]],Table4[],3,FALSE)</f>
        <v>WAC</v>
      </c>
      <c r="Y201" s="4">
        <v>1986532403</v>
      </c>
      <c r="Z201" s="4" t="str">
        <f>IFERROR(IF(VLOOKUP(VSTS_4c4a2935_7cc5_4a88_9916_4870a252c45f[[#This Row],[ID]],ParentLookup[],7,FALSE)="Initiative",VLOOKUP(VSTS_4c4a2935_7cc5_4a88_9916_4870a252c45f[[#This Row],[ID]],ParentLookup[],4,FALSE),#N/A),"-- Not an Initiative --")</f>
        <v>-- Not an Initiative --</v>
      </c>
    </row>
    <row r="202" spans="1:26" x14ac:dyDescent="0.25">
      <c r="A202" s="2">
        <v>17233</v>
      </c>
      <c r="B202" s="1" t="s">
        <v>5939</v>
      </c>
      <c r="C202" s="7">
        <v>42083</v>
      </c>
      <c r="D202" s="9">
        <f ca="1">IF(ISBLANK(VSTS_4c4a2935_7cc5_4a88_9916_4870a252c45f[[#This Row],[Dogfood Date]]),"",ROUND((VSTS_4c4a2935_7cc5_4a88_9916_4870a252c45f[[#This Row],[Dogfood Date]]-TODAY())/7,0))</f>
        <v>-17</v>
      </c>
      <c r="E202" s="10" t="str">
        <f ca="1">IF(VSTS_4c4a2935_7cc5_4a88_9916_4870a252c45f[[#This Row],[D_Wk]]="","No Date",IF(VSTS_4c4a2935_7cc5_4a88_9916_4870a252c45f[[#This Row],[D_Wk]]&gt;=0,"Coming Soon","Live in Dogfood"))</f>
        <v>Live in Dogfood</v>
      </c>
      <c r="F202" s="7">
        <v>42083</v>
      </c>
      <c r="G202" s="9">
        <f ca="1">IF(ISBLANK(VSTS_4c4a2935_7cc5_4a88_9916_4870a252c45f[[#This Row],[Release Date]]),"",ROUND((VSTS_4c4a2935_7cc5_4a88_9916_4870a252c45f[[#This Row],[Release Date]]-TODAY())/7,0))</f>
        <v>-17</v>
      </c>
      <c r="H202" s="10" t="str">
        <f ca="1">IF(VSTS_4c4a2935_7cc5_4a88_9916_4870a252c45f[[#This Row],[R_Wk]]="","No Date",IF(VSTS_4c4a2935_7cc5_4a88_9916_4870a252c45f[[#This Row],[R_Wk]]&gt;=0,"Coming Soon","Live in Prod"))</f>
        <v>Live in Prod</v>
      </c>
      <c r="I202" s="7">
        <v>42090</v>
      </c>
      <c r="J202" s="9">
        <f ca="1">IF(ISBLANK(VSTS_4c4a2935_7cc5_4a88_9916_4870a252c45f[[#This Row],[Finish Date]]),"",ROUND((VSTS_4c4a2935_7cc5_4a88_9916_4870a252c45f[[#This Row],[Finish Date]]-TODAY())/7,0))</f>
        <v>-16</v>
      </c>
      <c r="K20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02" s="1" t="s">
        <v>5940</v>
      </c>
      <c r="M202" s="1" t="s">
        <v>2536</v>
      </c>
      <c r="N202" s="1" t="s">
        <v>19</v>
      </c>
      <c r="O202" s="23">
        <v>42160.445983796293</v>
      </c>
      <c r="P202" s="23">
        <f>IFERROR(VLOOKUP(VSTS_4c4a2935_7cc5_4a88_9916_4870a252c45f[[#This Row],[ID]],PriLookup[],3,FALSE),"")</f>
        <v>41938.518067129633</v>
      </c>
      <c r="Q202" s="4" t="s">
        <v>4150</v>
      </c>
      <c r="R202" s="4"/>
      <c r="S202" s="1" t="s">
        <v>1768</v>
      </c>
      <c r="T202" s="1" t="s">
        <v>2443</v>
      </c>
      <c r="U202" s="1" t="s">
        <v>2430</v>
      </c>
      <c r="V202" s="1" t="s">
        <v>5864</v>
      </c>
      <c r="W202" s="4" t="str">
        <f>VLOOKUP(VSTS_4c4a2935_7cc5_4a88_9916_4870a252c45f[[#This Row],[Area Path]],Table4[],2,FALSE)</f>
        <v>WAC Engineering Efficiency</v>
      </c>
      <c r="X202" s="4" t="str">
        <f>VLOOKUP(VSTS_4c4a2935_7cc5_4a88_9916_4870a252c45f[[#This Row],[Area Path]],Table4[],3,FALSE)</f>
        <v>WAC</v>
      </c>
      <c r="Y202" s="4">
        <v>1986641012</v>
      </c>
      <c r="Z202" s="4" t="str">
        <f>IFERROR(IF(VLOOKUP(VSTS_4c4a2935_7cc5_4a88_9916_4870a252c45f[[#This Row],[ID]],ParentLookup[],7,FALSE)="Initiative",VLOOKUP(VSTS_4c4a2935_7cc5_4a88_9916_4870a252c45f[[#This Row],[ID]],ParentLookup[],4,FALSE),#N/A),"-- Not an Initiative --")</f>
        <v>-- Not an Initiative --</v>
      </c>
    </row>
    <row r="203" spans="1:26" x14ac:dyDescent="0.25">
      <c r="A203" s="2">
        <v>17234</v>
      </c>
      <c r="B203" s="1" t="s">
        <v>2522</v>
      </c>
      <c r="C203" s="7">
        <v>42054</v>
      </c>
      <c r="D203" s="9">
        <f ca="1">IF(ISBLANK(VSTS_4c4a2935_7cc5_4a88_9916_4870a252c45f[[#This Row],[Dogfood Date]]),"",ROUND((VSTS_4c4a2935_7cc5_4a88_9916_4870a252c45f[[#This Row],[Dogfood Date]]-TODAY())/7,0))</f>
        <v>-21</v>
      </c>
      <c r="E203" s="10" t="str">
        <f ca="1">IF(VSTS_4c4a2935_7cc5_4a88_9916_4870a252c45f[[#This Row],[D_Wk]]="","No Date",IF(VSTS_4c4a2935_7cc5_4a88_9916_4870a252c45f[[#This Row],[D_Wk]]&gt;=0,"Coming Soon","Live in Dogfood"))</f>
        <v>Live in Dogfood</v>
      </c>
      <c r="F203" s="7">
        <v>42129</v>
      </c>
      <c r="G203" s="9">
        <f ca="1">IF(ISBLANK(VSTS_4c4a2935_7cc5_4a88_9916_4870a252c45f[[#This Row],[Release Date]]),"",ROUND((VSTS_4c4a2935_7cc5_4a88_9916_4870a252c45f[[#This Row],[Release Date]]-TODAY())/7,0))</f>
        <v>-10</v>
      </c>
      <c r="H203" s="10" t="str">
        <f ca="1">IF(VSTS_4c4a2935_7cc5_4a88_9916_4870a252c45f[[#This Row],[R_Wk]]="","No Date",IF(VSTS_4c4a2935_7cc5_4a88_9916_4870a252c45f[[#This Row],[R_Wk]]&gt;=0,"Coming Soon","Live in Prod"))</f>
        <v>Live in Prod</v>
      </c>
      <c r="I203" s="7">
        <v>42144</v>
      </c>
      <c r="J203" s="9">
        <f ca="1">IF(ISBLANK(VSTS_4c4a2935_7cc5_4a88_9916_4870a252c45f[[#This Row],[Finish Date]]),"",ROUND((VSTS_4c4a2935_7cc5_4a88_9916_4870a252c45f[[#This Row],[Finish Date]]-TODAY())/7,0))</f>
        <v>-8</v>
      </c>
      <c r="K2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03" s="1" t="s">
        <v>5941</v>
      </c>
      <c r="M203" s="1" t="s">
        <v>2632</v>
      </c>
      <c r="N203" s="1" t="s">
        <v>18</v>
      </c>
      <c r="O203" s="23">
        <v>42137.633645833332</v>
      </c>
      <c r="P203" s="23">
        <f>IFERROR(VLOOKUP(VSTS_4c4a2935_7cc5_4a88_9916_4870a252c45f[[#This Row],[ID]],PriLookup[],3,FALSE),"")</f>
        <v>41984.604930555557</v>
      </c>
      <c r="Q203" s="4" t="s">
        <v>4150</v>
      </c>
      <c r="R203" s="4"/>
      <c r="S203" s="1" t="s">
        <v>1209</v>
      </c>
      <c r="T203" s="1" t="s">
        <v>2443</v>
      </c>
      <c r="U203" s="1" t="s">
        <v>2430</v>
      </c>
      <c r="V203" s="1" t="s">
        <v>5867</v>
      </c>
      <c r="W203" s="4" t="str">
        <f>VLOOKUP(VSTS_4c4a2935_7cc5_4a88_9916_4870a252c45f[[#This Row],[Area Path]],Table4[],2,FALSE)</f>
        <v>WAC Service Engineering</v>
      </c>
      <c r="X203" s="4" t="str">
        <f>VLOOKUP(VSTS_4c4a2935_7cc5_4a88_9916_4870a252c45f[[#This Row],[Area Path]],Table4[],3,FALSE)</f>
        <v>WAC</v>
      </c>
      <c r="Y203" s="4">
        <v>1985935054</v>
      </c>
      <c r="Z203" s="4" t="str">
        <f>IFERROR(IF(VLOOKUP(VSTS_4c4a2935_7cc5_4a88_9916_4870a252c45f[[#This Row],[ID]],ParentLookup[],7,FALSE)="Initiative",VLOOKUP(VSTS_4c4a2935_7cc5_4a88_9916_4870a252c45f[[#This Row],[ID]],ParentLookup[],4,FALSE),#N/A),"-- Not an Initiative --")</f>
        <v>-- Not an Initiative --</v>
      </c>
    </row>
    <row r="204" spans="1:26" x14ac:dyDescent="0.25">
      <c r="A204" s="2">
        <v>17235</v>
      </c>
      <c r="B204" s="1" t="s">
        <v>3800</v>
      </c>
      <c r="C204" s="7"/>
      <c r="D204" s="9" t="str">
        <f ca="1">IF(ISBLANK(VSTS_4c4a2935_7cc5_4a88_9916_4870a252c45f[[#This Row],[Dogfood Date]]),"",ROUND((VSTS_4c4a2935_7cc5_4a88_9916_4870a252c45f[[#This Row],[Dogfood Date]]-TODAY())/7,0))</f>
        <v/>
      </c>
      <c r="E204" s="22" t="str">
        <f ca="1">IF(VSTS_4c4a2935_7cc5_4a88_9916_4870a252c45f[[#This Row],[D_Wk]]="","No Date",IF(VSTS_4c4a2935_7cc5_4a88_9916_4870a252c45f[[#This Row],[D_Wk]]&gt;=0,"Coming Soon","Live in Dogfood"))</f>
        <v>No Date</v>
      </c>
      <c r="F204" s="7"/>
      <c r="G204" s="9" t="str">
        <f ca="1">IF(ISBLANK(VSTS_4c4a2935_7cc5_4a88_9916_4870a252c45f[[#This Row],[Release Date]]),"",ROUND((VSTS_4c4a2935_7cc5_4a88_9916_4870a252c45f[[#This Row],[Release Date]]-TODAY())/7,0))</f>
        <v/>
      </c>
      <c r="H204" s="22" t="str">
        <f ca="1">IF(VSTS_4c4a2935_7cc5_4a88_9916_4870a252c45f[[#This Row],[R_Wk]]="","No Date",IF(VSTS_4c4a2935_7cc5_4a88_9916_4870a252c45f[[#This Row],[R_Wk]]&gt;=0,"Coming Soon","Live in Prod"))</f>
        <v>No Date</v>
      </c>
      <c r="I204" s="7"/>
      <c r="J204" s="9" t="str">
        <f ca="1">IF(ISBLANK(VSTS_4c4a2935_7cc5_4a88_9916_4870a252c45f[[#This Row],[Finish Date]]),"",ROUND((VSTS_4c4a2935_7cc5_4a88_9916_4870a252c45f[[#This Row],[Finish Date]]-TODAY())/7,0))</f>
        <v/>
      </c>
      <c r="K20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04" s="1" t="s">
        <v>930</v>
      </c>
      <c r="M204" s="1" t="s">
        <v>3801</v>
      </c>
      <c r="N204" s="1" t="s">
        <v>19</v>
      </c>
      <c r="O204" s="23">
        <v>42137.633368055554</v>
      </c>
      <c r="P204" s="23">
        <f>IFERROR(VLOOKUP(VSTS_4c4a2935_7cc5_4a88_9916_4870a252c45f[[#This Row],[ID]],PriLookup[],3,FALSE),"")</f>
        <v>41938.518067129633</v>
      </c>
      <c r="Q204" s="4"/>
      <c r="R204" s="4"/>
      <c r="S204" s="1" t="s">
        <v>935</v>
      </c>
      <c r="T204" s="1" t="s">
        <v>2443</v>
      </c>
      <c r="U204" s="1" t="s">
        <v>2430</v>
      </c>
      <c r="V204" s="1" t="s">
        <v>5867</v>
      </c>
      <c r="W204" s="4" t="str">
        <f>VLOOKUP(VSTS_4c4a2935_7cc5_4a88_9916_4870a252c45f[[#This Row],[Area Path]],Table4[],2,FALSE)</f>
        <v>WAC Service Engineering</v>
      </c>
      <c r="X204" s="4" t="str">
        <f>VLOOKUP(VSTS_4c4a2935_7cc5_4a88_9916_4870a252c45f[[#This Row],[Area Path]],Table4[],3,FALSE)</f>
        <v>WAC</v>
      </c>
      <c r="Y204" s="4">
        <v>1986858230</v>
      </c>
      <c r="Z204" s="4" t="str">
        <f>IFERROR(IF(VLOOKUP(VSTS_4c4a2935_7cc5_4a88_9916_4870a252c45f[[#This Row],[ID]],ParentLookup[],7,FALSE)="Initiative",VLOOKUP(VSTS_4c4a2935_7cc5_4a88_9916_4870a252c45f[[#This Row],[ID]],ParentLookup[],4,FALSE),#N/A),"-- Not an Initiative --")</f>
        <v>Healthy and Informative Data Pipeline</v>
      </c>
    </row>
    <row r="205" spans="1:26" x14ac:dyDescent="0.25">
      <c r="A205" s="2">
        <v>17236</v>
      </c>
      <c r="B205" s="1" t="s">
        <v>3773</v>
      </c>
      <c r="C205" s="7"/>
      <c r="D205" s="9" t="str">
        <f ca="1">IF(ISBLANK(VSTS_4c4a2935_7cc5_4a88_9916_4870a252c45f[[#This Row],[Dogfood Date]]),"",ROUND((VSTS_4c4a2935_7cc5_4a88_9916_4870a252c45f[[#This Row],[Dogfood Date]]-TODAY())/7,0))</f>
        <v/>
      </c>
      <c r="E205" s="22" t="str">
        <f ca="1">IF(VSTS_4c4a2935_7cc5_4a88_9916_4870a252c45f[[#This Row],[D_Wk]]="","No Date",IF(VSTS_4c4a2935_7cc5_4a88_9916_4870a252c45f[[#This Row],[D_Wk]]&gt;=0,"Coming Soon","Live in Dogfood"))</f>
        <v>No Date</v>
      </c>
      <c r="F205" s="7"/>
      <c r="G205" s="9" t="str">
        <f ca="1">IF(ISBLANK(VSTS_4c4a2935_7cc5_4a88_9916_4870a252c45f[[#This Row],[Release Date]]),"",ROUND((VSTS_4c4a2935_7cc5_4a88_9916_4870a252c45f[[#This Row],[Release Date]]-TODAY())/7,0))</f>
        <v/>
      </c>
      <c r="H205" s="22" t="str">
        <f ca="1">IF(VSTS_4c4a2935_7cc5_4a88_9916_4870a252c45f[[#This Row],[R_Wk]]="","No Date",IF(VSTS_4c4a2935_7cc5_4a88_9916_4870a252c45f[[#This Row],[R_Wk]]&gt;=0,"Coming Soon","Live in Prod"))</f>
        <v>No Date</v>
      </c>
      <c r="I205" s="7">
        <v>42010</v>
      </c>
      <c r="J205" s="9">
        <f ca="1">IF(ISBLANK(VSTS_4c4a2935_7cc5_4a88_9916_4870a252c45f[[#This Row],[Finish Date]]),"",ROUND((VSTS_4c4a2935_7cc5_4a88_9916_4870a252c45f[[#This Row],[Finish Date]]-TODAY())/7,0))</f>
        <v>-27</v>
      </c>
      <c r="K20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05" s="1" t="s">
        <v>197</v>
      </c>
      <c r="M205" s="1" t="s">
        <v>2483</v>
      </c>
      <c r="N205" s="1" t="s">
        <v>19</v>
      </c>
      <c r="O205" s="23">
        <v>42137.633368055554</v>
      </c>
      <c r="P205" s="23">
        <f>IFERROR(VLOOKUP(VSTS_4c4a2935_7cc5_4a88_9916_4870a252c45f[[#This Row],[ID]],PriLookup[],3,FALSE),"")</f>
        <v>41960.643368055556</v>
      </c>
      <c r="Q205" s="4" t="s">
        <v>2922</v>
      </c>
      <c r="R205" s="4"/>
      <c r="S205" s="1"/>
      <c r="T205" s="1" t="s">
        <v>2443</v>
      </c>
      <c r="U205" s="1" t="s">
        <v>2430</v>
      </c>
      <c r="V205" s="1" t="s">
        <v>5873</v>
      </c>
      <c r="W205" s="4" t="str">
        <f>VLOOKUP(VSTS_4c4a2935_7cc5_4a88_9916_4870a252c45f[[#This Row],[Area Path]],Table4[],2,FALSE)</f>
        <v>WAC User Focused Experimentation</v>
      </c>
      <c r="X205" s="4" t="str">
        <f>VLOOKUP(VSTS_4c4a2935_7cc5_4a88_9916_4870a252c45f[[#This Row],[Area Path]],Table4[],3,FALSE)</f>
        <v>WAC</v>
      </c>
      <c r="Y205" s="4">
        <v>1425925924</v>
      </c>
      <c r="Z205" s="4" t="str">
        <f>IFERROR(IF(VLOOKUP(VSTS_4c4a2935_7cc5_4a88_9916_4870a252c45f[[#This Row],[ID]],ParentLookup[],7,FALSE)="Initiative",VLOOKUP(VSTS_4c4a2935_7cc5_4a88_9916_4870a252c45f[[#This Row],[ID]],ParentLookup[],4,FALSE),#N/A),"-- Not an Initiative --")</f>
        <v>Office Online Funnel Widening</v>
      </c>
    </row>
    <row r="206" spans="1:26" hidden="1" x14ac:dyDescent="0.25">
      <c r="A206" s="2">
        <v>17237</v>
      </c>
      <c r="B206" s="1" t="s">
        <v>5942</v>
      </c>
      <c r="C206" s="7">
        <v>41986.666666666664</v>
      </c>
      <c r="D206" s="9">
        <f ca="1">IF(ISBLANK(VSTS_4c4a2935_7cc5_4a88_9916_4870a252c45f[[#This Row],[Dogfood Date]]),"",ROUND((VSTS_4c4a2935_7cc5_4a88_9916_4870a252c45f[[#This Row],[Dogfood Date]]-TODAY())/7,0))</f>
        <v>-30</v>
      </c>
      <c r="E206" s="10" t="str">
        <f ca="1">IF(VSTS_4c4a2935_7cc5_4a88_9916_4870a252c45f[[#This Row],[D_Wk]]="","No Date",IF(VSTS_4c4a2935_7cc5_4a88_9916_4870a252c45f[[#This Row],[D_Wk]]&gt;=0,"Coming Soon","Live in Dogfood"))</f>
        <v>Live in Dogfood</v>
      </c>
      <c r="F206" s="7">
        <v>42027</v>
      </c>
      <c r="G206" s="9">
        <f ca="1">IF(ISBLANK(VSTS_4c4a2935_7cc5_4a88_9916_4870a252c45f[[#This Row],[Release Date]]),"",ROUND((VSTS_4c4a2935_7cc5_4a88_9916_4870a252c45f[[#This Row],[Release Date]]-TODAY())/7,0))</f>
        <v>-25</v>
      </c>
      <c r="H206" s="10" t="str">
        <f ca="1">IF(VSTS_4c4a2935_7cc5_4a88_9916_4870a252c45f[[#This Row],[R_Wk]]="","No Date",IF(VSTS_4c4a2935_7cc5_4a88_9916_4870a252c45f[[#This Row],[R_Wk]]&gt;=0,"Coming Soon","Live in Prod"))</f>
        <v>Live in Prod</v>
      </c>
      <c r="I206" s="7">
        <v>42125</v>
      </c>
      <c r="J206" s="9">
        <f ca="1">IF(ISBLANK(VSTS_4c4a2935_7cc5_4a88_9916_4870a252c45f[[#This Row],[Finish Date]]),"",ROUND((VSTS_4c4a2935_7cc5_4a88_9916_4870a252c45f[[#This Row],[Finish Date]]-TODAY())/7,0))</f>
        <v>-11</v>
      </c>
      <c r="K20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06" s="1" t="s">
        <v>2289</v>
      </c>
      <c r="M206" s="1" t="s">
        <v>4146</v>
      </c>
      <c r="N206" s="1" t="s">
        <v>19</v>
      </c>
      <c r="O206" s="23">
        <v>42143.904583333337</v>
      </c>
      <c r="P206" s="23">
        <f>IFERROR(VLOOKUP(VSTS_4c4a2935_7cc5_4a88_9916_4870a252c45f[[#This Row],[ID]],PriLookup[],3,FALSE),"")</f>
        <v>42071.969756944447</v>
      </c>
      <c r="Q206" s="4" t="s">
        <v>3501</v>
      </c>
      <c r="R206" s="4"/>
      <c r="S206" s="1" t="s">
        <v>2042</v>
      </c>
      <c r="T206" s="1" t="s">
        <v>5878</v>
      </c>
      <c r="U206" s="1" t="s">
        <v>2430</v>
      </c>
      <c r="V206" s="1" t="s">
        <v>2445</v>
      </c>
      <c r="W206" s="4" t="str">
        <f>VLOOKUP(VSTS_4c4a2935_7cc5_4a88_9916_4870a252c45f[[#This Row],[Area Path]],Table4[],2,FALSE)</f>
        <v>OAS</v>
      </c>
      <c r="X206" s="4" t="str">
        <f>VLOOKUP(VSTS_4c4a2935_7cc5_4a88_9916_4870a252c45f[[#This Row],[Area Path]],Table4[],3,FALSE)</f>
        <v>OAS</v>
      </c>
      <c r="Y206" s="4">
        <v>6123266</v>
      </c>
      <c r="Z206" s="4" t="str">
        <f>IFERROR(IF(VLOOKUP(VSTS_4c4a2935_7cc5_4a88_9916_4870a252c45f[[#This Row],[ID]],ParentLookup[],7,FALSE)="Initiative",VLOOKUP(VSTS_4c4a2935_7cc5_4a88_9916_4870a252c45f[[#This Row],[ID]],ParentLookup[],4,FALSE),#N/A),"-- Not an Initiative --")</f>
        <v>-- Not an Initiative --</v>
      </c>
    </row>
    <row r="207" spans="1:26" x14ac:dyDescent="0.25">
      <c r="A207" s="2">
        <v>17238</v>
      </c>
      <c r="B207" s="1" t="s">
        <v>2490</v>
      </c>
      <c r="C207" s="7">
        <v>42114</v>
      </c>
      <c r="D207" s="9">
        <f ca="1">IF(ISBLANK(VSTS_4c4a2935_7cc5_4a88_9916_4870a252c45f[[#This Row],[Dogfood Date]]),"",ROUND((VSTS_4c4a2935_7cc5_4a88_9916_4870a252c45f[[#This Row],[Dogfood Date]]-TODAY())/7,0))</f>
        <v>-12</v>
      </c>
      <c r="E207" s="10" t="str">
        <f ca="1">IF(VSTS_4c4a2935_7cc5_4a88_9916_4870a252c45f[[#This Row],[D_Wk]]="","No Date",IF(VSTS_4c4a2935_7cc5_4a88_9916_4870a252c45f[[#This Row],[D_Wk]]&gt;=0,"Coming Soon","Live in Dogfood"))</f>
        <v>Live in Dogfood</v>
      </c>
      <c r="F207" s="7">
        <v>42139</v>
      </c>
      <c r="G207" s="9">
        <f ca="1">IF(ISBLANK(VSTS_4c4a2935_7cc5_4a88_9916_4870a252c45f[[#This Row],[Release Date]]),"",ROUND((VSTS_4c4a2935_7cc5_4a88_9916_4870a252c45f[[#This Row],[Release Date]]-TODAY())/7,0))</f>
        <v>-9</v>
      </c>
      <c r="H207" s="10" t="str">
        <f ca="1">IF(VSTS_4c4a2935_7cc5_4a88_9916_4870a252c45f[[#This Row],[R_Wk]]="","No Date",IF(VSTS_4c4a2935_7cc5_4a88_9916_4870a252c45f[[#This Row],[R_Wk]]&gt;=0,"Coming Soon","Live in Prod"))</f>
        <v>Live in Prod</v>
      </c>
      <c r="I207" s="7">
        <v>42163</v>
      </c>
      <c r="J207" s="9">
        <f ca="1">IF(ISBLANK(VSTS_4c4a2935_7cc5_4a88_9916_4870a252c45f[[#This Row],[Finish Date]]),"",ROUND((VSTS_4c4a2935_7cc5_4a88_9916_4870a252c45f[[#This Row],[Finish Date]]-TODAY())/7,0))</f>
        <v>-5</v>
      </c>
      <c r="K20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07" s="1" t="s">
        <v>930</v>
      </c>
      <c r="M207" s="1" t="s">
        <v>2538</v>
      </c>
      <c r="N207" s="1" t="s">
        <v>18</v>
      </c>
      <c r="O207" s="23">
        <v>42137.633645833332</v>
      </c>
      <c r="P207" s="23">
        <f>IFERROR(VLOOKUP(VSTS_4c4a2935_7cc5_4a88_9916_4870a252c45f[[#This Row],[ID]],PriLookup[],3,FALSE),"")</f>
        <v>42032.327210648145</v>
      </c>
      <c r="Q207" s="4" t="s">
        <v>3538</v>
      </c>
      <c r="R207" s="4"/>
      <c r="S207" s="1" t="s">
        <v>1428</v>
      </c>
      <c r="T207" s="1" t="s">
        <v>2443</v>
      </c>
      <c r="U207" s="1" t="s">
        <v>2430</v>
      </c>
      <c r="V207" s="1" t="s">
        <v>5873</v>
      </c>
      <c r="W207" s="4" t="str">
        <f>VLOOKUP(VSTS_4c4a2935_7cc5_4a88_9916_4870a252c45f[[#This Row],[Area Path]],Table4[],2,FALSE)</f>
        <v>WAC User Focused Experimentation</v>
      </c>
      <c r="X207" s="4" t="str">
        <f>VLOOKUP(VSTS_4c4a2935_7cc5_4a88_9916_4870a252c45f[[#This Row],[Area Path]],Table4[],3,FALSE)</f>
        <v>WAC</v>
      </c>
      <c r="Y207" s="4">
        <v>1986023298</v>
      </c>
      <c r="Z207" s="4" t="str">
        <f>IFERROR(IF(VLOOKUP(VSTS_4c4a2935_7cc5_4a88_9916_4870a252c45f[[#This Row],[ID]],ParentLookup[],7,FALSE)="Initiative",VLOOKUP(VSTS_4c4a2935_7cc5_4a88_9916_4870a252c45f[[#This Row],[ID]],ParentLookup[],4,FALSE),#N/A),"-- Not an Initiative --")</f>
        <v>-- Not an Initiative --</v>
      </c>
    </row>
    <row r="208" spans="1:26" hidden="1" x14ac:dyDescent="0.25">
      <c r="A208" s="2">
        <v>17240</v>
      </c>
      <c r="B208" s="1" t="s">
        <v>2806</v>
      </c>
      <c r="C208" s="7">
        <v>41990.666666666664</v>
      </c>
      <c r="D208" s="9">
        <f ca="1">IF(ISBLANK(VSTS_4c4a2935_7cc5_4a88_9916_4870a252c45f[[#This Row],[Dogfood Date]]),"",ROUND((VSTS_4c4a2935_7cc5_4a88_9916_4870a252c45f[[#This Row],[Dogfood Date]]-TODAY())/7,0))</f>
        <v>-30</v>
      </c>
      <c r="E208" s="10" t="str">
        <f ca="1">IF(VSTS_4c4a2935_7cc5_4a88_9916_4870a252c45f[[#This Row],[D_Wk]]="","No Date",IF(VSTS_4c4a2935_7cc5_4a88_9916_4870a252c45f[[#This Row],[D_Wk]]&gt;=0,"Coming Soon","Live in Dogfood"))</f>
        <v>Live in Dogfood</v>
      </c>
      <c r="F208" s="7">
        <v>42030</v>
      </c>
      <c r="G208" s="9">
        <f ca="1">IF(ISBLANK(VSTS_4c4a2935_7cc5_4a88_9916_4870a252c45f[[#This Row],[Release Date]]),"",ROUND((VSTS_4c4a2935_7cc5_4a88_9916_4870a252c45f[[#This Row],[Release Date]]-TODAY())/7,0))</f>
        <v>-24</v>
      </c>
      <c r="H208" s="10" t="str">
        <f ca="1">IF(VSTS_4c4a2935_7cc5_4a88_9916_4870a252c45f[[#This Row],[R_Wk]]="","No Date",IF(VSTS_4c4a2935_7cc5_4a88_9916_4870a252c45f[[#This Row],[R_Wk]]&gt;=0,"Coming Soon","Live in Prod"))</f>
        <v>Live in Prod</v>
      </c>
      <c r="I208" s="7">
        <v>42062</v>
      </c>
      <c r="J208" s="9">
        <f ca="1">IF(ISBLANK(VSTS_4c4a2935_7cc5_4a88_9916_4870a252c45f[[#This Row],[Finish Date]]),"",ROUND((VSTS_4c4a2935_7cc5_4a88_9916_4870a252c45f[[#This Row],[Finish Date]]-TODAY())/7,0))</f>
        <v>-20</v>
      </c>
      <c r="K2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08" s="1" t="s">
        <v>2289</v>
      </c>
      <c r="M208" s="1" t="s">
        <v>2807</v>
      </c>
      <c r="N208" s="1" t="s">
        <v>19</v>
      </c>
      <c r="O208" s="23">
        <v>42137.633368055554</v>
      </c>
      <c r="P208" s="23">
        <f>IFERROR(VLOOKUP(VSTS_4c4a2935_7cc5_4a88_9916_4870a252c45f[[#This Row],[ID]],PriLookup[],3,FALSE),"")</f>
        <v>41991.119097222225</v>
      </c>
      <c r="Q208" s="4" t="s">
        <v>3503</v>
      </c>
      <c r="R208" s="4"/>
      <c r="S208" s="1" t="s">
        <v>1521</v>
      </c>
      <c r="T208" s="1" t="s">
        <v>5878</v>
      </c>
      <c r="U208" s="1" t="s">
        <v>2430</v>
      </c>
      <c r="V208" s="1" t="s">
        <v>2445</v>
      </c>
      <c r="W208" s="4" t="str">
        <f>VLOOKUP(VSTS_4c4a2935_7cc5_4a88_9916_4870a252c45f[[#This Row],[Area Path]],Table4[],2,FALSE)</f>
        <v>OAS</v>
      </c>
      <c r="X208" s="4" t="str">
        <f>VLOOKUP(VSTS_4c4a2935_7cc5_4a88_9916_4870a252c45f[[#This Row],[Area Path]],Table4[],3,FALSE)</f>
        <v>OAS</v>
      </c>
      <c r="Y208" s="4">
        <v>6147337</v>
      </c>
      <c r="Z208" s="4" t="str">
        <f>IFERROR(IF(VLOOKUP(VSTS_4c4a2935_7cc5_4a88_9916_4870a252c45f[[#This Row],[ID]],ParentLookup[],7,FALSE)="Initiative",VLOOKUP(VSTS_4c4a2935_7cc5_4a88_9916_4870a252c45f[[#This Row],[ID]],ParentLookup[],4,FALSE),#N/A),"-- Not an Initiative --")</f>
        <v>Good Enough for Daily Use</v>
      </c>
    </row>
    <row r="209" spans="1:26" x14ac:dyDescent="0.25">
      <c r="A209" s="2">
        <v>17241</v>
      </c>
      <c r="B209" s="1" t="s">
        <v>4483</v>
      </c>
      <c r="C209" s="7"/>
      <c r="D209" s="9" t="str">
        <f ca="1">IF(ISBLANK(VSTS_4c4a2935_7cc5_4a88_9916_4870a252c45f[[#This Row],[Dogfood Date]]),"",ROUND((VSTS_4c4a2935_7cc5_4a88_9916_4870a252c45f[[#This Row],[Dogfood Date]]-TODAY())/7,0))</f>
        <v/>
      </c>
      <c r="E209" s="10" t="str">
        <f ca="1">IF(VSTS_4c4a2935_7cc5_4a88_9916_4870a252c45f[[#This Row],[D_Wk]]="","No Date",IF(VSTS_4c4a2935_7cc5_4a88_9916_4870a252c45f[[#This Row],[D_Wk]]&gt;=0,"Coming Soon","Live in Dogfood"))</f>
        <v>No Date</v>
      </c>
      <c r="F209" s="7"/>
      <c r="G209" s="9" t="str">
        <f ca="1">IF(ISBLANK(VSTS_4c4a2935_7cc5_4a88_9916_4870a252c45f[[#This Row],[Release Date]]),"",ROUND((VSTS_4c4a2935_7cc5_4a88_9916_4870a252c45f[[#This Row],[Release Date]]-TODAY())/7,0))</f>
        <v/>
      </c>
      <c r="H209" s="10" t="str">
        <f ca="1">IF(VSTS_4c4a2935_7cc5_4a88_9916_4870a252c45f[[#This Row],[R_Wk]]="","No Date",IF(VSTS_4c4a2935_7cc5_4a88_9916_4870a252c45f[[#This Row],[R_Wk]]&gt;=0,"Coming Soon","Live in Prod"))</f>
        <v>No Date</v>
      </c>
      <c r="I209" s="7">
        <v>42124</v>
      </c>
      <c r="J209" s="9">
        <f ca="1">IF(ISBLANK(VSTS_4c4a2935_7cc5_4a88_9916_4870a252c45f[[#This Row],[Finish Date]]),"",ROUND((VSTS_4c4a2935_7cc5_4a88_9916_4870a252c45f[[#This Row],[Finish Date]]-TODAY())/7,0))</f>
        <v>-11</v>
      </c>
      <c r="K20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09" s="1" t="s">
        <v>930</v>
      </c>
      <c r="M209" s="1" t="s">
        <v>2540</v>
      </c>
      <c r="N209" s="1" t="s">
        <v>18</v>
      </c>
      <c r="O209" s="23">
        <v>42137.633645833332</v>
      </c>
      <c r="P209" s="23">
        <f>IFERROR(VLOOKUP(VSTS_4c4a2935_7cc5_4a88_9916_4870a252c45f[[#This Row],[ID]],PriLookup[],3,FALSE),"")</f>
        <v>41938.518055555556</v>
      </c>
      <c r="Q209" s="4" t="s">
        <v>4155</v>
      </c>
      <c r="R209" s="4"/>
      <c r="S209" s="1" t="s">
        <v>210</v>
      </c>
      <c r="T209" s="1" t="s">
        <v>2443</v>
      </c>
      <c r="U209" s="1" t="s">
        <v>2430</v>
      </c>
      <c r="V209" s="1" t="s">
        <v>5867</v>
      </c>
      <c r="W209" s="4" t="str">
        <f>VLOOKUP(VSTS_4c4a2935_7cc5_4a88_9916_4870a252c45f[[#This Row],[Area Path]],Table4[],2,FALSE)</f>
        <v>WAC Service Engineering</v>
      </c>
      <c r="X209" s="4" t="str">
        <f>VLOOKUP(VSTS_4c4a2935_7cc5_4a88_9916_4870a252c45f[[#This Row],[Area Path]],Table4[],3,FALSE)</f>
        <v>WAC</v>
      </c>
      <c r="Y209" s="4">
        <v>1987292666</v>
      </c>
      <c r="Z209" s="4" t="str">
        <f>IFERROR(IF(VLOOKUP(VSTS_4c4a2935_7cc5_4a88_9916_4870a252c45f[[#This Row],[ID]],ParentLookup[],7,FALSE)="Initiative",VLOOKUP(VSTS_4c4a2935_7cc5_4a88_9916_4870a252c45f[[#This Row],[ID]],ParentLookup[],4,FALSE),#N/A),"-- Not an Initiative --")</f>
        <v>-- Not an Initiative --</v>
      </c>
    </row>
    <row r="210" spans="1:26" hidden="1" x14ac:dyDescent="0.25">
      <c r="A210" s="2">
        <v>21555</v>
      </c>
      <c r="B210" s="1" t="s">
        <v>3609</v>
      </c>
      <c r="C210" s="7"/>
      <c r="D210" s="9" t="str">
        <f ca="1">IF(ISBLANK(VSTS_4c4a2935_7cc5_4a88_9916_4870a252c45f[[#This Row],[Dogfood Date]]),"",ROUND((VSTS_4c4a2935_7cc5_4a88_9916_4870a252c45f[[#This Row],[Dogfood Date]]-TODAY())/7,0))</f>
        <v/>
      </c>
      <c r="E210" s="22" t="str">
        <f ca="1">IF(VSTS_4c4a2935_7cc5_4a88_9916_4870a252c45f[[#This Row],[D_Wk]]="","No Date",IF(VSTS_4c4a2935_7cc5_4a88_9916_4870a252c45f[[#This Row],[D_Wk]]&gt;=0,"Coming Soon","Live in Dogfood"))</f>
        <v>No Date</v>
      </c>
      <c r="F210" s="7"/>
      <c r="G210" s="9" t="str">
        <f ca="1">IF(ISBLANK(VSTS_4c4a2935_7cc5_4a88_9916_4870a252c45f[[#This Row],[Release Date]]),"",ROUND((VSTS_4c4a2935_7cc5_4a88_9916_4870a252c45f[[#This Row],[Release Date]]-TODAY())/7,0))</f>
        <v/>
      </c>
      <c r="H210" s="22" t="str">
        <f ca="1">IF(VSTS_4c4a2935_7cc5_4a88_9916_4870a252c45f[[#This Row],[R_Wk]]="","No Date",IF(VSTS_4c4a2935_7cc5_4a88_9916_4870a252c45f[[#This Row],[R_Wk]]&gt;=0,"Coming Soon","Live in Prod"))</f>
        <v>No Date</v>
      </c>
      <c r="I210" s="7"/>
      <c r="J210" s="9" t="str">
        <f ca="1">IF(ISBLANK(VSTS_4c4a2935_7cc5_4a88_9916_4870a252c45f[[#This Row],[Finish Date]]),"",ROUND((VSTS_4c4a2935_7cc5_4a88_9916_4870a252c45f[[#This Row],[Finish Date]]-TODAY())/7,0))</f>
        <v/>
      </c>
      <c r="K21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0" s="1" t="s">
        <v>711</v>
      </c>
      <c r="M210" s="1"/>
      <c r="N210" s="1" t="s">
        <v>2397</v>
      </c>
      <c r="O210" s="23">
        <v>41996.040636574071</v>
      </c>
      <c r="P210" s="23">
        <f>IFERROR(VLOOKUP(VSTS_4c4a2935_7cc5_4a88_9916_4870a252c45f[[#This Row],[ID]],PriLookup[],3,FALSE),"")</f>
        <v>41995.025011574071</v>
      </c>
      <c r="Q210" s="4" t="s">
        <v>2794</v>
      </c>
      <c r="R210" s="4"/>
      <c r="S210" s="1" t="s">
        <v>415</v>
      </c>
      <c r="T210" s="1" t="s">
        <v>2443</v>
      </c>
      <c r="U210" s="1" t="s">
        <v>2430</v>
      </c>
      <c r="V210" s="1" t="s">
        <v>2445</v>
      </c>
      <c r="W210" s="4" t="str">
        <f>VLOOKUP(VSTS_4c4a2935_7cc5_4a88_9916_4870a252c45f[[#This Row],[Area Path]],Table4[],2,FALSE)</f>
        <v>OAS</v>
      </c>
      <c r="X210" s="4" t="str">
        <f>VLOOKUP(VSTS_4c4a2935_7cc5_4a88_9916_4870a252c45f[[#This Row],[Area Path]],Table4[],3,FALSE)</f>
        <v>OAS</v>
      </c>
      <c r="Y210" s="4">
        <v>173894464</v>
      </c>
      <c r="Z210" s="4" t="str">
        <f>IFERROR(IF(VLOOKUP(VSTS_4c4a2935_7cc5_4a88_9916_4870a252c45f[[#This Row],[ID]],ParentLookup[],7,FALSE)="Initiative",VLOOKUP(VSTS_4c4a2935_7cc5_4a88_9916_4870a252c45f[[#This Row],[ID]],ParentLookup[],4,FALSE),#N/A),"-- Not an Initiative --")</f>
        <v>Tablestakes: PPTe - Tables</v>
      </c>
    </row>
    <row r="211" spans="1:26" x14ac:dyDescent="0.25">
      <c r="A211" s="2">
        <v>17243</v>
      </c>
      <c r="B211" s="1" t="s">
        <v>3778</v>
      </c>
      <c r="C211" s="7"/>
      <c r="D211" s="9" t="str">
        <f ca="1">IF(ISBLANK(VSTS_4c4a2935_7cc5_4a88_9916_4870a252c45f[[#This Row],[Dogfood Date]]),"",ROUND((VSTS_4c4a2935_7cc5_4a88_9916_4870a252c45f[[#This Row],[Dogfood Date]]-TODAY())/7,0))</f>
        <v/>
      </c>
      <c r="E211" s="22" t="str">
        <f ca="1">IF(VSTS_4c4a2935_7cc5_4a88_9916_4870a252c45f[[#This Row],[D_Wk]]="","No Date",IF(VSTS_4c4a2935_7cc5_4a88_9916_4870a252c45f[[#This Row],[D_Wk]]&gt;=0,"Coming Soon","Live in Dogfood"))</f>
        <v>No Date</v>
      </c>
      <c r="F211" s="7">
        <v>41978</v>
      </c>
      <c r="G211" s="9">
        <f ca="1">IF(ISBLANK(VSTS_4c4a2935_7cc5_4a88_9916_4870a252c45f[[#This Row],[Release Date]]),"",ROUND((VSTS_4c4a2935_7cc5_4a88_9916_4870a252c45f[[#This Row],[Release Date]]-TODAY())/7,0))</f>
        <v>-32</v>
      </c>
      <c r="H211" s="22" t="str">
        <f ca="1">IF(VSTS_4c4a2935_7cc5_4a88_9916_4870a252c45f[[#This Row],[R_Wk]]="","No Date",IF(VSTS_4c4a2935_7cc5_4a88_9916_4870a252c45f[[#This Row],[R_Wk]]&gt;=0,"Coming Soon","Live in Prod"))</f>
        <v>Live in Prod</v>
      </c>
      <c r="I211" s="7"/>
      <c r="J211" s="9" t="str">
        <f ca="1">IF(ISBLANK(VSTS_4c4a2935_7cc5_4a88_9916_4870a252c45f[[#This Row],[Finish Date]]),"",ROUND((VSTS_4c4a2935_7cc5_4a88_9916_4870a252c45f[[#This Row],[Finish Date]]-TODAY())/7,0))</f>
        <v/>
      </c>
      <c r="K21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1" s="1" t="s">
        <v>1710</v>
      </c>
      <c r="M211" s="1" t="s">
        <v>3779</v>
      </c>
      <c r="N211" s="1" t="s">
        <v>19</v>
      </c>
      <c r="O211" s="23">
        <v>42137.633368055554</v>
      </c>
      <c r="P211" s="23">
        <f>IFERROR(VLOOKUP(VSTS_4c4a2935_7cc5_4a88_9916_4870a252c45f[[#This Row],[ID]],PriLookup[],3,FALSE),"")</f>
        <v>41938.518055555556</v>
      </c>
      <c r="Q211" s="4" t="s">
        <v>2487</v>
      </c>
      <c r="R211" s="4"/>
      <c r="S211" s="1" t="s">
        <v>2325</v>
      </c>
      <c r="T211" s="1" t="s">
        <v>2443</v>
      </c>
      <c r="U211" s="1" t="s">
        <v>2430</v>
      </c>
      <c r="V211" s="1" t="s">
        <v>5873</v>
      </c>
      <c r="W211" s="4" t="str">
        <f>VLOOKUP(VSTS_4c4a2935_7cc5_4a88_9916_4870a252c45f[[#This Row],[Area Path]],Table4[],2,FALSE)</f>
        <v>WAC User Focused Experimentation</v>
      </c>
      <c r="X211" s="4" t="str">
        <f>VLOOKUP(VSTS_4c4a2935_7cc5_4a88_9916_4870a252c45f[[#This Row],[Area Path]],Table4[],3,FALSE)</f>
        <v>WAC</v>
      </c>
      <c r="Y211" s="4">
        <v>1987509884</v>
      </c>
      <c r="Z211" s="4" t="str">
        <f>IFERROR(IF(VLOOKUP(VSTS_4c4a2935_7cc5_4a88_9916_4870a252c45f[[#This Row],[ID]],ParentLookup[],7,FALSE)="Initiative",VLOOKUP(VSTS_4c4a2935_7cc5_4a88_9916_4870a252c45f[[#This Row],[ID]],ParentLookup[],4,FALSE),#N/A),"-- Not an Initiative --")</f>
        <v>Boot in 5s (Word Editor)</v>
      </c>
    </row>
    <row r="212" spans="1:26" hidden="1" x14ac:dyDescent="0.25">
      <c r="A212" s="2">
        <v>21556</v>
      </c>
      <c r="B212" s="1" t="s">
        <v>3610</v>
      </c>
      <c r="C212" s="7"/>
      <c r="D212" s="9" t="str">
        <f ca="1">IF(ISBLANK(VSTS_4c4a2935_7cc5_4a88_9916_4870a252c45f[[#This Row],[Dogfood Date]]),"",ROUND((VSTS_4c4a2935_7cc5_4a88_9916_4870a252c45f[[#This Row],[Dogfood Date]]-TODAY())/7,0))</f>
        <v/>
      </c>
      <c r="E212" s="22" t="str">
        <f ca="1">IF(VSTS_4c4a2935_7cc5_4a88_9916_4870a252c45f[[#This Row],[D_Wk]]="","No Date",IF(VSTS_4c4a2935_7cc5_4a88_9916_4870a252c45f[[#This Row],[D_Wk]]&gt;=0,"Coming Soon","Live in Dogfood"))</f>
        <v>No Date</v>
      </c>
      <c r="F212" s="7"/>
      <c r="G212" s="9" t="str">
        <f ca="1">IF(ISBLANK(VSTS_4c4a2935_7cc5_4a88_9916_4870a252c45f[[#This Row],[Release Date]]),"",ROUND((VSTS_4c4a2935_7cc5_4a88_9916_4870a252c45f[[#This Row],[Release Date]]-TODAY())/7,0))</f>
        <v/>
      </c>
      <c r="H212" s="22" t="str">
        <f ca="1">IF(VSTS_4c4a2935_7cc5_4a88_9916_4870a252c45f[[#This Row],[R_Wk]]="","No Date",IF(VSTS_4c4a2935_7cc5_4a88_9916_4870a252c45f[[#This Row],[R_Wk]]&gt;=0,"Coming Soon","Live in Prod"))</f>
        <v>No Date</v>
      </c>
      <c r="I212" s="7"/>
      <c r="J212" s="9" t="str">
        <f ca="1">IF(ISBLANK(VSTS_4c4a2935_7cc5_4a88_9916_4870a252c45f[[#This Row],[Finish Date]]),"",ROUND((VSTS_4c4a2935_7cc5_4a88_9916_4870a252c45f[[#This Row],[Finish Date]]-TODAY())/7,0))</f>
        <v/>
      </c>
      <c r="K21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2" s="1" t="s">
        <v>711</v>
      </c>
      <c r="M212" s="1"/>
      <c r="N212" s="1" t="s">
        <v>2397</v>
      </c>
      <c r="O212" s="23">
        <v>41996.048356481479</v>
      </c>
      <c r="P212" s="23">
        <f>IFERROR(VLOOKUP(VSTS_4c4a2935_7cc5_4a88_9916_4870a252c45f[[#This Row],[ID]],PriLookup[],3,FALSE),"")</f>
        <v>41995.025011574071</v>
      </c>
      <c r="Q212" s="4" t="s">
        <v>2794</v>
      </c>
      <c r="R212" s="4"/>
      <c r="S212" s="1" t="s">
        <v>415</v>
      </c>
      <c r="T212" s="1" t="s">
        <v>2443</v>
      </c>
      <c r="U212" s="1" t="s">
        <v>2430</v>
      </c>
      <c r="V212" s="1" t="s">
        <v>2445</v>
      </c>
      <c r="W212" s="4" t="str">
        <f>VLOOKUP(VSTS_4c4a2935_7cc5_4a88_9916_4870a252c45f[[#This Row],[Area Path]],Table4[],2,FALSE)</f>
        <v>OAS</v>
      </c>
      <c r="X212" s="4" t="str">
        <f>VLOOKUP(VSTS_4c4a2935_7cc5_4a88_9916_4870a252c45f[[#This Row],[Area Path]],Table4[],3,FALSE)</f>
        <v>OAS</v>
      </c>
      <c r="Y212" s="4">
        <v>173895791</v>
      </c>
      <c r="Z212" s="4" t="str">
        <f>IFERROR(IF(VLOOKUP(VSTS_4c4a2935_7cc5_4a88_9916_4870a252c45f[[#This Row],[ID]],ParentLookup[],7,FALSE)="Initiative",VLOOKUP(VSTS_4c4a2935_7cc5_4a88_9916_4870a252c45f[[#This Row],[ID]],ParentLookup[],4,FALSE),#N/A),"-- Not an Initiative --")</f>
        <v>Tablestakes: PPTe - Tables</v>
      </c>
    </row>
    <row r="213" spans="1:26" hidden="1" x14ac:dyDescent="0.25">
      <c r="A213" s="2">
        <v>49647</v>
      </c>
      <c r="B213" s="1" t="s">
        <v>2834</v>
      </c>
      <c r="C213" s="7"/>
      <c r="D213" s="9" t="str">
        <f ca="1">IF(ISBLANK(VSTS_4c4a2935_7cc5_4a88_9916_4870a252c45f[[#This Row],[Dogfood Date]]),"",ROUND((VSTS_4c4a2935_7cc5_4a88_9916_4870a252c45f[[#This Row],[Dogfood Date]]-TODAY())/7,0))</f>
        <v/>
      </c>
      <c r="E213" s="10" t="str">
        <f ca="1">IF(VSTS_4c4a2935_7cc5_4a88_9916_4870a252c45f[[#This Row],[D_Wk]]="","No Date",IF(VSTS_4c4a2935_7cc5_4a88_9916_4870a252c45f[[#This Row],[D_Wk]]&gt;=0,"Coming Soon","Live in Dogfood"))</f>
        <v>No Date</v>
      </c>
      <c r="F213" s="7"/>
      <c r="G213" s="9" t="str">
        <f ca="1">IF(ISBLANK(VSTS_4c4a2935_7cc5_4a88_9916_4870a252c45f[[#This Row],[Release Date]]),"",ROUND((VSTS_4c4a2935_7cc5_4a88_9916_4870a252c45f[[#This Row],[Release Date]]-TODAY())/7,0))</f>
        <v/>
      </c>
      <c r="H213" s="10" t="str">
        <f ca="1">IF(VSTS_4c4a2935_7cc5_4a88_9916_4870a252c45f[[#This Row],[R_Wk]]="","No Date",IF(VSTS_4c4a2935_7cc5_4a88_9916_4870a252c45f[[#This Row],[R_Wk]]&gt;=0,"Coming Soon","Live in Prod"))</f>
        <v>No Date</v>
      </c>
      <c r="I213" s="7"/>
      <c r="J213" s="9" t="str">
        <f ca="1">IF(ISBLANK(VSTS_4c4a2935_7cc5_4a88_9916_4870a252c45f[[#This Row],[Finish Date]]),"",ROUND((VSTS_4c4a2935_7cc5_4a88_9916_4870a252c45f[[#This Row],[Finish Date]]-TODAY())/7,0))</f>
        <v/>
      </c>
      <c r="K2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3" s="1" t="s">
        <v>5943</v>
      </c>
      <c r="M213" s="1"/>
      <c r="N213" s="1" t="s">
        <v>2397</v>
      </c>
      <c r="O213" s="23">
        <v>42060.012685185182</v>
      </c>
      <c r="P213" s="23">
        <f>IFERROR(VLOOKUP(VSTS_4c4a2935_7cc5_4a88_9916_4870a252c45f[[#This Row],[ID]],PriLookup[],3,FALSE),"")</f>
        <v>42023.785000000003</v>
      </c>
      <c r="Q213" s="4" t="s">
        <v>3508</v>
      </c>
      <c r="R213" s="4"/>
      <c r="S213" s="1" t="s">
        <v>1701</v>
      </c>
      <c r="T213" s="1" t="s">
        <v>5886</v>
      </c>
      <c r="U213" s="1" t="s">
        <v>2430</v>
      </c>
      <c r="V213" s="1" t="s">
        <v>2445</v>
      </c>
      <c r="W213" s="4" t="str">
        <f>VLOOKUP(VSTS_4c4a2935_7cc5_4a88_9916_4870a252c45f[[#This Row],[Area Path]],Table4[],2,FALSE)</f>
        <v>OAS</v>
      </c>
      <c r="X213" s="4" t="str">
        <f>VLOOKUP(VSTS_4c4a2935_7cc5_4a88_9916_4870a252c45f[[#This Row],[Area Path]],Table4[],3,FALSE)</f>
        <v>OAS</v>
      </c>
      <c r="Y213" s="4">
        <v>173895791</v>
      </c>
      <c r="Z213" s="4" t="str">
        <f>IFERROR(IF(VLOOKUP(VSTS_4c4a2935_7cc5_4a88_9916_4870a252c45f[[#This Row],[ID]],ParentLookup[],7,FALSE)="Initiative",VLOOKUP(VSTS_4c4a2935_7cc5_4a88_9916_4870a252c45f[[#This Row],[ID]],ParentLookup[],4,FALSE),#N/A),"-- Not an Initiative --")</f>
        <v>Good Enough for Daily Use</v>
      </c>
    </row>
    <row r="214" spans="1:26" hidden="1" x14ac:dyDescent="0.25">
      <c r="A214" s="2">
        <v>17378</v>
      </c>
      <c r="B214" s="1" t="s">
        <v>3611</v>
      </c>
      <c r="C214" s="7"/>
      <c r="D214" s="9" t="str">
        <f ca="1">IF(ISBLANK(VSTS_4c4a2935_7cc5_4a88_9916_4870a252c45f[[#This Row],[Dogfood Date]]),"",ROUND((VSTS_4c4a2935_7cc5_4a88_9916_4870a252c45f[[#This Row],[Dogfood Date]]-TODAY())/7,0))</f>
        <v/>
      </c>
      <c r="E214" s="22" t="str">
        <f ca="1">IF(VSTS_4c4a2935_7cc5_4a88_9916_4870a252c45f[[#This Row],[D_Wk]]="","No Date",IF(VSTS_4c4a2935_7cc5_4a88_9916_4870a252c45f[[#This Row],[D_Wk]]&gt;=0,"Coming Soon","Live in Dogfood"))</f>
        <v>No Date</v>
      </c>
      <c r="F214" s="7"/>
      <c r="G214" s="9" t="str">
        <f ca="1">IF(ISBLANK(VSTS_4c4a2935_7cc5_4a88_9916_4870a252c45f[[#This Row],[Release Date]]),"",ROUND((VSTS_4c4a2935_7cc5_4a88_9916_4870a252c45f[[#This Row],[Release Date]]-TODAY())/7,0))</f>
        <v/>
      </c>
      <c r="H214" s="22" t="str">
        <f ca="1">IF(VSTS_4c4a2935_7cc5_4a88_9916_4870a252c45f[[#This Row],[R_Wk]]="","No Date",IF(VSTS_4c4a2935_7cc5_4a88_9916_4870a252c45f[[#This Row],[R_Wk]]&gt;=0,"Coming Soon","Live in Prod"))</f>
        <v>No Date</v>
      </c>
      <c r="I214" s="7"/>
      <c r="J214" s="9" t="str">
        <f ca="1">IF(ISBLANK(VSTS_4c4a2935_7cc5_4a88_9916_4870a252c45f[[#This Row],[Finish Date]]),"",ROUND((VSTS_4c4a2935_7cc5_4a88_9916_4870a252c45f[[#This Row],[Finish Date]]-TODAY())/7,0))</f>
        <v/>
      </c>
      <c r="K21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4" s="1" t="s">
        <v>679</v>
      </c>
      <c r="M214" s="1"/>
      <c r="N214" s="1" t="s">
        <v>2397</v>
      </c>
      <c r="O214" s="23">
        <v>41995.108680555553</v>
      </c>
      <c r="P214" s="23">
        <f>IFERROR(VLOOKUP(VSTS_4c4a2935_7cc5_4a88_9916_4870a252c45f[[#This Row],[ID]],PriLookup[],3,FALSE),"")</f>
        <v>41995.025011574071</v>
      </c>
      <c r="Q214" s="4" t="s">
        <v>2803</v>
      </c>
      <c r="R214" s="4"/>
      <c r="S214" s="1" t="s">
        <v>1701</v>
      </c>
      <c r="T214" s="1" t="s">
        <v>2450</v>
      </c>
      <c r="U214" s="1" t="s">
        <v>2430</v>
      </c>
      <c r="V214" s="1" t="s">
        <v>2445</v>
      </c>
      <c r="W214" s="4" t="str">
        <f>VLOOKUP(VSTS_4c4a2935_7cc5_4a88_9916_4870a252c45f[[#This Row],[Area Path]],Table4[],2,FALSE)</f>
        <v>OAS</v>
      </c>
      <c r="X214" s="4" t="str">
        <f>VLOOKUP(VSTS_4c4a2935_7cc5_4a88_9916_4870a252c45f[[#This Row],[Area Path]],Table4[],3,FALSE)</f>
        <v>OAS</v>
      </c>
      <c r="Y214" s="4">
        <v>173896454</v>
      </c>
      <c r="Z214" s="4" t="str">
        <f>IFERROR(IF(VLOOKUP(VSTS_4c4a2935_7cc5_4a88_9916_4870a252c45f[[#This Row],[ID]],ParentLookup[],7,FALSE)="Initiative",VLOOKUP(VSTS_4c4a2935_7cc5_4a88_9916_4870a252c45f[[#This Row],[ID]],ParentLookup[],4,FALSE),#N/A),"-- Not an Initiative --")</f>
        <v>Good Enough for Daily Use</v>
      </c>
    </row>
    <row r="215" spans="1:26" x14ac:dyDescent="0.25">
      <c r="A215" s="2">
        <v>17244</v>
      </c>
      <c r="B215" s="1" t="s">
        <v>3780</v>
      </c>
      <c r="C215" s="7"/>
      <c r="D215" s="9" t="str">
        <f ca="1">IF(ISBLANK(VSTS_4c4a2935_7cc5_4a88_9916_4870a252c45f[[#This Row],[Dogfood Date]]),"",ROUND((VSTS_4c4a2935_7cc5_4a88_9916_4870a252c45f[[#This Row],[Dogfood Date]]-TODAY())/7,0))</f>
        <v/>
      </c>
      <c r="E215" s="22" t="str">
        <f ca="1">IF(VSTS_4c4a2935_7cc5_4a88_9916_4870a252c45f[[#This Row],[D_Wk]]="","No Date",IF(VSTS_4c4a2935_7cc5_4a88_9916_4870a252c45f[[#This Row],[D_Wk]]&gt;=0,"Coming Soon","Live in Dogfood"))</f>
        <v>No Date</v>
      </c>
      <c r="F215" s="7"/>
      <c r="G215" s="9" t="str">
        <f ca="1">IF(ISBLANK(VSTS_4c4a2935_7cc5_4a88_9916_4870a252c45f[[#This Row],[Release Date]]),"",ROUND((VSTS_4c4a2935_7cc5_4a88_9916_4870a252c45f[[#This Row],[Release Date]]-TODAY())/7,0))</f>
        <v/>
      </c>
      <c r="H215" s="22" t="str">
        <f ca="1">IF(VSTS_4c4a2935_7cc5_4a88_9916_4870a252c45f[[#This Row],[R_Wk]]="","No Date",IF(VSTS_4c4a2935_7cc5_4a88_9916_4870a252c45f[[#This Row],[R_Wk]]&gt;=0,"Coming Soon","Live in Prod"))</f>
        <v>No Date</v>
      </c>
      <c r="I215" s="7"/>
      <c r="J215" s="9" t="str">
        <f ca="1">IF(ISBLANK(VSTS_4c4a2935_7cc5_4a88_9916_4870a252c45f[[#This Row],[Finish Date]]),"",ROUND((VSTS_4c4a2935_7cc5_4a88_9916_4870a252c45f[[#This Row],[Finish Date]]-TODAY())/7,0))</f>
        <v/>
      </c>
      <c r="K21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5" s="1" t="s">
        <v>1710</v>
      </c>
      <c r="M215" s="1" t="s">
        <v>3781</v>
      </c>
      <c r="N215" s="1" t="s">
        <v>19</v>
      </c>
      <c r="O215" s="23">
        <v>42137.633368055554</v>
      </c>
      <c r="P215" s="23">
        <f>IFERROR(VLOOKUP(VSTS_4c4a2935_7cc5_4a88_9916_4870a252c45f[[#This Row],[ID]],PriLookup[],3,FALSE),"")</f>
        <v>41938.518055555556</v>
      </c>
      <c r="Q215" s="4" t="s">
        <v>2487</v>
      </c>
      <c r="R215" s="4"/>
      <c r="S215" s="1" t="s">
        <v>471</v>
      </c>
      <c r="T215" s="1" t="s">
        <v>2443</v>
      </c>
      <c r="U215" s="1" t="s">
        <v>2430</v>
      </c>
      <c r="V215" s="1" t="s">
        <v>5873</v>
      </c>
      <c r="W215" s="4" t="str">
        <f>VLOOKUP(VSTS_4c4a2935_7cc5_4a88_9916_4870a252c45f[[#This Row],[Area Path]],Table4[],2,FALSE)</f>
        <v>WAC User Focused Experimentation</v>
      </c>
      <c r="X215" s="4" t="str">
        <f>VLOOKUP(VSTS_4c4a2935_7cc5_4a88_9916_4870a252c45f[[#This Row],[Area Path]],Table4[],3,FALSE)</f>
        <v>WAC</v>
      </c>
      <c r="Y215" s="4">
        <v>1987618493</v>
      </c>
      <c r="Z215" s="4" t="str">
        <f>IFERROR(IF(VLOOKUP(VSTS_4c4a2935_7cc5_4a88_9916_4870a252c45f[[#This Row],[ID]],ParentLookup[],7,FALSE)="Initiative",VLOOKUP(VSTS_4c4a2935_7cc5_4a88_9916_4870a252c45f[[#This Row],[ID]],ParentLookup[],4,FALSE),#N/A),"-- Not an Initiative --")</f>
        <v>Boot in 5s (Word Editor)</v>
      </c>
    </row>
    <row r="216" spans="1:26" hidden="1" x14ac:dyDescent="0.25">
      <c r="A216" s="2">
        <v>17245</v>
      </c>
      <c r="B216" s="1" t="s">
        <v>3603</v>
      </c>
      <c r="C216" s="7"/>
      <c r="D216" s="9" t="str">
        <f ca="1">IF(ISBLANK(VSTS_4c4a2935_7cc5_4a88_9916_4870a252c45f[[#This Row],[Dogfood Date]]),"",ROUND((VSTS_4c4a2935_7cc5_4a88_9916_4870a252c45f[[#This Row],[Dogfood Date]]-TODAY())/7,0))</f>
        <v/>
      </c>
      <c r="E216" s="22" t="str">
        <f ca="1">IF(VSTS_4c4a2935_7cc5_4a88_9916_4870a252c45f[[#This Row],[D_Wk]]="","No Date",IF(VSTS_4c4a2935_7cc5_4a88_9916_4870a252c45f[[#This Row],[D_Wk]]&gt;=0,"Coming Soon","Live in Dogfood"))</f>
        <v>No Date</v>
      </c>
      <c r="F216" s="7"/>
      <c r="G216" s="9" t="str">
        <f ca="1">IF(ISBLANK(VSTS_4c4a2935_7cc5_4a88_9916_4870a252c45f[[#This Row],[Release Date]]),"",ROUND((VSTS_4c4a2935_7cc5_4a88_9916_4870a252c45f[[#This Row],[Release Date]]-TODAY())/7,0))</f>
        <v/>
      </c>
      <c r="H216" s="22" t="str">
        <f ca="1">IF(VSTS_4c4a2935_7cc5_4a88_9916_4870a252c45f[[#This Row],[R_Wk]]="","No Date",IF(VSTS_4c4a2935_7cc5_4a88_9916_4870a252c45f[[#This Row],[R_Wk]]&gt;=0,"Coming Soon","Live in Prod"))</f>
        <v>No Date</v>
      </c>
      <c r="I216" s="7"/>
      <c r="J216" s="9" t="str">
        <f ca="1">IF(ISBLANK(VSTS_4c4a2935_7cc5_4a88_9916_4870a252c45f[[#This Row],[Finish Date]]),"",ROUND((VSTS_4c4a2935_7cc5_4a88_9916_4870a252c45f[[#This Row],[Finish Date]]-TODAY())/7,0))</f>
        <v/>
      </c>
      <c r="K21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6" s="1"/>
      <c r="M216" s="1" t="s">
        <v>3604</v>
      </c>
      <c r="N216" s="1" t="s">
        <v>19</v>
      </c>
      <c r="O216" s="23">
        <v>42137.633368055554</v>
      </c>
      <c r="P216" s="23">
        <f>IFERROR(VLOOKUP(VSTS_4c4a2935_7cc5_4a88_9916_4870a252c45f[[#This Row],[ID]],PriLookup[],3,FALSE),"")</f>
        <v>41991.122037037036</v>
      </c>
      <c r="Q216" s="4" t="s">
        <v>2853</v>
      </c>
      <c r="R216" s="4"/>
      <c r="S216" s="1" t="s">
        <v>1056</v>
      </c>
      <c r="T216" s="1" t="s">
        <v>2443</v>
      </c>
      <c r="U216" s="1" t="s">
        <v>2430</v>
      </c>
      <c r="V216" s="1" t="s">
        <v>2445</v>
      </c>
      <c r="W216" s="4" t="str">
        <f>VLOOKUP(VSTS_4c4a2935_7cc5_4a88_9916_4870a252c45f[[#This Row],[Area Path]],Table4[],2,FALSE)</f>
        <v>OAS</v>
      </c>
      <c r="X216" s="4" t="str">
        <f>VLOOKUP(VSTS_4c4a2935_7cc5_4a88_9916_4870a252c45f[[#This Row],[Area Path]],Table4[],3,FALSE)</f>
        <v>OAS</v>
      </c>
      <c r="Y216" s="4">
        <v>173573366</v>
      </c>
      <c r="Z216" s="4" t="str">
        <f>IFERROR(IF(VLOOKUP(VSTS_4c4a2935_7cc5_4a88_9916_4870a252c45f[[#This Row],[ID]],ParentLookup[],7,FALSE)="Initiative",VLOOKUP(VSTS_4c4a2935_7cc5_4a88_9916_4870a252c45f[[#This Row],[ID]],ParentLookup[],4,FALSE),#N/A),"-- Not an Initiative --")</f>
        <v>Healthy and Informative Data Pipeline</v>
      </c>
    </row>
    <row r="217" spans="1:26" x14ac:dyDescent="0.25">
      <c r="A217" s="2">
        <v>17250</v>
      </c>
      <c r="B217" s="1" t="s">
        <v>3791</v>
      </c>
      <c r="C217" s="7"/>
      <c r="D217" s="9" t="str">
        <f ca="1">IF(ISBLANK(VSTS_4c4a2935_7cc5_4a88_9916_4870a252c45f[[#This Row],[Dogfood Date]]),"",ROUND((VSTS_4c4a2935_7cc5_4a88_9916_4870a252c45f[[#This Row],[Dogfood Date]]-TODAY())/7,0))</f>
        <v/>
      </c>
      <c r="E217" s="22" t="str">
        <f ca="1">IF(VSTS_4c4a2935_7cc5_4a88_9916_4870a252c45f[[#This Row],[D_Wk]]="","No Date",IF(VSTS_4c4a2935_7cc5_4a88_9916_4870a252c45f[[#This Row],[D_Wk]]&gt;=0,"Coming Soon","Live in Dogfood"))</f>
        <v>No Date</v>
      </c>
      <c r="F217" s="7"/>
      <c r="G217" s="9" t="str">
        <f ca="1">IF(ISBLANK(VSTS_4c4a2935_7cc5_4a88_9916_4870a252c45f[[#This Row],[Release Date]]),"",ROUND((VSTS_4c4a2935_7cc5_4a88_9916_4870a252c45f[[#This Row],[Release Date]]-TODAY())/7,0))</f>
        <v/>
      </c>
      <c r="H217" s="22" t="str">
        <f ca="1">IF(VSTS_4c4a2935_7cc5_4a88_9916_4870a252c45f[[#This Row],[R_Wk]]="","No Date",IF(VSTS_4c4a2935_7cc5_4a88_9916_4870a252c45f[[#This Row],[R_Wk]]&gt;=0,"Coming Soon","Live in Prod"))</f>
        <v>No Date</v>
      </c>
      <c r="I217" s="7"/>
      <c r="J217" s="9" t="str">
        <f ca="1">IF(ISBLANK(VSTS_4c4a2935_7cc5_4a88_9916_4870a252c45f[[#This Row],[Finish Date]]),"",ROUND((VSTS_4c4a2935_7cc5_4a88_9916_4870a252c45f[[#This Row],[Finish Date]]-TODAY())/7,0))</f>
        <v/>
      </c>
      <c r="K21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17" s="1" t="s">
        <v>497</v>
      </c>
      <c r="M217" s="1" t="s">
        <v>3762</v>
      </c>
      <c r="N217" s="1" t="s">
        <v>19</v>
      </c>
      <c r="O217" s="23">
        <v>42137.633368055554</v>
      </c>
      <c r="P217" s="23">
        <f>IFERROR(VLOOKUP(VSTS_4c4a2935_7cc5_4a88_9916_4870a252c45f[[#This Row],[ID]],PriLookup[],3,FALSE),"")</f>
        <v>41956.585775462961</v>
      </c>
      <c r="Q217" s="4"/>
      <c r="R217" s="4"/>
      <c r="S217" s="1" t="s">
        <v>419</v>
      </c>
      <c r="T217" s="1" t="s">
        <v>5885</v>
      </c>
      <c r="U217" s="1" t="s">
        <v>2430</v>
      </c>
      <c r="V217" s="1" t="s">
        <v>5867</v>
      </c>
      <c r="W217" s="4" t="str">
        <f>VLOOKUP(VSTS_4c4a2935_7cc5_4a88_9916_4870a252c45f[[#This Row],[Area Path]],Table4[],2,FALSE)</f>
        <v>WAC Service Engineering</v>
      </c>
      <c r="X217" s="4" t="str">
        <f>VLOOKUP(VSTS_4c4a2935_7cc5_4a88_9916_4870a252c45f[[#This Row],[Area Path]],Table4[],3,FALSE)</f>
        <v>WAC</v>
      </c>
      <c r="Y217" s="4">
        <v>1984858716</v>
      </c>
      <c r="Z217" s="4" t="str">
        <f>IFERROR(IF(VLOOKUP(VSTS_4c4a2935_7cc5_4a88_9916_4870a252c45f[[#This Row],[ID]],ParentLookup[],7,FALSE)="Initiative",VLOOKUP(VSTS_4c4a2935_7cc5_4a88_9916_4870a252c45f[[#This Row],[ID]],ParentLookup[],4,FALSE),#N/A),"-- Not an Initiative --")</f>
        <v>-- Not an Initiative --</v>
      </c>
    </row>
    <row r="218" spans="1:26" x14ac:dyDescent="0.25">
      <c r="A218" s="2">
        <v>17253</v>
      </c>
      <c r="B218" s="1" t="s">
        <v>2495</v>
      </c>
      <c r="C218" s="7">
        <v>41883</v>
      </c>
      <c r="D218" s="9">
        <f ca="1">IF(ISBLANK(VSTS_4c4a2935_7cc5_4a88_9916_4870a252c45f[[#This Row],[Dogfood Date]]),"",ROUND((VSTS_4c4a2935_7cc5_4a88_9916_4870a252c45f[[#This Row],[Dogfood Date]]-TODAY())/7,0))</f>
        <v>-45</v>
      </c>
      <c r="E218" s="22" t="str">
        <f ca="1">IF(VSTS_4c4a2935_7cc5_4a88_9916_4870a252c45f[[#This Row],[D_Wk]]="","No Date",IF(VSTS_4c4a2935_7cc5_4a88_9916_4870a252c45f[[#This Row],[D_Wk]]&gt;=0,"Coming Soon","Live in Dogfood"))</f>
        <v>Live in Dogfood</v>
      </c>
      <c r="F218" s="7">
        <v>41935</v>
      </c>
      <c r="G218" s="9">
        <f ca="1">IF(ISBLANK(VSTS_4c4a2935_7cc5_4a88_9916_4870a252c45f[[#This Row],[Release Date]]),"",ROUND((VSTS_4c4a2935_7cc5_4a88_9916_4870a252c45f[[#This Row],[Release Date]]-TODAY())/7,0))</f>
        <v>-38</v>
      </c>
      <c r="H218" s="22" t="str">
        <f ca="1">IF(VSTS_4c4a2935_7cc5_4a88_9916_4870a252c45f[[#This Row],[R_Wk]]="","No Date",IF(VSTS_4c4a2935_7cc5_4a88_9916_4870a252c45f[[#This Row],[R_Wk]]&gt;=0,"Coming Soon","Live in Prod"))</f>
        <v>Live in Prod</v>
      </c>
      <c r="I218" s="7">
        <v>42035</v>
      </c>
      <c r="J218" s="9">
        <f ca="1">IF(ISBLANK(VSTS_4c4a2935_7cc5_4a88_9916_4870a252c45f[[#This Row],[Finish Date]]),"",ROUND((VSTS_4c4a2935_7cc5_4a88_9916_4870a252c45f[[#This Row],[Finish Date]]-TODAY())/7,0))</f>
        <v>-24</v>
      </c>
      <c r="K21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18" s="1" t="s">
        <v>452</v>
      </c>
      <c r="M218" s="1" t="s">
        <v>2496</v>
      </c>
      <c r="N218" s="1" t="s">
        <v>19</v>
      </c>
      <c r="O218" s="23">
        <v>42137.633368055554</v>
      </c>
      <c r="P218" s="23">
        <f>IFERROR(VLOOKUP(VSTS_4c4a2935_7cc5_4a88_9916_4870a252c45f[[#This Row],[ID]],PriLookup[],3,FALSE),"")</f>
        <v>41938.518043981479</v>
      </c>
      <c r="Q218" s="4" t="s">
        <v>2478</v>
      </c>
      <c r="R218" s="4"/>
      <c r="S218" s="1" t="s">
        <v>475</v>
      </c>
      <c r="T218" s="1" t="s">
        <v>2443</v>
      </c>
      <c r="U218" s="1" t="s">
        <v>2430</v>
      </c>
      <c r="V218" s="1" t="s">
        <v>5873</v>
      </c>
      <c r="W218" s="4" t="str">
        <f>VLOOKUP(VSTS_4c4a2935_7cc5_4a88_9916_4870a252c45f[[#This Row],[Area Path]],Table4[],2,FALSE)</f>
        <v>WAC User Focused Experimentation</v>
      </c>
      <c r="X218" s="4" t="str">
        <f>VLOOKUP(VSTS_4c4a2935_7cc5_4a88_9916_4870a252c45f[[#This Row],[Area Path]],Table4[],3,FALSE)</f>
        <v>WAC</v>
      </c>
      <c r="Y218" s="4">
        <v>1988487365</v>
      </c>
      <c r="Z218" s="4" t="str">
        <f>IFERROR(IF(VLOOKUP(VSTS_4c4a2935_7cc5_4a88_9916_4870a252c45f[[#This Row],[ID]],ParentLookup[],7,FALSE)="Initiative",VLOOKUP(VSTS_4c4a2935_7cc5_4a88_9916_4870a252c45f[[#This Row],[ID]],ParentLookup[],4,FALSE),#N/A),"-- Not an Initiative --")</f>
        <v>-- Not an Initiative --</v>
      </c>
    </row>
    <row r="219" spans="1:26" x14ac:dyDescent="0.25">
      <c r="A219" s="2">
        <v>17257</v>
      </c>
      <c r="B219" s="1" t="s">
        <v>2500</v>
      </c>
      <c r="C219" s="7"/>
      <c r="D219" s="9" t="str">
        <f ca="1">IF(ISBLANK(VSTS_4c4a2935_7cc5_4a88_9916_4870a252c45f[[#This Row],[Dogfood Date]]),"",ROUND((VSTS_4c4a2935_7cc5_4a88_9916_4870a252c45f[[#This Row],[Dogfood Date]]-TODAY())/7,0))</f>
        <v/>
      </c>
      <c r="E219" s="10" t="str">
        <f ca="1">IF(VSTS_4c4a2935_7cc5_4a88_9916_4870a252c45f[[#This Row],[D_Wk]]="","No Date",IF(VSTS_4c4a2935_7cc5_4a88_9916_4870a252c45f[[#This Row],[D_Wk]]&gt;=0,"Coming Soon","Live in Dogfood"))</f>
        <v>No Date</v>
      </c>
      <c r="F219" s="7">
        <v>41967</v>
      </c>
      <c r="G219" s="9">
        <f ca="1">IF(ISBLANK(VSTS_4c4a2935_7cc5_4a88_9916_4870a252c45f[[#This Row],[Release Date]]),"",ROUND((VSTS_4c4a2935_7cc5_4a88_9916_4870a252c45f[[#This Row],[Release Date]]-TODAY())/7,0))</f>
        <v>-33</v>
      </c>
      <c r="H219" s="10" t="str">
        <f ca="1">IF(VSTS_4c4a2935_7cc5_4a88_9916_4870a252c45f[[#This Row],[R_Wk]]="","No Date",IF(VSTS_4c4a2935_7cc5_4a88_9916_4870a252c45f[[#This Row],[R_Wk]]&gt;=0,"Coming Soon","Live in Prod"))</f>
        <v>Live in Prod</v>
      </c>
      <c r="I219" s="7">
        <v>42072</v>
      </c>
      <c r="J219" s="9">
        <f ca="1">IF(ISBLANK(VSTS_4c4a2935_7cc5_4a88_9916_4870a252c45f[[#This Row],[Finish Date]]),"",ROUND((VSTS_4c4a2935_7cc5_4a88_9916_4870a252c45f[[#This Row],[Finish Date]]-TODAY())/7,0))</f>
        <v>-18</v>
      </c>
      <c r="K21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19" s="1" t="s">
        <v>113</v>
      </c>
      <c r="M219" s="1" t="s">
        <v>2501</v>
      </c>
      <c r="N219" s="1" t="s">
        <v>19</v>
      </c>
      <c r="O219" s="23">
        <v>42137.633368055554</v>
      </c>
      <c r="P219" s="23">
        <f>IFERROR(VLOOKUP(VSTS_4c4a2935_7cc5_4a88_9916_4870a252c45f[[#This Row],[ID]],PriLookup[],3,FALSE),"")</f>
        <v>41938.51803240741</v>
      </c>
      <c r="Q219" s="4" t="s">
        <v>3501</v>
      </c>
      <c r="R219" s="4"/>
      <c r="S219" s="1" t="s">
        <v>688</v>
      </c>
      <c r="T219" s="1" t="s">
        <v>2443</v>
      </c>
      <c r="U219" s="1" t="s">
        <v>2430</v>
      </c>
      <c r="V219" s="1" t="s">
        <v>5873</v>
      </c>
      <c r="W219" s="4" t="str">
        <f>VLOOKUP(VSTS_4c4a2935_7cc5_4a88_9916_4870a252c45f[[#This Row],[Area Path]],Table4[],2,FALSE)</f>
        <v>WAC User Focused Experimentation</v>
      </c>
      <c r="X219" s="4" t="str">
        <f>VLOOKUP(VSTS_4c4a2935_7cc5_4a88_9916_4870a252c45f[[#This Row],[Area Path]],Table4[],3,FALSE)</f>
        <v>WAC</v>
      </c>
      <c r="Y219" s="4">
        <v>1988921801</v>
      </c>
      <c r="Z219" s="4" t="str">
        <f>IFERROR(IF(VLOOKUP(VSTS_4c4a2935_7cc5_4a88_9916_4870a252c45f[[#This Row],[ID]],ParentLookup[],7,FALSE)="Initiative",VLOOKUP(VSTS_4c4a2935_7cc5_4a88_9916_4870a252c45f[[#This Row],[ID]],ParentLookup[],4,FALSE),#N/A),"-- Not an Initiative --")</f>
        <v>-- Not an Initiative --</v>
      </c>
    </row>
    <row r="220" spans="1:26" x14ac:dyDescent="0.25">
      <c r="A220" s="2">
        <v>17260</v>
      </c>
      <c r="B220" s="1" t="s">
        <v>2477</v>
      </c>
      <c r="C220" s="7">
        <v>42025</v>
      </c>
      <c r="D220" s="9">
        <f ca="1">IF(ISBLANK(VSTS_4c4a2935_7cc5_4a88_9916_4870a252c45f[[#This Row],[Dogfood Date]]),"",ROUND((VSTS_4c4a2935_7cc5_4a88_9916_4870a252c45f[[#This Row],[Dogfood Date]]-TODAY())/7,0))</f>
        <v>-25</v>
      </c>
      <c r="E220" s="10" t="str">
        <f ca="1">IF(VSTS_4c4a2935_7cc5_4a88_9916_4870a252c45f[[#This Row],[D_Wk]]="","No Date",IF(VSTS_4c4a2935_7cc5_4a88_9916_4870a252c45f[[#This Row],[D_Wk]]&gt;=0,"Coming Soon","Live in Dogfood"))</f>
        <v>Live in Dogfood</v>
      </c>
      <c r="F220" s="7">
        <v>42115</v>
      </c>
      <c r="G220" s="9">
        <f ca="1">IF(ISBLANK(VSTS_4c4a2935_7cc5_4a88_9916_4870a252c45f[[#This Row],[Release Date]]),"",ROUND((VSTS_4c4a2935_7cc5_4a88_9916_4870a252c45f[[#This Row],[Release Date]]-TODAY())/7,0))</f>
        <v>-12</v>
      </c>
      <c r="H220" s="10" t="str">
        <f ca="1">IF(VSTS_4c4a2935_7cc5_4a88_9916_4870a252c45f[[#This Row],[R_Wk]]="","No Date",IF(VSTS_4c4a2935_7cc5_4a88_9916_4870a252c45f[[#This Row],[R_Wk]]&gt;=0,"Coming Soon","Live in Prod"))</f>
        <v>Live in Prod</v>
      </c>
      <c r="I220" s="7">
        <v>42155</v>
      </c>
      <c r="J220" s="9">
        <f ca="1">IF(ISBLANK(VSTS_4c4a2935_7cc5_4a88_9916_4870a252c45f[[#This Row],[Finish Date]]),"",ROUND((VSTS_4c4a2935_7cc5_4a88_9916_4870a252c45f[[#This Row],[Finish Date]]-TODAY())/7,0))</f>
        <v>-6</v>
      </c>
      <c r="K22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20" s="1" t="s">
        <v>197</v>
      </c>
      <c r="M220" s="1" t="s">
        <v>3365</v>
      </c>
      <c r="N220" s="1" t="s">
        <v>18</v>
      </c>
      <c r="O220" s="23">
        <v>42137.633645833332</v>
      </c>
      <c r="P220" s="23">
        <f>IFERROR(VLOOKUP(VSTS_4c4a2935_7cc5_4a88_9916_4870a252c45f[[#This Row],[ID]],PriLookup[],3,FALSE),"")</f>
        <v>41947.348425925928</v>
      </c>
      <c r="Q220" s="4" t="s">
        <v>3506</v>
      </c>
      <c r="R220" s="4"/>
      <c r="S220" s="1" t="s">
        <v>135</v>
      </c>
      <c r="T220" s="1" t="s">
        <v>2443</v>
      </c>
      <c r="U220" s="1" t="s">
        <v>2430</v>
      </c>
      <c r="V220" s="1" t="s">
        <v>5873</v>
      </c>
      <c r="W220" s="4" t="str">
        <f>VLOOKUP(VSTS_4c4a2935_7cc5_4a88_9916_4870a252c45f[[#This Row],[Area Path]],Table4[],2,FALSE)</f>
        <v>WAC User Focused Experimentation</v>
      </c>
      <c r="X220" s="4" t="str">
        <f>VLOOKUP(VSTS_4c4a2935_7cc5_4a88_9916_4870a252c45f[[#This Row],[Area Path]],Table4[],3,FALSE)</f>
        <v>WAC</v>
      </c>
      <c r="Y220" s="4">
        <v>999999999</v>
      </c>
      <c r="Z220" s="4" t="str">
        <f>IFERROR(IF(VLOOKUP(VSTS_4c4a2935_7cc5_4a88_9916_4870a252c45f[[#This Row],[ID]],ParentLookup[],7,FALSE)="Initiative",VLOOKUP(VSTS_4c4a2935_7cc5_4a88_9916_4870a252c45f[[#This Row],[ID]],ParentLookup[],4,FALSE),#N/A),"-- Not an Initiative --")</f>
        <v>-- Not an Initiative --</v>
      </c>
    </row>
    <row r="221" spans="1:26" hidden="1" x14ac:dyDescent="0.25">
      <c r="A221" s="2">
        <v>17262</v>
      </c>
      <c r="B221" s="1" t="s">
        <v>3237</v>
      </c>
      <c r="C221" s="7"/>
      <c r="D221" s="9" t="str">
        <f ca="1">IF(ISBLANK(VSTS_4c4a2935_7cc5_4a88_9916_4870a252c45f[[#This Row],[Dogfood Date]]),"",ROUND((VSTS_4c4a2935_7cc5_4a88_9916_4870a252c45f[[#This Row],[Dogfood Date]]-TODAY())/7,0))</f>
        <v/>
      </c>
      <c r="E221" s="10" t="str">
        <f ca="1">IF(VSTS_4c4a2935_7cc5_4a88_9916_4870a252c45f[[#This Row],[D_Wk]]="","No Date",IF(VSTS_4c4a2935_7cc5_4a88_9916_4870a252c45f[[#This Row],[D_Wk]]&gt;=0,"Coming Soon","Live in Dogfood"))</f>
        <v>No Date</v>
      </c>
      <c r="F221" s="7">
        <v>42205</v>
      </c>
      <c r="G221" s="9">
        <f ca="1">IF(ISBLANK(VSTS_4c4a2935_7cc5_4a88_9916_4870a252c45f[[#This Row],[Release Date]]),"",ROUND((VSTS_4c4a2935_7cc5_4a88_9916_4870a252c45f[[#This Row],[Release Date]]-TODAY())/7,0))</f>
        <v>1</v>
      </c>
      <c r="H221" s="10" t="str">
        <f ca="1">IF(VSTS_4c4a2935_7cc5_4a88_9916_4870a252c45f[[#This Row],[R_Wk]]="","No Date",IF(VSTS_4c4a2935_7cc5_4a88_9916_4870a252c45f[[#This Row],[R_Wk]]&gt;=0,"Coming Soon","Live in Prod"))</f>
        <v>Coming Soon</v>
      </c>
      <c r="I221" s="7">
        <v>42251</v>
      </c>
      <c r="J221" s="9">
        <f ca="1">IF(ISBLANK(VSTS_4c4a2935_7cc5_4a88_9916_4870a252c45f[[#This Row],[Finish Date]]),"",ROUND((VSTS_4c4a2935_7cc5_4a88_9916_4870a252c45f[[#This Row],[Finish Date]]-TODAY())/7,0))</f>
        <v>7</v>
      </c>
      <c r="K2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221" s="1" t="s">
        <v>5944</v>
      </c>
      <c r="M221" s="1"/>
      <c r="N221" s="1" t="s">
        <v>18</v>
      </c>
      <c r="O221" s="23">
        <v>42137.633645833332</v>
      </c>
      <c r="P221" s="23">
        <f>IFERROR(VLOOKUP(VSTS_4c4a2935_7cc5_4a88_9916_4870a252c45f[[#This Row],[ID]],PriLookup[],3,FALSE),"")</f>
        <v>41935.638506944444</v>
      </c>
      <c r="Q221" s="4" t="s">
        <v>2462</v>
      </c>
      <c r="R221" s="4"/>
      <c r="S221" s="1" t="s">
        <v>1453</v>
      </c>
      <c r="T221" s="1" t="s">
        <v>2443</v>
      </c>
      <c r="U221" s="1" t="s">
        <v>2430</v>
      </c>
      <c r="V221" s="1" t="s">
        <v>2447</v>
      </c>
      <c r="W221" s="4" t="str">
        <f>VLOOKUP(VSTS_4c4a2935_7cc5_4a88_9916_4870a252c45f[[#This Row],[Area Path]],Table4[],2,FALSE)</f>
        <v>Word</v>
      </c>
      <c r="X221" s="4" t="str">
        <f>VLOOKUP(VSTS_4c4a2935_7cc5_4a88_9916_4870a252c45f[[#This Row],[Area Path]],Table4[],3,FALSE)</f>
        <v>Word</v>
      </c>
      <c r="Y221" s="4">
        <v>22988505</v>
      </c>
      <c r="Z221" s="4" t="str">
        <f>IFERROR(IF(VLOOKUP(VSTS_4c4a2935_7cc5_4a88_9916_4870a252c45f[[#This Row],[ID]],ParentLookup[],7,FALSE)="Initiative",VLOOKUP(VSTS_4c4a2935_7cc5_4a88_9916_4870a252c45f[[#This Row],[ID]],ParentLookup[],4,FALSE),#N/A),"-- Not an Initiative --")</f>
        <v>Collab</v>
      </c>
    </row>
    <row r="222" spans="1:26" hidden="1" x14ac:dyDescent="0.25">
      <c r="A222" s="2">
        <v>17263</v>
      </c>
      <c r="B222" s="1" t="s">
        <v>3255</v>
      </c>
      <c r="C222" s="7">
        <v>42048</v>
      </c>
      <c r="D222" s="9">
        <f ca="1">IF(ISBLANK(VSTS_4c4a2935_7cc5_4a88_9916_4870a252c45f[[#This Row],[Dogfood Date]]),"",ROUND((VSTS_4c4a2935_7cc5_4a88_9916_4870a252c45f[[#This Row],[Dogfood Date]]-TODAY())/7,0))</f>
        <v>-22</v>
      </c>
      <c r="E222" s="10" t="str">
        <f ca="1">IF(VSTS_4c4a2935_7cc5_4a88_9916_4870a252c45f[[#This Row],[D_Wk]]="","No Date",IF(VSTS_4c4a2935_7cc5_4a88_9916_4870a252c45f[[#This Row],[D_Wk]]&gt;=0,"Coming Soon","Live in Dogfood"))</f>
        <v>Live in Dogfood</v>
      </c>
      <c r="F222" s="7">
        <v>42080</v>
      </c>
      <c r="G222" s="9">
        <f ca="1">IF(ISBLANK(VSTS_4c4a2935_7cc5_4a88_9916_4870a252c45f[[#This Row],[Release Date]]),"",ROUND((VSTS_4c4a2935_7cc5_4a88_9916_4870a252c45f[[#This Row],[Release Date]]-TODAY())/7,0))</f>
        <v>-17</v>
      </c>
      <c r="H222" s="10" t="str">
        <f ca="1">IF(VSTS_4c4a2935_7cc5_4a88_9916_4870a252c45f[[#This Row],[R_Wk]]="","No Date",IF(VSTS_4c4a2935_7cc5_4a88_9916_4870a252c45f[[#This Row],[R_Wk]]&gt;=0,"Coming Soon","Live in Prod"))</f>
        <v>Live in Prod</v>
      </c>
      <c r="I222" s="7">
        <v>42075</v>
      </c>
      <c r="J222" s="9">
        <f ca="1">IF(ISBLANK(VSTS_4c4a2935_7cc5_4a88_9916_4870a252c45f[[#This Row],[Finish Date]]),"",ROUND((VSTS_4c4a2935_7cc5_4a88_9916_4870a252c45f[[#This Row],[Finish Date]]-TODAY())/7,0))</f>
        <v>-18</v>
      </c>
      <c r="K22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22" s="1" t="s">
        <v>5945</v>
      </c>
      <c r="M222" s="1" t="s">
        <v>3256</v>
      </c>
      <c r="N222" s="1" t="s">
        <v>18</v>
      </c>
      <c r="O222" s="23">
        <v>42137.633645833332</v>
      </c>
      <c r="P222" s="23">
        <f>IFERROR(VLOOKUP(VSTS_4c4a2935_7cc5_4a88_9916_4870a252c45f[[#This Row],[ID]],PriLookup[],3,FALSE),"")</f>
        <v>42009.926504629628</v>
      </c>
      <c r="Q222" s="4" t="s">
        <v>2861</v>
      </c>
      <c r="R222" s="4"/>
      <c r="S222" s="1" t="s">
        <v>1845</v>
      </c>
      <c r="T222" s="1" t="s">
        <v>5886</v>
      </c>
      <c r="U222" s="1" t="s">
        <v>2430</v>
      </c>
      <c r="V222" s="1" t="s">
        <v>2448</v>
      </c>
      <c r="W222" s="4" t="str">
        <f>VLOOKUP(VSTS_4c4a2935_7cc5_4a88_9916_4870a252c45f[[#This Row],[Area Path]],Table4[],2,FALSE)</f>
        <v>PowerPoint</v>
      </c>
      <c r="X222" s="4" t="str">
        <f>VLOOKUP(VSTS_4c4a2935_7cc5_4a88_9916_4870a252c45f[[#This Row],[Area Path]],Table4[],3,FALSE)</f>
        <v>PPT SVC</v>
      </c>
      <c r="Y222" s="4">
        <v>152392688</v>
      </c>
      <c r="Z222" s="4" t="str">
        <f>IFERROR(IF(VLOOKUP(VSTS_4c4a2935_7cc5_4a88_9916_4870a252c45f[[#This Row],[ID]],ParentLookup[],7,FALSE)="Initiative",VLOOKUP(VSTS_4c4a2935_7cc5_4a88_9916_4870a252c45f[[#This Row],[ID]],ParentLookup[],4,FALSE),#N/A),"-- Not an Initiative --")</f>
        <v>PPTe - Slide Designs</v>
      </c>
    </row>
    <row r="223" spans="1:26" hidden="1" x14ac:dyDescent="0.25">
      <c r="A223" s="2">
        <v>17275</v>
      </c>
      <c r="B223" s="1" t="s">
        <v>4107</v>
      </c>
      <c r="C223" s="7">
        <v>42048</v>
      </c>
      <c r="D223" s="9">
        <f ca="1">IF(ISBLANK(VSTS_4c4a2935_7cc5_4a88_9916_4870a252c45f[[#This Row],[Dogfood Date]]),"",ROUND((VSTS_4c4a2935_7cc5_4a88_9916_4870a252c45f[[#This Row],[Dogfood Date]]-TODAY())/7,0))</f>
        <v>-22</v>
      </c>
      <c r="E223" s="10" t="str">
        <f ca="1">IF(VSTS_4c4a2935_7cc5_4a88_9916_4870a252c45f[[#This Row],[D_Wk]]="","No Date",IF(VSTS_4c4a2935_7cc5_4a88_9916_4870a252c45f[[#This Row],[D_Wk]]&gt;=0,"Coming Soon","Live in Dogfood"))</f>
        <v>Live in Dogfood</v>
      </c>
      <c r="F223" s="7">
        <v>42145</v>
      </c>
      <c r="G223" s="9">
        <f ca="1">IF(ISBLANK(VSTS_4c4a2935_7cc5_4a88_9916_4870a252c45f[[#This Row],[Release Date]]),"",ROUND((VSTS_4c4a2935_7cc5_4a88_9916_4870a252c45f[[#This Row],[Release Date]]-TODAY())/7,0))</f>
        <v>-8</v>
      </c>
      <c r="H223" s="10" t="str">
        <f ca="1">IF(VSTS_4c4a2935_7cc5_4a88_9916_4870a252c45f[[#This Row],[R_Wk]]="","No Date",IF(VSTS_4c4a2935_7cc5_4a88_9916_4870a252c45f[[#This Row],[R_Wk]]&gt;=0,"Coming Soon","Live in Prod"))</f>
        <v>Live in Prod</v>
      </c>
      <c r="I223" s="7">
        <v>42159</v>
      </c>
      <c r="J223" s="9">
        <f ca="1">IF(ISBLANK(VSTS_4c4a2935_7cc5_4a88_9916_4870a252c45f[[#This Row],[Finish Date]]),"",ROUND((VSTS_4c4a2935_7cc5_4a88_9916_4870a252c45f[[#This Row],[Finish Date]]-TODAY())/7,0))</f>
        <v>-6</v>
      </c>
      <c r="K2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23" s="1" t="s">
        <v>5946</v>
      </c>
      <c r="M223" s="1" t="s">
        <v>3511</v>
      </c>
      <c r="N223" s="1" t="s">
        <v>18</v>
      </c>
      <c r="O223" s="23">
        <v>42137.633645833332</v>
      </c>
      <c r="P223" s="23">
        <f>IFERROR(VLOOKUP(VSTS_4c4a2935_7cc5_4a88_9916_4870a252c45f[[#This Row],[ID]],PriLookup[],3,FALSE),"")</f>
        <v>42155.784178240741</v>
      </c>
      <c r="Q223" s="4" t="s">
        <v>4484</v>
      </c>
      <c r="R223" s="4"/>
      <c r="S223" s="1" t="s">
        <v>731</v>
      </c>
      <c r="T223" s="1" t="s">
        <v>5886</v>
      </c>
      <c r="U223" s="1" t="s">
        <v>2430</v>
      </c>
      <c r="V223" s="1" t="s">
        <v>2445</v>
      </c>
      <c r="W223" s="4" t="str">
        <f>VLOOKUP(VSTS_4c4a2935_7cc5_4a88_9916_4870a252c45f[[#This Row],[Area Path]],Table4[],2,FALSE)</f>
        <v>OAS</v>
      </c>
      <c r="X223" s="4" t="str">
        <f>VLOOKUP(VSTS_4c4a2935_7cc5_4a88_9916_4870a252c45f[[#This Row],[Area Path]],Table4[],3,FALSE)</f>
        <v>OAS</v>
      </c>
      <c r="Y223" s="4">
        <v>10548468</v>
      </c>
      <c r="Z223" s="4" t="str">
        <f>IFERROR(IF(VLOOKUP(VSTS_4c4a2935_7cc5_4a88_9916_4870a252c45f[[#This Row],[ID]],ParentLookup[],7,FALSE)="Initiative",VLOOKUP(VSTS_4c4a2935_7cc5_4a88_9916_4870a252c45f[[#This Row],[ID]],ParentLookup[],4,FALSE),#N/A),"-- Not an Initiative --")</f>
        <v>Good Enough for Daily Use</v>
      </c>
    </row>
    <row r="224" spans="1:26" hidden="1" x14ac:dyDescent="0.25">
      <c r="A224" s="2">
        <v>76449</v>
      </c>
      <c r="B224" s="1" t="s">
        <v>5947</v>
      </c>
      <c r="C224" s="7"/>
      <c r="D224" s="9" t="str">
        <f ca="1">IF(ISBLANK(VSTS_4c4a2935_7cc5_4a88_9916_4870a252c45f[[#This Row],[Dogfood Date]]),"",ROUND((VSTS_4c4a2935_7cc5_4a88_9916_4870a252c45f[[#This Row],[Dogfood Date]]-TODAY())/7,0))</f>
        <v/>
      </c>
      <c r="E224" s="10" t="str">
        <f ca="1">IF(VSTS_4c4a2935_7cc5_4a88_9916_4870a252c45f[[#This Row],[D_Wk]]="","No Date",IF(VSTS_4c4a2935_7cc5_4a88_9916_4870a252c45f[[#This Row],[D_Wk]]&gt;=0,"Coming Soon","Live in Dogfood"))</f>
        <v>No Date</v>
      </c>
      <c r="F224" s="7"/>
      <c r="G224" s="9" t="str">
        <f ca="1">IF(ISBLANK(VSTS_4c4a2935_7cc5_4a88_9916_4870a252c45f[[#This Row],[Release Date]]),"",ROUND((VSTS_4c4a2935_7cc5_4a88_9916_4870a252c45f[[#This Row],[Release Date]]-TODAY())/7,0))</f>
        <v/>
      </c>
      <c r="H224" s="10" t="str">
        <f ca="1">IF(VSTS_4c4a2935_7cc5_4a88_9916_4870a252c45f[[#This Row],[R_Wk]]="","No Date",IF(VSTS_4c4a2935_7cc5_4a88_9916_4870a252c45f[[#This Row],[R_Wk]]&gt;=0,"Coming Soon","Live in Prod"))</f>
        <v>No Date</v>
      </c>
      <c r="I224" s="7"/>
      <c r="J224" s="9" t="str">
        <f ca="1">IF(ISBLANK(VSTS_4c4a2935_7cc5_4a88_9916_4870a252c45f[[#This Row],[Finish Date]]),"",ROUND((VSTS_4c4a2935_7cc5_4a88_9916_4870a252c45f[[#This Row],[Finish Date]]-TODAY())/7,0))</f>
        <v/>
      </c>
      <c r="K2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24" s="1" t="s">
        <v>5946</v>
      </c>
      <c r="M224" s="1"/>
      <c r="N224" s="1" t="s">
        <v>2394</v>
      </c>
      <c r="O224" s="23">
        <v>42162.888761574075</v>
      </c>
      <c r="P224" s="23">
        <f>IFERROR(VLOOKUP(VSTS_4c4a2935_7cc5_4a88_9916_4870a252c45f[[#This Row],[ID]],PriLookup[],3,FALSE),"")</f>
        <v>42166.074618055558</v>
      </c>
      <c r="Q224" s="4" t="s">
        <v>5948</v>
      </c>
      <c r="R224" s="4"/>
      <c r="S224" s="1" t="s">
        <v>1680</v>
      </c>
      <c r="T224" s="1" t="s">
        <v>5890</v>
      </c>
      <c r="U224" s="1" t="s">
        <v>2430</v>
      </c>
      <c r="V224" s="1" t="s">
        <v>2445</v>
      </c>
      <c r="W224" s="4" t="str">
        <f>VLOOKUP(VSTS_4c4a2935_7cc5_4a88_9916_4870a252c45f[[#This Row],[Area Path]],Table4[],2,FALSE)</f>
        <v>OAS</v>
      </c>
      <c r="X224" s="4" t="str">
        <f>VLOOKUP(VSTS_4c4a2935_7cc5_4a88_9916_4870a252c45f[[#This Row],[Area Path]],Table4[],3,FALSE)</f>
        <v>OAS</v>
      </c>
      <c r="Y224" s="4">
        <v>139002338</v>
      </c>
      <c r="Z224" s="4" t="str">
        <f>IFERROR(IF(VLOOKUP(VSTS_4c4a2935_7cc5_4a88_9916_4870a252c45f[[#This Row],[ID]],ParentLookup[],7,FALSE)="Initiative",VLOOKUP(VSTS_4c4a2935_7cc5_4a88_9916_4870a252c45f[[#This Row],[ID]],ParentLookup[],4,FALSE),#N/A),"-- Not an Initiative --")</f>
        <v>-- Not an Initiative --</v>
      </c>
    </row>
    <row r="225" spans="1:26" hidden="1" x14ac:dyDescent="0.25">
      <c r="A225" s="2">
        <v>50379</v>
      </c>
      <c r="B225" s="1" t="s">
        <v>3972</v>
      </c>
      <c r="C225" s="7">
        <v>42154</v>
      </c>
      <c r="D225" s="9">
        <f ca="1">IF(ISBLANK(VSTS_4c4a2935_7cc5_4a88_9916_4870a252c45f[[#This Row],[Dogfood Date]]),"",ROUND((VSTS_4c4a2935_7cc5_4a88_9916_4870a252c45f[[#This Row],[Dogfood Date]]-TODAY())/7,0))</f>
        <v>-7</v>
      </c>
      <c r="E225" s="10" t="str">
        <f ca="1">IF(VSTS_4c4a2935_7cc5_4a88_9916_4870a252c45f[[#This Row],[D_Wk]]="","No Date",IF(VSTS_4c4a2935_7cc5_4a88_9916_4870a252c45f[[#This Row],[D_Wk]]&gt;=0,"Coming Soon","Live in Dogfood"))</f>
        <v>Live in Dogfood</v>
      </c>
      <c r="F225" s="7">
        <v>42185</v>
      </c>
      <c r="G225" s="9">
        <f ca="1">IF(ISBLANK(VSTS_4c4a2935_7cc5_4a88_9916_4870a252c45f[[#This Row],[Release Date]]),"",ROUND((VSTS_4c4a2935_7cc5_4a88_9916_4870a252c45f[[#This Row],[Release Date]]-TODAY())/7,0))</f>
        <v>-2</v>
      </c>
      <c r="H225" s="10" t="str">
        <f ca="1">IF(VSTS_4c4a2935_7cc5_4a88_9916_4870a252c45f[[#This Row],[R_Wk]]="","No Date",IF(VSTS_4c4a2935_7cc5_4a88_9916_4870a252c45f[[#This Row],[R_Wk]]&gt;=0,"Coming Soon","Live in Prod"))</f>
        <v>Live in Prod</v>
      </c>
      <c r="I225" s="7">
        <v>42209</v>
      </c>
      <c r="J225" s="9">
        <f ca="1">IF(ISBLANK(VSTS_4c4a2935_7cc5_4a88_9916_4870a252c45f[[#This Row],[Finish Date]]),"",ROUND((VSTS_4c4a2935_7cc5_4a88_9916_4870a252c45f[[#This Row],[Finish Date]]-TODAY())/7,0))</f>
        <v>1</v>
      </c>
      <c r="K2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225" s="1" t="s">
        <v>5946</v>
      </c>
      <c r="M225" s="1" t="s">
        <v>5949</v>
      </c>
      <c r="N225" s="1" t="s">
        <v>18</v>
      </c>
      <c r="O225" s="23">
        <v>42137.633645833332</v>
      </c>
      <c r="P225" s="23">
        <f>IFERROR(VLOOKUP(VSTS_4c4a2935_7cc5_4a88_9916_4870a252c45f[[#This Row],[ID]],PriLookup[],3,FALSE),"")</f>
        <v>42155.820532407408</v>
      </c>
      <c r="Q225" s="4" t="s">
        <v>4485</v>
      </c>
      <c r="R225" s="4"/>
      <c r="S225" s="1" t="s">
        <v>397</v>
      </c>
      <c r="T225" s="1" t="s">
        <v>5893</v>
      </c>
      <c r="U225" s="1" t="s">
        <v>2430</v>
      </c>
      <c r="V225" s="1" t="s">
        <v>2445</v>
      </c>
      <c r="W225" s="4" t="str">
        <f>VLOOKUP(VSTS_4c4a2935_7cc5_4a88_9916_4870a252c45f[[#This Row],[Area Path]],Table4[],2,FALSE)</f>
        <v>OAS</v>
      </c>
      <c r="X225" s="4" t="str">
        <f>VLOOKUP(VSTS_4c4a2935_7cc5_4a88_9916_4870a252c45f[[#This Row],[Area Path]],Table4[],3,FALSE)</f>
        <v>OAS</v>
      </c>
      <c r="Y225" s="4">
        <v>17191046</v>
      </c>
      <c r="Z225" s="4" t="str">
        <f>IFERROR(IF(VLOOKUP(VSTS_4c4a2935_7cc5_4a88_9916_4870a252c45f[[#This Row],[ID]],ParentLookup[],7,FALSE)="Initiative",VLOOKUP(VSTS_4c4a2935_7cc5_4a88_9916_4870a252c45f[[#This Row],[ID]],ParentLookup[],4,FALSE),#N/A),"-- Not an Initiative --")</f>
        <v>-- Not an Initiative --</v>
      </c>
    </row>
    <row r="226" spans="1:26" hidden="1" x14ac:dyDescent="0.25">
      <c r="A226" s="2">
        <v>17299</v>
      </c>
      <c r="B226" s="1" t="s">
        <v>2841</v>
      </c>
      <c r="C226" s="7">
        <v>42146</v>
      </c>
      <c r="D226" s="9">
        <f ca="1">IF(ISBLANK(VSTS_4c4a2935_7cc5_4a88_9916_4870a252c45f[[#This Row],[Dogfood Date]]),"",ROUND((VSTS_4c4a2935_7cc5_4a88_9916_4870a252c45f[[#This Row],[Dogfood Date]]-TODAY())/7,0))</f>
        <v>-8</v>
      </c>
      <c r="E226" s="10" t="str">
        <f ca="1">IF(VSTS_4c4a2935_7cc5_4a88_9916_4870a252c45f[[#This Row],[D_Wk]]="","No Date",IF(VSTS_4c4a2935_7cc5_4a88_9916_4870a252c45f[[#This Row],[D_Wk]]&gt;=0,"Coming Soon","Live in Dogfood"))</f>
        <v>Live in Dogfood</v>
      </c>
      <c r="F226" s="7">
        <v>42167</v>
      </c>
      <c r="G226" s="9">
        <f ca="1">IF(ISBLANK(VSTS_4c4a2935_7cc5_4a88_9916_4870a252c45f[[#This Row],[Release Date]]),"",ROUND((VSTS_4c4a2935_7cc5_4a88_9916_4870a252c45f[[#This Row],[Release Date]]-TODAY())/7,0))</f>
        <v>-5</v>
      </c>
      <c r="H226" s="10" t="str">
        <f ca="1">IF(VSTS_4c4a2935_7cc5_4a88_9916_4870a252c45f[[#This Row],[R_Wk]]="","No Date",IF(VSTS_4c4a2935_7cc5_4a88_9916_4870a252c45f[[#This Row],[R_Wk]]&gt;=0,"Coming Soon","Live in Prod"))</f>
        <v>Live in Prod</v>
      </c>
      <c r="I226" s="7">
        <v>42185</v>
      </c>
      <c r="J226" s="9">
        <f ca="1">IF(ISBLANK(VSTS_4c4a2935_7cc5_4a88_9916_4870a252c45f[[#This Row],[Finish Date]]),"",ROUND((VSTS_4c4a2935_7cc5_4a88_9916_4870a252c45f[[#This Row],[Finish Date]]-TODAY())/7,0))</f>
        <v>-2</v>
      </c>
      <c r="K2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26" s="1" t="s">
        <v>5946</v>
      </c>
      <c r="M226" s="1" t="s">
        <v>5950</v>
      </c>
      <c r="N226" s="1" t="s">
        <v>18</v>
      </c>
      <c r="O226" s="23">
        <v>42137.633645833332</v>
      </c>
      <c r="P226" s="23">
        <f>IFERROR(VLOOKUP(VSTS_4c4a2935_7cc5_4a88_9916_4870a252c45f[[#This Row],[ID]],PriLookup[],3,FALSE),"")</f>
        <v>42155.820532407408</v>
      </c>
      <c r="Q226" s="4" t="s">
        <v>5951</v>
      </c>
      <c r="R226" s="4"/>
      <c r="S226" s="1" t="s">
        <v>793</v>
      </c>
      <c r="T226" s="1" t="s">
        <v>5893</v>
      </c>
      <c r="U226" s="1" t="s">
        <v>2430</v>
      </c>
      <c r="V226" s="1" t="s">
        <v>2445</v>
      </c>
      <c r="W226" s="4" t="str">
        <f>VLOOKUP(VSTS_4c4a2935_7cc5_4a88_9916_4870a252c45f[[#This Row],[Area Path]],Table4[],2,FALSE)</f>
        <v>OAS</v>
      </c>
      <c r="X226" s="4" t="str">
        <f>VLOOKUP(VSTS_4c4a2935_7cc5_4a88_9916_4870a252c45f[[#This Row],[Area Path]],Table4[],3,FALSE)</f>
        <v>OAS</v>
      </c>
      <c r="Y226" s="4">
        <v>12867524</v>
      </c>
      <c r="Z226" s="4" t="str">
        <f>IFERROR(IF(VLOOKUP(VSTS_4c4a2935_7cc5_4a88_9916_4870a252c45f[[#This Row],[ID]],ParentLookup[],7,FALSE)="Initiative",VLOOKUP(VSTS_4c4a2935_7cc5_4a88_9916_4870a252c45f[[#This Row],[ID]],ParentLookup[],4,FALSE),#N/A),"-- Not an Initiative --")</f>
        <v>Good Enough for Daily Use</v>
      </c>
    </row>
    <row r="227" spans="1:26" hidden="1" x14ac:dyDescent="0.25">
      <c r="A227" s="2">
        <v>17276</v>
      </c>
      <c r="B227" s="1" t="s">
        <v>2808</v>
      </c>
      <c r="C227" s="7">
        <v>41987.666666666664</v>
      </c>
      <c r="D227" s="9">
        <f ca="1">IF(ISBLANK(VSTS_4c4a2935_7cc5_4a88_9916_4870a252c45f[[#This Row],[Dogfood Date]]),"",ROUND((VSTS_4c4a2935_7cc5_4a88_9916_4870a252c45f[[#This Row],[Dogfood Date]]-TODAY())/7,0))</f>
        <v>-30</v>
      </c>
      <c r="E227" s="10" t="str">
        <f ca="1">IF(VSTS_4c4a2935_7cc5_4a88_9916_4870a252c45f[[#This Row],[D_Wk]]="","No Date",IF(VSTS_4c4a2935_7cc5_4a88_9916_4870a252c45f[[#This Row],[D_Wk]]&gt;=0,"Coming Soon","Live in Dogfood"))</f>
        <v>Live in Dogfood</v>
      </c>
      <c r="F227" s="7">
        <v>42025</v>
      </c>
      <c r="G227" s="9">
        <f ca="1">IF(ISBLANK(VSTS_4c4a2935_7cc5_4a88_9916_4870a252c45f[[#This Row],[Release Date]]),"",ROUND((VSTS_4c4a2935_7cc5_4a88_9916_4870a252c45f[[#This Row],[Release Date]]-TODAY())/7,0))</f>
        <v>-25</v>
      </c>
      <c r="H227" s="10" t="str">
        <f ca="1">IF(VSTS_4c4a2935_7cc5_4a88_9916_4870a252c45f[[#This Row],[R_Wk]]="","No Date",IF(VSTS_4c4a2935_7cc5_4a88_9916_4870a252c45f[[#This Row],[R_Wk]]&gt;=0,"Coming Soon","Live in Prod"))</f>
        <v>Live in Prod</v>
      </c>
      <c r="I227" s="7">
        <v>42063</v>
      </c>
      <c r="J227" s="9">
        <f ca="1">IF(ISBLANK(VSTS_4c4a2935_7cc5_4a88_9916_4870a252c45f[[#This Row],[Finish Date]]),"",ROUND((VSTS_4c4a2935_7cc5_4a88_9916_4870a252c45f[[#This Row],[Finish Date]]-TODAY())/7,0))</f>
        <v>-20</v>
      </c>
      <c r="K2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27" s="1" t="s">
        <v>2372</v>
      </c>
      <c r="M227" s="1" t="s">
        <v>2809</v>
      </c>
      <c r="N227" s="1" t="s">
        <v>19</v>
      </c>
      <c r="O227" s="23">
        <v>42137.633368055554</v>
      </c>
      <c r="P227" s="23">
        <f>IFERROR(VLOOKUP(VSTS_4c4a2935_7cc5_4a88_9916_4870a252c45f[[#This Row],[ID]],PriLookup[],3,FALSE),"")</f>
        <v>41991.119467592594</v>
      </c>
      <c r="Q227" s="4" t="s">
        <v>3504</v>
      </c>
      <c r="R227" s="4"/>
      <c r="S227" s="1" t="s">
        <v>2206</v>
      </c>
      <c r="T227" s="1" t="s">
        <v>5878</v>
      </c>
      <c r="U227" s="1" t="s">
        <v>2430</v>
      </c>
      <c r="V227" s="1" t="s">
        <v>2445</v>
      </c>
      <c r="W227" s="4" t="str">
        <f>VLOOKUP(VSTS_4c4a2935_7cc5_4a88_9916_4870a252c45f[[#This Row],[Area Path]],Table4[],2,FALSE)</f>
        <v>OAS</v>
      </c>
      <c r="X227" s="4" t="str">
        <f>VLOOKUP(VSTS_4c4a2935_7cc5_4a88_9916_4870a252c45f[[#This Row],[Area Path]],Table4[],3,FALSE)</f>
        <v>OAS</v>
      </c>
      <c r="Y227" s="4">
        <v>6148422</v>
      </c>
      <c r="Z227" s="4" t="str">
        <f>IFERROR(IF(VLOOKUP(VSTS_4c4a2935_7cc5_4a88_9916_4870a252c45f[[#This Row],[ID]],ParentLookup[],7,FALSE)="Initiative",VLOOKUP(VSTS_4c4a2935_7cc5_4a88_9916_4870a252c45f[[#This Row],[ID]],ParentLookup[],4,FALSE),#N/A),"-- Not an Initiative --")</f>
        <v>Good Enough for Daily Use</v>
      </c>
    </row>
    <row r="228" spans="1:26" hidden="1" x14ac:dyDescent="0.25">
      <c r="A228" s="2">
        <v>50000</v>
      </c>
      <c r="B228" s="1" t="s">
        <v>2845</v>
      </c>
      <c r="C228" s="7"/>
      <c r="D228" s="9" t="str">
        <f ca="1">IF(ISBLANK(VSTS_4c4a2935_7cc5_4a88_9916_4870a252c45f[[#This Row],[Dogfood Date]]),"",ROUND((VSTS_4c4a2935_7cc5_4a88_9916_4870a252c45f[[#This Row],[Dogfood Date]]-TODAY())/7,0))</f>
        <v/>
      </c>
      <c r="E228" s="10" t="str">
        <f ca="1">IF(VSTS_4c4a2935_7cc5_4a88_9916_4870a252c45f[[#This Row],[D_Wk]]="","No Date",IF(VSTS_4c4a2935_7cc5_4a88_9916_4870a252c45f[[#This Row],[D_Wk]]&gt;=0,"Coming Soon","Live in Dogfood"))</f>
        <v>No Date</v>
      </c>
      <c r="F228" s="7"/>
      <c r="G228" s="9" t="str">
        <f ca="1">IF(ISBLANK(VSTS_4c4a2935_7cc5_4a88_9916_4870a252c45f[[#This Row],[Release Date]]),"",ROUND((VSTS_4c4a2935_7cc5_4a88_9916_4870a252c45f[[#This Row],[Release Date]]-TODAY())/7,0))</f>
        <v/>
      </c>
      <c r="H228" s="10" t="str">
        <f ca="1">IF(VSTS_4c4a2935_7cc5_4a88_9916_4870a252c45f[[#This Row],[R_Wk]]="","No Date",IF(VSTS_4c4a2935_7cc5_4a88_9916_4870a252c45f[[#This Row],[R_Wk]]&gt;=0,"Coming Soon","Live in Prod"))</f>
        <v>No Date</v>
      </c>
      <c r="I228" s="7"/>
      <c r="J228" s="9" t="str">
        <f ca="1">IF(ISBLANK(VSTS_4c4a2935_7cc5_4a88_9916_4870a252c45f[[#This Row],[Finish Date]]),"",ROUND((VSTS_4c4a2935_7cc5_4a88_9916_4870a252c45f[[#This Row],[Finish Date]]-TODAY())/7,0))</f>
        <v/>
      </c>
      <c r="K2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28" s="1" t="s">
        <v>5935</v>
      </c>
      <c r="M228" s="1" t="s">
        <v>4487</v>
      </c>
      <c r="N228" s="1" t="s">
        <v>20</v>
      </c>
      <c r="O228" s="23">
        <v>42073.934629629628</v>
      </c>
      <c r="P228" s="23">
        <f>IFERROR(VLOOKUP(VSTS_4c4a2935_7cc5_4a88_9916_4870a252c45f[[#This Row],[ID]],PriLookup[],3,FALSE),"")</f>
        <v>42072.020219907405</v>
      </c>
      <c r="Q228" s="4" t="s">
        <v>4480</v>
      </c>
      <c r="R228" s="4"/>
      <c r="S228" s="1" t="s">
        <v>415</v>
      </c>
      <c r="T228" s="1" t="s">
        <v>2443</v>
      </c>
      <c r="U228" s="1" t="s">
        <v>2430</v>
      </c>
      <c r="V228" s="1" t="s">
        <v>2445</v>
      </c>
      <c r="W228" s="4" t="str">
        <f>VLOOKUP(VSTS_4c4a2935_7cc5_4a88_9916_4870a252c45f[[#This Row],[Area Path]],Table4[],2,FALSE)</f>
        <v>OAS</v>
      </c>
      <c r="X228" s="4" t="str">
        <f>VLOOKUP(VSTS_4c4a2935_7cc5_4a88_9916_4870a252c45f[[#This Row],[Area Path]],Table4[],3,FALSE)</f>
        <v>OAS</v>
      </c>
      <c r="Y228" s="4">
        <v>148857516</v>
      </c>
      <c r="Z228" s="4" t="str">
        <f>IFERROR(IF(VLOOKUP(VSTS_4c4a2935_7cc5_4a88_9916_4870a252c45f[[#This Row],[ID]],ParentLookup[],7,FALSE)="Initiative",VLOOKUP(VSTS_4c4a2935_7cc5_4a88_9916_4870a252c45f[[#This Row],[ID]],ParentLookup[],4,FALSE),#N/A),"-- Not an Initiative --")</f>
        <v>Tablestakes: PPTe - Tables</v>
      </c>
    </row>
    <row r="229" spans="1:26" hidden="1" x14ac:dyDescent="0.25">
      <c r="A229" s="2">
        <v>19744</v>
      </c>
      <c r="B229" s="1" t="s">
        <v>3612</v>
      </c>
      <c r="C229" s="7"/>
      <c r="D229" s="9" t="str">
        <f ca="1">IF(ISBLANK(VSTS_4c4a2935_7cc5_4a88_9916_4870a252c45f[[#This Row],[Dogfood Date]]),"",ROUND((VSTS_4c4a2935_7cc5_4a88_9916_4870a252c45f[[#This Row],[Dogfood Date]]-TODAY())/7,0))</f>
        <v/>
      </c>
      <c r="E229" s="22" t="str">
        <f ca="1">IF(VSTS_4c4a2935_7cc5_4a88_9916_4870a252c45f[[#This Row],[D_Wk]]="","No Date",IF(VSTS_4c4a2935_7cc5_4a88_9916_4870a252c45f[[#This Row],[D_Wk]]&gt;=0,"Coming Soon","Live in Dogfood"))</f>
        <v>No Date</v>
      </c>
      <c r="F229" s="7"/>
      <c r="G229" s="9" t="str">
        <f ca="1">IF(ISBLANK(VSTS_4c4a2935_7cc5_4a88_9916_4870a252c45f[[#This Row],[Release Date]]),"",ROUND((VSTS_4c4a2935_7cc5_4a88_9916_4870a252c45f[[#This Row],[Release Date]]-TODAY())/7,0))</f>
        <v/>
      </c>
      <c r="H229" s="22" t="str">
        <f ca="1">IF(VSTS_4c4a2935_7cc5_4a88_9916_4870a252c45f[[#This Row],[R_Wk]]="","No Date",IF(VSTS_4c4a2935_7cc5_4a88_9916_4870a252c45f[[#This Row],[R_Wk]]&gt;=0,"Coming Soon","Live in Prod"))</f>
        <v>No Date</v>
      </c>
      <c r="I229" s="7"/>
      <c r="J229" s="9" t="str">
        <f ca="1">IF(ISBLANK(VSTS_4c4a2935_7cc5_4a88_9916_4870a252c45f[[#This Row],[Finish Date]]),"",ROUND((VSTS_4c4a2935_7cc5_4a88_9916_4870a252c45f[[#This Row],[Finish Date]]-TODAY())/7,0))</f>
        <v/>
      </c>
      <c r="K22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29" s="1"/>
      <c r="M229" s="1"/>
      <c r="N229" s="1" t="s">
        <v>2397</v>
      </c>
      <c r="O229" s="23">
        <v>41942.025393518517</v>
      </c>
      <c r="P229" s="23">
        <f>IFERROR(VLOOKUP(VSTS_4c4a2935_7cc5_4a88_9916_4870a252c45f[[#This Row],[ID]],PriLookup[],3,FALSE),"")</f>
        <v>41942.025567129633</v>
      </c>
      <c r="Q229" s="4"/>
      <c r="R229" s="4"/>
      <c r="S229" s="1"/>
      <c r="T229" s="1" t="s">
        <v>2443</v>
      </c>
      <c r="U229" s="1" t="s">
        <v>2430</v>
      </c>
      <c r="V229" s="1" t="s">
        <v>2445</v>
      </c>
      <c r="W229" s="4" t="str">
        <f>VLOOKUP(VSTS_4c4a2935_7cc5_4a88_9916_4870a252c45f[[#This Row],[Area Path]],Table4[],2,FALSE)</f>
        <v>OAS</v>
      </c>
      <c r="X229" s="4" t="str">
        <f>VLOOKUP(VSTS_4c4a2935_7cc5_4a88_9916_4870a252c45f[[#This Row],[Area Path]],Table4[],3,FALSE)</f>
        <v>OAS</v>
      </c>
      <c r="Y229" s="4">
        <v>260955452</v>
      </c>
      <c r="Z229" s="4" t="str">
        <f>IFERROR(IF(VLOOKUP(VSTS_4c4a2935_7cc5_4a88_9916_4870a252c45f[[#This Row],[ID]],ParentLookup[],7,FALSE)="Initiative",VLOOKUP(VSTS_4c4a2935_7cc5_4a88_9916_4870a252c45f[[#This Row],[ID]],ParentLookup[],4,FALSE),#N/A),"-- Not an Initiative --")</f>
        <v>-- Not an Initiative --</v>
      </c>
    </row>
    <row r="230" spans="1:26" hidden="1" x14ac:dyDescent="0.25">
      <c r="A230" s="2">
        <v>17277</v>
      </c>
      <c r="B230" s="1" t="s">
        <v>2839</v>
      </c>
      <c r="C230" s="7">
        <v>42083</v>
      </c>
      <c r="D230" s="9">
        <f ca="1">IF(ISBLANK(VSTS_4c4a2935_7cc5_4a88_9916_4870a252c45f[[#This Row],[Dogfood Date]]),"",ROUND((VSTS_4c4a2935_7cc5_4a88_9916_4870a252c45f[[#This Row],[Dogfood Date]]-TODAY())/7,0))</f>
        <v>-17</v>
      </c>
      <c r="E230" s="10" t="str">
        <f ca="1">IF(VSTS_4c4a2935_7cc5_4a88_9916_4870a252c45f[[#This Row],[D_Wk]]="","No Date",IF(VSTS_4c4a2935_7cc5_4a88_9916_4870a252c45f[[#This Row],[D_Wk]]&gt;=0,"Coming Soon","Live in Dogfood"))</f>
        <v>Live in Dogfood</v>
      </c>
      <c r="F230" s="7">
        <v>42118</v>
      </c>
      <c r="G230" s="9">
        <f ca="1">IF(ISBLANK(VSTS_4c4a2935_7cc5_4a88_9916_4870a252c45f[[#This Row],[Release Date]]),"",ROUND((VSTS_4c4a2935_7cc5_4a88_9916_4870a252c45f[[#This Row],[Release Date]]-TODAY())/7,0))</f>
        <v>-12</v>
      </c>
      <c r="H230" s="10" t="str">
        <f ca="1">IF(VSTS_4c4a2935_7cc5_4a88_9916_4870a252c45f[[#This Row],[R_Wk]]="","No Date",IF(VSTS_4c4a2935_7cc5_4a88_9916_4870a252c45f[[#This Row],[R_Wk]]&gt;=0,"Coming Soon","Live in Prod"))</f>
        <v>Live in Prod</v>
      </c>
      <c r="I230" s="7">
        <v>42146</v>
      </c>
      <c r="J230" s="9">
        <f ca="1">IF(ISBLANK(VSTS_4c4a2935_7cc5_4a88_9916_4870a252c45f[[#This Row],[Finish Date]]),"",ROUND((VSTS_4c4a2935_7cc5_4a88_9916_4870a252c45f[[#This Row],[Finish Date]]-TODAY())/7,0))</f>
        <v>-8</v>
      </c>
      <c r="K23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30" s="1" t="s">
        <v>5946</v>
      </c>
      <c r="M230" s="1" t="s">
        <v>3510</v>
      </c>
      <c r="N230" s="1" t="s">
        <v>18</v>
      </c>
      <c r="O230" s="23">
        <v>42137.633645833332</v>
      </c>
      <c r="P230" s="23">
        <f>IFERROR(VLOOKUP(VSTS_4c4a2935_7cc5_4a88_9916_4870a252c45f[[#This Row],[ID]],PriLookup[],3,FALSE),"")</f>
        <v>42155.784178240741</v>
      </c>
      <c r="Q230" s="4" t="s">
        <v>4484</v>
      </c>
      <c r="R230" s="4"/>
      <c r="S230" s="1" t="s">
        <v>2303</v>
      </c>
      <c r="T230" s="1" t="s">
        <v>5886</v>
      </c>
      <c r="U230" s="1" t="s">
        <v>2430</v>
      </c>
      <c r="V230" s="1" t="s">
        <v>2445</v>
      </c>
      <c r="W230" s="4" t="str">
        <f>VLOOKUP(VSTS_4c4a2935_7cc5_4a88_9916_4870a252c45f[[#This Row],[Area Path]],Table4[],2,FALSE)</f>
        <v>OAS</v>
      </c>
      <c r="X230" s="4" t="str">
        <f>VLOOKUP(VSTS_4c4a2935_7cc5_4a88_9916_4870a252c45f[[#This Row],[Area Path]],Table4[],3,FALSE)</f>
        <v>OAS</v>
      </c>
      <c r="Y230" s="4">
        <v>10532128</v>
      </c>
      <c r="Z230" s="4" t="str">
        <f>IFERROR(IF(VLOOKUP(VSTS_4c4a2935_7cc5_4a88_9916_4870a252c45f[[#This Row],[ID]],ParentLookup[],7,FALSE)="Initiative",VLOOKUP(VSTS_4c4a2935_7cc5_4a88_9916_4870a252c45f[[#This Row],[ID]],ParentLookup[],4,FALSE),#N/A),"-- Not an Initiative --")</f>
        <v>Good Enough for Daily Use</v>
      </c>
    </row>
    <row r="231" spans="1:26" hidden="1" x14ac:dyDescent="0.25">
      <c r="A231" s="2">
        <v>17278</v>
      </c>
      <c r="B231" s="1" t="s">
        <v>2824</v>
      </c>
      <c r="C231" s="7">
        <v>41989.666666666664</v>
      </c>
      <c r="D231" s="9">
        <f ca="1">IF(ISBLANK(VSTS_4c4a2935_7cc5_4a88_9916_4870a252c45f[[#This Row],[Dogfood Date]]),"",ROUND((VSTS_4c4a2935_7cc5_4a88_9916_4870a252c45f[[#This Row],[Dogfood Date]]-TODAY())/7,0))</f>
        <v>-30</v>
      </c>
      <c r="E231" s="10" t="str">
        <f ca="1">IF(VSTS_4c4a2935_7cc5_4a88_9916_4870a252c45f[[#This Row],[D_Wk]]="","No Date",IF(VSTS_4c4a2935_7cc5_4a88_9916_4870a252c45f[[#This Row],[D_Wk]]&gt;=0,"Coming Soon","Live in Dogfood"))</f>
        <v>Live in Dogfood</v>
      </c>
      <c r="F231" s="7">
        <v>42021.666666666664</v>
      </c>
      <c r="G231" s="9">
        <f ca="1">IF(ISBLANK(VSTS_4c4a2935_7cc5_4a88_9916_4870a252c45f[[#This Row],[Release Date]]),"",ROUND((VSTS_4c4a2935_7cc5_4a88_9916_4870a252c45f[[#This Row],[Release Date]]-TODAY())/7,0))</f>
        <v>-25</v>
      </c>
      <c r="H231" s="10" t="str">
        <f ca="1">IF(VSTS_4c4a2935_7cc5_4a88_9916_4870a252c45f[[#This Row],[R_Wk]]="","No Date",IF(VSTS_4c4a2935_7cc5_4a88_9916_4870a252c45f[[#This Row],[R_Wk]]&gt;=0,"Coming Soon","Live in Prod"))</f>
        <v>Live in Prod</v>
      </c>
      <c r="I231" s="7">
        <v>42062</v>
      </c>
      <c r="J231" s="9">
        <f ca="1">IF(ISBLANK(VSTS_4c4a2935_7cc5_4a88_9916_4870a252c45f[[#This Row],[Finish Date]]),"",ROUND((VSTS_4c4a2935_7cc5_4a88_9916_4870a252c45f[[#This Row],[Finish Date]]-TODAY())/7,0))</f>
        <v>-20</v>
      </c>
      <c r="K2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31" s="1" t="s">
        <v>1676</v>
      </c>
      <c r="M231" s="1" t="s">
        <v>2825</v>
      </c>
      <c r="N231" s="1" t="s">
        <v>19</v>
      </c>
      <c r="O231" s="23">
        <v>42137.633368055554</v>
      </c>
      <c r="P231" s="23">
        <f>IFERROR(VLOOKUP(VSTS_4c4a2935_7cc5_4a88_9916_4870a252c45f[[#This Row],[ID]],PriLookup[],3,FALSE),"")</f>
        <v>41991.121307870373</v>
      </c>
      <c r="Q231" s="4" t="s">
        <v>3507</v>
      </c>
      <c r="R231" s="4"/>
      <c r="S231" s="1"/>
      <c r="T231" s="1" t="s">
        <v>2450</v>
      </c>
      <c r="U231" s="1" t="s">
        <v>2430</v>
      </c>
      <c r="V231" s="1" t="s">
        <v>2445</v>
      </c>
      <c r="W231" s="4" t="str">
        <f>VLOOKUP(VSTS_4c4a2935_7cc5_4a88_9916_4870a252c45f[[#This Row],[Area Path]],Table4[],2,FALSE)</f>
        <v>OAS</v>
      </c>
      <c r="X231" s="4" t="str">
        <f>VLOOKUP(VSTS_4c4a2935_7cc5_4a88_9916_4870a252c45f[[#This Row],[Area Path]],Table4[],3,FALSE)</f>
        <v>OAS</v>
      </c>
      <c r="Y231" s="4">
        <v>171195649</v>
      </c>
      <c r="Z231" s="4" t="str">
        <f>IFERROR(IF(VLOOKUP(VSTS_4c4a2935_7cc5_4a88_9916_4870a252c45f[[#This Row],[ID]],ParentLookup[],7,FALSE)="Initiative",VLOOKUP(VSTS_4c4a2935_7cc5_4a88_9916_4870a252c45f[[#This Row],[ID]],ParentLookup[],4,FALSE),#N/A),"-- Not an Initiative --")</f>
        <v>Good Enough for Daily Use</v>
      </c>
    </row>
    <row r="232" spans="1:26" hidden="1" x14ac:dyDescent="0.25">
      <c r="A232" s="2">
        <v>17414</v>
      </c>
      <c r="B232" s="1" t="s">
        <v>2846</v>
      </c>
      <c r="C232" s="7"/>
      <c r="D232" s="9" t="str">
        <f ca="1">IF(ISBLANK(VSTS_4c4a2935_7cc5_4a88_9916_4870a252c45f[[#This Row],[Dogfood Date]]),"",ROUND((VSTS_4c4a2935_7cc5_4a88_9916_4870a252c45f[[#This Row],[Dogfood Date]]-TODAY())/7,0))</f>
        <v/>
      </c>
      <c r="E232" s="10" t="str">
        <f ca="1">IF(VSTS_4c4a2935_7cc5_4a88_9916_4870a252c45f[[#This Row],[D_Wk]]="","No Date",IF(VSTS_4c4a2935_7cc5_4a88_9916_4870a252c45f[[#This Row],[D_Wk]]&gt;=0,"Coming Soon","Live in Dogfood"))</f>
        <v>No Date</v>
      </c>
      <c r="F232" s="7"/>
      <c r="G232" s="9" t="str">
        <f ca="1">IF(ISBLANK(VSTS_4c4a2935_7cc5_4a88_9916_4870a252c45f[[#This Row],[Release Date]]),"",ROUND((VSTS_4c4a2935_7cc5_4a88_9916_4870a252c45f[[#This Row],[Release Date]]-TODAY())/7,0))</f>
        <v/>
      </c>
      <c r="H232" s="10" t="str">
        <f ca="1">IF(VSTS_4c4a2935_7cc5_4a88_9916_4870a252c45f[[#This Row],[R_Wk]]="","No Date",IF(VSTS_4c4a2935_7cc5_4a88_9916_4870a252c45f[[#This Row],[R_Wk]]&gt;=0,"Coming Soon","Live in Prod"))</f>
        <v>No Date</v>
      </c>
      <c r="I232" s="7"/>
      <c r="J232" s="9" t="str">
        <f ca="1">IF(ISBLANK(VSTS_4c4a2935_7cc5_4a88_9916_4870a252c45f[[#This Row],[Finish Date]]),"",ROUND((VSTS_4c4a2935_7cc5_4a88_9916_4870a252c45f[[#This Row],[Finish Date]]-TODAY())/7,0))</f>
        <v/>
      </c>
      <c r="K2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32" s="1" t="s">
        <v>5946</v>
      </c>
      <c r="M232" s="1"/>
      <c r="N232" s="1" t="s">
        <v>20</v>
      </c>
      <c r="O232" s="23">
        <v>41933.265393518515</v>
      </c>
      <c r="P232" s="23">
        <f>IFERROR(VLOOKUP(VSTS_4c4a2935_7cc5_4a88_9916_4870a252c45f[[#This Row],[ID]],PriLookup[],3,FALSE),"")</f>
        <v>42071.997395833336</v>
      </c>
      <c r="Q232" s="4" t="s">
        <v>4488</v>
      </c>
      <c r="R232" s="4"/>
      <c r="S232" s="1"/>
      <c r="T232" s="1" t="s">
        <v>2450</v>
      </c>
      <c r="U232" s="1" t="s">
        <v>2430</v>
      </c>
      <c r="V232" s="1" t="s">
        <v>2445</v>
      </c>
      <c r="W232" s="4" t="str">
        <f>VLOOKUP(VSTS_4c4a2935_7cc5_4a88_9916_4870a252c45f[[#This Row],[Area Path]],Table4[],2,FALSE)</f>
        <v>OAS</v>
      </c>
      <c r="X232" s="4" t="str">
        <f>VLOOKUP(VSTS_4c4a2935_7cc5_4a88_9916_4870a252c45f[[#This Row],[Area Path]],Table4[],3,FALSE)</f>
        <v>OAS</v>
      </c>
      <c r="Y232" s="4">
        <v>226373274</v>
      </c>
      <c r="Z232" s="4" t="str">
        <f>IFERROR(IF(VLOOKUP(VSTS_4c4a2935_7cc5_4a88_9916_4870a252c45f[[#This Row],[ID]],ParentLookup[],7,FALSE)="Initiative",VLOOKUP(VSTS_4c4a2935_7cc5_4a88_9916_4870a252c45f[[#This Row],[ID]],ParentLookup[],4,FALSE),#N/A),"-- Not an Initiative --")</f>
        <v>Good Enough for Daily Use</v>
      </c>
    </row>
    <row r="233" spans="1:26" hidden="1" x14ac:dyDescent="0.25">
      <c r="A233" s="2">
        <v>21549</v>
      </c>
      <c r="B233" s="1" t="s">
        <v>3613</v>
      </c>
      <c r="C233" s="7"/>
      <c r="D233" s="9" t="str">
        <f ca="1">IF(ISBLANK(VSTS_4c4a2935_7cc5_4a88_9916_4870a252c45f[[#This Row],[Dogfood Date]]),"",ROUND((VSTS_4c4a2935_7cc5_4a88_9916_4870a252c45f[[#This Row],[Dogfood Date]]-TODAY())/7,0))</f>
        <v/>
      </c>
      <c r="E233" s="22" t="str">
        <f ca="1">IF(VSTS_4c4a2935_7cc5_4a88_9916_4870a252c45f[[#This Row],[D_Wk]]="","No Date",IF(VSTS_4c4a2935_7cc5_4a88_9916_4870a252c45f[[#This Row],[D_Wk]]&gt;=0,"Coming Soon","Live in Dogfood"))</f>
        <v>No Date</v>
      </c>
      <c r="F233" s="7"/>
      <c r="G233" s="9" t="str">
        <f ca="1">IF(ISBLANK(VSTS_4c4a2935_7cc5_4a88_9916_4870a252c45f[[#This Row],[Release Date]]),"",ROUND((VSTS_4c4a2935_7cc5_4a88_9916_4870a252c45f[[#This Row],[Release Date]]-TODAY())/7,0))</f>
        <v/>
      </c>
      <c r="H233" s="22" t="str">
        <f ca="1">IF(VSTS_4c4a2935_7cc5_4a88_9916_4870a252c45f[[#This Row],[R_Wk]]="","No Date",IF(VSTS_4c4a2935_7cc5_4a88_9916_4870a252c45f[[#This Row],[R_Wk]]&gt;=0,"Coming Soon","Live in Prod"))</f>
        <v>No Date</v>
      </c>
      <c r="I233" s="7"/>
      <c r="J233" s="9" t="str">
        <f ca="1">IF(ISBLANK(VSTS_4c4a2935_7cc5_4a88_9916_4870a252c45f[[#This Row],[Finish Date]]),"",ROUND((VSTS_4c4a2935_7cc5_4a88_9916_4870a252c45f[[#This Row],[Finish Date]]-TODAY())/7,0))</f>
        <v/>
      </c>
      <c r="K23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33" s="1"/>
      <c r="M233" s="1"/>
      <c r="N233" s="1" t="s">
        <v>2397</v>
      </c>
      <c r="O233" s="23">
        <v>41948.796736111108</v>
      </c>
      <c r="P233" s="23" t="str">
        <f>IFERROR(VLOOKUP(VSTS_4c4a2935_7cc5_4a88_9916_4870a252c45f[[#This Row],[ID]],PriLookup[],3,FALSE),"")</f>
        <v/>
      </c>
      <c r="Q233" s="4"/>
      <c r="R233" s="4"/>
      <c r="S233" s="1"/>
      <c r="T233" s="1" t="s">
        <v>2443</v>
      </c>
      <c r="U233" s="1" t="s">
        <v>2430</v>
      </c>
      <c r="V233" s="1" t="s">
        <v>2445</v>
      </c>
      <c r="W233" s="4" t="str">
        <f>VLOOKUP(VSTS_4c4a2935_7cc5_4a88_9916_4870a252c45f[[#This Row],[Area Path]],Table4[],2,FALSE)</f>
        <v>OAS</v>
      </c>
      <c r="X233" s="4" t="str">
        <f>VLOOKUP(VSTS_4c4a2935_7cc5_4a88_9916_4870a252c45f[[#This Row],[Area Path]],Table4[],3,FALSE)</f>
        <v>OAS</v>
      </c>
      <c r="Y233" s="4">
        <v>402173905</v>
      </c>
      <c r="Z233" s="4" t="str">
        <f>IFERROR(IF(VLOOKUP(VSTS_4c4a2935_7cc5_4a88_9916_4870a252c45f[[#This Row],[ID]],ParentLookup[],7,FALSE)="Initiative",VLOOKUP(VSTS_4c4a2935_7cc5_4a88_9916_4870a252c45f[[#This Row],[ID]],ParentLookup[],4,FALSE),#N/A),"-- Not an Initiative --")</f>
        <v>-- Not an Initiative --</v>
      </c>
    </row>
    <row r="234" spans="1:26" hidden="1" x14ac:dyDescent="0.25">
      <c r="A234" s="2">
        <v>17282</v>
      </c>
      <c r="B234" s="1" t="s">
        <v>2822</v>
      </c>
      <c r="C234" s="7">
        <v>42044</v>
      </c>
      <c r="D234" s="9">
        <f ca="1">IF(ISBLANK(VSTS_4c4a2935_7cc5_4a88_9916_4870a252c45f[[#This Row],[Dogfood Date]]),"",ROUND((VSTS_4c4a2935_7cc5_4a88_9916_4870a252c45f[[#This Row],[Dogfood Date]]-TODAY())/7,0))</f>
        <v>-22</v>
      </c>
      <c r="E234" s="10" t="str">
        <f ca="1">IF(VSTS_4c4a2935_7cc5_4a88_9916_4870a252c45f[[#This Row],[D_Wk]]="","No Date",IF(VSTS_4c4a2935_7cc5_4a88_9916_4870a252c45f[[#This Row],[D_Wk]]&gt;=0,"Coming Soon","Live in Dogfood"))</f>
        <v>Live in Dogfood</v>
      </c>
      <c r="F234" s="7">
        <v>42114</v>
      </c>
      <c r="G234" s="9">
        <f ca="1">IF(ISBLANK(VSTS_4c4a2935_7cc5_4a88_9916_4870a252c45f[[#This Row],[Release Date]]),"",ROUND((VSTS_4c4a2935_7cc5_4a88_9916_4870a252c45f[[#This Row],[Release Date]]-TODAY())/7,0))</f>
        <v>-12</v>
      </c>
      <c r="H234" s="10" t="str">
        <f ca="1">IF(VSTS_4c4a2935_7cc5_4a88_9916_4870a252c45f[[#This Row],[R_Wk]]="","No Date",IF(VSTS_4c4a2935_7cc5_4a88_9916_4870a252c45f[[#This Row],[R_Wk]]&gt;=0,"Coming Soon","Live in Prod"))</f>
        <v>Live in Prod</v>
      </c>
      <c r="I234" s="7">
        <v>42146</v>
      </c>
      <c r="J234" s="9">
        <f ca="1">IF(ISBLANK(VSTS_4c4a2935_7cc5_4a88_9916_4870a252c45f[[#This Row],[Finish Date]]),"",ROUND((VSTS_4c4a2935_7cc5_4a88_9916_4870a252c45f[[#This Row],[Finish Date]]-TODAY())/7,0))</f>
        <v>-8</v>
      </c>
      <c r="K2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34" s="1" t="s">
        <v>1676</v>
      </c>
      <c r="M234" s="1" t="s">
        <v>2823</v>
      </c>
      <c r="N234" s="1" t="s">
        <v>19</v>
      </c>
      <c r="O234" s="23">
        <v>42150.987986111111</v>
      </c>
      <c r="P234" s="23">
        <f>IFERROR(VLOOKUP(VSTS_4c4a2935_7cc5_4a88_9916_4870a252c45f[[#This Row],[ID]],PriLookup[],3,FALSE),"")</f>
        <v>42071.991701388892</v>
      </c>
      <c r="Q234" s="4" t="s">
        <v>4489</v>
      </c>
      <c r="R234" s="4"/>
      <c r="S234" s="1" t="s">
        <v>397</v>
      </c>
      <c r="T234" s="1" t="s">
        <v>2450</v>
      </c>
      <c r="U234" s="1" t="s">
        <v>2430</v>
      </c>
      <c r="V234" s="1" t="s">
        <v>2445</v>
      </c>
      <c r="W234" s="4" t="str">
        <f>VLOOKUP(VSTS_4c4a2935_7cc5_4a88_9916_4870a252c45f[[#This Row],[Area Path]],Table4[],2,FALSE)</f>
        <v>OAS</v>
      </c>
      <c r="X234" s="4" t="str">
        <f>VLOOKUP(VSTS_4c4a2935_7cc5_4a88_9916_4870a252c45f[[#This Row],[Area Path]],Table4[],3,FALSE)</f>
        <v>OAS</v>
      </c>
      <c r="Y234" s="4">
        <v>138353362</v>
      </c>
      <c r="Z234" s="4" t="str">
        <f>IFERROR(IF(VLOOKUP(VSTS_4c4a2935_7cc5_4a88_9916_4870a252c45f[[#This Row],[ID]],ParentLookup[],7,FALSE)="Initiative",VLOOKUP(VSTS_4c4a2935_7cc5_4a88_9916_4870a252c45f[[#This Row],[ID]],ParentLookup[],4,FALSE),#N/A),"-- Not an Initiative --")</f>
        <v>Good Enough for Daily Use</v>
      </c>
    </row>
    <row r="235" spans="1:26" hidden="1" x14ac:dyDescent="0.25">
      <c r="A235" s="2">
        <v>21593</v>
      </c>
      <c r="B235" s="1" t="s">
        <v>2848</v>
      </c>
      <c r="C235" s="7"/>
      <c r="D235" s="9" t="str">
        <f ca="1">IF(ISBLANK(VSTS_4c4a2935_7cc5_4a88_9916_4870a252c45f[[#This Row],[Dogfood Date]]),"",ROUND((VSTS_4c4a2935_7cc5_4a88_9916_4870a252c45f[[#This Row],[Dogfood Date]]-TODAY())/7,0))</f>
        <v/>
      </c>
      <c r="E235" s="10" t="str">
        <f ca="1">IF(VSTS_4c4a2935_7cc5_4a88_9916_4870a252c45f[[#This Row],[D_Wk]]="","No Date",IF(VSTS_4c4a2935_7cc5_4a88_9916_4870a252c45f[[#This Row],[D_Wk]]&gt;=0,"Coming Soon","Live in Dogfood"))</f>
        <v>No Date</v>
      </c>
      <c r="F235" s="7"/>
      <c r="G235" s="9" t="str">
        <f ca="1">IF(ISBLANK(VSTS_4c4a2935_7cc5_4a88_9916_4870a252c45f[[#This Row],[Release Date]]),"",ROUND((VSTS_4c4a2935_7cc5_4a88_9916_4870a252c45f[[#This Row],[Release Date]]-TODAY())/7,0))</f>
        <v/>
      </c>
      <c r="H235" s="10" t="str">
        <f ca="1">IF(VSTS_4c4a2935_7cc5_4a88_9916_4870a252c45f[[#This Row],[R_Wk]]="","No Date",IF(VSTS_4c4a2935_7cc5_4a88_9916_4870a252c45f[[#This Row],[R_Wk]]&gt;=0,"Coming Soon","Live in Prod"))</f>
        <v>No Date</v>
      </c>
      <c r="I235" s="7"/>
      <c r="J235" s="9" t="str">
        <f ca="1">IF(ISBLANK(VSTS_4c4a2935_7cc5_4a88_9916_4870a252c45f[[#This Row],[Finish Date]]),"",ROUND((VSTS_4c4a2935_7cc5_4a88_9916_4870a252c45f[[#This Row],[Finish Date]]-TODAY())/7,0))</f>
        <v/>
      </c>
      <c r="K2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35" s="1" t="s">
        <v>5952</v>
      </c>
      <c r="M235" s="1"/>
      <c r="N235" s="1" t="s">
        <v>2394</v>
      </c>
      <c r="O235" s="23">
        <v>41959.86755787037</v>
      </c>
      <c r="P235" s="23">
        <f>IFERROR(VLOOKUP(VSTS_4c4a2935_7cc5_4a88_9916_4870a252c45f[[#This Row],[ID]],PriLookup[],3,FALSE),"")</f>
        <v>42155.822789351849</v>
      </c>
      <c r="Q235" s="4" t="s">
        <v>3514</v>
      </c>
      <c r="R235" s="4"/>
      <c r="S235" s="1" t="s">
        <v>672</v>
      </c>
      <c r="T235" s="1" t="s">
        <v>2443</v>
      </c>
      <c r="U235" s="1" t="s">
        <v>2430</v>
      </c>
      <c r="V235" s="1" t="s">
        <v>2445</v>
      </c>
      <c r="W235" s="4" t="str">
        <f>VLOOKUP(VSTS_4c4a2935_7cc5_4a88_9916_4870a252c45f[[#This Row],[Area Path]],Table4[],2,FALSE)</f>
        <v>OAS</v>
      </c>
      <c r="X235" s="4" t="str">
        <f>VLOOKUP(VSTS_4c4a2935_7cc5_4a88_9916_4870a252c45f[[#This Row],[Area Path]],Table4[],3,FALSE)</f>
        <v>OAS</v>
      </c>
      <c r="Y235" s="4">
        <v>19549332</v>
      </c>
      <c r="Z235" s="4" t="str">
        <f>IFERROR(IF(VLOOKUP(VSTS_4c4a2935_7cc5_4a88_9916_4870a252c45f[[#This Row],[ID]],ParentLookup[],7,FALSE)="Initiative",VLOOKUP(VSTS_4c4a2935_7cc5_4a88_9916_4870a252c45f[[#This Row],[ID]],ParentLookup[],4,FALSE),#N/A),"-- Not an Initiative --")</f>
        <v>Good Enough for Daily Use</v>
      </c>
    </row>
    <row r="236" spans="1:26" hidden="1" x14ac:dyDescent="0.25">
      <c r="A236" s="2">
        <v>20302</v>
      </c>
      <c r="B236" s="1" t="s">
        <v>3614</v>
      </c>
      <c r="C236" s="7"/>
      <c r="D236" s="9" t="str">
        <f ca="1">IF(ISBLANK(VSTS_4c4a2935_7cc5_4a88_9916_4870a252c45f[[#This Row],[Dogfood Date]]),"",ROUND((VSTS_4c4a2935_7cc5_4a88_9916_4870a252c45f[[#This Row],[Dogfood Date]]-TODAY())/7,0))</f>
        <v/>
      </c>
      <c r="E236" s="22" t="str">
        <f ca="1">IF(VSTS_4c4a2935_7cc5_4a88_9916_4870a252c45f[[#This Row],[D_Wk]]="","No Date",IF(VSTS_4c4a2935_7cc5_4a88_9916_4870a252c45f[[#This Row],[D_Wk]]&gt;=0,"Coming Soon","Live in Dogfood"))</f>
        <v>No Date</v>
      </c>
      <c r="F236" s="7"/>
      <c r="G236" s="9" t="str">
        <f ca="1">IF(ISBLANK(VSTS_4c4a2935_7cc5_4a88_9916_4870a252c45f[[#This Row],[Release Date]]),"",ROUND((VSTS_4c4a2935_7cc5_4a88_9916_4870a252c45f[[#This Row],[Release Date]]-TODAY())/7,0))</f>
        <v/>
      </c>
      <c r="H236" s="22" t="str">
        <f ca="1">IF(VSTS_4c4a2935_7cc5_4a88_9916_4870a252c45f[[#This Row],[R_Wk]]="","No Date",IF(VSTS_4c4a2935_7cc5_4a88_9916_4870a252c45f[[#This Row],[R_Wk]]&gt;=0,"Coming Soon","Live in Prod"))</f>
        <v>No Date</v>
      </c>
      <c r="I236" s="7"/>
      <c r="J236" s="9" t="str">
        <f ca="1">IF(ISBLANK(VSTS_4c4a2935_7cc5_4a88_9916_4870a252c45f[[#This Row],[Finish Date]]),"",ROUND((VSTS_4c4a2935_7cc5_4a88_9916_4870a252c45f[[#This Row],[Finish Date]]-TODAY())/7,0))</f>
        <v/>
      </c>
      <c r="K23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36" s="1"/>
      <c r="M236" s="1"/>
      <c r="N236" s="1" t="s">
        <v>2397</v>
      </c>
      <c r="O236" s="23">
        <v>41946.99113425926</v>
      </c>
      <c r="P236" s="23">
        <f>IFERROR(VLOOKUP(VSTS_4c4a2935_7cc5_4a88_9916_4870a252c45f[[#This Row],[ID]],PriLookup[],3,FALSE),"")</f>
        <v>41946.968402777777</v>
      </c>
      <c r="Q236" s="4"/>
      <c r="R236" s="4"/>
      <c r="S236" s="1"/>
      <c r="T236" s="1" t="s">
        <v>2443</v>
      </c>
      <c r="U236" s="1" t="s">
        <v>2430</v>
      </c>
      <c r="V236" s="1" t="s">
        <v>2445</v>
      </c>
      <c r="W236" s="4" t="str">
        <f>VLOOKUP(VSTS_4c4a2935_7cc5_4a88_9916_4870a252c45f[[#This Row],[Area Path]],Table4[],2,FALSE)</f>
        <v>OAS</v>
      </c>
      <c r="X236" s="4" t="str">
        <f>VLOOKUP(VSTS_4c4a2935_7cc5_4a88_9916_4870a252c45f[[#This Row],[Area Path]],Table4[],3,FALSE)</f>
        <v>OAS</v>
      </c>
      <c r="Y236" s="4">
        <v>601652280</v>
      </c>
      <c r="Z236" s="4" t="str">
        <f>IFERROR(IF(VLOOKUP(VSTS_4c4a2935_7cc5_4a88_9916_4870a252c45f[[#This Row],[ID]],ParentLookup[],7,FALSE)="Initiative",VLOOKUP(VSTS_4c4a2935_7cc5_4a88_9916_4870a252c45f[[#This Row],[ID]],ParentLookup[],4,FALSE),#N/A),"-- Not an Initiative --")</f>
        <v>-- Not an Initiative --</v>
      </c>
    </row>
    <row r="237" spans="1:26" hidden="1" x14ac:dyDescent="0.25">
      <c r="A237" s="2">
        <v>17384</v>
      </c>
      <c r="B237" s="1" t="s">
        <v>2849</v>
      </c>
      <c r="C237" s="7"/>
      <c r="D237" s="9" t="str">
        <f ca="1">IF(ISBLANK(VSTS_4c4a2935_7cc5_4a88_9916_4870a252c45f[[#This Row],[Dogfood Date]]),"",ROUND((VSTS_4c4a2935_7cc5_4a88_9916_4870a252c45f[[#This Row],[Dogfood Date]]-TODAY())/7,0))</f>
        <v/>
      </c>
      <c r="E237" s="10" t="str">
        <f ca="1">IF(VSTS_4c4a2935_7cc5_4a88_9916_4870a252c45f[[#This Row],[D_Wk]]="","No Date",IF(VSTS_4c4a2935_7cc5_4a88_9916_4870a252c45f[[#This Row],[D_Wk]]&gt;=0,"Coming Soon","Live in Dogfood"))</f>
        <v>No Date</v>
      </c>
      <c r="F237" s="7"/>
      <c r="G237" s="9" t="str">
        <f ca="1">IF(ISBLANK(VSTS_4c4a2935_7cc5_4a88_9916_4870a252c45f[[#This Row],[Release Date]]),"",ROUND((VSTS_4c4a2935_7cc5_4a88_9916_4870a252c45f[[#This Row],[Release Date]]-TODAY())/7,0))</f>
        <v/>
      </c>
      <c r="H237" s="10" t="str">
        <f ca="1">IF(VSTS_4c4a2935_7cc5_4a88_9916_4870a252c45f[[#This Row],[R_Wk]]="","No Date",IF(VSTS_4c4a2935_7cc5_4a88_9916_4870a252c45f[[#This Row],[R_Wk]]&gt;=0,"Coming Soon","Live in Prod"))</f>
        <v>No Date</v>
      </c>
      <c r="I237" s="7"/>
      <c r="J237" s="9" t="str">
        <f ca="1">IF(ISBLANK(VSTS_4c4a2935_7cc5_4a88_9916_4870a252c45f[[#This Row],[Finish Date]]),"",ROUND((VSTS_4c4a2935_7cc5_4a88_9916_4870a252c45f[[#This Row],[Finish Date]]-TODAY())/7,0))</f>
        <v/>
      </c>
      <c r="K23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37" s="1"/>
      <c r="M237" s="1"/>
      <c r="N237" s="1" t="s">
        <v>20</v>
      </c>
      <c r="O237" s="23">
        <v>41947.869699074072</v>
      </c>
      <c r="P237" s="23">
        <f>IFERROR(VLOOKUP(VSTS_4c4a2935_7cc5_4a88_9916_4870a252c45f[[#This Row],[ID]],PriLookup[],3,FALSE),"")</f>
        <v>41947.617997685185</v>
      </c>
      <c r="Q237" s="4" t="s">
        <v>4490</v>
      </c>
      <c r="R237" s="4"/>
      <c r="S237" s="1"/>
      <c r="T237" s="1" t="s">
        <v>2450</v>
      </c>
      <c r="U237" s="1" t="s">
        <v>2430</v>
      </c>
      <c r="V237" s="1" t="s">
        <v>2446</v>
      </c>
      <c r="W237" s="4" t="str">
        <f>VLOOKUP(VSTS_4c4a2935_7cc5_4a88_9916_4870a252c45f[[#This Row],[Area Path]],Table4[],2,FALSE)</f>
        <v>Unassigned</v>
      </c>
      <c r="X237" s="4" t="str">
        <f>VLOOKUP(VSTS_4c4a2935_7cc5_4a88_9916_4870a252c45f[[#This Row],[Area Path]],Table4[],3,FALSE)</f>
        <v>Unassigned</v>
      </c>
      <c r="Y237" s="4">
        <v>608695640</v>
      </c>
      <c r="Z237" s="4" t="str">
        <f>IFERROR(IF(VLOOKUP(VSTS_4c4a2935_7cc5_4a88_9916_4870a252c45f[[#This Row],[ID]],ParentLookup[],7,FALSE)="Initiative",VLOOKUP(VSTS_4c4a2935_7cc5_4a88_9916_4870a252c45f[[#This Row],[ID]],ParentLookup[],4,FALSE),#N/A),"-- Not an Initiative --")</f>
        <v>Good Enough for Daily Use</v>
      </c>
    </row>
    <row r="238" spans="1:26" hidden="1" x14ac:dyDescent="0.25">
      <c r="A238" s="2">
        <v>17355</v>
      </c>
      <c r="B238" s="1" t="s">
        <v>3615</v>
      </c>
      <c r="C238" s="7"/>
      <c r="D238" s="9" t="str">
        <f ca="1">IF(ISBLANK(VSTS_4c4a2935_7cc5_4a88_9916_4870a252c45f[[#This Row],[Dogfood Date]]),"",ROUND((VSTS_4c4a2935_7cc5_4a88_9916_4870a252c45f[[#This Row],[Dogfood Date]]-TODAY())/7,0))</f>
        <v/>
      </c>
      <c r="E238" s="22" t="str">
        <f ca="1">IF(VSTS_4c4a2935_7cc5_4a88_9916_4870a252c45f[[#This Row],[D_Wk]]="","No Date",IF(VSTS_4c4a2935_7cc5_4a88_9916_4870a252c45f[[#This Row],[D_Wk]]&gt;=0,"Coming Soon","Live in Dogfood"))</f>
        <v>No Date</v>
      </c>
      <c r="F238" s="7"/>
      <c r="G238" s="9" t="str">
        <f ca="1">IF(ISBLANK(VSTS_4c4a2935_7cc5_4a88_9916_4870a252c45f[[#This Row],[Release Date]]),"",ROUND((VSTS_4c4a2935_7cc5_4a88_9916_4870a252c45f[[#This Row],[Release Date]]-TODAY())/7,0))</f>
        <v/>
      </c>
      <c r="H238" s="22" t="str">
        <f ca="1">IF(VSTS_4c4a2935_7cc5_4a88_9916_4870a252c45f[[#This Row],[R_Wk]]="","No Date",IF(VSTS_4c4a2935_7cc5_4a88_9916_4870a252c45f[[#This Row],[R_Wk]]&gt;=0,"Coming Soon","Live in Prod"))</f>
        <v>No Date</v>
      </c>
      <c r="I238" s="7"/>
      <c r="J238" s="9" t="str">
        <f ca="1">IF(ISBLANK(VSTS_4c4a2935_7cc5_4a88_9916_4870a252c45f[[#This Row],[Finish Date]]),"",ROUND((VSTS_4c4a2935_7cc5_4a88_9916_4870a252c45f[[#This Row],[Finish Date]]-TODAY())/7,0))</f>
        <v/>
      </c>
      <c r="K23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38" s="1" t="s">
        <v>5943</v>
      </c>
      <c r="M238" s="1"/>
      <c r="N238" s="1" t="s">
        <v>2397</v>
      </c>
      <c r="O238" s="23">
        <v>41995.107997685183</v>
      </c>
      <c r="P238" s="23">
        <f>IFERROR(VLOOKUP(VSTS_4c4a2935_7cc5_4a88_9916_4870a252c45f[[#This Row],[ID]],PriLookup[],3,FALSE),"")</f>
        <v>41947.618009259262</v>
      </c>
      <c r="Q238" s="4" t="s">
        <v>3616</v>
      </c>
      <c r="R238" s="4"/>
      <c r="S238" s="1"/>
      <c r="T238" s="1" t="s">
        <v>2450</v>
      </c>
      <c r="U238" s="1" t="s">
        <v>2430</v>
      </c>
      <c r="V238" s="1" t="s">
        <v>2445</v>
      </c>
      <c r="W238" s="4" t="str">
        <f>VLOOKUP(VSTS_4c4a2935_7cc5_4a88_9916_4870a252c45f[[#This Row],[Area Path]],Table4[],2,FALSE)</f>
        <v>OAS</v>
      </c>
      <c r="X238" s="4" t="str">
        <f>VLOOKUP(VSTS_4c4a2935_7cc5_4a88_9916_4870a252c45f[[#This Row],[Area Path]],Table4[],3,FALSE)</f>
        <v>OAS</v>
      </c>
      <c r="Y238" s="4">
        <v>695652160</v>
      </c>
      <c r="Z238" s="4" t="str">
        <f>IFERROR(IF(VLOOKUP(VSTS_4c4a2935_7cc5_4a88_9916_4870a252c45f[[#This Row],[ID]],ParentLookup[],7,FALSE)="Initiative",VLOOKUP(VSTS_4c4a2935_7cc5_4a88_9916_4870a252c45f[[#This Row],[ID]],ParentLookup[],4,FALSE),#N/A),"-- Not an Initiative --")</f>
        <v>Good Enough for Daily Use</v>
      </c>
    </row>
    <row r="239" spans="1:26" hidden="1" x14ac:dyDescent="0.25">
      <c r="A239" s="2">
        <v>50208</v>
      </c>
      <c r="B239" s="1" t="s">
        <v>2850</v>
      </c>
      <c r="C239" s="7"/>
      <c r="D239" s="9" t="str">
        <f ca="1">IF(ISBLANK(VSTS_4c4a2935_7cc5_4a88_9916_4870a252c45f[[#This Row],[Dogfood Date]]),"",ROUND((VSTS_4c4a2935_7cc5_4a88_9916_4870a252c45f[[#This Row],[Dogfood Date]]-TODAY())/7,0))</f>
        <v/>
      </c>
      <c r="E239" s="10" t="str">
        <f ca="1">IF(VSTS_4c4a2935_7cc5_4a88_9916_4870a252c45f[[#This Row],[D_Wk]]="","No Date",IF(VSTS_4c4a2935_7cc5_4a88_9916_4870a252c45f[[#This Row],[D_Wk]]&gt;=0,"Coming Soon","Live in Dogfood"))</f>
        <v>No Date</v>
      </c>
      <c r="F239" s="7"/>
      <c r="G239" s="9" t="str">
        <f ca="1">IF(ISBLANK(VSTS_4c4a2935_7cc5_4a88_9916_4870a252c45f[[#This Row],[Release Date]]),"",ROUND((VSTS_4c4a2935_7cc5_4a88_9916_4870a252c45f[[#This Row],[Release Date]]-TODAY())/7,0))</f>
        <v/>
      </c>
      <c r="H239" s="10" t="str">
        <f ca="1">IF(VSTS_4c4a2935_7cc5_4a88_9916_4870a252c45f[[#This Row],[R_Wk]]="","No Date",IF(VSTS_4c4a2935_7cc5_4a88_9916_4870a252c45f[[#This Row],[R_Wk]]&gt;=0,"Coming Soon","Live in Prod"))</f>
        <v>No Date</v>
      </c>
      <c r="I239" s="7"/>
      <c r="J239" s="9" t="str">
        <f ca="1">IF(ISBLANK(VSTS_4c4a2935_7cc5_4a88_9916_4870a252c45f[[#This Row],[Finish Date]]),"",ROUND((VSTS_4c4a2935_7cc5_4a88_9916_4870a252c45f[[#This Row],[Finish Date]]-TODAY())/7,0))</f>
        <v/>
      </c>
      <c r="K2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39" s="1" t="s">
        <v>5936</v>
      </c>
      <c r="M239" s="1"/>
      <c r="N239" s="1" t="s">
        <v>2397</v>
      </c>
      <c r="O239" s="23">
        <v>42094.086365740739</v>
      </c>
      <c r="P239" s="23">
        <f>IFERROR(VLOOKUP(VSTS_4c4a2935_7cc5_4a88_9916_4870a252c45f[[#This Row],[ID]],PriLookup[],3,FALSE),"")</f>
        <v>41996.917222222219</v>
      </c>
      <c r="Q239" s="4" t="s">
        <v>3515</v>
      </c>
      <c r="R239" s="4"/>
      <c r="S239" s="1" t="s">
        <v>2034</v>
      </c>
      <c r="T239" s="1" t="s">
        <v>2443</v>
      </c>
      <c r="U239" s="1" t="s">
        <v>2430</v>
      </c>
      <c r="V239" s="1" t="s">
        <v>2445</v>
      </c>
      <c r="W239" s="4" t="str">
        <f>VLOOKUP(VSTS_4c4a2935_7cc5_4a88_9916_4870a252c45f[[#This Row],[Area Path]],Table4[],2,FALSE)</f>
        <v>OAS</v>
      </c>
      <c r="X239" s="4" t="str">
        <f>VLOOKUP(VSTS_4c4a2935_7cc5_4a88_9916_4870a252c45f[[#This Row],[Area Path]],Table4[],3,FALSE)</f>
        <v>OAS</v>
      </c>
      <c r="Y239" s="4">
        <v>804347810</v>
      </c>
      <c r="Z239" s="4" t="str">
        <f>IFERROR(IF(VLOOKUP(VSTS_4c4a2935_7cc5_4a88_9916_4870a252c45f[[#This Row],[ID]],ParentLookup[],7,FALSE)="Initiative",VLOOKUP(VSTS_4c4a2935_7cc5_4a88_9916_4870a252c45f[[#This Row],[ID]],ParentLookup[],4,FALSE),#N/A),"-- Not an Initiative --")</f>
        <v>-- Not an Initiative --</v>
      </c>
    </row>
    <row r="240" spans="1:26" hidden="1" x14ac:dyDescent="0.25">
      <c r="A240" s="2">
        <v>50210</v>
      </c>
      <c r="B240" s="1" t="s">
        <v>2852</v>
      </c>
      <c r="C240" s="7"/>
      <c r="D240" s="9" t="str">
        <f ca="1">IF(ISBLANK(VSTS_4c4a2935_7cc5_4a88_9916_4870a252c45f[[#This Row],[Dogfood Date]]),"",ROUND((VSTS_4c4a2935_7cc5_4a88_9916_4870a252c45f[[#This Row],[Dogfood Date]]-TODAY())/7,0))</f>
        <v/>
      </c>
      <c r="E240" s="10" t="str">
        <f ca="1">IF(VSTS_4c4a2935_7cc5_4a88_9916_4870a252c45f[[#This Row],[D_Wk]]="","No Date",IF(VSTS_4c4a2935_7cc5_4a88_9916_4870a252c45f[[#This Row],[D_Wk]]&gt;=0,"Coming Soon","Live in Dogfood"))</f>
        <v>No Date</v>
      </c>
      <c r="F240" s="7"/>
      <c r="G240" s="9" t="str">
        <f ca="1">IF(ISBLANK(VSTS_4c4a2935_7cc5_4a88_9916_4870a252c45f[[#This Row],[Release Date]]),"",ROUND((VSTS_4c4a2935_7cc5_4a88_9916_4870a252c45f[[#This Row],[Release Date]]-TODAY())/7,0))</f>
        <v/>
      </c>
      <c r="H240" s="10" t="str">
        <f ca="1">IF(VSTS_4c4a2935_7cc5_4a88_9916_4870a252c45f[[#This Row],[R_Wk]]="","No Date",IF(VSTS_4c4a2935_7cc5_4a88_9916_4870a252c45f[[#This Row],[R_Wk]]&gt;=0,"Coming Soon","Live in Prod"))</f>
        <v>No Date</v>
      </c>
      <c r="I240" s="7"/>
      <c r="J240" s="9" t="str">
        <f ca="1">IF(ISBLANK(VSTS_4c4a2935_7cc5_4a88_9916_4870a252c45f[[#This Row],[Finish Date]]),"",ROUND((VSTS_4c4a2935_7cc5_4a88_9916_4870a252c45f[[#This Row],[Finish Date]]-TODAY())/7,0))</f>
        <v/>
      </c>
      <c r="K24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0" s="1"/>
      <c r="M240" s="1"/>
      <c r="N240" s="1" t="s">
        <v>20</v>
      </c>
      <c r="O240" s="23">
        <v>41996.921574074076</v>
      </c>
      <c r="P240" s="23">
        <f>IFERROR(VLOOKUP(VSTS_4c4a2935_7cc5_4a88_9916_4870a252c45f[[#This Row],[ID]],PriLookup[],3,FALSE),"")</f>
        <v>41996.921736111108</v>
      </c>
      <c r="Q240" s="4" t="s">
        <v>3516</v>
      </c>
      <c r="R240" s="4"/>
      <c r="S240" s="1"/>
      <c r="T240" s="1" t="s">
        <v>2443</v>
      </c>
      <c r="U240" s="1" t="s">
        <v>2430</v>
      </c>
      <c r="V240" s="1" t="s">
        <v>2445</v>
      </c>
      <c r="W240" s="4" t="str">
        <f>VLOOKUP(VSTS_4c4a2935_7cc5_4a88_9916_4870a252c45f[[#This Row],[Area Path]],Table4[],2,FALSE)</f>
        <v>OAS</v>
      </c>
      <c r="X240" s="4" t="str">
        <f>VLOOKUP(VSTS_4c4a2935_7cc5_4a88_9916_4870a252c45f[[#This Row],[Area Path]],Table4[],3,FALSE)</f>
        <v>OAS</v>
      </c>
      <c r="Y240" s="4">
        <v>820652158</v>
      </c>
      <c r="Z240" s="4" t="str">
        <f>IFERROR(IF(VLOOKUP(VSTS_4c4a2935_7cc5_4a88_9916_4870a252c45f[[#This Row],[ID]],ParentLookup[],7,FALSE)="Initiative",VLOOKUP(VSTS_4c4a2935_7cc5_4a88_9916_4870a252c45f[[#This Row],[ID]],ParentLookup[],4,FALSE),#N/A),"-- Not an Initiative --")</f>
        <v>-- Not an Initiative --</v>
      </c>
    </row>
    <row r="241" spans="1:26" hidden="1" x14ac:dyDescent="0.25">
      <c r="A241" s="2">
        <v>17284</v>
      </c>
      <c r="B241" s="1" t="s">
        <v>2821</v>
      </c>
      <c r="C241" s="7">
        <v>42000.666666666664</v>
      </c>
      <c r="D241" s="9">
        <f ca="1">IF(ISBLANK(VSTS_4c4a2935_7cc5_4a88_9916_4870a252c45f[[#This Row],[Dogfood Date]]),"",ROUND((VSTS_4c4a2935_7cc5_4a88_9916_4870a252c45f[[#This Row],[Dogfood Date]]-TODAY())/7,0))</f>
        <v>-28</v>
      </c>
      <c r="E241" s="10" t="str">
        <f ca="1">IF(VSTS_4c4a2935_7cc5_4a88_9916_4870a252c45f[[#This Row],[D_Wk]]="","No Date",IF(VSTS_4c4a2935_7cc5_4a88_9916_4870a252c45f[[#This Row],[D_Wk]]&gt;=0,"Coming Soon","Live in Dogfood"))</f>
        <v>Live in Dogfood</v>
      </c>
      <c r="F241" s="7">
        <v>42039</v>
      </c>
      <c r="G241" s="9">
        <f ca="1">IF(ISBLANK(VSTS_4c4a2935_7cc5_4a88_9916_4870a252c45f[[#This Row],[Release Date]]),"",ROUND((VSTS_4c4a2935_7cc5_4a88_9916_4870a252c45f[[#This Row],[Release Date]]-TODAY())/7,0))</f>
        <v>-23</v>
      </c>
      <c r="H241" s="10" t="str">
        <f ca="1">IF(VSTS_4c4a2935_7cc5_4a88_9916_4870a252c45f[[#This Row],[R_Wk]]="","No Date",IF(VSTS_4c4a2935_7cc5_4a88_9916_4870a252c45f[[#This Row],[R_Wk]]&gt;=0,"Coming Soon","Live in Prod"))</f>
        <v>Live in Prod</v>
      </c>
      <c r="I241" s="7">
        <v>42075</v>
      </c>
      <c r="J241" s="9">
        <f ca="1">IF(ISBLANK(VSTS_4c4a2935_7cc5_4a88_9916_4870a252c45f[[#This Row],[Finish Date]]),"",ROUND((VSTS_4c4a2935_7cc5_4a88_9916_4870a252c45f[[#This Row],[Finish Date]]-TODAY())/7,0))</f>
        <v>-18</v>
      </c>
      <c r="K2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41" s="1" t="s">
        <v>2372</v>
      </c>
      <c r="M241" s="1" t="s">
        <v>4194</v>
      </c>
      <c r="N241" s="1" t="s">
        <v>19</v>
      </c>
      <c r="O241" s="23">
        <v>42137.633368055554</v>
      </c>
      <c r="P241" s="23">
        <f>IFERROR(VLOOKUP(VSTS_4c4a2935_7cc5_4a88_9916_4870a252c45f[[#This Row],[ID]],PriLookup[],3,FALSE),"")</f>
        <v>42071.991319444445</v>
      </c>
      <c r="Q241" s="4" t="s">
        <v>4489</v>
      </c>
      <c r="R241" s="4"/>
      <c r="S241" s="1" t="s">
        <v>2042</v>
      </c>
      <c r="T241" s="1" t="s">
        <v>2450</v>
      </c>
      <c r="U241" s="1" t="s">
        <v>2430</v>
      </c>
      <c r="V241" s="1" t="s">
        <v>2445</v>
      </c>
      <c r="W241" s="4" t="str">
        <f>VLOOKUP(VSTS_4c4a2935_7cc5_4a88_9916_4870a252c45f[[#This Row],[Area Path]],Table4[],2,FALSE)</f>
        <v>OAS</v>
      </c>
      <c r="X241" s="4" t="str">
        <f>VLOOKUP(VSTS_4c4a2935_7cc5_4a88_9916_4870a252c45f[[#This Row],[Area Path]],Table4[],3,FALSE)</f>
        <v>OAS</v>
      </c>
      <c r="Y241" s="4">
        <v>138197112</v>
      </c>
      <c r="Z241" s="4" t="str">
        <f>IFERROR(IF(VLOOKUP(VSTS_4c4a2935_7cc5_4a88_9916_4870a252c45f[[#This Row],[ID]],ParentLookup[],7,FALSE)="Initiative",VLOOKUP(VSTS_4c4a2935_7cc5_4a88_9916_4870a252c45f[[#This Row],[ID]],ParentLookup[],4,FALSE),#N/A),"-- Not an Initiative --")</f>
        <v>Good Enough for Daily Use</v>
      </c>
    </row>
    <row r="242" spans="1:26" hidden="1" x14ac:dyDescent="0.25">
      <c r="A242" s="2">
        <v>19202</v>
      </c>
      <c r="B242" s="1" t="s">
        <v>2855</v>
      </c>
      <c r="C242" s="7"/>
      <c r="D242" s="9" t="str">
        <f ca="1">IF(ISBLANK(VSTS_4c4a2935_7cc5_4a88_9916_4870a252c45f[[#This Row],[Dogfood Date]]),"",ROUND((VSTS_4c4a2935_7cc5_4a88_9916_4870a252c45f[[#This Row],[Dogfood Date]]-TODAY())/7,0))</f>
        <v/>
      </c>
      <c r="E242" s="10" t="str">
        <f ca="1">IF(VSTS_4c4a2935_7cc5_4a88_9916_4870a252c45f[[#This Row],[D_Wk]]="","No Date",IF(VSTS_4c4a2935_7cc5_4a88_9916_4870a252c45f[[#This Row],[D_Wk]]&gt;=0,"Coming Soon","Live in Dogfood"))</f>
        <v>No Date</v>
      </c>
      <c r="F242" s="7"/>
      <c r="G242" s="9" t="str">
        <f ca="1">IF(ISBLANK(VSTS_4c4a2935_7cc5_4a88_9916_4870a252c45f[[#This Row],[Release Date]]),"",ROUND((VSTS_4c4a2935_7cc5_4a88_9916_4870a252c45f[[#This Row],[Release Date]]-TODAY())/7,0))</f>
        <v/>
      </c>
      <c r="H242" s="10" t="str">
        <f ca="1">IF(VSTS_4c4a2935_7cc5_4a88_9916_4870a252c45f[[#This Row],[R_Wk]]="","No Date",IF(VSTS_4c4a2935_7cc5_4a88_9916_4870a252c45f[[#This Row],[R_Wk]]&gt;=0,"Coming Soon","Live in Prod"))</f>
        <v>No Date</v>
      </c>
      <c r="I242" s="7"/>
      <c r="J242" s="9" t="str">
        <f ca="1">IF(ISBLANK(VSTS_4c4a2935_7cc5_4a88_9916_4870a252c45f[[#This Row],[Finish Date]]),"",ROUND((VSTS_4c4a2935_7cc5_4a88_9916_4870a252c45f[[#This Row],[Finish Date]]-TODAY())/7,0))</f>
        <v/>
      </c>
      <c r="K2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2" s="1"/>
      <c r="M242" s="1"/>
      <c r="N242" s="1" t="s">
        <v>20</v>
      </c>
      <c r="O242" s="23">
        <v>41939.823564814818</v>
      </c>
      <c r="P242" s="23">
        <f>IFERROR(VLOOKUP(VSTS_4c4a2935_7cc5_4a88_9916_4870a252c45f[[#This Row],[ID]],PriLookup[],3,FALSE),"")</f>
        <v>42194.07199074074</v>
      </c>
      <c r="Q242" s="4" t="s">
        <v>3515</v>
      </c>
      <c r="R242" s="4"/>
      <c r="S242" s="1"/>
      <c r="T242" s="1" t="s">
        <v>2443</v>
      </c>
      <c r="U242" s="1" t="s">
        <v>2430</v>
      </c>
      <c r="V242" s="1" t="s">
        <v>2445</v>
      </c>
      <c r="W242" s="4" t="str">
        <f>VLOOKUP(VSTS_4c4a2935_7cc5_4a88_9916_4870a252c45f[[#This Row],[Area Path]],Table4[],2,FALSE)</f>
        <v>OAS</v>
      </c>
      <c r="X242" s="4" t="str">
        <f>VLOOKUP(VSTS_4c4a2935_7cc5_4a88_9916_4870a252c45f[[#This Row],[Area Path]],Table4[],3,FALSE)</f>
        <v>OAS</v>
      </c>
      <c r="Y242" s="4">
        <v>836956505</v>
      </c>
      <c r="Z242" s="4" t="str">
        <f>IFERROR(IF(VLOOKUP(VSTS_4c4a2935_7cc5_4a88_9916_4870a252c45f[[#This Row],[ID]],ParentLookup[],7,FALSE)="Initiative",VLOOKUP(VSTS_4c4a2935_7cc5_4a88_9916_4870a252c45f[[#This Row],[ID]],ParentLookup[],4,FALSE),#N/A),"-- Not an Initiative --")</f>
        <v>-- Not an Initiative --</v>
      </c>
    </row>
    <row r="243" spans="1:26" hidden="1" x14ac:dyDescent="0.25">
      <c r="A243" s="2">
        <v>17246</v>
      </c>
      <c r="B243" s="1" t="s">
        <v>2856</v>
      </c>
      <c r="C243" s="7"/>
      <c r="D243" s="9" t="str">
        <f ca="1">IF(ISBLANK(VSTS_4c4a2935_7cc5_4a88_9916_4870a252c45f[[#This Row],[Dogfood Date]]),"",ROUND((VSTS_4c4a2935_7cc5_4a88_9916_4870a252c45f[[#This Row],[Dogfood Date]]-TODAY())/7,0))</f>
        <v/>
      </c>
      <c r="E243" s="10" t="str">
        <f ca="1">IF(VSTS_4c4a2935_7cc5_4a88_9916_4870a252c45f[[#This Row],[D_Wk]]="","No Date",IF(VSTS_4c4a2935_7cc5_4a88_9916_4870a252c45f[[#This Row],[D_Wk]]&gt;=0,"Coming Soon","Live in Dogfood"))</f>
        <v>No Date</v>
      </c>
      <c r="F243" s="7"/>
      <c r="G243" s="9" t="str">
        <f ca="1">IF(ISBLANK(VSTS_4c4a2935_7cc5_4a88_9916_4870a252c45f[[#This Row],[Release Date]]),"",ROUND((VSTS_4c4a2935_7cc5_4a88_9916_4870a252c45f[[#This Row],[Release Date]]-TODAY())/7,0))</f>
        <v/>
      </c>
      <c r="H243" s="10" t="str">
        <f ca="1">IF(VSTS_4c4a2935_7cc5_4a88_9916_4870a252c45f[[#This Row],[R_Wk]]="","No Date",IF(VSTS_4c4a2935_7cc5_4a88_9916_4870a252c45f[[#This Row],[R_Wk]]&gt;=0,"Coming Soon","Live in Prod"))</f>
        <v>No Date</v>
      </c>
      <c r="I243" s="7"/>
      <c r="J243" s="9" t="str">
        <f ca="1">IF(ISBLANK(VSTS_4c4a2935_7cc5_4a88_9916_4870a252c45f[[#This Row],[Finish Date]]),"",ROUND((VSTS_4c4a2935_7cc5_4a88_9916_4870a252c45f[[#This Row],[Finish Date]]-TODAY())/7,0))</f>
        <v/>
      </c>
      <c r="K2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3" s="1"/>
      <c r="M243" s="1" t="s">
        <v>2857</v>
      </c>
      <c r="N243" s="1" t="s">
        <v>20</v>
      </c>
      <c r="O243" s="23">
        <v>41933.265381944446</v>
      </c>
      <c r="P243" s="23">
        <f>IFERROR(VLOOKUP(VSTS_4c4a2935_7cc5_4a88_9916_4870a252c45f[[#This Row],[ID]],PriLookup[],3,FALSE),"")</f>
        <v>41947.618020833332</v>
      </c>
      <c r="Q243" s="4" t="s">
        <v>3517</v>
      </c>
      <c r="R243" s="4"/>
      <c r="S243" s="1" t="s">
        <v>1067</v>
      </c>
      <c r="T243" s="1" t="s">
        <v>2443</v>
      </c>
      <c r="U243" s="1" t="s">
        <v>2430</v>
      </c>
      <c r="V243" s="1" t="s">
        <v>2445</v>
      </c>
      <c r="W243" s="4" t="str">
        <f>VLOOKUP(VSTS_4c4a2935_7cc5_4a88_9916_4870a252c45f[[#This Row],[Area Path]],Table4[],2,FALSE)</f>
        <v>OAS</v>
      </c>
      <c r="X243" s="4" t="str">
        <f>VLOOKUP(VSTS_4c4a2935_7cc5_4a88_9916_4870a252c45f[[#This Row],[Area Path]],Table4[],3,FALSE)</f>
        <v>OAS</v>
      </c>
      <c r="Y243" s="4">
        <v>869565200</v>
      </c>
      <c r="Z243" s="4" t="str">
        <f>IFERROR(IF(VLOOKUP(VSTS_4c4a2935_7cc5_4a88_9916_4870a252c45f[[#This Row],[ID]],ParentLookup[],7,FALSE)="Initiative",VLOOKUP(VSTS_4c4a2935_7cc5_4a88_9916_4870a252c45f[[#This Row],[ID]],ParentLookup[],4,FALSE),#N/A),"-- Not an Initiative --")</f>
        <v>Healthy and Informative Data Pipeline</v>
      </c>
    </row>
    <row r="244" spans="1:26" hidden="1" x14ac:dyDescent="0.25">
      <c r="A244" s="2">
        <v>17390</v>
      </c>
      <c r="B244" s="1" t="s">
        <v>3617</v>
      </c>
      <c r="C244" s="7"/>
      <c r="D244" s="9" t="str">
        <f ca="1">IF(ISBLANK(VSTS_4c4a2935_7cc5_4a88_9916_4870a252c45f[[#This Row],[Dogfood Date]]),"",ROUND((VSTS_4c4a2935_7cc5_4a88_9916_4870a252c45f[[#This Row],[Dogfood Date]]-TODAY())/7,0))</f>
        <v/>
      </c>
      <c r="E244" s="22" t="str">
        <f ca="1">IF(VSTS_4c4a2935_7cc5_4a88_9916_4870a252c45f[[#This Row],[D_Wk]]="","No Date",IF(VSTS_4c4a2935_7cc5_4a88_9916_4870a252c45f[[#This Row],[D_Wk]]&gt;=0,"Coming Soon","Live in Dogfood"))</f>
        <v>No Date</v>
      </c>
      <c r="F244" s="7"/>
      <c r="G244" s="9" t="str">
        <f ca="1">IF(ISBLANK(VSTS_4c4a2935_7cc5_4a88_9916_4870a252c45f[[#This Row],[Release Date]]),"",ROUND((VSTS_4c4a2935_7cc5_4a88_9916_4870a252c45f[[#This Row],[Release Date]]-TODAY())/7,0))</f>
        <v/>
      </c>
      <c r="H244" s="22" t="str">
        <f ca="1">IF(VSTS_4c4a2935_7cc5_4a88_9916_4870a252c45f[[#This Row],[R_Wk]]="","No Date",IF(VSTS_4c4a2935_7cc5_4a88_9916_4870a252c45f[[#This Row],[R_Wk]]&gt;=0,"Coming Soon","Live in Prod"))</f>
        <v>No Date</v>
      </c>
      <c r="I244" s="7"/>
      <c r="J244" s="9" t="str">
        <f ca="1">IF(ISBLANK(VSTS_4c4a2935_7cc5_4a88_9916_4870a252c45f[[#This Row],[Finish Date]]),"",ROUND((VSTS_4c4a2935_7cc5_4a88_9916_4870a252c45f[[#This Row],[Finish Date]]-TODAY())/7,0))</f>
        <v/>
      </c>
      <c r="K24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4" s="1"/>
      <c r="M244" s="1"/>
      <c r="N244" s="1" t="s">
        <v>2397</v>
      </c>
      <c r="O244" s="23">
        <v>41947.872812499998</v>
      </c>
      <c r="P244" s="23">
        <f>IFERROR(VLOOKUP(VSTS_4c4a2935_7cc5_4a88_9916_4870a252c45f[[#This Row],[ID]],PriLookup[],3,FALSE),"")</f>
        <v>41947.617997685185</v>
      </c>
      <c r="Q244" s="4" t="s">
        <v>2466</v>
      </c>
      <c r="R244" s="4"/>
      <c r="S244" s="1"/>
      <c r="T244" s="1" t="s">
        <v>2450</v>
      </c>
      <c r="U244" s="1" t="s">
        <v>2430</v>
      </c>
      <c r="V244" s="1" t="s">
        <v>2445</v>
      </c>
      <c r="W244" s="4" t="str">
        <f>VLOOKUP(VSTS_4c4a2935_7cc5_4a88_9916_4870a252c45f[[#This Row],[Area Path]],Table4[],2,FALSE)</f>
        <v>OAS</v>
      </c>
      <c r="X244" s="4" t="str">
        <f>VLOOKUP(VSTS_4c4a2935_7cc5_4a88_9916_4870a252c45f[[#This Row],[Area Path]],Table4[],3,FALSE)</f>
        <v>OAS</v>
      </c>
      <c r="Y244" s="4">
        <v>913043460</v>
      </c>
      <c r="Z244" s="4" t="str">
        <f>IFERROR(IF(VLOOKUP(VSTS_4c4a2935_7cc5_4a88_9916_4870a252c45f[[#This Row],[ID]],ParentLookup[],7,FALSE)="Initiative",VLOOKUP(VSTS_4c4a2935_7cc5_4a88_9916_4870a252c45f[[#This Row],[ID]],ParentLookup[],4,FALSE),#N/A),"-- Not an Initiative --")</f>
        <v>-- Not an Initiative --</v>
      </c>
    </row>
    <row r="245" spans="1:26" hidden="1" x14ac:dyDescent="0.25">
      <c r="A245" s="2">
        <v>19689</v>
      </c>
      <c r="B245" s="1" t="s">
        <v>2858</v>
      </c>
      <c r="C245" s="7"/>
      <c r="D245" s="9" t="str">
        <f ca="1">IF(ISBLANK(VSTS_4c4a2935_7cc5_4a88_9916_4870a252c45f[[#This Row],[Dogfood Date]]),"",ROUND((VSTS_4c4a2935_7cc5_4a88_9916_4870a252c45f[[#This Row],[Dogfood Date]]-TODAY())/7,0))</f>
        <v/>
      </c>
      <c r="E245" s="10" t="str">
        <f ca="1">IF(VSTS_4c4a2935_7cc5_4a88_9916_4870a252c45f[[#This Row],[D_Wk]]="","No Date",IF(VSTS_4c4a2935_7cc5_4a88_9916_4870a252c45f[[#This Row],[D_Wk]]&gt;=0,"Coming Soon","Live in Dogfood"))</f>
        <v>No Date</v>
      </c>
      <c r="F245" s="7"/>
      <c r="G245" s="9" t="str">
        <f ca="1">IF(ISBLANK(VSTS_4c4a2935_7cc5_4a88_9916_4870a252c45f[[#This Row],[Release Date]]),"",ROUND((VSTS_4c4a2935_7cc5_4a88_9916_4870a252c45f[[#This Row],[Release Date]]-TODAY())/7,0))</f>
        <v/>
      </c>
      <c r="H245" s="10" t="str">
        <f ca="1">IF(VSTS_4c4a2935_7cc5_4a88_9916_4870a252c45f[[#This Row],[R_Wk]]="","No Date",IF(VSTS_4c4a2935_7cc5_4a88_9916_4870a252c45f[[#This Row],[R_Wk]]&gt;=0,"Coming Soon","Live in Prod"))</f>
        <v>No Date</v>
      </c>
      <c r="I245" s="7"/>
      <c r="J245" s="9" t="str">
        <f ca="1">IF(ISBLANK(VSTS_4c4a2935_7cc5_4a88_9916_4870a252c45f[[#This Row],[Finish Date]]),"",ROUND((VSTS_4c4a2935_7cc5_4a88_9916_4870a252c45f[[#This Row],[Finish Date]]-TODAY())/7,0))</f>
        <v/>
      </c>
      <c r="K2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5" s="1"/>
      <c r="M245" s="1" t="s">
        <v>2859</v>
      </c>
      <c r="N245" s="1" t="s">
        <v>20</v>
      </c>
      <c r="O245" s="23">
        <v>41941.786041666666</v>
      </c>
      <c r="P245" s="23">
        <f>IFERROR(VLOOKUP(VSTS_4c4a2935_7cc5_4a88_9916_4870a252c45f[[#This Row],[ID]],PriLookup[],3,FALSE),"")</f>
        <v>41947.617986111109</v>
      </c>
      <c r="Q245" s="4" t="s">
        <v>3517</v>
      </c>
      <c r="R245" s="4"/>
      <c r="S245" s="1"/>
      <c r="T245" s="1" t="s">
        <v>2443</v>
      </c>
      <c r="U245" s="1" t="s">
        <v>2430</v>
      </c>
      <c r="V245" s="1" t="s">
        <v>2445</v>
      </c>
      <c r="W245" s="4" t="str">
        <f>VLOOKUP(VSTS_4c4a2935_7cc5_4a88_9916_4870a252c45f[[#This Row],[Area Path]],Table4[],2,FALSE)</f>
        <v>OAS</v>
      </c>
      <c r="X245" s="4" t="str">
        <f>VLOOKUP(VSTS_4c4a2935_7cc5_4a88_9916_4870a252c45f[[#This Row],[Area Path]],Table4[],3,FALSE)</f>
        <v>OAS</v>
      </c>
      <c r="Y245" s="4">
        <v>999999980</v>
      </c>
      <c r="Z245" s="4" t="str">
        <f>IFERROR(IF(VLOOKUP(VSTS_4c4a2935_7cc5_4a88_9916_4870a252c45f[[#This Row],[ID]],ParentLookup[],7,FALSE)="Initiative",VLOOKUP(VSTS_4c4a2935_7cc5_4a88_9916_4870a252c45f[[#This Row],[ID]],ParentLookup[],4,FALSE),#N/A),"-- Not an Initiative --")</f>
        <v>Healthy and Informative Data Pipeline</v>
      </c>
    </row>
    <row r="246" spans="1:26" hidden="1" x14ac:dyDescent="0.25">
      <c r="A246" s="2">
        <v>20774</v>
      </c>
      <c r="B246" s="1" t="s">
        <v>3618</v>
      </c>
      <c r="C246" s="7"/>
      <c r="D246" s="9" t="str">
        <f ca="1">IF(ISBLANK(VSTS_4c4a2935_7cc5_4a88_9916_4870a252c45f[[#This Row],[Dogfood Date]]),"",ROUND((VSTS_4c4a2935_7cc5_4a88_9916_4870a252c45f[[#This Row],[Dogfood Date]]-TODAY())/7,0))</f>
        <v/>
      </c>
      <c r="E246" s="22" t="str">
        <f ca="1">IF(VSTS_4c4a2935_7cc5_4a88_9916_4870a252c45f[[#This Row],[D_Wk]]="","No Date",IF(VSTS_4c4a2935_7cc5_4a88_9916_4870a252c45f[[#This Row],[D_Wk]]&gt;=0,"Coming Soon","Live in Dogfood"))</f>
        <v>No Date</v>
      </c>
      <c r="F246" s="7"/>
      <c r="G246" s="9" t="str">
        <f ca="1">IF(ISBLANK(VSTS_4c4a2935_7cc5_4a88_9916_4870a252c45f[[#This Row],[Release Date]]),"",ROUND((VSTS_4c4a2935_7cc5_4a88_9916_4870a252c45f[[#This Row],[Release Date]]-TODAY())/7,0))</f>
        <v/>
      </c>
      <c r="H246" s="22" t="str">
        <f ca="1">IF(VSTS_4c4a2935_7cc5_4a88_9916_4870a252c45f[[#This Row],[R_Wk]]="","No Date",IF(VSTS_4c4a2935_7cc5_4a88_9916_4870a252c45f[[#This Row],[R_Wk]]&gt;=0,"Coming Soon","Live in Prod"))</f>
        <v>No Date</v>
      </c>
      <c r="I246" s="7"/>
      <c r="J246" s="9" t="str">
        <f ca="1">IF(ISBLANK(VSTS_4c4a2935_7cc5_4a88_9916_4870a252c45f[[#This Row],[Finish Date]]),"",ROUND((VSTS_4c4a2935_7cc5_4a88_9916_4870a252c45f[[#This Row],[Finish Date]]-TODAY())/7,0))</f>
        <v/>
      </c>
      <c r="K24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6" s="1"/>
      <c r="M246" s="1"/>
      <c r="N246" s="1" t="s">
        <v>2397</v>
      </c>
      <c r="O246" s="23">
        <v>41948.819699074076</v>
      </c>
      <c r="P246" s="23">
        <f>IFERROR(VLOOKUP(VSTS_4c4a2935_7cc5_4a88_9916_4870a252c45f[[#This Row],[ID]],PriLookup[],3,FALSE),"")</f>
        <v>41947.617986111109</v>
      </c>
      <c r="Q246" s="4" t="s">
        <v>3619</v>
      </c>
      <c r="R246" s="4"/>
      <c r="S246" s="1"/>
      <c r="T246" s="1" t="s">
        <v>5886</v>
      </c>
      <c r="U246" s="1" t="s">
        <v>2430</v>
      </c>
      <c r="V246" s="1" t="s">
        <v>2445</v>
      </c>
      <c r="W246" s="4" t="str">
        <f>VLOOKUP(VSTS_4c4a2935_7cc5_4a88_9916_4870a252c45f[[#This Row],[Area Path]],Table4[],2,FALSE)</f>
        <v>OAS</v>
      </c>
      <c r="X246" s="4" t="str">
        <f>VLOOKUP(VSTS_4c4a2935_7cc5_4a88_9916_4870a252c45f[[#This Row],[Area Path]],Table4[],3,FALSE)</f>
        <v>OAS</v>
      </c>
      <c r="Y246" s="4">
        <v>1086956500</v>
      </c>
      <c r="Z246" s="4" t="str">
        <f>IFERROR(IF(VLOOKUP(VSTS_4c4a2935_7cc5_4a88_9916_4870a252c45f[[#This Row],[ID]],ParentLookup[],7,FALSE)="Initiative",VLOOKUP(VSTS_4c4a2935_7cc5_4a88_9916_4870a252c45f[[#This Row],[ID]],ParentLookup[],4,FALSE),#N/A),"-- Not an Initiative --")</f>
        <v>Tablestakes: PPTe - Tables</v>
      </c>
    </row>
    <row r="247" spans="1:26" hidden="1" x14ac:dyDescent="0.25">
      <c r="A247" s="2">
        <v>20775</v>
      </c>
      <c r="B247" s="1" t="s">
        <v>3620</v>
      </c>
      <c r="C247" s="7"/>
      <c r="D247" s="9" t="str">
        <f ca="1">IF(ISBLANK(VSTS_4c4a2935_7cc5_4a88_9916_4870a252c45f[[#This Row],[Dogfood Date]]),"",ROUND((VSTS_4c4a2935_7cc5_4a88_9916_4870a252c45f[[#This Row],[Dogfood Date]]-TODAY())/7,0))</f>
        <v/>
      </c>
      <c r="E247" s="22" t="str">
        <f ca="1">IF(VSTS_4c4a2935_7cc5_4a88_9916_4870a252c45f[[#This Row],[D_Wk]]="","No Date",IF(VSTS_4c4a2935_7cc5_4a88_9916_4870a252c45f[[#This Row],[D_Wk]]&gt;=0,"Coming Soon","Live in Dogfood"))</f>
        <v>No Date</v>
      </c>
      <c r="F247" s="7"/>
      <c r="G247" s="9" t="str">
        <f ca="1">IF(ISBLANK(VSTS_4c4a2935_7cc5_4a88_9916_4870a252c45f[[#This Row],[Release Date]]),"",ROUND((VSTS_4c4a2935_7cc5_4a88_9916_4870a252c45f[[#This Row],[Release Date]]-TODAY())/7,0))</f>
        <v/>
      </c>
      <c r="H247" s="22" t="str">
        <f ca="1">IF(VSTS_4c4a2935_7cc5_4a88_9916_4870a252c45f[[#This Row],[R_Wk]]="","No Date",IF(VSTS_4c4a2935_7cc5_4a88_9916_4870a252c45f[[#This Row],[R_Wk]]&gt;=0,"Coming Soon","Live in Prod"))</f>
        <v>No Date</v>
      </c>
      <c r="I247" s="7"/>
      <c r="J247" s="9" t="str">
        <f ca="1">IF(ISBLANK(VSTS_4c4a2935_7cc5_4a88_9916_4870a252c45f[[#This Row],[Finish Date]]),"",ROUND((VSTS_4c4a2935_7cc5_4a88_9916_4870a252c45f[[#This Row],[Finish Date]]-TODAY())/7,0))</f>
        <v/>
      </c>
      <c r="K24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7" s="1"/>
      <c r="M247" s="1"/>
      <c r="N247" s="1" t="s">
        <v>2397</v>
      </c>
      <c r="O247" s="23">
        <v>41948.819791666669</v>
      </c>
      <c r="P247" s="23">
        <f>IFERROR(VLOOKUP(VSTS_4c4a2935_7cc5_4a88_9916_4870a252c45f[[#This Row],[ID]],PriLookup[],3,FALSE),"")</f>
        <v>41947.617986111109</v>
      </c>
      <c r="Q247" s="4" t="s">
        <v>3621</v>
      </c>
      <c r="R247" s="4"/>
      <c r="S247" s="1"/>
      <c r="T247" s="1" t="s">
        <v>5878</v>
      </c>
      <c r="U247" s="1" t="s">
        <v>2430</v>
      </c>
      <c r="V247" s="1" t="s">
        <v>2445</v>
      </c>
      <c r="W247" s="4" t="str">
        <f>VLOOKUP(VSTS_4c4a2935_7cc5_4a88_9916_4870a252c45f[[#This Row],[Area Path]],Table4[],2,FALSE)</f>
        <v>OAS</v>
      </c>
      <c r="X247" s="4" t="str">
        <f>VLOOKUP(VSTS_4c4a2935_7cc5_4a88_9916_4870a252c45f[[#This Row],[Area Path]],Table4[],3,FALSE)</f>
        <v>OAS</v>
      </c>
      <c r="Y247" s="4">
        <v>1130434760</v>
      </c>
      <c r="Z247" s="4" t="str">
        <f>IFERROR(IF(VLOOKUP(VSTS_4c4a2935_7cc5_4a88_9916_4870a252c45f[[#This Row],[ID]],ParentLookup[],7,FALSE)="Initiative",VLOOKUP(VSTS_4c4a2935_7cc5_4a88_9916_4870a252c45f[[#This Row],[ID]],ParentLookup[],4,FALSE),#N/A),"-- Not an Initiative --")</f>
        <v>Tablestakes: PPTe - Tables</v>
      </c>
    </row>
    <row r="248" spans="1:26" hidden="1" x14ac:dyDescent="0.25">
      <c r="A248" s="2">
        <v>20776</v>
      </c>
      <c r="B248" s="1" t="s">
        <v>3622</v>
      </c>
      <c r="C248" s="7"/>
      <c r="D248" s="9" t="str">
        <f ca="1">IF(ISBLANK(VSTS_4c4a2935_7cc5_4a88_9916_4870a252c45f[[#This Row],[Dogfood Date]]),"",ROUND((VSTS_4c4a2935_7cc5_4a88_9916_4870a252c45f[[#This Row],[Dogfood Date]]-TODAY())/7,0))</f>
        <v/>
      </c>
      <c r="E248" s="22" t="str">
        <f ca="1">IF(VSTS_4c4a2935_7cc5_4a88_9916_4870a252c45f[[#This Row],[D_Wk]]="","No Date",IF(VSTS_4c4a2935_7cc5_4a88_9916_4870a252c45f[[#This Row],[D_Wk]]&gt;=0,"Coming Soon","Live in Dogfood"))</f>
        <v>No Date</v>
      </c>
      <c r="F248" s="7"/>
      <c r="G248" s="9" t="str">
        <f ca="1">IF(ISBLANK(VSTS_4c4a2935_7cc5_4a88_9916_4870a252c45f[[#This Row],[Release Date]]),"",ROUND((VSTS_4c4a2935_7cc5_4a88_9916_4870a252c45f[[#This Row],[Release Date]]-TODAY())/7,0))</f>
        <v/>
      </c>
      <c r="H248" s="22" t="str">
        <f ca="1">IF(VSTS_4c4a2935_7cc5_4a88_9916_4870a252c45f[[#This Row],[R_Wk]]="","No Date",IF(VSTS_4c4a2935_7cc5_4a88_9916_4870a252c45f[[#This Row],[R_Wk]]&gt;=0,"Coming Soon","Live in Prod"))</f>
        <v>No Date</v>
      </c>
      <c r="I248" s="7"/>
      <c r="J248" s="9" t="str">
        <f ca="1">IF(ISBLANK(VSTS_4c4a2935_7cc5_4a88_9916_4870a252c45f[[#This Row],[Finish Date]]),"",ROUND((VSTS_4c4a2935_7cc5_4a88_9916_4870a252c45f[[#This Row],[Finish Date]]-TODAY())/7,0))</f>
        <v/>
      </c>
      <c r="K24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8" s="1"/>
      <c r="M248" s="1"/>
      <c r="N248" s="1" t="s">
        <v>2397</v>
      </c>
      <c r="O248" s="23">
        <v>41948.819918981484</v>
      </c>
      <c r="P248" s="23">
        <f>IFERROR(VLOOKUP(VSTS_4c4a2935_7cc5_4a88_9916_4870a252c45f[[#This Row],[ID]],PriLookup[],3,FALSE),"")</f>
        <v>41947.617974537039</v>
      </c>
      <c r="Q248" s="4" t="s">
        <v>3623</v>
      </c>
      <c r="R248" s="4"/>
      <c r="S248" s="1"/>
      <c r="T248" s="1" t="s">
        <v>5878</v>
      </c>
      <c r="U248" s="1" t="s">
        <v>2430</v>
      </c>
      <c r="V248" s="1" t="s">
        <v>2445</v>
      </c>
      <c r="W248" s="4" t="str">
        <f>VLOOKUP(VSTS_4c4a2935_7cc5_4a88_9916_4870a252c45f[[#This Row],[Area Path]],Table4[],2,FALSE)</f>
        <v>OAS</v>
      </c>
      <c r="X248" s="4" t="str">
        <f>VLOOKUP(VSTS_4c4a2935_7cc5_4a88_9916_4870a252c45f[[#This Row],[Area Path]],Table4[],3,FALSE)</f>
        <v>OAS</v>
      </c>
      <c r="Y248" s="4">
        <v>1173913020</v>
      </c>
      <c r="Z248" s="4" t="str">
        <f>IFERROR(IF(VLOOKUP(VSTS_4c4a2935_7cc5_4a88_9916_4870a252c45f[[#This Row],[ID]],ParentLookup[],7,FALSE)="Initiative",VLOOKUP(VSTS_4c4a2935_7cc5_4a88_9916_4870a252c45f[[#This Row],[ID]],ParentLookup[],4,FALSE),#N/A),"-- Not an Initiative --")</f>
        <v>Tablestakes: PPTe - Tables</v>
      </c>
    </row>
    <row r="249" spans="1:26" hidden="1" x14ac:dyDescent="0.25">
      <c r="A249" s="2">
        <v>20785</v>
      </c>
      <c r="B249" s="1" t="s">
        <v>3624</v>
      </c>
      <c r="C249" s="7"/>
      <c r="D249" s="9" t="str">
        <f ca="1">IF(ISBLANK(VSTS_4c4a2935_7cc5_4a88_9916_4870a252c45f[[#This Row],[Dogfood Date]]),"",ROUND((VSTS_4c4a2935_7cc5_4a88_9916_4870a252c45f[[#This Row],[Dogfood Date]]-TODAY())/7,0))</f>
        <v/>
      </c>
      <c r="E249" s="22" t="str">
        <f ca="1">IF(VSTS_4c4a2935_7cc5_4a88_9916_4870a252c45f[[#This Row],[D_Wk]]="","No Date",IF(VSTS_4c4a2935_7cc5_4a88_9916_4870a252c45f[[#This Row],[D_Wk]]&gt;=0,"Coming Soon","Live in Dogfood"))</f>
        <v>No Date</v>
      </c>
      <c r="F249" s="7"/>
      <c r="G249" s="9" t="str">
        <f ca="1">IF(ISBLANK(VSTS_4c4a2935_7cc5_4a88_9916_4870a252c45f[[#This Row],[Release Date]]),"",ROUND((VSTS_4c4a2935_7cc5_4a88_9916_4870a252c45f[[#This Row],[Release Date]]-TODAY())/7,0))</f>
        <v/>
      </c>
      <c r="H249" s="22" t="str">
        <f ca="1">IF(VSTS_4c4a2935_7cc5_4a88_9916_4870a252c45f[[#This Row],[R_Wk]]="","No Date",IF(VSTS_4c4a2935_7cc5_4a88_9916_4870a252c45f[[#This Row],[R_Wk]]&gt;=0,"Coming Soon","Live in Prod"))</f>
        <v>No Date</v>
      </c>
      <c r="I249" s="7"/>
      <c r="J249" s="9" t="str">
        <f ca="1">IF(ISBLANK(VSTS_4c4a2935_7cc5_4a88_9916_4870a252c45f[[#This Row],[Finish Date]]),"",ROUND((VSTS_4c4a2935_7cc5_4a88_9916_4870a252c45f[[#This Row],[Finish Date]]-TODAY())/7,0))</f>
        <v/>
      </c>
      <c r="K24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49" s="1"/>
      <c r="M249" s="1"/>
      <c r="N249" s="1" t="s">
        <v>2397</v>
      </c>
      <c r="O249" s="23">
        <v>41948.820023148146</v>
      </c>
      <c r="P249" s="23">
        <f>IFERROR(VLOOKUP(VSTS_4c4a2935_7cc5_4a88_9916_4870a252c45f[[#This Row],[ID]],PriLookup[],3,FALSE),"")</f>
        <v>41947.618460648147</v>
      </c>
      <c r="Q249" s="4" t="s">
        <v>3625</v>
      </c>
      <c r="R249" s="4"/>
      <c r="S249" s="1" t="s">
        <v>711</v>
      </c>
      <c r="T249" s="1" t="s">
        <v>5878</v>
      </c>
      <c r="U249" s="1" t="s">
        <v>2430</v>
      </c>
      <c r="V249" s="1" t="s">
        <v>2445</v>
      </c>
      <c r="W249" s="4" t="str">
        <f>VLOOKUP(VSTS_4c4a2935_7cc5_4a88_9916_4870a252c45f[[#This Row],[Area Path]],Table4[],2,FALSE)</f>
        <v>OAS</v>
      </c>
      <c r="X249" s="4" t="str">
        <f>VLOOKUP(VSTS_4c4a2935_7cc5_4a88_9916_4870a252c45f[[#This Row],[Area Path]],Table4[],3,FALSE)</f>
        <v>OAS</v>
      </c>
      <c r="Y249" s="4">
        <v>1239130410</v>
      </c>
      <c r="Z249" s="4" t="str">
        <f>IFERROR(IF(VLOOKUP(VSTS_4c4a2935_7cc5_4a88_9916_4870a252c45f[[#This Row],[ID]],ParentLookup[],7,FALSE)="Initiative",VLOOKUP(VSTS_4c4a2935_7cc5_4a88_9916_4870a252c45f[[#This Row],[ID]],ParentLookup[],4,FALSE),#N/A),"-- Not an Initiative --")</f>
        <v>Tablestakes: PPTe - Tables</v>
      </c>
    </row>
    <row r="250" spans="1:26" hidden="1" x14ac:dyDescent="0.25">
      <c r="A250" s="2">
        <v>20786</v>
      </c>
      <c r="B250" s="1" t="s">
        <v>3626</v>
      </c>
      <c r="C250" s="7"/>
      <c r="D250" s="9" t="str">
        <f ca="1">IF(ISBLANK(VSTS_4c4a2935_7cc5_4a88_9916_4870a252c45f[[#This Row],[Dogfood Date]]),"",ROUND((VSTS_4c4a2935_7cc5_4a88_9916_4870a252c45f[[#This Row],[Dogfood Date]]-TODAY())/7,0))</f>
        <v/>
      </c>
      <c r="E250" s="22" t="str">
        <f ca="1">IF(VSTS_4c4a2935_7cc5_4a88_9916_4870a252c45f[[#This Row],[D_Wk]]="","No Date",IF(VSTS_4c4a2935_7cc5_4a88_9916_4870a252c45f[[#This Row],[D_Wk]]&gt;=0,"Coming Soon","Live in Dogfood"))</f>
        <v>No Date</v>
      </c>
      <c r="F250" s="7"/>
      <c r="G250" s="9" t="str">
        <f ca="1">IF(ISBLANK(VSTS_4c4a2935_7cc5_4a88_9916_4870a252c45f[[#This Row],[Release Date]]),"",ROUND((VSTS_4c4a2935_7cc5_4a88_9916_4870a252c45f[[#This Row],[Release Date]]-TODAY())/7,0))</f>
        <v/>
      </c>
      <c r="H250" s="22" t="str">
        <f ca="1">IF(VSTS_4c4a2935_7cc5_4a88_9916_4870a252c45f[[#This Row],[R_Wk]]="","No Date",IF(VSTS_4c4a2935_7cc5_4a88_9916_4870a252c45f[[#This Row],[R_Wk]]&gt;=0,"Coming Soon","Live in Prod"))</f>
        <v>No Date</v>
      </c>
      <c r="I250" s="7"/>
      <c r="J250" s="9" t="str">
        <f ca="1">IF(ISBLANK(VSTS_4c4a2935_7cc5_4a88_9916_4870a252c45f[[#This Row],[Finish Date]]),"",ROUND((VSTS_4c4a2935_7cc5_4a88_9916_4870a252c45f[[#This Row],[Finish Date]]-TODAY())/7,0))</f>
        <v/>
      </c>
      <c r="K25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0" s="1"/>
      <c r="M250" s="1"/>
      <c r="N250" s="1" t="s">
        <v>2397</v>
      </c>
      <c r="O250" s="23">
        <v>41948.820138888892</v>
      </c>
      <c r="P250" s="23">
        <f>IFERROR(VLOOKUP(VSTS_4c4a2935_7cc5_4a88_9916_4870a252c45f[[#This Row],[ID]],PriLookup[],3,FALSE),"")</f>
        <v>41947.618460648147</v>
      </c>
      <c r="Q250" s="4" t="s">
        <v>3625</v>
      </c>
      <c r="R250" s="4"/>
      <c r="S250" s="1" t="s">
        <v>711</v>
      </c>
      <c r="T250" s="1" t="s">
        <v>5878</v>
      </c>
      <c r="U250" s="1" t="s">
        <v>2430</v>
      </c>
      <c r="V250" s="1" t="s">
        <v>2445</v>
      </c>
      <c r="W250" s="4" t="str">
        <f>VLOOKUP(VSTS_4c4a2935_7cc5_4a88_9916_4870a252c45f[[#This Row],[Area Path]],Table4[],2,FALSE)</f>
        <v>OAS</v>
      </c>
      <c r="X250" s="4" t="str">
        <f>VLOOKUP(VSTS_4c4a2935_7cc5_4a88_9916_4870a252c45f[[#This Row],[Area Path]],Table4[],3,FALSE)</f>
        <v>OAS</v>
      </c>
      <c r="Y250" s="4">
        <v>1271739105</v>
      </c>
      <c r="Z250" s="4" t="str">
        <f>IFERROR(IF(VLOOKUP(VSTS_4c4a2935_7cc5_4a88_9916_4870a252c45f[[#This Row],[ID]],ParentLookup[],7,FALSE)="Initiative",VLOOKUP(VSTS_4c4a2935_7cc5_4a88_9916_4870a252c45f[[#This Row],[ID]],ParentLookup[],4,FALSE),#N/A),"-- Not an Initiative --")</f>
        <v>Tablestakes: PPTe - Tables</v>
      </c>
    </row>
    <row r="251" spans="1:26" hidden="1" x14ac:dyDescent="0.25">
      <c r="A251" s="2">
        <v>20787</v>
      </c>
      <c r="B251" s="1" t="s">
        <v>3627</v>
      </c>
      <c r="C251" s="7"/>
      <c r="D251" s="9" t="str">
        <f ca="1">IF(ISBLANK(VSTS_4c4a2935_7cc5_4a88_9916_4870a252c45f[[#This Row],[Dogfood Date]]),"",ROUND((VSTS_4c4a2935_7cc5_4a88_9916_4870a252c45f[[#This Row],[Dogfood Date]]-TODAY())/7,0))</f>
        <v/>
      </c>
      <c r="E251" s="22" t="str">
        <f ca="1">IF(VSTS_4c4a2935_7cc5_4a88_9916_4870a252c45f[[#This Row],[D_Wk]]="","No Date",IF(VSTS_4c4a2935_7cc5_4a88_9916_4870a252c45f[[#This Row],[D_Wk]]&gt;=0,"Coming Soon","Live in Dogfood"))</f>
        <v>No Date</v>
      </c>
      <c r="F251" s="7"/>
      <c r="G251" s="9" t="str">
        <f ca="1">IF(ISBLANK(VSTS_4c4a2935_7cc5_4a88_9916_4870a252c45f[[#This Row],[Release Date]]),"",ROUND((VSTS_4c4a2935_7cc5_4a88_9916_4870a252c45f[[#This Row],[Release Date]]-TODAY())/7,0))</f>
        <v/>
      </c>
      <c r="H251" s="22" t="str">
        <f ca="1">IF(VSTS_4c4a2935_7cc5_4a88_9916_4870a252c45f[[#This Row],[R_Wk]]="","No Date",IF(VSTS_4c4a2935_7cc5_4a88_9916_4870a252c45f[[#This Row],[R_Wk]]&gt;=0,"Coming Soon","Live in Prod"))</f>
        <v>No Date</v>
      </c>
      <c r="I251" s="7"/>
      <c r="J251" s="9" t="str">
        <f ca="1">IF(ISBLANK(VSTS_4c4a2935_7cc5_4a88_9916_4870a252c45f[[#This Row],[Finish Date]]),"",ROUND((VSTS_4c4a2935_7cc5_4a88_9916_4870a252c45f[[#This Row],[Finish Date]]-TODAY())/7,0))</f>
        <v/>
      </c>
      <c r="K25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1" s="1"/>
      <c r="M251" s="1"/>
      <c r="N251" s="1" t="s">
        <v>2397</v>
      </c>
      <c r="O251" s="23">
        <v>41948.820243055554</v>
      </c>
      <c r="P251" s="23">
        <f>IFERROR(VLOOKUP(VSTS_4c4a2935_7cc5_4a88_9916_4870a252c45f[[#This Row],[ID]],PriLookup[],3,FALSE),"")</f>
        <v>41947.618460648147</v>
      </c>
      <c r="Q251" s="4" t="s">
        <v>3625</v>
      </c>
      <c r="R251" s="4"/>
      <c r="S251" s="1" t="s">
        <v>711</v>
      </c>
      <c r="T251" s="1" t="s">
        <v>5886</v>
      </c>
      <c r="U251" s="1" t="s">
        <v>2430</v>
      </c>
      <c r="V251" s="1" t="s">
        <v>2445</v>
      </c>
      <c r="W251" s="4" t="str">
        <f>VLOOKUP(VSTS_4c4a2935_7cc5_4a88_9916_4870a252c45f[[#This Row],[Area Path]],Table4[],2,FALSE)</f>
        <v>OAS</v>
      </c>
      <c r="X251" s="4" t="str">
        <f>VLOOKUP(VSTS_4c4a2935_7cc5_4a88_9916_4870a252c45f[[#This Row],[Area Path]],Table4[],3,FALSE)</f>
        <v>OAS</v>
      </c>
      <c r="Y251" s="4">
        <v>1275815192</v>
      </c>
      <c r="Z251" s="4" t="str">
        <f>IFERROR(IF(VLOOKUP(VSTS_4c4a2935_7cc5_4a88_9916_4870a252c45f[[#This Row],[ID]],ParentLookup[],7,FALSE)="Initiative",VLOOKUP(VSTS_4c4a2935_7cc5_4a88_9916_4870a252c45f[[#This Row],[ID]],ParentLookup[],4,FALSE),#N/A),"-- Not an Initiative --")</f>
        <v>Tablestakes: PPTe - Tables</v>
      </c>
    </row>
    <row r="252" spans="1:26" hidden="1" x14ac:dyDescent="0.25">
      <c r="A252" s="2">
        <v>20788</v>
      </c>
      <c r="B252" s="1" t="s">
        <v>3628</v>
      </c>
      <c r="C252" s="7"/>
      <c r="D252" s="9" t="str">
        <f ca="1">IF(ISBLANK(VSTS_4c4a2935_7cc5_4a88_9916_4870a252c45f[[#This Row],[Dogfood Date]]),"",ROUND((VSTS_4c4a2935_7cc5_4a88_9916_4870a252c45f[[#This Row],[Dogfood Date]]-TODAY())/7,0))</f>
        <v/>
      </c>
      <c r="E252" s="22" t="str">
        <f ca="1">IF(VSTS_4c4a2935_7cc5_4a88_9916_4870a252c45f[[#This Row],[D_Wk]]="","No Date",IF(VSTS_4c4a2935_7cc5_4a88_9916_4870a252c45f[[#This Row],[D_Wk]]&gt;=0,"Coming Soon","Live in Dogfood"))</f>
        <v>No Date</v>
      </c>
      <c r="F252" s="7"/>
      <c r="G252" s="9" t="str">
        <f ca="1">IF(ISBLANK(VSTS_4c4a2935_7cc5_4a88_9916_4870a252c45f[[#This Row],[Release Date]]),"",ROUND((VSTS_4c4a2935_7cc5_4a88_9916_4870a252c45f[[#This Row],[Release Date]]-TODAY())/7,0))</f>
        <v/>
      </c>
      <c r="H252" s="22" t="str">
        <f ca="1">IF(VSTS_4c4a2935_7cc5_4a88_9916_4870a252c45f[[#This Row],[R_Wk]]="","No Date",IF(VSTS_4c4a2935_7cc5_4a88_9916_4870a252c45f[[#This Row],[R_Wk]]&gt;=0,"Coming Soon","Live in Prod"))</f>
        <v>No Date</v>
      </c>
      <c r="I252" s="7"/>
      <c r="J252" s="9" t="str">
        <f ca="1">IF(ISBLANK(VSTS_4c4a2935_7cc5_4a88_9916_4870a252c45f[[#This Row],[Finish Date]]),"",ROUND((VSTS_4c4a2935_7cc5_4a88_9916_4870a252c45f[[#This Row],[Finish Date]]-TODAY())/7,0))</f>
        <v/>
      </c>
      <c r="K25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2" s="1"/>
      <c r="M252" s="1"/>
      <c r="N252" s="1" t="s">
        <v>2397</v>
      </c>
      <c r="O252" s="23">
        <v>41948.820335648146</v>
      </c>
      <c r="P252" s="23">
        <f>IFERROR(VLOOKUP(VSTS_4c4a2935_7cc5_4a88_9916_4870a252c45f[[#This Row],[ID]],PriLookup[],3,FALSE),"")</f>
        <v>41947.618460648147</v>
      </c>
      <c r="Q252" s="4" t="s">
        <v>3629</v>
      </c>
      <c r="R252" s="4"/>
      <c r="S252" s="1" t="s">
        <v>711</v>
      </c>
      <c r="T252" s="1" t="s">
        <v>5878</v>
      </c>
      <c r="U252" s="1" t="s">
        <v>2430</v>
      </c>
      <c r="V252" s="1" t="s">
        <v>2445</v>
      </c>
      <c r="W252" s="4" t="str">
        <f>VLOOKUP(VSTS_4c4a2935_7cc5_4a88_9916_4870a252c45f[[#This Row],[Area Path]],Table4[],2,FALSE)</f>
        <v>OAS</v>
      </c>
      <c r="X252" s="4" t="str">
        <f>VLOOKUP(VSTS_4c4a2935_7cc5_4a88_9916_4870a252c45f[[#This Row],[Area Path]],Table4[],3,FALSE)</f>
        <v>OAS</v>
      </c>
      <c r="Y252" s="4">
        <v>1279891278</v>
      </c>
      <c r="Z252" s="4" t="str">
        <f>IFERROR(IF(VLOOKUP(VSTS_4c4a2935_7cc5_4a88_9916_4870a252c45f[[#This Row],[ID]],ParentLookup[],7,FALSE)="Initiative",VLOOKUP(VSTS_4c4a2935_7cc5_4a88_9916_4870a252c45f[[#This Row],[ID]],ParentLookup[],4,FALSE),#N/A),"-- Not an Initiative --")</f>
        <v>Tablestakes: PPTe - Tables</v>
      </c>
    </row>
    <row r="253" spans="1:26" hidden="1" x14ac:dyDescent="0.25">
      <c r="A253" s="2">
        <v>20779</v>
      </c>
      <c r="B253" s="1" t="s">
        <v>3630</v>
      </c>
      <c r="C253" s="7"/>
      <c r="D253" s="9" t="str">
        <f ca="1">IF(ISBLANK(VSTS_4c4a2935_7cc5_4a88_9916_4870a252c45f[[#This Row],[Dogfood Date]]),"",ROUND((VSTS_4c4a2935_7cc5_4a88_9916_4870a252c45f[[#This Row],[Dogfood Date]]-TODAY())/7,0))</f>
        <v/>
      </c>
      <c r="E253" s="22" t="str">
        <f ca="1">IF(VSTS_4c4a2935_7cc5_4a88_9916_4870a252c45f[[#This Row],[D_Wk]]="","No Date",IF(VSTS_4c4a2935_7cc5_4a88_9916_4870a252c45f[[#This Row],[D_Wk]]&gt;=0,"Coming Soon","Live in Dogfood"))</f>
        <v>No Date</v>
      </c>
      <c r="F253" s="7"/>
      <c r="G253" s="9" t="str">
        <f ca="1">IF(ISBLANK(VSTS_4c4a2935_7cc5_4a88_9916_4870a252c45f[[#This Row],[Release Date]]),"",ROUND((VSTS_4c4a2935_7cc5_4a88_9916_4870a252c45f[[#This Row],[Release Date]]-TODAY())/7,0))</f>
        <v/>
      </c>
      <c r="H253" s="22" t="str">
        <f ca="1">IF(VSTS_4c4a2935_7cc5_4a88_9916_4870a252c45f[[#This Row],[R_Wk]]="","No Date",IF(VSTS_4c4a2935_7cc5_4a88_9916_4870a252c45f[[#This Row],[R_Wk]]&gt;=0,"Coming Soon","Live in Prod"))</f>
        <v>No Date</v>
      </c>
      <c r="I253" s="7"/>
      <c r="J253" s="9" t="str">
        <f ca="1">IF(ISBLANK(VSTS_4c4a2935_7cc5_4a88_9916_4870a252c45f[[#This Row],[Finish Date]]),"",ROUND((VSTS_4c4a2935_7cc5_4a88_9916_4870a252c45f[[#This Row],[Finish Date]]-TODAY())/7,0))</f>
        <v/>
      </c>
      <c r="K25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3" s="1"/>
      <c r="M253" s="1"/>
      <c r="N253" s="1" t="s">
        <v>2397</v>
      </c>
      <c r="O253" s="23">
        <v>41948.820428240739</v>
      </c>
      <c r="P253" s="23">
        <f>IFERROR(VLOOKUP(VSTS_4c4a2935_7cc5_4a88_9916_4870a252c45f[[#This Row],[ID]],PriLookup[],3,FALSE),"")</f>
        <v>41947.617974537039</v>
      </c>
      <c r="Q253" s="4" t="s">
        <v>3631</v>
      </c>
      <c r="R253" s="4"/>
      <c r="S253" s="1"/>
      <c r="T253" s="1" t="s">
        <v>5886</v>
      </c>
      <c r="U253" s="1" t="s">
        <v>2430</v>
      </c>
      <c r="V253" s="1" t="s">
        <v>2445</v>
      </c>
      <c r="W253" s="4" t="str">
        <f>VLOOKUP(VSTS_4c4a2935_7cc5_4a88_9916_4870a252c45f[[#This Row],[Area Path]],Table4[],2,FALSE)</f>
        <v>OAS</v>
      </c>
      <c r="X253" s="4" t="str">
        <f>VLOOKUP(VSTS_4c4a2935_7cc5_4a88_9916_4870a252c45f[[#This Row],[Area Path]],Table4[],3,FALSE)</f>
        <v>OAS</v>
      </c>
      <c r="Y253" s="4">
        <v>1304347800</v>
      </c>
      <c r="Z253" s="4" t="str">
        <f>IFERROR(IF(VLOOKUP(VSTS_4c4a2935_7cc5_4a88_9916_4870a252c45f[[#This Row],[ID]],ParentLookup[],7,FALSE)="Initiative",VLOOKUP(VSTS_4c4a2935_7cc5_4a88_9916_4870a252c45f[[#This Row],[ID]],ParentLookup[],4,FALSE),#N/A),"-- Not an Initiative --")</f>
        <v>Tablestakes: PPTe - Tables</v>
      </c>
    </row>
    <row r="254" spans="1:26" hidden="1" x14ac:dyDescent="0.25">
      <c r="A254" s="2">
        <v>20780</v>
      </c>
      <c r="B254" s="1" t="s">
        <v>3632</v>
      </c>
      <c r="C254" s="7"/>
      <c r="D254" s="9" t="str">
        <f ca="1">IF(ISBLANK(VSTS_4c4a2935_7cc5_4a88_9916_4870a252c45f[[#This Row],[Dogfood Date]]),"",ROUND((VSTS_4c4a2935_7cc5_4a88_9916_4870a252c45f[[#This Row],[Dogfood Date]]-TODAY())/7,0))</f>
        <v/>
      </c>
      <c r="E254" s="22" t="str">
        <f ca="1">IF(VSTS_4c4a2935_7cc5_4a88_9916_4870a252c45f[[#This Row],[D_Wk]]="","No Date",IF(VSTS_4c4a2935_7cc5_4a88_9916_4870a252c45f[[#This Row],[D_Wk]]&gt;=0,"Coming Soon","Live in Dogfood"))</f>
        <v>No Date</v>
      </c>
      <c r="F254" s="7"/>
      <c r="G254" s="9" t="str">
        <f ca="1">IF(ISBLANK(VSTS_4c4a2935_7cc5_4a88_9916_4870a252c45f[[#This Row],[Release Date]]),"",ROUND((VSTS_4c4a2935_7cc5_4a88_9916_4870a252c45f[[#This Row],[Release Date]]-TODAY())/7,0))</f>
        <v/>
      </c>
      <c r="H254" s="22" t="str">
        <f ca="1">IF(VSTS_4c4a2935_7cc5_4a88_9916_4870a252c45f[[#This Row],[R_Wk]]="","No Date",IF(VSTS_4c4a2935_7cc5_4a88_9916_4870a252c45f[[#This Row],[R_Wk]]&gt;=0,"Coming Soon","Live in Prod"))</f>
        <v>No Date</v>
      </c>
      <c r="I254" s="7"/>
      <c r="J254" s="9" t="str">
        <f ca="1">IF(ISBLANK(VSTS_4c4a2935_7cc5_4a88_9916_4870a252c45f[[#This Row],[Finish Date]]),"",ROUND((VSTS_4c4a2935_7cc5_4a88_9916_4870a252c45f[[#This Row],[Finish Date]]-TODAY())/7,0))</f>
        <v/>
      </c>
      <c r="K25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4" s="1"/>
      <c r="M254" s="1"/>
      <c r="N254" s="1" t="s">
        <v>2397</v>
      </c>
      <c r="O254" s="23">
        <v>41948.8205787037</v>
      </c>
      <c r="P254" s="23">
        <f>IFERROR(VLOOKUP(VSTS_4c4a2935_7cc5_4a88_9916_4870a252c45f[[#This Row],[ID]],PriLookup[],3,FALSE),"")</f>
        <v>41947.617962962962</v>
      </c>
      <c r="Q254" s="4" t="s">
        <v>3631</v>
      </c>
      <c r="R254" s="4"/>
      <c r="S254" s="1"/>
      <c r="T254" s="1" t="s">
        <v>5886</v>
      </c>
      <c r="U254" s="1" t="s">
        <v>2430</v>
      </c>
      <c r="V254" s="1" t="s">
        <v>2445</v>
      </c>
      <c r="W254" s="4" t="str">
        <f>VLOOKUP(VSTS_4c4a2935_7cc5_4a88_9916_4870a252c45f[[#This Row],[Area Path]],Table4[],2,FALSE)</f>
        <v>OAS</v>
      </c>
      <c r="X254" s="4" t="str">
        <f>VLOOKUP(VSTS_4c4a2935_7cc5_4a88_9916_4870a252c45f[[#This Row],[Area Path]],Table4[],3,FALSE)</f>
        <v>OAS</v>
      </c>
      <c r="Y254" s="4">
        <v>1347826060</v>
      </c>
      <c r="Z254" s="4" t="str">
        <f>IFERROR(IF(VLOOKUP(VSTS_4c4a2935_7cc5_4a88_9916_4870a252c45f[[#This Row],[ID]],ParentLookup[],7,FALSE)="Initiative",VLOOKUP(VSTS_4c4a2935_7cc5_4a88_9916_4870a252c45f[[#This Row],[ID]],ParentLookup[],4,FALSE),#N/A),"-- Not an Initiative --")</f>
        <v>Tablestakes: PPTe - Tables</v>
      </c>
    </row>
    <row r="255" spans="1:26" hidden="1" x14ac:dyDescent="0.25">
      <c r="A255" s="2">
        <v>20781</v>
      </c>
      <c r="B255" s="1" t="s">
        <v>3633</v>
      </c>
      <c r="C255" s="7"/>
      <c r="D255" s="9" t="str">
        <f ca="1">IF(ISBLANK(VSTS_4c4a2935_7cc5_4a88_9916_4870a252c45f[[#This Row],[Dogfood Date]]),"",ROUND((VSTS_4c4a2935_7cc5_4a88_9916_4870a252c45f[[#This Row],[Dogfood Date]]-TODAY())/7,0))</f>
        <v/>
      </c>
      <c r="E255" s="22" t="str">
        <f ca="1">IF(VSTS_4c4a2935_7cc5_4a88_9916_4870a252c45f[[#This Row],[D_Wk]]="","No Date",IF(VSTS_4c4a2935_7cc5_4a88_9916_4870a252c45f[[#This Row],[D_Wk]]&gt;=0,"Coming Soon","Live in Dogfood"))</f>
        <v>No Date</v>
      </c>
      <c r="F255" s="7"/>
      <c r="G255" s="9" t="str">
        <f ca="1">IF(ISBLANK(VSTS_4c4a2935_7cc5_4a88_9916_4870a252c45f[[#This Row],[Release Date]]),"",ROUND((VSTS_4c4a2935_7cc5_4a88_9916_4870a252c45f[[#This Row],[Release Date]]-TODAY())/7,0))</f>
        <v/>
      </c>
      <c r="H255" s="22" t="str">
        <f ca="1">IF(VSTS_4c4a2935_7cc5_4a88_9916_4870a252c45f[[#This Row],[R_Wk]]="","No Date",IF(VSTS_4c4a2935_7cc5_4a88_9916_4870a252c45f[[#This Row],[R_Wk]]&gt;=0,"Coming Soon","Live in Prod"))</f>
        <v>No Date</v>
      </c>
      <c r="I255" s="7"/>
      <c r="J255" s="9" t="str">
        <f ca="1">IF(ISBLANK(VSTS_4c4a2935_7cc5_4a88_9916_4870a252c45f[[#This Row],[Finish Date]]),"",ROUND((VSTS_4c4a2935_7cc5_4a88_9916_4870a252c45f[[#This Row],[Finish Date]]-TODAY())/7,0))</f>
        <v/>
      </c>
      <c r="K25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5" s="1"/>
      <c r="M255" s="1"/>
      <c r="N255" s="1" t="s">
        <v>2397</v>
      </c>
      <c r="O255" s="23">
        <v>41948.820694444446</v>
      </c>
      <c r="P255" s="23">
        <f>IFERROR(VLOOKUP(VSTS_4c4a2935_7cc5_4a88_9916_4870a252c45f[[#This Row],[ID]],PriLookup[],3,FALSE),"")</f>
        <v>41947.617962962962</v>
      </c>
      <c r="Q255" s="4" t="s">
        <v>3600</v>
      </c>
      <c r="R255" s="4"/>
      <c r="S255" s="1"/>
      <c r="T255" s="1" t="s">
        <v>5886</v>
      </c>
      <c r="U255" s="1" t="s">
        <v>2430</v>
      </c>
      <c r="V255" s="1" t="s">
        <v>2445</v>
      </c>
      <c r="W255" s="4" t="str">
        <f>VLOOKUP(VSTS_4c4a2935_7cc5_4a88_9916_4870a252c45f[[#This Row],[Area Path]],Table4[],2,FALSE)</f>
        <v>OAS</v>
      </c>
      <c r="X255" s="4" t="str">
        <f>VLOOKUP(VSTS_4c4a2935_7cc5_4a88_9916_4870a252c45f[[#This Row],[Area Path]],Table4[],3,FALSE)</f>
        <v>OAS</v>
      </c>
      <c r="Y255" s="4">
        <v>1391304320</v>
      </c>
      <c r="Z255" s="4" t="str">
        <f>IFERROR(IF(VLOOKUP(VSTS_4c4a2935_7cc5_4a88_9916_4870a252c45f[[#This Row],[ID]],ParentLookup[],7,FALSE)="Initiative",VLOOKUP(VSTS_4c4a2935_7cc5_4a88_9916_4870a252c45f[[#This Row],[ID]],ParentLookup[],4,FALSE),#N/A),"-- Not an Initiative --")</f>
        <v>Tablestakes: PPTe - Tables</v>
      </c>
    </row>
    <row r="256" spans="1:26" hidden="1" x14ac:dyDescent="0.25">
      <c r="A256" s="2">
        <v>20782</v>
      </c>
      <c r="B256" s="1" t="s">
        <v>3634</v>
      </c>
      <c r="C256" s="7"/>
      <c r="D256" s="9" t="str">
        <f ca="1">IF(ISBLANK(VSTS_4c4a2935_7cc5_4a88_9916_4870a252c45f[[#This Row],[Dogfood Date]]),"",ROUND((VSTS_4c4a2935_7cc5_4a88_9916_4870a252c45f[[#This Row],[Dogfood Date]]-TODAY())/7,0))</f>
        <v/>
      </c>
      <c r="E256" s="22" t="str">
        <f ca="1">IF(VSTS_4c4a2935_7cc5_4a88_9916_4870a252c45f[[#This Row],[D_Wk]]="","No Date",IF(VSTS_4c4a2935_7cc5_4a88_9916_4870a252c45f[[#This Row],[D_Wk]]&gt;=0,"Coming Soon","Live in Dogfood"))</f>
        <v>No Date</v>
      </c>
      <c r="F256" s="7"/>
      <c r="G256" s="9" t="str">
        <f ca="1">IF(ISBLANK(VSTS_4c4a2935_7cc5_4a88_9916_4870a252c45f[[#This Row],[Release Date]]),"",ROUND((VSTS_4c4a2935_7cc5_4a88_9916_4870a252c45f[[#This Row],[Release Date]]-TODAY())/7,0))</f>
        <v/>
      </c>
      <c r="H256" s="22" t="str">
        <f ca="1">IF(VSTS_4c4a2935_7cc5_4a88_9916_4870a252c45f[[#This Row],[R_Wk]]="","No Date",IF(VSTS_4c4a2935_7cc5_4a88_9916_4870a252c45f[[#This Row],[R_Wk]]&gt;=0,"Coming Soon","Live in Prod"))</f>
        <v>No Date</v>
      </c>
      <c r="I256" s="7"/>
      <c r="J256" s="9" t="str">
        <f ca="1">IF(ISBLANK(VSTS_4c4a2935_7cc5_4a88_9916_4870a252c45f[[#This Row],[Finish Date]]),"",ROUND((VSTS_4c4a2935_7cc5_4a88_9916_4870a252c45f[[#This Row],[Finish Date]]-TODAY())/7,0))</f>
        <v/>
      </c>
      <c r="K25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6" s="1"/>
      <c r="M256" s="1"/>
      <c r="N256" s="1" t="s">
        <v>2397</v>
      </c>
      <c r="O256" s="23">
        <v>41948.820798611108</v>
      </c>
      <c r="P256" s="23">
        <f>IFERROR(VLOOKUP(VSTS_4c4a2935_7cc5_4a88_9916_4870a252c45f[[#This Row],[ID]],PriLookup[],3,FALSE),"")</f>
        <v>41947.617962962962</v>
      </c>
      <c r="Q256" s="4" t="s">
        <v>3635</v>
      </c>
      <c r="R256" s="4"/>
      <c r="S256" s="1"/>
      <c r="T256" s="1" t="s">
        <v>5886</v>
      </c>
      <c r="U256" s="1" t="s">
        <v>2430</v>
      </c>
      <c r="V256" s="1" t="s">
        <v>2445</v>
      </c>
      <c r="W256" s="4" t="str">
        <f>VLOOKUP(VSTS_4c4a2935_7cc5_4a88_9916_4870a252c45f[[#This Row],[Area Path]],Table4[],2,FALSE)</f>
        <v>OAS</v>
      </c>
      <c r="X256" s="4" t="str">
        <f>VLOOKUP(VSTS_4c4a2935_7cc5_4a88_9916_4870a252c45f[[#This Row],[Area Path]],Table4[],3,FALSE)</f>
        <v>OAS</v>
      </c>
      <c r="Y256" s="4">
        <v>1434782580</v>
      </c>
      <c r="Z256" s="4" t="str">
        <f>IFERROR(IF(VLOOKUP(VSTS_4c4a2935_7cc5_4a88_9916_4870a252c45f[[#This Row],[ID]],ParentLookup[],7,FALSE)="Initiative",VLOOKUP(VSTS_4c4a2935_7cc5_4a88_9916_4870a252c45f[[#This Row],[ID]],ParentLookup[],4,FALSE),#N/A),"-- Not an Initiative --")</f>
        <v>Tablestakes: PPTe - Tables</v>
      </c>
    </row>
    <row r="257" spans="1:26" hidden="1" x14ac:dyDescent="0.25">
      <c r="A257" s="2">
        <v>18272</v>
      </c>
      <c r="B257" s="1" t="s">
        <v>3636</v>
      </c>
      <c r="C257" s="7"/>
      <c r="D257" s="9" t="str">
        <f ca="1">IF(ISBLANK(VSTS_4c4a2935_7cc5_4a88_9916_4870a252c45f[[#This Row],[Dogfood Date]]),"",ROUND((VSTS_4c4a2935_7cc5_4a88_9916_4870a252c45f[[#This Row],[Dogfood Date]]-TODAY())/7,0))</f>
        <v/>
      </c>
      <c r="E257" s="22" t="str">
        <f ca="1">IF(VSTS_4c4a2935_7cc5_4a88_9916_4870a252c45f[[#This Row],[D_Wk]]="","No Date",IF(VSTS_4c4a2935_7cc5_4a88_9916_4870a252c45f[[#This Row],[D_Wk]]&gt;=0,"Coming Soon","Live in Dogfood"))</f>
        <v>No Date</v>
      </c>
      <c r="F257" s="7"/>
      <c r="G257" s="9" t="str">
        <f ca="1">IF(ISBLANK(VSTS_4c4a2935_7cc5_4a88_9916_4870a252c45f[[#This Row],[Release Date]]),"",ROUND((VSTS_4c4a2935_7cc5_4a88_9916_4870a252c45f[[#This Row],[Release Date]]-TODAY())/7,0))</f>
        <v/>
      </c>
      <c r="H257" s="22" t="str">
        <f ca="1">IF(VSTS_4c4a2935_7cc5_4a88_9916_4870a252c45f[[#This Row],[R_Wk]]="","No Date",IF(VSTS_4c4a2935_7cc5_4a88_9916_4870a252c45f[[#This Row],[R_Wk]]&gt;=0,"Coming Soon","Live in Prod"))</f>
        <v>No Date</v>
      </c>
      <c r="I257" s="7"/>
      <c r="J257" s="9" t="str">
        <f ca="1">IF(ISBLANK(VSTS_4c4a2935_7cc5_4a88_9916_4870a252c45f[[#This Row],[Finish Date]]),"",ROUND((VSTS_4c4a2935_7cc5_4a88_9916_4870a252c45f[[#This Row],[Finish Date]]-TODAY())/7,0))</f>
        <v/>
      </c>
      <c r="K25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7" s="1"/>
      <c r="M257" s="1"/>
      <c r="N257" s="1" t="s">
        <v>2397</v>
      </c>
      <c r="O257" s="23">
        <v>41935.720173611109</v>
      </c>
      <c r="P257" s="23">
        <f>IFERROR(VLOOKUP(VSTS_4c4a2935_7cc5_4a88_9916_4870a252c45f[[#This Row],[ID]],PriLookup[],3,FALSE),"")</f>
        <v>41935.720254629632</v>
      </c>
      <c r="Q257" s="4"/>
      <c r="R257" s="4"/>
      <c r="S257" s="1"/>
      <c r="T257" s="1" t="s">
        <v>2443</v>
      </c>
      <c r="U257" s="1" t="s">
        <v>2430</v>
      </c>
      <c r="V257" s="1" t="s">
        <v>2445</v>
      </c>
      <c r="W257" s="4" t="str">
        <f>VLOOKUP(VSTS_4c4a2935_7cc5_4a88_9916_4870a252c45f[[#This Row],[Area Path]],Table4[],2,FALSE)</f>
        <v>OAS</v>
      </c>
      <c r="X257" s="4" t="str">
        <f>VLOOKUP(VSTS_4c4a2935_7cc5_4a88_9916_4870a252c45f[[#This Row],[Area Path]],Table4[],3,FALSE)</f>
        <v>OAS</v>
      </c>
      <c r="Y257" s="4">
        <v>1446839071</v>
      </c>
      <c r="Z257" s="4" t="str">
        <f>IFERROR(IF(VLOOKUP(VSTS_4c4a2935_7cc5_4a88_9916_4870a252c45f[[#This Row],[ID]],ParentLookup[],7,FALSE)="Initiative",VLOOKUP(VSTS_4c4a2935_7cc5_4a88_9916_4870a252c45f[[#This Row],[ID]],ParentLookup[],4,FALSE),#N/A),"-- Not an Initiative --")</f>
        <v>-- Not an Initiative --</v>
      </c>
    </row>
    <row r="258" spans="1:26" hidden="1" x14ac:dyDescent="0.25">
      <c r="A258" s="2">
        <v>20784</v>
      </c>
      <c r="B258" s="1" t="s">
        <v>3637</v>
      </c>
      <c r="C258" s="7"/>
      <c r="D258" s="9" t="str">
        <f ca="1">IF(ISBLANK(VSTS_4c4a2935_7cc5_4a88_9916_4870a252c45f[[#This Row],[Dogfood Date]]),"",ROUND((VSTS_4c4a2935_7cc5_4a88_9916_4870a252c45f[[#This Row],[Dogfood Date]]-TODAY())/7,0))</f>
        <v/>
      </c>
      <c r="E258" s="22" t="str">
        <f ca="1">IF(VSTS_4c4a2935_7cc5_4a88_9916_4870a252c45f[[#This Row],[D_Wk]]="","No Date",IF(VSTS_4c4a2935_7cc5_4a88_9916_4870a252c45f[[#This Row],[D_Wk]]&gt;=0,"Coming Soon","Live in Dogfood"))</f>
        <v>No Date</v>
      </c>
      <c r="F258" s="7"/>
      <c r="G258" s="9" t="str">
        <f ca="1">IF(ISBLANK(VSTS_4c4a2935_7cc5_4a88_9916_4870a252c45f[[#This Row],[Release Date]]),"",ROUND((VSTS_4c4a2935_7cc5_4a88_9916_4870a252c45f[[#This Row],[Release Date]]-TODAY())/7,0))</f>
        <v/>
      </c>
      <c r="H258" s="22" t="str">
        <f ca="1">IF(VSTS_4c4a2935_7cc5_4a88_9916_4870a252c45f[[#This Row],[R_Wk]]="","No Date",IF(VSTS_4c4a2935_7cc5_4a88_9916_4870a252c45f[[#This Row],[R_Wk]]&gt;=0,"Coming Soon","Live in Prod"))</f>
        <v>No Date</v>
      </c>
      <c r="I258" s="7"/>
      <c r="J258" s="9" t="str">
        <f ca="1">IF(ISBLANK(VSTS_4c4a2935_7cc5_4a88_9916_4870a252c45f[[#This Row],[Finish Date]]),"",ROUND((VSTS_4c4a2935_7cc5_4a88_9916_4870a252c45f[[#This Row],[Finish Date]]-TODAY())/7,0))</f>
        <v/>
      </c>
      <c r="K25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8" s="1"/>
      <c r="M258" s="1"/>
      <c r="N258" s="1" t="s">
        <v>2397</v>
      </c>
      <c r="O258" s="23">
        <v>41948.820891203701</v>
      </c>
      <c r="P258" s="23">
        <f>IFERROR(VLOOKUP(VSTS_4c4a2935_7cc5_4a88_9916_4870a252c45f[[#This Row],[ID]],PriLookup[],3,FALSE),"")</f>
        <v>41947.617962962962</v>
      </c>
      <c r="Q258" s="4" t="s">
        <v>3600</v>
      </c>
      <c r="R258" s="4"/>
      <c r="S258" s="1"/>
      <c r="T258" s="1" t="s">
        <v>5886</v>
      </c>
      <c r="U258" s="1" t="s">
        <v>2430</v>
      </c>
      <c r="V258" s="1" t="s">
        <v>2445</v>
      </c>
      <c r="W258" s="4" t="str">
        <f>VLOOKUP(VSTS_4c4a2935_7cc5_4a88_9916_4870a252c45f[[#This Row],[Area Path]],Table4[],2,FALSE)</f>
        <v>OAS</v>
      </c>
      <c r="X258" s="4" t="str">
        <f>VLOOKUP(VSTS_4c4a2935_7cc5_4a88_9916_4870a252c45f[[#This Row],[Area Path]],Table4[],3,FALSE)</f>
        <v>OAS</v>
      </c>
      <c r="Y258" s="4">
        <v>1521739100</v>
      </c>
      <c r="Z258" s="4" t="str">
        <f>IFERROR(IF(VLOOKUP(VSTS_4c4a2935_7cc5_4a88_9916_4870a252c45f[[#This Row],[ID]],ParentLookup[],7,FALSE)="Initiative",VLOOKUP(VSTS_4c4a2935_7cc5_4a88_9916_4870a252c45f[[#This Row],[ID]],ParentLookup[],4,FALSE),#N/A),"-- Not an Initiative --")</f>
        <v>Tablestakes: PPTe - Tables</v>
      </c>
    </row>
    <row r="259" spans="1:26" hidden="1" x14ac:dyDescent="0.25">
      <c r="A259" s="2">
        <v>17366</v>
      </c>
      <c r="B259" s="1" t="s">
        <v>3638</v>
      </c>
      <c r="C259" s="7"/>
      <c r="D259" s="9" t="str">
        <f ca="1">IF(ISBLANK(VSTS_4c4a2935_7cc5_4a88_9916_4870a252c45f[[#This Row],[Dogfood Date]]),"",ROUND((VSTS_4c4a2935_7cc5_4a88_9916_4870a252c45f[[#This Row],[Dogfood Date]]-TODAY())/7,0))</f>
        <v/>
      </c>
      <c r="E259" s="22" t="str">
        <f ca="1">IF(VSTS_4c4a2935_7cc5_4a88_9916_4870a252c45f[[#This Row],[D_Wk]]="","No Date",IF(VSTS_4c4a2935_7cc5_4a88_9916_4870a252c45f[[#This Row],[D_Wk]]&gt;=0,"Coming Soon","Live in Dogfood"))</f>
        <v>No Date</v>
      </c>
      <c r="F259" s="7"/>
      <c r="G259" s="9" t="str">
        <f ca="1">IF(ISBLANK(VSTS_4c4a2935_7cc5_4a88_9916_4870a252c45f[[#This Row],[Release Date]]),"",ROUND((VSTS_4c4a2935_7cc5_4a88_9916_4870a252c45f[[#This Row],[Release Date]]-TODAY())/7,0))</f>
        <v/>
      </c>
      <c r="H259" s="22" t="str">
        <f ca="1">IF(VSTS_4c4a2935_7cc5_4a88_9916_4870a252c45f[[#This Row],[R_Wk]]="","No Date",IF(VSTS_4c4a2935_7cc5_4a88_9916_4870a252c45f[[#This Row],[R_Wk]]&gt;=0,"Coming Soon","Live in Prod"))</f>
        <v>No Date</v>
      </c>
      <c r="I259" s="7"/>
      <c r="J259" s="9" t="str">
        <f ca="1">IF(ISBLANK(VSTS_4c4a2935_7cc5_4a88_9916_4870a252c45f[[#This Row],[Finish Date]]),"",ROUND((VSTS_4c4a2935_7cc5_4a88_9916_4870a252c45f[[#This Row],[Finish Date]]-TODAY())/7,0))</f>
        <v/>
      </c>
      <c r="K25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59" s="1"/>
      <c r="M259" s="1"/>
      <c r="N259" s="1" t="s">
        <v>2397</v>
      </c>
      <c r="O259" s="23">
        <v>41941.782812500001</v>
      </c>
      <c r="P259" s="23">
        <f>IFERROR(VLOOKUP(VSTS_4c4a2935_7cc5_4a88_9916_4870a252c45f[[#This Row],[ID]],PriLookup[],3,FALSE),"")</f>
        <v>41935.720625000002</v>
      </c>
      <c r="Q259" s="4" t="s">
        <v>2851</v>
      </c>
      <c r="R259" s="4"/>
      <c r="S259" s="1"/>
      <c r="T259" s="1" t="s">
        <v>2450</v>
      </c>
      <c r="U259" s="1" t="s">
        <v>2430</v>
      </c>
      <c r="V259" s="1" t="s">
        <v>2445</v>
      </c>
      <c r="W259" s="4" t="str">
        <f>VLOOKUP(VSTS_4c4a2935_7cc5_4a88_9916_4870a252c45f[[#This Row],[Area Path]],Table4[],2,FALSE)</f>
        <v>OAS</v>
      </c>
      <c r="X259" s="4" t="str">
        <f>VLOOKUP(VSTS_4c4a2935_7cc5_4a88_9916_4870a252c45f[[#This Row],[Area Path]],Table4[],3,FALSE)</f>
        <v>OAS</v>
      </c>
      <c r="Y259" s="4">
        <v>1723419537</v>
      </c>
      <c r="Z259" s="4" t="str">
        <f>IFERROR(IF(VLOOKUP(VSTS_4c4a2935_7cc5_4a88_9916_4870a252c45f[[#This Row],[ID]],ParentLookup[],7,FALSE)="Initiative",VLOOKUP(VSTS_4c4a2935_7cc5_4a88_9916_4870a252c45f[[#This Row],[ID]],ParentLookup[],4,FALSE),#N/A),"-- Not an Initiative --")</f>
        <v>-- Not an Initiative --</v>
      </c>
    </row>
    <row r="260" spans="1:26" hidden="1" x14ac:dyDescent="0.25">
      <c r="A260" s="2">
        <v>20790</v>
      </c>
      <c r="B260" s="1" t="s">
        <v>3639</v>
      </c>
      <c r="C260" s="7"/>
      <c r="D260" s="9" t="str">
        <f ca="1">IF(ISBLANK(VSTS_4c4a2935_7cc5_4a88_9916_4870a252c45f[[#This Row],[Dogfood Date]]),"",ROUND((VSTS_4c4a2935_7cc5_4a88_9916_4870a252c45f[[#This Row],[Dogfood Date]]-TODAY())/7,0))</f>
        <v/>
      </c>
      <c r="E260" s="22" t="str">
        <f ca="1">IF(VSTS_4c4a2935_7cc5_4a88_9916_4870a252c45f[[#This Row],[D_Wk]]="","No Date",IF(VSTS_4c4a2935_7cc5_4a88_9916_4870a252c45f[[#This Row],[D_Wk]]&gt;=0,"Coming Soon","Live in Dogfood"))</f>
        <v>No Date</v>
      </c>
      <c r="F260" s="7"/>
      <c r="G260" s="9" t="str">
        <f ca="1">IF(ISBLANK(VSTS_4c4a2935_7cc5_4a88_9916_4870a252c45f[[#This Row],[Release Date]]),"",ROUND((VSTS_4c4a2935_7cc5_4a88_9916_4870a252c45f[[#This Row],[Release Date]]-TODAY())/7,0))</f>
        <v/>
      </c>
      <c r="H260" s="22" t="str">
        <f ca="1">IF(VSTS_4c4a2935_7cc5_4a88_9916_4870a252c45f[[#This Row],[R_Wk]]="","No Date",IF(VSTS_4c4a2935_7cc5_4a88_9916_4870a252c45f[[#This Row],[R_Wk]]&gt;=0,"Coming Soon","Live in Prod"))</f>
        <v>No Date</v>
      </c>
      <c r="I260" s="7"/>
      <c r="J260" s="9" t="str">
        <f ca="1">IF(ISBLANK(VSTS_4c4a2935_7cc5_4a88_9916_4870a252c45f[[#This Row],[Finish Date]]),"",ROUND((VSTS_4c4a2935_7cc5_4a88_9916_4870a252c45f[[#This Row],[Finish Date]]-TODAY())/7,0))</f>
        <v/>
      </c>
      <c r="K26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0" s="1"/>
      <c r="M260" s="1"/>
      <c r="N260" s="1" t="s">
        <v>2397</v>
      </c>
      <c r="O260" s="23">
        <v>41948.820983796293</v>
      </c>
      <c r="P260" s="23">
        <f>IFERROR(VLOOKUP(VSTS_4c4a2935_7cc5_4a88_9916_4870a252c45f[[#This Row],[ID]],PriLookup[],3,FALSE),"")</f>
        <v>41947.617951388886</v>
      </c>
      <c r="Q260" s="4" t="s">
        <v>3635</v>
      </c>
      <c r="R260" s="4"/>
      <c r="S260" s="1" t="s">
        <v>711</v>
      </c>
      <c r="T260" s="1" t="s">
        <v>5878</v>
      </c>
      <c r="U260" s="1" t="s">
        <v>2430</v>
      </c>
      <c r="V260" s="1" t="s">
        <v>2445</v>
      </c>
      <c r="W260" s="4" t="str">
        <f>VLOOKUP(VSTS_4c4a2935_7cc5_4a88_9916_4870a252c45f[[#This Row],[Area Path]],Table4[],2,FALSE)</f>
        <v>OAS</v>
      </c>
      <c r="X260" s="4" t="str">
        <f>VLOOKUP(VSTS_4c4a2935_7cc5_4a88_9916_4870a252c45f[[#This Row],[Area Path]],Table4[],3,FALSE)</f>
        <v>OAS</v>
      </c>
      <c r="Y260" s="4">
        <v>1739130400</v>
      </c>
      <c r="Z260" s="4" t="str">
        <f>IFERROR(IF(VLOOKUP(VSTS_4c4a2935_7cc5_4a88_9916_4870a252c45f[[#This Row],[ID]],ParentLookup[],7,FALSE)="Initiative",VLOOKUP(VSTS_4c4a2935_7cc5_4a88_9916_4870a252c45f[[#This Row],[ID]],ParentLookup[],4,FALSE),#N/A),"-- Not an Initiative --")</f>
        <v>Tablestakes: PPTe - Tables</v>
      </c>
    </row>
    <row r="261" spans="1:26" hidden="1" x14ac:dyDescent="0.25">
      <c r="A261" s="2">
        <v>20792</v>
      </c>
      <c r="B261" s="1" t="s">
        <v>3640</v>
      </c>
      <c r="C261" s="7"/>
      <c r="D261" s="9" t="str">
        <f ca="1">IF(ISBLANK(VSTS_4c4a2935_7cc5_4a88_9916_4870a252c45f[[#This Row],[Dogfood Date]]),"",ROUND((VSTS_4c4a2935_7cc5_4a88_9916_4870a252c45f[[#This Row],[Dogfood Date]]-TODAY())/7,0))</f>
        <v/>
      </c>
      <c r="E261" s="22" t="str">
        <f ca="1">IF(VSTS_4c4a2935_7cc5_4a88_9916_4870a252c45f[[#This Row],[D_Wk]]="","No Date",IF(VSTS_4c4a2935_7cc5_4a88_9916_4870a252c45f[[#This Row],[D_Wk]]&gt;=0,"Coming Soon","Live in Dogfood"))</f>
        <v>No Date</v>
      </c>
      <c r="F261" s="7"/>
      <c r="G261" s="9" t="str">
        <f ca="1">IF(ISBLANK(VSTS_4c4a2935_7cc5_4a88_9916_4870a252c45f[[#This Row],[Release Date]]),"",ROUND((VSTS_4c4a2935_7cc5_4a88_9916_4870a252c45f[[#This Row],[Release Date]]-TODAY())/7,0))</f>
        <v/>
      </c>
      <c r="H261" s="22" t="str">
        <f ca="1">IF(VSTS_4c4a2935_7cc5_4a88_9916_4870a252c45f[[#This Row],[R_Wk]]="","No Date",IF(VSTS_4c4a2935_7cc5_4a88_9916_4870a252c45f[[#This Row],[R_Wk]]&gt;=0,"Coming Soon","Live in Prod"))</f>
        <v>No Date</v>
      </c>
      <c r="I261" s="7"/>
      <c r="J261" s="9" t="str">
        <f ca="1">IF(ISBLANK(VSTS_4c4a2935_7cc5_4a88_9916_4870a252c45f[[#This Row],[Finish Date]]),"",ROUND((VSTS_4c4a2935_7cc5_4a88_9916_4870a252c45f[[#This Row],[Finish Date]]-TODAY())/7,0))</f>
        <v/>
      </c>
      <c r="K26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1" s="1"/>
      <c r="M261" s="1"/>
      <c r="N261" s="1" t="s">
        <v>2397</v>
      </c>
      <c r="O261" s="23">
        <v>41948.821111111109</v>
      </c>
      <c r="P261" s="23">
        <f>IFERROR(VLOOKUP(VSTS_4c4a2935_7cc5_4a88_9916_4870a252c45f[[#This Row],[ID]],PriLookup[],3,FALSE),"")</f>
        <v>41947.617939814816</v>
      </c>
      <c r="Q261" s="4" t="s">
        <v>3641</v>
      </c>
      <c r="R261" s="4"/>
      <c r="S261" s="1" t="s">
        <v>711</v>
      </c>
      <c r="T261" s="1" t="s">
        <v>5878</v>
      </c>
      <c r="U261" s="1" t="s">
        <v>2430</v>
      </c>
      <c r="V261" s="1" t="s">
        <v>2445</v>
      </c>
      <c r="W261" s="4" t="str">
        <f>VLOOKUP(VSTS_4c4a2935_7cc5_4a88_9916_4870a252c45f[[#This Row],[Area Path]],Table4[],2,FALSE)</f>
        <v>OAS</v>
      </c>
      <c r="X261" s="4" t="str">
        <f>VLOOKUP(VSTS_4c4a2935_7cc5_4a88_9916_4870a252c45f[[#This Row],[Area Path]],Table4[],3,FALSE)</f>
        <v>OAS</v>
      </c>
      <c r="Y261" s="4">
        <v>1826086920</v>
      </c>
      <c r="Z261" s="4" t="str">
        <f>IFERROR(IF(VLOOKUP(VSTS_4c4a2935_7cc5_4a88_9916_4870a252c45f[[#This Row],[ID]],ParentLookup[],7,FALSE)="Initiative",VLOOKUP(VSTS_4c4a2935_7cc5_4a88_9916_4870a252c45f[[#This Row],[ID]],ParentLookup[],4,FALSE),#N/A),"-- Not an Initiative --")</f>
        <v>Tablestakes: PPTe - Tables</v>
      </c>
    </row>
    <row r="262" spans="1:26" hidden="1" x14ac:dyDescent="0.25">
      <c r="A262" s="2">
        <v>20783</v>
      </c>
      <c r="B262" s="1" t="s">
        <v>3642</v>
      </c>
      <c r="C262" s="7"/>
      <c r="D262" s="9" t="str">
        <f ca="1">IF(ISBLANK(VSTS_4c4a2935_7cc5_4a88_9916_4870a252c45f[[#This Row],[Dogfood Date]]),"",ROUND((VSTS_4c4a2935_7cc5_4a88_9916_4870a252c45f[[#This Row],[Dogfood Date]]-TODAY())/7,0))</f>
        <v/>
      </c>
      <c r="E262" s="22" t="str">
        <f ca="1">IF(VSTS_4c4a2935_7cc5_4a88_9916_4870a252c45f[[#This Row],[D_Wk]]="","No Date",IF(VSTS_4c4a2935_7cc5_4a88_9916_4870a252c45f[[#This Row],[D_Wk]]&gt;=0,"Coming Soon","Live in Dogfood"))</f>
        <v>No Date</v>
      </c>
      <c r="F262" s="7"/>
      <c r="G262" s="9" t="str">
        <f ca="1">IF(ISBLANK(VSTS_4c4a2935_7cc5_4a88_9916_4870a252c45f[[#This Row],[Release Date]]),"",ROUND((VSTS_4c4a2935_7cc5_4a88_9916_4870a252c45f[[#This Row],[Release Date]]-TODAY())/7,0))</f>
        <v/>
      </c>
      <c r="H262" s="22" t="str">
        <f ca="1">IF(VSTS_4c4a2935_7cc5_4a88_9916_4870a252c45f[[#This Row],[R_Wk]]="","No Date",IF(VSTS_4c4a2935_7cc5_4a88_9916_4870a252c45f[[#This Row],[R_Wk]]&gt;=0,"Coming Soon","Live in Prod"))</f>
        <v>No Date</v>
      </c>
      <c r="I262" s="7"/>
      <c r="J262" s="9" t="str">
        <f ca="1">IF(ISBLANK(VSTS_4c4a2935_7cc5_4a88_9916_4870a252c45f[[#This Row],[Finish Date]]),"",ROUND((VSTS_4c4a2935_7cc5_4a88_9916_4870a252c45f[[#This Row],[Finish Date]]-TODAY())/7,0))</f>
        <v/>
      </c>
      <c r="K26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2" s="1"/>
      <c r="M262" s="1"/>
      <c r="N262" s="1" t="s">
        <v>2397</v>
      </c>
      <c r="O262" s="23">
        <v>41948.821203703701</v>
      </c>
      <c r="P262" s="23">
        <f>IFERROR(VLOOKUP(VSTS_4c4a2935_7cc5_4a88_9916_4870a252c45f[[#This Row],[ID]],PriLookup[],3,FALSE),"")</f>
        <v>41947.618460648147</v>
      </c>
      <c r="Q262" s="4" t="s">
        <v>3635</v>
      </c>
      <c r="R262" s="4"/>
      <c r="S262" s="1"/>
      <c r="T262" s="1" t="s">
        <v>5878</v>
      </c>
      <c r="U262" s="1" t="s">
        <v>2430</v>
      </c>
      <c r="V262" s="1" t="s">
        <v>2445</v>
      </c>
      <c r="W262" s="4" t="str">
        <f>VLOOKUP(VSTS_4c4a2935_7cc5_4a88_9916_4870a252c45f[[#This Row],[Area Path]],Table4[],2,FALSE)</f>
        <v>OAS</v>
      </c>
      <c r="X262" s="4" t="str">
        <f>VLOOKUP(VSTS_4c4a2935_7cc5_4a88_9916_4870a252c45f[[#This Row],[Area Path]],Table4[],3,FALSE)</f>
        <v>OAS</v>
      </c>
      <c r="Y262" s="4">
        <v>1847826050</v>
      </c>
      <c r="Z262" s="4" t="str">
        <f>IFERROR(IF(VLOOKUP(VSTS_4c4a2935_7cc5_4a88_9916_4870a252c45f[[#This Row],[ID]],ParentLookup[],7,FALSE)="Initiative",VLOOKUP(VSTS_4c4a2935_7cc5_4a88_9916_4870a252c45f[[#This Row],[ID]],ParentLookup[],4,FALSE),#N/A),"-- Not an Initiative --")</f>
        <v>Tablestakes: PPTe - Tables</v>
      </c>
    </row>
    <row r="263" spans="1:26" hidden="1" x14ac:dyDescent="0.25">
      <c r="A263" s="2">
        <v>20791</v>
      </c>
      <c r="B263" s="1" t="s">
        <v>3643</v>
      </c>
      <c r="C263" s="7"/>
      <c r="D263" s="9" t="str">
        <f ca="1">IF(ISBLANK(VSTS_4c4a2935_7cc5_4a88_9916_4870a252c45f[[#This Row],[Dogfood Date]]),"",ROUND((VSTS_4c4a2935_7cc5_4a88_9916_4870a252c45f[[#This Row],[Dogfood Date]]-TODAY())/7,0))</f>
        <v/>
      </c>
      <c r="E263" s="22" t="str">
        <f ca="1">IF(VSTS_4c4a2935_7cc5_4a88_9916_4870a252c45f[[#This Row],[D_Wk]]="","No Date",IF(VSTS_4c4a2935_7cc5_4a88_9916_4870a252c45f[[#This Row],[D_Wk]]&gt;=0,"Coming Soon","Live in Dogfood"))</f>
        <v>No Date</v>
      </c>
      <c r="F263" s="7"/>
      <c r="G263" s="9" t="str">
        <f ca="1">IF(ISBLANK(VSTS_4c4a2935_7cc5_4a88_9916_4870a252c45f[[#This Row],[Release Date]]),"",ROUND((VSTS_4c4a2935_7cc5_4a88_9916_4870a252c45f[[#This Row],[Release Date]]-TODAY())/7,0))</f>
        <v/>
      </c>
      <c r="H263" s="22" t="str">
        <f ca="1">IF(VSTS_4c4a2935_7cc5_4a88_9916_4870a252c45f[[#This Row],[R_Wk]]="","No Date",IF(VSTS_4c4a2935_7cc5_4a88_9916_4870a252c45f[[#This Row],[R_Wk]]&gt;=0,"Coming Soon","Live in Prod"))</f>
        <v>No Date</v>
      </c>
      <c r="I263" s="7"/>
      <c r="J263" s="9" t="str">
        <f ca="1">IF(ISBLANK(VSTS_4c4a2935_7cc5_4a88_9916_4870a252c45f[[#This Row],[Finish Date]]),"",ROUND((VSTS_4c4a2935_7cc5_4a88_9916_4870a252c45f[[#This Row],[Finish Date]]-TODAY())/7,0))</f>
        <v/>
      </c>
      <c r="K26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3" s="1"/>
      <c r="M263" s="1"/>
      <c r="N263" s="1" t="s">
        <v>2397</v>
      </c>
      <c r="O263" s="23">
        <v>41948.82130787037</v>
      </c>
      <c r="P263" s="23">
        <f>IFERROR(VLOOKUP(VSTS_4c4a2935_7cc5_4a88_9916_4870a252c45f[[#This Row],[ID]],PriLookup[],3,FALSE),"")</f>
        <v>41947.618842592594</v>
      </c>
      <c r="Q263" s="4" t="s">
        <v>3641</v>
      </c>
      <c r="R263" s="4"/>
      <c r="S263" s="1" t="s">
        <v>711</v>
      </c>
      <c r="T263" s="1" t="s">
        <v>5886</v>
      </c>
      <c r="U263" s="1" t="s">
        <v>2430</v>
      </c>
      <c r="V263" s="1" t="s">
        <v>2445</v>
      </c>
      <c r="W263" s="4" t="str">
        <f>VLOOKUP(VSTS_4c4a2935_7cc5_4a88_9916_4870a252c45f[[#This Row],[Area Path]],Table4[],2,FALSE)</f>
        <v>OAS</v>
      </c>
      <c r="X263" s="4" t="str">
        <f>VLOOKUP(VSTS_4c4a2935_7cc5_4a88_9916_4870a252c45f[[#This Row],[Area Path]],Table4[],3,FALSE)</f>
        <v>OAS</v>
      </c>
      <c r="Y263" s="4">
        <v>1858695615</v>
      </c>
      <c r="Z263" s="4" t="str">
        <f>IFERROR(IF(VLOOKUP(VSTS_4c4a2935_7cc5_4a88_9916_4870a252c45f[[#This Row],[ID]],ParentLookup[],7,FALSE)="Initiative",VLOOKUP(VSTS_4c4a2935_7cc5_4a88_9916_4870a252c45f[[#This Row],[ID]],ParentLookup[],4,FALSE),#N/A),"-- Not an Initiative --")</f>
        <v>Tablestakes: PPTe - Tables</v>
      </c>
    </row>
    <row r="264" spans="1:26" hidden="1" x14ac:dyDescent="0.25">
      <c r="A264" s="2">
        <v>20793</v>
      </c>
      <c r="B264" s="1" t="s">
        <v>3644</v>
      </c>
      <c r="C264" s="7"/>
      <c r="D264" s="9" t="str">
        <f ca="1">IF(ISBLANK(VSTS_4c4a2935_7cc5_4a88_9916_4870a252c45f[[#This Row],[Dogfood Date]]),"",ROUND((VSTS_4c4a2935_7cc5_4a88_9916_4870a252c45f[[#This Row],[Dogfood Date]]-TODAY())/7,0))</f>
        <v/>
      </c>
      <c r="E264" s="22" t="str">
        <f ca="1">IF(VSTS_4c4a2935_7cc5_4a88_9916_4870a252c45f[[#This Row],[D_Wk]]="","No Date",IF(VSTS_4c4a2935_7cc5_4a88_9916_4870a252c45f[[#This Row],[D_Wk]]&gt;=0,"Coming Soon","Live in Dogfood"))</f>
        <v>No Date</v>
      </c>
      <c r="F264" s="7"/>
      <c r="G264" s="9" t="str">
        <f ca="1">IF(ISBLANK(VSTS_4c4a2935_7cc5_4a88_9916_4870a252c45f[[#This Row],[Release Date]]),"",ROUND((VSTS_4c4a2935_7cc5_4a88_9916_4870a252c45f[[#This Row],[Release Date]]-TODAY())/7,0))</f>
        <v/>
      </c>
      <c r="H264" s="22" t="str">
        <f ca="1">IF(VSTS_4c4a2935_7cc5_4a88_9916_4870a252c45f[[#This Row],[R_Wk]]="","No Date",IF(VSTS_4c4a2935_7cc5_4a88_9916_4870a252c45f[[#This Row],[R_Wk]]&gt;=0,"Coming Soon","Live in Prod"))</f>
        <v>No Date</v>
      </c>
      <c r="I264" s="7"/>
      <c r="J264" s="9" t="str">
        <f ca="1">IF(ISBLANK(VSTS_4c4a2935_7cc5_4a88_9916_4870a252c45f[[#This Row],[Finish Date]]),"",ROUND((VSTS_4c4a2935_7cc5_4a88_9916_4870a252c45f[[#This Row],[Finish Date]]-TODAY())/7,0))</f>
        <v/>
      </c>
      <c r="K26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4" s="1"/>
      <c r="M264" s="1"/>
      <c r="N264" s="1" t="s">
        <v>2397</v>
      </c>
      <c r="O264" s="23">
        <v>41948.821504629632</v>
      </c>
      <c r="P264" s="23">
        <f>IFERROR(VLOOKUP(VSTS_4c4a2935_7cc5_4a88_9916_4870a252c45f[[#This Row],[ID]],PriLookup[],3,FALSE),"")</f>
        <v>41947.617939814816</v>
      </c>
      <c r="Q264" s="4" t="s">
        <v>3641</v>
      </c>
      <c r="R264" s="4"/>
      <c r="S264" s="1" t="s">
        <v>711</v>
      </c>
      <c r="T264" s="1" t="s">
        <v>5886</v>
      </c>
      <c r="U264" s="1" t="s">
        <v>2430</v>
      </c>
      <c r="V264" s="1" t="s">
        <v>2445</v>
      </c>
      <c r="W264" s="4" t="str">
        <f>VLOOKUP(VSTS_4c4a2935_7cc5_4a88_9916_4870a252c45f[[#This Row],[Area Path]],Table4[],2,FALSE)</f>
        <v>OAS</v>
      </c>
      <c r="X264" s="4" t="str">
        <f>VLOOKUP(VSTS_4c4a2935_7cc5_4a88_9916_4870a252c45f[[#This Row],[Area Path]],Table4[],3,FALSE)</f>
        <v>OAS</v>
      </c>
      <c r="Y264" s="4">
        <v>1869565180</v>
      </c>
      <c r="Z264" s="4" t="str">
        <f>IFERROR(IF(VLOOKUP(VSTS_4c4a2935_7cc5_4a88_9916_4870a252c45f[[#This Row],[ID]],ParentLookup[],7,FALSE)="Initiative",VLOOKUP(VSTS_4c4a2935_7cc5_4a88_9916_4870a252c45f[[#This Row],[ID]],ParentLookup[],4,FALSE),#N/A),"-- Not an Initiative --")</f>
        <v>Tablestakes: PPTe - Tables</v>
      </c>
    </row>
    <row r="265" spans="1:26" hidden="1" x14ac:dyDescent="0.25">
      <c r="A265" s="2">
        <v>20794</v>
      </c>
      <c r="B265" s="1" t="s">
        <v>3645</v>
      </c>
      <c r="C265" s="7"/>
      <c r="D265" s="9" t="str">
        <f ca="1">IF(ISBLANK(VSTS_4c4a2935_7cc5_4a88_9916_4870a252c45f[[#This Row],[Dogfood Date]]),"",ROUND((VSTS_4c4a2935_7cc5_4a88_9916_4870a252c45f[[#This Row],[Dogfood Date]]-TODAY())/7,0))</f>
        <v/>
      </c>
      <c r="E265" s="22" t="str">
        <f ca="1">IF(VSTS_4c4a2935_7cc5_4a88_9916_4870a252c45f[[#This Row],[D_Wk]]="","No Date",IF(VSTS_4c4a2935_7cc5_4a88_9916_4870a252c45f[[#This Row],[D_Wk]]&gt;=0,"Coming Soon","Live in Dogfood"))</f>
        <v>No Date</v>
      </c>
      <c r="F265" s="7"/>
      <c r="G265" s="9" t="str">
        <f ca="1">IF(ISBLANK(VSTS_4c4a2935_7cc5_4a88_9916_4870a252c45f[[#This Row],[Release Date]]),"",ROUND((VSTS_4c4a2935_7cc5_4a88_9916_4870a252c45f[[#This Row],[Release Date]]-TODAY())/7,0))</f>
        <v/>
      </c>
      <c r="H265" s="22" t="str">
        <f ca="1">IF(VSTS_4c4a2935_7cc5_4a88_9916_4870a252c45f[[#This Row],[R_Wk]]="","No Date",IF(VSTS_4c4a2935_7cc5_4a88_9916_4870a252c45f[[#This Row],[R_Wk]]&gt;=0,"Coming Soon","Live in Prod"))</f>
        <v>No Date</v>
      </c>
      <c r="I265" s="7"/>
      <c r="J265" s="9" t="str">
        <f ca="1">IF(ISBLANK(VSTS_4c4a2935_7cc5_4a88_9916_4870a252c45f[[#This Row],[Finish Date]]),"",ROUND((VSTS_4c4a2935_7cc5_4a88_9916_4870a252c45f[[#This Row],[Finish Date]]-TODAY())/7,0))</f>
        <v/>
      </c>
      <c r="K26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5" s="1"/>
      <c r="M265" s="1"/>
      <c r="N265" s="1" t="s">
        <v>2397</v>
      </c>
      <c r="O265" s="23">
        <v>41948.821608796294</v>
      </c>
      <c r="P265" s="23">
        <f>IFERROR(VLOOKUP(VSTS_4c4a2935_7cc5_4a88_9916_4870a252c45f[[#This Row],[ID]],PriLookup[],3,FALSE),"")</f>
        <v>41947.617939814816</v>
      </c>
      <c r="Q265" s="4" t="s">
        <v>3641</v>
      </c>
      <c r="R265" s="4"/>
      <c r="S265" s="1" t="s">
        <v>711</v>
      </c>
      <c r="T265" s="1" t="s">
        <v>5886</v>
      </c>
      <c r="U265" s="1" t="s">
        <v>2430</v>
      </c>
      <c r="V265" s="1" t="s">
        <v>2445</v>
      </c>
      <c r="W265" s="4" t="str">
        <f>VLOOKUP(VSTS_4c4a2935_7cc5_4a88_9916_4870a252c45f[[#This Row],[Area Path]],Table4[],2,FALSE)</f>
        <v>OAS</v>
      </c>
      <c r="X265" s="4" t="str">
        <f>VLOOKUP(VSTS_4c4a2935_7cc5_4a88_9916_4870a252c45f[[#This Row],[Area Path]],Table4[],3,FALSE)</f>
        <v>OAS</v>
      </c>
      <c r="Y265" s="4">
        <v>1913043440</v>
      </c>
      <c r="Z265" s="4" t="str">
        <f>IFERROR(IF(VLOOKUP(VSTS_4c4a2935_7cc5_4a88_9916_4870a252c45f[[#This Row],[ID]],ParentLookup[],7,FALSE)="Initiative",VLOOKUP(VSTS_4c4a2935_7cc5_4a88_9916_4870a252c45f[[#This Row],[ID]],ParentLookup[],4,FALSE),#N/A),"-- Not an Initiative --")</f>
        <v>Tablestakes: PPTe - Tables</v>
      </c>
    </row>
    <row r="266" spans="1:26" hidden="1" x14ac:dyDescent="0.25">
      <c r="A266" s="2">
        <v>20778</v>
      </c>
      <c r="B266" s="1" t="s">
        <v>3646</v>
      </c>
      <c r="C266" s="7"/>
      <c r="D266" s="9" t="str">
        <f ca="1">IF(ISBLANK(VSTS_4c4a2935_7cc5_4a88_9916_4870a252c45f[[#This Row],[Dogfood Date]]),"",ROUND((VSTS_4c4a2935_7cc5_4a88_9916_4870a252c45f[[#This Row],[Dogfood Date]]-TODAY())/7,0))</f>
        <v/>
      </c>
      <c r="E266" s="22" t="str">
        <f ca="1">IF(VSTS_4c4a2935_7cc5_4a88_9916_4870a252c45f[[#This Row],[D_Wk]]="","No Date",IF(VSTS_4c4a2935_7cc5_4a88_9916_4870a252c45f[[#This Row],[D_Wk]]&gt;=0,"Coming Soon","Live in Dogfood"))</f>
        <v>No Date</v>
      </c>
      <c r="F266" s="7"/>
      <c r="G266" s="9" t="str">
        <f ca="1">IF(ISBLANK(VSTS_4c4a2935_7cc5_4a88_9916_4870a252c45f[[#This Row],[Release Date]]),"",ROUND((VSTS_4c4a2935_7cc5_4a88_9916_4870a252c45f[[#This Row],[Release Date]]-TODAY())/7,0))</f>
        <v/>
      </c>
      <c r="H266" s="22" t="str">
        <f ca="1">IF(VSTS_4c4a2935_7cc5_4a88_9916_4870a252c45f[[#This Row],[R_Wk]]="","No Date",IF(VSTS_4c4a2935_7cc5_4a88_9916_4870a252c45f[[#This Row],[R_Wk]]&gt;=0,"Coming Soon","Live in Prod"))</f>
        <v>No Date</v>
      </c>
      <c r="I266" s="7"/>
      <c r="J266" s="9" t="str">
        <f ca="1">IF(ISBLANK(VSTS_4c4a2935_7cc5_4a88_9916_4870a252c45f[[#This Row],[Finish Date]]),"",ROUND((VSTS_4c4a2935_7cc5_4a88_9916_4870a252c45f[[#This Row],[Finish Date]]-TODAY())/7,0))</f>
        <v/>
      </c>
      <c r="K26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6" s="1"/>
      <c r="M266" s="1"/>
      <c r="N266" s="1" t="s">
        <v>2397</v>
      </c>
      <c r="O266" s="23">
        <v>41948.821712962963</v>
      </c>
      <c r="P266" s="23">
        <f>IFERROR(VLOOKUP(VSTS_4c4a2935_7cc5_4a88_9916_4870a252c45f[[#This Row],[ID]],PriLookup[],3,FALSE),"")</f>
        <v>41947.617974537039</v>
      </c>
      <c r="Q266" s="4" t="s">
        <v>3600</v>
      </c>
      <c r="R266" s="4"/>
      <c r="S266" s="1"/>
      <c r="T266" s="1" t="s">
        <v>5886</v>
      </c>
      <c r="U266" s="1" t="s">
        <v>2430</v>
      </c>
      <c r="V266" s="1" t="s">
        <v>2445</v>
      </c>
      <c r="W266" s="4" t="str">
        <f>VLOOKUP(VSTS_4c4a2935_7cc5_4a88_9916_4870a252c45f[[#This Row],[Area Path]],Table4[],2,FALSE)</f>
        <v>OAS</v>
      </c>
      <c r="X266" s="4" t="str">
        <f>VLOOKUP(VSTS_4c4a2935_7cc5_4a88_9916_4870a252c45f[[#This Row],[Area Path]],Table4[],3,FALSE)</f>
        <v>OAS</v>
      </c>
      <c r="Y266" s="4">
        <v>1956528333</v>
      </c>
      <c r="Z266" s="4" t="str">
        <f>IFERROR(IF(VLOOKUP(VSTS_4c4a2935_7cc5_4a88_9916_4870a252c45f[[#This Row],[ID]],ParentLookup[],7,FALSE)="Initiative",VLOOKUP(VSTS_4c4a2935_7cc5_4a88_9916_4870a252c45f[[#This Row],[ID]],ParentLookup[],4,FALSE),#N/A),"-- Not an Initiative --")</f>
        <v>Tablestakes: PPTe - Tables</v>
      </c>
    </row>
    <row r="267" spans="1:26" hidden="1" x14ac:dyDescent="0.25">
      <c r="A267" s="2">
        <v>20789</v>
      </c>
      <c r="B267" s="1" t="s">
        <v>3647</v>
      </c>
      <c r="C267" s="7"/>
      <c r="D267" s="9" t="str">
        <f ca="1">IF(ISBLANK(VSTS_4c4a2935_7cc5_4a88_9916_4870a252c45f[[#This Row],[Dogfood Date]]),"",ROUND((VSTS_4c4a2935_7cc5_4a88_9916_4870a252c45f[[#This Row],[Dogfood Date]]-TODAY())/7,0))</f>
        <v/>
      </c>
      <c r="E267" s="22" t="str">
        <f ca="1">IF(VSTS_4c4a2935_7cc5_4a88_9916_4870a252c45f[[#This Row],[D_Wk]]="","No Date",IF(VSTS_4c4a2935_7cc5_4a88_9916_4870a252c45f[[#This Row],[D_Wk]]&gt;=0,"Coming Soon","Live in Dogfood"))</f>
        <v>No Date</v>
      </c>
      <c r="F267" s="7"/>
      <c r="G267" s="9" t="str">
        <f ca="1">IF(ISBLANK(VSTS_4c4a2935_7cc5_4a88_9916_4870a252c45f[[#This Row],[Release Date]]),"",ROUND((VSTS_4c4a2935_7cc5_4a88_9916_4870a252c45f[[#This Row],[Release Date]]-TODAY())/7,0))</f>
        <v/>
      </c>
      <c r="H267" s="22" t="str">
        <f ca="1">IF(VSTS_4c4a2935_7cc5_4a88_9916_4870a252c45f[[#This Row],[R_Wk]]="","No Date",IF(VSTS_4c4a2935_7cc5_4a88_9916_4870a252c45f[[#This Row],[R_Wk]]&gt;=0,"Coming Soon","Live in Prod"))</f>
        <v>No Date</v>
      </c>
      <c r="I267" s="7"/>
      <c r="J267" s="9" t="str">
        <f ca="1">IF(ISBLANK(VSTS_4c4a2935_7cc5_4a88_9916_4870a252c45f[[#This Row],[Finish Date]]),"",ROUND((VSTS_4c4a2935_7cc5_4a88_9916_4870a252c45f[[#This Row],[Finish Date]]-TODAY())/7,0))</f>
        <v/>
      </c>
      <c r="K26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7" s="1"/>
      <c r="M267" s="1"/>
      <c r="N267" s="1" t="s">
        <v>2397</v>
      </c>
      <c r="O267" s="23">
        <v>41948.821805555555</v>
      </c>
      <c r="P267" s="23">
        <f>IFERROR(VLOOKUP(VSTS_4c4a2935_7cc5_4a88_9916_4870a252c45f[[#This Row],[ID]],PriLookup[],3,FALSE),"")</f>
        <v>41947.617951388886</v>
      </c>
      <c r="Q267" s="4" t="s">
        <v>3600</v>
      </c>
      <c r="R267" s="4"/>
      <c r="S267" s="1" t="s">
        <v>711</v>
      </c>
      <c r="T267" s="1" t="s">
        <v>5886</v>
      </c>
      <c r="U267" s="1" t="s">
        <v>2430</v>
      </c>
      <c r="V267" s="1" t="s">
        <v>2445</v>
      </c>
      <c r="W267" s="4" t="str">
        <f>VLOOKUP(VSTS_4c4a2935_7cc5_4a88_9916_4870a252c45f[[#This Row],[Area Path]],Table4[],2,FALSE)</f>
        <v>OAS</v>
      </c>
      <c r="X267" s="4" t="str">
        <f>VLOOKUP(VSTS_4c4a2935_7cc5_4a88_9916_4870a252c45f[[#This Row],[Area Path]],Table4[],3,FALSE)</f>
        <v>OAS</v>
      </c>
      <c r="Y267" s="4">
        <v>1956534926</v>
      </c>
      <c r="Z267" s="4" t="str">
        <f>IFERROR(IF(VLOOKUP(VSTS_4c4a2935_7cc5_4a88_9916_4870a252c45f[[#This Row],[ID]],ParentLookup[],7,FALSE)="Initiative",VLOOKUP(VSTS_4c4a2935_7cc5_4a88_9916_4870a252c45f[[#This Row],[ID]],ParentLookup[],4,FALSE),#N/A),"-- Not an Initiative --")</f>
        <v>Tablestakes: PPTe - Tables</v>
      </c>
    </row>
    <row r="268" spans="1:26" hidden="1" x14ac:dyDescent="0.25">
      <c r="A268" s="2">
        <v>20872</v>
      </c>
      <c r="B268" s="1" t="s">
        <v>2860</v>
      </c>
      <c r="C268" s="7"/>
      <c r="D268" s="9" t="str">
        <f ca="1">IF(ISBLANK(VSTS_4c4a2935_7cc5_4a88_9916_4870a252c45f[[#This Row],[Dogfood Date]]),"",ROUND((VSTS_4c4a2935_7cc5_4a88_9916_4870a252c45f[[#This Row],[Dogfood Date]]-TODAY())/7,0))</f>
        <v/>
      </c>
      <c r="E268" s="10" t="str">
        <f ca="1">IF(VSTS_4c4a2935_7cc5_4a88_9916_4870a252c45f[[#This Row],[D_Wk]]="","No Date",IF(VSTS_4c4a2935_7cc5_4a88_9916_4870a252c45f[[#This Row],[D_Wk]]&gt;=0,"Coming Soon","Live in Dogfood"))</f>
        <v>No Date</v>
      </c>
      <c r="F268" s="7"/>
      <c r="G268" s="9" t="str">
        <f ca="1">IF(ISBLANK(VSTS_4c4a2935_7cc5_4a88_9916_4870a252c45f[[#This Row],[Release Date]]),"",ROUND((VSTS_4c4a2935_7cc5_4a88_9916_4870a252c45f[[#This Row],[Release Date]]-TODAY())/7,0))</f>
        <v/>
      </c>
      <c r="H268" s="10" t="str">
        <f ca="1">IF(VSTS_4c4a2935_7cc5_4a88_9916_4870a252c45f[[#This Row],[R_Wk]]="","No Date",IF(VSTS_4c4a2935_7cc5_4a88_9916_4870a252c45f[[#This Row],[R_Wk]]&gt;=0,"Coming Soon","Live in Prod"))</f>
        <v>No Date</v>
      </c>
      <c r="I268" s="7"/>
      <c r="J268" s="9" t="str">
        <f ca="1">IF(ISBLANK(VSTS_4c4a2935_7cc5_4a88_9916_4870a252c45f[[#This Row],[Finish Date]]),"",ROUND((VSTS_4c4a2935_7cc5_4a88_9916_4870a252c45f[[#This Row],[Finish Date]]-TODAY())/7,0))</f>
        <v/>
      </c>
      <c r="K26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8" s="1"/>
      <c r="M268" s="1"/>
      <c r="N268" s="1" t="s">
        <v>2397</v>
      </c>
      <c r="O268" s="23">
        <v>42088.77076388889</v>
      </c>
      <c r="P268" s="23">
        <f>IFERROR(VLOOKUP(VSTS_4c4a2935_7cc5_4a88_9916_4870a252c45f[[#This Row],[ID]],PriLookup[],3,FALSE),"")</f>
        <v>41947.738912037035</v>
      </c>
      <c r="Q268" s="4" t="s">
        <v>3518</v>
      </c>
      <c r="R268" s="4"/>
      <c r="S268" s="1" t="s">
        <v>1644</v>
      </c>
      <c r="T268" s="1" t="s">
        <v>5878</v>
      </c>
      <c r="U268" s="1" t="s">
        <v>2430</v>
      </c>
      <c r="V268" s="1" t="s">
        <v>2445</v>
      </c>
      <c r="W268" s="4" t="str">
        <f>VLOOKUP(VSTS_4c4a2935_7cc5_4a88_9916_4870a252c45f[[#This Row],[Area Path]],Table4[],2,FALSE)</f>
        <v>OAS</v>
      </c>
      <c r="X268" s="4" t="str">
        <f>VLOOKUP(VSTS_4c4a2935_7cc5_4a88_9916_4870a252c45f[[#This Row],[Area Path]],Table4[],3,FALSE)</f>
        <v>OAS</v>
      </c>
      <c r="Y268" s="4">
        <v>1967401194</v>
      </c>
      <c r="Z268" s="4" t="str">
        <f>IFERROR(IF(VLOOKUP(VSTS_4c4a2935_7cc5_4a88_9916_4870a252c45f[[#This Row],[ID]],ParentLookup[],7,FALSE)="Initiative",VLOOKUP(VSTS_4c4a2935_7cc5_4a88_9916_4870a252c45f[[#This Row],[ID]],ParentLookup[],4,FALSE),#N/A),"-- Not an Initiative --")</f>
        <v>Good Enough for Daily Use</v>
      </c>
    </row>
    <row r="269" spans="1:26" hidden="1" x14ac:dyDescent="0.25">
      <c r="A269" s="2">
        <v>20873</v>
      </c>
      <c r="B269" s="1" t="s">
        <v>4491</v>
      </c>
      <c r="C269" s="7"/>
      <c r="D269" s="9" t="str">
        <f ca="1">IF(ISBLANK(VSTS_4c4a2935_7cc5_4a88_9916_4870a252c45f[[#This Row],[Dogfood Date]]),"",ROUND((VSTS_4c4a2935_7cc5_4a88_9916_4870a252c45f[[#This Row],[Dogfood Date]]-TODAY())/7,0))</f>
        <v/>
      </c>
      <c r="E269" s="10" t="str">
        <f ca="1">IF(VSTS_4c4a2935_7cc5_4a88_9916_4870a252c45f[[#This Row],[D_Wk]]="","No Date",IF(VSTS_4c4a2935_7cc5_4a88_9916_4870a252c45f[[#This Row],[D_Wk]]&gt;=0,"Coming Soon","Live in Dogfood"))</f>
        <v>No Date</v>
      </c>
      <c r="F269" s="7"/>
      <c r="G269" s="9" t="str">
        <f ca="1">IF(ISBLANK(VSTS_4c4a2935_7cc5_4a88_9916_4870a252c45f[[#This Row],[Release Date]]),"",ROUND((VSTS_4c4a2935_7cc5_4a88_9916_4870a252c45f[[#This Row],[Release Date]]-TODAY())/7,0))</f>
        <v/>
      </c>
      <c r="H269" s="10" t="str">
        <f ca="1">IF(VSTS_4c4a2935_7cc5_4a88_9916_4870a252c45f[[#This Row],[R_Wk]]="","No Date",IF(VSTS_4c4a2935_7cc5_4a88_9916_4870a252c45f[[#This Row],[R_Wk]]&gt;=0,"Coming Soon","Live in Prod"))</f>
        <v>No Date</v>
      </c>
      <c r="I269" s="7"/>
      <c r="J269" s="9" t="str">
        <f ca="1">IF(ISBLANK(VSTS_4c4a2935_7cc5_4a88_9916_4870a252c45f[[#This Row],[Finish Date]]),"",ROUND((VSTS_4c4a2935_7cc5_4a88_9916_4870a252c45f[[#This Row],[Finish Date]]-TODAY())/7,0))</f>
        <v/>
      </c>
      <c r="K2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69" s="1"/>
      <c r="M269" s="1"/>
      <c r="N269" s="1" t="s">
        <v>2397</v>
      </c>
      <c r="O269" s="23">
        <v>42088.770162037035</v>
      </c>
      <c r="P269" s="23">
        <f>IFERROR(VLOOKUP(VSTS_4c4a2935_7cc5_4a88_9916_4870a252c45f[[#This Row],[ID]],PriLookup[],3,FALSE),"")</f>
        <v>41947.738912037035</v>
      </c>
      <c r="Q269" s="4" t="s">
        <v>3519</v>
      </c>
      <c r="R269" s="4"/>
      <c r="S269" s="1" t="s">
        <v>2225</v>
      </c>
      <c r="T269" s="1" t="s">
        <v>5878</v>
      </c>
      <c r="U269" s="1" t="s">
        <v>2430</v>
      </c>
      <c r="V269" s="1" t="s">
        <v>2445</v>
      </c>
      <c r="W269" s="4" t="str">
        <f>VLOOKUP(VSTS_4c4a2935_7cc5_4a88_9916_4870a252c45f[[#This Row],[Area Path]],Table4[],2,FALSE)</f>
        <v>OAS</v>
      </c>
      <c r="X269" s="4" t="str">
        <f>VLOOKUP(VSTS_4c4a2935_7cc5_4a88_9916_4870a252c45f[[#This Row],[Area Path]],Table4[],3,FALSE)</f>
        <v>OAS</v>
      </c>
      <c r="Y269" s="4">
        <v>1972834328</v>
      </c>
      <c r="Z269" s="4" t="str">
        <f>IFERROR(IF(VLOOKUP(VSTS_4c4a2935_7cc5_4a88_9916_4870a252c45f[[#This Row],[ID]],ParentLookup[],7,FALSE)="Initiative",VLOOKUP(VSTS_4c4a2935_7cc5_4a88_9916_4870a252c45f[[#This Row],[ID]],ParentLookup[],4,FALSE),#N/A),"-- Not an Initiative --")</f>
        <v>Good Enough for Daily Use</v>
      </c>
    </row>
    <row r="270" spans="1:26" hidden="1" x14ac:dyDescent="0.25">
      <c r="A270" s="2">
        <v>20874</v>
      </c>
      <c r="B270" s="1" t="s">
        <v>3648</v>
      </c>
      <c r="C270" s="7"/>
      <c r="D270" s="9" t="str">
        <f ca="1">IF(ISBLANK(VSTS_4c4a2935_7cc5_4a88_9916_4870a252c45f[[#This Row],[Dogfood Date]]),"",ROUND((VSTS_4c4a2935_7cc5_4a88_9916_4870a252c45f[[#This Row],[Dogfood Date]]-TODAY())/7,0))</f>
        <v/>
      </c>
      <c r="E270" s="22" t="str">
        <f ca="1">IF(VSTS_4c4a2935_7cc5_4a88_9916_4870a252c45f[[#This Row],[D_Wk]]="","No Date",IF(VSTS_4c4a2935_7cc5_4a88_9916_4870a252c45f[[#This Row],[D_Wk]]&gt;=0,"Coming Soon","Live in Dogfood"))</f>
        <v>No Date</v>
      </c>
      <c r="F270" s="7"/>
      <c r="G270" s="9" t="str">
        <f ca="1">IF(ISBLANK(VSTS_4c4a2935_7cc5_4a88_9916_4870a252c45f[[#This Row],[Release Date]]),"",ROUND((VSTS_4c4a2935_7cc5_4a88_9916_4870a252c45f[[#This Row],[Release Date]]-TODAY())/7,0))</f>
        <v/>
      </c>
      <c r="H270" s="22" t="str">
        <f ca="1">IF(VSTS_4c4a2935_7cc5_4a88_9916_4870a252c45f[[#This Row],[R_Wk]]="","No Date",IF(VSTS_4c4a2935_7cc5_4a88_9916_4870a252c45f[[#This Row],[R_Wk]]&gt;=0,"Coming Soon","Live in Prod"))</f>
        <v>No Date</v>
      </c>
      <c r="I270" s="7"/>
      <c r="J270" s="9" t="str">
        <f ca="1">IF(ISBLANK(VSTS_4c4a2935_7cc5_4a88_9916_4870a252c45f[[#This Row],[Finish Date]]),"",ROUND((VSTS_4c4a2935_7cc5_4a88_9916_4870a252c45f[[#This Row],[Finish Date]]-TODAY())/7,0))</f>
        <v/>
      </c>
      <c r="K27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0" s="1"/>
      <c r="M270" s="1"/>
      <c r="N270" s="1" t="s">
        <v>2397</v>
      </c>
      <c r="O270" s="23">
        <v>41947.875497685185</v>
      </c>
      <c r="P270" s="23">
        <f>IFERROR(VLOOKUP(VSTS_4c4a2935_7cc5_4a88_9916_4870a252c45f[[#This Row],[ID]],PriLookup[],3,FALSE),"")</f>
        <v>41947.738912037035</v>
      </c>
      <c r="Q270" s="4" t="s">
        <v>2861</v>
      </c>
      <c r="R270" s="4"/>
      <c r="S270" s="1" t="s">
        <v>1644</v>
      </c>
      <c r="T270" s="1" t="s">
        <v>5878</v>
      </c>
      <c r="U270" s="1" t="s">
        <v>2430</v>
      </c>
      <c r="V270" s="1" t="s">
        <v>2445</v>
      </c>
      <c r="W270" s="4" t="str">
        <f>VLOOKUP(VSTS_4c4a2935_7cc5_4a88_9916_4870a252c45f[[#This Row],[Area Path]],Table4[],2,FALSE)</f>
        <v>OAS</v>
      </c>
      <c r="X270" s="4" t="str">
        <f>VLOOKUP(VSTS_4c4a2935_7cc5_4a88_9916_4870a252c45f[[#This Row],[Area Path]],Table4[],3,FALSE)</f>
        <v>OAS</v>
      </c>
      <c r="Y270" s="4">
        <v>1978267462</v>
      </c>
      <c r="Z270" s="4" t="str">
        <f>IFERROR(IF(VLOOKUP(VSTS_4c4a2935_7cc5_4a88_9916_4870a252c45f[[#This Row],[ID]],ParentLookup[],7,FALSE)="Initiative",VLOOKUP(VSTS_4c4a2935_7cc5_4a88_9916_4870a252c45f[[#This Row],[ID]],ParentLookup[],4,FALSE),#N/A),"-- Not an Initiative --")</f>
        <v>-- Not an Initiative --</v>
      </c>
    </row>
    <row r="271" spans="1:26" hidden="1" x14ac:dyDescent="0.25">
      <c r="A271" s="2">
        <v>48645</v>
      </c>
      <c r="B271" s="1" t="s">
        <v>2863</v>
      </c>
      <c r="C271" s="7"/>
      <c r="D271" s="9" t="str">
        <f ca="1">IF(ISBLANK(VSTS_4c4a2935_7cc5_4a88_9916_4870a252c45f[[#This Row],[Dogfood Date]]),"",ROUND((VSTS_4c4a2935_7cc5_4a88_9916_4870a252c45f[[#This Row],[Dogfood Date]]-TODAY())/7,0))</f>
        <v/>
      </c>
      <c r="E271" s="10" t="str">
        <f ca="1">IF(VSTS_4c4a2935_7cc5_4a88_9916_4870a252c45f[[#This Row],[D_Wk]]="","No Date",IF(VSTS_4c4a2935_7cc5_4a88_9916_4870a252c45f[[#This Row],[D_Wk]]&gt;=0,"Coming Soon","Live in Dogfood"))</f>
        <v>No Date</v>
      </c>
      <c r="F271" s="7"/>
      <c r="G271" s="9" t="str">
        <f ca="1">IF(ISBLANK(VSTS_4c4a2935_7cc5_4a88_9916_4870a252c45f[[#This Row],[Release Date]]),"",ROUND((VSTS_4c4a2935_7cc5_4a88_9916_4870a252c45f[[#This Row],[Release Date]]-TODAY())/7,0))</f>
        <v/>
      </c>
      <c r="H271" s="10" t="str">
        <f ca="1">IF(VSTS_4c4a2935_7cc5_4a88_9916_4870a252c45f[[#This Row],[R_Wk]]="","No Date",IF(VSTS_4c4a2935_7cc5_4a88_9916_4870a252c45f[[#This Row],[R_Wk]]&gt;=0,"Coming Soon","Live in Prod"))</f>
        <v>No Date</v>
      </c>
      <c r="I271" s="7"/>
      <c r="J271" s="9" t="str">
        <f ca="1">IF(ISBLANK(VSTS_4c4a2935_7cc5_4a88_9916_4870a252c45f[[#This Row],[Finish Date]]),"",ROUND((VSTS_4c4a2935_7cc5_4a88_9916_4870a252c45f[[#This Row],[Finish Date]]-TODAY())/7,0))</f>
        <v/>
      </c>
      <c r="K27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1" s="1"/>
      <c r="M271" s="1" t="s">
        <v>5953</v>
      </c>
      <c r="N271" s="1" t="s">
        <v>20</v>
      </c>
      <c r="O271" s="23">
        <v>41990.905798611115</v>
      </c>
      <c r="P271" s="23">
        <f>IFERROR(VLOOKUP(VSTS_4c4a2935_7cc5_4a88_9916_4870a252c45f[[#This Row],[ID]],PriLookup[],3,FALSE),"")</f>
        <v>41991.135023148148</v>
      </c>
      <c r="Q271" s="4" t="s">
        <v>3516</v>
      </c>
      <c r="R271" s="4"/>
      <c r="S271" s="1"/>
      <c r="T271" s="1" t="s">
        <v>2443</v>
      </c>
      <c r="U271" s="1" t="s">
        <v>2430</v>
      </c>
      <c r="V271" s="1" t="s">
        <v>2445</v>
      </c>
      <c r="W271" s="4" t="str">
        <f>VLOOKUP(VSTS_4c4a2935_7cc5_4a88_9916_4870a252c45f[[#This Row],[Area Path]],Table4[],2,FALSE)</f>
        <v>OAS</v>
      </c>
      <c r="X271" s="4" t="str">
        <f>VLOOKUP(VSTS_4c4a2935_7cc5_4a88_9916_4870a252c45f[[#This Row],[Area Path]],Table4[],3,FALSE)</f>
        <v>OAS</v>
      </c>
      <c r="Y271" s="4">
        <v>1982561504</v>
      </c>
      <c r="Z271" s="4" t="str">
        <f>IFERROR(IF(VLOOKUP(VSTS_4c4a2935_7cc5_4a88_9916_4870a252c45f[[#This Row],[ID]],ParentLookup[],7,FALSE)="Initiative",VLOOKUP(VSTS_4c4a2935_7cc5_4a88_9916_4870a252c45f[[#This Row],[ID]],ParentLookup[],4,FALSE),#N/A),"-- Not an Initiative --")</f>
        <v>-- Not an Initiative --</v>
      </c>
    </row>
    <row r="272" spans="1:26" hidden="1" x14ac:dyDescent="0.25">
      <c r="A272" s="2">
        <v>21008</v>
      </c>
      <c r="B272" s="1" t="s">
        <v>3649</v>
      </c>
      <c r="C272" s="7"/>
      <c r="D272" s="9" t="str">
        <f ca="1">IF(ISBLANK(VSTS_4c4a2935_7cc5_4a88_9916_4870a252c45f[[#This Row],[Dogfood Date]]),"",ROUND((VSTS_4c4a2935_7cc5_4a88_9916_4870a252c45f[[#This Row],[Dogfood Date]]-TODAY())/7,0))</f>
        <v/>
      </c>
      <c r="E272" s="22" t="str">
        <f ca="1">IF(VSTS_4c4a2935_7cc5_4a88_9916_4870a252c45f[[#This Row],[D_Wk]]="","No Date",IF(VSTS_4c4a2935_7cc5_4a88_9916_4870a252c45f[[#This Row],[D_Wk]]&gt;=0,"Coming Soon","Live in Dogfood"))</f>
        <v>No Date</v>
      </c>
      <c r="F272" s="7"/>
      <c r="G272" s="9" t="str">
        <f ca="1">IF(ISBLANK(VSTS_4c4a2935_7cc5_4a88_9916_4870a252c45f[[#This Row],[Release Date]]),"",ROUND((VSTS_4c4a2935_7cc5_4a88_9916_4870a252c45f[[#This Row],[Release Date]]-TODAY())/7,0))</f>
        <v/>
      </c>
      <c r="H272" s="22" t="str">
        <f ca="1">IF(VSTS_4c4a2935_7cc5_4a88_9916_4870a252c45f[[#This Row],[R_Wk]]="","No Date",IF(VSTS_4c4a2935_7cc5_4a88_9916_4870a252c45f[[#This Row],[R_Wk]]&gt;=0,"Coming Soon","Live in Prod"))</f>
        <v>No Date</v>
      </c>
      <c r="I272" s="7"/>
      <c r="J272" s="9" t="str">
        <f ca="1">IF(ISBLANK(VSTS_4c4a2935_7cc5_4a88_9916_4870a252c45f[[#This Row],[Finish Date]]),"",ROUND((VSTS_4c4a2935_7cc5_4a88_9916_4870a252c45f[[#This Row],[Finish Date]]-TODAY())/7,0))</f>
        <v/>
      </c>
      <c r="K27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2" s="1"/>
      <c r="M272" s="1"/>
      <c r="N272" s="1" t="s">
        <v>2397</v>
      </c>
      <c r="O272" s="23">
        <v>41949.486574074072</v>
      </c>
      <c r="P272" s="23">
        <f>IFERROR(VLOOKUP(VSTS_4c4a2935_7cc5_4a88_9916_4870a252c45f[[#This Row],[ID]],PriLookup[],3,FALSE),"")</f>
        <v>41947.788703703707</v>
      </c>
      <c r="Q272" s="4"/>
      <c r="R272" s="4"/>
      <c r="S272" s="1"/>
      <c r="T272" s="1" t="s">
        <v>2443</v>
      </c>
      <c r="U272" s="1" t="s">
        <v>2430</v>
      </c>
      <c r="V272" s="1" t="s">
        <v>2445</v>
      </c>
      <c r="W272" s="4" t="str">
        <f>VLOOKUP(VSTS_4c4a2935_7cc5_4a88_9916_4870a252c45f[[#This Row],[Area Path]],Table4[],2,FALSE)</f>
        <v>OAS</v>
      </c>
      <c r="X272" s="4" t="str">
        <f>VLOOKUP(VSTS_4c4a2935_7cc5_4a88_9916_4870a252c45f[[#This Row],[Area Path]],Table4[],3,FALSE)</f>
        <v>OAS</v>
      </c>
      <c r="Y272" s="4">
        <v>1986417163</v>
      </c>
      <c r="Z272" s="4" t="str">
        <f>IFERROR(IF(VLOOKUP(VSTS_4c4a2935_7cc5_4a88_9916_4870a252c45f[[#This Row],[ID]],ParentLookup[],7,FALSE)="Initiative",VLOOKUP(VSTS_4c4a2935_7cc5_4a88_9916_4870a252c45f[[#This Row],[ID]],ParentLookup[],4,FALSE),#N/A),"-- Not an Initiative --")</f>
        <v>-- Not an Initiative --</v>
      </c>
    </row>
    <row r="273" spans="1:26" hidden="1" x14ac:dyDescent="0.25">
      <c r="A273" s="2">
        <v>17285</v>
      </c>
      <c r="B273" s="1" t="s">
        <v>2847</v>
      </c>
      <c r="C273" s="7">
        <v>42040</v>
      </c>
      <c r="D273" s="9">
        <f ca="1">IF(ISBLANK(VSTS_4c4a2935_7cc5_4a88_9916_4870a252c45f[[#This Row],[Dogfood Date]]),"",ROUND((VSTS_4c4a2935_7cc5_4a88_9916_4870a252c45f[[#This Row],[Dogfood Date]]-TODAY())/7,0))</f>
        <v>-23</v>
      </c>
      <c r="E273" s="10" t="str">
        <f ca="1">IF(VSTS_4c4a2935_7cc5_4a88_9916_4870a252c45f[[#This Row],[D_Wk]]="","No Date",IF(VSTS_4c4a2935_7cc5_4a88_9916_4870a252c45f[[#This Row],[D_Wk]]&gt;=0,"Coming Soon","Live in Dogfood"))</f>
        <v>Live in Dogfood</v>
      </c>
      <c r="F273" s="7">
        <v>42116</v>
      </c>
      <c r="G273" s="9">
        <f ca="1">IF(ISBLANK(VSTS_4c4a2935_7cc5_4a88_9916_4870a252c45f[[#This Row],[Release Date]]),"",ROUND((VSTS_4c4a2935_7cc5_4a88_9916_4870a252c45f[[#This Row],[Release Date]]-TODAY())/7,0))</f>
        <v>-12</v>
      </c>
      <c r="H273" s="10" t="str">
        <f ca="1">IF(VSTS_4c4a2935_7cc5_4a88_9916_4870a252c45f[[#This Row],[R_Wk]]="","No Date",IF(VSTS_4c4a2935_7cc5_4a88_9916_4870a252c45f[[#This Row],[R_Wk]]&gt;=0,"Coming Soon","Live in Prod"))</f>
        <v>Live in Prod</v>
      </c>
      <c r="I273" s="7">
        <v>42160</v>
      </c>
      <c r="J273" s="9">
        <f ca="1">IF(ISBLANK(VSTS_4c4a2935_7cc5_4a88_9916_4870a252c45f[[#This Row],[Finish Date]]),"",ROUND((VSTS_4c4a2935_7cc5_4a88_9916_4870a252c45f[[#This Row],[Finish Date]]-TODAY())/7,0))</f>
        <v>-6</v>
      </c>
      <c r="K27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73" s="1" t="s">
        <v>5952</v>
      </c>
      <c r="M273" s="1"/>
      <c r="N273" s="1" t="s">
        <v>18</v>
      </c>
      <c r="O273" s="23">
        <v>42137.633645833332</v>
      </c>
      <c r="P273" s="23">
        <f>IFERROR(VLOOKUP(VSTS_4c4a2935_7cc5_4a88_9916_4870a252c45f[[#This Row],[ID]],PriLookup[],3,FALSE),"")</f>
        <v>42155.78460648148</v>
      </c>
      <c r="Q273" s="4" t="s">
        <v>4489</v>
      </c>
      <c r="R273" s="4"/>
      <c r="S273" s="1" t="s">
        <v>1521</v>
      </c>
      <c r="T273" s="1" t="s">
        <v>5890</v>
      </c>
      <c r="U273" s="1" t="s">
        <v>2430</v>
      </c>
      <c r="V273" s="1" t="s">
        <v>2445</v>
      </c>
      <c r="W273" s="4" t="str">
        <f>VLOOKUP(VSTS_4c4a2935_7cc5_4a88_9916_4870a252c45f[[#This Row],[Area Path]],Table4[],2,FALSE)</f>
        <v>OAS</v>
      </c>
      <c r="X273" s="4" t="str">
        <f>VLOOKUP(VSTS_4c4a2935_7cc5_4a88_9916_4870a252c45f[[#This Row],[Area Path]],Table4[],3,FALSE)</f>
        <v>OAS</v>
      </c>
      <c r="Y273" s="4">
        <v>11602368</v>
      </c>
      <c r="Z273" s="4" t="str">
        <f>IFERROR(IF(VLOOKUP(VSTS_4c4a2935_7cc5_4a88_9916_4870a252c45f[[#This Row],[ID]],ParentLookup[],7,FALSE)="Initiative",VLOOKUP(VSTS_4c4a2935_7cc5_4a88_9916_4870a252c45f[[#This Row],[ID]],ParentLookup[],4,FALSE),#N/A),"-- Not an Initiative --")</f>
        <v>Good Enough for Daily Use</v>
      </c>
    </row>
    <row r="274" spans="1:26" hidden="1" x14ac:dyDescent="0.25">
      <c r="A274" s="2">
        <v>35968</v>
      </c>
      <c r="B274" s="1" t="s">
        <v>2866</v>
      </c>
      <c r="C274" s="7"/>
      <c r="D274" s="9" t="str">
        <f ca="1">IF(ISBLANK(VSTS_4c4a2935_7cc5_4a88_9916_4870a252c45f[[#This Row],[Dogfood Date]]),"",ROUND((VSTS_4c4a2935_7cc5_4a88_9916_4870a252c45f[[#This Row],[Dogfood Date]]-TODAY())/7,0))</f>
        <v/>
      </c>
      <c r="E274" s="10" t="str">
        <f ca="1">IF(VSTS_4c4a2935_7cc5_4a88_9916_4870a252c45f[[#This Row],[D_Wk]]="","No Date",IF(VSTS_4c4a2935_7cc5_4a88_9916_4870a252c45f[[#This Row],[D_Wk]]&gt;=0,"Coming Soon","Live in Dogfood"))</f>
        <v>No Date</v>
      </c>
      <c r="F274" s="7"/>
      <c r="G274" s="9" t="str">
        <f ca="1">IF(ISBLANK(VSTS_4c4a2935_7cc5_4a88_9916_4870a252c45f[[#This Row],[Release Date]]),"",ROUND((VSTS_4c4a2935_7cc5_4a88_9916_4870a252c45f[[#This Row],[Release Date]]-TODAY())/7,0))</f>
        <v/>
      </c>
      <c r="H274" s="10" t="str">
        <f ca="1">IF(VSTS_4c4a2935_7cc5_4a88_9916_4870a252c45f[[#This Row],[R_Wk]]="","No Date",IF(VSTS_4c4a2935_7cc5_4a88_9916_4870a252c45f[[#This Row],[R_Wk]]&gt;=0,"Coming Soon","Live in Prod"))</f>
        <v>No Date</v>
      </c>
      <c r="I274" s="7"/>
      <c r="J274" s="9" t="str">
        <f ca="1">IF(ISBLANK(VSTS_4c4a2935_7cc5_4a88_9916_4870a252c45f[[#This Row],[Finish Date]]),"",ROUND((VSTS_4c4a2935_7cc5_4a88_9916_4870a252c45f[[#This Row],[Finish Date]]-TODAY())/7,0))</f>
        <v/>
      </c>
      <c r="K2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4" s="1"/>
      <c r="M274" s="1"/>
      <c r="N274" s="1" t="s">
        <v>20</v>
      </c>
      <c r="O274" s="23">
        <v>41982.773055555554</v>
      </c>
      <c r="P274" s="23">
        <f>IFERROR(VLOOKUP(VSTS_4c4a2935_7cc5_4a88_9916_4870a252c45f[[#This Row],[ID]],PriLookup[],3,FALSE),"")</f>
        <v>41982.776273148149</v>
      </c>
      <c r="Q274" s="4" t="s">
        <v>4492</v>
      </c>
      <c r="R274" s="4"/>
      <c r="S274" s="1"/>
      <c r="T274" s="1" t="s">
        <v>2443</v>
      </c>
      <c r="U274" s="1" t="s">
        <v>2430</v>
      </c>
      <c r="V274" s="1" t="s">
        <v>2445</v>
      </c>
      <c r="W274" s="4" t="str">
        <f>VLOOKUP(VSTS_4c4a2935_7cc5_4a88_9916_4870a252c45f[[#This Row],[Area Path]],Table4[],2,FALSE)</f>
        <v>OAS</v>
      </c>
      <c r="X274" s="4" t="str">
        <f>VLOOKUP(VSTS_4c4a2935_7cc5_4a88_9916_4870a252c45f[[#This Row],[Area Path]],Table4[],3,FALSE)</f>
        <v>OAS</v>
      </c>
      <c r="Y274" s="4">
        <v>1996144340</v>
      </c>
      <c r="Z274" s="4" t="str">
        <f>IFERROR(IF(VLOOKUP(VSTS_4c4a2935_7cc5_4a88_9916_4870a252c45f[[#This Row],[ID]],ParentLookup[],7,FALSE)="Initiative",VLOOKUP(VSTS_4c4a2935_7cc5_4a88_9916_4870a252c45f[[#This Row],[ID]],ParentLookup[],4,FALSE),#N/A),"-- Not an Initiative --")</f>
        <v>-- Not an Initiative --</v>
      </c>
    </row>
    <row r="275" spans="1:26" hidden="1" x14ac:dyDescent="0.25">
      <c r="A275" s="2">
        <v>35967</v>
      </c>
      <c r="B275" s="1" t="s">
        <v>2868</v>
      </c>
      <c r="C275" s="7"/>
      <c r="D275" s="9" t="str">
        <f ca="1">IF(ISBLANK(VSTS_4c4a2935_7cc5_4a88_9916_4870a252c45f[[#This Row],[Dogfood Date]]),"",ROUND((VSTS_4c4a2935_7cc5_4a88_9916_4870a252c45f[[#This Row],[Dogfood Date]]-TODAY())/7,0))</f>
        <v/>
      </c>
      <c r="E275" s="10" t="str">
        <f ca="1">IF(VSTS_4c4a2935_7cc5_4a88_9916_4870a252c45f[[#This Row],[D_Wk]]="","No Date",IF(VSTS_4c4a2935_7cc5_4a88_9916_4870a252c45f[[#This Row],[D_Wk]]&gt;=0,"Coming Soon","Live in Dogfood"))</f>
        <v>No Date</v>
      </c>
      <c r="F275" s="7"/>
      <c r="G275" s="9" t="str">
        <f ca="1">IF(ISBLANK(VSTS_4c4a2935_7cc5_4a88_9916_4870a252c45f[[#This Row],[Release Date]]),"",ROUND((VSTS_4c4a2935_7cc5_4a88_9916_4870a252c45f[[#This Row],[Release Date]]-TODAY())/7,0))</f>
        <v/>
      </c>
      <c r="H275" s="10" t="str">
        <f ca="1">IF(VSTS_4c4a2935_7cc5_4a88_9916_4870a252c45f[[#This Row],[R_Wk]]="","No Date",IF(VSTS_4c4a2935_7cc5_4a88_9916_4870a252c45f[[#This Row],[R_Wk]]&gt;=0,"Coming Soon","Live in Prod"))</f>
        <v>No Date</v>
      </c>
      <c r="I275" s="7"/>
      <c r="J275" s="9" t="str">
        <f ca="1">IF(ISBLANK(VSTS_4c4a2935_7cc5_4a88_9916_4870a252c45f[[#This Row],[Finish Date]]),"",ROUND((VSTS_4c4a2935_7cc5_4a88_9916_4870a252c45f[[#This Row],[Finish Date]]-TODAY())/7,0))</f>
        <v/>
      </c>
      <c r="K27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5" s="1"/>
      <c r="M275" s="1"/>
      <c r="N275" s="1" t="s">
        <v>20</v>
      </c>
      <c r="O275" s="23">
        <v>41982.772534722222</v>
      </c>
      <c r="P275" s="23">
        <f>IFERROR(VLOOKUP(VSTS_4c4a2935_7cc5_4a88_9916_4870a252c45f[[#This Row],[ID]],PriLookup[],3,FALSE),"")</f>
        <v>41990.9062962963</v>
      </c>
      <c r="Q275" s="4" t="s">
        <v>3520</v>
      </c>
      <c r="R275" s="4"/>
      <c r="S275" s="1"/>
      <c r="T275" s="1" t="s">
        <v>2443</v>
      </c>
      <c r="U275" s="1" t="s">
        <v>2430</v>
      </c>
      <c r="V275" s="1" t="s">
        <v>2445</v>
      </c>
      <c r="W275" s="4" t="str">
        <f>VLOOKUP(VSTS_4c4a2935_7cc5_4a88_9916_4870a252c45f[[#This Row],[Area Path]],Table4[],2,FALSE)</f>
        <v>OAS</v>
      </c>
      <c r="X275" s="4" t="str">
        <f>VLOOKUP(VSTS_4c4a2935_7cc5_4a88_9916_4870a252c45f[[#This Row],[Area Path]],Table4[],3,FALSE)</f>
        <v>OAS</v>
      </c>
      <c r="Y275" s="4">
        <v>1996465645</v>
      </c>
      <c r="Z275" s="4" t="str">
        <f>IFERROR(IF(VLOOKUP(VSTS_4c4a2935_7cc5_4a88_9916_4870a252c45f[[#This Row],[ID]],ParentLookup[],7,FALSE)="Initiative",VLOOKUP(VSTS_4c4a2935_7cc5_4a88_9916_4870a252c45f[[#This Row],[ID]],ParentLookup[],4,FALSE),#N/A),"-- Not an Initiative --")</f>
        <v>-- Not an Initiative --</v>
      </c>
    </row>
    <row r="276" spans="1:26" hidden="1" x14ac:dyDescent="0.25">
      <c r="A276" s="2">
        <v>21557</v>
      </c>
      <c r="B276" s="1" t="s">
        <v>2869</v>
      </c>
      <c r="C276" s="7"/>
      <c r="D276" s="9" t="str">
        <f ca="1">IF(ISBLANK(VSTS_4c4a2935_7cc5_4a88_9916_4870a252c45f[[#This Row],[Dogfood Date]]),"",ROUND((VSTS_4c4a2935_7cc5_4a88_9916_4870a252c45f[[#This Row],[Dogfood Date]]-TODAY())/7,0))</f>
        <v/>
      </c>
      <c r="E276" s="10" t="str">
        <f ca="1">IF(VSTS_4c4a2935_7cc5_4a88_9916_4870a252c45f[[#This Row],[D_Wk]]="","No Date",IF(VSTS_4c4a2935_7cc5_4a88_9916_4870a252c45f[[#This Row],[D_Wk]]&gt;=0,"Coming Soon","Live in Dogfood"))</f>
        <v>No Date</v>
      </c>
      <c r="F276" s="7"/>
      <c r="G276" s="9" t="str">
        <f ca="1">IF(ISBLANK(VSTS_4c4a2935_7cc5_4a88_9916_4870a252c45f[[#This Row],[Release Date]]),"",ROUND((VSTS_4c4a2935_7cc5_4a88_9916_4870a252c45f[[#This Row],[Release Date]]-TODAY())/7,0))</f>
        <v/>
      </c>
      <c r="H276" s="10" t="str">
        <f ca="1">IF(VSTS_4c4a2935_7cc5_4a88_9916_4870a252c45f[[#This Row],[R_Wk]]="","No Date",IF(VSTS_4c4a2935_7cc5_4a88_9916_4870a252c45f[[#This Row],[R_Wk]]&gt;=0,"Coming Soon","Live in Prod"))</f>
        <v>No Date</v>
      </c>
      <c r="I276" s="7"/>
      <c r="J276" s="9" t="str">
        <f ca="1">IF(ISBLANK(VSTS_4c4a2935_7cc5_4a88_9916_4870a252c45f[[#This Row],[Finish Date]]),"",ROUND((VSTS_4c4a2935_7cc5_4a88_9916_4870a252c45f[[#This Row],[Finish Date]]-TODAY())/7,0))</f>
        <v/>
      </c>
      <c r="K27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6" s="1" t="s">
        <v>711</v>
      </c>
      <c r="M276" s="1"/>
      <c r="N276" s="1" t="s">
        <v>2397</v>
      </c>
      <c r="O276" s="23">
        <v>42094.083148148151</v>
      </c>
      <c r="P276" s="23">
        <f>IFERROR(VLOOKUP(VSTS_4c4a2935_7cc5_4a88_9916_4870a252c45f[[#This Row],[ID]],PriLookup[],3,FALSE),"")</f>
        <v>42073.886238425926</v>
      </c>
      <c r="Q276" s="4" t="s">
        <v>3514</v>
      </c>
      <c r="R276" s="4"/>
      <c r="S276" s="1"/>
      <c r="T276" s="1" t="s">
        <v>2443</v>
      </c>
      <c r="U276" s="1" t="s">
        <v>2430</v>
      </c>
      <c r="V276" s="1" t="s">
        <v>2445</v>
      </c>
      <c r="W276" s="4" t="str">
        <f>VLOOKUP(VSTS_4c4a2935_7cc5_4a88_9916_4870a252c45f[[#This Row],[Area Path]],Table4[],2,FALSE)</f>
        <v>OAS</v>
      </c>
      <c r="X276" s="4" t="str">
        <f>VLOOKUP(VSTS_4c4a2935_7cc5_4a88_9916_4870a252c45f[[#This Row],[Area Path]],Table4[],3,FALSE)</f>
        <v>OAS</v>
      </c>
      <c r="Y276" s="4">
        <v>1999999823</v>
      </c>
      <c r="Z276" s="4" t="str">
        <f>IFERROR(IF(VLOOKUP(VSTS_4c4a2935_7cc5_4a88_9916_4870a252c45f[[#This Row],[ID]],ParentLookup[],7,FALSE)="Initiative",VLOOKUP(VSTS_4c4a2935_7cc5_4a88_9916_4870a252c45f[[#This Row],[ID]],ParentLookup[],4,FALSE),#N/A),"-- Not an Initiative --")</f>
        <v>Tablestakes: PPTe - Tables</v>
      </c>
    </row>
    <row r="277" spans="1:26" hidden="1" x14ac:dyDescent="0.25">
      <c r="A277" s="2">
        <v>18268</v>
      </c>
      <c r="B277" s="1" t="s">
        <v>2870</v>
      </c>
      <c r="C277" s="7"/>
      <c r="D277" s="9" t="str">
        <f ca="1">IF(ISBLANK(VSTS_4c4a2935_7cc5_4a88_9916_4870a252c45f[[#This Row],[Dogfood Date]]),"",ROUND((VSTS_4c4a2935_7cc5_4a88_9916_4870a252c45f[[#This Row],[Dogfood Date]]-TODAY())/7,0))</f>
        <v/>
      </c>
      <c r="E277" s="10" t="str">
        <f ca="1">IF(VSTS_4c4a2935_7cc5_4a88_9916_4870a252c45f[[#This Row],[D_Wk]]="","No Date",IF(VSTS_4c4a2935_7cc5_4a88_9916_4870a252c45f[[#This Row],[D_Wk]]&gt;=0,"Coming Soon","Live in Dogfood"))</f>
        <v>No Date</v>
      </c>
      <c r="F277" s="7"/>
      <c r="G277" s="9" t="str">
        <f ca="1">IF(ISBLANK(VSTS_4c4a2935_7cc5_4a88_9916_4870a252c45f[[#This Row],[Release Date]]),"",ROUND((VSTS_4c4a2935_7cc5_4a88_9916_4870a252c45f[[#This Row],[Release Date]]-TODAY())/7,0))</f>
        <v/>
      </c>
      <c r="H277" s="10" t="str">
        <f ca="1">IF(VSTS_4c4a2935_7cc5_4a88_9916_4870a252c45f[[#This Row],[R_Wk]]="","No Date",IF(VSTS_4c4a2935_7cc5_4a88_9916_4870a252c45f[[#This Row],[R_Wk]]&gt;=0,"Coming Soon","Live in Prod"))</f>
        <v>No Date</v>
      </c>
      <c r="I277" s="7"/>
      <c r="J277" s="9" t="str">
        <f ca="1">IF(ISBLANK(VSTS_4c4a2935_7cc5_4a88_9916_4870a252c45f[[#This Row],[Finish Date]]),"",ROUND((VSTS_4c4a2935_7cc5_4a88_9916_4870a252c45f[[#This Row],[Finish Date]]-TODAY())/7,0))</f>
        <v/>
      </c>
      <c r="K27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7" s="1"/>
      <c r="M277" s="1" t="s">
        <v>2871</v>
      </c>
      <c r="N277" s="1" t="s">
        <v>20</v>
      </c>
      <c r="O277" s="23">
        <v>41935.710810185185</v>
      </c>
      <c r="P277" s="23">
        <f>IFERROR(VLOOKUP(VSTS_4c4a2935_7cc5_4a88_9916_4870a252c45f[[#This Row],[ID]],PriLookup[],3,FALSE),"")</f>
        <v>41992.011342592596</v>
      </c>
      <c r="Q277" s="4" t="s">
        <v>3506</v>
      </c>
      <c r="R277" s="4"/>
      <c r="S277" s="1"/>
      <c r="T277" s="1" t="s">
        <v>2443</v>
      </c>
      <c r="U277" s="1" t="s">
        <v>2430</v>
      </c>
      <c r="V277" s="1" t="s">
        <v>2445</v>
      </c>
      <c r="W277" s="4" t="str">
        <f>VLOOKUP(VSTS_4c4a2935_7cc5_4a88_9916_4870a252c45f[[#This Row],[Area Path]],Table4[],2,FALSE)</f>
        <v>OAS</v>
      </c>
      <c r="X277" s="4" t="str">
        <f>VLOOKUP(VSTS_4c4a2935_7cc5_4a88_9916_4870a252c45f[[#This Row],[Area Path]],Table4[],3,FALSE)</f>
        <v>OAS</v>
      </c>
      <c r="Y277" s="4">
        <v>1996469403</v>
      </c>
      <c r="Z277" s="4" t="str">
        <f>IFERROR(IF(VLOOKUP(VSTS_4c4a2935_7cc5_4a88_9916_4870a252c45f[[#This Row],[ID]],ParentLookup[],7,FALSE)="Initiative",VLOOKUP(VSTS_4c4a2935_7cc5_4a88_9916_4870a252c45f[[#This Row],[ID]],ParentLookup[],4,FALSE),#N/A),"-- Not an Initiative --")</f>
        <v>Automation: Make it reliable and manageable</v>
      </c>
    </row>
    <row r="278" spans="1:26" hidden="1" x14ac:dyDescent="0.25">
      <c r="A278" s="2">
        <v>17307</v>
      </c>
      <c r="B278" s="1" t="s">
        <v>2843</v>
      </c>
      <c r="C278" s="7">
        <v>42079</v>
      </c>
      <c r="D278" s="9">
        <f ca="1">IF(ISBLANK(VSTS_4c4a2935_7cc5_4a88_9916_4870a252c45f[[#This Row],[Dogfood Date]]),"",ROUND((VSTS_4c4a2935_7cc5_4a88_9916_4870a252c45f[[#This Row],[Dogfood Date]]-TODAY())/7,0))</f>
        <v>-17</v>
      </c>
      <c r="E278" s="10" t="str">
        <f ca="1">IF(VSTS_4c4a2935_7cc5_4a88_9916_4870a252c45f[[#This Row],[D_Wk]]="","No Date",IF(VSTS_4c4a2935_7cc5_4a88_9916_4870a252c45f[[#This Row],[D_Wk]]&gt;=0,"Coming Soon","Live in Dogfood"))</f>
        <v>Live in Dogfood</v>
      </c>
      <c r="F278" s="7">
        <v>42116</v>
      </c>
      <c r="G278" s="9">
        <f ca="1">IF(ISBLANK(VSTS_4c4a2935_7cc5_4a88_9916_4870a252c45f[[#This Row],[Release Date]]),"",ROUND((VSTS_4c4a2935_7cc5_4a88_9916_4870a252c45f[[#This Row],[Release Date]]-TODAY())/7,0))</f>
        <v>-12</v>
      </c>
      <c r="H278" s="10" t="str">
        <f ca="1">IF(VSTS_4c4a2935_7cc5_4a88_9916_4870a252c45f[[#This Row],[R_Wk]]="","No Date",IF(VSTS_4c4a2935_7cc5_4a88_9916_4870a252c45f[[#This Row],[R_Wk]]&gt;=0,"Coming Soon","Live in Prod"))</f>
        <v>Live in Prod</v>
      </c>
      <c r="I278" s="7">
        <v>42118</v>
      </c>
      <c r="J278" s="9">
        <f ca="1">IF(ISBLANK(VSTS_4c4a2935_7cc5_4a88_9916_4870a252c45f[[#This Row],[Finish Date]]),"",ROUND((VSTS_4c4a2935_7cc5_4a88_9916_4870a252c45f[[#This Row],[Finish Date]]-TODAY())/7,0))</f>
        <v>-12</v>
      </c>
      <c r="K27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78" s="1" t="s">
        <v>5936</v>
      </c>
      <c r="M278" s="1" t="s">
        <v>2844</v>
      </c>
      <c r="N278" s="1" t="s">
        <v>18</v>
      </c>
      <c r="O278" s="23">
        <v>42137.633645833332</v>
      </c>
      <c r="P278" s="23">
        <f>IFERROR(VLOOKUP(VSTS_4c4a2935_7cc5_4a88_9916_4870a252c45f[[#This Row],[ID]],PriLookup[],3,FALSE),"")</f>
        <v>42155.78460648148</v>
      </c>
      <c r="Q278" s="4" t="s">
        <v>4493</v>
      </c>
      <c r="R278" s="4"/>
      <c r="S278" s="1" t="s">
        <v>1975</v>
      </c>
      <c r="T278" s="1" t="s">
        <v>5892</v>
      </c>
      <c r="U278" s="1" t="s">
        <v>2430</v>
      </c>
      <c r="V278" s="1" t="s">
        <v>2445</v>
      </c>
      <c r="W278" s="4" t="str">
        <f>VLOOKUP(VSTS_4c4a2935_7cc5_4a88_9916_4870a252c45f[[#This Row],[Area Path]],Table4[],2,FALSE)</f>
        <v>OAS</v>
      </c>
      <c r="X278" s="4" t="str">
        <f>VLOOKUP(VSTS_4c4a2935_7cc5_4a88_9916_4870a252c45f[[#This Row],[Area Path]],Table4[],3,FALSE)</f>
        <v>OAS</v>
      </c>
      <c r="Y278" s="4">
        <v>11545180</v>
      </c>
      <c r="Z278" s="4" t="str">
        <f>IFERROR(IF(VLOOKUP(VSTS_4c4a2935_7cc5_4a88_9916_4870a252c45f[[#This Row],[ID]],ParentLookup[],7,FALSE)="Initiative",VLOOKUP(VSTS_4c4a2935_7cc5_4a88_9916_4870a252c45f[[#This Row],[ID]],ParentLookup[],4,FALSE),#N/A),"-- Not an Initiative --")</f>
        <v>Good Enough for Daily Use</v>
      </c>
    </row>
    <row r="279" spans="1:26" hidden="1" x14ac:dyDescent="0.25">
      <c r="A279" s="2">
        <v>69066</v>
      </c>
      <c r="B279" s="1" t="s">
        <v>3554</v>
      </c>
      <c r="C279" s="7"/>
      <c r="D279" s="9" t="str">
        <f ca="1">IF(ISBLANK(VSTS_4c4a2935_7cc5_4a88_9916_4870a252c45f[[#This Row],[Dogfood Date]]),"",ROUND((VSTS_4c4a2935_7cc5_4a88_9916_4870a252c45f[[#This Row],[Dogfood Date]]-TODAY())/7,0))</f>
        <v/>
      </c>
      <c r="E279" s="22" t="str">
        <f ca="1">IF(VSTS_4c4a2935_7cc5_4a88_9916_4870a252c45f[[#This Row],[D_Wk]]="","No Date",IF(VSTS_4c4a2935_7cc5_4a88_9916_4870a252c45f[[#This Row],[D_Wk]]&gt;=0,"Coming Soon","Live in Dogfood"))</f>
        <v>No Date</v>
      </c>
      <c r="F279" s="7"/>
      <c r="G279" s="9" t="str">
        <f ca="1">IF(ISBLANK(VSTS_4c4a2935_7cc5_4a88_9916_4870a252c45f[[#This Row],[Release Date]]),"",ROUND((VSTS_4c4a2935_7cc5_4a88_9916_4870a252c45f[[#This Row],[Release Date]]-TODAY())/7,0))</f>
        <v/>
      </c>
      <c r="H279" s="22" t="str">
        <f ca="1">IF(VSTS_4c4a2935_7cc5_4a88_9916_4870a252c45f[[#This Row],[R_Wk]]="","No Date",IF(VSTS_4c4a2935_7cc5_4a88_9916_4870a252c45f[[#This Row],[R_Wk]]&gt;=0,"Coming Soon","Live in Prod"))</f>
        <v>No Date</v>
      </c>
      <c r="I279" s="7"/>
      <c r="J279" s="9" t="str">
        <f ca="1">IF(ISBLANK(VSTS_4c4a2935_7cc5_4a88_9916_4870a252c45f[[#This Row],[Finish Date]]),"",ROUND((VSTS_4c4a2935_7cc5_4a88_9916_4870a252c45f[[#This Row],[Finish Date]]-TODAY())/7,0))</f>
        <v/>
      </c>
      <c r="K27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79" s="1" t="s">
        <v>5943</v>
      </c>
      <c r="M279" s="1"/>
      <c r="N279" s="1" t="s">
        <v>20</v>
      </c>
      <c r="O279" s="23">
        <v>42066.775856481479</v>
      </c>
      <c r="P279" s="23">
        <f>IFERROR(VLOOKUP(VSTS_4c4a2935_7cc5_4a88_9916_4870a252c45f[[#This Row],[ID]],PriLookup[],3,FALSE),"")</f>
        <v>42191.956122685187</v>
      </c>
      <c r="Q279" s="4" t="s">
        <v>4494</v>
      </c>
      <c r="R279" s="4"/>
      <c r="S279" s="1"/>
      <c r="T279" s="1" t="s">
        <v>5886</v>
      </c>
      <c r="U279" s="1" t="s">
        <v>2430</v>
      </c>
      <c r="V279" s="1" t="s">
        <v>2445</v>
      </c>
      <c r="W279" s="4" t="str">
        <f>VLOOKUP(VSTS_4c4a2935_7cc5_4a88_9916_4870a252c45f[[#This Row],[Area Path]],Table4[],2,FALSE)</f>
        <v>OAS</v>
      </c>
      <c r="X279" s="4" t="str">
        <f>VLOOKUP(VSTS_4c4a2935_7cc5_4a88_9916_4870a252c45f[[#This Row],[Area Path]],Table4[],3,FALSE)</f>
        <v>OAS</v>
      </c>
      <c r="Y279" s="4">
        <v>1999998803</v>
      </c>
      <c r="Z279" s="4" t="str">
        <f>IFERROR(IF(VLOOKUP(VSTS_4c4a2935_7cc5_4a88_9916_4870a252c45f[[#This Row],[ID]],ParentLookup[],7,FALSE)="Initiative",VLOOKUP(VSTS_4c4a2935_7cc5_4a88_9916_4870a252c45f[[#This Row],[ID]],ParentLookup[],4,FALSE),#N/A),"-- Not an Initiative --")</f>
        <v>-- Not an Initiative --</v>
      </c>
    </row>
    <row r="280" spans="1:26" hidden="1" x14ac:dyDescent="0.25">
      <c r="A280" s="2">
        <v>50298</v>
      </c>
      <c r="B280" s="1" t="s">
        <v>2872</v>
      </c>
      <c r="C280" s="7"/>
      <c r="D280" s="9" t="str">
        <f ca="1">IF(ISBLANK(VSTS_4c4a2935_7cc5_4a88_9916_4870a252c45f[[#This Row],[Dogfood Date]]),"",ROUND((VSTS_4c4a2935_7cc5_4a88_9916_4870a252c45f[[#This Row],[Dogfood Date]]-TODAY())/7,0))</f>
        <v/>
      </c>
      <c r="E280" s="10" t="str">
        <f ca="1">IF(VSTS_4c4a2935_7cc5_4a88_9916_4870a252c45f[[#This Row],[D_Wk]]="","No Date",IF(VSTS_4c4a2935_7cc5_4a88_9916_4870a252c45f[[#This Row],[D_Wk]]&gt;=0,"Coming Soon","Live in Dogfood"))</f>
        <v>No Date</v>
      </c>
      <c r="F280" s="7"/>
      <c r="G280" s="9" t="str">
        <f ca="1">IF(ISBLANK(VSTS_4c4a2935_7cc5_4a88_9916_4870a252c45f[[#This Row],[Release Date]]),"",ROUND((VSTS_4c4a2935_7cc5_4a88_9916_4870a252c45f[[#This Row],[Release Date]]-TODAY())/7,0))</f>
        <v/>
      </c>
      <c r="H280" s="10" t="str">
        <f ca="1">IF(VSTS_4c4a2935_7cc5_4a88_9916_4870a252c45f[[#This Row],[R_Wk]]="","No Date",IF(VSTS_4c4a2935_7cc5_4a88_9916_4870a252c45f[[#This Row],[R_Wk]]&gt;=0,"Coming Soon","Live in Prod"))</f>
        <v>No Date</v>
      </c>
      <c r="I280" s="7"/>
      <c r="J280" s="9" t="str">
        <f ca="1">IF(ISBLANK(VSTS_4c4a2935_7cc5_4a88_9916_4870a252c45f[[#This Row],[Finish Date]]),"",ROUND((VSTS_4c4a2935_7cc5_4a88_9916_4870a252c45f[[#This Row],[Finish Date]]-TODAY())/7,0))</f>
        <v/>
      </c>
      <c r="K28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0" s="1" t="s">
        <v>5943</v>
      </c>
      <c r="M280" s="1"/>
      <c r="N280" s="1" t="s">
        <v>20</v>
      </c>
      <c r="O280" s="23">
        <v>41999.027094907404</v>
      </c>
      <c r="P280" s="23">
        <f>IFERROR(VLOOKUP(VSTS_4c4a2935_7cc5_4a88_9916_4870a252c45f[[#This Row],[ID]],PriLookup[],3,FALSE),"")</f>
        <v>42075.771134259259</v>
      </c>
      <c r="Q280" s="4" t="s">
        <v>4495</v>
      </c>
      <c r="R280" s="4"/>
      <c r="S280" s="1"/>
      <c r="T280" s="1" t="s">
        <v>5886</v>
      </c>
      <c r="U280" s="1" t="s">
        <v>2430</v>
      </c>
      <c r="V280" s="1" t="s">
        <v>2445</v>
      </c>
      <c r="W280" s="4" t="str">
        <f>VLOOKUP(VSTS_4c4a2935_7cc5_4a88_9916_4870a252c45f[[#This Row],[Area Path]],Table4[],2,FALSE)</f>
        <v>OAS</v>
      </c>
      <c r="X280" s="4" t="str">
        <f>VLOOKUP(VSTS_4c4a2935_7cc5_4a88_9916_4870a252c45f[[#This Row],[Area Path]],Table4[],3,FALSE)</f>
        <v>OAS</v>
      </c>
      <c r="Y280" s="4">
        <v>1999056680</v>
      </c>
      <c r="Z280" s="4" t="str">
        <f>IFERROR(IF(VLOOKUP(VSTS_4c4a2935_7cc5_4a88_9916_4870a252c45f[[#This Row],[ID]],ParentLookup[],7,FALSE)="Initiative",VLOOKUP(VSTS_4c4a2935_7cc5_4a88_9916_4870a252c45f[[#This Row],[ID]],ParentLookup[],4,FALSE),#N/A),"-- Not an Initiative --")</f>
        <v>-- Not an Initiative --</v>
      </c>
    </row>
    <row r="281" spans="1:26" hidden="1" x14ac:dyDescent="0.25">
      <c r="A281" s="2">
        <v>50299</v>
      </c>
      <c r="B281" s="1" t="s">
        <v>2873</v>
      </c>
      <c r="C281" s="7"/>
      <c r="D281" s="9" t="str">
        <f ca="1">IF(ISBLANK(VSTS_4c4a2935_7cc5_4a88_9916_4870a252c45f[[#This Row],[Dogfood Date]]),"",ROUND((VSTS_4c4a2935_7cc5_4a88_9916_4870a252c45f[[#This Row],[Dogfood Date]]-TODAY())/7,0))</f>
        <v/>
      </c>
      <c r="E281" s="10" t="str">
        <f ca="1">IF(VSTS_4c4a2935_7cc5_4a88_9916_4870a252c45f[[#This Row],[D_Wk]]="","No Date",IF(VSTS_4c4a2935_7cc5_4a88_9916_4870a252c45f[[#This Row],[D_Wk]]&gt;=0,"Coming Soon","Live in Dogfood"))</f>
        <v>No Date</v>
      </c>
      <c r="F281" s="7"/>
      <c r="G281" s="9" t="str">
        <f ca="1">IF(ISBLANK(VSTS_4c4a2935_7cc5_4a88_9916_4870a252c45f[[#This Row],[Release Date]]),"",ROUND((VSTS_4c4a2935_7cc5_4a88_9916_4870a252c45f[[#This Row],[Release Date]]-TODAY())/7,0))</f>
        <v/>
      </c>
      <c r="H281" s="10" t="str">
        <f ca="1">IF(VSTS_4c4a2935_7cc5_4a88_9916_4870a252c45f[[#This Row],[R_Wk]]="","No Date",IF(VSTS_4c4a2935_7cc5_4a88_9916_4870a252c45f[[#This Row],[R_Wk]]&gt;=0,"Coming Soon","Live in Prod"))</f>
        <v>No Date</v>
      </c>
      <c r="I281" s="7"/>
      <c r="J281" s="9" t="str">
        <f ca="1">IF(ISBLANK(VSTS_4c4a2935_7cc5_4a88_9916_4870a252c45f[[#This Row],[Finish Date]]),"",ROUND((VSTS_4c4a2935_7cc5_4a88_9916_4870a252c45f[[#This Row],[Finish Date]]-TODAY())/7,0))</f>
        <v/>
      </c>
      <c r="K2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1" s="1" t="s">
        <v>5943</v>
      </c>
      <c r="M281" s="1"/>
      <c r="N281" s="1" t="s">
        <v>20</v>
      </c>
      <c r="O281" s="23">
        <v>41999.027754629627</v>
      </c>
      <c r="P281" s="23">
        <f>IFERROR(VLOOKUP(VSTS_4c4a2935_7cc5_4a88_9916_4870a252c45f[[#This Row],[ID]],PriLookup[],3,FALSE),"")</f>
        <v>42001.756562499999</v>
      </c>
      <c r="Q281" s="4" t="s">
        <v>4496</v>
      </c>
      <c r="R281" s="4"/>
      <c r="S281" s="1"/>
      <c r="T281" s="1" t="s">
        <v>5886</v>
      </c>
      <c r="U281" s="1" t="s">
        <v>2430</v>
      </c>
      <c r="V281" s="1" t="s">
        <v>2445</v>
      </c>
      <c r="W281" s="4" t="str">
        <f>VLOOKUP(VSTS_4c4a2935_7cc5_4a88_9916_4870a252c45f[[#This Row],[Area Path]],Table4[],2,FALSE)</f>
        <v>OAS</v>
      </c>
      <c r="X281" s="4" t="str">
        <f>VLOOKUP(VSTS_4c4a2935_7cc5_4a88_9916_4870a252c45f[[#This Row],[Area Path]],Table4[],3,FALSE)</f>
        <v>OAS</v>
      </c>
      <c r="Y281" s="4">
        <v>1996662482</v>
      </c>
      <c r="Z281" s="4" t="str">
        <f>IFERROR(IF(VLOOKUP(VSTS_4c4a2935_7cc5_4a88_9916_4870a252c45f[[#This Row],[ID]],ParentLookup[],7,FALSE)="Initiative",VLOOKUP(VSTS_4c4a2935_7cc5_4a88_9916_4870a252c45f[[#This Row],[ID]],ParentLookup[],4,FALSE),#N/A),"-- Not an Initiative --")</f>
        <v>-- Not an Initiative --</v>
      </c>
    </row>
    <row r="282" spans="1:26" hidden="1" x14ac:dyDescent="0.25">
      <c r="A282" s="2">
        <v>49649</v>
      </c>
      <c r="B282" s="1" t="s">
        <v>4497</v>
      </c>
      <c r="C282" s="7"/>
      <c r="D282" s="9" t="str">
        <f ca="1">IF(ISBLANK(VSTS_4c4a2935_7cc5_4a88_9916_4870a252c45f[[#This Row],[Dogfood Date]]),"",ROUND((VSTS_4c4a2935_7cc5_4a88_9916_4870a252c45f[[#This Row],[Dogfood Date]]-TODAY())/7,0))</f>
        <v/>
      </c>
      <c r="E282" s="10" t="str">
        <f ca="1">IF(VSTS_4c4a2935_7cc5_4a88_9916_4870a252c45f[[#This Row],[D_Wk]]="","No Date",IF(VSTS_4c4a2935_7cc5_4a88_9916_4870a252c45f[[#This Row],[D_Wk]]&gt;=0,"Coming Soon","Live in Dogfood"))</f>
        <v>No Date</v>
      </c>
      <c r="F282" s="7"/>
      <c r="G282" s="9" t="str">
        <f ca="1">IF(ISBLANK(VSTS_4c4a2935_7cc5_4a88_9916_4870a252c45f[[#This Row],[Release Date]]),"",ROUND((VSTS_4c4a2935_7cc5_4a88_9916_4870a252c45f[[#This Row],[Release Date]]-TODAY())/7,0))</f>
        <v/>
      </c>
      <c r="H282" s="10" t="str">
        <f ca="1">IF(VSTS_4c4a2935_7cc5_4a88_9916_4870a252c45f[[#This Row],[R_Wk]]="","No Date",IF(VSTS_4c4a2935_7cc5_4a88_9916_4870a252c45f[[#This Row],[R_Wk]]&gt;=0,"Coming Soon","Live in Prod"))</f>
        <v>No Date</v>
      </c>
      <c r="I282" s="7"/>
      <c r="J282" s="9" t="str">
        <f ca="1">IF(ISBLANK(VSTS_4c4a2935_7cc5_4a88_9916_4870a252c45f[[#This Row],[Finish Date]]),"",ROUND((VSTS_4c4a2935_7cc5_4a88_9916_4870a252c45f[[#This Row],[Finish Date]]-TODAY())/7,0))</f>
        <v/>
      </c>
      <c r="K2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2" s="1" t="s">
        <v>5943</v>
      </c>
      <c r="M282" s="1"/>
      <c r="N282" s="1" t="s">
        <v>20</v>
      </c>
      <c r="O282" s="23">
        <v>41995.106307870374</v>
      </c>
      <c r="P282" s="23">
        <f>IFERROR(VLOOKUP(VSTS_4c4a2935_7cc5_4a88_9916_4870a252c45f[[#This Row],[ID]],PriLookup[],3,FALSE),"")</f>
        <v>41999.03534722222</v>
      </c>
      <c r="Q282" s="4" t="s">
        <v>4498</v>
      </c>
      <c r="R282" s="4"/>
      <c r="S282" s="1"/>
      <c r="T282" s="1" t="s">
        <v>5886</v>
      </c>
      <c r="U282" s="1" t="s">
        <v>2430</v>
      </c>
      <c r="V282" s="1" t="s">
        <v>2445</v>
      </c>
      <c r="W282" s="4" t="str">
        <f>VLOOKUP(VSTS_4c4a2935_7cc5_4a88_9916_4870a252c45f[[#This Row],[Area Path]],Table4[],2,FALSE)</f>
        <v>OAS</v>
      </c>
      <c r="X282" s="4" t="str">
        <f>VLOOKUP(VSTS_4c4a2935_7cc5_4a88_9916_4870a252c45f[[#This Row],[Area Path]],Table4[],3,FALSE)</f>
        <v>OAS</v>
      </c>
      <c r="Y282" s="4">
        <v>1996800396</v>
      </c>
      <c r="Z282" s="4" t="str">
        <f>IFERROR(IF(VLOOKUP(VSTS_4c4a2935_7cc5_4a88_9916_4870a252c45f[[#This Row],[ID]],ParentLookup[],7,FALSE)="Initiative",VLOOKUP(VSTS_4c4a2935_7cc5_4a88_9916_4870a252c45f[[#This Row],[ID]],ParentLookup[],4,FALSE),#N/A),"-- Not an Initiative --")</f>
        <v>-- Not an Initiative --</v>
      </c>
    </row>
    <row r="283" spans="1:26" hidden="1" x14ac:dyDescent="0.25">
      <c r="A283" s="2">
        <v>49641</v>
      </c>
      <c r="B283" s="1" t="s">
        <v>3650</v>
      </c>
      <c r="C283" s="7"/>
      <c r="D283" s="9" t="str">
        <f ca="1">IF(ISBLANK(VSTS_4c4a2935_7cc5_4a88_9916_4870a252c45f[[#This Row],[Dogfood Date]]),"",ROUND((VSTS_4c4a2935_7cc5_4a88_9916_4870a252c45f[[#This Row],[Dogfood Date]]-TODAY())/7,0))</f>
        <v/>
      </c>
      <c r="E283" s="22" t="str">
        <f ca="1">IF(VSTS_4c4a2935_7cc5_4a88_9916_4870a252c45f[[#This Row],[D_Wk]]="","No Date",IF(VSTS_4c4a2935_7cc5_4a88_9916_4870a252c45f[[#This Row],[D_Wk]]&gt;=0,"Coming Soon","Live in Dogfood"))</f>
        <v>No Date</v>
      </c>
      <c r="F283" s="7"/>
      <c r="G283" s="9" t="str">
        <f ca="1">IF(ISBLANK(VSTS_4c4a2935_7cc5_4a88_9916_4870a252c45f[[#This Row],[Release Date]]),"",ROUND((VSTS_4c4a2935_7cc5_4a88_9916_4870a252c45f[[#This Row],[Release Date]]-TODAY())/7,0))</f>
        <v/>
      </c>
      <c r="H283" s="22" t="str">
        <f ca="1">IF(VSTS_4c4a2935_7cc5_4a88_9916_4870a252c45f[[#This Row],[R_Wk]]="","No Date",IF(VSTS_4c4a2935_7cc5_4a88_9916_4870a252c45f[[#This Row],[R_Wk]]&gt;=0,"Coming Soon","Live in Prod"))</f>
        <v>No Date</v>
      </c>
      <c r="I283" s="7"/>
      <c r="J283" s="9" t="str">
        <f ca="1">IF(ISBLANK(VSTS_4c4a2935_7cc5_4a88_9916_4870a252c45f[[#This Row],[Finish Date]]),"",ROUND((VSTS_4c4a2935_7cc5_4a88_9916_4870a252c45f[[#This Row],[Finish Date]]-TODAY())/7,0))</f>
        <v/>
      </c>
      <c r="K28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3" s="1" t="s">
        <v>5943</v>
      </c>
      <c r="M283" s="1"/>
      <c r="N283" s="1" t="s">
        <v>2397</v>
      </c>
      <c r="O283" s="23">
        <v>41995.760358796295</v>
      </c>
      <c r="P283" s="23">
        <f>IFERROR(VLOOKUP(VSTS_4c4a2935_7cc5_4a88_9916_4870a252c45f[[#This Row],[ID]],PriLookup[],3,FALSE),"")</f>
        <v>41995.117997685185</v>
      </c>
      <c r="Q283" s="4" t="s">
        <v>2835</v>
      </c>
      <c r="R283" s="4"/>
      <c r="S283" s="1"/>
      <c r="T283" s="1" t="s">
        <v>5886</v>
      </c>
      <c r="U283" s="1" t="s">
        <v>2430</v>
      </c>
      <c r="V283" s="1" t="s">
        <v>2445</v>
      </c>
      <c r="W283" s="4" t="str">
        <f>VLOOKUP(VSTS_4c4a2935_7cc5_4a88_9916_4870a252c45f[[#This Row],[Area Path]],Table4[],2,FALSE)</f>
        <v>OAS</v>
      </c>
      <c r="X283" s="4" t="str">
        <f>VLOOKUP(VSTS_4c4a2935_7cc5_4a88_9916_4870a252c45f[[#This Row],[Area Path]],Table4[],3,FALSE)</f>
        <v>OAS</v>
      </c>
      <c r="Y283" s="4">
        <v>1996910727</v>
      </c>
      <c r="Z283" s="4" t="str">
        <f>IFERROR(IF(VLOOKUP(VSTS_4c4a2935_7cc5_4a88_9916_4870a252c45f[[#This Row],[ID]],ParentLookup[],7,FALSE)="Initiative",VLOOKUP(VSTS_4c4a2935_7cc5_4a88_9916_4870a252c45f[[#This Row],[ID]],ParentLookup[],4,FALSE),#N/A),"-- Not an Initiative --")</f>
        <v>-- Not an Initiative --</v>
      </c>
    </row>
    <row r="284" spans="1:26" hidden="1" x14ac:dyDescent="0.25">
      <c r="A284" s="2">
        <v>34744</v>
      </c>
      <c r="B284" s="1" t="s">
        <v>3207</v>
      </c>
      <c r="C284" s="7">
        <v>42160</v>
      </c>
      <c r="D284" s="9">
        <f ca="1">IF(ISBLANK(VSTS_4c4a2935_7cc5_4a88_9916_4870a252c45f[[#This Row],[Dogfood Date]]),"",ROUND((VSTS_4c4a2935_7cc5_4a88_9916_4870a252c45f[[#This Row],[Dogfood Date]]-TODAY())/7,0))</f>
        <v>-6</v>
      </c>
      <c r="E284" s="10" t="str">
        <f ca="1">IF(VSTS_4c4a2935_7cc5_4a88_9916_4870a252c45f[[#This Row],[D_Wk]]="","No Date",IF(VSTS_4c4a2935_7cc5_4a88_9916_4870a252c45f[[#This Row],[D_Wk]]&gt;=0,"Coming Soon","Live in Dogfood"))</f>
        <v>Live in Dogfood</v>
      </c>
      <c r="F284" s="7">
        <v>42208</v>
      </c>
      <c r="G284" s="9">
        <f ca="1">IF(ISBLANK(VSTS_4c4a2935_7cc5_4a88_9916_4870a252c45f[[#This Row],[Release Date]]),"",ROUND((VSTS_4c4a2935_7cc5_4a88_9916_4870a252c45f[[#This Row],[Release Date]]-TODAY())/7,0))</f>
        <v>1</v>
      </c>
      <c r="H284" s="10" t="str">
        <f ca="1">IF(VSTS_4c4a2935_7cc5_4a88_9916_4870a252c45f[[#This Row],[R_Wk]]="","No Date",IF(VSTS_4c4a2935_7cc5_4a88_9916_4870a252c45f[[#This Row],[R_Wk]]&gt;=0,"Coming Soon","Live in Prod"))</f>
        <v>Coming Soon</v>
      </c>
      <c r="I284" s="7">
        <v>42223</v>
      </c>
      <c r="J284" s="9">
        <f ca="1">IF(ISBLANK(VSTS_4c4a2935_7cc5_4a88_9916_4870a252c45f[[#This Row],[Finish Date]]),"",ROUND((VSTS_4c4a2935_7cc5_4a88_9916_4870a252c45f[[#This Row],[Finish Date]]-TODAY())/7,0))</f>
        <v>3</v>
      </c>
      <c r="K2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284" s="1" t="s">
        <v>5935</v>
      </c>
      <c r="M284" s="1" t="s">
        <v>5954</v>
      </c>
      <c r="N284" s="1" t="s">
        <v>18</v>
      </c>
      <c r="O284" s="23">
        <v>42137.633645833332</v>
      </c>
      <c r="P284" s="23">
        <f>IFERROR(VLOOKUP(VSTS_4c4a2935_7cc5_4a88_9916_4870a252c45f[[#This Row],[ID]],PriLookup[],3,FALSE),"")</f>
        <v>42155.819722222222</v>
      </c>
      <c r="Q284" s="4" t="s">
        <v>2833</v>
      </c>
      <c r="R284" s="4"/>
      <c r="S284" s="1" t="s">
        <v>1416</v>
      </c>
      <c r="T284" s="1" t="s">
        <v>5893</v>
      </c>
      <c r="U284" s="1" t="s">
        <v>2430</v>
      </c>
      <c r="V284" s="1" t="s">
        <v>2445</v>
      </c>
      <c r="W284" s="4" t="str">
        <f>VLOOKUP(VSTS_4c4a2935_7cc5_4a88_9916_4870a252c45f[[#This Row],[Area Path]],Table4[],2,FALSE)</f>
        <v>OAS</v>
      </c>
      <c r="X284" s="4" t="str">
        <f>VLOOKUP(VSTS_4c4a2935_7cc5_4a88_9916_4870a252c45f[[#This Row],[Area Path]],Table4[],3,FALSE)</f>
        <v>OAS</v>
      </c>
      <c r="Y284" s="4">
        <v>11609516</v>
      </c>
      <c r="Z284" s="4" t="str">
        <f>IFERROR(IF(VLOOKUP(VSTS_4c4a2935_7cc5_4a88_9916_4870a252c45f[[#This Row],[ID]],ParentLookup[],7,FALSE)="Initiative",VLOOKUP(VSTS_4c4a2935_7cc5_4a88_9916_4870a252c45f[[#This Row],[ID]],ParentLookup[],4,FALSE),#N/A),"-- Not an Initiative --")</f>
        <v>Create Beautiful Content</v>
      </c>
    </row>
    <row r="285" spans="1:26" hidden="1" x14ac:dyDescent="0.25">
      <c r="A285" s="2">
        <v>17328</v>
      </c>
      <c r="B285" s="1" t="s">
        <v>3651</v>
      </c>
      <c r="C285" s="7"/>
      <c r="D285" s="9" t="str">
        <f ca="1">IF(ISBLANK(VSTS_4c4a2935_7cc5_4a88_9916_4870a252c45f[[#This Row],[Dogfood Date]]),"",ROUND((VSTS_4c4a2935_7cc5_4a88_9916_4870a252c45f[[#This Row],[Dogfood Date]]-TODAY())/7,0))</f>
        <v/>
      </c>
      <c r="E285" s="22" t="str">
        <f ca="1">IF(VSTS_4c4a2935_7cc5_4a88_9916_4870a252c45f[[#This Row],[D_Wk]]="","No Date",IF(VSTS_4c4a2935_7cc5_4a88_9916_4870a252c45f[[#This Row],[D_Wk]]&gt;=0,"Coming Soon","Live in Dogfood"))</f>
        <v>No Date</v>
      </c>
      <c r="F285" s="7"/>
      <c r="G285" s="9" t="str">
        <f ca="1">IF(ISBLANK(VSTS_4c4a2935_7cc5_4a88_9916_4870a252c45f[[#This Row],[Release Date]]),"",ROUND((VSTS_4c4a2935_7cc5_4a88_9916_4870a252c45f[[#This Row],[Release Date]]-TODAY())/7,0))</f>
        <v/>
      </c>
      <c r="H285" s="22" t="str">
        <f ca="1">IF(VSTS_4c4a2935_7cc5_4a88_9916_4870a252c45f[[#This Row],[R_Wk]]="","No Date",IF(VSTS_4c4a2935_7cc5_4a88_9916_4870a252c45f[[#This Row],[R_Wk]]&gt;=0,"Coming Soon","Live in Prod"))</f>
        <v>No Date</v>
      </c>
      <c r="I285" s="7"/>
      <c r="J285" s="9" t="str">
        <f ca="1">IF(ISBLANK(VSTS_4c4a2935_7cc5_4a88_9916_4870a252c45f[[#This Row],[Finish Date]]),"",ROUND((VSTS_4c4a2935_7cc5_4a88_9916_4870a252c45f[[#This Row],[Finish Date]]-TODAY())/7,0))</f>
        <v/>
      </c>
      <c r="K28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5" s="1" t="s">
        <v>5943</v>
      </c>
      <c r="M285" s="1"/>
      <c r="N285" s="1" t="s">
        <v>2397</v>
      </c>
      <c r="O285" s="23">
        <v>41999.029583333337</v>
      </c>
      <c r="P285" s="23">
        <f>IFERROR(VLOOKUP(VSTS_4c4a2935_7cc5_4a88_9916_4870a252c45f[[#This Row],[ID]],PriLookup[],3,FALSE),"")</f>
        <v>41996.892118055555</v>
      </c>
      <c r="Q285" s="4" t="s">
        <v>2903</v>
      </c>
      <c r="R285" s="4"/>
      <c r="S285" s="1"/>
      <c r="T285" s="1" t="s">
        <v>5886</v>
      </c>
      <c r="U285" s="1" t="s">
        <v>2430</v>
      </c>
      <c r="V285" s="1" t="s">
        <v>2445</v>
      </c>
      <c r="W285" s="4" t="str">
        <f>VLOOKUP(VSTS_4c4a2935_7cc5_4a88_9916_4870a252c45f[[#This Row],[Area Path]],Table4[],2,FALSE)</f>
        <v>OAS</v>
      </c>
      <c r="X285" s="4" t="str">
        <f>VLOOKUP(VSTS_4c4a2935_7cc5_4a88_9916_4870a252c45f[[#This Row],[Area Path]],Table4[],3,FALSE)</f>
        <v>OAS</v>
      </c>
      <c r="Y285" s="4">
        <v>1999806919</v>
      </c>
      <c r="Z285" s="4" t="str">
        <f>IFERROR(IF(VLOOKUP(VSTS_4c4a2935_7cc5_4a88_9916_4870a252c45f[[#This Row],[ID]],ParentLookup[],7,FALSE)="Initiative",VLOOKUP(VSTS_4c4a2935_7cc5_4a88_9916_4870a252c45f[[#This Row],[ID]],ParentLookup[],4,FALSE),#N/A),"-- Not an Initiative --")</f>
        <v>Good Enough for Daily Use</v>
      </c>
    </row>
    <row r="286" spans="1:26" hidden="1" x14ac:dyDescent="0.25">
      <c r="A286" s="2">
        <v>49644</v>
      </c>
      <c r="B286" s="1" t="s">
        <v>4499</v>
      </c>
      <c r="C286" s="7">
        <v>42177</v>
      </c>
      <c r="D286" s="9">
        <f ca="1">IF(ISBLANK(VSTS_4c4a2935_7cc5_4a88_9916_4870a252c45f[[#This Row],[Dogfood Date]]),"",ROUND((VSTS_4c4a2935_7cc5_4a88_9916_4870a252c45f[[#This Row],[Dogfood Date]]-TODAY())/7,0))</f>
        <v>-3</v>
      </c>
      <c r="E286" s="10" t="str">
        <f ca="1">IF(VSTS_4c4a2935_7cc5_4a88_9916_4870a252c45f[[#This Row],[D_Wk]]="","No Date",IF(VSTS_4c4a2935_7cc5_4a88_9916_4870a252c45f[[#This Row],[D_Wk]]&gt;=0,"Coming Soon","Live in Dogfood"))</f>
        <v>Live in Dogfood</v>
      </c>
      <c r="F286" s="7">
        <v>42207</v>
      </c>
      <c r="G286" s="9">
        <f ca="1">IF(ISBLANK(VSTS_4c4a2935_7cc5_4a88_9916_4870a252c45f[[#This Row],[Release Date]]),"",ROUND((VSTS_4c4a2935_7cc5_4a88_9916_4870a252c45f[[#This Row],[Release Date]]-TODAY())/7,0))</f>
        <v>1</v>
      </c>
      <c r="H286" s="10" t="str">
        <f ca="1">IF(VSTS_4c4a2935_7cc5_4a88_9916_4870a252c45f[[#This Row],[R_Wk]]="","No Date",IF(VSTS_4c4a2935_7cc5_4a88_9916_4870a252c45f[[#This Row],[R_Wk]]&gt;=0,"Coming Soon","Live in Prod"))</f>
        <v>Coming Soon</v>
      </c>
      <c r="I286" s="7">
        <v>42223</v>
      </c>
      <c r="J286" s="9">
        <f ca="1">IF(ISBLANK(VSTS_4c4a2935_7cc5_4a88_9916_4870a252c45f[[#This Row],[Finish Date]]),"",ROUND((VSTS_4c4a2935_7cc5_4a88_9916_4870a252c45f[[#This Row],[Finish Date]]-TODAY())/7,0))</f>
        <v>3</v>
      </c>
      <c r="K28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286" s="1" t="s">
        <v>5943</v>
      </c>
      <c r="M286" s="1" t="s">
        <v>5955</v>
      </c>
      <c r="N286" s="1" t="s">
        <v>18</v>
      </c>
      <c r="O286" s="23">
        <v>42137.633645833332</v>
      </c>
      <c r="P286" s="23">
        <f>IFERROR(VLOOKUP(VSTS_4c4a2935_7cc5_4a88_9916_4870a252c45f[[#This Row],[ID]],PriLookup[],3,FALSE),"")</f>
        <v>42155.786134259259</v>
      </c>
      <c r="Q286" s="4" t="s">
        <v>5956</v>
      </c>
      <c r="R286" s="4"/>
      <c r="S286" s="1"/>
      <c r="T286" s="1" t="s">
        <v>5893</v>
      </c>
      <c r="U286" s="1" t="s">
        <v>2430</v>
      </c>
      <c r="V286" s="1" t="s">
        <v>2445</v>
      </c>
      <c r="W286" s="4" t="str">
        <f>VLOOKUP(VSTS_4c4a2935_7cc5_4a88_9916_4870a252c45f[[#This Row],[Area Path]],Table4[],2,FALSE)</f>
        <v>OAS</v>
      </c>
      <c r="X286" s="4" t="str">
        <f>VLOOKUP(VSTS_4c4a2935_7cc5_4a88_9916_4870a252c45f[[#This Row],[Area Path]],Table4[],3,FALSE)</f>
        <v>OAS</v>
      </c>
      <c r="Y286" s="4">
        <v>11608492</v>
      </c>
      <c r="Z286" s="4" t="str">
        <f>IFERROR(IF(VLOOKUP(VSTS_4c4a2935_7cc5_4a88_9916_4870a252c45f[[#This Row],[ID]],ParentLookup[],7,FALSE)="Initiative",VLOOKUP(VSTS_4c4a2935_7cc5_4a88_9916_4870a252c45f[[#This Row],[ID]],ParentLookup[],4,FALSE),#N/A),"-- Not an Initiative --")</f>
        <v>-- Not an Initiative --</v>
      </c>
    </row>
    <row r="287" spans="1:26" hidden="1" x14ac:dyDescent="0.25">
      <c r="A287" s="2">
        <v>49646</v>
      </c>
      <c r="B287" s="1" t="s">
        <v>4500</v>
      </c>
      <c r="C287" s="7"/>
      <c r="D287" s="9" t="str">
        <f ca="1">IF(ISBLANK(VSTS_4c4a2935_7cc5_4a88_9916_4870a252c45f[[#This Row],[Dogfood Date]]),"",ROUND((VSTS_4c4a2935_7cc5_4a88_9916_4870a252c45f[[#This Row],[Dogfood Date]]-TODAY())/7,0))</f>
        <v/>
      </c>
      <c r="E287" s="10" t="str">
        <f ca="1">IF(VSTS_4c4a2935_7cc5_4a88_9916_4870a252c45f[[#This Row],[D_Wk]]="","No Date",IF(VSTS_4c4a2935_7cc5_4a88_9916_4870a252c45f[[#This Row],[D_Wk]]&gt;=0,"Coming Soon","Live in Dogfood"))</f>
        <v>No Date</v>
      </c>
      <c r="F287" s="7"/>
      <c r="G287" s="9" t="str">
        <f ca="1">IF(ISBLANK(VSTS_4c4a2935_7cc5_4a88_9916_4870a252c45f[[#This Row],[Release Date]]),"",ROUND((VSTS_4c4a2935_7cc5_4a88_9916_4870a252c45f[[#This Row],[Release Date]]-TODAY())/7,0))</f>
        <v/>
      </c>
      <c r="H287" s="10" t="str">
        <f ca="1">IF(VSTS_4c4a2935_7cc5_4a88_9916_4870a252c45f[[#This Row],[R_Wk]]="","No Date",IF(VSTS_4c4a2935_7cc5_4a88_9916_4870a252c45f[[#This Row],[R_Wk]]&gt;=0,"Coming Soon","Live in Prod"))</f>
        <v>No Date</v>
      </c>
      <c r="I287" s="7"/>
      <c r="J287" s="9" t="str">
        <f ca="1">IF(ISBLANK(VSTS_4c4a2935_7cc5_4a88_9916_4870a252c45f[[#This Row],[Finish Date]]),"",ROUND((VSTS_4c4a2935_7cc5_4a88_9916_4870a252c45f[[#This Row],[Finish Date]]-TODAY())/7,0))</f>
        <v/>
      </c>
      <c r="K28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7" s="1" t="s">
        <v>5943</v>
      </c>
      <c r="M287" s="1"/>
      <c r="N287" s="1" t="s">
        <v>20</v>
      </c>
      <c r="O287" s="23">
        <v>41995.105428240742</v>
      </c>
      <c r="P287" s="23">
        <f>IFERROR(VLOOKUP(VSTS_4c4a2935_7cc5_4a88_9916_4870a252c45f[[#This Row],[ID]],PriLookup[],3,FALSE),"")</f>
        <v>42075.775208333333</v>
      </c>
      <c r="Q287" s="4" t="s">
        <v>4495</v>
      </c>
      <c r="R287" s="4"/>
      <c r="S287" s="1"/>
      <c r="T287" s="1" t="s">
        <v>5886</v>
      </c>
      <c r="U287" s="1" t="s">
        <v>2430</v>
      </c>
      <c r="V287" s="1" t="s">
        <v>2445</v>
      </c>
      <c r="W287" s="4" t="str">
        <f>VLOOKUP(VSTS_4c4a2935_7cc5_4a88_9916_4870a252c45f[[#This Row],[Area Path]],Table4[],2,FALSE)</f>
        <v>OAS</v>
      </c>
      <c r="X287" s="4" t="str">
        <f>VLOOKUP(VSTS_4c4a2935_7cc5_4a88_9916_4870a252c45f[[#This Row],[Area Path]],Table4[],3,FALSE)</f>
        <v>OAS</v>
      </c>
      <c r="Y287" s="4">
        <v>1999791146</v>
      </c>
      <c r="Z287" s="4" t="str">
        <f>IFERROR(IF(VLOOKUP(VSTS_4c4a2935_7cc5_4a88_9916_4870a252c45f[[#This Row],[ID]],ParentLookup[],7,FALSE)="Initiative",VLOOKUP(VSTS_4c4a2935_7cc5_4a88_9916_4870a252c45f[[#This Row],[ID]],ParentLookup[],4,FALSE),#N/A),"-- Not an Initiative --")</f>
        <v>-- Not an Initiative --</v>
      </c>
    </row>
    <row r="288" spans="1:26" hidden="1" x14ac:dyDescent="0.25">
      <c r="A288" s="2">
        <v>49645</v>
      </c>
      <c r="B288" s="1" t="s">
        <v>4501</v>
      </c>
      <c r="C288" s="7"/>
      <c r="D288" s="9" t="str">
        <f ca="1">IF(ISBLANK(VSTS_4c4a2935_7cc5_4a88_9916_4870a252c45f[[#This Row],[Dogfood Date]]),"",ROUND((VSTS_4c4a2935_7cc5_4a88_9916_4870a252c45f[[#This Row],[Dogfood Date]]-TODAY())/7,0))</f>
        <v/>
      </c>
      <c r="E288" s="10" t="str">
        <f ca="1">IF(VSTS_4c4a2935_7cc5_4a88_9916_4870a252c45f[[#This Row],[D_Wk]]="","No Date",IF(VSTS_4c4a2935_7cc5_4a88_9916_4870a252c45f[[#This Row],[D_Wk]]&gt;=0,"Coming Soon","Live in Dogfood"))</f>
        <v>No Date</v>
      </c>
      <c r="F288" s="7"/>
      <c r="G288" s="9" t="str">
        <f ca="1">IF(ISBLANK(VSTS_4c4a2935_7cc5_4a88_9916_4870a252c45f[[#This Row],[Release Date]]),"",ROUND((VSTS_4c4a2935_7cc5_4a88_9916_4870a252c45f[[#This Row],[Release Date]]-TODAY())/7,0))</f>
        <v/>
      </c>
      <c r="H288" s="10" t="str">
        <f ca="1">IF(VSTS_4c4a2935_7cc5_4a88_9916_4870a252c45f[[#This Row],[R_Wk]]="","No Date",IF(VSTS_4c4a2935_7cc5_4a88_9916_4870a252c45f[[#This Row],[R_Wk]]&gt;=0,"Coming Soon","Live in Prod"))</f>
        <v>No Date</v>
      </c>
      <c r="I288" s="7"/>
      <c r="J288" s="9" t="str">
        <f ca="1">IF(ISBLANK(VSTS_4c4a2935_7cc5_4a88_9916_4870a252c45f[[#This Row],[Finish Date]]),"",ROUND((VSTS_4c4a2935_7cc5_4a88_9916_4870a252c45f[[#This Row],[Finish Date]]-TODAY())/7,0))</f>
        <v/>
      </c>
      <c r="K28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8" s="1" t="s">
        <v>5943</v>
      </c>
      <c r="M288" s="1"/>
      <c r="N288" s="1" t="s">
        <v>20</v>
      </c>
      <c r="O288" s="23">
        <v>41995.105000000003</v>
      </c>
      <c r="P288" s="23">
        <f>IFERROR(VLOOKUP(VSTS_4c4a2935_7cc5_4a88_9916_4870a252c45f[[#This Row],[ID]],PriLookup[],3,FALSE),"")</f>
        <v>42075.772604166668</v>
      </c>
      <c r="Q288" s="4" t="s">
        <v>4502</v>
      </c>
      <c r="R288" s="4"/>
      <c r="S288" s="1"/>
      <c r="T288" s="1" t="s">
        <v>5884</v>
      </c>
      <c r="U288" s="1" t="s">
        <v>2430</v>
      </c>
      <c r="V288" s="1" t="s">
        <v>2445</v>
      </c>
      <c r="W288" s="4" t="str">
        <f>VLOOKUP(VSTS_4c4a2935_7cc5_4a88_9916_4870a252c45f[[#This Row],[Area Path]],Table4[],2,FALSE)</f>
        <v>OAS</v>
      </c>
      <c r="X288" s="4" t="str">
        <f>VLOOKUP(VSTS_4c4a2935_7cc5_4a88_9916_4870a252c45f[[#This Row],[Area Path]],Table4[],3,FALSE)</f>
        <v>OAS</v>
      </c>
      <c r="Y288" s="4">
        <v>1999432727</v>
      </c>
      <c r="Z288" s="4" t="str">
        <f>IFERROR(IF(VLOOKUP(VSTS_4c4a2935_7cc5_4a88_9916_4870a252c45f[[#This Row],[ID]],ParentLookup[],7,FALSE)="Initiative",VLOOKUP(VSTS_4c4a2935_7cc5_4a88_9916_4870a252c45f[[#This Row],[ID]],ParentLookup[],4,FALSE),#N/A),"-- Not an Initiative --")</f>
        <v>-- Not an Initiative --</v>
      </c>
    </row>
    <row r="289" spans="1:26" hidden="1" x14ac:dyDescent="0.25">
      <c r="A289" s="2">
        <v>49993</v>
      </c>
      <c r="B289" s="1" t="s">
        <v>2876</v>
      </c>
      <c r="C289" s="7"/>
      <c r="D289" s="9" t="str">
        <f ca="1">IF(ISBLANK(VSTS_4c4a2935_7cc5_4a88_9916_4870a252c45f[[#This Row],[Dogfood Date]]),"",ROUND((VSTS_4c4a2935_7cc5_4a88_9916_4870a252c45f[[#This Row],[Dogfood Date]]-TODAY())/7,0))</f>
        <v/>
      </c>
      <c r="E289" s="10" t="str">
        <f ca="1">IF(VSTS_4c4a2935_7cc5_4a88_9916_4870a252c45f[[#This Row],[D_Wk]]="","No Date",IF(VSTS_4c4a2935_7cc5_4a88_9916_4870a252c45f[[#This Row],[D_Wk]]&gt;=0,"Coming Soon","Live in Dogfood"))</f>
        <v>No Date</v>
      </c>
      <c r="F289" s="7"/>
      <c r="G289" s="9" t="str">
        <f ca="1">IF(ISBLANK(VSTS_4c4a2935_7cc5_4a88_9916_4870a252c45f[[#This Row],[Release Date]]),"",ROUND((VSTS_4c4a2935_7cc5_4a88_9916_4870a252c45f[[#This Row],[Release Date]]-TODAY())/7,0))</f>
        <v/>
      </c>
      <c r="H289" s="10" t="str">
        <f ca="1">IF(VSTS_4c4a2935_7cc5_4a88_9916_4870a252c45f[[#This Row],[R_Wk]]="","No Date",IF(VSTS_4c4a2935_7cc5_4a88_9916_4870a252c45f[[#This Row],[R_Wk]]&gt;=0,"Coming Soon","Live in Prod"))</f>
        <v>No Date</v>
      </c>
      <c r="I289" s="7"/>
      <c r="J289" s="9" t="str">
        <f ca="1">IF(ISBLANK(VSTS_4c4a2935_7cc5_4a88_9916_4870a252c45f[[#This Row],[Finish Date]]),"",ROUND((VSTS_4c4a2935_7cc5_4a88_9916_4870a252c45f[[#This Row],[Finish Date]]-TODAY())/7,0))</f>
        <v/>
      </c>
      <c r="K28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89" s="1" t="s">
        <v>5943</v>
      </c>
      <c r="M289" s="1"/>
      <c r="N289" s="1" t="s">
        <v>20</v>
      </c>
      <c r="O289" s="23">
        <v>41996.045243055552</v>
      </c>
      <c r="P289" s="23">
        <f>IFERROR(VLOOKUP(VSTS_4c4a2935_7cc5_4a88_9916_4870a252c45f[[#This Row],[ID]],PriLookup[],3,FALSE),"")</f>
        <v>42075.771134259259</v>
      </c>
      <c r="Q289" s="4" t="s">
        <v>4495</v>
      </c>
      <c r="R289" s="4"/>
      <c r="S289" s="1"/>
      <c r="T289" s="1" t="s">
        <v>5886</v>
      </c>
      <c r="U289" s="1" t="s">
        <v>2430</v>
      </c>
      <c r="V289" s="1" t="s">
        <v>2445</v>
      </c>
      <c r="W289" s="4" t="str">
        <f>VLOOKUP(VSTS_4c4a2935_7cc5_4a88_9916_4870a252c45f[[#This Row],[Area Path]],Table4[],2,FALSE)</f>
        <v>OAS</v>
      </c>
      <c r="X289" s="4" t="str">
        <f>VLOOKUP(VSTS_4c4a2935_7cc5_4a88_9916_4870a252c45f[[#This Row],[Area Path]],Table4[],3,FALSE)</f>
        <v>OAS</v>
      </c>
      <c r="Y289" s="4">
        <v>1996578011</v>
      </c>
      <c r="Z289" s="4" t="str">
        <f>IFERROR(IF(VLOOKUP(VSTS_4c4a2935_7cc5_4a88_9916_4870a252c45f[[#This Row],[ID]],ParentLookup[],7,FALSE)="Initiative",VLOOKUP(VSTS_4c4a2935_7cc5_4a88_9916_4870a252c45f[[#This Row],[ID]],ParentLookup[],4,FALSE),#N/A),"-- Not an Initiative --")</f>
        <v>-- Not an Initiative --</v>
      </c>
    </row>
    <row r="290" spans="1:26" hidden="1" x14ac:dyDescent="0.25">
      <c r="A290" s="2">
        <v>17360</v>
      </c>
      <c r="B290" s="1" t="s">
        <v>3606</v>
      </c>
      <c r="C290" s="7">
        <v>41994.666666666664</v>
      </c>
      <c r="D290" s="9">
        <f ca="1">IF(ISBLANK(VSTS_4c4a2935_7cc5_4a88_9916_4870a252c45f[[#This Row],[Dogfood Date]]),"",ROUND((VSTS_4c4a2935_7cc5_4a88_9916_4870a252c45f[[#This Row],[Dogfood Date]]-TODAY())/7,0))</f>
        <v>-29</v>
      </c>
      <c r="E290" s="22" t="str">
        <f ca="1">IF(VSTS_4c4a2935_7cc5_4a88_9916_4870a252c45f[[#This Row],[D_Wk]]="","No Date",IF(VSTS_4c4a2935_7cc5_4a88_9916_4870a252c45f[[#This Row],[D_Wk]]&gt;=0,"Coming Soon","Live in Dogfood"))</f>
        <v>Live in Dogfood</v>
      </c>
      <c r="F290" s="7">
        <v>42033.666666666664</v>
      </c>
      <c r="G290" s="9">
        <f ca="1">IF(ISBLANK(VSTS_4c4a2935_7cc5_4a88_9916_4870a252c45f[[#This Row],[Release Date]]),"",ROUND((VSTS_4c4a2935_7cc5_4a88_9916_4870a252c45f[[#This Row],[Release Date]]-TODAY())/7,0))</f>
        <v>-24</v>
      </c>
      <c r="H290" s="22" t="str">
        <f ca="1">IF(VSTS_4c4a2935_7cc5_4a88_9916_4870a252c45f[[#This Row],[R_Wk]]="","No Date",IF(VSTS_4c4a2935_7cc5_4a88_9916_4870a252c45f[[#This Row],[R_Wk]]&gt;=0,"Coming Soon","Live in Prod"))</f>
        <v>Live in Prod</v>
      </c>
      <c r="I290" s="7">
        <v>42097.666666666664</v>
      </c>
      <c r="J290" s="9">
        <f ca="1">IF(ISBLANK(VSTS_4c4a2935_7cc5_4a88_9916_4870a252c45f[[#This Row],[Finish Date]]),"",ROUND((VSTS_4c4a2935_7cc5_4a88_9916_4870a252c45f[[#This Row],[Finish Date]]-TODAY())/7,0))</f>
        <v>-15</v>
      </c>
      <c r="K29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290" s="1" t="s">
        <v>2223</v>
      </c>
      <c r="M290" s="1" t="s">
        <v>3607</v>
      </c>
      <c r="N290" s="1" t="s">
        <v>19</v>
      </c>
      <c r="O290" s="23">
        <v>42137.633368055554</v>
      </c>
      <c r="P290" s="23">
        <f>IFERROR(VLOOKUP(VSTS_4c4a2935_7cc5_4a88_9916_4870a252c45f[[#This Row],[ID]],PriLookup[],3,FALSE),"")</f>
        <v>41991.122557870367</v>
      </c>
      <c r="Q290" s="4" t="s">
        <v>3608</v>
      </c>
      <c r="R290" s="4"/>
      <c r="S290" s="1" t="s">
        <v>1644</v>
      </c>
      <c r="T290" s="1" t="s">
        <v>5878</v>
      </c>
      <c r="U290" s="1" t="s">
        <v>2430</v>
      </c>
      <c r="V290" s="1" t="s">
        <v>2445</v>
      </c>
      <c r="W290" s="4" t="str">
        <f>VLOOKUP(VSTS_4c4a2935_7cc5_4a88_9916_4870a252c45f[[#This Row],[Area Path]],Table4[],2,FALSE)</f>
        <v>OAS</v>
      </c>
      <c r="X290" s="4" t="str">
        <f>VLOOKUP(VSTS_4c4a2935_7cc5_4a88_9916_4870a252c45f[[#This Row],[Area Path]],Table4[],3,FALSE)</f>
        <v>OAS</v>
      </c>
      <c r="Y290" s="4">
        <v>173870581</v>
      </c>
      <c r="Z290" s="4" t="str">
        <f>IFERROR(IF(VLOOKUP(VSTS_4c4a2935_7cc5_4a88_9916_4870a252c45f[[#This Row],[ID]],ParentLookup[],7,FALSE)="Initiative",VLOOKUP(VSTS_4c4a2935_7cc5_4a88_9916_4870a252c45f[[#This Row],[ID]],ParentLookup[],4,FALSE),#N/A),"-- Not an Initiative --")</f>
        <v>Tablestakes: PPTe - Media</v>
      </c>
    </row>
    <row r="291" spans="1:26" hidden="1" x14ac:dyDescent="0.25">
      <c r="A291" s="2">
        <v>50264</v>
      </c>
      <c r="B291" s="1" t="s">
        <v>3652</v>
      </c>
      <c r="C291" s="7"/>
      <c r="D291" s="9" t="str">
        <f ca="1">IF(ISBLANK(VSTS_4c4a2935_7cc5_4a88_9916_4870a252c45f[[#This Row],[Dogfood Date]]),"",ROUND((VSTS_4c4a2935_7cc5_4a88_9916_4870a252c45f[[#This Row],[Dogfood Date]]-TODAY())/7,0))</f>
        <v/>
      </c>
      <c r="E291" s="22" t="str">
        <f ca="1">IF(VSTS_4c4a2935_7cc5_4a88_9916_4870a252c45f[[#This Row],[D_Wk]]="","No Date",IF(VSTS_4c4a2935_7cc5_4a88_9916_4870a252c45f[[#This Row],[D_Wk]]&gt;=0,"Coming Soon","Live in Dogfood"))</f>
        <v>No Date</v>
      </c>
      <c r="F291" s="7"/>
      <c r="G291" s="9" t="str">
        <f ca="1">IF(ISBLANK(VSTS_4c4a2935_7cc5_4a88_9916_4870a252c45f[[#This Row],[Release Date]]),"",ROUND((VSTS_4c4a2935_7cc5_4a88_9916_4870a252c45f[[#This Row],[Release Date]]-TODAY())/7,0))</f>
        <v/>
      </c>
      <c r="H291" s="22" t="str">
        <f ca="1">IF(VSTS_4c4a2935_7cc5_4a88_9916_4870a252c45f[[#This Row],[R_Wk]]="","No Date",IF(VSTS_4c4a2935_7cc5_4a88_9916_4870a252c45f[[#This Row],[R_Wk]]&gt;=0,"Coming Soon","Live in Prod"))</f>
        <v>No Date</v>
      </c>
      <c r="I291" s="7"/>
      <c r="J291" s="9" t="str">
        <f ca="1">IF(ISBLANK(VSTS_4c4a2935_7cc5_4a88_9916_4870a252c45f[[#This Row],[Finish Date]]),"",ROUND((VSTS_4c4a2935_7cc5_4a88_9916_4870a252c45f[[#This Row],[Finish Date]]-TODAY())/7,0))</f>
        <v/>
      </c>
      <c r="K29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91" s="1"/>
      <c r="M291" s="1"/>
      <c r="N291" s="1" t="s">
        <v>2397</v>
      </c>
      <c r="O291" s="23">
        <v>42001.102893518517</v>
      </c>
      <c r="P291" s="23">
        <f>IFERROR(VLOOKUP(VSTS_4c4a2935_7cc5_4a88_9916_4870a252c45f[[#This Row],[ID]],PriLookup[],3,FALSE),"")</f>
        <v>41998.042222222219</v>
      </c>
      <c r="Q291" s="4"/>
      <c r="R291" s="4"/>
      <c r="S291" s="1"/>
      <c r="T291" s="1" t="s">
        <v>2443</v>
      </c>
      <c r="U291" s="1" t="s">
        <v>2430</v>
      </c>
      <c r="V291" s="1" t="s">
        <v>2445</v>
      </c>
      <c r="W291" s="4" t="str">
        <f>VLOOKUP(VSTS_4c4a2935_7cc5_4a88_9916_4870a252c45f[[#This Row],[Area Path]],Table4[],2,FALSE)</f>
        <v>OAS</v>
      </c>
      <c r="X291" s="4" t="str">
        <f>VLOOKUP(VSTS_4c4a2935_7cc5_4a88_9916_4870a252c45f[[#This Row],[Area Path]],Table4[],3,FALSE)</f>
        <v>OAS</v>
      </c>
      <c r="Y291" s="4">
        <v>1999962072</v>
      </c>
      <c r="Z291" s="4" t="str">
        <f>IFERROR(IF(VLOOKUP(VSTS_4c4a2935_7cc5_4a88_9916_4870a252c45f[[#This Row],[ID]],ParentLookup[],7,FALSE)="Initiative",VLOOKUP(VSTS_4c4a2935_7cc5_4a88_9916_4870a252c45f[[#This Row],[ID]],ParentLookup[],4,FALSE),#N/A),"-- Not an Initiative --")</f>
        <v>-- Not an Initiative --</v>
      </c>
    </row>
    <row r="292" spans="1:26" hidden="1" x14ac:dyDescent="0.25">
      <c r="A292" s="2">
        <v>17369</v>
      </c>
      <c r="B292" s="1" t="s">
        <v>2864</v>
      </c>
      <c r="C292" s="7">
        <v>42151</v>
      </c>
      <c r="D292" s="9">
        <f ca="1">IF(ISBLANK(VSTS_4c4a2935_7cc5_4a88_9916_4870a252c45f[[#This Row],[Dogfood Date]]),"",ROUND((VSTS_4c4a2935_7cc5_4a88_9916_4870a252c45f[[#This Row],[Dogfood Date]]-TODAY())/7,0))</f>
        <v>-7</v>
      </c>
      <c r="E292" s="10" t="str">
        <f ca="1">IF(VSTS_4c4a2935_7cc5_4a88_9916_4870a252c45f[[#This Row],[D_Wk]]="","No Date",IF(VSTS_4c4a2935_7cc5_4a88_9916_4870a252c45f[[#This Row],[D_Wk]]&gt;=0,"Coming Soon","Live in Dogfood"))</f>
        <v>Live in Dogfood</v>
      </c>
      <c r="F292" s="7">
        <v>42177</v>
      </c>
      <c r="G292" s="9">
        <f ca="1">IF(ISBLANK(VSTS_4c4a2935_7cc5_4a88_9916_4870a252c45f[[#This Row],[Release Date]]),"",ROUND((VSTS_4c4a2935_7cc5_4a88_9916_4870a252c45f[[#This Row],[Release Date]]-TODAY())/7,0))</f>
        <v>-3</v>
      </c>
      <c r="H292" s="10" t="str">
        <f ca="1">IF(VSTS_4c4a2935_7cc5_4a88_9916_4870a252c45f[[#This Row],[R_Wk]]="","No Date",IF(VSTS_4c4a2935_7cc5_4a88_9916_4870a252c45f[[#This Row],[R_Wk]]&gt;=0,"Coming Soon","Live in Prod"))</f>
        <v>Live in Prod</v>
      </c>
      <c r="I292" s="7">
        <v>42204</v>
      </c>
      <c r="J292" s="9">
        <f ca="1">IF(ISBLANK(VSTS_4c4a2935_7cc5_4a88_9916_4870a252c45f[[#This Row],[Finish Date]]),"",ROUND((VSTS_4c4a2935_7cc5_4a88_9916_4870a252c45f[[#This Row],[Finish Date]]-TODAY())/7,0))</f>
        <v>1</v>
      </c>
      <c r="K29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292" s="1" t="s">
        <v>1378</v>
      </c>
      <c r="M292" s="1" t="s">
        <v>2865</v>
      </c>
      <c r="N292" s="1" t="s">
        <v>18</v>
      </c>
      <c r="O292" s="23">
        <v>42137.633645833332</v>
      </c>
      <c r="P292" s="23">
        <f>IFERROR(VLOOKUP(VSTS_4c4a2935_7cc5_4a88_9916_4870a252c45f[[#This Row],[ID]],PriLookup[],3,FALSE),"")</f>
        <v>42155.784594907411</v>
      </c>
      <c r="Q292" s="4" t="s">
        <v>3517</v>
      </c>
      <c r="R292" s="4"/>
      <c r="S292" s="1" t="s">
        <v>1285</v>
      </c>
      <c r="T292" s="1" t="s">
        <v>2443</v>
      </c>
      <c r="U292" s="1" t="s">
        <v>2430</v>
      </c>
      <c r="V292" s="1" t="s">
        <v>2445</v>
      </c>
      <c r="W292" s="4" t="str">
        <f>VLOOKUP(VSTS_4c4a2935_7cc5_4a88_9916_4870a252c45f[[#This Row],[Area Path]],Table4[],2,FALSE)</f>
        <v>OAS</v>
      </c>
      <c r="X292" s="4" t="str">
        <f>VLOOKUP(VSTS_4c4a2935_7cc5_4a88_9916_4870a252c45f[[#This Row],[Area Path]],Table4[],3,FALSE)</f>
        <v>OAS</v>
      </c>
      <c r="Y292" s="4">
        <v>11607474</v>
      </c>
      <c r="Z292" s="4" t="str">
        <f>IFERROR(IF(VLOOKUP(VSTS_4c4a2935_7cc5_4a88_9916_4870a252c45f[[#This Row],[ID]],ParentLookup[],7,FALSE)="Initiative",VLOOKUP(VSTS_4c4a2935_7cc5_4a88_9916_4870a252c45f[[#This Row],[ID]],ParentLookup[],4,FALSE),#N/A),"-- Not an Initiative --")</f>
        <v>Healthy and Informative Data Pipeline</v>
      </c>
    </row>
    <row r="293" spans="1:26" hidden="1" x14ac:dyDescent="0.25">
      <c r="A293" s="2">
        <v>17373</v>
      </c>
      <c r="B293" s="1" t="s">
        <v>3682</v>
      </c>
      <c r="C293" s="7"/>
      <c r="D293" s="9" t="str">
        <f ca="1">IF(ISBLANK(VSTS_4c4a2935_7cc5_4a88_9916_4870a252c45f[[#This Row],[Dogfood Date]]),"",ROUND((VSTS_4c4a2935_7cc5_4a88_9916_4870a252c45f[[#This Row],[Dogfood Date]]-TODAY())/7,0))</f>
        <v/>
      </c>
      <c r="E293" s="22" t="str">
        <f ca="1">IF(VSTS_4c4a2935_7cc5_4a88_9916_4870a252c45f[[#This Row],[D_Wk]]="","No Date",IF(VSTS_4c4a2935_7cc5_4a88_9916_4870a252c45f[[#This Row],[D_Wk]]&gt;=0,"Coming Soon","Live in Dogfood"))</f>
        <v>No Date</v>
      </c>
      <c r="F293" s="7"/>
      <c r="G293" s="9" t="str">
        <f ca="1">IF(ISBLANK(VSTS_4c4a2935_7cc5_4a88_9916_4870a252c45f[[#This Row],[Release Date]]),"",ROUND((VSTS_4c4a2935_7cc5_4a88_9916_4870a252c45f[[#This Row],[Release Date]]-TODAY())/7,0))</f>
        <v/>
      </c>
      <c r="H293" s="22" t="str">
        <f ca="1">IF(VSTS_4c4a2935_7cc5_4a88_9916_4870a252c45f[[#This Row],[R_Wk]]="","No Date",IF(VSTS_4c4a2935_7cc5_4a88_9916_4870a252c45f[[#This Row],[R_Wk]]&gt;=0,"Coming Soon","Live in Prod"))</f>
        <v>No Date</v>
      </c>
      <c r="I293" s="7"/>
      <c r="J293" s="9" t="str">
        <f ca="1">IF(ISBLANK(VSTS_4c4a2935_7cc5_4a88_9916_4870a252c45f[[#This Row],[Finish Date]]),"",ROUND((VSTS_4c4a2935_7cc5_4a88_9916_4870a252c45f[[#This Row],[Finish Date]]-TODAY())/7,0))</f>
        <v/>
      </c>
      <c r="K29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93" s="1"/>
      <c r="M293" s="1"/>
      <c r="N293" s="1" t="s">
        <v>19</v>
      </c>
      <c r="O293" s="23">
        <v>42137.633368055554</v>
      </c>
      <c r="P293" s="23">
        <f>IFERROR(VLOOKUP(VSTS_4c4a2935_7cc5_4a88_9916_4870a252c45f[[#This Row],[ID]],PriLookup[],3,FALSE),"")</f>
        <v>41957.441134259258</v>
      </c>
      <c r="Q293" s="4"/>
      <c r="R293" s="4"/>
      <c r="S293" s="1"/>
      <c r="T293" s="1" t="s">
        <v>2443</v>
      </c>
      <c r="U293" s="1" t="s">
        <v>2430</v>
      </c>
      <c r="V293" s="1" t="s">
        <v>2446</v>
      </c>
      <c r="W293" s="4" t="str">
        <f>VLOOKUP(VSTS_4c4a2935_7cc5_4a88_9916_4870a252c45f[[#This Row],[Area Path]],Table4[],2,FALSE)</f>
        <v>Unassigned</v>
      </c>
      <c r="X293" s="4" t="str">
        <f>VLOOKUP(VSTS_4c4a2935_7cc5_4a88_9916_4870a252c45f[[#This Row],[Area Path]],Table4[],3,FALSE)</f>
        <v>Unassigned</v>
      </c>
      <c r="Y293" s="4">
        <v>732307674</v>
      </c>
      <c r="Z293" s="4" t="str">
        <f>IFERROR(IF(VLOOKUP(VSTS_4c4a2935_7cc5_4a88_9916_4870a252c45f[[#This Row],[ID]],ParentLookup[],7,FALSE)="Initiative",VLOOKUP(VSTS_4c4a2935_7cc5_4a88_9916_4870a252c45f[[#This Row],[ID]],ParentLookup[],4,FALSE),#N/A),"-- Not an Initiative --")</f>
        <v>-- Not an Initiative --</v>
      </c>
    </row>
    <row r="294" spans="1:26" hidden="1" x14ac:dyDescent="0.25">
      <c r="A294" s="2">
        <v>54550</v>
      </c>
      <c r="B294" s="1" t="s">
        <v>4503</v>
      </c>
      <c r="C294" s="7"/>
      <c r="D294" s="9" t="str">
        <f ca="1">IF(ISBLANK(VSTS_4c4a2935_7cc5_4a88_9916_4870a252c45f[[#This Row],[Dogfood Date]]),"",ROUND((VSTS_4c4a2935_7cc5_4a88_9916_4870a252c45f[[#This Row],[Dogfood Date]]-TODAY())/7,0))</f>
        <v/>
      </c>
      <c r="E294" s="10" t="str">
        <f ca="1">IF(VSTS_4c4a2935_7cc5_4a88_9916_4870a252c45f[[#This Row],[D_Wk]]="","No Date",IF(VSTS_4c4a2935_7cc5_4a88_9916_4870a252c45f[[#This Row],[D_Wk]]&gt;=0,"Coming Soon","Live in Dogfood"))</f>
        <v>No Date</v>
      </c>
      <c r="F294" s="7"/>
      <c r="G294" s="9" t="str">
        <f ca="1">IF(ISBLANK(VSTS_4c4a2935_7cc5_4a88_9916_4870a252c45f[[#This Row],[Release Date]]),"",ROUND((VSTS_4c4a2935_7cc5_4a88_9916_4870a252c45f[[#This Row],[Release Date]]-TODAY())/7,0))</f>
        <v/>
      </c>
      <c r="H294" s="10" t="str">
        <f ca="1">IF(VSTS_4c4a2935_7cc5_4a88_9916_4870a252c45f[[#This Row],[R_Wk]]="","No Date",IF(VSTS_4c4a2935_7cc5_4a88_9916_4870a252c45f[[#This Row],[R_Wk]]&gt;=0,"Coming Soon","Live in Prod"))</f>
        <v>No Date</v>
      </c>
      <c r="I294" s="7"/>
      <c r="J294" s="9" t="str">
        <f ca="1">IF(ISBLANK(VSTS_4c4a2935_7cc5_4a88_9916_4870a252c45f[[#This Row],[Finish Date]]),"",ROUND((VSTS_4c4a2935_7cc5_4a88_9916_4870a252c45f[[#This Row],[Finish Date]]-TODAY())/7,0))</f>
        <v/>
      </c>
      <c r="K29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94" s="1"/>
      <c r="M294" s="1"/>
      <c r="N294" s="1" t="s">
        <v>2397</v>
      </c>
      <c r="O294" s="23">
        <v>42095.098182870373</v>
      </c>
      <c r="P294" s="23">
        <f>IFERROR(VLOOKUP(VSTS_4c4a2935_7cc5_4a88_9916_4870a252c45f[[#This Row],[ID]],PriLookup[],3,FALSE),"")</f>
        <v>42016.999050925922</v>
      </c>
      <c r="Q294" s="4" t="s">
        <v>4496</v>
      </c>
      <c r="R294" s="4"/>
      <c r="S294" s="1"/>
      <c r="T294" s="1" t="s">
        <v>2443</v>
      </c>
      <c r="U294" s="1" t="s">
        <v>2430</v>
      </c>
      <c r="V294" s="1" t="s">
        <v>2445</v>
      </c>
      <c r="W294" s="4" t="str">
        <f>VLOOKUP(VSTS_4c4a2935_7cc5_4a88_9916_4870a252c45f[[#This Row],[Area Path]],Table4[],2,FALSE)</f>
        <v>OAS</v>
      </c>
      <c r="X294" s="4" t="str">
        <f>VLOOKUP(VSTS_4c4a2935_7cc5_4a88_9916_4870a252c45f[[#This Row],[Area Path]],Table4[],3,FALSE)</f>
        <v>OAS</v>
      </c>
      <c r="Y294" s="4">
        <v>1999963279</v>
      </c>
      <c r="Z294" s="4" t="str">
        <f>IFERROR(IF(VLOOKUP(VSTS_4c4a2935_7cc5_4a88_9916_4870a252c45f[[#This Row],[ID]],ParentLookup[],7,FALSE)="Initiative",VLOOKUP(VSTS_4c4a2935_7cc5_4a88_9916_4870a252c45f[[#This Row],[ID]],ParentLookup[],4,FALSE),#N/A),"-- Not an Initiative --")</f>
        <v>-- Not an Initiative --</v>
      </c>
    </row>
    <row r="295" spans="1:26" hidden="1" x14ac:dyDescent="0.25">
      <c r="A295" s="2">
        <v>50359</v>
      </c>
      <c r="B295" s="1" t="s">
        <v>3653</v>
      </c>
      <c r="C295" s="7"/>
      <c r="D295" s="9" t="str">
        <f ca="1">IF(ISBLANK(VSTS_4c4a2935_7cc5_4a88_9916_4870a252c45f[[#This Row],[Dogfood Date]]),"",ROUND((VSTS_4c4a2935_7cc5_4a88_9916_4870a252c45f[[#This Row],[Dogfood Date]]-TODAY())/7,0))</f>
        <v/>
      </c>
      <c r="E295" s="22" t="str">
        <f ca="1">IF(VSTS_4c4a2935_7cc5_4a88_9916_4870a252c45f[[#This Row],[D_Wk]]="","No Date",IF(VSTS_4c4a2935_7cc5_4a88_9916_4870a252c45f[[#This Row],[D_Wk]]&gt;=0,"Coming Soon","Live in Dogfood"))</f>
        <v>No Date</v>
      </c>
      <c r="F295" s="7"/>
      <c r="G295" s="9" t="str">
        <f ca="1">IF(ISBLANK(VSTS_4c4a2935_7cc5_4a88_9916_4870a252c45f[[#This Row],[Release Date]]),"",ROUND((VSTS_4c4a2935_7cc5_4a88_9916_4870a252c45f[[#This Row],[Release Date]]-TODAY())/7,0))</f>
        <v/>
      </c>
      <c r="H295" s="22" t="str">
        <f ca="1">IF(VSTS_4c4a2935_7cc5_4a88_9916_4870a252c45f[[#This Row],[R_Wk]]="","No Date",IF(VSTS_4c4a2935_7cc5_4a88_9916_4870a252c45f[[#This Row],[R_Wk]]&gt;=0,"Coming Soon","Live in Prod"))</f>
        <v>No Date</v>
      </c>
      <c r="I295" s="7"/>
      <c r="J295" s="9" t="str">
        <f ca="1">IF(ISBLANK(VSTS_4c4a2935_7cc5_4a88_9916_4870a252c45f[[#This Row],[Finish Date]]),"",ROUND((VSTS_4c4a2935_7cc5_4a88_9916_4870a252c45f[[#This Row],[Finish Date]]-TODAY())/7,0))</f>
        <v/>
      </c>
      <c r="K29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95" s="1" t="s">
        <v>5932</v>
      </c>
      <c r="M295" s="1"/>
      <c r="N295" s="1" t="s">
        <v>2397</v>
      </c>
      <c r="O295" s="23">
        <v>42017.054293981484</v>
      </c>
      <c r="P295" s="23">
        <f>IFERROR(VLOOKUP(VSTS_4c4a2935_7cc5_4a88_9916_4870a252c45f[[#This Row],[ID]],PriLookup[],3,FALSE),"")</f>
        <v>42017.05400462963</v>
      </c>
      <c r="Q295" s="4" t="s">
        <v>2874</v>
      </c>
      <c r="R295" s="4"/>
      <c r="S295" s="1"/>
      <c r="T295" s="1" t="s">
        <v>2443</v>
      </c>
      <c r="U295" s="1" t="s">
        <v>2430</v>
      </c>
      <c r="V295" s="1" t="s">
        <v>2445</v>
      </c>
      <c r="W295" s="4" t="str">
        <f>VLOOKUP(VSTS_4c4a2935_7cc5_4a88_9916_4870a252c45f[[#This Row],[Area Path]],Table4[],2,FALSE)</f>
        <v>OAS</v>
      </c>
      <c r="X295" s="4" t="str">
        <f>VLOOKUP(VSTS_4c4a2935_7cc5_4a88_9916_4870a252c45f[[#This Row],[Area Path]],Table4[],3,FALSE)</f>
        <v>OAS</v>
      </c>
      <c r="Y295" s="4">
        <v>1999963340</v>
      </c>
      <c r="Z295" s="4" t="str">
        <f>IFERROR(IF(VLOOKUP(VSTS_4c4a2935_7cc5_4a88_9916_4870a252c45f[[#This Row],[ID]],ParentLookup[],7,FALSE)="Initiative",VLOOKUP(VSTS_4c4a2935_7cc5_4a88_9916_4870a252c45f[[#This Row],[ID]],ParentLookup[],4,FALSE),#N/A),"-- Not an Initiative --")</f>
        <v>-- Not an Initiative --</v>
      </c>
    </row>
    <row r="296" spans="1:26" hidden="1" x14ac:dyDescent="0.25">
      <c r="A296" s="2">
        <v>54551</v>
      </c>
      <c r="B296" s="1" t="s">
        <v>4504</v>
      </c>
      <c r="C296" s="7">
        <v>42144</v>
      </c>
      <c r="D296" s="9">
        <f ca="1">IF(ISBLANK(VSTS_4c4a2935_7cc5_4a88_9916_4870a252c45f[[#This Row],[Dogfood Date]]),"",ROUND((VSTS_4c4a2935_7cc5_4a88_9916_4870a252c45f[[#This Row],[Dogfood Date]]-TODAY())/7,0))</f>
        <v>-8</v>
      </c>
      <c r="E296" s="10" t="str">
        <f ca="1">IF(VSTS_4c4a2935_7cc5_4a88_9916_4870a252c45f[[#This Row],[D_Wk]]="","No Date",IF(VSTS_4c4a2935_7cc5_4a88_9916_4870a252c45f[[#This Row],[D_Wk]]&gt;=0,"Coming Soon","Live in Dogfood"))</f>
        <v>Live in Dogfood</v>
      </c>
      <c r="F296" s="7">
        <v>42167</v>
      </c>
      <c r="G296" s="9">
        <f ca="1">IF(ISBLANK(VSTS_4c4a2935_7cc5_4a88_9916_4870a252c45f[[#This Row],[Release Date]]),"",ROUND((VSTS_4c4a2935_7cc5_4a88_9916_4870a252c45f[[#This Row],[Release Date]]-TODAY())/7,0))</f>
        <v>-5</v>
      </c>
      <c r="H296" s="10" t="str">
        <f ca="1">IF(VSTS_4c4a2935_7cc5_4a88_9916_4870a252c45f[[#This Row],[R_Wk]]="","No Date",IF(VSTS_4c4a2935_7cc5_4a88_9916_4870a252c45f[[#This Row],[R_Wk]]&gt;=0,"Coming Soon","Live in Prod"))</f>
        <v>Live in Prod</v>
      </c>
      <c r="I296" s="7">
        <v>42185</v>
      </c>
      <c r="J296" s="9">
        <f ca="1">IF(ISBLANK(VSTS_4c4a2935_7cc5_4a88_9916_4870a252c45f[[#This Row],[Finish Date]]),"",ROUND((VSTS_4c4a2935_7cc5_4a88_9916_4870a252c45f[[#This Row],[Finish Date]]-TODAY())/7,0))</f>
        <v>-2</v>
      </c>
      <c r="K29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296" s="1" t="s">
        <v>5932</v>
      </c>
      <c r="M296" s="1" t="s">
        <v>5957</v>
      </c>
      <c r="N296" s="1" t="s">
        <v>18</v>
      </c>
      <c r="O296" s="23">
        <v>42137.633645833332</v>
      </c>
      <c r="P296" s="23">
        <f>IFERROR(VLOOKUP(VSTS_4c4a2935_7cc5_4a88_9916_4870a252c45f[[#This Row],[ID]],PriLookup[],3,FALSE),"")</f>
        <v>42155.820104166669</v>
      </c>
      <c r="Q296" s="4" t="s">
        <v>5956</v>
      </c>
      <c r="R296" s="4"/>
      <c r="S296" s="1" t="s">
        <v>3361</v>
      </c>
      <c r="T296" s="1" t="s">
        <v>5893</v>
      </c>
      <c r="U296" s="1" t="s">
        <v>2430</v>
      </c>
      <c r="V296" s="1" t="s">
        <v>2445</v>
      </c>
      <c r="W296" s="4" t="str">
        <f>VLOOKUP(VSTS_4c4a2935_7cc5_4a88_9916_4870a252c45f[[#This Row],[Area Path]],Table4[],2,FALSE)</f>
        <v>OAS</v>
      </c>
      <c r="X296" s="4" t="str">
        <f>VLOOKUP(VSTS_4c4a2935_7cc5_4a88_9916_4870a252c45f[[#This Row],[Area Path]],Table4[],3,FALSE)</f>
        <v>OAS</v>
      </c>
      <c r="Y296" s="4">
        <v>11609772</v>
      </c>
      <c r="Z296" s="4" t="str">
        <f>IFERROR(IF(VLOOKUP(VSTS_4c4a2935_7cc5_4a88_9916_4870a252c45f[[#This Row],[ID]],ParentLookup[],7,FALSE)="Initiative",VLOOKUP(VSTS_4c4a2935_7cc5_4a88_9916_4870a252c45f[[#This Row],[ID]],ParentLookup[],4,FALSE),#N/A),"-- Not an Initiative --")</f>
        <v>-- Not an Initiative --</v>
      </c>
    </row>
    <row r="297" spans="1:26" hidden="1" x14ac:dyDescent="0.25">
      <c r="A297" s="2">
        <v>54552</v>
      </c>
      <c r="B297" s="1" t="s">
        <v>4505</v>
      </c>
      <c r="C297" s="7"/>
      <c r="D297" s="9" t="str">
        <f ca="1">IF(ISBLANK(VSTS_4c4a2935_7cc5_4a88_9916_4870a252c45f[[#This Row],[Dogfood Date]]),"",ROUND((VSTS_4c4a2935_7cc5_4a88_9916_4870a252c45f[[#This Row],[Dogfood Date]]-TODAY())/7,0))</f>
        <v/>
      </c>
      <c r="E297" s="10" t="str">
        <f ca="1">IF(VSTS_4c4a2935_7cc5_4a88_9916_4870a252c45f[[#This Row],[D_Wk]]="","No Date",IF(VSTS_4c4a2935_7cc5_4a88_9916_4870a252c45f[[#This Row],[D_Wk]]&gt;=0,"Coming Soon","Live in Dogfood"))</f>
        <v>No Date</v>
      </c>
      <c r="F297" s="7"/>
      <c r="G297" s="9" t="str">
        <f ca="1">IF(ISBLANK(VSTS_4c4a2935_7cc5_4a88_9916_4870a252c45f[[#This Row],[Release Date]]),"",ROUND((VSTS_4c4a2935_7cc5_4a88_9916_4870a252c45f[[#This Row],[Release Date]]-TODAY())/7,0))</f>
        <v/>
      </c>
      <c r="H297" s="10" t="str">
        <f ca="1">IF(VSTS_4c4a2935_7cc5_4a88_9916_4870a252c45f[[#This Row],[R_Wk]]="","No Date",IF(VSTS_4c4a2935_7cc5_4a88_9916_4870a252c45f[[#This Row],[R_Wk]]&gt;=0,"Coming Soon","Live in Prod"))</f>
        <v>No Date</v>
      </c>
      <c r="I297" s="7"/>
      <c r="J297" s="9" t="str">
        <f ca="1">IF(ISBLANK(VSTS_4c4a2935_7cc5_4a88_9916_4870a252c45f[[#This Row],[Finish Date]]),"",ROUND((VSTS_4c4a2935_7cc5_4a88_9916_4870a252c45f[[#This Row],[Finish Date]]-TODAY())/7,0))</f>
        <v/>
      </c>
      <c r="K2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97" s="1"/>
      <c r="M297" s="1"/>
      <c r="N297" s="1" t="s">
        <v>2397</v>
      </c>
      <c r="O297" s="23">
        <v>42095.098379629628</v>
      </c>
      <c r="P297" s="23">
        <f>IFERROR(VLOOKUP(VSTS_4c4a2935_7cc5_4a88_9916_4870a252c45f[[#This Row],[ID]],PriLookup[],3,FALSE),"")</f>
        <v>42017.000879629632</v>
      </c>
      <c r="Q297" s="4" t="s">
        <v>4496</v>
      </c>
      <c r="R297" s="4"/>
      <c r="S297" s="1"/>
      <c r="T297" s="1" t="s">
        <v>2443</v>
      </c>
      <c r="U297" s="1" t="s">
        <v>2430</v>
      </c>
      <c r="V297" s="1" t="s">
        <v>2445</v>
      </c>
      <c r="W297" s="4" t="str">
        <f>VLOOKUP(VSTS_4c4a2935_7cc5_4a88_9916_4870a252c45f[[#This Row],[Area Path]],Table4[],2,FALSE)</f>
        <v>OAS</v>
      </c>
      <c r="X297" s="4" t="str">
        <f>VLOOKUP(VSTS_4c4a2935_7cc5_4a88_9916_4870a252c45f[[#This Row],[Area Path]],Table4[],3,FALSE)</f>
        <v>OAS</v>
      </c>
      <c r="Y297" s="4">
        <v>1999963463</v>
      </c>
      <c r="Z297" s="4" t="str">
        <f>IFERROR(IF(VLOOKUP(VSTS_4c4a2935_7cc5_4a88_9916_4870a252c45f[[#This Row],[ID]],ParentLookup[],7,FALSE)="Initiative",VLOOKUP(VSTS_4c4a2935_7cc5_4a88_9916_4870a252c45f[[#This Row],[ID]],ParentLookup[],4,FALSE),#N/A),"-- Not an Initiative --")</f>
        <v>-- Not an Initiative --</v>
      </c>
    </row>
    <row r="298" spans="1:26" hidden="1" x14ac:dyDescent="0.25">
      <c r="A298" s="2">
        <v>50364</v>
      </c>
      <c r="B298" s="1" t="s">
        <v>2882</v>
      </c>
      <c r="C298" s="7"/>
      <c r="D298" s="9" t="str">
        <f ca="1">IF(ISBLANK(VSTS_4c4a2935_7cc5_4a88_9916_4870a252c45f[[#This Row],[Dogfood Date]]),"",ROUND((VSTS_4c4a2935_7cc5_4a88_9916_4870a252c45f[[#This Row],[Dogfood Date]]-TODAY())/7,0))</f>
        <v/>
      </c>
      <c r="E298" s="10" t="str">
        <f ca="1">IF(VSTS_4c4a2935_7cc5_4a88_9916_4870a252c45f[[#This Row],[D_Wk]]="","No Date",IF(VSTS_4c4a2935_7cc5_4a88_9916_4870a252c45f[[#This Row],[D_Wk]]&gt;=0,"Coming Soon","Live in Dogfood"))</f>
        <v>No Date</v>
      </c>
      <c r="F298" s="7"/>
      <c r="G298" s="9" t="str">
        <f ca="1">IF(ISBLANK(VSTS_4c4a2935_7cc5_4a88_9916_4870a252c45f[[#This Row],[Release Date]]),"",ROUND((VSTS_4c4a2935_7cc5_4a88_9916_4870a252c45f[[#This Row],[Release Date]]-TODAY())/7,0))</f>
        <v/>
      </c>
      <c r="H298" s="10" t="str">
        <f ca="1">IF(VSTS_4c4a2935_7cc5_4a88_9916_4870a252c45f[[#This Row],[R_Wk]]="","No Date",IF(VSTS_4c4a2935_7cc5_4a88_9916_4870a252c45f[[#This Row],[R_Wk]]&gt;=0,"Coming Soon","Live in Prod"))</f>
        <v>No Date</v>
      </c>
      <c r="I298" s="7"/>
      <c r="J298" s="9" t="str">
        <f ca="1">IF(ISBLANK(VSTS_4c4a2935_7cc5_4a88_9916_4870a252c45f[[#This Row],[Finish Date]]),"",ROUND((VSTS_4c4a2935_7cc5_4a88_9916_4870a252c45f[[#This Row],[Finish Date]]-TODAY())/7,0))</f>
        <v/>
      </c>
      <c r="K29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98" s="1" t="s">
        <v>5932</v>
      </c>
      <c r="M298" s="1"/>
      <c r="N298" s="1" t="s">
        <v>20</v>
      </c>
      <c r="O298" s="23">
        <v>42001.106666666667</v>
      </c>
      <c r="P298" s="23">
        <f>IFERROR(VLOOKUP(VSTS_4c4a2935_7cc5_4a88_9916_4870a252c45f[[#This Row],[ID]],PriLookup[],3,FALSE),"")</f>
        <v>42009.039409722223</v>
      </c>
      <c r="Q298" s="4" t="s">
        <v>4496</v>
      </c>
      <c r="R298" s="4"/>
      <c r="S298" s="1"/>
      <c r="T298" s="1" t="s">
        <v>2443</v>
      </c>
      <c r="U298" s="1" t="s">
        <v>2430</v>
      </c>
      <c r="V298" s="1" t="s">
        <v>2445</v>
      </c>
      <c r="W298" s="4" t="str">
        <f>VLOOKUP(VSTS_4c4a2935_7cc5_4a88_9916_4870a252c45f[[#This Row],[Area Path]],Table4[],2,FALSE)</f>
        <v>OAS</v>
      </c>
      <c r="X298" s="4" t="str">
        <f>VLOOKUP(VSTS_4c4a2935_7cc5_4a88_9916_4870a252c45f[[#This Row],[Area Path]],Table4[],3,FALSE)</f>
        <v>OAS</v>
      </c>
      <c r="Y298" s="4">
        <v>1999963524</v>
      </c>
      <c r="Z298" s="4" t="str">
        <f>IFERROR(IF(VLOOKUP(VSTS_4c4a2935_7cc5_4a88_9916_4870a252c45f[[#This Row],[ID]],ParentLookup[],7,FALSE)="Initiative",VLOOKUP(VSTS_4c4a2935_7cc5_4a88_9916_4870a252c45f[[#This Row],[ID]],ParentLookup[],4,FALSE),#N/A),"-- Not an Initiative --")</f>
        <v>-- Not an Initiative --</v>
      </c>
    </row>
    <row r="299" spans="1:26" hidden="1" x14ac:dyDescent="0.25">
      <c r="A299" s="2">
        <v>50366</v>
      </c>
      <c r="B299" s="1" t="s">
        <v>5958</v>
      </c>
      <c r="C299" s="7"/>
      <c r="D299" s="9" t="str">
        <f ca="1">IF(ISBLANK(VSTS_4c4a2935_7cc5_4a88_9916_4870a252c45f[[#This Row],[Dogfood Date]]),"",ROUND((VSTS_4c4a2935_7cc5_4a88_9916_4870a252c45f[[#This Row],[Dogfood Date]]-TODAY())/7,0))</f>
        <v/>
      </c>
      <c r="E299" s="10" t="str">
        <f ca="1">IF(VSTS_4c4a2935_7cc5_4a88_9916_4870a252c45f[[#This Row],[D_Wk]]="","No Date",IF(VSTS_4c4a2935_7cc5_4a88_9916_4870a252c45f[[#This Row],[D_Wk]]&gt;=0,"Coming Soon","Live in Dogfood"))</f>
        <v>No Date</v>
      </c>
      <c r="F299" s="7"/>
      <c r="G299" s="9" t="str">
        <f ca="1">IF(ISBLANK(VSTS_4c4a2935_7cc5_4a88_9916_4870a252c45f[[#This Row],[Release Date]]),"",ROUND((VSTS_4c4a2935_7cc5_4a88_9916_4870a252c45f[[#This Row],[Release Date]]-TODAY())/7,0))</f>
        <v/>
      </c>
      <c r="H299" s="10" t="str">
        <f ca="1">IF(VSTS_4c4a2935_7cc5_4a88_9916_4870a252c45f[[#This Row],[R_Wk]]="","No Date",IF(VSTS_4c4a2935_7cc5_4a88_9916_4870a252c45f[[#This Row],[R_Wk]]&gt;=0,"Coming Soon","Live in Prod"))</f>
        <v>No Date</v>
      </c>
      <c r="I299" s="7"/>
      <c r="J299" s="9" t="str">
        <f ca="1">IF(ISBLANK(VSTS_4c4a2935_7cc5_4a88_9916_4870a252c45f[[#This Row],[Finish Date]]),"",ROUND((VSTS_4c4a2935_7cc5_4a88_9916_4870a252c45f[[#This Row],[Finish Date]]-TODAY())/7,0))</f>
        <v/>
      </c>
      <c r="K2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299" s="1" t="s">
        <v>5932</v>
      </c>
      <c r="M299" s="1"/>
      <c r="N299" s="1" t="s">
        <v>20</v>
      </c>
      <c r="O299" s="23">
        <v>42001.109085648146</v>
      </c>
      <c r="P299" s="23">
        <f>IFERROR(VLOOKUP(VSTS_4c4a2935_7cc5_4a88_9916_4870a252c45f[[#This Row],[ID]],PriLookup[],3,FALSE),"")</f>
        <v>42009.039409722223</v>
      </c>
      <c r="Q299" s="4" t="s">
        <v>4496</v>
      </c>
      <c r="R299" s="4"/>
      <c r="S299" s="1"/>
      <c r="T299" s="1" t="s">
        <v>2443</v>
      </c>
      <c r="U299" s="1" t="s">
        <v>2430</v>
      </c>
      <c r="V299" s="1" t="s">
        <v>2445</v>
      </c>
      <c r="W299" s="4" t="str">
        <f>VLOOKUP(VSTS_4c4a2935_7cc5_4a88_9916_4870a252c45f[[#This Row],[Area Path]],Table4[],2,FALSE)</f>
        <v>OAS</v>
      </c>
      <c r="X299" s="4" t="str">
        <f>VLOOKUP(VSTS_4c4a2935_7cc5_4a88_9916_4870a252c45f[[#This Row],[Area Path]],Table4[],3,FALSE)</f>
        <v>OAS</v>
      </c>
      <c r="Y299" s="4">
        <v>1999963687</v>
      </c>
      <c r="Z299" s="4" t="str">
        <f>IFERROR(IF(VLOOKUP(VSTS_4c4a2935_7cc5_4a88_9916_4870a252c45f[[#This Row],[ID]],ParentLookup[],7,FALSE)="Initiative",VLOOKUP(VSTS_4c4a2935_7cc5_4a88_9916_4870a252c45f[[#This Row],[ID]],ParentLookup[],4,FALSE),#N/A),"-- Not an Initiative --")</f>
        <v>-- Not an Initiative --</v>
      </c>
    </row>
    <row r="300" spans="1:26" hidden="1" x14ac:dyDescent="0.25">
      <c r="A300" s="2">
        <v>50261</v>
      </c>
      <c r="B300" s="1" t="s">
        <v>2884</v>
      </c>
      <c r="C300" s="7"/>
      <c r="D300" s="9" t="str">
        <f ca="1">IF(ISBLANK(VSTS_4c4a2935_7cc5_4a88_9916_4870a252c45f[[#This Row],[Dogfood Date]]),"",ROUND((VSTS_4c4a2935_7cc5_4a88_9916_4870a252c45f[[#This Row],[Dogfood Date]]-TODAY())/7,0))</f>
        <v/>
      </c>
      <c r="E300" s="10" t="str">
        <f ca="1">IF(VSTS_4c4a2935_7cc5_4a88_9916_4870a252c45f[[#This Row],[D_Wk]]="","No Date",IF(VSTS_4c4a2935_7cc5_4a88_9916_4870a252c45f[[#This Row],[D_Wk]]&gt;=0,"Coming Soon","Live in Dogfood"))</f>
        <v>No Date</v>
      </c>
      <c r="F300" s="7"/>
      <c r="G300" s="9" t="str">
        <f ca="1">IF(ISBLANK(VSTS_4c4a2935_7cc5_4a88_9916_4870a252c45f[[#This Row],[Release Date]]),"",ROUND((VSTS_4c4a2935_7cc5_4a88_9916_4870a252c45f[[#This Row],[Release Date]]-TODAY())/7,0))</f>
        <v/>
      </c>
      <c r="H300" s="10" t="str">
        <f ca="1">IF(VSTS_4c4a2935_7cc5_4a88_9916_4870a252c45f[[#This Row],[R_Wk]]="","No Date",IF(VSTS_4c4a2935_7cc5_4a88_9916_4870a252c45f[[#This Row],[R_Wk]]&gt;=0,"Coming Soon","Live in Prod"))</f>
        <v>No Date</v>
      </c>
      <c r="I300" s="7"/>
      <c r="J300" s="9" t="str">
        <f ca="1">IF(ISBLANK(VSTS_4c4a2935_7cc5_4a88_9916_4870a252c45f[[#This Row],[Finish Date]]),"",ROUND((VSTS_4c4a2935_7cc5_4a88_9916_4870a252c45f[[#This Row],[Finish Date]]-TODAY())/7,0))</f>
        <v/>
      </c>
      <c r="K3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0" s="1" t="s">
        <v>5932</v>
      </c>
      <c r="M300" s="1"/>
      <c r="N300" s="1" t="s">
        <v>20</v>
      </c>
      <c r="O300" s="23">
        <v>41998.033090277779</v>
      </c>
      <c r="P300" s="23">
        <f>IFERROR(VLOOKUP(VSTS_4c4a2935_7cc5_4a88_9916_4870a252c45f[[#This Row],[ID]],PriLookup[],3,FALSE),"")</f>
        <v>42016.933032407411</v>
      </c>
      <c r="Q300" s="4" t="s">
        <v>4496</v>
      </c>
      <c r="R300" s="4"/>
      <c r="S300" s="1"/>
      <c r="T300" s="1" t="s">
        <v>2443</v>
      </c>
      <c r="U300" s="1" t="s">
        <v>2430</v>
      </c>
      <c r="V300" s="1" t="s">
        <v>2445</v>
      </c>
      <c r="W300" s="4" t="str">
        <f>VLOOKUP(VSTS_4c4a2935_7cc5_4a88_9916_4870a252c45f[[#This Row],[Area Path]],Table4[],2,FALSE)</f>
        <v>OAS</v>
      </c>
      <c r="X300" s="4" t="str">
        <f>VLOOKUP(VSTS_4c4a2935_7cc5_4a88_9916_4870a252c45f[[#This Row],[Area Path]],Table4[],3,FALSE)</f>
        <v>OAS</v>
      </c>
      <c r="Y300" s="4">
        <v>1999963708</v>
      </c>
      <c r="Z300" s="4" t="str">
        <f>IFERROR(IF(VLOOKUP(VSTS_4c4a2935_7cc5_4a88_9916_4870a252c45f[[#This Row],[ID]],ParentLookup[],7,FALSE)="Initiative",VLOOKUP(VSTS_4c4a2935_7cc5_4a88_9916_4870a252c45f[[#This Row],[ID]],ParentLookup[],4,FALSE),#N/A),"-- Not an Initiative --")</f>
        <v>-- Not an Initiative --</v>
      </c>
    </row>
    <row r="301" spans="1:26" hidden="1" x14ac:dyDescent="0.25">
      <c r="A301" s="2">
        <v>50369</v>
      </c>
      <c r="B301" s="1" t="s">
        <v>2885</v>
      </c>
      <c r="C301" s="7"/>
      <c r="D301" s="9" t="str">
        <f ca="1">IF(ISBLANK(VSTS_4c4a2935_7cc5_4a88_9916_4870a252c45f[[#This Row],[Dogfood Date]]),"",ROUND((VSTS_4c4a2935_7cc5_4a88_9916_4870a252c45f[[#This Row],[Dogfood Date]]-TODAY())/7,0))</f>
        <v/>
      </c>
      <c r="E301" s="10" t="str">
        <f ca="1">IF(VSTS_4c4a2935_7cc5_4a88_9916_4870a252c45f[[#This Row],[D_Wk]]="","No Date",IF(VSTS_4c4a2935_7cc5_4a88_9916_4870a252c45f[[#This Row],[D_Wk]]&gt;=0,"Coming Soon","Live in Dogfood"))</f>
        <v>No Date</v>
      </c>
      <c r="F301" s="7"/>
      <c r="G301" s="9" t="str">
        <f ca="1">IF(ISBLANK(VSTS_4c4a2935_7cc5_4a88_9916_4870a252c45f[[#This Row],[Release Date]]),"",ROUND((VSTS_4c4a2935_7cc5_4a88_9916_4870a252c45f[[#This Row],[Release Date]]-TODAY())/7,0))</f>
        <v/>
      </c>
      <c r="H301" s="10" t="str">
        <f ca="1">IF(VSTS_4c4a2935_7cc5_4a88_9916_4870a252c45f[[#This Row],[R_Wk]]="","No Date",IF(VSTS_4c4a2935_7cc5_4a88_9916_4870a252c45f[[#This Row],[R_Wk]]&gt;=0,"Coming Soon","Live in Prod"))</f>
        <v>No Date</v>
      </c>
      <c r="I301" s="7"/>
      <c r="J301" s="9" t="str">
        <f ca="1">IF(ISBLANK(VSTS_4c4a2935_7cc5_4a88_9916_4870a252c45f[[#This Row],[Finish Date]]),"",ROUND((VSTS_4c4a2935_7cc5_4a88_9916_4870a252c45f[[#This Row],[Finish Date]]-TODAY())/7,0))</f>
        <v/>
      </c>
      <c r="K3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1" s="1" t="s">
        <v>5932</v>
      </c>
      <c r="M301" s="1"/>
      <c r="N301" s="1" t="s">
        <v>20</v>
      </c>
      <c r="O301" s="23">
        <v>42001.111712962964</v>
      </c>
      <c r="P301" s="23">
        <f>IFERROR(VLOOKUP(VSTS_4c4a2935_7cc5_4a88_9916_4870a252c45f[[#This Row],[ID]],PriLookup[],3,FALSE),"")</f>
        <v>42009.039780092593</v>
      </c>
      <c r="Q301" s="4" t="s">
        <v>4496</v>
      </c>
      <c r="R301" s="4"/>
      <c r="S301" s="1"/>
      <c r="T301" s="1" t="s">
        <v>2443</v>
      </c>
      <c r="U301" s="1" t="s">
        <v>2430</v>
      </c>
      <c r="V301" s="1" t="s">
        <v>2445</v>
      </c>
      <c r="W301" s="4" t="str">
        <f>VLOOKUP(VSTS_4c4a2935_7cc5_4a88_9916_4870a252c45f[[#This Row],[Area Path]],Table4[],2,FALSE)</f>
        <v>OAS</v>
      </c>
      <c r="X301" s="4" t="str">
        <f>VLOOKUP(VSTS_4c4a2935_7cc5_4a88_9916_4870a252c45f[[#This Row],[Area Path]],Table4[],3,FALSE)</f>
        <v>OAS</v>
      </c>
      <c r="Y301" s="4">
        <v>1999963768</v>
      </c>
      <c r="Z301" s="4" t="str">
        <f>IFERROR(IF(VLOOKUP(VSTS_4c4a2935_7cc5_4a88_9916_4870a252c45f[[#This Row],[ID]],ParentLookup[],7,FALSE)="Initiative",VLOOKUP(VSTS_4c4a2935_7cc5_4a88_9916_4870a252c45f[[#This Row],[ID]],ParentLookup[],4,FALSE),#N/A),"-- Not an Initiative --")</f>
        <v>-- Not an Initiative --</v>
      </c>
    </row>
    <row r="302" spans="1:26" hidden="1" x14ac:dyDescent="0.25">
      <c r="A302" s="2">
        <v>50265</v>
      </c>
      <c r="B302" s="1" t="s">
        <v>3654</v>
      </c>
      <c r="C302" s="7"/>
      <c r="D302" s="9" t="str">
        <f ca="1">IF(ISBLANK(VSTS_4c4a2935_7cc5_4a88_9916_4870a252c45f[[#This Row],[Dogfood Date]]),"",ROUND((VSTS_4c4a2935_7cc5_4a88_9916_4870a252c45f[[#This Row],[Dogfood Date]]-TODAY())/7,0))</f>
        <v/>
      </c>
      <c r="E302" s="22" t="str">
        <f ca="1">IF(VSTS_4c4a2935_7cc5_4a88_9916_4870a252c45f[[#This Row],[D_Wk]]="","No Date",IF(VSTS_4c4a2935_7cc5_4a88_9916_4870a252c45f[[#This Row],[D_Wk]]&gt;=0,"Coming Soon","Live in Dogfood"))</f>
        <v>No Date</v>
      </c>
      <c r="F302" s="7"/>
      <c r="G302" s="9" t="str">
        <f ca="1">IF(ISBLANK(VSTS_4c4a2935_7cc5_4a88_9916_4870a252c45f[[#This Row],[Release Date]]),"",ROUND((VSTS_4c4a2935_7cc5_4a88_9916_4870a252c45f[[#This Row],[Release Date]]-TODAY())/7,0))</f>
        <v/>
      </c>
      <c r="H302" s="22" t="str">
        <f ca="1">IF(VSTS_4c4a2935_7cc5_4a88_9916_4870a252c45f[[#This Row],[R_Wk]]="","No Date",IF(VSTS_4c4a2935_7cc5_4a88_9916_4870a252c45f[[#This Row],[R_Wk]]&gt;=0,"Coming Soon","Live in Prod"))</f>
        <v>No Date</v>
      </c>
      <c r="I302" s="7"/>
      <c r="J302" s="9" t="str">
        <f ca="1">IF(ISBLANK(VSTS_4c4a2935_7cc5_4a88_9916_4870a252c45f[[#This Row],[Finish Date]]),"",ROUND((VSTS_4c4a2935_7cc5_4a88_9916_4870a252c45f[[#This Row],[Finish Date]]-TODAY())/7,0))</f>
        <v/>
      </c>
      <c r="K30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2" s="1"/>
      <c r="M302" s="1"/>
      <c r="N302" s="1" t="s">
        <v>2397</v>
      </c>
      <c r="O302" s="23">
        <v>42001.104803240742</v>
      </c>
      <c r="P302" s="23">
        <f>IFERROR(VLOOKUP(VSTS_4c4a2935_7cc5_4a88_9916_4870a252c45f[[#This Row],[ID]],PriLookup[],3,FALSE),"")</f>
        <v>41998.043854166666</v>
      </c>
      <c r="Q302" s="4" t="s">
        <v>2874</v>
      </c>
      <c r="R302" s="4"/>
      <c r="S302" s="1"/>
      <c r="T302" s="1" t="s">
        <v>2443</v>
      </c>
      <c r="U302" s="1" t="s">
        <v>2430</v>
      </c>
      <c r="V302" s="1" t="s">
        <v>2445</v>
      </c>
      <c r="W302" s="4" t="str">
        <f>VLOOKUP(VSTS_4c4a2935_7cc5_4a88_9916_4870a252c45f[[#This Row],[Area Path]],Table4[],2,FALSE)</f>
        <v>OAS</v>
      </c>
      <c r="X302" s="4" t="str">
        <f>VLOOKUP(VSTS_4c4a2935_7cc5_4a88_9916_4870a252c45f[[#This Row],[Area Path]],Table4[],3,FALSE)</f>
        <v>OAS</v>
      </c>
      <c r="Y302" s="4">
        <v>1999963796</v>
      </c>
      <c r="Z302" s="4" t="str">
        <f>IFERROR(IF(VLOOKUP(VSTS_4c4a2935_7cc5_4a88_9916_4870a252c45f[[#This Row],[ID]],ParentLookup[],7,FALSE)="Initiative",VLOOKUP(VSTS_4c4a2935_7cc5_4a88_9916_4870a252c45f[[#This Row],[ID]],ParentLookup[],4,FALSE),#N/A),"-- Not an Initiative --")</f>
        <v>-- Not an Initiative --</v>
      </c>
    </row>
    <row r="303" spans="1:26" hidden="1" x14ac:dyDescent="0.25">
      <c r="A303" s="2">
        <v>50260</v>
      </c>
      <c r="B303" s="1" t="s">
        <v>2886</v>
      </c>
      <c r="C303" s="7"/>
      <c r="D303" s="9" t="str">
        <f ca="1">IF(ISBLANK(VSTS_4c4a2935_7cc5_4a88_9916_4870a252c45f[[#This Row],[Dogfood Date]]),"",ROUND((VSTS_4c4a2935_7cc5_4a88_9916_4870a252c45f[[#This Row],[Dogfood Date]]-TODAY())/7,0))</f>
        <v/>
      </c>
      <c r="E303" s="10" t="str">
        <f ca="1">IF(VSTS_4c4a2935_7cc5_4a88_9916_4870a252c45f[[#This Row],[D_Wk]]="","No Date",IF(VSTS_4c4a2935_7cc5_4a88_9916_4870a252c45f[[#This Row],[D_Wk]]&gt;=0,"Coming Soon","Live in Dogfood"))</f>
        <v>No Date</v>
      </c>
      <c r="F303" s="7"/>
      <c r="G303" s="9" t="str">
        <f ca="1">IF(ISBLANK(VSTS_4c4a2935_7cc5_4a88_9916_4870a252c45f[[#This Row],[Release Date]]),"",ROUND((VSTS_4c4a2935_7cc5_4a88_9916_4870a252c45f[[#This Row],[Release Date]]-TODAY())/7,0))</f>
        <v/>
      </c>
      <c r="H303" s="10" t="str">
        <f ca="1">IF(VSTS_4c4a2935_7cc5_4a88_9916_4870a252c45f[[#This Row],[R_Wk]]="","No Date",IF(VSTS_4c4a2935_7cc5_4a88_9916_4870a252c45f[[#This Row],[R_Wk]]&gt;=0,"Coming Soon","Live in Prod"))</f>
        <v>No Date</v>
      </c>
      <c r="I303" s="7"/>
      <c r="J303" s="9" t="str">
        <f ca="1">IF(ISBLANK(VSTS_4c4a2935_7cc5_4a88_9916_4870a252c45f[[#This Row],[Finish Date]]),"",ROUND((VSTS_4c4a2935_7cc5_4a88_9916_4870a252c45f[[#This Row],[Finish Date]]-TODAY())/7,0))</f>
        <v/>
      </c>
      <c r="K3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3" s="1" t="s">
        <v>5932</v>
      </c>
      <c r="M303" s="1"/>
      <c r="N303" s="1" t="s">
        <v>20</v>
      </c>
      <c r="O303" s="23">
        <v>41998.032870370371</v>
      </c>
      <c r="P303" s="23">
        <f>IFERROR(VLOOKUP(VSTS_4c4a2935_7cc5_4a88_9916_4870a252c45f[[#This Row],[ID]],PriLookup[],3,FALSE),"")</f>
        <v>42009.039780092593</v>
      </c>
      <c r="Q303" s="4" t="s">
        <v>3521</v>
      </c>
      <c r="R303" s="4"/>
      <c r="S303" s="1"/>
      <c r="T303" s="1" t="s">
        <v>2450</v>
      </c>
      <c r="U303" s="1" t="s">
        <v>2430</v>
      </c>
      <c r="V303" s="1" t="s">
        <v>2445</v>
      </c>
      <c r="W303" s="4" t="str">
        <f>VLOOKUP(VSTS_4c4a2935_7cc5_4a88_9916_4870a252c45f[[#This Row],[Area Path]],Table4[],2,FALSE)</f>
        <v>OAS</v>
      </c>
      <c r="X303" s="4" t="str">
        <f>VLOOKUP(VSTS_4c4a2935_7cc5_4a88_9916_4870a252c45f[[#This Row],[Area Path]],Table4[],3,FALSE)</f>
        <v>OAS</v>
      </c>
      <c r="Y303" s="4">
        <v>1999963809</v>
      </c>
      <c r="Z303" s="4" t="str">
        <f>IFERROR(IF(VLOOKUP(VSTS_4c4a2935_7cc5_4a88_9916_4870a252c45f[[#This Row],[ID]],ParentLookup[],7,FALSE)="Initiative",VLOOKUP(VSTS_4c4a2935_7cc5_4a88_9916_4870a252c45f[[#This Row],[ID]],ParentLookup[],4,FALSE),#N/A),"-- Not an Initiative --")</f>
        <v>-- Not an Initiative --</v>
      </c>
    </row>
    <row r="304" spans="1:26" hidden="1" x14ac:dyDescent="0.25">
      <c r="A304" s="2">
        <v>50358</v>
      </c>
      <c r="B304" s="1" t="s">
        <v>4506</v>
      </c>
      <c r="C304" s="7"/>
      <c r="D304" s="9" t="str">
        <f ca="1">IF(ISBLANK(VSTS_4c4a2935_7cc5_4a88_9916_4870a252c45f[[#This Row],[Dogfood Date]]),"",ROUND((VSTS_4c4a2935_7cc5_4a88_9916_4870a252c45f[[#This Row],[Dogfood Date]]-TODAY())/7,0))</f>
        <v/>
      </c>
      <c r="E304" s="10" t="str">
        <f ca="1">IF(VSTS_4c4a2935_7cc5_4a88_9916_4870a252c45f[[#This Row],[D_Wk]]="","No Date",IF(VSTS_4c4a2935_7cc5_4a88_9916_4870a252c45f[[#This Row],[D_Wk]]&gt;=0,"Coming Soon","Live in Dogfood"))</f>
        <v>No Date</v>
      </c>
      <c r="F304" s="7"/>
      <c r="G304" s="9" t="str">
        <f ca="1">IF(ISBLANK(VSTS_4c4a2935_7cc5_4a88_9916_4870a252c45f[[#This Row],[Release Date]]),"",ROUND((VSTS_4c4a2935_7cc5_4a88_9916_4870a252c45f[[#This Row],[Release Date]]-TODAY())/7,0))</f>
        <v/>
      </c>
      <c r="H304" s="10" t="str">
        <f ca="1">IF(VSTS_4c4a2935_7cc5_4a88_9916_4870a252c45f[[#This Row],[R_Wk]]="","No Date",IF(VSTS_4c4a2935_7cc5_4a88_9916_4870a252c45f[[#This Row],[R_Wk]]&gt;=0,"Coming Soon","Live in Prod"))</f>
        <v>No Date</v>
      </c>
      <c r="I304" s="7"/>
      <c r="J304" s="9" t="str">
        <f ca="1">IF(ISBLANK(VSTS_4c4a2935_7cc5_4a88_9916_4870a252c45f[[#This Row],[Finish Date]]),"",ROUND((VSTS_4c4a2935_7cc5_4a88_9916_4870a252c45f[[#This Row],[Finish Date]]-TODAY())/7,0))</f>
        <v/>
      </c>
      <c r="K30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4" s="1" t="s">
        <v>5932</v>
      </c>
      <c r="M304" s="1"/>
      <c r="N304" s="1" t="s">
        <v>20</v>
      </c>
      <c r="O304" s="23">
        <v>42001.099479166667</v>
      </c>
      <c r="P304" s="23">
        <f>IFERROR(VLOOKUP(VSTS_4c4a2935_7cc5_4a88_9916_4870a252c45f[[#This Row],[ID]],PriLookup[],3,FALSE),"")</f>
        <v>42001.09952546296</v>
      </c>
      <c r="Q304" s="4" t="s">
        <v>3521</v>
      </c>
      <c r="R304" s="4"/>
      <c r="S304" s="1"/>
      <c r="T304" s="1" t="s">
        <v>2443</v>
      </c>
      <c r="U304" s="1" t="s">
        <v>2430</v>
      </c>
      <c r="V304" s="1" t="s">
        <v>2445</v>
      </c>
      <c r="W304" s="4" t="str">
        <f>VLOOKUP(VSTS_4c4a2935_7cc5_4a88_9916_4870a252c45f[[#This Row],[Area Path]],Table4[],2,FALSE)</f>
        <v>OAS</v>
      </c>
      <c r="X304" s="4" t="str">
        <f>VLOOKUP(VSTS_4c4a2935_7cc5_4a88_9916_4870a252c45f[[#This Row],[Area Path]],Table4[],3,FALSE)</f>
        <v>OAS</v>
      </c>
      <c r="Y304" s="4">
        <v>1999963850</v>
      </c>
      <c r="Z304" s="4" t="str">
        <f>IFERROR(IF(VLOOKUP(VSTS_4c4a2935_7cc5_4a88_9916_4870a252c45f[[#This Row],[ID]],ParentLookup[],7,FALSE)="Initiative",VLOOKUP(VSTS_4c4a2935_7cc5_4a88_9916_4870a252c45f[[#This Row],[ID]],ParentLookup[],4,FALSE),#N/A),"-- Not an Initiative --")</f>
        <v>-- Not an Initiative --</v>
      </c>
    </row>
    <row r="305" spans="1:26" hidden="1" x14ac:dyDescent="0.25">
      <c r="A305" s="2">
        <v>50356</v>
      </c>
      <c r="B305" s="1" t="s">
        <v>3655</v>
      </c>
      <c r="C305" s="7"/>
      <c r="D305" s="9" t="str">
        <f ca="1">IF(ISBLANK(VSTS_4c4a2935_7cc5_4a88_9916_4870a252c45f[[#This Row],[Dogfood Date]]),"",ROUND((VSTS_4c4a2935_7cc5_4a88_9916_4870a252c45f[[#This Row],[Dogfood Date]]-TODAY())/7,0))</f>
        <v/>
      </c>
      <c r="E305" s="22" t="str">
        <f ca="1">IF(VSTS_4c4a2935_7cc5_4a88_9916_4870a252c45f[[#This Row],[D_Wk]]="","No Date",IF(VSTS_4c4a2935_7cc5_4a88_9916_4870a252c45f[[#This Row],[D_Wk]]&gt;=0,"Coming Soon","Live in Dogfood"))</f>
        <v>No Date</v>
      </c>
      <c r="F305" s="7"/>
      <c r="G305" s="9" t="str">
        <f ca="1">IF(ISBLANK(VSTS_4c4a2935_7cc5_4a88_9916_4870a252c45f[[#This Row],[Release Date]]),"",ROUND((VSTS_4c4a2935_7cc5_4a88_9916_4870a252c45f[[#This Row],[Release Date]]-TODAY())/7,0))</f>
        <v/>
      </c>
      <c r="H305" s="22" t="str">
        <f ca="1">IF(VSTS_4c4a2935_7cc5_4a88_9916_4870a252c45f[[#This Row],[R_Wk]]="","No Date",IF(VSTS_4c4a2935_7cc5_4a88_9916_4870a252c45f[[#This Row],[R_Wk]]&gt;=0,"Coming Soon","Live in Prod"))</f>
        <v>No Date</v>
      </c>
      <c r="I305" s="7"/>
      <c r="J305" s="9" t="str">
        <f ca="1">IF(ISBLANK(VSTS_4c4a2935_7cc5_4a88_9916_4870a252c45f[[#This Row],[Finish Date]]),"",ROUND((VSTS_4c4a2935_7cc5_4a88_9916_4870a252c45f[[#This Row],[Finish Date]]-TODAY())/7,0))</f>
        <v/>
      </c>
      <c r="K30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5" s="1" t="s">
        <v>5932</v>
      </c>
      <c r="M305" s="1"/>
      <c r="N305" s="1" t="s">
        <v>2397</v>
      </c>
      <c r="O305" s="23">
        <v>42009.040636574071</v>
      </c>
      <c r="P305" s="23">
        <f>IFERROR(VLOOKUP(VSTS_4c4a2935_7cc5_4a88_9916_4870a252c45f[[#This Row],[ID]],PriLookup[],3,FALSE),"")</f>
        <v>42001.09878472222</v>
      </c>
      <c r="Q305" s="4" t="s">
        <v>2874</v>
      </c>
      <c r="R305" s="4"/>
      <c r="S305" s="1"/>
      <c r="T305" s="1" t="s">
        <v>2443</v>
      </c>
      <c r="U305" s="1" t="s">
        <v>2430</v>
      </c>
      <c r="V305" s="1" t="s">
        <v>2445</v>
      </c>
      <c r="W305" s="4" t="str">
        <f>VLOOKUP(VSTS_4c4a2935_7cc5_4a88_9916_4870a252c45f[[#This Row],[Area Path]],Table4[],2,FALSE)</f>
        <v>OAS</v>
      </c>
      <c r="X305" s="4" t="str">
        <f>VLOOKUP(VSTS_4c4a2935_7cc5_4a88_9916_4870a252c45f[[#This Row],[Area Path]],Table4[],3,FALSE)</f>
        <v>OAS</v>
      </c>
      <c r="Y305" s="4">
        <v>1999964012</v>
      </c>
      <c r="Z305" s="4" t="str">
        <f>IFERROR(IF(VLOOKUP(VSTS_4c4a2935_7cc5_4a88_9916_4870a252c45f[[#This Row],[ID]],ParentLookup[],7,FALSE)="Initiative",VLOOKUP(VSTS_4c4a2935_7cc5_4a88_9916_4870a252c45f[[#This Row],[ID]],ParentLookup[],4,FALSE),#N/A),"-- Not an Initiative --")</f>
        <v>-- Not an Initiative --</v>
      </c>
    </row>
    <row r="306" spans="1:26" hidden="1" x14ac:dyDescent="0.25">
      <c r="A306" s="2">
        <v>50354</v>
      </c>
      <c r="B306" s="1" t="s">
        <v>3656</v>
      </c>
      <c r="C306" s="7"/>
      <c r="D306" s="9" t="str">
        <f ca="1">IF(ISBLANK(VSTS_4c4a2935_7cc5_4a88_9916_4870a252c45f[[#This Row],[Dogfood Date]]),"",ROUND((VSTS_4c4a2935_7cc5_4a88_9916_4870a252c45f[[#This Row],[Dogfood Date]]-TODAY())/7,0))</f>
        <v/>
      </c>
      <c r="E306" s="22" t="str">
        <f ca="1">IF(VSTS_4c4a2935_7cc5_4a88_9916_4870a252c45f[[#This Row],[D_Wk]]="","No Date",IF(VSTS_4c4a2935_7cc5_4a88_9916_4870a252c45f[[#This Row],[D_Wk]]&gt;=0,"Coming Soon","Live in Dogfood"))</f>
        <v>No Date</v>
      </c>
      <c r="F306" s="7"/>
      <c r="G306" s="9" t="str">
        <f ca="1">IF(ISBLANK(VSTS_4c4a2935_7cc5_4a88_9916_4870a252c45f[[#This Row],[Release Date]]),"",ROUND((VSTS_4c4a2935_7cc5_4a88_9916_4870a252c45f[[#This Row],[Release Date]]-TODAY())/7,0))</f>
        <v/>
      </c>
      <c r="H306" s="22" t="str">
        <f ca="1">IF(VSTS_4c4a2935_7cc5_4a88_9916_4870a252c45f[[#This Row],[R_Wk]]="","No Date",IF(VSTS_4c4a2935_7cc5_4a88_9916_4870a252c45f[[#This Row],[R_Wk]]&gt;=0,"Coming Soon","Live in Prod"))</f>
        <v>No Date</v>
      </c>
      <c r="I306" s="7"/>
      <c r="J306" s="9" t="str">
        <f ca="1">IF(ISBLANK(VSTS_4c4a2935_7cc5_4a88_9916_4870a252c45f[[#This Row],[Finish Date]]),"",ROUND((VSTS_4c4a2935_7cc5_4a88_9916_4870a252c45f[[#This Row],[Finish Date]]-TODAY())/7,0))</f>
        <v/>
      </c>
      <c r="K30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6" s="1" t="s">
        <v>5932</v>
      </c>
      <c r="M306" s="1"/>
      <c r="N306" s="1" t="s">
        <v>2397</v>
      </c>
      <c r="O306" s="23">
        <v>42009.041412037041</v>
      </c>
      <c r="P306" s="23">
        <f>IFERROR(VLOOKUP(VSTS_4c4a2935_7cc5_4a88_9916_4870a252c45f[[#This Row],[ID]],PriLookup[],3,FALSE),"")</f>
        <v>42001.097824074073</v>
      </c>
      <c r="Q306" s="4" t="s">
        <v>2874</v>
      </c>
      <c r="R306" s="4"/>
      <c r="S306" s="1"/>
      <c r="T306" s="1" t="s">
        <v>2443</v>
      </c>
      <c r="U306" s="1" t="s">
        <v>2430</v>
      </c>
      <c r="V306" s="1" t="s">
        <v>2445</v>
      </c>
      <c r="W306" s="4" t="str">
        <f>VLOOKUP(VSTS_4c4a2935_7cc5_4a88_9916_4870a252c45f[[#This Row],[Area Path]],Table4[],2,FALSE)</f>
        <v>OAS</v>
      </c>
      <c r="X306" s="4" t="str">
        <f>VLOOKUP(VSTS_4c4a2935_7cc5_4a88_9916_4870a252c45f[[#This Row],[Area Path]],Table4[],3,FALSE)</f>
        <v>OAS</v>
      </c>
      <c r="Y306" s="4">
        <v>1999964658</v>
      </c>
      <c r="Z306" s="4" t="str">
        <f>IFERROR(IF(VLOOKUP(VSTS_4c4a2935_7cc5_4a88_9916_4870a252c45f[[#This Row],[ID]],ParentLookup[],7,FALSE)="Initiative",VLOOKUP(VSTS_4c4a2935_7cc5_4a88_9916_4870a252c45f[[#This Row],[ID]],ParentLookup[],4,FALSE),#N/A),"-- Not an Initiative --")</f>
        <v>-- Not an Initiative --</v>
      </c>
    </row>
    <row r="307" spans="1:26" hidden="1" x14ac:dyDescent="0.25">
      <c r="A307" s="2">
        <v>50360</v>
      </c>
      <c r="B307" s="1" t="s">
        <v>3657</v>
      </c>
      <c r="C307" s="7"/>
      <c r="D307" s="9" t="str">
        <f ca="1">IF(ISBLANK(VSTS_4c4a2935_7cc5_4a88_9916_4870a252c45f[[#This Row],[Dogfood Date]]),"",ROUND((VSTS_4c4a2935_7cc5_4a88_9916_4870a252c45f[[#This Row],[Dogfood Date]]-TODAY())/7,0))</f>
        <v/>
      </c>
      <c r="E307" s="22" t="str">
        <f ca="1">IF(VSTS_4c4a2935_7cc5_4a88_9916_4870a252c45f[[#This Row],[D_Wk]]="","No Date",IF(VSTS_4c4a2935_7cc5_4a88_9916_4870a252c45f[[#This Row],[D_Wk]]&gt;=0,"Coming Soon","Live in Dogfood"))</f>
        <v>No Date</v>
      </c>
      <c r="F307" s="7"/>
      <c r="G307" s="9" t="str">
        <f ca="1">IF(ISBLANK(VSTS_4c4a2935_7cc5_4a88_9916_4870a252c45f[[#This Row],[Release Date]]),"",ROUND((VSTS_4c4a2935_7cc5_4a88_9916_4870a252c45f[[#This Row],[Release Date]]-TODAY())/7,0))</f>
        <v/>
      </c>
      <c r="H307" s="22" t="str">
        <f ca="1">IF(VSTS_4c4a2935_7cc5_4a88_9916_4870a252c45f[[#This Row],[R_Wk]]="","No Date",IF(VSTS_4c4a2935_7cc5_4a88_9916_4870a252c45f[[#This Row],[R_Wk]]&gt;=0,"Coming Soon","Live in Prod"))</f>
        <v>No Date</v>
      </c>
      <c r="I307" s="7"/>
      <c r="J307" s="9" t="str">
        <f ca="1">IF(ISBLANK(VSTS_4c4a2935_7cc5_4a88_9916_4870a252c45f[[#This Row],[Finish Date]]),"",ROUND((VSTS_4c4a2935_7cc5_4a88_9916_4870a252c45f[[#This Row],[Finish Date]]-TODAY())/7,0))</f>
        <v/>
      </c>
      <c r="K30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7" s="1" t="s">
        <v>5932</v>
      </c>
      <c r="M307" s="1"/>
      <c r="N307" s="1" t="s">
        <v>2397</v>
      </c>
      <c r="O307" s="23">
        <v>42009.030671296299</v>
      </c>
      <c r="P307" s="23">
        <f>IFERROR(VLOOKUP(VSTS_4c4a2935_7cc5_4a88_9916_4870a252c45f[[#This Row],[ID]],PriLookup[],3,FALSE),"")</f>
        <v>42009.02003472222</v>
      </c>
      <c r="Q307" s="4" t="s">
        <v>2874</v>
      </c>
      <c r="R307" s="4"/>
      <c r="S307" s="1"/>
      <c r="T307" s="1" t="s">
        <v>2443</v>
      </c>
      <c r="U307" s="1" t="s">
        <v>2430</v>
      </c>
      <c r="V307" s="1" t="s">
        <v>2445</v>
      </c>
      <c r="W307" s="4" t="str">
        <f>VLOOKUP(VSTS_4c4a2935_7cc5_4a88_9916_4870a252c45f[[#This Row],[Area Path]],Table4[],2,FALSE)</f>
        <v>OAS</v>
      </c>
      <c r="X307" s="4" t="str">
        <f>VLOOKUP(VSTS_4c4a2935_7cc5_4a88_9916_4870a252c45f[[#This Row],[Area Path]],Table4[],3,FALSE)</f>
        <v>OAS</v>
      </c>
      <c r="Y307" s="4">
        <v>1999968968</v>
      </c>
      <c r="Z307" s="4" t="str">
        <f>IFERROR(IF(VLOOKUP(VSTS_4c4a2935_7cc5_4a88_9916_4870a252c45f[[#This Row],[ID]],ParentLookup[],7,FALSE)="Initiative",VLOOKUP(VSTS_4c4a2935_7cc5_4a88_9916_4870a252c45f[[#This Row],[ID]],ParentLookup[],4,FALSE),#N/A),"-- Not an Initiative --")</f>
        <v>-- Not an Initiative --</v>
      </c>
    </row>
    <row r="308" spans="1:26" hidden="1" x14ac:dyDescent="0.25">
      <c r="A308" s="2">
        <v>49643</v>
      </c>
      <c r="B308" s="1" t="s">
        <v>2887</v>
      </c>
      <c r="C308" s="7"/>
      <c r="D308" s="9" t="str">
        <f ca="1">IF(ISBLANK(VSTS_4c4a2935_7cc5_4a88_9916_4870a252c45f[[#This Row],[Dogfood Date]]),"",ROUND((VSTS_4c4a2935_7cc5_4a88_9916_4870a252c45f[[#This Row],[Dogfood Date]]-TODAY())/7,0))</f>
        <v/>
      </c>
      <c r="E308" s="10" t="str">
        <f ca="1">IF(VSTS_4c4a2935_7cc5_4a88_9916_4870a252c45f[[#This Row],[D_Wk]]="","No Date",IF(VSTS_4c4a2935_7cc5_4a88_9916_4870a252c45f[[#This Row],[D_Wk]]&gt;=0,"Coming Soon","Live in Dogfood"))</f>
        <v>No Date</v>
      </c>
      <c r="F308" s="7"/>
      <c r="G308" s="9" t="str">
        <f ca="1">IF(ISBLANK(VSTS_4c4a2935_7cc5_4a88_9916_4870a252c45f[[#This Row],[Release Date]]),"",ROUND((VSTS_4c4a2935_7cc5_4a88_9916_4870a252c45f[[#This Row],[Release Date]]-TODAY())/7,0))</f>
        <v/>
      </c>
      <c r="H308" s="10" t="str">
        <f ca="1">IF(VSTS_4c4a2935_7cc5_4a88_9916_4870a252c45f[[#This Row],[R_Wk]]="","No Date",IF(VSTS_4c4a2935_7cc5_4a88_9916_4870a252c45f[[#This Row],[R_Wk]]&gt;=0,"Coming Soon","Live in Prod"))</f>
        <v>No Date</v>
      </c>
      <c r="I308" s="7"/>
      <c r="J308" s="9" t="str">
        <f ca="1">IF(ISBLANK(VSTS_4c4a2935_7cc5_4a88_9916_4870a252c45f[[#This Row],[Finish Date]]),"",ROUND((VSTS_4c4a2935_7cc5_4a88_9916_4870a252c45f[[#This Row],[Finish Date]]-TODAY())/7,0))</f>
        <v/>
      </c>
      <c r="K3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8" s="1" t="s">
        <v>5943</v>
      </c>
      <c r="M308" s="1"/>
      <c r="N308" s="1" t="s">
        <v>20</v>
      </c>
      <c r="O308" s="23">
        <v>41995.101851851854</v>
      </c>
      <c r="P308" s="23">
        <f>IFERROR(VLOOKUP(VSTS_4c4a2935_7cc5_4a88_9916_4870a252c45f[[#This Row],[ID]],PriLookup[],3,FALSE),"")</f>
        <v>42075.774826388886</v>
      </c>
      <c r="Q308" s="4" t="s">
        <v>4493</v>
      </c>
      <c r="R308" s="4"/>
      <c r="S308" s="1"/>
      <c r="T308" s="1" t="s">
        <v>5886</v>
      </c>
      <c r="U308" s="1" t="s">
        <v>2430</v>
      </c>
      <c r="V308" s="1" t="s">
        <v>2445</v>
      </c>
      <c r="W308" s="4" t="str">
        <f>VLOOKUP(VSTS_4c4a2935_7cc5_4a88_9916_4870a252c45f[[#This Row],[Area Path]],Table4[],2,FALSE)</f>
        <v>OAS</v>
      </c>
      <c r="X308" s="4" t="str">
        <f>VLOOKUP(VSTS_4c4a2935_7cc5_4a88_9916_4870a252c45f[[#This Row],[Area Path]],Table4[],3,FALSE)</f>
        <v>OAS</v>
      </c>
      <c r="Y308" s="4">
        <v>1999785271</v>
      </c>
      <c r="Z308" s="4" t="str">
        <f>IFERROR(IF(VLOOKUP(VSTS_4c4a2935_7cc5_4a88_9916_4870a252c45f[[#This Row],[ID]],ParentLookup[],7,FALSE)="Initiative",VLOOKUP(VSTS_4c4a2935_7cc5_4a88_9916_4870a252c45f[[#This Row],[ID]],ParentLookup[],4,FALSE),#N/A),"-- Not an Initiative --")</f>
        <v>-- Not an Initiative --</v>
      </c>
    </row>
    <row r="309" spans="1:26" hidden="1" x14ac:dyDescent="0.25">
      <c r="A309" s="2">
        <v>49642</v>
      </c>
      <c r="B309" s="1" t="s">
        <v>2888</v>
      </c>
      <c r="C309" s="7"/>
      <c r="D309" s="9" t="str">
        <f ca="1">IF(ISBLANK(VSTS_4c4a2935_7cc5_4a88_9916_4870a252c45f[[#This Row],[Dogfood Date]]),"",ROUND((VSTS_4c4a2935_7cc5_4a88_9916_4870a252c45f[[#This Row],[Dogfood Date]]-TODAY())/7,0))</f>
        <v/>
      </c>
      <c r="E309" s="10" t="str">
        <f ca="1">IF(VSTS_4c4a2935_7cc5_4a88_9916_4870a252c45f[[#This Row],[D_Wk]]="","No Date",IF(VSTS_4c4a2935_7cc5_4a88_9916_4870a252c45f[[#This Row],[D_Wk]]&gt;=0,"Coming Soon","Live in Dogfood"))</f>
        <v>No Date</v>
      </c>
      <c r="F309" s="7"/>
      <c r="G309" s="9" t="str">
        <f ca="1">IF(ISBLANK(VSTS_4c4a2935_7cc5_4a88_9916_4870a252c45f[[#This Row],[Release Date]]),"",ROUND((VSTS_4c4a2935_7cc5_4a88_9916_4870a252c45f[[#This Row],[Release Date]]-TODAY())/7,0))</f>
        <v/>
      </c>
      <c r="H309" s="10" t="str">
        <f ca="1">IF(VSTS_4c4a2935_7cc5_4a88_9916_4870a252c45f[[#This Row],[R_Wk]]="","No Date",IF(VSTS_4c4a2935_7cc5_4a88_9916_4870a252c45f[[#This Row],[R_Wk]]&gt;=0,"Coming Soon","Live in Prod"))</f>
        <v>No Date</v>
      </c>
      <c r="I309" s="7"/>
      <c r="J309" s="9" t="str">
        <f ca="1">IF(ISBLANK(VSTS_4c4a2935_7cc5_4a88_9916_4870a252c45f[[#This Row],[Finish Date]]),"",ROUND((VSTS_4c4a2935_7cc5_4a88_9916_4870a252c45f[[#This Row],[Finish Date]]-TODAY())/7,0))</f>
        <v/>
      </c>
      <c r="K30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09" s="1" t="s">
        <v>5943</v>
      </c>
      <c r="M309" s="1"/>
      <c r="N309" s="1" t="s">
        <v>20</v>
      </c>
      <c r="O309" s="23">
        <v>41995.099282407406</v>
      </c>
      <c r="P309" s="23">
        <f>IFERROR(VLOOKUP(VSTS_4c4a2935_7cc5_4a88_9916_4870a252c45f[[#This Row],[ID]],PriLookup[],3,FALSE),"")</f>
        <v>42075.927812499998</v>
      </c>
      <c r="Q309" s="4" t="s">
        <v>4495</v>
      </c>
      <c r="R309" s="4"/>
      <c r="S309" s="1"/>
      <c r="T309" s="1" t="s">
        <v>5886</v>
      </c>
      <c r="U309" s="1" t="s">
        <v>2430</v>
      </c>
      <c r="V309" s="1" t="s">
        <v>2445</v>
      </c>
      <c r="W309" s="4" t="str">
        <f>VLOOKUP(VSTS_4c4a2935_7cc5_4a88_9916_4870a252c45f[[#This Row],[Area Path]],Table4[],2,FALSE)</f>
        <v>OAS</v>
      </c>
      <c r="X309" s="4" t="str">
        <f>VLOOKUP(VSTS_4c4a2935_7cc5_4a88_9916_4870a252c45f[[#This Row],[Area Path]],Table4[],3,FALSE)</f>
        <v>OAS</v>
      </c>
      <c r="Y309" s="4">
        <v>1999987500</v>
      </c>
      <c r="Z309" s="4" t="str">
        <f>IFERROR(IF(VLOOKUP(VSTS_4c4a2935_7cc5_4a88_9916_4870a252c45f[[#This Row],[ID]],ParentLookup[],7,FALSE)="Initiative",VLOOKUP(VSTS_4c4a2935_7cc5_4a88_9916_4870a252c45f[[#This Row],[ID]],ParentLookup[],4,FALSE),#N/A),"-- Not an Initiative --")</f>
        <v>-- Not an Initiative --</v>
      </c>
    </row>
    <row r="310" spans="1:26" hidden="1" x14ac:dyDescent="0.25">
      <c r="A310" s="2">
        <v>49995</v>
      </c>
      <c r="B310" s="1" t="s">
        <v>4507</v>
      </c>
      <c r="C310" s="7"/>
      <c r="D310" s="9" t="str">
        <f ca="1">IF(ISBLANK(VSTS_4c4a2935_7cc5_4a88_9916_4870a252c45f[[#This Row],[Dogfood Date]]),"",ROUND((VSTS_4c4a2935_7cc5_4a88_9916_4870a252c45f[[#This Row],[Dogfood Date]]-TODAY())/7,0))</f>
        <v/>
      </c>
      <c r="E310" s="10" t="str">
        <f ca="1">IF(VSTS_4c4a2935_7cc5_4a88_9916_4870a252c45f[[#This Row],[D_Wk]]="","No Date",IF(VSTS_4c4a2935_7cc5_4a88_9916_4870a252c45f[[#This Row],[D_Wk]]&gt;=0,"Coming Soon","Live in Dogfood"))</f>
        <v>No Date</v>
      </c>
      <c r="F310" s="7"/>
      <c r="G310" s="9" t="str">
        <f ca="1">IF(ISBLANK(VSTS_4c4a2935_7cc5_4a88_9916_4870a252c45f[[#This Row],[Release Date]]),"",ROUND((VSTS_4c4a2935_7cc5_4a88_9916_4870a252c45f[[#This Row],[Release Date]]-TODAY())/7,0))</f>
        <v/>
      </c>
      <c r="H310" s="10" t="str">
        <f ca="1">IF(VSTS_4c4a2935_7cc5_4a88_9916_4870a252c45f[[#This Row],[R_Wk]]="","No Date",IF(VSTS_4c4a2935_7cc5_4a88_9916_4870a252c45f[[#This Row],[R_Wk]]&gt;=0,"Coming Soon","Live in Prod"))</f>
        <v>No Date</v>
      </c>
      <c r="I310" s="7"/>
      <c r="J310" s="9" t="str">
        <f ca="1">IF(ISBLANK(VSTS_4c4a2935_7cc5_4a88_9916_4870a252c45f[[#This Row],[Finish Date]]),"",ROUND((VSTS_4c4a2935_7cc5_4a88_9916_4870a252c45f[[#This Row],[Finish Date]]-TODAY())/7,0))</f>
        <v/>
      </c>
      <c r="K31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0" s="1" t="s">
        <v>5943</v>
      </c>
      <c r="M310" s="1"/>
      <c r="N310" s="1" t="s">
        <v>20</v>
      </c>
      <c r="O310" s="23">
        <v>41996.046990740739</v>
      </c>
      <c r="P310" s="23">
        <f>IFERROR(VLOOKUP(VSTS_4c4a2935_7cc5_4a88_9916_4870a252c45f[[#This Row],[ID]],PriLookup[],3,FALSE),"")</f>
        <v>41997.784004629626</v>
      </c>
      <c r="Q310" s="4" t="s">
        <v>4494</v>
      </c>
      <c r="R310" s="4"/>
      <c r="S310" s="1"/>
      <c r="T310" s="1" t="s">
        <v>5886</v>
      </c>
      <c r="U310" s="1" t="s">
        <v>2430</v>
      </c>
      <c r="V310" s="1" t="s">
        <v>2445</v>
      </c>
      <c r="W310" s="4" t="str">
        <f>VLOOKUP(VSTS_4c4a2935_7cc5_4a88_9916_4870a252c45f[[#This Row],[Area Path]],Table4[],2,FALSE)</f>
        <v>OAS</v>
      </c>
      <c r="X310" s="4" t="str">
        <f>VLOOKUP(VSTS_4c4a2935_7cc5_4a88_9916_4870a252c45f[[#This Row],[Area Path]],Table4[],3,FALSE)</f>
        <v>OAS</v>
      </c>
      <c r="Y310" s="4">
        <v>1999986207</v>
      </c>
      <c r="Z310" s="4" t="str">
        <f>IFERROR(IF(VLOOKUP(VSTS_4c4a2935_7cc5_4a88_9916_4870a252c45f[[#This Row],[ID]],ParentLookup[],7,FALSE)="Initiative",VLOOKUP(VSTS_4c4a2935_7cc5_4a88_9916_4870a252c45f[[#This Row],[ID]],ParentLookup[],4,FALSE),#N/A),"-- Not an Initiative --")</f>
        <v>-- Not an Initiative --</v>
      </c>
    </row>
    <row r="311" spans="1:26" hidden="1" x14ac:dyDescent="0.25">
      <c r="A311" s="2">
        <v>50242</v>
      </c>
      <c r="B311" s="1" t="s">
        <v>2891</v>
      </c>
      <c r="C311" s="7"/>
      <c r="D311" s="9" t="str">
        <f ca="1">IF(ISBLANK(VSTS_4c4a2935_7cc5_4a88_9916_4870a252c45f[[#This Row],[Dogfood Date]]),"",ROUND((VSTS_4c4a2935_7cc5_4a88_9916_4870a252c45f[[#This Row],[Dogfood Date]]-TODAY())/7,0))</f>
        <v/>
      </c>
      <c r="E311" s="10" t="str">
        <f ca="1">IF(VSTS_4c4a2935_7cc5_4a88_9916_4870a252c45f[[#This Row],[D_Wk]]="","No Date",IF(VSTS_4c4a2935_7cc5_4a88_9916_4870a252c45f[[#This Row],[D_Wk]]&gt;=0,"Coming Soon","Live in Dogfood"))</f>
        <v>No Date</v>
      </c>
      <c r="F311" s="7"/>
      <c r="G311" s="9" t="str">
        <f ca="1">IF(ISBLANK(VSTS_4c4a2935_7cc5_4a88_9916_4870a252c45f[[#This Row],[Release Date]]),"",ROUND((VSTS_4c4a2935_7cc5_4a88_9916_4870a252c45f[[#This Row],[Release Date]]-TODAY())/7,0))</f>
        <v/>
      </c>
      <c r="H311" s="10" t="str">
        <f ca="1">IF(VSTS_4c4a2935_7cc5_4a88_9916_4870a252c45f[[#This Row],[R_Wk]]="","No Date",IF(VSTS_4c4a2935_7cc5_4a88_9916_4870a252c45f[[#This Row],[R_Wk]]&gt;=0,"Coming Soon","Live in Prod"))</f>
        <v>No Date</v>
      </c>
      <c r="I311" s="7"/>
      <c r="J311" s="9" t="str">
        <f ca="1">IF(ISBLANK(VSTS_4c4a2935_7cc5_4a88_9916_4870a252c45f[[#This Row],[Finish Date]]),"",ROUND((VSTS_4c4a2935_7cc5_4a88_9916_4870a252c45f[[#This Row],[Finish Date]]-TODAY())/7,0))</f>
        <v/>
      </c>
      <c r="K31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1" s="1" t="s">
        <v>5932</v>
      </c>
      <c r="M311" s="1"/>
      <c r="N311" s="1" t="s">
        <v>20</v>
      </c>
      <c r="O311" s="23">
        <v>41997.778460648151</v>
      </c>
      <c r="P311" s="23">
        <f>IFERROR(VLOOKUP(VSTS_4c4a2935_7cc5_4a88_9916_4870a252c45f[[#This Row],[ID]],PriLookup[],3,FALSE),"")</f>
        <v>42001.105729166666</v>
      </c>
      <c r="Q311" s="4" t="s">
        <v>4502</v>
      </c>
      <c r="R311" s="4"/>
      <c r="S311" s="1"/>
      <c r="T311" s="1" t="s">
        <v>5886</v>
      </c>
      <c r="U311" s="1" t="s">
        <v>2430</v>
      </c>
      <c r="V311" s="1" t="s">
        <v>2445</v>
      </c>
      <c r="W311" s="4" t="str">
        <f>VLOOKUP(VSTS_4c4a2935_7cc5_4a88_9916_4870a252c45f[[#This Row],[Area Path]],Table4[],2,FALSE)</f>
        <v>OAS</v>
      </c>
      <c r="X311" s="4" t="str">
        <f>VLOOKUP(VSTS_4c4a2935_7cc5_4a88_9916_4870a252c45f[[#This Row],[Area Path]],Table4[],3,FALSE)</f>
        <v>OAS</v>
      </c>
      <c r="Y311" s="4">
        <v>1999987931</v>
      </c>
      <c r="Z311" s="4" t="str">
        <f>IFERROR(IF(VLOOKUP(VSTS_4c4a2935_7cc5_4a88_9916_4870a252c45f[[#This Row],[ID]],ParentLookup[],7,FALSE)="Initiative",VLOOKUP(VSTS_4c4a2935_7cc5_4a88_9916_4870a252c45f[[#This Row],[ID]],ParentLookup[],4,FALSE),#N/A),"-- Not an Initiative --")</f>
        <v>-- Not an Initiative --</v>
      </c>
    </row>
    <row r="312" spans="1:26" hidden="1" x14ac:dyDescent="0.25">
      <c r="A312" s="2">
        <v>50243</v>
      </c>
      <c r="B312" s="1" t="s">
        <v>2892</v>
      </c>
      <c r="C312" s="7">
        <v>42193</v>
      </c>
      <c r="D312" s="9">
        <f ca="1">IF(ISBLANK(VSTS_4c4a2935_7cc5_4a88_9916_4870a252c45f[[#This Row],[Dogfood Date]]),"",ROUND((VSTS_4c4a2935_7cc5_4a88_9916_4870a252c45f[[#This Row],[Dogfood Date]]-TODAY())/7,0))</f>
        <v>-1</v>
      </c>
      <c r="E312" s="10" t="str">
        <f ca="1">IF(VSTS_4c4a2935_7cc5_4a88_9916_4870a252c45f[[#This Row],[D_Wk]]="","No Date",IF(VSTS_4c4a2935_7cc5_4a88_9916_4870a252c45f[[#This Row],[D_Wk]]&gt;=0,"Coming Soon","Live in Dogfood"))</f>
        <v>Live in Dogfood</v>
      </c>
      <c r="F312" s="7">
        <v>42214</v>
      </c>
      <c r="G312" s="9">
        <f ca="1">IF(ISBLANK(VSTS_4c4a2935_7cc5_4a88_9916_4870a252c45f[[#This Row],[Release Date]]),"",ROUND((VSTS_4c4a2935_7cc5_4a88_9916_4870a252c45f[[#This Row],[Release Date]]-TODAY())/7,0))</f>
        <v>2</v>
      </c>
      <c r="H312" s="10" t="str">
        <f ca="1">IF(VSTS_4c4a2935_7cc5_4a88_9916_4870a252c45f[[#This Row],[R_Wk]]="","No Date",IF(VSTS_4c4a2935_7cc5_4a88_9916_4870a252c45f[[#This Row],[R_Wk]]&gt;=0,"Coming Soon","Live in Prod"))</f>
        <v>Coming Soon</v>
      </c>
      <c r="I312" s="7">
        <v>42242</v>
      </c>
      <c r="J312" s="9">
        <f ca="1">IF(ISBLANK(VSTS_4c4a2935_7cc5_4a88_9916_4870a252c45f[[#This Row],[Finish Date]]),"",ROUND((VSTS_4c4a2935_7cc5_4a88_9916_4870a252c45f[[#This Row],[Finish Date]]-TODAY())/7,0))</f>
        <v>6</v>
      </c>
      <c r="K3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312" s="1" t="s">
        <v>5943</v>
      </c>
      <c r="M312" s="1" t="s">
        <v>5959</v>
      </c>
      <c r="N312" s="1" t="s">
        <v>18</v>
      </c>
      <c r="O312" s="23">
        <v>42151.864178240743</v>
      </c>
      <c r="P312" s="23">
        <f>IFERROR(VLOOKUP(VSTS_4c4a2935_7cc5_4a88_9916_4870a252c45f[[#This Row],[ID]],PriLookup[],3,FALSE),"")</f>
        <v>42155.784988425927</v>
      </c>
      <c r="Q312" s="4" t="s">
        <v>5956</v>
      </c>
      <c r="R312" s="4"/>
      <c r="S312" s="1"/>
      <c r="T312" s="1" t="s">
        <v>5893</v>
      </c>
      <c r="U312" s="1" t="s">
        <v>2430</v>
      </c>
      <c r="V312" s="1" t="s">
        <v>2445</v>
      </c>
      <c r="W312" s="4" t="str">
        <f>VLOOKUP(VSTS_4c4a2935_7cc5_4a88_9916_4870a252c45f[[#This Row],[Area Path]],Table4[],2,FALSE)</f>
        <v>OAS</v>
      </c>
      <c r="X312" s="4" t="str">
        <f>VLOOKUP(VSTS_4c4a2935_7cc5_4a88_9916_4870a252c45f[[#This Row],[Area Path]],Table4[],3,FALSE)</f>
        <v>OAS</v>
      </c>
      <c r="Y312" s="4">
        <v>11608488</v>
      </c>
      <c r="Z312" s="4" t="str">
        <f>IFERROR(IF(VLOOKUP(VSTS_4c4a2935_7cc5_4a88_9916_4870a252c45f[[#This Row],[ID]],ParentLookup[],7,FALSE)="Initiative",VLOOKUP(VSTS_4c4a2935_7cc5_4a88_9916_4870a252c45f[[#This Row],[ID]],ParentLookup[],4,FALSE),#N/A),"-- Not an Initiative --")</f>
        <v>-- Not an Initiative --</v>
      </c>
    </row>
    <row r="313" spans="1:26" hidden="1" x14ac:dyDescent="0.25">
      <c r="A313" s="2">
        <v>50370</v>
      </c>
      <c r="B313" s="1" t="s">
        <v>3658</v>
      </c>
      <c r="C313" s="7"/>
      <c r="D313" s="9" t="str">
        <f ca="1">IF(ISBLANK(VSTS_4c4a2935_7cc5_4a88_9916_4870a252c45f[[#This Row],[Dogfood Date]]),"",ROUND((VSTS_4c4a2935_7cc5_4a88_9916_4870a252c45f[[#This Row],[Dogfood Date]]-TODAY())/7,0))</f>
        <v/>
      </c>
      <c r="E313" s="22" t="str">
        <f ca="1">IF(VSTS_4c4a2935_7cc5_4a88_9916_4870a252c45f[[#This Row],[D_Wk]]="","No Date",IF(VSTS_4c4a2935_7cc5_4a88_9916_4870a252c45f[[#This Row],[D_Wk]]&gt;=0,"Coming Soon","Live in Dogfood"))</f>
        <v>No Date</v>
      </c>
      <c r="F313" s="7"/>
      <c r="G313" s="9" t="str">
        <f ca="1">IF(ISBLANK(VSTS_4c4a2935_7cc5_4a88_9916_4870a252c45f[[#This Row],[Release Date]]),"",ROUND((VSTS_4c4a2935_7cc5_4a88_9916_4870a252c45f[[#This Row],[Release Date]]-TODAY())/7,0))</f>
        <v/>
      </c>
      <c r="H313" s="22" t="str">
        <f ca="1">IF(VSTS_4c4a2935_7cc5_4a88_9916_4870a252c45f[[#This Row],[R_Wk]]="","No Date",IF(VSTS_4c4a2935_7cc5_4a88_9916_4870a252c45f[[#This Row],[R_Wk]]&gt;=0,"Coming Soon","Live in Prod"))</f>
        <v>No Date</v>
      </c>
      <c r="I313" s="7"/>
      <c r="J313" s="9" t="str">
        <f ca="1">IF(ISBLANK(VSTS_4c4a2935_7cc5_4a88_9916_4870a252c45f[[#This Row],[Finish Date]]),"",ROUND((VSTS_4c4a2935_7cc5_4a88_9916_4870a252c45f[[#This Row],[Finish Date]]-TODAY())/7,0))</f>
        <v/>
      </c>
      <c r="K31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3" s="1" t="s">
        <v>5932</v>
      </c>
      <c r="M313" s="1"/>
      <c r="N313" s="1" t="s">
        <v>2397</v>
      </c>
      <c r="O313" s="23">
        <v>42009.045787037037</v>
      </c>
      <c r="P313" s="23">
        <f>IFERROR(VLOOKUP(VSTS_4c4a2935_7cc5_4a88_9916_4870a252c45f[[#This Row],[ID]],PriLookup[],3,FALSE),"")</f>
        <v>42001.112372685187</v>
      </c>
      <c r="Q313" s="4" t="s">
        <v>2874</v>
      </c>
      <c r="R313" s="4"/>
      <c r="S313" s="1"/>
      <c r="T313" s="1" t="s">
        <v>2443</v>
      </c>
      <c r="U313" s="1" t="s">
        <v>2430</v>
      </c>
      <c r="V313" s="1" t="s">
        <v>2445</v>
      </c>
      <c r="W313" s="4" t="str">
        <f>VLOOKUP(VSTS_4c4a2935_7cc5_4a88_9916_4870a252c45f[[#This Row],[Area Path]],Table4[],2,FALSE)</f>
        <v>OAS</v>
      </c>
      <c r="X313" s="4" t="str">
        <f>VLOOKUP(VSTS_4c4a2935_7cc5_4a88_9916_4870a252c45f[[#This Row],[Area Path]],Table4[],3,FALSE)</f>
        <v>OAS</v>
      </c>
      <c r="Y313" s="4">
        <v>1999991382</v>
      </c>
      <c r="Z313" s="4" t="str">
        <f>IFERROR(IF(VLOOKUP(VSTS_4c4a2935_7cc5_4a88_9916_4870a252c45f[[#This Row],[ID]],ParentLookup[],7,FALSE)="Initiative",VLOOKUP(VSTS_4c4a2935_7cc5_4a88_9916_4870a252c45f[[#This Row],[ID]],ParentLookup[],4,FALSE),#N/A),"-- Not an Initiative --")</f>
        <v>-- Not an Initiative --</v>
      </c>
    </row>
    <row r="314" spans="1:26" hidden="1" x14ac:dyDescent="0.25">
      <c r="A314" s="2">
        <v>50368</v>
      </c>
      <c r="B314" s="1" t="s">
        <v>3659</v>
      </c>
      <c r="C314" s="7"/>
      <c r="D314" s="9" t="str">
        <f ca="1">IF(ISBLANK(VSTS_4c4a2935_7cc5_4a88_9916_4870a252c45f[[#This Row],[Dogfood Date]]),"",ROUND((VSTS_4c4a2935_7cc5_4a88_9916_4870a252c45f[[#This Row],[Dogfood Date]]-TODAY())/7,0))</f>
        <v/>
      </c>
      <c r="E314" s="22" t="str">
        <f ca="1">IF(VSTS_4c4a2935_7cc5_4a88_9916_4870a252c45f[[#This Row],[D_Wk]]="","No Date",IF(VSTS_4c4a2935_7cc5_4a88_9916_4870a252c45f[[#This Row],[D_Wk]]&gt;=0,"Coming Soon","Live in Dogfood"))</f>
        <v>No Date</v>
      </c>
      <c r="F314" s="7"/>
      <c r="G314" s="9" t="str">
        <f ca="1">IF(ISBLANK(VSTS_4c4a2935_7cc5_4a88_9916_4870a252c45f[[#This Row],[Release Date]]),"",ROUND((VSTS_4c4a2935_7cc5_4a88_9916_4870a252c45f[[#This Row],[Release Date]]-TODAY())/7,0))</f>
        <v/>
      </c>
      <c r="H314" s="22" t="str">
        <f ca="1">IF(VSTS_4c4a2935_7cc5_4a88_9916_4870a252c45f[[#This Row],[R_Wk]]="","No Date",IF(VSTS_4c4a2935_7cc5_4a88_9916_4870a252c45f[[#This Row],[R_Wk]]&gt;=0,"Coming Soon","Live in Prod"))</f>
        <v>No Date</v>
      </c>
      <c r="I314" s="7"/>
      <c r="J314" s="9" t="str">
        <f ca="1">IF(ISBLANK(VSTS_4c4a2935_7cc5_4a88_9916_4870a252c45f[[#This Row],[Finish Date]]),"",ROUND((VSTS_4c4a2935_7cc5_4a88_9916_4870a252c45f[[#This Row],[Finish Date]]-TODAY())/7,0))</f>
        <v/>
      </c>
      <c r="K31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4" s="1" t="s">
        <v>5932</v>
      </c>
      <c r="M314" s="1"/>
      <c r="N314" s="1" t="s">
        <v>2397</v>
      </c>
      <c r="O314" s="23">
        <v>42009.045520833337</v>
      </c>
      <c r="P314" s="23">
        <f>IFERROR(VLOOKUP(VSTS_4c4a2935_7cc5_4a88_9916_4870a252c45f[[#This Row],[ID]],PriLookup[],3,FALSE),"")</f>
        <v>42001.111076388886</v>
      </c>
      <c r="Q314" s="4" t="s">
        <v>2874</v>
      </c>
      <c r="R314" s="4"/>
      <c r="S314" s="1"/>
      <c r="T314" s="1" t="s">
        <v>2443</v>
      </c>
      <c r="U314" s="1" t="s">
        <v>2430</v>
      </c>
      <c r="V314" s="1" t="s">
        <v>2445</v>
      </c>
      <c r="W314" s="4" t="str">
        <f>VLOOKUP(VSTS_4c4a2935_7cc5_4a88_9916_4870a252c45f[[#This Row],[Area Path]],Table4[],2,FALSE)</f>
        <v>OAS</v>
      </c>
      <c r="X314" s="4" t="str">
        <f>VLOOKUP(VSTS_4c4a2935_7cc5_4a88_9916_4870a252c45f[[#This Row],[Area Path]],Table4[],3,FALSE)</f>
        <v>OAS</v>
      </c>
      <c r="Y314" s="4">
        <v>1999991392</v>
      </c>
      <c r="Z314" s="4" t="str">
        <f>IFERROR(IF(VLOOKUP(VSTS_4c4a2935_7cc5_4a88_9916_4870a252c45f[[#This Row],[ID]],ParentLookup[],7,FALSE)="Initiative",VLOOKUP(VSTS_4c4a2935_7cc5_4a88_9916_4870a252c45f[[#This Row],[ID]],ParentLookup[],4,FALSE),#N/A),"-- Not an Initiative --")</f>
        <v>-- Not an Initiative --</v>
      </c>
    </row>
    <row r="315" spans="1:26" hidden="1" x14ac:dyDescent="0.25">
      <c r="A315" s="2">
        <v>50367</v>
      </c>
      <c r="B315" s="1" t="s">
        <v>3660</v>
      </c>
      <c r="C315" s="7"/>
      <c r="D315" s="9" t="str">
        <f ca="1">IF(ISBLANK(VSTS_4c4a2935_7cc5_4a88_9916_4870a252c45f[[#This Row],[Dogfood Date]]),"",ROUND((VSTS_4c4a2935_7cc5_4a88_9916_4870a252c45f[[#This Row],[Dogfood Date]]-TODAY())/7,0))</f>
        <v/>
      </c>
      <c r="E315" s="22" t="str">
        <f ca="1">IF(VSTS_4c4a2935_7cc5_4a88_9916_4870a252c45f[[#This Row],[D_Wk]]="","No Date",IF(VSTS_4c4a2935_7cc5_4a88_9916_4870a252c45f[[#This Row],[D_Wk]]&gt;=0,"Coming Soon","Live in Dogfood"))</f>
        <v>No Date</v>
      </c>
      <c r="F315" s="7"/>
      <c r="G315" s="9" t="str">
        <f ca="1">IF(ISBLANK(VSTS_4c4a2935_7cc5_4a88_9916_4870a252c45f[[#This Row],[Release Date]]),"",ROUND((VSTS_4c4a2935_7cc5_4a88_9916_4870a252c45f[[#This Row],[Release Date]]-TODAY())/7,0))</f>
        <v/>
      </c>
      <c r="H315" s="22" t="str">
        <f ca="1">IF(VSTS_4c4a2935_7cc5_4a88_9916_4870a252c45f[[#This Row],[R_Wk]]="","No Date",IF(VSTS_4c4a2935_7cc5_4a88_9916_4870a252c45f[[#This Row],[R_Wk]]&gt;=0,"Coming Soon","Live in Prod"))</f>
        <v>No Date</v>
      </c>
      <c r="I315" s="7"/>
      <c r="J315" s="9" t="str">
        <f ca="1">IF(ISBLANK(VSTS_4c4a2935_7cc5_4a88_9916_4870a252c45f[[#This Row],[Finish Date]]),"",ROUND((VSTS_4c4a2935_7cc5_4a88_9916_4870a252c45f[[#This Row],[Finish Date]]-TODAY())/7,0))</f>
        <v/>
      </c>
      <c r="K31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5" s="1" t="s">
        <v>5932</v>
      </c>
      <c r="M315" s="1"/>
      <c r="N315" s="1" t="s">
        <v>2397</v>
      </c>
      <c r="O315" s="23">
        <v>42009.045567129629</v>
      </c>
      <c r="P315" s="23">
        <f>IFERROR(VLOOKUP(VSTS_4c4a2935_7cc5_4a88_9916_4870a252c45f[[#This Row],[ID]],PriLookup[],3,FALSE),"")</f>
        <v>42001.110347222224</v>
      </c>
      <c r="Q315" s="4" t="s">
        <v>2874</v>
      </c>
      <c r="R315" s="4"/>
      <c r="S315" s="1"/>
      <c r="T315" s="1" t="s">
        <v>2443</v>
      </c>
      <c r="U315" s="1" t="s">
        <v>2430</v>
      </c>
      <c r="V315" s="1" t="s">
        <v>2445</v>
      </c>
      <c r="W315" s="4" t="str">
        <f>VLOOKUP(VSTS_4c4a2935_7cc5_4a88_9916_4870a252c45f[[#This Row],[Area Path]],Table4[],2,FALSE)</f>
        <v>OAS</v>
      </c>
      <c r="X315" s="4" t="str">
        <f>VLOOKUP(VSTS_4c4a2935_7cc5_4a88_9916_4870a252c45f[[#This Row],[Area Path]],Table4[],3,FALSE)</f>
        <v>OAS</v>
      </c>
      <c r="Y315" s="4">
        <v>1999991406</v>
      </c>
      <c r="Z315" s="4" t="str">
        <f>IFERROR(IF(VLOOKUP(VSTS_4c4a2935_7cc5_4a88_9916_4870a252c45f[[#This Row],[ID]],ParentLookup[],7,FALSE)="Initiative",VLOOKUP(VSTS_4c4a2935_7cc5_4a88_9916_4870a252c45f[[#This Row],[ID]],ParentLookup[],4,FALSE),#N/A),"-- Not an Initiative --")</f>
        <v>-- Not an Initiative --</v>
      </c>
    </row>
    <row r="316" spans="1:26" hidden="1" x14ac:dyDescent="0.25">
      <c r="A316" s="2">
        <v>50365</v>
      </c>
      <c r="B316" s="1" t="s">
        <v>3661</v>
      </c>
      <c r="C316" s="7"/>
      <c r="D316" s="9" t="str">
        <f ca="1">IF(ISBLANK(VSTS_4c4a2935_7cc5_4a88_9916_4870a252c45f[[#This Row],[Dogfood Date]]),"",ROUND((VSTS_4c4a2935_7cc5_4a88_9916_4870a252c45f[[#This Row],[Dogfood Date]]-TODAY())/7,0))</f>
        <v/>
      </c>
      <c r="E316" s="22" t="str">
        <f ca="1">IF(VSTS_4c4a2935_7cc5_4a88_9916_4870a252c45f[[#This Row],[D_Wk]]="","No Date",IF(VSTS_4c4a2935_7cc5_4a88_9916_4870a252c45f[[#This Row],[D_Wk]]&gt;=0,"Coming Soon","Live in Dogfood"))</f>
        <v>No Date</v>
      </c>
      <c r="F316" s="7"/>
      <c r="G316" s="9" t="str">
        <f ca="1">IF(ISBLANK(VSTS_4c4a2935_7cc5_4a88_9916_4870a252c45f[[#This Row],[Release Date]]),"",ROUND((VSTS_4c4a2935_7cc5_4a88_9916_4870a252c45f[[#This Row],[Release Date]]-TODAY())/7,0))</f>
        <v/>
      </c>
      <c r="H316" s="22" t="str">
        <f ca="1">IF(VSTS_4c4a2935_7cc5_4a88_9916_4870a252c45f[[#This Row],[R_Wk]]="","No Date",IF(VSTS_4c4a2935_7cc5_4a88_9916_4870a252c45f[[#This Row],[R_Wk]]&gt;=0,"Coming Soon","Live in Prod"))</f>
        <v>No Date</v>
      </c>
      <c r="I316" s="7"/>
      <c r="J316" s="9" t="str">
        <f ca="1">IF(ISBLANK(VSTS_4c4a2935_7cc5_4a88_9916_4870a252c45f[[#This Row],[Finish Date]]),"",ROUND((VSTS_4c4a2935_7cc5_4a88_9916_4870a252c45f[[#This Row],[Finish Date]]-TODAY())/7,0))</f>
        <v/>
      </c>
      <c r="K31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6" s="1" t="s">
        <v>5932</v>
      </c>
      <c r="M316" s="1"/>
      <c r="N316" s="1" t="s">
        <v>2397</v>
      </c>
      <c r="O316" s="23">
        <v>42009.033888888887</v>
      </c>
      <c r="P316" s="23">
        <f>IFERROR(VLOOKUP(VSTS_4c4a2935_7cc5_4a88_9916_4870a252c45f[[#This Row],[ID]],PriLookup[],3,FALSE),"")</f>
        <v>42001.108738425923</v>
      </c>
      <c r="Q316" s="4" t="s">
        <v>2874</v>
      </c>
      <c r="R316" s="4"/>
      <c r="S316" s="1"/>
      <c r="T316" s="1" t="s">
        <v>2443</v>
      </c>
      <c r="U316" s="1" t="s">
        <v>2430</v>
      </c>
      <c r="V316" s="1" t="s">
        <v>2445</v>
      </c>
      <c r="W316" s="4" t="str">
        <f>VLOOKUP(VSTS_4c4a2935_7cc5_4a88_9916_4870a252c45f[[#This Row],[Area Path]],Table4[],2,FALSE)</f>
        <v>OAS</v>
      </c>
      <c r="X316" s="4" t="str">
        <f>VLOOKUP(VSTS_4c4a2935_7cc5_4a88_9916_4870a252c45f[[#This Row],[Area Path]],Table4[],3,FALSE)</f>
        <v>OAS</v>
      </c>
      <c r="Y316" s="4">
        <v>1999991486</v>
      </c>
      <c r="Z316" s="4" t="str">
        <f>IFERROR(IF(VLOOKUP(VSTS_4c4a2935_7cc5_4a88_9916_4870a252c45f[[#This Row],[ID]],ParentLookup[],7,FALSE)="Initiative",VLOOKUP(VSTS_4c4a2935_7cc5_4a88_9916_4870a252c45f[[#This Row],[ID]],ParentLookup[],4,FALSE),#N/A),"-- Not an Initiative --")</f>
        <v>-- Not an Initiative --</v>
      </c>
    </row>
    <row r="317" spans="1:26" hidden="1" x14ac:dyDescent="0.25">
      <c r="A317" s="2">
        <v>50363</v>
      </c>
      <c r="B317" s="1" t="s">
        <v>3662</v>
      </c>
      <c r="C317" s="7"/>
      <c r="D317" s="9" t="str">
        <f ca="1">IF(ISBLANK(VSTS_4c4a2935_7cc5_4a88_9916_4870a252c45f[[#This Row],[Dogfood Date]]),"",ROUND((VSTS_4c4a2935_7cc5_4a88_9916_4870a252c45f[[#This Row],[Dogfood Date]]-TODAY())/7,0))</f>
        <v/>
      </c>
      <c r="E317" s="22" t="str">
        <f ca="1">IF(VSTS_4c4a2935_7cc5_4a88_9916_4870a252c45f[[#This Row],[D_Wk]]="","No Date",IF(VSTS_4c4a2935_7cc5_4a88_9916_4870a252c45f[[#This Row],[D_Wk]]&gt;=0,"Coming Soon","Live in Dogfood"))</f>
        <v>No Date</v>
      </c>
      <c r="F317" s="7"/>
      <c r="G317" s="9" t="str">
        <f ca="1">IF(ISBLANK(VSTS_4c4a2935_7cc5_4a88_9916_4870a252c45f[[#This Row],[Release Date]]),"",ROUND((VSTS_4c4a2935_7cc5_4a88_9916_4870a252c45f[[#This Row],[Release Date]]-TODAY())/7,0))</f>
        <v/>
      </c>
      <c r="H317" s="22" t="str">
        <f ca="1">IF(VSTS_4c4a2935_7cc5_4a88_9916_4870a252c45f[[#This Row],[R_Wk]]="","No Date",IF(VSTS_4c4a2935_7cc5_4a88_9916_4870a252c45f[[#This Row],[R_Wk]]&gt;=0,"Coming Soon","Live in Prod"))</f>
        <v>No Date</v>
      </c>
      <c r="I317" s="7"/>
      <c r="J317" s="9" t="str">
        <f ca="1">IF(ISBLANK(VSTS_4c4a2935_7cc5_4a88_9916_4870a252c45f[[#This Row],[Finish Date]]),"",ROUND((VSTS_4c4a2935_7cc5_4a88_9916_4870a252c45f[[#This Row],[Finish Date]]-TODAY())/7,0))</f>
        <v/>
      </c>
      <c r="K31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7" s="1" t="s">
        <v>5932</v>
      </c>
      <c r="M317" s="1"/>
      <c r="N317" s="1" t="s">
        <v>2397</v>
      </c>
      <c r="O317" s="23">
        <v>42009.053935185184</v>
      </c>
      <c r="P317" s="23">
        <f>IFERROR(VLOOKUP(VSTS_4c4a2935_7cc5_4a88_9916_4870a252c45f[[#This Row],[ID]],PriLookup[],3,FALSE),"")</f>
        <v>42001.106481481482</v>
      </c>
      <c r="Q317" s="4" t="s">
        <v>2874</v>
      </c>
      <c r="R317" s="4"/>
      <c r="S317" s="1"/>
      <c r="T317" s="1" t="s">
        <v>2443</v>
      </c>
      <c r="U317" s="1" t="s">
        <v>2430</v>
      </c>
      <c r="V317" s="1" t="s">
        <v>2445</v>
      </c>
      <c r="W317" s="4" t="str">
        <f>VLOOKUP(VSTS_4c4a2935_7cc5_4a88_9916_4870a252c45f[[#This Row],[Area Path]],Table4[],2,FALSE)</f>
        <v>OAS</v>
      </c>
      <c r="X317" s="4" t="str">
        <f>VLOOKUP(VSTS_4c4a2935_7cc5_4a88_9916_4870a252c45f[[#This Row],[Area Path]],Table4[],3,FALSE)</f>
        <v>OAS</v>
      </c>
      <c r="Y317" s="4">
        <v>1999991810</v>
      </c>
      <c r="Z317" s="4" t="str">
        <f>IFERROR(IF(VLOOKUP(VSTS_4c4a2935_7cc5_4a88_9916_4870a252c45f[[#This Row],[ID]],ParentLookup[],7,FALSE)="Initiative",VLOOKUP(VSTS_4c4a2935_7cc5_4a88_9916_4870a252c45f[[#This Row],[ID]],ParentLookup[],4,FALSE),#N/A),"-- Not an Initiative --")</f>
        <v>-- Not an Initiative --</v>
      </c>
    </row>
    <row r="318" spans="1:26" hidden="1" x14ac:dyDescent="0.25">
      <c r="A318" s="2">
        <v>50362</v>
      </c>
      <c r="B318" s="1" t="s">
        <v>3663</v>
      </c>
      <c r="C318" s="7"/>
      <c r="D318" s="9" t="str">
        <f ca="1">IF(ISBLANK(VSTS_4c4a2935_7cc5_4a88_9916_4870a252c45f[[#This Row],[Dogfood Date]]),"",ROUND((VSTS_4c4a2935_7cc5_4a88_9916_4870a252c45f[[#This Row],[Dogfood Date]]-TODAY())/7,0))</f>
        <v/>
      </c>
      <c r="E318" s="22" t="str">
        <f ca="1">IF(VSTS_4c4a2935_7cc5_4a88_9916_4870a252c45f[[#This Row],[D_Wk]]="","No Date",IF(VSTS_4c4a2935_7cc5_4a88_9916_4870a252c45f[[#This Row],[D_Wk]]&gt;=0,"Coming Soon","Live in Dogfood"))</f>
        <v>No Date</v>
      </c>
      <c r="F318" s="7"/>
      <c r="G318" s="9" t="str">
        <f ca="1">IF(ISBLANK(VSTS_4c4a2935_7cc5_4a88_9916_4870a252c45f[[#This Row],[Release Date]]),"",ROUND((VSTS_4c4a2935_7cc5_4a88_9916_4870a252c45f[[#This Row],[Release Date]]-TODAY())/7,0))</f>
        <v/>
      </c>
      <c r="H318" s="22" t="str">
        <f ca="1">IF(VSTS_4c4a2935_7cc5_4a88_9916_4870a252c45f[[#This Row],[R_Wk]]="","No Date",IF(VSTS_4c4a2935_7cc5_4a88_9916_4870a252c45f[[#This Row],[R_Wk]]&gt;=0,"Coming Soon","Live in Prod"))</f>
        <v>No Date</v>
      </c>
      <c r="I318" s="7"/>
      <c r="J318" s="9" t="str">
        <f ca="1">IF(ISBLANK(VSTS_4c4a2935_7cc5_4a88_9916_4870a252c45f[[#This Row],[Finish Date]]),"",ROUND((VSTS_4c4a2935_7cc5_4a88_9916_4870a252c45f[[#This Row],[Finish Date]]-TODAY())/7,0))</f>
        <v/>
      </c>
      <c r="K31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8" s="1" t="s">
        <v>5932</v>
      </c>
      <c r="M318" s="1"/>
      <c r="N318" s="1" t="s">
        <v>2397</v>
      </c>
      <c r="O318" s="23">
        <v>42009.043877314813</v>
      </c>
      <c r="P318" s="23">
        <f>IFERROR(VLOOKUP(VSTS_4c4a2935_7cc5_4a88_9916_4870a252c45f[[#This Row],[ID]],PriLookup[],3,FALSE),"")</f>
        <v>42001.106099537035</v>
      </c>
      <c r="Q318" s="4" t="s">
        <v>2874</v>
      </c>
      <c r="R318" s="4"/>
      <c r="S318" s="1"/>
      <c r="T318" s="1" t="s">
        <v>2443</v>
      </c>
      <c r="U318" s="1" t="s">
        <v>2430</v>
      </c>
      <c r="V318" s="1" t="s">
        <v>2445</v>
      </c>
      <c r="W318" s="4" t="str">
        <f>VLOOKUP(VSTS_4c4a2935_7cc5_4a88_9916_4870a252c45f[[#This Row],[Area Path]],Table4[],2,FALSE)</f>
        <v>OAS</v>
      </c>
      <c r="X318" s="4" t="str">
        <f>VLOOKUP(VSTS_4c4a2935_7cc5_4a88_9916_4870a252c45f[[#This Row],[Area Path]],Table4[],3,FALSE)</f>
        <v>OAS</v>
      </c>
      <c r="Y318" s="4">
        <v>1999992241</v>
      </c>
      <c r="Z318" s="4" t="str">
        <f>IFERROR(IF(VLOOKUP(VSTS_4c4a2935_7cc5_4a88_9916_4870a252c45f[[#This Row],[ID]],ParentLookup[],7,FALSE)="Initiative",VLOOKUP(VSTS_4c4a2935_7cc5_4a88_9916_4870a252c45f[[#This Row],[ID]],ParentLookup[],4,FALSE),#N/A),"-- Not an Initiative --")</f>
        <v>-- Not an Initiative --</v>
      </c>
    </row>
    <row r="319" spans="1:26" hidden="1" x14ac:dyDescent="0.25">
      <c r="A319" s="2">
        <v>50361</v>
      </c>
      <c r="B319" s="1" t="s">
        <v>3664</v>
      </c>
      <c r="C319" s="7"/>
      <c r="D319" s="9" t="str">
        <f ca="1">IF(ISBLANK(VSTS_4c4a2935_7cc5_4a88_9916_4870a252c45f[[#This Row],[Dogfood Date]]),"",ROUND((VSTS_4c4a2935_7cc5_4a88_9916_4870a252c45f[[#This Row],[Dogfood Date]]-TODAY())/7,0))</f>
        <v/>
      </c>
      <c r="E319" s="22" t="str">
        <f ca="1">IF(VSTS_4c4a2935_7cc5_4a88_9916_4870a252c45f[[#This Row],[D_Wk]]="","No Date",IF(VSTS_4c4a2935_7cc5_4a88_9916_4870a252c45f[[#This Row],[D_Wk]]&gt;=0,"Coming Soon","Live in Dogfood"))</f>
        <v>No Date</v>
      </c>
      <c r="F319" s="7"/>
      <c r="G319" s="9" t="str">
        <f ca="1">IF(ISBLANK(VSTS_4c4a2935_7cc5_4a88_9916_4870a252c45f[[#This Row],[Release Date]]),"",ROUND((VSTS_4c4a2935_7cc5_4a88_9916_4870a252c45f[[#This Row],[Release Date]]-TODAY())/7,0))</f>
        <v/>
      </c>
      <c r="H319" s="22" t="str">
        <f ca="1">IF(VSTS_4c4a2935_7cc5_4a88_9916_4870a252c45f[[#This Row],[R_Wk]]="","No Date",IF(VSTS_4c4a2935_7cc5_4a88_9916_4870a252c45f[[#This Row],[R_Wk]]&gt;=0,"Coming Soon","Live in Prod"))</f>
        <v>No Date</v>
      </c>
      <c r="I319" s="7"/>
      <c r="J319" s="9" t="str">
        <f ca="1">IF(ISBLANK(VSTS_4c4a2935_7cc5_4a88_9916_4870a252c45f[[#This Row],[Finish Date]]),"",ROUND((VSTS_4c4a2935_7cc5_4a88_9916_4870a252c45f[[#This Row],[Finish Date]]-TODAY())/7,0))</f>
        <v/>
      </c>
      <c r="K31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19" s="1" t="s">
        <v>5932</v>
      </c>
      <c r="M319" s="1"/>
      <c r="N319" s="1" t="s">
        <v>2397</v>
      </c>
      <c r="O319" s="23">
        <v>42009.043969907405</v>
      </c>
      <c r="P319" s="23">
        <f>IFERROR(VLOOKUP(VSTS_4c4a2935_7cc5_4a88_9916_4870a252c45f[[#This Row],[ID]],PriLookup[],3,FALSE),"")</f>
        <v>42001.105717592596</v>
      </c>
      <c r="Q319" s="4" t="s">
        <v>2874</v>
      </c>
      <c r="R319" s="4"/>
      <c r="S319" s="1"/>
      <c r="T319" s="1" t="s">
        <v>2443</v>
      </c>
      <c r="U319" s="1" t="s">
        <v>2430</v>
      </c>
      <c r="V319" s="1" t="s">
        <v>2445</v>
      </c>
      <c r="W319" s="4" t="str">
        <f>VLOOKUP(VSTS_4c4a2935_7cc5_4a88_9916_4870a252c45f[[#This Row],[Area Path]],Table4[],2,FALSE)</f>
        <v>OAS</v>
      </c>
      <c r="X319" s="4" t="str">
        <f>VLOOKUP(VSTS_4c4a2935_7cc5_4a88_9916_4870a252c45f[[#This Row],[Area Path]],Table4[],3,FALSE)</f>
        <v>OAS</v>
      </c>
      <c r="Y319" s="4">
        <v>1999993103</v>
      </c>
      <c r="Z319" s="4" t="str">
        <f>IFERROR(IF(VLOOKUP(VSTS_4c4a2935_7cc5_4a88_9916_4870a252c45f[[#This Row],[ID]],ParentLookup[],7,FALSE)="Initiative",VLOOKUP(VSTS_4c4a2935_7cc5_4a88_9916_4870a252c45f[[#This Row],[ID]],ParentLookup[],4,FALSE),#N/A),"-- Not an Initiative --")</f>
        <v>-- Not an Initiative --</v>
      </c>
    </row>
    <row r="320" spans="1:26" hidden="1" x14ac:dyDescent="0.25">
      <c r="A320" s="2">
        <v>50355</v>
      </c>
      <c r="B320" s="1" t="s">
        <v>3665</v>
      </c>
      <c r="C320" s="7"/>
      <c r="D320" s="9" t="str">
        <f ca="1">IF(ISBLANK(VSTS_4c4a2935_7cc5_4a88_9916_4870a252c45f[[#This Row],[Dogfood Date]]),"",ROUND((VSTS_4c4a2935_7cc5_4a88_9916_4870a252c45f[[#This Row],[Dogfood Date]]-TODAY())/7,0))</f>
        <v/>
      </c>
      <c r="E320" s="22" t="str">
        <f ca="1">IF(VSTS_4c4a2935_7cc5_4a88_9916_4870a252c45f[[#This Row],[D_Wk]]="","No Date",IF(VSTS_4c4a2935_7cc5_4a88_9916_4870a252c45f[[#This Row],[D_Wk]]&gt;=0,"Coming Soon","Live in Dogfood"))</f>
        <v>No Date</v>
      </c>
      <c r="F320" s="7"/>
      <c r="G320" s="9" t="str">
        <f ca="1">IF(ISBLANK(VSTS_4c4a2935_7cc5_4a88_9916_4870a252c45f[[#This Row],[Release Date]]),"",ROUND((VSTS_4c4a2935_7cc5_4a88_9916_4870a252c45f[[#This Row],[Release Date]]-TODAY())/7,0))</f>
        <v/>
      </c>
      <c r="H320" s="22" t="str">
        <f ca="1">IF(VSTS_4c4a2935_7cc5_4a88_9916_4870a252c45f[[#This Row],[R_Wk]]="","No Date",IF(VSTS_4c4a2935_7cc5_4a88_9916_4870a252c45f[[#This Row],[R_Wk]]&gt;=0,"Coming Soon","Live in Prod"))</f>
        <v>No Date</v>
      </c>
      <c r="I320" s="7"/>
      <c r="J320" s="9" t="str">
        <f ca="1">IF(ISBLANK(VSTS_4c4a2935_7cc5_4a88_9916_4870a252c45f[[#This Row],[Finish Date]]),"",ROUND((VSTS_4c4a2935_7cc5_4a88_9916_4870a252c45f[[#This Row],[Finish Date]]-TODAY())/7,0))</f>
        <v/>
      </c>
      <c r="K32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20" s="1" t="s">
        <v>5932</v>
      </c>
      <c r="M320" s="1"/>
      <c r="N320" s="1" t="s">
        <v>2397</v>
      </c>
      <c r="O320" s="23">
        <v>42009.050694444442</v>
      </c>
      <c r="P320" s="23">
        <f>IFERROR(VLOOKUP(VSTS_4c4a2935_7cc5_4a88_9916_4870a252c45f[[#This Row],[ID]],PriLookup[],3,FALSE),"")</f>
        <v>42009.04787037037</v>
      </c>
      <c r="Q320" s="4" t="s">
        <v>2462</v>
      </c>
      <c r="R320" s="4"/>
      <c r="S320" s="1"/>
      <c r="T320" s="1" t="s">
        <v>2443</v>
      </c>
      <c r="U320" s="1" t="s">
        <v>2430</v>
      </c>
      <c r="V320" s="1" t="s">
        <v>2445</v>
      </c>
      <c r="W320" s="4" t="str">
        <f>VLOOKUP(VSTS_4c4a2935_7cc5_4a88_9916_4870a252c45f[[#This Row],[Area Path]],Table4[],2,FALSE)</f>
        <v>OAS</v>
      </c>
      <c r="X320" s="4" t="str">
        <f>VLOOKUP(VSTS_4c4a2935_7cc5_4a88_9916_4870a252c45f[[#This Row],[Area Path]],Table4[],3,FALSE)</f>
        <v>OAS</v>
      </c>
      <c r="Y320" s="4">
        <v>1999995689</v>
      </c>
      <c r="Z320" s="4" t="str">
        <f>IFERROR(IF(VLOOKUP(VSTS_4c4a2935_7cc5_4a88_9916_4870a252c45f[[#This Row],[ID]],ParentLookup[],7,FALSE)="Initiative",VLOOKUP(VSTS_4c4a2935_7cc5_4a88_9916_4870a252c45f[[#This Row],[ID]],ParentLookup[],4,FALSE),#N/A),"-- Not an Initiative --")</f>
        <v>-- Not an Initiative --</v>
      </c>
    </row>
    <row r="321" spans="1:26" hidden="1" x14ac:dyDescent="0.25">
      <c r="A321" s="2">
        <v>50294</v>
      </c>
      <c r="B321" s="1" t="s">
        <v>2893</v>
      </c>
      <c r="C321" s="7"/>
      <c r="D321" s="9" t="str">
        <f ca="1">IF(ISBLANK(VSTS_4c4a2935_7cc5_4a88_9916_4870a252c45f[[#This Row],[Dogfood Date]]),"",ROUND((VSTS_4c4a2935_7cc5_4a88_9916_4870a252c45f[[#This Row],[Dogfood Date]]-TODAY())/7,0))</f>
        <v/>
      </c>
      <c r="E321" s="10" t="str">
        <f ca="1">IF(VSTS_4c4a2935_7cc5_4a88_9916_4870a252c45f[[#This Row],[D_Wk]]="","No Date",IF(VSTS_4c4a2935_7cc5_4a88_9916_4870a252c45f[[#This Row],[D_Wk]]&gt;=0,"Coming Soon","Live in Dogfood"))</f>
        <v>No Date</v>
      </c>
      <c r="F321" s="7"/>
      <c r="G321" s="9" t="str">
        <f ca="1">IF(ISBLANK(VSTS_4c4a2935_7cc5_4a88_9916_4870a252c45f[[#This Row],[Release Date]]),"",ROUND((VSTS_4c4a2935_7cc5_4a88_9916_4870a252c45f[[#This Row],[Release Date]]-TODAY())/7,0))</f>
        <v/>
      </c>
      <c r="H321" s="10" t="str">
        <f ca="1">IF(VSTS_4c4a2935_7cc5_4a88_9916_4870a252c45f[[#This Row],[R_Wk]]="","No Date",IF(VSTS_4c4a2935_7cc5_4a88_9916_4870a252c45f[[#This Row],[R_Wk]]&gt;=0,"Coming Soon","Live in Prod"))</f>
        <v>No Date</v>
      </c>
      <c r="I321" s="7"/>
      <c r="J321" s="9" t="str">
        <f ca="1">IF(ISBLANK(VSTS_4c4a2935_7cc5_4a88_9916_4870a252c45f[[#This Row],[Finish Date]]),"",ROUND((VSTS_4c4a2935_7cc5_4a88_9916_4870a252c45f[[#This Row],[Finish Date]]-TODAY())/7,0))</f>
        <v/>
      </c>
      <c r="K3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21" s="1" t="s">
        <v>5943</v>
      </c>
      <c r="M321" s="1"/>
      <c r="N321" s="1" t="s">
        <v>20</v>
      </c>
      <c r="O321" s="23">
        <v>41999.023599537039</v>
      </c>
      <c r="P321" s="23">
        <f>IFERROR(VLOOKUP(VSTS_4c4a2935_7cc5_4a88_9916_4870a252c45f[[#This Row],[ID]],PriLookup[],3,FALSE),"")</f>
        <v>42191.956134259257</v>
      </c>
      <c r="Q321" s="4" t="s">
        <v>4494</v>
      </c>
      <c r="R321" s="4"/>
      <c r="S321" s="1"/>
      <c r="T321" s="1" t="s">
        <v>5886</v>
      </c>
      <c r="U321" s="1" t="s">
        <v>2430</v>
      </c>
      <c r="V321" s="1" t="s">
        <v>2445</v>
      </c>
      <c r="W321" s="4" t="str">
        <f>VLOOKUP(VSTS_4c4a2935_7cc5_4a88_9916_4870a252c45f[[#This Row],[Area Path]],Table4[],2,FALSE)</f>
        <v>OAS</v>
      </c>
      <c r="X321" s="4" t="str">
        <f>VLOOKUP(VSTS_4c4a2935_7cc5_4a88_9916_4870a252c45f[[#This Row],[Area Path]],Table4[],3,FALSE)</f>
        <v>OAS</v>
      </c>
      <c r="Y321" s="4">
        <v>1999998869</v>
      </c>
      <c r="Z321" s="4" t="str">
        <f>IFERROR(IF(VLOOKUP(VSTS_4c4a2935_7cc5_4a88_9916_4870a252c45f[[#This Row],[ID]],ParentLookup[],7,FALSE)="Initiative",VLOOKUP(VSTS_4c4a2935_7cc5_4a88_9916_4870a252c45f[[#This Row],[ID]],ParentLookup[],4,FALSE),#N/A),"-- Not an Initiative --")</f>
        <v>-- Not an Initiative --</v>
      </c>
    </row>
    <row r="322" spans="1:26" hidden="1" x14ac:dyDescent="0.25">
      <c r="A322" s="2">
        <v>50295</v>
      </c>
      <c r="B322" s="1" t="s">
        <v>2894</v>
      </c>
      <c r="C322" s="7"/>
      <c r="D322" s="9" t="str">
        <f ca="1">IF(ISBLANK(VSTS_4c4a2935_7cc5_4a88_9916_4870a252c45f[[#This Row],[Dogfood Date]]),"",ROUND((VSTS_4c4a2935_7cc5_4a88_9916_4870a252c45f[[#This Row],[Dogfood Date]]-TODAY())/7,0))</f>
        <v/>
      </c>
      <c r="E322" s="10" t="str">
        <f ca="1">IF(VSTS_4c4a2935_7cc5_4a88_9916_4870a252c45f[[#This Row],[D_Wk]]="","No Date",IF(VSTS_4c4a2935_7cc5_4a88_9916_4870a252c45f[[#This Row],[D_Wk]]&gt;=0,"Coming Soon","Live in Dogfood"))</f>
        <v>No Date</v>
      </c>
      <c r="F322" s="7"/>
      <c r="G322" s="9" t="str">
        <f ca="1">IF(ISBLANK(VSTS_4c4a2935_7cc5_4a88_9916_4870a252c45f[[#This Row],[Release Date]]),"",ROUND((VSTS_4c4a2935_7cc5_4a88_9916_4870a252c45f[[#This Row],[Release Date]]-TODAY())/7,0))</f>
        <v/>
      </c>
      <c r="H322" s="10" t="str">
        <f ca="1">IF(VSTS_4c4a2935_7cc5_4a88_9916_4870a252c45f[[#This Row],[R_Wk]]="","No Date",IF(VSTS_4c4a2935_7cc5_4a88_9916_4870a252c45f[[#This Row],[R_Wk]]&gt;=0,"Coming Soon","Live in Prod"))</f>
        <v>No Date</v>
      </c>
      <c r="I322" s="7"/>
      <c r="J322" s="9" t="str">
        <f ca="1">IF(ISBLANK(VSTS_4c4a2935_7cc5_4a88_9916_4870a252c45f[[#This Row],[Finish Date]]),"",ROUND((VSTS_4c4a2935_7cc5_4a88_9916_4870a252c45f[[#This Row],[Finish Date]]-TODAY())/7,0))</f>
        <v/>
      </c>
      <c r="K32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22" s="1" t="s">
        <v>5943</v>
      </c>
      <c r="M322" s="1"/>
      <c r="N322" s="1" t="s">
        <v>20</v>
      </c>
      <c r="O322" s="23">
        <v>41999.024641203701</v>
      </c>
      <c r="P322" s="23">
        <f>IFERROR(VLOOKUP(VSTS_4c4a2935_7cc5_4a88_9916_4870a252c45f[[#This Row],[ID]],PriLookup[],3,FALSE),"")</f>
        <v>42191.956134259257</v>
      </c>
      <c r="Q322" s="4" t="s">
        <v>4502</v>
      </c>
      <c r="R322" s="4"/>
      <c r="S322" s="1"/>
      <c r="T322" s="1" t="s">
        <v>5886</v>
      </c>
      <c r="U322" s="1" t="s">
        <v>2430</v>
      </c>
      <c r="V322" s="1" t="s">
        <v>2445</v>
      </c>
      <c r="W322" s="4" t="str">
        <f>VLOOKUP(VSTS_4c4a2935_7cc5_4a88_9916_4870a252c45f[[#This Row],[Area Path]],Table4[],2,FALSE)</f>
        <v>OAS</v>
      </c>
      <c r="X322" s="4" t="str">
        <f>VLOOKUP(VSTS_4c4a2935_7cc5_4a88_9916_4870a252c45f[[#This Row],[Area Path]],Table4[],3,FALSE)</f>
        <v>OAS</v>
      </c>
      <c r="Y322" s="4">
        <v>1999998275</v>
      </c>
      <c r="Z322" s="4" t="str">
        <f>IFERROR(IF(VLOOKUP(VSTS_4c4a2935_7cc5_4a88_9916_4870a252c45f[[#This Row],[ID]],ParentLookup[],7,FALSE)="Initiative",VLOOKUP(VSTS_4c4a2935_7cc5_4a88_9916_4870a252c45f[[#This Row],[ID]],ParentLookup[],4,FALSE),#N/A),"-- Not an Initiative --")</f>
        <v>-- Not an Initiative --</v>
      </c>
    </row>
    <row r="323" spans="1:26" hidden="1" x14ac:dyDescent="0.25">
      <c r="A323" s="2">
        <v>50296</v>
      </c>
      <c r="B323" s="1" t="s">
        <v>4508</v>
      </c>
      <c r="C323" s="7"/>
      <c r="D323" s="9" t="str">
        <f ca="1">IF(ISBLANK(VSTS_4c4a2935_7cc5_4a88_9916_4870a252c45f[[#This Row],[Dogfood Date]]),"",ROUND((VSTS_4c4a2935_7cc5_4a88_9916_4870a252c45f[[#This Row],[Dogfood Date]]-TODAY())/7,0))</f>
        <v/>
      </c>
      <c r="E323" s="10" t="str">
        <f ca="1">IF(VSTS_4c4a2935_7cc5_4a88_9916_4870a252c45f[[#This Row],[D_Wk]]="","No Date",IF(VSTS_4c4a2935_7cc5_4a88_9916_4870a252c45f[[#This Row],[D_Wk]]&gt;=0,"Coming Soon","Live in Dogfood"))</f>
        <v>No Date</v>
      </c>
      <c r="F323" s="7"/>
      <c r="G323" s="9" t="str">
        <f ca="1">IF(ISBLANK(VSTS_4c4a2935_7cc5_4a88_9916_4870a252c45f[[#This Row],[Release Date]]),"",ROUND((VSTS_4c4a2935_7cc5_4a88_9916_4870a252c45f[[#This Row],[Release Date]]-TODAY())/7,0))</f>
        <v/>
      </c>
      <c r="H323" s="10" t="str">
        <f ca="1">IF(VSTS_4c4a2935_7cc5_4a88_9916_4870a252c45f[[#This Row],[R_Wk]]="","No Date",IF(VSTS_4c4a2935_7cc5_4a88_9916_4870a252c45f[[#This Row],[R_Wk]]&gt;=0,"Coming Soon","Live in Prod"))</f>
        <v>No Date</v>
      </c>
      <c r="I323" s="7"/>
      <c r="J323" s="9" t="str">
        <f ca="1">IF(ISBLANK(VSTS_4c4a2935_7cc5_4a88_9916_4870a252c45f[[#This Row],[Finish Date]]),"",ROUND((VSTS_4c4a2935_7cc5_4a88_9916_4870a252c45f[[#This Row],[Finish Date]]-TODAY())/7,0))</f>
        <v/>
      </c>
      <c r="K3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23" s="1" t="s">
        <v>5943</v>
      </c>
      <c r="M323" s="1"/>
      <c r="N323" s="1" t="s">
        <v>20</v>
      </c>
      <c r="O323" s="23">
        <v>41999.025254629632</v>
      </c>
      <c r="P323" s="23">
        <f>IFERROR(VLOOKUP(VSTS_4c4a2935_7cc5_4a88_9916_4870a252c45f[[#This Row],[ID]],PriLookup[],3,FALSE),"")</f>
        <v>42075.773344907408</v>
      </c>
      <c r="Q323" s="4" t="s">
        <v>4492</v>
      </c>
      <c r="R323" s="4"/>
      <c r="S323" s="1"/>
      <c r="T323" s="1" t="s">
        <v>5886</v>
      </c>
      <c r="U323" s="1" t="s">
        <v>2430</v>
      </c>
      <c r="V323" s="1" t="s">
        <v>2445</v>
      </c>
      <c r="W323" s="4" t="str">
        <f>VLOOKUP(VSTS_4c4a2935_7cc5_4a88_9916_4870a252c45f[[#This Row],[Area Path]],Table4[],2,FALSE)</f>
        <v>OAS</v>
      </c>
      <c r="X323" s="4" t="str">
        <f>VLOOKUP(VSTS_4c4a2935_7cc5_4a88_9916_4870a252c45f[[#This Row],[Area Path]],Table4[],3,FALSE)</f>
        <v>OAS</v>
      </c>
      <c r="Y323" s="4">
        <v>1999714762</v>
      </c>
      <c r="Z323" s="4" t="str">
        <f>IFERROR(IF(VLOOKUP(VSTS_4c4a2935_7cc5_4a88_9916_4870a252c45f[[#This Row],[ID]],ParentLookup[],7,FALSE)="Initiative",VLOOKUP(VSTS_4c4a2935_7cc5_4a88_9916_4870a252c45f[[#This Row],[ID]],ParentLookup[],4,FALSE),#N/A),"-- Not an Initiative --")</f>
        <v>-- Not an Initiative --</v>
      </c>
    </row>
    <row r="324" spans="1:26" hidden="1" x14ac:dyDescent="0.25">
      <c r="A324" s="2">
        <v>50300</v>
      </c>
      <c r="B324" s="1" t="s">
        <v>4509</v>
      </c>
      <c r="C324" s="7"/>
      <c r="D324" s="9" t="str">
        <f ca="1">IF(ISBLANK(VSTS_4c4a2935_7cc5_4a88_9916_4870a252c45f[[#This Row],[Dogfood Date]]),"",ROUND((VSTS_4c4a2935_7cc5_4a88_9916_4870a252c45f[[#This Row],[Dogfood Date]]-TODAY())/7,0))</f>
        <v/>
      </c>
      <c r="E324" s="10" t="str">
        <f ca="1">IF(VSTS_4c4a2935_7cc5_4a88_9916_4870a252c45f[[#This Row],[D_Wk]]="","No Date",IF(VSTS_4c4a2935_7cc5_4a88_9916_4870a252c45f[[#This Row],[D_Wk]]&gt;=0,"Coming Soon","Live in Dogfood"))</f>
        <v>No Date</v>
      </c>
      <c r="F324" s="7"/>
      <c r="G324" s="9" t="str">
        <f ca="1">IF(ISBLANK(VSTS_4c4a2935_7cc5_4a88_9916_4870a252c45f[[#This Row],[Release Date]]),"",ROUND((VSTS_4c4a2935_7cc5_4a88_9916_4870a252c45f[[#This Row],[Release Date]]-TODAY())/7,0))</f>
        <v/>
      </c>
      <c r="H324" s="10" t="str">
        <f ca="1">IF(VSTS_4c4a2935_7cc5_4a88_9916_4870a252c45f[[#This Row],[R_Wk]]="","No Date",IF(VSTS_4c4a2935_7cc5_4a88_9916_4870a252c45f[[#This Row],[R_Wk]]&gt;=0,"Coming Soon","Live in Prod"))</f>
        <v>No Date</v>
      </c>
      <c r="I324" s="7"/>
      <c r="J324" s="9" t="str">
        <f ca="1">IF(ISBLANK(VSTS_4c4a2935_7cc5_4a88_9916_4870a252c45f[[#This Row],[Finish Date]]),"",ROUND((VSTS_4c4a2935_7cc5_4a88_9916_4870a252c45f[[#This Row],[Finish Date]]-TODAY())/7,0))</f>
        <v/>
      </c>
      <c r="K3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24" s="1" t="s">
        <v>5943</v>
      </c>
      <c r="M324" s="1"/>
      <c r="N324" s="1" t="s">
        <v>2397</v>
      </c>
      <c r="O324" s="23">
        <v>42074.093807870369</v>
      </c>
      <c r="P324" s="23">
        <f>IFERROR(VLOOKUP(VSTS_4c4a2935_7cc5_4a88_9916_4870a252c45f[[#This Row],[ID]],PriLookup[],3,FALSE),"")</f>
        <v>42043.753229166665</v>
      </c>
      <c r="Q324" s="4" t="s">
        <v>4502</v>
      </c>
      <c r="R324" s="4"/>
      <c r="S324" s="1"/>
      <c r="T324" s="1" t="s">
        <v>5886</v>
      </c>
      <c r="U324" s="1" t="s">
        <v>2430</v>
      </c>
      <c r="V324" s="1" t="s">
        <v>2445</v>
      </c>
      <c r="W324" s="4" t="str">
        <f>VLOOKUP(VSTS_4c4a2935_7cc5_4a88_9916_4870a252c45f[[#This Row],[Area Path]],Table4[],2,FALSE)</f>
        <v>OAS</v>
      </c>
      <c r="X324" s="4" t="str">
        <f>VLOOKUP(VSTS_4c4a2935_7cc5_4a88_9916_4870a252c45f[[#This Row],[Area Path]],Table4[],3,FALSE)</f>
        <v>OAS</v>
      </c>
      <c r="Y324" s="4">
        <v>1999998539</v>
      </c>
      <c r="Z324" s="4" t="str">
        <f>IFERROR(IF(VLOOKUP(VSTS_4c4a2935_7cc5_4a88_9916_4870a252c45f[[#This Row],[ID]],ParentLookup[],7,FALSE)="Initiative",VLOOKUP(VSTS_4c4a2935_7cc5_4a88_9916_4870a252c45f[[#This Row],[ID]],ParentLookup[],4,FALSE),#N/A),"-- Not an Initiative --")</f>
        <v>-- Not an Initiative --</v>
      </c>
    </row>
    <row r="325" spans="1:26" hidden="1" x14ac:dyDescent="0.25">
      <c r="A325" s="2">
        <v>50301</v>
      </c>
      <c r="B325" s="1" t="s">
        <v>4510</v>
      </c>
      <c r="C325" s="7"/>
      <c r="D325" s="9" t="str">
        <f ca="1">IF(ISBLANK(VSTS_4c4a2935_7cc5_4a88_9916_4870a252c45f[[#This Row],[Dogfood Date]]),"",ROUND((VSTS_4c4a2935_7cc5_4a88_9916_4870a252c45f[[#This Row],[Dogfood Date]]-TODAY())/7,0))</f>
        <v/>
      </c>
      <c r="E325" s="10" t="str">
        <f ca="1">IF(VSTS_4c4a2935_7cc5_4a88_9916_4870a252c45f[[#This Row],[D_Wk]]="","No Date",IF(VSTS_4c4a2935_7cc5_4a88_9916_4870a252c45f[[#This Row],[D_Wk]]&gt;=0,"Coming Soon","Live in Dogfood"))</f>
        <v>No Date</v>
      </c>
      <c r="F325" s="7"/>
      <c r="G325" s="9" t="str">
        <f ca="1">IF(ISBLANK(VSTS_4c4a2935_7cc5_4a88_9916_4870a252c45f[[#This Row],[Release Date]]),"",ROUND((VSTS_4c4a2935_7cc5_4a88_9916_4870a252c45f[[#This Row],[Release Date]]-TODAY())/7,0))</f>
        <v/>
      </c>
      <c r="H325" s="10" t="str">
        <f ca="1">IF(VSTS_4c4a2935_7cc5_4a88_9916_4870a252c45f[[#This Row],[R_Wk]]="","No Date",IF(VSTS_4c4a2935_7cc5_4a88_9916_4870a252c45f[[#This Row],[R_Wk]]&gt;=0,"Coming Soon","Live in Prod"))</f>
        <v>No Date</v>
      </c>
      <c r="I325" s="7"/>
      <c r="J325" s="9" t="str">
        <f ca="1">IF(ISBLANK(VSTS_4c4a2935_7cc5_4a88_9916_4870a252c45f[[#This Row],[Finish Date]]),"",ROUND((VSTS_4c4a2935_7cc5_4a88_9916_4870a252c45f[[#This Row],[Finish Date]]-TODAY())/7,0))</f>
        <v/>
      </c>
      <c r="K3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25" s="1" t="s">
        <v>5943</v>
      </c>
      <c r="M325" s="1"/>
      <c r="N325" s="1" t="s">
        <v>20</v>
      </c>
      <c r="O325" s="23">
        <v>41999.032777777778</v>
      </c>
      <c r="P325" s="23">
        <f>IFERROR(VLOOKUP(VSTS_4c4a2935_7cc5_4a88_9916_4870a252c45f[[#This Row],[ID]],PriLookup[],3,FALSE),"")</f>
        <v>42075.772974537038</v>
      </c>
      <c r="Q325" s="4" t="s">
        <v>4495</v>
      </c>
      <c r="R325" s="4"/>
      <c r="S325" s="1"/>
      <c r="T325" s="1" t="s">
        <v>5886</v>
      </c>
      <c r="U325" s="1" t="s">
        <v>2430</v>
      </c>
      <c r="V325" s="1" t="s">
        <v>2445</v>
      </c>
      <c r="W325" s="4" t="str">
        <f>VLOOKUP(VSTS_4c4a2935_7cc5_4a88_9916_4870a252c45f[[#This Row],[Area Path]],Table4[],2,FALSE)</f>
        <v>OAS</v>
      </c>
      <c r="X325" s="4" t="str">
        <f>VLOOKUP(VSTS_4c4a2935_7cc5_4a88_9916_4870a252c45f[[#This Row],[Area Path]],Table4[],3,FALSE)</f>
        <v>OAS</v>
      </c>
      <c r="Y325" s="4">
        <v>1999620750</v>
      </c>
      <c r="Z325" s="4" t="str">
        <f>IFERROR(IF(VLOOKUP(VSTS_4c4a2935_7cc5_4a88_9916_4870a252c45f[[#This Row],[ID]],ParentLookup[],7,FALSE)="Initiative",VLOOKUP(VSTS_4c4a2935_7cc5_4a88_9916_4870a252c45f[[#This Row],[ID]],ParentLookup[],4,FALSE),#N/A),"-- Not an Initiative --")</f>
        <v>-- Not an Initiative --</v>
      </c>
    </row>
    <row r="326" spans="1:26" hidden="1" x14ac:dyDescent="0.25">
      <c r="A326" s="2">
        <v>51946</v>
      </c>
      <c r="B326" s="1" t="s">
        <v>4126</v>
      </c>
      <c r="C326" s="7"/>
      <c r="D326" s="9" t="str">
        <f ca="1">IF(ISBLANK(VSTS_4c4a2935_7cc5_4a88_9916_4870a252c45f[[#This Row],[Dogfood Date]]),"",ROUND((VSTS_4c4a2935_7cc5_4a88_9916_4870a252c45f[[#This Row],[Dogfood Date]]-TODAY())/7,0))</f>
        <v/>
      </c>
      <c r="E326" s="10" t="str">
        <f ca="1">IF(VSTS_4c4a2935_7cc5_4a88_9916_4870a252c45f[[#This Row],[D_Wk]]="","No Date",IF(VSTS_4c4a2935_7cc5_4a88_9916_4870a252c45f[[#This Row],[D_Wk]]&gt;=0,"Coming Soon","Live in Dogfood"))</f>
        <v>No Date</v>
      </c>
      <c r="F326" s="7"/>
      <c r="G326" s="9" t="str">
        <f ca="1">IF(ISBLANK(VSTS_4c4a2935_7cc5_4a88_9916_4870a252c45f[[#This Row],[Release Date]]),"",ROUND((VSTS_4c4a2935_7cc5_4a88_9916_4870a252c45f[[#This Row],[Release Date]]-TODAY())/7,0))</f>
        <v/>
      </c>
      <c r="H326" s="10" t="str">
        <f ca="1">IF(VSTS_4c4a2935_7cc5_4a88_9916_4870a252c45f[[#This Row],[R_Wk]]="","No Date",IF(VSTS_4c4a2935_7cc5_4a88_9916_4870a252c45f[[#This Row],[R_Wk]]&gt;=0,"Coming Soon","Live in Prod"))</f>
        <v>No Date</v>
      </c>
      <c r="I326" s="7"/>
      <c r="J326" s="9" t="str">
        <f ca="1">IF(ISBLANK(VSTS_4c4a2935_7cc5_4a88_9916_4870a252c45f[[#This Row],[Finish Date]]),"",ROUND((VSTS_4c4a2935_7cc5_4a88_9916_4870a252c45f[[#This Row],[Finish Date]]-TODAY())/7,0))</f>
        <v/>
      </c>
      <c r="K3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26" s="1" t="s">
        <v>5946</v>
      </c>
      <c r="M326" s="1"/>
      <c r="N326" s="1" t="s">
        <v>20</v>
      </c>
      <c r="O326" s="23">
        <v>42010.611585648148</v>
      </c>
      <c r="P326" s="23">
        <f>IFERROR(VLOOKUP(VSTS_4c4a2935_7cc5_4a88_9916_4870a252c45f[[#This Row],[ID]],PriLookup[],3,FALSE),"")</f>
        <v>42191.956134259257</v>
      </c>
      <c r="Q326" s="4" t="s">
        <v>4496</v>
      </c>
      <c r="R326" s="4"/>
      <c r="S326" s="1" t="s">
        <v>1680</v>
      </c>
      <c r="T326" s="1" t="s">
        <v>5885</v>
      </c>
      <c r="U326" s="1" t="s">
        <v>2430</v>
      </c>
      <c r="V326" s="1" t="s">
        <v>2445</v>
      </c>
      <c r="W326" s="4" t="str">
        <f>VLOOKUP(VSTS_4c4a2935_7cc5_4a88_9916_4870a252c45f[[#This Row],[Area Path]],Table4[],2,FALSE)</f>
        <v>OAS</v>
      </c>
      <c r="X326" s="4" t="str">
        <f>VLOOKUP(VSTS_4c4a2935_7cc5_4a88_9916_4870a252c45f[[#This Row],[Area Path]],Table4[],3,FALSE)</f>
        <v>OAS</v>
      </c>
      <c r="Y326" s="4">
        <v>1999998935</v>
      </c>
      <c r="Z326" s="4" t="str">
        <f>IFERROR(IF(VLOOKUP(VSTS_4c4a2935_7cc5_4a88_9916_4870a252c45f[[#This Row],[ID]],ParentLookup[],7,FALSE)="Initiative",VLOOKUP(VSTS_4c4a2935_7cc5_4a88_9916_4870a252c45f[[#This Row],[ID]],ParentLookup[],4,FALSE),#N/A),"-- Not an Initiative --")</f>
        <v>-- Not an Initiative --</v>
      </c>
    </row>
    <row r="327" spans="1:26" hidden="1" x14ac:dyDescent="0.25">
      <c r="A327" s="2">
        <v>17376</v>
      </c>
      <c r="B327" s="1" t="s">
        <v>5960</v>
      </c>
      <c r="C327" s="7">
        <v>42016.666666666664</v>
      </c>
      <c r="D327" s="9">
        <f ca="1">IF(ISBLANK(VSTS_4c4a2935_7cc5_4a88_9916_4870a252c45f[[#This Row],[Dogfood Date]]),"",ROUND((VSTS_4c4a2935_7cc5_4a88_9916_4870a252c45f[[#This Row],[Dogfood Date]]-TODAY())/7,0))</f>
        <v>-26</v>
      </c>
      <c r="E327" s="22" t="str">
        <f ca="1">IF(VSTS_4c4a2935_7cc5_4a88_9916_4870a252c45f[[#This Row],[D_Wk]]="","No Date",IF(VSTS_4c4a2935_7cc5_4a88_9916_4870a252c45f[[#This Row],[D_Wk]]&gt;=0,"Coming Soon","Live in Dogfood"))</f>
        <v>Live in Dogfood</v>
      </c>
      <c r="F327" s="7">
        <v>42030.666666666664</v>
      </c>
      <c r="G327" s="9">
        <f ca="1">IF(ISBLANK(VSTS_4c4a2935_7cc5_4a88_9916_4870a252c45f[[#This Row],[Release Date]]),"",ROUND((VSTS_4c4a2935_7cc5_4a88_9916_4870a252c45f[[#This Row],[Release Date]]-TODAY())/7,0))</f>
        <v>-24</v>
      </c>
      <c r="H327" s="22" t="str">
        <f ca="1">IF(VSTS_4c4a2935_7cc5_4a88_9916_4870a252c45f[[#This Row],[R_Wk]]="","No Date",IF(VSTS_4c4a2935_7cc5_4a88_9916_4870a252c45f[[#This Row],[R_Wk]]&gt;=0,"Coming Soon","Live in Prod"))</f>
        <v>Live in Prod</v>
      </c>
      <c r="I327" s="7">
        <v>42052</v>
      </c>
      <c r="J327" s="9">
        <f ca="1">IF(ISBLANK(VSTS_4c4a2935_7cc5_4a88_9916_4870a252c45f[[#This Row],[Finish Date]]),"",ROUND((VSTS_4c4a2935_7cc5_4a88_9916_4870a252c45f[[#This Row],[Finish Date]]-TODAY())/7,0))</f>
        <v>-21</v>
      </c>
      <c r="K32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327" s="1" t="s">
        <v>679</v>
      </c>
      <c r="M327" s="1" t="s">
        <v>2802</v>
      </c>
      <c r="N327" s="1" t="s">
        <v>19</v>
      </c>
      <c r="O327" s="23">
        <v>42137.633368055554</v>
      </c>
      <c r="P327" s="23">
        <f>IFERROR(VLOOKUP(VSTS_4c4a2935_7cc5_4a88_9916_4870a252c45f[[#This Row],[ID]],PriLookup[],3,FALSE),"")</f>
        <v>41991.118356481478</v>
      </c>
      <c r="Q327" s="4" t="s">
        <v>5961</v>
      </c>
      <c r="R327" s="4"/>
      <c r="S327" s="1" t="s">
        <v>1701</v>
      </c>
      <c r="T327" s="1" t="s">
        <v>5878</v>
      </c>
      <c r="U327" s="1" t="s">
        <v>2430</v>
      </c>
      <c r="V327" s="1" t="s">
        <v>2445</v>
      </c>
      <c r="W327" s="4" t="str">
        <f>VLOOKUP(VSTS_4c4a2935_7cc5_4a88_9916_4870a252c45f[[#This Row],[Area Path]],Table4[],2,FALSE)</f>
        <v>OAS</v>
      </c>
      <c r="X327" s="4" t="str">
        <f>VLOOKUP(VSTS_4c4a2935_7cc5_4a88_9916_4870a252c45f[[#This Row],[Area Path]],Table4[],3,FALSE)</f>
        <v>OAS</v>
      </c>
      <c r="Y327" s="4">
        <v>6143929</v>
      </c>
      <c r="Z327" s="4" t="str">
        <f>IFERROR(IF(VLOOKUP(VSTS_4c4a2935_7cc5_4a88_9916_4870a252c45f[[#This Row],[ID]],ParentLookup[],7,FALSE)="Initiative",VLOOKUP(VSTS_4c4a2935_7cc5_4a88_9916_4870a252c45f[[#This Row],[ID]],ParentLookup[],4,FALSE),#N/A),"-- Not an Initiative --")</f>
        <v>Good Enough for Daily Use</v>
      </c>
    </row>
    <row r="328" spans="1:26" hidden="1" x14ac:dyDescent="0.25">
      <c r="A328" s="2">
        <v>17380</v>
      </c>
      <c r="B328" s="1" t="s">
        <v>2877</v>
      </c>
      <c r="C328" s="7">
        <v>42078</v>
      </c>
      <c r="D328" s="9">
        <f ca="1">IF(ISBLANK(VSTS_4c4a2935_7cc5_4a88_9916_4870a252c45f[[#This Row],[Dogfood Date]]),"",ROUND((VSTS_4c4a2935_7cc5_4a88_9916_4870a252c45f[[#This Row],[Dogfood Date]]-TODAY())/7,0))</f>
        <v>-17</v>
      </c>
      <c r="E328" s="10" t="str">
        <f ca="1">IF(VSTS_4c4a2935_7cc5_4a88_9916_4870a252c45f[[#This Row],[D_Wk]]="","No Date",IF(VSTS_4c4a2935_7cc5_4a88_9916_4870a252c45f[[#This Row],[D_Wk]]&gt;=0,"Coming Soon","Live in Dogfood"))</f>
        <v>Live in Dogfood</v>
      </c>
      <c r="F328" s="7">
        <v>42116</v>
      </c>
      <c r="G328" s="9">
        <f ca="1">IF(ISBLANK(VSTS_4c4a2935_7cc5_4a88_9916_4870a252c45f[[#This Row],[Release Date]]),"",ROUND((VSTS_4c4a2935_7cc5_4a88_9916_4870a252c45f[[#This Row],[Release Date]]-TODAY())/7,0))</f>
        <v>-12</v>
      </c>
      <c r="H328" s="10" t="str">
        <f ca="1">IF(VSTS_4c4a2935_7cc5_4a88_9916_4870a252c45f[[#This Row],[R_Wk]]="","No Date",IF(VSTS_4c4a2935_7cc5_4a88_9916_4870a252c45f[[#This Row],[R_Wk]]&gt;=0,"Coming Soon","Live in Prod"))</f>
        <v>Live in Prod</v>
      </c>
      <c r="I328" s="7">
        <v>42139</v>
      </c>
      <c r="J328" s="9">
        <f ca="1">IF(ISBLANK(VSTS_4c4a2935_7cc5_4a88_9916_4870a252c45f[[#This Row],[Finish Date]]),"",ROUND((VSTS_4c4a2935_7cc5_4a88_9916_4870a252c45f[[#This Row],[Finish Date]]-TODAY())/7,0))</f>
        <v>-9</v>
      </c>
      <c r="K3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328" s="1" t="s">
        <v>5932</v>
      </c>
      <c r="M328" s="1" t="s">
        <v>5962</v>
      </c>
      <c r="N328" s="1" t="s">
        <v>18</v>
      </c>
      <c r="O328" s="23">
        <v>42137.633645833332</v>
      </c>
      <c r="P328" s="23">
        <f>IFERROR(VLOOKUP(VSTS_4c4a2935_7cc5_4a88_9916_4870a252c45f[[#This Row],[ID]],PriLookup[],3,FALSE),"")</f>
        <v>42155.784594907411</v>
      </c>
      <c r="Q328" s="4" t="s">
        <v>4511</v>
      </c>
      <c r="R328" s="4"/>
      <c r="S328" s="1" t="s">
        <v>1644</v>
      </c>
      <c r="T328" s="1" t="s">
        <v>2443</v>
      </c>
      <c r="U328" s="1" t="s">
        <v>2430</v>
      </c>
      <c r="V328" s="1" t="s">
        <v>2445</v>
      </c>
      <c r="W328" s="4" t="str">
        <f>VLOOKUP(VSTS_4c4a2935_7cc5_4a88_9916_4870a252c45f[[#This Row],[Area Path]],Table4[],2,FALSE)</f>
        <v>OAS</v>
      </c>
      <c r="X328" s="4" t="str">
        <f>VLOOKUP(VSTS_4c4a2935_7cc5_4a88_9916_4870a252c45f[[#This Row],[Area Path]],Table4[],3,FALSE)</f>
        <v>OAS</v>
      </c>
      <c r="Y328" s="4">
        <v>11608368</v>
      </c>
      <c r="Z328" s="4" t="str">
        <f>IFERROR(IF(VLOOKUP(VSTS_4c4a2935_7cc5_4a88_9916_4870a252c45f[[#This Row],[ID]],ParentLookup[],7,FALSE)="Initiative",VLOOKUP(VSTS_4c4a2935_7cc5_4a88_9916_4870a252c45f[[#This Row],[ID]],ParentLookup[],4,FALSE),#N/A),"-- Not an Initiative --")</f>
        <v>Tablestakes: PPTe - Shapes</v>
      </c>
    </row>
    <row r="329" spans="1:26" hidden="1" x14ac:dyDescent="0.25">
      <c r="A329" s="2">
        <v>17386</v>
      </c>
      <c r="B329" s="1" t="s">
        <v>2828</v>
      </c>
      <c r="C329" s="7">
        <v>41995.333333333336</v>
      </c>
      <c r="D329" s="9">
        <f ca="1">IF(ISBLANK(VSTS_4c4a2935_7cc5_4a88_9916_4870a252c45f[[#This Row],[Dogfood Date]]),"",ROUND((VSTS_4c4a2935_7cc5_4a88_9916_4870a252c45f[[#This Row],[Dogfood Date]]-TODAY())/7,0))</f>
        <v>-29</v>
      </c>
      <c r="E329" s="10" t="str">
        <f ca="1">IF(VSTS_4c4a2935_7cc5_4a88_9916_4870a252c45f[[#This Row],[D_Wk]]="","No Date",IF(VSTS_4c4a2935_7cc5_4a88_9916_4870a252c45f[[#This Row],[D_Wk]]&gt;=0,"Coming Soon","Live in Dogfood"))</f>
        <v>Live in Dogfood</v>
      </c>
      <c r="F329" s="7">
        <v>41998.333333333336</v>
      </c>
      <c r="G329" s="9">
        <f ca="1">IF(ISBLANK(VSTS_4c4a2935_7cc5_4a88_9916_4870a252c45f[[#This Row],[Release Date]]),"",ROUND((VSTS_4c4a2935_7cc5_4a88_9916_4870a252c45f[[#This Row],[Release Date]]-TODAY())/7,0))</f>
        <v>-29</v>
      </c>
      <c r="H329" s="10" t="str">
        <f ca="1">IF(VSTS_4c4a2935_7cc5_4a88_9916_4870a252c45f[[#This Row],[R_Wk]]="","No Date",IF(VSTS_4c4a2935_7cc5_4a88_9916_4870a252c45f[[#This Row],[R_Wk]]&gt;=0,"Coming Soon","Live in Prod"))</f>
        <v>Live in Prod</v>
      </c>
      <c r="I329" s="7">
        <v>42065</v>
      </c>
      <c r="J329" s="9">
        <f ca="1">IF(ISBLANK(VSTS_4c4a2935_7cc5_4a88_9916_4870a252c45f[[#This Row],[Finish Date]]),"",ROUND((VSTS_4c4a2935_7cc5_4a88_9916_4870a252c45f[[#This Row],[Finish Date]]-TODAY())/7,0))</f>
        <v>-19</v>
      </c>
      <c r="K32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329" s="1" t="s">
        <v>1525</v>
      </c>
      <c r="M329" s="1" t="s">
        <v>2829</v>
      </c>
      <c r="N329" s="1" t="s">
        <v>19</v>
      </c>
      <c r="O329" s="23">
        <v>42137.633368055554</v>
      </c>
      <c r="P329" s="23">
        <f>IFERROR(VLOOKUP(VSTS_4c4a2935_7cc5_4a88_9916_4870a252c45f[[#This Row],[ID]],PriLookup[],3,FALSE),"")</f>
        <v>41991.121666666666</v>
      </c>
      <c r="Q329" s="4" t="s">
        <v>3503</v>
      </c>
      <c r="R329" s="4"/>
      <c r="S329" s="1" t="s">
        <v>1055</v>
      </c>
      <c r="T329" s="1" t="s">
        <v>5878</v>
      </c>
      <c r="U329" s="1" t="s">
        <v>2430</v>
      </c>
      <c r="V329" s="1" t="s">
        <v>2445</v>
      </c>
      <c r="W329" s="4" t="str">
        <f>VLOOKUP(VSTS_4c4a2935_7cc5_4a88_9916_4870a252c45f[[#This Row],[Area Path]],Table4[],2,FALSE)</f>
        <v>OAS</v>
      </c>
      <c r="X329" s="4" t="str">
        <f>VLOOKUP(VSTS_4c4a2935_7cc5_4a88_9916_4870a252c45f[[#This Row],[Area Path]],Table4[],3,FALSE)</f>
        <v>OAS</v>
      </c>
      <c r="Y329" s="4">
        <v>173233692</v>
      </c>
      <c r="Z329" s="4" t="str">
        <f>IFERROR(IF(VLOOKUP(VSTS_4c4a2935_7cc5_4a88_9916_4870a252c45f[[#This Row],[ID]],ParentLookup[],7,FALSE)="Initiative",VLOOKUP(VSTS_4c4a2935_7cc5_4a88_9916_4870a252c45f[[#This Row],[ID]],ParentLookup[],4,FALSE),#N/A),"-- Not an Initiative --")</f>
        <v>Good Enough for Daily Use</v>
      </c>
    </row>
    <row r="330" spans="1:26" hidden="1" x14ac:dyDescent="0.25">
      <c r="A330" s="2">
        <v>17488</v>
      </c>
      <c r="B330" s="1" t="s">
        <v>3733</v>
      </c>
      <c r="C330" s="7"/>
      <c r="D330" s="9" t="str">
        <f ca="1">IF(ISBLANK(VSTS_4c4a2935_7cc5_4a88_9916_4870a252c45f[[#This Row],[Dogfood Date]]),"",ROUND((VSTS_4c4a2935_7cc5_4a88_9916_4870a252c45f[[#This Row],[Dogfood Date]]-TODAY())/7,0))</f>
        <v/>
      </c>
      <c r="E330" s="22" t="str">
        <f ca="1">IF(VSTS_4c4a2935_7cc5_4a88_9916_4870a252c45f[[#This Row],[D_Wk]]="","No Date",IF(VSTS_4c4a2935_7cc5_4a88_9916_4870a252c45f[[#This Row],[D_Wk]]&gt;=0,"Coming Soon","Live in Dogfood"))</f>
        <v>No Date</v>
      </c>
      <c r="F330" s="7">
        <v>41934</v>
      </c>
      <c r="G330" s="9">
        <f ca="1">IF(ISBLANK(VSTS_4c4a2935_7cc5_4a88_9916_4870a252c45f[[#This Row],[Release Date]]),"",ROUND((VSTS_4c4a2935_7cc5_4a88_9916_4870a252c45f[[#This Row],[Release Date]]-TODAY())/7,0))</f>
        <v>-38</v>
      </c>
      <c r="H330" s="22" t="str">
        <f ca="1">IF(VSTS_4c4a2935_7cc5_4a88_9916_4870a252c45f[[#This Row],[R_Wk]]="","No Date",IF(VSTS_4c4a2935_7cc5_4a88_9916_4870a252c45f[[#This Row],[R_Wk]]&gt;=0,"Coming Soon","Live in Prod"))</f>
        <v>Live in Prod</v>
      </c>
      <c r="I330" s="7"/>
      <c r="J330" s="9" t="str">
        <f ca="1">IF(ISBLANK(VSTS_4c4a2935_7cc5_4a88_9916_4870a252c45f[[#This Row],[Finish Date]]),"",ROUND((VSTS_4c4a2935_7cc5_4a88_9916_4870a252c45f[[#This Row],[Finish Date]]-TODAY())/7,0))</f>
        <v/>
      </c>
      <c r="K33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30" s="1"/>
      <c r="M330" s="1"/>
      <c r="N330" s="1" t="s">
        <v>19</v>
      </c>
      <c r="O330" s="23">
        <v>42137.633368055554</v>
      </c>
      <c r="P330" s="23">
        <f>IFERROR(VLOOKUP(VSTS_4c4a2935_7cc5_4a88_9916_4870a252c45f[[#This Row],[ID]],PriLookup[],3,FALSE),"")</f>
        <v>41935.63921296296</v>
      </c>
      <c r="Q330" s="4" t="s">
        <v>2487</v>
      </c>
      <c r="R330" s="4"/>
      <c r="S330" s="1"/>
      <c r="T330" s="1" t="s">
        <v>2443</v>
      </c>
      <c r="U330" s="1" t="s">
        <v>2430</v>
      </c>
      <c r="V330" s="1" t="s">
        <v>2447</v>
      </c>
      <c r="W330" s="4" t="str">
        <f>VLOOKUP(VSTS_4c4a2935_7cc5_4a88_9916_4870a252c45f[[#This Row],[Area Path]],Table4[],2,FALSE)</f>
        <v>Word</v>
      </c>
      <c r="X330" s="4" t="str">
        <f>VLOOKUP(VSTS_4c4a2935_7cc5_4a88_9916_4870a252c45f[[#This Row],[Area Path]],Table4[],3,FALSE)</f>
        <v>Word</v>
      </c>
      <c r="Y330" s="4">
        <v>64655170</v>
      </c>
      <c r="Z330" s="4" t="str">
        <f>IFERROR(IF(VLOOKUP(VSTS_4c4a2935_7cc5_4a88_9916_4870a252c45f[[#This Row],[ID]],ParentLookup[],7,FALSE)="Initiative",VLOOKUP(VSTS_4c4a2935_7cc5_4a88_9916_4870a252c45f[[#This Row],[ID]],ParentLookup[],4,FALSE),#N/A),"-- Not an Initiative --")</f>
        <v>It's the Word you know &amp; love</v>
      </c>
    </row>
    <row r="331" spans="1:26" hidden="1" x14ac:dyDescent="0.25">
      <c r="A331" s="2">
        <v>59982</v>
      </c>
      <c r="B331" s="1" t="s">
        <v>2899</v>
      </c>
      <c r="C331" s="7"/>
      <c r="D331" s="9" t="str">
        <f ca="1">IF(ISBLANK(VSTS_4c4a2935_7cc5_4a88_9916_4870a252c45f[[#This Row],[Dogfood Date]]),"",ROUND((VSTS_4c4a2935_7cc5_4a88_9916_4870a252c45f[[#This Row],[Dogfood Date]]-TODAY())/7,0))</f>
        <v/>
      </c>
      <c r="E331" s="10" t="str">
        <f ca="1">IF(VSTS_4c4a2935_7cc5_4a88_9916_4870a252c45f[[#This Row],[D_Wk]]="","No Date",IF(VSTS_4c4a2935_7cc5_4a88_9916_4870a252c45f[[#This Row],[D_Wk]]&gt;=0,"Coming Soon","Live in Dogfood"))</f>
        <v>No Date</v>
      </c>
      <c r="F331" s="7"/>
      <c r="G331" s="9" t="str">
        <f ca="1">IF(ISBLANK(VSTS_4c4a2935_7cc5_4a88_9916_4870a252c45f[[#This Row],[Release Date]]),"",ROUND((VSTS_4c4a2935_7cc5_4a88_9916_4870a252c45f[[#This Row],[Release Date]]-TODAY())/7,0))</f>
        <v/>
      </c>
      <c r="H331" s="10" t="str">
        <f ca="1">IF(VSTS_4c4a2935_7cc5_4a88_9916_4870a252c45f[[#This Row],[R_Wk]]="","No Date",IF(VSTS_4c4a2935_7cc5_4a88_9916_4870a252c45f[[#This Row],[R_Wk]]&gt;=0,"Coming Soon","Live in Prod"))</f>
        <v>No Date</v>
      </c>
      <c r="I331" s="7"/>
      <c r="J331" s="9" t="str">
        <f ca="1">IF(ISBLANK(VSTS_4c4a2935_7cc5_4a88_9916_4870a252c45f[[#This Row],[Finish Date]]),"",ROUND((VSTS_4c4a2935_7cc5_4a88_9916_4870a252c45f[[#This Row],[Finish Date]]-TODAY())/7,0))</f>
        <v/>
      </c>
      <c r="K3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31" s="1" t="s">
        <v>5943</v>
      </c>
      <c r="M331" s="1"/>
      <c r="N331" s="1" t="s">
        <v>2397</v>
      </c>
      <c r="O331" s="23">
        <v>42059.18105324074</v>
      </c>
      <c r="P331" s="23">
        <f>IFERROR(VLOOKUP(VSTS_4c4a2935_7cc5_4a88_9916_4870a252c45f[[#This Row],[ID]],PriLookup[],3,FALSE),"")</f>
        <v>42043.753217592595</v>
      </c>
      <c r="Q331" s="4" t="s">
        <v>3524</v>
      </c>
      <c r="R331" s="4"/>
      <c r="S331" s="1" t="s">
        <v>2380</v>
      </c>
      <c r="T331" s="1" t="s">
        <v>5888</v>
      </c>
      <c r="U331" s="1" t="s">
        <v>2430</v>
      </c>
      <c r="V331" s="1" t="s">
        <v>2445</v>
      </c>
      <c r="W331" s="4" t="str">
        <f>VLOOKUP(VSTS_4c4a2935_7cc5_4a88_9916_4870a252c45f[[#This Row],[Area Path]],Table4[],2,FALSE)</f>
        <v>OAS</v>
      </c>
      <c r="X331" s="4" t="str">
        <f>VLOOKUP(VSTS_4c4a2935_7cc5_4a88_9916_4870a252c45f[[#This Row],[Area Path]],Table4[],3,FALSE)</f>
        <v>OAS</v>
      </c>
      <c r="Y331" s="4">
        <v>1999999595</v>
      </c>
      <c r="Z331" s="4" t="str">
        <f>IFERROR(IF(VLOOKUP(VSTS_4c4a2935_7cc5_4a88_9916_4870a252c45f[[#This Row],[ID]],ParentLookup[],7,FALSE)="Initiative",VLOOKUP(VSTS_4c4a2935_7cc5_4a88_9916_4870a252c45f[[#This Row],[ID]],ParentLookup[],4,FALSE),#N/A),"-- Not an Initiative --")</f>
        <v>Boot a lot faster (PowerPoint)</v>
      </c>
    </row>
    <row r="332" spans="1:26" hidden="1" x14ac:dyDescent="0.25">
      <c r="A332" s="2">
        <v>64502</v>
      </c>
      <c r="B332" s="1" t="s">
        <v>3555</v>
      </c>
      <c r="C332" s="7"/>
      <c r="D332" s="9" t="str">
        <f ca="1">IF(ISBLANK(VSTS_4c4a2935_7cc5_4a88_9916_4870a252c45f[[#This Row],[Dogfood Date]]),"",ROUND((VSTS_4c4a2935_7cc5_4a88_9916_4870a252c45f[[#This Row],[Dogfood Date]]-TODAY())/7,0))</f>
        <v/>
      </c>
      <c r="E332" s="22" t="str">
        <f ca="1">IF(VSTS_4c4a2935_7cc5_4a88_9916_4870a252c45f[[#This Row],[D_Wk]]="","No Date",IF(VSTS_4c4a2935_7cc5_4a88_9916_4870a252c45f[[#This Row],[D_Wk]]&gt;=0,"Coming Soon","Live in Dogfood"))</f>
        <v>No Date</v>
      </c>
      <c r="F332" s="7"/>
      <c r="G332" s="9" t="str">
        <f ca="1">IF(ISBLANK(VSTS_4c4a2935_7cc5_4a88_9916_4870a252c45f[[#This Row],[Release Date]]),"",ROUND((VSTS_4c4a2935_7cc5_4a88_9916_4870a252c45f[[#This Row],[Release Date]]-TODAY())/7,0))</f>
        <v/>
      </c>
      <c r="H332" s="22" t="str">
        <f ca="1">IF(VSTS_4c4a2935_7cc5_4a88_9916_4870a252c45f[[#This Row],[R_Wk]]="","No Date",IF(VSTS_4c4a2935_7cc5_4a88_9916_4870a252c45f[[#This Row],[R_Wk]]&gt;=0,"Coming Soon","Live in Prod"))</f>
        <v>No Date</v>
      </c>
      <c r="I332" s="7"/>
      <c r="J332" s="9" t="str">
        <f ca="1">IF(ISBLANK(VSTS_4c4a2935_7cc5_4a88_9916_4870a252c45f[[#This Row],[Finish Date]]),"",ROUND((VSTS_4c4a2935_7cc5_4a88_9916_4870a252c45f[[#This Row],[Finish Date]]-TODAY())/7,0))</f>
        <v/>
      </c>
      <c r="K33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32" s="1"/>
      <c r="M332" s="1"/>
      <c r="N332" s="1" t="s">
        <v>20</v>
      </c>
      <c r="O332" s="23">
        <v>42039.102118055554</v>
      </c>
      <c r="P332" s="23">
        <f>IFERROR(VLOOKUP(VSTS_4c4a2935_7cc5_4a88_9916_4870a252c45f[[#This Row],[ID]],PriLookup[],3,FALSE),"")</f>
        <v>42191.956122685187</v>
      </c>
      <c r="Q332" s="4" t="s">
        <v>3516</v>
      </c>
      <c r="R332" s="4"/>
      <c r="S332" s="1" t="s">
        <v>1525</v>
      </c>
      <c r="T332" s="1" t="s">
        <v>2443</v>
      </c>
      <c r="U332" s="1" t="s">
        <v>2430</v>
      </c>
      <c r="V332" s="1" t="s">
        <v>2445</v>
      </c>
      <c r="W332" s="4" t="str">
        <f>VLOOKUP(VSTS_4c4a2935_7cc5_4a88_9916_4870a252c45f[[#This Row],[Area Path]],Table4[],2,FALSE)</f>
        <v>OAS</v>
      </c>
      <c r="X332" s="4" t="str">
        <f>VLOOKUP(VSTS_4c4a2935_7cc5_4a88_9916_4870a252c45f[[#This Row],[Area Path]],Table4[],3,FALSE)</f>
        <v>OAS</v>
      </c>
      <c r="Y332" s="4">
        <v>1999999289</v>
      </c>
      <c r="Z332" s="4" t="str">
        <f>IFERROR(IF(VLOOKUP(VSTS_4c4a2935_7cc5_4a88_9916_4870a252c45f[[#This Row],[ID]],ParentLookup[],7,FALSE)="Initiative",VLOOKUP(VSTS_4c4a2935_7cc5_4a88_9916_4870a252c45f[[#This Row],[ID]],ParentLookup[],4,FALSE),#N/A),"-- Not an Initiative --")</f>
        <v>-- Not an Initiative --</v>
      </c>
    </row>
    <row r="333" spans="1:26" hidden="1" x14ac:dyDescent="0.25">
      <c r="A333" s="2">
        <v>66046</v>
      </c>
      <c r="B333" s="1" t="s">
        <v>3556</v>
      </c>
      <c r="C333" s="7"/>
      <c r="D333" s="9" t="str">
        <f ca="1">IF(ISBLANK(VSTS_4c4a2935_7cc5_4a88_9916_4870a252c45f[[#This Row],[Dogfood Date]]),"",ROUND((VSTS_4c4a2935_7cc5_4a88_9916_4870a252c45f[[#This Row],[Dogfood Date]]-TODAY())/7,0))</f>
        <v/>
      </c>
      <c r="E333" s="22" t="str">
        <f ca="1">IF(VSTS_4c4a2935_7cc5_4a88_9916_4870a252c45f[[#This Row],[D_Wk]]="","No Date",IF(VSTS_4c4a2935_7cc5_4a88_9916_4870a252c45f[[#This Row],[D_Wk]]&gt;=0,"Coming Soon","Live in Dogfood"))</f>
        <v>No Date</v>
      </c>
      <c r="F333" s="7"/>
      <c r="G333" s="9" t="str">
        <f ca="1">IF(ISBLANK(VSTS_4c4a2935_7cc5_4a88_9916_4870a252c45f[[#This Row],[Release Date]]),"",ROUND((VSTS_4c4a2935_7cc5_4a88_9916_4870a252c45f[[#This Row],[Release Date]]-TODAY())/7,0))</f>
        <v/>
      </c>
      <c r="H333" s="22" t="str">
        <f ca="1">IF(VSTS_4c4a2935_7cc5_4a88_9916_4870a252c45f[[#This Row],[R_Wk]]="","No Date",IF(VSTS_4c4a2935_7cc5_4a88_9916_4870a252c45f[[#This Row],[R_Wk]]&gt;=0,"Coming Soon","Live in Prod"))</f>
        <v>No Date</v>
      </c>
      <c r="I333" s="7"/>
      <c r="J333" s="9" t="str">
        <f ca="1">IF(ISBLANK(VSTS_4c4a2935_7cc5_4a88_9916_4870a252c45f[[#This Row],[Finish Date]]),"",ROUND((VSTS_4c4a2935_7cc5_4a88_9916_4870a252c45f[[#This Row],[Finish Date]]-TODAY())/7,0))</f>
        <v/>
      </c>
      <c r="K33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33" s="1"/>
      <c r="M333" s="1"/>
      <c r="N333" s="1" t="s">
        <v>2397</v>
      </c>
      <c r="O333" s="23">
        <v>42131.026504629626</v>
      </c>
      <c r="P333" s="23">
        <f>IFERROR(VLOOKUP(VSTS_4c4a2935_7cc5_4a88_9916_4870a252c45f[[#This Row],[ID]],PriLookup[],3,FALSE),"")</f>
        <v>42073.886238425926</v>
      </c>
      <c r="Q333" s="4" t="s">
        <v>3521</v>
      </c>
      <c r="R333" s="4"/>
      <c r="S333" s="1"/>
      <c r="T333" s="1" t="s">
        <v>2443</v>
      </c>
      <c r="U333" s="1" t="s">
        <v>2430</v>
      </c>
      <c r="V333" s="1" t="s">
        <v>2445</v>
      </c>
      <c r="W333" s="4" t="str">
        <f>VLOOKUP(VSTS_4c4a2935_7cc5_4a88_9916_4870a252c45f[[#This Row],[Area Path]],Table4[],2,FALSE)</f>
        <v>OAS</v>
      </c>
      <c r="X333" s="4" t="str">
        <f>VLOOKUP(VSTS_4c4a2935_7cc5_4a88_9916_4870a252c45f[[#This Row],[Area Path]],Table4[],3,FALSE)</f>
        <v>OAS</v>
      </c>
      <c r="Y333" s="4">
        <v>1999999466</v>
      </c>
      <c r="Z333" s="4" t="str">
        <f>IFERROR(IF(VLOOKUP(VSTS_4c4a2935_7cc5_4a88_9916_4870a252c45f[[#This Row],[ID]],ParentLookup[],7,FALSE)="Initiative",VLOOKUP(VSTS_4c4a2935_7cc5_4a88_9916_4870a252c45f[[#This Row],[ID]],ParentLookup[],4,FALSE),#N/A),"-- Not an Initiative --")</f>
        <v>-- Not an Initiative --</v>
      </c>
    </row>
    <row r="334" spans="1:26" hidden="1" x14ac:dyDescent="0.25">
      <c r="A334" s="2">
        <v>17494</v>
      </c>
      <c r="B334" s="1" t="s">
        <v>3239</v>
      </c>
      <c r="C334" s="7">
        <v>42079</v>
      </c>
      <c r="D334" s="9">
        <f ca="1">IF(ISBLANK(VSTS_4c4a2935_7cc5_4a88_9916_4870a252c45f[[#This Row],[Dogfood Date]]),"",ROUND((VSTS_4c4a2935_7cc5_4a88_9916_4870a252c45f[[#This Row],[Dogfood Date]]-TODAY())/7,0))</f>
        <v>-17</v>
      </c>
      <c r="E334" s="10" t="str">
        <f ca="1">IF(VSTS_4c4a2935_7cc5_4a88_9916_4870a252c45f[[#This Row],[D_Wk]]="","No Date",IF(VSTS_4c4a2935_7cc5_4a88_9916_4870a252c45f[[#This Row],[D_Wk]]&gt;=0,"Coming Soon","Live in Dogfood"))</f>
        <v>Live in Dogfood</v>
      </c>
      <c r="F334" s="7">
        <v>42116</v>
      </c>
      <c r="G334" s="9">
        <f ca="1">IF(ISBLANK(VSTS_4c4a2935_7cc5_4a88_9916_4870a252c45f[[#This Row],[Release Date]]),"",ROUND((VSTS_4c4a2935_7cc5_4a88_9916_4870a252c45f[[#This Row],[Release Date]]-TODAY())/7,0))</f>
        <v>-12</v>
      </c>
      <c r="H334" s="10" t="str">
        <f ca="1">IF(VSTS_4c4a2935_7cc5_4a88_9916_4870a252c45f[[#This Row],[R_Wk]]="","No Date",IF(VSTS_4c4a2935_7cc5_4a88_9916_4870a252c45f[[#This Row],[R_Wk]]&gt;=0,"Coming Soon","Live in Prod"))</f>
        <v>Live in Prod</v>
      </c>
      <c r="I334" s="7">
        <v>42137</v>
      </c>
      <c r="J334" s="9">
        <f ca="1">IF(ISBLANK(VSTS_4c4a2935_7cc5_4a88_9916_4870a252c45f[[#This Row],[Finish Date]]),"",ROUND((VSTS_4c4a2935_7cc5_4a88_9916_4870a252c45f[[#This Row],[Finish Date]]-TODAY())/7,0))</f>
        <v>-9</v>
      </c>
      <c r="K3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334" s="1"/>
      <c r="M334" s="1"/>
      <c r="N334" s="1" t="s">
        <v>18</v>
      </c>
      <c r="O334" s="23">
        <v>42137.633645833332</v>
      </c>
      <c r="P334" s="23">
        <f>IFERROR(VLOOKUP(VSTS_4c4a2935_7cc5_4a88_9916_4870a252c45f[[#This Row],[ID]],PriLookup[],3,FALSE),"")</f>
        <v>41936.571481481478</v>
      </c>
      <c r="Q334" s="4" t="s">
        <v>2487</v>
      </c>
      <c r="R334" s="4"/>
      <c r="S334" s="1"/>
      <c r="T334" s="1" t="s">
        <v>2443</v>
      </c>
      <c r="U334" s="1" t="s">
        <v>2430</v>
      </c>
      <c r="V334" s="1" t="s">
        <v>2447</v>
      </c>
      <c r="W334" s="4" t="str">
        <f>VLOOKUP(VSTS_4c4a2935_7cc5_4a88_9916_4870a252c45f[[#This Row],[Area Path]],Table4[],2,FALSE)</f>
        <v>Word</v>
      </c>
      <c r="X334" s="4" t="str">
        <f>VLOOKUP(VSTS_4c4a2935_7cc5_4a88_9916_4870a252c45f[[#This Row],[Area Path]],Table4[],3,FALSE)</f>
        <v>Word</v>
      </c>
      <c r="Y334" s="4">
        <v>816091928</v>
      </c>
      <c r="Z334" s="4" t="str">
        <f>IFERROR(IF(VLOOKUP(VSTS_4c4a2935_7cc5_4a88_9916_4870a252c45f[[#This Row],[ID]],ParentLookup[],7,FALSE)="Initiative",VLOOKUP(VSTS_4c4a2935_7cc5_4a88_9916_4870a252c45f[[#This Row],[ID]],ParentLookup[],4,FALSE),#N/A),"-- Not an Initiative --")</f>
        <v>-- Not an Initiative --</v>
      </c>
    </row>
    <row r="335" spans="1:26" x14ac:dyDescent="0.25">
      <c r="A335" s="2">
        <v>17613</v>
      </c>
      <c r="B335" s="1" t="s">
        <v>5963</v>
      </c>
      <c r="C335" s="7">
        <v>42027</v>
      </c>
      <c r="D335" s="9">
        <f ca="1">IF(ISBLANK(VSTS_4c4a2935_7cc5_4a88_9916_4870a252c45f[[#This Row],[Dogfood Date]]),"",ROUND((VSTS_4c4a2935_7cc5_4a88_9916_4870a252c45f[[#This Row],[Dogfood Date]]-TODAY())/7,0))</f>
        <v>-25</v>
      </c>
      <c r="E335" s="10" t="str">
        <f ca="1">IF(VSTS_4c4a2935_7cc5_4a88_9916_4870a252c45f[[#This Row],[D_Wk]]="","No Date",IF(VSTS_4c4a2935_7cc5_4a88_9916_4870a252c45f[[#This Row],[D_Wk]]&gt;=0,"Coming Soon","Live in Dogfood"))</f>
        <v>Live in Dogfood</v>
      </c>
      <c r="F335" s="7">
        <v>42114</v>
      </c>
      <c r="G335" s="9">
        <f ca="1">IF(ISBLANK(VSTS_4c4a2935_7cc5_4a88_9916_4870a252c45f[[#This Row],[Release Date]]),"",ROUND((VSTS_4c4a2935_7cc5_4a88_9916_4870a252c45f[[#This Row],[Release Date]]-TODAY())/7,0))</f>
        <v>-12</v>
      </c>
      <c r="H335" s="10" t="str">
        <f ca="1">IF(VSTS_4c4a2935_7cc5_4a88_9916_4870a252c45f[[#This Row],[R_Wk]]="","No Date",IF(VSTS_4c4a2935_7cc5_4a88_9916_4870a252c45f[[#This Row],[R_Wk]]&gt;=0,"Coming Soon","Live in Prod"))</f>
        <v>Live in Prod</v>
      </c>
      <c r="I335" s="7">
        <v>42144</v>
      </c>
      <c r="J335" s="9">
        <f ca="1">IF(ISBLANK(VSTS_4c4a2935_7cc5_4a88_9916_4870a252c45f[[#This Row],[Finish Date]]),"",ROUND((VSTS_4c4a2935_7cc5_4a88_9916_4870a252c45f[[#This Row],[Finish Date]]-TODAY())/7,0))</f>
        <v>-8</v>
      </c>
      <c r="K3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335" s="1" t="s">
        <v>197</v>
      </c>
      <c r="M335" s="1" t="s">
        <v>2479</v>
      </c>
      <c r="N335" s="1" t="s">
        <v>18</v>
      </c>
      <c r="O335" s="23">
        <v>42137.633645833332</v>
      </c>
      <c r="P335" s="23">
        <f>IFERROR(VLOOKUP(VSTS_4c4a2935_7cc5_4a88_9916_4870a252c45f[[#This Row],[ID]],PriLookup[],3,FALSE),"")</f>
        <v>41935.639618055553</v>
      </c>
      <c r="Q335" s="4" t="s">
        <v>3529</v>
      </c>
      <c r="R335" s="4"/>
      <c r="S335" s="1" t="s">
        <v>471</v>
      </c>
      <c r="T335" s="1" t="s">
        <v>2443</v>
      </c>
      <c r="U335" s="1" t="s">
        <v>2430</v>
      </c>
      <c r="V335" s="1" t="s">
        <v>5874</v>
      </c>
      <c r="W335" s="4" t="str">
        <f>VLOOKUP(VSTS_4c4a2935_7cc5_4a88_9916_4870a252c45f[[#This Row],[Area Path]],Table4[],2,FALSE)</f>
        <v>WAC_box4</v>
      </c>
      <c r="X335" s="4" t="str">
        <f>VLOOKUP(VSTS_4c4a2935_7cc5_4a88_9916_4870a252c45f[[#This Row],[Area Path]],Table4[],3,FALSE)</f>
        <v>WAC</v>
      </c>
      <c r="Y335" s="4">
        <v>1037037036</v>
      </c>
      <c r="Z335" s="4" t="str">
        <f>IFERROR(IF(VLOOKUP(VSTS_4c4a2935_7cc5_4a88_9916_4870a252c45f[[#This Row],[ID]],ParentLookup[],7,FALSE)="Initiative",VLOOKUP(VSTS_4c4a2935_7cc5_4a88_9916_4870a252c45f[[#This Row],[ID]],ParentLookup[],4,FALSE),#N/A),"-- Not an Initiative --")</f>
        <v>Good Enough for Daily Use - Box4 Simple Docs</v>
      </c>
    </row>
    <row r="336" spans="1:26" hidden="1" x14ac:dyDescent="0.25">
      <c r="A336" s="2">
        <v>61483</v>
      </c>
      <c r="B336" s="1" t="s">
        <v>3368</v>
      </c>
      <c r="C336" s="7"/>
      <c r="D336" s="9" t="str">
        <f ca="1">IF(ISBLANK(VSTS_4c4a2935_7cc5_4a88_9916_4870a252c45f[[#This Row],[Dogfood Date]]),"",ROUND((VSTS_4c4a2935_7cc5_4a88_9916_4870a252c45f[[#This Row],[Dogfood Date]]-TODAY())/7,0))</f>
        <v/>
      </c>
      <c r="E336" s="10" t="str">
        <f ca="1">IF(VSTS_4c4a2935_7cc5_4a88_9916_4870a252c45f[[#This Row],[D_Wk]]="","No Date",IF(VSTS_4c4a2935_7cc5_4a88_9916_4870a252c45f[[#This Row],[D_Wk]]&gt;=0,"Coming Soon","Live in Dogfood"))</f>
        <v>No Date</v>
      </c>
      <c r="F336" s="7"/>
      <c r="G336" s="9" t="str">
        <f ca="1">IF(ISBLANK(VSTS_4c4a2935_7cc5_4a88_9916_4870a252c45f[[#This Row],[Release Date]]),"",ROUND((VSTS_4c4a2935_7cc5_4a88_9916_4870a252c45f[[#This Row],[Release Date]]-TODAY())/7,0))</f>
        <v/>
      </c>
      <c r="H336" s="10" t="str">
        <f ca="1">IF(VSTS_4c4a2935_7cc5_4a88_9916_4870a252c45f[[#This Row],[R_Wk]]="","No Date",IF(VSTS_4c4a2935_7cc5_4a88_9916_4870a252c45f[[#This Row],[R_Wk]]&gt;=0,"Coming Soon","Live in Prod"))</f>
        <v>No Date</v>
      </c>
      <c r="I336" s="7"/>
      <c r="J336" s="9" t="str">
        <f ca="1">IF(ISBLANK(VSTS_4c4a2935_7cc5_4a88_9916_4870a252c45f[[#This Row],[Finish Date]]),"",ROUND((VSTS_4c4a2935_7cc5_4a88_9916_4870a252c45f[[#This Row],[Finish Date]]-TODAY())/7,0))</f>
        <v/>
      </c>
      <c r="K3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36" s="1"/>
      <c r="M336" s="1"/>
      <c r="N336" s="1" t="s">
        <v>2397</v>
      </c>
      <c r="O336" s="23">
        <v>42073.827638888892</v>
      </c>
      <c r="P336" s="23" t="str">
        <f>IFERROR(VLOOKUP(VSTS_4c4a2935_7cc5_4a88_9916_4870a252c45f[[#This Row],[ID]],PriLookup[],3,FALSE),"")</f>
        <v/>
      </c>
      <c r="Q336" s="4" t="s">
        <v>2890</v>
      </c>
      <c r="R336" s="4"/>
      <c r="S336" s="1"/>
      <c r="T336" s="1" t="s">
        <v>5888</v>
      </c>
      <c r="U336" s="1" t="s">
        <v>2430</v>
      </c>
      <c r="V336" s="1" t="s">
        <v>2445</v>
      </c>
      <c r="W336" s="4" t="str">
        <f>VLOOKUP(VSTS_4c4a2935_7cc5_4a88_9916_4870a252c45f[[#This Row],[Area Path]],Table4[],2,FALSE)</f>
        <v>OAS</v>
      </c>
      <c r="X336" s="4" t="str">
        <f>VLOOKUP(VSTS_4c4a2935_7cc5_4a88_9916_4870a252c45f[[#This Row],[Area Path]],Table4[],3,FALSE)</f>
        <v>OAS</v>
      </c>
      <c r="Y336" s="4"/>
      <c r="Z336" s="4" t="str">
        <f>IFERROR(IF(VLOOKUP(VSTS_4c4a2935_7cc5_4a88_9916_4870a252c45f[[#This Row],[ID]],ParentLookup[],7,FALSE)="Initiative",VLOOKUP(VSTS_4c4a2935_7cc5_4a88_9916_4870a252c45f[[#This Row],[ID]],ParentLookup[],4,FALSE),#N/A),"-- Not an Initiative --")</f>
        <v>-- Not an Initiative --</v>
      </c>
    </row>
    <row r="337" spans="1:26" x14ac:dyDescent="0.25">
      <c r="A337" s="2">
        <v>18159</v>
      </c>
      <c r="B337" s="1" t="s">
        <v>3786</v>
      </c>
      <c r="C337" s="7"/>
      <c r="D337" s="9" t="str">
        <f ca="1">IF(ISBLANK(VSTS_4c4a2935_7cc5_4a88_9916_4870a252c45f[[#This Row],[Dogfood Date]]),"",ROUND((VSTS_4c4a2935_7cc5_4a88_9916_4870a252c45f[[#This Row],[Dogfood Date]]-TODAY())/7,0))</f>
        <v/>
      </c>
      <c r="E337" s="22" t="str">
        <f ca="1">IF(VSTS_4c4a2935_7cc5_4a88_9916_4870a252c45f[[#This Row],[D_Wk]]="","No Date",IF(VSTS_4c4a2935_7cc5_4a88_9916_4870a252c45f[[#This Row],[D_Wk]]&gt;=0,"Coming Soon","Live in Dogfood"))</f>
        <v>No Date</v>
      </c>
      <c r="F337" s="7"/>
      <c r="G337" s="9" t="str">
        <f ca="1">IF(ISBLANK(VSTS_4c4a2935_7cc5_4a88_9916_4870a252c45f[[#This Row],[Release Date]]),"",ROUND((VSTS_4c4a2935_7cc5_4a88_9916_4870a252c45f[[#This Row],[Release Date]]-TODAY())/7,0))</f>
        <v/>
      </c>
      <c r="H337" s="22" t="str">
        <f ca="1">IF(VSTS_4c4a2935_7cc5_4a88_9916_4870a252c45f[[#This Row],[R_Wk]]="","No Date",IF(VSTS_4c4a2935_7cc5_4a88_9916_4870a252c45f[[#This Row],[R_Wk]]&gt;=0,"Coming Soon","Live in Prod"))</f>
        <v>No Date</v>
      </c>
      <c r="I337" s="7"/>
      <c r="J337" s="9" t="str">
        <f ca="1">IF(ISBLANK(VSTS_4c4a2935_7cc5_4a88_9916_4870a252c45f[[#This Row],[Finish Date]]),"",ROUND((VSTS_4c4a2935_7cc5_4a88_9916_4870a252c45f[[#This Row],[Finish Date]]-TODAY())/7,0))</f>
        <v/>
      </c>
      <c r="K33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37" s="1" t="s">
        <v>1378</v>
      </c>
      <c r="M337" s="1" t="s">
        <v>3787</v>
      </c>
      <c r="N337" s="1" t="s">
        <v>19</v>
      </c>
      <c r="O337" s="23">
        <v>42137.633368055554</v>
      </c>
      <c r="P337" s="23">
        <f>IFERROR(VLOOKUP(VSTS_4c4a2935_7cc5_4a88_9916_4870a252c45f[[#This Row],[ID]],PriLookup[],3,FALSE),"")</f>
        <v>41938.518171296295</v>
      </c>
      <c r="Q337" s="4"/>
      <c r="R337" s="4"/>
      <c r="S337" s="1"/>
      <c r="T337" s="1" t="s">
        <v>2443</v>
      </c>
      <c r="U337" s="1" t="s">
        <v>2430</v>
      </c>
      <c r="V337" s="1" t="s">
        <v>5873</v>
      </c>
      <c r="W337" s="4" t="str">
        <f>VLOOKUP(VSTS_4c4a2935_7cc5_4a88_9916_4870a252c45f[[#This Row],[Area Path]],Table4[],2,FALSE)</f>
        <v>WAC User Focused Experimentation</v>
      </c>
      <c r="X337" s="4" t="str">
        <f>VLOOKUP(VSTS_4c4a2935_7cc5_4a88_9916_4870a252c45f[[#This Row],[Area Path]],Table4[],3,FALSE)</f>
        <v>WAC</v>
      </c>
      <c r="Y337" s="4">
        <v>1999782701</v>
      </c>
      <c r="Z337" s="4" t="str">
        <f>IFERROR(IF(VLOOKUP(VSTS_4c4a2935_7cc5_4a88_9916_4870a252c45f[[#This Row],[ID]],ParentLookup[],7,FALSE)="Initiative",VLOOKUP(VSTS_4c4a2935_7cc5_4a88_9916_4870a252c45f[[#This Row],[ID]],ParentLookup[],4,FALSE),#N/A),"-- Not an Initiative --")</f>
        <v>-- Not an Initiative --</v>
      </c>
    </row>
    <row r="338" spans="1:26" hidden="1" x14ac:dyDescent="0.25">
      <c r="A338" s="2">
        <v>19200</v>
      </c>
      <c r="B338" s="1" t="s">
        <v>2477</v>
      </c>
      <c r="C338" s="7"/>
      <c r="D338" s="9" t="str">
        <f ca="1">IF(ISBLANK(VSTS_4c4a2935_7cc5_4a88_9916_4870a252c45f[[#This Row],[Dogfood Date]]),"",ROUND((VSTS_4c4a2935_7cc5_4a88_9916_4870a252c45f[[#This Row],[Dogfood Date]]-TODAY())/7,0))</f>
        <v/>
      </c>
      <c r="E338" s="10" t="str">
        <f ca="1">IF(VSTS_4c4a2935_7cc5_4a88_9916_4870a252c45f[[#This Row],[D_Wk]]="","No Date",IF(VSTS_4c4a2935_7cc5_4a88_9916_4870a252c45f[[#This Row],[D_Wk]]&gt;=0,"Coming Soon","Live in Dogfood"))</f>
        <v>No Date</v>
      </c>
      <c r="F338" s="7"/>
      <c r="G338" s="9" t="str">
        <f ca="1">IF(ISBLANK(VSTS_4c4a2935_7cc5_4a88_9916_4870a252c45f[[#This Row],[Release Date]]),"",ROUND((VSTS_4c4a2935_7cc5_4a88_9916_4870a252c45f[[#This Row],[Release Date]]-TODAY())/7,0))</f>
        <v/>
      </c>
      <c r="H338" s="10" t="str">
        <f ca="1">IF(VSTS_4c4a2935_7cc5_4a88_9916_4870a252c45f[[#This Row],[R_Wk]]="","No Date",IF(VSTS_4c4a2935_7cc5_4a88_9916_4870a252c45f[[#This Row],[R_Wk]]&gt;=0,"Coming Soon","Live in Prod"))</f>
        <v>No Date</v>
      </c>
      <c r="I338" s="7"/>
      <c r="J338" s="9" t="str">
        <f ca="1">IF(ISBLANK(VSTS_4c4a2935_7cc5_4a88_9916_4870a252c45f[[#This Row],[Finish Date]]),"",ROUND((VSTS_4c4a2935_7cc5_4a88_9916_4870a252c45f[[#This Row],[Finish Date]]-TODAY())/7,0))</f>
        <v/>
      </c>
      <c r="K3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38" s="1"/>
      <c r="M338" s="1"/>
      <c r="N338" s="1" t="s">
        <v>18</v>
      </c>
      <c r="O338" s="23">
        <v>42137.633645833332</v>
      </c>
      <c r="P338" s="23">
        <f>IFERROR(VLOOKUP(VSTS_4c4a2935_7cc5_4a88_9916_4870a252c45f[[#This Row],[ID]],PriLookup[],3,FALSE),"")</f>
        <v>41939.821574074071</v>
      </c>
      <c r="Q338" s="4" t="s">
        <v>2478</v>
      </c>
      <c r="R338" s="4"/>
      <c r="S338" s="1"/>
      <c r="T338" s="1" t="s">
        <v>2443</v>
      </c>
      <c r="U338" s="1" t="s">
        <v>2430</v>
      </c>
      <c r="V338" s="1" t="s">
        <v>2447</v>
      </c>
      <c r="W338" s="4" t="str">
        <f>VLOOKUP(VSTS_4c4a2935_7cc5_4a88_9916_4870a252c45f[[#This Row],[Area Path]],Table4[],2,FALSE)</f>
        <v>Word</v>
      </c>
      <c r="X338" s="4" t="str">
        <f>VLOOKUP(VSTS_4c4a2935_7cc5_4a88_9916_4870a252c45f[[#This Row],[Area Path]],Table4[],3,FALSE)</f>
        <v>Word</v>
      </c>
      <c r="Y338" s="4">
        <v>22983711</v>
      </c>
      <c r="Z338" s="4" t="str">
        <f>IFERROR(IF(VLOOKUP(VSTS_4c4a2935_7cc5_4a88_9916_4870a252c45f[[#This Row],[ID]],ParentLookup[],7,FALSE)="Initiative",VLOOKUP(VSTS_4c4a2935_7cc5_4a88_9916_4870a252c45f[[#This Row],[ID]],ParentLookup[],4,FALSE),#N/A),"-- Not an Initiative --")</f>
        <v>-- Not an Initiative --</v>
      </c>
    </row>
    <row r="339" spans="1:26" hidden="1" x14ac:dyDescent="0.25">
      <c r="A339" s="2">
        <v>20850</v>
      </c>
      <c r="B339" s="1" t="s">
        <v>2838</v>
      </c>
      <c r="C339" s="7">
        <v>42083</v>
      </c>
      <c r="D339" s="9">
        <f ca="1">IF(ISBLANK(VSTS_4c4a2935_7cc5_4a88_9916_4870a252c45f[[#This Row],[Dogfood Date]]),"",ROUND((VSTS_4c4a2935_7cc5_4a88_9916_4870a252c45f[[#This Row],[Dogfood Date]]-TODAY())/7,0))</f>
        <v>-17</v>
      </c>
      <c r="E339" s="10" t="str">
        <f ca="1">IF(VSTS_4c4a2935_7cc5_4a88_9916_4870a252c45f[[#This Row],[D_Wk]]="","No Date",IF(VSTS_4c4a2935_7cc5_4a88_9916_4870a252c45f[[#This Row],[D_Wk]]&gt;=0,"Coming Soon","Live in Dogfood"))</f>
        <v>Live in Dogfood</v>
      </c>
      <c r="F339" s="7">
        <v>42118</v>
      </c>
      <c r="G339" s="9">
        <f ca="1">IF(ISBLANK(VSTS_4c4a2935_7cc5_4a88_9916_4870a252c45f[[#This Row],[Release Date]]),"",ROUND((VSTS_4c4a2935_7cc5_4a88_9916_4870a252c45f[[#This Row],[Release Date]]-TODAY())/7,0))</f>
        <v>-12</v>
      </c>
      <c r="H339" s="10" t="str">
        <f ca="1">IF(VSTS_4c4a2935_7cc5_4a88_9916_4870a252c45f[[#This Row],[R_Wk]]="","No Date",IF(VSTS_4c4a2935_7cc5_4a88_9916_4870a252c45f[[#This Row],[R_Wk]]&gt;=0,"Coming Soon","Live in Prod"))</f>
        <v>Live in Prod</v>
      </c>
      <c r="I339" s="7">
        <v>42146</v>
      </c>
      <c r="J339" s="9">
        <f ca="1">IF(ISBLANK(VSTS_4c4a2935_7cc5_4a88_9916_4870a252c45f[[#This Row],[Finish Date]]),"",ROUND((VSTS_4c4a2935_7cc5_4a88_9916_4870a252c45f[[#This Row],[Finish Date]]-TODAY())/7,0))</f>
        <v>-8</v>
      </c>
      <c r="K3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339" s="1" t="s">
        <v>5946</v>
      </c>
      <c r="M339" s="1" t="s">
        <v>3509</v>
      </c>
      <c r="N339" s="1" t="s">
        <v>18</v>
      </c>
      <c r="O339" s="23">
        <v>42137.633645833332</v>
      </c>
      <c r="P339" s="23">
        <f>IFERROR(VLOOKUP(VSTS_4c4a2935_7cc5_4a88_9916_4870a252c45f[[#This Row],[ID]],PriLookup[],3,FALSE),"")</f>
        <v>42155.784178240741</v>
      </c>
      <c r="Q339" s="4" t="s">
        <v>5964</v>
      </c>
      <c r="R339" s="4"/>
      <c r="S339" s="1" t="s">
        <v>834</v>
      </c>
      <c r="T339" s="1" t="s">
        <v>5886</v>
      </c>
      <c r="U339" s="1" t="s">
        <v>2430</v>
      </c>
      <c r="V339" s="1" t="s">
        <v>2445</v>
      </c>
      <c r="W339" s="4" t="str">
        <f>VLOOKUP(VSTS_4c4a2935_7cc5_4a88_9916_4870a252c45f[[#This Row],[Area Path]],Table4[],2,FALSE)</f>
        <v>OAS</v>
      </c>
      <c r="X339" s="4" t="str">
        <f>VLOOKUP(VSTS_4c4a2935_7cc5_4a88_9916_4870a252c45f[[#This Row],[Area Path]],Table4[],3,FALSE)</f>
        <v>OAS</v>
      </c>
      <c r="Y339" s="4">
        <v>10499448</v>
      </c>
      <c r="Z339" s="4" t="str">
        <f>IFERROR(IF(VLOOKUP(VSTS_4c4a2935_7cc5_4a88_9916_4870a252c45f[[#This Row],[ID]],ParentLookup[],7,FALSE)="Initiative",VLOOKUP(VSTS_4c4a2935_7cc5_4a88_9916_4870a252c45f[[#This Row],[ID]],ParentLookup[],4,FALSE),#N/A),"-- Not an Initiative --")</f>
        <v>Good Enough for Daily Use</v>
      </c>
    </row>
    <row r="340" spans="1:26" hidden="1" x14ac:dyDescent="0.25">
      <c r="A340" s="2">
        <v>78565</v>
      </c>
      <c r="B340" s="1" t="s">
        <v>4512</v>
      </c>
      <c r="C340" s="7">
        <v>42144</v>
      </c>
      <c r="D340" s="9">
        <f ca="1">IF(ISBLANK(VSTS_4c4a2935_7cc5_4a88_9916_4870a252c45f[[#This Row],[Dogfood Date]]),"",ROUND((VSTS_4c4a2935_7cc5_4a88_9916_4870a252c45f[[#This Row],[Dogfood Date]]-TODAY())/7,0))</f>
        <v>-8</v>
      </c>
      <c r="E340" s="22" t="str">
        <f ca="1">IF(VSTS_4c4a2935_7cc5_4a88_9916_4870a252c45f[[#This Row],[D_Wk]]="","No Date",IF(VSTS_4c4a2935_7cc5_4a88_9916_4870a252c45f[[#This Row],[D_Wk]]&gt;=0,"Coming Soon","Live in Dogfood"))</f>
        <v>Live in Dogfood</v>
      </c>
      <c r="F340" s="7">
        <v>42167</v>
      </c>
      <c r="G340" s="9">
        <f ca="1">IF(ISBLANK(VSTS_4c4a2935_7cc5_4a88_9916_4870a252c45f[[#This Row],[Release Date]]),"",ROUND((VSTS_4c4a2935_7cc5_4a88_9916_4870a252c45f[[#This Row],[Release Date]]-TODAY())/7,0))</f>
        <v>-5</v>
      </c>
      <c r="H340" s="22" t="str">
        <f ca="1">IF(VSTS_4c4a2935_7cc5_4a88_9916_4870a252c45f[[#This Row],[R_Wk]]="","No Date",IF(VSTS_4c4a2935_7cc5_4a88_9916_4870a252c45f[[#This Row],[R_Wk]]&gt;=0,"Coming Soon","Live in Prod"))</f>
        <v>Live in Prod</v>
      </c>
      <c r="I340" s="7">
        <v>42185</v>
      </c>
      <c r="J340" s="9">
        <f ca="1">IF(ISBLANK(VSTS_4c4a2935_7cc5_4a88_9916_4870a252c45f[[#This Row],[Finish Date]]),"",ROUND((VSTS_4c4a2935_7cc5_4a88_9916_4870a252c45f[[#This Row],[Finish Date]]-TODAY())/7,0))</f>
        <v>-2</v>
      </c>
      <c r="K34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340" s="1" t="s">
        <v>5932</v>
      </c>
      <c r="M340" s="1" t="s">
        <v>5965</v>
      </c>
      <c r="N340" s="1" t="s">
        <v>18</v>
      </c>
      <c r="O340" s="23">
        <v>42137.633645833332</v>
      </c>
      <c r="P340" s="23">
        <f>IFERROR(VLOOKUP(VSTS_4c4a2935_7cc5_4a88_9916_4870a252c45f[[#This Row],[ID]],PriLookup[],3,FALSE),"")</f>
        <v>42155.820520833331</v>
      </c>
      <c r="Q340" s="4" t="s">
        <v>5956</v>
      </c>
      <c r="R340" s="4"/>
      <c r="S340" s="1" t="s">
        <v>3361</v>
      </c>
      <c r="T340" s="1" t="s">
        <v>5893</v>
      </c>
      <c r="U340" s="1" t="s">
        <v>2430</v>
      </c>
      <c r="V340" s="1" t="s">
        <v>2445</v>
      </c>
      <c r="W340" s="4" t="str">
        <f>VLOOKUP(VSTS_4c4a2935_7cc5_4a88_9916_4870a252c45f[[#This Row],[Area Path]],Table4[],2,FALSE)</f>
        <v>OAS</v>
      </c>
      <c r="X340" s="4" t="str">
        <f>VLOOKUP(VSTS_4c4a2935_7cc5_4a88_9916_4870a252c45f[[#This Row],[Area Path]],Table4[],3,FALSE)</f>
        <v>OAS</v>
      </c>
      <c r="Y340" s="4">
        <v>12238648</v>
      </c>
      <c r="Z340" s="4" t="str">
        <f>IFERROR(IF(VLOOKUP(VSTS_4c4a2935_7cc5_4a88_9916_4870a252c45f[[#This Row],[ID]],ParentLookup[],7,FALSE)="Initiative",VLOOKUP(VSTS_4c4a2935_7cc5_4a88_9916_4870a252c45f[[#This Row],[ID]],ParentLookup[],4,FALSE),#N/A),"-- Not an Initiative --")</f>
        <v>-- Not an Initiative --</v>
      </c>
    </row>
    <row r="341" spans="1:26" hidden="1" x14ac:dyDescent="0.25">
      <c r="A341" s="2">
        <v>78566</v>
      </c>
      <c r="B341" s="1" t="s">
        <v>4162</v>
      </c>
      <c r="C341" s="7"/>
      <c r="D341" s="9" t="str">
        <f ca="1">IF(ISBLANK(VSTS_4c4a2935_7cc5_4a88_9916_4870a252c45f[[#This Row],[Dogfood Date]]),"",ROUND((VSTS_4c4a2935_7cc5_4a88_9916_4870a252c45f[[#This Row],[Dogfood Date]]-TODAY())/7,0))</f>
        <v/>
      </c>
      <c r="E341" s="22" t="str">
        <f ca="1">IF(VSTS_4c4a2935_7cc5_4a88_9916_4870a252c45f[[#This Row],[D_Wk]]="","No Date",IF(VSTS_4c4a2935_7cc5_4a88_9916_4870a252c45f[[#This Row],[D_Wk]]&gt;=0,"Coming Soon","Live in Dogfood"))</f>
        <v>No Date</v>
      </c>
      <c r="F341" s="7"/>
      <c r="G341" s="9" t="str">
        <f ca="1">IF(ISBLANK(VSTS_4c4a2935_7cc5_4a88_9916_4870a252c45f[[#This Row],[Release Date]]),"",ROUND((VSTS_4c4a2935_7cc5_4a88_9916_4870a252c45f[[#This Row],[Release Date]]-TODAY())/7,0))</f>
        <v/>
      </c>
      <c r="H341" s="22" t="str">
        <f ca="1">IF(VSTS_4c4a2935_7cc5_4a88_9916_4870a252c45f[[#This Row],[R_Wk]]="","No Date",IF(VSTS_4c4a2935_7cc5_4a88_9916_4870a252c45f[[#This Row],[R_Wk]]&gt;=0,"Coming Soon","Live in Prod"))</f>
        <v>No Date</v>
      </c>
      <c r="I341" s="7"/>
      <c r="J341" s="9" t="str">
        <f ca="1">IF(ISBLANK(VSTS_4c4a2935_7cc5_4a88_9916_4870a252c45f[[#This Row],[Finish Date]]),"",ROUND((VSTS_4c4a2935_7cc5_4a88_9916_4870a252c45f[[#This Row],[Finish Date]]-TODAY())/7,0))</f>
        <v/>
      </c>
      <c r="K34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1" s="1" t="s">
        <v>5932</v>
      </c>
      <c r="M341" s="1"/>
      <c r="N341" s="1" t="s">
        <v>2397</v>
      </c>
      <c r="O341" s="23">
        <v>42067.935370370367</v>
      </c>
      <c r="P341" s="23" t="str">
        <f>IFERROR(VLOOKUP(VSTS_4c4a2935_7cc5_4a88_9916_4870a252c45f[[#This Row],[ID]],PriLookup[],3,FALSE),"")</f>
        <v/>
      </c>
      <c r="Q341" s="4" t="s">
        <v>4163</v>
      </c>
      <c r="R341" s="4"/>
      <c r="S341" s="1"/>
      <c r="T341" s="1" t="s">
        <v>5893</v>
      </c>
      <c r="U341" s="1" t="s">
        <v>2430</v>
      </c>
      <c r="V341" s="1" t="s">
        <v>2445</v>
      </c>
      <c r="W341" s="4" t="str">
        <f>VLOOKUP(VSTS_4c4a2935_7cc5_4a88_9916_4870a252c45f[[#This Row],[Area Path]],Table4[],2,FALSE)</f>
        <v>OAS</v>
      </c>
      <c r="X341" s="4" t="str">
        <f>VLOOKUP(VSTS_4c4a2935_7cc5_4a88_9916_4870a252c45f[[#This Row],[Area Path]],Table4[],3,FALSE)</f>
        <v>OAS</v>
      </c>
      <c r="Y341" s="4"/>
      <c r="Z341" s="4" t="str">
        <f>IFERROR(IF(VLOOKUP(VSTS_4c4a2935_7cc5_4a88_9916_4870a252c45f[[#This Row],[ID]],ParentLookup[],7,FALSE)="Initiative",VLOOKUP(VSTS_4c4a2935_7cc5_4a88_9916_4870a252c45f[[#This Row],[ID]],ParentLookup[],4,FALSE),#N/A),"-- Not an Initiative --")</f>
        <v>-- Not an Initiative --</v>
      </c>
    </row>
    <row r="342" spans="1:26" hidden="1" x14ac:dyDescent="0.25">
      <c r="A342" s="2">
        <v>68692</v>
      </c>
      <c r="B342" s="1" t="s">
        <v>3666</v>
      </c>
      <c r="C342" s="7"/>
      <c r="D342" s="9" t="str">
        <f ca="1">IF(ISBLANK(VSTS_4c4a2935_7cc5_4a88_9916_4870a252c45f[[#This Row],[Dogfood Date]]),"",ROUND((VSTS_4c4a2935_7cc5_4a88_9916_4870a252c45f[[#This Row],[Dogfood Date]]-TODAY())/7,0))</f>
        <v/>
      </c>
      <c r="E342" s="22" t="str">
        <f ca="1">IF(VSTS_4c4a2935_7cc5_4a88_9916_4870a252c45f[[#This Row],[D_Wk]]="","No Date",IF(VSTS_4c4a2935_7cc5_4a88_9916_4870a252c45f[[#This Row],[D_Wk]]&gt;=0,"Coming Soon","Live in Dogfood"))</f>
        <v>No Date</v>
      </c>
      <c r="F342" s="7"/>
      <c r="G342" s="9" t="str">
        <f ca="1">IF(ISBLANK(VSTS_4c4a2935_7cc5_4a88_9916_4870a252c45f[[#This Row],[Release Date]]),"",ROUND((VSTS_4c4a2935_7cc5_4a88_9916_4870a252c45f[[#This Row],[Release Date]]-TODAY())/7,0))</f>
        <v/>
      </c>
      <c r="H342" s="22" t="str">
        <f ca="1">IF(VSTS_4c4a2935_7cc5_4a88_9916_4870a252c45f[[#This Row],[R_Wk]]="","No Date",IF(VSTS_4c4a2935_7cc5_4a88_9916_4870a252c45f[[#This Row],[R_Wk]]&gt;=0,"Coming Soon","Live in Prod"))</f>
        <v>No Date</v>
      </c>
      <c r="I342" s="7"/>
      <c r="J342" s="9" t="str">
        <f ca="1">IF(ISBLANK(VSTS_4c4a2935_7cc5_4a88_9916_4870a252c45f[[#This Row],[Finish Date]]),"",ROUND((VSTS_4c4a2935_7cc5_4a88_9916_4870a252c45f[[#This Row],[Finish Date]]-TODAY())/7,0))</f>
        <v/>
      </c>
      <c r="K34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2" s="1"/>
      <c r="M342" s="1"/>
      <c r="N342" s="1" t="s">
        <v>2397</v>
      </c>
      <c r="O342" s="23">
        <v>42048.461018518516</v>
      </c>
      <c r="P342" s="23">
        <f>IFERROR(VLOOKUP(VSTS_4c4a2935_7cc5_4a88_9916_4870a252c45f[[#This Row],[ID]],PriLookup[],3,FALSE),"")</f>
        <v>42048.460439814815</v>
      </c>
      <c r="Q342" s="4"/>
      <c r="R342" s="4"/>
      <c r="S342" s="1"/>
      <c r="T342" s="1" t="s">
        <v>2443</v>
      </c>
      <c r="U342" s="1" t="s">
        <v>2430</v>
      </c>
      <c r="V342" s="1" t="s">
        <v>2446</v>
      </c>
      <c r="W342" s="4" t="str">
        <f>VLOOKUP(VSTS_4c4a2935_7cc5_4a88_9916_4870a252c45f[[#This Row],[Area Path]],Table4[],2,FALSE)</f>
        <v>Unassigned</v>
      </c>
      <c r="X342" s="4" t="str">
        <f>VLOOKUP(VSTS_4c4a2935_7cc5_4a88_9916_4870a252c45f[[#This Row],[Area Path]],Table4[],3,FALSE)</f>
        <v>Unassigned</v>
      </c>
      <c r="Y342" s="4">
        <v>6115459</v>
      </c>
      <c r="Z342" s="4" t="str">
        <f>IFERROR(IF(VLOOKUP(VSTS_4c4a2935_7cc5_4a88_9916_4870a252c45f[[#This Row],[ID]],ParentLookup[],7,FALSE)="Initiative",VLOOKUP(VSTS_4c4a2935_7cc5_4a88_9916_4870a252c45f[[#This Row],[ID]],ParentLookup[],4,FALSE),#N/A),"-- Not an Initiative --")</f>
        <v>-- Not an Initiative --</v>
      </c>
    </row>
    <row r="343" spans="1:26" hidden="1" x14ac:dyDescent="0.25">
      <c r="A343" s="2">
        <v>63891</v>
      </c>
      <c r="B343" s="1" t="s">
        <v>3559</v>
      </c>
      <c r="C343" s="7"/>
      <c r="D343" s="9" t="str">
        <f ca="1">IF(ISBLANK(VSTS_4c4a2935_7cc5_4a88_9916_4870a252c45f[[#This Row],[Dogfood Date]]),"",ROUND((VSTS_4c4a2935_7cc5_4a88_9916_4870a252c45f[[#This Row],[Dogfood Date]]-TODAY())/7,0))</f>
        <v/>
      </c>
      <c r="E343" s="22" t="str">
        <f ca="1">IF(VSTS_4c4a2935_7cc5_4a88_9916_4870a252c45f[[#This Row],[D_Wk]]="","No Date",IF(VSTS_4c4a2935_7cc5_4a88_9916_4870a252c45f[[#This Row],[D_Wk]]&gt;=0,"Coming Soon","Live in Dogfood"))</f>
        <v>No Date</v>
      </c>
      <c r="F343" s="7"/>
      <c r="G343" s="9" t="str">
        <f ca="1">IF(ISBLANK(VSTS_4c4a2935_7cc5_4a88_9916_4870a252c45f[[#This Row],[Release Date]]),"",ROUND((VSTS_4c4a2935_7cc5_4a88_9916_4870a252c45f[[#This Row],[Release Date]]-TODAY())/7,0))</f>
        <v/>
      </c>
      <c r="H343" s="22" t="str">
        <f ca="1">IF(VSTS_4c4a2935_7cc5_4a88_9916_4870a252c45f[[#This Row],[R_Wk]]="","No Date",IF(VSTS_4c4a2935_7cc5_4a88_9916_4870a252c45f[[#This Row],[R_Wk]]&gt;=0,"Coming Soon","Live in Prod"))</f>
        <v>No Date</v>
      </c>
      <c r="I343" s="7"/>
      <c r="J343" s="9" t="str">
        <f ca="1">IF(ISBLANK(VSTS_4c4a2935_7cc5_4a88_9916_4870a252c45f[[#This Row],[Finish Date]]),"",ROUND((VSTS_4c4a2935_7cc5_4a88_9916_4870a252c45f[[#This Row],[Finish Date]]-TODAY())/7,0))</f>
        <v/>
      </c>
      <c r="K34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3" s="1"/>
      <c r="M343" s="1"/>
      <c r="N343" s="1" t="s">
        <v>20</v>
      </c>
      <c r="O343" s="23">
        <v>42038.062939814816</v>
      </c>
      <c r="P343" s="23">
        <f>IFERROR(VLOOKUP(VSTS_4c4a2935_7cc5_4a88_9916_4870a252c45f[[#This Row],[ID]],PriLookup[],3,FALSE),"")</f>
        <v>42038.062974537039</v>
      </c>
      <c r="Q343" s="4" t="s">
        <v>3560</v>
      </c>
      <c r="R343" s="4"/>
      <c r="S343" s="1"/>
      <c r="T343" s="1" t="s">
        <v>2443</v>
      </c>
      <c r="U343" s="1" t="s">
        <v>2430</v>
      </c>
      <c r="V343" s="1" t="s">
        <v>2446</v>
      </c>
      <c r="W343" s="4" t="str">
        <f>VLOOKUP(VSTS_4c4a2935_7cc5_4a88_9916_4870a252c45f[[#This Row],[Area Path]],Table4[],2,FALSE)</f>
        <v>Unassigned</v>
      </c>
      <c r="X343" s="4" t="str">
        <f>VLOOKUP(VSTS_4c4a2935_7cc5_4a88_9916_4870a252c45f[[#This Row],[Area Path]],Table4[],3,FALSE)</f>
        <v>Unassigned</v>
      </c>
      <c r="Y343" s="4">
        <v>6117932</v>
      </c>
      <c r="Z343" s="4" t="str">
        <f>IFERROR(IF(VLOOKUP(VSTS_4c4a2935_7cc5_4a88_9916_4870a252c45f[[#This Row],[ID]],ParentLookup[],7,FALSE)="Initiative",VLOOKUP(VSTS_4c4a2935_7cc5_4a88_9916_4870a252c45f[[#This Row],[ID]],ParentLookup[],4,FALSE),#N/A),"-- Not an Initiative --")</f>
        <v>-- Not an Initiative --</v>
      </c>
    </row>
    <row r="344" spans="1:26" hidden="1" x14ac:dyDescent="0.25">
      <c r="A344" s="2">
        <v>61615</v>
      </c>
      <c r="B344" s="1" t="s">
        <v>3667</v>
      </c>
      <c r="C344" s="7"/>
      <c r="D344" s="9" t="str">
        <f ca="1">IF(ISBLANK(VSTS_4c4a2935_7cc5_4a88_9916_4870a252c45f[[#This Row],[Dogfood Date]]),"",ROUND((VSTS_4c4a2935_7cc5_4a88_9916_4870a252c45f[[#This Row],[Dogfood Date]]-TODAY())/7,0))</f>
        <v/>
      </c>
      <c r="E344" s="22" t="str">
        <f ca="1">IF(VSTS_4c4a2935_7cc5_4a88_9916_4870a252c45f[[#This Row],[D_Wk]]="","No Date",IF(VSTS_4c4a2935_7cc5_4a88_9916_4870a252c45f[[#This Row],[D_Wk]]&gt;=0,"Coming Soon","Live in Dogfood"))</f>
        <v>No Date</v>
      </c>
      <c r="F344" s="7"/>
      <c r="G344" s="9" t="str">
        <f ca="1">IF(ISBLANK(VSTS_4c4a2935_7cc5_4a88_9916_4870a252c45f[[#This Row],[Release Date]]),"",ROUND((VSTS_4c4a2935_7cc5_4a88_9916_4870a252c45f[[#This Row],[Release Date]]-TODAY())/7,0))</f>
        <v/>
      </c>
      <c r="H344" s="22" t="str">
        <f ca="1">IF(VSTS_4c4a2935_7cc5_4a88_9916_4870a252c45f[[#This Row],[R_Wk]]="","No Date",IF(VSTS_4c4a2935_7cc5_4a88_9916_4870a252c45f[[#This Row],[R_Wk]]&gt;=0,"Coming Soon","Live in Prod"))</f>
        <v>No Date</v>
      </c>
      <c r="I344" s="7"/>
      <c r="J344" s="9" t="str">
        <f ca="1">IF(ISBLANK(VSTS_4c4a2935_7cc5_4a88_9916_4870a252c45f[[#This Row],[Finish Date]]),"",ROUND((VSTS_4c4a2935_7cc5_4a88_9916_4870a252c45f[[#This Row],[Finish Date]]-TODAY())/7,0))</f>
        <v/>
      </c>
      <c r="K34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4" s="1"/>
      <c r="M344" s="1"/>
      <c r="N344" s="1" t="s">
        <v>2397</v>
      </c>
      <c r="O344" s="23">
        <v>42032.454027777778</v>
      </c>
      <c r="P344" s="23">
        <f>IFERROR(VLOOKUP(VSTS_4c4a2935_7cc5_4a88_9916_4870a252c45f[[#This Row],[ID]],PriLookup[],3,FALSE),"")</f>
        <v>42032.453263888892</v>
      </c>
      <c r="Q344" s="4"/>
      <c r="R344" s="4"/>
      <c r="S344" s="1"/>
      <c r="T344" s="1" t="s">
        <v>2443</v>
      </c>
      <c r="U344" s="1" t="s">
        <v>2430</v>
      </c>
      <c r="V344" s="1" t="s">
        <v>2446</v>
      </c>
      <c r="W344" s="4" t="str">
        <f>VLOOKUP(VSTS_4c4a2935_7cc5_4a88_9916_4870a252c45f[[#This Row],[Area Path]],Table4[],2,FALSE)</f>
        <v>Unassigned</v>
      </c>
      <c r="X344" s="4" t="str">
        <f>VLOOKUP(VSTS_4c4a2935_7cc5_4a88_9916_4870a252c45f[[#This Row],[Area Path]],Table4[],3,FALSE)</f>
        <v>Unassigned</v>
      </c>
      <c r="Y344" s="4">
        <v>6120405</v>
      </c>
      <c r="Z344" s="4" t="str">
        <f>IFERROR(IF(VLOOKUP(VSTS_4c4a2935_7cc5_4a88_9916_4870a252c45f[[#This Row],[ID]],ParentLookup[],7,FALSE)="Initiative",VLOOKUP(VSTS_4c4a2935_7cc5_4a88_9916_4870a252c45f[[#This Row],[ID]],ParentLookup[],4,FALSE),#N/A),"-- Not an Initiative --")</f>
        <v>-- Not an Initiative --</v>
      </c>
    </row>
    <row r="345" spans="1:26" hidden="1" x14ac:dyDescent="0.25">
      <c r="A345" s="2">
        <v>63036</v>
      </c>
      <c r="B345" s="1" t="s">
        <v>3561</v>
      </c>
      <c r="C345" s="7"/>
      <c r="D345" s="9" t="str">
        <f ca="1">IF(ISBLANK(VSTS_4c4a2935_7cc5_4a88_9916_4870a252c45f[[#This Row],[Dogfood Date]]),"",ROUND((VSTS_4c4a2935_7cc5_4a88_9916_4870a252c45f[[#This Row],[Dogfood Date]]-TODAY())/7,0))</f>
        <v/>
      </c>
      <c r="E345" s="22" t="str">
        <f ca="1">IF(VSTS_4c4a2935_7cc5_4a88_9916_4870a252c45f[[#This Row],[D_Wk]]="","No Date",IF(VSTS_4c4a2935_7cc5_4a88_9916_4870a252c45f[[#This Row],[D_Wk]]&gt;=0,"Coming Soon","Live in Dogfood"))</f>
        <v>No Date</v>
      </c>
      <c r="F345" s="7"/>
      <c r="G345" s="9" t="str">
        <f ca="1">IF(ISBLANK(VSTS_4c4a2935_7cc5_4a88_9916_4870a252c45f[[#This Row],[Release Date]]),"",ROUND((VSTS_4c4a2935_7cc5_4a88_9916_4870a252c45f[[#This Row],[Release Date]]-TODAY())/7,0))</f>
        <v/>
      </c>
      <c r="H345" s="22" t="str">
        <f ca="1">IF(VSTS_4c4a2935_7cc5_4a88_9916_4870a252c45f[[#This Row],[R_Wk]]="","No Date",IF(VSTS_4c4a2935_7cc5_4a88_9916_4870a252c45f[[#This Row],[R_Wk]]&gt;=0,"Coming Soon","Live in Prod"))</f>
        <v>No Date</v>
      </c>
      <c r="I345" s="7"/>
      <c r="J345" s="9" t="str">
        <f ca="1">IF(ISBLANK(VSTS_4c4a2935_7cc5_4a88_9916_4870a252c45f[[#This Row],[Finish Date]]),"",ROUND((VSTS_4c4a2935_7cc5_4a88_9916_4870a252c45f[[#This Row],[Finish Date]]-TODAY())/7,0))</f>
        <v/>
      </c>
      <c r="K34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5" s="1"/>
      <c r="M345" s="1"/>
      <c r="N345" s="1" t="s">
        <v>20</v>
      </c>
      <c r="O345" s="23">
        <v>42034.693912037037</v>
      </c>
      <c r="P345" s="23">
        <f>IFERROR(VLOOKUP(VSTS_4c4a2935_7cc5_4a88_9916_4870a252c45f[[#This Row],[ID]],PriLookup[],3,FALSE),"")</f>
        <v>42094.943194444444</v>
      </c>
      <c r="Q345" s="4" t="s">
        <v>5966</v>
      </c>
      <c r="R345" s="4"/>
      <c r="S345" s="1"/>
      <c r="T345" s="1" t="s">
        <v>2443</v>
      </c>
      <c r="U345" s="1" t="s">
        <v>2430</v>
      </c>
      <c r="V345" s="1" t="s">
        <v>2446</v>
      </c>
      <c r="W345" s="4" t="str">
        <f>VLOOKUP(VSTS_4c4a2935_7cc5_4a88_9916_4870a252c45f[[#This Row],[Area Path]],Table4[],2,FALSE)</f>
        <v>Unassigned</v>
      </c>
      <c r="X345" s="4" t="str">
        <f>VLOOKUP(VSTS_4c4a2935_7cc5_4a88_9916_4870a252c45f[[#This Row],[Area Path]],Table4[],3,FALSE)</f>
        <v>Unassigned</v>
      </c>
      <c r="Y345" s="4">
        <v>163846150</v>
      </c>
      <c r="Z345" s="4" t="str">
        <f>IFERROR(IF(VLOOKUP(VSTS_4c4a2935_7cc5_4a88_9916_4870a252c45f[[#This Row],[ID]],ParentLookup[],7,FALSE)="Initiative",VLOOKUP(VSTS_4c4a2935_7cc5_4a88_9916_4870a252c45f[[#This Row],[ID]],ParentLookup[],4,FALSE),#N/A),"-- Not an Initiative --")</f>
        <v>-- Not an Initiative --</v>
      </c>
    </row>
    <row r="346" spans="1:26" hidden="1" x14ac:dyDescent="0.25">
      <c r="A346" s="2">
        <v>25795</v>
      </c>
      <c r="B346" s="1" t="s">
        <v>3668</v>
      </c>
      <c r="C346" s="7"/>
      <c r="D346" s="9" t="str">
        <f ca="1">IF(ISBLANK(VSTS_4c4a2935_7cc5_4a88_9916_4870a252c45f[[#This Row],[Dogfood Date]]),"",ROUND((VSTS_4c4a2935_7cc5_4a88_9916_4870a252c45f[[#This Row],[Dogfood Date]]-TODAY())/7,0))</f>
        <v/>
      </c>
      <c r="E346" s="22" t="str">
        <f ca="1">IF(VSTS_4c4a2935_7cc5_4a88_9916_4870a252c45f[[#This Row],[D_Wk]]="","No Date",IF(VSTS_4c4a2935_7cc5_4a88_9916_4870a252c45f[[#This Row],[D_Wk]]&gt;=0,"Coming Soon","Live in Dogfood"))</f>
        <v>No Date</v>
      </c>
      <c r="F346" s="7"/>
      <c r="G346" s="9" t="str">
        <f ca="1">IF(ISBLANK(VSTS_4c4a2935_7cc5_4a88_9916_4870a252c45f[[#This Row],[Release Date]]),"",ROUND((VSTS_4c4a2935_7cc5_4a88_9916_4870a252c45f[[#This Row],[Release Date]]-TODAY())/7,0))</f>
        <v/>
      </c>
      <c r="H346" s="22" t="str">
        <f ca="1">IF(VSTS_4c4a2935_7cc5_4a88_9916_4870a252c45f[[#This Row],[R_Wk]]="","No Date",IF(VSTS_4c4a2935_7cc5_4a88_9916_4870a252c45f[[#This Row],[R_Wk]]&gt;=0,"Coming Soon","Live in Prod"))</f>
        <v>No Date</v>
      </c>
      <c r="I346" s="7"/>
      <c r="J346" s="9" t="str">
        <f ca="1">IF(ISBLANK(VSTS_4c4a2935_7cc5_4a88_9916_4870a252c45f[[#This Row],[Finish Date]]),"",ROUND((VSTS_4c4a2935_7cc5_4a88_9916_4870a252c45f[[#This Row],[Finish Date]]-TODAY())/7,0))</f>
        <v/>
      </c>
      <c r="K34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6" s="1"/>
      <c r="M346" s="1"/>
      <c r="N346" s="1" t="s">
        <v>2397</v>
      </c>
      <c r="O346" s="23">
        <v>41963.907141203701</v>
      </c>
      <c r="P346" s="23">
        <f>IFERROR(VLOOKUP(VSTS_4c4a2935_7cc5_4a88_9916_4870a252c45f[[#This Row],[ID]],PriLookup[],3,FALSE),"")</f>
        <v>41962.830671296295</v>
      </c>
      <c r="Q346" s="4" t="s">
        <v>2478</v>
      </c>
      <c r="R346" s="4"/>
      <c r="S346" s="1"/>
      <c r="T346" s="1" t="s">
        <v>2443</v>
      </c>
      <c r="U346" s="1" t="s">
        <v>2430</v>
      </c>
      <c r="V346" s="1" t="s">
        <v>2446</v>
      </c>
      <c r="W346" s="4" t="str">
        <f>VLOOKUP(VSTS_4c4a2935_7cc5_4a88_9916_4870a252c45f[[#This Row],[Area Path]],Table4[],2,FALSE)</f>
        <v>Unassigned</v>
      </c>
      <c r="X346" s="4" t="str">
        <f>VLOOKUP(VSTS_4c4a2935_7cc5_4a88_9916_4870a252c45f[[#This Row],[Area Path]],Table4[],3,FALSE)</f>
        <v>Unassigned</v>
      </c>
      <c r="Y346" s="4">
        <v>6138972</v>
      </c>
      <c r="Z346" s="4" t="str">
        <f>IFERROR(IF(VLOOKUP(VSTS_4c4a2935_7cc5_4a88_9916_4870a252c45f[[#This Row],[ID]],ParentLookup[],7,FALSE)="Initiative",VLOOKUP(VSTS_4c4a2935_7cc5_4a88_9916_4870a252c45f[[#This Row],[ID]],ParentLookup[],4,FALSE),#N/A),"-- Not an Initiative --")</f>
        <v>-- Not an Initiative --</v>
      </c>
    </row>
    <row r="347" spans="1:26" hidden="1" x14ac:dyDescent="0.25">
      <c r="A347" s="2">
        <v>33895</v>
      </c>
      <c r="B347" s="1" t="s">
        <v>2900</v>
      </c>
      <c r="C347" s="7">
        <v>42101</v>
      </c>
      <c r="D347" s="9">
        <f ca="1">IF(ISBLANK(VSTS_4c4a2935_7cc5_4a88_9916_4870a252c45f[[#This Row],[Dogfood Date]]),"",ROUND((VSTS_4c4a2935_7cc5_4a88_9916_4870a252c45f[[#This Row],[Dogfood Date]]-TODAY())/7,0))</f>
        <v>-14</v>
      </c>
      <c r="E347" s="10" t="str">
        <f ca="1">IF(VSTS_4c4a2935_7cc5_4a88_9916_4870a252c45f[[#This Row],[D_Wk]]="","No Date",IF(VSTS_4c4a2935_7cc5_4a88_9916_4870a252c45f[[#This Row],[D_Wk]]&gt;=0,"Coming Soon","Live in Dogfood"))</f>
        <v>Live in Dogfood</v>
      </c>
      <c r="F347" s="7">
        <v>42136</v>
      </c>
      <c r="G347" s="9">
        <f ca="1">IF(ISBLANK(VSTS_4c4a2935_7cc5_4a88_9916_4870a252c45f[[#This Row],[Release Date]]),"",ROUND((VSTS_4c4a2935_7cc5_4a88_9916_4870a252c45f[[#This Row],[Release Date]]-TODAY())/7,0))</f>
        <v>-9</v>
      </c>
      <c r="H347" s="10" t="str">
        <f ca="1">IF(VSTS_4c4a2935_7cc5_4a88_9916_4870a252c45f[[#This Row],[R_Wk]]="","No Date",IF(VSTS_4c4a2935_7cc5_4a88_9916_4870a252c45f[[#This Row],[R_Wk]]&gt;=0,"Coming Soon","Live in Prod"))</f>
        <v>Live in Prod</v>
      </c>
      <c r="I347" s="7">
        <v>42101</v>
      </c>
      <c r="J347" s="9">
        <f ca="1">IF(ISBLANK(VSTS_4c4a2935_7cc5_4a88_9916_4870a252c45f[[#This Row],[Finish Date]]),"",ROUND((VSTS_4c4a2935_7cc5_4a88_9916_4870a252c45f[[#This Row],[Finish Date]]-TODAY())/7,0))</f>
        <v>-14</v>
      </c>
      <c r="K3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347" s="1" t="s">
        <v>5945</v>
      </c>
      <c r="M347" s="1"/>
      <c r="N347" s="1" t="s">
        <v>19</v>
      </c>
      <c r="O347" s="23">
        <v>42137.633425925924</v>
      </c>
      <c r="P347" s="23">
        <f>IFERROR(VLOOKUP(VSTS_4c4a2935_7cc5_4a88_9916_4870a252c45f[[#This Row],[ID]],PriLookup[],3,FALSE),"")</f>
        <v>41977.519444444442</v>
      </c>
      <c r="Q347" s="4" t="s">
        <v>2901</v>
      </c>
      <c r="R347" s="4"/>
      <c r="S347" s="1" t="s">
        <v>2024</v>
      </c>
      <c r="T347" s="1" t="s">
        <v>2443</v>
      </c>
      <c r="U347" s="1" t="s">
        <v>2430</v>
      </c>
      <c r="V347" s="1" t="s">
        <v>2448</v>
      </c>
      <c r="W347" s="4" t="str">
        <f>VLOOKUP(VSTS_4c4a2935_7cc5_4a88_9916_4870a252c45f[[#This Row],[Area Path]],Table4[],2,FALSE)</f>
        <v>PowerPoint</v>
      </c>
      <c r="X347" s="4" t="str">
        <f>VLOOKUP(VSTS_4c4a2935_7cc5_4a88_9916_4870a252c45f[[#This Row],[Area Path]],Table4[],3,FALSE)</f>
        <v>PPT SVC</v>
      </c>
      <c r="Y347" s="4">
        <v>6141450</v>
      </c>
      <c r="Z347" s="4" t="str">
        <f>IFERROR(IF(VLOOKUP(VSTS_4c4a2935_7cc5_4a88_9916_4870a252c45f[[#This Row],[ID]],ParentLookup[],7,FALSE)="Initiative",VLOOKUP(VSTS_4c4a2935_7cc5_4a88_9916_4870a252c45f[[#This Row],[ID]],ParentLookup[],4,FALSE),#N/A),"-- Not an Initiative --")</f>
        <v>-- Not an Initiative --</v>
      </c>
    </row>
    <row r="348" spans="1:26" x14ac:dyDescent="0.25">
      <c r="A348" s="2">
        <v>24445</v>
      </c>
      <c r="B348" s="1" t="s">
        <v>2902</v>
      </c>
      <c r="C348" s="7"/>
      <c r="D348" s="9" t="str">
        <f ca="1">IF(ISBLANK(VSTS_4c4a2935_7cc5_4a88_9916_4870a252c45f[[#This Row],[Dogfood Date]]),"",ROUND((VSTS_4c4a2935_7cc5_4a88_9916_4870a252c45f[[#This Row],[Dogfood Date]]-TODAY())/7,0))</f>
        <v/>
      </c>
      <c r="E348" s="10" t="str">
        <f ca="1">IF(VSTS_4c4a2935_7cc5_4a88_9916_4870a252c45f[[#This Row],[D_Wk]]="","No Date",IF(VSTS_4c4a2935_7cc5_4a88_9916_4870a252c45f[[#This Row],[D_Wk]]&gt;=0,"Coming Soon","Live in Dogfood"))</f>
        <v>No Date</v>
      </c>
      <c r="F348" s="7"/>
      <c r="G348" s="9" t="str">
        <f ca="1">IF(ISBLANK(VSTS_4c4a2935_7cc5_4a88_9916_4870a252c45f[[#This Row],[Release Date]]),"",ROUND((VSTS_4c4a2935_7cc5_4a88_9916_4870a252c45f[[#This Row],[Release Date]]-TODAY())/7,0))</f>
        <v/>
      </c>
      <c r="H348" s="10" t="str">
        <f ca="1">IF(VSTS_4c4a2935_7cc5_4a88_9916_4870a252c45f[[#This Row],[R_Wk]]="","No Date",IF(VSTS_4c4a2935_7cc5_4a88_9916_4870a252c45f[[#This Row],[R_Wk]]&gt;=0,"Coming Soon","Live in Prod"))</f>
        <v>No Date</v>
      </c>
      <c r="I348" s="7"/>
      <c r="J348" s="9" t="str">
        <f ca="1">IF(ISBLANK(VSTS_4c4a2935_7cc5_4a88_9916_4870a252c45f[[#This Row],[Finish Date]]),"",ROUND((VSTS_4c4a2935_7cc5_4a88_9916_4870a252c45f[[#This Row],[Finish Date]]-TODAY())/7,0))</f>
        <v/>
      </c>
      <c r="K34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8" s="1" t="s">
        <v>5967</v>
      </c>
      <c r="M348" s="1"/>
      <c r="N348" s="1" t="s">
        <v>19</v>
      </c>
      <c r="O348" s="23">
        <v>42137.700648148151</v>
      </c>
      <c r="P348" s="23">
        <f>IFERROR(VLOOKUP(VSTS_4c4a2935_7cc5_4a88_9916_4870a252c45f[[#This Row],[ID]],PriLookup[],3,FALSE),"")</f>
        <v>42074.415682870371</v>
      </c>
      <c r="Q348" s="4" t="s">
        <v>4513</v>
      </c>
      <c r="R348" s="4"/>
      <c r="S348" s="1"/>
      <c r="T348" s="1" t="s">
        <v>2443</v>
      </c>
      <c r="U348" s="1" t="s">
        <v>2430</v>
      </c>
      <c r="V348" s="1" t="s">
        <v>5874</v>
      </c>
      <c r="W348" s="4" t="str">
        <f>VLOOKUP(VSTS_4c4a2935_7cc5_4a88_9916_4870a252c45f[[#This Row],[Area Path]],Table4[],2,FALSE)</f>
        <v>WAC_box4</v>
      </c>
      <c r="X348" s="4" t="str">
        <f>VLOOKUP(VSTS_4c4a2935_7cc5_4a88_9916_4870a252c45f[[#This Row],[Area Path]],Table4[],3,FALSE)</f>
        <v>WAC</v>
      </c>
      <c r="Y348" s="4">
        <v>1999963926</v>
      </c>
      <c r="Z348" s="4" t="str">
        <f>IFERROR(IF(VLOOKUP(VSTS_4c4a2935_7cc5_4a88_9916_4870a252c45f[[#This Row],[ID]],ParentLookup[],7,FALSE)="Initiative",VLOOKUP(VSTS_4c4a2935_7cc5_4a88_9916_4870a252c45f[[#This Row],[ID]],ParentLookup[],4,FALSE),#N/A),"-- Not an Initiative --")</f>
        <v>Good Enough for Daily Use - Box4 Simple Docs</v>
      </c>
    </row>
    <row r="349" spans="1:26" hidden="1" x14ac:dyDescent="0.25">
      <c r="A349" s="2">
        <v>23001</v>
      </c>
      <c r="B349" s="1" t="s">
        <v>3669</v>
      </c>
      <c r="C349" s="7"/>
      <c r="D349" s="9" t="str">
        <f ca="1">IF(ISBLANK(VSTS_4c4a2935_7cc5_4a88_9916_4870a252c45f[[#This Row],[Dogfood Date]]),"",ROUND((VSTS_4c4a2935_7cc5_4a88_9916_4870a252c45f[[#This Row],[Dogfood Date]]-TODAY())/7,0))</f>
        <v/>
      </c>
      <c r="E349" s="22" t="str">
        <f ca="1">IF(VSTS_4c4a2935_7cc5_4a88_9916_4870a252c45f[[#This Row],[D_Wk]]="","No Date",IF(VSTS_4c4a2935_7cc5_4a88_9916_4870a252c45f[[#This Row],[D_Wk]]&gt;=0,"Coming Soon","Live in Dogfood"))</f>
        <v>No Date</v>
      </c>
      <c r="F349" s="7"/>
      <c r="G349" s="9" t="str">
        <f ca="1">IF(ISBLANK(VSTS_4c4a2935_7cc5_4a88_9916_4870a252c45f[[#This Row],[Release Date]]),"",ROUND((VSTS_4c4a2935_7cc5_4a88_9916_4870a252c45f[[#This Row],[Release Date]]-TODAY())/7,0))</f>
        <v/>
      </c>
      <c r="H349" s="22" t="str">
        <f ca="1">IF(VSTS_4c4a2935_7cc5_4a88_9916_4870a252c45f[[#This Row],[R_Wk]]="","No Date",IF(VSTS_4c4a2935_7cc5_4a88_9916_4870a252c45f[[#This Row],[R_Wk]]&gt;=0,"Coming Soon","Live in Prod"))</f>
        <v>No Date</v>
      </c>
      <c r="I349" s="7"/>
      <c r="J349" s="9" t="str">
        <f ca="1">IF(ISBLANK(VSTS_4c4a2935_7cc5_4a88_9916_4870a252c45f[[#This Row],[Finish Date]]),"",ROUND((VSTS_4c4a2935_7cc5_4a88_9916_4870a252c45f[[#This Row],[Finish Date]]-TODAY())/7,0))</f>
        <v/>
      </c>
      <c r="K34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49" s="1"/>
      <c r="M349" s="1"/>
      <c r="N349" s="1" t="s">
        <v>2397</v>
      </c>
      <c r="O349" s="23">
        <v>42033.538599537038</v>
      </c>
      <c r="P349" s="23">
        <f>IFERROR(VLOOKUP(VSTS_4c4a2935_7cc5_4a88_9916_4870a252c45f[[#This Row],[ID]],PriLookup[],3,FALSE),"")</f>
        <v>41960.558865740742</v>
      </c>
      <c r="Q349" s="4" t="s">
        <v>2903</v>
      </c>
      <c r="R349" s="4"/>
      <c r="S349" s="1"/>
      <c r="T349" s="1" t="s">
        <v>2443</v>
      </c>
      <c r="U349" s="1" t="s">
        <v>2430</v>
      </c>
      <c r="V349" s="1" t="s">
        <v>2446</v>
      </c>
      <c r="W349" s="4" t="str">
        <f>VLOOKUP(VSTS_4c4a2935_7cc5_4a88_9916_4870a252c45f[[#This Row],[Area Path]],Table4[],2,FALSE)</f>
        <v>Unassigned</v>
      </c>
      <c r="X349" s="4" t="str">
        <f>VLOOKUP(VSTS_4c4a2935_7cc5_4a88_9916_4870a252c45f[[#This Row],[Area Path]],Table4[],3,FALSE)</f>
        <v>Unassigned</v>
      </c>
      <c r="Y349" s="4">
        <v>10000000</v>
      </c>
      <c r="Z349" s="4" t="str">
        <f>IFERROR(IF(VLOOKUP(VSTS_4c4a2935_7cc5_4a88_9916_4870a252c45f[[#This Row],[ID]],ParentLookup[],7,FALSE)="Initiative",VLOOKUP(VSTS_4c4a2935_7cc5_4a88_9916_4870a252c45f[[#This Row],[ID]],ParentLookup[],4,FALSE),#N/A),"-- Not an Initiative --")</f>
        <v>Tablestakes: Create Common Docs</v>
      </c>
    </row>
    <row r="350" spans="1:26" hidden="1" x14ac:dyDescent="0.25">
      <c r="A350" s="2">
        <v>17300</v>
      </c>
      <c r="B350" s="1" t="s">
        <v>2904</v>
      </c>
      <c r="C350" s="7"/>
      <c r="D350" s="9" t="str">
        <f ca="1">IF(ISBLANK(VSTS_4c4a2935_7cc5_4a88_9916_4870a252c45f[[#This Row],[Dogfood Date]]),"",ROUND((VSTS_4c4a2935_7cc5_4a88_9916_4870a252c45f[[#This Row],[Dogfood Date]]-TODAY())/7,0))</f>
        <v/>
      </c>
      <c r="E350" s="10" t="str">
        <f ca="1">IF(VSTS_4c4a2935_7cc5_4a88_9916_4870a252c45f[[#This Row],[D_Wk]]="","No Date",IF(VSTS_4c4a2935_7cc5_4a88_9916_4870a252c45f[[#This Row],[D_Wk]]&gt;=0,"Coming Soon","Live in Dogfood"))</f>
        <v>No Date</v>
      </c>
      <c r="F350" s="7"/>
      <c r="G350" s="9" t="str">
        <f ca="1">IF(ISBLANK(VSTS_4c4a2935_7cc5_4a88_9916_4870a252c45f[[#This Row],[Release Date]]),"",ROUND((VSTS_4c4a2935_7cc5_4a88_9916_4870a252c45f[[#This Row],[Release Date]]-TODAY())/7,0))</f>
        <v/>
      </c>
      <c r="H350" s="10" t="str">
        <f ca="1">IF(VSTS_4c4a2935_7cc5_4a88_9916_4870a252c45f[[#This Row],[R_Wk]]="","No Date",IF(VSTS_4c4a2935_7cc5_4a88_9916_4870a252c45f[[#This Row],[R_Wk]]&gt;=0,"Coming Soon","Live in Prod"))</f>
        <v>No Date</v>
      </c>
      <c r="I350" s="7"/>
      <c r="J350" s="9" t="str">
        <f ca="1">IF(ISBLANK(VSTS_4c4a2935_7cc5_4a88_9916_4870a252c45f[[#This Row],[Finish Date]]),"",ROUND((VSTS_4c4a2935_7cc5_4a88_9916_4870a252c45f[[#This Row],[Finish Date]]-TODAY())/7,0))</f>
        <v/>
      </c>
      <c r="K3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0" s="1"/>
      <c r="M350" s="1"/>
      <c r="N350" s="1" t="s">
        <v>2397</v>
      </c>
      <c r="O350" s="23">
        <v>42073.490578703706</v>
      </c>
      <c r="P350" s="23">
        <f>IFERROR(VLOOKUP(VSTS_4c4a2935_7cc5_4a88_9916_4870a252c45f[[#This Row],[ID]],PriLookup[],3,FALSE),"")</f>
        <v>41957.451747685183</v>
      </c>
      <c r="Q350" s="4" t="s">
        <v>2905</v>
      </c>
      <c r="R350" s="4"/>
      <c r="S350" s="1"/>
      <c r="T350" s="1" t="s">
        <v>2443</v>
      </c>
      <c r="U350" s="1" t="s">
        <v>2430</v>
      </c>
      <c r="V350" s="1" t="s">
        <v>2446</v>
      </c>
      <c r="W350" s="4" t="str">
        <f>VLOOKUP(VSTS_4c4a2935_7cc5_4a88_9916_4870a252c45f[[#This Row],[Area Path]],Table4[],2,FALSE)</f>
        <v>Unassigned</v>
      </c>
      <c r="X350" s="4" t="str">
        <f>VLOOKUP(VSTS_4c4a2935_7cc5_4a88_9916_4870a252c45f[[#This Row],[Area Path]],Table4[],3,FALSE)</f>
        <v>Unassigned</v>
      </c>
      <c r="Y350" s="4">
        <v>10673076</v>
      </c>
      <c r="Z350" s="4" t="str">
        <f>IFERROR(IF(VLOOKUP(VSTS_4c4a2935_7cc5_4a88_9916_4870a252c45f[[#This Row],[ID]],ParentLookup[],7,FALSE)="Initiative",VLOOKUP(VSTS_4c4a2935_7cc5_4a88_9916_4870a252c45f[[#This Row],[ID]],ParentLookup[],4,FALSE),#N/A),"-- Not an Initiative --")</f>
        <v>PPTe - Text Editor</v>
      </c>
    </row>
    <row r="351" spans="1:26" hidden="1" x14ac:dyDescent="0.25">
      <c r="A351" s="2">
        <v>17269</v>
      </c>
      <c r="B351" s="1" t="s">
        <v>3235</v>
      </c>
      <c r="C351" s="7"/>
      <c r="D351" s="9" t="str">
        <f ca="1">IF(ISBLANK(VSTS_4c4a2935_7cc5_4a88_9916_4870a252c45f[[#This Row],[Dogfood Date]]),"",ROUND((VSTS_4c4a2935_7cc5_4a88_9916_4870a252c45f[[#This Row],[Dogfood Date]]-TODAY())/7,0))</f>
        <v/>
      </c>
      <c r="E351" s="10" t="str">
        <f ca="1">IF(VSTS_4c4a2935_7cc5_4a88_9916_4870a252c45f[[#This Row],[D_Wk]]="","No Date",IF(VSTS_4c4a2935_7cc5_4a88_9916_4870a252c45f[[#This Row],[D_Wk]]&gt;=0,"Coming Soon","Live in Dogfood"))</f>
        <v>No Date</v>
      </c>
      <c r="F351" s="7"/>
      <c r="G351" s="9" t="str">
        <f ca="1">IF(ISBLANK(VSTS_4c4a2935_7cc5_4a88_9916_4870a252c45f[[#This Row],[Release Date]]),"",ROUND((VSTS_4c4a2935_7cc5_4a88_9916_4870a252c45f[[#This Row],[Release Date]]-TODAY())/7,0))</f>
        <v/>
      </c>
      <c r="H351" s="10" t="str">
        <f ca="1">IF(VSTS_4c4a2935_7cc5_4a88_9916_4870a252c45f[[#This Row],[R_Wk]]="","No Date",IF(VSTS_4c4a2935_7cc5_4a88_9916_4870a252c45f[[#This Row],[R_Wk]]&gt;=0,"Coming Soon","Live in Prod"))</f>
        <v>No Date</v>
      </c>
      <c r="I351" s="7"/>
      <c r="J351" s="9" t="str">
        <f ca="1">IF(ISBLANK(VSTS_4c4a2935_7cc5_4a88_9916_4870a252c45f[[#This Row],[Finish Date]]),"",ROUND((VSTS_4c4a2935_7cc5_4a88_9916_4870a252c45f[[#This Row],[Finish Date]]-TODAY())/7,0))</f>
        <v/>
      </c>
      <c r="K3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1" s="1" t="s">
        <v>5967</v>
      </c>
      <c r="M351" s="1" t="s">
        <v>3236</v>
      </c>
      <c r="N351" s="1" t="s">
        <v>20</v>
      </c>
      <c r="O351" s="23">
        <v>41933.265381944446</v>
      </c>
      <c r="P351" s="23">
        <f>IFERROR(VLOOKUP(VSTS_4c4a2935_7cc5_4a88_9916_4870a252c45f[[#This Row],[ID]],PriLookup[],3,FALSE),"")</f>
        <v>41957.448773148149</v>
      </c>
      <c r="Q351" s="4" t="s">
        <v>4514</v>
      </c>
      <c r="R351" s="4"/>
      <c r="S351" s="1"/>
      <c r="T351" s="1" t="s">
        <v>2443</v>
      </c>
      <c r="U351" s="1" t="s">
        <v>2430</v>
      </c>
      <c r="V351" s="1" t="s">
        <v>2446</v>
      </c>
      <c r="W351" s="4" t="str">
        <f>VLOOKUP(VSTS_4c4a2935_7cc5_4a88_9916_4870a252c45f[[#This Row],[Area Path]],Table4[],2,FALSE)</f>
        <v>Unassigned</v>
      </c>
      <c r="X351" s="4" t="str">
        <f>VLOOKUP(VSTS_4c4a2935_7cc5_4a88_9916_4870a252c45f[[#This Row],[Area Path]],Table4[],3,FALSE)</f>
        <v>Unassigned</v>
      </c>
      <c r="Y351" s="4">
        <v>10769230</v>
      </c>
      <c r="Z351" s="4" t="str">
        <f>IFERROR(IF(VLOOKUP(VSTS_4c4a2935_7cc5_4a88_9916_4870a252c45f[[#This Row],[ID]],ParentLookup[],7,FALSE)="Initiative",VLOOKUP(VSTS_4c4a2935_7cc5_4a88_9916_4870a252c45f[[#This Row],[ID]],ParentLookup[],4,FALSE),#N/A),"-- Not an Initiative --")</f>
        <v>Create Beautiful Content</v>
      </c>
    </row>
    <row r="352" spans="1:26" x14ac:dyDescent="0.25">
      <c r="A352" s="2">
        <v>17362</v>
      </c>
      <c r="B352" s="1" t="s">
        <v>2906</v>
      </c>
      <c r="C352" s="7"/>
      <c r="D352" s="9" t="str">
        <f ca="1">IF(ISBLANK(VSTS_4c4a2935_7cc5_4a88_9916_4870a252c45f[[#This Row],[Dogfood Date]]),"",ROUND((VSTS_4c4a2935_7cc5_4a88_9916_4870a252c45f[[#This Row],[Dogfood Date]]-TODAY())/7,0))</f>
        <v/>
      </c>
      <c r="E352" s="10" t="str">
        <f ca="1">IF(VSTS_4c4a2935_7cc5_4a88_9916_4870a252c45f[[#This Row],[D_Wk]]="","No Date",IF(VSTS_4c4a2935_7cc5_4a88_9916_4870a252c45f[[#This Row],[D_Wk]]&gt;=0,"Coming Soon","Live in Dogfood"))</f>
        <v>No Date</v>
      </c>
      <c r="F352" s="7"/>
      <c r="G352" s="9" t="str">
        <f ca="1">IF(ISBLANK(VSTS_4c4a2935_7cc5_4a88_9916_4870a252c45f[[#This Row],[Release Date]]),"",ROUND((VSTS_4c4a2935_7cc5_4a88_9916_4870a252c45f[[#This Row],[Release Date]]-TODAY())/7,0))</f>
        <v/>
      </c>
      <c r="H352" s="10" t="str">
        <f ca="1">IF(VSTS_4c4a2935_7cc5_4a88_9916_4870a252c45f[[#This Row],[R_Wk]]="","No Date",IF(VSTS_4c4a2935_7cc5_4a88_9916_4870a252c45f[[#This Row],[R_Wk]]&gt;=0,"Coming Soon","Live in Prod"))</f>
        <v>No Date</v>
      </c>
      <c r="I352" s="7"/>
      <c r="J352" s="9" t="str">
        <f ca="1">IF(ISBLANK(VSTS_4c4a2935_7cc5_4a88_9916_4870a252c45f[[#This Row],[Finish Date]]),"",ROUND((VSTS_4c4a2935_7cc5_4a88_9916_4870a252c45f[[#This Row],[Finish Date]]-TODAY())/7,0))</f>
        <v/>
      </c>
      <c r="K35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2" s="1" t="s">
        <v>5967</v>
      </c>
      <c r="M352" s="1"/>
      <c r="N352" s="1" t="s">
        <v>19</v>
      </c>
      <c r="O352" s="23">
        <v>42144.451041666667</v>
      </c>
      <c r="P352" s="23">
        <f>IFERROR(VLOOKUP(VSTS_4c4a2935_7cc5_4a88_9916_4870a252c45f[[#This Row],[ID]],PriLookup[],3,FALSE),"")</f>
        <v>42074.415682870371</v>
      </c>
      <c r="Q352" s="4" t="s">
        <v>4515</v>
      </c>
      <c r="R352" s="4"/>
      <c r="S352" s="1"/>
      <c r="T352" s="1" t="s">
        <v>2443</v>
      </c>
      <c r="U352" s="1" t="s">
        <v>2430</v>
      </c>
      <c r="V352" s="1" t="s">
        <v>5874</v>
      </c>
      <c r="W352" s="4" t="str">
        <f>VLOOKUP(VSTS_4c4a2935_7cc5_4a88_9916_4870a252c45f[[#This Row],[Area Path]],Table4[],2,FALSE)</f>
        <v>WAC_box4</v>
      </c>
      <c r="X352" s="4" t="str">
        <f>VLOOKUP(VSTS_4c4a2935_7cc5_4a88_9916_4870a252c45f[[#This Row],[Area Path]],Table4[],3,FALSE)</f>
        <v>WAC</v>
      </c>
      <c r="Y352" s="4">
        <v>1999963879</v>
      </c>
      <c r="Z352" s="4" t="str">
        <f>IFERROR(IF(VLOOKUP(VSTS_4c4a2935_7cc5_4a88_9916_4870a252c45f[[#This Row],[ID]],ParentLookup[],7,FALSE)="Initiative",VLOOKUP(VSTS_4c4a2935_7cc5_4a88_9916_4870a252c45f[[#This Row],[ID]],ParentLookup[],4,FALSE),#N/A),"-- Not an Initiative --")</f>
        <v>Good Enough for Daily Use - Box4 Simple Docs</v>
      </c>
    </row>
    <row r="353" spans="1:26" hidden="1" x14ac:dyDescent="0.25">
      <c r="A353" s="2">
        <v>21054</v>
      </c>
      <c r="B353" s="1" t="s">
        <v>2907</v>
      </c>
      <c r="C353" s="7"/>
      <c r="D353" s="9" t="str">
        <f ca="1">IF(ISBLANK(VSTS_4c4a2935_7cc5_4a88_9916_4870a252c45f[[#This Row],[Dogfood Date]]),"",ROUND((VSTS_4c4a2935_7cc5_4a88_9916_4870a252c45f[[#This Row],[Dogfood Date]]-TODAY())/7,0))</f>
        <v/>
      </c>
      <c r="E353" s="10" t="str">
        <f ca="1">IF(VSTS_4c4a2935_7cc5_4a88_9916_4870a252c45f[[#This Row],[D_Wk]]="","No Date",IF(VSTS_4c4a2935_7cc5_4a88_9916_4870a252c45f[[#This Row],[D_Wk]]&gt;=0,"Coming Soon","Live in Dogfood"))</f>
        <v>No Date</v>
      </c>
      <c r="F353" s="7"/>
      <c r="G353" s="9" t="str">
        <f ca="1">IF(ISBLANK(VSTS_4c4a2935_7cc5_4a88_9916_4870a252c45f[[#This Row],[Release Date]]),"",ROUND((VSTS_4c4a2935_7cc5_4a88_9916_4870a252c45f[[#This Row],[Release Date]]-TODAY())/7,0))</f>
        <v/>
      </c>
      <c r="H353" s="10" t="str">
        <f ca="1">IF(VSTS_4c4a2935_7cc5_4a88_9916_4870a252c45f[[#This Row],[R_Wk]]="","No Date",IF(VSTS_4c4a2935_7cc5_4a88_9916_4870a252c45f[[#This Row],[R_Wk]]&gt;=0,"Coming Soon","Live in Prod"))</f>
        <v>No Date</v>
      </c>
      <c r="I353" s="7"/>
      <c r="J353" s="9" t="str">
        <f ca="1">IF(ISBLANK(VSTS_4c4a2935_7cc5_4a88_9916_4870a252c45f[[#This Row],[Finish Date]]),"",ROUND((VSTS_4c4a2935_7cc5_4a88_9916_4870a252c45f[[#This Row],[Finish Date]]-TODAY())/7,0))</f>
        <v/>
      </c>
      <c r="K3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3" s="1"/>
      <c r="M353" s="1"/>
      <c r="N353" s="1" t="s">
        <v>20</v>
      </c>
      <c r="O353" s="23">
        <v>41947.745300925926</v>
      </c>
      <c r="P353" s="23">
        <f>IFERROR(VLOOKUP(VSTS_4c4a2935_7cc5_4a88_9916_4870a252c45f[[#This Row],[ID]],PriLookup[],3,FALSE),"")</f>
        <v>41957.453622685185</v>
      </c>
      <c r="Q353" s="4" t="s">
        <v>4516</v>
      </c>
      <c r="R353" s="4"/>
      <c r="S353" s="1"/>
      <c r="T353" s="1" t="s">
        <v>2443</v>
      </c>
      <c r="U353" s="1" t="s">
        <v>2430</v>
      </c>
      <c r="V353" s="1" t="s">
        <v>2446</v>
      </c>
      <c r="W353" s="4" t="str">
        <f>VLOOKUP(VSTS_4c4a2935_7cc5_4a88_9916_4870a252c45f[[#This Row],[Area Path]],Table4[],2,FALSE)</f>
        <v>Unassigned</v>
      </c>
      <c r="X353" s="4" t="str">
        <f>VLOOKUP(VSTS_4c4a2935_7cc5_4a88_9916_4870a252c45f[[#This Row],[Area Path]],Table4[],3,FALSE)</f>
        <v>Unassigned</v>
      </c>
      <c r="Y353" s="4">
        <v>27692307</v>
      </c>
      <c r="Z353" s="4" t="str">
        <f>IFERROR(IF(VLOOKUP(VSTS_4c4a2935_7cc5_4a88_9916_4870a252c45f[[#This Row],[ID]],ParentLookup[],7,FALSE)="Initiative",VLOOKUP(VSTS_4c4a2935_7cc5_4a88_9916_4870a252c45f[[#This Row],[ID]],ParentLookup[],4,FALSE),#N/A),"-- Not an Initiative --")</f>
        <v>PPTe - Text Editor</v>
      </c>
    </row>
    <row r="354" spans="1:26" hidden="1" x14ac:dyDescent="0.25">
      <c r="A354" s="2">
        <v>21045</v>
      </c>
      <c r="B354" s="1" t="s">
        <v>2908</v>
      </c>
      <c r="C354" s="7"/>
      <c r="D354" s="9" t="str">
        <f ca="1">IF(ISBLANK(VSTS_4c4a2935_7cc5_4a88_9916_4870a252c45f[[#This Row],[Dogfood Date]]),"",ROUND((VSTS_4c4a2935_7cc5_4a88_9916_4870a252c45f[[#This Row],[Dogfood Date]]-TODAY())/7,0))</f>
        <v/>
      </c>
      <c r="E354" s="10" t="str">
        <f ca="1">IF(VSTS_4c4a2935_7cc5_4a88_9916_4870a252c45f[[#This Row],[D_Wk]]="","No Date",IF(VSTS_4c4a2935_7cc5_4a88_9916_4870a252c45f[[#This Row],[D_Wk]]&gt;=0,"Coming Soon","Live in Dogfood"))</f>
        <v>No Date</v>
      </c>
      <c r="F354" s="7"/>
      <c r="G354" s="9" t="str">
        <f ca="1">IF(ISBLANK(VSTS_4c4a2935_7cc5_4a88_9916_4870a252c45f[[#This Row],[Release Date]]),"",ROUND((VSTS_4c4a2935_7cc5_4a88_9916_4870a252c45f[[#This Row],[Release Date]]-TODAY())/7,0))</f>
        <v/>
      </c>
      <c r="H354" s="10" t="str">
        <f ca="1">IF(VSTS_4c4a2935_7cc5_4a88_9916_4870a252c45f[[#This Row],[R_Wk]]="","No Date",IF(VSTS_4c4a2935_7cc5_4a88_9916_4870a252c45f[[#This Row],[R_Wk]]&gt;=0,"Coming Soon","Live in Prod"))</f>
        <v>No Date</v>
      </c>
      <c r="I354" s="7"/>
      <c r="J354" s="9" t="str">
        <f ca="1">IF(ISBLANK(VSTS_4c4a2935_7cc5_4a88_9916_4870a252c45f[[#This Row],[Finish Date]]),"",ROUND((VSTS_4c4a2935_7cc5_4a88_9916_4870a252c45f[[#This Row],[Finish Date]]-TODAY())/7,0))</f>
        <v/>
      </c>
      <c r="K3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4" s="1"/>
      <c r="M354" s="1"/>
      <c r="N354" s="1" t="s">
        <v>20</v>
      </c>
      <c r="O354" s="23">
        <v>41947.745300925926</v>
      </c>
      <c r="P354" s="23">
        <f>IFERROR(VLOOKUP(VSTS_4c4a2935_7cc5_4a88_9916_4870a252c45f[[#This Row],[ID]],PriLookup[],3,FALSE),"")</f>
        <v>41957.441307870373</v>
      </c>
      <c r="Q354" s="4" t="s">
        <v>4517</v>
      </c>
      <c r="R354" s="4"/>
      <c r="S354" s="1"/>
      <c r="T354" s="1" t="s">
        <v>2443</v>
      </c>
      <c r="U354" s="1" t="s">
        <v>2430</v>
      </c>
      <c r="V354" s="1" t="s">
        <v>2446</v>
      </c>
      <c r="W354" s="4" t="str">
        <f>VLOOKUP(VSTS_4c4a2935_7cc5_4a88_9916_4870a252c45f[[#This Row],[Area Path]],Table4[],2,FALSE)</f>
        <v>Unassigned</v>
      </c>
      <c r="X354" s="4" t="str">
        <f>VLOOKUP(VSTS_4c4a2935_7cc5_4a88_9916_4870a252c45f[[#This Row],[Area Path]],Table4[],3,FALSE)</f>
        <v>Unassigned</v>
      </c>
      <c r="Y354" s="4">
        <v>30769230</v>
      </c>
      <c r="Z354" s="4" t="str">
        <f>IFERROR(IF(VLOOKUP(VSTS_4c4a2935_7cc5_4a88_9916_4870a252c45f[[#This Row],[ID]],ParentLookup[],7,FALSE)="Initiative",VLOOKUP(VSTS_4c4a2935_7cc5_4a88_9916_4870a252c45f[[#This Row],[ID]],ParentLookup[],4,FALSE),#N/A),"-- Not an Initiative --")</f>
        <v>PPTe - Text Editor</v>
      </c>
    </row>
    <row r="355" spans="1:26" hidden="1" x14ac:dyDescent="0.25">
      <c r="A355" s="2">
        <v>21064</v>
      </c>
      <c r="B355" s="1" t="s">
        <v>5968</v>
      </c>
      <c r="C355" s="7"/>
      <c r="D355" s="9" t="str">
        <f ca="1">IF(ISBLANK(VSTS_4c4a2935_7cc5_4a88_9916_4870a252c45f[[#This Row],[Dogfood Date]]),"",ROUND((VSTS_4c4a2935_7cc5_4a88_9916_4870a252c45f[[#This Row],[Dogfood Date]]-TODAY())/7,0))</f>
        <v/>
      </c>
      <c r="E355" s="10" t="str">
        <f ca="1">IF(VSTS_4c4a2935_7cc5_4a88_9916_4870a252c45f[[#This Row],[D_Wk]]="","No Date",IF(VSTS_4c4a2935_7cc5_4a88_9916_4870a252c45f[[#This Row],[D_Wk]]&gt;=0,"Coming Soon","Live in Dogfood"))</f>
        <v>No Date</v>
      </c>
      <c r="F355" s="7"/>
      <c r="G355" s="9" t="str">
        <f ca="1">IF(ISBLANK(VSTS_4c4a2935_7cc5_4a88_9916_4870a252c45f[[#This Row],[Release Date]]),"",ROUND((VSTS_4c4a2935_7cc5_4a88_9916_4870a252c45f[[#This Row],[Release Date]]-TODAY())/7,0))</f>
        <v/>
      </c>
      <c r="H355" s="10" t="str">
        <f ca="1">IF(VSTS_4c4a2935_7cc5_4a88_9916_4870a252c45f[[#This Row],[R_Wk]]="","No Date",IF(VSTS_4c4a2935_7cc5_4a88_9916_4870a252c45f[[#This Row],[R_Wk]]&gt;=0,"Coming Soon","Live in Prod"))</f>
        <v>No Date</v>
      </c>
      <c r="I355" s="7"/>
      <c r="J355" s="9" t="str">
        <f ca="1">IF(ISBLANK(VSTS_4c4a2935_7cc5_4a88_9916_4870a252c45f[[#This Row],[Finish Date]]),"",ROUND((VSTS_4c4a2935_7cc5_4a88_9916_4870a252c45f[[#This Row],[Finish Date]]-TODAY())/7,0))</f>
        <v/>
      </c>
      <c r="K3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5" s="1" t="s">
        <v>5969</v>
      </c>
      <c r="M355" s="1"/>
      <c r="N355" s="1" t="s">
        <v>20</v>
      </c>
      <c r="O355" s="23">
        <v>41947.745300925926</v>
      </c>
      <c r="P355" s="23">
        <f>IFERROR(VLOOKUP(VSTS_4c4a2935_7cc5_4a88_9916_4870a252c45f[[#This Row],[ID]],PriLookup[],3,FALSE),"")</f>
        <v>42096.090300925927</v>
      </c>
      <c r="Q355" s="4" t="s">
        <v>4518</v>
      </c>
      <c r="R355" s="4"/>
      <c r="S355" s="1"/>
      <c r="T355" s="1" t="s">
        <v>2443</v>
      </c>
      <c r="U355" s="1" t="s">
        <v>2430</v>
      </c>
      <c r="V355" s="1" t="s">
        <v>2445</v>
      </c>
      <c r="W355" s="4" t="str">
        <f>VLOOKUP(VSTS_4c4a2935_7cc5_4a88_9916_4870a252c45f[[#This Row],[Area Path]],Table4[],2,FALSE)</f>
        <v>OAS</v>
      </c>
      <c r="X355" s="4" t="str">
        <f>VLOOKUP(VSTS_4c4a2935_7cc5_4a88_9916_4870a252c45f[[#This Row],[Area Path]],Table4[],3,FALSE)</f>
        <v>OAS</v>
      </c>
      <c r="Y355" s="4">
        <v>154706114</v>
      </c>
      <c r="Z355" s="4" t="str">
        <f>IFERROR(IF(VLOOKUP(VSTS_4c4a2935_7cc5_4a88_9916_4870a252c45f[[#This Row],[ID]],ParentLookup[],7,FALSE)="Initiative",VLOOKUP(VSTS_4c4a2935_7cc5_4a88_9916_4870a252c45f[[#This Row],[ID]],ParentLookup[],4,FALSE),#N/A),"-- Not an Initiative --")</f>
        <v>PPTe - Text Editor</v>
      </c>
    </row>
    <row r="356" spans="1:26" hidden="1" x14ac:dyDescent="0.25">
      <c r="A356" s="2">
        <v>21041</v>
      </c>
      <c r="B356" s="1" t="s">
        <v>2909</v>
      </c>
      <c r="C356" s="7"/>
      <c r="D356" s="9" t="str">
        <f ca="1">IF(ISBLANK(VSTS_4c4a2935_7cc5_4a88_9916_4870a252c45f[[#This Row],[Dogfood Date]]),"",ROUND((VSTS_4c4a2935_7cc5_4a88_9916_4870a252c45f[[#This Row],[Dogfood Date]]-TODAY())/7,0))</f>
        <v/>
      </c>
      <c r="E356" s="10" t="str">
        <f ca="1">IF(VSTS_4c4a2935_7cc5_4a88_9916_4870a252c45f[[#This Row],[D_Wk]]="","No Date",IF(VSTS_4c4a2935_7cc5_4a88_9916_4870a252c45f[[#This Row],[D_Wk]]&gt;=0,"Coming Soon","Live in Dogfood"))</f>
        <v>No Date</v>
      </c>
      <c r="F356" s="7"/>
      <c r="G356" s="9" t="str">
        <f ca="1">IF(ISBLANK(VSTS_4c4a2935_7cc5_4a88_9916_4870a252c45f[[#This Row],[Release Date]]),"",ROUND((VSTS_4c4a2935_7cc5_4a88_9916_4870a252c45f[[#This Row],[Release Date]]-TODAY())/7,0))</f>
        <v/>
      </c>
      <c r="H356" s="10" t="str">
        <f ca="1">IF(VSTS_4c4a2935_7cc5_4a88_9916_4870a252c45f[[#This Row],[R_Wk]]="","No Date",IF(VSTS_4c4a2935_7cc5_4a88_9916_4870a252c45f[[#This Row],[R_Wk]]&gt;=0,"Coming Soon","Live in Prod"))</f>
        <v>No Date</v>
      </c>
      <c r="I356" s="7"/>
      <c r="J356" s="9" t="str">
        <f ca="1">IF(ISBLANK(VSTS_4c4a2935_7cc5_4a88_9916_4870a252c45f[[#This Row],[Finish Date]]),"",ROUND((VSTS_4c4a2935_7cc5_4a88_9916_4870a252c45f[[#This Row],[Finish Date]]-TODAY())/7,0))</f>
        <v/>
      </c>
      <c r="K35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6" s="1"/>
      <c r="M356" s="1"/>
      <c r="N356" s="1" t="s">
        <v>20</v>
      </c>
      <c r="O356" s="23">
        <v>41947.745300925926</v>
      </c>
      <c r="P356" s="23">
        <f>IFERROR(VLOOKUP(VSTS_4c4a2935_7cc5_4a88_9916_4870a252c45f[[#This Row],[ID]],PriLookup[],3,FALSE),"")</f>
        <v>42072.058310185188</v>
      </c>
      <c r="Q356" s="4" t="s">
        <v>4519</v>
      </c>
      <c r="R356" s="4"/>
      <c r="S356" s="1"/>
      <c r="T356" s="1" t="s">
        <v>2443</v>
      </c>
      <c r="U356" s="1" t="s">
        <v>2430</v>
      </c>
      <c r="V356" s="1" t="s">
        <v>2445</v>
      </c>
      <c r="W356" s="4" t="str">
        <f>VLOOKUP(VSTS_4c4a2935_7cc5_4a88_9916_4870a252c45f[[#This Row],[Area Path]],Table4[],2,FALSE)</f>
        <v>OAS</v>
      </c>
      <c r="X356" s="4" t="str">
        <f>VLOOKUP(VSTS_4c4a2935_7cc5_4a88_9916_4870a252c45f[[#This Row],[Area Path]],Table4[],3,FALSE)</f>
        <v>OAS</v>
      </c>
      <c r="Y356" s="4">
        <v>253133740</v>
      </c>
      <c r="Z356" s="4" t="str">
        <f>IFERROR(IF(VLOOKUP(VSTS_4c4a2935_7cc5_4a88_9916_4870a252c45f[[#This Row],[ID]],ParentLookup[],7,FALSE)="Initiative",VLOOKUP(VSTS_4c4a2935_7cc5_4a88_9916_4870a252c45f[[#This Row],[ID]],ParentLookup[],4,FALSE),#N/A),"-- Not an Initiative --")</f>
        <v>PPTe - Text Editor</v>
      </c>
    </row>
    <row r="357" spans="1:26" hidden="1" x14ac:dyDescent="0.25">
      <c r="A357" s="2">
        <v>21040</v>
      </c>
      <c r="B357" s="1" t="s">
        <v>2911</v>
      </c>
      <c r="C357" s="7"/>
      <c r="D357" s="9" t="str">
        <f ca="1">IF(ISBLANK(VSTS_4c4a2935_7cc5_4a88_9916_4870a252c45f[[#This Row],[Dogfood Date]]),"",ROUND((VSTS_4c4a2935_7cc5_4a88_9916_4870a252c45f[[#This Row],[Dogfood Date]]-TODAY())/7,0))</f>
        <v/>
      </c>
      <c r="E357" s="10" t="str">
        <f ca="1">IF(VSTS_4c4a2935_7cc5_4a88_9916_4870a252c45f[[#This Row],[D_Wk]]="","No Date",IF(VSTS_4c4a2935_7cc5_4a88_9916_4870a252c45f[[#This Row],[D_Wk]]&gt;=0,"Coming Soon","Live in Dogfood"))</f>
        <v>No Date</v>
      </c>
      <c r="F357" s="7"/>
      <c r="G357" s="9" t="str">
        <f ca="1">IF(ISBLANK(VSTS_4c4a2935_7cc5_4a88_9916_4870a252c45f[[#This Row],[Release Date]]),"",ROUND((VSTS_4c4a2935_7cc5_4a88_9916_4870a252c45f[[#This Row],[Release Date]]-TODAY())/7,0))</f>
        <v/>
      </c>
      <c r="H357" s="10" t="str">
        <f ca="1">IF(VSTS_4c4a2935_7cc5_4a88_9916_4870a252c45f[[#This Row],[R_Wk]]="","No Date",IF(VSTS_4c4a2935_7cc5_4a88_9916_4870a252c45f[[#This Row],[R_Wk]]&gt;=0,"Coming Soon","Live in Prod"))</f>
        <v>No Date</v>
      </c>
      <c r="I357" s="7"/>
      <c r="J357" s="9" t="str">
        <f ca="1">IF(ISBLANK(VSTS_4c4a2935_7cc5_4a88_9916_4870a252c45f[[#This Row],[Finish Date]]),"",ROUND((VSTS_4c4a2935_7cc5_4a88_9916_4870a252c45f[[#This Row],[Finish Date]]-TODAY())/7,0))</f>
        <v/>
      </c>
      <c r="K35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7" s="1"/>
      <c r="M357" s="1"/>
      <c r="N357" s="1" t="s">
        <v>20</v>
      </c>
      <c r="O357" s="23">
        <v>41947.745300925926</v>
      </c>
      <c r="P357" s="23">
        <f>IFERROR(VLOOKUP(VSTS_4c4a2935_7cc5_4a88_9916_4870a252c45f[[#This Row],[ID]],PriLookup[],3,FALSE),"")</f>
        <v>42072.058310185188</v>
      </c>
      <c r="Q357" s="4" t="s">
        <v>4519</v>
      </c>
      <c r="R357" s="4"/>
      <c r="S357" s="1"/>
      <c r="T357" s="1" t="s">
        <v>2443</v>
      </c>
      <c r="U357" s="1" t="s">
        <v>2430</v>
      </c>
      <c r="V357" s="1" t="s">
        <v>2445</v>
      </c>
      <c r="W357" s="4" t="str">
        <f>VLOOKUP(VSTS_4c4a2935_7cc5_4a88_9916_4870a252c45f[[#This Row],[Area Path]],Table4[],2,FALSE)</f>
        <v>OAS</v>
      </c>
      <c r="X357" s="4" t="str">
        <f>VLOOKUP(VSTS_4c4a2935_7cc5_4a88_9916_4870a252c45f[[#This Row],[Area Path]],Table4[],3,FALSE)</f>
        <v>OAS</v>
      </c>
      <c r="Y357" s="4">
        <v>255322698</v>
      </c>
      <c r="Z357" s="4" t="str">
        <f>IFERROR(IF(VLOOKUP(VSTS_4c4a2935_7cc5_4a88_9916_4870a252c45f[[#This Row],[ID]],ParentLookup[],7,FALSE)="Initiative",VLOOKUP(VSTS_4c4a2935_7cc5_4a88_9916_4870a252c45f[[#This Row],[ID]],ParentLookup[],4,FALSE),#N/A),"-- Not an Initiative --")</f>
        <v>PPTe - Text Editor</v>
      </c>
    </row>
    <row r="358" spans="1:26" hidden="1" x14ac:dyDescent="0.25">
      <c r="A358" s="2">
        <v>17363</v>
      </c>
      <c r="B358" s="1" t="s">
        <v>3670</v>
      </c>
      <c r="C358" s="7"/>
      <c r="D358" s="9" t="str">
        <f ca="1">IF(ISBLANK(VSTS_4c4a2935_7cc5_4a88_9916_4870a252c45f[[#This Row],[Dogfood Date]]),"",ROUND((VSTS_4c4a2935_7cc5_4a88_9916_4870a252c45f[[#This Row],[Dogfood Date]]-TODAY())/7,0))</f>
        <v/>
      </c>
      <c r="E358" s="22" t="str">
        <f ca="1">IF(VSTS_4c4a2935_7cc5_4a88_9916_4870a252c45f[[#This Row],[D_Wk]]="","No Date",IF(VSTS_4c4a2935_7cc5_4a88_9916_4870a252c45f[[#This Row],[D_Wk]]&gt;=0,"Coming Soon","Live in Dogfood"))</f>
        <v>No Date</v>
      </c>
      <c r="F358" s="7"/>
      <c r="G358" s="9" t="str">
        <f ca="1">IF(ISBLANK(VSTS_4c4a2935_7cc5_4a88_9916_4870a252c45f[[#This Row],[Release Date]]),"",ROUND((VSTS_4c4a2935_7cc5_4a88_9916_4870a252c45f[[#This Row],[Release Date]]-TODAY())/7,0))</f>
        <v/>
      </c>
      <c r="H358" s="22" t="str">
        <f ca="1">IF(VSTS_4c4a2935_7cc5_4a88_9916_4870a252c45f[[#This Row],[R_Wk]]="","No Date",IF(VSTS_4c4a2935_7cc5_4a88_9916_4870a252c45f[[#This Row],[R_Wk]]&gt;=0,"Coming Soon","Live in Prod"))</f>
        <v>No Date</v>
      </c>
      <c r="I358" s="7"/>
      <c r="J358" s="9" t="str">
        <f ca="1">IF(ISBLANK(VSTS_4c4a2935_7cc5_4a88_9916_4870a252c45f[[#This Row],[Finish Date]]),"",ROUND((VSTS_4c4a2935_7cc5_4a88_9916_4870a252c45f[[#This Row],[Finish Date]]-TODAY())/7,0))</f>
        <v/>
      </c>
      <c r="K35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8" s="1"/>
      <c r="M358" s="1"/>
      <c r="N358" s="1" t="s">
        <v>2397</v>
      </c>
      <c r="O358" s="23">
        <v>42024.454340277778</v>
      </c>
      <c r="P358" s="23">
        <f>IFERROR(VLOOKUP(VSTS_4c4a2935_7cc5_4a88_9916_4870a252c45f[[#This Row],[ID]],PriLookup[],3,FALSE),"")</f>
        <v>41957.441145833334</v>
      </c>
      <c r="Q358" s="4" t="s">
        <v>2810</v>
      </c>
      <c r="R358" s="4"/>
      <c r="S358" s="1"/>
      <c r="T358" s="1" t="s">
        <v>2443</v>
      </c>
      <c r="U358" s="1" t="s">
        <v>2430</v>
      </c>
      <c r="V358" s="1" t="s">
        <v>2446</v>
      </c>
      <c r="W358" s="4" t="str">
        <f>VLOOKUP(VSTS_4c4a2935_7cc5_4a88_9916_4870a252c45f[[#This Row],[Area Path]],Table4[],2,FALSE)</f>
        <v>Unassigned</v>
      </c>
      <c r="X358" s="4" t="str">
        <f>VLOOKUP(VSTS_4c4a2935_7cc5_4a88_9916_4870a252c45f[[#This Row],[Area Path]],Table4[],3,FALSE)</f>
        <v>Unassigned</v>
      </c>
      <c r="Y358" s="4">
        <v>92307690</v>
      </c>
      <c r="Z358" s="4" t="str">
        <f>IFERROR(IF(VLOOKUP(VSTS_4c4a2935_7cc5_4a88_9916_4870a252c45f[[#This Row],[ID]],ParentLookup[],7,FALSE)="Initiative",VLOOKUP(VSTS_4c4a2935_7cc5_4a88_9916_4870a252c45f[[#This Row],[ID]],ParentLookup[],4,FALSE),#N/A),"-- Not an Initiative --")</f>
        <v>It's the Word you know &amp; love</v>
      </c>
    </row>
    <row r="359" spans="1:26" hidden="1" x14ac:dyDescent="0.25">
      <c r="A359" s="2">
        <v>17364</v>
      </c>
      <c r="B359" s="1" t="s">
        <v>3671</v>
      </c>
      <c r="C359" s="7"/>
      <c r="D359" s="9" t="str">
        <f ca="1">IF(ISBLANK(VSTS_4c4a2935_7cc5_4a88_9916_4870a252c45f[[#This Row],[Dogfood Date]]),"",ROUND((VSTS_4c4a2935_7cc5_4a88_9916_4870a252c45f[[#This Row],[Dogfood Date]]-TODAY())/7,0))</f>
        <v/>
      </c>
      <c r="E359" s="22" t="str">
        <f ca="1">IF(VSTS_4c4a2935_7cc5_4a88_9916_4870a252c45f[[#This Row],[D_Wk]]="","No Date",IF(VSTS_4c4a2935_7cc5_4a88_9916_4870a252c45f[[#This Row],[D_Wk]]&gt;=0,"Coming Soon","Live in Dogfood"))</f>
        <v>No Date</v>
      </c>
      <c r="F359" s="7"/>
      <c r="G359" s="9" t="str">
        <f ca="1">IF(ISBLANK(VSTS_4c4a2935_7cc5_4a88_9916_4870a252c45f[[#This Row],[Release Date]]),"",ROUND((VSTS_4c4a2935_7cc5_4a88_9916_4870a252c45f[[#This Row],[Release Date]]-TODAY())/7,0))</f>
        <v/>
      </c>
      <c r="H359" s="22" t="str">
        <f ca="1">IF(VSTS_4c4a2935_7cc5_4a88_9916_4870a252c45f[[#This Row],[R_Wk]]="","No Date",IF(VSTS_4c4a2935_7cc5_4a88_9916_4870a252c45f[[#This Row],[R_Wk]]&gt;=0,"Coming Soon","Live in Prod"))</f>
        <v>No Date</v>
      </c>
      <c r="I359" s="7"/>
      <c r="J359" s="9" t="str">
        <f ca="1">IF(ISBLANK(VSTS_4c4a2935_7cc5_4a88_9916_4870a252c45f[[#This Row],[Finish Date]]),"",ROUND((VSTS_4c4a2935_7cc5_4a88_9916_4870a252c45f[[#This Row],[Finish Date]]-TODAY())/7,0))</f>
        <v/>
      </c>
      <c r="K35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59" s="1"/>
      <c r="M359" s="1"/>
      <c r="N359" s="1" t="s">
        <v>2397</v>
      </c>
      <c r="O359" s="23">
        <v>42024.454467592594</v>
      </c>
      <c r="P359" s="23">
        <f>IFERROR(VLOOKUP(VSTS_4c4a2935_7cc5_4a88_9916_4870a252c45f[[#This Row],[ID]],PriLookup[],3,FALSE),"")</f>
        <v>41957.441145833334</v>
      </c>
      <c r="Q359" s="4" t="s">
        <v>2810</v>
      </c>
      <c r="R359" s="4"/>
      <c r="S359" s="1"/>
      <c r="T359" s="1" t="s">
        <v>2443</v>
      </c>
      <c r="U359" s="1" t="s">
        <v>2430</v>
      </c>
      <c r="V359" s="1" t="s">
        <v>2446</v>
      </c>
      <c r="W359" s="4" t="str">
        <f>VLOOKUP(VSTS_4c4a2935_7cc5_4a88_9916_4870a252c45f[[#This Row],[Area Path]],Table4[],2,FALSE)</f>
        <v>Unassigned</v>
      </c>
      <c r="X359" s="4" t="str">
        <f>VLOOKUP(VSTS_4c4a2935_7cc5_4a88_9916_4870a252c45f[[#This Row],[Area Path]],Table4[],3,FALSE)</f>
        <v>Unassigned</v>
      </c>
      <c r="Y359" s="4">
        <v>98461536</v>
      </c>
      <c r="Z359" s="4" t="str">
        <f>IFERROR(IF(VLOOKUP(VSTS_4c4a2935_7cc5_4a88_9916_4870a252c45f[[#This Row],[ID]],ParentLookup[],7,FALSE)="Initiative",VLOOKUP(VSTS_4c4a2935_7cc5_4a88_9916_4870a252c45f[[#This Row],[ID]],ParentLookup[],4,FALSE),#N/A),"-- Not an Initiative --")</f>
        <v>It's the Word you know &amp; love</v>
      </c>
    </row>
    <row r="360" spans="1:26" hidden="1" x14ac:dyDescent="0.25">
      <c r="A360" s="2">
        <v>20171</v>
      </c>
      <c r="B360" s="1" t="s">
        <v>2912</v>
      </c>
      <c r="C360" s="7"/>
      <c r="D360" s="9" t="str">
        <f ca="1">IF(ISBLANK(VSTS_4c4a2935_7cc5_4a88_9916_4870a252c45f[[#This Row],[Dogfood Date]]),"",ROUND((VSTS_4c4a2935_7cc5_4a88_9916_4870a252c45f[[#This Row],[Dogfood Date]]-TODAY())/7,0))</f>
        <v/>
      </c>
      <c r="E360" s="10" t="str">
        <f ca="1">IF(VSTS_4c4a2935_7cc5_4a88_9916_4870a252c45f[[#This Row],[D_Wk]]="","No Date",IF(VSTS_4c4a2935_7cc5_4a88_9916_4870a252c45f[[#This Row],[D_Wk]]&gt;=0,"Coming Soon","Live in Dogfood"))</f>
        <v>No Date</v>
      </c>
      <c r="F360" s="7"/>
      <c r="G360" s="9" t="str">
        <f ca="1">IF(ISBLANK(VSTS_4c4a2935_7cc5_4a88_9916_4870a252c45f[[#This Row],[Release Date]]),"",ROUND((VSTS_4c4a2935_7cc5_4a88_9916_4870a252c45f[[#This Row],[Release Date]]-TODAY())/7,0))</f>
        <v/>
      </c>
      <c r="H360" s="10" t="str">
        <f ca="1">IF(VSTS_4c4a2935_7cc5_4a88_9916_4870a252c45f[[#This Row],[R_Wk]]="","No Date",IF(VSTS_4c4a2935_7cc5_4a88_9916_4870a252c45f[[#This Row],[R_Wk]]&gt;=0,"Coming Soon","Live in Prod"))</f>
        <v>No Date</v>
      </c>
      <c r="I360" s="7"/>
      <c r="J360" s="9" t="str">
        <f ca="1">IF(ISBLANK(VSTS_4c4a2935_7cc5_4a88_9916_4870a252c45f[[#This Row],[Finish Date]]),"",ROUND((VSTS_4c4a2935_7cc5_4a88_9916_4870a252c45f[[#This Row],[Finish Date]]-TODAY())/7,0))</f>
        <v/>
      </c>
      <c r="K36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60" s="1"/>
      <c r="M360" s="1"/>
      <c r="N360" s="1" t="s">
        <v>20</v>
      </c>
      <c r="O360" s="23">
        <v>41946.461157407408</v>
      </c>
      <c r="P360" s="23">
        <f>IFERROR(VLOOKUP(VSTS_4c4a2935_7cc5_4a88_9916_4870a252c45f[[#This Row],[ID]],PriLookup[],3,FALSE),"")</f>
        <v>42096.090729166666</v>
      </c>
      <c r="Q360" s="4" t="s">
        <v>4520</v>
      </c>
      <c r="R360" s="4"/>
      <c r="S360" s="1"/>
      <c r="T360" s="1" t="s">
        <v>2443</v>
      </c>
      <c r="U360" s="1" t="s">
        <v>2430</v>
      </c>
      <c r="V360" s="1" t="s">
        <v>2445</v>
      </c>
      <c r="W360" s="4" t="str">
        <f>VLOOKUP(VSTS_4c4a2935_7cc5_4a88_9916_4870a252c45f[[#This Row],[Area Path]],Table4[],2,FALSE)</f>
        <v>OAS</v>
      </c>
      <c r="X360" s="4" t="str">
        <f>VLOOKUP(VSTS_4c4a2935_7cc5_4a88_9916_4870a252c45f[[#This Row],[Area Path]],Table4[],3,FALSE)</f>
        <v>OAS</v>
      </c>
      <c r="Y360" s="4">
        <v>139008797</v>
      </c>
      <c r="Z360" s="4" t="str">
        <f>IFERROR(IF(VLOOKUP(VSTS_4c4a2935_7cc5_4a88_9916_4870a252c45f[[#This Row],[ID]],ParentLookup[],7,FALSE)="Initiative",VLOOKUP(VSTS_4c4a2935_7cc5_4a88_9916_4870a252c45f[[#This Row],[ID]],ParentLookup[],4,FALSE),#N/A),"-- Not an Initiative --")</f>
        <v>Create Beautiful Content</v>
      </c>
    </row>
    <row r="361" spans="1:26" hidden="1" x14ac:dyDescent="0.25">
      <c r="A361" s="2">
        <v>17273</v>
      </c>
      <c r="B361" s="1" t="s">
        <v>3238</v>
      </c>
      <c r="C361" s="7"/>
      <c r="D361" s="9" t="str">
        <f ca="1">IF(ISBLANK(VSTS_4c4a2935_7cc5_4a88_9916_4870a252c45f[[#This Row],[Dogfood Date]]),"",ROUND((VSTS_4c4a2935_7cc5_4a88_9916_4870a252c45f[[#This Row],[Dogfood Date]]-TODAY())/7,0))</f>
        <v/>
      </c>
      <c r="E361" s="10" t="str">
        <f ca="1">IF(VSTS_4c4a2935_7cc5_4a88_9916_4870a252c45f[[#This Row],[D_Wk]]="","No Date",IF(VSTS_4c4a2935_7cc5_4a88_9916_4870a252c45f[[#This Row],[D_Wk]]&gt;=0,"Coming Soon","Live in Dogfood"))</f>
        <v>No Date</v>
      </c>
      <c r="F361" s="7"/>
      <c r="G361" s="9" t="str">
        <f ca="1">IF(ISBLANK(VSTS_4c4a2935_7cc5_4a88_9916_4870a252c45f[[#This Row],[Release Date]]),"",ROUND((VSTS_4c4a2935_7cc5_4a88_9916_4870a252c45f[[#This Row],[Release Date]]-TODAY())/7,0))</f>
        <v/>
      </c>
      <c r="H361" s="10" t="str">
        <f ca="1">IF(VSTS_4c4a2935_7cc5_4a88_9916_4870a252c45f[[#This Row],[R_Wk]]="","No Date",IF(VSTS_4c4a2935_7cc5_4a88_9916_4870a252c45f[[#This Row],[R_Wk]]&gt;=0,"Coming Soon","Live in Prod"))</f>
        <v>No Date</v>
      </c>
      <c r="I361" s="7"/>
      <c r="J361" s="9" t="str">
        <f ca="1">IF(ISBLANK(VSTS_4c4a2935_7cc5_4a88_9916_4870a252c45f[[#This Row],[Finish Date]]),"",ROUND((VSTS_4c4a2935_7cc5_4a88_9916_4870a252c45f[[#This Row],[Finish Date]]-TODAY())/7,0))</f>
        <v/>
      </c>
      <c r="K36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61" s="1"/>
      <c r="M361" s="1"/>
      <c r="N361" s="1" t="s">
        <v>20</v>
      </c>
      <c r="O361" s="23">
        <v>42073.489965277775</v>
      </c>
      <c r="P361" s="23">
        <f>IFERROR(VLOOKUP(VSTS_4c4a2935_7cc5_4a88_9916_4870a252c45f[[#This Row],[ID]],PriLookup[],3,FALSE),"")</f>
        <v>41957.441099537034</v>
      </c>
      <c r="Q361" s="4" t="s">
        <v>4515</v>
      </c>
      <c r="R361" s="4"/>
      <c r="S361" s="1"/>
      <c r="T361" s="1" t="s">
        <v>2443</v>
      </c>
      <c r="U361" s="1" t="s">
        <v>2430</v>
      </c>
      <c r="V361" s="1" t="s">
        <v>2446</v>
      </c>
      <c r="W361" s="4" t="str">
        <f>VLOOKUP(VSTS_4c4a2935_7cc5_4a88_9916_4870a252c45f[[#This Row],[Area Path]],Table4[],2,FALSE)</f>
        <v>Unassigned</v>
      </c>
      <c r="X361" s="4" t="str">
        <f>VLOOKUP(VSTS_4c4a2935_7cc5_4a88_9916_4870a252c45f[[#This Row],[Area Path]],Table4[],3,FALSE)</f>
        <v>Unassigned</v>
      </c>
      <c r="Y361" s="4">
        <v>135384612</v>
      </c>
      <c r="Z361" s="4" t="str">
        <f>IFERROR(IF(VLOOKUP(VSTS_4c4a2935_7cc5_4a88_9916_4870a252c45f[[#This Row],[ID]],ParentLookup[],7,FALSE)="Initiative",VLOOKUP(VSTS_4c4a2935_7cc5_4a88_9916_4870a252c45f[[#This Row],[ID]],ParentLookup[],4,FALSE),#N/A),"-- Not an Initiative --")</f>
        <v>Great Reading Experience</v>
      </c>
    </row>
    <row r="362" spans="1:26" hidden="1" x14ac:dyDescent="0.25">
      <c r="A362" s="2">
        <v>23733</v>
      </c>
      <c r="B362" s="1" t="s">
        <v>5970</v>
      </c>
      <c r="C362" s="7">
        <v>42171</v>
      </c>
      <c r="D362" s="9">
        <f ca="1">IF(ISBLANK(VSTS_4c4a2935_7cc5_4a88_9916_4870a252c45f[[#This Row],[Dogfood Date]]),"",ROUND((VSTS_4c4a2935_7cc5_4a88_9916_4870a252c45f[[#This Row],[Dogfood Date]]-TODAY())/7,0))</f>
        <v>-4</v>
      </c>
      <c r="E362" s="10" t="str">
        <f ca="1">IF(VSTS_4c4a2935_7cc5_4a88_9916_4870a252c45f[[#This Row],[D_Wk]]="","No Date",IF(VSTS_4c4a2935_7cc5_4a88_9916_4870a252c45f[[#This Row],[D_Wk]]&gt;=0,"Coming Soon","Live in Dogfood"))</f>
        <v>Live in Dogfood</v>
      </c>
      <c r="F362" s="7">
        <v>42201</v>
      </c>
      <c r="G362" s="9">
        <f ca="1">IF(ISBLANK(VSTS_4c4a2935_7cc5_4a88_9916_4870a252c45f[[#This Row],[Release Date]]),"",ROUND((VSTS_4c4a2935_7cc5_4a88_9916_4870a252c45f[[#This Row],[Release Date]]-TODAY())/7,0))</f>
        <v>0</v>
      </c>
      <c r="H362" s="10" t="str">
        <f ca="1">IF(VSTS_4c4a2935_7cc5_4a88_9916_4870a252c45f[[#This Row],[R_Wk]]="","No Date",IF(VSTS_4c4a2935_7cc5_4a88_9916_4870a252c45f[[#This Row],[R_Wk]]&gt;=0,"Coming Soon","Live in Prod"))</f>
        <v>Coming Soon</v>
      </c>
      <c r="I362" s="7">
        <v>42215</v>
      </c>
      <c r="J362" s="9">
        <f ca="1">IF(ISBLANK(VSTS_4c4a2935_7cc5_4a88_9916_4870a252c45f[[#This Row],[Finish Date]]),"",ROUND((VSTS_4c4a2935_7cc5_4a88_9916_4870a252c45f[[#This Row],[Finish Date]]-TODAY())/7,0))</f>
        <v>2</v>
      </c>
      <c r="K36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362" s="1" t="s">
        <v>5935</v>
      </c>
      <c r="M362" s="1" t="s">
        <v>5971</v>
      </c>
      <c r="N362" s="1" t="s">
        <v>18</v>
      </c>
      <c r="O362" s="23">
        <v>42137.633645833332</v>
      </c>
      <c r="P362" s="23">
        <f>IFERROR(VLOOKUP(VSTS_4c4a2935_7cc5_4a88_9916_4870a252c45f[[#This Row],[ID]],PriLookup[],3,FALSE),"")</f>
        <v>42155.820532407408</v>
      </c>
      <c r="Q362" s="4" t="s">
        <v>5972</v>
      </c>
      <c r="R362" s="4"/>
      <c r="S362" s="1" t="s">
        <v>818</v>
      </c>
      <c r="T362" s="1" t="s">
        <v>2443</v>
      </c>
      <c r="U362" s="1" t="s">
        <v>2430</v>
      </c>
      <c r="V362" s="1" t="s">
        <v>2445</v>
      </c>
      <c r="W362" s="4" t="str">
        <f>VLOOKUP(VSTS_4c4a2935_7cc5_4a88_9916_4870a252c45f[[#This Row],[Area Path]],Table4[],2,FALSE)</f>
        <v>OAS</v>
      </c>
      <c r="X362" s="4" t="str">
        <f>VLOOKUP(VSTS_4c4a2935_7cc5_4a88_9916_4870a252c45f[[#This Row],[Area Path]],Table4[],3,FALSE)</f>
        <v>OAS</v>
      </c>
      <c r="Y362" s="4">
        <v>14125276</v>
      </c>
      <c r="Z362" s="4" t="str">
        <f>IFERROR(IF(VLOOKUP(VSTS_4c4a2935_7cc5_4a88_9916_4870a252c45f[[#This Row],[ID]],ParentLookup[],7,FALSE)="Initiative",VLOOKUP(VSTS_4c4a2935_7cc5_4a88_9916_4870a252c45f[[#This Row],[ID]],ParentLookup[],4,FALSE),#N/A),"-- Not an Initiative --")</f>
        <v>Tablestakes: Create Common Docs</v>
      </c>
    </row>
    <row r="363" spans="1:26" hidden="1" x14ac:dyDescent="0.25">
      <c r="A363" s="2">
        <v>22997</v>
      </c>
      <c r="B363" s="1" t="s">
        <v>5973</v>
      </c>
      <c r="C363" s="7"/>
      <c r="D363" s="9" t="str">
        <f ca="1">IF(ISBLANK(VSTS_4c4a2935_7cc5_4a88_9916_4870a252c45f[[#This Row],[Dogfood Date]]),"",ROUND((VSTS_4c4a2935_7cc5_4a88_9916_4870a252c45f[[#This Row],[Dogfood Date]]-TODAY())/7,0))</f>
        <v/>
      </c>
      <c r="E363" s="10" t="str">
        <f ca="1">IF(VSTS_4c4a2935_7cc5_4a88_9916_4870a252c45f[[#This Row],[D_Wk]]="","No Date",IF(VSTS_4c4a2935_7cc5_4a88_9916_4870a252c45f[[#This Row],[D_Wk]]&gt;=0,"Coming Soon","Live in Dogfood"))</f>
        <v>No Date</v>
      </c>
      <c r="F363" s="7"/>
      <c r="G363" s="9" t="str">
        <f ca="1">IF(ISBLANK(VSTS_4c4a2935_7cc5_4a88_9916_4870a252c45f[[#This Row],[Release Date]]),"",ROUND((VSTS_4c4a2935_7cc5_4a88_9916_4870a252c45f[[#This Row],[Release Date]]-TODAY())/7,0))</f>
        <v/>
      </c>
      <c r="H363" s="10" t="str">
        <f ca="1">IF(VSTS_4c4a2935_7cc5_4a88_9916_4870a252c45f[[#This Row],[R_Wk]]="","No Date",IF(VSTS_4c4a2935_7cc5_4a88_9916_4870a252c45f[[#This Row],[R_Wk]]&gt;=0,"Coming Soon","Live in Prod"))</f>
        <v>No Date</v>
      </c>
      <c r="I363" s="7"/>
      <c r="J363" s="9" t="str">
        <f ca="1">IF(ISBLANK(VSTS_4c4a2935_7cc5_4a88_9916_4870a252c45f[[#This Row],[Finish Date]]),"",ROUND((VSTS_4c4a2935_7cc5_4a88_9916_4870a252c45f[[#This Row],[Finish Date]]-TODAY())/7,0))</f>
        <v/>
      </c>
      <c r="K36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63" s="1" t="s">
        <v>5935</v>
      </c>
      <c r="M363" s="1"/>
      <c r="N363" s="1" t="s">
        <v>2394</v>
      </c>
      <c r="O363" s="23">
        <v>42100.880416666667</v>
      </c>
      <c r="P363" s="23">
        <f>IFERROR(VLOOKUP(VSTS_4c4a2935_7cc5_4a88_9916_4870a252c45f[[#This Row],[ID]],PriLookup[],3,FALSE),"")</f>
        <v>42155.820532407408</v>
      </c>
      <c r="Q363" s="4" t="s">
        <v>4481</v>
      </c>
      <c r="R363" s="4"/>
      <c r="S363" s="1"/>
      <c r="T363" s="1" t="s">
        <v>2443</v>
      </c>
      <c r="U363" s="1" t="s">
        <v>2430</v>
      </c>
      <c r="V363" s="1" t="s">
        <v>2445</v>
      </c>
      <c r="W363" s="4" t="str">
        <f>VLOOKUP(VSTS_4c4a2935_7cc5_4a88_9916_4870a252c45f[[#This Row],[Area Path]],Table4[],2,FALSE)</f>
        <v>OAS</v>
      </c>
      <c r="X363" s="4" t="str">
        <f>VLOOKUP(VSTS_4c4a2935_7cc5_4a88_9916_4870a252c45f[[#This Row],[Area Path]],Table4[],3,FALSE)</f>
        <v>OAS</v>
      </c>
      <c r="Y363" s="4">
        <v>19785160</v>
      </c>
      <c r="Z363" s="4" t="str">
        <f>IFERROR(IF(VLOOKUP(VSTS_4c4a2935_7cc5_4a88_9916_4870a252c45f[[#This Row],[ID]],ParentLookup[],7,FALSE)="Initiative",VLOOKUP(VSTS_4c4a2935_7cc5_4a88_9916_4870a252c45f[[#This Row],[ID]],ParentLookup[],4,FALSE),#N/A),"-- Not an Initiative --")</f>
        <v>Tablestakes: Create Common Docs</v>
      </c>
    </row>
    <row r="364" spans="1:26" hidden="1" x14ac:dyDescent="0.25">
      <c r="A364" s="2">
        <v>17271</v>
      </c>
      <c r="B364" s="1" t="s">
        <v>5974</v>
      </c>
      <c r="C364" s="7">
        <v>42181</v>
      </c>
      <c r="D364" s="9">
        <f ca="1">IF(ISBLANK(VSTS_4c4a2935_7cc5_4a88_9916_4870a252c45f[[#This Row],[Dogfood Date]]),"",ROUND((VSTS_4c4a2935_7cc5_4a88_9916_4870a252c45f[[#This Row],[Dogfood Date]]-TODAY())/7,0))</f>
        <v>-3</v>
      </c>
      <c r="E364" s="10" t="str">
        <f ca="1">IF(VSTS_4c4a2935_7cc5_4a88_9916_4870a252c45f[[#This Row],[D_Wk]]="","No Date",IF(VSTS_4c4a2935_7cc5_4a88_9916_4870a252c45f[[#This Row],[D_Wk]]&gt;=0,"Coming Soon","Live in Dogfood"))</f>
        <v>Live in Dogfood</v>
      </c>
      <c r="F364" s="7">
        <v>42215</v>
      </c>
      <c r="G364" s="9">
        <f ca="1">IF(ISBLANK(VSTS_4c4a2935_7cc5_4a88_9916_4870a252c45f[[#This Row],[Release Date]]),"",ROUND((VSTS_4c4a2935_7cc5_4a88_9916_4870a252c45f[[#This Row],[Release Date]]-TODAY())/7,0))</f>
        <v>2</v>
      </c>
      <c r="H364" s="10" t="str">
        <f ca="1">IF(VSTS_4c4a2935_7cc5_4a88_9916_4870a252c45f[[#This Row],[R_Wk]]="","No Date",IF(VSTS_4c4a2935_7cc5_4a88_9916_4870a252c45f[[#This Row],[R_Wk]]&gt;=0,"Coming Soon","Live in Prod"))</f>
        <v>Coming Soon</v>
      </c>
      <c r="I364" s="7">
        <v>42236</v>
      </c>
      <c r="J364" s="9">
        <f ca="1">IF(ISBLANK(VSTS_4c4a2935_7cc5_4a88_9916_4870a252c45f[[#This Row],[Finish Date]]),"",ROUND((VSTS_4c4a2935_7cc5_4a88_9916_4870a252c45f[[#This Row],[Finish Date]]-TODAY())/7,0))</f>
        <v>5</v>
      </c>
      <c r="K36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364" s="1" t="s">
        <v>5935</v>
      </c>
      <c r="M364" s="1" t="s">
        <v>5975</v>
      </c>
      <c r="N364" s="1" t="s">
        <v>18</v>
      </c>
      <c r="O364" s="23">
        <v>42151.916574074072</v>
      </c>
      <c r="P364" s="23">
        <f>IFERROR(VLOOKUP(VSTS_4c4a2935_7cc5_4a88_9916_4870a252c45f[[#This Row],[ID]],PriLookup[],3,FALSE),"")</f>
        <v>42155.820543981485</v>
      </c>
      <c r="Q364" s="4" t="s">
        <v>4515</v>
      </c>
      <c r="R364" s="4"/>
      <c r="S364" s="1" t="s">
        <v>2307</v>
      </c>
      <c r="T364" s="1" t="s">
        <v>2443</v>
      </c>
      <c r="U364" s="1" t="s">
        <v>2430</v>
      </c>
      <c r="V364" s="1" t="s">
        <v>2445</v>
      </c>
      <c r="W364" s="4" t="str">
        <f>VLOOKUP(VSTS_4c4a2935_7cc5_4a88_9916_4870a252c45f[[#This Row],[Area Path]],Table4[],2,FALSE)</f>
        <v>OAS</v>
      </c>
      <c r="X364" s="4" t="str">
        <f>VLOOKUP(VSTS_4c4a2935_7cc5_4a88_9916_4870a252c45f[[#This Row],[Area Path]],Table4[],3,FALSE)</f>
        <v>OAS</v>
      </c>
      <c r="Y364" s="4">
        <v>15383028</v>
      </c>
      <c r="Z364" s="4" t="str">
        <f>IFERROR(IF(VLOOKUP(VSTS_4c4a2935_7cc5_4a88_9916_4870a252c45f[[#This Row],[ID]],ParentLookup[],7,FALSE)="Initiative",VLOOKUP(VSTS_4c4a2935_7cc5_4a88_9916_4870a252c45f[[#This Row],[ID]],ParentLookup[],4,FALSE),#N/A),"-- Not an Initiative --")</f>
        <v>Tablestakes: Create Common Docs</v>
      </c>
    </row>
    <row r="365" spans="1:26" hidden="1" x14ac:dyDescent="0.25">
      <c r="A365" s="2">
        <v>17279</v>
      </c>
      <c r="B365" s="1" t="s">
        <v>2914</v>
      </c>
      <c r="C365" s="7"/>
      <c r="D365" s="9" t="str">
        <f ca="1">IF(ISBLANK(VSTS_4c4a2935_7cc5_4a88_9916_4870a252c45f[[#This Row],[Dogfood Date]]),"",ROUND((VSTS_4c4a2935_7cc5_4a88_9916_4870a252c45f[[#This Row],[Dogfood Date]]-TODAY())/7,0))</f>
        <v/>
      </c>
      <c r="E365" s="10" t="str">
        <f ca="1">IF(VSTS_4c4a2935_7cc5_4a88_9916_4870a252c45f[[#This Row],[D_Wk]]="","No Date",IF(VSTS_4c4a2935_7cc5_4a88_9916_4870a252c45f[[#This Row],[D_Wk]]&gt;=0,"Coming Soon","Live in Dogfood"))</f>
        <v>No Date</v>
      </c>
      <c r="F365" s="7"/>
      <c r="G365" s="9" t="str">
        <f ca="1">IF(ISBLANK(VSTS_4c4a2935_7cc5_4a88_9916_4870a252c45f[[#This Row],[Release Date]]),"",ROUND((VSTS_4c4a2935_7cc5_4a88_9916_4870a252c45f[[#This Row],[Release Date]]-TODAY())/7,0))</f>
        <v/>
      </c>
      <c r="H365" s="10" t="str">
        <f ca="1">IF(VSTS_4c4a2935_7cc5_4a88_9916_4870a252c45f[[#This Row],[R_Wk]]="","No Date",IF(VSTS_4c4a2935_7cc5_4a88_9916_4870a252c45f[[#This Row],[R_Wk]]&gt;=0,"Coming Soon","Live in Prod"))</f>
        <v>No Date</v>
      </c>
      <c r="I365" s="7"/>
      <c r="J365" s="9" t="str">
        <f ca="1">IF(ISBLANK(VSTS_4c4a2935_7cc5_4a88_9916_4870a252c45f[[#This Row],[Finish Date]]),"",ROUND((VSTS_4c4a2935_7cc5_4a88_9916_4870a252c45f[[#This Row],[Finish Date]]-TODAY())/7,0))</f>
        <v/>
      </c>
      <c r="K36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65" s="1"/>
      <c r="M365" s="1"/>
      <c r="N365" s="1" t="s">
        <v>20</v>
      </c>
      <c r="O365" s="23">
        <v>41933.265381944446</v>
      </c>
      <c r="P365" s="23">
        <f>IFERROR(VLOOKUP(VSTS_4c4a2935_7cc5_4a88_9916_4870a252c45f[[#This Row],[ID]],PriLookup[],3,FALSE),"")</f>
        <v>41957.445277777777</v>
      </c>
      <c r="Q365" s="4" t="s">
        <v>4522</v>
      </c>
      <c r="R365" s="4"/>
      <c r="S365" s="1"/>
      <c r="T365" s="1" t="s">
        <v>2443</v>
      </c>
      <c r="U365" s="1" t="s">
        <v>2430</v>
      </c>
      <c r="V365" s="1" t="s">
        <v>2446</v>
      </c>
      <c r="W365" s="4" t="str">
        <f>VLOOKUP(VSTS_4c4a2935_7cc5_4a88_9916_4870a252c45f[[#This Row],[Area Path]],Table4[],2,FALSE)</f>
        <v>Unassigned</v>
      </c>
      <c r="X365" s="4" t="str">
        <f>VLOOKUP(VSTS_4c4a2935_7cc5_4a88_9916_4870a252c45f[[#This Row],[Area Path]],Table4[],3,FALSE)</f>
        <v>Unassigned</v>
      </c>
      <c r="Y365" s="4">
        <v>163076919</v>
      </c>
      <c r="Z365" s="4" t="str">
        <f>IFERROR(IF(VLOOKUP(VSTS_4c4a2935_7cc5_4a88_9916_4870a252c45f[[#This Row],[ID]],ParentLookup[],7,FALSE)="Initiative",VLOOKUP(VSTS_4c4a2935_7cc5_4a88_9916_4870a252c45f[[#This Row],[ID]],ParentLookup[],4,FALSE),#N/A),"-- Not an Initiative --")</f>
        <v>Collab</v>
      </c>
    </row>
    <row r="366" spans="1:26" hidden="1" x14ac:dyDescent="0.25">
      <c r="A366" s="2">
        <v>24624</v>
      </c>
      <c r="B366" s="1" t="s">
        <v>3672</v>
      </c>
      <c r="C366" s="7"/>
      <c r="D366" s="9" t="str">
        <f ca="1">IF(ISBLANK(VSTS_4c4a2935_7cc5_4a88_9916_4870a252c45f[[#This Row],[Dogfood Date]]),"",ROUND((VSTS_4c4a2935_7cc5_4a88_9916_4870a252c45f[[#This Row],[Dogfood Date]]-TODAY())/7,0))</f>
        <v/>
      </c>
      <c r="E366" s="22" t="str">
        <f ca="1">IF(VSTS_4c4a2935_7cc5_4a88_9916_4870a252c45f[[#This Row],[D_Wk]]="","No Date",IF(VSTS_4c4a2935_7cc5_4a88_9916_4870a252c45f[[#This Row],[D_Wk]]&gt;=0,"Coming Soon","Live in Dogfood"))</f>
        <v>No Date</v>
      </c>
      <c r="F366" s="7"/>
      <c r="G366" s="9" t="str">
        <f ca="1">IF(ISBLANK(VSTS_4c4a2935_7cc5_4a88_9916_4870a252c45f[[#This Row],[Release Date]]),"",ROUND((VSTS_4c4a2935_7cc5_4a88_9916_4870a252c45f[[#This Row],[Release Date]]-TODAY())/7,0))</f>
        <v/>
      </c>
      <c r="H366" s="22" t="str">
        <f ca="1">IF(VSTS_4c4a2935_7cc5_4a88_9916_4870a252c45f[[#This Row],[R_Wk]]="","No Date",IF(VSTS_4c4a2935_7cc5_4a88_9916_4870a252c45f[[#This Row],[R_Wk]]&gt;=0,"Coming Soon","Live in Prod"))</f>
        <v>No Date</v>
      </c>
      <c r="I366" s="7"/>
      <c r="J366" s="9" t="str">
        <f ca="1">IF(ISBLANK(VSTS_4c4a2935_7cc5_4a88_9916_4870a252c45f[[#This Row],[Finish Date]]),"",ROUND((VSTS_4c4a2935_7cc5_4a88_9916_4870a252c45f[[#This Row],[Finish Date]]-TODAY())/7,0))</f>
        <v/>
      </c>
      <c r="K36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66" s="1"/>
      <c r="M366" s="1"/>
      <c r="N366" s="1" t="s">
        <v>2397</v>
      </c>
      <c r="O366" s="23">
        <v>41957.447060185186</v>
      </c>
      <c r="P366" s="23" t="str">
        <f>IFERROR(VLOOKUP(VSTS_4c4a2935_7cc5_4a88_9916_4870a252c45f[[#This Row],[ID]],PriLookup[],3,FALSE),"")</f>
        <v/>
      </c>
      <c r="Q366" s="4"/>
      <c r="R366" s="4"/>
      <c r="S366" s="1"/>
      <c r="T366" s="1" t="s">
        <v>2443</v>
      </c>
      <c r="U366" s="1" t="s">
        <v>2430</v>
      </c>
      <c r="V366" s="1" t="s">
        <v>2446</v>
      </c>
      <c r="W366" s="4" t="str">
        <f>VLOOKUP(VSTS_4c4a2935_7cc5_4a88_9916_4870a252c45f[[#This Row],[Area Path]],Table4[],2,FALSE)</f>
        <v>Unassigned</v>
      </c>
      <c r="X366" s="4" t="str">
        <f>VLOOKUP(VSTS_4c4a2935_7cc5_4a88_9916_4870a252c45f[[#This Row],[Area Path]],Table4[],3,FALSE)</f>
        <v>Unassigned</v>
      </c>
      <c r="Y366" s="4">
        <v>163461534</v>
      </c>
      <c r="Z366" s="4" t="str">
        <f>IFERROR(IF(VLOOKUP(VSTS_4c4a2935_7cc5_4a88_9916_4870a252c45f[[#This Row],[ID]],ParentLookup[],7,FALSE)="Initiative",VLOOKUP(VSTS_4c4a2935_7cc5_4a88_9916_4870a252c45f[[#This Row],[ID]],ParentLookup[],4,FALSE),#N/A),"-- Not an Initiative --")</f>
        <v>-- Not an Initiative --</v>
      </c>
    </row>
    <row r="367" spans="1:26" hidden="1" x14ac:dyDescent="0.25">
      <c r="A367" s="2">
        <v>20852</v>
      </c>
      <c r="B367" s="1" t="s">
        <v>2842</v>
      </c>
      <c r="C367" s="7">
        <v>42102</v>
      </c>
      <c r="D367" s="9">
        <f ca="1">IF(ISBLANK(VSTS_4c4a2935_7cc5_4a88_9916_4870a252c45f[[#This Row],[Dogfood Date]]),"",ROUND((VSTS_4c4a2935_7cc5_4a88_9916_4870a252c45f[[#This Row],[Dogfood Date]]-TODAY())/7,0))</f>
        <v>-14</v>
      </c>
      <c r="E367" s="10" t="str">
        <f ca="1">IF(VSTS_4c4a2935_7cc5_4a88_9916_4870a252c45f[[#This Row],[D_Wk]]="","No Date",IF(VSTS_4c4a2935_7cc5_4a88_9916_4870a252c45f[[#This Row],[D_Wk]]&gt;=0,"Coming Soon","Live in Dogfood"))</f>
        <v>Live in Dogfood</v>
      </c>
      <c r="F367" s="7">
        <v>42145</v>
      </c>
      <c r="G367" s="9">
        <f ca="1">IF(ISBLANK(VSTS_4c4a2935_7cc5_4a88_9916_4870a252c45f[[#This Row],[Release Date]]),"",ROUND((VSTS_4c4a2935_7cc5_4a88_9916_4870a252c45f[[#This Row],[Release Date]]-TODAY())/7,0))</f>
        <v>-8</v>
      </c>
      <c r="H367" s="10" t="str">
        <f ca="1">IF(VSTS_4c4a2935_7cc5_4a88_9916_4870a252c45f[[#This Row],[R_Wk]]="","No Date",IF(VSTS_4c4a2935_7cc5_4a88_9916_4870a252c45f[[#This Row],[R_Wk]]&gt;=0,"Coming Soon","Live in Prod"))</f>
        <v>Live in Prod</v>
      </c>
      <c r="I367" s="7">
        <v>42159</v>
      </c>
      <c r="J367" s="9">
        <f ca="1">IF(ISBLANK(VSTS_4c4a2935_7cc5_4a88_9916_4870a252c45f[[#This Row],[Finish Date]]),"",ROUND((VSTS_4c4a2935_7cc5_4a88_9916_4870a252c45f[[#This Row],[Finish Date]]-TODAY())/7,0))</f>
        <v>-6</v>
      </c>
      <c r="K36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367" s="1" t="s">
        <v>5946</v>
      </c>
      <c r="M367" s="1" t="s">
        <v>5976</v>
      </c>
      <c r="N367" s="1" t="s">
        <v>18</v>
      </c>
      <c r="O367" s="23">
        <v>42137.633645833332</v>
      </c>
      <c r="P367" s="23">
        <f>IFERROR(VLOOKUP(VSTS_4c4a2935_7cc5_4a88_9916_4870a252c45f[[#This Row],[ID]],PriLookup[],3,FALSE),"")</f>
        <v>42155.784178240741</v>
      </c>
      <c r="Q367" s="4" t="s">
        <v>4484</v>
      </c>
      <c r="R367" s="4"/>
      <c r="S367" s="1" t="s">
        <v>397</v>
      </c>
      <c r="T367" s="1" t="s">
        <v>2443</v>
      </c>
      <c r="U367" s="1" t="s">
        <v>2430</v>
      </c>
      <c r="V367" s="1" t="s">
        <v>2445</v>
      </c>
      <c r="W367" s="4" t="str">
        <f>VLOOKUP(VSTS_4c4a2935_7cc5_4a88_9916_4870a252c45f[[#This Row],[Area Path]],Table4[],2,FALSE)</f>
        <v>OAS</v>
      </c>
      <c r="X367" s="4" t="str">
        <f>VLOOKUP(VSTS_4c4a2935_7cc5_4a88_9916_4870a252c45f[[#This Row],[Area Path]],Table4[],3,FALSE)</f>
        <v>OAS</v>
      </c>
      <c r="Y367" s="4">
        <v>11479822</v>
      </c>
      <c r="Z367" s="4" t="str">
        <f>IFERROR(IF(VLOOKUP(VSTS_4c4a2935_7cc5_4a88_9916_4870a252c45f[[#This Row],[ID]],ParentLookup[],7,FALSE)="Initiative",VLOOKUP(VSTS_4c4a2935_7cc5_4a88_9916_4870a252c45f[[#This Row],[ID]],ParentLookup[],4,FALSE),#N/A),"-- Not an Initiative --")</f>
        <v>Good Enough for Daily Use</v>
      </c>
    </row>
    <row r="368" spans="1:26" hidden="1" x14ac:dyDescent="0.25">
      <c r="A368" s="2">
        <v>24622</v>
      </c>
      <c r="B368" s="1" t="s">
        <v>2915</v>
      </c>
      <c r="C368" s="7"/>
      <c r="D368" s="9" t="str">
        <f ca="1">IF(ISBLANK(VSTS_4c4a2935_7cc5_4a88_9916_4870a252c45f[[#This Row],[Dogfood Date]]),"",ROUND((VSTS_4c4a2935_7cc5_4a88_9916_4870a252c45f[[#This Row],[Dogfood Date]]-TODAY())/7,0))</f>
        <v/>
      </c>
      <c r="E368" s="10" t="str">
        <f ca="1">IF(VSTS_4c4a2935_7cc5_4a88_9916_4870a252c45f[[#This Row],[D_Wk]]="","No Date",IF(VSTS_4c4a2935_7cc5_4a88_9916_4870a252c45f[[#This Row],[D_Wk]]&gt;=0,"Coming Soon","Live in Dogfood"))</f>
        <v>No Date</v>
      </c>
      <c r="F368" s="7"/>
      <c r="G368" s="9" t="str">
        <f ca="1">IF(ISBLANK(VSTS_4c4a2935_7cc5_4a88_9916_4870a252c45f[[#This Row],[Release Date]]),"",ROUND((VSTS_4c4a2935_7cc5_4a88_9916_4870a252c45f[[#This Row],[Release Date]]-TODAY())/7,0))</f>
        <v/>
      </c>
      <c r="H368" s="10" t="str">
        <f ca="1">IF(VSTS_4c4a2935_7cc5_4a88_9916_4870a252c45f[[#This Row],[R_Wk]]="","No Date",IF(VSTS_4c4a2935_7cc5_4a88_9916_4870a252c45f[[#This Row],[R_Wk]]&gt;=0,"Coming Soon","Live in Prod"))</f>
        <v>No Date</v>
      </c>
      <c r="I368" s="7"/>
      <c r="J368" s="9" t="str">
        <f ca="1">IF(ISBLANK(VSTS_4c4a2935_7cc5_4a88_9916_4870a252c45f[[#This Row],[Finish Date]]),"",ROUND((VSTS_4c4a2935_7cc5_4a88_9916_4870a252c45f[[#This Row],[Finish Date]]-TODAY())/7,0))</f>
        <v/>
      </c>
      <c r="K36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68" s="1"/>
      <c r="M368" s="1"/>
      <c r="N368" s="1" t="s">
        <v>2397</v>
      </c>
      <c r="O368" s="23">
        <v>42095.860509259262</v>
      </c>
      <c r="P368" s="23">
        <f>IFERROR(VLOOKUP(VSTS_4c4a2935_7cc5_4a88_9916_4870a252c45f[[#This Row],[ID]],PriLookup[],3,FALSE),"")</f>
        <v>41975.661192129628</v>
      </c>
      <c r="Q368" s="4" t="s">
        <v>4523</v>
      </c>
      <c r="R368" s="4"/>
      <c r="S368" s="1"/>
      <c r="T368" s="1" t="s">
        <v>2443</v>
      </c>
      <c r="U368" s="1" t="s">
        <v>2430</v>
      </c>
      <c r="V368" s="1" t="s">
        <v>2446</v>
      </c>
      <c r="W368" s="4" t="str">
        <f>VLOOKUP(VSTS_4c4a2935_7cc5_4a88_9916_4870a252c45f[[#This Row],[Area Path]],Table4[],2,FALSE)</f>
        <v>Unassigned</v>
      </c>
      <c r="X368" s="4" t="str">
        <f>VLOOKUP(VSTS_4c4a2935_7cc5_4a88_9916_4870a252c45f[[#This Row],[Area Path]],Table4[],3,FALSE)</f>
        <v>Unassigned</v>
      </c>
      <c r="Y368" s="4">
        <v>164615380</v>
      </c>
      <c r="Z368" s="4" t="str">
        <f>IFERROR(IF(VLOOKUP(VSTS_4c4a2935_7cc5_4a88_9916_4870a252c45f[[#This Row],[ID]],ParentLookup[],7,FALSE)="Initiative",VLOOKUP(VSTS_4c4a2935_7cc5_4a88_9916_4870a252c45f[[#This Row],[ID]],ParentLookup[],4,FALSE),#N/A),"-- Not an Initiative --")</f>
        <v>-- Not an Initiative --</v>
      </c>
    </row>
    <row r="369" spans="1:26" hidden="1" x14ac:dyDescent="0.25">
      <c r="A369" s="2">
        <v>21156</v>
      </c>
      <c r="B369" s="1" t="s">
        <v>5977</v>
      </c>
      <c r="C369" s="7"/>
      <c r="D369" s="9" t="str">
        <f ca="1">IF(ISBLANK(VSTS_4c4a2935_7cc5_4a88_9916_4870a252c45f[[#This Row],[Dogfood Date]]),"",ROUND((VSTS_4c4a2935_7cc5_4a88_9916_4870a252c45f[[#This Row],[Dogfood Date]]-TODAY())/7,0))</f>
        <v/>
      </c>
      <c r="E369" s="10" t="str">
        <f ca="1">IF(VSTS_4c4a2935_7cc5_4a88_9916_4870a252c45f[[#This Row],[D_Wk]]="","No Date",IF(VSTS_4c4a2935_7cc5_4a88_9916_4870a252c45f[[#This Row],[D_Wk]]&gt;=0,"Coming Soon","Live in Dogfood"))</f>
        <v>No Date</v>
      </c>
      <c r="F369" s="7"/>
      <c r="G369" s="9" t="str">
        <f ca="1">IF(ISBLANK(VSTS_4c4a2935_7cc5_4a88_9916_4870a252c45f[[#This Row],[Release Date]]),"",ROUND((VSTS_4c4a2935_7cc5_4a88_9916_4870a252c45f[[#This Row],[Release Date]]-TODAY())/7,0))</f>
        <v/>
      </c>
      <c r="H369" s="10" t="str">
        <f ca="1">IF(VSTS_4c4a2935_7cc5_4a88_9916_4870a252c45f[[#This Row],[R_Wk]]="","No Date",IF(VSTS_4c4a2935_7cc5_4a88_9916_4870a252c45f[[#This Row],[R_Wk]]&gt;=0,"Coming Soon","Live in Prod"))</f>
        <v>No Date</v>
      </c>
      <c r="I369" s="7"/>
      <c r="J369" s="9" t="str">
        <f ca="1">IF(ISBLANK(VSTS_4c4a2935_7cc5_4a88_9916_4870a252c45f[[#This Row],[Finish Date]]),"",ROUND((VSTS_4c4a2935_7cc5_4a88_9916_4870a252c45f[[#This Row],[Finish Date]]-TODAY())/7,0))</f>
        <v/>
      </c>
      <c r="K3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69" s="1" t="s">
        <v>5952</v>
      </c>
      <c r="M369" s="1"/>
      <c r="N369" s="1" t="s">
        <v>20</v>
      </c>
      <c r="O369" s="23">
        <v>41947.745300925926</v>
      </c>
      <c r="P369" s="23">
        <f>IFERROR(VLOOKUP(VSTS_4c4a2935_7cc5_4a88_9916_4870a252c45f[[#This Row],[ID]],PriLookup[],3,FALSE),"")</f>
        <v>42096.095601851855</v>
      </c>
      <c r="Q369" s="4" t="s">
        <v>5978</v>
      </c>
      <c r="R369" s="4"/>
      <c r="S369" s="1"/>
      <c r="T369" s="1" t="s">
        <v>2443</v>
      </c>
      <c r="U369" s="1" t="s">
        <v>2430</v>
      </c>
      <c r="V369" s="1" t="s">
        <v>2445</v>
      </c>
      <c r="W369" s="4" t="str">
        <f>VLOOKUP(VSTS_4c4a2935_7cc5_4a88_9916_4870a252c45f[[#This Row],[Area Path]],Table4[],2,FALSE)</f>
        <v>OAS</v>
      </c>
      <c r="X369" s="4" t="str">
        <f>VLOOKUP(VSTS_4c4a2935_7cc5_4a88_9916_4870a252c45f[[#This Row],[Area Path]],Table4[],3,FALSE)</f>
        <v>OAS</v>
      </c>
      <c r="Y369" s="4">
        <v>139002696</v>
      </c>
      <c r="Z369" s="4" t="str">
        <f>IFERROR(IF(VLOOKUP(VSTS_4c4a2935_7cc5_4a88_9916_4870a252c45f[[#This Row],[ID]],ParentLookup[],7,FALSE)="Initiative",VLOOKUP(VSTS_4c4a2935_7cc5_4a88_9916_4870a252c45f[[#This Row],[ID]],ParentLookup[],4,FALSE),#N/A),"-- Not an Initiative --")</f>
        <v>PPTe - App Experiences</v>
      </c>
    </row>
    <row r="370" spans="1:26" hidden="1" x14ac:dyDescent="0.25">
      <c r="A370" s="2">
        <v>17399</v>
      </c>
      <c r="B370" s="1" t="s">
        <v>3674</v>
      </c>
      <c r="C370" s="7"/>
      <c r="D370" s="9" t="str">
        <f ca="1">IF(ISBLANK(VSTS_4c4a2935_7cc5_4a88_9916_4870a252c45f[[#This Row],[Dogfood Date]]),"",ROUND((VSTS_4c4a2935_7cc5_4a88_9916_4870a252c45f[[#This Row],[Dogfood Date]]-TODAY())/7,0))</f>
        <v/>
      </c>
      <c r="E370" s="22" t="str">
        <f ca="1">IF(VSTS_4c4a2935_7cc5_4a88_9916_4870a252c45f[[#This Row],[D_Wk]]="","No Date",IF(VSTS_4c4a2935_7cc5_4a88_9916_4870a252c45f[[#This Row],[D_Wk]]&gt;=0,"Coming Soon","Live in Dogfood"))</f>
        <v>No Date</v>
      </c>
      <c r="F370" s="7"/>
      <c r="G370" s="9" t="str">
        <f ca="1">IF(ISBLANK(VSTS_4c4a2935_7cc5_4a88_9916_4870a252c45f[[#This Row],[Release Date]]),"",ROUND((VSTS_4c4a2935_7cc5_4a88_9916_4870a252c45f[[#This Row],[Release Date]]-TODAY())/7,0))</f>
        <v/>
      </c>
      <c r="H370" s="22" t="str">
        <f ca="1">IF(VSTS_4c4a2935_7cc5_4a88_9916_4870a252c45f[[#This Row],[R_Wk]]="","No Date",IF(VSTS_4c4a2935_7cc5_4a88_9916_4870a252c45f[[#This Row],[R_Wk]]&gt;=0,"Coming Soon","Live in Prod"))</f>
        <v>No Date</v>
      </c>
      <c r="I370" s="7"/>
      <c r="J370" s="9" t="str">
        <f ca="1">IF(ISBLANK(VSTS_4c4a2935_7cc5_4a88_9916_4870a252c45f[[#This Row],[Finish Date]]),"",ROUND((VSTS_4c4a2935_7cc5_4a88_9916_4870a252c45f[[#This Row],[Finish Date]]-TODAY())/7,0))</f>
        <v/>
      </c>
      <c r="K37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0" s="1"/>
      <c r="M370" s="1" t="s">
        <v>3675</v>
      </c>
      <c r="N370" s="1" t="s">
        <v>2397</v>
      </c>
      <c r="O370" s="23">
        <v>41957.463796296295</v>
      </c>
      <c r="P370" s="23">
        <f>IFERROR(VLOOKUP(VSTS_4c4a2935_7cc5_4a88_9916_4870a252c45f[[#This Row],[ID]],PriLookup[],3,FALSE),"")</f>
        <v>41957.447997685187</v>
      </c>
      <c r="Q370" s="4" t="s">
        <v>2484</v>
      </c>
      <c r="R370" s="4"/>
      <c r="S370" s="1"/>
      <c r="T370" s="1" t="s">
        <v>2443</v>
      </c>
      <c r="U370" s="1" t="s">
        <v>2430</v>
      </c>
      <c r="V370" s="1" t="s">
        <v>2446</v>
      </c>
      <c r="W370" s="4" t="str">
        <f>VLOOKUP(VSTS_4c4a2935_7cc5_4a88_9916_4870a252c45f[[#This Row],[Area Path]],Table4[],2,FALSE)</f>
        <v>Unassigned</v>
      </c>
      <c r="X370" s="4" t="str">
        <f>VLOOKUP(VSTS_4c4a2935_7cc5_4a88_9916_4870a252c45f[[#This Row],[Area Path]],Table4[],3,FALSE)</f>
        <v>Unassigned</v>
      </c>
      <c r="Y370" s="4">
        <v>165384611</v>
      </c>
      <c r="Z370" s="4" t="str">
        <f>IFERROR(IF(VLOOKUP(VSTS_4c4a2935_7cc5_4a88_9916_4870a252c45f[[#This Row],[ID]],ParentLookup[],7,FALSE)="Initiative",VLOOKUP(VSTS_4c4a2935_7cc5_4a88_9916_4870a252c45f[[#This Row],[ID]],ParentLookup[],4,FALSE),#N/A),"-- Not an Initiative --")</f>
        <v>-- Not an Initiative --</v>
      </c>
    </row>
    <row r="371" spans="1:26" hidden="1" x14ac:dyDescent="0.25">
      <c r="A371" s="2">
        <v>21049</v>
      </c>
      <c r="B371" s="1" t="s">
        <v>4524</v>
      </c>
      <c r="C371" s="7"/>
      <c r="D371" s="9" t="str">
        <f ca="1">IF(ISBLANK(VSTS_4c4a2935_7cc5_4a88_9916_4870a252c45f[[#This Row],[Dogfood Date]]),"",ROUND((VSTS_4c4a2935_7cc5_4a88_9916_4870a252c45f[[#This Row],[Dogfood Date]]-TODAY())/7,0))</f>
        <v/>
      </c>
      <c r="E371" s="10" t="str">
        <f ca="1">IF(VSTS_4c4a2935_7cc5_4a88_9916_4870a252c45f[[#This Row],[D_Wk]]="","No Date",IF(VSTS_4c4a2935_7cc5_4a88_9916_4870a252c45f[[#This Row],[D_Wk]]&gt;=0,"Coming Soon","Live in Dogfood"))</f>
        <v>No Date</v>
      </c>
      <c r="F371" s="7"/>
      <c r="G371" s="9" t="str">
        <f ca="1">IF(ISBLANK(VSTS_4c4a2935_7cc5_4a88_9916_4870a252c45f[[#This Row],[Release Date]]),"",ROUND((VSTS_4c4a2935_7cc5_4a88_9916_4870a252c45f[[#This Row],[Release Date]]-TODAY())/7,0))</f>
        <v/>
      </c>
      <c r="H371" s="10" t="str">
        <f ca="1">IF(VSTS_4c4a2935_7cc5_4a88_9916_4870a252c45f[[#This Row],[R_Wk]]="","No Date",IF(VSTS_4c4a2935_7cc5_4a88_9916_4870a252c45f[[#This Row],[R_Wk]]&gt;=0,"Coming Soon","Live in Prod"))</f>
        <v>No Date</v>
      </c>
      <c r="I371" s="7"/>
      <c r="J371" s="9" t="str">
        <f ca="1">IF(ISBLANK(VSTS_4c4a2935_7cc5_4a88_9916_4870a252c45f[[#This Row],[Finish Date]]),"",ROUND((VSTS_4c4a2935_7cc5_4a88_9916_4870a252c45f[[#This Row],[Finish Date]]-TODAY())/7,0))</f>
        <v/>
      </c>
      <c r="K37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1" s="1"/>
      <c r="M371" s="1"/>
      <c r="N371" s="1" t="s">
        <v>20</v>
      </c>
      <c r="O371" s="23">
        <v>41947.745300925926</v>
      </c>
      <c r="P371" s="23">
        <f>IFERROR(VLOOKUP(VSTS_4c4a2935_7cc5_4a88_9916_4870a252c45f[[#This Row],[ID]],PriLookup[],3,FALSE),"")</f>
        <v>41963.885567129626</v>
      </c>
      <c r="Q371" s="4" t="s">
        <v>4516</v>
      </c>
      <c r="R371" s="4"/>
      <c r="S371" s="1"/>
      <c r="T371" s="1" t="s">
        <v>2443</v>
      </c>
      <c r="U371" s="1" t="s">
        <v>2430</v>
      </c>
      <c r="V371" s="1" t="s">
        <v>2445</v>
      </c>
      <c r="W371" s="4" t="str">
        <f>VLOOKUP(VSTS_4c4a2935_7cc5_4a88_9916_4870a252c45f[[#This Row],[Area Path]],Table4[],2,FALSE)</f>
        <v>OAS</v>
      </c>
      <c r="X371" s="4" t="str">
        <f>VLOOKUP(VSTS_4c4a2935_7cc5_4a88_9916_4870a252c45f[[#This Row],[Area Path]],Table4[],3,FALSE)</f>
        <v>OAS</v>
      </c>
      <c r="Y371" s="4">
        <v>165384611</v>
      </c>
      <c r="Z371" s="4" t="str">
        <f>IFERROR(IF(VLOOKUP(VSTS_4c4a2935_7cc5_4a88_9916_4870a252c45f[[#This Row],[ID]],ParentLookup[],7,FALSE)="Initiative",VLOOKUP(VSTS_4c4a2935_7cc5_4a88_9916_4870a252c45f[[#This Row],[ID]],ParentLookup[],4,FALSE),#N/A),"-- Not an Initiative --")</f>
        <v>PPTe - Text Editor</v>
      </c>
    </row>
    <row r="372" spans="1:26" hidden="1" x14ac:dyDescent="0.25">
      <c r="A372" s="2">
        <v>64730</v>
      </c>
      <c r="B372" s="1" t="s">
        <v>3562</v>
      </c>
      <c r="C372" s="7"/>
      <c r="D372" s="9" t="str">
        <f ca="1">IF(ISBLANK(VSTS_4c4a2935_7cc5_4a88_9916_4870a252c45f[[#This Row],[Dogfood Date]]),"",ROUND((VSTS_4c4a2935_7cc5_4a88_9916_4870a252c45f[[#This Row],[Dogfood Date]]-TODAY())/7,0))</f>
        <v/>
      </c>
      <c r="E372" s="22" t="str">
        <f ca="1">IF(VSTS_4c4a2935_7cc5_4a88_9916_4870a252c45f[[#This Row],[D_Wk]]="","No Date",IF(VSTS_4c4a2935_7cc5_4a88_9916_4870a252c45f[[#This Row],[D_Wk]]&gt;=0,"Coming Soon","Live in Dogfood"))</f>
        <v>No Date</v>
      </c>
      <c r="F372" s="7"/>
      <c r="G372" s="9" t="str">
        <f ca="1">IF(ISBLANK(VSTS_4c4a2935_7cc5_4a88_9916_4870a252c45f[[#This Row],[Release Date]]),"",ROUND((VSTS_4c4a2935_7cc5_4a88_9916_4870a252c45f[[#This Row],[Release Date]]-TODAY())/7,0))</f>
        <v/>
      </c>
      <c r="H372" s="22" t="str">
        <f ca="1">IF(VSTS_4c4a2935_7cc5_4a88_9916_4870a252c45f[[#This Row],[R_Wk]]="","No Date",IF(VSTS_4c4a2935_7cc5_4a88_9916_4870a252c45f[[#This Row],[R_Wk]]&gt;=0,"Coming Soon","Live in Prod"))</f>
        <v>No Date</v>
      </c>
      <c r="I372" s="7"/>
      <c r="J372" s="9" t="str">
        <f ca="1">IF(ISBLANK(VSTS_4c4a2935_7cc5_4a88_9916_4870a252c45f[[#This Row],[Finish Date]]),"",ROUND((VSTS_4c4a2935_7cc5_4a88_9916_4870a252c45f[[#This Row],[Finish Date]]-TODAY())/7,0))</f>
        <v/>
      </c>
      <c r="K37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2" s="1"/>
      <c r="M372" s="1"/>
      <c r="N372" s="1" t="s">
        <v>20</v>
      </c>
      <c r="O372" s="23">
        <v>42039.522280092591</v>
      </c>
      <c r="P372" s="23">
        <f>IFERROR(VLOOKUP(VSTS_4c4a2935_7cc5_4a88_9916_4870a252c45f[[#This Row],[ID]],PriLookup[],3,FALSE),"")</f>
        <v>42039.523101851853</v>
      </c>
      <c r="Q372" s="4" t="s">
        <v>5979</v>
      </c>
      <c r="R372" s="4"/>
      <c r="S372" s="1" t="s">
        <v>2024</v>
      </c>
      <c r="T372" s="1" t="s">
        <v>2443</v>
      </c>
      <c r="U372" s="1" t="s">
        <v>2430</v>
      </c>
      <c r="V372" s="1" t="s">
        <v>2446</v>
      </c>
      <c r="W372" s="4" t="str">
        <f>VLOOKUP(VSTS_4c4a2935_7cc5_4a88_9916_4870a252c45f[[#This Row],[Area Path]],Table4[],2,FALSE)</f>
        <v>Unassigned</v>
      </c>
      <c r="X372" s="4" t="str">
        <f>VLOOKUP(VSTS_4c4a2935_7cc5_4a88_9916_4870a252c45f[[#This Row],[Area Path]],Table4[],3,FALSE)</f>
        <v>Unassigned</v>
      </c>
      <c r="Y372" s="4">
        <v>165769226</v>
      </c>
      <c r="Z372" s="4" t="str">
        <f>IFERROR(IF(VLOOKUP(VSTS_4c4a2935_7cc5_4a88_9916_4870a252c45f[[#This Row],[ID]],ParentLookup[],7,FALSE)="Initiative",VLOOKUP(VSTS_4c4a2935_7cc5_4a88_9916_4870a252c45f[[#This Row],[ID]],ParentLookup[],4,FALSE),#N/A),"-- Not an Initiative --")</f>
        <v>-- Not an Initiative --</v>
      </c>
    </row>
    <row r="373" spans="1:26" hidden="1" x14ac:dyDescent="0.25">
      <c r="A373" s="2">
        <v>17283</v>
      </c>
      <c r="B373" s="1" t="s">
        <v>2918</v>
      </c>
      <c r="C373" s="7"/>
      <c r="D373" s="9" t="str">
        <f ca="1">IF(ISBLANK(VSTS_4c4a2935_7cc5_4a88_9916_4870a252c45f[[#This Row],[Dogfood Date]]),"",ROUND((VSTS_4c4a2935_7cc5_4a88_9916_4870a252c45f[[#This Row],[Dogfood Date]]-TODAY())/7,0))</f>
        <v/>
      </c>
      <c r="E373" s="10" t="str">
        <f ca="1">IF(VSTS_4c4a2935_7cc5_4a88_9916_4870a252c45f[[#This Row],[D_Wk]]="","No Date",IF(VSTS_4c4a2935_7cc5_4a88_9916_4870a252c45f[[#This Row],[D_Wk]]&gt;=0,"Coming Soon","Live in Dogfood"))</f>
        <v>No Date</v>
      </c>
      <c r="F373" s="7"/>
      <c r="G373" s="9" t="str">
        <f ca="1">IF(ISBLANK(VSTS_4c4a2935_7cc5_4a88_9916_4870a252c45f[[#This Row],[Release Date]]),"",ROUND((VSTS_4c4a2935_7cc5_4a88_9916_4870a252c45f[[#This Row],[Release Date]]-TODAY())/7,0))</f>
        <v/>
      </c>
      <c r="H373" s="10" t="str">
        <f ca="1">IF(VSTS_4c4a2935_7cc5_4a88_9916_4870a252c45f[[#This Row],[R_Wk]]="","No Date",IF(VSTS_4c4a2935_7cc5_4a88_9916_4870a252c45f[[#This Row],[R_Wk]]&gt;=0,"Coming Soon","Live in Prod"))</f>
        <v>No Date</v>
      </c>
      <c r="I373" s="7"/>
      <c r="J373" s="9" t="str">
        <f ca="1">IF(ISBLANK(VSTS_4c4a2935_7cc5_4a88_9916_4870a252c45f[[#This Row],[Finish Date]]),"",ROUND((VSTS_4c4a2935_7cc5_4a88_9916_4870a252c45f[[#This Row],[Finish Date]]-TODAY())/7,0))</f>
        <v/>
      </c>
      <c r="K37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3" s="1"/>
      <c r="M373" s="1"/>
      <c r="N373" s="1" t="s">
        <v>20</v>
      </c>
      <c r="O373" s="23">
        <v>41933.265381944446</v>
      </c>
      <c r="P373" s="23">
        <f>IFERROR(VLOOKUP(VSTS_4c4a2935_7cc5_4a88_9916_4870a252c45f[[#This Row],[ID]],PriLookup[],3,FALSE),"")</f>
        <v>41957.441087962965</v>
      </c>
      <c r="Q373" s="4" t="s">
        <v>4521</v>
      </c>
      <c r="R373" s="4"/>
      <c r="S373" s="1"/>
      <c r="T373" s="1" t="s">
        <v>2443</v>
      </c>
      <c r="U373" s="1" t="s">
        <v>2430</v>
      </c>
      <c r="V373" s="1" t="s">
        <v>2445</v>
      </c>
      <c r="W373" s="4" t="str">
        <f>VLOOKUP(VSTS_4c4a2935_7cc5_4a88_9916_4870a252c45f[[#This Row],[Area Path]],Table4[],2,FALSE)</f>
        <v>OAS</v>
      </c>
      <c r="X373" s="4" t="str">
        <f>VLOOKUP(VSTS_4c4a2935_7cc5_4a88_9916_4870a252c45f[[#This Row],[Area Path]],Table4[],3,FALSE)</f>
        <v>OAS</v>
      </c>
      <c r="Y373" s="4">
        <v>166153842</v>
      </c>
      <c r="Z373" s="4" t="str">
        <f>IFERROR(IF(VLOOKUP(VSTS_4c4a2935_7cc5_4a88_9916_4870a252c45f[[#This Row],[ID]],ParentLookup[],7,FALSE)="Initiative",VLOOKUP(VSTS_4c4a2935_7cc5_4a88_9916_4870a252c45f[[#This Row],[ID]],ParentLookup[],4,FALSE),#N/A),"-- Not an Initiative --")</f>
        <v>Tablestakes: Proofing</v>
      </c>
    </row>
    <row r="374" spans="1:26" hidden="1" x14ac:dyDescent="0.25">
      <c r="A374" s="2">
        <v>17306</v>
      </c>
      <c r="B374" s="1" t="s">
        <v>2919</v>
      </c>
      <c r="C374" s="7"/>
      <c r="D374" s="9" t="str">
        <f ca="1">IF(ISBLANK(VSTS_4c4a2935_7cc5_4a88_9916_4870a252c45f[[#This Row],[Dogfood Date]]),"",ROUND((VSTS_4c4a2935_7cc5_4a88_9916_4870a252c45f[[#This Row],[Dogfood Date]]-TODAY())/7,0))</f>
        <v/>
      </c>
      <c r="E374" s="10" t="str">
        <f ca="1">IF(VSTS_4c4a2935_7cc5_4a88_9916_4870a252c45f[[#This Row],[D_Wk]]="","No Date",IF(VSTS_4c4a2935_7cc5_4a88_9916_4870a252c45f[[#This Row],[D_Wk]]&gt;=0,"Coming Soon","Live in Dogfood"))</f>
        <v>No Date</v>
      </c>
      <c r="F374" s="7"/>
      <c r="G374" s="9" t="str">
        <f ca="1">IF(ISBLANK(VSTS_4c4a2935_7cc5_4a88_9916_4870a252c45f[[#This Row],[Release Date]]),"",ROUND((VSTS_4c4a2935_7cc5_4a88_9916_4870a252c45f[[#This Row],[Release Date]]-TODAY())/7,0))</f>
        <v/>
      </c>
      <c r="H374" s="10" t="str">
        <f ca="1">IF(VSTS_4c4a2935_7cc5_4a88_9916_4870a252c45f[[#This Row],[R_Wk]]="","No Date",IF(VSTS_4c4a2935_7cc5_4a88_9916_4870a252c45f[[#This Row],[R_Wk]]&gt;=0,"Coming Soon","Live in Prod"))</f>
        <v>No Date</v>
      </c>
      <c r="I374" s="7"/>
      <c r="J374" s="9" t="str">
        <f ca="1">IF(ISBLANK(VSTS_4c4a2935_7cc5_4a88_9916_4870a252c45f[[#This Row],[Finish Date]]),"",ROUND((VSTS_4c4a2935_7cc5_4a88_9916_4870a252c45f[[#This Row],[Finish Date]]-TODAY())/7,0))</f>
        <v/>
      </c>
      <c r="K3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4" s="1"/>
      <c r="M374" s="1"/>
      <c r="N374" s="1" t="s">
        <v>20</v>
      </c>
      <c r="O374" s="23">
        <v>41933.265381944446</v>
      </c>
      <c r="P374" s="23">
        <f>IFERROR(VLOOKUP(VSTS_4c4a2935_7cc5_4a88_9916_4870a252c45f[[#This Row],[ID]],PriLookup[],3,FALSE),"")</f>
        <v>41957.441064814811</v>
      </c>
      <c r="Q374" s="4" t="s">
        <v>2920</v>
      </c>
      <c r="R374" s="4"/>
      <c r="S374" s="1"/>
      <c r="T374" s="1" t="s">
        <v>2443</v>
      </c>
      <c r="U374" s="1" t="s">
        <v>2430</v>
      </c>
      <c r="V374" s="1" t="s">
        <v>2445</v>
      </c>
      <c r="W374" s="4" t="str">
        <f>VLOOKUP(VSTS_4c4a2935_7cc5_4a88_9916_4870a252c45f[[#This Row],[Area Path]],Table4[],2,FALSE)</f>
        <v>OAS</v>
      </c>
      <c r="X374" s="4" t="str">
        <f>VLOOKUP(VSTS_4c4a2935_7cc5_4a88_9916_4870a252c45f[[#This Row],[Area Path]],Table4[],3,FALSE)</f>
        <v>OAS</v>
      </c>
      <c r="Y374" s="4">
        <v>172307688</v>
      </c>
      <c r="Z374" s="4" t="str">
        <f>IFERROR(IF(VLOOKUP(VSTS_4c4a2935_7cc5_4a88_9916_4870a252c45f[[#This Row],[ID]],ParentLookup[],7,FALSE)="Initiative",VLOOKUP(VSTS_4c4a2935_7cc5_4a88_9916_4870a252c45f[[#This Row],[ID]],ParentLookup[],4,FALSE),#N/A),"-- Not an Initiative --")</f>
        <v>Tablestakes: Proofing</v>
      </c>
    </row>
    <row r="375" spans="1:26" hidden="1" x14ac:dyDescent="0.25">
      <c r="A375" s="2">
        <v>49998</v>
      </c>
      <c r="B375" s="1" t="s">
        <v>3676</v>
      </c>
      <c r="C375" s="7"/>
      <c r="D375" s="9" t="str">
        <f ca="1">IF(ISBLANK(VSTS_4c4a2935_7cc5_4a88_9916_4870a252c45f[[#This Row],[Dogfood Date]]),"",ROUND((VSTS_4c4a2935_7cc5_4a88_9916_4870a252c45f[[#This Row],[Dogfood Date]]-TODAY())/7,0))</f>
        <v/>
      </c>
      <c r="E375" s="22" t="str">
        <f ca="1">IF(VSTS_4c4a2935_7cc5_4a88_9916_4870a252c45f[[#This Row],[D_Wk]]="","No Date",IF(VSTS_4c4a2935_7cc5_4a88_9916_4870a252c45f[[#This Row],[D_Wk]]&gt;=0,"Coming Soon","Live in Dogfood"))</f>
        <v>No Date</v>
      </c>
      <c r="F375" s="7"/>
      <c r="G375" s="9" t="str">
        <f ca="1">IF(ISBLANK(VSTS_4c4a2935_7cc5_4a88_9916_4870a252c45f[[#This Row],[Release Date]]),"",ROUND((VSTS_4c4a2935_7cc5_4a88_9916_4870a252c45f[[#This Row],[Release Date]]-TODAY())/7,0))</f>
        <v/>
      </c>
      <c r="H375" s="22" t="str">
        <f ca="1">IF(VSTS_4c4a2935_7cc5_4a88_9916_4870a252c45f[[#This Row],[R_Wk]]="","No Date",IF(VSTS_4c4a2935_7cc5_4a88_9916_4870a252c45f[[#This Row],[R_Wk]]&gt;=0,"Coming Soon","Live in Prod"))</f>
        <v>No Date</v>
      </c>
      <c r="I375" s="7"/>
      <c r="J375" s="9" t="str">
        <f ca="1">IF(ISBLANK(VSTS_4c4a2935_7cc5_4a88_9916_4870a252c45f[[#This Row],[Finish Date]]),"",ROUND((VSTS_4c4a2935_7cc5_4a88_9916_4870a252c45f[[#This Row],[Finish Date]]-TODAY())/7,0))</f>
        <v/>
      </c>
      <c r="K37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5" s="1"/>
      <c r="M375" s="1"/>
      <c r="N375" s="1" t="s">
        <v>2397</v>
      </c>
      <c r="O375" s="23">
        <v>41996.05909722222</v>
      </c>
      <c r="P375" s="23">
        <f>IFERROR(VLOOKUP(VSTS_4c4a2935_7cc5_4a88_9916_4870a252c45f[[#This Row],[ID]],PriLookup[],3,FALSE),"")</f>
        <v>41996.059120370373</v>
      </c>
      <c r="Q375" s="4"/>
      <c r="R375" s="4"/>
      <c r="S375" s="1"/>
      <c r="T375" s="1" t="s">
        <v>2443</v>
      </c>
      <c r="U375" s="1" t="s">
        <v>2430</v>
      </c>
      <c r="V375" s="1" t="s">
        <v>2446</v>
      </c>
      <c r="W375" s="4" t="str">
        <f>VLOOKUP(VSTS_4c4a2935_7cc5_4a88_9916_4870a252c45f[[#This Row],[Area Path]],Table4[],2,FALSE)</f>
        <v>Unassigned</v>
      </c>
      <c r="X375" s="4" t="str">
        <f>VLOOKUP(VSTS_4c4a2935_7cc5_4a88_9916_4870a252c45f[[#This Row],[Area Path]],Table4[],3,FALSE)</f>
        <v>Unassigned</v>
      </c>
      <c r="Y375" s="4">
        <v>173403529</v>
      </c>
      <c r="Z375" s="4" t="str">
        <f>IFERROR(IF(VLOOKUP(VSTS_4c4a2935_7cc5_4a88_9916_4870a252c45f[[#This Row],[ID]],ParentLookup[],7,FALSE)="Initiative",VLOOKUP(VSTS_4c4a2935_7cc5_4a88_9916_4870a252c45f[[#This Row],[ID]],ParentLookup[],4,FALSE),#N/A),"-- Not an Initiative --")</f>
        <v>-- Not an Initiative --</v>
      </c>
    </row>
    <row r="376" spans="1:26" x14ac:dyDescent="0.25">
      <c r="A376" s="2">
        <v>17310</v>
      </c>
      <c r="B376" s="1" t="s">
        <v>5980</v>
      </c>
      <c r="C376" s="7"/>
      <c r="D376" s="9" t="str">
        <f ca="1">IF(ISBLANK(VSTS_4c4a2935_7cc5_4a88_9916_4870a252c45f[[#This Row],[Dogfood Date]]),"",ROUND((VSTS_4c4a2935_7cc5_4a88_9916_4870a252c45f[[#This Row],[Dogfood Date]]-TODAY())/7,0))</f>
        <v/>
      </c>
      <c r="E376" s="10" t="str">
        <f ca="1">IF(VSTS_4c4a2935_7cc5_4a88_9916_4870a252c45f[[#This Row],[D_Wk]]="","No Date",IF(VSTS_4c4a2935_7cc5_4a88_9916_4870a252c45f[[#This Row],[D_Wk]]&gt;=0,"Coming Soon","Live in Dogfood"))</f>
        <v>No Date</v>
      </c>
      <c r="F376" s="7"/>
      <c r="G376" s="9" t="str">
        <f ca="1">IF(ISBLANK(VSTS_4c4a2935_7cc5_4a88_9916_4870a252c45f[[#This Row],[Release Date]]),"",ROUND((VSTS_4c4a2935_7cc5_4a88_9916_4870a252c45f[[#This Row],[Release Date]]-TODAY())/7,0))</f>
        <v/>
      </c>
      <c r="H376" s="10" t="str">
        <f ca="1">IF(VSTS_4c4a2935_7cc5_4a88_9916_4870a252c45f[[#This Row],[R_Wk]]="","No Date",IF(VSTS_4c4a2935_7cc5_4a88_9916_4870a252c45f[[#This Row],[R_Wk]]&gt;=0,"Coming Soon","Live in Prod"))</f>
        <v>No Date</v>
      </c>
      <c r="I376" s="7"/>
      <c r="J376" s="9" t="str">
        <f ca="1">IF(ISBLANK(VSTS_4c4a2935_7cc5_4a88_9916_4870a252c45f[[#This Row],[Finish Date]]),"",ROUND((VSTS_4c4a2935_7cc5_4a88_9916_4870a252c45f[[#This Row],[Finish Date]]-TODAY())/7,0))</f>
        <v/>
      </c>
      <c r="K37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6" s="1"/>
      <c r="M376" s="1" t="s">
        <v>5981</v>
      </c>
      <c r="N376" s="1" t="s">
        <v>20</v>
      </c>
      <c r="O376" s="23">
        <v>41933.265381944446</v>
      </c>
      <c r="P376" s="23">
        <f>IFERROR(VLOOKUP(VSTS_4c4a2935_7cc5_4a88_9916_4870a252c45f[[#This Row],[ID]],PriLookup[],3,FALSE),"")</f>
        <v>42135.593298611115</v>
      </c>
      <c r="Q376" s="4" t="s">
        <v>2920</v>
      </c>
      <c r="R376" s="4"/>
      <c r="S376" s="1"/>
      <c r="T376" s="1" t="s">
        <v>2443</v>
      </c>
      <c r="U376" s="1" t="s">
        <v>2430</v>
      </c>
      <c r="V376" s="1" t="s">
        <v>5873</v>
      </c>
      <c r="W376" s="4" t="str">
        <f>VLOOKUP(VSTS_4c4a2935_7cc5_4a88_9916_4870a252c45f[[#This Row],[Area Path]],Table4[],2,FALSE)</f>
        <v>WAC User Focused Experimentation</v>
      </c>
      <c r="X376" s="4" t="str">
        <f>VLOOKUP(VSTS_4c4a2935_7cc5_4a88_9916_4870a252c45f[[#This Row],[Area Path]],Table4[],3,FALSE)</f>
        <v>WAC</v>
      </c>
      <c r="Y376" s="4">
        <v>1999964446</v>
      </c>
      <c r="Z376" s="4" t="str">
        <f>IFERROR(IF(VLOOKUP(VSTS_4c4a2935_7cc5_4a88_9916_4870a252c45f[[#This Row],[ID]],ParentLookup[],7,FALSE)="Initiative",VLOOKUP(VSTS_4c4a2935_7cc5_4a88_9916_4870a252c45f[[#This Row],[ID]],ParentLookup[],4,FALSE),#N/A),"-- Not an Initiative --")</f>
        <v>Tablestakes: Proofing</v>
      </c>
    </row>
    <row r="377" spans="1:26" hidden="1" x14ac:dyDescent="0.25">
      <c r="A377" s="2">
        <v>17332</v>
      </c>
      <c r="B377" s="1" t="s">
        <v>2921</v>
      </c>
      <c r="C377" s="7"/>
      <c r="D377" s="9" t="str">
        <f ca="1">IF(ISBLANK(VSTS_4c4a2935_7cc5_4a88_9916_4870a252c45f[[#This Row],[Dogfood Date]]),"",ROUND((VSTS_4c4a2935_7cc5_4a88_9916_4870a252c45f[[#This Row],[Dogfood Date]]-TODAY())/7,0))</f>
        <v/>
      </c>
      <c r="E377" s="10" t="str">
        <f ca="1">IF(VSTS_4c4a2935_7cc5_4a88_9916_4870a252c45f[[#This Row],[D_Wk]]="","No Date",IF(VSTS_4c4a2935_7cc5_4a88_9916_4870a252c45f[[#This Row],[D_Wk]]&gt;=0,"Coming Soon","Live in Dogfood"))</f>
        <v>No Date</v>
      </c>
      <c r="F377" s="7"/>
      <c r="G377" s="9" t="str">
        <f ca="1">IF(ISBLANK(VSTS_4c4a2935_7cc5_4a88_9916_4870a252c45f[[#This Row],[Release Date]]),"",ROUND((VSTS_4c4a2935_7cc5_4a88_9916_4870a252c45f[[#This Row],[Release Date]]-TODAY())/7,0))</f>
        <v/>
      </c>
      <c r="H377" s="10" t="str">
        <f ca="1">IF(VSTS_4c4a2935_7cc5_4a88_9916_4870a252c45f[[#This Row],[R_Wk]]="","No Date",IF(VSTS_4c4a2935_7cc5_4a88_9916_4870a252c45f[[#This Row],[R_Wk]]&gt;=0,"Coming Soon","Live in Prod"))</f>
        <v>No Date</v>
      </c>
      <c r="I377" s="7"/>
      <c r="J377" s="9" t="str">
        <f ca="1">IF(ISBLANK(VSTS_4c4a2935_7cc5_4a88_9916_4870a252c45f[[#This Row],[Finish Date]]),"",ROUND((VSTS_4c4a2935_7cc5_4a88_9916_4870a252c45f[[#This Row],[Finish Date]]-TODAY())/7,0))</f>
        <v/>
      </c>
      <c r="K37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7" s="1"/>
      <c r="M377" s="1"/>
      <c r="N377" s="1" t="s">
        <v>20</v>
      </c>
      <c r="O377" s="23">
        <v>41933.265381944446</v>
      </c>
      <c r="P377" s="23">
        <f>IFERROR(VLOOKUP(VSTS_4c4a2935_7cc5_4a88_9916_4870a252c45f[[#This Row],[ID]],PriLookup[],3,FALSE),"")</f>
        <v>41957.441180555557</v>
      </c>
      <c r="Q377" s="4" t="s">
        <v>2922</v>
      </c>
      <c r="R377" s="4"/>
      <c r="S377" s="1"/>
      <c r="T377" s="1" t="s">
        <v>2443</v>
      </c>
      <c r="U377" s="1" t="s">
        <v>2430</v>
      </c>
      <c r="V377" s="1" t="s">
        <v>2446</v>
      </c>
      <c r="W377" s="4" t="str">
        <f>VLOOKUP(VSTS_4c4a2935_7cc5_4a88_9916_4870a252c45f[[#This Row],[Area Path]],Table4[],2,FALSE)</f>
        <v>Unassigned</v>
      </c>
      <c r="X377" s="4" t="str">
        <f>VLOOKUP(VSTS_4c4a2935_7cc5_4a88_9916_4870a252c45f[[#This Row],[Area Path]],Table4[],3,FALSE)</f>
        <v>Unassigned</v>
      </c>
      <c r="Y377" s="4">
        <v>184615380</v>
      </c>
      <c r="Z377" s="4" t="str">
        <f>IFERROR(IF(VLOOKUP(VSTS_4c4a2935_7cc5_4a88_9916_4870a252c45f[[#This Row],[ID]],ParentLookup[],7,FALSE)="Initiative",VLOOKUP(VSTS_4c4a2935_7cc5_4a88_9916_4870a252c45f[[#This Row],[ID]],ParentLookup[],4,FALSE),#N/A),"-- Not an Initiative --")</f>
        <v>Tablestakes: Proofing</v>
      </c>
    </row>
    <row r="378" spans="1:26" hidden="1" x14ac:dyDescent="0.25">
      <c r="A378" s="2">
        <v>17392</v>
      </c>
      <c r="B378" s="1" t="s">
        <v>2923</v>
      </c>
      <c r="C378" s="7"/>
      <c r="D378" s="9" t="str">
        <f ca="1">IF(ISBLANK(VSTS_4c4a2935_7cc5_4a88_9916_4870a252c45f[[#This Row],[Dogfood Date]]),"",ROUND((VSTS_4c4a2935_7cc5_4a88_9916_4870a252c45f[[#This Row],[Dogfood Date]]-TODAY())/7,0))</f>
        <v/>
      </c>
      <c r="E378" s="10" t="str">
        <f ca="1">IF(VSTS_4c4a2935_7cc5_4a88_9916_4870a252c45f[[#This Row],[D_Wk]]="","No Date",IF(VSTS_4c4a2935_7cc5_4a88_9916_4870a252c45f[[#This Row],[D_Wk]]&gt;=0,"Coming Soon","Live in Dogfood"))</f>
        <v>No Date</v>
      </c>
      <c r="F378" s="7"/>
      <c r="G378" s="9" t="str">
        <f ca="1">IF(ISBLANK(VSTS_4c4a2935_7cc5_4a88_9916_4870a252c45f[[#This Row],[Release Date]]),"",ROUND((VSTS_4c4a2935_7cc5_4a88_9916_4870a252c45f[[#This Row],[Release Date]]-TODAY())/7,0))</f>
        <v/>
      </c>
      <c r="H378" s="10" t="str">
        <f ca="1">IF(VSTS_4c4a2935_7cc5_4a88_9916_4870a252c45f[[#This Row],[R_Wk]]="","No Date",IF(VSTS_4c4a2935_7cc5_4a88_9916_4870a252c45f[[#This Row],[R_Wk]]&gt;=0,"Coming Soon","Live in Prod"))</f>
        <v>No Date</v>
      </c>
      <c r="I378" s="7"/>
      <c r="J378" s="9" t="str">
        <f ca="1">IF(ISBLANK(VSTS_4c4a2935_7cc5_4a88_9916_4870a252c45f[[#This Row],[Finish Date]]),"",ROUND((VSTS_4c4a2935_7cc5_4a88_9916_4870a252c45f[[#This Row],[Finish Date]]-TODAY())/7,0))</f>
        <v/>
      </c>
      <c r="K37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8" s="1" t="s">
        <v>1555</v>
      </c>
      <c r="M378" s="1"/>
      <c r="N378" s="1" t="s">
        <v>20</v>
      </c>
      <c r="O378" s="23">
        <v>41933.265393518515</v>
      </c>
      <c r="P378" s="23">
        <f>IFERROR(VLOOKUP(VSTS_4c4a2935_7cc5_4a88_9916_4870a252c45f[[#This Row],[ID]],PriLookup[],3,FALSE),"")</f>
        <v>41957.441122685188</v>
      </c>
      <c r="Q378" s="4" t="s">
        <v>3054</v>
      </c>
      <c r="R378" s="4"/>
      <c r="S378" s="1"/>
      <c r="T378" s="1" t="s">
        <v>2443</v>
      </c>
      <c r="U378" s="1" t="s">
        <v>2430</v>
      </c>
      <c r="V378" s="1" t="s">
        <v>2446</v>
      </c>
      <c r="W378" s="4" t="str">
        <f>VLOOKUP(VSTS_4c4a2935_7cc5_4a88_9916_4870a252c45f[[#This Row],[Area Path]],Table4[],2,FALSE)</f>
        <v>Unassigned</v>
      </c>
      <c r="X378" s="4" t="str">
        <f>VLOOKUP(VSTS_4c4a2935_7cc5_4a88_9916_4870a252c45f[[#This Row],[Area Path]],Table4[],3,FALSE)</f>
        <v>Unassigned</v>
      </c>
      <c r="Y378" s="4">
        <v>190769226</v>
      </c>
      <c r="Z378" s="4" t="str">
        <f>IFERROR(IF(VLOOKUP(VSTS_4c4a2935_7cc5_4a88_9916_4870a252c45f[[#This Row],[ID]],ParentLookup[],7,FALSE)="Initiative",VLOOKUP(VSTS_4c4a2935_7cc5_4a88_9916_4870a252c45f[[#This Row],[ID]],ParentLookup[],4,FALSE),#N/A),"-- Not an Initiative --")</f>
        <v>-- Not an Initiative --</v>
      </c>
    </row>
    <row r="379" spans="1:26" hidden="1" x14ac:dyDescent="0.25">
      <c r="A379" s="2">
        <v>17395</v>
      </c>
      <c r="B379" s="1" t="s">
        <v>2924</v>
      </c>
      <c r="C379" s="7"/>
      <c r="D379" s="9" t="str">
        <f ca="1">IF(ISBLANK(VSTS_4c4a2935_7cc5_4a88_9916_4870a252c45f[[#This Row],[Dogfood Date]]),"",ROUND((VSTS_4c4a2935_7cc5_4a88_9916_4870a252c45f[[#This Row],[Dogfood Date]]-TODAY())/7,0))</f>
        <v/>
      </c>
      <c r="E379" s="10" t="str">
        <f ca="1">IF(VSTS_4c4a2935_7cc5_4a88_9916_4870a252c45f[[#This Row],[D_Wk]]="","No Date",IF(VSTS_4c4a2935_7cc5_4a88_9916_4870a252c45f[[#This Row],[D_Wk]]&gt;=0,"Coming Soon","Live in Dogfood"))</f>
        <v>No Date</v>
      </c>
      <c r="F379" s="7"/>
      <c r="G379" s="9" t="str">
        <f ca="1">IF(ISBLANK(VSTS_4c4a2935_7cc5_4a88_9916_4870a252c45f[[#This Row],[Release Date]]),"",ROUND((VSTS_4c4a2935_7cc5_4a88_9916_4870a252c45f[[#This Row],[Release Date]]-TODAY())/7,0))</f>
        <v/>
      </c>
      <c r="H379" s="10" t="str">
        <f ca="1">IF(VSTS_4c4a2935_7cc5_4a88_9916_4870a252c45f[[#This Row],[R_Wk]]="","No Date",IF(VSTS_4c4a2935_7cc5_4a88_9916_4870a252c45f[[#This Row],[R_Wk]]&gt;=0,"Coming Soon","Live in Prod"))</f>
        <v>No Date</v>
      </c>
      <c r="I379" s="7"/>
      <c r="J379" s="9" t="str">
        <f ca="1">IF(ISBLANK(VSTS_4c4a2935_7cc5_4a88_9916_4870a252c45f[[#This Row],[Finish Date]]),"",ROUND((VSTS_4c4a2935_7cc5_4a88_9916_4870a252c45f[[#This Row],[Finish Date]]-TODAY())/7,0))</f>
        <v/>
      </c>
      <c r="K37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79" s="1" t="s">
        <v>1555</v>
      </c>
      <c r="M379" s="1"/>
      <c r="N379" s="1" t="s">
        <v>20</v>
      </c>
      <c r="O379" s="23">
        <v>41933.265393518515</v>
      </c>
      <c r="P379" s="23">
        <f>IFERROR(VLOOKUP(VSTS_4c4a2935_7cc5_4a88_9916_4870a252c45f[[#This Row],[ID]],PriLookup[],3,FALSE),"")</f>
        <v>41957.441122685188</v>
      </c>
      <c r="Q379" s="4" t="s">
        <v>3054</v>
      </c>
      <c r="R379" s="4"/>
      <c r="S379" s="1"/>
      <c r="T379" s="1" t="s">
        <v>2443</v>
      </c>
      <c r="U379" s="1" t="s">
        <v>2430</v>
      </c>
      <c r="V379" s="1" t="s">
        <v>2446</v>
      </c>
      <c r="W379" s="4" t="str">
        <f>VLOOKUP(VSTS_4c4a2935_7cc5_4a88_9916_4870a252c45f[[#This Row],[Area Path]],Table4[],2,FALSE)</f>
        <v>Unassigned</v>
      </c>
      <c r="X379" s="4" t="str">
        <f>VLOOKUP(VSTS_4c4a2935_7cc5_4a88_9916_4870a252c45f[[#This Row],[Area Path]],Table4[],3,FALSE)</f>
        <v>Unassigned</v>
      </c>
      <c r="Y379" s="4">
        <v>196923072</v>
      </c>
      <c r="Z379" s="4" t="str">
        <f>IFERROR(IF(VLOOKUP(VSTS_4c4a2935_7cc5_4a88_9916_4870a252c45f[[#This Row],[ID]],ParentLookup[],7,FALSE)="Initiative",VLOOKUP(VSTS_4c4a2935_7cc5_4a88_9916_4870a252c45f[[#This Row],[ID]],ParentLookup[],4,FALSE),#N/A),"-- Not an Initiative --")</f>
        <v>-- Not an Initiative --</v>
      </c>
    </row>
    <row r="380" spans="1:26" hidden="1" x14ac:dyDescent="0.25">
      <c r="A380" s="2">
        <v>17401</v>
      </c>
      <c r="B380" s="1" t="s">
        <v>2925</v>
      </c>
      <c r="C380" s="7"/>
      <c r="D380" s="9" t="str">
        <f ca="1">IF(ISBLANK(VSTS_4c4a2935_7cc5_4a88_9916_4870a252c45f[[#This Row],[Dogfood Date]]),"",ROUND((VSTS_4c4a2935_7cc5_4a88_9916_4870a252c45f[[#This Row],[Dogfood Date]]-TODAY())/7,0))</f>
        <v/>
      </c>
      <c r="E380" s="10" t="str">
        <f ca="1">IF(VSTS_4c4a2935_7cc5_4a88_9916_4870a252c45f[[#This Row],[D_Wk]]="","No Date",IF(VSTS_4c4a2935_7cc5_4a88_9916_4870a252c45f[[#This Row],[D_Wk]]&gt;=0,"Coming Soon","Live in Dogfood"))</f>
        <v>No Date</v>
      </c>
      <c r="F380" s="7"/>
      <c r="G380" s="9" t="str">
        <f ca="1">IF(ISBLANK(VSTS_4c4a2935_7cc5_4a88_9916_4870a252c45f[[#This Row],[Release Date]]),"",ROUND((VSTS_4c4a2935_7cc5_4a88_9916_4870a252c45f[[#This Row],[Release Date]]-TODAY())/7,0))</f>
        <v/>
      </c>
      <c r="H380" s="10" t="str">
        <f ca="1">IF(VSTS_4c4a2935_7cc5_4a88_9916_4870a252c45f[[#This Row],[R_Wk]]="","No Date",IF(VSTS_4c4a2935_7cc5_4a88_9916_4870a252c45f[[#This Row],[R_Wk]]&gt;=0,"Coming Soon","Live in Prod"))</f>
        <v>No Date</v>
      </c>
      <c r="I380" s="7"/>
      <c r="J380" s="9" t="str">
        <f ca="1">IF(ISBLANK(VSTS_4c4a2935_7cc5_4a88_9916_4870a252c45f[[#This Row],[Finish Date]]),"",ROUND((VSTS_4c4a2935_7cc5_4a88_9916_4870a252c45f[[#This Row],[Finish Date]]-TODAY())/7,0))</f>
        <v/>
      </c>
      <c r="K38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0" s="1"/>
      <c r="M380" s="1"/>
      <c r="N380" s="1" t="s">
        <v>20</v>
      </c>
      <c r="O380" s="23">
        <v>41933.265393518515</v>
      </c>
      <c r="P380" s="23">
        <f>IFERROR(VLOOKUP(VSTS_4c4a2935_7cc5_4a88_9916_4870a252c45f[[#This Row],[ID]],PriLookup[],3,FALSE),"")</f>
        <v>41957.441122685188</v>
      </c>
      <c r="Q380" s="4" t="s">
        <v>3054</v>
      </c>
      <c r="R380" s="4"/>
      <c r="S380" s="1"/>
      <c r="T380" s="1" t="s">
        <v>2443</v>
      </c>
      <c r="U380" s="1" t="s">
        <v>2430</v>
      </c>
      <c r="V380" s="1" t="s">
        <v>2446</v>
      </c>
      <c r="W380" s="4" t="str">
        <f>VLOOKUP(VSTS_4c4a2935_7cc5_4a88_9916_4870a252c45f[[#This Row],[Area Path]],Table4[],2,FALSE)</f>
        <v>Unassigned</v>
      </c>
      <c r="X380" s="4" t="str">
        <f>VLOOKUP(VSTS_4c4a2935_7cc5_4a88_9916_4870a252c45f[[#This Row],[Area Path]],Table4[],3,FALSE)</f>
        <v>Unassigned</v>
      </c>
      <c r="Y380" s="4">
        <v>209230764</v>
      </c>
      <c r="Z380" s="4" t="str">
        <f>IFERROR(IF(VLOOKUP(VSTS_4c4a2935_7cc5_4a88_9916_4870a252c45f[[#This Row],[ID]],ParentLookup[],7,FALSE)="Initiative",VLOOKUP(VSTS_4c4a2935_7cc5_4a88_9916_4870a252c45f[[#This Row],[ID]],ParentLookup[],4,FALSE),#N/A),"-- Not an Initiative --")</f>
        <v>-- Not an Initiative --</v>
      </c>
    </row>
    <row r="381" spans="1:26" hidden="1" x14ac:dyDescent="0.25">
      <c r="A381" s="2">
        <v>17402</v>
      </c>
      <c r="B381" s="1" t="s">
        <v>2926</v>
      </c>
      <c r="C381" s="7"/>
      <c r="D381" s="9" t="str">
        <f ca="1">IF(ISBLANK(VSTS_4c4a2935_7cc5_4a88_9916_4870a252c45f[[#This Row],[Dogfood Date]]),"",ROUND((VSTS_4c4a2935_7cc5_4a88_9916_4870a252c45f[[#This Row],[Dogfood Date]]-TODAY())/7,0))</f>
        <v/>
      </c>
      <c r="E381" s="10" t="str">
        <f ca="1">IF(VSTS_4c4a2935_7cc5_4a88_9916_4870a252c45f[[#This Row],[D_Wk]]="","No Date",IF(VSTS_4c4a2935_7cc5_4a88_9916_4870a252c45f[[#This Row],[D_Wk]]&gt;=0,"Coming Soon","Live in Dogfood"))</f>
        <v>No Date</v>
      </c>
      <c r="F381" s="7"/>
      <c r="G381" s="9" t="str">
        <f ca="1">IF(ISBLANK(VSTS_4c4a2935_7cc5_4a88_9916_4870a252c45f[[#This Row],[Release Date]]),"",ROUND((VSTS_4c4a2935_7cc5_4a88_9916_4870a252c45f[[#This Row],[Release Date]]-TODAY())/7,0))</f>
        <v/>
      </c>
      <c r="H381" s="10" t="str">
        <f ca="1">IF(VSTS_4c4a2935_7cc5_4a88_9916_4870a252c45f[[#This Row],[R_Wk]]="","No Date",IF(VSTS_4c4a2935_7cc5_4a88_9916_4870a252c45f[[#This Row],[R_Wk]]&gt;=0,"Coming Soon","Live in Prod"))</f>
        <v>No Date</v>
      </c>
      <c r="I381" s="7"/>
      <c r="J381" s="9" t="str">
        <f ca="1">IF(ISBLANK(VSTS_4c4a2935_7cc5_4a88_9916_4870a252c45f[[#This Row],[Finish Date]]),"",ROUND((VSTS_4c4a2935_7cc5_4a88_9916_4870a252c45f[[#This Row],[Finish Date]]-TODAY())/7,0))</f>
        <v/>
      </c>
      <c r="K3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1" s="1"/>
      <c r="M381" s="1"/>
      <c r="N381" s="1" t="s">
        <v>20</v>
      </c>
      <c r="O381" s="23">
        <v>41933.265393518515</v>
      </c>
      <c r="P381" s="23">
        <f>IFERROR(VLOOKUP(VSTS_4c4a2935_7cc5_4a88_9916_4870a252c45f[[#This Row],[ID]],PriLookup[],3,FALSE),"")</f>
        <v>41957.441122685188</v>
      </c>
      <c r="Q381" s="4" t="s">
        <v>3054</v>
      </c>
      <c r="R381" s="4"/>
      <c r="S381" s="1"/>
      <c r="T381" s="1" t="s">
        <v>2443</v>
      </c>
      <c r="U381" s="1" t="s">
        <v>2430</v>
      </c>
      <c r="V381" s="1" t="s">
        <v>2446</v>
      </c>
      <c r="W381" s="4" t="str">
        <f>VLOOKUP(VSTS_4c4a2935_7cc5_4a88_9916_4870a252c45f[[#This Row],[Area Path]],Table4[],2,FALSE)</f>
        <v>Unassigned</v>
      </c>
      <c r="X381" s="4" t="str">
        <f>VLOOKUP(VSTS_4c4a2935_7cc5_4a88_9916_4870a252c45f[[#This Row],[Area Path]],Table4[],3,FALSE)</f>
        <v>Unassigned</v>
      </c>
      <c r="Y381" s="4">
        <v>215384610</v>
      </c>
      <c r="Z381" s="4" t="str">
        <f>IFERROR(IF(VLOOKUP(VSTS_4c4a2935_7cc5_4a88_9916_4870a252c45f[[#This Row],[ID]],ParentLookup[],7,FALSE)="Initiative",VLOOKUP(VSTS_4c4a2935_7cc5_4a88_9916_4870a252c45f[[#This Row],[ID]],ParentLookup[],4,FALSE),#N/A),"-- Not an Initiative --")</f>
        <v>-- Not an Initiative --</v>
      </c>
    </row>
    <row r="382" spans="1:26" hidden="1" x14ac:dyDescent="0.25">
      <c r="A382" s="2">
        <v>17403</v>
      </c>
      <c r="B382" s="1" t="s">
        <v>2927</v>
      </c>
      <c r="C382" s="7"/>
      <c r="D382" s="9" t="str">
        <f ca="1">IF(ISBLANK(VSTS_4c4a2935_7cc5_4a88_9916_4870a252c45f[[#This Row],[Dogfood Date]]),"",ROUND((VSTS_4c4a2935_7cc5_4a88_9916_4870a252c45f[[#This Row],[Dogfood Date]]-TODAY())/7,0))</f>
        <v/>
      </c>
      <c r="E382" s="10" t="str">
        <f ca="1">IF(VSTS_4c4a2935_7cc5_4a88_9916_4870a252c45f[[#This Row],[D_Wk]]="","No Date",IF(VSTS_4c4a2935_7cc5_4a88_9916_4870a252c45f[[#This Row],[D_Wk]]&gt;=0,"Coming Soon","Live in Dogfood"))</f>
        <v>No Date</v>
      </c>
      <c r="F382" s="7"/>
      <c r="G382" s="9" t="str">
        <f ca="1">IF(ISBLANK(VSTS_4c4a2935_7cc5_4a88_9916_4870a252c45f[[#This Row],[Release Date]]),"",ROUND((VSTS_4c4a2935_7cc5_4a88_9916_4870a252c45f[[#This Row],[Release Date]]-TODAY())/7,0))</f>
        <v/>
      </c>
      <c r="H382" s="10" t="str">
        <f ca="1">IF(VSTS_4c4a2935_7cc5_4a88_9916_4870a252c45f[[#This Row],[R_Wk]]="","No Date",IF(VSTS_4c4a2935_7cc5_4a88_9916_4870a252c45f[[#This Row],[R_Wk]]&gt;=0,"Coming Soon","Live in Prod"))</f>
        <v>No Date</v>
      </c>
      <c r="I382" s="7"/>
      <c r="J382" s="9" t="str">
        <f ca="1">IF(ISBLANK(VSTS_4c4a2935_7cc5_4a88_9916_4870a252c45f[[#This Row],[Finish Date]]),"",ROUND((VSTS_4c4a2935_7cc5_4a88_9916_4870a252c45f[[#This Row],[Finish Date]]-TODAY())/7,0))</f>
        <v/>
      </c>
      <c r="K3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2" s="1"/>
      <c r="M382" s="1"/>
      <c r="N382" s="1" t="s">
        <v>20</v>
      </c>
      <c r="O382" s="23">
        <v>41933.265393518515</v>
      </c>
      <c r="P382" s="23">
        <f>IFERROR(VLOOKUP(VSTS_4c4a2935_7cc5_4a88_9916_4870a252c45f[[#This Row],[ID]],PriLookup[],3,FALSE),"")</f>
        <v>41957.441111111111</v>
      </c>
      <c r="Q382" s="4" t="s">
        <v>3054</v>
      </c>
      <c r="R382" s="4"/>
      <c r="S382" s="1"/>
      <c r="T382" s="1" t="s">
        <v>2443</v>
      </c>
      <c r="U382" s="1" t="s">
        <v>2430</v>
      </c>
      <c r="V382" s="1" t="s">
        <v>2446</v>
      </c>
      <c r="W382" s="4" t="str">
        <f>VLOOKUP(VSTS_4c4a2935_7cc5_4a88_9916_4870a252c45f[[#This Row],[Area Path]],Table4[],2,FALSE)</f>
        <v>Unassigned</v>
      </c>
      <c r="X382" s="4" t="str">
        <f>VLOOKUP(VSTS_4c4a2935_7cc5_4a88_9916_4870a252c45f[[#This Row],[Area Path]],Table4[],3,FALSE)</f>
        <v>Unassigned</v>
      </c>
      <c r="Y382" s="4">
        <v>221538456</v>
      </c>
      <c r="Z382" s="4" t="str">
        <f>IFERROR(IF(VLOOKUP(VSTS_4c4a2935_7cc5_4a88_9916_4870a252c45f[[#This Row],[ID]],ParentLookup[],7,FALSE)="Initiative",VLOOKUP(VSTS_4c4a2935_7cc5_4a88_9916_4870a252c45f[[#This Row],[ID]],ParentLookup[],4,FALSE),#N/A),"-- Not an Initiative --")</f>
        <v>-- Not an Initiative --</v>
      </c>
    </row>
    <row r="383" spans="1:26" hidden="1" x14ac:dyDescent="0.25">
      <c r="A383" s="2">
        <v>17404</v>
      </c>
      <c r="B383" s="1" t="s">
        <v>2928</v>
      </c>
      <c r="C383" s="7"/>
      <c r="D383" s="9" t="str">
        <f ca="1">IF(ISBLANK(VSTS_4c4a2935_7cc5_4a88_9916_4870a252c45f[[#This Row],[Dogfood Date]]),"",ROUND((VSTS_4c4a2935_7cc5_4a88_9916_4870a252c45f[[#This Row],[Dogfood Date]]-TODAY())/7,0))</f>
        <v/>
      </c>
      <c r="E383" s="10" t="str">
        <f ca="1">IF(VSTS_4c4a2935_7cc5_4a88_9916_4870a252c45f[[#This Row],[D_Wk]]="","No Date",IF(VSTS_4c4a2935_7cc5_4a88_9916_4870a252c45f[[#This Row],[D_Wk]]&gt;=0,"Coming Soon","Live in Dogfood"))</f>
        <v>No Date</v>
      </c>
      <c r="F383" s="7"/>
      <c r="G383" s="9" t="str">
        <f ca="1">IF(ISBLANK(VSTS_4c4a2935_7cc5_4a88_9916_4870a252c45f[[#This Row],[Release Date]]),"",ROUND((VSTS_4c4a2935_7cc5_4a88_9916_4870a252c45f[[#This Row],[Release Date]]-TODAY())/7,0))</f>
        <v/>
      </c>
      <c r="H383" s="10" t="str">
        <f ca="1">IF(VSTS_4c4a2935_7cc5_4a88_9916_4870a252c45f[[#This Row],[R_Wk]]="","No Date",IF(VSTS_4c4a2935_7cc5_4a88_9916_4870a252c45f[[#This Row],[R_Wk]]&gt;=0,"Coming Soon","Live in Prod"))</f>
        <v>No Date</v>
      </c>
      <c r="I383" s="7"/>
      <c r="J383" s="9" t="str">
        <f ca="1">IF(ISBLANK(VSTS_4c4a2935_7cc5_4a88_9916_4870a252c45f[[#This Row],[Finish Date]]),"",ROUND((VSTS_4c4a2935_7cc5_4a88_9916_4870a252c45f[[#This Row],[Finish Date]]-TODAY())/7,0))</f>
        <v/>
      </c>
      <c r="K38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3" s="1"/>
      <c r="M383" s="1"/>
      <c r="N383" s="1" t="s">
        <v>2397</v>
      </c>
      <c r="O383" s="23">
        <v>42138.564803240741</v>
      </c>
      <c r="P383" s="23">
        <f>IFERROR(VLOOKUP(VSTS_4c4a2935_7cc5_4a88_9916_4870a252c45f[[#This Row],[ID]],PriLookup[],3,FALSE),"")</f>
        <v>41957.441111111111</v>
      </c>
      <c r="Q383" s="4" t="s">
        <v>2976</v>
      </c>
      <c r="R383" s="4"/>
      <c r="S383" s="1"/>
      <c r="T383" s="1" t="s">
        <v>2443</v>
      </c>
      <c r="U383" s="1" t="s">
        <v>2430</v>
      </c>
      <c r="V383" s="1" t="s">
        <v>2446</v>
      </c>
      <c r="W383" s="4" t="str">
        <f>VLOOKUP(VSTS_4c4a2935_7cc5_4a88_9916_4870a252c45f[[#This Row],[Area Path]],Table4[],2,FALSE)</f>
        <v>Unassigned</v>
      </c>
      <c r="X383" s="4" t="str">
        <f>VLOOKUP(VSTS_4c4a2935_7cc5_4a88_9916_4870a252c45f[[#This Row],[Area Path]],Table4[],3,FALSE)</f>
        <v>Unassigned</v>
      </c>
      <c r="Y383" s="4">
        <v>227692302</v>
      </c>
      <c r="Z383" s="4" t="str">
        <f>IFERROR(IF(VLOOKUP(VSTS_4c4a2935_7cc5_4a88_9916_4870a252c45f[[#This Row],[ID]],ParentLookup[],7,FALSE)="Initiative",VLOOKUP(VSTS_4c4a2935_7cc5_4a88_9916_4870a252c45f[[#This Row],[ID]],ParentLookup[],4,FALSE),#N/A),"-- Not an Initiative --")</f>
        <v>Collab</v>
      </c>
    </row>
    <row r="384" spans="1:26" hidden="1" x14ac:dyDescent="0.25">
      <c r="A384" s="2">
        <v>17281</v>
      </c>
      <c r="B384" s="1" t="s">
        <v>2929</v>
      </c>
      <c r="C384" s="7"/>
      <c r="D384" s="9" t="str">
        <f ca="1">IF(ISBLANK(VSTS_4c4a2935_7cc5_4a88_9916_4870a252c45f[[#This Row],[Dogfood Date]]),"",ROUND((VSTS_4c4a2935_7cc5_4a88_9916_4870a252c45f[[#This Row],[Dogfood Date]]-TODAY())/7,0))</f>
        <v/>
      </c>
      <c r="E384" s="10" t="str">
        <f ca="1">IF(VSTS_4c4a2935_7cc5_4a88_9916_4870a252c45f[[#This Row],[D_Wk]]="","No Date",IF(VSTS_4c4a2935_7cc5_4a88_9916_4870a252c45f[[#This Row],[D_Wk]]&gt;=0,"Coming Soon","Live in Dogfood"))</f>
        <v>No Date</v>
      </c>
      <c r="F384" s="7"/>
      <c r="G384" s="9" t="str">
        <f ca="1">IF(ISBLANK(VSTS_4c4a2935_7cc5_4a88_9916_4870a252c45f[[#This Row],[Release Date]]),"",ROUND((VSTS_4c4a2935_7cc5_4a88_9916_4870a252c45f[[#This Row],[Release Date]]-TODAY())/7,0))</f>
        <v/>
      </c>
      <c r="H384" s="10" t="str">
        <f ca="1">IF(VSTS_4c4a2935_7cc5_4a88_9916_4870a252c45f[[#This Row],[R_Wk]]="","No Date",IF(VSTS_4c4a2935_7cc5_4a88_9916_4870a252c45f[[#This Row],[R_Wk]]&gt;=0,"Coming Soon","Live in Prod"))</f>
        <v>No Date</v>
      </c>
      <c r="I384" s="7"/>
      <c r="J384" s="9" t="str">
        <f ca="1">IF(ISBLANK(VSTS_4c4a2935_7cc5_4a88_9916_4870a252c45f[[#This Row],[Finish Date]]),"",ROUND((VSTS_4c4a2935_7cc5_4a88_9916_4870a252c45f[[#This Row],[Finish Date]]-TODAY())/7,0))</f>
        <v/>
      </c>
      <c r="K3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4" s="1"/>
      <c r="M384" s="1"/>
      <c r="N384" s="1" t="s">
        <v>20</v>
      </c>
      <c r="O384" s="23">
        <v>41933.265381944446</v>
      </c>
      <c r="P384" s="23">
        <f>IFERROR(VLOOKUP(VSTS_4c4a2935_7cc5_4a88_9916_4870a252c45f[[#This Row],[ID]],PriLookup[],3,FALSE),"")</f>
        <v>42074.021192129629</v>
      </c>
      <c r="Q384" s="4" t="s">
        <v>2920</v>
      </c>
      <c r="R384" s="4"/>
      <c r="S384" s="1"/>
      <c r="T384" s="1" t="s">
        <v>2443</v>
      </c>
      <c r="U384" s="1" t="s">
        <v>2430</v>
      </c>
      <c r="V384" s="1" t="s">
        <v>2445</v>
      </c>
      <c r="W384" s="4" t="str">
        <f>VLOOKUP(VSTS_4c4a2935_7cc5_4a88_9916_4870a252c45f[[#This Row],[Area Path]],Table4[],2,FALSE)</f>
        <v>OAS</v>
      </c>
      <c r="X384" s="4" t="str">
        <f>VLOOKUP(VSTS_4c4a2935_7cc5_4a88_9916_4870a252c45f[[#This Row],[Area Path]],Table4[],3,FALSE)</f>
        <v>OAS</v>
      </c>
      <c r="Y384" s="4">
        <v>258224063</v>
      </c>
      <c r="Z384" s="4" t="str">
        <f>IFERROR(IF(VLOOKUP(VSTS_4c4a2935_7cc5_4a88_9916_4870a252c45f[[#This Row],[ID]],ParentLookup[],7,FALSE)="Initiative",VLOOKUP(VSTS_4c4a2935_7cc5_4a88_9916_4870a252c45f[[#This Row],[ID]],ParentLookup[],4,FALSE),#N/A),"-- Not an Initiative --")</f>
        <v>Tablestakes: Create Common Docs</v>
      </c>
    </row>
    <row r="385" spans="1:26" hidden="1" x14ac:dyDescent="0.25">
      <c r="A385" s="2">
        <v>18446</v>
      </c>
      <c r="B385" s="1" t="s">
        <v>2930</v>
      </c>
      <c r="C385" s="7"/>
      <c r="D385" s="9" t="str">
        <f ca="1">IF(ISBLANK(VSTS_4c4a2935_7cc5_4a88_9916_4870a252c45f[[#This Row],[Dogfood Date]]),"",ROUND((VSTS_4c4a2935_7cc5_4a88_9916_4870a252c45f[[#This Row],[Dogfood Date]]-TODAY())/7,0))</f>
        <v/>
      </c>
      <c r="E385" s="10" t="str">
        <f ca="1">IF(VSTS_4c4a2935_7cc5_4a88_9916_4870a252c45f[[#This Row],[D_Wk]]="","No Date",IF(VSTS_4c4a2935_7cc5_4a88_9916_4870a252c45f[[#This Row],[D_Wk]]&gt;=0,"Coming Soon","Live in Dogfood"))</f>
        <v>No Date</v>
      </c>
      <c r="F385" s="7"/>
      <c r="G385" s="9" t="str">
        <f ca="1">IF(ISBLANK(VSTS_4c4a2935_7cc5_4a88_9916_4870a252c45f[[#This Row],[Release Date]]),"",ROUND((VSTS_4c4a2935_7cc5_4a88_9916_4870a252c45f[[#This Row],[Release Date]]-TODAY())/7,0))</f>
        <v/>
      </c>
      <c r="H385" s="10" t="str">
        <f ca="1">IF(VSTS_4c4a2935_7cc5_4a88_9916_4870a252c45f[[#This Row],[R_Wk]]="","No Date",IF(VSTS_4c4a2935_7cc5_4a88_9916_4870a252c45f[[#This Row],[R_Wk]]&gt;=0,"Coming Soon","Live in Prod"))</f>
        <v>No Date</v>
      </c>
      <c r="I385" s="7"/>
      <c r="J385" s="9" t="str">
        <f ca="1">IF(ISBLANK(VSTS_4c4a2935_7cc5_4a88_9916_4870a252c45f[[#This Row],[Finish Date]]),"",ROUND((VSTS_4c4a2935_7cc5_4a88_9916_4870a252c45f[[#This Row],[Finish Date]]-TODAY())/7,0))</f>
        <v/>
      </c>
      <c r="K38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5" s="1"/>
      <c r="M385" s="1"/>
      <c r="N385" s="1" t="s">
        <v>20</v>
      </c>
      <c r="O385" s="23">
        <v>41936.639652777776</v>
      </c>
      <c r="P385" s="23">
        <f>IFERROR(VLOOKUP(VSTS_4c4a2935_7cc5_4a88_9916_4870a252c45f[[#This Row],[ID]],PriLookup[],3,FALSE),"")</f>
        <v>41957.441180555557</v>
      </c>
      <c r="Q385" s="4" t="s">
        <v>2492</v>
      </c>
      <c r="R385" s="4"/>
      <c r="S385" s="1"/>
      <c r="T385" s="1" t="s">
        <v>2443</v>
      </c>
      <c r="U385" s="1" t="s">
        <v>2430</v>
      </c>
      <c r="V385" s="1" t="s">
        <v>2445</v>
      </c>
      <c r="W385" s="4" t="str">
        <f>VLOOKUP(VSTS_4c4a2935_7cc5_4a88_9916_4870a252c45f[[#This Row],[Area Path]],Table4[],2,FALSE)</f>
        <v>OAS</v>
      </c>
      <c r="X385" s="4" t="str">
        <f>VLOOKUP(VSTS_4c4a2935_7cc5_4a88_9916_4870a252c45f[[#This Row],[Area Path]],Table4[],3,FALSE)</f>
        <v>OAS</v>
      </c>
      <c r="Y385" s="4">
        <v>246153840</v>
      </c>
      <c r="Z385" s="4" t="str">
        <f>IFERROR(IF(VLOOKUP(VSTS_4c4a2935_7cc5_4a88_9916_4870a252c45f[[#This Row],[ID]],ParentLookup[],7,FALSE)="Initiative",VLOOKUP(VSTS_4c4a2935_7cc5_4a88_9916_4870a252c45f[[#This Row],[ID]],ParentLookup[],4,FALSE),#N/A),"-- Not an Initiative --")</f>
        <v>Create Beautiful Content</v>
      </c>
    </row>
    <row r="386" spans="1:26" hidden="1" x14ac:dyDescent="0.25">
      <c r="A386" s="2">
        <v>22998</v>
      </c>
      <c r="B386" s="1" t="s">
        <v>2931</v>
      </c>
      <c r="C386" s="7"/>
      <c r="D386" s="9" t="str">
        <f ca="1">IF(ISBLANK(VSTS_4c4a2935_7cc5_4a88_9916_4870a252c45f[[#This Row],[Dogfood Date]]),"",ROUND((VSTS_4c4a2935_7cc5_4a88_9916_4870a252c45f[[#This Row],[Dogfood Date]]-TODAY())/7,0))</f>
        <v/>
      </c>
      <c r="E386" s="10" t="str">
        <f ca="1">IF(VSTS_4c4a2935_7cc5_4a88_9916_4870a252c45f[[#This Row],[D_Wk]]="","No Date",IF(VSTS_4c4a2935_7cc5_4a88_9916_4870a252c45f[[#This Row],[D_Wk]]&gt;=0,"Coming Soon","Live in Dogfood"))</f>
        <v>No Date</v>
      </c>
      <c r="F386" s="7"/>
      <c r="G386" s="9" t="str">
        <f ca="1">IF(ISBLANK(VSTS_4c4a2935_7cc5_4a88_9916_4870a252c45f[[#This Row],[Release Date]]),"",ROUND((VSTS_4c4a2935_7cc5_4a88_9916_4870a252c45f[[#This Row],[Release Date]]-TODAY())/7,0))</f>
        <v/>
      </c>
      <c r="H386" s="10" t="str">
        <f ca="1">IF(VSTS_4c4a2935_7cc5_4a88_9916_4870a252c45f[[#This Row],[R_Wk]]="","No Date",IF(VSTS_4c4a2935_7cc5_4a88_9916_4870a252c45f[[#This Row],[R_Wk]]&gt;=0,"Coming Soon","Live in Prod"))</f>
        <v>No Date</v>
      </c>
      <c r="I386" s="7"/>
      <c r="J386" s="9" t="str">
        <f ca="1">IF(ISBLANK(VSTS_4c4a2935_7cc5_4a88_9916_4870a252c45f[[#This Row],[Finish Date]]),"",ROUND((VSTS_4c4a2935_7cc5_4a88_9916_4870a252c45f[[#This Row],[Finish Date]]-TODAY())/7,0))</f>
        <v/>
      </c>
      <c r="K38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6" s="1"/>
      <c r="M386" s="1"/>
      <c r="N386" s="1" t="s">
        <v>20</v>
      </c>
      <c r="O386" s="23">
        <v>41953.718622685185</v>
      </c>
      <c r="P386" s="23">
        <f>IFERROR(VLOOKUP(VSTS_4c4a2935_7cc5_4a88_9916_4870a252c45f[[#This Row],[ID]],PriLookup[],3,FALSE),"")</f>
        <v>42072.081435185188</v>
      </c>
      <c r="Q386" s="4" t="s">
        <v>4520</v>
      </c>
      <c r="R386" s="4"/>
      <c r="S386" s="1"/>
      <c r="T386" s="1" t="s">
        <v>2443</v>
      </c>
      <c r="U386" s="1" t="s">
        <v>2430</v>
      </c>
      <c r="V386" s="1" t="s">
        <v>2445</v>
      </c>
      <c r="W386" s="4" t="str">
        <f>VLOOKUP(VSTS_4c4a2935_7cc5_4a88_9916_4870a252c45f[[#This Row],[Area Path]],Table4[],2,FALSE)</f>
        <v>OAS</v>
      </c>
      <c r="X386" s="4" t="str">
        <f>VLOOKUP(VSTS_4c4a2935_7cc5_4a88_9916_4870a252c45f[[#This Row],[Area Path]],Table4[],3,FALSE)</f>
        <v>OAS</v>
      </c>
      <c r="Y386" s="4">
        <v>156572687</v>
      </c>
      <c r="Z386" s="4" t="str">
        <f>IFERROR(IF(VLOOKUP(VSTS_4c4a2935_7cc5_4a88_9916_4870a252c45f[[#This Row],[ID]],ParentLookup[],7,FALSE)="Initiative",VLOOKUP(VSTS_4c4a2935_7cc5_4a88_9916_4870a252c45f[[#This Row],[ID]],ParentLookup[],4,FALSE),#N/A),"-- Not an Initiative --")</f>
        <v>Tablestakes: Create Common Docs</v>
      </c>
    </row>
    <row r="387" spans="1:26" hidden="1" x14ac:dyDescent="0.25">
      <c r="A387" s="2">
        <v>17293</v>
      </c>
      <c r="B387" s="1" t="s">
        <v>3871</v>
      </c>
      <c r="C387" s="7"/>
      <c r="D387" s="9" t="str">
        <f ca="1">IF(ISBLANK(VSTS_4c4a2935_7cc5_4a88_9916_4870a252c45f[[#This Row],[Dogfood Date]]),"",ROUND((VSTS_4c4a2935_7cc5_4a88_9916_4870a252c45f[[#This Row],[Dogfood Date]]-TODAY())/7,0))</f>
        <v/>
      </c>
      <c r="E387" s="10" t="str">
        <f ca="1">IF(VSTS_4c4a2935_7cc5_4a88_9916_4870a252c45f[[#This Row],[D_Wk]]="","No Date",IF(VSTS_4c4a2935_7cc5_4a88_9916_4870a252c45f[[#This Row],[D_Wk]]&gt;=0,"Coming Soon","Live in Dogfood"))</f>
        <v>No Date</v>
      </c>
      <c r="F387" s="7"/>
      <c r="G387" s="9" t="str">
        <f ca="1">IF(ISBLANK(VSTS_4c4a2935_7cc5_4a88_9916_4870a252c45f[[#This Row],[Release Date]]),"",ROUND((VSTS_4c4a2935_7cc5_4a88_9916_4870a252c45f[[#This Row],[Release Date]]-TODAY())/7,0))</f>
        <v/>
      </c>
      <c r="H387" s="10" t="str">
        <f ca="1">IF(VSTS_4c4a2935_7cc5_4a88_9916_4870a252c45f[[#This Row],[R_Wk]]="","No Date",IF(VSTS_4c4a2935_7cc5_4a88_9916_4870a252c45f[[#This Row],[R_Wk]]&gt;=0,"Coming Soon","Live in Prod"))</f>
        <v>No Date</v>
      </c>
      <c r="I387" s="7"/>
      <c r="J387" s="9" t="str">
        <f ca="1">IF(ISBLANK(VSTS_4c4a2935_7cc5_4a88_9916_4870a252c45f[[#This Row],[Finish Date]]),"",ROUND((VSTS_4c4a2935_7cc5_4a88_9916_4870a252c45f[[#This Row],[Finish Date]]-TODAY())/7,0))</f>
        <v/>
      </c>
      <c r="K38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7" s="1" t="s">
        <v>5935</v>
      </c>
      <c r="M387" s="1"/>
      <c r="N387" s="1" t="s">
        <v>20</v>
      </c>
      <c r="O387" s="23">
        <v>41933.265381944446</v>
      </c>
      <c r="P387" s="23">
        <f>IFERROR(VLOOKUP(VSTS_4c4a2935_7cc5_4a88_9916_4870a252c45f[[#This Row],[ID]],PriLookup[],3,FALSE),"")</f>
        <v>41957.441076388888</v>
      </c>
      <c r="Q387" s="4" t="s">
        <v>4515</v>
      </c>
      <c r="R387" s="4"/>
      <c r="S387" s="1"/>
      <c r="T387" s="1" t="s">
        <v>2443</v>
      </c>
      <c r="U387" s="1" t="s">
        <v>2430</v>
      </c>
      <c r="V387" s="1" t="s">
        <v>2445</v>
      </c>
      <c r="W387" s="4" t="str">
        <f>VLOOKUP(VSTS_4c4a2935_7cc5_4a88_9916_4870a252c45f[[#This Row],[Area Path]],Table4[],2,FALSE)</f>
        <v>OAS</v>
      </c>
      <c r="X387" s="4" t="str">
        <f>VLOOKUP(VSTS_4c4a2935_7cc5_4a88_9916_4870a252c45f[[#This Row],[Area Path]],Table4[],3,FALSE)</f>
        <v>OAS</v>
      </c>
      <c r="Y387" s="4">
        <v>252307686</v>
      </c>
      <c r="Z387" s="4" t="str">
        <f>IFERROR(IF(VLOOKUP(VSTS_4c4a2935_7cc5_4a88_9916_4870a252c45f[[#This Row],[ID]],ParentLookup[],7,FALSE)="Initiative",VLOOKUP(VSTS_4c4a2935_7cc5_4a88_9916_4870a252c45f[[#This Row],[ID]],ParentLookup[],4,FALSE),#N/A),"-- Not an Initiative --")</f>
        <v>Create Beautiful Content</v>
      </c>
    </row>
    <row r="388" spans="1:26" hidden="1" x14ac:dyDescent="0.25">
      <c r="A388" s="2">
        <v>21047</v>
      </c>
      <c r="B388" s="1" t="s">
        <v>2932</v>
      </c>
      <c r="C388" s="7"/>
      <c r="D388" s="9" t="str">
        <f ca="1">IF(ISBLANK(VSTS_4c4a2935_7cc5_4a88_9916_4870a252c45f[[#This Row],[Dogfood Date]]),"",ROUND((VSTS_4c4a2935_7cc5_4a88_9916_4870a252c45f[[#This Row],[Dogfood Date]]-TODAY())/7,0))</f>
        <v/>
      </c>
      <c r="E388" s="10" t="str">
        <f ca="1">IF(VSTS_4c4a2935_7cc5_4a88_9916_4870a252c45f[[#This Row],[D_Wk]]="","No Date",IF(VSTS_4c4a2935_7cc5_4a88_9916_4870a252c45f[[#This Row],[D_Wk]]&gt;=0,"Coming Soon","Live in Dogfood"))</f>
        <v>No Date</v>
      </c>
      <c r="F388" s="7"/>
      <c r="G388" s="9" t="str">
        <f ca="1">IF(ISBLANK(VSTS_4c4a2935_7cc5_4a88_9916_4870a252c45f[[#This Row],[Release Date]]),"",ROUND((VSTS_4c4a2935_7cc5_4a88_9916_4870a252c45f[[#This Row],[Release Date]]-TODAY())/7,0))</f>
        <v/>
      </c>
      <c r="H388" s="10" t="str">
        <f ca="1">IF(VSTS_4c4a2935_7cc5_4a88_9916_4870a252c45f[[#This Row],[R_Wk]]="","No Date",IF(VSTS_4c4a2935_7cc5_4a88_9916_4870a252c45f[[#This Row],[R_Wk]]&gt;=0,"Coming Soon","Live in Prod"))</f>
        <v>No Date</v>
      </c>
      <c r="I388" s="7"/>
      <c r="J388" s="9" t="str">
        <f ca="1">IF(ISBLANK(VSTS_4c4a2935_7cc5_4a88_9916_4870a252c45f[[#This Row],[Finish Date]]),"",ROUND((VSTS_4c4a2935_7cc5_4a88_9916_4870a252c45f[[#This Row],[Finish Date]]-TODAY())/7,0))</f>
        <v/>
      </c>
      <c r="K38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8" s="1"/>
      <c r="M388" s="1"/>
      <c r="N388" s="1" t="s">
        <v>20</v>
      </c>
      <c r="O388" s="23">
        <v>41947.745300925926</v>
      </c>
      <c r="P388" s="23">
        <f>IFERROR(VLOOKUP(VSTS_4c4a2935_7cc5_4a88_9916_4870a252c45f[[#This Row],[ID]],PriLookup[],3,FALSE),"")</f>
        <v>42009.92728009259</v>
      </c>
      <c r="Q388" s="4" t="s">
        <v>2933</v>
      </c>
      <c r="R388" s="4"/>
      <c r="S388" s="1"/>
      <c r="T388" s="1" t="s">
        <v>2443</v>
      </c>
      <c r="U388" s="1" t="s">
        <v>2430</v>
      </c>
      <c r="V388" s="1" t="s">
        <v>2446</v>
      </c>
      <c r="W388" s="4" t="str">
        <f>VLOOKUP(VSTS_4c4a2935_7cc5_4a88_9916_4870a252c45f[[#This Row],[Area Path]],Table4[],2,FALSE)</f>
        <v>Unassigned</v>
      </c>
      <c r="X388" s="4" t="str">
        <f>VLOOKUP(VSTS_4c4a2935_7cc5_4a88_9916_4870a252c45f[[#This Row],[Area Path]],Table4[],3,FALSE)</f>
        <v>Unassigned</v>
      </c>
      <c r="Y388" s="4">
        <v>257511656</v>
      </c>
      <c r="Z388" s="4" t="str">
        <f>IFERROR(IF(VLOOKUP(VSTS_4c4a2935_7cc5_4a88_9916_4870a252c45f[[#This Row],[ID]],ParentLookup[],7,FALSE)="Initiative",VLOOKUP(VSTS_4c4a2935_7cc5_4a88_9916_4870a252c45f[[#This Row],[ID]],ParentLookup[],4,FALSE),#N/A),"-- Not an Initiative --")</f>
        <v>PPTe - Text Editor</v>
      </c>
    </row>
    <row r="389" spans="1:26" hidden="1" x14ac:dyDescent="0.25">
      <c r="A389" s="2">
        <v>17280</v>
      </c>
      <c r="B389" s="1" t="s">
        <v>2934</v>
      </c>
      <c r="C389" s="7"/>
      <c r="D389" s="9" t="str">
        <f ca="1">IF(ISBLANK(VSTS_4c4a2935_7cc5_4a88_9916_4870a252c45f[[#This Row],[Dogfood Date]]),"",ROUND((VSTS_4c4a2935_7cc5_4a88_9916_4870a252c45f[[#This Row],[Dogfood Date]]-TODAY())/7,0))</f>
        <v/>
      </c>
      <c r="E389" s="10" t="str">
        <f ca="1">IF(VSTS_4c4a2935_7cc5_4a88_9916_4870a252c45f[[#This Row],[D_Wk]]="","No Date",IF(VSTS_4c4a2935_7cc5_4a88_9916_4870a252c45f[[#This Row],[D_Wk]]&gt;=0,"Coming Soon","Live in Dogfood"))</f>
        <v>No Date</v>
      </c>
      <c r="F389" s="7"/>
      <c r="G389" s="9" t="str">
        <f ca="1">IF(ISBLANK(VSTS_4c4a2935_7cc5_4a88_9916_4870a252c45f[[#This Row],[Release Date]]),"",ROUND((VSTS_4c4a2935_7cc5_4a88_9916_4870a252c45f[[#This Row],[Release Date]]-TODAY())/7,0))</f>
        <v/>
      </c>
      <c r="H389" s="10" t="str">
        <f ca="1">IF(VSTS_4c4a2935_7cc5_4a88_9916_4870a252c45f[[#This Row],[R_Wk]]="","No Date",IF(VSTS_4c4a2935_7cc5_4a88_9916_4870a252c45f[[#This Row],[R_Wk]]&gt;=0,"Coming Soon","Live in Prod"))</f>
        <v>No Date</v>
      </c>
      <c r="I389" s="7"/>
      <c r="J389" s="9" t="str">
        <f ca="1">IF(ISBLANK(VSTS_4c4a2935_7cc5_4a88_9916_4870a252c45f[[#This Row],[Finish Date]]),"",ROUND((VSTS_4c4a2935_7cc5_4a88_9916_4870a252c45f[[#This Row],[Finish Date]]-TODAY())/7,0))</f>
        <v/>
      </c>
      <c r="K38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89" s="1" t="s">
        <v>5969</v>
      </c>
      <c r="M389" s="1"/>
      <c r="N389" s="1" t="s">
        <v>18</v>
      </c>
      <c r="O389" s="23">
        <v>42137.633645833332</v>
      </c>
      <c r="P389" s="23">
        <f>IFERROR(VLOOKUP(VSTS_4c4a2935_7cc5_4a88_9916_4870a252c45f[[#This Row],[ID]],PriLookup[],3,FALSE),"")</f>
        <v>42155.820532407408</v>
      </c>
      <c r="Q389" s="4" t="s">
        <v>5982</v>
      </c>
      <c r="R389" s="4"/>
      <c r="S389" s="1"/>
      <c r="T389" s="1" t="s">
        <v>2443</v>
      </c>
      <c r="U389" s="1" t="s">
        <v>2430</v>
      </c>
      <c r="V389" s="1" t="s">
        <v>2445</v>
      </c>
      <c r="W389" s="4" t="str">
        <f>VLOOKUP(VSTS_4c4a2935_7cc5_4a88_9916_4870a252c45f[[#This Row],[Area Path]],Table4[],2,FALSE)</f>
        <v>OAS</v>
      </c>
      <c r="X389" s="4" t="str">
        <f>VLOOKUP(VSTS_4c4a2935_7cc5_4a88_9916_4870a252c45f[[#This Row],[Area Path]],Table4[],3,FALSE)</f>
        <v>OAS</v>
      </c>
      <c r="Y389" s="4">
        <v>16955218</v>
      </c>
      <c r="Z389" s="4" t="str">
        <f>IFERROR(IF(VLOOKUP(VSTS_4c4a2935_7cc5_4a88_9916_4870a252c45f[[#This Row],[ID]],ParentLookup[],7,FALSE)="Initiative",VLOOKUP(VSTS_4c4a2935_7cc5_4a88_9916_4870a252c45f[[#This Row],[ID]],ParentLookup[],4,FALSE),#N/A),"-- Not an Initiative --")</f>
        <v>Tablestakes: Create Common Docs</v>
      </c>
    </row>
    <row r="390" spans="1:26" hidden="1" x14ac:dyDescent="0.25">
      <c r="A390" s="2">
        <v>19250</v>
      </c>
      <c r="B390" s="1" t="s">
        <v>3677</v>
      </c>
      <c r="C390" s="7"/>
      <c r="D390" s="9" t="str">
        <f ca="1">IF(ISBLANK(VSTS_4c4a2935_7cc5_4a88_9916_4870a252c45f[[#This Row],[Dogfood Date]]),"",ROUND((VSTS_4c4a2935_7cc5_4a88_9916_4870a252c45f[[#This Row],[Dogfood Date]]-TODAY())/7,0))</f>
        <v/>
      </c>
      <c r="E390" s="22" t="str">
        <f ca="1">IF(VSTS_4c4a2935_7cc5_4a88_9916_4870a252c45f[[#This Row],[D_Wk]]="","No Date",IF(VSTS_4c4a2935_7cc5_4a88_9916_4870a252c45f[[#This Row],[D_Wk]]&gt;=0,"Coming Soon","Live in Dogfood"))</f>
        <v>No Date</v>
      </c>
      <c r="F390" s="7"/>
      <c r="G390" s="9" t="str">
        <f ca="1">IF(ISBLANK(VSTS_4c4a2935_7cc5_4a88_9916_4870a252c45f[[#This Row],[Release Date]]),"",ROUND((VSTS_4c4a2935_7cc5_4a88_9916_4870a252c45f[[#This Row],[Release Date]]-TODAY())/7,0))</f>
        <v/>
      </c>
      <c r="H390" s="22" t="str">
        <f ca="1">IF(VSTS_4c4a2935_7cc5_4a88_9916_4870a252c45f[[#This Row],[R_Wk]]="","No Date",IF(VSTS_4c4a2935_7cc5_4a88_9916_4870a252c45f[[#This Row],[R_Wk]]&gt;=0,"Coming Soon","Live in Prod"))</f>
        <v>No Date</v>
      </c>
      <c r="I390" s="7"/>
      <c r="J390" s="9" t="str">
        <f ca="1">IF(ISBLANK(VSTS_4c4a2935_7cc5_4a88_9916_4870a252c45f[[#This Row],[Finish Date]]),"",ROUND((VSTS_4c4a2935_7cc5_4a88_9916_4870a252c45f[[#This Row],[Finish Date]]-TODAY())/7,0))</f>
        <v/>
      </c>
      <c r="K39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0" s="1"/>
      <c r="M390" s="1"/>
      <c r="N390" s="1" t="s">
        <v>2397</v>
      </c>
      <c r="O390" s="23">
        <v>41946.729513888888</v>
      </c>
      <c r="P390" s="23">
        <f>IFERROR(VLOOKUP(VSTS_4c4a2935_7cc5_4a88_9916_4870a252c45f[[#This Row],[ID]],PriLookup[],3,FALSE),"")</f>
        <v>41940.080127314817</v>
      </c>
      <c r="Q390" s="4"/>
      <c r="R390" s="4"/>
      <c r="S390" s="1"/>
      <c r="T390" s="1" t="s">
        <v>2443</v>
      </c>
      <c r="U390" s="1" t="s">
        <v>2430</v>
      </c>
      <c r="V390" s="1" t="s">
        <v>2446</v>
      </c>
      <c r="W390" s="4" t="str">
        <f>VLOOKUP(VSTS_4c4a2935_7cc5_4a88_9916_4870a252c45f[[#This Row],[Area Path]],Table4[],2,FALSE)</f>
        <v>Unassigned</v>
      </c>
      <c r="X390" s="4" t="str">
        <f>VLOOKUP(VSTS_4c4a2935_7cc5_4a88_9916_4870a252c45f[[#This Row],[Area Path]],Table4[],3,FALSE)</f>
        <v>Unassigned</v>
      </c>
      <c r="Y390" s="4">
        <v>260955452</v>
      </c>
      <c r="Z390" s="4" t="str">
        <f>IFERROR(IF(VLOOKUP(VSTS_4c4a2935_7cc5_4a88_9916_4870a252c45f[[#This Row],[ID]],ParentLookup[],7,FALSE)="Initiative",VLOOKUP(VSTS_4c4a2935_7cc5_4a88_9916_4870a252c45f[[#This Row],[ID]],ParentLookup[],4,FALSE),#N/A),"-- Not an Initiative --")</f>
        <v>-- Not an Initiative --</v>
      </c>
    </row>
    <row r="391" spans="1:26" hidden="1" x14ac:dyDescent="0.25">
      <c r="A391" s="2">
        <v>23272</v>
      </c>
      <c r="B391" s="1" t="s">
        <v>3678</v>
      </c>
      <c r="C391" s="7"/>
      <c r="D391" s="9" t="str">
        <f ca="1">IF(ISBLANK(VSTS_4c4a2935_7cc5_4a88_9916_4870a252c45f[[#This Row],[Dogfood Date]]),"",ROUND((VSTS_4c4a2935_7cc5_4a88_9916_4870a252c45f[[#This Row],[Dogfood Date]]-TODAY())/7,0))</f>
        <v/>
      </c>
      <c r="E391" s="22" t="str">
        <f ca="1">IF(VSTS_4c4a2935_7cc5_4a88_9916_4870a252c45f[[#This Row],[D_Wk]]="","No Date",IF(VSTS_4c4a2935_7cc5_4a88_9916_4870a252c45f[[#This Row],[D_Wk]]&gt;=0,"Coming Soon","Live in Dogfood"))</f>
        <v>No Date</v>
      </c>
      <c r="F391" s="7"/>
      <c r="G391" s="9" t="str">
        <f ca="1">IF(ISBLANK(VSTS_4c4a2935_7cc5_4a88_9916_4870a252c45f[[#This Row],[Release Date]]),"",ROUND((VSTS_4c4a2935_7cc5_4a88_9916_4870a252c45f[[#This Row],[Release Date]]-TODAY())/7,0))</f>
        <v/>
      </c>
      <c r="H391" s="22" t="str">
        <f ca="1">IF(VSTS_4c4a2935_7cc5_4a88_9916_4870a252c45f[[#This Row],[R_Wk]]="","No Date",IF(VSTS_4c4a2935_7cc5_4a88_9916_4870a252c45f[[#This Row],[R_Wk]]&gt;=0,"Coming Soon","Live in Prod"))</f>
        <v>No Date</v>
      </c>
      <c r="I391" s="7"/>
      <c r="J391" s="9" t="str">
        <f ca="1">IF(ISBLANK(VSTS_4c4a2935_7cc5_4a88_9916_4870a252c45f[[#This Row],[Finish Date]]),"",ROUND((VSTS_4c4a2935_7cc5_4a88_9916_4870a252c45f[[#This Row],[Finish Date]]-TODAY())/7,0))</f>
        <v/>
      </c>
      <c r="K39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1" s="1"/>
      <c r="M391" s="1"/>
      <c r="N391" s="1" t="s">
        <v>2397</v>
      </c>
      <c r="O391" s="23">
        <v>41954.562418981484</v>
      </c>
      <c r="P391" s="23" t="str">
        <f>IFERROR(VLOOKUP(VSTS_4c4a2935_7cc5_4a88_9916_4870a252c45f[[#This Row],[ID]],PriLookup[],3,FALSE),"")</f>
        <v/>
      </c>
      <c r="Q391" s="4"/>
      <c r="R391" s="4"/>
      <c r="S391" s="1"/>
      <c r="T391" s="1" t="s">
        <v>2443</v>
      </c>
      <c r="U391" s="1" t="s">
        <v>2430</v>
      </c>
      <c r="V391" s="1" t="s">
        <v>2446</v>
      </c>
      <c r="W391" s="4" t="str">
        <f>VLOOKUP(VSTS_4c4a2935_7cc5_4a88_9916_4870a252c45f[[#This Row],[Area Path]],Table4[],2,FALSE)</f>
        <v>Unassigned</v>
      </c>
      <c r="X391" s="4" t="str">
        <f>VLOOKUP(VSTS_4c4a2935_7cc5_4a88_9916_4870a252c45f[[#This Row],[Area Path]],Table4[],3,FALSE)</f>
        <v>Unassigned</v>
      </c>
      <c r="Y391" s="4">
        <v>264261753</v>
      </c>
      <c r="Z391" s="4" t="str">
        <f>IFERROR(IF(VLOOKUP(VSTS_4c4a2935_7cc5_4a88_9916_4870a252c45f[[#This Row],[ID]],ParentLookup[],7,FALSE)="Initiative",VLOOKUP(VSTS_4c4a2935_7cc5_4a88_9916_4870a252c45f[[#This Row],[ID]],ParentLookup[],4,FALSE),#N/A),"-- Not an Initiative --")</f>
        <v>-- Not an Initiative --</v>
      </c>
    </row>
    <row r="392" spans="1:26" hidden="1" x14ac:dyDescent="0.25">
      <c r="A392" s="2">
        <v>17304</v>
      </c>
      <c r="B392" s="1" t="s">
        <v>2935</v>
      </c>
      <c r="C392" s="7"/>
      <c r="D392" s="9" t="str">
        <f ca="1">IF(ISBLANK(VSTS_4c4a2935_7cc5_4a88_9916_4870a252c45f[[#This Row],[Dogfood Date]]),"",ROUND((VSTS_4c4a2935_7cc5_4a88_9916_4870a252c45f[[#This Row],[Dogfood Date]]-TODAY())/7,0))</f>
        <v/>
      </c>
      <c r="E392" s="10" t="str">
        <f ca="1">IF(VSTS_4c4a2935_7cc5_4a88_9916_4870a252c45f[[#This Row],[D_Wk]]="","No Date",IF(VSTS_4c4a2935_7cc5_4a88_9916_4870a252c45f[[#This Row],[D_Wk]]&gt;=0,"Coming Soon","Live in Dogfood"))</f>
        <v>No Date</v>
      </c>
      <c r="F392" s="7"/>
      <c r="G392" s="9" t="str">
        <f ca="1">IF(ISBLANK(VSTS_4c4a2935_7cc5_4a88_9916_4870a252c45f[[#This Row],[Release Date]]),"",ROUND((VSTS_4c4a2935_7cc5_4a88_9916_4870a252c45f[[#This Row],[Release Date]]-TODAY())/7,0))</f>
        <v/>
      </c>
      <c r="H392" s="10" t="str">
        <f ca="1">IF(VSTS_4c4a2935_7cc5_4a88_9916_4870a252c45f[[#This Row],[R_Wk]]="","No Date",IF(VSTS_4c4a2935_7cc5_4a88_9916_4870a252c45f[[#This Row],[R_Wk]]&gt;=0,"Coming Soon","Live in Prod"))</f>
        <v>No Date</v>
      </c>
      <c r="I392" s="7"/>
      <c r="J392" s="9" t="str">
        <f ca="1">IF(ISBLANK(VSTS_4c4a2935_7cc5_4a88_9916_4870a252c45f[[#This Row],[Finish Date]]),"",ROUND((VSTS_4c4a2935_7cc5_4a88_9916_4870a252c45f[[#This Row],[Finish Date]]-TODAY())/7,0))</f>
        <v/>
      </c>
      <c r="K39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2" s="1"/>
      <c r="M392" s="1"/>
      <c r="N392" s="1" t="s">
        <v>20</v>
      </c>
      <c r="O392" s="23">
        <v>41933.265381944446</v>
      </c>
      <c r="P392" s="23">
        <f>IFERROR(VLOOKUP(VSTS_4c4a2935_7cc5_4a88_9916_4870a252c45f[[#This Row],[ID]],PriLookup[],3,FALSE),"")</f>
        <v>41957.441064814811</v>
      </c>
      <c r="Q392" s="4" t="s">
        <v>4515</v>
      </c>
      <c r="R392" s="4"/>
      <c r="S392" s="1"/>
      <c r="T392" s="1" t="s">
        <v>2443</v>
      </c>
      <c r="U392" s="1" t="s">
        <v>2430</v>
      </c>
      <c r="V392" s="1" t="s">
        <v>2446</v>
      </c>
      <c r="W392" s="4" t="str">
        <f>VLOOKUP(VSTS_4c4a2935_7cc5_4a88_9916_4870a252c45f[[#This Row],[Area Path]],Table4[],2,FALSE)</f>
        <v>Unassigned</v>
      </c>
      <c r="X392" s="4" t="str">
        <f>VLOOKUP(VSTS_4c4a2935_7cc5_4a88_9916_4870a252c45f[[#This Row],[Area Path]],Table4[],3,FALSE)</f>
        <v>Unassigned</v>
      </c>
      <c r="Y392" s="4">
        <v>264615378</v>
      </c>
      <c r="Z392" s="4" t="str">
        <f>IFERROR(IF(VLOOKUP(VSTS_4c4a2935_7cc5_4a88_9916_4870a252c45f[[#This Row],[ID]],ParentLookup[],7,FALSE)="Initiative",VLOOKUP(VSTS_4c4a2935_7cc5_4a88_9916_4870a252c45f[[#This Row],[ID]],ParentLookup[],4,FALSE),#N/A),"-- Not an Initiative --")</f>
        <v>Create Beautiful Content</v>
      </c>
    </row>
    <row r="393" spans="1:26" hidden="1" x14ac:dyDescent="0.25">
      <c r="A393" s="2">
        <v>17565</v>
      </c>
      <c r="B393" s="1" t="s">
        <v>2936</v>
      </c>
      <c r="C393" s="7"/>
      <c r="D393" s="9" t="str">
        <f ca="1">IF(ISBLANK(VSTS_4c4a2935_7cc5_4a88_9916_4870a252c45f[[#This Row],[Dogfood Date]]),"",ROUND((VSTS_4c4a2935_7cc5_4a88_9916_4870a252c45f[[#This Row],[Dogfood Date]]-TODAY())/7,0))</f>
        <v/>
      </c>
      <c r="E393" s="10" t="str">
        <f ca="1">IF(VSTS_4c4a2935_7cc5_4a88_9916_4870a252c45f[[#This Row],[D_Wk]]="","No Date",IF(VSTS_4c4a2935_7cc5_4a88_9916_4870a252c45f[[#This Row],[D_Wk]]&gt;=0,"Coming Soon","Live in Dogfood"))</f>
        <v>No Date</v>
      </c>
      <c r="F393" s="7"/>
      <c r="G393" s="9" t="str">
        <f ca="1">IF(ISBLANK(VSTS_4c4a2935_7cc5_4a88_9916_4870a252c45f[[#This Row],[Release Date]]),"",ROUND((VSTS_4c4a2935_7cc5_4a88_9916_4870a252c45f[[#This Row],[Release Date]]-TODAY())/7,0))</f>
        <v/>
      </c>
      <c r="H393" s="10" t="str">
        <f ca="1">IF(VSTS_4c4a2935_7cc5_4a88_9916_4870a252c45f[[#This Row],[R_Wk]]="","No Date",IF(VSTS_4c4a2935_7cc5_4a88_9916_4870a252c45f[[#This Row],[R_Wk]]&gt;=0,"Coming Soon","Live in Prod"))</f>
        <v>No Date</v>
      </c>
      <c r="I393" s="7"/>
      <c r="J393" s="9" t="str">
        <f ca="1">IF(ISBLANK(VSTS_4c4a2935_7cc5_4a88_9916_4870a252c45f[[#This Row],[Finish Date]]),"",ROUND((VSTS_4c4a2935_7cc5_4a88_9916_4870a252c45f[[#This Row],[Finish Date]]-TODAY())/7,0))</f>
        <v/>
      </c>
      <c r="K39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3" s="1"/>
      <c r="M393" s="1"/>
      <c r="N393" s="1" t="s">
        <v>20</v>
      </c>
      <c r="O393" s="23">
        <v>41933.579560185186</v>
      </c>
      <c r="P393" s="23">
        <f>IFERROR(VLOOKUP(VSTS_4c4a2935_7cc5_4a88_9916_4870a252c45f[[#This Row],[ID]],PriLookup[],3,FALSE),"")</f>
        <v>41957.441192129627</v>
      </c>
      <c r="Q393" s="4" t="s">
        <v>2492</v>
      </c>
      <c r="R393" s="4"/>
      <c r="S393" s="1"/>
      <c r="T393" s="1" t="s">
        <v>2443</v>
      </c>
      <c r="U393" s="1" t="s">
        <v>2430</v>
      </c>
      <c r="V393" s="1" t="s">
        <v>2446</v>
      </c>
      <c r="W393" s="4" t="str">
        <f>VLOOKUP(VSTS_4c4a2935_7cc5_4a88_9916_4870a252c45f[[#This Row],[Area Path]],Table4[],2,FALSE)</f>
        <v>Unassigned</v>
      </c>
      <c r="X393" s="4" t="str">
        <f>VLOOKUP(VSTS_4c4a2935_7cc5_4a88_9916_4870a252c45f[[#This Row],[Area Path]],Table4[],3,FALSE)</f>
        <v>Unassigned</v>
      </c>
      <c r="Y393" s="4">
        <v>270769224</v>
      </c>
      <c r="Z393" s="4" t="str">
        <f>IFERROR(IF(VLOOKUP(VSTS_4c4a2935_7cc5_4a88_9916_4870a252c45f[[#This Row],[ID]],ParentLookup[],7,FALSE)="Initiative",VLOOKUP(VSTS_4c4a2935_7cc5_4a88_9916_4870a252c45f[[#This Row],[ID]],ParentLookup[],4,FALSE),#N/A),"-- Not an Initiative --")</f>
        <v>It's the Word you know &amp; love</v>
      </c>
    </row>
    <row r="394" spans="1:26" hidden="1" x14ac:dyDescent="0.25">
      <c r="A394" s="2">
        <v>17599</v>
      </c>
      <c r="B394" s="1" t="s">
        <v>2937</v>
      </c>
      <c r="C394" s="7"/>
      <c r="D394" s="9" t="str">
        <f ca="1">IF(ISBLANK(VSTS_4c4a2935_7cc5_4a88_9916_4870a252c45f[[#This Row],[Dogfood Date]]),"",ROUND((VSTS_4c4a2935_7cc5_4a88_9916_4870a252c45f[[#This Row],[Dogfood Date]]-TODAY())/7,0))</f>
        <v/>
      </c>
      <c r="E394" s="10" t="str">
        <f ca="1">IF(VSTS_4c4a2935_7cc5_4a88_9916_4870a252c45f[[#This Row],[D_Wk]]="","No Date",IF(VSTS_4c4a2935_7cc5_4a88_9916_4870a252c45f[[#This Row],[D_Wk]]&gt;=0,"Coming Soon","Live in Dogfood"))</f>
        <v>No Date</v>
      </c>
      <c r="F394" s="7"/>
      <c r="G394" s="9" t="str">
        <f ca="1">IF(ISBLANK(VSTS_4c4a2935_7cc5_4a88_9916_4870a252c45f[[#This Row],[Release Date]]),"",ROUND((VSTS_4c4a2935_7cc5_4a88_9916_4870a252c45f[[#This Row],[Release Date]]-TODAY())/7,0))</f>
        <v/>
      </c>
      <c r="H394" s="10" t="str">
        <f ca="1">IF(VSTS_4c4a2935_7cc5_4a88_9916_4870a252c45f[[#This Row],[R_Wk]]="","No Date",IF(VSTS_4c4a2935_7cc5_4a88_9916_4870a252c45f[[#This Row],[R_Wk]]&gt;=0,"Coming Soon","Live in Prod"))</f>
        <v>No Date</v>
      </c>
      <c r="I394" s="7"/>
      <c r="J394" s="9" t="str">
        <f ca="1">IF(ISBLANK(VSTS_4c4a2935_7cc5_4a88_9916_4870a252c45f[[#This Row],[Finish Date]]),"",ROUND((VSTS_4c4a2935_7cc5_4a88_9916_4870a252c45f[[#This Row],[Finish Date]]-TODAY())/7,0))</f>
        <v/>
      </c>
      <c r="K39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4" s="1"/>
      <c r="M394" s="1"/>
      <c r="N394" s="1" t="s">
        <v>20</v>
      </c>
      <c r="O394" s="23">
        <v>41933.703622685185</v>
      </c>
      <c r="P394" s="23">
        <f>IFERROR(VLOOKUP(VSTS_4c4a2935_7cc5_4a88_9916_4870a252c45f[[#This Row],[ID]],PriLookup[],3,FALSE),"")</f>
        <v>41957.441192129627</v>
      </c>
      <c r="Q394" s="4" t="s">
        <v>2938</v>
      </c>
      <c r="R394" s="4"/>
      <c r="S394" s="1"/>
      <c r="T394" s="1" t="s">
        <v>2443</v>
      </c>
      <c r="U394" s="1" t="s">
        <v>2430</v>
      </c>
      <c r="V394" s="1" t="s">
        <v>2446</v>
      </c>
      <c r="W394" s="4" t="str">
        <f>VLOOKUP(VSTS_4c4a2935_7cc5_4a88_9916_4870a252c45f[[#This Row],[Area Path]],Table4[],2,FALSE)</f>
        <v>Unassigned</v>
      </c>
      <c r="X394" s="4" t="str">
        <f>VLOOKUP(VSTS_4c4a2935_7cc5_4a88_9916_4870a252c45f[[#This Row],[Area Path]],Table4[],3,FALSE)</f>
        <v>Unassigned</v>
      </c>
      <c r="Y394" s="4">
        <v>276923070</v>
      </c>
      <c r="Z394" s="4" t="str">
        <f>IFERROR(IF(VLOOKUP(VSTS_4c4a2935_7cc5_4a88_9916_4870a252c45f[[#This Row],[ID]],ParentLookup[],7,FALSE)="Initiative",VLOOKUP(VSTS_4c4a2935_7cc5_4a88_9916_4870a252c45f[[#This Row],[ID]],ParentLookup[],4,FALSE),#N/A),"-- Not an Initiative --")</f>
        <v>Open more docs &amp; make them usable</v>
      </c>
    </row>
    <row r="395" spans="1:26" x14ac:dyDescent="0.25">
      <c r="A395" s="2">
        <v>64070</v>
      </c>
      <c r="B395" s="1" t="s">
        <v>3563</v>
      </c>
      <c r="C395" s="7"/>
      <c r="D395" s="9" t="str">
        <f ca="1">IF(ISBLANK(VSTS_4c4a2935_7cc5_4a88_9916_4870a252c45f[[#This Row],[Dogfood Date]]),"",ROUND((VSTS_4c4a2935_7cc5_4a88_9916_4870a252c45f[[#This Row],[Dogfood Date]]-TODAY())/7,0))</f>
        <v/>
      </c>
      <c r="E395" s="22" t="str">
        <f ca="1">IF(VSTS_4c4a2935_7cc5_4a88_9916_4870a252c45f[[#This Row],[D_Wk]]="","No Date",IF(VSTS_4c4a2935_7cc5_4a88_9916_4870a252c45f[[#This Row],[D_Wk]]&gt;=0,"Coming Soon","Live in Dogfood"))</f>
        <v>No Date</v>
      </c>
      <c r="F395" s="7"/>
      <c r="G395" s="9" t="str">
        <f ca="1">IF(ISBLANK(VSTS_4c4a2935_7cc5_4a88_9916_4870a252c45f[[#This Row],[Release Date]]),"",ROUND((VSTS_4c4a2935_7cc5_4a88_9916_4870a252c45f[[#This Row],[Release Date]]-TODAY())/7,0))</f>
        <v/>
      </c>
      <c r="H395" s="22" t="str">
        <f ca="1">IF(VSTS_4c4a2935_7cc5_4a88_9916_4870a252c45f[[#This Row],[R_Wk]]="","No Date",IF(VSTS_4c4a2935_7cc5_4a88_9916_4870a252c45f[[#This Row],[R_Wk]]&gt;=0,"Coming Soon","Live in Prod"))</f>
        <v>No Date</v>
      </c>
      <c r="I395" s="7"/>
      <c r="J395" s="9" t="str">
        <f ca="1">IF(ISBLANK(VSTS_4c4a2935_7cc5_4a88_9916_4870a252c45f[[#This Row],[Finish Date]]),"",ROUND((VSTS_4c4a2935_7cc5_4a88_9916_4870a252c45f[[#This Row],[Finish Date]]-TODAY())/7,0))</f>
        <v/>
      </c>
      <c r="K39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5" s="1"/>
      <c r="M395" s="1"/>
      <c r="N395" s="1" t="s">
        <v>19</v>
      </c>
      <c r="O395" s="23">
        <v>42137.633425925924</v>
      </c>
      <c r="P395" s="23">
        <f>IFERROR(VLOOKUP(VSTS_4c4a2935_7cc5_4a88_9916_4870a252c45f[[#This Row],[ID]],PriLookup[],3,FALSE),"")</f>
        <v>42038.47519675926</v>
      </c>
      <c r="Q395" s="4" t="s">
        <v>3564</v>
      </c>
      <c r="R395" s="4"/>
      <c r="S395" s="1"/>
      <c r="T395" s="1" t="s">
        <v>2443</v>
      </c>
      <c r="U395" s="1" t="s">
        <v>2430</v>
      </c>
      <c r="V395" s="1" t="s">
        <v>5869</v>
      </c>
      <c r="W395" s="4" t="str">
        <f>VLOOKUP(VSTS_4c4a2935_7cc5_4a88_9916_4870a252c45f[[#This Row],[Area Path]],Table4[],2,FALSE)</f>
        <v>WAC_capacity</v>
      </c>
      <c r="X395" s="4" t="str">
        <f>VLOOKUP(VSTS_4c4a2935_7cc5_4a88_9916_4870a252c45f[[#This Row],[Area Path]],Table4[],3,FALSE)</f>
        <v>WAC</v>
      </c>
      <c r="Y395" s="4">
        <v>280874555</v>
      </c>
      <c r="Z395" s="4" t="str">
        <f>IFERROR(IF(VLOOKUP(VSTS_4c4a2935_7cc5_4a88_9916_4870a252c45f[[#This Row],[ID]],ParentLookup[],7,FALSE)="Initiative",VLOOKUP(VSTS_4c4a2935_7cc5_4a88_9916_4870a252c45f[[#This Row],[ID]],ParentLookup[],4,FALSE),#N/A),"-- Not an Initiative --")</f>
        <v>Building out our Capacity</v>
      </c>
    </row>
    <row r="396" spans="1:26" x14ac:dyDescent="0.25">
      <c r="A396" s="2">
        <v>64069</v>
      </c>
      <c r="B396" s="1" t="s">
        <v>3565</v>
      </c>
      <c r="C396" s="7"/>
      <c r="D396" s="9" t="str">
        <f ca="1">IF(ISBLANK(VSTS_4c4a2935_7cc5_4a88_9916_4870a252c45f[[#This Row],[Dogfood Date]]),"",ROUND((VSTS_4c4a2935_7cc5_4a88_9916_4870a252c45f[[#This Row],[Dogfood Date]]-TODAY())/7,0))</f>
        <v/>
      </c>
      <c r="E396" s="22" t="str">
        <f ca="1">IF(VSTS_4c4a2935_7cc5_4a88_9916_4870a252c45f[[#This Row],[D_Wk]]="","No Date",IF(VSTS_4c4a2935_7cc5_4a88_9916_4870a252c45f[[#This Row],[D_Wk]]&gt;=0,"Coming Soon","Live in Dogfood"))</f>
        <v>No Date</v>
      </c>
      <c r="F396" s="7"/>
      <c r="G396" s="9" t="str">
        <f ca="1">IF(ISBLANK(VSTS_4c4a2935_7cc5_4a88_9916_4870a252c45f[[#This Row],[Release Date]]),"",ROUND((VSTS_4c4a2935_7cc5_4a88_9916_4870a252c45f[[#This Row],[Release Date]]-TODAY())/7,0))</f>
        <v/>
      </c>
      <c r="H396" s="22" t="str">
        <f ca="1">IF(VSTS_4c4a2935_7cc5_4a88_9916_4870a252c45f[[#This Row],[R_Wk]]="","No Date",IF(VSTS_4c4a2935_7cc5_4a88_9916_4870a252c45f[[#This Row],[R_Wk]]&gt;=0,"Coming Soon","Live in Prod"))</f>
        <v>No Date</v>
      </c>
      <c r="I396" s="7"/>
      <c r="J396" s="9" t="str">
        <f ca="1">IF(ISBLANK(VSTS_4c4a2935_7cc5_4a88_9916_4870a252c45f[[#This Row],[Finish Date]]),"",ROUND((VSTS_4c4a2935_7cc5_4a88_9916_4870a252c45f[[#This Row],[Finish Date]]-TODAY())/7,0))</f>
        <v/>
      </c>
      <c r="K39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6" s="1"/>
      <c r="M396" s="1"/>
      <c r="N396" s="1" t="s">
        <v>19</v>
      </c>
      <c r="O396" s="23">
        <v>42137.633425925924</v>
      </c>
      <c r="P396" s="23">
        <f>IFERROR(VLOOKUP(VSTS_4c4a2935_7cc5_4a88_9916_4870a252c45f[[#This Row],[ID]],PriLookup[],3,FALSE),"")</f>
        <v>42038.474826388891</v>
      </c>
      <c r="Q396" s="4"/>
      <c r="R396" s="4"/>
      <c r="S396" s="1"/>
      <c r="T396" s="1" t="s">
        <v>2443</v>
      </c>
      <c r="U396" s="1" t="s">
        <v>2430</v>
      </c>
      <c r="V396" s="1" t="s">
        <v>5869</v>
      </c>
      <c r="W396" s="4" t="str">
        <f>VLOOKUP(VSTS_4c4a2935_7cc5_4a88_9916_4870a252c45f[[#This Row],[Area Path]],Table4[],2,FALSE)</f>
        <v>WAC_capacity</v>
      </c>
      <c r="X396" s="4" t="str">
        <f>VLOOKUP(VSTS_4c4a2935_7cc5_4a88_9916_4870a252c45f[[#This Row],[Area Path]],Table4[],3,FALSE)</f>
        <v>WAC</v>
      </c>
      <c r="Y396" s="4">
        <v>281385506</v>
      </c>
      <c r="Z396" s="4" t="str">
        <f>IFERROR(IF(VLOOKUP(VSTS_4c4a2935_7cc5_4a88_9916_4870a252c45f[[#This Row],[ID]],ParentLookup[],7,FALSE)="Initiative",VLOOKUP(VSTS_4c4a2935_7cc5_4a88_9916_4870a252c45f[[#This Row],[ID]],ParentLookup[],4,FALSE),#N/A),"-- Not an Initiative --")</f>
        <v>Building out our Capacity</v>
      </c>
    </row>
    <row r="397" spans="1:26" hidden="1" x14ac:dyDescent="0.25">
      <c r="A397" s="2">
        <v>17301</v>
      </c>
      <c r="B397" s="1" t="s">
        <v>2939</v>
      </c>
      <c r="C397" s="7"/>
      <c r="D397" s="9" t="str">
        <f ca="1">IF(ISBLANK(VSTS_4c4a2935_7cc5_4a88_9916_4870a252c45f[[#This Row],[Dogfood Date]]),"",ROUND((VSTS_4c4a2935_7cc5_4a88_9916_4870a252c45f[[#This Row],[Dogfood Date]]-TODAY())/7,0))</f>
        <v/>
      </c>
      <c r="E397" s="10" t="str">
        <f ca="1">IF(VSTS_4c4a2935_7cc5_4a88_9916_4870a252c45f[[#This Row],[D_Wk]]="","No Date",IF(VSTS_4c4a2935_7cc5_4a88_9916_4870a252c45f[[#This Row],[D_Wk]]&gt;=0,"Coming Soon","Live in Dogfood"))</f>
        <v>No Date</v>
      </c>
      <c r="F397" s="7"/>
      <c r="G397" s="9" t="str">
        <f ca="1">IF(ISBLANK(VSTS_4c4a2935_7cc5_4a88_9916_4870a252c45f[[#This Row],[Release Date]]),"",ROUND((VSTS_4c4a2935_7cc5_4a88_9916_4870a252c45f[[#This Row],[Release Date]]-TODAY())/7,0))</f>
        <v/>
      </c>
      <c r="H397" s="10" t="str">
        <f ca="1">IF(VSTS_4c4a2935_7cc5_4a88_9916_4870a252c45f[[#This Row],[R_Wk]]="","No Date",IF(VSTS_4c4a2935_7cc5_4a88_9916_4870a252c45f[[#This Row],[R_Wk]]&gt;=0,"Coming Soon","Live in Prod"))</f>
        <v>No Date</v>
      </c>
      <c r="I397" s="7"/>
      <c r="J397" s="9" t="str">
        <f ca="1">IF(ISBLANK(VSTS_4c4a2935_7cc5_4a88_9916_4870a252c45f[[#This Row],[Finish Date]]),"",ROUND((VSTS_4c4a2935_7cc5_4a88_9916_4870a252c45f[[#This Row],[Finish Date]]-TODAY())/7,0))</f>
        <v/>
      </c>
      <c r="K3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7" s="1"/>
      <c r="M397" s="1"/>
      <c r="N397" s="1" t="s">
        <v>20</v>
      </c>
      <c r="O397" s="23">
        <v>41933.265381944446</v>
      </c>
      <c r="P397" s="23">
        <f>IFERROR(VLOOKUP(VSTS_4c4a2935_7cc5_4a88_9916_4870a252c45f[[#This Row],[ID]],PriLookup[],3,FALSE),"")</f>
        <v>41957.441064814811</v>
      </c>
      <c r="Q397" s="4" t="s">
        <v>4515</v>
      </c>
      <c r="R397" s="4"/>
      <c r="S397" s="1"/>
      <c r="T397" s="1" t="s">
        <v>2443</v>
      </c>
      <c r="U397" s="1" t="s">
        <v>2430</v>
      </c>
      <c r="V397" s="1" t="s">
        <v>2446</v>
      </c>
      <c r="W397" s="4" t="str">
        <f>VLOOKUP(VSTS_4c4a2935_7cc5_4a88_9916_4870a252c45f[[#This Row],[Area Path]],Table4[],2,FALSE)</f>
        <v>Unassigned</v>
      </c>
      <c r="X397" s="4" t="str">
        <f>VLOOKUP(VSTS_4c4a2935_7cc5_4a88_9916_4870a252c45f[[#This Row],[Area Path]],Table4[],3,FALSE)</f>
        <v>Unassigned</v>
      </c>
      <c r="Y397" s="4">
        <v>283076916</v>
      </c>
      <c r="Z397" s="4" t="str">
        <f>IFERROR(IF(VLOOKUP(VSTS_4c4a2935_7cc5_4a88_9916_4870a252c45f[[#This Row],[ID]],ParentLookup[],7,FALSE)="Initiative",VLOOKUP(VSTS_4c4a2935_7cc5_4a88_9916_4870a252c45f[[#This Row],[ID]],ParentLookup[],4,FALSE),#N/A),"-- Not an Initiative --")</f>
        <v>Tablestakes: Create Common Docs</v>
      </c>
    </row>
    <row r="398" spans="1:26" hidden="1" x14ac:dyDescent="0.25">
      <c r="A398" s="2">
        <v>17308</v>
      </c>
      <c r="B398" s="1" t="s">
        <v>2940</v>
      </c>
      <c r="C398" s="7"/>
      <c r="D398" s="9" t="str">
        <f ca="1">IF(ISBLANK(VSTS_4c4a2935_7cc5_4a88_9916_4870a252c45f[[#This Row],[Dogfood Date]]),"",ROUND((VSTS_4c4a2935_7cc5_4a88_9916_4870a252c45f[[#This Row],[Dogfood Date]]-TODAY())/7,0))</f>
        <v/>
      </c>
      <c r="E398" s="10" t="str">
        <f ca="1">IF(VSTS_4c4a2935_7cc5_4a88_9916_4870a252c45f[[#This Row],[D_Wk]]="","No Date",IF(VSTS_4c4a2935_7cc5_4a88_9916_4870a252c45f[[#This Row],[D_Wk]]&gt;=0,"Coming Soon","Live in Dogfood"))</f>
        <v>No Date</v>
      </c>
      <c r="F398" s="7"/>
      <c r="G398" s="9" t="str">
        <f ca="1">IF(ISBLANK(VSTS_4c4a2935_7cc5_4a88_9916_4870a252c45f[[#This Row],[Release Date]]),"",ROUND((VSTS_4c4a2935_7cc5_4a88_9916_4870a252c45f[[#This Row],[Release Date]]-TODAY())/7,0))</f>
        <v/>
      </c>
      <c r="H398" s="10" t="str">
        <f ca="1">IF(VSTS_4c4a2935_7cc5_4a88_9916_4870a252c45f[[#This Row],[R_Wk]]="","No Date",IF(VSTS_4c4a2935_7cc5_4a88_9916_4870a252c45f[[#This Row],[R_Wk]]&gt;=0,"Coming Soon","Live in Prod"))</f>
        <v>No Date</v>
      </c>
      <c r="I398" s="7"/>
      <c r="J398" s="9" t="str">
        <f ca="1">IF(ISBLANK(VSTS_4c4a2935_7cc5_4a88_9916_4870a252c45f[[#This Row],[Finish Date]]),"",ROUND((VSTS_4c4a2935_7cc5_4a88_9916_4870a252c45f[[#This Row],[Finish Date]]-TODAY())/7,0))</f>
        <v/>
      </c>
      <c r="K39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8" s="1"/>
      <c r="M398" s="1"/>
      <c r="N398" s="1" t="s">
        <v>20</v>
      </c>
      <c r="O398" s="23">
        <v>41933.265381944446</v>
      </c>
      <c r="P398" s="23">
        <f>IFERROR(VLOOKUP(VSTS_4c4a2935_7cc5_4a88_9916_4870a252c45f[[#This Row],[ID]],PriLookup[],3,FALSE),"")</f>
        <v>41957.441064814811</v>
      </c>
      <c r="Q398" s="4" t="s">
        <v>2492</v>
      </c>
      <c r="R398" s="4"/>
      <c r="S398" s="1"/>
      <c r="T398" s="1" t="s">
        <v>2443</v>
      </c>
      <c r="U398" s="1" t="s">
        <v>2430</v>
      </c>
      <c r="V398" s="1" t="s">
        <v>2446</v>
      </c>
      <c r="W398" s="4" t="str">
        <f>VLOOKUP(VSTS_4c4a2935_7cc5_4a88_9916_4870a252c45f[[#This Row],[Area Path]],Table4[],2,FALSE)</f>
        <v>Unassigned</v>
      </c>
      <c r="X398" s="4" t="str">
        <f>VLOOKUP(VSTS_4c4a2935_7cc5_4a88_9916_4870a252c45f[[#This Row],[Area Path]],Table4[],3,FALSE)</f>
        <v>Unassigned</v>
      </c>
      <c r="Y398" s="4">
        <v>289230762</v>
      </c>
      <c r="Z398" s="4" t="str">
        <f>IFERROR(IF(VLOOKUP(VSTS_4c4a2935_7cc5_4a88_9916_4870a252c45f[[#This Row],[ID]],ParentLookup[],7,FALSE)="Initiative",VLOOKUP(VSTS_4c4a2935_7cc5_4a88_9916_4870a252c45f[[#This Row],[ID]],ParentLookup[],4,FALSE),#N/A),"-- Not an Initiative --")</f>
        <v>Tablestakes: Create Common Docs</v>
      </c>
    </row>
    <row r="399" spans="1:26" hidden="1" x14ac:dyDescent="0.25">
      <c r="A399" s="2">
        <v>17305</v>
      </c>
      <c r="B399" s="1" t="s">
        <v>2941</v>
      </c>
      <c r="C399" s="7"/>
      <c r="D399" s="9" t="str">
        <f ca="1">IF(ISBLANK(VSTS_4c4a2935_7cc5_4a88_9916_4870a252c45f[[#This Row],[Dogfood Date]]),"",ROUND((VSTS_4c4a2935_7cc5_4a88_9916_4870a252c45f[[#This Row],[Dogfood Date]]-TODAY())/7,0))</f>
        <v/>
      </c>
      <c r="E399" s="10" t="str">
        <f ca="1">IF(VSTS_4c4a2935_7cc5_4a88_9916_4870a252c45f[[#This Row],[D_Wk]]="","No Date",IF(VSTS_4c4a2935_7cc5_4a88_9916_4870a252c45f[[#This Row],[D_Wk]]&gt;=0,"Coming Soon","Live in Dogfood"))</f>
        <v>No Date</v>
      </c>
      <c r="F399" s="7"/>
      <c r="G399" s="9" t="str">
        <f ca="1">IF(ISBLANK(VSTS_4c4a2935_7cc5_4a88_9916_4870a252c45f[[#This Row],[Release Date]]),"",ROUND((VSTS_4c4a2935_7cc5_4a88_9916_4870a252c45f[[#This Row],[Release Date]]-TODAY())/7,0))</f>
        <v/>
      </c>
      <c r="H399" s="10" t="str">
        <f ca="1">IF(VSTS_4c4a2935_7cc5_4a88_9916_4870a252c45f[[#This Row],[R_Wk]]="","No Date",IF(VSTS_4c4a2935_7cc5_4a88_9916_4870a252c45f[[#This Row],[R_Wk]]&gt;=0,"Coming Soon","Live in Prod"))</f>
        <v>No Date</v>
      </c>
      <c r="I399" s="7"/>
      <c r="J399" s="9" t="str">
        <f ca="1">IF(ISBLANK(VSTS_4c4a2935_7cc5_4a88_9916_4870a252c45f[[#This Row],[Finish Date]]),"",ROUND((VSTS_4c4a2935_7cc5_4a88_9916_4870a252c45f[[#This Row],[Finish Date]]-TODAY())/7,0))</f>
        <v/>
      </c>
      <c r="K3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399" s="1"/>
      <c r="M399" s="1"/>
      <c r="N399" s="1" t="s">
        <v>20</v>
      </c>
      <c r="O399" s="23">
        <v>41933.265381944446</v>
      </c>
      <c r="P399" s="23">
        <f>IFERROR(VLOOKUP(VSTS_4c4a2935_7cc5_4a88_9916_4870a252c45f[[#This Row],[ID]],PriLookup[],3,FALSE),"")</f>
        <v>41957.441064814811</v>
      </c>
      <c r="Q399" s="4" t="s">
        <v>2976</v>
      </c>
      <c r="R399" s="4"/>
      <c r="S399" s="1"/>
      <c r="T399" s="1" t="s">
        <v>2443</v>
      </c>
      <c r="U399" s="1" t="s">
        <v>2430</v>
      </c>
      <c r="V399" s="1" t="s">
        <v>2446</v>
      </c>
      <c r="W399" s="4" t="str">
        <f>VLOOKUP(VSTS_4c4a2935_7cc5_4a88_9916_4870a252c45f[[#This Row],[Area Path]],Table4[],2,FALSE)</f>
        <v>Unassigned</v>
      </c>
      <c r="X399" s="4" t="str">
        <f>VLOOKUP(VSTS_4c4a2935_7cc5_4a88_9916_4870a252c45f[[#This Row],[Area Path]],Table4[],3,FALSE)</f>
        <v>Unassigned</v>
      </c>
      <c r="Y399" s="4">
        <v>295384608</v>
      </c>
      <c r="Z399" s="4" t="str">
        <f>IFERROR(IF(VLOOKUP(VSTS_4c4a2935_7cc5_4a88_9916_4870a252c45f[[#This Row],[ID]],ParentLookup[],7,FALSE)="Initiative",VLOOKUP(VSTS_4c4a2935_7cc5_4a88_9916_4870a252c45f[[#This Row],[ID]],ParentLookup[],4,FALSE),#N/A),"-- Not an Initiative --")</f>
        <v>Create Beautiful Content</v>
      </c>
    </row>
    <row r="400" spans="1:26" hidden="1" x14ac:dyDescent="0.25">
      <c r="A400" s="2">
        <v>17261</v>
      </c>
      <c r="B400" s="1" t="s">
        <v>3526</v>
      </c>
      <c r="C400" s="7"/>
      <c r="D400" s="9" t="str">
        <f ca="1">IF(ISBLANK(VSTS_4c4a2935_7cc5_4a88_9916_4870a252c45f[[#This Row],[Dogfood Date]]),"",ROUND((VSTS_4c4a2935_7cc5_4a88_9916_4870a252c45f[[#This Row],[Dogfood Date]]-TODAY())/7,0))</f>
        <v/>
      </c>
      <c r="E400" s="10" t="str">
        <f ca="1">IF(VSTS_4c4a2935_7cc5_4a88_9916_4870a252c45f[[#This Row],[D_Wk]]="","No Date",IF(VSTS_4c4a2935_7cc5_4a88_9916_4870a252c45f[[#This Row],[D_Wk]]&gt;=0,"Coming Soon","Live in Dogfood"))</f>
        <v>No Date</v>
      </c>
      <c r="F400" s="7"/>
      <c r="G400" s="9" t="str">
        <f ca="1">IF(ISBLANK(VSTS_4c4a2935_7cc5_4a88_9916_4870a252c45f[[#This Row],[Release Date]]),"",ROUND((VSTS_4c4a2935_7cc5_4a88_9916_4870a252c45f[[#This Row],[Release Date]]-TODAY())/7,0))</f>
        <v/>
      </c>
      <c r="H400" s="10" t="str">
        <f ca="1">IF(VSTS_4c4a2935_7cc5_4a88_9916_4870a252c45f[[#This Row],[R_Wk]]="","No Date",IF(VSTS_4c4a2935_7cc5_4a88_9916_4870a252c45f[[#This Row],[R_Wk]]&gt;=0,"Coming Soon","Live in Prod"))</f>
        <v>No Date</v>
      </c>
      <c r="I400" s="7"/>
      <c r="J400" s="9" t="str">
        <f ca="1">IF(ISBLANK(VSTS_4c4a2935_7cc5_4a88_9916_4870a252c45f[[#This Row],[Finish Date]]),"",ROUND((VSTS_4c4a2935_7cc5_4a88_9916_4870a252c45f[[#This Row],[Finish Date]]-TODAY())/7,0))</f>
        <v/>
      </c>
      <c r="K4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0" s="1"/>
      <c r="M400" s="1"/>
      <c r="N400" s="1" t="s">
        <v>20</v>
      </c>
      <c r="O400" s="23">
        <v>41933.265381944446</v>
      </c>
      <c r="P400" s="23">
        <f>IFERROR(VLOOKUP(VSTS_4c4a2935_7cc5_4a88_9916_4870a252c45f[[#This Row],[ID]],PriLookup[],3,FALSE),"")</f>
        <v>42009.926898148151</v>
      </c>
      <c r="Q400" s="4" t="s">
        <v>5983</v>
      </c>
      <c r="R400" s="4"/>
      <c r="S400" s="1"/>
      <c r="T400" s="1" t="s">
        <v>2443</v>
      </c>
      <c r="U400" s="1" t="s">
        <v>2430</v>
      </c>
      <c r="V400" s="1" t="s">
        <v>2446</v>
      </c>
      <c r="W400" s="4" t="str">
        <f>VLOOKUP(VSTS_4c4a2935_7cc5_4a88_9916_4870a252c45f[[#This Row],[Area Path]],Table4[],2,FALSE)</f>
        <v>Unassigned</v>
      </c>
      <c r="X400" s="4" t="str">
        <f>VLOOKUP(VSTS_4c4a2935_7cc5_4a88_9916_4870a252c45f[[#This Row],[Area Path]],Table4[],3,FALSE)</f>
        <v>Unassigned</v>
      </c>
      <c r="Y400" s="4">
        <v>298573752</v>
      </c>
      <c r="Z400" s="4" t="str">
        <f>IFERROR(IF(VLOOKUP(VSTS_4c4a2935_7cc5_4a88_9916_4870a252c45f[[#This Row],[ID]],ParentLookup[],7,FALSE)="Initiative",VLOOKUP(VSTS_4c4a2935_7cc5_4a88_9916_4870a252c45f[[#This Row],[ID]],ParentLookup[],4,FALSE),#N/A),"-- Not an Initiative --")</f>
        <v>PPTe - Slide Designs</v>
      </c>
    </row>
    <row r="401" spans="1:26" hidden="1" x14ac:dyDescent="0.25">
      <c r="A401" s="2">
        <v>20673</v>
      </c>
      <c r="B401" s="1" t="s">
        <v>2942</v>
      </c>
      <c r="C401" s="7"/>
      <c r="D401" s="9" t="str">
        <f ca="1">IF(ISBLANK(VSTS_4c4a2935_7cc5_4a88_9916_4870a252c45f[[#This Row],[Dogfood Date]]),"",ROUND((VSTS_4c4a2935_7cc5_4a88_9916_4870a252c45f[[#This Row],[Dogfood Date]]-TODAY())/7,0))</f>
        <v/>
      </c>
      <c r="E401" s="10" t="str">
        <f ca="1">IF(VSTS_4c4a2935_7cc5_4a88_9916_4870a252c45f[[#This Row],[D_Wk]]="","No Date",IF(VSTS_4c4a2935_7cc5_4a88_9916_4870a252c45f[[#This Row],[D_Wk]]&gt;=0,"Coming Soon","Live in Dogfood"))</f>
        <v>No Date</v>
      </c>
      <c r="F401" s="7"/>
      <c r="G401" s="9" t="str">
        <f ca="1">IF(ISBLANK(VSTS_4c4a2935_7cc5_4a88_9916_4870a252c45f[[#This Row],[Release Date]]),"",ROUND((VSTS_4c4a2935_7cc5_4a88_9916_4870a252c45f[[#This Row],[Release Date]]-TODAY())/7,0))</f>
        <v/>
      </c>
      <c r="H401" s="10" t="str">
        <f ca="1">IF(VSTS_4c4a2935_7cc5_4a88_9916_4870a252c45f[[#This Row],[R_Wk]]="","No Date",IF(VSTS_4c4a2935_7cc5_4a88_9916_4870a252c45f[[#This Row],[R_Wk]]&gt;=0,"Coming Soon","Live in Prod"))</f>
        <v>No Date</v>
      </c>
      <c r="I401" s="7"/>
      <c r="J401" s="9" t="str">
        <f ca="1">IF(ISBLANK(VSTS_4c4a2935_7cc5_4a88_9916_4870a252c45f[[#This Row],[Finish Date]]),"",ROUND((VSTS_4c4a2935_7cc5_4a88_9916_4870a252c45f[[#This Row],[Finish Date]]-TODAY())/7,0))</f>
        <v/>
      </c>
      <c r="K4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1" s="1"/>
      <c r="M401" s="1"/>
      <c r="N401" s="1" t="s">
        <v>20</v>
      </c>
      <c r="O401" s="23">
        <v>41947.535682870373</v>
      </c>
      <c r="P401" s="23">
        <f>IFERROR(VLOOKUP(VSTS_4c4a2935_7cc5_4a88_9916_4870a252c45f[[#This Row],[ID]],PriLookup[],3,FALSE),"")</f>
        <v>41957.441342592596</v>
      </c>
      <c r="Q401" s="4" t="s">
        <v>2820</v>
      </c>
      <c r="R401" s="4"/>
      <c r="S401" s="1"/>
      <c r="T401" s="1" t="s">
        <v>2443</v>
      </c>
      <c r="U401" s="1" t="s">
        <v>2430</v>
      </c>
      <c r="V401" s="1" t="s">
        <v>2446</v>
      </c>
      <c r="W401" s="4" t="str">
        <f>VLOOKUP(VSTS_4c4a2935_7cc5_4a88_9916_4870a252c45f[[#This Row],[Area Path]],Table4[],2,FALSE)</f>
        <v>Unassigned</v>
      </c>
      <c r="X401" s="4" t="str">
        <f>VLOOKUP(VSTS_4c4a2935_7cc5_4a88_9916_4870a252c45f[[#This Row],[Area Path]],Table4[],3,FALSE)</f>
        <v>Unassigned</v>
      </c>
      <c r="Y401" s="4">
        <v>301538454</v>
      </c>
      <c r="Z401" s="4" t="str">
        <f>IFERROR(IF(VLOOKUP(VSTS_4c4a2935_7cc5_4a88_9916_4870a252c45f[[#This Row],[ID]],ParentLookup[],7,FALSE)="Initiative",VLOOKUP(VSTS_4c4a2935_7cc5_4a88_9916_4870a252c45f[[#This Row],[ID]],ParentLookup[],4,FALSE),#N/A),"-- Not an Initiative --")</f>
        <v>-- Not an Initiative --</v>
      </c>
    </row>
    <row r="402" spans="1:26" hidden="1" x14ac:dyDescent="0.25">
      <c r="A402" s="2">
        <v>17309</v>
      </c>
      <c r="B402" s="1" t="s">
        <v>2943</v>
      </c>
      <c r="C402" s="7"/>
      <c r="D402" s="9" t="str">
        <f ca="1">IF(ISBLANK(VSTS_4c4a2935_7cc5_4a88_9916_4870a252c45f[[#This Row],[Dogfood Date]]),"",ROUND((VSTS_4c4a2935_7cc5_4a88_9916_4870a252c45f[[#This Row],[Dogfood Date]]-TODAY())/7,0))</f>
        <v/>
      </c>
      <c r="E402" s="10" t="str">
        <f ca="1">IF(VSTS_4c4a2935_7cc5_4a88_9916_4870a252c45f[[#This Row],[D_Wk]]="","No Date",IF(VSTS_4c4a2935_7cc5_4a88_9916_4870a252c45f[[#This Row],[D_Wk]]&gt;=0,"Coming Soon","Live in Dogfood"))</f>
        <v>No Date</v>
      </c>
      <c r="F402" s="7"/>
      <c r="G402" s="9" t="str">
        <f ca="1">IF(ISBLANK(VSTS_4c4a2935_7cc5_4a88_9916_4870a252c45f[[#This Row],[Release Date]]),"",ROUND((VSTS_4c4a2935_7cc5_4a88_9916_4870a252c45f[[#This Row],[Release Date]]-TODAY())/7,0))</f>
        <v/>
      </c>
      <c r="H402" s="10" t="str">
        <f ca="1">IF(VSTS_4c4a2935_7cc5_4a88_9916_4870a252c45f[[#This Row],[R_Wk]]="","No Date",IF(VSTS_4c4a2935_7cc5_4a88_9916_4870a252c45f[[#This Row],[R_Wk]]&gt;=0,"Coming Soon","Live in Prod"))</f>
        <v>No Date</v>
      </c>
      <c r="I402" s="7"/>
      <c r="J402" s="9" t="str">
        <f ca="1">IF(ISBLANK(VSTS_4c4a2935_7cc5_4a88_9916_4870a252c45f[[#This Row],[Finish Date]]),"",ROUND((VSTS_4c4a2935_7cc5_4a88_9916_4870a252c45f[[#This Row],[Finish Date]]-TODAY())/7,0))</f>
        <v/>
      </c>
      <c r="K40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2" s="1"/>
      <c r="M402" s="1"/>
      <c r="N402" s="1" t="s">
        <v>20</v>
      </c>
      <c r="O402" s="23">
        <v>41933.265381944446</v>
      </c>
      <c r="P402" s="23">
        <f>IFERROR(VLOOKUP(VSTS_4c4a2935_7cc5_4a88_9916_4870a252c45f[[#This Row],[ID]],PriLookup[],3,FALSE),"")</f>
        <v>41957.441053240742</v>
      </c>
      <c r="Q402" s="4" t="s">
        <v>2478</v>
      </c>
      <c r="R402" s="4"/>
      <c r="S402" s="1"/>
      <c r="T402" s="1" t="s">
        <v>2443</v>
      </c>
      <c r="U402" s="1" t="s">
        <v>2430</v>
      </c>
      <c r="V402" s="1" t="s">
        <v>2446</v>
      </c>
      <c r="W402" s="4" t="str">
        <f>VLOOKUP(VSTS_4c4a2935_7cc5_4a88_9916_4870a252c45f[[#This Row],[Area Path]],Table4[],2,FALSE)</f>
        <v>Unassigned</v>
      </c>
      <c r="X402" s="4" t="str">
        <f>VLOOKUP(VSTS_4c4a2935_7cc5_4a88_9916_4870a252c45f[[#This Row],[Area Path]],Table4[],3,FALSE)</f>
        <v>Unassigned</v>
      </c>
      <c r="Y402" s="4">
        <v>307692300</v>
      </c>
      <c r="Z402" s="4" t="str">
        <f>IFERROR(IF(VLOOKUP(VSTS_4c4a2935_7cc5_4a88_9916_4870a252c45f[[#This Row],[ID]],ParentLookup[],7,FALSE)="Initiative",VLOOKUP(VSTS_4c4a2935_7cc5_4a88_9916_4870a252c45f[[#This Row],[ID]],ParentLookup[],4,FALSE),#N/A),"-- Not an Initiative --")</f>
        <v>Tablestakes: Create Common Docs</v>
      </c>
    </row>
    <row r="403" spans="1:26" hidden="1" x14ac:dyDescent="0.25">
      <c r="A403" s="2">
        <v>17312</v>
      </c>
      <c r="B403" s="1" t="s">
        <v>2944</v>
      </c>
      <c r="C403" s="7"/>
      <c r="D403" s="9" t="str">
        <f ca="1">IF(ISBLANK(VSTS_4c4a2935_7cc5_4a88_9916_4870a252c45f[[#This Row],[Dogfood Date]]),"",ROUND((VSTS_4c4a2935_7cc5_4a88_9916_4870a252c45f[[#This Row],[Dogfood Date]]-TODAY())/7,0))</f>
        <v/>
      </c>
      <c r="E403" s="10" t="str">
        <f ca="1">IF(VSTS_4c4a2935_7cc5_4a88_9916_4870a252c45f[[#This Row],[D_Wk]]="","No Date",IF(VSTS_4c4a2935_7cc5_4a88_9916_4870a252c45f[[#This Row],[D_Wk]]&gt;=0,"Coming Soon","Live in Dogfood"))</f>
        <v>No Date</v>
      </c>
      <c r="F403" s="7"/>
      <c r="G403" s="9" t="str">
        <f ca="1">IF(ISBLANK(VSTS_4c4a2935_7cc5_4a88_9916_4870a252c45f[[#This Row],[Release Date]]),"",ROUND((VSTS_4c4a2935_7cc5_4a88_9916_4870a252c45f[[#This Row],[Release Date]]-TODAY())/7,0))</f>
        <v/>
      </c>
      <c r="H403" s="10" t="str">
        <f ca="1">IF(VSTS_4c4a2935_7cc5_4a88_9916_4870a252c45f[[#This Row],[R_Wk]]="","No Date",IF(VSTS_4c4a2935_7cc5_4a88_9916_4870a252c45f[[#This Row],[R_Wk]]&gt;=0,"Coming Soon","Live in Prod"))</f>
        <v>No Date</v>
      </c>
      <c r="I403" s="7"/>
      <c r="J403" s="9" t="str">
        <f ca="1">IF(ISBLANK(VSTS_4c4a2935_7cc5_4a88_9916_4870a252c45f[[#This Row],[Finish Date]]),"",ROUND((VSTS_4c4a2935_7cc5_4a88_9916_4870a252c45f[[#This Row],[Finish Date]]-TODAY())/7,0))</f>
        <v/>
      </c>
      <c r="K4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3" s="1"/>
      <c r="M403" s="1"/>
      <c r="N403" s="1" t="s">
        <v>20</v>
      </c>
      <c r="O403" s="23">
        <v>41933.265381944446</v>
      </c>
      <c r="P403" s="23">
        <f>IFERROR(VLOOKUP(VSTS_4c4a2935_7cc5_4a88_9916_4870a252c45f[[#This Row],[ID]],PriLookup[],3,FALSE),"")</f>
        <v>41957.441053240742</v>
      </c>
      <c r="Q403" s="4" t="s">
        <v>2492</v>
      </c>
      <c r="R403" s="4"/>
      <c r="S403" s="1"/>
      <c r="T403" s="1" t="s">
        <v>2443</v>
      </c>
      <c r="U403" s="1" t="s">
        <v>2430</v>
      </c>
      <c r="V403" s="1" t="s">
        <v>2446</v>
      </c>
      <c r="W403" s="4" t="str">
        <f>VLOOKUP(VSTS_4c4a2935_7cc5_4a88_9916_4870a252c45f[[#This Row],[Area Path]],Table4[],2,FALSE)</f>
        <v>Unassigned</v>
      </c>
      <c r="X403" s="4" t="str">
        <f>VLOOKUP(VSTS_4c4a2935_7cc5_4a88_9916_4870a252c45f[[#This Row],[Area Path]],Table4[],3,FALSE)</f>
        <v>Unassigned</v>
      </c>
      <c r="Y403" s="4">
        <v>313846146</v>
      </c>
      <c r="Z403" s="4" t="str">
        <f>IFERROR(IF(VLOOKUP(VSTS_4c4a2935_7cc5_4a88_9916_4870a252c45f[[#This Row],[ID]],ParentLookup[],7,FALSE)="Initiative",VLOOKUP(VSTS_4c4a2935_7cc5_4a88_9916_4870a252c45f[[#This Row],[ID]],ParentLookup[],4,FALSE),#N/A),"-- Not an Initiative --")</f>
        <v>Tablestakes: Create Common Docs</v>
      </c>
    </row>
    <row r="404" spans="1:26" hidden="1" x14ac:dyDescent="0.25">
      <c r="A404" s="2">
        <v>32610</v>
      </c>
      <c r="B404" s="1" t="s">
        <v>2945</v>
      </c>
      <c r="C404" s="7"/>
      <c r="D404" s="9" t="str">
        <f ca="1">IF(ISBLANK(VSTS_4c4a2935_7cc5_4a88_9916_4870a252c45f[[#This Row],[Dogfood Date]]),"",ROUND((VSTS_4c4a2935_7cc5_4a88_9916_4870a252c45f[[#This Row],[Dogfood Date]]-TODAY())/7,0))</f>
        <v/>
      </c>
      <c r="E404" s="10" t="str">
        <f ca="1">IF(VSTS_4c4a2935_7cc5_4a88_9916_4870a252c45f[[#This Row],[D_Wk]]="","No Date",IF(VSTS_4c4a2935_7cc5_4a88_9916_4870a252c45f[[#This Row],[D_Wk]]&gt;=0,"Coming Soon","Live in Dogfood"))</f>
        <v>No Date</v>
      </c>
      <c r="F404" s="7"/>
      <c r="G404" s="9" t="str">
        <f ca="1">IF(ISBLANK(VSTS_4c4a2935_7cc5_4a88_9916_4870a252c45f[[#This Row],[Release Date]]),"",ROUND((VSTS_4c4a2935_7cc5_4a88_9916_4870a252c45f[[#This Row],[Release Date]]-TODAY())/7,0))</f>
        <v/>
      </c>
      <c r="H404" s="10" t="str">
        <f ca="1">IF(VSTS_4c4a2935_7cc5_4a88_9916_4870a252c45f[[#This Row],[R_Wk]]="","No Date",IF(VSTS_4c4a2935_7cc5_4a88_9916_4870a252c45f[[#This Row],[R_Wk]]&gt;=0,"Coming Soon","Live in Prod"))</f>
        <v>No Date</v>
      </c>
      <c r="I404" s="7"/>
      <c r="J404" s="9" t="str">
        <f ca="1">IF(ISBLANK(VSTS_4c4a2935_7cc5_4a88_9916_4870a252c45f[[#This Row],[Finish Date]]),"",ROUND((VSTS_4c4a2935_7cc5_4a88_9916_4870a252c45f[[#This Row],[Finish Date]]-TODAY())/7,0))</f>
        <v/>
      </c>
      <c r="K40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4" s="1"/>
      <c r="M404" s="1"/>
      <c r="N404" s="1" t="s">
        <v>20</v>
      </c>
      <c r="O404" s="23">
        <v>41975.663159722222</v>
      </c>
      <c r="P404" s="23">
        <f>IFERROR(VLOOKUP(VSTS_4c4a2935_7cc5_4a88_9916_4870a252c45f[[#This Row],[ID]],PriLookup[],3,FALSE),"")</f>
        <v>41975.664120370369</v>
      </c>
      <c r="Q404" s="4" t="s">
        <v>2861</v>
      </c>
      <c r="R404" s="4"/>
      <c r="S404" s="1"/>
      <c r="T404" s="1" t="s">
        <v>2443</v>
      </c>
      <c r="U404" s="1" t="s">
        <v>2430</v>
      </c>
      <c r="V404" s="1" t="s">
        <v>2446</v>
      </c>
      <c r="W404" s="4" t="str">
        <f>VLOOKUP(VSTS_4c4a2935_7cc5_4a88_9916_4870a252c45f[[#This Row],[Area Path]],Table4[],2,FALSE)</f>
        <v>Unassigned</v>
      </c>
      <c r="X404" s="4" t="str">
        <f>VLOOKUP(VSTS_4c4a2935_7cc5_4a88_9916_4870a252c45f[[#This Row],[Area Path]],Table4[],3,FALSE)</f>
        <v>Unassigned</v>
      </c>
      <c r="Y404" s="4">
        <v>316923069</v>
      </c>
      <c r="Z404" s="4" t="str">
        <f>IFERROR(IF(VLOOKUP(VSTS_4c4a2935_7cc5_4a88_9916_4870a252c45f[[#This Row],[ID]],ParentLookup[],7,FALSE)="Initiative",VLOOKUP(VSTS_4c4a2935_7cc5_4a88_9916_4870a252c45f[[#This Row],[ID]],ParentLookup[],4,FALSE),#N/A),"-- Not an Initiative --")</f>
        <v>-- Not an Initiative --</v>
      </c>
    </row>
    <row r="405" spans="1:26" hidden="1" x14ac:dyDescent="0.25">
      <c r="A405" s="2">
        <v>17315</v>
      </c>
      <c r="B405" s="1" t="s">
        <v>2946</v>
      </c>
      <c r="C405" s="7"/>
      <c r="D405" s="9" t="str">
        <f ca="1">IF(ISBLANK(VSTS_4c4a2935_7cc5_4a88_9916_4870a252c45f[[#This Row],[Dogfood Date]]),"",ROUND((VSTS_4c4a2935_7cc5_4a88_9916_4870a252c45f[[#This Row],[Dogfood Date]]-TODAY())/7,0))</f>
        <v/>
      </c>
      <c r="E405" s="10" t="str">
        <f ca="1">IF(VSTS_4c4a2935_7cc5_4a88_9916_4870a252c45f[[#This Row],[D_Wk]]="","No Date",IF(VSTS_4c4a2935_7cc5_4a88_9916_4870a252c45f[[#This Row],[D_Wk]]&gt;=0,"Coming Soon","Live in Dogfood"))</f>
        <v>No Date</v>
      </c>
      <c r="F405" s="7"/>
      <c r="G405" s="9" t="str">
        <f ca="1">IF(ISBLANK(VSTS_4c4a2935_7cc5_4a88_9916_4870a252c45f[[#This Row],[Release Date]]),"",ROUND((VSTS_4c4a2935_7cc5_4a88_9916_4870a252c45f[[#This Row],[Release Date]]-TODAY())/7,0))</f>
        <v/>
      </c>
      <c r="H405" s="10" t="str">
        <f ca="1">IF(VSTS_4c4a2935_7cc5_4a88_9916_4870a252c45f[[#This Row],[R_Wk]]="","No Date",IF(VSTS_4c4a2935_7cc5_4a88_9916_4870a252c45f[[#This Row],[R_Wk]]&gt;=0,"Coming Soon","Live in Prod"))</f>
        <v>No Date</v>
      </c>
      <c r="I405" s="7"/>
      <c r="J405" s="9" t="str">
        <f ca="1">IF(ISBLANK(VSTS_4c4a2935_7cc5_4a88_9916_4870a252c45f[[#This Row],[Finish Date]]),"",ROUND((VSTS_4c4a2935_7cc5_4a88_9916_4870a252c45f[[#This Row],[Finish Date]]-TODAY())/7,0))</f>
        <v/>
      </c>
      <c r="K40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5" s="1" t="s">
        <v>5969</v>
      </c>
      <c r="M405" s="1"/>
      <c r="N405" s="1" t="s">
        <v>20</v>
      </c>
      <c r="O405" s="23">
        <v>41933.265381944446</v>
      </c>
      <c r="P405" s="23">
        <f>IFERROR(VLOOKUP(VSTS_4c4a2935_7cc5_4a88_9916_4870a252c45f[[#This Row],[ID]],PriLookup[],3,FALSE),"")</f>
        <v>41957.441053240742</v>
      </c>
      <c r="Q405" s="4" t="s">
        <v>4520</v>
      </c>
      <c r="R405" s="4"/>
      <c r="S405" s="1"/>
      <c r="T405" s="1" t="s">
        <v>2443</v>
      </c>
      <c r="U405" s="1" t="s">
        <v>2430</v>
      </c>
      <c r="V405" s="1" t="s">
        <v>2445</v>
      </c>
      <c r="W405" s="4" t="str">
        <f>VLOOKUP(VSTS_4c4a2935_7cc5_4a88_9916_4870a252c45f[[#This Row],[Area Path]],Table4[],2,FALSE)</f>
        <v>OAS</v>
      </c>
      <c r="X405" s="4" t="str">
        <f>VLOOKUP(VSTS_4c4a2935_7cc5_4a88_9916_4870a252c45f[[#This Row],[Area Path]],Table4[],3,FALSE)</f>
        <v>OAS</v>
      </c>
      <c r="Y405" s="4">
        <v>319999992</v>
      </c>
      <c r="Z405" s="4" t="str">
        <f>IFERROR(IF(VLOOKUP(VSTS_4c4a2935_7cc5_4a88_9916_4870a252c45f[[#This Row],[ID]],ParentLookup[],7,FALSE)="Initiative",VLOOKUP(VSTS_4c4a2935_7cc5_4a88_9916_4870a252c45f[[#This Row],[ID]],ParentLookup[],4,FALSE),#N/A),"-- Not an Initiative --")</f>
        <v>Tablestakes: International</v>
      </c>
    </row>
    <row r="406" spans="1:26" hidden="1" x14ac:dyDescent="0.25">
      <c r="A406" s="2">
        <v>27665</v>
      </c>
      <c r="B406" s="1" t="s">
        <v>2947</v>
      </c>
      <c r="C406" s="7"/>
      <c r="D406" s="9" t="str">
        <f ca="1">IF(ISBLANK(VSTS_4c4a2935_7cc5_4a88_9916_4870a252c45f[[#This Row],[Dogfood Date]]),"",ROUND((VSTS_4c4a2935_7cc5_4a88_9916_4870a252c45f[[#This Row],[Dogfood Date]]-TODAY())/7,0))</f>
        <v/>
      </c>
      <c r="E406" s="10" t="str">
        <f ca="1">IF(VSTS_4c4a2935_7cc5_4a88_9916_4870a252c45f[[#This Row],[D_Wk]]="","No Date",IF(VSTS_4c4a2935_7cc5_4a88_9916_4870a252c45f[[#This Row],[D_Wk]]&gt;=0,"Coming Soon","Live in Dogfood"))</f>
        <v>No Date</v>
      </c>
      <c r="F406" s="7"/>
      <c r="G406" s="9" t="str">
        <f ca="1">IF(ISBLANK(VSTS_4c4a2935_7cc5_4a88_9916_4870a252c45f[[#This Row],[Release Date]]),"",ROUND((VSTS_4c4a2935_7cc5_4a88_9916_4870a252c45f[[#This Row],[Release Date]]-TODAY())/7,0))</f>
        <v/>
      </c>
      <c r="H406" s="10" t="str">
        <f ca="1">IF(VSTS_4c4a2935_7cc5_4a88_9916_4870a252c45f[[#This Row],[R_Wk]]="","No Date",IF(VSTS_4c4a2935_7cc5_4a88_9916_4870a252c45f[[#This Row],[R_Wk]]&gt;=0,"Coming Soon","Live in Prod"))</f>
        <v>No Date</v>
      </c>
      <c r="I406" s="7"/>
      <c r="J406" s="9" t="str">
        <f ca="1">IF(ISBLANK(VSTS_4c4a2935_7cc5_4a88_9916_4870a252c45f[[#This Row],[Finish Date]]),"",ROUND((VSTS_4c4a2935_7cc5_4a88_9916_4870a252c45f[[#This Row],[Finish Date]]-TODAY())/7,0))</f>
        <v/>
      </c>
      <c r="K40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6" s="1"/>
      <c r="M406" s="1"/>
      <c r="N406" s="1" t="s">
        <v>20</v>
      </c>
      <c r="O406" s="23">
        <v>41968.405613425923</v>
      </c>
      <c r="P406" s="23">
        <f>IFERROR(VLOOKUP(VSTS_4c4a2935_7cc5_4a88_9916_4870a252c45f[[#This Row],[ID]],PriLookup[],3,FALSE),"")</f>
        <v>41968.405729166669</v>
      </c>
      <c r="Q406" s="4" t="s">
        <v>3054</v>
      </c>
      <c r="R406" s="4"/>
      <c r="S406" s="1"/>
      <c r="T406" s="1" t="s">
        <v>2443</v>
      </c>
      <c r="U406" s="1" t="s">
        <v>2430</v>
      </c>
      <c r="V406" s="1" t="s">
        <v>2446</v>
      </c>
      <c r="W406" s="4" t="str">
        <f>VLOOKUP(VSTS_4c4a2935_7cc5_4a88_9916_4870a252c45f[[#This Row],[Area Path]],Table4[],2,FALSE)</f>
        <v>Unassigned</v>
      </c>
      <c r="X406" s="4" t="str">
        <f>VLOOKUP(VSTS_4c4a2935_7cc5_4a88_9916_4870a252c45f[[#This Row],[Area Path]],Table4[],3,FALSE)</f>
        <v>Unassigned</v>
      </c>
      <c r="Y406" s="4">
        <v>323076915</v>
      </c>
      <c r="Z406" s="4" t="str">
        <f>IFERROR(IF(VLOOKUP(VSTS_4c4a2935_7cc5_4a88_9916_4870a252c45f[[#This Row],[ID]],ParentLookup[],7,FALSE)="Initiative",VLOOKUP(VSTS_4c4a2935_7cc5_4a88_9916_4870a252c45f[[#This Row],[ID]],ParentLookup[],4,FALSE),#N/A),"-- Not an Initiative --")</f>
        <v>-- Not an Initiative --</v>
      </c>
    </row>
    <row r="407" spans="1:26" hidden="1" x14ac:dyDescent="0.25">
      <c r="A407" s="2">
        <v>17311</v>
      </c>
      <c r="B407" s="1" t="s">
        <v>2948</v>
      </c>
      <c r="C407" s="7"/>
      <c r="D407" s="9" t="str">
        <f ca="1">IF(ISBLANK(VSTS_4c4a2935_7cc5_4a88_9916_4870a252c45f[[#This Row],[Dogfood Date]]),"",ROUND((VSTS_4c4a2935_7cc5_4a88_9916_4870a252c45f[[#This Row],[Dogfood Date]]-TODAY())/7,0))</f>
        <v/>
      </c>
      <c r="E407" s="10" t="str">
        <f ca="1">IF(VSTS_4c4a2935_7cc5_4a88_9916_4870a252c45f[[#This Row],[D_Wk]]="","No Date",IF(VSTS_4c4a2935_7cc5_4a88_9916_4870a252c45f[[#This Row],[D_Wk]]&gt;=0,"Coming Soon","Live in Dogfood"))</f>
        <v>No Date</v>
      </c>
      <c r="F407" s="7"/>
      <c r="G407" s="9" t="str">
        <f ca="1">IF(ISBLANK(VSTS_4c4a2935_7cc5_4a88_9916_4870a252c45f[[#This Row],[Release Date]]),"",ROUND((VSTS_4c4a2935_7cc5_4a88_9916_4870a252c45f[[#This Row],[Release Date]]-TODAY())/7,0))</f>
        <v/>
      </c>
      <c r="H407" s="10" t="str">
        <f ca="1">IF(VSTS_4c4a2935_7cc5_4a88_9916_4870a252c45f[[#This Row],[R_Wk]]="","No Date",IF(VSTS_4c4a2935_7cc5_4a88_9916_4870a252c45f[[#This Row],[R_Wk]]&gt;=0,"Coming Soon","Live in Prod"))</f>
        <v>No Date</v>
      </c>
      <c r="I407" s="7"/>
      <c r="J407" s="9" t="str">
        <f ca="1">IF(ISBLANK(VSTS_4c4a2935_7cc5_4a88_9916_4870a252c45f[[#This Row],[Finish Date]]),"",ROUND((VSTS_4c4a2935_7cc5_4a88_9916_4870a252c45f[[#This Row],[Finish Date]]-TODAY())/7,0))</f>
        <v/>
      </c>
      <c r="K40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7" s="1"/>
      <c r="M407" s="1"/>
      <c r="N407" s="1" t="s">
        <v>20</v>
      </c>
      <c r="O407" s="23">
        <v>41933.265381944446</v>
      </c>
      <c r="P407" s="23">
        <f>IFERROR(VLOOKUP(VSTS_4c4a2935_7cc5_4a88_9916_4870a252c45f[[#This Row],[ID]],PriLookup[],3,FALSE),"")</f>
        <v>41957.441053240742</v>
      </c>
      <c r="Q407" s="4" t="s">
        <v>2938</v>
      </c>
      <c r="R407" s="4"/>
      <c r="S407" s="1"/>
      <c r="T407" s="1" t="s">
        <v>2443</v>
      </c>
      <c r="U407" s="1" t="s">
        <v>2430</v>
      </c>
      <c r="V407" s="1" t="s">
        <v>2446</v>
      </c>
      <c r="W407" s="4" t="str">
        <f>VLOOKUP(VSTS_4c4a2935_7cc5_4a88_9916_4870a252c45f[[#This Row],[Area Path]],Table4[],2,FALSE)</f>
        <v>Unassigned</v>
      </c>
      <c r="X407" s="4" t="str">
        <f>VLOOKUP(VSTS_4c4a2935_7cc5_4a88_9916_4870a252c45f[[#This Row],[Area Path]],Table4[],3,FALSE)</f>
        <v>Unassigned</v>
      </c>
      <c r="Y407" s="4">
        <v>326153838</v>
      </c>
      <c r="Z407" s="4" t="str">
        <f>IFERROR(IF(VLOOKUP(VSTS_4c4a2935_7cc5_4a88_9916_4870a252c45f[[#This Row],[ID]],ParentLookup[],7,FALSE)="Initiative",VLOOKUP(VSTS_4c4a2935_7cc5_4a88_9916_4870a252c45f[[#This Row],[ID]],ParentLookup[],4,FALSE),#N/A),"-- Not an Initiative --")</f>
        <v>Create Beautiful Content</v>
      </c>
    </row>
    <row r="408" spans="1:26" hidden="1" x14ac:dyDescent="0.25">
      <c r="A408" s="2">
        <v>17324</v>
      </c>
      <c r="B408" s="1" t="s">
        <v>2949</v>
      </c>
      <c r="C408" s="7"/>
      <c r="D408" s="9" t="str">
        <f ca="1">IF(ISBLANK(VSTS_4c4a2935_7cc5_4a88_9916_4870a252c45f[[#This Row],[Dogfood Date]]),"",ROUND((VSTS_4c4a2935_7cc5_4a88_9916_4870a252c45f[[#This Row],[Dogfood Date]]-TODAY())/7,0))</f>
        <v/>
      </c>
      <c r="E408" s="10" t="str">
        <f ca="1">IF(VSTS_4c4a2935_7cc5_4a88_9916_4870a252c45f[[#This Row],[D_Wk]]="","No Date",IF(VSTS_4c4a2935_7cc5_4a88_9916_4870a252c45f[[#This Row],[D_Wk]]&gt;=0,"Coming Soon","Live in Dogfood"))</f>
        <v>No Date</v>
      </c>
      <c r="F408" s="7"/>
      <c r="G408" s="9" t="str">
        <f ca="1">IF(ISBLANK(VSTS_4c4a2935_7cc5_4a88_9916_4870a252c45f[[#This Row],[Release Date]]),"",ROUND((VSTS_4c4a2935_7cc5_4a88_9916_4870a252c45f[[#This Row],[Release Date]]-TODAY())/7,0))</f>
        <v/>
      </c>
      <c r="H408" s="10" t="str">
        <f ca="1">IF(VSTS_4c4a2935_7cc5_4a88_9916_4870a252c45f[[#This Row],[R_Wk]]="","No Date",IF(VSTS_4c4a2935_7cc5_4a88_9916_4870a252c45f[[#This Row],[R_Wk]]&gt;=0,"Coming Soon","Live in Prod"))</f>
        <v>No Date</v>
      </c>
      <c r="I408" s="7"/>
      <c r="J408" s="9" t="str">
        <f ca="1">IF(ISBLANK(VSTS_4c4a2935_7cc5_4a88_9916_4870a252c45f[[#This Row],[Finish Date]]),"",ROUND((VSTS_4c4a2935_7cc5_4a88_9916_4870a252c45f[[#This Row],[Finish Date]]-TODAY())/7,0))</f>
        <v/>
      </c>
      <c r="K4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8" s="1"/>
      <c r="M408" s="1"/>
      <c r="N408" s="1" t="s">
        <v>20</v>
      </c>
      <c r="O408" s="23">
        <v>41933.265381944446</v>
      </c>
      <c r="P408" s="23">
        <f>IFERROR(VLOOKUP(VSTS_4c4a2935_7cc5_4a88_9916_4870a252c45f[[#This Row],[ID]],PriLookup[],3,FALSE),"")</f>
        <v>41957.441041666665</v>
      </c>
      <c r="Q408" s="4" t="s">
        <v>4515</v>
      </c>
      <c r="R408" s="4"/>
      <c r="S408" s="1"/>
      <c r="T408" s="1" t="s">
        <v>2443</v>
      </c>
      <c r="U408" s="1" t="s">
        <v>2430</v>
      </c>
      <c r="V408" s="1" t="s">
        <v>2446</v>
      </c>
      <c r="W408" s="4" t="str">
        <f>VLOOKUP(VSTS_4c4a2935_7cc5_4a88_9916_4870a252c45f[[#This Row],[Area Path]],Table4[],2,FALSE)</f>
        <v>Unassigned</v>
      </c>
      <c r="X408" s="4" t="str">
        <f>VLOOKUP(VSTS_4c4a2935_7cc5_4a88_9916_4870a252c45f[[#This Row],[Area Path]],Table4[],3,FALSE)</f>
        <v>Unassigned</v>
      </c>
      <c r="Y408" s="4">
        <v>332307684</v>
      </c>
      <c r="Z408" s="4" t="str">
        <f>IFERROR(IF(VLOOKUP(VSTS_4c4a2935_7cc5_4a88_9916_4870a252c45f[[#This Row],[ID]],ParentLookup[],7,FALSE)="Initiative",VLOOKUP(VSTS_4c4a2935_7cc5_4a88_9916_4870a252c45f[[#This Row],[ID]],ParentLookup[],4,FALSE),#N/A),"-- Not an Initiative --")</f>
        <v>It's the Word you know &amp; love</v>
      </c>
    </row>
    <row r="409" spans="1:26" hidden="1" x14ac:dyDescent="0.25">
      <c r="A409" s="2">
        <v>17313</v>
      </c>
      <c r="B409" s="1" t="s">
        <v>2950</v>
      </c>
      <c r="C409" s="7"/>
      <c r="D409" s="9" t="str">
        <f ca="1">IF(ISBLANK(VSTS_4c4a2935_7cc5_4a88_9916_4870a252c45f[[#This Row],[Dogfood Date]]),"",ROUND((VSTS_4c4a2935_7cc5_4a88_9916_4870a252c45f[[#This Row],[Dogfood Date]]-TODAY())/7,0))</f>
        <v/>
      </c>
      <c r="E409" s="10" t="str">
        <f ca="1">IF(VSTS_4c4a2935_7cc5_4a88_9916_4870a252c45f[[#This Row],[D_Wk]]="","No Date",IF(VSTS_4c4a2935_7cc5_4a88_9916_4870a252c45f[[#This Row],[D_Wk]]&gt;=0,"Coming Soon","Live in Dogfood"))</f>
        <v>No Date</v>
      </c>
      <c r="F409" s="7"/>
      <c r="G409" s="9" t="str">
        <f ca="1">IF(ISBLANK(VSTS_4c4a2935_7cc5_4a88_9916_4870a252c45f[[#This Row],[Release Date]]),"",ROUND((VSTS_4c4a2935_7cc5_4a88_9916_4870a252c45f[[#This Row],[Release Date]]-TODAY())/7,0))</f>
        <v/>
      </c>
      <c r="H409" s="10" t="str">
        <f ca="1">IF(VSTS_4c4a2935_7cc5_4a88_9916_4870a252c45f[[#This Row],[R_Wk]]="","No Date",IF(VSTS_4c4a2935_7cc5_4a88_9916_4870a252c45f[[#This Row],[R_Wk]]&gt;=0,"Coming Soon","Live in Prod"))</f>
        <v>No Date</v>
      </c>
      <c r="I409" s="7"/>
      <c r="J409" s="9" t="str">
        <f ca="1">IF(ISBLANK(VSTS_4c4a2935_7cc5_4a88_9916_4870a252c45f[[#This Row],[Finish Date]]),"",ROUND((VSTS_4c4a2935_7cc5_4a88_9916_4870a252c45f[[#This Row],[Finish Date]]-TODAY())/7,0))</f>
        <v/>
      </c>
      <c r="K40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09" s="1"/>
      <c r="M409" s="1"/>
      <c r="N409" s="1" t="s">
        <v>20</v>
      </c>
      <c r="O409" s="23">
        <v>41933.265381944446</v>
      </c>
      <c r="P409" s="23">
        <f>IFERROR(VLOOKUP(VSTS_4c4a2935_7cc5_4a88_9916_4870a252c45f[[#This Row],[ID]],PriLookup[],3,FALSE),"")</f>
        <v>41957.441053240742</v>
      </c>
      <c r="Q409" s="4" t="s">
        <v>2487</v>
      </c>
      <c r="R409" s="4"/>
      <c r="S409" s="1"/>
      <c r="T409" s="1" t="s">
        <v>2443</v>
      </c>
      <c r="U409" s="1" t="s">
        <v>2430</v>
      </c>
      <c r="V409" s="1" t="s">
        <v>2446</v>
      </c>
      <c r="W409" s="4" t="str">
        <f>VLOOKUP(VSTS_4c4a2935_7cc5_4a88_9916_4870a252c45f[[#This Row],[Area Path]],Table4[],2,FALSE)</f>
        <v>Unassigned</v>
      </c>
      <c r="X409" s="4" t="str">
        <f>VLOOKUP(VSTS_4c4a2935_7cc5_4a88_9916_4870a252c45f[[#This Row],[Area Path]],Table4[],3,FALSE)</f>
        <v>Unassigned</v>
      </c>
      <c r="Y409" s="4">
        <v>338461530</v>
      </c>
      <c r="Z409" s="4" t="str">
        <f>IFERROR(IF(VLOOKUP(VSTS_4c4a2935_7cc5_4a88_9916_4870a252c45f[[#This Row],[ID]],ParentLookup[],7,FALSE)="Initiative",VLOOKUP(VSTS_4c4a2935_7cc5_4a88_9916_4870a252c45f[[#This Row],[ID]],ParentLookup[],4,FALSE),#N/A),"-- Not an Initiative --")</f>
        <v>-- Not an Initiative --</v>
      </c>
    </row>
    <row r="410" spans="1:26" hidden="1" x14ac:dyDescent="0.25">
      <c r="A410" s="2">
        <v>17272</v>
      </c>
      <c r="B410" s="1" t="s">
        <v>2951</v>
      </c>
      <c r="C410" s="7"/>
      <c r="D410" s="9" t="str">
        <f ca="1">IF(ISBLANK(VSTS_4c4a2935_7cc5_4a88_9916_4870a252c45f[[#This Row],[Dogfood Date]]),"",ROUND((VSTS_4c4a2935_7cc5_4a88_9916_4870a252c45f[[#This Row],[Dogfood Date]]-TODAY())/7,0))</f>
        <v/>
      </c>
      <c r="E410" s="10" t="str">
        <f ca="1">IF(VSTS_4c4a2935_7cc5_4a88_9916_4870a252c45f[[#This Row],[D_Wk]]="","No Date",IF(VSTS_4c4a2935_7cc5_4a88_9916_4870a252c45f[[#This Row],[D_Wk]]&gt;=0,"Coming Soon","Live in Dogfood"))</f>
        <v>No Date</v>
      </c>
      <c r="F410" s="7"/>
      <c r="G410" s="9" t="str">
        <f ca="1">IF(ISBLANK(VSTS_4c4a2935_7cc5_4a88_9916_4870a252c45f[[#This Row],[Release Date]]),"",ROUND((VSTS_4c4a2935_7cc5_4a88_9916_4870a252c45f[[#This Row],[Release Date]]-TODAY())/7,0))</f>
        <v/>
      </c>
      <c r="H410" s="10" t="str">
        <f ca="1">IF(VSTS_4c4a2935_7cc5_4a88_9916_4870a252c45f[[#This Row],[R_Wk]]="","No Date",IF(VSTS_4c4a2935_7cc5_4a88_9916_4870a252c45f[[#This Row],[R_Wk]]&gt;=0,"Coming Soon","Live in Prod"))</f>
        <v>No Date</v>
      </c>
      <c r="I410" s="7"/>
      <c r="J410" s="9" t="str">
        <f ca="1">IF(ISBLANK(VSTS_4c4a2935_7cc5_4a88_9916_4870a252c45f[[#This Row],[Finish Date]]),"",ROUND((VSTS_4c4a2935_7cc5_4a88_9916_4870a252c45f[[#This Row],[Finish Date]]-TODAY())/7,0))</f>
        <v/>
      </c>
      <c r="K41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0" s="1"/>
      <c r="M410" s="1"/>
      <c r="N410" s="1" t="s">
        <v>20</v>
      </c>
      <c r="O410" s="23">
        <v>41933.265381944446</v>
      </c>
      <c r="P410" s="23">
        <f>IFERROR(VLOOKUP(VSTS_4c4a2935_7cc5_4a88_9916_4870a252c45f[[#This Row],[ID]],PriLookup[],3,FALSE),"")</f>
        <v>41957.441099537034</v>
      </c>
      <c r="Q410" s="4" t="s">
        <v>2492</v>
      </c>
      <c r="R410" s="4"/>
      <c r="S410" s="1"/>
      <c r="T410" s="1" t="s">
        <v>2443</v>
      </c>
      <c r="U410" s="1" t="s">
        <v>2430</v>
      </c>
      <c r="V410" s="1" t="s">
        <v>2446</v>
      </c>
      <c r="W410" s="4" t="str">
        <f>VLOOKUP(VSTS_4c4a2935_7cc5_4a88_9916_4870a252c45f[[#This Row],[Area Path]],Table4[],2,FALSE)</f>
        <v>Unassigned</v>
      </c>
      <c r="X410" s="4" t="str">
        <f>VLOOKUP(VSTS_4c4a2935_7cc5_4a88_9916_4870a252c45f[[#This Row],[Area Path]],Table4[],3,FALSE)</f>
        <v>Unassigned</v>
      </c>
      <c r="Y410" s="4">
        <v>344615376</v>
      </c>
      <c r="Z410" s="4" t="str">
        <f>IFERROR(IF(VLOOKUP(VSTS_4c4a2935_7cc5_4a88_9916_4870a252c45f[[#This Row],[ID]],ParentLookup[],7,FALSE)="Initiative",VLOOKUP(VSTS_4c4a2935_7cc5_4a88_9916_4870a252c45f[[#This Row],[ID]],ParentLookup[],4,FALSE),#N/A),"-- Not an Initiative --")</f>
        <v>It's the Word you know &amp; love</v>
      </c>
    </row>
    <row r="411" spans="1:26" hidden="1" x14ac:dyDescent="0.25">
      <c r="A411" s="2">
        <v>17317</v>
      </c>
      <c r="B411" s="1" t="s">
        <v>2952</v>
      </c>
      <c r="C411" s="7"/>
      <c r="D411" s="9" t="str">
        <f ca="1">IF(ISBLANK(VSTS_4c4a2935_7cc5_4a88_9916_4870a252c45f[[#This Row],[Dogfood Date]]),"",ROUND((VSTS_4c4a2935_7cc5_4a88_9916_4870a252c45f[[#This Row],[Dogfood Date]]-TODAY())/7,0))</f>
        <v/>
      </c>
      <c r="E411" s="10" t="str">
        <f ca="1">IF(VSTS_4c4a2935_7cc5_4a88_9916_4870a252c45f[[#This Row],[D_Wk]]="","No Date",IF(VSTS_4c4a2935_7cc5_4a88_9916_4870a252c45f[[#This Row],[D_Wk]]&gt;=0,"Coming Soon","Live in Dogfood"))</f>
        <v>No Date</v>
      </c>
      <c r="F411" s="7"/>
      <c r="G411" s="9" t="str">
        <f ca="1">IF(ISBLANK(VSTS_4c4a2935_7cc5_4a88_9916_4870a252c45f[[#This Row],[Release Date]]),"",ROUND((VSTS_4c4a2935_7cc5_4a88_9916_4870a252c45f[[#This Row],[Release Date]]-TODAY())/7,0))</f>
        <v/>
      </c>
      <c r="H411" s="10" t="str">
        <f ca="1">IF(VSTS_4c4a2935_7cc5_4a88_9916_4870a252c45f[[#This Row],[R_Wk]]="","No Date",IF(VSTS_4c4a2935_7cc5_4a88_9916_4870a252c45f[[#This Row],[R_Wk]]&gt;=0,"Coming Soon","Live in Prod"))</f>
        <v>No Date</v>
      </c>
      <c r="I411" s="7"/>
      <c r="J411" s="9" t="str">
        <f ca="1">IF(ISBLANK(VSTS_4c4a2935_7cc5_4a88_9916_4870a252c45f[[#This Row],[Finish Date]]),"",ROUND((VSTS_4c4a2935_7cc5_4a88_9916_4870a252c45f[[#This Row],[Finish Date]]-TODAY())/7,0))</f>
        <v/>
      </c>
      <c r="K41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1" s="1"/>
      <c r="M411" s="1"/>
      <c r="N411" s="1" t="s">
        <v>20</v>
      </c>
      <c r="O411" s="23">
        <v>41933.265381944446</v>
      </c>
      <c r="P411" s="23">
        <f>IFERROR(VLOOKUP(VSTS_4c4a2935_7cc5_4a88_9916_4870a252c45f[[#This Row],[ID]],PriLookup[],3,FALSE),"")</f>
        <v>41957.441041666665</v>
      </c>
      <c r="Q411" s="4" t="s">
        <v>2938</v>
      </c>
      <c r="R411" s="4"/>
      <c r="S411" s="1"/>
      <c r="T411" s="1" t="s">
        <v>2443</v>
      </c>
      <c r="U411" s="1" t="s">
        <v>2430</v>
      </c>
      <c r="V411" s="1" t="s">
        <v>2446</v>
      </c>
      <c r="W411" s="4" t="str">
        <f>VLOOKUP(VSTS_4c4a2935_7cc5_4a88_9916_4870a252c45f[[#This Row],[Area Path]],Table4[],2,FALSE)</f>
        <v>Unassigned</v>
      </c>
      <c r="X411" s="4" t="str">
        <f>VLOOKUP(VSTS_4c4a2935_7cc5_4a88_9916_4870a252c45f[[#This Row],[Area Path]],Table4[],3,FALSE)</f>
        <v>Unassigned</v>
      </c>
      <c r="Y411" s="4">
        <v>350769222</v>
      </c>
      <c r="Z411" s="4" t="str">
        <f>IFERROR(IF(VLOOKUP(VSTS_4c4a2935_7cc5_4a88_9916_4870a252c45f[[#This Row],[ID]],ParentLookup[],7,FALSE)="Initiative",VLOOKUP(VSTS_4c4a2935_7cc5_4a88_9916_4870a252c45f[[#This Row],[ID]],ParentLookup[],4,FALSE),#N/A),"-- Not an Initiative --")</f>
        <v>Create Beautiful Content</v>
      </c>
    </row>
    <row r="412" spans="1:26" hidden="1" x14ac:dyDescent="0.25">
      <c r="A412" s="2">
        <v>17547</v>
      </c>
      <c r="B412" s="1" t="s">
        <v>2953</v>
      </c>
      <c r="C412" s="7"/>
      <c r="D412" s="9" t="str">
        <f ca="1">IF(ISBLANK(VSTS_4c4a2935_7cc5_4a88_9916_4870a252c45f[[#This Row],[Dogfood Date]]),"",ROUND((VSTS_4c4a2935_7cc5_4a88_9916_4870a252c45f[[#This Row],[Dogfood Date]]-TODAY())/7,0))</f>
        <v/>
      </c>
      <c r="E412" s="10" t="str">
        <f ca="1">IF(VSTS_4c4a2935_7cc5_4a88_9916_4870a252c45f[[#This Row],[D_Wk]]="","No Date",IF(VSTS_4c4a2935_7cc5_4a88_9916_4870a252c45f[[#This Row],[D_Wk]]&gt;=0,"Coming Soon","Live in Dogfood"))</f>
        <v>No Date</v>
      </c>
      <c r="F412" s="7"/>
      <c r="G412" s="9" t="str">
        <f ca="1">IF(ISBLANK(VSTS_4c4a2935_7cc5_4a88_9916_4870a252c45f[[#This Row],[Release Date]]),"",ROUND((VSTS_4c4a2935_7cc5_4a88_9916_4870a252c45f[[#This Row],[Release Date]]-TODAY())/7,0))</f>
        <v/>
      </c>
      <c r="H412" s="10" t="str">
        <f ca="1">IF(VSTS_4c4a2935_7cc5_4a88_9916_4870a252c45f[[#This Row],[R_Wk]]="","No Date",IF(VSTS_4c4a2935_7cc5_4a88_9916_4870a252c45f[[#This Row],[R_Wk]]&gt;=0,"Coming Soon","Live in Prod"))</f>
        <v>No Date</v>
      </c>
      <c r="I412" s="7"/>
      <c r="J412" s="9" t="str">
        <f ca="1">IF(ISBLANK(VSTS_4c4a2935_7cc5_4a88_9916_4870a252c45f[[#This Row],[Finish Date]]),"",ROUND((VSTS_4c4a2935_7cc5_4a88_9916_4870a252c45f[[#This Row],[Finish Date]]-TODAY())/7,0))</f>
        <v/>
      </c>
      <c r="K4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2" s="1"/>
      <c r="M412" s="1"/>
      <c r="N412" s="1" t="s">
        <v>20</v>
      </c>
      <c r="O412" s="23">
        <v>41933.54859953704</v>
      </c>
      <c r="P412" s="23">
        <f>IFERROR(VLOOKUP(VSTS_4c4a2935_7cc5_4a88_9916_4870a252c45f[[#This Row],[ID]],PriLookup[],3,FALSE),"")</f>
        <v>41957.441203703704</v>
      </c>
      <c r="Q412" s="4" t="s">
        <v>2954</v>
      </c>
      <c r="R412" s="4"/>
      <c r="S412" s="1"/>
      <c r="T412" s="1" t="s">
        <v>2443</v>
      </c>
      <c r="U412" s="1" t="s">
        <v>2430</v>
      </c>
      <c r="V412" s="1" t="s">
        <v>2446</v>
      </c>
      <c r="W412" s="4" t="str">
        <f>VLOOKUP(VSTS_4c4a2935_7cc5_4a88_9916_4870a252c45f[[#This Row],[Area Path]],Table4[],2,FALSE)</f>
        <v>Unassigned</v>
      </c>
      <c r="X412" s="4" t="str">
        <f>VLOOKUP(VSTS_4c4a2935_7cc5_4a88_9916_4870a252c45f[[#This Row],[Area Path]],Table4[],3,FALSE)</f>
        <v>Unassigned</v>
      </c>
      <c r="Y412" s="4">
        <v>356923068</v>
      </c>
      <c r="Z412" s="4" t="str">
        <f>IFERROR(IF(VLOOKUP(VSTS_4c4a2935_7cc5_4a88_9916_4870a252c45f[[#This Row],[ID]],ParentLookup[],7,FALSE)="Initiative",VLOOKUP(VSTS_4c4a2935_7cc5_4a88_9916_4870a252c45f[[#This Row],[ID]],ParentLookup[],4,FALSE),#N/A),"-- Not an Initiative --")</f>
        <v>Open more docs &amp; make them usable</v>
      </c>
    </row>
    <row r="413" spans="1:26" hidden="1" x14ac:dyDescent="0.25">
      <c r="A413" s="2">
        <v>17333</v>
      </c>
      <c r="B413" s="1" t="s">
        <v>2955</v>
      </c>
      <c r="C413" s="7"/>
      <c r="D413" s="9" t="str">
        <f ca="1">IF(ISBLANK(VSTS_4c4a2935_7cc5_4a88_9916_4870a252c45f[[#This Row],[Dogfood Date]]),"",ROUND((VSTS_4c4a2935_7cc5_4a88_9916_4870a252c45f[[#This Row],[Dogfood Date]]-TODAY())/7,0))</f>
        <v/>
      </c>
      <c r="E413" s="10" t="str">
        <f ca="1">IF(VSTS_4c4a2935_7cc5_4a88_9916_4870a252c45f[[#This Row],[D_Wk]]="","No Date",IF(VSTS_4c4a2935_7cc5_4a88_9916_4870a252c45f[[#This Row],[D_Wk]]&gt;=0,"Coming Soon","Live in Dogfood"))</f>
        <v>No Date</v>
      </c>
      <c r="F413" s="7"/>
      <c r="G413" s="9" t="str">
        <f ca="1">IF(ISBLANK(VSTS_4c4a2935_7cc5_4a88_9916_4870a252c45f[[#This Row],[Release Date]]),"",ROUND((VSTS_4c4a2935_7cc5_4a88_9916_4870a252c45f[[#This Row],[Release Date]]-TODAY())/7,0))</f>
        <v/>
      </c>
      <c r="H413" s="10" t="str">
        <f ca="1">IF(VSTS_4c4a2935_7cc5_4a88_9916_4870a252c45f[[#This Row],[R_Wk]]="","No Date",IF(VSTS_4c4a2935_7cc5_4a88_9916_4870a252c45f[[#This Row],[R_Wk]]&gt;=0,"Coming Soon","Live in Prod"))</f>
        <v>No Date</v>
      </c>
      <c r="I413" s="7"/>
      <c r="J413" s="9" t="str">
        <f ca="1">IF(ISBLANK(VSTS_4c4a2935_7cc5_4a88_9916_4870a252c45f[[#This Row],[Finish Date]]),"",ROUND((VSTS_4c4a2935_7cc5_4a88_9916_4870a252c45f[[#This Row],[Finish Date]]-TODAY())/7,0))</f>
        <v/>
      </c>
      <c r="K4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3" s="1"/>
      <c r="M413" s="1"/>
      <c r="N413" s="1" t="s">
        <v>20</v>
      </c>
      <c r="O413" s="23">
        <v>41933.265381944446</v>
      </c>
      <c r="P413" s="23">
        <f>IFERROR(VLOOKUP(VSTS_4c4a2935_7cc5_4a88_9916_4870a252c45f[[#This Row],[ID]],PriLookup[],3,FALSE),"")</f>
        <v>41957.441180555557</v>
      </c>
      <c r="Q413" s="4" t="s">
        <v>2938</v>
      </c>
      <c r="R413" s="4"/>
      <c r="S413" s="1"/>
      <c r="T413" s="1" t="s">
        <v>2443</v>
      </c>
      <c r="U413" s="1" t="s">
        <v>2430</v>
      </c>
      <c r="V413" s="1" t="s">
        <v>2446</v>
      </c>
      <c r="W413" s="4" t="str">
        <f>VLOOKUP(VSTS_4c4a2935_7cc5_4a88_9916_4870a252c45f[[#This Row],[Area Path]],Table4[],2,FALSE)</f>
        <v>Unassigned</v>
      </c>
      <c r="X413" s="4" t="str">
        <f>VLOOKUP(VSTS_4c4a2935_7cc5_4a88_9916_4870a252c45f[[#This Row],[Area Path]],Table4[],3,FALSE)</f>
        <v>Unassigned</v>
      </c>
      <c r="Y413" s="4">
        <v>363076914</v>
      </c>
      <c r="Z413" s="4" t="str">
        <f>IFERROR(IF(VLOOKUP(VSTS_4c4a2935_7cc5_4a88_9916_4870a252c45f[[#This Row],[ID]],ParentLookup[],7,FALSE)="Initiative",VLOOKUP(VSTS_4c4a2935_7cc5_4a88_9916_4870a252c45f[[#This Row],[ID]],ParentLookup[],4,FALSE),#N/A),"-- Not an Initiative --")</f>
        <v>Collab</v>
      </c>
    </row>
    <row r="414" spans="1:26" hidden="1" x14ac:dyDescent="0.25">
      <c r="A414" s="2">
        <v>17336</v>
      </c>
      <c r="B414" s="1" t="s">
        <v>2956</v>
      </c>
      <c r="C414" s="7"/>
      <c r="D414" s="9" t="str">
        <f ca="1">IF(ISBLANK(VSTS_4c4a2935_7cc5_4a88_9916_4870a252c45f[[#This Row],[Dogfood Date]]),"",ROUND((VSTS_4c4a2935_7cc5_4a88_9916_4870a252c45f[[#This Row],[Dogfood Date]]-TODAY())/7,0))</f>
        <v/>
      </c>
      <c r="E414" s="10" t="str">
        <f ca="1">IF(VSTS_4c4a2935_7cc5_4a88_9916_4870a252c45f[[#This Row],[D_Wk]]="","No Date",IF(VSTS_4c4a2935_7cc5_4a88_9916_4870a252c45f[[#This Row],[D_Wk]]&gt;=0,"Coming Soon","Live in Dogfood"))</f>
        <v>No Date</v>
      </c>
      <c r="F414" s="7"/>
      <c r="G414" s="9" t="str">
        <f ca="1">IF(ISBLANK(VSTS_4c4a2935_7cc5_4a88_9916_4870a252c45f[[#This Row],[Release Date]]),"",ROUND((VSTS_4c4a2935_7cc5_4a88_9916_4870a252c45f[[#This Row],[Release Date]]-TODAY())/7,0))</f>
        <v/>
      </c>
      <c r="H414" s="10" t="str">
        <f ca="1">IF(VSTS_4c4a2935_7cc5_4a88_9916_4870a252c45f[[#This Row],[R_Wk]]="","No Date",IF(VSTS_4c4a2935_7cc5_4a88_9916_4870a252c45f[[#This Row],[R_Wk]]&gt;=0,"Coming Soon","Live in Prod"))</f>
        <v>No Date</v>
      </c>
      <c r="I414" s="7"/>
      <c r="J414" s="9" t="str">
        <f ca="1">IF(ISBLANK(VSTS_4c4a2935_7cc5_4a88_9916_4870a252c45f[[#This Row],[Finish Date]]),"",ROUND((VSTS_4c4a2935_7cc5_4a88_9916_4870a252c45f[[#This Row],[Finish Date]]-TODAY())/7,0))</f>
        <v/>
      </c>
      <c r="K41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4" s="1"/>
      <c r="M414" s="1"/>
      <c r="N414" s="1" t="s">
        <v>20</v>
      </c>
      <c r="O414" s="23">
        <v>41933.265381944446</v>
      </c>
      <c r="P414" s="23">
        <f>IFERROR(VLOOKUP(VSTS_4c4a2935_7cc5_4a88_9916_4870a252c45f[[#This Row],[ID]],PriLookup[],3,FALSE),"")</f>
        <v>41957.441180555557</v>
      </c>
      <c r="Q414" s="4" t="s">
        <v>2938</v>
      </c>
      <c r="R414" s="4"/>
      <c r="S414" s="1"/>
      <c r="T414" s="1" t="s">
        <v>2443</v>
      </c>
      <c r="U414" s="1" t="s">
        <v>2430</v>
      </c>
      <c r="V414" s="1" t="s">
        <v>2446</v>
      </c>
      <c r="W414" s="4" t="str">
        <f>VLOOKUP(VSTS_4c4a2935_7cc5_4a88_9916_4870a252c45f[[#This Row],[Area Path]],Table4[],2,FALSE)</f>
        <v>Unassigned</v>
      </c>
      <c r="X414" s="4" t="str">
        <f>VLOOKUP(VSTS_4c4a2935_7cc5_4a88_9916_4870a252c45f[[#This Row],[Area Path]],Table4[],3,FALSE)</f>
        <v>Unassigned</v>
      </c>
      <c r="Y414" s="4">
        <v>369230760</v>
      </c>
      <c r="Z414" s="4" t="str">
        <f>IFERROR(IF(VLOOKUP(VSTS_4c4a2935_7cc5_4a88_9916_4870a252c45f[[#This Row],[ID]],ParentLookup[],7,FALSE)="Initiative",VLOOKUP(VSTS_4c4a2935_7cc5_4a88_9916_4870a252c45f[[#This Row],[ID]],ParentLookup[],4,FALSE),#N/A),"-- Not an Initiative --")</f>
        <v>Create Beautiful Content</v>
      </c>
    </row>
    <row r="415" spans="1:26" hidden="1" x14ac:dyDescent="0.25">
      <c r="A415" s="2">
        <v>17319</v>
      </c>
      <c r="B415" s="1" t="s">
        <v>2957</v>
      </c>
      <c r="C415" s="7"/>
      <c r="D415" s="9" t="str">
        <f ca="1">IF(ISBLANK(VSTS_4c4a2935_7cc5_4a88_9916_4870a252c45f[[#This Row],[Dogfood Date]]),"",ROUND((VSTS_4c4a2935_7cc5_4a88_9916_4870a252c45f[[#This Row],[Dogfood Date]]-TODAY())/7,0))</f>
        <v/>
      </c>
      <c r="E415" s="10" t="str">
        <f ca="1">IF(VSTS_4c4a2935_7cc5_4a88_9916_4870a252c45f[[#This Row],[D_Wk]]="","No Date",IF(VSTS_4c4a2935_7cc5_4a88_9916_4870a252c45f[[#This Row],[D_Wk]]&gt;=0,"Coming Soon","Live in Dogfood"))</f>
        <v>No Date</v>
      </c>
      <c r="F415" s="7"/>
      <c r="G415" s="9" t="str">
        <f ca="1">IF(ISBLANK(VSTS_4c4a2935_7cc5_4a88_9916_4870a252c45f[[#This Row],[Release Date]]),"",ROUND((VSTS_4c4a2935_7cc5_4a88_9916_4870a252c45f[[#This Row],[Release Date]]-TODAY())/7,0))</f>
        <v/>
      </c>
      <c r="H415" s="10" t="str">
        <f ca="1">IF(VSTS_4c4a2935_7cc5_4a88_9916_4870a252c45f[[#This Row],[R_Wk]]="","No Date",IF(VSTS_4c4a2935_7cc5_4a88_9916_4870a252c45f[[#This Row],[R_Wk]]&gt;=0,"Coming Soon","Live in Prod"))</f>
        <v>No Date</v>
      </c>
      <c r="I415" s="7"/>
      <c r="J415" s="9" t="str">
        <f ca="1">IF(ISBLANK(VSTS_4c4a2935_7cc5_4a88_9916_4870a252c45f[[#This Row],[Finish Date]]),"",ROUND((VSTS_4c4a2935_7cc5_4a88_9916_4870a252c45f[[#This Row],[Finish Date]]-TODAY())/7,0))</f>
        <v/>
      </c>
      <c r="K41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5" s="1"/>
      <c r="M415" s="1"/>
      <c r="N415" s="1" t="s">
        <v>20</v>
      </c>
      <c r="O415" s="23">
        <v>41933.265381944446</v>
      </c>
      <c r="P415" s="23">
        <f>IFERROR(VLOOKUP(VSTS_4c4a2935_7cc5_4a88_9916_4870a252c45f[[#This Row],[ID]],PriLookup[],3,FALSE),"")</f>
        <v>41957.441041666665</v>
      </c>
      <c r="Q415" s="4" t="s">
        <v>2492</v>
      </c>
      <c r="R415" s="4"/>
      <c r="S415" s="1"/>
      <c r="T415" s="1" t="s">
        <v>2443</v>
      </c>
      <c r="U415" s="1" t="s">
        <v>2430</v>
      </c>
      <c r="V415" s="1" t="s">
        <v>2446</v>
      </c>
      <c r="W415" s="4" t="str">
        <f>VLOOKUP(VSTS_4c4a2935_7cc5_4a88_9916_4870a252c45f[[#This Row],[Area Path]],Table4[],2,FALSE)</f>
        <v>Unassigned</v>
      </c>
      <c r="X415" s="4" t="str">
        <f>VLOOKUP(VSTS_4c4a2935_7cc5_4a88_9916_4870a252c45f[[#This Row],[Area Path]],Table4[],3,FALSE)</f>
        <v>Unassigned</v>
      </c>
      <c r="Y415" s="4">
        <v>375384606</v>
      </c>
      <c r="Z415" s="4" t="str">
        <f>IFERROR(IF(VLOOKUP(VSTS_4c4a2935_7cc5_4a88_9916_4870a252c45f[[#This Row],[ID]],ParentLookup[],7,FALSE)="Initiative",VLOOKUP(VSTS_4c4a2935_7cc5_4a88_9916_4870a252c45f[[#This Row],[ID]],ParentLookup[],4,FALSE),#N/A),"-- Not an Initiative --")</f>
        <v>Tablestakes: Create Common Docs</v>
      </c>
    </row>
    <row r="416" spans="1:26" hidden="1" x14ac:dyDescent="0.25">
      <c r="A416" s="2">
        <v>17296</v>
      </c>
      <c r="B416" s="1" t="s">
        <v>2958</v>
      </c>
      <c r="C416" s="7"/>
      <c r="D416" s="9" t="str">
        <f ca="1">IF(ISBLANK(VSTS_4c4a2935_7cc5_4a88_9916_4870a252c45f[[#This Row],[Dogfood Date]]),"",ROUND((VSTS_4c4a2935_7cc5_4a88_9916_4870a252c45f[[#This Row],[Dogfood Date]]-TODAY())/7,0))</f>
        <v/>
      </c>
      <c r="E416" s="10" t="str">
        <f ca="1">IF(VSTS_4c4a2935_7cc5_4a88_9916_4870a252c45f[[#This Row],[D_Wk]]="","No Date",IF(VSTS_4c4a2935_7cc5_4a88_9916_4870a252c45f[[#This Row],[D_Wk]]&gt;=0,"Coming Soon","Live in Dogfood"))</f>
        <v>No Date</v>
      </c>
      <c r="F416" s="7"/>
      <c r="G416" s="9" t="str">
        <f ca="1">IF(ISBLANK(VSTS_4c4a2935_7cc5_4a88_9916_4870a252c45f[[#This Row],[Release Date]]),"",ROUND((VSTS_4c4a2935_7cc5_4a88_9916_4870a252c45f[[#This Row],[Release Date]]-TODAY())/7,0))</f>
        <v/>
      </c>
      <c r="H416" s="10" t="str">
        <f ca="1">IF(VSTS_4c4a2935_7cc5_4a88_9916_4870a252c45f[[#This Row],[R_Wk]]="","No Date",IF(VSTS_4c4a2935_7cc5_4a88_9916_4870a252c45f[[#This Row],[R_Wk]]&gt;=0,"Coming Soon","Live in Prod"))</f>
        <v>No Date</v>
      </c>
      <c r="I416" s="7"/>
      <c r="J416" s="9" t="str">
        <f ca="1">IF(ISBLANK(VSTS_4c4a2935_7cc5_4a88_9916_4870a252c45f[[#This Row],[Finish Date]]),"",ROUND((VSTS_4c4a2935_7cc5_4a88_9916_4870a252c45f[[#This Row],[Finish Date]]-TODAY())/7,0))</f>
        <v/>
      </c>
      <c r="K41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6" s="1"/>
      <c r="M416" s="1"/>
      <c r="N416" s="1" t="s">
        <v>20</v>
      </c>
      <c r="O416" s="23">
        <v>41933.265381944446</v>
      </c>
      <c r="P416" s="23">
        <f>IFERROR(VLOOKUP(VSTS_4c4a2935_7cc5_4a88_9916_4870a252c45f[[#This Row],[ID]],PriLookup[],3,FALSE),"")</f>
        <v>41957.441076388888</v>
      </c>
      <c r="Q416" s="4" t="s">
        <v>2478</v>
      </c>
      <c r="R416" s="4"/>
      <c r="S416" s="1"/>
      <c r="T416" s="1" t="s">
        <v>2443</v>
      </c>
      <c r="U416" s="1" t="s">
        <v>2430</v>
      </c>
      <c r="V416" s="1" t="s">
        <v>2446</v>
      </c>
      <c r="W416" s="4" t="str">
        <f>VLOOKUP(VSTS_4c4a2935_7cc5_4a88_9916_4870a252c45f[[#This Row],[Area Path]],Table4[],2,FALSE)</f>
        <v>Unassigned</v>
      </c>
      <c r="X416" s="4" t="str">
        <f>VLOOKUP(VSTS_4c4a2935_7cc5_4a88_9916_4870a252c45f[[#This Row],[Area Path]],Table4[],3,FALSE)</f>
        <v>Unassigned</v>
      </c>
      <c r="Y416" s="4">
        <v>381538452</v>
      </c>
      <c r="Z416" s="4" t="str">
        <f>IFERROR(IF(VLOOKUP(VSTS_4c4a2935_7cc5_4a88_9916_4870a252c45f[[#This Row],[ID]],ParentLookup[],7,FALSE)="Initiative",VLOOKUP(VSTS_4c4a2935_7cc5_4a88_9916_4870a252c45f[[#This Row],[ID]],ParentLookup[],4,FALSE),#N/A),"-- Not an Initiative --")</f>
        <v>-- Not an Initiative --</v>
      </c>
    </row>
    <row r="417" spans="1:26" hidden="1" x14ac:dyDescent="0.25">
      <c r="A417" s="2">
        <v>17339</v>
      </c>
      <c r="B417" s="1" t="s">
        <v>2959</v>
      </c>
      <c r="C417" s="7"/>
      <c r="D417" s="9" t="str">
        <f ca="1">IF(ISBLANK(VSTS_4c4a2935_7cc5_4a88_9916_4870a252c45f[[#This Row],[Dogfood Date]]),"",ROUND((VSTS_4c4a2935_7cc5_4a88_9916_4870a252c45f[[#This Row],[Dogfood Date]]-TODAY())/7,0))</f>
        <v/>
      </c>
      <c r="E417" s="10" t="str">
        <f ca="1">IF(VSTS_4c4a2935_7cc5_4a88_9916_4870a252c45f[[#This Row],[D_Wk]]="","No Date",IF(VSTS_4c4a2935_7cc5_4a88_9916_4870a252c45f[[#This Row],[D_Wk]]&gt;=0,"Coming Soon","Live in Dogfood"))</f>
        <v>No Date</v>
      </c>
      <c r="F417" s="7"/>
      <c r="G417" s="9" t="str">
        <f ca="1">IF(ISBLANK(VSTS_4c4a2935_7cc5_4a88_9916_4870a252c45f[[#This Row],[Release Date]]),"",ROUND((VSTS_4c4a2935_7cc5_4a88_9916_4870a252c45f[[#This Row],[Release Date]]-TODAY())/7,0))</f>
        <v/>
      </c>
      <c r="H417" s="10" t="str">
        <f ca="1">IF(VSTS_4c4a2935_7cc5_4a88_9916_4870a252c45f[[#This Row],[R_Wk]]="","No Date",IF(VSTS_4c4a2935_7cc5_4a88_9916_4870a252c45f[[#This Row],[R_Wk]]&gt;=0,"Coming Soon","Live in Prod"))</f>
        <v>No Date</v>
      </c>
      <c r="I417" s="7"/>
      <c r="J417" s="9" t="str">
        <f ca="1">IF(ISBLANK(VSTS_4c4a2935_7cc5_4a88_9916_4870a252c45f[[#This Row],[Finish Date]]),"",ROUND((VSTS_4c4a2935_7cc5_4a88_9916_4870a252c45f[[#This Row],[Finish Date]]-TODAY())/7,0))</f>
        <v/>
      </c>
      <c r="K41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7" s="1"/>
      <c r="M417" s="1"/>
      <c r="N417" s="1" t="s">
        <v>20</v>
      </c>
      <c r="O417" s="23">
        <v>41933.265381944446</v>
      </c>
      <c r="P417" s="23">
        <f>IFERROR(VLOOKUP(VSTS_4c4a2935_7cc5_4a88_9916_4870a252c45f[[#This Row],[ID]],PriLookup[],3,FALSE),"")</f>
        <v>41957.441168981481</v>
      </c>
      <c r="Q417" s="4" t="s">
        <v>2938</v>
      </c>
      <c r="R417" s="4"/>
      <c r="S417" s="1"/>
      <c r="T417" s="1" t="s">
        <v>2443</v>
      </c>
      <c r="U417" s="1" t="s">
        <v>2430</v>
      </c>
      <c r="V417" s="1" t="s">
        <v>2446</v>
      </c>
      <c r="W417" s="4" t="str">
        <f>VLOOKUP(VSTS_4c4a2935_7cc5_4a88_9916_4870a252c45f[[#This Row],[Area Path]],Table4[],2,FALSE)</f>
        <v>Unassigned</v>
      </c>
      <c r="X417" s="4" t="str">
        <f>VLOOKUP(VSTS_4c4a2935_7cc5_4a88_9916_4870a252c45f[[#This Row],[Area Path]],Table4[],3,FALSE)</f>
        <v>Unassigned</v>
      </c>
      <c r="Y417" s="4">
        <v>387692298</v>
      </c>
      <c r="Z417" s="4" t="str">
        <f>IFERROR(IF(VLOOKUP(VSTS_4c4a2935_7cc5_4a88_9916_4870a252c45f[[#This Row],[ID]],ParentLookup[],7,FALSE)="Initiative",VLOOKUP(VSTS_4c4a2935_7cc5_4a88_9916_4870a252c45f[[#This Row],[ID]],ParentLookup[],4,FALSE),#N/A),"-- Not an Initiative --")</f>
        <v>Great Reading Experience</v>
      </c>
    </row>
    <row r="418" spans="1:26" hidden="1" x14ac:dyDescent="0.25">
      <c r="A418" s="2">
        <v>17334</v>
      </c>
      <c r="B418" s="1" t="s">
        <v>2960</v>
      </c>
      <c r="C418" s="7"/>
      <c r="D418" s="9" t="str">
        <f ca="1">IF(ISBLANK(VSTS_4c4a2935_7cc5_4a88_9916_4870a252c45f[[#This Row],[Dogfood Date]]),"",ROUND((VSTS_4c4a2935_7cc5_4a88_9916_4870a252c45f[[#This Row],[Dogfood Date]]-TODAY())/7,0))</f>
        <v/>
      </c>
      <c r="E418" s="10" t="str">
        <f ca="1">IF(VSTS_4c4a2935_7cc5_4a88_9916_4870a252c45f[[#This Row],[D_Wk]]="","No Date",IF(VSTS_4c4a2935_7cc5_4a88_9916_4870a252c45f[[#This Row],[D_Wk]]&gt;=0,"Coming Soon","Live in Dogfood"))</f>
        <v>No Date</v>
      </c>
      <c r="F418" s="7"/>
      <c r="G418" s="9" t="str">
        <f ca="1">IF(ISBLANK(VSTS_4c4a2935_7cc5_4a88_9916_4870a252c45f[[#This Row],[Release Date]]),"",ROUND((VSTS_4c4a2935_7cc5_4a88_9916_4870a252c45f[[#This Row],[Release Date]]-TODAY())/7,0))</f>
        <v/>
      </c>
      <c r="H418" s="10" t="str">
        <f ca="1">IF(VSTS_4c4a2935_7cc5_4a88_9916_4870a252c45f[[#This Row],[R_Wk]]="","No Date",IF(VSTS_4c4a2935_7cc5_4a88_9916_4870a252c45f[[#This Row],[R_Wk]]&gt;=0,"Coming Soon","Live in Prod"))</f>
        <v>No Date</v>
      </c>
      <c r="I418" s="7"/>
      <c r="J418" s="9" t="str">
        <f ca="1">IF(ISBLANK(VSTS_4c4a2935_7cc5_4a88_9916_4870a252c45f[[#This Row],[Finish Date]]),"",ROUND((VSTS_4c4a2935_7cc5_4a88_9916_4870a252c45f[[#This Row],[Finish Date]]-TODAY())/7,0))</f>
        <v/>
      </c>
      <c r="K41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8" s="1"/>
      <c r="M418" s="1"/>
      <c r="N418" s="1" t="s">
        <v>20</v>
      </c>
      <c r="O418" s="23">
        <v>41933.265381944446</v>
      </c>
      <c r="P418" s="23">
        <f>IFERROR(VLOOKUP(VSTS_4c4a2935_7cc5_4a88_9916_4870a252c45f[[#This Row],[ID]],PriLookup[],3,FALSE),"")</f>
        <v>41957.441180555557</v>
      </c>
      <c r="Q418" s="4" t="s">
        <v>2492</v>
      </c>
      <c r="R418" s="4"/>
      <c r="S418" s="1"/>
      <c r="T418" s="1" t="s">
        <v>2443</v>
      </c>
      <c r="U418" s="1" t="s">
        <v>2430</v>
      </c>
      <c r="V418" s="1" t="s">
        <v>2446</v>
      </c>
      <c r="W418" s="4" t="str">
        <f>VLOOKUP(VSTS_4c4a2935_7cc5_4a88_9916_4870a252c45f[[#This Row],[Area Path]],Table4[],2,FALSE)</f>
        <v>Unassigned</v>
      </c>
      <c r="X418" s="4" t="str">
        <f>VLOOKUP(VSTS_4c4a2935_7cc5_4a88_9916_4870a252c45f[[#This Row],[Area Path]],Table4[],3,FALSE)</f>
        <v>Unassigned</v>
      </c>
      <c r="Y418" s="4">
        <v>393846144</v>
      </c>
      <c r="Z418" s="4" t="str">
        <f>IFERROR(IF(VLOOKUP(VSTS_4c4a2935_7cc5_4a88_9916_4870a252c45f[[#This Row],[ID]],ParentLookup[],7,FALSE)="Initiative",VLOOKUP(VSTS_4c4a2935_7cc5_4a88_9916_4870a252c45f[[#This Row],[ID]],ParentLookup[],4,FALSE),#N/A),"-- Not an Initiative --")</f>
        <v>Tablestakes: Create Common Docs</v>
      </c>
    </row>
    <row r="419" spans="1:26" hidden="1" x14ac:dyDescent="0.25">
      <c r="A419" s="2">
        <v>17548</v>
      </c>
      <c r="B419" s="1" t="s">
        <v>2961</v>
      </c>
      <c r="C419" s="7"/>
      <c r="D419" s="9" t="str">
        <f ca="1">IF(ISBLANK(VSTS_4c4a2935_7cc5_4a88_9916_4870a252c45f[[#This Row],[Dogfood Date]]),"",ROUND((VSTS_4c4a2935_7cc5_4a88_9916_4870a252c45f[[#This Row],[Dogfood Date]]-TODAY())/7,0))</f>
        <v/>
      </c>
      <c r="E419" s="10" t="str">
        <f ca="1">IF(VSTS_4c4a2935_7cc5_4a88_9916_4870a252c45f[[#This Row],[D_Wk]]="","No Date",IF(VSTS_4c4a2935_7cc5_4a88_9916_4870a252c45f[[#This Row],[D_Wk]]&gt;=0,"Coming Soon","Live in Dogfood"))</f>
        <v>No Date</v>
      </c>
      <c r="F419" s="7"/>
      <c r="G419" s="9" t="str">
        <f ca="1">IF(ISBLANK(VSTS_4c4a2935_7cc5_4a88_9916_4870a252c45f[[#This Row],[Release Date]]),"",ROUND((VSTS_4c4a2935_7cc5_4a88_9916_4870a252c45f[[#This Row],[Release Date]]-TODAY())/7,0))</f>
        <v/>
      </c>
      <c r="H419" s="10" t="str">
        <f ca="1">IF(VSTS_4c4a2935_7cc5_4a88_9916_4870a252c45f[[#This Row],[R_Wk]]="","No Date",IF(VSTS_4c4a2935_7cc5_4a88_9916_4870a252c45f[[#This Row],[R_Wk]]&gt;=0,"Coming Soon","Live in Prod"))</f>
        <v>No Date</v>
      </c>
      <c r="I419" s="7"/>
      <c r="J419" s="9" t="str">
        <f ca="1">IF(ISBLANK(VSTS_4c4a2935_7cc5_4a88_9916_4870a252c45f[[#This Row],[Finish Date]]),"",ROUND((VSTS_4c4a2935_7cc5_4a88_9916_4870a252c45f[[#This Row],[Finish Date]]-TODAY())/7,0))</f>
        <v/>
      </c>
      <c r="K41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19" s="1"/>
      <c r="M419" s="1"/>
      <c r="N419" s="1" t="s">
        <v>20</v>
      </c>
      <c r="O419" s="23">
        <v>41933.549710648149</v>
      </c>
      <c r="P419" s="23">
        <f>IFERROR(VLOOKUP(VSTS_4c4a2935_7cc5_4a88_9916_4870a252c45f[[#This Row],[ID]],PriLookup[],3,FALSE),"")</f>
        <v>41957.441203703704</v>
      </c>
      <c r="Q419" s="4" t="s">
        <v>2478</v>
      </c>
      <c r="R419" s="4"/>
      <c r="S419" s="1"/>
      <c r="T419" s="1" t="s">
        <v>2443</v>
      </c>
      <c r="U419" s="1" t="s">
        <v>2430</v>
      </c>
      <c r="V419" s="1" t="s">
        <v>2446</v>
      </c>
      <c r="W419" s="4" t="str">
        <f>VLOOKUP(VSTS_4c4a2935_7cc5_4a88_9916_4870a252c45f[[#This Row],[Area Path]],Table4[],2,FALSE)</f>
        <v>Unassigned</v>
      </c>
      <c r="X419" s="4" t="str">
        <f>VLOOKUP(VSTS_4c4a2935_7cc5_4a88_9916_4870a252c45f[[#This Row],[Area Path]],Table4[],3,FALSE)</f>
        <v>Unassigned</v>
      </c>
      <c r="Y419" s="4">
        <v>399999990</v>
      </c>
      <c r="Z419" s="4" t="str">
        <f>IFERROR(IF(VLOOKUP(VSTS_4c4a2935_7cc5_4a88_9916_4870a252c45f[[#This Row],[ID]],ParentLookup[],7,FALSE)="Initiative",VLOOKUP(VSTS_4c4a2935_7cc5_4a88_9916_4870a252c45f[[#This Row],[ID]],ParentLookup[],4,FALSE),#N/A),"-- Not an Initiative --")</f>
        <v>Create Beautiful Content</v>
      </c>
    </row>
    <row r="420" spans="1:26" hidden="1" x14ac:dyDescent="0.25">
      <c r="A420" s="2">
        <v>17327</v>
      </c>
      <c r="B420" s="1" t="s">
        <v>2962</v>
      </c>
      <c r="C420" s="7"/>
      <c r="D420" s="9" t="str">
        <f ca="1">IF(ISBLANK(VSTS_4c4a2935_7cc5_4a88_9916_4870a252c45f[[#This Row],[Dogfood Date]]),"",ROUND((VSTS_4c4a2935_7cc5_4a88_9916_4870a252c45f[[#This Row],[Dogfood Date]]-TODAY())/7,0))</f>
        <v/>
      </c>
      <c r="E420" s="10" t="str">
        <f ca="1">IF(VSTS_4c4a2935_7cc5_4a88_9916_4870a252c45f[[#This Row],[D_Wk]]="","No Date",IF(VSTS_4c4a2935_7cc5_4a88_9916_4870a252c45f[[#This Row],[D_Wk]]&gt;=0,"Coming Soon","Live in Dogfood"))</f>
        <v>No Date</v>
      </c>
      <c r="F420" s="7"/>
      <c r="G420" s="9" t="str">
        <f ca="1">IF(ISBLANK(VSTS_4c4a2935_7cc5_4a88_9916_4870a252c45f[[#This Row],[Release Date]]),"",ROUND((VSTS_4c4a2935_7cc5_4a88_9916_4870a252c45f[[#This Row],[Release Date]]-TODAY())/7,0))</f>
        <v/>
      </c>
      <c r="H420" s="10" t="str">
        <f ca="1">IF(VSTS_4c4a2935_7cc5_4a88_9916_4870a252c45f[[#This Row],[R_Wk]]="","No Date",IF(VSTS_4c4a2935_7cc5_4a88_9916_4870a252c45f[[#This Row],[R_Wk]]&gt;=0,"Coming Soon","Live in Prod"))</f>
        <v>No Date</v>
      </c>
      <c r="I420" s="7"/>
      <c r="J420" s="9" t="str">
        <f ca="1">IF(ISBLANK(VSTS_4c4a2935_7cc5_4a88_9916_4870a252c45f[[#This Row],[Finish Date]]),"",ROUND((VSTS_4c4a2935_7cc5_4a88_9916_4870a252c45f[[#This Row],[Finish Date]]-TODAY())/7,0))</f>
        <v/>
      </c>
      <c r="K42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0" s="1"/>
      <c r="M420" s="1"/>
      <c r="N420" s="1" t="s">
        <v>20</v>
      </c>
      <c r="O420" s="23">
        <v>41933.265381944446</v>
      </c>
      <c r="P420" s="23">
        <f>IFERROR(VLOOKUP(VSTS_4c4a2935_7cc5_4a88_9916_4870a252c45f[[#This Row],[ID]],PriLookup[],3,FALSE),"")</f>
        <v>41957.441030092596</v>
      </c>
      <c r="Q420" s="4" t="s">
        <v>2492</v>
      </c>
      <c r="R420" s="4"/>
      <c r="S420" s="1"/>
      <c r="T420" s="1" t="s">
        <v>2443</v>
      </c>
      <c r="U420" s="1" t="s">
        <v>2430</v>
      </c>
      <c r="V420" s="1" t="s">
        <v>2446</v>
      </c>
      <c r="W420" s="4" t="str">
        <f>VLOOKUP(VSTS_4c4a2935_7cc5_4a88_9916_4870a252c45f[[#This Row],[Area Path]],Table4[],2,FALSE)</f>
        <v>Unassigned</v>
      </c>
      <c r="X420" s="4" t="str">
        <f>VLOOKUP(VSTS_4c4a2935_7cc5_4a88_9916_4870a252c45f[[#This Row],[Area Path]],Table4[],3,FALSE)</f>
        <v>Unassigned</v>
      </c>
      <c r="Y420" s="4">
        <v>412307682</v>
      </c>
      <c r="Z420" s="4" t="str">
        <f>IFERROR(IF(VLOOKUP(VSTS_4c4a2935_7cc5_4a88_9916_4870a252c45f[[#This Row],[ID]],ParentLookup[],7,FALSE)="Initiative",VLOOKUP(VSTS_4c4a2935_7cc5_4a88_9916_4870a252c45f[[#This Row],[ID]],ParentLookup[],4,FALSE),#N/A),"-- Not an Initiative --")</f>
        <v>Create Beautiful Content</v>
      </c>
    </row>
    <row r="421" spans="1:26" hidden="1" x14ac:dyDescent="0.25">
      <c r="A421" s="2">
        <v>17330</v>
      </c>
      <c r="B421" s="1" t="s">
        <v>2963</v>
      </c>
      <c r="C421" s="7"/>
      <c r="D421" s="9" t="str">
        <f ca="1">IF(ISBLANK(VSTS_4c4a2935_7cc5_4a88_9916_4870a252c45f[[#This Row],[Dogfood Date]]),"",ROUND((VSTS_4c4a2935_7cc5_4a88_9916_4870a252c45f[[#This Row],[Dogfood Date]]-TODAY())/7,0))</f>
        <v/>
      </c>
      <c r="E421" s="10" t="str">
        <f ca="1">IF(VSTS_4c4a2935_7cc5_4a88_9916_4870a252c45f[[#This Row],[D_Wk]]="","No Date",IF(VSTS_4c4a2935_7cc5_4a88_9916_4870a252c45f[[#This Row],[D_Wk]]&gt;=0,"Coming Soon","Live in Dogfood"))</f>
        <v>No Date</v>
      </c>
      <c r="F421" s="7"/>
      <c r="G421" s="9" t="str">
        <f ca="1">IF(ISBLANK(VSTS_4c4a2935_7cc5_4a88_9916_4870a252c45f[[#This Row],[Release Date]]),"",ROUND((VSTS_4c4a2935_7cc5_4a88_9916_4870a252c45f[[#This Row],[Release Date]]-TODAY())/7,0))</f>
        <v/>
      </c>
      <c r="H421" s="10" t="str">
        <f ca="1">IF(VSTS_4c4a2935_7cc5_4a88_9916_4870a252c45f[[#This Row],[R_Wk]]="","No Date",IF(VSTS_4c4a2935_7cc5_4a88_9916_4870a252c45f[[#This Row],[R_Wk]]&gt;=0,"Coming Soon","Live in Prod"))</f>
        <v>No Date</v>
      </c>
      <c r="I421" s="7"/>
      <c r="J421" s="9" t="str">
        <f ca="1">IF(ISBLANK(VSTS_4c4a2935_7cc5_4a88_9916_4870a252c45f[[#This Row],[Finish Date]]),"",ROUND((VSTS_4c4a2935_7cc5_4a88_9916_4870a252c45f[[#This Row],[Finish Date]]-TODAY())/7,0))</f>
        <v/>
      </c>
      <c r="K4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1" s="1"/>
      <c r="M421" s="1"/>
      <c r="N421" s="1" t="s">
        <v>20</v>
      </c>
      <c r="O421" s="23">
        <v>41933.265381944446</v>
      </c>
      <c r="P421" s="23">
        <f>IFERROR(VLOOKUP(VSTS_4c4a2935_7cc5_4a88_9916_4870a252c45f[[#This Row],[ID]],PriLookup[],3,FALSE),"")</f>
        <v>41957.441030092596</v>
      </c>
      <c r="Q421" s="4" t="s">
        <v>2492</v>
      </c>
      <c r="R421" s="4"/>
      <c r="S421" s="1"/>
      <c r="T421" s="1" t="s">
        <v>2443</v>
      </c>
      <c r="U421" s="1" t="s">
        <v>2430</v>
      </c>
      <c r="V421" s="1" t="s">
        <v>2446</v>
      </c>
      <c r="W421" s="4" t="str">
        <f>VLOOKUP(VSTS_4c4a2935_7cc5_4a88_9916_4870a252c45f[[#This Row],[Area Path]],Table4[],2,FALSE)</f>
        <v>Unassigned</v>
      </c>
      <c r="X421" s="4" t="str">
        <f>VLOOKUP(VSTS_4c4a2935_7cc5_4a88_9916_4870a252c45f[[#This Row],[Area Path]],Table4[],3,FALSE)</f>
        <v>Unassigned</v>
      </c>
      <c r="Y421" s="4">
        <v>418461528</v>
      </c>
      <c r="Z421" s="4" t="str">
        <f>IFERROR(IF(VLOOKUP(VSTS_4c4a2935_7cc5_4a88_9916_4870a252c45f[[#This Row],[ID]],ParentLookup[],7,FALSE)="Initiative",VLOOKUP(VSTS_4c4a2935_7cc5_4a88_9916_4870a252c45f[[#This Row],[ID]],ParentLookup[],4,FALSE),#N/A),"-- Not an Initiative --")</f>
        <v>PPTe - Text Editor</v>
      </c>
    </row>
    <row r="422" spans="1:26" hidden="1" x14ac:dyDescent="0.25">
      <c r="A422" s="2">
        <v>17353</v>
      </c>
      <c r="B422" s="1" t="s">
        <v>3679</v>
      </c>
      <c r="C422" s="7"/>
      <c r="D422" s="9" t="str">
        <f ca="1">IF(ISBLANK(VSTS_4c4a2935_7cc5_4a88_9916_4870a252c45f[[#This Row],[Dogfood Date]]),"",ROUND((VSTS_4c4a2935_7cc5_4a88_9916_4870a252c45f[[#This Row],[Dogfood Date]]-TODAY())/7,0))</f>
        <v/>
      </c>
      <c r="E422" s="22" t="str">
        <f ca="1">IF(VSTS_4c4a2935_7cc5_4a88_9916_4870a252c45f[[#This Row],[D_Wk]]="","No Date",IF(VSTS_4c4a2935_7cc5_4a88_9916_4870a252c45f[[#This Row],[D_Wk]]&gt;=0,"Coming Soon","Live in Dogfood"))</f>
        <v>No Date</v>
      </c>
      <c r="F422" s="7"/>
      <c r="G422" s="9" t="str">
        <f ca="1">IF(ISBLANK(VSTS_4c4a2935_7cc5_4a88_9916_4870a252c45f[[#This Row],[Release Date]]),"",ROUND((VSTS_4c4a2935_7cc5_4a88_9916_4870a252c45f[[#This Row],[Release Date]]-TODAY())/7,0))</f>
        <v/>
      </c>
      <c r="H422" s="22" t="str">
        <f ca="1">IF(VSTS_4c4a2935_7cc5_4a88_9916_4870a252c45f[[#This Row],[R_Wk]]="","No Date",IF(VSTS_4c4a2935_7cc5_4a88_9916_4870a252c45f[[#This Row],[R_Wk]]&gt;=0,"Coming Soon","Live in Prod"))</f>
        <v>No Date</v>
      </c>
      <c r="I422" s="7"/>
      <c r="J422" s="9" t="str">
        <f ca="1">IF(ISBLANK(VSTS_4c4a2935_7cc5_4a88_9916_4870a252c45f[[#This Row],[Finish Date]]),"",ROUND((VSTS_4c4a2935_7cc5_4a88_9916_4870a252c45f[[#This Row],[Finish Date]]-TODAY())/7,0))</f>
        <v/>
      </c>
      <c r="K42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2" s="1"/>
      <c r="M422" s="1"/>
      <c r="N422" s="1" t="s">
        <v>2397</v>
      </c>
      <c r="O422" s="23">
        <v>41957.454594907409</v>
      </c>
      <c r="P422" s="23">
        <f>IFERROR(VLOOKUP(VSTS_4c4a2935_7cc5_4a88_9916_4870a252c45f[[#This Row],[ID]],PriLookup[],3,FALSE),"")</f>
        <v>41957.441157407404</v>
      </c>
      <c r="Q422" s="4" t="s">
        <v>3680</v>
      </c>
      <c r="R422" s="4"/>
      <c r="S422" s="1"/>
      <c r="T422" s="1" t="s">
        <v>2443</v>
      </c>
      <c r="U422" s="1" t="s">
        <v>2430</v>
      </c>
      <c r="V422" s="1" t="s">
        <v>2446</v>
      </c>
      <c r="W422" s="4" t="str">
        <f>VLOOKUP(VSTS_4c4a2935_7cc5_4a88_9916_4870a252c45f[[#This Row],[Area Path]],Table4[],2,FALSE)</f>
        <v>Unassigned</v>
      </c>
      <c r="X422" s="4" t="str">
        <f>VLOOKUP(VSTS_4c4a2935_7cc5_4a88_9916_4870a252c45f[[#This Row],[Area Path]],Table4[],3,FALSE)</f>
        <v>Unassigned</v>
      </c>
      <c r="Y422" s="4">
        <v>424615374</v>
      </c>
      <c r="Z422" s="4" t="str">
        <f>IFERROR(IF(VLOOKUP(VSTS_4c4a2935_7cc5_4a88_9916_4870a252c45f[[#This Row],[ID]],ParentLookup[],7,FALSE)="Initiative",VLOOKUP(VSTS_4c4a2935_7cc5_4a88_9916_4870a252c45f[[#This Row],[ID]],ParentLookup[],4,FALSE),#N/A),"-- Not an Initiative --")</f>
        <v>Create Beautiful Content</v>
      </c>
    </row>
    <row r="423" spans="1:26" hidden="1" x14ac:dyDescent="0.25">
      <c r="A423" s="2">
        <v>17350</v>
      </c>
      <c r="B423" s="1" t="s">
        <v>2964</v>
      </c>
      <c r="C423" s="7"/>
      <c r="D423" s="9" t="str">
        <f ca="1">IF(ISBLANK(VSTS_4c4a2935_7cc5_4a88_9916_4870a252c45f[[#This Row],[Dogfood Date]]),"",ROUND((VSTS_4c4a2935_7cc5_4a88_9916_4870a252c45f[[#This Row],[Dogfood Date]]-TODAY())/7,0))</f>
        <v/>
      </c>
      <c r="E423" s="10" t="str">
        <f ca="1">IF(VSTS_4c4a2935_7cc5_4a88_9916_4870a252c45f[[#This Row],[D_Wk]]="","No Date",IF(VSTS_4c4a2935_7cc5_4a88_9916_4870a252c45f[[#This Row],[D_Wk]]&gt;=0,"Coming Soon","Live in Dogfood"))</f>
        <v>No Date</v>
      </c>
      <c r="F423" s="7"/>
      <c r="G423" s="9" t="str">
        <f ca="1">IF(ISBLANK(VSTS_4c4a2935_7cc5_4a88_9916_4870a252c45f[[#This Row],[Release Date]]),"",ROUND((VSTS_4c4a2935_7cc5_4a88_9916_4870a252c45f[[#This Row],[Release Date]]-TODAY())/7,0))</f>
        <v/>
      </c>
      <c r="H423" s="10" t="str">
        <f ca="1">IF(VSTS_4c4a2935_7cc5_4a88_9916_4870a252c45f[[#This Row],[R_Wk]]="","No Date",IF(VSTS_4c4a2935_7cc5_4a88_9916_4870a252c45f[[#This Row],[R_Wk]]&gt;=0,"Coming Soon","Live in Prod"))</f>
        <v>No Date</v>
      </c>
      <c r="I423" s="7"/>
      <c r="J423" s="9" t="str">
        <f ca="1">IF(ISBLANK(VSTS_4c4a2935_7cc5_4a88_9916_4870a252c45f[[#This Row],[Finish Date]]),"",ROUND((VSTS_4c4a2935_7cc5_4a88_9916_4870a252c45f[[#This Row],[Finish Date]]-TODAY())/7,0))</f>
        <v/>
      </c>
      <c r="K4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3" s="1"/>
      <c r="M423" s="1"/>
      <c r="N423" s="1" t="s">
        <v>20</v>
      </c>
      <c r="O423" s="23">
        <v>41933.265381944446</v>
      </c>
      <c r="P423" s="23">
        <f>IFERROR(VLOOKUP(VSTS_4c4a2935_7cc5_4a88_9916_4870a252c45f[[#This Row],[ID]],PriLookup[],3,FALSE),"")</f>
        <v>41957.441157407404</v>
      </c>
      <c r="Q423" s="4" t="s">
        <v>2938</v>
      </c>
      <c r="R423" s="4"/>
      <c r="S423" s="1"/>
      <c r="T423" s="1" t="s">
        <v>2443</v>
      </c>
      <c r="U423" s="1" t="s">
        <v>2430</v>
      </c>
      <c r="V423" s="1" t="s">
        <v>2446</v>
      </c>
      <c r="W423" s="4" t="str">
        <f>VLOOKUP(VSTS_4c4a2935_7cc5_4a88_9916_4870a252c45f[[#This Row],[Area Path]],Table4[],2,FALSE)</f>
        <v>Unassigned</v>
      </c>
      <c r="X423" s="4" t="str">
        <f>VLOOKUP(VSTS_4c4a2935_7cc5_4a88_9916_4870a252c45f[[#This Row],[Area Path]],Table4[],3,FALSE)</f>
        <v>Unassigned</v>
      </c>
      <c r="Y423" s="4">
        <v>430769220</v>
      </c>
      <c r="Z423" s="4" t="str">
        <f>IFERROR(IF(VLOOKUP(VSTS_4c4a2935_7cc5_4a88_9916_4870a252c45f[[#This Row],[ID]],ParentLookup[],7,FALSE)="Initiative",VLOOKUP(VSTS_4c4a2935_7cc5_4a88_9916_4870a252c45f[[#This Row],[ID]],ParentLookup[],4,FALSE),#N/A),"-- Not an Initiative --")</f>
        <v>Create Beautiful Content</v>
      </c>
    </row>
    <row r="424" spans="1:26" hidden="1" x14ac:dyDescent="0.25">
      <c r="A424" s="2">
        <v>17331</v>
      </c>
      <c r="B424" s="1" t="s">
        <v>2965</v>
      </c>
      <c r="C424" s="7"/>
      <c r="D424" s="9" t="str">
        <f ca="1">IF(ISBLANK(VSTS_4c4a2935_7cc5_4a88_9916_4870a252c45f[[#This Row],[Dogfood Date]]),"",ROUND((VSTS_4c4a2935_7cc5_4a88_9916_4870a252c45f[[#This Row],[Dogfood Date]]-TODAY())/7,0))</f>
        <v/>
      </c>
      <c r="E424" s="10" t="str">
        <f ca="1">IF(VSTS_4c4a2935_7cc5_4a88_9916_4870a252c45f[[#This Row],[D_Wk]]="","No Date",IF(VSTS_4c4a2935_7cc5_4a88_9916_4870a252c45f[[#This Row],[D_Wk]]&gt;=0,"Coming Soon","Live in Dogfood"))</f>
        <v>No Date</v>
      </c>
      <c r="F424" s="7"/>
      <c r="G424" s="9" t="str">
        <f ca="1">IF(ISBLANK(VSTS_4c4a2935_7cc5_4a88_9916_4870a252c45f[[#This Row],[Release Date]]),"",ROUND((VSTS_4c4a2935_7cc5_4a88_9916_4870a252c45f[[#This Row],[Release Date]]-TODAY())/7,0))</f>
        <v/>
      </c>
      <c r="H424" s="10" t="str">
        <f ca="1">IF(VSTS_4c4a2935_7cc5_4a88_9916_4870a252c45f[[#This Row],[R_Wk]]="","No Date",IF(VSTS_4c4a2935_7cc5_4a88_9916_4870a252c45f[[#This Row],[R_Wk]]&gt;=0,"Coming Soon","Live in Prod"))</f>
        <v>No Date</v>
      </c>
      <c r="I424" s="7"/>
      <c r="J424" s="9" t="str">
        <f ca="1">IF(ISBLANK(VSTS_4c4a2935_7cc5_4a88_9916_4870a252c45f[[#This Row],[Finish Date]]),"",ROUND((VSTS_4c4a2935_7cc5_4a88_9916_4870a252c45f[[#This Row],[Finish Date]]-TODAY())/7,0))</f>
        <v/>
      </c>
      <c r="K4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4" s="1"/>
      <c r="M424" s="1"/>
      <c r="N424" s="1" t="s">
        <v>20</v>
      </c>
      <c r="O424" s="23">
        <v>41933.265381944446</v>
      </c>
      <c r="P424" s="23">
        <f>IFERROR(VLOOKUP(VSTS_4c4a2935_7cc5_4a88_9916_4870a252c45f[[#This Row],[ID]],PriLookup[],3,FALSE),"")</f>
        <v>41957.441180555557</v>
      </c>
      <c r="Q424" s="4" t="s">
        <v>5984</v>
      </c>
      <c r="R424" s="4"/>
      <c r="S424" s="1"/>
      <c r="T424" s="1" t="s">
        <v>2443</v>
      </c>
      <c r="U424" s="1" t="s">
        <v>2430</v>
      </c>
      <c r="V424" s="1" t="s">
        <v>2446</v>
      </c>
      <c r="W424" s="4" t="str">
        <f>VLOOKUP(VSTS_4c4a2935_7cc5_4a88_9916_4870a252c45f[[#This Row],[Area Path]],Table4[],2,FALSE)</f>
        <v>Unassigned</v>
      </c>
      <c r="X424" s="4" t="str">
        <f>VLOOKUP(VSTS_4c4a2935_7cc5_4a88_9916_4870a252c45f[[#This Row],[Area Path]],Table4[],3,FALSE)</f>
        <v>Unassigned</v>
      </c>
      <c r="Y424" s="4">
        <v>436923066</v>
      </c>
      <c r="Z424" s="4" t="str">
        <f>IFERROR(IF(VLOOKUP(VSTS_4c4a2935_7cc5_4a88_9916_4870a252c45f[[#This Row],[ID]],ParentLookup[],7,FALSE)="Initiative",VLOOKUP(VSTS_4c4a2935_7cc5_4a88_9916_4870a252c45f[[#This Row],[ID]],ParentLookup[],4,FALSE),#N/A),"-- Not an Initiative --")</f>
        <v>Tablestakes: PPTe - Presenting</v>
      </c>
    </row>
    <row r="425" spans="1:26" hidden="1" x14ac:dyDescent="0.25">
      <c r="A425" s="2">
        <v>17352</v>
      </c>
      <c r="B425" s="1" t="s">
        <v>2966</v>
      </c>
      <c r="C425" s="7"/>
      <c r="D425" s="9" t="str">
        <f ca="1">IF(ISBLANK(VSTS_4c4a2935_7cc5_4a88_9916_4870a252c45f[[#This Row],[Dogfood Date]]),"",ROUND((VSTS_4c4a2935_7cc5_4a88_9916_4870a252c45f[[#This Row],[Dogfood Date]]-TODAY())/7,0))</f>
        <v/>
      </c>
      <c r="E425" s="10" t="str">
        <f ca="1">IF(VSTS_4c4a2935_7cc5_4a88_9916_4870a252c45f[[#This Row],[D_Wk]]="","No Date",IF(VSTS_4c4a2935_7cc5_4a88_9916_4870a252c45f[[#This Row],[D_Wk]]&gt;=0,"Coming Soon","Live in Dogfood"))</f>
        <v>No Date</v>
      </c>
      <c r="F425" s="7"/>
      <c r="G425" s="9" t="str">
        <f ca="1">IF(ISBLANK(VSTS_4c4a2935_7cc5_4a88_9916_4870a252c45f[[#This Row],[Release Date]]),"",ROUND((VSTS_4c4a2935_7cc5_4a88_9916_4870a252c45f[[#This Row],[Release Date]]-TODAY())/7,0))</f>
        <v/>
      </c>
      <c r="H425" s="10" t="str">
        <f ca="1">IF(VSTS_4c4a2935_7cc5_4a88_9916_4870a252c45f[[#This Row],[R_Wk]]="","No Date",IF(VSTS_4c4a2935_7cc5_4a88_9916_4870a252c45f[[#This Row],[R_Wk]]&gt;=0,"Coming Soon","Live in Prod"))</f>
        <v>No Date</v>
      </c>
      <c r="I425" s="7"/>
      <c r="J425" s="9" t="str">
        <f ca="1">IF(ISBLANK(VSTS_4c4a2935_7cc5_4a88_9916_4870a252c45f[[#This Row],[Finish Date]]),"",ROUND((VSTS_4c4a2935_7cc5_4a88_9916_4870a252c45f[[#This Row],[Finish Date]]-TODAY())/7,0))</f>
        <v/>
      </c>
      <c r="K4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5" s="1"/>
      <c r="M425" s="1"/>
      <c r="N425" s="1" t="s">
        <v>20</v>
      </c>
      <c r="O425" s="23">
        <v>41933.265381944446</v>
      </c>
      <c r="P425" s="23">
        <f>IFERROR(VLOOKUP(VSTS_4c4a2935_7cc5_4a88_9916_4870a252c45f[[#This Row],[ID]],PriLookup[],3,FALSE),"")</f>
        <v>41957.441157407404</v>
      </c>
      <c r="Q425" s="4" t="s">
        <v>2478</v>
      </c>
      <c r="R425" s="4"/>
      <c r="S425" s="1"/>
      <c r="T425" s="1" t="s">
        <v>2443</v>
      </c>
      <c r="U425" s="1" t="s">
        <v>2430</v>
      </c>
      <c r="V425" s="1" t="s">
        <v>2446</v>
      </c>
      <c r="W425" s="4" t="str">
        <f>VLOOKUP(VSTS_4c4a2935_7cc5_4a88_9916_4870a252c45f[[#This Row],[Area Path]],Table4[],2,FALSE)</f>
        <v>Unassigned</v>
      </c>
      <c r="X425" s="4" t="str">
        <f>VLOOKUP(VSTS_4c4a2935_7cc5_4a88_9916_4870a252c45f[[#This Row],[Area Path]],Table4[],3,FALSE)</f>
        <v>Unassigned</v>
      </c>
      <c r="Y425" s="4">
        <v>443076912</v>
      </c>
      <c r="Z425" s="4" t="str">
        <f>IFERROR(IF(VLOOKUP(VSTS_4c4a2935_7cc5_4a88_9916_4870a252c45f[[#This Row],[ID]],ParentLookup[],7,FALSE)="Initiative",VLOOKUP(VSTS_4c4a2935_7cc5_4a88_9916_4870a252c45f[[#This Row],[ID]],ParentLookup[],4,FALSE),#N/A),"-- Not an Initiative --")</f>
        <v>Create Beautiful Content</v>
      </c>
    </row>
    <row r="426" spans="1:26" hidden="1" x14ac:dyDescent="0.25">
      <c r="A426" s="2">
        <v>33992</v>
      </c>
      <c r="B426" s="1" t="s">
        <v>2967</v>
      </c>
      <c r="C426" s="7"/>
      <c r="D426" s="9" t="str">
        <f ca="1">IF(ISBLANK(VSTS_4c4a2935_7cc5_4a88_9916_4870a252c45f[[#This Row],[Dogfood Date]]),"",ROUND((VSTS_4c4a2935_7cc5_4a88_9916_4870a252c45f[[#This Row],[Dogfood Date]]-TODAY())/7,0))</f>
        <v/>
      </c>
      <c r="E426" s="10" t="str">
        <f ca="1">IF(VSTS_4c4a2935_7cc5_4a88_9916_4870a252c45f[[#This Row],[D_Wk]]="","No Date",IF(VSTS_4c4a2935_7cc5_4a88_9916_4870a252c45f[[#This Row],[D_Wk]]&gt;=0,"Coming Soon","Live in Dogfood"))</f>
        <v>No Date</v>
      </c>
      <c r="F426" s="7"/>
      <c r="G426" s="9" t="str">
        <f ca="1">IF(ISBLANK(VSTS_4c4a2935_7cc5_4a88_9916_4870a252c45f[[#This Row],[Release Date]]),"",ROUND((VSTS_4c4a2935_7cc5_4a88_9916_4870a252c45f[[#This Row],[Release Date]]-TODAY())/7,0))</f>
        <v/>
      </c>
      <c r="H426" s="10" t="str">
        <f ca="1">IF(VSTS_4c4a2935_7cc5_4a88_9916_4870a252c45f[[#This Row],[R_Wk]]="","No Date",IF(VSTS_4c4a2935_7cc5_4a88_9916_4870a252c45f[[#This Row],[R_Wk]]&gt;=0,"Coming Soon","Live in Prod"))</f>
        <v>No Date</v>
      </c>
      <c r="I426" s="7"/>
      <c r="J426" s="9" t="str">
        <f ca="1">IF(ISBLANK(VSTS_4c4a2935_7cc5_4a88_9916_4870a252c45f[[#This Row],[Finish Date]]),"",ROUND((VSTS_4c4a2935_7cc5_4a88_9916_4870a252c45f[[#This Row],[Finish Date]]-TODAY())/7,0))</f>
        <v/>
      </c>
      <c r="K4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6" s="1"/>
      <c r="M426" s="1"/>
      <c r="N426" s="1" t="s">
        <v>20</v>
      </c>
      <c r="O426" s="23">
        <v>42024.733275462961</v>
      </c>
      <c r="P426" s="23">
        <f>IFERROR(VLOOKUP(VSTS_4c4a2935_7cc5_4a88_9916_4870a252c45f[[#This Row],[ID]],PriLookup[],3,FALSE),"")</f>
        <v>41977.663078703707</v>
      </c>
      <c r="Q426" s="4" t="s">
        <v>3515</v>
      </c>
      <c r="R426" s="4"/>
      <c r="S426" s="1"/>
      <c r="T426" s="1" t="s">
        <v>2443</v>
      </c>
      <c r="U426" s="1" t="s">
        <v>2430</v>
      </c>
      <c r="V426" s="1" t="s">
        <v>2446</v>
      </c>
      <c r="W426" s="4" t="str">
        <f>VLOOKUP(VSTS_4c4a2935_7cc5_4a88_9916_4870a252c45f[[#This Row],[Area Path]],Table4[],2,FALSE)</f>
        <v>Unassigned</v>
      </c>
      <c r="X426" s="4" t="str">
        <f>VLOOKUP(VSTS_4c4a2935_7cc5_4a88_9916_4870a252c45f[[#This Row],[Area Path]],Table4[],3,FALSE)</f>
        <v>Unassigned</v>
      </c>
      <c r="Y426" s="4">
        <v>444899498</v>
      </c>
      <c r="Z426" s="4" t="str">
        <f>IFERROR(IF(VLOOKUP(VSTS_4c4a2935_7cc5_4a88_9916_4870a252c45f[[#This Row],[ID]],ParentLookup[],7,FALSE)="Initiative",VLOOKUP(VSTS_4c4a2935_7cc5_4a88_9916_4870a252c45f[[#This Row],[ID]],ParentLookup[],4,FALSE),#N/A),"-- Not an Initiative --")</f>
        <v>-- Not an Initiative --</v>
      </c>
    </row>
    <row r="427" spans="1:26" hidden="1" x14ac:dyDescent="0.25">
      <c r="A427" s="2">
        <v>17346</v>
      </c>
      <c r="B427" s="1" t="s">
        <v>2968</v>
      </c>
      <c r="C427" s="7"/>
      <c r="D427" s="9" t="str">
        <f ca="1">IF(ISBLANK(VSTS_4c4a2935_7cc5_4a88_9916_4870a252c45f[[#This Row],[Dogfood Date]]),"",ROUND((VSTS_4c4a2935_7cc5_4a88_9916_4870a252c45f[[#This Row],[Dogfood Date]]-TODAY())/7,0))</f>
        <v/>
      </c>
      <c r="E427" s="10" t="str">
        <f ca="1">IF(VSTS_4c4a2935_7cc5_4a88_9916_4870a252c45f[[#This Row],[D_Wk]]="","No Date",IF(VSTS_4c4a2935_7cc5_4a88_9916_4870a252c45f[[#This Row],[D_Wk]]&gt;=0,"Coming Soon","Live in Dogfood"))</f>
        <v>No Date</v>
      </c>
      <c r="F427" s="7"/>
      <c r="G427" s="9" t="str">
        <f ca="1">IF(ISBLANK(VSTS_4c4a2935_7cc5_4a88_9916_4870a252c45f[[#This Row],[Release Date]]),"",ROUND((VSTS_4c4a2935_7cc5_4a88_9916_4870a252c45f[[#This Row],[Release Date]]-TODAY())/7,0))</f>
        <v/>
      </c>
      <c r="H427" s="10" t="str">
        <f ca="1">IF(VSTS_4c4a2935_7cc5_4a88_9916_4870a252c45f[[#This Row],[R_Wk]]="","No Date",IF(VSTS_4c4a2935_7cc5_4a88_9916_4870a252c45f[[#This Row],[R_Wk]]&gt;=0,"Coming Soon","Live in Prod"))</f>
        <v>No Date</v>
      </c>
      <c r="I427" s="7"/>
      <c r="J427" s="9" t="str">
        <f ca="1">IF(ISBLANK(VSTS_4c4a2935_7cc5_4a88_9916_4870a252c45f[[#This Row],[Finish Date]]),"",ROUND((VSTS_4c4a2935_7cc5_4a88_9916_4870a252c45f[[#This Row],[Finish Date]]-TODAY())/7,0))</f>
        <v/>
      </c>
      <c r="K4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7" s="1"/>
      <c r="M427" s="1"/>
      <c r="N427" s="1" t="s">
        <v>20</v>
      </c>
      <c r="O427" s="23">
        <v>41933.265381944446</v>
      </c>
      <c r="P427" s="23">
        <f>IFERROR(VLOOKUP(VSTS_4c4a2935_7cc5_4a88_9916_4870a252c45f[[#This Row],[ID]],PriLookup[],3,FALSE),"")</f>
        <v>41957.441168981481</v>
      </c>
      <c r="Q427" s="4" t="s">
        <v>2478</v>
      </c>
      <c r="R427" s="4"/>
      <c r="S427" s="1"/>
      <c r="T427" s="1" t="s">
        <v>2443</v>
      </c>
      <c r="U427" s="1" t="s">
        <v>2430</v>
      </c>
      <c r="V427" s="1" t="s">
        <v>2446</v>
      </c>
      <c r="W427" s="4" t="str">
        <f>VLOOKUP(VSTS_4c4a2935_7cc5_4a88_9916_4870a252c45f[[#This Row],[Area Path]],Table4[],2,FALSE)</f>
        <v>Unassigned</v>
      </c>
      <c r="X427" s="4" t="str">
        <f>VLOOKUP(VSTS_4c4a2935_7cc5_4a88_9916_4870a252c45f[[#This Row],[Area Path]],Table4[],3,FALSE)</f>
        <v>Unassigned</v>
      </c>
      <c r="Y427" s="4">
        <v>449230758</v>
      </c>
      <c r="Z427" s="4" t="str">
        <f>IFERROR(IF(VLOOKUP(VSTS_4c4a2935_7cc5_4a88_9916_4870a252c45f[[#This Row],[ID]],ParentLookup[],7,FALSE)="Initiative",VLOOKUP(VSTS_4c4a2935_7cc5_4a88_9916_4870a252c45f[[#This Row],[ID]],ParentLookup[],4,FALSE),#N/A),"-- Not an Initiative --")</f>
        <v>Create Beautiful Content</v>
      </c>
    </row>
    <row r="428" spans="1:26" hidden="1" x14ac:dyDescent="0.25">
      <c r="A428" s="2">
        <v>17361</v>
      </c>
      <c r="B428" s="1" t="s">
        <v>2969</v>
      </c>
      <c r="C428" s="7"/>
      <c r="D428" s="9" t="str">
        <f ca="1">IF(ISBLANK(VSTS_4c4a2935_7cc5_4a88_9916_4870a252c45f[[#This Row],[Dogfood Date]]),"",ROUND((VSTS_4c4a2935_7cc5_4a88_9916_4870a252c45f[[#This Row],[Dogfood Date]]-TODAY())/7,0))</f>
        <v/>
      </c>
      <c r="E428" s="10" t="str">
        <f ca="1">IF(VSTS_4c4a2935_7cc5_4a88_9916_4870a252c45f[[#This Row],[D_Wk]]="","No Date",IF(VSTS_4c4a2935_7cc5_4a88_9916_4870a252c45f[[#This Row],[D_Wk]]&gt;=0,"Coming Soon","Live in Dogfood"))</f>
        <v>No Date</v>
      </c>
      <c r="F428" s="7"/>
      <c r="G428" s="9" t="str">
        <f ca="1">IF(ISBLANK(VSTS_4c4a2935_7cc5_4a88_9916_4870a252c45f[[#This Row],[Release Date]]),"",ROUND((VSTS_4c4a2935_7cc5_4a88_9916_4870a252c45f[[#This Row],[Release Date]]-TODAY())/7,0))</f>
        <v/>
      </c>
      <c r="H428" s="10" t="str">
        <f ca="1">IF(VSTS_4c4a2935_7cc5_4a88_9916_4870a252c45f[[#This Row],[R_Wk]]="","No Date",IF(VSTS_4c4a2935_7cc5_4a88_9916_4870a252c45f[[#This Row],[R_Wk]]&gt;=0,"Coming Soon","Live in Prod"))</f>
        <v>No Date</v>
      </c>
      <c r="I428" s="7"/>
      <c r="J428" s="9" t="str">
        <f ca="1">IF(ISBLANK(VSTS_4c4a2935_7cc5_4a88_9916_4870a252c45f[[#This Row],[Finish Date]]),"",ROUND((VSTS_4c4a2935_7cc5_4a88_9916_4870a252c45f[[#This Row],[Finish Date]]-TODAY())/7,0))</f>
        <v/>
      </c>
      <c r="K4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8" s="1"/>
      <c r="M428" s="1"/>
      <c r="N428" s="1" t="s">
        <v>20</v>
      </c>
      <c r="O428" s="23">
        <v>41933.265381944446</v>
      </c>
      <c r="P428" s="23">
        <f>IFERROR(VLOOKUP(VSTS_4c4a2935_7cc5_4a88_9916_4870a252c45f[[#This Row],[ID]],PriLookup[],3,FALSE),"")</f>
        <v>41957.441145833334</v>
      </c>
      <c r="Q428" s="4" t="s">
        <v>2478</v>
      </c>
      <c r="R428" s="4"/>
      <c r="S428" s="1"/>
      <c r="T428" s="1" t="s">
        <v>2443</v>
      </c>
      <c r="U428" s="1" t="s">
        <v>2430</v>
      </c>
      <c r="V428" s="1" t="s">
        <v>2446</v>
      </c>
      <c r="W428" s="4" t="str">
        <f>VLOOKUP(VSTS_4c4a2935_7cc5_4a88_9916_4870a252c45f[[#This Row],[Area Path]],Table4[],2,FALSE)</f>
        <v>Unassigned</v>
      </c>
      <c r="X428" s="4" t="str">
        <f>VLOOKUP(VSTS_4c4a2935_7cc5_4a88_9916_4870a252c45f[[#This Row],[Area Path]],Table4[],3,FALSE)</f>
        <v>Unassigned</v>
      </c>
      <c r="Y428" s="4">
        <v>455384604</v>
      </c>
      <c r="Z428" s="4" t="str">
        <f>IFERROR(IF(VLOOKUP(VSTS_4c4a2935_7cc5_4a88_9916_4870a252c45f[[#This Row],[ID]],ParentLookup[],7,FALSE)="Initiative",VLOOKUP(VSTS_4c4a2935_7cc5_4a88_9916_4870a252c45f[[#This Row],[ID]],ParentLookup[],4,FALSE),#N/A),"-- Not an Initiative --")</f>
        <v>Create Beautiful Content</v>
      </c>
    </row>
    <row r="429" spans="1:26" hidden="1" x14ac:dyDescent="0.25">
      <c r="A429" s="2">
        <v>17354</v>
      </c>
      <c r="B429" s="1" t="s">
        <v>2970</v>
      </c>
      <c r="C429" s="7"/>
      <c r="D429" s="9" t="str">
        <f ca="1">IF(ISBLANK(VSTS_4c4a2935_7cc5_4a88_9916_4870a252c45f[[#This Row],[Dogfood Date]]),"",ROUND((VSTS_4c4a2935_7cc5_4a88_9916_4870a252c45f[[#This Row],[Dogfood Date]]-TODAY())/7,0))</f>
        <v/>
      </c>
      <c r="E429" s="10" t="str">
        <f ca="1">IF(VSTS_4c4a2935_7cc5_4a88_9916_4870a252c45f[[#This Row],[D_Wk]]="","No Date",IF(VSTS_4c4a2935_7cc5_4a88_9916_4870a252c45f[[#This Row],[D_Wk]]&gt;=0,"Coming Soon","Live in Dogfood"))</f>
        <v>No Date</v>
      </c>
      <c r="F429" s="7"/>
      <c r="G429" s="9" t="str">
        <f ca="1">IF(ISBLANK(VSTS_4c4a2935_7cc5_4a88_9916_4870a252c45f[[#This Row],[Release Date]]),"",ROUND((VSTS_4c4a2935_7cc5_4a88_9916_4870a252c45f[[#This Row],[Release Date]]-TODAY())/7,0))</f>
        <v/>
      </c>
      <c r="H429" s="10" t="str">
        <f ca="1">IF(VSTS_4c4a2935_7cc5_4a88_9916_4870a252c45f[[#This Row],[R_Wk]]="","No Date",IF(VSTS_4c4a2935_7cc5_4a88_9916_4870a252c45f[[#This Row],[R_Wk]]&gt;=0,"Coming Soon","Live in Prod"))</f>
        <v>No Date</v>
      </c>
      <c r="I429" s="7"/>
      <c r="J429" s="9" t="str">
        <f ca="1">IF(ISBLANK(VSTS_4c4a2935_7cc5_4a88_9916_4870a252c45f[[#This Row],[Finish Date]]),"",ROUND((VSTS_4c4a2935_7cc5_4a88_9916_4870a252c45f[[#This Row],[Finish Date]]-TODAY())/7,0))</f>
        <v/>
      </c>
      <c r="K42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29" s="1"/>
      <c r="M429" s="1"/>
      <c r="N429" s="1" t="s">
        <v>20</v>
      </c>
      <c r="O429" s="23">
        <v>41933.265381944446</v>
      </c>
      <c r="P429" s="23">
        <f>IFERROR(VLOOKUP(VSTS_4c4a2935_7cc5_4a88_9916_4870a252c45f[[#This Row],[ID]],PriLookup[],3,FALSE),"")</f>
        <v>41957.441157407404</v>
      </c>
      <c r="Q429" s="4" t="s">
        <v>2478</v>
      </c>
      <c r="R429" s="4"/>
      <c r="S429" s="1"/>
      <c r="T429" s="1" t="s">
        <v>2443</v>
      </c>
      <c r="U429" s="1" t="s">
        <v>2430</v>
      </c>
      <c r="V429" s="1" t="s">
        <v>2446</v>
      </c>
      <c r="W429" s="4" t="str">
        <f>VLOOKUP(VSTS_4c4a2935_7cc5_4a88_9916_4870a252c45f[[#This Row],[Area Path]],Table4[],2,FALSE)</f>
        <v>Unassigned</v>
      </c>
      <c r="X429" s="4" t="str">
        <f>VLOOKUP(VSTS_4c4a2935_7cc5_4a88_9916_4870a252c45f[[#This Row],[Area Path]],Table4[],3,FALSE)</f>
        <v>Unassigned</v>
      </c>
      <c r="Y429" s="4">
        <v>461538450</v>
      </c>
      <c r="Z429" s="4" t="str">
        <f>IFERROR(IF(VLOOKUP(VSTS_4c4a2935_7cc5_4a88_9916_4870a252c45f[[#This Row],[ID]],ParentLookup[],7,FALSE)="Initiative",VLOOKUP(VSTS_4c4a2935_7cc5_4a88_9916_4870a252c45f[[#This Row],[ID]],ParentLookup[],4,FALSE),#N/A),"-- Not an Initiative --")</f>
        <v>Tablestakes: Create Common Docs</v>
      </c>
    </row>
    <row r="430" spans="1:26" hidden="1" x14ac:dyDescent="0.25">
      <c r="A430" s="2">
        <v>17341</v>
      </c>
      <c r="B430" s="1" t="s">
        <v>2971</v>
      </c>
      <c r="C430" s="7"/>
      <c r="D430" s="9" t="str">
        <f ca="1">IF(ISBLANK(VSTS_4c4a2935_7cc5_4a88_9916_4870a252c45f[[#This Row],[Dogfood Date]]),"",ROUND((VSTS_4c4a2935_7cc5_4a88_9916_4870a252c45f[[#This Row],[Dogfood Date]]-TODAY())/7,0))</f>
        <v/>
      </c>
      <c r="E430" s="10" t="str">
        <f ca="1">IF(VSTS_4c4a2935_7cc5_4a88_9916_4870a252c45f[[#This Row],[D_Wk]]="","No Date",IF(VSTS_4c4a2935_7cc5_4a88_9916_4870a252c45f[[#This Row],[D_Wk]]&gt;=0,"Coming Soon","Live in Dogfood"))</f>
        <v>No Date</v>
      </c>
      <c r="F430" s="7"/>
      <c r="G430" s="9" t="str">
        <f ca="1">IF(ISBLANK(VSTS_4c4a2935_7cc5_4a88_9916_4870a252c45f[[#This Row],[Release Date]]),"",ROUND((VSTS_4c4a2935_7cc5_4a88_9916_4870a252c45f[[#This Row],[Release Date]]-TODAY())/7,0))</f>
        <v/>
      </c>
      <c r="H430" s="10" t="str">
        <f ca="1">IF(VSTS_4c4a2935_7cc5_4a88_9916_4870a252c45f[[#This Row],[R_Wk]]="","No Date",IF(VSTS_4c4a2935_7cc5_4a88_9916_4870a252c45f[[#This Row],[R_Wk]]&gt;=0,"Coming Soon","Live in Prod"))</f>
        <v>No Date</v>
      </c>
      <c r="I430" s="7"/>
      <c r="J430" s="9" t="str">
        <f ca="1">IF(ISBLANK(VSTS_4c4a2935_7cc5_4a88_9916_4870a252c45f[[#This Row],[Finish Date]]),"",ROUND((VSTS_4c4a2935_7cc5_4a88_9916_4870a252c45f[[#This Row],[Finish Date]]-TODAY())/7,0))</f>
        <v/>
      </c>
      <c r="K43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0" s="1"/>
      <c r="M430" s="1"/>
      <c r="N430" s="1" t="s">
        <v>20</v>
      </c>
      <c r="O430" s="23">
        <v>41933.265381944446</v>
      </c>
      <c r="P430" s="23">
        <f>IFERROR(VLOOKUP(VSTS_4c4a2935_7cc5_4a88_9916_4870a252c45f[[#This Row],[ID]],PriLookup[],3,FALSE),"")</f>
        <v>41957.441168981481</v>
      </c>
      <c r="Q430" s="4" t="s">
        <v>2478</v>
      </c>
      <c r="R430" s="4"/>
      <c r="S430" s="1"/>
      <c r="T430" s="1" t="s">
        <v>2443</v>
      </c>
      <c r="U430" s="1" t="s">
        <v>2430</v>
      </c>
      <c r="V430" s="1" t="s">
        <v>2446</v>
      </c>
      <c r="W430" s="4" t="str">
        <f>VLOOKUP(VSTS_4c4a2935_7cc5_4a88_9916_4870a252c45f[[#This Row],[Area Path]],Table4[],2,FALSE)</f>
        <v>Unassigned</v>
      </c>
      <c r="X430" s="4" t="str">
        <f>VLOOKUP(VSTS_4c4a2935_7cc5_4a88_9916_4870a252c45f[[#This Row],[Area Path]],Table4[],3,FALSE)</f>
        <v>Unassigned</v>
      </c>
      <c r="Y430" s="4">
        <v>467692296</v>
      </c>
      <c r="Z430" s="4" t="str">
        <f>IFERROR(IF(VLOOKUP(VSTS_4c4a2935_7cc5_4a88_9916_4870a252c45f[[#This Row],[ID]],ParentLookup[],7,FALSE)="Initiative",VLOOKUP(VSTS_4c4a2935_7cc5_4a88_9916_4870a252c45f[[#This Row],[ID]],ParentLookup[],4,FALSE),#N/A),"-- Not an Initiative --")</f>
        <v>Great Reading Experience</v>
      </c>
    </row>
    <row r="431" spans="1:26" hidden="1" x14ac:dyDescent="0.25">
      <c r="A431" s="2">
        <v>17343</v>
      </c>
      <c r="B431" s="1" t="s">
        <v>4526</v>
      </c>
      <c r="C431" s="7"/>
      <c r="D431" s="9" t="str">
        <f ca="1">IF(ISBLANK(VSTS_4c4a2935_7cc5_4a88_9916_4870a252c45f[[#This Row],[Dogfood Date]]),"",ROUND((VSTS_4c4a2935_7cc5_4a88_9916_4870a252c45f[[#This Row],[Dogfood Date]]-TODAY())/7,0))</f>
        <v/>
      </c>
      <c r="E431" s="10" t="str">
        <f ca="1">IF(VSTS_4c4a2935_7cc5_4a88_9916_4870a252c45f[[#This Row],[D_Wk]]="","No Date",IF(VSTS_4c4a2935_7cc5_4a88_9916_4870a252c45f[[#This Row],[D_Wk]]&gt;=0,"Coming Soon","Live in Dogfood"))</f>
        <v>No Date</v>
      </c>
      <c r="F431" s="7"/>
      <c r="G431" s="9" t="str">
        <f ca="1">IF(ISBLANK(VSTS_4c4a2935_7cc5_4a88_9916_4870a252c45f[[#This Row],[Release Date]]),"",ROUND((VSTS_4c4a2935_7cc5_4a88_9916_4870a252c45f[[#This Row],[Release Date]]-TODAY())/7,0))</f>
        <v/>
      </c>
      <c r="H431" s="10" t="str">
        <f ca="1">IF(VSTS_4c4a2935_7cc5_4a88_9916_4870a252c45f[[#This Row],[R_Wk]]="","No Date",IF(VSTS_4c4a2935_7cc5_4a88_9916_4870a252c45f[[#This Row],[R_Wk]]&gt;=0,"Coming Soon","Live in Prod"))</f>
        <v>No Date</v>
      </c>
      <c r="I431" s="7"/>
      <c r="J431" s="9" t="str">
        <f ca="1">IF(ISBLANK(VSTS_4c4a2935_7cc5_4a88_9916_4870a252c45f[[#This Row],[Finish Date]]),"",ROUND((VSTS_4c4a2935_7cc5_4a88_9916_4870a252c45f[[#This Row],[Finish Date]]-TODAY())/7,0))</f>
        <v/>
      </c>
      <c r="K4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1" s="1"/>
      <c r="M431" s="1"/>
      <c r="N431" s="1" t="s">
        <v>20</v>
      </c>
      <c r="O431" s="23">
        <v>41933.265381944446</v>
      </c>
      <c r="P431" s="23">
        <f>IFERROR(VLOOKUP(VSTS_4c4a2935_7cc5_4a88_9916_4870a252c45f[[#This Row],[ID]],PriLookup[],3,FALSE),"")</f>
        <v>42074.020833333336</v>
      </c>
      <c r="Q431" s="4" t="s">
        <v>4521</v>
      </c>
      <c r="R431" s="4"/>
      <c r="S431" s="1" t="s">
        <v>711</v>
      </c>
      <c r="T431" s="1" t="s">
        <v>2443</v>
      </c>
      <c r="U431" s="1" t="s">
        <v>2430</v>
      </c>
      <c r="V431" s="1" t="s">
        <v>2445</v>
      </c>
      <c r="W431" s="4" t="str">
        <f>VLOOKUP(VSTS_4c4a2935_7cc5_4a88_9916_4870a252c45f[[#This Row],[Area Path]],Table4[],2,FALSE)</f>
        <v>OAS</v>
      </c>
      <c r="X431" s="4" t="str">
        <f>VLOOKUP(VSTS_4c4a2935_7cc5_4a88_9916_4870a252c45f[[#This Row],[Area Path]],Table4[],3,FALSE)</f>
        <v>OAS</v>
      </c>
      <c r="Y431" s="4">
        <v>257986594</v>
      </c>
      <c r="Z431" s="4" t="str">
        <f>IFERROR(IF(VLOOKUP(VSTS_4c4a2935_7cc5_4a88_9916_4870a252c45f[[#This Row],[ID]],ParentLookup[],7,FALSE)="Initiative",VLOOKUP(VSTS_4c4a2935_7cc5_4a88_9916_4870a252c45f[[#This Row],[ID]],ParentLookup[],4,FALSE),#N/A),"-- Not an Initiative --")</f>
        <v>PPTe - Charts</v>
      </c>
    </row>
    <row r="432" spans="1:26" hidden="1" x14ac:dyDescent="0.25">
      <c r="A432" s="2">
        <v>17344</v>
      </c>
      <c r="B432" s="1" t="s">
        <v>2973</v>
      </c>
      <c r="C432" s="7"/>
      <c r="D432" s="9" t="str">
        <f ca="1">IF(ISBLANK(VSTS_4c4a2935_7cc5_4a88_9916_4870a252c45f[[#This Row],[Dogfood Date]]),"",ROUND((VSTS_4c4a2935_7cc5_4a88_9916_4870a252c45f[[#This Row],[Dogfood Date]]-TODAY())/7,0))</f>
        <v/>
      </c>
      <c r="E432" s="10" t="str">
        <f ca="1">IF(VSTS_4c4a2935_7cc5_4a88_9916_4870a252c45f[[#This Row],[D_Wk]]="","No Date",IF(VSTS_4c4a2935_7cc5_4a88_9916_4870a252c45f[[#This Row],[D_Wk]]&gt;=0,"Coming Soon","Live in Dogfood"))</f>
        <v>No Date</v>
      </c>
      <c r="F432" s="7"/>
      <c r="G432" s="9" t="str">
        <f ca="1">IF(ISBLANK(VSTS_4c4a2935_7cc5_4a88_9916_4870a252c45f[[#This Row],[Release Date]]),"",ROUND((VSTS_4c4a2935_7cc5_4a88_9916_4870a252c45f[[#This Row],[Release Date]]-TODAY())/7,0))</f>
        <v/>
      </c>
      <c r="H432" s="10" t="str">
        <f ca="1">IF(VSTS_4c4a2935_7cc5_4a88_9916_4870a252c45f[[#This Row],[R_Wk]]="","No Date",IF(VSTS_4c4a2935_7cc5_4a88_9916_4870a252c45f[[#This Row],[R_Wk]]&gt;=0,"Coming Soon","Live in Prod"))</f>
        <v>No Date</v>
      </c>
      <c r="I432" s="7"/>
      <c r="J432" s="9" t="str">
        <f ca="1">IF(ISBLANK(VSTS_4c4a2935_7cc5_4a88_9916_4870a252c45f[[#This Row],[Finish Date]]),"",ROUND((VSTS_4c4a2935_7cc5_4a88_9916_4870a252c45f[[#This Row],[Finish Date]]-TODAY())/7,0))</f>
        <v/>
      </c>
      <c r="K4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2" s="1"/>
      <c r="M432" s="1"/>
      <c r="N432" s="1" t="s">
        <v>20</v>
      </c>
      <c r="O432" s="23">
        <v>41933.265381944446</v>
      </c>
      <c r="P432" s="23">
        <f>IFERROR(VLOOKUP(VSTS_4c4a2935_7cc5_4a88_9916_4870a252c45f[[#This Row],[ID]],PriLookup[],3,FALSE),"")</f>
        <v>41957.441168981481</v>
      </c>
      <c r="Q432" s="4" t="s">
        <v>2478</v>
      </c>
      <c r="R432" s="4"/>
      <c r="S432" s="1"/>
      <c r="T432" s="1" t="s">
        <v>2443</v>
      </c>
      <c r="U432" s="1" t="s">
        <v>2430</v>
      </c>
      <c r="V432" s="1" t="s">
        <v>2446</v>
      </c>
      <c r="W432" s="4" t="str">
        <f>VLOOKUP(VSTS_4c4a2935_7cc5_4a88_9916_4870a252c45f[[#This Row],[Area Path]],Table4[],2,FALSE)</f>
        <v>Unassigned</v>
      </c>
      <c r="X432" s="4" t="str">
        <f>VLOOKUP(VSTS_4c4a2935_7cc5_4a88_9916_4870a252c45f[[#This Row],[Area Path]],Table4[],3,FALSE)</f>
        <v>Unassigned</v>
      </c>
      <c r="Y432" s="4">
        <v>479999988</v>
      </c>
      <c r="Z432" s="4" t="str">
        <f>IFERROR(IF(VLOOKUP(VSTS_4c4a2935_7cc5_4a88_9916_4870a252c45f[[#This Row],[ID]],ParentLookup[],7,FALSE)="Initiative",VLOOKUP(VSTS_4c4a2935_7cc5_4a88_9916_4870a252c45f[[#This Row],[ID]],ParentLookup[],4,FALSE),#N/A),"-- Not an Initiative --")</f>
        <v>Tablestakes: Create Common Docs</v>
      </c>
    </row>
    <row r="433" spans="1:26" x14ac:dyDescent="0.25">
      <c r="A433" s="2">
        <v>17348</v>
      </c>
      <c r="B433" s="1" t="s">
        <v>2974</v>
      </c>
      <c r="C433" s="7"/>
      <c r="D433" s="9" t="str">
        <f ca="1">IF(ISBLANK(VSTS_4c4a2935_7cc5_4a88_9916_4870a252c45f[[#This Row],[Dogfood Date]]),"",ROUND((VSTS_4c4a2935_7cc5_4a88_9916_4870a252c45f[[#This Row],[Dogfood Date]]-TODAY())/7,0))</f>
        <v/>
      </c>
      <c r="E433" s="10" t="str">
        <f ca="1">IF(VSTS_4c4a2935_7cc5_4a88_9916_4870a252c45f[[#This Row],[D_Wk]]="","No Date",IF(VSTS_4c4a2935_7cc5_4a88_9916_4870a252c45f[[#This Row],[D_Wk]]&gt;=0,"Coming Soon","Live in Dogfood"))</f>
        <v>No Date</v>
      </c>
      <c r="F433" s="7"/>
      <c r="G433" s="9" t="str">
        <f ca="1">IF(ISBLANK(VSTS_4c4a2935_7cc5_4a88_9916_4870a252c45f[[#This Row],[Release Date]]),"",ROUND((VSTS_4c4a2935_7cc5_4a88_9916_4870a252c45f[[#This Row],[Release Date]]-TODAY())/7,0))</f>
        <v/>
      </c>
      <c r="H433" s="10" t="str">
        <f ca="1">IF(VSTS_4c4a2935_7cc5_4a88_9916_4870a252c45f[[#This Row],[R_Wk]]="","No Date",IF(VSTS_4c4a2935_7cc5_4a88_9916_4870a252c45f[[#This Row],[R_Wk]]&gt;=0,"Coming Soon","Live in Prod"))</f>
        <v>No Date</v>
      </c>
      <c r="I433" s="7"/>
      <c r="J433" s="9" t="str">
        <f ca="1">IF(ISBLANK(VSTS_4c4a2935_7cc5_4a88_9916_4870a252c45f[[#This Row],[Finish Date]]),"",ROUND((VSTS_4c4a2935_7cc5_4a88_9916_4870a252c45f[[#This Row],[Finish Date]]-TODAY())/7,0))</f>
        <v/>
      </c>
      <c r="K43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3" s="1" t="s">
        <v>5967</v>
      </c>
      <c r="M433" s="1" t="s">
        <v>5985</v>
      </c>
      <c r="N433" s="1" t="s">
        <v>18</v>
      </c>
      <c r="O433" s="23">
        <v>42151.76902777778</v>
      </c>
      <c r="P433" s="23">
        <f>IFERROR(VLOOKUP(VSTS_4c4a2935_7cc5_4a88_9916_4870a252c45f[[#This Row],[ID]],PriLookup[],3,FALSE),"")</f>
        <v>42158.443310185183</v>
      </c>
      <c r="Q433" s="4" t="s">
        <v>2478</v>
      </c>
      <c r="R433" s="4"/>
      <c r="S433" s="1"/>
      <c r="T433" s="1" t="s">
        <v>2443</v>
      </c>
      <c r="U433" s="1" t="s">
        <v>2430</v>
      </c>
      <c r="V433" s="1" t="s">
        <v>5873</v>
      </c>
      <c r="W433" s="4" t="str">
        <f>VLOOKUP(VSTS_4c4a2935_7cc5_4a88_9916_4870a252c45f[[#This Row],[Area Path]],Table4[],2,FALSE)</f>
        <v>WAC User Focused Experimentation</v>
      </c>
      <c r="X433" s="4" t="str">
        <f>VLOOKUP(VSTS_4c4a2935_7cc5_4a88_9916_4870a252c45f[[#This Row],[Area Path]],Table4[],3,FALSE)</f>
        <v>WAC</v>
      </c>
      <c r="Y433" s="4">
        <v>1995186836</v>
      </c>
      <c r="Z433" s="4" t="str">
        <f>IFERROR(IF(VLOOKUP(VSTS_4c4a2935_7cc5_4a88_9916_4870a252c45f[[#This Row],[ID]],ParentLookup[],7,FALSE)="Initiative",VLOOKUP(VSTS_4c4a2935_7cc5_4a88_9916_4870a252c45f[[#This Row],[ID]],ParentLookup[],4,FALSE),#N/A),"-- Not an Initiative --")</f>
        <v>-- Not an Initiative --</v>
      </c>
    </row>
    <row r="434" spans="1:26" hidden="1" x14ac:dyDescent="0.25">
      <c r="A434" s="2">
        <v>17549</v>
      </c>
      <c r="B434" s="1" t="s">
        <v>2975</v>
      </c>
      <c r="C434" s="7"/>
      <c r="D434" s="9" t="str">
        <f ca="1">IF(ISBLANK(VSTS_4c4a2935_7cc5_4a88_9916_4870a252c45f[[#This Row],[Dogfood Date]]),"",ROUND((VSTS_4c4a2935_7cc5_4a88_9916_4870a252c45f[[#This Row],[Dogfood Date]]-TODAY())/7,0))</f>
        <v/>
      </c>
      <c r="E434" s="10" t="str">
        <f ca="1">IF(VSTS_4c4a2935_7cc5_4a88_9916_4870a252c45f[[#This Row],[D_Wk]]="","No Date",IF(VSTS_4c4a2935_7cc5_4a88_9916_4870a252c45f[[#This Row],[D_Wk]]&gt;=0,"Coming Soon","Live in Dogfood"))</f>
        <v>No Date</v>
      </c>
      <c r="F434" s="7"/>
      <c r="G434" s="9" t="str">
        <f ca="1">IF(ISBLANK(VSTS_4c4a2935_7cc5_4a88_9916_4870a252c45f[[#This Row],[Release Date]]),"",ROUND((VSTS_4c4a2935_7cc5_4a88_9916_4870a252c45f[[#This Row],[Release Date]]-TODAY())/7,0))</f>
        <v/>
      </c>
      <c r="H434" s="10" t="str">
        <f ca="1">IF(VSTS_4c4a2935_7cc5_4a88_9916_4870a252c45f[[#This Row],[R_Wk]]="","No Date",IF(VSTS_4c4a2935_7cc5_4a88_9916_4870a252c45f[[#This Row],[R_Wk]]&gt;=0,"Coming Soon","Live in Prod"))</f>
        <v>No Date</v>
      </c>
      <c r="I434" s="7"/>
      <c r="J434" s="9" t="str">
        <f ca="1">IF(ISBLANK(VSTS_4c4a2935_7cc5_4a88_9916_4870a252c45f[[#This Row],[Finish Date]]),"",ROUND((VSTS_4c4a2935_7cc5_4a88_9916_4870a252c45f[[#This Row],[Finish Date]]-TODAY())/7,0))</f>
        <v/>
      </c>
      <c r="K4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4" s="1"/>
      <c r="M434" s="1"/>
      <c r="N434" s="1" t="s">
        <v>20</v>
      </c>
      <c r="O434" s="23">
        <v>41933.551400462966</v>
      </c>
      <c r="P434" s="23">
        <f>IFERROR(VLOOKUP(VSTS_4c4a2935_7cc5_4a88_9916_4870a252c45f[[#This Row],[ID]],PriLookup[],3,FALSE),"")</f>
        <v>41957.441203703704</v>
      </c>
      <c r="Q434" s="4" t="s">
        <v>2976</v>
      </c>
      <c r="R434" s="4"/>
      <c r="S434" s="1"/>
      <c r="T434" s="1" t="s">
        <v>2443</v>
      </c>
      <c r="U434" s="1" t="s">
        <v>2430</v>
      </c>
      <c r="V434" s="1" t="s">
        <v>2446</v>
      </c>
      <c r="W434" s="4" t="str">
        <f>VLOOKUP(VSTS_4c4a2935_7cc5_4a88_9916_4870a252c45f[[#This Row],[Area Path]],Table4[],2,FALSE)</f>
        <v>Unassigned</v>
      </c>
      <c r="X434" s="4" t="str">
        <f>VLOOKUP(VSTS_4c4a2935_7cc5_4a88_9916_4870a252c45f[[#This Row],[Area Path]],Table4[],3,FALSE)</f>
        <v>Unassigned</v>
      </c>
      <c r="Y434" s="4">
        <v>492307680</v>
      </c>
      <c r="Z434" s="4" t="str">
        <f>IFERROR(IF(VLOOKUP(VSTS_4c4a2935_7cc5_4a88_9916_4870a252c45f[[#This Row],[ID]],ParentLookup[],7,FALSE)="Initiative",VLOOKUP(VSTS_4c4a2935_7cc5_4a88_9916_4870a252c45f[[#This Row],[ID]],ParentLookup[],4,FALSE),#N/A),"-- Not an Initiative --")</f>
        <v>PPTe - App Experiences</v>
      </c>
    </row>
    <row r="435" spans="1:26" hidden="1" x14ac:dyDescent="0.25">
      <c r="A435" s="2">
        <v>17337</v>
      </c>
      <c r="B435" s="1" t="s">
        <v>2977</v>
      </c>
      <c r="C435" s="7"/>
      <c r="D435" s="9" t="str">
        <f ca="1">IF(ISBLANK(VSTS_4c4a2935_7cc5_4a88_9916_4870a252c45f[[#This Row],[Dogfood Date]]),"",ROUND((VSTS_4c4a2935_7cc5_4a88_9916_4870a252c45f[[#This Row],[Dogfood Date]]-TODAY())/7,0))</f>
        <v/>
      </c>
      <c r="E435" s="10" t="str">
        <f ca="1">IF(VSTS_4c4a2935_7cc5_4a88_9916_4870a252c45f[[#This Row],[D_Wk]]="","No Date",IF(VSTS_4c4a2935_7cc5_4a88_9916_4870a252c45f[[#This Row],[D_Wk]]&gt;=0,"Coming Soon","Live in Dogfood"))</f>
        <v>No Date</v>
      </c>
      <c r="F435" s="7"/>
      <c r="G435" s="9" t="str">
        <f ca="1">IF(ISBLANK(VSTS_4c4a2935_7cc5_4a88_9916_4870a252c45f[[#This Row],[Release Date]]),"",ROUND((VSTS_4c4a2935_7cc5_4a88_9916_4870a252c45f[[#This Row],[Release Date]]-TODAY())/7,0))</f>
        <v/>
      </c>
      <c r="H435" s="10" t="str">
        <f ca="1">IF(VSTS_4c4a2935_7cc5_4a88_9916_4870a252c45f[[#This Row],[R_Wk]]="","No Date",IF(VSTS_4c4a2935_7cc5_4a88_9916_4870a252c45f[[#This Row],[R_Wk]]&gt;=0,"Coming Soon","Live in Prod"))</f>
        <v>No Date</v>
      </c>
      <c r="I435" s="7"/>
      <c r="J435" s="9" t="str">
        <f ca="1">IF(ISBLANK(VSTS_4c4a2935_7cc5_4a88_9916_4870a252c45f[[#This Row],[Finish Date]]),"",ROUND((VSTS_4c4a2935_7cc5_4a88_9916_4870a252c45f[[#This Row],[Finish Date]]-TODAY())/7,0))</f>
        <v/>
      </c>
      <c r="K4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5" s="1"/>
      <c r="M435" s="1"/>
      <c r="N435" s="1" t="s">
        <v>20</v>
      </c>
      <c r="O435" s="23">
        <v>41933.265381944446</v>
      </c>
      <c r="P435" s="23">
        <f>IFERROR(VLOOKUP(VSTS_4c4a2935_7cc5_4a88_9916_4870a252c45f[[#This Row],[ID]],PriLookup[],3,FALSE),"")</f>
        <v>41957.441180555557</v>
      </c>
      <c r="Q435" s="4" t="s">
        <v>2478</v>
      </c>
      <c r="R435" s="4"/>
      <c r="S435" s="1"/>
      <c r="T435" s="1" t="s">
        <v>2443</v>
      </c>
      <c r="U435" s="1" t="s">
        <v>2430</v>
      </c>
      <c r="V435" s="1" t="s">
        <v>2446</v>
      </c>
      <c r="W435" s="4" t="str">
        <f>VLOOKUP(VSTS_4c4a2935_7cc5_4a88_9916_4870a252c45f[[#This Row],[Area Path]],Table4[],2,FALSE)</f>
        <v>Unassigned</v>
      </c>
      <c r="X435" s="4" t="str">
        <f>VLOOKUP(VSTS_4c4a2935_7cc5_4a88_9916_4870a252c45f[[#This Row],[Area Path]],Table4[],3,FALSE)</f>
        <v>Unassigned</v>
      </c>
      <c r="Y435" s="4">
        <v>498461526</v>
      </c>
      <c r="Z435" s="4" t="str">
        <f>IFERROR(IF(VLOOKUP(VSTS_4c4a2935_7cc5_4a88_9916_4870a252c45f[[#This Row],[ID]],ParentLookup[],7,FALSE)="Initiative",VLOOKUP(VSTS_4c4a2935_7cc5_4a88_9916_4870a252c45f[[#This Row],[ID]],ParentLookup[],4,FALSE),#N/A),"-- Not an Initiative --")</f>
        <v>Create Beautiful Content</v>
      </c>
    </row>
    <row r="436" spans="1:26" hidden="1" x14ac:dyDescent="0.25">
      <c r="A436" s="2">
        <v>17351</v>
      </c>
      <c r="B436" s="1" t="s">
        <v>2978</v>
      </c>
      <c r="C436" s="7"/>
      <c r="D436" s="9" t="str">
        <f ca="1">IF(ISBLANK(VSTS_4c4a2935_7cc5_4a88_9916_4870a252c45f[[#This Row],[Dogfood Date]]),"",ROUND((VSTS_4c4a2935_7cc5_4a88_9916_4870a252c45f[[#This Row],[Dogfood Date]]-TODAY())/7,0))</f>
        <v/>
      </c>
      <c r="E436" s="10" t="str">
        <f ca="1">IF(VSTS_4c4a2935_7cc5_4a88_9916_4870a252c45f[[#This Row],[D_Wk]]="","No Date",IF(VSTS_4c4a2935_7cc5_4a88_9916_4870a252c45f[[#This Row],[D_Wk]]&gt;=0,"Coming Soon","Live in Dogfood"))</f>
        <v>No Date</v>
      </c>
      <c r="F436" s="7"/>
      <c r="G436" s="9" t="str">
        <f ca="1">IF(ISBLANK(VSTS_4c4a2935_7cc5_4a88_9916_4870a252c45f[[#This Row],[Release Date]]),"",ROUND((VSTS_4c4a2935_7cc5_4a88_9916_4870a252c45f[[#This Row],[Release Date]]-TODAY())/7,0))</f>
        <v/>
      </c>
      <c r="H436" s="10" t="str">
        <f ca="1">IF(VSTS_4c4a2935_7cc5_4a88_9916_4870a252c45f[[#This Row],[R_Wk]]="","No Date",IF(VSTS_4c4a2935_7cc5_4a88_9916_4870a252c45f[[#This Row],[R_Wk]]&gt;=0,"Coming Soon","Live in Prod"))</f>
        <v>No Date</v>
      </c>
      <c r="I436" s="7"/>
      <c r="J436" s="9" t="str">
        <f ca="1">IF(ISBLANK(VSTS_4c4a2935_7cc5_4a88_9916_4870a252c45f[[#This Row],[Finish Date]]),"",ROUND((VSTS_4c4a2935_7cc5_4a88_9916_4870a252c45f[[#This Row],[Finish Date]]-TODAY())/7,0))</f>
        <v/>
      </c>
      <c r="K4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6" s="1"/>
      <c r="M436" s="1"/>
      <c r="N436" s="1" t="s">
        <v>20</v>
      </c>
      <c r="O436" s="23">
        <v>41933.265381944446</v>
      </c>
      <c r="P436" s="23">
        <f>IFERROR(VLOOKUP(VSTS_4c4a2935_7cc5_4a88_9916_4870a252c45f[[#This Row],[ID]],PriLookup[],3,FALSE),"")</f>
        <v>41957.441157407404</v>
      </c>
      <c r="Q436" s="4" t="s">
        <v>2487</v>
      </c>
      <c r="R436" s="4"/>
      <c r="S436" s="1"/>
      <c r="T436" s="1" t="s">
        <v>2443</v>
      </c>
      <c r="U436" s="1" t="s">
        <v>2430</v>
      </c>
      <c r="V436" s="1" t="s">
        <v>2446</v>
      </c>
      <c r="W436" s="4" t="str">
        <f>VLOOKUP(VSTS_4c4a2935_7cc5_4a88_9916_4870a252c45f[[#This Row],[Area Path]],Table4[],2,FALSE)</f>
        <v>Unassigned</v>
      </c>
      <c r="X436" s="4" t="str">
        <f>VLOOKUP(VSTS_4c4a2935_7cc5_4a88_9916_4870a252c45f[[#This Row],[Area Path]],Table4[],3,FALSE)</f>
        <v>Unassigned</v>
      </c>
      <c r="Y436" s="4">
        <v>504615372</v>
      </c>
      <c r="Z436" s="4" t="str">
        <f>IFERROR(IF(VLOOKUP(VSTS_4c4a2935_7cc5_4a88_9916_4870a252c45f[[#This Row],[ID]],ParentLookup[],7,FALSE)="Initiative",VLOOKUP(VSTS_4c4a2935_7cc5_4a88_9916_4870a252c45f[[#This Row],[ID]],ParentLookup[],4,FALSE),#N/A),"-- Not an Initiative --")</f>
        <v>Tablestakes: Create Common Docs</v>
      </c>
    </row>
    <row r="437" spans="1:26" hidden="1" x14ac:dyDescent="0.25">
      <c r="A437" s="2">
        <v>17398</v>
      </c>
      <c r="B437" s="1" t="s">
        <v>2979</v>
      </c>
      <c r="C437" s="7"/>
      <c r="D437" s="9" t="str">
        <f ca="1">IF(ISBLANK(VSTS_4c4a2935_7cc5_4a88_9916_4870a252c45f[[#This Row],[Dogfood Date]]),"",ROUND((VSTS_4c4a2935_7cc5_4a88_9916_4870a252c45f[[#This Row],[Dogfood Date]]-TODAY())/7,0))</f>
        <v/>
      </c>
      <c r="E437" s="10" t="str">
        <f ca="1">IF(VSTS_4c4a2935_7cc5_4a88_9916_4870a252c45f[[#This Row],[D_Wk]]="","No Date",IF(VSTS_4c4a2935_7cc5_4a88_9916_4870a252c45f[[#This Row],[D_Wk]]&gt;=0,"Coming Soon","Live in Dogfood"))</f>
        <v>No Date</v>
      </c>
      <c r="F437" s="7"/>
      <c r="G437" s="9" t="str">
        <f ca="1">IF(ISBLANK(VSTS_4c4a2935_7cc5_4a88_9916_4870a252c45f[[#This Row],[Release Date]]),"",ROUND((VSTS_4c4a2935_7cc5_4a88_9916_4870a252c45f[[#This Row],[Release Date]]-TODAY())/7,0))</f>
        <v/>
      </c>
      <c r="H437" s="10" t="str">
        <f ca="1">IF(VSTS_4c4a2935_7cc5_4a88_9916_4870a252c45f[[#This Row],[R_Wk]]="","No Date",IF(VSTS_4c4a2935_7cc5_4a88_9916_4870a252c45f[[#This Row],[R_Wk]]&gt;=0,"Coming Soon","Live in Prod"))</f>
        <v>No Date</v>
      </c>
      <c r="I437" s="7"/>
      <c r="J437" s="9" t="str">
        <f ca="1">IF(ISBLANK(VSTS_4c4a2935_7cc5_4a88_9916_4870a252c45f[[#This Row],[Finish Date]]),"",ROUND((VSTS_4c4a2935_7cc5_4a88_9916_4870a252c45f[[#This Row],[Finish Date]]-TODAY())/7,0))</f>
        <v/>
      </c>
      <c r="K43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7" s="1"/>
      <c r="M437" s="1"/>
      <c r="N437" s="1" t="s">
        <v>20</v>
      </c>
      <c r="O437" s="23">
        <v>41933.265393518515</v>
      </c>
      <c r="P437" s="23">
        <f>IFERROR(VLOOKUP(VSTS_4c4a2935_7cc5_4a88_9916_4870a252c45f[[#This Row],[ID]],PriLookup[],3,FALSE),"")</f>
        <v>41957.441122685188</v>
      </c>
      <c r="Q437" s="4" t="s">
        <v>4515</v>
      </c>
      <c r="R437" s="4"/>
      <c r="S437" s="1"/>
      <c r="T437" s="1" t="s">
        <v>2443</v>
      </c>
      <c r="U437" s="1" t="s">
        <v>2430</v>
      </c>
      <c r="V437" s="1" t="s">
        <v>2446</v>
      </c>
      <c r="W437" s="4" t="str">
        <f>VLOOKUP(VSTS_4c4a2935_7cc5_4a88_9916_4870a252c45f[[#This Row],[Area Path]],Table4[],2,FALSE)</f>
        <v>Unassigned</v>
      </c>
      <c r="X437" s="4" t="str">
        <f>VLOOKUP(VSTS_4c4a2935_7cc5_4a88_9916_4870a252c45f[[#This Row],[Area Path]],Table4[],3,FALSE)</f>
        <v>Unassigned</v>
      </c>
      <c r="Y437" s="4">
        <v>510769218</v>
      </c>
      <c r="Z437" s="4" t="str">
        <f>IFERROR(IF(VLOOKUP(VSTS_4c4a2935_7cc5_4a88_9916_4870a252c45f[[#This Row],[ID]],ParentLookup[],7,FALSE)="Initiative",VLOOKUP(VSTS_4c4a2935_7cc5_4a88_9916_4870a252c45f[[#This Row],[ID]],ParentLookup[],4,FALSE),#N/A),"-- Not an Initiative --")</f>
        <v>Open more docs &amp; make them usable</v>
      </c>
    </row>
    <row r="438" spans="1:26" hidden="1" x14ac:dyDescent="0.25">
      <c r="A438" s="2">
        <v>17356</v>
      </c>
      <c r="B438" s="1" t="s">
        <v>2980</v>
      </c>
      <c r="C438" s="7"/>
      <c r="D438" s="9" t="str">
        <f ca="1">IF(ISBLANK(VSTS_4c4a2935_7cc5_4a88_9916_4870a252c45f[[#This Row],[Dogfood Date]]),"",ROUND((VSTS_4c4a2935_7cc5_4a88_9916_4870a252c45f[[#This Row],[Dogfood Date]]-TODAY())/7,0))</f>
        <v/>
      </c>
      <c r="E438" s="10" t="str">
        <f ca="1">IF(VSTS_4c4a2935_7cc5_4a88_9916_4870a252c45f[[#This Row],[D_Wk]]="","No Date",IF(VSTS_4c4a2935_7cc5_4a88_9916_4870a252c45f[[#This Row],[D_Wk]]&gt;=0,"Coming Soon","Live in Dogfood"))</f>
        <v>No Date</v>
      </c>
      <c r="F438" s="7"/>
      <c r="G438" s="9" t="str">
        <f ca="1">IF(ISBLANK(VSTS_4c4a2935_7cc5_4a88_9916_4870a252c45f[[#This Row],[Release Date]]),"",ROUND((VSTS_4c4a2935_7cc5_4a88_9916_4870a252c45f[[#This Row],[Release Date]]-TODAY())/7,0))</f>
        <v/>
      </c>
      <c r="H438" s="10" t="str">
        <f ca="1">IF(VSTS_4c4a2935_7cc5_4a88_9916_4870a252c45f[[#This Row],[R_Wk]]="","No Date",IF(VSTS_4c4a2935_7cc5_4a88_9916_4870a252c45f[[#This Row],[R_Wk]]&gt;=0,"Coming Soon","Live in Prod"))</f>
        <v>No Date</v>
      </c>
      <c r="I438" s="7"/>
      <c r="J438" s="9" t="str">
        <f ca="1">IF(ISBLANK(VSTS_4c4a2935_7cc5_4a88_9916_4870a252c45f[[#This Row],[Finish Date]]),"",ROUND((VSTS_4c4a2935_7cc5_4a88_9916_4870a252c45f[[#This Row],[Finish Date]]-TODAY())/7,0))</f>
        <v/>
      </c>
      <c r="K4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8" s="1"/>
      <c r="M438" s="1"/>
      <c r="N438" s="1" t="s">
        <v>20</v>
      </c>
      <c r="O438" s="23">
        <v>41933.265381944446</v>
      </c>
      <c r="P438" s="23">
        <f>IFERROR(VLOOKUP(VSTS_4c4a2935_7cc5_4a88_9916_4870a252c45f[[#This Row],[ID]],PriLookup[],3,FALSE),"")</f>
        <v>41957.441145833334</v>
      </c>
      <c r="Q438" s="4" t="s">
        <v>2478</v>
      </c>
      <c r="R438" s="4"/>
      <c r="S438" s="1"/>
      <c r="T438" s="1" t="s">
        <v>2443</v>
      </c>
      <c r="U438" s="1" t="s">
        <v>2430</v>
      </c>
      <c r="V438" s="1" t="s">
        <v>2446</v>
      </c>
      <c r="W438" s="4" t="str">
        <f>VLOOKUP(VSTS_4c4a2935_7cc5_4a88_9916_4870a252c45f[[#This Row],[Area Path]],Table4[],2,FALSE)</f>
        <v>Unassigned</v>
      </c>
      <c r="X438" s="4" t="str">
        <f>VLOOKUP(VSTS_4c4a2935_7cc5_4a88_9916_4870a252c45f[[#This Row],[Area Path]],Table4[],3,FALSE)</f>
        <v>Unassigned</v>
      </c>
      <c r="Y438" s="4">
        <v>516923064</v>
      </c>
      <c r="Z438" s="4" t="str">
        <f>IFERROR(IF(VLOOKUP(VSTS_4c4a2935_7cc5_4a88_9916_4870a252c45f[[#This Row],[ID]],ParentLookup[],7,FALSE)="Initiative",VLOOKUP(VSTS_4c4a2935_7cc5_4a88_9916_4870a252c45f[[#This Row],[ID]],ParentLookup[],4,FALSE),#N/A),"-- Not an Initiative --")</f>
        <v>Create Beautiful Content</v>
      </c>
    </row>
    <row r="439" spans="1:26" hidden="1" x14ac:dyDescent="0.25">
      <c r="A439" s="2">
        <v>17357</v>
      </c>
      <c r="B439" s="1" t="s">
        <v>5986</v>
      </c>
      <c r="C439" s="7"/>
      <c r="D439" s="9" t="str">
        <f ca="1">IF(ISBLANK(VSTS_4c4a2935_7cc5_4a88_9916_4870a252c45f[[#This Row],[Dogfood Date]]),"",ROUND((VSTS_4c4a2935_7cc5_4a88_9916_4870a252c45f[[#This Row],[Dogfood Date]]-TODAY())/7,0))</f>
        <v/>
      </c>
      <c r="E439" s="10" t="str">
        <f ca="1">IF(VSTS_4c4a2935_7cc5_4a88_9916_4870a252c45f[[#This Row],[D_Wk]]="","No Date",IF(VSTS_4c4a2935_7cc5_4a88_9916_4870a252c45f[[#This Row],[D_Wk]]&gt;=0,"Coming Soon","Live in Dogfood"))</f>
        <v>No Date</v>
      </c>
      <c r="F439" s="7"/>
      <c r="G439" s="9" t="str">
        <f ca="1">IF(ISBLANK(VSTS_4c4a2935_7cc5_4a88_9916_4870a252c45f[[#This Row],[Release Date]]),"",ROUND((VSTS_4c4a2935_7cc5_4a88_9916_4870a252c45f[[#This Row],[Release Date]]-TODAY())/7,0))</f>
        <v/>
      </c>
      <c r="H439" s="10" t="str">
        <f ca="1">IF(VSTS_4c4a2935_7cc5_4a88_9916_4870a252c45f[[#This Row],[R_Wk]]="","No Date",IF(VSTS_4c4a2935_7cc5_4a88_9916_4870a252c45f[[#This Row],[R_Wk]]&gt;=0,"Coming Soon","Live in Prod"))</f>
        <v>No Date</v>
      </c>
      <c r="I439" s="7"/>
      <c r="J439" s="9" t="str">
        <f ca="1">IF(ISBLANK(VSTS_4c4a2935_7cc5_4a88_9916_4870a252c45f[[#This Row],[Finish Date]]),"",ROUND((VSTS_4c4a2935_7cc5_4a88_9916_4870a252c45f[[#This Row],[Finish Date]]-TODAY())/7,0))</f>
        <v/>
      </c>
      <c r="K4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39" s="1"/>
      <c r="M439" s="1"/>
      <c r="N439" s="1" t="s">
        <v>20</v>
      </c>
      <c r="O439" s="23">
        <v>41933.265381944446</v>
      </c>
      <c r="P439" s="23">
        <f>IFERROR(VLOOKUP(VSTS_4c4a2935_7cc5_4a88_9916_4870a252c45f[[#This Row],[ID]],PriLookup[],3,FALSE),"")</f>
        <v>41957.441145833334</v>
      </c>
      <c r="Q439" s="4" t="s">
        <v>4515</v>
      </c>
      <c r="R439" s="4"/>
      <c r="S439" s="1"/>
      <c r="T439" s="1" t="s">
        <v>2443</v>
      </c>
      <c r="U439" s="1" t="s">
        <v>2430</v>
      </c>
      <c r="V439" s="1" t="s">
        <v>2446</v>
      </c>
      <c r="W439" s="4" t="str">
        <f>VLOOKUP(VSTS_4c4a2935_7cc5_4a88_9916_4870a252c45f[[#This Row],[Area Path]],Table4[],2,FALSE)</f>
        <v>Unassigned</v>
      </c>
      <c r="X439" s="4" t="str">
        <f>VLOOKUP(VSTS_4c4a2935_7cc5_4a88_9916_4870a252c45f[[#This Row],[Area Path]],Table4[],3,FALSE)</f>
        <v>Unassigned</v>
      </c>
      <c r="Y439" s="4">
        <v>523076910</v>
      </c>
      <c r="Z439" s="4" t="str">
        <f>IFERROR(IF(VLOOKUP(VSTS_4c4a2935_7cc5_4a88_9916_4870a252c45f[[#This Row],[ID]],ParentLookup[],7,FALSE)="Initiative",VLOOKUP(VSTS_4c4a2935_7cc5_4a88_9916_4870a252c45f[[#This Row],[ID]],ParentLookup[],4,FALSE),#N/A),"-- Not an Initiative --")</f>
        <v>Great Reading Experience</v>
      </c>
    </row>
    <row r="440" spans="1:26" hidden="1" x14ac:dyDescent="0.25">
      <c r="A440" s="2">
        <v>17358</v>
      </c>
      <c r="B440" s="1" t="s">
        <v>2982</v>
      </c>
      <c r="C440" s="7"/>
      <c r="D440" s="9" t="str">
        <f ca="1">IF(ISBLANK(VSTS_4c4a2935_7cc5_4a88_9916_4870a252c45f[[#This Row],[Dogfood Date]]),"",ROUND((VSTS_4c4a2935_7cc5_4a88_9916_4870a252c45f[[#This Row],[Dogfood Date]]-TODAY())/7,0))</f>
        <v/>
      </c>
      <c r="E440" s="10" t="str">
        <f ca="1">IF(VSTS_4c4a2935_7cc5_4a88_9916_4870a252c45f[[#This Row],[D_Wk]]="","No Date",IF(VSTS_4c4a2935_7cc5_4a88_9916_4870a252c45f[[#This Row],[D_Wk]]&gt;=0,"Coming Soon","Live in Dogfood"))</f>
        <v>No Date</v>
      </c>
      <c r="F440" s="7"/>
      <c r="G440" s="9" t="str">
        <f ca="1">IF(ISBLANK(VSTS_4c4a2935_7cc5_4a88_9916_4870a252c45f[[#This Row],[Release Date]]),"",ROUND((VSTS_4c4a2935_7cc5_4a88_9916_4870a252c45f[[#This Row],[Release Date]]-TODAY())/7,0))</f>
        <v/>
      </c>
      <c r="H440" s="10" t="str">
        <f ca="1">IF(VSTS_4c4a2935_7cc5_4a88_9916_4870a252c45f[[#This Row],[R_Wk]]="","No Date",IF(VSTS_4c4a2935_7cc5_4a88_9916_4870a252c45f[[#This Row],[R_Wk]]&gt;=0,"Coming Soon","Live in Prod"))</f>
        <v>No Date</v>
      </c>
      <c r="I440" s="7"/>
      <c r="J440" s="9" t="str">
        <f ca="1">IF(ISBLANK(VSTS_4c4a2935_7cc5_4a88_9916_4870a252c45f[[#This Row],[Finish Date]]),"",ROUND((VSTS_4c4a2935_7cc5_4a88_9916_4870a252c45f[[#This Row],[Finish Date]]-TODAY())/7,0))</f>
        <v/>
      </c>
      <c r="K44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0" s="1"/>
      <c r="M440" s="1"/>
      <c r="N440" s="1" t="s">
        <v>20</v>
      </c>
      <c r="O440" s="23">
        <v>41933.265381944446</v>
      </c>
      <c r="P440" s="23">
        <f>IFERROR(VLOOKUP(VSTS_4c4a2935_7cc5_4a88_9916_4870a252c45f[[#This Row],[ID]],PriLookup[],3,FALSE),"")</f>
        <v>41957.441145833334</v>
      </c>
      <c r="Q440" s="4" t="s">
        <v>2478</v>
      </c>
      <c r="R440" s="4"/>
      <c r="S440" s="1"/>
      <c r="T440" s="1" t="s">
        <v>2443</v>
      </c>
      <c r="U440" s="1" t="s">
        <v>2430</v>
      </c>
      <c r="V440" s="1" t="s">
        <v>2446</v>
      </c>
      <c r="W440" s="4" t="str">
        <f>VLOOKUP(VSTS_4c4a2935_7cc5_4a88_9916_4870a252c45f[[#This Row],[Area Path]],Table4[],2,FALSE)</f>
        <v>Unassigned</v>
      </c>
      <c r="X440" s="4" t="str">
        <f>VLOOKUP(VSTS_4c4a2935_7cc5_4a88_9916_4870a252c45f[[#This Row],[Area Path]],Table4[],3,FALSE)</f>
        <v>Unassigned</v>
      </c>
      <c r="Y440" s="4">
        <v>529230756</v>
      </c>
      <c r="Z440" s="4" t="str">
        <f>IFERROR(IF(VLOOKUP(VSTS_4c4a2935_7cc5_4a88_9916_4870a252c45f[[#This Row],[ID]],ParentLookup[],7,FALSE)="Initiative",VLOOKUP(VSTS_4c4a2935_7cc5_4a88_9916_4870a252c45f[[#This Row],[ID]],ParentLookup[],4,FALSE),#N/A),"-- Not an Initiative --")</f>
        <v>Tablestakes: Create Common Docs</v>
      </c>
    </row>
    <row r="441" spans="1:26" hidden="1" x14ac:dyDescent="0.25">
      <c r="A441" s="2">
        <v>17345</v>
      </c>
      <c r="B441" s="1" t="s">
        <v>2983</v>
      </c>
      <c r="C441" s="7"/>
      <c r="D441" s="9" t="str">
        <f ca="1">IF(ISBLANK(VSTS_4c4a2935_7cc5_4a88_9916_4870a252c45f[[#This Row],[Dogfood Date]]),"",ROUND((VSTS_4c4a2935_7cc5_4a88_9916_4870a252c45f[[#This Row],[Dogfood Date]]-TODAY())/7,0))</f>
        <v/>
      </c>
      <c r="E441" s="10" t="str">
        <f ca="1">IF(VSTS_4c4a2935_7cc5_4a88_9916_4870a252c45f[[#This Row],[D_Wk]]="","No Date",IF(VSTS_4c4a2935_7cc5_4a88_9916_4870a252c45f[[#This Row],[D_Wk]]&gt;=0,"Coming Soon","Live in Dogfood"))</f>
        <v>No Date</v>
      </c>
      <c r="F441" s="7"/>
      <c r="G441" s="9" t="str">
        <f ca="1">IF(ISBLANK(VSTS_4c4a2935_7cc5_4a88_9916_4870a252c45f[[#This Row],[Release Date]]),"",ROUND((VSTS_4c4a2935_7cc5_4a88_9916_4870a252c45f[[#This Row],[Release Date]]-TODAY())/7,0))</f>
        <v/>
      </c>
      <c r="H441" s="10" t="str">
        <f ca="1">IF(VSTS_4c4a2935_7cc5_4a88_9916_4870a252c45f[[#This Row],[R_Wk]]="","No Date",IF(VSTS_4c4a2935_7cc5_4a88_9916_4870a252c45f[[#This Row],[R_Wk]]&gt;=0,"Coming Soon","Live in Prod"))</f>
        <v>No Date</v>
      </c>
      <c r="I441" s="7"/>
      <c r="J441" s="9" t="str">
        <f ca="1">IF(ISBLANK(VSTS_4c4a2935_7cc5_4a88_9916_4870a252c45f[[#This Row],[Finish Date]]),"",ROUND((VSTS_4c4a2935_7cc5_4a88_9916_4870a252c45f[[#This Row],[Finish Date]]-TODAY())/7,0))</f>
        <v/>
      </c>
      <c r="K4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1" s="1"/>
      <c r="M441" s="1"/>
      <c r="N441" s="1" t="s">
        <v>20</v>
      </c>
      <c r="O441" s="23">
        <v>41933.265381944446</v>
      </c>
      <c r="P441" s="23">
        <f>IFERROR(VLOOKUP(VSTS_4c4a2935_7cc5_4a88_9916_4870a252c45f[[#This Row],[ID]],PriLookup[],3,FALSE),"")</f>
        <v>41957.441168981481</v>
      </c>
      <c r="Q441" s="4" t="s">
        <v>2478</v>
      </c>
      <c r="R441" s="4"/>
      <c r="S441" s="1"/>
      <c r="T441" s="1" t="s">
        <v>2443</v>
      </c>
      <c r="U441" s="1" t="s">
        <v>2430</v>
      </c>
      <c r="V441" s="1" t="s">
        <v>2446</v>
      </c>
      <c r="W441" s="4" t="str">
        <f>VLOOKUP(VSTS_4c4a2935_7cc5_4a88_9916_4870a252c45f[[#This Row],[Area Path]],Table4[],2,FALSE)</f>
        <v>Unassigned</v>
      </c>
      <c r="X441" s="4" t="str">
        <f>VLOOKUP(VSTS_4c4a2935_7cc5_4a88_9916_4870a252c45f[[#This Row],[Area Path]],Table4[],3,FALSE)</f>
        <v>Unassigned</v>
      </c>
      <c r="Y441" s="4">
        <v>535384602</v>
      </c>
      <c r="Z441" s="4" t="str">
        <f>IFERROR(IF(VLOOKUP(VSTS_4c4a2935_7cc5_4a88_9916_4870a252c45f[[#This Row],[ID]],ParentLookup[],7,FALSE)="Initiative",VLOOKUP(VSTS_4c4a2935_7cc5_4a88_9916_4870a252c45f[[#This Row],[ID]],ParentLookup[],4,FALSE),#N/A),"-- Not an Initiative --")</f>
        <v>Create Beautiful Content</v>
      </c>
    </row>
    <row r="442" spans="1:26" hidden="1" x14ac:dyDescent="0.25">
      <c r="A442" s="2">
        <v>17393</v>
      </c>
      <c r="B442" s="1" t="s">
        <v>2984</v>
      </c>
      <c r="C442" s="7"/>
      <c r="D442" s="9" t="str">
        <f ca="1">IF(ISBLANK(VSTS_4c4a2935_7cc5_4a88_9916_4870a252c45f[[#This Row],[Dogfood Date]]),"",ROUND((VSTS_4c4a2935_7cc5_4a88_9916_4870a252c45f[[#This Row],[Dogfood Date]]-TODAY())/7,0))</f>
        <v/>
      </c>
      <c r="E442" s="10" t="str">
        <f ca="1">IF(VSTS_4c4a2935_7cc5_4a88_9916_4870a252c45f[[#This Row],[D_Wk]]="","No Date",IF(VSTS_4c4a2935_7cc5_4a88_9916_4870a252c45f[[#This Row],[D_Wk]]&gt;=0,"Coming Soon","Live in Dogfood"))</f>
        <v>No Date</v>
      </c>
      <c r="F442" s="7"/>
      <c r="G442" s="9" t="str">
        <f ca="1">IF(ISBLANK(VSTS_4c4a2935_7cc5_4a88_9916_4870a252c45f[[#This Row],[Release Date]]),"",ROUND((VSTS_4c4a2935_7cc5_4a88_9916_4870a252c45f[[#This Row],[Release Date]]-TODAY())/7,0))</f>
        <v/>
      </c>
      <c r="H442" s="10" t="str">
        <f ca="1">IF(VSTS_4c4a2935_7cc5_4a88_9916_4870a252c45f[[#This Row],[R_Wk]]="","No Date",IF(VSTS_4c4a2935_7cc5_4a88_9916_4870a252c45f[[#This Row],[R_Wk]]&gt;=0,"Coming Soon","Live in Prod"))</f>
        <v>No Date</v>
      </c>
      <c r="I442" s="7"/>
      <c r="J442" s="9" t="str">
        <f ca="1">IF(ISBLANK(VSTS_4c4a2935_7cc5_4a88_9916_4870a252c45f[[#This Row],[Finish Date]]),"",ROUND((VSTS_4c4a2935_7cc5_4a88_9916_4870a252c45f[[#This Row],[Finish Date]]-TODAY())/7,0))</f>
        <v/>
      </c>
      <c r="K4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2" s="1"/>
      <c r="M442" s="1"/>
      <c r="N442" s="1" t="s">
        <v>20</v>
      </c>
      <c r="O442" s="23">
        <v>41933.265393518515</v>
      </c>
      <c r="P442" s="23">
        <f>IFERROR(VLOOKUP(VSTS_4c4a2935_7cc5_4a88_9916_4870a252c45f[[#This Row],[ID]],PriLookup[],3,FALSE),"")</f>
        <v>41957.441122685188</v>
      </c>
      <c r="Q442" s="4" t="s">
        <v>2492</v>
      </c>
      <c r="R442" s="4"/>
      <c r="S442" s="1"/>
      <c r="T442" s="1" t="s">
        <v>2443</v>
      </c>
      <c r="U442" s="1" t="s">
        <v>2430</v>
      </c>
      <c r="V442" s="1" t="s">
        <v>2446</v>
      </c>
      <c r="W442" s="4" t="str">
        <f>VLOOKUP(VSTS_4c4a2935_7cc5_4a88_9916_4870a252c45f[[#This Row],[Area Path]],Table4[],2,FALSE)</f>
        <v>Unassigned</v>
      </c>
      <c r="X442" s="4" t="str">
        <f>VLOOKUP(VSTS_4c4a2935_7cc5_4a88_9916_4870a252c45f[[#This Row],[Area Path]],Table4[],3,FALSE)</f>
        <v>Unassigned</v>
      </c>
      <c r="Y442" s="4">
        <v>541538448</v>
      </c>
      <c r="Z442" s="4" t="str">
        <f>IFERROR(IF(VLOOKUP(VSTS_4c4a2935_7cc5_4a88_9916_4870a252c45f[[#This Row],[ID]],ParentLookup[],7,FALSE)="Initiative",VLOOKUP(VSTS_4c4a2935_7cc5_4a88_9916_4870a252c45f[[#This Row],[ID]],ParentLookup[],4,FALSE),#N/A),"-- Not an Initiative --")</f>
        <v>Collab</v>
      </c>
    </row>
    <row r="443" spans="1:26" hidden="1" x14ac:dyDescent="0.25">
      <c r="A443" s="2">
        <v>17349</v>
      </c>
      <c r="B443" s="1" t="s">
        <v>2985</v>
      </c>
      <c r="C443" s="7"/>
      <c r="D443" s="9" t="str">
        <f ca="1">IF(ISBLANK(VSTS_4c4a2935_7cc5_4a88_9916_4870a252c45f[[#This Row],[Dogfood Date]]),"",ROUND((VSTS_4c4a2935_7cc5_4a88_9916_4870a252c45f[[#This Row],[Dogfood Date]]-TODAY())/7,0))</f>
        <v/>
      </c>
      <c r="E443" s="10" t="str">
        <f ca="1">IF(VSTS_4c4a2935_7cc5_4a88_9916_4870a252c45f[[#This Row],[D_Wk]]="","No Date",IF(VSTS_4c4a2935_7cc5_4a88_9916_4870a252c45f[[#This Row],[D_Wk]]&gt;=0,"Coming Soon","Live in Dogfood"))</f>
        <v>No Date</v>
      </c>
      <c r="F443" s="7"/>
      <c r="G443" s="9" t="str">
        <f ca="1">IF(ISBLANK(VSTS_4c4a2935_7cc5_4a88_9916_4870a252c45f[[#This Row],[Release Date]]),"",ROUND((VSTS_4c4a2935_7cc5_4a88_9916_4870a252c45f[[#This Row],[Release Date]]-TODAY())/7,0))</f>
        <v/>
      </c>
      <c r="H443" s="10" t="str">
        <f ca="1">IF(VSTS_4c4a2935_7cc5_4a88_9916_4870a252c45f[[#This Row],[R_Wk]]="","No Date",IF(VSTS_4c4a2935_7cc5_4a88_9916_4870a252c45f[[#This Row],[R_Wk]]&gt;=0,"Coming Soon","Live in Prod"))</f>
        <v>No Date</v>
      </c>
      <c r="I443" s="7"/>
      <c r="J443" s="9" t="str">
        <f ca="1">IF(ISBLANK(VSTS_4c4a2935_7cc5_4a88_9916_4870a252c45f[[#This Row],[Finish Date]]),"",ROUND((VSTS_4c4a2935_7cc5_4a88_9916_4870a252c45f[[#This Row],[Finish Date]]-TODAY())/7,0))</f>
        <v/>
      </c>
      <c r="K4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3" s="1"/>
      <c r="M443" s="1"/>
      <c r="N443" s="1" t="s">
        <v>20</v>
      </c>
      <c r="O443" s="23">
        <v>41933.265381944446</v>
      </c>
      <c r="P443" s="23">
        <f>IFERROR(VLOOKUP(VSTS_4c4a2935_7cc5_4a88_9916_4870a252c45f[[#This Row],[ID]],PriLookup[],3,FALSE),"")</f>
        <v>41957.441157407404</v>
      </c>
      <c r="Q443" s="4" t="s">
        <v>5987</v>
      </c>
      <c r="R443" s="4"/>
      <c r="S443" s="1"/>
      <c r="T443" s="1" t="s">
        <v>2443</v>
      </c>
      <c r="U443" s="1" t="s">
        <v>2430</v>
      </c>
      <c r="V443" s="1" t="s">
        <v>2446</v>
      </c>
      <c r="W443" s="4" t="str">
        <f>VLOOKUP(VSTS_4c4a2935_7cc5_4a88_9916_4870a252c45f[[#This Row],[Area Path]],Table4[],2,FALSE)</f>
        <v>Unassigned</v>
      </c>
      <c r="X443" s="4" t="str">
        <f>VLOOKUP(VSTS_4c4a2935_7cc5_4a88_9916_4870a252c45f[[#This Row],[Area Path]],Table4[],3,FALSE)</f>
        <v>Unassigned</v>
      </c>
      <c r="Y443" s="4">
        <v>547692294</v>
      </c>
      <c r="Z443" s="4" t="str">
        <f>IFERROR(IF(VLOOKUP(VSTS_4c4a2935_7cc5_4a88_9916_4870a252c45f[[#This Row],[ID]],ParentLookup[],7,FALSE)="Initiative",VLOOKUP(VSTS_4c4a2935_7cc5_4a88_9916_4870a252c45f[[#This Row],[ID]],ParentLookup[],4,FALSE),#N/A),"-- Not an Initiative --")</f>
        <v>Great Reading Experience</v>
      </c>
    </row>
    <row r="444" spans="1:26" hidden="1" x14ac:dyDescent="0.25">
      <c r="A444" s="2">
        <v>17569</v>
      </c>
      <c r="B444" s="1" t="s">
        <v>2987</v>
      </c>
      <c r="C444" s="7"/>
      <c r="D444" s="9" t="str">
        <f ca="1">IF(ISBLANK(VSTS_4c4a2935_7cc5_4a88_9916_4870a252c45f[[#This Row],[Dogfood Date]]),"",ROUND((VSTS_4c4a2935_7cc5_4a88_9916_4870a252c45f[[#This Row],[Dogfood Date]]-TODAY())/7,0))</f>
        <v/>
      </c>
      <c r="E444" s="10" t="str">
        <f ca="1">IF(VSTS_4c4a2935_7cc5_4a88_9916_4870a252c45f[[#This Row],[D_Wk]]="","No Date",IF(VSTS_4c4a2935_7cc5_4a88_9916_4870a252c45f[[#This Row],[D_Wk]]&gt;=0,"Coming Soon","Live in Dogfood"))</f>
        <v>No Date</v>
      </c>
      <c r="F444" s="7"/>
      <c r="G444" s="9" t="str">
        <f ca="1">IF(ISBLANK(VSTS_4c4a2935_7cc5_4a88_9916_4870a252c45f[[#This Row],[Release Date]]),"",ROUND((VSTS_4c4a2935_7cc5_4a88_9916_4870a252c45f[[#This Row],[Release Date]]-TODAY())/7,0))</f>
        <v/>
      </c>
      <c r="H444" s="10" t="str">
        <f ca="1">IF(VSTS_4c4a2935_7cc5_4a88_9916_4870a252c45f[[#This Row],[R_Wk]]="","No Date",IF(VSTS_4c4a2935_7cc5_4a88_9916_4870a252c45f[[#This Row],[R_Wk]]&gt;=0,"Coming Soon","Live in Prod"))</f>
        <v>No Date</v>
      </c>
      <c r="I444" s="7"/>
      <c r="J444" s="9" t="str">
        <f ca="1">IF(ISBLANK(VSTS_4c4a2935_7cc5_4a88_9916_4870a252c45f[[#This Row],[Finish Date]]),"",ROUND((VSTS_4c4a2935_7cc5_4a88_9916_4870a252c45f[[#This Row],[Finish Date]]-TODAY())/7,0))</f>
        <v/>
      </c>
      <c r="K44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4" s="1"/>
      <c r="M444" s="1"/>
      <c r="N444" s="1" t="s">
        <v>20</v>
      </c>
      <c r="O444" s="23">
        <v>41933.586435185185</v>
      </c>
      <c r="P444" s="23">
        <f>IFERROR(VLOOKUP(VSTS_4c4a2935_7cc5_4a88_9916_4870a252c45f[[#This Row],[ID]],PriLookup[],3,FALSE),"")</f>
        <v>41957.441192129627</v>
      </c>
      <c r="Q444" s="4" t="s">
        <v>2938</v>
      </c>
      <c r="R444" s="4"/>
      <c r="S444" s="1"/>
      <c r="T444" s="1" t="s">
        <v>2443</v>
      </c>
      <c r="U444" s="1" t="s">
        <v>2430</v>
      </c>
      <c r="V444" s="1" t="s">
        <v>2446</v>
      </c>
      <c r="W444" s="4" t="str">
        <f>VLOOKUP(VSTS_4c4a2935_7cc5_4a88_9916_4870a252c45f[[#This Row],[Area Path]],Table4[],2,FALSE)</f>
        <v>Unassigned</v>
      </c>
      <c r="X444" s="4" t="str">
        <f>VLOOKUP(VSTS_4c4a2935_7cc5_4a88_9916_4870a252c45f[[#This Row],[Area Path]],Table4[],3,FALSE)</f>
        <v>Unassigned</v>
      </c>
      <c r="Y444" s="4">
        <v>553846140</v>
      </c>
      <c r="Z444" s="4" t="str">
        <f>IFERROR(IF(VLOOKUP(VSTS_4c4a2935_7cc5_4a88_9916_4870a252c45f[[#This Row],[ID]],ParentLookup[],7,FALSE)="Initiative",VLOOKUP(VSTS_4c4a2935_7cc5_4a88_9916_4870a252c45f[[#This Row],[ID]],ParentLookup[],4,FALSE),#N/A),"-- Not an Initiative --")</f>
        <v>Open more docs &amp; make them usable</v>
      </c>
    </row>
    <row r="445" spans="1:26" hidden="1" x14ac:dyDescent="0.25">
      <c r="A445" s="2">
        <v>17568</v>
      </c>
      <c r="B445" s="1" t="s">
        <v>2988</v>
      </c>
      <c r="C445" s="7"/>
      <c r="D445" s="9" t="str">
        <f ca="1">IF(ISBLANK(VSTS_4c4a2935_7cc5_4a88_9916_4870a252c45f[[#This Row],[Dogfood Date]]),"",ROUND((VSTS_4c4a2935_7cc5_4a88_9916_4870a252c45f[[#This Row],[Dogfood Date]]-TODAY())/7,0))</f>
        <v/>
      </c>
      <c r="E445" s="10" t="str">
        <f ca="1">IF(VSTS_4c4a2935_7cc5_4a88_9916_4870a252c45f[[#This Row],[D_Wk]]="","No Date",IF(VSTS_4c4a2935_7cc5_4a88_9916_4870a252c45f[[#This Row],[D_Wk]]&gt;=0,"Coming Soon","Live in Dogfood"))</f>
        <v>No Date</v>
      </c>
      <c r="F445" s="7"/>
      <c r="G445" s="9" t="str">
        <f ca="1">IF(ISBLANK(VSTS_4c4a2935_7cc5_4a88_9916_4870a252c45f[[#This Row],[Release Date]]),"",ROUND((VSTS_4c4a2935_7cc5_4a88_9916_4870a252c45f[[#This Row],[Release Date]]-TODAY())/7,0))</f>
        <v/>
      </c>
      <c r="H445" s="10" t="str">
        <f ca="1">IF(VSTS_4c4a2935_7cc5_4a88_9916_4870a252c45f[[#This Row],[R_Wk]]="","No Date",IF(VSTS_4c4a2935_7cc5_4a88_9916_4870a252c45f[[#This Row],[R_Wk]]&gt;=0,"Coming Soon","Live in Prod"))</f>
        <v>No Date</v>
      </c>
      <c r="I445" s="7"/>
      <c r="J445" s="9" t="str">
        <f ca="1">IF(ISBLANK(VSTS_4c4a2935_7cc5_4a88_9916_4870a252c45f[[#This Row],[Finish Date]]),"",ROUND((VSTS_4c4a2935_7cc5_4a88_9916_4870a252c45f[[#This Row],[Finish Date]]-TODAY())/7,0))</f>
        <v/>
      </c>
      <c r="K4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5" s="1"/>
      <c r="M445" s="1"/>
      <c r="N445" s="1" t="s">
        <v>20</v>
      </c>
      <c r="O445" s="23">
        <v>41933.581817129627</v>
      </c>
      <c r="P445" s="23">
        <f>IFERROR(VLOOKUP(VSTS_4c4a2935_7cc5_4a88_9916_4870a252c45f[[#This Row],[ID]],PriLookup[],3,FALSE),"")</f>
        <v>41957.441192129627</v>
      </c>
      <c r="Q445" s="4" t="s">
        <v>2478</v>
      </c>
      <c r="R445" s="4"/>
      <c r="S445" s="1"/>
      <c r="T445" s="1" t="s">
        <v>2443</v>
      </c>
      <c r="U445" s="1" t="s">
        <v>2430</v>
      </c>
      <c r="V445" s="1" t="s">
        <v>2446</v>
      </c>
      <c r="W445" s="4" t="str">
        <f>VLOOKUP(VSTS_4c4a2935_7cc5_4a88_9916_4870a252c45f[[#This Row],[Area Path]],Table4[],2,FALSE)</f>
        <v>Unassigned</v>
      </c>
      <c r="X445" s="4" t="str">
        <f>VLOOKUP(VSTS_4c4a2935_7cc5_4a88_9916_4870a252c45f[[#This Row],[Area Path]],Table4[],3,FALSE)</f>
        <v>Unassigned</v>
      </c>
      <c r="Y445" s="4">
        <v>559999986</v>
      </c>
      <c r="Z445" s="4" t="str">
        <f>IFERROR(IF(VLOOKUP(VSTS_4c4a2935_7cc5_4a88_9916_4870a252c45f[[#This Row],[ID]],ParentLookup[],7,FALSE)="Initiative",VLOOKUP(VSTS_4c4a2935_7cc5_4a88_9916_4870a252c45f[[#This Row],[ID]],ParentLookup[],4,FALSE),#N/A),"-- Not an Initiative --")</f>
        <v>Create Beautiful Content</v>
      </c>
    </row>
    <row r="446" spans="1:26" hidden="1" x14ac:dyDescent="0.25">
      <c r="A446" s="2">
        <v>17575</v>
      </c>
      <c r="B446" s="1" t="s">
        <v>2989</v>
      </c>
      <c r="C446" s="7"/>
      <c r="D446" s="9" t="str">
        <f ca="1">IF(ISBLANK(VSTS_4c4a2935_7cc5_4a88_9916_4870a252c45f[[#This Row],[Dogfood Date]]),"",ROUND((VSTS_4c4a2935_7cc5_4a88_9916_4870a252c45f[[#This Row],[Dogfood Date]]-TODAY())/7,0))</f>
        <v/>
      </c>
      <c r="E446" s="10" t="str">
        <f ca="1">IF(VSTS_4c4a2935_7cc5_4a88_9916_4870a252c45f[[#This Row],[D_Wk]]="","No Date",IF(VSTS_4c4a2935_7cc5_4a88_9916_4870a252c45f[[#This Row],[D_Wk]]&gt;=0,"Coming Soon","Live in Dogfood"))</f>
        <v>No Date</v>
      </c>
      <c r="F446" s="7"/>
      <c r="G446" s="9" t="str">
        <f ca="1">IF(ISBLANK(VSTS_4c4a2935_7cc5_4a88_9916_4870a252c45f[[#This Row],[Release Date]]),"",ROUND((VSTS_4c4a2935_7cc5_4a88_9916_4870a252c45f[[#This Row],[Release Date]]-TODAY())/7,0))</f>
        <v/>
      </c>
      <c r="H446" s="10" t="str">
        <f ca="1">IF(VSTS_4c4a2935_7cc5_4a88_9916_4870a252c45f[[#This Row],[R_Wk]]="","No Date",IF(VSTS_4c4a2935_7cc5_4a88_9916_4870a252c45f[[#This Row],[R_Wk]]&gt;=0,"Coming Soon","Live in Prod"))</f>
        <v>No Date</v>
      </c>
      <c r="I446" s="7"/>
      <c r="J446" s="9" t="str">
        <f ca="1">IF(ISBLANK(VSTS_4c4a2935_7cc5_4a88_9916_4870a252c45f[[#This Row],[Finish Date]]),"",ROUND((VSTS_4c4a2935_7cc5_4a88_9916_4870a252c45f[[#This Row],[Finish Date]]-TODAY())/7,0))</f>
        <v/>
      </c>
      <c r="K44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6" s="1"/>
      <c r="M446" s="1"/>
      <c r="N446" s="1" t="s">
        <v>20</v>
      </c>
      <c r="O446" s="23">
        <v>41933.616990740738</v>
      </c>
      <c r="P446" s="23">
        <f>IFERROR(VLOOKUP(VSTS_4c4a2935_7cc5_4a88_9916_4870a252c45f[[#This Row],[ID]],PriLookup[],3,FALSE),"")</f>
        <v>41957.441192129627</v>
      </c>
      <c r="Q446" s="4" t="s">
        <v>2478</v>
      </c>
      <c r="R446" s="4"/>
      <c r="S446" s="1"/>
      <c r="T446" s="1" t="s">
        <v>2443</v>
      </c>
      <c r="U446" s="1" t="s">
        <v>2430</v>
      </c>
      <c r="V446" s="1" t="s">
        <v>2446</v>
      </c>
      <c r="W446" s="4" t="str">
        <f>VLOOKUP(VSTS_4c4a2935_7cc5_4a88_9916_4870a252c45f[[#This Row],[Area Path]],Table4[],2,FALSE)</f>
        <v>Unassigned</v>
      </c>
      <c r="X446" s="4" t="str">
        <f>VLOOKUP(VSTS_4c4a2935_7cc5_4a88_9916_4870a252c45f[[#This Row],[Area Path]],Table4[],3,FALSE)</f>
        <v>Unassigned</v>
      </c>
      <c r="Y446" s="4">
        <v>566153832</v>
      </c>
      <c r="Z446" s="4" t="str">
        <f>IFERROR(IF(VLOOKUP(VSTS_4c4a2935_7cc5_4a88_9916_4870a252c45f[[#This Row],[ID]],ParentLookup[],7,FALSE)="Initiative",VLOOKUP(VSTS_4c4a2935_7cc5_4a88_9916_4870a252c45f[[#This Row],[ID]],ParentLookup[],4,FALSE),#N/A),"-- Not an Initiative --")</f>
        <v>Great Reading Experience</v>
      </c>
    </row>
    <row r="447" spans="1:26" hidden="1" x14ac:dyDescent="0.25">
      <c r="A447" s="2">
        <v>17576</v>
      </c>
      <c r="B447" s="1" t="s">
        <v>2990</v>
      </c>
      <c r="C447" s="7"/>
      <c r="D447" s="9" t="str">
        <f ca="1">IF(ISBLANK(VSTS_4c4a2935_7cc5_4a88_9916_4870a252c45f[[#This Row],[Dogfood Date]]),"",ROUND((VSTS_4c4a2935_7cc5_4a88_9916_4870a252c45f[[#This Row],[Dogfood Date]]-TODAY())/7,0))</f>
        <v/>
      </c>
      <c r="E447" s="10" t="str">
        <f ca="1">IF(VSTS_4c4a2935_7cc5_4a88_9916_4870a252c45f[[#This Row],[D_Wk]]="","No Date",IF(VSTS_4c4a2935_7cc5_4a88_9916_4870a252c45f[[#This Row],[D_Wk]]&gt;=0,"Coming Soon","Live in Dogfood"))</f>
        <v>No Date</v>
      </c>
      <c r="F447" s="7"/>
      <c r="G447" s="9" t="str">
        <f ca="1">IF(ISBLANK(VSTS_4c4a2935_7cc5_4a88_9916_4870a252c45f[[#This Row],[Release Date]]),"",ROUND((VSTS_4c4a2935_7cc5_4a88_9916_4870a252c45f[[#This Row],[Release Date]]-TODAY())/7,0))</f>
        <v/>
      </c>
      <c r="H447" s="10" t="str">
        <f ca="1">IF(VSTS_4c4a2935_7cc5_4a88_9916_4870a252c45f[[#This Row],[R_Wk]]="","No Date",IF(VSTS_4c4a2935_7cc5_4a88_9916_4870a252c45f[[#This Row],[R_Wk]]&gt;=0,"Coming Soon","Live in Prod"))</f>
        <v>No Date</v>
      </c>
      <c r="I447" s="7"/>
      <c r="J447" s="9" t="str">
        <f ca="1">IF(ISBLANK(VSTS_4c4a2935_7cc5_4a88_9916_4870a252c45f[[#This Row],[Finish Date]]),"",ROUND((VSTS_4c4a2935_7cc5_4a88_9916_4870a252c45f[[#This Row],[Finish Date]]-TODAY())/7,0))</f>
        <v/>
      </c>
      <c r="K4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7" s="1"/>
      <c r="M447" s="1"/>
      <c r="N447" s="1" t="s">
        <v>20</v>
      </c>
      <c r="O447" s="23">
        <v>41933.617743055554</v>
      </c>
      <c r="P447" s="23">
        <f>IFERROR(VLOOKUP(VSTS_4c4a2935_7cc5_4a88_9916_4870a252c45f[[#This Row],[ID]],PriLookup[],3,FALSE),"")</f>
        <v>41957.441192129627</v>
      </c>
      <c r="Q447" s="4" t="s">
        <v>2478</v>
      </c>
      <c r="R447" s="4"/>
      <c r="S447" s="1"/>
      <c r="T447" s="1" t="s">
        <v>2443</v>
      </c>
      <c r="U447" s="1" t="s">
        <v>2430</v>
      </c>
      <c r="V447" s="1" t="s">
        <v>2446</v>
      </c>
      <c r="W447" s="4" t="str">
        <f>VLOOKUP(VSTS_4c4a2935_7cc5_4a88_9916_4870a252c45f[[#This Row],[Area Path]],Table4[],2,FALSE)</f>
        <v>Unassigned</v>
      </c>
      <c r="X447" s="4" t="str">
        <f>VLOOKUP(VSTS_4c4a2935_7cc5_4a88_9916_4870a252c45f[[#This Row],[Area Path]],Table4[],3,FALSE)</f>
        <v>Unassigned</v>
      </c>
      <c r="Y447" s="4">
        <v>572307678</v>
      </c>
      <c r="Z447" s="4" t="str">
        <f>IFERROR(IF(VLOOKUP(VSTS_4c4a2935_7cc5_4a88_9916_4870a252c45f[[#This Row],[ID]],ParentLookup[],7,FALSE)="Initiative",VLOOKUP(VSTS_4c4a2935_7cc5_4a88_9916_4870a252c45f[[#This Row],[ID]],ParentLookup[],4,FALSE),#N/A),"-- Not an Initiative --")</f>
        <v>Great Reading Experience</v>
      </c>
    </row>
    <row r="448" spans="1:26" hidden="1" x14ac:dyDescent="0.25">
      <c r="A448" s="2">
        <v>17577</v>
      </c>
      <c r="B448" s="1" t="s">
        <v>2991</v>
      </c>
      <c r="C448" s="7"/>
      <c r="D448" s="9" t="str">
        <f ca="1">IF(ISBLANK(VSTS_4c4a2935_7cc5_4a88_9916_4870a252c45f[[#This Row],[Dogfood Date]]),"",ROUND((VSTS_4c4a2935_7cc5_4a88_9916_4870a252c45f[[#This Row],[Dogfood Date]]-TODAY())/7,0))</f>
        <v/>
      </c>
      <c r="E448" s="10" t="str">
        <f ca="1">IF(VSTS_4c4a2935_7cc5_4a88_9916_4870a252c45f[[#This Row],[D_Wk]]="","No Date",IF(VSTS_4c4a2935_7cc5_4a88_9916_4870a252c45f[[#This Row],[D_Wk]]&gt;=0,"Coming Soon","Live in Dogfood"))</f>
        <v>No Date</v>
      </c>
      <c r="F448" s="7"/>
      <c r="G448" s="9" t="str">
        <f ca="1">IF(ISBLANK(VSTS_4c4a2935_7cc5_4a88_9916_4870a252c45f[[#This Row],[Release Date]]),"",ROUND((VSTS_4c4a2935_7cc5_4a88_9916_4870a252c45f[[#This Row],[Release Date]]-TODAY())/7,0))</f>
        <v/>
      </c>
      <c r="H448" s="10" t="str">
        <f ca="1">IF(VSTS_4c4a2935_7cc5_4a88_9916_4870a252c45f[[#This Row],[R_Wk]]="","No Date",IF(VSTS_4c4a2935_7cc5_4a88_9916_4870a252c45f[[#This Row],[R_Wk]]&gt;=0,"Coming Soon","Live in Prod"))</f>
        <v>No Date</v>
      </c>
      <c r="I448" s="7"/>
      <c r="J448" s="9" t="str">
        <f ca="1">IF(ISBLANK(VSTS_4c4a2935_7cc5_4a88_9916_4870a252c45f[[#This Row],[Finish Date]]),"",ROUND((VSTS_4c4a2935_7cc5_4a88_9916_4870a252c45f[[#This Row],[Finish Date]]-TODAY())/7,0))</f>
        <v/>
      </c>
      <c r="K44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8" s="1"/>
      <c r="M448" s="1"/>
      <c r="N448" s="1" t="s">
        <v>20</v>
      </c>
      <c r="O448" s="23">
        <v>41933.61791666667</v>
      </c>
      <c r="P448" s="23">
        <f>IFERROR(VLOOKUP(VSTS_4c4a2935_7cc5_4a88_9916_4870a252c45f[[#This Row],[ID]],PriLookup[],3,FALSE),"")</f>
        <v>41957.441192129627</v>
      </c>
      <c r="Q448" s="4" t="s">
        <v>2478</v>
      </c>
      <c r="R448" s="4"/>
      <c r="S448" s="1"/>
      <c r="T448" s="1" t="s">
        <v>2443</v>
      </c>
      <c r="U448" s="1" t="s">
        <v>2430</v>
      </c>
      <c r="V448" s="1" t="s">
        <v>2446</v>
      </c>
      <c r="W448" s="4" t="str">
        <f>VLOOKUP(VSTS_4c4a2935_7cc5_4a88_9916_4870a252c45f[[#This Row],[Area Path]],Table4[],2,FALSE)</f>
        <v>Unassigned</v>
      </c>
      <c r="X448" s="4" t="str">
        <f>VLOOKUP(VSTS_4c4a2935_7cc5_4a88_9916_4870a252c45f[[#This Row],[Area Path]],Table4[],3,FALSE)</f>
        <v>Unassigned</v>
      </c>
      <c r="Y448" s="4">
        <v>578461524</v>
      </c>
      <c r="Z448" s="4" t="str">
        <f>IFERROR(IF(VLOOKUP(VSTS_4c4a2935_7cc5_4a88_9916_4870a252c45f[[#This Row],[ID]],ParentLookup[],7,FALSE)="Initiative",VLOOKUP(VSTS_4c4a2935_7cc5_4a88_9916_4870a252c45f[[#This Row],[ID]],ParentLookup[],4,FALSE),#N/A),"-- Not an Initiative --")</f>
        <v>Great Reading Experience</v>
      </c>
    </row>
    <row r="449" spans="1:26" hidden="1" x14ac:dyDescent="0.25">
      <c r="A449" s="2">
        <v>17589</v>
      </c>
      <c r="B449" s="1" t="s">
        <v>2992</v>
      </c>
      <c r="C449" s="7"/>
      <c r="D449" s="9" t="str">
        <f ca="1">IF(ISBLANK(VSTS_4c4a2935_7cc5_4a88_9916_4870a252c45f[[#This Row],[Dogfood Date]]),"",ROUND((VSTS_4c4a2935_7cc5_4a88_9916_4870a252c45f[[#This Row],[Dogfood Date]]-TODAY())/7,0))</f>
        <v/>
      </c>
      <c r="E449" s="10" t="str">
        <f ca="1">IF(VSTS_4c4a2935_7cc5_4a88_9916_4870a252c45f[[#This Row],[D_Wk]]="","No Date",IF(VSTS_4c4a2935_7cc5_4a88_9916_4870a252c45f[[#This Row],[D_Wk]]&gt;=0,"Coming Soon","Live in Dogfood"))</f>
        <v>No Date</v>
      </c>
      <c r="F449" s="7"/>
      <c r="G449" s="9" t="str">
        <f ca="1">IF(ISBLANK(VSTS_4c4a2935_7cc5_4a88_9916_4870a252c45f[[#This Row],[Release Date]]),"",ROUND((VSTS_4c4a2935_7cc5_4a88_9916_4870a252c45f[[#This Row],[Release Date]]-TODAY())/7,0))</f>
        <v/>
      </c>
      <c r="H449" s="10" t="str">
        <f ca="1">IF(VSTS_4c4a2935_7cc5_4a88_9916_4870a252c45f[[#This Row],[R_Wk]]="","No Date",IF(VSTS_4c4a2935_7cc5_4a88_9916_4870a252c45f[[#This Row],[R_Wk]]&gt;=0,"Coming Soon","Live in Prod"))</f>
        <v>No Date</v>
      </c>
      <c r="I449" s="7"/>
      <c r="J449" s="9" t="str">
        <f ca="1">IF(ISBLANK(VSTS_4c4a2935_7cc5_4a88_9916_4870a252c45f[[#This Row],[Finish Date]]),"",ROUND((VSTS_4c4a2935_7cc5_4a88_9916_4870a252c45f[[#This Row],[Finish Date]]-TODAY())/7,0))</f>
        <v/>
      </c>
      <c r="K44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49" s="1"/>
      <c r="M449" s="1"/>
      <c r="N449" s="1" t="s">
        <v>20</v>
      </c>
      <c r="O449" s="23">
        <v>41933.682245370372</v>
      </c>
      <c r="P449" s="23">
        <f>IFERROR(VLOOKUP(VSTS_4c4a2935_7cc5_4a88_9916_4870a252c45f[[#This Row],[ID]],PriLookup[],3,FALSE),"")</f>
        <v>41957.441192129627</v>
      </c>
      <c r="Q449" s="4" t="s">
        <v>2938</v>
      </c>
      <c r="R449" s="4"/>
      <c r="S449" s="1"/>
      <c r="T449" s="1" t="s">
        <v>2443</v>
      </c>
      <c r="U449" s="1" t="s">
        <v>2430</v>
      </c>
      <c r="V449" s="1" t="s">
        <v>2446</v>
      </c>
      <c r="W449" s="4" t="str">
        <f>VLOOKUP(VSTS_4c4a2935_7cc5_4a88_9916_4870a252c45f[[#This Row],[Area Path]],Table4[],2,FALSE)</f>
        <v>Unassigned</v>
      </c>
      <c r="X449" s="4" t="str">
        <f>VLOOKUP(VSTS_4c4a2935_7cc5_4a88_9916_4870a252c45f[[#This Row],[Area Path]],Table4[],3,FALSE)</f>
        <v>Unassigned</v>
      </c>
      <c r="Y449" s="4">
        <v>584615370</v>
      </c>
      <c r="Z449" s="4" t="str">
        <f>IFERROR(IF(VLOOKUP(VSTS_4c4a2935_7cc5_4a88_9916_4870a252c45f[[#This Row],[ID]],ParentLookup[],7,FALSE)="Initiative",VLOOKUP(VSTS_4c4a2935_7cc5_4a88_9916_4870a252c45f[[#This Row],[ID]],ParentLookup[],4,FALSE),#N/A),"-- Not an Initiative --")</f>
        <v>Tablestakes: Create Common Docs</v>
      </c>
    </row>
    <row r="450" spans="1:26" hidden="1" x14ac:dyDescent="0.25">
      <c r="A450" s="2">
        <v>17400</v>
      </c>
      <c r="B450" s="1" t="s">
        <v>2993</v>
      </c>
      <c r="C450" s="7"/>
      <c r="D450" s="9" t="str">
        <f ca="1">IF(ISBLANK(VSTS_4c4a2935_7cc5_4a88_9916_4870a252c45f[[#This Row],[Dogfood Date]]),"",ROUND((VSTS_4c4a2935_7cc5_4a88_9916_4870a252c45f[[#This Row],[Dogfood Date]]-TODAY())/7,0))</f>
        <v/>
      </c>
      <c r="E450" s="10" t="str">
        <f ca="1">IF(VSTS_4c4a2935_7cc5_4a88_9916_4870a252c45f[[#This Row],[D_Wk]]="","No Date",IF(VSTS_4c4a2935_7cc5_4a88_9916_4870a252c45f[[#This Row],[D_Wk]]&gt;=0,"Coming Soon","Live in Dogfood"))</f>
        <v>No Date</v>
      </c>
      <c r="F450" s="7"/>
      <c r="G450" s="9" t="str">
        <f ca="1">IF(ISBLANK(VSTS_4c4a2935_7cc5_4a88_9916_4870a252c45f[[#This Row],[Release Date]]),"",ROUND((VSTS_4c4a2935_7cc5_4a88_9916_4870a252c45f[[#This Row],[Release Date]]-TODAY())/7,0))</f>
        <v/>
      </c>
      <c r="H450" s="10" t="str">
        <f ca="1">IF(VSTS_4c4a2935_7cc5_4a88_9916_4870a252c45f[[#This Row],[R_Wk]]="","No Date",IF(VSTS_4c4a2935_7cc5_4a88_9916_4870a252c45f[[#This Row],[R_Wk]]&gt;=0,"Coming Soon","Live in Prod"))</f>
        <v>No Date</v>
      </c>
      <c r="I450" s="7"/>
      <c r="J450" s="9" t="str">
        <f ca="1">IF(ISBLANK(VSTS_4c4a2935_7cc5_4a88_9916_4870a252c45f[[#This Row],[Finish Date]]),"",ROUND((VSTS_4c4a2935_7cc5_4a88_9916_4870a252c45f[[#This Row],[Finish Date]]-TODAY())/7,0))</f>
        <v/>
      </c>
      <c r="K4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0" s="1"/>
      <c r="M450" s="1"/>
      <c r="N450" s="1" t="s">
        <v>20</v>
      </c>
      <c r="O450" s="23">
        <v>41933.265393518515</v>
      </c>
      <c r="P450" s="23">
        <f>IFERROR(VLOOKUP(VSTS_4c4a2935_7cc5_4a88_9916_4870a252c45f[[#This Row],[ID]],PriLookup[],3,FALSE),"")</f>
        <v>41957.441122685188</v>
      </c>
      <c r="Q450" s="4" t="s">
        <v>2487</v>
      </c>
      <c r="R450" s="4"/>
      <c r="S450" s="1"/>
      <c r="T450" s="1" t="s">
        <v>2443</v>
      </c>
      <c r="U450" s="1" t="s">
        <v>2430</v>
      </c>
      <c r="V450" s="1" t="s">
        <v>2446</v>
      </c>
      <c r="W450" s="4" t="str">
        <f>VLOOKUP(VSTS_4c4a2935_7cc5_4a88_9916_4870a252c45f[[#This Row],[Area Path]],Table4[],2,FALSE)</f>
        <v>Unassigned</v>
      </c>
      <c r="X450" s="4" t="str">
        <f>VLOOKUP(VSTS_4c4a2935_7cc5_4a88_9916_4870a252c45f[[#This Row],[Area Path]],Table4[],3,FALSE)</f>
        <v>Unassigned</v>
      </c>
      <c r="Y450" s="4">
        <v>590769216</v>
      </c>
      <c r="Z450" s="4" t="str">
        <f>IFERROR(IF(VLOOKUP(VSTS_4c4a2935_7cc5_4a88_9916_4870a252c45f[[#This Row],[ID]],ParentLookup[],7,FALSE)="Initiative",VLOOKUP(VSTS_4c4a2935_7cc5_4a88_9916_4870a252c45f[[#This Row],[ID]],ParentLookup[],4,FALSE),#N/A),"-- Not an Initiative --")</f>
        <v>Create Beautiful Content</v>
      </c>
    </row>
    <row r="451" spans="1:26" hidden="1" x14ac:dyDescent="0.25">
      <c r="A451" s="2">
        <v>21028</v>
      </c>
      <c r="B451" s="1" t="s">
        <v>2994</v>
      </c>
      <c r="C451" s="7"/>
      <c r="D451" s="9" t="str">
        <f ca="1">IF(ISBLANK(VSTS_4c4a2935_7cc5_4a88_9916_4870a252c45f[[#This Row],[Dogfood Date]]),"",ROUND((VSTS_4c4a2935_7cc5_4a88_9916_4870a252c45f[[#This Row],[Dogfood Date]]-TODAY())/7,0))</f>
        <v/>
      </c>
      <c r="E451" s="10" t="str">
        <f ca="1">IF(VSTS_4c4a2935_7cc5_4a88_9916_4870a252c45f[[#This Row],[D_Wk]]="","No Date",IF(VSTS_4c4a2935_7cc5_4a88_9916_4870a252c45f[[#This Row],[D_Wk]]&gt;=0,"Coming Soon","Live in Dogfood"))</f>
        <v>No Date</v>
      </c>
      <c r="F451" s="7"/>
      <c r="G451" s="9" t="str">
        <f ca="1">IF(ISBLANK(VSTS_4c4a2935_7cc5_4a88_9916_4870a252c45f[[#This Row],[Release Date]]),"",ROUND((VSTS_4c4a2935_7cc5_4a88_9916_4870a252c45f[[#This Row],[Release Date]]-TODAY())/7,0))</f>
        <v/>
      </c>
      <c r="H451" s="10" t="str">
        <f ca="1">IF(VSTS_4c4a2935_7cc5_4a88_9916_4870a252c45f[[#This Row],[R_Wk]]="","No Date",IF(VSTS_4c4a2935_7cc5_4a88_9916_4870a252c45f[[#This Row],[R_Wk]]&gt;=0,"Coming Soon","Live in Prod"))</f>
        <v>No Date</v>
      </c>
      <c r="I451" s="7"/>
      <c r="J451" s="9" t="str">
        <f ca="1">IF(ISBLANK(VSTS_4c4a2935_7cc5_4a88_9916_4870a252c45f[[#This Row],[Finish Date]]),"",ROUND((VSTS_4c4a2935_7cc5_4a88_9916_4870a252c45f[[#This Row],[Finish Date]]-TODAY())/7,0))</f>
        <v/>
      </c>
      <c r="K4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1" s="1"/>
      <c r="M451" s="1"/>
      <c r="N451" s="1" t="s">
        <v>20</v>
      </c>
      <c r="O451" s="23">
        <v>41947.745300925926</v>
      </c>
      <c r="P451" s="23">
        <f>IFERROR(VLOOKUP(VSTS_4c4a2935_7cc5_4a88_9916_4870a252c45f[[#This Row],[ID]],PriLookup[],3,FALSE),"")</f>
        <v>41963.436747685184</v>
      </c>
      <c r="Q451" s="4" t="s">
        <v>2995</v>
      </c>
      <c r="R451" s="4"/>
      <c r="S451" s="1"/>
      <c r="T451" s="1" t="s">
        <v>2443</v>
      </c>
      <c r="U451" s="1" t="s">
        <v>2430</v>
      </c>
      <c r="V451" s="1" t="s">
        <v>2446</v>
      </c>
      <c r="W451" s="4" t="str">
        <f>VLOOKUP(VSTS_4c4a2935_7cc5_4a88_9916_4870a252c45f[[#This Row],[Area Path]],Table4[],2,FALSE)</f>
        <v>Unassigned</v>
      </c>
      <c r="X451" s="4" t="str">
        <f>VLOOKUP(VSTS_4c4a2935_7cc5_4a88_9916_4870a252c45f[[#This Row],[Area Path]],Table4[],3,FALSE)</f>
        <v>Unassigned</v>
      </c>
      <c r="Y451" s="4">
        <v>591538447</v>
      </c>
      <c r="Z451" s="4" t="str">
        <f>IFERROR(IF(VLOOKUP(VSTS_4c4a2935_7cc5_4a88_9916_4870a252c45f[[#This Row],[ID]],ParentLookup[],7,FALSE)="Initiative",VLOOKUP(VSTS_4c4a2935_7cc5_4a88_9916_4870a252c45f[[#This Row],[ID]],ParentLookup[],4,FALSE),#N/A),"-- Not an Initiative --")</f>
        <v>Tablestakes: PPTe - Shapes</v>
      </c>
    </row>
    <row r="452" spans="1:26" hidden="1" x14ac:dyDescent="0.25">
      <c r="A452" s="2">
        <v>17374</v>
      </c>
      <c r="B452" s="1" t="s">
        <v>2996</v>
      </c>
      <c r="C452" s="7"/>
      <c r="D452" s="9" t="str">
        <f ca="1">IF(ISBLANK(VSTS_4c4a2935_7cc5_4a88_9916_4870a252c45f[[#This Row],[Dogfood Date]]),"",ROUND((VSTS_4c4a2935_7cc5_4a88_9916_4870a252c45f[[#This Row],[Dogfood Date]]-TODAY())/7,0))</f>
        <v/>
      </c>
      <c r="E452" s="10" t="str">
        <f ca="1">IF(VSTS_4c4a2935_7cc5_4a88_9916_4870a252c45f[[#This Row],[D_Wk]]="","No Date",IF(VSTS_4c4a2935_7cc5_4a88_9916_4870a252c45f[[#This Row],[D_Wk]]&gt;=0,"Coming Soon","Live in Dogfood"))</f>
        <v>No Date</v>
      </c>
      <c r="F452" s="7"/>
      <c r="G452" s="9" t="str">
        <f ca="1">IF(ISBLANK(VSTS_4c4a2935_7cc5_4a88_9916_4870a252c45f[[#This Row],[Release Date]]),"",ROUND((VSTS_4c4a2935_7cc5_4a88_9916_4870a252c45f[[#This Row],[Release Date]]-TODAY())/7,0))</f>
        <v/>
      </c>
      <c r="H452" s="10" t="str">
        <f ca="1">IF(VSTS_4c4a2935_7cc5_4a88_9916_4870a252c45f[[#This Row],[R_Wk]]="","No Date",IF(VSTS_4c4a2935_7cc5_4a88_9916_4870a252c45f[[#This Row],[R_Wk]]&gt;=0,"Coming Soon","Live in Prod"))</f>
        <v>No Date</v>
      </c>
      <c r="I452" s="7"/>
      <c r="J452" s="9" t="str">
        <f ca="1">IF(ISBLANK(VSTS_4c4a2935_7cc5_4a88_9916_4870a252c45f[[#This Row],[Finish Date]]),"",ROUND((VSTS_4c4a2935_7cc5_4a88_9916_4870a252c45f[[#This Row],[Finish Date]]-TODAY())/7,0))</f>
        <v/>
      </c>
      <c r="K45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2" s="1"/>
      <c r="M452" s="1"/>
      <c r="N452" s="1" t="s">
        <v>2397</v>
      </c>
      <c r="O452" s="23">
        <v>42074.992511574077</v>
      </c>
      <c r="P452" s="23">
        <f>IFERROR(VLOOKUP(VSTS_4c4a2935_7cc5_4a88_9916_4870a252c45f[[#This Row],[ID]],PriLookup[],3,FALSE),"")</f>
        <v>41963.434907407405</v>
      </c>
      <c r="Q452" s="4" t="s">
        <v>4527</v>
      </c>
      <c r="R452" s="4"/>
      <c r="S452" s="1"/>
      <c r="T452" s="1" t="s">
        <v>2443</v>
      </c>
      <c r="U452" s="1" t="s">
        <v>2430</v>
      </c>
      <c r="V452" s="1" t="s">
        <v>2446</v>
      </c>
      <c r="W452" s="4" t="str">
        <f>VLOOKUP(VSTS_4c4a2935_7cc5_4a88_9916_4870a252c45f[[#This Row],[Area Path]],Table4[],2,FALSE)</f>
        <v>Unassigned</v>
      </c>
      <c r="X452" s="4" t="str">
        <f>VLOOKUP(VSTS_4c4a2935_7cc5_4a88_9916_4870a252c45f[[#This Row],[Area Path]],Table4[],3,FALSE)</f>
        <v>Unassigned</v>
      </c>
      <c r="Y452" s="4">
        <v>592307678</v>
      </c>
      <c r="Z452" s="4" t="str">
        <f>IFERROR(IF(VLOOKUP(VSTS_4c4a2935_7cc5_4a88_9916_4870a252c45f[[#This Row],[ID]],ParentLookup[],7,FALSE)="Initiative",VLOOKUP(VSTS_4c4a2935_7cc5_4a88_9916_4870a252c45f[[#This Row],[ID]],ParentLookup[],4,FALSE),#N/A),"-- Not an Initiative --")</f>
        <v>Good Enough for Daily Use</v>
      </c>
    </row>
    <row r="453" spans="1:26" hidden="1" x14ac:dyDescent="0.25">
      <c r="A453" s="2">
        <v>17423</v>
      </c>
      <c r="B453" s="1" t="s">
        <v>2997</v>
      </c>
      <c r="C453" s="7"/>
      <c r="D453" s="9" t="str">
        <f ca="1">IF(ISBLANK(VSTS_4c4a2935_7cc5_4a88_9916_4870a252c45f[[#This Row],[Dogfood Date]]),"",ROUND((VSTS_4c4a2935_7cc5_4a88_9916_4870a252c45f[[#This Row],[Dogfood Date]]-TODAY())/7,0))</f>
        <v/>
      </c>
      <c r="E453" s="10" t="str">
        <f ca="1">IF(VSTS_4c4a2935_7cc5_4a88_9916_4870a252c45f[[#This Row],[D_Wk]]="","No Date",IF(VSTS_4c4a2935_7cc5_4a88_9916_4870a252c45f[[#This Row],[D_Wk]]&gt;=0,"Coming Soon","Live in Dogfood"))</f>
        <v>No Date</v>
      </c>
      <c r="F453" s="7"/>
      <c r="G453" s="9" t="str">
        <f ca="1">IF(ISBLANK(VSTS_4c4a2935_7cc5_4a88_9916_4870a252c45f[[#This Row],[Release Date]]),"",ROUND((VSTS_4c4a2935_7cc5_4a88_9916_4870a252c45f[[#This Row],[Release Date]]-TODAY())/7,0))</f>
        <v/>
      </c>
      <c r="H453" s="10" t="str">
        <f ca="1">IF(VSTS_4c4a2935_7cc5_4a88_9916_4870a252c45f[[#This Row],[R_Wk]]="","No Date",IF(VSTS_4c4a2935_7cc5_4a88_9916_4870a252c45f[[#This Row],[R_Wk]]&gt;=0,"Coming Soon","Live in Prod"))</f>
        <v>No Date</v>
      </c>
      <c r="I453" s="7"/>
      <c r="J453" s="9" t="str">
        <f ca="1">IF(ISBLANK(VSTS_4c4a2935_7cc5_4a88_9916_4870a252c45f[[#This Row],[Finish Date]]),"",ROUND((VSTS_4c4a2935_7cc5_4a88_9916_4870a252c45f[[#This Row],[Finish Date]]-TODAY())/7,0))</f>
        <v/>
      </c>
      <c r="K4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3" s="1"/>
      <c r="M453" s="1"/>
      <c r="N453" s="1" t="s">
        <v>20</v>
      </c>
      <c r="O453" s="23">
        <v>41933.265393518515</v>
      </c>
      <c r="P453" s="23">
        <f>IFERROR(VLOOKUP(VSTS_4c4a2935_7cc5_4a88_9916_4870a252c45f[[#This Row],[ID]],PriLookup[],3,FALSE),"")</f>
        <v>41963.434548611112</v>
      </c>
      <c r="Q453" s="4" t="s">
        <v>4525</v>
      </c>
      <c r="R453" s="4"/>
      <c r="S453" s="1"/>
      <c r="T453" s="1" t="s">
        <v>2443</v>
      </c>
      <c r="U453" s="1" t="s">
        <v>2430</v>
      </c>
      <c r="V453" s="1" t="s">
        <v>2446</v>
      </c>
      <c r="W453" s="4" t="str">
        <f>VLOOKUP(VSTS_4c4a2935_7cc5_4a88_9916_4870a252c45f[[#This Row],[Area Path]],Table4[],2,FALSE)</f>
        <v>Unassigned</v>
      </c>
      <c r="X453" s="4" t="str">
        <f>VLOOKUP(VSTS_4c4a2935_7cc5_4a88_9916_4870a252c45f[[#This Row],[Area Path]],Table4[],3,FALSE)</f>
        <v>Unassigned</v>
      </c>
      <c r="Y453" s="4">
        <v>593846139</v>
      </c>
      <c r="Z453" s="4" t="str">
        <f>IFERROR(IF(VLOOKUP(VSTS_4c4a2935_7cc5_4a88_9916_4870a252c45f[[#This Row],[ID]],ParentLookup[],7,FALSE)="Initiative",VLOOKUP(VSTS_4c4a2935_7cc5_4a88_9916_4870a252c45f[[#This Row],[ID]],ParentLookup[],4,FALSE),#N/A),"-- Not an Initiative --")</f>
        <v>Tablestakes: PPTe - Shapes</v>
      </c>
    </row>
    <row r="454" spans="1:26" hidden="1" x14ac:dyDescent="0.25">
      <c r="A454" s="2">
        <v>17265</v>
      </c>
      <c r="B454" s="1" t="s">
        <v>2998</v>
      </c>
      <c r="C454" s="7"/>
      <c r="D454" s="9" t="str">
        <f ca="1">IF(ISBLANK(VSTS_4c4a2935_7cc5_4a88_9916_4870a252c45f[[#This Row],[Dogfood Date]]),"",ROUND((VSTS_4c4a2935_7cc5_4a88_9916_4870a252c45f[[#This Row],[Dogfood Date]]-TODAY())/7,0))</f>
        <v/>
      </c>
      <c r="E454" s="10" t="str">
        <f ca="1">IF(VSTS_4c4a2935_7cc5_4a88_9916_4870a252c45f[[#This Row],[D_Wk]]="","No Date",IF(VSTS_4c4a2935_7cc5_4a88_9916_4870a252c45f[[#This Row],[D_Wk]]&gt;=0,"Coming Soon","Live in Dogfood"))</f>
        <v>No Date</v>
      </c>
      <c r="F454" s="7"/>
      <c r="G454" s="9" t="str">
        <f ca="1">IF(ISBLANK(VSTS_4c4a2935_7cc5_4a88_9916_4870a252c45f[[#This Row],[Release Date]]),"",ROUND((VSTS_4c4a2935_7cc5_4a88_9916_4870a252c45f[[#This Row],[Release Date]]-TODAY())/7,0))</f>
        <v/>
      </c>
      <c r="H454" s="10" t="str">
        <f ca="1">IF(VSTS_4c4a2935_7cc5_4a88_9916_4870a252c45f[[#This Row],[R_Wk]]="","No Date",IF(VSTS_4c4a2935_7cc5_4a88_9916_4870a252c45f[[#This Row],[R_Wk]]&gt;=0,"Coming Soon","Live in Prod"))</f>
        <v>No Date</v>
      </c>
      <c r="I454" s="7"/>
      <c r="J454" s="9" t="str">
        <f ca="1">IF(ISBLANK(VSTS_4c4a2935_7cc5_4a88_9916_4870a252c45f[[#This Row],[Finish Date]]),"",ROUND((VSTS_4c4a2935_7cc5_4a88_9916_4870a252c45f[[#This Row],[Finish Date]]-TODAY())/7,0))</f>
        <v/>
      </c>
      <c r="K4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4" s="1"/>
      <c r="M454" s="1"/>
      <c r="N454" s="1" t="s">
        <v>2397</v>
      </c>
      <c r="O454" s="23">
        <v>42072.042534722219</v>
      </c>
      <c r="P454" s="23">
        <f>IFERROR(VLOOKUP(VSTS_4c4a2935_7cc5_4a88_9916_4870a252c45f[[#This Row],[ID]],PriLookup[],3,FALSE),"")</f>
        <v>41957.441099537034</v>
      </c>
      <c r="Q454" s="4" t="s">
        <v>2861</v>
      </c>
      <c r="R454" s="4"/>
      <c r="S454" s="1"/>
      <c r="T454" s="1" t="s">
        <v>2443</v>
      </c>
      <c r="U454" s="1" t="s">
        <v>2430</v>
      </c>
      <c r="V454" s="1" t="s">
        <v>2446</v>
      </c>
      <c r="W454" s="4" t="str">
        <f>VLOOKUP(VSTS_4c4a2935_7cc5_4a88_9916_4870a252c45f[[#This Row],[Area Path]],Table4[],2,FALSE)</f>
        <v>Unassigned</v>
      </c>
      <c r="X454" s="4" t="str">
        <f>VLOOKUP(VSTS_4c4a2935_7cc5_4a88_9916_4870a252c45f[[#This Row],[Area Path]],Table4[],3,FALSE)</f>
        <v>Unassigned</v>
      </c>
      <c r="Y454" s="4">
        <v>609230754</v>
      </c>
      <c r="Z454" s="4" t="str">
        <f>IFERROR(IF(VLOOKUP(VSTS_4c4a2935_7cc5_4a88_9916_4870a252c45f[[#This Row],[ID]],ParentLookup[],7,FALSE)="Initiative",VLOOKUP(VSTS_4c4a2935_7cc5_4a88_9916_4870a252c45f[[#This Row],[ID]],ParentLookup[],4,FALSE),#N/A),"-- Not an Initiative --")</f>
        <v>PPTe - Animations</v>
      </c>
    </row>
    <row r="455" spans="1:26" hidden="1" x14ac:dyDescent="0.25">
      <c r="A455" s="2">
        <v>21093</v>
      </c>
      <c r="B455" s="1" t="s">
        <v>2999</v>
      </c>
      <c r="C455" s="7"/>
      <c r="D455" s="9" t="str">
        <f ca="1">IF(ISBLANK(VSTS_4c4a2935_7cc5_4a88_9916_4870a252c45f[[#This Row],[Dogfood Date]]),"",ROUND((VSTS_4c4a2935_7cc5_4a88_9916_4870a252c45f[[#This Row],[Dogfood Date]]-TODAY())/7,0))</f>
        <v/>
      </c>
      <c r="E455" s="10" t="str">
        <f ca="1">IF(VSTS_4c4a2935_7cc5_4a88_9916_4870a252c45f[[#This Row],[D_Wk]]="","No Date",IF(VSTS_4c4a2935_7cc5_4a88_9916_4870a252c45f[[#This Row],[D_Wk]]&gt;=0,"Coming Soon","Live in Dogfood"))</f>
        <v>No Date</v>
      </c>
      <c r="F455" s="7"/>
      <c r="G455" s="9" t="str">
        <f ca="1">IF(ISBLANK(VSTS_4c4a2935_7cc5_4a88_9916_4870a252c45f[[#This Row],[Release Date]]),"",ROUND((VSTS_4c4a2935_7cc5_4a88_9916_4870a252c45f[[#This Row],[Release Date]]-TODAY())/7,0))</f>
        <v/>
      </c>
      <c r="H455" s="10" t="str">
        <f ca="1">IF(VSTS_4c4a2935_7cc5_4a88_9916_4870a252c45f[[#This Row],[R_Wk]]="","No Date",IF(VSTS_4c4a2935_7cc5_4a88_9916_4870a252c45f[[#This Row],[R_Wk]]&gt;=0,"Coming Soon","Live in Prod"))</f>
        <v>No Date</v>
      </c>
      <c r="I455" s="7"/>
      <c r="J455" s="9" t="str">
        <f ca="1">IF(ISBLANK(VSTS_4c4a2935_7cc5_4a88_9916_4870a252c45f[[#This Row],[Finish Date]]),"",ROUND((VSTS_4c4a2935_7cc5_4a88_9916_4870a252c45f[[#This Row],[Finish Date]]-TODAY())/7,0))</f>
        <v/>
      </c>
      <c r="K4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5" s="1"/>
      <c r="M455" s="1"/>
      <c r="N455" s="1" t="s">
        <v>20</v>
      </c>
      <c r="O455" s="23">
        <v>41947.745300925926</v>
      </c>
      <c r="P455" s="23">
        <f>IFERROR(VLOOKUP(VSTS_4c4a2935_7cc5_4a88_9916_4870a252c45f[[#This Row],[ID]],PriLookup[],3,FALSE),"")</f>
        <v>42003.475046296298</v>
      </c>
      <c r="Q455" s="4" t="s">
        <v>4528</v>
      </c>
      <c r="R455" s="4"/>
      <c r="S455" s="1"/>
      <c r="T455" s="1" t="s">
        <v>5878</v>
      </c>
      <c r="U455" s="1" t="s">
        <v>2430</v>
      </c>
      <c r="V455" s="1" t="s">
        <v>2446</v>
      </c>
      <c r="W455" s="4" t="str">
        <f>VLOOKUP(VSTS_4c4a2935_7cc5_4a88_9916_4870a252c45f[[#This Row],[Area Path]],Table4[],2,FALSE)</f>
        <v>Unassigned</v>
      </c>
      <c r="X455" s="4" t="str">
        <f>VLOOKUP(VSTS_4c4a2935_7cc5_4a88_9916_4870a252c45f[[#This Row],[Area Path]],Table4[],3,FALSE)</f>
        <v>Unassigned</v>
      </c>
      <c r="Y455" s="4">
        <v>612307677</v>
      </c>
      <c r="Z455" s="4" t="str">
        <f>IFERROR(IF(VLOOKUP(VSTS_4c4a2935_7cc5_4a88_9916_4870a252c45f[[#This Row],[ID]],ParentLookup[],7,FALSE)="Initiative",VLOOKUP(VSTS_4c4a2935_7cc5_4a88_9916_4870a252c45f[[#This Row],[ID]],ParentLookup[],4,FALSE),#N/A),"-- Not an Initiative --")</f>
        <v>PPTe - Animations</v>
      </c>
    </row>
    <row r="456" spans="1:26" hidden="1" x14ac:dyDescent="0.25">
      <c r="A456" s="2">
        <v>17270</v>
      </c>
      <c r="B456" s="1" t="s">
        <v>3000</v>
      </c>
      <c r="C456" s="7"/>
      <c r="D456" s="9" t="str">
        <f ca="1">IF(ISBLANK(VSTS_4c4a2935_7cc5_4a88_9916_4870a252c45f[[#This Row],[Dogfood Date]]),"",ROUND((VSTS_4c4a2935_7cc5_4a88_9916_4870a252c45f[[#This Row],[Dogfood Date]]-TODAY())/7,0))</f>
        <v/>
      </c>
      <c r="E456" s="10" t="str">
        <f ca="1">IF(VSTS_4c4a2935_7cc5_4a88_9916_4870a252c45f[[#This Row],[D_Wk]]="","No Date",IF(VSTS_4c4a2935_7cc5_4a88_9916_4870a252c45f[[#This Row],[D_Wk]]&gt;=0,"Coming Soon","Live in Dogfood"))</f>
        <v>No Date</v>
      </c>
      <c r="F456" s="7"/>
      <c r="G456" s="9" t="str">
        <f ca="1">IF(ISBLANK(VSTS_4c4a2935_7cc5_4a88_9916_4870a252c45f[[#This Row],[Release Date]]),"",ROUND((VSTS_4c4a2935_7cc5_4a88_9916_4870a252c45f[[#This Row],[Release Date]]-TODAY())/7,0))</f>
        <v/>
      </c>
      <c r="H456" s="10" t="str">
        <f ca="1">IF(VSTS_4c4a2935_7cc5_4a88_9916_4870a252c45f[[#This Row],[R_Wk]]="","No Date",IF(VSTS_4c4a2935_7cc5_4a88_9916_4870a252c45f[[#This Row],[R_Wk]]&gt;=0,"Coming Soon","Live in Prod"))</f>
        <v>No Date</v>
      </c>
      <c r="I456" s="7"/>
      <c r="J456" s="9" t="str">
        <f ca="1">IF(ISBLANK(VSTS_4c4a2935_7cc5_4a88_9916_4870a252c45f[[#This Row],[Finish Date]]),"",ROUND((VSTS_4c4a2935_7cc5_4a88_9916_4870a252c45f[[#This Row],[Finish Date]]-TODAY())/7,0))</f>
        <v/>
      </c>
      <c r="K45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6" s="1"/>
      <c r="M456" s="1"/>
      <c r="N456" s="1" t="s">
        <v>2397</v>
      </c>
      <c r="O456" s="23">
        <v>42072.027175925927</v>
      </c>
      <c r="P456" s="23">
        <f>IFERROR(VLOOKUP(VSTS_4c4a2935_7cc5_4a88_9916_4870a252c45f[[#This Row],[ID]],PriLookup[],3,FALSE),"")</f>
        <v>41957.441099537034</v>
      </c>
      <c r="Q456" s="4" t="s">
        <v>2890</v>
      </c>
      <c r="R456" s="4"/>
      <c r="S456" s="1"/>
      <c r="T456" s="1" t="s">
        <v>2443</v>
      </c>
      <c r="U456" s="1" t="s">
        <v>2430</v>
      </c>
      <c r="V456" s="1" t="s">
        <v>2446</v>
      </c>
      <c r="W456" s="4" t="str">
        <f>VLOOKUP(VSTS_4c4a2935_7cc5_4a88_9916_4870a252c45f[[#This Row],[Area Path]],Table4[],2,FALSE)</f>
        <v>Unassigned</v>
      </c>
      <c r="X456" s="4" t="str">
        <f>VLOOKUP(VSTS_4c4a2935_7cc5_4a88_9916_4870a252c45f[[#This Row],[Area Path]],Table4[],3,FALSE)</f>
        <v>Unassigned</v>
      </c>
      <c r="Y456" s="4">
        <v>615384600</v>
      </c>
      <c r="Z456" s="4" t="str">
        <f>IFERROR(IF(VLOOKUP(VSTS_4c4a2935_7cc5_4a88_9916_4870a252c45f[[#This Row],[ID]],ParentLookup[],7,FALSE)="Initiative",VLOOKUP(VSTS_4c4a2935_7cc5_4a88_9916_4870a252c45f[[#This Row],[ID]],ParentLookup[],4,FALSE),#N/A),"-- Not an Initiative --")</f>
        <v>PPTe - Charts</v>
      </c>
    </row>
    <row r="457" spans="1:26" hidden="1" x14ac:dyDescent="0.25">
      <c r="A457" s="2">
        <v>21187</v>
      </c>
      <c r="B457" s="1" t="s">
        <v>3001</v>
      </c>
      <c r="C457" s="7"/>
      <c r="D457" s="9" t="str">
        <f ca="1">IF(ISBLANK(VSTS_4c4a2935_7cc5_4a88_9916_4870a252c45f[[#This Row],[Dogfood Date]]),"",ROUND((VSTS_4c4a2935_7cc5_4a88_9916_4870a252c45f[[#This Row],[Dogfood Date]]-TODAY())/7,0))</f>
        <v/>
      </c>
      <c r="E457" s="10" t="str">
        <f ca="1">IF(VSTS_4c4a2935_7cc5_4a88_9916_4870a252c45f[[#This Row],[D_Wk]]="","No Date",IF(VSTS_4c4a2935_7cc5_4a88_9916_4870a252c45f[[#This Row],[D_Wk]]&gt;=0,"Coming Soon","Live in Dogfood"))</f>
        <v>No Date</v>
      </c>
      <c r="F457" s="7"/>
      <c r="G457" s="9" t="str">
        <f ca="1">IF(ISBLANK(VSTS_4c4a2935_7cc5_4a88_9916_4870a252c45f[[#This Row],[Release Date]]),"",ROUND((VSTS_4c4a2935_7cc5_4a88_9916_4870a252c45f[[#This Row],[Release Date]]-TODAY())/7,0))</f>
        <v/>
      </c>
      <c r="H457" s="10" t="str">
        <f ca="1">IF(VSTS_4c4a2935_7cc5_4a88_9916_4870a252c45f[[#This Row],[R_Wk]]="","No Date",IF(VSTS_4c4a2935_7cc5_4a88_9916_4870a252c45f[[#This Row],[R_Wk]]&gt;=0,"Coming Soon","Live in Prod"))</f>
        <v>No Date</v>
      </c>
      <c r="I457" s="7"/>
      <c r="J457" s="9" t="str">
        <f ca="1">IF(ISBLANK(VSTS_4c4a2935_7cc5_4a88_9916_4870a252c45f[[#This Row],[Finish Date]]),"",ROUND((VSTS_4c4a2935_7cc5_4a88_9916_4870a252c45f[[#This Row],[Finish Date]]-TODAY())/7,0))</f>
        <v/>
      </c>
      <c r="K45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7" s="1"/>
      <c r="M457" s="1"/>
      <c r="N457" s="1" t="s">
        <v>20</v>
      </c>
      <c r="O457" s="23">
        <v>41947.745300925926</v>
      </c>
      <c r="P457" s="23">
        <f>IFERROR(VLOOKUP(VSTS_4c4a2935_7cc5_4a88_9916_4870a252c45f[[#This Row],[ID]],PriLookup[],3,FALSE),"")</f>
        <v>41963.495937500003</v>
      </c>
      <c r="Q457" s="4" t="s">
        <v>3002</v>
      </c>
      <c r="R457" s="4"/>
      <c r="S457" s="1"/>
      <c r="T457" s="1" t="s">
        <v>2443</v>
      </c>
      <c r="U457" s="1" t="s">
        <v>2430</v>
      </c>
      <c r="V457" s="1" t="s">
        <v>2446</v>
      </c>
      <c r="W457" s="4" t="str">
        <f>VLOOKUP(VSTS_4c4a2935_7cc5_4a88_9916_4870a252c45f[[#This Row],[Area Path]],Table4[],2,FALSE)</f>
        <v>Unassigned</v>
      </c>
      <c r="X457" s="4" t="str">
        <f>VLOOKUP(VSTS_4c4a2935_7cc5_4a88_9916_4870a252c45f[[#This Row],[Area Path]],Table4[],3,FALSE)</f>
        <v>Unassigned</v>
      </c>
      <c r="Y457" s="4">
        <v>618461523</v>
      </c>
      <c r="Z457" s="4" t="str">
        <f>IFERROR(IF(VLOOKUP(VSTS_4c4a2935_7cc5_4a88_9916_4870a252c45f[[#This Row],[ID]],ParentLookup[],7,FALSE)="Initiative",VLOOKUP(VSTS_4c4a2935_7cc5_4a88_9916_4870a252c45f[[#This Row],[ID]],ParentLookup[],4,FALSE),#N/A),"-- Not an Initiative --")</f>
        <v>PPTe - Co-auth</v>
      </c>
    </row>
    <row r="458" spans="1:26" hidden="1" x14ac:dyDescent="0.25">
      <c r="A458" s="2">
        <v>17286</v>
      </c>
      <c r="B458" s="1" t="s">
        <v>3003</v>
      </c>
      <c r="C458" s="7"/>
      <c r="D458" s="9" t="str">
        <f ca="1">IF(ISBLANK(VSTS_4c4a2935_7cc5_4a88_9916_4870a252c45f[[#This Row],[Dogfood Date]]),"",ROUND((VSTS_4c4a2935_7cc5_4a88_9916_4870a252c45f[[#This Row],[Dogfood Date]]-TODAY())/7,0))</f>
        <v/>
      </c>
      <c r="E458" s="10" t="str">
        <f ca="1">IF(VSTS_4c4a2935_7cc5_4a88_9916_4870a252c45f[[#This Row],[D_Wk]]="","No Date",IF(VSTS_4c4a2935_7cc5_4a88_9916_4870a252c45f[[#This Row],[D_Wk]]&gt;=0,"Coming Soon","Live in Dogfood"))</f>
        <v>No Date</v>
      </c>
      <c r="F458" s="7"/>
      <c r="G458" s="9" t="str">
        <f ca="1">IF(ISBLANK(VSTS_4c4a2935_7cc5_4a88_9916_4870a252c45f[[#This Row],[Release Date]]),"",ROUND((VSTS_4c4a2935_7cc5_4a88_9916_4870a252c45f[[#This Row],[Release Date]]-TODAY())/7,0))</f>
        <v/>
      </c>
      <c r="H458" s="10" t="str">
        <f ca="1">IF(VSTS_4c4a2935_7cc5_4a88_9916_4870a252c45f[[#This Row],[R_Wk]]="","No Date",IF(VSTS_4c4a2935_7cc5_4a88_9916_4870a252c45f[[#This Row],[R_Wk]]&gt;=0,"Coming Soon","Live in Prod"))</f>
        <v>No Date</v>
      </c>
      <c r="I458" s="7"/>
      <c r="J458" s="9" t="str">
        <f ca="1">IF(ISBLANK(VSTS_4c4a2935_7cc5_4a88_9916_4870a252c45f[[#This Row],[Finish Date]]),"",ROUND((VSTS_4c4a2935_7cc5_4a88_9916_4870a252c45f[[#This Row],[Finish Date]]-TODAY())/7,0))</f>
        <v/>
      </c>
      <c r="K45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8" s="1"/>
      <c r="M458" s="1"/>
      <c r="N458" s="1" t="s">
        <v>20</v>
      </c>
      <c r="O458" s="23">
        <v>41933.265381944446</v>
      </c>
      <c r="P458" s="23">
        <f>IFERROR(VLOOKUP(VSTS_4c4a2935_7cc5_4a88_9916_4870a252c45f[[#This Row],[ID]],PriLookup[],3,FALSE),"")</f>
        <v>41957.441087962965</v>
      </c>
      <c r="Q458" s="4" t="s">
        <v>3004</v>
      </c>
      <c r="R458" s="4"/>
      <c r="S458" s="1"/>
      <c r="T458" s="1" t="s">
        <v>2443</v>
      </c>
      <c r="U458" s="1" t="s">
        <v>2430</v>
      </c>
      <c r="V458" s="1" t="s">
        <v>2446</v>
      </c>
      <c r="W458" s="4" t="str">
        <f>VLOOKUP(VSTS_4c4a2935_7cc5_4a88_9916_4870a252c45f[[#This Row],[Area Path]],Table4[],2,FALSE)</f>
        <v>Unassigned</v>
      </c>
      <c r="X458" s="4" t="str">
        <f>VLOOKUP(VSTS_4c4a2935_7cc5_4a88_9916_4870a252c45f[[#This Row],[Area Path]],Table4[],3,FALSE)</f>
        <v>Unassigned</v>
      </c>
      <c r="Y458" s="4">
        <v>621538446</v>
      </c>
      <c r="Z458" s="4" t="str">
        <f>IFERROR(IF(VLOOKUP(VSTS_4c4a2935_7cc5_4a88_9916_4870a252c45f[[#This Row],[ID]],ParentLookup[],7,FALSE)="Initiative",VLOOKUP(VSTS_4c4a2935_7cc5_4a88_9916_4870a252c45f[[#This Row],[ID]],ParentLookup[],4,FALSE),#N/A),"-- Not an Initiative --")</f>
        <v>-- Not an Initiative --</v>
      </c>
    </row>
    <row r="459" spans="1:26" hidden="1" x14ac:dyDescent="0.25">
      <c r="A459" s="2">
        <v>17287</v>
      </c>
      <c r="B459" s="1" t="s">
        <v>3005</v>
      </c>
      <c r="C459" s="7"/>
      <c r="D459" s="9" t="str">
        <f ca="1">IF(ISBLANK(VSTS_4c4a2935_7cc5_4a88_9916_4870a252c45f[[#This Row],[Dogfood Date]]),"",ROUND((VSTS_4c4a2935_7cc5_4a88_9916_4870a252c45f[[#This Row],[Dogfood Date]]-TODAY())/7,0))</f>
        <v/>
      </c>
      <c r="E459" s="10" t="str">
        <f ca="1">IF(VSTS_4c4a2935_7cc5_4a88_9916_4870a252c45f[[#This Row],[D_Wk]]="","No Date",IF(VSTS_4c4a2935_7cc5_4a88_9916_4870a252c45f[[#This Row],[D_Wk]]&gt;=0,"Coming Soon","Live in Dogfood"))</f>
        <v>No Date</v>
      </c>
      <c r="F459" s="7"/>
      <c r="G459" s="9" t="str">
        <f ca="1">IF(ISBLANK(VSTS_4c4a2935_7cc5_4a88_9916_4870a252c45f[[#This Row],[Release Date]]),"",ROUND((VSTS_4c4a2935_7cc5_4a88_9916_4870a252c45f[[#This Row],[Release Date]]-TODAY())/7,0))</f>
        <v/>
      </c>
      <c r="H459" s="10" t="str">
        <f ca="1">IF(VSTS_4c4a2935_7cc5_4a88_9916_4870a252c45f[[#This Row],[R_Wk]]="","No Date",IF(VSTS_4c4a2935_7cc5_4a88_9916_4870a252c45f[[#This Row],[R_Wk]]&gt;=0,"Coming Soon","Live in Prod"))</f>
        <v>No Date</v>
      </c>
      <c r="I459" s="7"/>
      <c r="J459" s="9" t="str">
        <f ca="1">IF(ISBLANK(VSTS_4c4a2935_7cc5_4a88_9916_4870a252c45f[[#This Row],[Finish Date]]),"",ROUND((VSTS_4c4a2935_7cc5_4a88_9916_4870a252c45f[[#This Row],[Finish Date]]-TODAY())/7,0))</f>
        <v/>
      </c>
      <c r="K45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59" s="1"/>
      <c r="M459" s="1"/>
      <c r="N459" s="1" t="s">
        <v>20</v>
      </c>
      <c r="O459" s="23">
        <v>41933.265381944446</v>
      </c>
      <c r="P459" s="23">
        <f>IFERROR(VLOOKUP(VSTS_4c4a2935_7cc5_4a88_9916_4870a252c45f[[#This Row],[ID]],PriLookup[],3,FALSE),"")</f>
        <v>41957.441087962965</v>
      </c>
      <c r="Q459" s="4" t="s">
        <v>3004</v>
      </c>
      <c r="R459" s="4"/>
      <c r="S459" s="1"/>
      <c r="T459" s="1" t="s">
        <v>2443</v>
      </c>
      <c r="U459" s="1" t="s">
        <v>2430</v>
      </c>
      <c r="V459" s="1" t="s">
        <v>2446</v>
      </c>
      <c r="W459" s="4" t="str">
        <f>VLOOKUP(VSTS_4c4a2935_7cc5_4a88_9916_4870a252c45f[[#This Row],[Area Path]],Table4[],2,FALSE)</f>
        <v>Unassigned</v>
      </c>
      <c r="X459" s="4" t="str">
        <f>VLOOKUP(VSTS_4c4a2935_7cc5_4a88_9916_4870a252c45f[[#This Row],[Area Path]],Table4[],3,FALSE)</f>
        <v>Unassigned</v>
      </c>
      <c r="Y459" s="4">
        <v>627692292</v>
      </c>
      <c r="Z459" s="4" t="str">
        <f>IFERROR(IF(VLOOKUP(VSTS_4c4a2935_7cc5_4a88_9916_4870a252c45f[[#This Row],[ID]],ParentLookup[],7,FALSE)="Initiative",VLOOKUP(VSTS_4c4a2935_7cc5_4a88_9916_4870a252c45f[[#This Row],[ID]],ParentLookup[],4,FALSE),#N/A),"-- Not an Initiative --")</f>
        <v>-- Not an Initiative --</v>
      </c>
    </row>
    <row r="460" spans="1:26" hidden="1" x14ac:dyDescent="0.25">
      <c r="A460" s="2">
        <v>17288</v>
      </c>
      <c r="B460" s="1" t="s">
        <v>3006</v>
      </c>
      <c r="C460" s="7"/>
      <c r="D460" s="9" t="str">
        <f ca="1">IF(ISBLANK(VSTS_4c4a2935_7cc5_4a88_9916_4870a252c45f[[#This Row],[Dogfood Date]]),"",ROUND((VSTS_4c4a2935_7cc5_4a88_9916_4870a252c45f[[#This Row],[Dogfood Date]]-TODAY())/7,0))</f>
        <v/>
      </c>
      <c r="E460" s="10" t="str">
        <f ca="1">IF(VSTS_4c4a2935_7cc5_4a88_9916_4870a252c45f[[#This Row],[D_Wk]]="","No Date",IF(VSTS_4c4a2935_7cc5_4a88_9916_4870a252c45f[[#This Row],[D_Wk]]&gt;=0,"Coming Soon","Live in Dogfood"))</f>
        <v>No Date</v>
      </c>
      <c r="F460" s="7"/>
      <c r="G460" s="9" t="str">
        <f ca="1">IF(ISBLANK(VSTS_4c4a2935_7cc5_4a88_9916_4870a252c45f[[#This Row],[Release Date]]),"",ROUND((VSTS_4c4a2935_7cc5_4a88_9916_4870a252c45f[[#This Row],[Release Date]]-TODAY())/7,0))</f>
        <v/>
      </c>
      <c r="H460" s="10" t="str">
        <f ca="1">IF(VSTS_4c4a2935_7cc5_4a88_9916_4870a252c45f[[#This Row],[R_Wk]]="","No Date",IF(VSTS_4c4a2935_7cc5_4a88_9916_4870a252c45f[[#This Row],[R_Wk]]&gt;=0,"Coming Soon","Live in Prod"))</f>
        <v>No Date</v>
      </c>
      <c r="I460" s="7"/>
      <c r="J460" s="9" t="str">
        <f ca="1">IF(ISBLANK(VSTS_4c4a2935_7cc5_4a88_9916_4870a252c45f[[#This Row],[Finish Date]]),"",ROUND((VSTS_4c4a2935_7cc5_4a88_9916_4870a252c45f[[#This Row],[Finish Date]]-TODAY())/7,0))</f>
        <v/>
      </c>
      <c r="K46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0" s="1"/>
      <c r="M460" s="1"/>
      <c r="N460" s="1" t="s">
        <v>20</v>
      </c>
      <c r="O460" s="23">
        <v>41933.265381944446</v>
      </c>
      <c r="P460" s="23">
        <f>IFERROR(VLOOKUP(VSTS_4c4a2935_7cc5_4a88_9916_4870a252c45f[[#This Row],[ID]],PriLookup[],3,FALSE),"")</f>
        <v>41957.441087962965</v>
      </c>
      <c r="Q460" s="4" t="s">
        <v>3004</v>
      </c>
      <c r="R460" s="4"/>
      <c r="S460" s="1"/>
      <c r="T460" s="1" t="s">
        <v>2443</v>
      </c>
      <c r="U460" s="1" t="s">
        <v>2430</v>
      </c>
      <c r="V460" s="1" t="s">
        <v>2446</v>
      </c>
      <c r="W460" s="4" t="str">
        <f>VLOOKUP(VSTS_4c4a2935_7cc5_4a88_9916_4870a252c45f[[#This Row],[Area Path]],Table4[],2,FALSE)</f>
        <v>Unassigned</v>
      </c>
      <c r="X460" s="4" t="str">
        <f>VLOOKUP(VSTS_4c4a2935_7cc5_4a88_9916_4870a252c45f[[#This Row],[Area Path]],Table4[],3,FALSE)</f>
        <v>Unassigned</v>
      </c>
      <c r="Y460" s="4">
        <v>633846138</v>
      </c>
      <c r="Z460" s="4" t="str">
        <f>IFERROR(IF(VLOOKUP(VSTS_4c4a2935_7cc5_4a88_9916_4870a252c45f[[#This Row],[ID]],ParentLookup[],7,FALSE)="Initiative",VLOOKUP(VSTS_4c4a2935_7cc5_4a88_9916_4870a252c45f[[#This Row],[ID]],ParentLookup[],4,FALSE),#N/A),"-- Not an Initiative --")</f>
        <v>-- Not an Initiative --</v>
      </c>
    </row>
    <row r="461" spans="1:26" hidden="1" x14ac:dyDescent="0.25">
      <c r="A461" s="2">
        <v>21036</v>
      </c>
      <c r="B461" s="1" t="s">
        <v>3007</v>
      </c>
      <c r="C461" s="7"/>
      <c r="D461" s="9" t="str">
        <f ca="1">IF(ISBLANK(VSTS_4c4a2935_7cc5_4a88_9916_4870a252c45f[[#This Row],[Dogfood Date]]),"",ROUND((VSTS_4c4a2935_7cc5_4a88_9916_4870a252c45f[[#This Row],[Dogfood Date]]-TODAY())/7,0))</f>
        <v/>
      </c>
      <c r="E461" s="10" t="str">
        <f ca="1">IF(VSTS_4c4a2935_7cc5_4a88_9916_4870a252c45f[[#This Row],[D_Wk]]="","No Date",IF(VSTS_4c4a2935_7cc5_4a88_9916_4870a252c45f[[#This Row],[D_Wk]]&gt;=0,"Coming Soon","Live in Dogfood"))</f>
        <v>No Date</v>
      </c>
      <c r="F461" s="7"/>
      <c r="G461" s="9" t="str">
        <f ca="1">IF(ISBLANK(VSTS_4c4a2935_7cc5_4a88_9916_4870a252c45f[[#This Row],[Release Date]]),"",ROUND((VSTS_4c4a2935_7cc5_4a88_9916_4870a252c45f[[#This Row],[Release Date]]-TODAY())/7,0))</f>
        <v/>
      </c>
      <c r="H461" s="10" t="str">
        <f ca="1">IF(VSTS_4c4a2935_7cc5_4a88_9916_4870a252c45f[[#This Row],[R_Wk]]="","No Date",IF(VSTS_4c4a2935_7cc5_4a88_9916_4870a252c45f[[#This Row],[R_Wk]]&gt;=0,"Coming Soon","Live in Prod"))</f>
        <v>No Date</v>
      </c>
      <c r="I461" s="7"/>
      <c r="J461" s="9" t="str">
        <f ca="1">IF(ISBLANK(VSTS_4c4a2935_7cc5_4a88_9916_4870a252c45f[[#This Row],[Finish Date]]),"",ROUND((VSTS_4c4a2935_7cc5_4a88_9916_4870a252c45f[[#This Row],[Finish Date]]-TODAY())/7,0))</f>
        <v/>
      </c>
      <c r="K46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1" s="1"/>
      <c r="M461" s="1"/>
      <c r="N461" s="1" t="s">
        <v>20</v>
      </c>
      <c r="O461" s="23">
        <v>41947.745300925926</v>
      </c>
      <c r="P461" s="23">
        <f>IFERROR(VLOOKUP(VSTS_4c4a2935_7cc5_4a88_9916_4870a252c45f[[#This Row],[ID]],PriLookup[],3,FALSE),"")</f>
        <v>41963.437847222223</v>
      </c>
      <c r="Q461" s="4" t="s">
        <v>3216</v>
      </c>
      <c r="R461" s="4"/>
      <c r="S461" s="1"/>
      <c r="T461" s="1" t="s">
        <v>2443</v>
      </c>
      <c r="U461" s="1" t="s">
        <v>2430</v>
      </c>
      <c r="V461" s="1" t="s">
        <v>2446</v>
      </c>
      <c r="W461" s="4" t="str">
        <f>VLOOKUP(VSTS_4c4a2935_7cc5_4a88_9916_4870a252c45f[[#This Row],[Area Path]],Table4[],2,FALSE)</f>
        <v>Unassigned</v>
      </c>
      <c r="X461" s="4" t="str">
        <f>VLOOKUP(VSTS_4c4a2935_7cc5_4a88_9916_4870a252c45f[[#This Row],[Area Path]],Table4[],3,FALSE)</f>
        <v>Unassigned</v>
      </c>
      <c r="Y461" s="4">
        <v>636923061</v>
      </c>
      <c r="Z461" s="4" t="str">
        <f>IFERROR(IF(VLOOKUP(VSTS_4c4a2935_7cc5_4a88_9916_4870a252c45f[[#This Row],[ID]],ParentLookup[],7,FALSE)="Initiative",VLOOKUP(VSTS_4c4a2935_7cc5_4a88_9916_4870a252c45f[[#This Row],[ID]],ParentLookup[],4,FALSE),#N/A),"-- Not an Initiative --")</f>
        <v>Tablestakes: PPTe - Shapes</v>
      </c>
    </row>
    <row r="462" spans="1:26" hidden="1" x14ac:dyDescent="0.25">
      <c r="A462" s="2">
        <v>17289</v>
      </c>
      <c r="B462" s="1" t="s">
        <v>3008</v>
      </c>
      <c r="C462" s="7"/>
      <c r="D462" s="9" t="str">
        <f ca="1">IF(ISBLANK(VSTS_4c4a2935_7cc5_4a88_9916_4870a252c45f[[#This Row],[Dogfood Date]]),"",ROUND((VSTS_4c4a2935_7cc5_4a88_9916_4870a252c45f[[#This Row],[Dogfood Date]]-TODAY())/7,0))</f>
        <v/>
      </c>
      <c r="E462" s="10" t="str">
        <f ca="1">IF(VSTS_4c4a2935_7cc5_4a88_9916_4870a252c45f[[#This Row],[D_Wk]]="","No Date",IF(VSTS_4c4a2935_7cc5_4a88_9916_4870a252c45f[[#This Row],[D_Wk]]&gt;=0,"Coming Soon","Live in Dogfood"))</f>
        <v>No Date</v>
      </c>
      <c r="F462" s="7"/>
      <c r="G462" s="9" t="str">
        <f ca="1">IF(ISBLANK(VSTS_4c4a2935_7cc5_4a88_9916_4870a252c45f[[#This Row],[Release Date]]),"",ROUND((VSTS_4c4a2935_7cc5_4a88_9916_4870a252c45f[[#This Row],[Release Date]]-TODAY())/7,0))</f>
        <v/>
      </c>
      <c r="H462" s="10" t="str">
        <f ca="1">IF(VSTS_4c4a2935_7cc5_4a88_9916_4870a252c45f[[#This Row],[R_Wk]]="","No Date",IF(VSTS_4c4a2935_7cc5_4a88_9916_4870a252c45f[[#This Row],[R_Wk]]&gt;=0,"Coming Soon","Live in Prod"))</f>
        <v>No Date</v>
      </c>
      <c r="I462" s="7"/>
      <c r="J462" s="9" t="str">
        <f ca="1">IF(ISBLANK(VSTS_4c4a2935_7cc5_4a88_9916_4870a252c45f[[#This Row],[Finish Date]]),"",ROUND((VSTS_4c4a2935_7cc5_4a88_9916_4870a252c45f[[#This Row],[Finish Date]]-TODAY())/7,0))</f>
        <v/>
      </c>
      <c r="K46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2" s="1"/>
      <c r="M462" s="1"/>
      <c r="N462" s="1" t="s">
        <v>20</v>
      </c>
      <c r="O462" s="23">
        <v>41933.265381944446</v>
      </c>
      <c r="P462" s="23">
        <f>IFERROR(VLOOKUP(VSTS_4c4a2935_7cc5_4a88_9916_4870a252c45f[[#This Row],[ID]],PriLookup[],3,FALSE),"")</f>
        <v>41957.441076388888</v>
      </c>
      <c r="Q462" s="4" t="s">
        <v>3004</v>
      </c>
      <c r="R462" s="4"/>
      <c r="S462" s="1"/>
      <c r="T462" s="1" t="s">
        <v>2443</v>
      </c>
      <c r="U462" s="1" t="s">
        <v>2430</v>
      </c>
      <c r="V462" s="1" t="s">
        <v>2446</v>
      </c>
      <c r="W462" s="4" t="str">
        <f>VLOOKUP(VSTS_4c4a2935_7cc5_4a88_9916_4870a252c45f[[#This Row],[Area Path]],Table4[],2,FALSE)</f>
        <v>Unassigned</v>
      </c>
      <c r="X462" s="4" t="str">
        <f>VLOOKUP(VSTS_4c4a2935_7cc5_4a88_9916_4870a252c45f[[#This Row],[Area Path]],Table4[],3,FALSE)</f>
        <v>Unassigned</v>
      </c>
      <c r="Y462" s="4">
        <v>639999984</v>
      </c>
      <c r="Z462" s="4" t="str">
        <f>IFERROR(IF(VLOOKUP(VSTS_4c4a2935_7cc5_4a88_9916_4870a252c45f[[#This Row],[ID]],ParentLookup[],7,FALSE)="Initiative",VLOOKUP(VSTS_4c4a2935_7cc5_4a88_9916_4870a252c45f[[#This Row],[ID]],ParentLookup[],4,FALSE),#N/A),"-- Not an Initiative --")</f>
        <v>-- Not an Initiative --</v>
      </c>
    </row>
    <row r="463" spans="1:26" hidden="1" x14ac:dyDescent="0.25">
      <c r="A463" s="2">
        <v>17290</v>
      </c>
      <c r="B463" s="1" t="s">
        <v>3009</v>
      </c>
      <c r="C463" s="7"/>
      <c r="D463" s="9" t="str">
        <f ca="1">IF(ISBLANK(VSTS_4c4a2935_7cc5_4a88_9916_4870a252c45f[[#This Row],[Dogfood Date]]),"",ROUND((VSTS_4c4a2935_7cc5_4a88_9916_4870a252c45f[[#This Row],[Dogfood Date]]-TODAY())/7,0))</f>
        <v/>
      </c>
      <c r="E463" s="10" t="str">
        <f ca="1">IF(VSTS_4c4a2935_7cc5_4a88_9916_4870a252c45f[[#This Row],[D_Wk]]="","No Date",IF(VSTS_4c4a2935_7cc5_4a88_9916_4870a252c45f[[#This Row],[D_Wk]]&gt;=0,"Coming Soon","Live in Dogfood"))</f>
        <v>No Date</v>
      </c>
      <c r="F463" s="7"/>
      <c r="G463" s="9" t="str">
        <f ca="1">IF(ISBLANK(VSTS_4c4a2935_7cc5_4a88_9916_4870a252c45f[[#This Row],[Release Date]]),"",ROUND((VSTS_4c4a2935_7cc5_4a88_9916_4870a252c45f[[#This Row],[Release Date]]-TODAY())/7,0))</f>
        <v/>
      </c>
      <c r="H463" s="10" t="str">
        <f ca="1">IF(VSTS_4c4a2935_7cc5_4a88_9916_4870a252c45f[[#This Row],[R_Wk]]="","No Date",IF(VSTS_4c4a2935_7cc5_4a88_9916_4870a252c45f[[#This Row],[R_Wk]]&gt;=0,"Coming Soon","Live in Prod"))</f>
        <v>No Date</v>
      </c>
      <c r="I463" s="7"/>
      <c r="J463" s="9" t="str">
        <f ca="1">IF(ISBLANK(VSTS_4c4a2935_7cc5_4a88_9916_4870a252c45f[[#This Row],[Finish Date]]),"",ROUND((VSTS_4c4a2935_7cc5_4a88_9916_4870a252c45f[[#This Row],[Finish Date]]-TODAY())/7,0))</f>
        <v/>
      </c>
      <c r="K46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3" s="1"/>
      <c r="M463" s="1"/>
      <c r="N463" s="1" t="s">
        <v>20</v>
      </c>
      <c r="O463" s="23">
        <v>41933.265381944446</v>
      </c>
      <c r="P463" s="23">
        <f>IFERROR(VLOOKUP(VSTS_4c4a2935_7cc5_4a88_9916_4870a252c45f[[#This Row],[ID]],PriLookup[],3,FALSE),"")</f>
        <v>41957.441076388888</v>
      </c>
      <c r="Q463" s="4" t="s">
        <v>3004</v>
      </c>
      <c r="R463" s="4"/>
      <c r="S463" s="1"/>
      <c r="T463" s="1" t="s">
        <v>2443</v>
      </c>
      <c r="U463" s="1" t="s">
        <v>2430</v>
      </c>
      <c r="V463" s="1" t="s">
        <v>2446</v>
      </c>
      <c r="W463" s="4" t="str">
        <f>VLOOKUP(VSTS_4c4a2935_7cc5_4a88_9916_4870a252c45f[[#This Row],[Area Path]],Table4[],2,FALSE)</f>
        <v>Unassigned</v>
      </c>
      <c r="X463" s="4" t="str">
        <f>VLOOKUP(VSTS_4c4a2935_7cc5_4a88_9916_4870a252c45f[[#This Row],[Area Path]],Table4[],3,FALSE)</f>
        <v>Unassigned</v>
      </c>
      <c r="Y463" s="4">
        <v>646153830</v>
      </c>
      <c r="Z463" s="4" t="str">
        <f>IFERROR(IF(VLOOKUP(VSTS_4c4a2935_7cc5_4a88_9916_4870a252c45f[[#This Row],[ID]],ParentLookup[],7,FALSE)="Initiative",VLOOKUP(VSTS_4c4a2935_7cc5_4a88_9916_4870a252c45f[[#This Row],[ID]],ParentLookup[],4,FALSE),#N/A),"-- Not an Initiative --")</f>
        <v>-- Not an Initiative --</v>
      </c>
    </row>
    <row r="464" spans="1:26" hidden="1" x14ac:dyDescent="0.25">
      <c r="A464" s="2">
        <v>53123</v>
      </c>
      <c r="B464" s="1" t="s">
        <v>3010</v>
      </c>
      <c r="C464" s="7"/>
      <c r="D464" s="9" t="str">
        <f ca="1">IF(ISBLANK(VSTS_4c4a2935_7cc5_4a88_9916_4870a252c45f[[#This Row],[Dogfood Date]]),"",ROUND((VSTS_4c4a2935_7cc5_4a88_9916_4870a252c45f[[#This Row],[Dogfood Date]]-TODAY())/7,0))</f>
        <v/>
      </c>
      <c r="E464" s="10" t="str">
        <f ca="1">IF(VSTS_4c4a2935_7cc5_4a88_9916_4870a252c45f[[#This Row],[D_Wk]]="","No Date",IF(VSTS_4c4a2935_7cc5_4a88_9916_4870a252c45f[[#This Row],[D_Wk]]&gt;=0,"Coming Soon","Live in Dogfood"))</f>
        <v>No Date</v>
      </c>
      <c r="F464" s="7"/>
      <c r="G464" s="9" t="str">
        <f ca="1">IF(ISBLANK(VSTS_4c4a2935_7cc5_4a88_9916_4870a252c45f[[#This Row],[Release Date]]),"",ROUND((VSTS_4c4a2935_7cc5_4a88_9916_4870a252c45f[[#This Row],[Release Date]]-TODAY())/7,0))</f>
        <v/>
      </c>
      <c r="H464" s="10" t="str">
        <f ca="1">IF(VSTS_4c4a2935_7cc5_4a88_9916_4870a252c45f[[#This Row],[R_Wk]]="","No Date",IF(VSTS_4c4a2935_7cc5_4a88_9916_4870a252c45f[[#This Row],[R_Wk]]&gt;=0,"Coming Soon","Live in Prod"))</f>
        <v>No Date</v>
      </c>
      <c r="I464" s="7"/>
      <c r="J464" s="9" t="str">
        <f ca="1">IF(ISBLANK(VSTS_4c4a2935_7cc5_4a88_9916_4870a252c45f[[#This Row],[Finish Date]]),"",ROUND((VSTS_4c4a2935_7cc5_4a88_9916_4870a252c45f[[#This Row],[Finish Date]]-TODAY())/7,0))</f>
        <v/>
      </c>
      <c r="K46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4" s="1"/>
      <c r="M464" s="1"/>
      <c r="N464" s="1" t="s">
        <v>20</v>
      </c>
      <c r="O464" s="23">
        <v>42012.465844907405</v>
      </c>
      <c r="P464" s="23">
        <f>IFERROR(VLOOKUP(VSTS_4c4a2935_7cc5_4a88_9916_4870a252c45f[[#This Row],[ID]],PriLookup[],3,FALSE),"")</f>
        <v>42012.46634259259</v>
      </c>
      <c r="Q464" s="4" t="s">
        <v>2890</v>
      </c>
      <c r="R464" s="4"/>
      <c r="S464" s="1"/>
      <c r="T464" s="1" t="s">
        <v>2443</v>
      </c>
      <c r="U464" s="1" t="s">
        <v>2430</v>
      </c>
      <c r="V464" s="1" t="s">
        <v>2446</v>
      </c>
      <c r="W464" s="4" t="str">
        <f>VLOOKUP(VSTS_4c4a2935_7cc5_4a88_9916_4870a252c45f[[#This Row],[Area Path]],Table4[],2,FALSE)</f>
        <v>Unassigned</v>
      </c>
      <c r="X464" s="4" t="str">
        <f>VLOOKUP(VSTS_4c4a2935_7cc5_4a88_9916_4870a252c45f[[#This Row],[Area Path]],Table4[],3,FALSE)</f>
        <v>Unassigned</v>
      </c>
      <c r="Y464" s="4">
        <v>649230753</v>
      </c>
      <c r="Z464" s="4" t="str">
        <f>IFERROR(IF(VLOOKUP(VSTS_4c4a2935_7cc5_4a88_9916_4870a252c45f[[#This Row],[ID]],ParentLookup[],7,FALSE)="Initiative",VLOOKUP(VSTS_4c4a2935_7cc5_4a88_9916_4870a252c45f[[#This Row],[ID]],ParentLookup[],4,FALSE),#N/A),"-- Not an Initiative --")</f>
        <v>-- Not an Initiative --</v>
      </c>
    </row>
    <row r="465" spans="1:26" hidden="1" x14ac:dyDescent="0.25">
      <c r="A465" s="2">
        <v>17291</v>
      </c>
      <c r="B465" s="1" t="s">
        <v>3011</v>
      </c>
      <c r="C465" s="7"/>
      <c r="D465" s="9" t="str">
        <f ca="1">IF(ISBLANK(VSTS_4c4a2935_7cc5_4a88_9916_4870a252c45f[[#This Row],[Dogfood Date]]),"",ROUND((VSTS_4c4a2935_7cc5_4a88_9916_4870a252c45f[[#This Row],[Dogfood Date]]-TODAY())/7,0))</f>
        <v/>
      </c>
      <c r="E465" s="10" t="str">
        <f ca="1">IF(VSTS_4c4a2935_7cc5_4a88_9916_4870a252c45f[[#This Row],[D_Wk]]="","No Date",IF(VSTS_4c4a2935_7cc5_4a88_9916_4870a252c45f[[#This Row],[D_Wk]]&gt;=0,"Coming Soon","Live in Dogfood"))</f>
        <v>No Date</v>
      </c>
      <c r="F465" s="7"/>
      <c r="G465" s="9" t="str">
        <f ca="1">IF(ISBLANK(VSTS_4c4a2935_7cc5_4a88_9916_4870a252c45f[[#This Row],[Release Date]]),"",ROUND((VSTS_4c4a2935_7cc5_4a88_9916_4870a252c45f[[#This Row],[Release Date]]-TODAY())/7,0))</f>
        <v/>
      </c>
      <c r="H465" s="10" t="str">
        <f ca="1">IF(VSTS_4c4a2935_7cc5_4a88_9916_4870a252c45f[[#This Row],[R_Wk]]="","No Date",IF(VSTS_4c4a2935_7cc5_4a88_9916_4870a252c45f[[#This Row],[R_Wk]]&gt;=0,"Coming Soon","Live in Prod"))</f>
        <v>No Date</v>
      </c>
      <c r="I465" s="7"/>
      <c r="J465" s="9" t="str">
        <f ca="1">IF(ISBLANK(VSTS_4c4a2935_7cc5_4a88_9916_4870a252c45f[[#This Row],[Finish Date]]),"",ROUND((VSTS_4c4a2935_7cc5_4a88_9916_4870a252c45f[[#This Row],[Finish Date]]-TODAY())/7,0))</f>
        <v/>
      </c>
      <c r="K46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5" s="1"/>
      <c r="M465" s="1"/>
      <c r="N465" s="1" t="s">
        <v>20</v>
      </c>
      <c r="O465" s="23">
        <v>41933.265381944446</v>
      </c>
      <c r="P465" s="23">
        <f>IFERROR(VLOOKUP(VSTS_4c4a2935_7cc5_4a88_9916_4870a252c45f[[#This Row],[ID]],PriLookup[],3,FALSE),"")</f>
        <v>41957.441076388888</v>
      </c>
      <c r="Q465" s="4" t="s">
        <v>3004</v>
      </c>
      <c r="R465" s="4"/>
      <c r="S465" s="1"/>
      <c r="T465" s="1" t="s">
        <v>2443</v>
      </c>
      <c r="U465" s="1" t="s">
        <v>2430</v>
      </c>
      <c r="V465" s="1" t="s">
        <v>2446</v>
      </c>
      <c r="W465" s="4" t="str">
        <f>VLOOKUP(VSTS_4c4a2935_7cc5_4a88_9916_4870a252c45f[[#This Row],[Area Path]],Table4[],2,FALSE)</f>
        <v>Unassigned</v>
      </c>
      <c r="X465" s="4" t="str">
        <f>VLOOKUP(VSTS_4c4a2935_7cc5_4a88_9916_4870a252c45f[[#This Row],[Area Path]],Table4[],3,FALSE)</f>
        <v>Unassigned</v>
      </c>
      <c r="Y465" s="4">
        <v>652307676</v>
      </c>
      <c r="Z465" s="4" t="str">
        <f>IFERROR(IF(VLOOKUP(VSTS_4c4a2935_7cc5_4a88_9916_4870a252c45f[[#This Row],[ID]],ParentLookup[],7,FALSE)="Initiative",VLOOKUP(VSTS_4c4a2935_7cc5_4a88_9916_4870a252c45f[[#This Row],[ID]],ParentLookup[],4,FALSE),#N/A),"-- Not an Initiative --")</f>
        <v>-- Not an Initiative --</v>
      </c>
    </row>
    <row r="466" spans="1:26" hidden="1" x14ac:dyDescent="0.25">
      <c r="A466" s="2">
        <v>21130</v>
      </c>
      <c r="B466" s="1" t="s">
        <v>3012</v>
      </c>
      <c r="C466" s="7"/>
      <c r="D466" s="9" t="str">
        <f ca="1">IF(ISBLANK(VSTS_4c4a2935_7cc5_4a88_9916_4870a252c45f[[#This Row],[Dogfood Date]]),"",ROUND((VSTS_4c4a2935_7cc5_4a88_9916_4870a252c45f[[#This Row],[Dogfood Date]]-TODAY())/7,0))</f>
        <v/>
      </c>
      <c r="E466" s="10" t="str">
        <f ca="1">IF(VSTS_4c4a2935_7cc5_4a88_9916_4870a252c45f[[#This Row],[D_Wk]]="","No Date",IF(VSTS_4c4a2935_7cc5_4a88_9916_4870a252c45f[[#This Row],[D_Wk]]&gt;=0,"Coming Soon","Live in Dogfood"))</f>
        <v>No Date</v>
      </c>
      <c r="F466" s="7"/>
      <c r="G466" s="9" t="str">
        <f ca="1">IF(ISBLANK(VSTS_4c4a2935_7cc5_4a88_9916_4870a252c45f[[#This Row],[Release Date]]),"",ROUND((VSTS_4c4a2935_7cc5_4a88_9916_4870a252c45f[[#This Row],[Release Date]]-TODAY())/7,0))</f>
        <v/>
      </c>
      <c r="H466" s="10" t="str">
        <f ca="1">IF(VSTS_4c4a2935_7cc5_4a88_9916_4870a252c45f[[#This Row],[R_Wk]]="","No Date",IF(VSTS_4c4a2935_7cc5_4a88_9916_4870a252c45f[[#This Row],[R_Wk]]&gt;=0,"Coming Soon","Live in Prod"))</f>
        <v>No Date</v>
      </c>
      <c r="I466" s="7"/>
      <c r="J466" s="9" t="str">
        <f ca="1">IF(ISBLANK(VSTS_4c4a2935_7cc5_4a88_9916_4870a252c45f[[#This Row],[Finish Date]]),"",ROUND((VSTS_4c4a2935_7cc5_4a88_9916_4870a252c45f[[#This Row],[Finish Date]]-TODAY())/7,0))</f>
        <v/>
      </c>
      <c r="K46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6" s="1"/>
      <c r="M466" s="1"/>
      <c r="N466" s="1" t="s">
        <v>2397</v>
      </c>
      <c r="O466" s="23">
        <v>42074.992835648147</v>
      </c>
      <c r="P466" s="23">
        <f>IFERROR(VLOOKUP(VSTS_4c4a2935_7cc5_4a88_9916_4870a252c45f[[#This Row],[ID]],PriLookup[],3,FALSE),"")</f>
        <v>41963.447129629632</v>
      </c>
      <c r="Q466" s="4" t="s">
        <v>4529</v>
      </c>
      <c r="R466" s="4"/>
      <c r="S466" s="1"/>
      <c r="T466" s="1" t="s">
        <v>2443</v>
      </c>
      <c r="U466" s="1" t="s">
        <v>2430</v>
      </c>
      <c r="V466" s="1" t="s">
        <v>2446</v>
      </c>
      <c r="W466" s="4" t="str">
        <f>VLOOKUP(VSTS_4c4a2935_7cc5_4a88_9916_4870a252c45f[[#This Row],[Area Path]],Table4[],2,FALSE)</f>
        <v>Unassigned</v>
      </c>
      <c r="X466" s="4" t="str">
        <f>VLOOKUP(VSTS_4c4a2935_7cc5_4a88_9916_4870a252c45f[[#This Row],[Area Path]],Table4[],3,FALSE)</f>
        <v>Unassigned</v>
      </c>
      <c r="Y466" s="4">
        <v>655384599</v>
      </c>
      <c r="Z466" s="4" t="str">
        <f>IFERROR(IF(VLOOKUP(VSTS_4c4a2935_7cc5_4a88_9916_4870a252c45f[[#This Row],[ID]],ParentLookup[],7,FALSE)="Initiative",VLOOKUP(VSTS_4c4a2935_7cc5_4a88_9916_4870a252c45f[[#This Row],[ID]],ParentLookup[],4,FALSE),#N/A),"-- Not an Initiative --")</f>
        <v>Good Enough for Daily Use</v>
      </c>
    </row>
    <row r="467" spans="1:26" hidden="1" x14ac:dyDescent="0.25">
      <c r="A467" s="2">
        <v>17294</v>
      </c>
      <c r="B467" s="1" t="s">
        <v>2821</v>
      </c>
      <c r="C467" s="7"/>
      <c r="D467" s="9" t="str">
        <f ca="1">IF(ISBLANK(VSTS_4c4a2935_7cc5_4a88_9916_4870a252c45f[[#This Row],[Dogfood Date]]),"",ROUND((VSTS_4c4a2935_7cc5_4a88_9916_4870a252c45f[[#This Row],[Dogfood Date]]-TODAY())/7,0))</f>
        <v/>
      </c>
      <c r="E467" s="10" t="str">
        <f ca="1">IF(VSTS_4c4a2935_7cc5_4a88_9916_4870a252c45f[[#This Row],[D_Wk]]="","No Date",IF(VSTS_4c4a2935_7cc5_4a88_9916_4870a252c45f[[#This Row],[D_Wk]]&gt;=0,"Coming Soon","Live in Dogfood"))</f>
        <v>No Date</v>
      </c>
      <c r="F467" s="7"/>
      <c r="G467" s="9" t="str">
        <f ca="1">IF(ISBLANK(VSTS_4c4a2935_7cc5_4a88_9916_4870a252c45f[[#This Row],[Release Date]]),"",ROUND((VSTS_4c4a2935_7cc5_4a88_9916_4870a252c45f[[#This Row],[Release Date]]-TODAY())/7,0))</f>
        <v/>
      </c>
      <c r="H467" s="10" t="str">
        <f ca="1">IF(VSTS_4c4a2935_7cc5_4a88_9916_4870a252c45f[[#This Row],[R_Wk]]="","No Date",IF(VSTS_4c4a2935_7cc5_4a88_9916_4870a252c45f[[#This Row],[R_Wk]]&gt;=0,"Coming Soon","Live in Prod"))</f>
        <v>No Date</v>
      </c>
      <c r="I467" s="7"/>
      <c r="J467" s="9" t="str">
        <f ca="1">IF(ISBLANK(VSTS_4c4a2935_7cc5_4a88_9916_4870a252c45f[[#This Row],[Finish Date]]),"",ROUND((VSTS_4c4a2935_7cc5_4a88_9916_4870a252c45f[[#This Row],[Finish Date]]-TODAY())/7,0))</f>
        <v/>
      </c>
      <c r="K46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7" s="1"/>
      <c r="M467" s="1"/>
      <c r="N467" s="1" t="s">
        <v>20</v>
      </c>
      <c r="O467" s="23">
        <v>41933.265381944446</v>
      </c>
      <c r="P467" s="23">
        <f>IFERROR(VLOOKUP(VSTS_4c4a2935_7cc5_4a88_9916_4870a252c45f[[#This Row],[ID]],PriLookup[],3,FALSE),"")</f>
        <v>41957.441076388888</v>
      </c>
      <c r="Q467" s="4" t="s">
        <v>3004</v>
      </c>
      <c r="R467" s="4"/>
      <c r="S467" s="1"/>
      <c r="T467" s="1" t="s">
        <v>2443</v>
      </c>
      <c r="U467" s="1" t="s">
        <v>2430</v>
      </c>
      <c r="V467" s="1" t="s">
        <v>2446</v>
      </c>
      <c r="W467" s="4" t="str">
        <f>VLOOKUP(VSTS_4c4a2935_7cc5_4a88_9916_4870a252c45f[[#This Row],[Area Path]],Table4[],2,FALSE)</f>
        <v>Unassigned</v>
      </c>
      <c r="X467" s="4" t="str">
        <f>VLOOKUP(VSTS_4c4a2935_7cc5_4a88_9916_4870a252c45f[[#This Row],[Area Path]],Table4[],3,FALSE)</f>
        <v>Unassigned</v>
      </c>
      <c r="Y467" s="4">
        <v>658461522</v>
      </c>
      <c r="Z467" s="4" t="str">
        <f>IFERROR(IF(VLOOKUP(VSTS_4c4a2935_7cc5_4a88_9916_4870a252c45f[[#This Row],[ID]],ParentLookup[],7,FALSE)="Initiative",VLOOKUP(VSTS_4c4a2935_7cc5_4a88_9916_4870a252c45f[[#This Row],[ID]],ParentLookup[],4,FALSE),#N/A),"-- Not an Initiative --")</f>
        <v>-- Not an Initiative --</v>
      </c>
    </row>
    <row r="468" spans="1:26" hidden="1" x14ac:dyDescent="0.25">
      <c r="A468" s="2">
        <v>17298</v>
      </c>
      <c r="B468" s="1" t="s">
        <v>3681</v>
      </c>
      <c r="C468" s="7"/>
      <c r="D468" s="9" t="str">
        <f ca="1">IF(ISBLANK(VSTS_4c4a2935_7cc5_4a88_9916_4870a252c45f[[#This Row],[Dogfood Date]]),"",ROUND((VSTS_4c4a2935_7cc5_4a88_9916_4870a252c45f[[#This Row],[Dogfood Date]]-TODAY())/7,0))</f>
        <v/>
      </c>
      <c r="E468" s="22" t="str">
        <f ca="1">IF(VSTS_4c4a2935_7cc5_4a88_9916_4870a252c45f[[#This Row],[D_Wk]]="","No Date",IF(VSTS_4c4a2935_7cc5_4a88_9916_4870a252c45f[[#This Row],[D_Wk]]&gt;=0,"Coming Soon","Live in Dogfood"))</f>
        <v>No Date</v>
      </c>
      <c r="F468" s="7"/>
      <c r="G468" s="9" t="str">
        <f ca="1">IF(ISBLANK(VSTS_4c4a2935_7cc5_4a88_9916_4870a252c45f[[#This Row],[Release Date]]),"",ROUND((VSTS_4c4a2935_7cc5_4a88_9916_4870a252c45f[[#This Row],[Release Date]]-TODAY())/7,0))</f>
        <v/>
      </c>
      <c r="H468" s="22" t="str">
        <f ca="1">IF(VSTS_4c4a2935_7cc5_4a88_9916_4870a252c45f[[#This Row],[R_Wk]]="","No Date",IF(VSTS_4c4a2935_7cc5_4a88_9916_4870a252c45f[[#This Row],[R_Wk]]&gt;=0,"Coming Soon","Live in Prod"))</f>
        <v>No Date</v>
      </c>
      <c r="I468" s="7"/>
      <c r="J468" s="9" t="str">
        <f ca="1">IF(ISBLANK(VSTS_4c4a2935_7cc5_4a88_9916_4870a252c45f[[#This Row],[Finish Date]]),"",ROUND((VSTS_4c4a2935_7cc5_4a88_9916_4870a252c45f[[#This Row],[Finish Date]]-TODAY())/7,0))</f>
        <v/>
      </c>
      <c r="K46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8" s="1"/>
      <c r="M468" s="1"/>
      <c r="N468" s="1" t="s">
        <v>2397</v>
      </c>
      <c r="O468" s="23">
        <v>42010.722731481481</v>
      </c>
      <c r="P468" s="23">
        <f>IFERROR(VLOOKUP(VSTS_4c4a2935_7cc5_4a88_9916_4870a252c45f[[#This Row],[ID]],PriLookup[],3,FALSE),"")</f>
        <v>41957.441076388888</v>
      </c>
      <c r="Q468" s="4" t="s">
        <v>2861</v>
      </c>
      <c r="R468" s="4"/>
      <c r="S468" s="1"/>
      <c r="T468" s="1" t="s">
        <v>2443</v>
      </c>
      <c r="U468" s="1" t="s">
        <v>2430</v>
      </c>
      <c r="V468" s="1" t="s">
        <v>2446</v>
      </c>
      <c r="W468" s="4" t="str">
        <f>VLOOKUP(VSTS_4c4a2935_7cc5_4a88_9916_4870a252c45f[[#This Row],[Area Path]],Table4[],2,FALSE)</f>
        <v>Unassigned</v>
      </c>
      <c r="X468" s="4" t="str">
        <f>VLOOKUP(VSTS_4c4a2935_7cc5_4a88_9916_4870a252c45f[[#This Row],[Area Path]],Table4[],3,FALSE)</f>
        <v>Unassigned</v>
      </c>
      <c r="Y468" s="4">
        <v>664615368</v>
      </c>
      <c r="Z468" s="4" t="str">
        <f>IFERROR(IF(VLOOKUP(VSTS_4c4a2935_7cc5_4a88_9916_4870a252c45f[[#This Row],[ID]],ParentLookup[],7,FALSE)="Initiative",VLOOKUP(VSTS_4c4a2935_7cc5_4a88_9916_4870a252c45f[[#This Row],[ID]],ParentLookup[],4,FALSE),#N/A),"-- Not an Initiative --")</f>
        <v>-- Not an Initiative --</v>
      </c>
    </row>
    <row r="469" spans="1:26" hidden="1" x14ac:dyDescent="0.25">
      <c r="A469" s="2">
        <v>17314</v>
      </c>
      <c r="B469" s="1" t="s">
        <v>4530</v>
      </c>
      <c r="C469" s="7"/>
      <c r="D469" s="9" t="str">
        <f ca="1">IF(ISBLANK(VSTS_4c4a2935_7cc5_4a88_9916_4870a252c45f[[#This Row],[Dogfood Date]]),"",ROUND((VSTS_4c4a2935_7cc5_4a88_9916_4870a252c45f[[#This Row],[Dogfood Date]]-TODAY())/7,0))</f>
        <v/>
      </c>
      <c r="E469" s="10" t="str">
        <f ca="1">IF(VSTS_4c4a2935_7cc5_4a88_9916_4870a252c45f[[#This Row],[D_Wk]]="","No Date",IF(VSTS_4c4a2935_7cc5_4a88_9916_4870a252c45f[[#This Row],[D_Wk]]&gt;=0,"Coming Soon","Live in Dogfood"))</f>
        <v>No Date</v>
      </c>
      <c r="F469" s="7"/>
      <c r="G469" s="9" t="str">
        <f ca="1">IF(ISBLANK(VSTS_4c4a2935_7cc5_4a88_9916_4870a252c45f[[#This Row],[Release Date]]),"",ROUND((VSTS_4c4a2935_7cc5_4a88_9916_4870a252c45f[[#This Row],[Release Date]]-TODAY())/7,0))</f>
        <v/>
      </c>
      <c r="H469" s="10" t="str">
        <f ca="1">IF(VSTS_4c4a2935_7cc5_4a88_9916_4870a252c45f[[#This Row],[R_Wk]]="","No Date",IF(VSTS_4c4a2935_7cc5_4a88_9916_4870a252c45f[[#This Row],[R_Wk]]&gt;=0,"Coming Soon","Live in Prod"))</f>
        <v>No Date</v>
      </c>
      <c r="I469" s="7"/>
      <c r="J469" s="9" t="str">
        <f ca="1">IF(ISBLANK(VSTS_4c4a2935_7cc5_4a88_9916_4870a252c45f[[#This Row],[Finish Date]]),"",ROUND((VSTS_4c4a2935_7cc5_4a88_9916_4870a252c45f[[#This Row],[Finish Date]]-TODAY())/7,0))</f>
        <v/>
      </c>
      <c r="K4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69" s="1"/>
      <c r="M469" s="1"/>
      <c r="N469" s="1" t="s">
        <v>20</v>
      </c>
      <c r="O469" s="23">
        <v>41933.265381944446</v>
      </c>
      <c r="P469" s="23">
        <f>IFERROR(VLOOKUP(VSTS_4c4a2935_7cc5_4a88_9916_4870a252c45f[[#This Row],[ID]],PriLookup[],3,FALSE),"")</f>
        <v>41957.441053240742</v>
      </c>
      <c r="Q469" s="4" t="s">
        <v>2861</v>
      </c>
      <c r="R469" s="4"/>
      <c r="S469" s="1"/>
      <c r="T469" s="1" t="s">
        <v>2443</v>
      </c>
      <c r="U469" s="1" t="s">
        <v>2430</v>
      </c>
      <c r="V469" s="1" t="s">
        <v>2446</v>
      </c>
      <c r="W469" s="4" t="str">
        <f>VLOOKUP(VSTS_4c4a2935_7cc5_4a88_9916_4870a252c45f[[#This Row],[Area Path]],Table4[],2,FALSE)</f>
        <v>Unassigned</v>
      </c>
      <c r="X469" s="4" t="str">
        <f>VLOOKUP(VSTS_4c4a2935_7cc5_4a88_9916_4870a252c45f[[#This Row],[Area Path]],Table4[],3,FALSE)</f>
        <v>Unassigned</v>
      </c>
      <c r="Y469" s="4">
        <v>670769214</v>
      </c>
      <c r="Z469" s="4" t="str">
        <f>IFERROR(IF(VLOOKUP(VSTS_4c4a2935_7cc5_4a88_9916_4870a252c45f[[#This Row],[ID]],ParentLookup[],7,FALSE)="Initiative",VLOOKUP(VSTS_4c4a2935_7cc5_4a88_9916_4870a252c45f[[#This Row],[ID]],ParentLookup[],4,FALSE),#N/A),"-- Not an Initiative --")</f>
        <v>Tablestakes: PPTe - Tables</v>
      </c>
    </row>
    <row r="470" spans="1:26" hidden="1" x14ac:dyDescent="0.25">
      <c r="A470" s="2">
        <v>21091</v>
      </c>
      <c r="B470" s="1" t="s">
        <v>3014</v>
      </c>
      <c r="C470" s="7"/>
      <c r="D470" s="9" t="str">
        <f ca="1">IF(ISBLANK(VSTS_4c4a2935_7cc5_4a88_9916_4870a252c45f[[#This Row],[Dogfood Date]]),"",ROUND((VSTS_4c4a2935_7cc5_4a88_9916_4870a252c45f[[#This Row],[Dogfood Date]]-TODAY())/7,0))</f>
        <v/>
      </c>
      <c r="E470" s="10" t="str">
        <f ca="1">IF(VSTS_4c4a2935_7cc5_4a88_9916_4870a252c45f[[#This Row],[D_Wk]]="","No Date",IF(VSTS_4c4a2935_7cc5_4a88_9916_4870a252c45f[[#This Row],[D_Wk]]&gt;=0,"Coming Soon","Live in Dogfood"))</f>
        <v>No Date</v>
      </c>
      <c r="F470" s="7"/>
      <c r="G470" s="9" t="str">
        <f ca="1">IF(ISBLANK(VSTS_4c4a2935_7cc5_4a88_9916_4870a252c45f[[#This Row],[Release Date]]),"",ROUND((VSTS_4c4a2935_7cc5_4a88_9916_4870a252c45f[[#This Row],[Release Date]]-TODAY())/7,0))</f>
        <v/>
      </c>
      <c r="H470" s="10" t="str">
        <f ca="1">IF(VSTS_4c4a2935_7cc5_4a88_9916_4870a252c45f[[#This Row],[R_Wk]]="","No Date",IF(VSTS_4c4a2935_7cc5_4a88_9916_4870a252c45f[[#This Row],[R_Wk]]&gt;=0,"Coming Soon","Live in Prod"))</f>
        <v>No Date</v>
      </c>
      <c r="I470" s="7"/>
      <c r="J470" s="9" t="str">
        <f ca="1">IF(ISBLANK(VSTS_4c4a2935_7cc5_4a88_9916_4870a252c45f[[#This Row],[Finish Date]]),"",ROUND((VSTS_4c4a2935_7cc5_4a88_9916_4870a252c45f[[#This Row],[Finish Date]]-TODAY())/7,0))</f>
        <v/>
      </c>
      <c r="K47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0" s="1"/>
      <c r="M470" s="1"/>
      <c r="N470" s="1" t="s">
        <v>20</v>
      </c>
      <c r="O470" s="23">
        <v>41947.745300925926</v>
      </c>
      <c r="P470" s="23">
        <f>IFERROR(VLOOKUP(VSTS_4c4a2935_7cc5_4a88_9916_4870a252c45f[[#This Row],[ID]],PriLookup[],3,FALSE),"")</f>
        <v>41978.46570601852</v>
      </c>
      <c r="Q470" s="4" t="s">
        <v>3015</v>
      </c>
      <c r="R470" s="4"/>
      <c r="S470" s="1"/>
      <c r="T470" s="1" t="s">
        <v>2443</v>
      </c>
      <c r="U470" s="1" t="s">
        <v>2430</v>
      </c>
      <c r="V470" s="1" t="s">
        <v>2446</v>
      </c>
      <c r="W470" s="4" t="str">
        <f>VLOOKUP(VSTS_4c4a2935_7cc5_4a88_9916_4870a252c45f[[#This Row],[Area Path]],Table4[],2,FALSE)</f>
        <v>Unassigned</v>
      </c>
      <c r="X470" s="4" t="str">
        <f>VLOOKUP(VSTS_4c4a2935_7cc5_4a88_9916_4870a252c45f[[#This Row],[Area Path]],Table4[],3,FALSE)</f>
        <v>Unassigned</v>
      </c>
      <c r="Y470" s="4">
        <v>673846137</v>
      </c>
      <c r="Z470" s="4" t="str">
        <f>IFERROR(IF(VLOOKUP(VSTS_4c4a2935_7cc5_4a88_9916_4870a252c45f[[#This Row],[ID]],ParentLookup[],7,FALSE)="Initiative",VLOOKUP(VSTS_4c4a2935_7cc5_4a88_9916_4870a252c45f[[#This Row],[ID]],ParentLookup[],4,FALSE),#N/A),"-- Not an Initiative --")</f>
        <v>Tablestakes: PPTe - Media</v>
      </c>
    </row>
    <row r="471" spans="1:26" hidden="1" x14ac:dyDescent="0.25">
      <c r="A471" s="2">
        <v>17316</v>
      </c>
      <c r="B471" s="1" t="s">
        <v>3016</v>
      </c>
      <c r="C471" s="7"/>
      <c r="D471" s="9" t="str">
        <f ca="1">IF(ISBLANK(VSTS_4c4a2935_7cc5_4a88_9916_4870a252c45f[[#This Row],[Dogfood Date]]),"",ROUND((VSTS_4c4a2935_7cc5_4a88_9916_4870a252c45f[[#This Row],[Dogfood Date]]-TODAY())/7,0))</f>
        <v/>
      </c>
      <c r="E471" s="10" t="str">
        <f ca="1">IF(VSTS_4c4a2935_7cc5_4a88_9916_4870a252c45f[[#This Row],[D_Wk]]="","No Date",IF(VSTS_4c4a2935_7cc5_4a88_9916_4870a252c45f[[#This Row],[D_Wk]]&gt;=0,"Coming Soon","Live in Dogfood"))</f>
        <v>No Date</v>
      </c>
      <c r="F471" s="7"/>
      <c r="G471" s="9" t="str">
        <f ca="1">IF(ISBLANK(VSTS_4c4a2935_7cc5_4a88_9916_4870a252c45f[[#This Row],[Release Date]]),"",ROUND((VSTS_4c4a2935_7cc5_4a88_9916_4870a252c45f[[#This Row],[Release Date]]-TODAY())/7,0))</f>
        <v/>
      </c>
      <c r="H471" s="10" t="str">
        <f ca="1">IF(VSTS_4c4a2935_7cc5_4a88_9916_4870a252c45f[[#This Row],[R_Wk]]="","No Date",IF(VSTS_4c4a2935_7cc5_4a88_9916_4870a252c45f[[#This Row],[R_Wk]]&gt;=0,"Coming Soon","Live in Prod"))</f>
        <v>No Date</v>
      </c>
      <c r="I471" s="7"/>
      <c r="J471" s="9" t="str">
        <f ca="1">IF(ISBLANK(VSTS_4c4a2935_7cc5_4a88_9916_4870a252c45f[[#This Row],[Finish Date]]),"",ROUND((VSTS_4c4a2935_7cc5_4a88_9916_4870a252c45f[[#This Row],[Finish Date]]-TODAY())/7,0))</f>
        <v/>
      </c>
      <c r="K47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1" s="1"/>
      <c r="M471" s="1"/>
      <c r="N471" s="1" t="s">
        <v>20</v>
      </c>
      <c r="O471" s="23">
        <v>41933.265381944446</v>
      </c>
      <c r="P471" s="23">
        <f>IFERROR(VLOOKUP(VSTS_4c4a2935_7cc5_4a88_9916_4870a252c45f[[#This Row],[ID]],PriLookup[],3,FALSE),"")</f>
        <v>41957.441041666665</v>
      </c>
      <c r="Q471" s="4" t="s">
        <v>3054</v>
      </c>
      <c r="R471" s="4"/>
      <c r="S471" s="1"/>
      <c r="T471" s="1" t="s">
        <v>2443</v>
      </c>
      <c r="U471" s="1" t="s">
        <v>2430</v>
      </c>
      <c r="V471" s="1" t="s">
        <v>2446</v>
      </c>
      <c r="W471" s="4" t="str">
        <f>VLOOKUP(VSTS_4c4a2935_7cc5_4a88_9916_4870a252c45f[[#This Row],[Area Path]],Table4[],2,FALSE)</f>
        <v>Unassigned</v>
      </c>
      <c r="X471" s="4" t="str">
        <f>VLOOKUP(VSTS_4c4a2935_7cc5_4a88_9916_4870a252c45f[[#This Row],[Area Path]],Table4[],3,FALSE)</f>
        <v>Unassigned</v>
      </c>
      <c r="Y471" s="4">
        <v>676923060</v>
      </c>
      <c r="Z471" s="4" t="str">
        <f>IFERROR(IF(VLOOKUP(VSTS_4c4a2935_7cc5_4a88_9916_4870a252c45f[[#This Row],[ID]],ParentLookup[],7,FALSE)="Initiative",VLOOKUP(VSTS_4c4a2935_7cc5_4a88_9916_4870a252c45f[[#This Row],[ID]],ParentLookup[],4,FALSE),#N/A),"-- Not an Initiative --")</f>
        <v>-- Not an Initiative --</v>
      </c>
    </row>
    <row r="472" spans="1:26" hidden="1" x14ac:dyDescent="0.25">
      <c r="A472" s="2">
        <v>17318</v>
      </c>
      <c r="B472" s="1" t="s">
        <v>3017</v>
      </c>
      <c r="C472" s="7"/>
      <c r="D472" s="9" t="str">
        <f ca="1">IF(ISBLANK(VSTS_4c4a2935_7cc5_4a88_9916_4870a252c45f[[#This Row],[Dogfood Date]]),"",ROUND((VSTS_4c4a2935_7cc5_4a88_9916_4870a252c45f[[#This Row],[Dogfood Date]]-TODAY())/7,0))</f>
        <v/>
      </c>
      <c r="E472" s="10" t="str">
        <f ca="1">IF(VSTS_4c4a2935_7cc5_4a88_9916_4870a252c45f[[#This Row],[D_Wk]]="","No Date",IF(VSTS_4c4a2935_7cc5_4a88_9916_4870a252c45f[[#This Row],[D_Wk]]&gt;=0,"Coming Soon","Live in Dogfood"))</f>
        <v>No Date</v>
      </c>
      <c r="F472" s="7"/>
      <c r="G472" s="9" t="str">
        <f ca="1">IF(ISBLANK(VSTS_4c4a2935_7cc5_4a88_9916_4870a252c45f[[#This Row],[Release Date]]),"",ROUND((VSTS_4c4a2935_7cc5_4a88_9916_4870a252c45f[[#This Row],[Release Date]]-TODAY())/7,0))</f>
        <v/>
      </c>
      <c r="H472" s="10" t="str">
        <f ca="1">IF(VSTS_4c4a2935_7cc5_4a88_9916_4870a252c45f[[#This Row],[R_Wk]]="","No Date",IF(VSTS_4c4a2935_7cc5_4a88_9916_4870a252c45f[[#This Row],[R_Wk]]&gt;=0,"Coming Soon","Live in Prod"))</f>
        <v>No Date</v>
      </c>
      <c r="I472" s="7"/>
      <c r="J472" s="9" t="str">
        <f ca="1">IF(ISBLANK(VSTS_4c4a2935_7cc5_4a88_9916_4870a252c45f[[#This Row],[Finish Date]]),"",ROUND((VSTS_4c4a2935_7cc5_4a88_9916_4870a252c45f[[#This Row],[Finish Date]]-TODAY())/7,0))</f>
        <v/>
      </c>
      <c r="K47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2" s="1"/>
      <c r="M472" s="1"/>
      <c r="N472" s="1" t="s">
        <v>20</v>
      </c>
      <c r="O472" s="23">
        <v>41933.265381944446</v>
      </c>
      <c r="P472" s="23">
        <f>IFERROR(VLOOKUP(VSTS_4c4a2935_7cc5_4a88_9916_4870a252c45f[[#This Row],[ID]],PriLookup[],3,FALSE),"")</f>
        <v>41957.441041666665</v>
      </c>
      <c r="Q472" s="4" t="s">
        <v>4531</v>
      </c>
      <c r="R472" s="4"/>
      <c r="S472" s="1"/>
      <c r="T472" s="1" t="s">
        <v>2443</v>
      </c>
      <c r="U472" s="1" t="s">
        <v>2430</v>
      </c>
      <c r="V472" s="1" t="s">
        <v>2446</v>
      </c>
      <c r="W472" s="4" t="str">
        <f>VLOOKUP(VSTS_4c4a2935_7cc5_4a88_9916_4870a252c45f[[#This Row],[Area Path]],Table4[],2,FALSE)</f>
        <v>Unassigned</v>
      </c>
      <c r="X472" s="4" t="str">
        <f>VLOOKUP(VSTS_4c4a2935_7cc5_4a88_9916_4870a252c45f[[#This Row],[Area Path]],Table4[],3,FALSE)</f>
        <v>Unassigned</v>
      </c>
      <c r="Y472" s="4">
        <v>683076906</v>
      </c>
      <c r="Z472" s="4" t="str">
        <f>IFERROR(IF(VLOOKUP(VSTS_4c4a2935_7cc5_4a88_9916_4870a252c45f[[#This Row],[ID]],ParentLookup[],7,FALSE)="Initiative",VLOOKUP(VSTS_4c4a2935_7cc5_4a88_9916_4870a252c45f[[#This Row],[ID]],ParentLookup[],4,FALSE),#N/A),"-- Not an Initiative --")</f>
        <v>-- Not an Initiative --</v>
      </c>
    </row>
    <row r="473" spans="1:26" hidden="1" x14ac:dyDescent="0.25">
      <c r="A473" s="2">
        <v>17320</v>
      </c>
      <c r="B473" s="1" t="s">
        <v>3018</v>
      </c>
      <c r="C473" s="7"/>
      <c r="D473" s="9" t="str">
        <f ca="1">IF(ISBLANK(VSTS_4c4a2935_7cc5_4a88_9916_4870a252c45f[[#This Row],[Dogfood Date]]),"",ROUND((VSTS_4c4a2935_7cc5_4a88_9916_4870a252c45f[[#This Row],[Dogfood Date]]-TODAY())/7,0))</f>
        <v/>
      </c>
      <c r="E473" s="10" t="str">
        <f ca="1">IF(VSTS_4c4a2935_7cc5_4a88_9916_4870a252c45f[[#This Row],[D_Wk]]="","No Date",IF(VSTS_4c4a2935_7cc5_4a88_9916_4870a252c45f[[#This Row],[D_Wk]]&gt;=0,"Coming Soon","Live in Dogfood"))</f>
        <v>No Date</v>
      </c>
      <c r="F473" s="7"/>
      <c r="G473" s="9" t="str">
        <f ca="1">IF(ISBLANK(VSTS_4c4a2935_7cc5_4a88_9916_4870a252c45f[[#This Row],[Release Date]]),"",ROUND((VSTS_4c4a2935_7cc5_4a88_9916_4870a252c45f[[#This Row],[Release Date]]-TODAY())/7,0))</f>
        <v/>
      </c>
      <c r="H473" s="10" t="str">
        <f ca="1">IF(VSTS_4c4a2935_7cc5_4a88_9916_4870a252c45f[[#This Row],[R_Wk]]="","No Date",IF(VSTS_4c4a2935_7cc5_4a88_9916_4870a252c45f[[#This Row],[R_Wk]]&gt;=0,"Coming Soon","Live in Prod"))</f>
        <v>No Date</v>
      </c>
      <c r="I473" s="7"/>
      <c r="J473" s="9" t="str">
        <f ca="1">IF(ISBLANK(VSTS_4c4a2935_7cc5_4a88_9916_4870a252c45f[[#This Row],[Finish Date]]),"",ROUND((VSTS_4c4a2935_7cc5_4a88_9916_4870a252c45f[[#This Row],[Finish Date]]-TODAY())/7,0))</f>
        <v/>
      </c>
      <c r="K47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3" s="1"/>
      <c r="M473" s="1"/>
      <c r="N473" s="1" t="s">
        <v>20</v>
      </c>
      <c r="O473" s="23">
        <v>41933.265381944446</v>
      </c>
      <c r="P473" s="23">
        <f>IFERROR(VLOOKUP(VSTS_4c4a2935_7cc5_4a88_9916_4870a252c45f[[#This Row],[ID]],PriLookup[],3,FALSE),"")</f>
        <v>41957.441041666665</v>
      </c>
      <c r="Q473" s="4" t="s">
        <v>3054</v>
      </c>
      <c r="R473" s="4"/>
      <c r="S473" s="1"/>
      <c r="T473" s="1" t="s">
        <v>2443</v>
      </c>
      <c r="U473" s="1" t="s">
        <v>2430</v>
      </c>
      <c r="V473" s="1" t="s">
        <v>2446</v>
      </c>
      <c r="W473" s="4" t="str">
        <f>VLOOKUP(VSTS_4c4a2935_7cc5_4a88_9916_4870a252c45f[[#This Row],[Area Path]],Table4[],2,FALSE)</f>
        <v>Unassigned</v>
      </c>
      <c r="X473" s="4" t="str">
        <f>VLOOKUP(VSTS_4c4a2935_7cc5_4a88_9916_4870a252c45f[[#This Row],[Area Path]],Table4[],3,FALSE)</f>
        <v>Unassigned</v>
      </c>
      <c r="Y473" s="4">
        <v>689230752</v>
      </c>
      <c r="Z473" s="4" t="str">
        <f>IFERROR(IF(VLOOKUP(VSTS_4c4a2935_7cc5_4a88_9916_4870a252c45f[[#This Row],[ID]],ParentLookup[],7,FALSE)="Initiative",VLOOKUP(VSTS_4c4a2935_7cc5_4a88_9916_4870a252c45f[[#This Row],[ID]],ParentLookup[],4,FALSE),#N/A),"-- Not an Initiative --")</f>
        <v>-- Not an Initiative --</v>
      </c>
    </row>
    <row r="474" spans="1:26" hidden="1" x14ac:dyDescent="0.25">
      <c r="A474" s="2">
        <v>17322</v>
      </c>
      <c r="B474" s="1" t="s">
        <v>3019</v>
      </c>
      <c r="C474" s="7"/>
      <c r="D474" s="9" t="str">
        <f ca="1">IF(ISBLANK(VSTS_4c4a2935_7cc5_4a88_9916_4870a252c45f[[#This Row],[Dogfood Date]]),"",ROUND((VSTS_4c4a2935_7cc5_4a88_9916_4870a252c45f[[#This Row],[Dogfood Date]]-TODAY())/7,0))</f>
        <v/>
      </c>
      <c r="E474" s="10" t="str">
        <f ca="1">IF(VSTS_4c4a2935_7cc5_4a88_9916_4870a252c45f[[#This Row],[D_Wk]]="","No Date",IF(VSTS_4c4a2935_7cc5_4a88_9916_4870a252c45f[[#This Row],[D_Wk]]&gt;=0,"Coming Soon","Live in Dogfood"))</f>
        <v>No Date</v>
      </c>
      <c r="F474" s="7"/>
      <c r="G474" s="9" t="str">
        <f ca="1">IF(ISBLANK(VSTS_4c4a2935_7cc5_4a88_9916_4870a252c45f[[#This Row],[Release Date]]),"",ROUND((VSTS_4c4a2935_7cc5_4a88_9916_4870a252c45f[[#This Row],[Release Date]]-TODAY())/7,0))</f>
        <v/>
      </c>
      <c r="H474" s="10" t="str">
        <f ca="1">IF(VSTS_4c4a2935_7cc5_4a88_9916_4870a252c45f[[#This Row],[R_Wk]]="","No Date",IF(VSTS_4c4a2935_7cc5_4a88_9916_4870a252c45f[[#This Row],[R_Wk]]&gt;=0,"Coming Soon","Live in Prod"))</f>
        <v>No Date</v>
      </c>
      <c r="I474" s="7"/>
      <c r="J474" s="9" t="str">
        <f ca="1">IF(ISBLANK(VSTS_4c4a2935_7cc5_4a88_9916_4870a252c45f[[#This Row],[Finish Date]]),"",ROUND((VSTS_4c4a2935_7cc5_4a88_9916_4870a252c45f[[#This Row],[Finish Date]]-TODAY())/7,0))</f>
        <v/>
      </c>
      <c r="K4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4" s="1"/>
      <c r="M474" s="1"/>
      <c r="N474" s="1" t="s">
        <v>20</v>
      </c>
      <c r="O474" s="23">
        <v>41933.265381944446</v>
      </c>
      <c r="P474" s="23">
        <f>IFERROR(VLOOKUP(VSTS_4c4a2935_7cc5_4a88_9916_4870a252c45f[[#This Row],[ID]],PriLookup[],3,FALSE),"")</f>
        <v>41957.441041666665</v>
      </c>
      <c r="Q474" s="4" t="s">
        <v>2890</v>
      </c>
      <c r="R474" s="4"/>
      <c r="S474" s="1"/>
      <c r="T474" s="1" t="s">
        <v>2443</v>
      </c>
      <c r="U474" s="1" t="s">
        <v>2430</v>
      </c>
      <c r="V474" s="1" t="s">
        <v>2446</v>
      </c>
      <c r="W474" s="4" t="str">
        <f>VLOOKUP(VSTS_4c4a2935_7cc5_4a88_9916_4870a252c45f[[#This Row],[Area Path]],Table4[],2,FALSE)</f>
        <v>Unassigned</v>
      </c>
      <c r="X474" s="4" t="str">
        <f>VLOOKUP(VSTS_4c4a2935_7cc5_4a88_9916_4870a252c45f[[#This Row],[Area Path]],Table4[],3,FALSE)</f>
        <v>Unassigned</v>
      </c>
      <c r="Y474" s="4">
        <v>695384598</v>
      </c>
      <c r="Z474" s="4" t="str">
        <f>IFERROR(IF(VLOOKUP(VSTS_4c4a2935_7cc5_4a88_9916_4870a252c45f[[#This Row],[ID]],ParentLookup[],7,FALSE)="Initiative",VLOOKUP(VSTS_4c4a2935_7cc5_4a88_9916_4870a252c45f[[#This Row],[ID]],ParentLookup[],4,FALSE),#N/A),"-- Not an Initiative --")</f>
        <v>PPTe - Docs</v>
      </c>
    </row>
    <row r="475" spans="1:26" hidden="1" x14ac:dyDescent="0.25">
      <c r="A475" s="2">
        <v>17323</v>
      </c>
      <c r="B475" s="1" t="s">
        <v>3019</v>
      </c>
      <c r="C475" s="7"/>
      <c r="D475" s="9" t="str">
        <f ca="1">IF(ISBLANK(VSTS_4c4a2935_7cc5_4a88_9916_4870a252c45f[[#This Row],[Dogfood Date]]),"",ROUND((VSTS_4c4a2935_7cc5_4a88_9916_4870a252c45f[[#This Row],[Dogfood Date]]-TODAY())/7,0))</f>
        <v/>
      </c>
      <c r="E475" s="10" t="str">
        <f ca="1">IF(VSTS_4c4a2935_7cc5_4a88_9916_4870a252c45f[[#This Row],[D_Wk]]="","No Date",IF(VSTS_4c4a2935_7cc5_4a88_9916_4870a252c45f[[#This Row],[D_Wk]]&gt;=0,"Coming Soon","Live in Dogfood"))</f>
        <v>No Date</v>
      </c>
      <c r="F475" s="7"/>
      <c r="G475" s="9" t="str">
        <f ca="1">IF(ISBLANK(VSTS_4c4a2935_7cc5_4a88_9916_4870a252c45f[[#This Row],[Release Date]]),"",ROUND((VSTS_4c4a2935_7cc5_4a88_9916_4870a252c45f[[#This Row],[Release Date]]-TODAY())/7,0))</f>
        <v/>
      </c>
      <c r="H475" s="10" t="str">
        <f ca="1">IF(VSTS_4c4a2935_7cc5_4a88_9916_4870a252c45f[[#This Row],[R_Wk]]="","No Date",IF(VSTS_4c4a2935_7cc5_4a88_9916_4870a252c45f[[#This Row],[R_Wk]]&gt;=0,"Coming Soon","Live in Prod"))</f>
        <v>No Date</v>
      </c>
      <c r="I475" s="7"/>
      <c r="J475" s="9" t="str">
        <f ca="1">IF(ISBLANK(VSTS_4c4a2935_7cc5_4a88_9916_4870a252c45f[[#This Row],[Finish Date]]),"",ROUND((VSTS_4c4a2935_7cc5_4a88_9916_4870a252c45f[[#This Row],[Finish Date]]-TODAY())/7,0))</f>
        <v/>
      </c>
      <c r="K47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5" s="1"/>
      <c r="M475" s="1"/>
      <c r="N475" s="1" t="s">
        <v>20</v>
      </c>
      <c r="O475" s="23">
        <v>41933.265381944446</v>
      </c>
      <c r="P475" s="23">
        <f>IFERROR(VLOOKUP(VSTS_4c4a2935_7cc5_4a88_9916_4870a252c45f[[#This Row],[ID]],PriLookup[],3,FALSE),"")</f>
        <v>41957.441041666665</v>
      </c>
      <c r="Q475" s="4" t="s">
        <v>3020</v>
      </c>
      <c r="R475" s="4"/>
      <c r="S475" s="1"/>
      <c r="T475" s="1" t="s">
        <v>2443</v>
      </c>
      <c r="U475" s="1" t="s">
        <v>2430</v>
      </c>
      <c r="V475" s="1" t="s">
        <v>2446</v>
      </c>
      <c r="W475" s="4" t="str">
        <f>VLOOKUP(VSTS_4c4a2935_7cc5_4a88_9916_4870a252c45f[[#This Row],[Area Path]],Table4[],2,FALSE)</f>
        <v>Unassigned</v>
      </c>
      <c r="X475" s="4" t="str">
        <f>VLOOKUP(VSTS_4c4a2935_7cc5_4a88_9916_4870a252c45f[[#This Row],[Area Path]],Table4[],3,FALSE)</f>
        <v>Unassigned</v>
      </c>
      <c r="Y475" s="4">
        <v>701538444</v>
      </c>
      <c r="Z475" s="4" t="str">
        <f>IFERROR(IF(VLOOKUP(VSTS_4c4a2935_7cc5_4a88_9916_4870a252c45f[[#This Row],[ID]],ParentLookup[],7,FALSE)="Initiative",VLOOKUP(VSTS_4c4a2935_7cc5_4a88_9916_4870a252c45f[[#This Row],[ID]],ParentLookup[],4,FALSE),#N/A),"-- Not an Initiative --")</f>
        <v>-- Not an Initiative --</v>
      </c>
    </row>
    <row r="476" spans="1:26" hidden="1" x14ac:dyDescent="0.25">
      <c r="A476" s="2">
        <v>17325</v>
      </c>
      <c r="B476" s="1" t="s">
        <v>3021</v>
      </c>
      <c r="C476" s="7"/>
      <c r="D476" s="9" t="str">
        <f ca="1">IF(ISBLANK(VSTS_4c4a2935_7cc5_4a88_9916_4870a252c45f[[#This Row],[Dogfood Date]]),"",ROUND((VSTS_4c4a2935_7cc5_4a88_9916_4870a252c45f[[#This Row],[Dogfood Date]]-TODAY())/7,0))</f>
        <v/>
      </c>
      <c r="E476" s="10" t="str">
        <f ca="1">IF(VSTS_4c4a2935_7cc5_4a88_9916_4870a252c45f[[#This Row],[D_Wk]]="","No Date",IF(VSTS_4c4a2935_7cc5_4a88_9916_4870a252c45f[[#This Row],[D_Wk]]&gt;=0,"Coming Soon","Live in Dogfood"))</f>
        <v>No Date</v>
      </c>
      <c r="F476" s="7"/>
      <c r="G476" s="9" t="str">
        <f ca="1">IF(ISBLANK(VSTS_4c4a2935_7cc5_4a88_9916_4870a252c45f[[#This Row],[Release Date]]),"",ROUND((VSTS_4c4a2935_7cc5_4a88_9916_4870a252c45f[[#This Row],[Release Date]]-TODAY())/7,0))</f>
        <v/>
      </c>
      <c r="H476" s="10" t="str">
        <f ca="1">IF(VSTS_4c4a2935_7cc5_4a88_9916_4870a252c45f[[#This Row],[R_Wk]]="","No Date",IF(VSTS_4c4a2935_7cc5_4a88_9916_4870a252c45f[[#This Row],[R_Wk]]&gt;=0,"Coming Soon","Live in Prod"))</f>
        <v>No Date</v>
      </c>
      <c r="I476" s="7"/>
      <c r="J476" s="9" t="str">
        <f ca="1">IF(ISBLANK(VSTS_4c4a2935_7cc5_4a88_9916_4870a252c45f[[#This Row],[Finish Date]]),"",ROUND((VSTS_4c4a2935_7cc5_4a88_9916_4870a252c45f[[#This Row],[Finish Date]]-TODAY())/7,0))</f>
        <v/>
      </c>
      <c r="K47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6" s="1"/>
      <c r="M476" s="1"/>
      <c r="N476" s="1" t="s">
        <v>20</v>
      </c>
      <c r="O476" s="23">
        <v>41933.265381944446</v>
      </c>
      <c r="P476" s="23">
        <f>IFERROR(VLOOKUP(VSTS_4c4a2935_7cc5_4a88_9916_4870a252c45f[[#This Row],[ID]],PriLookup[],3,FALSE),"")</f>
        <v>41957.441030092596</v>
      </c>
      <c r="Q476" s="4" t="s">
        <v>3004</v>
      </c>
      <c r="R476" s="4"/>
      <c r="S476" s="1"/>
      <c r="T476" s="1" t="s">
        <v>2443</v>
      </c>
      <c r="U476" s="1" t="s">
        <v>2430</v>
      </c>
      <c r="V476" s="1" t="s">
        <v>2446</v>
      </c>
      <c r="W476" s="4" t="str">
        <f>VLOOKUP(VSTS_4c4a2935_7cc5_4a88_9916_4870a252c45f[[#This Row],[Area Path]],Table4[],2,FALSE)</f>
        <v>Unassigned</v>
      </c>
      <c r="X476" s="4" t="str">
        <f>VLOOKUP(VSTS_4c4a2935_7cc5_4a88_9916_4870a252c45f[[#This Row],[Area Path]],Table4[],3,FALSE)</f>
        <v>Unassigned</v>
      </c>
      <c r="Y476" s="4">
        <v>707692290</v>
      </c>
      <c r="Z476" s="4" t="str">
        <f>IFERROR(IF(VLOOKUP(VSTS_4c4a2935_7cc5_4a88_9916_4870a252c45f[[#This Row],[ID]],ParentLookup[],7,FALSE)="Initiative",VLOOKUP(VSTS_4c4a2935_7cc5_4a88_9916_4870a252c45f[[#This Row],[ID]],ParentLookup[],4,FALSE),#N/A),"-- Not an Initiative --")</f>
        <v>-- Not an Initiative --</v>
      </c>
    </row>
    <row r="477" spans="1:26" hidden="1" x14ac:dyDescent="0.25">
      <c r="A477" s="2">
        <v>17329</v>
      </c>
      <c r="B477" s="1" t="s">
        <v>3022</v>
      </c>
      <c r="C477" s="7"/>
      <c r="D477" s="9" t="str">
        <f ca="1">IF(ISBLANK(VSTS_4c4a2935_7cc5_4a88_9916_4870a252c45f[[#This Row],[Dogfood Date]]),"",ROUND((VSTS_4c4a2935_7cc5_4a88_9916_4870a252c45f[[#This Row],[Dogfood Date]]-TODAY())/7,0))</f>
        <v/>
      </c>
      <c r="E477" s="10" t="str">
        <f ca="1">IF(VSTS_4c4a2935_7cc5_4a88_9916_4870a252c45f[[#This Row],[D_Wk]]="","No Date",IF(VSTS_4c4a2935_7cc5_4a88_9916_4870a252c45f[[#This Row],[D_Wk]]&gt;=0,"Coming Soon","Live in Dogfood"))</f>
        <v>No Date</v>
      </c>
      <c r="F477" s="7"/>
      <c r="G477" s="9" t="str">
        <f ca="1">IF(ISBLANK(VSTS_4c4a2935_7cc5_4a88_9916_4870a252c45f[[#This Row],[Release Date]]),"",ROUND((VSTS_4c4a2935_7cc5_4a88_9916_4870a252c45f[[#This Row],[Release Date]]-TODAY())/7,0))</f>
        <v/>
      </c>
      <c r="H477" s="10" t="str">
        <f ca="1">IF(VSTS_4c4a2935_7cc5_4a88_9916_4870a252c45f[[#This Row],[R_Wk]]="","No Date",IF(VSTS_4c4a2935_7cc5_4a88_9916_4870a252c45f[[#This Row],[R_Wk]]&gt;=0,"Coming Soon","Live in Prod"))</f>
        <v>No Date</v>
      </c>
      <c r="I477" s="7"/>
      <c r="J477" s="9" t="str">
        <f ca="1">IF(ISBLANK(VSTS_4c4a2935_7cc5_4a88_9916_4870a252c45f[[#This Row],[Finish Date]]),"",ROUND((VSTS_4c4a2935_7cc5_4a88_9916_4870a252c45f[[#This Row],[Finish Date]]-TODAY())/7,0))</f>
        <v/>
      </c>
      <c r="K47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7" s="1"/>
      <c r="M477" s="1"/>
      <c r="N477" s="1" t="s">
        <v>20</v>
      </c>
      <c r="O477" s="23">
        <v>41933.265381944446</v>
      </c>
      <c r="P477" s="23">
        <f>IFERROR(VLOOKUP(VSTS_4c4a2935_7cc5_4a88_9916_4870a252c45f[[#This Row],[ID]],PriLookup[],3,FALSE),"")</f>
        <v>41957.441030092596</v>
      </c>
      <c r="Q477" s="4" t="s">
        <v>3004</v>
      </c>
      <c r="R477" s="4"/>
      <c r="S477" s="1"/>
      <c r="T477" s="1" t="s">
        <v>2443</v>
      </c>
      <c r="U477" s="1" t="s">
        <v>2430</v>
      </c>
      <c r="V477" s="1" t="s">
        <v>2446</v>
      </c>
      <c r="W477" s="4" t="str">
        <f>VLOOKUP(VSTS_4c4a2935_7cc5_4a88_9916_4870a252c45f[[#This Row],[Area Path]],Table4[],2,FALSE)</f>
        <v>Unassigned</v>
      </c>
      <c r="X477" s="4" t="str">
        <f>VLOOKUP(VSTS_4c4a2935_7cc5_4a88_9916_4870a252c45f[[#This Row],[Area Path]],Table4[],3,FALSE)</f>
        <v>Unassigned</v>
      </c>
      <c r="Y477" s="4">
        <v>713846136</v>
      </c>
      <c r="Z477" s="4" t="str">
        <f>IFERROR(IF(VLOOKUP(VSTS_4c4a2935_7cc5_4a88_9916_4870a252c45f[[#This Row],[ID]],ParentLookup[],7,FALSE)="Initiative",VLOOKUP(VSTS_4c4a2935_7cc5_4a88_9916_4870a252c45f[[#This Row],[ID]],ParentLookup[],4,FALSE),#N/A),"-- Not an Initiative --")</f>
        <v>-- Not an Initiative --</v>
      </c>
    </row>
    <row r="478" spans="1:26" hidden="1" x14ac:dyDescent="0.25">
      <c r="A478" s="2">
        <v>17340</v>
      </c>
      <c r="B478" s="1" t="s">
        <v>3022</v>
      </c>
      <c r="C478" s="7"/>
      <c r="D478" s="9" t="str">
        <f ca="1">IF(ISBLANK(VSTS_4c4a2935_7cc5_4a88_9916_4870a252c45f[[#This Row],[Dogfood Date]]),"",ROUND((VSTS_4c4a2935_7cc5_4a88_9916_4870a252c45f[[#This Row],[Dogfood Date]]-TODAY())/7,0))</f>
        <v/>
      </c>
      <c r="E478" s="10" t="str">
        <f ca="1">IF(VSTS_4c4a2935_7cc5_4a88_9916_4870a252c45f[[#This Row],[D_Wk]]="","No Date",IF(VSTS_4c4a2935_7cc5_4a88_9916_4870a252c45f[[#This Row],[D_Wk]]&gt;=0,"Coming Soon","Live in Dogfood"))</f>
        <v>No Date</v>
      </c>
      <c r="F478" s="7"/>
      <c r="G478" s="9" t="str">
        <f ca="1">IF(ISBLANK(VSTS_4c4a2935_7cc5_4a88_9916_4870a252c45f[[#This Row],[Release Date]]),"",ROUND((VSTS_4c4a2935_7cc5_4a88_9916_4870a252c45f[[#This Row],[Release Date]]-TODAY())/7,0))</f>
        <v/>
      </c>
      <c r="H478" s="10" t="str">
        <f ca="1">IF(VSTS_4c4a2935_7cc5_4a88_9916_4870a252c45f[[#This Row],[R_Wk]]="","No Date",IF(VSTS_4c4a2935_7cc5_4a88_9916_4870a252c45f[[#This Row],[R_Wk]]&gt;=0,"Coming Soon","Live in Prod"))</f>
        <v>No Date</v>
      </c>
      <c r="I478" s="7"/>
      <c r="J478" s="9" t="str">
        <f ca="1">IF(ISBLANK(VSTS_4c4a2935_7cc5_4a88_9916_4870a252c45f[[#This Row],[Finish Date]]),"",ROUND((VSTS_4c4a2935_7cc5_4a88_9916_4870a252c45f[[#This Row],[Finish Date]]-TODAY())/7,0))</f>
        <v/>
      </c>
      <c r="K47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8" s="1"/>
      <c r="M478" s="1"/>
      <c r="N478" s="1" t="s">
        <v>20</v>
      </c>
      <c r="O478" s="23">
        <v>41933.265381944446</v>
      </c>
      <c r="P478" s="23">
        <f>IFERROR(VLOOKUP(VSTS_4c4a2935_7cc5_4a88_9916_4870a252c45f[[#This Row],[ID]],PriLookup[],3,FALSE),"")</f>
        <v>41957.441168981481</v>
      </c>
      <c r="Q478" s="4" t="s">
        <v>4532</v>
      </c>
      <c r="R478" s="4"/>
      <c r="S478" s="1"/>
      <c r="T478" s="1" t="s">
        <v>2443</v>
      </c>
      <c r="U478" s="1" t="s">
        <v>2430</v>
      </c>
      <c r="V478" s="1" t="s">
        <v>2446</v>
      </c>
      <c r="W478" s="4" t="str">
        <f>VLOOKUP(VSTS_4c4a2935_7cc5_4a88_9916_4870a252c45f[[#This Row],[Area Path]],Table4[],2,FALSE)</f>
        <v>Unassigned</v>
      </c>
      <c r="X478" s="4" t="str">
        <f>VLOOKUP(VSTS_4c4a2935_7cc5_4a88_9916_4870a252c45f[[#This Row],[Area Path]],Table4[],3,FALSE)</f>
        <v>Unassigned</v>
      </c>
      <c r="Y478" s="4">
        <v>719999982</v>
      </c>
      <c r="Z478" s="4" t="str">
        <f>IFERROR(IF(VLOOKUP(VSTS_4c4a2935_7cc5_4a88_9916_4870a252c45f[[#This Row],[ID]],ParentLookup[],7,FALSE)="Initiative",VLOOKUP(VSTS_4c4a2935_7cc5_4a88_9916_4870a252c45f[[#This Row],[ID]],ParentLookup[],4,FALSE),#N/A),"-- Not an Initiative --")</f>
        <v>PPTe - Performance Editor</v>
      </c>
    </row>
    <row r="479" spans="1:26" hidden="1" x14ac:dyDescent="0.25">
      <c r="A479" s="2">
        <v>17365</v>
      </c>
      <c r="B479" s="1" t="s">
        <v>3023</v>
      </c>
      <c r="C479" s="7"/>
      <c r="D479" s="9" t="str">
        <f ca="1">IF(ISBLANK(VSTS_4c4a2935_7cc5_4a88_9916_4870a252c45f[[#This Row],[Dogfood Date]]),"",ROUND((VSTS_4c4a2935_7cc5_4a88_9916_4870a252c45f[[#This Row],[Dogfood Date]]-TODAY())/7,0))</f>
        <v/>
      </c>
      <c r="E479" s="10" t="str">
        <f ca="1">IF(VSTS_4c4a2935_7cc5_4a88_9916_4870a252c45f[[#This Row],[D_Wk]]="","No Date",IF(VSTS_4c4a2935_7cc5_4a88_9916_4870a252c45f[[#This Row],[D_Wk]]&gt;=0,"Coming Soon","Live in Dogfood"))</f>
        <v>No Date</v>
      </c>
      <c r="F479" s="7"/>
      <c r="G479" s="9" t="str">
        <f ca="1">IF(ISBLANK(VSTS_4c4a2935_7cc5_4a88_9916_4870a252c45f[[#This Row],[Release Date]]),"",ROUND((VSTS_4c4a2935_7cc5_4a88_9916_4870a252c45f[[#This Row],[Release Date]]-TODAY())/7,0))</f>
        <v/>
      </c>
      <c r="H479" s="10" t="str">
        <f ca="1">IF(VSTS_4c4a2935_7cc5_4a88_9916_4870a252c45f[[#This Row],[R_Wk]]="","No Date",IF(VSTS_4c4a2935_7cc5_4a88_9916_4870a252c45f[[#This Row],[R_Wk]]&gt;=0,"Coming Soon","Live in Prod"))</f>
        <v>No Date</v>
      </c>
      <c r="I479" s="7"/>
      <c r="J479" s="9" t="str">
        <f ca="1">IF(ISBLANK(VSTS_4c4a2935_7cc5_4a88_9916_4870a252c45f[[#This Row],[Finish Date]]),"",ROUND((VSTS_4c4a2935_7cc5_4a88_9916_4870a252c45f[[#This Row],[Finish Date]]-TODAY())/7,0))</f>
        <v/>
      </c>
      <c r="K47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79" s="1"/>
      <c r="M479" s="1"/>
      <c r="N479" s="1" t="s">
        <v>20</v>
      </c>
      <c r="O479" s="23">
        <v>41933.265381944446</v>
      </c>
      <c r="P479" s="23">
        <f>IFERROR(VLOOKUP(VSTS_4c4a2935_7cc5_4a88_9916_4870a252c45f[[#This Row],[ID]],PriLookup[],3,FALSE),"")</f>
        <v>41957.441145833334</v>
      </c>
      <c r="Q479" s="4" t="s">
        <v>4533</v>
      </c>
      <c r="R479" s="4"/>
      <c r="S479" s="1"/>
      <c r="T479" s="1" t="s">
        <v>2443</v>
      </c>
      <c r="U479" s="1" t="s">
        <v>2430</v>
      </c>
      <c r="V479" s="1" t="s">
        <v>2446</v>
      </c>
      <c r="W479" s="4" t="str">
        <f>VLOOKUP(VSTS_4c4a2935_7cc5_4a88_9916_4870a252c45f[[#This Row],[Area Path]],Table4[],2,FALSE)</f>
        <v>Unassigned</v>
      </c>
      <c r="X479" s="4" t="str">
        <f>VLOOKUP(VSTS_4c4a2935_7cc5_4a88_9916_4870a252c45f[[#This Row],[Area Path]],Table4[],3,FALSE)</f>
        <v>Unassigned</v>
      </c>
      <c r="Y479" s="4">
        <v>726153828</v>
      </c>
      <c r="Z479" s="4" t="str">
        <f>IFERROR(IF(VLOOKUP(VSTS_4c4a2935_7cc5_4a88_9916_4870a252c45f[[#This Row],[ID]],ParentLookup[],7,FALSE)="Initiative",VLOOKUP(VSTS_4c4a2935_7cc5_4a88_9916_4870a252c45f[[#This Row],[ID]],ParentLookup[],4,FALSE),#N/A),"-- Not an Initiative --")</f>
        <v>PPTe - Text Editor</v>
      </c>
    </row>
    <row r="480" spans="1:26" hidden="1" x14ac:dyDescent="0.25">
      <c r="A480" s="2">
        <v>20859</v>
      </c>
      <c r="B480" s="1" t="s">
        <v>3605</v>
      </c>
      <c r="C480" s="7">
        <v>42069</v>
      </c>
      <c r="D480" s="9">
        <f ca="1">IF(ISBLANK(VSTS_4c4a2935_7cc5_4a88_9916_4870a252c45f[[#This Row],[Dogfood Date]]),"",ROUND((VSTS_4c4a2935_7cc5_4a88_9916_4870a252c45f[[#This Row],[Dogfood Date]]-TODAY())/7,0))</f>
        <v>-19</v>
      </c>
      <c r="E480" s="22" t="str">
        <f ca="1">IF(VSTS_4c4a2935_7cc5_4a88_9916_4870a252c45f[[#This Row],[D_Wk]]="","No Date",IF(VSTS_4c4a2935_7cc5_4a88_9916_4870a252c45f[[#This Row],[D_Wk]]&gt;=0,"Coming Soon","Live in Dogfood"))</f>
        <v>Live in Dogfood</v>
      </c>
      <c r="F480" s="7">
        <v>42116</v>
      </c>
      <c r="G480" s="9">
        <f ca="1">IF(ISBLANK(VSTS_4c4a2935_7cc5_4a88_9916_4870a252c45f[[#This Row],[Release Date]]),"",ROUND((VSTS_4c4a2935_7cc5_4a88_9916_4870a252c45f[[#This Row],[Release Date]]-TODAY())/7,0))</f>
        <v>-12</v>
      </c>
      <c r="H480" s="22" t="str">
        <f ca="1">IF(VSTS_4c4a2935_7cc5_4a88_9916_4870a252c45f[[#This Row],[R_Wk]]="","No Date",IF(VSTS_4c4a2935_7cc5_4a88_9916_4870a252c45f[[#This Row],[R_Wk]]&gt;=0,"Coming Soon","Live in Prod"))</f>
        <v>Live in Prod</v>
      </c>
      <c r="I480" s="7">
        <v>42139</v>
      </c>
      <c r="J480" s="9">
        <f ca="1">IF(ISBLANK(VSTS_4c4a2935_7cc5_4a88_9916_4870a252c45f[[#This Row],[Finish Date]]),"",ROUND((VSTS_4c4a2935_7cc5_4a88_9916_4870a252c45f[[#This Row],[Finish Date]]-TODAY())/7,0))</f>
        <v>-9</v>
      </c>
      <c r="K48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480" s="1" t="s">
        <v>1525</v>
      </c>
      <c r="M480" s="1" t="s">
        <v>4148</v>
      </c>
      <c r="N480" s="1" t="s">
        <v>18</v>
      </c>
      <c r="O480" s="23">
        <v>42137.633645833332</v>
      </c>
      <c r="P480" s="23">
        <f>IFERROR(VLOOKUP(VSTS_4c4a2935_7cc5_4a88_9916_4870a252c45f[[#This Row],[ID]],PriLookup[],3,FALSE),"")</f>
        <v>42155.784166666665</v>
      </c>
      <c r="Q480" s="4" t="s">
        <v>4534</v>
      </c>
      <c r="R480" s="4"/>
      <c r="S480" s="1" t="s">
        <v>1903</v>
      </c>
      <c r="T480" s="1" t="s">
        <v>5878</v>
      </c>
      <c r="U480" s="1" t="s">
        <v>2430</v>
      </c>
      <c r="V480" s="1" t="s">
        <v>2445</v>
      </c>
      <c r="W480" s="4" t="str">
        <f>VLOOKUP(VSTS_4c4a2935_7cc5_4a88_9916_4870a252c45f[[#This Row],[Area Path]],Table4[],2,FALSE)</f>
        <v>OAS</v>
      </c>
      <c r="X480" s="4" t="str">
        <f>VLOOKUP(VSTS_4c4a2935_7cc5_4a88_9916_4870a252c45f[[#This Row],[Area Path]],Table4[],3,FALSE)</f>
        <v>OAS</v>
      </c>
      <c r="Y480" s="4">
        <v>9398845</v>
      </c>
      <c r="Z480" s="4" t="str">
        <f>IFERROR(IF(VLOOKUP(VSTS_4c4a2935_7cc5_4a88_9916_4870a252c45f[[#This Row],[ID]],ParentLookup[],7,FALSE)="Initiative",VLOOKUP(VSTS_4c4a2935_7cc5_4a88_9916_4870a252c45f[[#This Row],[ID]],ParentLookup[],4,FALSE),#N/A),"-- Not an Initiative --")</f>
        <v>Tablestakes: PPTe - Shapes</v>
      </c>
    </row>
    <row r="481" spans="1:26" hidden="1" x14ac:dyDescent="0.25">
      <c r="A481" s="2">
        <v>17375</v>
      </c>
      <c r="B481" s="1" t="s">
        <v>2996</v>
      </c>
      <c r="C481" s="7"/>
      <c r="D481" s="9" t="str">
        <f ca="1">IF(ISBLANK(VSTS_4c4a2935_7cc5_4a88_9916_4870a252c45f[[#This Row],[Dogfood Date]]),"",ROUND((VSTS_4c4a2935_7cc5_4a88_9916_4870a252c45f[[#This Row],[Dogfood Date]]-TODAY())/7,0))</f>
        <v/>
      </c>
      <c r="E481" s="10" t="str">
        <f ca="1">IF(VSTS_4c4a2935_7cc5_4a88_9916_4870a252c45f[[#This Row],[D_Wk]]="","No Date",IF(VSTS_4c4a2935_7cc5_4a88_9916_4870a252c45f[[#This Row],[D_Wk]]&gt;=0,"Coming Soon","Live in Dogfood"))</f>
        <v>No Date</v>
      </c>
      <c r="F481" s="7"/>
      <c r="G481" s="9" t="str">
        <f ca="1">IF(ISBLANK(VSTS_4c4a2935_7cc5_4a88_9916_4870a252c45f[[#This Row],[Release Date]]),"",ROUND((VSTS_4c4a2935_7cc5_4a88_9916_4870a252c45f[[#This Row],[Release Date]]-TODAY())/7,0))</f>
        <v/>
      </c>
      <c r="H481" s="10" t="str">
        <f ca="1">IF(VSTS_4c4a2935_7cc5_4a88_9916_4870a252c45f[[#This Row],[R_Wk]]="","No Date",IF(VSTS_4c4a2935_7cc5_4a88_9916_4870a252c45f[[#This Row],[R_Wk]]&gt;=0,"Coming Soon","Live in Prod"))</f>
        <v>No Date</v>
      </c>
      <c r="I481" s="7"/>
      <c r="J481" s="9" t="str">
        <f ca="1">IF(ISBLANK(VSTS_4c4a2935_7cc5_4a88_9916_4870a252c45f[[#This Row],[Finish Date]]),"",ROUND((VSTS_4c4a2935_7cc5_4a88_9916_4870a252c45f[[#This Row],[Finish Date]]-TODAY())/7,0))</f>
        <v/>
      </c>
      <c r="K4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1" s="1"/>
      <c r="M481" s="1"/>
      <c r="N481" s="1" t="s">
        <v>20</v>
      </c>
      <c r="O481" s="23">
        <v>41933.265381944446</v>
      </c>
      <c r="P481" s="23">
        <f>IFERROR(VLOOKUP(VSTS_4c4a2935_7cc5_4a88_9916_4870a252c45f[[#This Row],[ID]],PriLookup[],3,FALSE),"")</f>
        <v>41957.441134259258</v>
      </c>
      <c r="Q481" s="4" t="s">
        <v>4535</v>
      </c>
      <c r="R481" s="4"/>
      <c r="S481" s="1"/>
      <c r="T481" s="1" t="s">
        <v>2443</v>
      </c>
      <c r="U481" s="1" t="s">
        <v>2430</v>
      </c>
      <c r="V481" s="1" t="s">
        <v>2446</v>
      </c>
      <c r="W481" s="4" t="str">
        <f>VLOOKUP(VSTS_4c4a2935_7cc5_4a88_9916_4870a252c45f[[#This Row],[Area Path]],Table4[],2,FALSE)</f>
        <v>Unassigned</v>
      </c>
      <c r="X481" s="4" t="str">
        <f>VLOOKUP(VSTS_4c4a2935_7cc5_4a88_9916_4870a252c45f[[#This Row],[Area Path]],Table4[],3,FALSE)</f>
        <v>Unassigned</v>
      </c>
      <c r="Y481" s="4">
        <v>744615366</v>
      </c>
      <c r="Z481" s="4" t="str">
        <f>IFERROR(IF(VLOOKUP(VSTS_4c4a2935_7cc5_4a88_9916_4870a252c45f[[#This Row],[ID]],ParentLookup[],7,FALSE)="Initiative",VLOOKUP(VSTS_4c4a2935_7cc5_4a88_9916_4870a252c45f[[#This Row],[ID]],ParentLookup[],4,FALSE),#N/A),"-- Not an Initiative --")</f>
        <v>Good Enough for Daily Use</v>
      </c>
    </row>
    <row r="482" spans="1:26" hidden="1" x14ac:dyDescent="0.25">
      <c r="A482" s="2">
        <v>17382</v>
      </c>
      <c r="B482" s="1" t="s">
        <v>3024</v>
      </c>
      <c r="C482" s="7"/>
      <c r="D482" s="9" t="str">
        <f ca="1">IF(ISBLANK(VSTS_4c4a2935_7cc5_4a88_9916_4870a252c45f[[#This Row],[Dogfood Date]]),"",ROUND((VSTS_4c4a2935_7cc5_4a88_9916_4870a252c45f[[#This Row],[Dogfood Date]]-TODAY())/7,0))</f>
        <v/>
      </c>
      <c r="E482" s="10" t="str">
        <f ca="1">IF(VSTS_4c4a2935_7cc5_4a88_9916_4870a252c45f[[#This Row],[D_Wk]]="","No Date",IF(VSTS_4c4a2935_7cc5_4a88_9916_4870a252c45f[[#This Row],[D_Wk]]&gt;=0,"Coming Soon","Live in Dogfood"))</f>
        <v>No Date</v>
      </c>
      <c r="F482" s="7"/>
      <c r="G482" s="9" t="str">
        <f ca="1">IF(ISBLANK(VSTS_4c4a2935_7cc5_4a88_9916_4870a252c45f[[#This Row],[Release Date]]),"",ROUND((VSTS_4c4a2935_7cc5_4a88_9916_4870a252c45f[[#This Row],[Release Date]]-TODAY())/7,0))</f>
        <v/>
      </c>
      <c r="H482" s="10" t="str">
        <f ca="1">IF(VSTS_4c4a2935_7cc5_4a88_9916_4870a252c45f[[#This Row],[R_Wk]]="","No Date",IF(VSTS_4c4a2935_7cc5_4a88_9916_4870a252c45f[[#This Row],[R_Wk]]&gt;=0,"Coming Soon","Live in Prod"))</f>
        <v>No Date</v>
      </c>
      <c r="I482" s="7"/>
      <c r="J482" s="9" t="str">
        <f ca="1">IF(ISBLANK(VSTS_4c4a2935_7cc5_4a88_9916_4870a252c45f[[#This Row],[Finish Date]]),"",ROUND((VSTS_4c4a2935_7cc5_4a88_9916_4870a252c45f[[#This Row],[Finish Date]]-TODAY())/7,0))</f>
        <v/>
      </c>
      <c r="K4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2" s="1"/>
      <c r="M482" s="1"/>
      <c r="N482" s="1" t="s">
        <v>20</v>
      </c>
      <c r="O482" s="23">
        <v>41933.265381944446</v>
      </c>
      <c r="P482" s="23">
        <f>IFERROR(VLOOKUP(VSTS_4c4a2935_7cc5_4a88_9916_4870a252c45f[[#This Row],[ID]],PriLookup[],3,FALSE),"")</f>
        <v>41957.441134259258</v>
      </c>
      <c r="Q482" s="4" t="s">
        <v>3004</v>
      </c>
      <c r="R482" s="4"/>
      <c r="S482" s="1"/>
      <c r="T482" s="1" t="s">
        <v>2443</v>
      </c>
      <c r="U482" s="1" t="s">
        <v>2430</v>
      </c>
      <c r="V482" s="1" t="s">
        <v>2446</v>
      </c>
      <c r="W482" s="4" t="str">
        <f>VLOOKUP(VSTS_4c4a2935_7cc5_4a88_9916_4870a252c45f[[#This Row],[Area Path]],Table4[],2,FALSE)</f>
        <v>Unassigned</v>
      </c>
      <c r="X482" s="4" t="str">
        <f>VLOOKUP(VSTS_4c4a2935_7cc5_4a88_9916_4870a252c45f[[#This Row],[Area Path]],Table4[],3,FALSE)</f>
        <v>Unassigned</v>
      </c>
      <c r="Y482" s="4">
        <v>750769212</v>
      </c>
      <c r="Z482" s="4" t="str">
        <f>IFERROR(IF(VLOOKUP(VSTS_4c4a2935_7cc5_4a88_9916_4870a252c45f[[#This Row],[ID]],ParentLookup[],7,FALSE)="Initiative",VLOOKUP(VSTS_4c4a2935_7cc5_4a88_9916_4870a252c45f[[#This Row],[ID]],ParentLookup[],4,FALSE),#N/A),"-- Not an Initiative --")</f>
        <v>-- Not an Initiative --</v>
      </c>
    </row>
    <row r="483" spans="1:26" hidden="1" x14ac:dyDescent="0.25">
      <c r="A483" s="2">
        <v>17388</v>
      </c>
      <c r="B483" s="1" t="s">
        <v>3025</v>
      </c>
      <c r="C483" s="7"/>
      <c r="D483" s="9" t="str">
        <f ca="1">IF(ISBLANK(VSTS_4c4a2935_7cc5_4a88_9916_4870a252c45f[[#This Row],[Dogfood Date]]),"",ROUND((VSTS_4c4a2935_7cc5_4a88_9916_4870a252c45f[[#This Row],[Dogfood Date]]-TODAY())/7,0))</f>
        <v/>
      </c>
      <c r="E483" s="10" t="str">
        <f ca="1">IF(VSTS_4c4a2935_7cc5_4a88_9916_4870a252c45f[[#This Row],[D_Wk]]="","No Date",IF(VSTS_4c4a2935_7cc5_4a88_9916_4870a252c45f[[#This Row],[D_Wk]]&gt;=0,"Coming Soon","Live in Dogfood"))</f>
        <v>No Date</v>
      </c>
      <c r="F483" s="7"/>
      <c r="G483" s="9" t="str">
        <f ca="1">IF(ISBLANK(VSTS_4c4a2935_7cc5_4a88_9916_4870a252c45f[[#This Row],[Release Date]]),"",ROUND((VSTS_4c4a2935_7cc5_4a88_9916_4870a252c45f[[#This Row],[Release Date]]-TODAY())/7,0))</f>
        <v/>
      </c>
      <c r="H483" s="10" t="str">
        <f ca="1">IF(VSTS_4c4a2935_7cc5_4a88_9916_4870a252c45f[[#This Row],[R_Wk]]="","No Date",IF(VSTS_4c4a2935_7cc5_4a88_9916_4870a252c45f[[#This Row],[R_Wk]]&gt;=0,"Coming Soon","Live in Prod"))</f>
        <v>No Date</v>
      </c>
      <c r="I483" s="7"/>
      <c r="J483" s="9" t="str">
        <f ca="1">IF(ISBLANK(VSTS_4c4a2935_7cc5_4a88_9916_4870a252c45f[[#This Row],[Finish Date]]),"",ROUND((VSTS_4c4a2935_7cc5_4a88_9916_4870a252c45f[[#This Row],[Finish Date]]-TODAY())/7,0))</f>
        <v/>
      </c>
      <c r="K48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3" s="1"/>
      <c r="M483" s="1"/>
      <c r="N483" s="1" t="s">
        <v>20</v>
      </c>
      <c r="O483" s="23">
        <v>41933.265381944446</v>
      </c>
      <c r="P483" s="23">
        <f>IFERROR(VLOOKUP(VSTS_4c4a2935_7cc5_4a88_9916_4870a252c45f[[#This Row],[ID]],PriLookup[],3,FALSE),"")</f>
        <v>41957.441134259258</v>
      </c>
      <c r="Q483" s="4" t="s">
        <v>3020</v>
      </c>
      <c r="R483" s="4"/>
      <c r="S483" s="1"/>
      <c r="T483" s="1" t="s">
        <v>2443</v>
      </c>
      <c r="U483" s="1" t="s">
        <v>2430</v>
      </c>
      <c r="V483" s="1" t="s">
        <v>2446</v>
      </c>
      <c r="W483" s="4" t="str">
        <f>VLOOKUP(VSTS_4c4a2935_7cc5_4a88_9916_4870a252c45f[[#This Row],[Area Path]],Table4[],2,FALSE)</f>
        <v>Unassigned</v>
      </c>
      <c r="X483" s="4" t="str">
        <f>VLOOKUP(VSTS_4c4a2935_7cc5_4a88_9916_4870a252c45f[[#This Row],[Area Path]],Table4[],3,FALSE)</f>
        <v>Unassigned</v>
      </c>
      <c r="Y483" s="4">
        <v>756923058</v>
      </c>
      <c r="Z483" s="4" t="str">
        <f>IFERROR(IF(VLOOKUP(VSTS_4c4a2935_7cc5_4a88_9916_4870a252c45f[[#This Row],[ID]],ParentLookup[],7,FALSE)="Initiative",VLOOKUP(VSTS_4c4a2935_7cc5_4a88_9916_4870a252c45f[[#This Row],[ID]],ParentLookup[],4,FALSE),#N/A),"-- Not an Initiative --")</f>
        <v>-- Not an Initiative --</v>
      </c>
    </row>
    <row r="484" spans="1:26" hidden="1" x14ac:dyDescent="0.25">
      <c r="A484" s="2">
        <v>17405</v>
      </c>
      <c r="B484" s="1" t="s">
        <v>4536</v>
      </c>
      <c r="C484" s="7"/>
      <c r="D484" s="9" t="str">
        <f ca="1">IF(ISBLANK(VSTS_4c4a2935_7cc5_4a88_9916_4870a252c45f[[#This Row],[Dogfood Date]]),"",ROUND((VSTS_4c4a2935_7cc5_4a88_9916_4870a252c45f[[#This Row],[Dogfood Date]]-TODAY())/7,0))</f>
        <v/>
      </c>
      <c r="E484" s="10" t="str">
        <f ca="1">IF(VSTS_4c4a2935_7cc5_4a88_9916_4870a252c45f[[#This Row],[D_Wk]]="","No Date",IF(VSTS_4c4a2935_7cc5_4a88_9916_4870a252c45f[[#This Row],[D_Wk]]&gt;=0,"Coming Soon","Live in Dogfood"))</f>
        <v>No Date</v>
      </c>
      <c r="F484" s="7"/>
      <c r="G484" s="9" t="str">
        <f ca="1">IF(ISBLANK(VSTS_4c4a2935_7cc5_4a88_9916_4870a252c45f[[#This Row],[Release Date]]),"",ROUND((VSTS_4c4a2935_7cc5_4a88_9916_4870a252c45f[[#This Row],[Release Date]]-TODAY())/7,0))</f>
        <v/>
      </c>
      <c r="H484" s="10" t="str">
        <f ca="1">IF(VSTS_4c4a2935_7cc5_4a88_9916_4870a252c45f[[#This Row],[R_Wk]]="","No Date",IF(VSTS_4c4a2935_7cc5_4a88_9916_4870a252c45f[[#This Row],[R_Wk]]&gt;=0,"Coming Soon","Live in Prod"))</f>
        <v>No Date</v>
      </c>
      <c r="I484" s="7"/>
      <c r="J484" s="9" t="str">
        <f ca="1">IF(ISBLANK(VSTS_4c4a2935_7cc5_4a88_9916_4870a252c45f[[#This Row],[Finish Date]]),"",ROUND((VSTS_4c4a2935_7cc5_4a88_9916_4870a252c45f[[#This Row],[Finish Date]]-TODAY())/7,0))</f>
        <v/>
      </c>
      <c r="K4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4" s="1"/>
      <c r="M484" s="1"/>
      <c r="N484" s="1" t="s">
        <v>20</v>
      </c>
      <c r="O484" s="23">
        <v>41933.265393518515</v>
      </c>
      <c r="P484" s="23">
        <f>IFERROR(VLOOKUP(VSTS_4c4a2935_7cc5_4a88_9916_4870a252c45f[[#This Row],[ID]],PriLookup[],3,FALSE),"")</f>
        <v>41957.441111111111</v>
      </c>
      <c r="Q484" s="4" t="s">
        <v>3054</v>
      </c>
      <c r="R484" s="4"/>
      <c r="S484" s="1"/>
      <c r="T484" s="1" t="s">
        <v>2443</v>
      </c>
      <c r="U484" s="1" t="s">
        <v>2430</v>
      </c>
      <c r="V484" s="1" t="s">
        <v>2446</v>
      </c>
      <c r="W484" s="4" t="str">
        <f>VLOOKUP(VSTS_4c4a2935_7cc5_4a88_9916_4870a252c45f[[#This Row],[Area Path]],Table4[],2,FALSE)</f>
        <v>Unassigned</v>
      </c>
      <c r="X484" s="4" t="str">
        <f>VLOOKUP(VSTS_4c4a2935_7cc5_4a88_9916_4870a252c45f[[#This Row],[Area Path]],Table4[],3,FALSE)</f>
        <v>Unassigned</v>
      </c>
      <c r="Y484" s="4">
        <v>763076904</v>
      </c>
      <c r="Z484" s="4" t="str">
        <f>IFERROR(IF(VLOOKUP(VSTS_4c4a2935_7cc5_4a88_9916_4870a252c45f[[#This Row],[ID]],ParentLookup[],7,FALSE)="Initiative",VLOOKUP(VSTS_4c4a2935_7cc5_4a88_9916_4870a252c45f[[#This Row],[ID]],ParentLookup[],4,FALSE),#N/A),"-- Not an Initiative --")</f>
        <v>-- Not an Initiative --</v>
      </c>
    </row>
    <row r="485" spans="1:26" hidden="1" x14ac:dyDescent="0.25">
      <c r="A485" s="2">
        <v>17406</v>
      </c>
      <c r="B485" s="1" t="s">
        <v>3027</v>
      </c>
      <c r="C485" s="7"/>
      <c r="D485" s="9" t="str">
        <f ca="1">IF(ISBLANK(VSTS_4c4a2935_7cc5_4a88_9916_4870a252c45f[[#This Row],[Dogfood Date]]),"",ROUND((VSTS_4c4a2935_7cc5_4a88_9916_4870a252c45f[[#This Row],[Dogfood Date]]-TODAY())/7,0))</f>
        <v/>
      </c>
      <c r="E485" s="10" t="str">
        <f ca="1">IF(VSTS_4c4a2935_7cc5_4a88_9916_4870a252c45f[[#This Row],[D_Wk]]="","No Date",IF(VSTS_4c4a2935_7cc5_4a88_9916_4870a252c45f[[#This Row],[D_Wk]]&gt;=0,"Coming Soon","Live in Dogfood"))</f>
        <v>No Date</v>
      </c>
      <c r="F485" s="7"/>
      <c r="G485" s="9" t="str">
        <f ca="1">IF(ISBLANK(VSTS_4c4a2935_7cc5_4a88_9916_4870a252c45f[[#This Row],[Release Date]]),"",ROUND((VSTS_4c4a2935_7cc5_4a88_9916_4870a252c45f[[#This Row],[Release Date]]-TODAY())/7,0))</f>
        <v/>
      </c>
      <c r="H485" s="10" t="str">
        <f ca="1">IF(VSTS_4c4a2935_7cc5_4a88_9916_4870a252c45f[[#This Row],[R_Wk]]="","No Date",IF(VSTS_4c4a2935_7cc5_4a88_9916_4870a252c45f[[#This Row],[R_Wk]]&gt;=0,"Coming Soon","Live in Prod"))</f>
        <v>No Date</v>
      </c>
      <c r="I485" s="7"/>
      <c r="J485" s="9" t="str">
        <f ca="1">IF(ISBLANK(VSTS_4c4a2935_7cc5_4a88_9916_4870a252c45f[[#This Row],[Finish Date]]),"",ROUND((VSTS_4c4a2935_7cc5_4a88_9916_4870a252c45f[[#This Row],[Finish Date]]-TODAY())/7,0))</f>
        <v/>
      </c>
      <c r="K48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5" s="1"/>
      <c r="M485" s="1"/>
      <c r="N485" s="1" t="s">
        <v>20</v>
      </c>
      <c r="O485" s="23">
        <v>41933.265393518515</v>
      </c>
      <c r="P485" s="23">
        <f>IFERROR(VLOOKUP(VSTS_4c4a2935_7cc5_4a88_9916_4870a252c45f[[#This Row],[ID]],PriLookup[],3,FALSE),"")</f>
        <v>41957.441111111111</v>
      </c>
      <c r="Q485" s="4" t="s">
        <v>3054</v>
      </c>
      <c r="R485" s="4"/>
      <c r="S485" s="1"/>
      <c r="T485" s="1" t="s">
        <v>2443</v>
      </c>
      <c r="U485" s="1" t="s">
        <v>2430</v>
      </c>
      <c r="V485" s="1" t="s">
        <v>2446</v>
      </c>
      <c r="W485" s="4" t="str">
        <f>VLOOKUP(VSTS_4c4a2935_7cc5_4a88_9916_4870a252c45f[[#This Row],[Area Path]],Table4[],2,FALSE)</f>
        <v>Unassigned</v>
      </c>
      <c r="X485" s="4" t="str">
        <f>VLOOKUP(VSTS_4c4a2935_7cc5_4a88_9916_4870a252c45f[[#This Row],[Area Path]],Table4[],3,FALSE)</f>
        <v>Unassigned</v>
      </c>
      <c r="Y485" s="4">
        <v>769230750</v>
      </c>
      <c r="Z485" s="4" t="str">
        <f>IFERROR(IF(VLOOKUP(VSTS_4c4a2935_7cc5_4a88_9916_4870a252c45f[[#This Row],[ID]],ParentLookup[],7,FALSE)="Initiative",VLOOKUP(VSTS_4c4a2935_7cc5_4a88_9916_4870a252c45f[[#This Row],[ID]],ParentLookup[],4,FALSE),#N/A),"-- Not an Initiative --")</f>
        <v>-- Not an Initiative --</v>
      </c>
    </row>
    <row r="486" spans="1:26" hidden="1" x14ac:dyDescent="0.25">
      <c r="A486" s="2">
        <v>17407</v>
      </c>
      <c r="B486" s="1" t="s">
        <v>3028</v>
      </c>
      <c r="C486" s="7"/>
      <c r="D486" s="9" t="str">
        <f ca="1">IF(ISBLANK(VSTS_4c4a2935_7cc5_4a88_9916_4870a252c45f[[#This Row],[Dogfood Date]]),"",ROUND((VSTS_4c4a2935_7cc5_4a88_9916_4870a252c45f[[#This Row],[Dogfood Date]]-TODAY())/7,0))</f>
        <v/>
      </c>
      <c r="E486" s="10" t="str">
        <f ca="1">IF(VSTS_4c4a2935_7cc5_4a88_9916_4870a252c45f[[#This Row],[D_Wk]]="","No Date",IF(VSTS_4c4a2935_7cc5_4a88_9916_4870a252c45f[[#This Row],[D_Wk]]&gt;=0,"Coming Soon","Live in Dogfood"))</f>
        <v>No Date</v>
      </c>
      <c r="F486" s="7"/>
      <c r="G486" s="9" t="str">
        <f ca="1">IF(ISBLANK(VSTS_4c4a2935_7cc5_4a88_9916_4870a252c45f[[#This Row],[Release Date]]),"",ROUND((VSTS_4c4a2935_7cc5_4a88_9916_4870a252c45f[[#This Row],[Release Date]]-TODAY())/7,0))</f>
        <v/>
      </c>
      <c r="H486" s="10" t="str">
        <f ca="1">IF(VSTS_4c4a2935_7cc5_4a88_9916_4870a252c45f[[#This Row],[R_Wk]]="","No Date",IF(VSTS_4c4a2935_7cc5_4a88_9916_4870a252c45f[[#This Row],[R_Wk]]&gt;=0,"Coming Soon","Live in Prod"))</f>
        <v>No Date</v>
      </c>
      <c r="I486" s="7"/>
      <c r="J486" s="9" t="str">
        <f ca="1">IF(ISBLANK(VSTS_4c4a2935_7cc5_4a88_9916_4870a252c45f[[#This Row],[Finish Date]]),"",ROUND((VSTS_4c4a2935_7cc5_4a88_9916_4870a252c45f[[#This Row],[Finish Date]]-TODAY())/7,0))</f>
        <v/>
      </c>
      <c r="K48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6" s="1"/>
      <c r="M486" s="1"/>
      <c r="N486" s="1" t="s">
        <v>20</v>
      </c>
      <c r="O486" s="23">
        <v>41933.265393518515</v>
      </c>
      <c r="P486" s="23">
        <f>IFERROR(VLOOKUP(VSTS_4c4a2935_7cc5_4a88_9916_4870a252c45f[[#This Row],[ID]],PriLookup[],3,FALSE),"")</f>
        <v>41957.441111111111</v>
      </c>
      <c r="Q486" s="4" t="s">
        <v>3054</v>
      </c>
      <c r="R486" s="4"/>
      <c r="S486" s="1"/>
      <c r="T486" s="1" t="s">
        <v>2443</v>
      </c>
      <c r="U486" s="1" t="s">
        <v>2430</v>
      </c>
      <c r="V486" s="1" t="s">
        <v>2446</v>
      </c>
      <c r="W486" s="4" t="str">
        <f>VLOOKUP(VSTS_4c4a2935_7cc5_4a88_9916_4870a252c45f[[#This Row],[Area Path]],Table4[],2,FALSE)</f>
        <v>Unassigned</v>
      </c>
      <c r="X486" s="4" t="str">
        <f>VLOOKUP(VSTS_4c4a2935_7cc5_4a88_9916_4870a252c45f[[#This Row],[Area Path]],Table4[],3,FALSE)</f>
        <v>Unassigned</v>
      </c>
      <c r="Y486" s="4">
        <v>775384596</v>
      </c>
      <c r="Z486" s="4" t="str">
        <f>IFERROR(IF(VLOOKUP(VSTS_4c4a2935_7cc5_4a88_9916_4870a252c45f[[#This Row],[ID]],ParentLookup[],7,FALSE)="Initiative",VLOOKUP(VSTS_4c4a2935_7cc5_4a88_9916_4870a252c45f[[#This Row],[ID]],ParentLookup[],4,FALSE),#N/A),"-- Not an Initiative --")</f>
        <v>-- Not an Initiative --</v>
      </c>
    </row>
    <row r="487" spans="1:26" hidden="1" x14ac:dyDescent="0.25">
      <c r="A487" s="2">
        <v>17408</v>
      </c>
      <c r="B487" s="1" t="s">
        <v>3029</v>
      </c>
      <c r="C487" s="7"/>
      <c r="D487" s="9" t="str">
        <f ca="1">IF(ISBLANK(VSTS_4c4a2935_7cc5_4a88_9916_4870a252c45f[[#This Row],[Dogfood Date]]),"",ROUND((VSTS_4c4a2935_7cc5_4a88_9916_4870a252c45f[[#This Row],[Dogfood Date]]-TODAY())/7,0))</f>
        <v/>
      </c>
      <c r="E487" s="10" t="str">
        <f ca="1">IF(VSTS_4c4a2935_7cc5_4a88_9916_4870a252c45f[[#This Row],[D_Wk]]="","No Date",IF(VSTS_4c4a2935_7cc5_4a88_9916_4870a252c45f[[#This Row],[D_Wk]]&gt;=0,"Coming Soon","Live in Dogfood"))</f>
        <v>No Date</v>
      </c>
      <c r="F487" s="7"/>
      <c r="G487" s="9" t="str">
        <f ca="1">IF(ISBLANK(VSTS_4c4a2935_7cc5_4a88_9916_4870a252c45f[[#This Row],[Release Date]]),"",ROUND((VSTS_4c4a2935_7cc5_4a88_9916_4870a252c45f[[#This Row],[Release Date]]-TODAY())/7,0))</f>
        <v/>
      </c>
      <c r="H487" s="10" t="str">
        <f ca="1">IF(VSTS_4c4a2935_7cc5_4a88_9916_4870a252c45f[[#This Row],[R_Wk]]="","No Date",IF(VSTS_4c4a2935_7cc5_4a88_9916_4870a252c45f[[#This Row],[R_Wk]]&gt;=0,"Coming Soon","Live in Prod"))</f>
        <v>No Date</v>
      </c>
      <c r="I487" s="7"/>
      <c r="J487" s="9" t="str">
        <f ca="1">IF(ISBLANK(VSTS_4c4a2935_7cc5_4a88_9916_4870a252c45f[[#This Row],[Finish Date]]),"",ROUND((VSTS_4c4a2935_7cc5_4a88_9916_4870a252c45f[[#This Row],[Finish Date]]-TODAY())/7,0))</f>
        <v/>
      </c>
      <c r="K48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7" s="1"/>
      <c r="M487" s="1"/>
      <c r="N487" s="1" t="s">
        <v>20</v>
      </c>
      <c r="O487" s="23">
        <v>41933.265393518515</v>
      </c>
      <c r="P487" s="23">
        <f>IFERROR(VLOOKUP(VSTS_4c4a2935_7cc5_4a88_9916_4870a252c45f[[#This Row],[ID]],PriLookup[],3,FALSE),"")</f>
        <v>41957.441111111111</v>
      </c>
      <c r="Q487" s="4" t="s">
        <v>3054</v>
      </c>
      <c r="R487" s="4"/>
      <c r="S487" s="1"/>
      <c r="T487" s="1" t="s">
        <v>2443</v>
      </c>
      <c r="U487" s="1" t="s">
        <v>2430</v>
      </c>
      <c r="V487" s="1" t="s">
        <v>2446</v>
      </c>
      <c r="W487" s="4" t="str">
        <f>VLOOKUP(VSTS_4c4a2935_7cc5_4a88_9916_4870a252c45f[[#This Row],[Area Path]],Table4[],2,FALSE)</f>
        <v>Unassigned</v>
      </c>
      <c r="X487" s="4" t="str">
        <f>VLOOKUP(VSTS_4c4a2935_7cc5_4a88_9916_4870a252c45f[[#This Row],[Area Path]],Table4[],3,FALSE)</f>
        <v>Unassigned</v>
      </c>
      <c r="Y487" s="4">
        <v>781538442</v>
      </c>
      <c r="Z487" s="4" t="str">
        <f>IFERROR(IF(VLOOKUP(VSTS_4c4a2935_7cc5_4a88_9916_4870a252c45f[[#This Row],[ID]],ParentLookup[],7,FALSE)="Initiative",VLOOKUP(VSTS_4c4a2935_7cc5_4a88_9916_4870a252c45f[[#This Row],[ID]],ParentLookup[],4,FALSE),#N/A),"-- Not an Initiative --")</f>
        <v>-- Not an Initiative --</v>
      </c>
    </row>
    <row r="488" spans="1:26" hidden="1" x14ac:dyDescent="0.25">
      <c r="A488" s="2">
        <v>17409</v>
      </c>
      <c r="B488" s="1" t="s">
        <v>3030</v>
      </c>
      <c r="C488" s="7"/>
      <c r="D488" s="9" t="str">
        <f ca="1">IF(ISBLANK(VSTS_4c4a2935_7cc5_4a88_9916_4870a252c45f[[#This Row],[Dogfood Date]]),"",ROUND((VSTS_4c4a2935_7cc5_4a88_9916_4870a252c45f[[#This Row],[Dogfood Date]]-TODAY())/7,0))</f>
        <v/>
      </c>
      <c r="E488" s="10" t="str">
        <f ca="1">IF(VSTS_4c4a2935_7cc5_4a88_9916_4870a252c45f[[#This Row],[D_Wk]]="","No Date",IF(VSTS_4c4a2935_7cc5_4a88_9916_4870a252c45f[[#This Row],[D_Wk]]&gt;=0,"Coming Soon","Live in Dogfood"))</f>
        <v>No Date</v>
      </c>
      <c r="F488" s="7"/>
      <c r="G488" s="9" t="str">
        <f ca="1">IF(ISBLANK(VSTS_4c4a2935_7cc5_4a88_9916_4870a252c45f[[#This Row],[Release Date]]),"",ROUND((VSTS_4c4a2935_7cc5_4a88_9916_4870a252c45f[[#This Row],[Release Date]]-TODAY())/7,0))</f>
        <v/>
      </c>
      <c r="H488" s="10" t="str">
        <f ca="1">IF(VSTS_4c4a2935_7cc5_4a88_9916_4870a252c45f[[#This Row],[R_Wk]]="","No Date",IF(VSTS_4c4a2935_7cc5_4a88_9916_4870a252c45f[[#This Row],[R_Wk]]&gt;=0,"Coming Soon","Live in Prod"))</f>
        <v>No Date</v>
      </c>
      <c r="I488" s="7"/>
      <c r="J488" s="9" t="str">
        <f ca="1">IF(ISBLANK(VSTS_4c4a2935_7cc5_4a88_9916_4870a252c45f[[#This Row],[Finish Date]]),"",ROUND((VSTS_4c4a2935_7cc5_4a88_9916_4870a252c45f[[#This Row],[Finish Date]]-TODAY())/7,0))</f>
        <v/>
      </c>
      <c r="K48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8" s="1"/>
      <c r="M488" s="1"/>
      <c r="N488" s="1" t="s">
        <v>20</v>
      </c>
      <c r="O488" s="23">
        <v>41933.265393518515</v>
      </c>
      <c r="P488" s="23">
        <f>IFERROR(VLOOKUP(VSTS_4c4a2935_7cc5_4a88_9916_4870a252c45f[[#This Row],[ID]],PriLookup[],3,FALSE),"")</f>
        <v>41957.44127314815</v>
      </c>
      <c r="Q488" s="4" t="s">
        <v>3054</v>
      </c>
      <c r="R488" s="4"/>
      <c r="S488" s="1"/>
      <c r="T488" s="1" t="s">
        <v>2443</v>
      </c>
      <c r="U488" s="1" t="s">
        <v>2430</v>
      </c>
      <c r="V488" s="1" t="s">
        <v>2446</v>
      </c>
      <c r="W488" s="4" t="str">
        <f>VLOOKUP(VSTS_4c4a2935_7cc5_4a88_9916_4870a252c45f[[#This Row],[Area Path]],Table4[],2,FALSE)</f>
        <v>Unassigned</v>
      </c>
      <c r="X488" s="4" t="str">
        <f>VLOOKUP(VSTS_4c4a2935_7cc5_4a88_9916_4870a252c45f[[#This Row],[Area Path]],Table4[],3,FALSE)</f>
        <v>Unassigned</v>
      </c>
      <c r="Y488" s="4">
        <v>787692288</v>
      </c>
      <c r="Z488" s="4" t="str">
        <f>IFERROR(IF(VLOOKUP(VSTS_4c4a2935_7cc5_4a88_9916_4870a252c45f[[#This Row],[ID]],ParentLookup[],7,FALSE)="Initiative",VLOOKUP(VSTS_4c4a2935_7cc5_4a88_9916_4870a252c45f[[#This Row],[ID]],ParentLookup[],4,FALSE),#N/A),"-- Not an Initiative --")</f>
        <v>-- Not an Initiative --</v>
      </c>
    </row>
    <row r="489" spans="1:26" hidden="1" x14ac:dyDescent="0.25">
      <c r="A489" s="2">
        <v>17410</v>
      </c>
      <c r="B489" s="1" t="s">
        <v>3031</v>
      </c>
      <c r="C489" s="7"/>
      <c r="D489" s="9" t="str">
        <f ca="1">IF(ISBLANK(VSTS_4c4a2935_7cc5_4a88_9916_4870a252c45f[[#This Row],[Dogfood Date]]),"",ROUND((VSTS_4c4a2935_7cc5_4a88_9916_4870a252c45f[[#This Row],[Dogfood Date]]-TODAY())/7,0))</f>
        <v/>
      </c>
      <c r="E489" s="10" t="str">
        <f ca="1">IF(VSTS_4c4a2935_7cc5_4a88_9916_4870a252c45f[[#This Row],[D_Wk]]="","No Date",IF(VSTS_4c4a2935_7cc5_4a88_9916_4870a252c45f[[#This Row],[D_Wk]]&gt;=0,"Coming Soon","Live in Dogfood"))</f>
        <v>No Date</v>
      </c>
      <c r="F489" s="7"/>
      <c r="G489" s="9" t="str">
        <f ca="1">IF(ISBLANK(VSTS_4c4a2935_7cc5_4a88_9916_4870a252c45f[[#This Row],[Release Date]]),"",ROUND((VSTS_4c4a2935_7cc5_4a88_9916_4870a252c45f[[#This Row],[Release Date]]-TODAY())/7,0))</f>
        <v/>
      </c>
      <c r="H489" s="10" t="str">
        <f ca="1">IF(VSTS_4c4a2935_7cc5_4a88_9916_4870a252c45f[[#This Row],[R_Wk]]="","No Date",IF(VSTS_4c4a2935_7cc5_4a88_9916_4870a252c45f[[#This Row],[R_Wk]]&gt;=0,"Coming Soon","Live in Prod"))</f>
        <v>No Date</v>
      </c>
      <c r="I489" s="7"/>
      <c r="J489" s="9" t="str">
        <f ca="1">IF(ISBLANK(VSTS_4c4a2935_7cc5_4a88_9916_4870a252c45f[[#This Row],[Finish Date]]),"",ROUND((VSTS_4c4a2935_7cc5_4a88_9916_4870a252c45f[[#This Row],[Finish Date]]-TODAY())/7,0))</f>
        <v/>
      </c>
      <c r="K48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89" s="1"/>
      <c r="M489" s="1"/>
      <c r="N489" s="1" t="s">
        <v>20</v>
      </c>
      <c r="O489" s="23">
        <v>41933.265393518515</v>
      </c>
      <c r="P489" s="23">
        <f>IFERROR(VLOOKUP(VSTS_4c4a2935_7cc5_4a88_9916_4870a252c45f[[#This Row],[ID]],PriLookup[],3,FALSE),"")</f>
        <v>41957.44127314815</v>
      </c>
      <c r="Q489" s="4" t="s">
        <v>2976</v>
      </c>
      <c r="R489" s="4"/>
      <c r="S489" s="1"/>
      <c r="T489" s="1" t="s">
        <v>2443</v>
      </c>
      <c r="U489" s="1" t="s">
        <v>2430</v>
      </c>
      <c r="V489" s="1" t="s">
        <v>2446</v>
      </c>
      <c r="W489" s="4" t="str">
        <f>VLOOKUP(VSTS_4c4a2935_7cc5_4a88_9916_4870a252c45f[[#This Row],[Area Path]],Table4[],2,FALSE)</f>
        <v>Unassigned</v>
      </c>
      <c r="X489" s="4" t="str">
        <f>VLOOKUP(VSTS_4c4a2935_7cc5_4a88_9916_4870a252c45f[[#This Row],[Area Path]],Table4[],3,FALSE)</f>
        <v>Unassigned</v>
      </c>
      <c r="Y489" s="4">
        <v>793846134</v>
      </c>
      <c r="Z489" s="4" t="str">
        <f>IFERROR(IF(VLOOKUP(VSTS_4c4a2935_7cc5_4a88_9916_4870a252c45f[[#This Row],[ID]],ParentLookup[],7,FALSE)="Initiative",VLOOKUP(VSTS_4c4a2935_7cc5_4a88_9916_4870a252c45f[[#This Row],[ID]],ParentLookup[],4,FALSE),#N/A),"-- Not an Initiative --")</f>
        <v>-- Not an Initiative --</v>
      </c>
    </row>
    <row r="490" spans="1:26" hidden="1" x14ac:dyDescent="0.25">
      <c r="A490" s="2">
        <v>17411</v>
      </c>
      <c r="B490" s="1" t="s">
        <v>3032</v>
      </c>
      <c r="C490" s="7"/>
      <c r="D490" s="9" t="str">
        <f ca="1">IF(ISBLANK(VSTS_4c4a2935_7cc5_4a88_9916_4870a252c45f[[#This Row],[Dogfood Date]]),"",ROUND((VSTS_4c4a2935_7cc5_4a88_9916_4870a252c45f[[#This Row],[Dogfood Date]]-TODAY())/7,0))</f>
        <v/>
      </c>
      <c r="E490" s="10" t="str">
        <f ca="1">IF(VSTS_4c4a2935_7cc5_4a88_9916_4870a252c45f[[#This Row],[D_Wk]]="","No Date",IF(VSTS_4c4a2935_7cc5_4a88_9916_4870a252c45f[[#This Row],[D_Wk]]&gt;=0,"Coming Soon","Live in Dogfood"))</f>
        <v>No Date</v>
      </c>
      <c r="F490" s="7"/>
      <c r="G490" s="9" t="str">
        <f ca="1">IF(ISBLANK(VSTS_4c4a2935_7cc5_4a88_9916_4870a252c45f[[#This Row],[Release Date]]),"",ROUND((VSTS_4c4a2935_7cc5_4a88_9916_4870a252c45f[[#This Row],[Release Date]]-TODAY())/7,0))</f>
        <v/>
      </c>
      <c r="H490" s="10" t="str">
        <f ca="1">IF(VSTS_4c4a2935_7cc5_4a88_9916_4870a252c45f[[#This Row],[R_Wk]]="","No Date",IF(VSTS_4c4a2935_7cc5_4a88_9916_4870a252c45f[[#This Row],[R_Wk]]&gt;=0,"Coming Soon","Live in Prod"))</f>
        <v>No Date</v>
      </c>
      <c r="I490" s="7"/>
      <c r="J490" s="9" t="str">
        <f ca="1">IF(ISBLANK(VSTS_4c4a2935_7cc5_4a88_9916_4870a252c45f[[#This Row],[Finish Date]]),"",ROUND((VSTS_4c4a2935_7cc5_4a88_9916_4870a252c45f[[#This Row],[Finish Date]]-TODAY())/7,0))</f>
        <v/>
      </c>
      <c r="K49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0" s="1"/>
      <c r="M490" s="1"/>
      <c r="N490" s="1" t="s">
        <v>20</v>
      </c>
      <c r="O490" s="23">
        <v>41933.265393518515</v>
      </c>
      <c r="P490" s="23">
        <f>IFERROR(VLOOKUP(VSTS_4c4a2935_7cc5_4a88_9916_4870a252c45f[[#This Row],[ID]],PriLookup[],3,FALSE),"")</f>
        <v>41957.441261574073</v>
      </c>
      <c r="Q490" s="4" t="s">
        <v>3054</v>
      </c>
      <c r="R490" s="4"/>
      <c r="S490" s="1"/>
      <c r="T490" s="1" t="s">
        <v>2443</v>
      </c>
      <c r="U490" s="1" t="s">
        <v>2430</v>
      </c>
      <c r="V490" s="1" t="s">
        <v>2446</v>
      </c>
      <c r="W490" s="4" t="str">
        <f>VLOOKUP(VSTS_4c4a2935_7cc5_4a88_9916_4870a252c45f[[#This Row],[Area Path]],Table4[],2,FALSE)</f>
        <v>Unassigned</v>
      </c>
      <c r="X490" s="4" t="str">
        <f>VLOOKUP(VSTS_4c4a2935_7cc5_4a88_9916_4870a252c45f[[#This Row],[Area Path]],Table4[],3,FALSE)</f>
        <v>Unassigned</v>
      </c>
      <c r="Y490" s="4">
        <v>799999980</v>
      </c>
      <c r="Z490" s="4" t="str">
        <f>IFERROR(IF(VLOOKUP(VSTS_4c4a2935_7cc5_4a88_9916_4870a252c45f[[#This Row],[ID]],ParentLookup[],7,FALSE)="Initiative",VLOOKUP(VSTS_4c4a2935_7cc5_4a88_9916_4870a252c45f[[#This Row],[ID]],ParentLookup[],4,FALSE),#N/A),"-- Not an Initiative --")</f>
        <v>Collab</v>
      </c>
    </row>
    <row r="491" spans="1:26" hidden="1" x14ac:dyDescent="0.25">
      <c r="A491" s="2">
        <v>17415</v>
      </c>
      <c r="B491" s="1" t="s">
        <v>3033</v>
      </c>
      <c r="C491" s="7"/>
      <c r="D491" s="9" t="str">
        <f ca="1">IF(ISBLANK(VSTS_4c4a2935_7cc5_4a88_9916_4870a252c45f[[#This Row],[Dogfood Date]]),"",ROUND((VSTS_4c4a2935_7cc5_4a88_9916_4870a252c45f[[#This Row],[Dogfood Date]]-TODAY())/7,0))</f>
        <v/>
      </c>
      <c r="E491" s="10" t="str">
        <f ca="1">IF(VSTS_4c4a2935_7cc5_4a88_9916_4870a252c45f[[#This Row],[D_Wk]]="","No Date",IF(VSTS_4c4a2935_7cc5_4a88_9916_4870a252c45f[[#This Row],[D_Wk]]&gt;=0,"Coming Soon","Live in Dogfood"))</f>
        <v>No Date</v>
      </c>
      <c r="F491" s="7"/>
      <c r="G491" s="9" t="str">
        <f ca="1">IF(ISBLANK(VSTS_4c4a2935_7cc5_4a88_9916_4870a252c45f[[#This Row],[Release Date]]),"",ROUND((VSTS_4c4a2935_7cc5_4a88_9916_4870a252c45f[[#This Row],[Release Date]]-TODAY())/7,0))</f>
        <v/>
      </c>
      <c r="H491" s="10" t="str">
        <f ca="1">IF(VSTS_4c4a2935_7cc5_4a88_9916_4870a252c45f[[#This Row],[R_Wk]]="","No Date",IF(VSTS_4c4a2935_7cc5_4a88_9916_4870a252c45f[[#This Row],[R_Wk]]&gt;=0,"Coming Soon","Live in Prod"))</f>
        <v>No Date</v>
      </c>
      <c r="I491" s="7"/>
      <c r="J491" s="9" t="str">
        <f ca="1">IF(ISBLANK(VSTS_4c4a2935_7cc5_4a88_9916_4870a252c45f[[#This Row],[Finish Date]]),"",ROUND((VSTS_4c4a2935_7cc5_4a88_9916_4870a252c45f[[#This Row],[Finish Date]]-TODAY())/7,0))</f>
        <v/>
      </c>
      <c r="K49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1" s="1"/>
      <c r="M491" s="1"/>
      <c r="N491" s="1" t="s">
        <v>20</v>
      </c>
      <c r="O491" s="23">
        <v>41933.265393518515</v>
      </c>
      <c r="P491" s="23">
        <f>IFERROR(VLOOKUP(VSTS_4c4a2935_7cc5_4a88_9916_4870a252c45f[[#This Row],[ID]],PriLookup[],3,FALSE),"")</f>
        <v>41957.441261574073</v>
      </c>
      <c r="Q491" s="4" t="s">
        <v>3020</v>
      </c>
      <c r="R491" s="4"/>
      <c r="S491" s="1"/>
      <c r="T491" s="1" t="s">
        <v>2443</v>
      </c>
      <c r="U491" s="1" t="s">
        <v>2430</v>
      </c>
      <c r="V491" s="1" t="s">
        <v>2446</v>
      </c>
      <c r="W491" s="4" t="str">
        <f>VLOOKUP(VSTS_4c4a2935_7cc5_4a88_9916_4870a252c45f[[#This Row],[Area Path]],Table4[],2,FALSE)</f>
        <v>Unassigned</v>
      </c>
      <c r="X491" s="4" t="str">
        <f>VLOOKUP(VSTS_4c4a2935_7cc5_4a88_9916_4870a252c45f[[#This Row],[Area Path]],Table4[],3,FALSE)</f>
        <v>Unassigned</v>
      </c>
      <c r="Y491" s="4">
        <v>806153826</v>
      </c>
      <c r="Z491" s="4" t="str">
        <f>IFERROR(IF(VLOOKUP(VSTS_4c4a2935_7cc5_4a88_9916_4870a252c45f[[#This Row],[ID]],ParentLookup[],7,FALSE)="Initiative",VLOOKUP(VSTS_4c4a2935_7cc5_4a88_9916_4870a252c45f[[#This Row],[ID]],ParentLookup[],4,FALSE),#N/A),"-- Not an Initiative --")</f>
        <v>-- Not an Initiative --</v>
      </c>
    </row>
    <row r="492" spans="1:26" hidden="1" x14ac:dyDescent="0.25">
      <c r="A492" s="2">
        <v>17416</v>
      </c>
      <c r="B492" s="1" t="s">
        <v>3034</v>
      </c>
      <c r="C492" s="7"/>
      <c r="D492" s="9" t="str">
        <f ca="1">IF(ISBLANK(VSTS_4c4a2935_7cc5_4a88_9916_4870a252c45f[[#This Row],[Dogfood Date]]),"",ROUND((VSTS_4c4a2935_7cc5_4a88_9916_4870a252c45f[[#This Row],[Dogfood Date]]-TODAY())/7,0))</f>
        <v/>
      </c>
      <c r="E492" s="10" t="str">
        <f ca="1">IF(VSTS_4c4a2935_7cc5_4a88_9916_4870a252c45f[[#This Row],[D_Wk]]="","No Date",IF(VSTS_4c4a2935_7cc5_4a88_9916_4870a252c45f[[#This Row],[D_Wk]]&gt;=0,"Coming Soon","Live in Dogfood"))</f>
        <v>No Date</v>
      </c>
      <c r="F492" s="7"/>
      <c r="G492" s="9" t="str">
        <f ca="1">IF(ISBLANK(VSTS_4c4a2935_7cc5_4a88_9916_4870a252c45f[[#This Row],[Release Date]]),"",ROUND((VSTS_4c4a2935_7cc5_4a88_9916_4870a252c45f[[#This Row],[Release Date]]-TODAY())/7,0))</f>
        <v/>
      </c>
      <c r="H492" s="10" t="str">
        <f ca="1">IF(VSTS_4c4a2935_7cc5_4a88_9916_4870a252c45f[[#This Row],[R_Wk]]="","No Date",IF(VSTS_4c4a2935_7cc5_4a88_9916_4870a252c45f[[#This Row],[R_Wk]]&gt;=0,"Coming Soon","Live in Prod"))</f>
        <v>No Date</v>
      </c>
      <c r="I492" s="7"/>
      <c r="J492" s="9" t="str">
        <f ca="1">IF(ISBLANK(VSTS_4c4a2935_7cc5_4a88_9916_4870a252c45f[[#This Row],[Finish Date]]),"",ROUND((VSTS_4c4a2935_7cc5_4a88_9916_4870a252c45f[[#This Row],[Finish Date]]-TODAY())/7,0))</f>
        <v/>
      </c>
      <c r="K49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2" s="1"/>
      <c r="M492" s="1"/>
      <c r="N492" s="1" t="s">
        <v>20</v>
      </c>
      <c r="O492" s="23">
        <v>41933.265393518515</v>
      </c>
      <c r="P492" s="23">
        <f>IFERROR(VLOOKUP(VSTS_4c4a2935_7cc5_4a88_9916_4870a252c45f[[#This Row],[ID]],PriLookup[],3,FALSE),"")</f>
        <v>41957.441261574073</v>
      </c>
      <c r="Q492" s="4" t="s">
        <v>3020</v>
      </c>
      <c r="R492" s="4"/>
      <c r="S492" s="1"/>
      <c r="T492" s="1" t="s">
        <v>2443</v>
      </c>
      <c r="U492" s="1" t="s">
        <v>2430</v>
      </c>
      <c r="V492" s="1" t="s">
        <v>2446</v>
      </c>
      <c r="W492" s="4" t="str">
        <f>VLOOKUP(VSTS_4c4a2935_7cc5_4a88_9916_4870a252c45f[[#This Row],[Area Path]],Table4[],2,FALSE)</f>
        <v>Unassigned</v>
      </c>
      <c r="X492" s="4" t="str">
        <f>VLOOKUP(VSTS_4c4a2935_7cc5_4a88_9916_4870a252c45f[[#This Row],[Area Path]],Table4[],3,FALSE)</f>
        <v>Unassigned</v>
      </c>
      <c r="Y492" s="4">
        <v>812307672</v>
      </c>
      <c r="Z492" s="4" t="str">
        <f>IFERROR(IF(VLOOKUP(VSTS_4c4a2935_7cc5_4a88_9916_4870a252c45f[[#This Row],[ID]],ParentLookup[],7,FALSE)="Initiative",VLOOKUP(VSTS_4c4a2935_7cc5_4a88_9916_4870a252c45f[[#This Row],[ID]],ParentLookup[],4,FALSE),#N/A),"-- Not an Initiative --")</f>
        <v>-- Not an Initiative --</v>
      </c>
    </row>
    <row r="493" spans="1:26" hidden="1" x14ac:dyDescent="0.25">
      <c r="A493" s="2">
        <v>17417</v>
      </c>
      <c r="B493" s="1" t="s">
        <v>3035</v>
      </c>
      <c r="C493" s="7"/>
      <c r="D493" s="9" t="str">
        <f ca="1">IF(ISBLANK(VSTS_4c4a2935_7cc5_4a88_9916_4870a252c45f[[#This Row],[Dogfood Date]]),"",ROUND((VSTS_4c4a2935_7cc5_4a88_9916_4870a252c45f[[#This Row],[Dogfood Date]]-TODAY())/7,0))</f>
        <v/>
      </c>
      <c r="E493" s="10" t="str">
        <f ca="1">IF(VSTS_4c4a2935_7cc5_4a88_9916_4870a252c45f[[#This Row],[D_Wk]]="","No Date",IF(VSTS_4c4a2935_7cc5_4a88_9916_4870a252c45f[[#This Row],[D_Wk]]&gt;=0,"Coming Soon","Live in Dogfood"))</f>
        <v>No Date</v>
      </c>
      <c r="F493" s="7"/>
      <c r="G493" s="9" t="str">
        <f ca="1">IF(ISBLANK(VSTS_4c4a2935_7cc5_4a88_9916_4870a252c45f[[#This Row],[Release Date]]),"",ROUND((VSTS_4c4a2935_7cc5_4a88_9916_4870a252c45f[[#This Row],[Release Date]]-TODAY())/7,0))</f>
        <v/>
      </c>
      <c r="H493" s="10" t="str">
        <f ca="1">IF(VSTS_4c4a2935_7cc5_4a88_9916_4870a252c45f[[#This Row],[R_Wk]]="","No Date",IF(VSTS_4c4a2935_7cc5_4a88_9916_4870a252c45f[[#This Row],[R_Wk]]&gt;=0,"Coming Soon","Live in Prod"))</f>
        <v>No Date</v>
      </c>
      <c r="I493" s="7"/>
      <c r="J493" s="9" t="str">
        <f ca="1">IF(ISBLANK(VSTS_4c4a2935_7cc5_4a88_9916_4870a252c45f[[#This Row],[Finish Date]]),"",ROUND((VSTS_4c4a2935_7cc5_4a88_9916_4870a252c45f[[#This Row],[Finish Date]]-TODAY())/7,0))</f>
        <v/>
      </c>
      <c r="K49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3" s="1"/>
      <c r="M493" s="1"/>
      <c r="N493" s="1" t="s">
        <v>20</v>
      </c>
      <c r="O493" s="23">
        <v>41933.265393518515</v>
      </c>
      <c r="P493" s="23">
        <f>IFERROR(VLOOKUP(VSTS_4c4a2935_7cc5_4a88_9916_4870a252c45f[[#This Row],[ID]],PriLookup[],3,FALSE),"")</f>
        <v>41957.441261574073</v>
      </c>
      <c r="Q493" s="4" t="s">
        <v>3004</v>
      </c>
      <c r="R493" s="4"/>
      <c r="S493" s="1"/>
      <c r="T493" s="1" t="s">
        <v>2443</v>
      </c>
      <c r="U493" s="1" t="s">
        <v>2430</v>
      </c>
      <c r="V493" s="1" t="s">
        <v>2446</v>
      </c>
      <c r="W493" s="4" t="str">
        <f>VLOOKUP(VSTS_4c4a2935_7cc5_4a88_9916_4870a252c45f[[#This Row],[Area Path]],Table4[],2,FALSE)</f>
        <v>Unassigned</v>
      </c>
      <c r="X493" s="4" t="str">
        <f>VLOOKUP(VSTS_4c4a2935_7cc5_4a88_9916_4870a252c45f[[#This Row],[Area Path]],Table4[],3,FALSE)</f>
        <v>Unassigned</v>
      </c>
      <c r="Y493" s="4">
        <v>818461518</v>
      </c>
      <c r="Z493" s="4" t="str">
        <f>IFERROR(IF(VLOOKUP(VSTS_4c4a2935_7cc5_4a88_9916_4870a252c45f[[#This Row],[ID]],ParentLookup[],7,FALSE)="Initiative",VLOOKUP(VSTS_4c4a2935_7cc5_4a88_9916_4870a252c45f[[#This Row],[ID]],ParentLookup[],4,FALSE),#N/A),"-- Not an Initiative --")</f>
        <v>-- Not an Initiative --</v>
      </c>
    </row>
    <row r="494" spans="1:26" hidden="1" x14ac:dyDescent="0.25">
      <c r="A494" s="2">
        <v>17418</v>
      </c>
      <c r="B494" s="1" t="s">
        <v>3036</v>
      </c>
      <c r="C494" s="7"/>
      <c r="D494" s="9" t="str">
        <f ca="1">IF(ISBLANK(VSTS_4c4a2935_7cc5_4a88_9916_4870a252c45f[[#This Row],[Dogfood Date]]),"",ROUND((VSTS_4c4a2935_7cc5_4a88_9916_4870a252c45f[[#This Row],[Dogfood Date]]-TODAY())/7,0))</f>
        <v/>
      </c>
      <c r="E494" s="10" t="str">
        <f ca="1">IF(VSTS_4c4a2935_7cc5_4a88_9916_4870a252c45f[[#This Row],[D_Wk]]="","No Date",IF(VSTS_4c4a2935_7cc5_4a88_9916_4870a252c45f[[#This Row],[D_Wk]]&gt;=0,"Coming Soon","Live in Dogfood"))</f>
        <v>No Date</v>
      </c>
      <c r="F494" s="7"/>
      <c r="G494" s="9" t="str">
        <f ca="1">IF(ISBLANK(VSTS_4c4a2935_7cc5_4a88_9916_4870a252c45f[[#This Row],[Release Date]]),"",ROUND((VSTS_4c4a2935_7cc5_4a88_9916_4870a252c45f[[#This Row],[Release Date]]-TODAY())/7,0))</f>
        <v/>
      </c>
      <c r="H494" s="10" t="str">
        <f ca="1">IF(VSTS_4c4a2935_7cc5_4a88_9916_4870a252c45f[[#This Row],[R_Wk]]="","No Date",IF(VSTS_4c4a2935_7cc5_4a88_9916_4870a252c45f[[#This Row],[R_Wk]]&gt;=0,"Coming Soon","Live in Prod"))</f>
        <v>No Date</v>
      </c>
      <c r="I494" s="7"/>
      <c r="J494" s="9" t="str">
        <f ca="1">IF(ISBLANK(VSTS_4c4a2935_7cc5_4a88_9916_4870a252c45f[[#This Row],[Finish Date]]),"",ROUND((VSTS_4c4a2935_7cc5_4a88_9916_4870a252c45f[[#This Row],[Finish Date]]-TODAY())/7,0))</f>
        <v/>
      </c>
      <c r="K49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4" s="1"/>
      <c r="M494" s="1"/>
      <c r="N494" s="1" t="s">
        <v>20</v>
      </c>
      <c r="O494" s="23">
        <v>41933.265393518515</v>
      </c>
      <c r="P494" s="23">
        <f>IFERROR(VLOOKUP(VSTS_4c4a2935_7cc5_4a88_9916_4870a252c45f[[#This Row],[ID]],PriLookup[],3,FALSE),"")</f>
        <v>41957.441261574073</v>
      </c>
      <c r="Q494" s="4" t="s">
        <v>3004</v>
      </c>
      <c r="R494" s="4"/>
      <c r="S494" s="1"/>
      <c r="T494" s="1" t="s">
        <v>2443</v>
      </c>
      <c r="U494" s="1" t="s">
        <v>2430</v>
      </c>
      <c r="V494" s="1" t="s">
        <v>2446</v>
      </c>
      <c r="W494" s="4" t="str">
        <f>VLOOKUP(VSTS_4c4a2935_7cc5_4a88_9916_4870a252c45f[[#This Row],[Area Path]],Table4[],2,FALSE)</f>
        <v>Unassigned</v>
      </c>
      <c r="X494" s="4" t="str">
        <f>VLOOKUP(VSTS_4c4a2935_7cc5_4a88_9916_4870a252c45f[[#This Row],[Area Path]],Table4[],3,FALSE)</f>
        <v>Unassigned</v>
      </c>
      <c r="Y494" s="4">
        <v>824615364</v>
      </c>
      <c r="Z494" s="4" t="str">
        <f>IFERROR(IF(VLOOKUP(VSTS_4c4a2935_7cc5_4a88_9916_4870a252c45f[[#This Row],[ID]],ParentLookup[],7,FALSE)="Initiative",VLOOKUP(VSTS_4c4a2935_7cc5_4a88_9916_4870a252c45f[[#This Row],[ID]],ParentLookup[],4,FALSE),#N/A),"-- Not an Initiative --")</f>
        <v>-- Not an Initiative --</v>
      </c>
    </row>
    <row r="495" spans="1:26" hidden="1" x14ac:dyDescent="0.25">
      <c r="A495" s="2">
        <v>17419</v>
      </c>
      <c r="B495" s="1" t="s">
        <v>3037</v>
      </c>
      <c r="C495" s="7"/>
      <c r="D495" s="9" t="str">
        <f ca="1">IF(ISBLANK(VSTS_4c4a2935_7cc5_4a88_9916_4870a252c45f[[#This Row],[Dogfood Date]]),"",ROUND((VSTS_4c4a2935_7cc5_4a88_9916_4870a252c45f[[#This Row],[Dogfood Date]]-TODAY())/7,0))</f>
        <v/>
      </c>
      <c r="E495" s="10" t="str">
        <f ca="1">IF(VSTS_4c4a2935_7cc5_4a88_9916_4870a252c45f[[#This Row],[D_Wk]]="","No Date",IF(VSTS_4c4a2935_7cc5_4a88_9916_4870a252c45f[[#This Row],[D_Wk]]&gt;=0,"Coming Soon","Live in Dogfood"))</f>
        <v>No Date</v>
      </c>
      <c r="F495" s="7"/>
      <c r="G495" s="9" t="str">
        <f ca="1">IF(ISBLANK(VSTS_4c4a2935_7cc5_4a88_9916_4870a252c45f[[#This Row],[Release Date]]),"",ROUND((VSTS_4c4a2935_7cc5_4a88_9916_4870a252c45f[[#This Row],[Release Date]]-TODAY())/7,0))</f>
        <v/>
      </c>
      <c r="H495" s="10" t="str">
        <f ca="1">IF(VSTS_4c4a2935_7cc5_4a88_9916_4870a252c45f[[#This Row],[R_Wk]]="","No Date",IF(VSTS_4c4a2935_7cc5_4a88_9916_4870a252c45f[[#This Row],[R_Wk]]&gt;=0,"Coming Soon","Live in Prod"))</f>
        <v>No Date</v>
      </c>
      <c r="I495" s="7"/>
      <c r="J495" s="9" t="str">
        <f ca="1">IF(ISBLANK(VSTS_4c4a2935_7cc5_4a88_9916_4870a252c45f[[#This Row],[Finish Date]]),"",ROUND((VSTS_4c4a2935_7cc5_4a88_9916_4870a252c45f[[#This Row],[Finish Date]]-TODAY())/7,0))</f>
        <v/>
      </c>
      <c r="K49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5" s="1"/>
      <c r="M495" s="1"/>
      <c r="N495" s="1" t="s">
        <v>20</v>
      </c>
      <c r="O495" s="23">
        <v>41933.265393518515</v>
      </c>
      <c r="P495" s="23">
        <f>IFERROR(VLOOKUP(VSTS_4c4a2935_7cc5_4a88_9916_4870a252c45f[[#This Row],[ID]],PriLookup[],3,FALSE),"")</f>
        <v>41957.441261574073</v>
      </c>
      <c r="Q495" s="4" t="s">
        <v>3004</v>
      </c>
      <c r="R495" s="4"/>
      <c r="S495" s="1"/>
      <c r="T495" s="1" t="s">
        <v>2443</v>
      </c>
      <c r="U495" s="1" t="s">
        <v>2430</v>
      </c>
      <c r="V495" s="1" t="s">
        <v>2446</v>
      </c>
      <c r="W495" s="4" t="str">
        <f>VLOOKUP(VSTS_4c4a2935_7cc5_4a88_9916_4870a252c45f[[#This Row],[Area Path]],Table4[],2,FALSE)</f>
        <v>Unassigned</v>
      </c>
      <c r="X495" s="4" t="str">
        <f>VLOOKUP(VSTS_4c4a2935_7cc5_4a88_9916_4870a252c45f[[#This Row],[Area Path]],Table4[],3,FALSE)</f>
        <v>Unassigned</v>
      </c>
      <c r="Y495" s="4">
        <v>830769210</v>
      </c>
      <c r="Z495" s="4" t="str">
        <f>IFERROR(IF(VLOOKUP(VSTS_4c4a2935_7cc5_4a88_9916_4870a252c45f[[#This Row],[ID]],ParentLookup[],7,FALSE)="Initiative",VLOOKUP(VSTS_4c4a2935_7cc5_4a88_9916_4870a252c45f[[#This Row],[ID]],ParentLookup[],4,FALSE),#N/A),"-- Not an Initiative --")</f>
        <v>-- Not an Initiative --</v>
      </c>
    </row>
    <row r="496" spans="1:26" hidden="1" x14ac:dyDescent="0.25">
      <c r="A496" s="2">
        <v>17420</v>
      </c>
      <c r="B496" s="1" t="s">
        <v>3038</v>
      </c>
      <c r="C496" s="7"/>
      <c r="D496" s="9" t="str">
        <f ca="1">IF(ISBLANK(VSTS_4c4a2935_7cc5_4a88_9916_4870a252c45f[[#This Row],[Dogfood Date]]),"",ROUND((VSTS_4c4a2935_7cc5_4a88_9916_4870a252c45f[[#This Row],[Dogfood Date]]-TODAY())/7,0))</f>
        <v/>
      </c>
      <c r="E496" s="10" t="str">
        <f ca="1">IF(VSTS_4c4a2935_7cc5_4a88_9916_4870a252c45f[[#This Row],[D_Wk]]="","No Date",IF(VSTS_4c4a2935_7cc5_4a88_9916_4870a252c45f[[#This Row],[D_Wk]]&gt;=0,"Coming Soon","Live in Dogfood"))</f>
        <v>No Date</v>
      </c>
      <c r="F496" s="7"/>
      <c r="G496" s="9" t="str">
        <f ca="1">IF(ISBLANK(VSTS_4c4a2935_7cc5_4a88_9916_4870a252c45f[[#This Row],[Release Date]]),"",ROUND((VSTS_4c4a2935_7cc5_4a88_9916_4870a252c45f[[#This Row],[Release Date]]-TODAY())/7,0))</f>
        <v/>
      </c>
      <c r="H496" s="10" t="str">
        <f ca="1">IF(VSTS_4c4a2935_7cc5_4a88_9916_4870a252c45f[[#This Row],[R_Wk]]="","No Date",IF(VSTS_4c4a2935_7cc5_4a88_9916_4870a252c45f[[#This Row],[R_Wk]]&gt;=0,"Coming Soon","Live in Prod"))</f>
        <v>No Date</v>
      </c>
      <c r="I496" s="7"/>
      <c r="J496" s="9" t="str">
        <f ca="1">IF(ISBLANK(VSTS_4c4a2935_7cc5_4a88_9916_4870a252c45f[[#This Row],[Finish Date]]),"",ROUND((VSTS_4c4a2935_7cc5_4a88_9916_4870a252c45f[[#This Row],[Finish Date]]-TODAY())/7,0))</f>
        <v/>
      </c>
      <c r="K49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6" s="1"/>
      <c r="M496" s="1"/>
      <c r="N496" s="1" t="s">
        <v>20</v>
      </c>
      <c r="O496" s="23">
        <v>41933.265393518515</v>
      </c>
      <c r="P496" s="23">
        <f>IFERROR(VLOOKUP(VSTS_4c4a2935_7cc5_4a88_9916_4870a252c45f[[#This Row],[ID]],PriLookup[],3,FALSE),"")</f>
        <v>41957.441261574073</v>
      </c>
      <c r="Q496" s="4" t="s">
        <v>3020</v>
      </c>
      <c r="R496" s="4"/>
      <c r="S496" s="1"/>
      <c r="T496" s="1" t="s">
        <v>2443</v>
      </c>
      <c r="U496" s="1" t="s">
        <v>2430</v>
      </c>
      <c r="V496" s="1" t="s">
        <v>2446</v>
      </c>
      <c r="W496" s="4" t="str">
        <f>VLOOKUP(VSTS_4c4a2935_7cc5_4a88_9916_4870a252c45f[[#This Row],[Area Path]],Table4[],2,FALSE)</f>
        <v>Unassigned</v>
      </c>
      <c r="X496" s="4" t="str">
        <f>VLOOKUP(VSTS_4c4a2935_7cc5_4a88_9916_4870a252c45f[[#This Row],[Area Path]],Table4[],3,FALSE)</f>
        <v>Unassigned</v>
      </c>
      <c r="Y496" s="4">
        <v>836923056</v>
      </c>
      <c r="Z496" s="4" t="str">
        <f>IFERROR(IF(VLOOKUP(VSTS_4c4a2935_7cc5_4a88_9916_4870a252c45f[[#This Row],[ID]],ParentLookup[],7,FALSE)="Initiative",VLOOKUP(VSTS_4c4a2935_7cc5_4a88_9916_4870a252c45f[[#This Row],[ID]],ParentLookup[],4,FALSE),#N/A),"-- Not an Initiative --")</f>
        <v>-- Not an Initiative --</v>
      </c>
    </row>
    <row r="497" spans="1:26" hidden="1" x14ac:dyDescent="0.25">
      <c r="A497" s="2">
        <v>17421</v>
      </c>
      <c r="B497" s="1" t="s">
        <v>3039</v>
      </c>
      <c r="C497" s="7"/>
      <c r="D497" s="9" t="str">
        <f ca="1">IF(ISBLANK(VSTS_4c4a2935_7cc5_4a88_9916_4870a252c45f[[#This Row],[Dogfood Date]]),"",ROUND((VSTS_4c4a2935_7cc5_4a88_9916_4870a252c45f[[#This Row],[Dogfood Date]]-TODAY())/7,0))</f>
        <v/>
      </c>
      <c r="E497" s="10" t="str">
        <f ca="1">IF(VSTS_4c4a2935_7cc5_4a88_9916_4870a252c45f[[#This Row],[D_Wk]]="","No Date",IF(VSTS_4c4a2935_7cc5_4a88_9916_4870a252c45f[[#This Row],[D_Wk]]&gt;=0,"Coming Soon","Live in Dogfood"))</f>
        <v>No Date</v>
      </c>
      <c r="F497" s="7"/>
      <c r="G497" s="9" t="str">
        <f ca="1">IF(ISBLANK(VSTS_4c4a2935_7cc5_4a88_9916_4870a252c45f[[#This Row],[Release Date]]),"",ROUND((VSTS_4c4a2935_7cc5_4a88_9916_4870a252c45f[[#This Row],[Release Date]]-TODAY())/7,0))</f>
        <v/>
      </c>
      <c r="H497" s="10" t="str">
        <f ca="1">IF(VSTS_4c4a2935_7cc5_4a88_9916_4870a252c45f[[#This Row],[R_Wk]]="","No Date",IF(VSTS_4c4a2935_7cc5_4a88_9916_4870a252c45f[[#This Row],[R_Wk]]&gt;=0,"Coming Soon","Live in Prod"))</f>
        <v>No Date</v>
      </c>
      <c r="I497" s="7"/>
      <c r="J497" s="9" t="str">
        <f ca="1">IF(ISBLANK(VSTS_4c4a2935_7cc5_4a88_9916_4870a252c45f[[#This Row],[Finish Date]]),"",ROUND((VSTS_4c4a2935_7cc5_4a88_9916_4870a252c45f[[#This Row],[Finish Date]]-TODAY())/7,0))</f>
        <v/>
      </c>
      <c r="K4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7" s="1"/>
      <c r="M497" s="1"/>
      <c r="N497" s="1" t="s">
        <v>20</v>
      </c>
      <c r="O497" s="23">
        <v>41933.265393518515</v>
      </c>
      <c r="P497" s="23">
        <f>IFERROR(VLOOKUP(VSTS_4c4a2935_7cc5_4a88_9916_4870a252c45f[[#This Row],[ID]],PriLookup[],3,FALSE),"")</f>
        <v>41957.441250000003</v>
      </c>
      <c r="Q497" s="4" t="s">
        <v>3020</v>
      </c>
      <c r="R497" s="4"/>
      <c r="S497" s="1"/>
      <c r="T497" s="1" t="s">
        <v>2443</v>
      </c>
      <c r="U497" s="1" t="s">
        <v>2430</v>
      </c>
      <c r="V497" s="1" t="s">
        <v>2446</v>
      </c>
      <c r="W497" s="4" t="str">
        <f>VLOOKUP(VSTS_4c4a2935_7cc5_4a88_9916_4870a252c45f[[#This Row],[Area Path]],Table4[],2,FALSE)</f>
        <v>Unassigned</v>
      </c>
      <c r="X497" s="4" t="str">
        <f>VLOOKUP(VSTS_4c4a2935_7cc5_4a88_9916_4870a252c45f[[#This Row],[Area Path]],Table4[],3,FALSE)</f>
        <v>Unassigned</v>
      </c>
      <c r="Y497" s="4">
        <v>843076902</v>
      </c>
      <c r="Z497" s="4" t="str">
        <f>IFERROR(IF(VLOOKUP(VSTS_4c4a2935_7cc5_4a88_9916_4870a252c45f[[#This Row],[ID]],ParentLookup[],7,FALSE)="Initiative",VLOOKUP(VSTS_4c4a2935_7cc5_4a88_9916_4870a252c45f[[#This Row],[ID]],ParentLookup[],4,FALSE),#N/A),"-- Not an Initiative --")</f>
        <v>-- Not an Initiative --</v>
      </c>
    </row>
    <row r="498" spans="1:26" hidden="1" x14ac:dyDescent="0.25">
      <c r="A498" s="2">
        <v>21035</v>
      </c>
      <c r="B498" s="1" t="s">
        <v>3683</v>
      </c>
      <c r="C498" s="7"/>
      <c r="D498" s="9" t="str">
        <f ca="1">IF(ISBLANK(VSTS_4c4a2935_7cc5_4a88_9916_4870a252c45f[[#This Row],[Dogfood Date]]),"",ROUND((VSTS_4c4a2935_7cc5_4a88_9916_4870a252c45f[[#This Row],[Dogfood Date]]-TODAY())/7,0))</f>
        <v/>
      </c>
      <c r="E498" s="22" t="str">
        <f ca="1">IF(VSTS_4c4a2935_7cc5_4a88_9916_4870a252c45f[[#This Row],[D_Wk]]="","No Date",IF(VSTS_4c4a2935_7cc5_4a88_9916_4870a252c45f[[#This Row],[D_Wk]]&gt;=0,"Coming Soon","Live in Dogfood"))</f>
        <v>No Date</v>
      </c>
      <c r="F498" s="7"/>
      <c r="G498" s="9" t="str">
        <f ca="1">IF(ISBLANK(VSTS_4c4a2935_7cc5_4a88_9916_4870a252c45f[[#This Row],[Release Date]]),"",ROUND((VSTS_4c4a2935_7cc5_4a88_9916_4870a252c45f[[#This Row],[Release Date]]-TODAY())/7,0))</f>
        <v/>
      </c>
      <c r="H498" s="22" t="str">
        <f ca="1">IF(VSTS_4c4a2935_7cc5_4a88_9916_4870a252c45f[[#This Row],[R_Wk]]="","No Date",IF(VSTS_4c4a2935_7cc5_4a88_9916_4870a252c45f[[#This Row],[R_Wk]]&gt;=0,"Coming Soon","Live in Prod"))</f>
        <v>No Date</v>
      </c>
      <c r="I498" s="7"/>
      <c r="J498" s="9" t="str">
        <f ca="1">IF(ISBLANK(VSTS_4c4a2935_7cc5_4a88_9916_4870a252c45f[[#This Row],[Finish Date]]),"",ROUND((VSTS_4c4a2935_7cc5_4a88_9916_4870a252c45f[[#This Row],[Finish Date]]-TODAY())/7,0))</f>
        <v/>
      </c>
      <c r="K49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8" s="1"/>
      <c r="M498" s="1"/>
      <c r="N498" s="1" t="s">
        <v>2397</v>
      </c>
      <c r="O498" s="23">
        <v>41963.438761574071</v>
      </c>
      <c r="P498" s="23">
        <f>IFERROR(VLOOKUP(VSTS_4c4a2935_7cc5_4a88_9916_4870a252c45f[[#This Row],[ID]],PriLookup[],3,FALSE),"")</f>
        <v>41963.438206018516</v>
      </c>
      <c r="Q498" s="4" t="s">
        <v>2995</v>
      </c>
      <c r="R498" s="4"/>
      <c r="S498" s="1"/>
      <c r="T498" s="1" t="s">
        <v>2443</v>
      </c>
      <c r="U498" s="1" t="s">
        <v>2430</v>
      </c>
      <c r="V498" s="1" t="s">
        <v>2446</v>
      </c>
      <c r="W498" s="4" t="str">
        <f>VLOOKUP(VSTS_4c4a2935_7cc5_4a88_9916_4870a252c45f[[#This Row],[Area Path]],Table4[],2,FALSE)</f>
        <v>Unassigned</v>
      </c>
      <c r="X498" s="4" t="str">
        <f>VLOOKUP(VSTS_4c4a2935_7cc5_4a88_9916_4870a252c45f[[#This Row],[Area Path]],Table4[],3,FALSE)</f>
        <v>Unassigned</v>
      </c>
      <c r="Y498" s="4">
        <v>846153825</v>
      </c>
      <c r="Z498" s="4" t="str">
        <f>IFERROR(IF(VLOOKUP(VSTS_4c4a2935_7cc5_4a88_9916_4870a252c45f[[#This Row],[ID]],ParentLookup[],7,FALSE)="Initiative",VLOOKUP(VSTS_4c4a2935_7cc5_4a88_9916_4870a252c45f[[#This Row],[ID]],ParentLookup[],4,FALSE),#N/A),"-- Not an Initiative --")</f>
        <v>Tablestakes: PPTe - Shapes</v>
      </c>
    </row>
    <row r="499" spans="1:26" hidden="1" x14ac:dyDescent="0.25">
      <c r="A499" s="2">
        <v>17424</v>
      </c>
      <c r="B499" s="1" t="s">
        <v>3040</v>
      </c>
      <c r="C499" s="7"/>
      <c r="D499" s="9" t="str">
        <f ca="1">IF(ISBLANK(VSTS_4c4a2935_7cc5_4a88_9916_4870a252c45f[[#This Row],[Dogfood Date]]),"",ROUND((VSTS_4c4a2935_7cc5_4a88_9916_4870a252c45f[[#This Row],[Dogfood Date]]-TODAY())/7,0))</f>
        <v/>
      </c>
      <c r="E499" s="10" t="str">
        <f ca="1">IF(VSTS_4c4a2935_7cc5_4a88_9916_4870a252c45f[[#This Row],[D_Wk]]="","No Date",IF(VSTS_4c4a2935_7cc5_4a88_9916_4870a252c45f[[#This Row],[D_Wk]]&gt;=0,"Coming Soon","Live in Dogfood"))</f>
        <v>No Date</v>
      </c>
      <c r="F499" s="7"/>
      <c r="G499" s="9" t="str">
        <f ca="1">IF(ISBLANK(VSTS_4c4a2935_7cc5_4a88_9916_4870a252c45f[[#This Row],[Release Date]]),"",ROUND((VSTS_4c4a2935_7cc5_4a88_9916_4870a252c45f[[#This Row],[Release Date]]-TODAY())/7,0))</f>
        <v/>
      </c>
      <c r="H499" s="10" t="str">
        <f ca="1">IF(VSTS_4c4a2935_7cc5_4a88_9916_4870a252c45f[[#This Row],[R_Wk]]="","No Date",IF(VSTS_4c4a2935_7cc5_4a88_9916_4870a252c45f[[#This Row],[R_Wk]]&gt;=0,"Coming Soon","Live in Prod"))</f>
        <v>No Date</v>
      </c>
      <c r="I499" s="7"/>
      <c r="J499" s="9" t="str">
        <f ca="1">IF(ISBLANK(VSTS_4c4a2935_7cc5_4a88_9916_4870a252c45f[[#This Row],[Finish Date]]),"",ROUND((VSTS_4c4a2935_7cc5_4a88_9916_4870a252c45f[[#This Row],[Finish Date]]-TODAY())/7,0))</f>
        <v/>
      </c>
      <c r="K4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499" s="1"/>
      <c r="M499" s="1"/>
      <c r="N499" s="1" t="s">
        <v>20</v>
      </c>
      <c r="O499" s="23">
        <v>41933.265393518515</v>
      </c>
      <c r="P499" s="23">
        <f>IFERROR(VLOOKUP(VSTS_4c4a2935_7cc5_4a88_9916_4870a252c45f[[#This Row],[ID]],PriLookup[],3,FALSE),"")</f>
        <v>41957.441250000003</v>
      </c>
      <c r="Q499" s="4" t="s">
        <v>2861</v>
      </c>
      <c r="R499" s="4"/>
      <c r="S499" s="1"/>
      <c r="T499" s="1" t="s">
        <v>2443</v>
      </c>
      <c r="U499" s="1" t="s">
        <v>2430</v>
      </c>
      <c r="V499" s="1" t="s">
        <v>2446</v>
      </c>
      <c r="W499" s="4" t="str">
        <f>VLOOKUP(VSTS_4c4a2935_7cc5_4a88_9916_4870a252c45f[[#This Row],[Area Path]],Table4[],2,FALSE)</f>
        <v>Unassigned</v>
      </c>
      <c r="X499" s="4" t="str">
        <f>VLOOKUP(VSTS_4c4a2935_7cc5_4a88_9916_4870a252c45f[[#This Row],[Area Path]],Table4[],3,FALSE)</f>
        <v>Unassigned</v>
      </c>
      <c r="Y499" s="4">
        <v>861538440</v>
      </c>
      <c r="Z499" s="4" t="str">
        <f>IFERROR(IF(VLOOKUP(VSTS_4c4a2935_7cc5_4a88_9916_4870a252c45f[[#This Row],[ID]],ParentLookup[],7,FALSE)="Initiative",VLOOKUP(VSTS_4c4a2935_7cc5_4a88_9916_4870a252c45f[[#This Row],[ID]],ParentLookup[],4,FALSE),#N/A),"-- Not an Initiative --")</f>
        <v>PPTe - Animations</v>
      </c>
    </row>
    <row r="500" spans="1:26" hidden="1" x14ac:dyDescent="0.25">
      <c r="A500" s="2">
        <v>17422</v>
      </c>
      <c r="B500" s="1" t="s">
        <v>3041</v>
      </c>
      <c r="C500" s="7"/>
      <c r="D500" s="9" t="str">
        <f ca="1">IF(ISBLANK(VSTS_4c4a2935_7cc5_4a88_9916_4870a252c45f[[#This Row],[Dogfood Date]]),"",ROUND((VSTS_4c4a2935_7cc5_4a88_9916_4870a252c45f[[#This Row],[Dogfood Date]]-TODAY())/7,0))</f>
        <v/>
      </c>
      <c r="E500" s="10" t="str">
        <f ca="1">IF(VSTS_4c4a2935_7cc5_4a88_9916_4870a252c45f[[#This Row],[D_Wk]]="","No Date",IF(VSTS_4c4a2935_7cc5_4a88_9916_4870a252c45f[[#This Row],[D_Wk]]&gt;=0,"Coming Soon","Live in Dogfood"))</f>
        <v>No Date</v>
      </c>
      <c r="F500" s="7"/>
      <c r="G500" s="9" t="str">
        <f ca="1">IF(ISBLANK(VSTS_4c4a2935_7cc5_4a88_9916_4870a252c45f[[#This Row],[Release Date]]),"",ROUND((VSTS_4c4a2935_7cc5_4a88_9916_4870a252c45f[[#This Row],[Release Date]]-TODAY())/7,0))</f>
        <v/>
      </c>
      <c r="H500" s="10" t="str">
        <f ca="1">IF(VSTS_4c4a2935_7cc5_4a88_9916_4870a252c45f[[#This Row],[R_Wk]]="","No Date",IF(VSTS_4c4a2935_7cc5_4a88_9916_4870a252c45f[[#This Row],[R_Wk]]&gt;=0,"Coming Soon","Live in Prod"))</f>
        <v>No Date</v>
      </c>
      <c r="I500" s="7"/>
      <c r="J500" s="9" t="str">
        <f ca="1">IF(ISBLANK(VSTS_4c4a2935_7cc5_4a88_9916_4870a252c45f[[#This Row],[Finish Date]]),"",ROUND((VSTS_4c4a2935_7cc5_4a88_9916_4870a252c45f[[#This Row],[Finish Date]]-TODAY())/7,0))</f>
        <v/>
      </c>
      <c r="K5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0" s="1"/>
      <c r="M500" s="1"/>
      <c r="N500" s="1" t="s">
        <v>20</v>
      </c>
      <c r="O500" s="23">
        <v>41933.265393518515</v>
      </c>
      <c r="P500" s="23">
        <f>IFERROR(VLOOKUP(VSTS_4c4a2935_7cc5_4a88_9916_4870a252c45f[[#This Row],[ID]],PriLookup[],3,FALSE),"")</f>
        <v>41969.44940972222</v>
      </c>
      <c r="Q500" s="4" t="s">
        <v>2861</v>
      </c>
      <c r="R500" s="4"/>
      <c r="S500" s="1"/>
      <c r="T500" s="1" t="s">
        <v>2443</v>
      </c>
      <c r="U500" s="1" t="s">
        <v>2430</v>
      </c>
      <c r="V500" s="1" t="s">
        <v>2446</v>
      </c>
      <c r="W500" s="4" t="str">
        <f>VLOOKUP(VSTS_4c4a2935_7cc5_4a88_9916_4870a252c45f[[#This Row],[Area Path]],Table4[],2,FALSE)</f>
        <v>Unassigned</v>
      </c>
      <c r="X500" s="4" t="str">
        <f>VLOOKUP(VSTS_4c4a2935_7cc5_4a88_9916_4870a252c45f[[#This Row],[Area Path]],Table4[],3,FALSE)</f>
        <v>Unassigned</v>
      </c>
      <c r="Y500" s="4">
        <v>865769209</v>
      </c>
      <c r="Z500" s="4" t="str">
        <f>IFERROR(IF(VLOOKUP(VSTS_4c4a2935_7cc5_4a88_9916_4870a252c45f[[#This Row],[ID]],ParentLookup[],7,FALSE)="Initiative",VLOOKUP(VSTS_4c4a2935_7cc5_4a88_9916_4870a252c45f[[#This Row],[ID]],ParentLookup[],4,FALSE),#N/A),"-- Not an Initiative --")</f>
        <v>Tablestakes: PPTe - Shapes</v>
      </c>
    </row>
    <row r="501" spans="1:26" hidden="1" x14ac:dyDescent="0.25">
      <c r="A501" s="2">
        <v>21031</v>
      </c>
      <c r="B501" s="1" t="s">
        <v>3042</v>
      </c>
      <c r="C501" s="7"/>
      <c r="D501" s="9" t="str">
        <f ca="1">IF(ISBLANK(VSTS_4c4a2935_7cc5_4a88_9916_4870a252c45f[[#This Row],[Dogfood Date]]),"",ROUND((VSTS_4c4a2935_7cc5_4a88_9916_4870a252c45f[[#This Row],[Dogfood Date]]-TODAY())/7,0))</f>
        <v/>
      </c>
      <c r="E501" s="10" t="str">
        <f ca="1">IF(VSTS_4c4a2935_7cc5_4a88_9916_4870a252c45f[[#This Row],[D_Wk]]="","No Date",IF(VSTS_4c4a2935_7cc5_4a88_9916_4870a252c45f[[#This Row],[D_Wk]]&gt;=0,"Coming Soon","Live in Dogfood"))</f>
        <v>No Date</v>
      </c>
      <c r="F501" s="7"/>
      <c r="G501" s="9" t="str">
        <f ca="1">IF(ISBLANK(VSTS_4c4a2935_7cc5_4a88_9916_4870a252c45f[[#This Row],[Release Date]]),"",ROUND((VSTS_4c4a2935_7cc5_4a88_9916_4870a252c45f[[#This Row],[Release Date]]-TODAY())/7,0))</f>
        <v/>
      </c>
      <c r="H501" s="10" t="str">
        <f ca="1">IF(VSTS_4c4a2935_7cc5_4a88_9916_4870a252c45f[[#This Row],[R_Wk]]="","No Date",IF(VSTS_4c4a2935_7cc5_4a88_9916_4870a252c45f[[#This Row],[R_Wk]]&gt;=0,"Coming Soon","Live in Prod"))</f>
        <v>No Date</v>
      </c>
      <c r="I501" s="7"/>
      <c r="J501" s="9" t="str">
        <f ca="1">IF(ISBLANK(VSTS_4c4a2935_7cc5_4a88_9916_4870a252c45f[[#This Row],[Finish Date]]),"",ROUND((VSTS_4c4a2935_7cc5_4a88_9916_4870a252c45f[[#This Row],[Finish Date]]-TODAY())/7,0))</f>
        <v/>
      </c>
      <c r="K5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1" s="1"/>
      <c r="M501" s="1"/>
      <c r="N501" s="1" t="s">
        <v>20</v>
      </c>
      <c r="O501" s="23">
        <v>41947.745300925926</v>
      </c>
      <c r="P501" s="23">
        <f>IFERROR(VLOOKUP(VSTS_4c4a2935_7cc5_4a88_9916_4870a252c45f[[#This Row],[ID]],PriLookup[],3,FALSE),"")</f>
        <v>41969.449837962966</v>
      </c>
      <c r="Q501" s="4" t="s">
        <v>3043</v>
      </c>
      <c r="R501" s="4"/>
      <c r="S501" s="1"/>
      <c r="T501" s="1" t="s">
        <v>2443</v>
      </c>
      <c r="U501" s="1" t="s">
        <v>2430</v>
      </c>
      <c r="V501" s="1" t="s">
        <v>2446</v>
      </c>
      <c r="W501" s="4" t="str">
        <f>VLOOKUP(VSTS_4c4a2935_7cc5_4a88_9916_4870a252c45f[[#This Row],[Area Path]],Table4[],2,FALSE)</f>
        <v>Unassigned</v>
      </c>
      <c r="X501" s="4" t="str">
        <f>VLOOKUP(VSTS_4c4a2935_7cc5_4a88_9916_4870a252c45f[[#This Row],[Area Path]],Table4[],3,FALSE)</f>
        <v>Unassigned</v>
      </c>
      <c r="Y501" s="4">
        <v>865961516</v>
      </c>
      <c r="Z501" s="4" t="str">
        <f>IFERROR(IF(VLOOKUP(VSTS_4c4a2935_7cc5_4a88_9916_4870a252c45f[[#This Row],[ID]],ParentLookup[],7,FALSE)="Initiative",VLOOKUP(VSTS_4c4a2935_7cc5_4a88_9916_4870a252c45f[[#This Row],[ID]],ParentLookup[],4,FALSE),#N/A),"-- Not an Initiative --")</f>
        <v>Tablestakes: PPTe - Shapes</v>
      </c>
    </row>
    <row r="502" spans="1:26" hidden="1" x14ac:dyDescent="0.25">
      <c r="A502" s="2">
        <v>64053</v>
      </c>
      <c r="B502" s="1" t="s">
        <v>3566</v>
      </c>
      <c r="C502" s="7"/>
      <c r="D502" s="9" t="str">
        <f ca="1">IF(ISBLANK(VSTS_4c4a2935_7cc5_4a88_9916_4870a252c45f[[#This Row],[Dogfood Date]]),"",ROUND((VSTS_4c4a2935_7cc5_4a88_9916_4870a252c45f[[#This Row],[Dogfood Date]]-TODAY())/7,0))</f>
        <v/>
      </c>
      <c r="E502" s="22" t="str">
        <f ca="1">IF(VSTS_4c4a2935_7cc5_4a88_9916_4870a252c45f[[#This Row],[D_Wk]]="","No Date",IF(VSTS_4c4a2935_7cc5_4a88_9916_4870a252c45f[[#This Row],[D_Wk]]&gt;=0,"Coming Soon","Live in Dogfood"))</f>
        <v>No Date</v>
      </c>
      <c r="F502" s="7"/>
      <c r="G502" s="9" t="str">
        <f ca="1">IF(ISBLANK(VSTS_4c4a2935_7cc5_4a88_9916_4870a252c45f[[#This Row],[Release Date]]),"",ROUND((VSTS_4c4a2935_7cc5_4a88_9916_4870a252c45f[[#This Row],[Release Date]]-TODAY())/7,0))</f>
        <v/>
      </c>
      <c r="H502" s="22" t="str">
        <f ca="1">IF(VSTS_4c4a2935_7cc5_4a88_9916_4870a252c45f[[#This Row],[R_Wk]]="","No Date",IF(VSTS_4c4a2935_7cc5_4a88_9916_4870a252c45f[[#This Row],[R_Wk]]&gt;=0,"Coming Soon","Live in Prod"))</f>
        <v>No Date</v>
      </c>
      <c r="I502" s="7"/>
      <c r="J502" s="9" t="str">
        <f ca="1">IF(ISBLANK(VSTS_4c4a2935_7cc5_4a88_9916_4870a252c45f[[#This Row],[Finish Date]]),"",ROUND((VSTS_4c4a2935_7cc5_4a88_9916_4870a252c45f[[#This Row],[Finish Date]]-TODAY())/7,0))</f>
        <v/>
      </c>
      <c r="K50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2" s="1"/>
      <c r="M502" s="1"/>
      <c r="N502" s="1" t="s">
        <v>20</v>
      </c>
      <c r="O502" s="23">
        <v>42038.458124999997</v>
      </c>
      <c r="P502" s="23">
        <f>IFERROR(VLOOKUP(VSTS_4c4a2935_7cc5_4a88_9916_4870a252c45f[[#This Row],[ID]],PriLookup[],3,FALSE),"")</f>
        <v>42038.458379629628</v>
      </c>
      <c r="Q502" s="4" t="s">
        <v>2478</v>
      </c>
      <c r="R502" s="4"/>
      <c r="S502" s="1"/>
      <c r="T502" s="1" t="s">
        <v>2443</v>
      </c>
      <c r="U502" s="1" t="s">
        <v>2430</v>
      </c>
      <c r="V502" s="1" t="s">
        <v>2446</v>
      </c>
      <c r="W502" s="4" t="str">
        <f>VLOOKUP(VSTS_4c4a2935_7cc5_4a88_9916_4870a252c45f[[#This Row],[Area Path]],Table4[],2,FALSE)</f>
        <v>Unassigned</v>
      </c>
      <c r="X502" s="4" t="str">
        <f>VLOOKUP(VSTS_4c4a2935_7cc5_4a88_9916_4870a252c45f[[#This Row],[Area Path]],Table4[],3,FALSE)</f>
        <v>Unassigned</v>
      </c>
      <c r="Y502" s="4">
        <v>866057670</v>
      </c>
      <c r="Z502" s="4" t="str">
        <f>IFERROR(IF(VLOOKUP(VSTS_4c4a2935_7cc5_4a88_9916_4870a252c45f[[#This Row],[ID]],ParentLookup[],7,FALSE)="Initiative",VLOOKUP(VSTS_4c4a2935_7cc5_4a88_9916_4870a252c45f[[#This Row],[ID]],ParentLookup[],4,FALSE),#N/A),"-- Not an Initiative --")</f>
        <v>Create Beautiful Content</v>
      </c>
    </row>
    <row r="503" spans="1:26" hidden="1" x14ac:dyDescent="0.25">
      <c r="A503" s="2">
        <v>21030</v>
      </c>
      <c r="B503" s="1" t="s">
        <v>3044</v>
      </c>
      <c r="C503" s="7"/>
      <c r="D503" s="9" t="str">
        <f ca="1">IF(ISBLANK(VSTS_4c4a2935_7cc5_4a88_9916_4870a252c45f[[#This Row],[Dogfood Date]]),"",ROUND((VSTS_4c4a2935_7cc5_4a88_9916_4870a252c45f[[#This Row],[Dogfood Date]]-TODAY())/7,0))</f>
        <v/>
      </c>
      <c r="E503" s="10" t="str">
        <f ca="1">IF(VSTS_4c4a2935_7cc5_4a88_9916_4870a252c45f[[#This Row],[D_Wk]]="","No Date",IF(VSTS_4c4a2935_7cc5_4a88_9916_4870a252c45f[[#This Row],[D_Wk]]&gt;=0,"Coming Soon","Live in Dogfood"))</f>
        <v>No Date</v>
      </c>
      <c r="F503" s="7"/>
      <c r="G503" s="9" t="str">
        <f ca="1">IF(ISBLANK(VSTS_4c4a2935_7cc5_4a88_9916_4870a252c45f[[#This Row],[Release Date]]),"",ROUND((VSTS_4c4a2935_7cc5_4a88_9916_4870a252c45f[[#This Row],[Release Date]]-TODAY())/7,0))</f>
        <v/>
      </c>
      <c r="H503" s="10" t="str">
        <f ca="1">IF(VSTS_4c4a2935_7cc5_4a88_9916_4870a252c45f[[#This Row],[R_Wk]]="","No Date",IF(VSTS_4c4a2935_7cc5_4a88_9916_4870a252c45f[[#This Row],[R_Wk]]&gt;=0,"Coming Soon","Live in Prod"))</f>
        <v>No Date</v>
      </c>
      <c r="I503" s="7"/>
      <c r="J503" s="9" t="str">
        <f ca="1">IF(ISBLANK(VSTS_4c4a2935_7cc5_4a88_9916_4870a252c45f[[#This Row],[Finish Date]]),"",ROUND((VSTS_4c4a2935_7cc5_4a88_9916_4870a252c45f[[#This Row],[Finish Date]]-TODAY())/7,0))</f>
        <v/>
      </c>
      <c r="K5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3" s="1"/>
      <c r="M503" s="1"/>
      <c r="N503" s="1" t="s">
        <v>20</v>
      </c>
      <c r="O503" s="23">
        <v>41947.745300925926</v>
      </c>
      <c r="P503" s="23">
        <f>IFERROR(VLOOKUP(VSTS_4c4a2935_7cc5_4a88_9916_4870a252c45f[[#This Row],[ID]],PriLookup[],3,FALSE),"")</f>
        <v>41969.448518518519</v>
      </c>
      <c r="Q503" s="4" t="s">
        <v>3043</v>
      </c>
      <c r="R503" s="4"/>
      <c r="S503" s="1"/>
      <c r="T503" s="1" t="s">
        <v>2443</v>
      </c>
      <c r="U503" s="1" t="s">
        <v>2430</v>
      </c>
      <c r="V503" s="1" t="s">
        <v>2446</v>
      </c>
      <c r="W503" s="4" t="str">
        <f>VLOOKUP(VSTS_4c4a2935_7cc5_4a88_9916_4870a252c45f[[#This Row],[Area Path]],Table4[],2,FALSE)</f>
        <v>Unassigned</v>
      </c>
      <c r="X503" s="4" t="str">
        <f>VLOOKUP(VSTS_4c4a2935_7cc5_4a88_9916_4870a252c45f[[#This Row],[Area Path]],Table4[],3,FALSE)</f>
        <v>Unassigned</v>
      </c>
      <c r="Y503" s="4">
        <v>866153824</v>
      </c>
      <c r="Z503" s="4" t="str">
        <f>IFERROR(IF(VLOOKUP(VSTS_4c4a2935_7cc5_4a88_9916_4870a252c45f[[#This Row],[ID]],ParentLookup[],7,FALSE)="Initiative",VLOOKUP(VSTS_4c4a2935_7cc5_4a88_9916_4870a252c45f[[#This Row],[ID]],ParentLookup[],4,FALSE),#N/A),"-- Not an Initiative --")</f>
        <v>Tablestakes: PPTe - Shapes</v>
      </c>
    </row>
    <row r="504" spans="1:26" hidden="1" x14ac:dyDescent="0.25">
      <c r="A504" s="2">
        <v>17426</v>
      </c>
      <c r="B504" s="1" t="s">
        <v>3045</v>
      </c>
      <c r="C504" s="7"/>
      <c r="D504" s="9" t="str">
        <f ca="1">IF(ISBLANK(VSTS_4c4a2935_7cc5_4a88_9916_4870a252c45f[[#This Row],[Dogfood Date]]),"",ROUND((VSTS_4c4a2935_7cc5_4a88_9916_4870a252c45f[[#This Row],[Dogfood Date]]-TODAY())/7,0))</f>
        <v/>
      </c>
      <c r="E504" s="10" t="str">
        <f ca="1">IF(VSTS_4c4a2935_7cc5_4a88_9916_4870a252c45f[[#This Row],[D_Wk]]="","No Date",IF(VSTS_4c4a2935_7cc5_4a88_9916_4870a252c45f[[#This Row],[D_Wk]]&gt;=0,"Coming Soon","Live in Dogfood"))</f>
        <v>No Date</v>
      </c>
      <c r="F504" s="7"/>
      <c r="G504" s="9" t="str">
        <f ca="1">IF(ISBLANK(VSTS_4c4a2935_7cc5_4a88_9916_4870a252c45f[[#This Row],[Release Date]]),"",ROUND((VSTS_4c4a2935_7cc5_4a88_9916_4870a252c45f[[#This Row],[Release Date]]-TODAY())/7,0))</f>
        <v/>
      </c>
      <c r="H504" s="10" t="str">
        <f ca="1">IF(VSTS_4c4a2935_7cc5_4a88_9916_4870a252c45f[[#This Row],[R_Wk]]="","No Date",IF(VSTS_4c4a2935_7cc5_4a88_9916_4870a252c45f[[#This Row],[R_Wk]]&gt;=0,"Coming Soon","Live in Prod"))</f>
        <v>No Date</v>
      </c>
      <c r="I504" s="7"/>
      <c r="J504" s="9" t="str">
        <f ca="1">IF(ISBLANK(VSTS_4c4a2935_7cc5_4a88_9916_4870a252c45f[[#This Row],[Finish Date]]),"",ROUND((VSTS_4c4a2935_7cc5_4a88_9916_4870a252c45f[[#This Row],[Finish Date]]-TODAY())/7,0))</f>
        <v/>
      </c>
      <c r="K50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4" s="1"/>
      <c r="M504" s="1"/>
      <c r="N504" s="1" t="s">
        <v>20</v>
      </c>
      <c r="O504" s="23">
        <v>41933.265393518515</v>
      </c>
      <c r="P504" s="23">
        <f>IFERROR(VLOOKUP(VSTS_4c4a2935_7cc5_4a88_9916_4870a252c45f[[#This Row],[ID]],PriLookup[],3,FALSE),"")</f>
        <v>41969.450243055559</v>
      </c>
      <c r="Q504" s="4" t="s">
        <v>2861</v>
      </c>
      <c r="R504" s="4"/>
      <c r="S504" s="1"/>
      <c r="T504" s="1" t="s">
        <v>2443</v>
      </c>
      <c r="U504" s="1" t="s">
        <v>2430</v>
      </c>
      <c r="V504" s="1" t="s">
        <v>2446</v>
      </c>
      <c r="W504" s="4" t="str">
        <f>VLOOKUP(VSTS_4c4a2935_7cc5_4a88_9916_4870a252c45f[[#This Row],[Area Path]],Table4[],2,FALSE)</f>
        <v>Unassigned</v>
      </c>
      <c r="X504" s="4" t="str">
        <f>VLOOKUP(VSTS_4c4a2935_7cc5_4a88_9916_4870a252c45f[[#This Row],[Area Path]],Table4[],3,FALSE)</f>
        <v>Unassigned</v>
      </c>
      <c r="Y504" s="4">
        <v>866826901</v>
      </c>
      <c r="Z504" s="4" t="str">
        <f>IFERROR(IF(VLOOKUP(VSTS_4c4a2935_7cc5_4a88_9916_4870a252c45f[[#This Row],[ID]],ParentLookup[],7,FALSE)="Initiative",VLOOKUP(VSTS_4c4a2935_7cc5_4a88_9916_4870a252c45f[[#This Row],[ID]],ParentLookup[],4,FALSE),#N/A),"-- Not an Initiative --")</f>
        <v>Tablestakes: PPTe - Shapes</v>
      </c>
    </row>
    <row r="505" spans="1:26" hidden="1" x14ac:dyDescent="0.25">
      <c r="A505" s="2">
        <v>21032</v>
      </c>
      <c r="B505" s="1" t="s">
        <v>3684</v>
      </c>
      <c r="C505" s="7"/>
      <c r="D505" s="9" t="str">
        <f ca="1">IF(ISBLANK(VSTS_4c4a2935_7cc5_4a88_9916_4870a252c45f[[#This Row],[Dogfood Date]]),"",ROUND((VSTS_4c4a2935_7cc5_4a88_9916_4870a252c45f[[#This Row],[Dogfood Date]]-TODAY())/7,0))</f>
        <v/>
      </c>
      <c r="E505" s="22" t="str">
        <f ca="1">IF(VSTS_4c4a2935_7cc5_4a88_9916_4870a252c45f[[#This Row],[D_Wk]]="","No Date",IF(VSTS_4c4a2935_7cc5_4a88_9916_4870a252c45f[[#This Row],[D_Wk]]&gt;=0,"Coming Soon","Live in Dogfood"))</f>
        <v>No Date</v>
      </c>
      <c r="F505" s="7"/>
      <c r="G505" s="9" t="str">
        <f ca="1">IF(ISBLANK(VSTS_4c4a2935_7cc5_4a88_9916_4870a252c45f[[#This Row],[Release Date]]),"",ROUND((VSTS_4c4a2935_7cc5_4a88_9916_4870a252c45f[[#This Row],[Release Date]]-TODAY())/7,0))</f>
        <v/>
      </c>
      <c r="H505" s="22" t="str">
        <f ca="1">IF(VSTS_4c4a2935_7cc5_4a88_9916_4870a252c45f[[#This Row],[R_Wk]]="","No Date",IF(VSTS_4c4a2935_7cc5_4a88_9916_4870a252c45f[[#This Row],[R_Wk]]&gt;=0,"Coming Soon","Live in Prod"))</f>
        <v>No Date</v>
      </c>
      <c r="I505" s="7"/>
      <c r="J505" s="9" t="str">
        <f ca="1">IF(ISBLANK(VSTS_4c4a2935_7cc5_4a88_9916_4870a252c45f[[#This Row],[Finish Date]]),"",ROUND((VSTS_4c4a2935_7cc5_4a88_9916_4870a252c45f[[#This Row],[Finish Date]]-TODAY())/7,0))</f>
        <v/>
      </c>
      <c r="K50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5" s="1"/>
      <c r="M505" s="1"/>
      <c r="N505" s="1" t="s">
        <v>2397</v>
      </c>
      <c r="O505" s="23">
        <v>41969.449814814812</v>
      </c>
      <c r="P505" s="23">
        <f>IFERROR(VLOOKUP(VSTS_4c4a2935_7cc5_4a88_9916_4870a252c45f[[#This Row],[ID]],PriLookup[],3,FALSE),"")</f>
        <v>41969.448958333334</v>
      </c>
      <c r="Q505" s="4" t="s">
        <v>3043</v>
      </c>
      <c r="R505" s="4"/>
      <c r="S505" s="1"/>
      <c r="T505" s="1" t="s">
        <v>2443</v>
      </c>
      <c r="U505" s="1" t="s">
        <v>2430</v>
      </c>
      <c r="V505" s="1" t="s">
        <v>2446</v>
      </c>
      <c r="W505" s="4" t="str">
        <f>VLOOKUP(VSTS_4c4a2935_7cc5_4a88_9916_4870a252c45f[[#This Row],[Area Path]],Table4[],2,FALSE)</f>
        <v>Unassigned</v>
      </c>
      <c r="X505" s="4" t="str">
        <f>VLOOKUP(VSTS_4c4a2935_7cc5_4a88_9916_4870a252c45f[[#This Row],[Area Path]],Table4[],3,FALSE)</f>
        <v>Unassigned</v>
      </c>
      <c r="Y505" s="4">
        <v>867307670</v>
      </c>
      <c r="Z505" s="4" t="str">
        <f>IFERROR(IF(VLOOKUP(VSTS_4c4a2935_7cc5_4a88_9916_4870a252c45f[[#This Row],[ID]],ParentLookup[],7,FALSE)="Initiative",VLOOKUP(VSTS_4c4a2935_7cc5_4a88_9916_4870a252c45f[[#This Row],[ID]],ParentLookup[],4,FALSE),#N/A),"-- Not an Initiative --")</f>
        <v>Tablestakes: PPTe - Shapes</v>
      </c>
    </row>
    <row r="506" spans="1:26" hidden="1" x14ac:dyDescent="0.25">
      <c r="A506" s="2">
        <v>21034</v>
      </c>
      <c r="B506" s="1" t="s">
        <v>4537</v>
      </c>
      <c r="C506" s="7"/>
      <c r="D506" s="9" t="str">
        <f ca="1">IF(ISBLANK(VSTS_4c4a2935_7cc5_4a88_9916_4870a252c45f[[#This Row],[Dogfood Date]]),"",ROUND((VSTS_4c4a2935_7cc5_4a88_9916_4870a252c45f[[#This Row],[Dogfood Date]]-TODAY())/7,0))</f>
        <v/>
      </c>
      <c r="E506" s="10" t="str">
        <f ca="1">IF(VSTS_4c4a2935_7cc5_4a88_9916_4870a252c45f[[#This Row],[D_Wk]]="","No Date",IF(VSTS_4c4a2935_7cc5_4a88_9916_4870a252c45f[[#This Row],[D_Wk]]&gt;=0,"Coming Soon","Live in Dogfood"))</f>
        <v>No Date</v>
      </c>
      <c r="F506" s="7"/>
      <c r="G506" s="9" t="str">
        <f ca="1">IF(ISBLANK(VSTS_4c4a2935_7cc5_4a88_9916_4870a252c45f[[#This Row],[Release Date]]),"",ROUND((VSTS_4c4a2935_7cc5_4a88_9916_4870a252c45f[[#This Row],[Release Date]]-TODAY())/7,0))</f>
        <v/>
      </c>
      <c r="H506" s="10" t="str">
        <f ca="1">IF(VSTS_4c4a2935_7cc5_4a88_9916_4870a252c45f[[#This Row],[R_Wk]]="","No Date",IF(VSTS_4c4a2935_7cc5_4a88_9916_4870a252c45f[[#This Row],[R_Wk]]&gt;=0,"Coming Soon","Live in Prod"))</f>
        <v>No Date</v>
      </c>
      <c r="I506" s="7"/>
      <c r="J506" s="9" t="str">
        <f ca="1">IF(ISBLANK(VSTS_4c4a2935_7cc5_4a88_9916_4870a252c45f[[#This Row],[Finish Date]]),"",ROUND((VSTS_4c4a2935_7cc5_4a88_9916_4870a252c45f[[#This Row],[Finish Date]]-TODAY())/7,0))</f>
        <v/>
      </c>
      <c r="K50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6" s="1"/>
      <c r="M506" s="1"/>
      <c r="N506" s="1" t="s">
        <v>20</v>
      </c>
      <c r="O506" s="23">
        <v>41947.745300925926</v>
      </c>
      <c r="P506" s="23">
        <f>IFERROR(VLOOKUP(VSTS_4c4a2935_7cc5_4a88_9916_4870a252c45f[[#This Row],[ID]],PriLookup[],3,FALSE),"")</f>
        <v>41969.448958333334</v>
      </c>
      <c r="Q506" s="4" t="s">
        <v>3043</v>
      </c>
      <c r="R506" s="4"/>
      <c r="S506" s="1"/>
      <c r="T506" s="1" t="s">
        <v>2443</v>
      </c>
      <c r="U506" s="1" t="s">
        <v>2430</v>
      </c>
      <c r="V506" s="1" t="s">
        <v>2445</v>
      </c>
      <c r="W506" s="4" t="str">
        <f>VLOOKUP(VSTS_4c4a2935_7cc5_4a88_9916_4870a252c45f[[#This Row],[Area Path]],Table4[],2,FALSE)</f>
        <v>OAS</v>
      </c>
      <c r="X506" s="4" t="str">
        <f>VLOOKUP(VSTS_4c4a2935_7cc5_4a88_9916_4870a252c45f[[#This Row],[Area Path]],Table4[],3,FALSE)</f>
        <v>OAS</v>
      </c>
      <c r="Y506" s="4">
        <v>867499978</v>
      </c>
      <c r="Z506" s="4" t="str">
        <f>IFERROR(IF(VLOOKUP(VSTS_4c4a2935_7cc5_4a88_9916_4870a252c45f[[#This Row],[ID]],ParentLookup[],7,FALSE)="Initiative",VLOOKUP(VSTS_4c4a2935_7cc5_4a88_9916_4870a252c45f[[#This Row],[ID]],ParentLookup[],4,FALSE),#N/A),"-- Not an Initiative --")</f>
        <v>Tablestakes: PPTe - Shapes</v>
      </c>
    </row>
    <row r="507" spans="1:26" hidden="1" x14ac:dyDescent="0.25">
      <c r="A507" s="2">
        <v>17425</v>
      </c>
      <c r="B507" s="1" t="s">
        <v>3047</v>
      </c>
      <c r="C507" s="7"/>
      <c r="D507" s="9" t="str">
        <f ca="1">IF(ISBLANK(VSTS_4c4a2935_7cc5_4a88_9916_4870a252c45f[[#This Row],[Dogfood Date]]),"",ROUND((VSTS_4c4a2935_7cc5_4a88_9916_4870a252c45f[[#This Row],[Dogfood Date]]-TODAY())/7,0))</f>
        <v/>
      </c>
      <c r="E507" s="10" t="str">
        <f ca="1">IF(VSTS_4c4a2935_7cc5_4a88_9916_4870a252c45f[[#This Row],[D_Wk]]="","No Date",IF(VSTS_4c4a2935_7cc5_4a88_9916_4870a252c45f[[#This Row],[D_Wk]]&gt;=0,"Coming Soon","Live in Dogfood"))</f>
        <v>No Date</v>
      </c>
      <c r="F507" s="7"/>
      <c r="G507" s="9" t="str">
        <f ca="1">IF(ISBLANK(VSTS_4c4a2935_7cc5_4a88_9916_4870a252c45f[[#This Row],[Release Date]]),"",ROUND((VSTS_4c4a2935_7cc5_4a88_9916_4870a252c45f[[#This Row],[Release Date]]-TODAY())/7,0))</f>
        <v/>
      </c>
      <c r="H507" s="10" t="str">
        <f ca="1">IF(VSTS_4c4a2935_7cc5_4a88_9916_4870a252c45f[[#This Row],[R_Wk]]="","No Date",IF(VSTS_4c4a2935_7cc5_4a88_9916_4870a252c45f[[#This Row],[R_Wk]]&gt;=0,"Coming Soon","Live in Prod"))</f>
        <v>No Date</v>
      </c>
      <c r="I507" s="7"/>
      <c r="J507" s="9" t="str">
        <f ca="1">IF(ISBLANK(VSTS_4c4a2935_7cc5_4a88_9916_4870a252c45f[[#This Row],[Finish Date]]),"",ROUND((VSTS_4c4a2935_7cc5_4a88_9916_4870a252c45f[[#This Row],[Finish Date]]-TODAY())/7,0))</f>
        <v/>
      </c>
      <c r="K50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7" s="1"/>
      <c r="M507" s="1"/>
      <c r="N507" s="1" t="s">
        <v>20</v>
      </c>
      <c r="O507" s="23">
        <v>41933.265393518515</v>
      </c>
      <c r="P507" s="23">
        <f>IFERROR(VLOOKUP(VSTS_4c4a2935_7cc5_4a88_9916_4870a252c45f[[#This Row],[ID]],PriLookup[],3,FALSE),"")</f>
        <v>41957.441250000003</v>
      </c>
      <c r="Q507" s="4" t="s">
        <v>3015</v>
      </c>
      <c r="R507" s="4"/>
      <c r="S507" s="1"/>
      <c r="T507" s="1" t="s">
        <v>2443</v>
      </c>
      <c r="U507" s="1" t="s">
        <v>2430</v>
      </c>
      <c r="V507" s="1" t="s">
        <v>2446</v>
      </c>
      <c r="W507" s="4" t="str">
        <f>VLOOKUP(VSTS_4c4a2935_7cc5_4a88_9916_4870a252c45f[[#This Row],[Area Path]],Table4[],2,FALSE)</f>
        <v>Unassigned</v>
      </c>
      <c r="X507" s="4" t="str">
        <f>VLOOKUP(VSTS_4c4a2935_7cc5_4a88_9916_4870a252c45f[[#This Row],[Area Path]],Table4[],3,FALSE)</f>
        <v>Unassigned</v>
      </c>
      <c r="Y507" s="4">
        <v>867692286</v>
      </c>
      <c r="Z507" s="4" t="str">
        <f>IFERROR(IF(VLOOKUP(VSTS_4c4a2935_7cc5_4a88_9916_4870a252c45f[[#This Row],[ID]],ParentLookup[],7,FALSE)="Initiative",VLOOKUP(VSTS_4c4a2935_7cc5_4a88_9916_4870a252c45f[[#This Row],[ID]],ParentLookup[],4,FALSE),#N/A),"-- Not an Initiative --")</f>
        <v>Tablestakes: PPTe - Media</v>
      </c>
    </row>
    <row r="508" spans="1:26" hidden="1" x14ac:dyDescent="0.25">
      <c r="A508" s="2">
        <v>21185</v>
      </c>
      <c r="B508" s="1" t="s">
        <v>3048</v>
      </c>
      <c r="C508" s="7"/>
      <c r="D508" s="9" t="str">
        <f ca="1">IF(ISBLANK(VSTS_4c4a2935_7cc5_4a88_9916_4870a252c45f[[#This Row],[Dogfood Date]]),"",ROUND((VSTS_4c4a2935_7cc5_4a88_9916_4870a252c45f[[#This Row],[Dogfood Date]]-TODAY())/7,0))</f>
        <v/>
      </c>
      <c r="E508" s="10" t="str">
        <f ca="1">IF(VSTS_4c4a2935_7cc5_4a88_9916_4870a252c45f[[#This Row],[D_Wk]]="","No Date",IF(VSTS_4c4a2935_7cc5_4a88_9916_4870a252c45f[[#This Row],[D_Wk]]&gt;=0,"Coming Soon","Live in Dogfood"))</f>
        <v>No Date</v>
      </c>
      <c r="F508" s="7"/>
      <c r="G508" s="9" t="str">
        <f ca="1">IF(ISBLANK(VSTS_4c4a2935_7cc5_4a88_9916_4870a252c45f[[#This Row],[Release Date]]),"",ROUND((VSTS_4c4a2935_7cc5_4a88_9916_4870a252c45f[[#This Row],[Release Date]]-TODAY())/7,0))</f>
        <v/>
      </c>
      <c r="H508" s="10" t="str">
        <f ca="1">IF(VSTS_4c4a2935_7cc5_4a88_9916_4870a252c45f[[#This Row],[R_Wk]]="","No Date",IF(VSTS_4c4a2935_7cc5_4a88_9916_4870a252c45f[[#This Row],[R_Wk]]&gt;=0,"Coming Soon","Live in Prod"))</f>
        <v>No Date</v>
      </c>
      <c r="I508" s="7"/>
      <c r="J508" s="9" t="str">
        <f ca="1">IF(ISBLANK(VSTS_4c4a2935_7cc5_4a88_9916_4870a252c45f[[#This Row],[Finish Date]]),"",ROUND((VSTS_4c4a2935_7cc5_4a88_9916_4870a252c45f[[#This Row],[Finish Date]]-TODAY())/7,0))</f>
        <v/>
      </c>
      <c r="K5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8" s="1"/>
      <c r="M508" s="1"/>
      <c r="N508" s="1" t="s">
        <v>20</v>
      </c>
      <c r="O508" s="23">
        <v>41947.745300925926</v>
      </c>
      <c r="P508" s="23">
        <f>IFERROR(VLOOKUP(VSTS_4c4a2935_7cc5_4a88_9916_4870a252c45f[[#This Row],[ID]],PriLookup[],3,FALSE),"")</f>
        <v>41969.45071759259</v>
      </c>
      <c r="Q508" s="4" t="s">
        <v>5988</v>
      </c>
      <c r="R508" s="4"/>
      <c r="S508" s="1"/>
      <c r="T508" s="1" t="s">
        <v>2443</v>
      </c>
      <c r="U508" s="1" t="s">
        <v>2430</v>
      </c>
      <c r="V508" s="1" t="s">
        <v>2446</v>
      </c>
      <c r="W508" s="4" t="str">
        <f>VLOOKUP(VSTS_4c4a2935_7cc5_4a88_9916_4870a252c45f[[#This Row],[Area Path]],Table4[],2,FALSE)</f>
        <v>Unassigned</v>
      </c>
      <c r="X508" s="4" t="str">
        <f>VLOOKUP(VSTS_4c4a2935_7cc5_4a88_9916_4870a252c45f[[#This Row],[Area Path]],Table4[],3,FALSE)</f>
        <v>Unassigned</v>
      </c>
      <c r="Y508" s="4">
        <v>873846132</v>
      </c>
      <c r="Z508" s="4" t="str">
        <f>IFERROR(IF(VLOOKUP(VSTS_4c4a2935_7cc5_4a88_9916_4870a252c45f[[#This Row],[ID]],ParentLookup[],7,FALSE)="Initiative",VLOOKUP(VSTS_4c4a2935_7cc5_4a88_9916_4870a252c45f[[#This Row],[ID]],ParentLookup[],4,FALSE),#N/A),"-- Not an Initiative --")</f>
        <v>PPTe - Transitions</v>
      </c>
    </row>
    <row r="509" spans="1:26" hidden="1" x14ac:dyDescent="0.25">
      <c r="A509" s="2">
        <v>17427</v>
      </c>
      <c r="B509" s="1" t="s">
        <v>3685</v>
      </c>
      <c r="C509" s="7"/>
      <c r="D509" s="9" t="str">
        <f ca="1">IF(ISBLANK(VSTS_4c4a2935_7cc5_4a88_9916_4870a252c45f[[#This Row],[Dogfood Date]]),"",ROUND((VSTS_4c4a2935_7cc5_4a88_9916_4870a252c45f[[#This Row],[Dogfood Date]]-TODAY())/7,0))</f>
        <v/>
      </c>
      <c r="E509" s="22" t="str">
        <f ca="1">IF(VSTS_4c4a2935_7cc5_4a88_9916_4870a252c45f[[#This Row],[D_Wk]]="","No Date",IF(VSTS_4c4a2935_7cc5_4a88_9916_4870a252c45f[[#This Row],[D_Wk]]&gt;=0,"Coming Soon","Live in Dogfood"))</f>
        <v>No Date</v>
      </c>
      <c r="F509" s="7"/>
      <c r="G509" s="9" t="str">
        <f ca="1">IF(ISBLANK(VSTS_4c4a2935_7cc5_4a88_9916_4870a252c45f[[#This Row],[Release Date]]),"",ROUND((VSTS_4c4a2935_7cc5_4a88_9916_4870a252c45f[[#This Row],[Release Date]]-TODAY())/7,0))</f>
        <v/>
      </c>
      <c r="H509" s="22" t="str">
        <f ca="1">IF(VSTS_4c4a2935_7cc5_4a88_9916_4870a252c45f[[#This Row],[R_Wk]]="","No Date",IF(VSTS_4c4a2935_7cc5_4a88_9916_4870a252c45f[[#This Row],[R_Wk]]&gt;=0,"Coming Soon","Live in Prod"))</f>
        <v>No Date</v>
      </c>
      <c r="I509" s="7"/>
      <c r="J509" s="9" t="str">
        <f ca="1">IF(ISBLANK(VSTS_4c4a2935_7cc5_4a88_9916_4870a252c45f[[#This Row],[Finish Date]]),"",ROUND((VSTS_4c4a2935_7cc5_4a88_9916_4870a252c45f[[#This Row],[Finish Date]]-TODAY())/7,0))</f>
        <v/>
      </c>
      <c r="K50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09" s="1"/>
      <c r="M509" s="1"/>
      <c r="N509" s="1" t="s">
        <v>2397</v>
      </c>
      <c r="O509" s="23">
        <v>41969.450578703705</v>
      </c>
      <c r="P509" s="23">
        <f>IFERROR(VLOOKUP(VSTS_4c4a2935_7cc5_4a88_9916_4870a252c45f[[#This Row],[ID]],PriLookup[],3,FALSE),"")</f>
        <v>41957.441238425927</v>
      </c>
      <c r="Q509" s="4" t="s">
        <v>2861</v>
      </c>
      <c r="R509" s="4"/>
      <c r="S509" s="1"/>
      <c r="T509" s="1" t="s">
        <v>2443</v>
      </c>
      <c r="U509" s="1" t="s">
        <v>2430</v>
      </c>
      <c r="V509" s="1" t="s">
        <v>2446</v>
      </c>
      <c r="W509" s="4" t="str">
        <f>VLOOKUP(VSTS_4c4a2935_7cc5_4a88_9916_4870a252c45f[[#This Row],[Area Path]],Table4[],2,FALSE)</f>
        <v>Unassigned</v>
      </c>
      <c r="X509" s="4" t="str">
        <f>VLOOKUP(VSTS_4c4a2935_7cc5_4a88_9916_4870a252c45f[[#This Row],[Area Path]],Table4[],3,FALSE)</f>
        <v>Unassigned</v>
      </c>
      <c r="Y509" s="4">
        <v>879999978</v>
      </c>
      <c r="Z509" s="4" t="str">
        <f>IFERROR(IF(VLOOKUP(VSTS_4c4a2935_7cc5_4a88_9916_4870a252c45f[[#This Row],[ID]],ParentLookup[],7,FALSE)="Initiative",VLOOKUP(VSTS_4c4a2935_7cc5_4a88_9916_4870a252c45f[[#This Row],[ID]],ParentLookup[],4,FALSE),#N/A),"-- Not an Initiative --")</f>
        <v>PPTe - Transitions</v>
      </c>
    </row>
    <row r="510" spans="1:26" hidden="1" x14ac:dyDescent="0.25">
      <c r="A510" s="2">
        <v>17428</v>
      </c>
      <c r="B510" s="1" t="s">
        <v>3049</v>
      </c>
      <c r="C510" s="7"/>
      <c r="D510" s="9" t="str">
        <f ca="1">IF(ISBLANK(VSTS_4c4a2935_7cc5_4a88_9916_4870a252c45f[[#This Row],[Dogfood Date]]),"",ROUND((VSTS_4c4a2935_7cc5_4a88_9916_4870a252c45f[[#This Row],[Dogfood Date]]-TODAY())/7,0))</f>
        <v/>
      </c>
      <c r="E510" s="10" t="str">
        <f ca="1">IF(VSTS_4c4a2935_7cc5_4a88_9916_4870a252c45f[[#This Row],[D_Wk]]="","No Date",IF(VSTS_4c4a2935_7cc5_4a88_9916_4870a252c45f[[#This Row],[D_Wk]]&gt;=0,"Coming Soon","Live in Dogfood"))</f>
        <v>No Date</v>
      </c>
      <c r="F510" s="7"/>
      <c r="G510" s="9" t="str">
        <f ca="1">IF(ISBLANK(VSTS_4c4a2935_7cc5_4a88_9916_4870a252c45f[[#This Row],[Release Date]]),"",ROUND((VSTS_4c4a2935_7cc5_4a88_9916_4870a252c45f[[#This Row],[Release Date]]-TODAY())/7,0))</f>
        <v/>
      </c>
      <c r="H510" s="10" t="str">
        <f ca="1">IF(VSTS_4c4a2935_7cc5_4a88_9916_4870a252c45f[[#This Row],[R_Wk]]="","No Date",IF(VSTS_4c4a2935_7cc5_4a88_9916_4870a252c45f[[#This Row],[R_Wk]]&gt;=0,"Coming Soon","Live in Prod"))</f>
        <v>No Date</v>
      </c>
      <c r="I510" s="7"/>
      <c r="J510" s="9" t="str">
        <f ca="1">IF(ISBLANK(VSTS_4c4a2935_7cc5_4a88_9916_4870a252c45f[[#This Row],[Finish Date]]),"",ROUND((VSTS_4c4a2935_7cc5_4a88_9916_4870a252c45f[[#This Row],[Finish Date]]-TODAY())/7,0))</f>
        <v/>
      </c>
      <c r="K51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0" s="1"/>
      <c r="M510" s="1"/>
      <c r="N510" s="1" t="s">
        <v>20</v>
      </c>
      <c r="O510" s="23">
        <v>41933.265393518515</v>
      </c>
      <c r="P510" s="23">
        <f>IFERROR(VLOOKUP(VSTS_4c4a2935_7cc5_4a88_9916_4870a252c45f[[#This Row],[ID]],PriLookup[],3,FALSE),"")</f>
        <v>41957.441238425927</v>
      </c>
      <c r="Q510" s="4" t="s">
        <v>5983</v>
      </c>
      <c r="R510" s="4"/>
      <c r="S510" s="1"/>
      <c r="T510" s="1" t="s">
        <v>2443</v>
      </c>
      <c r="U510" s="1" t="s">
        <v>2430</v>
      </c>
      <c r="V510" s="1" t="s">
        <v>2446</v>
      </c>
      <c r="W510" s="4" t="str">
        <f>VLOOKUP(VSTS_4c4a2935_7cc5_4a88_9916_4870a252c45f[[#This Row],[Area Path]],Table4[],2,FALSE)</f>
        <v>Unassigned</v>
      </c>
      <c r="X510" s="4" t="str">
        <f>VLOOKUP(VSTS_4c4a2935_7cc5_4a88_9916_4870a252c45f[[#This Row],[Area Path]],Table4[],3,FALSE)</f>
        <v>Unassigned</v>
      </c>
      <c r="Y510" s="4">
        <v>886153824</v>
      </c>
      <c r="Z510" s="4" t="str">
        <f>IFERROR(IF(VLOOKUP(VSTS_4c4a2935_7cc5_4a88_9916_4870a252c45f[[#This Row],[ID]],ParentLookup[],7,FALSE)="Initiative",VLOOKUP(VSTS_4c4a2935_7cc5_4a88_9916_4870a252c45f[[#This Row],[ID]],ParentLookup[],4,FALSE),#N/A),"-- Not an Initiative --")</f>
        <v>Tablestakes: PPTe - Presenting</v>
      </c>
    </row>
    <row r="511" spans="1:26" hidden="1" x14ac:dyDescent="0.25">
      <c r="A511" s="2">
        <v>17429</v>
      </c>
      <c r="B511" s="1" t="s">
        <v>3686</v>
      </c>
      <c r="C511" s="7"/>
      <c r="D511" s="9" t="str">
        <f ca="1">IF(ISBLANK(VSTS_4c4a2935_7cc5_4a88_9916_4870a252c45f[[#This Row],[Dogfood Date]]),"",ROUND((VSTS_4c4a2935_7cc5_4a88_9916_4870a252c45f[[#This Row],[Dogfood Date]]-TODAY())/7,0))</f>
        <v/>
      </c>
      <c r="E511" s="22" t="str">
        <f ca="1">IF(VSTS_4c4a2935_7cc5_4a88_9916_4870a252c45f[[#This Row],[D_Wk]]="","No Date",IF(VSTS_4c4a2935_7cc5_4a88_9916_4870a252c45f[[#This Row],[D_Wk]]&gt;=0,"Coming Soon","Live in Dogfood"))</f>
        <v>No Date</v>
      </c>
      <c r="F511" s="7"/>
      <c r="G511" s="9" t="str">
        <f ca="1">IF(ISBLANK(VSTS_4c4a2935_7cc5_4a88_9916_4870a252c45f[[#This Row],[Release Date]]),"",ROUND((VSTS_4c4a2935_7cc5_4a88_9916_4870a252c45f[[#This Row],[Release Date]]-TODAY())/7,0))</f>
        <v/>
      </c>
      <c r="H511" s="22" t="str">
        <f ca="1">IF(VSTS_4c4a2935_7cc5_4a88_9916_4870a252c45f[[#This Row],[R_Wk]]="","No Date",IF(VSTS_4c4a2935_7cc5_4a88_9916_4870a252c45f[[#This Row],[R_Wk]]&gt;=0,"Coming Soon","Live in Prod"))</f>
        <v>No Date</v>
      </c>
      <c r="I511" s="7"/>
      <c r="J511" s="9" t="str">
        <f ca="1">IF(ISBLANK(VSTS_4c4a2935_7cc5_4a88_9916_4870a252c45f[[#This Row],[Finish Date]]),"",ROUND((VSTS_4c4a2935_7cc5_4a88_9916_4870a252c45f[[#This Row],[Finish Date]]-TODAY())/7,0))</f>
        <v/>
      </c>
      <c r="K51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1" s="1"/>
      <c r="M511" s="1"/>
      <c r="N511" s="1" t="s">
        <v>2397</v>
      </c>
      <c r="O511" s="23">
        <v>41969.447465277779</v>
      </c>
      <c r="P511" s="23">
        <f>IFERROR(VLOOKUP(VSTS_4c4a2935_7cc5_4a88_9916_4870a252c45f[[#This Row],[ID]],PriLookup[],3,FALSE),"")</f>
        <v>41957.441238425927</v>
      </c>
      <c r="Q511" s="4" t="s">
        <v>2861</v>
      </c>
      <c r="R511" s="4"/>
      <c r="S511" s="1"/>
      <c r="T511" s="1" t="s">
        <v>2443</v>
      </c>
      <c r="U511" s="1" t="s">
        <v>2430</v>
      </c>
      <c r="V511" s="1" t="s">
        <v>2446</v>
      </c>
      <c r="W511" s="4" t="str">
        <f>VLOOKUP(VSTS_4c4a2935_7cc5_4a88_9916_4870a252c45f[[#This Row],[Area Path]],Table4[],2,FALSE)</f>
        <v>Unassigned</v>
      </c>
      <c r="X511" s="4" t="str">
        <f>VLOOKUP(VSTS_4c4a2935_7cc5_4a88_9916_4870a252c45f[[#This Row],[Area Path]],Table4[],3,FALSE)</f>
        <v>Unassigned</v>
      </c>
      <c r="Y511" s="4">
        <v>892307670</v>
      </c>
      <c r="Z511" s="4" t="str">
        <f>IFERROR(IF(VLOOKUP(VSTS_4c4a2935_7cc5_4a88_9916_4870a252c45f[[#This Row],[ID]],ParentLookup[],7,FALSE)="Initiative",VLOOKUP(VSTS_4c4a2935_7cc5_4a88_9916_4870a252c45f[[#This Row],[ID]],ParentLookup[],4,FALSE),#N/A),"-- Not an Initiative --")</f>
        <v>Tablestakes: PPTe - Shapes</v>
      </c>
    </row>
    <row r="512" spans="1:26" hidden="1" x14ac:dyDescent="0.25">
      <c r="A512" s="2">
        <v>21043</v>
      </c>
      <c r="B512" s="1" t="s">
        <v>3050</v>
      </c>
      <c r="C512" s="7"/>
      <c r="D512" s="9" t="str">
        <f ca="1">IF(ISBLANK(VSTS_4c4a2935_7cc5_4a88_9916_4870a252c45f[[#This Row],[Dogfood Date]]),"",ROUND((VSTS_4c4a2935_7cc5_4a88_9916_4870a252c45f[[#This Row],[Dogfood Date]]-TODAY())/7,0))</f>
        <v/>
      </c>
      <c r="E512" s="10" t="str">
        <f ca="1">IF(VSTS_4c4a2935_7cc5_4a88_9916_4870a252c45f[[#This Row],[D_Wk]]="","No Date",IF(VSTS_4c4a2935_7cc5_4a88_9916_4870a252c45f[[#This Row],[D_Wk]]&gt;=0,"Coming Soon","Live in Dogfood"))</f>
        <v>No Date</v>
      </c>
      <c r="F512" s="7"/>
      <c r="G512" s="9" t="str">
        <f ca="1">IF(ISBLANK(VSTS_4c4a2935_7cc5_4a88_9916_4870a252c45f[[#This Row],[Release Date]]),"",ROUND((VSTS_4c4a2935_7cc5_4a88_9916_4870a252c45f[[#This Row],[Release Date]]-TODAY())/7,0))</f>
        <v/>
      </c>
      <c r="H512" s="10" t="str">
        <f ca="1">IF(VSTS_4c4a2935_7cc5_4a88_9916_4870a252c45f[[#This Row],[R_Wk]]="","No Date",IF(VSTS_4c4a2935_7cc5_4a88_9916_4870a252c45f[[#This Row],[R_Wk]]&gt;=0,"Coming Soon","Live in Prod"))</f>
        <v>No Date</v>
      </c>
      <c r="I512" s="7"/>
      <c r="J512" s="9" t="str">
        <f ca="1">IF(ISBLANK(VSTS_4c4a2935_7cc5_4a88_9916_4870a252c45f[[#This Row],[Finish Date]]),"",ROUND((VSTS_4c4a2935_7cc5_4a88_9916_4870a252c45f[[#This Row],[Finish Date]]-TODAY())/7,0))</f>
        <v/>
      </c>
      <c r="K5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2" s="1"/>
      <c r="M512" s="1"/>
      <c r="N512" s="1" t="s">
        <v>20</v>
      </c>
      <c r="O512" s="23">
        <v>41947.745300925926</v>
      </c>
      <c r="P512" s="23">
        <f>IFERROR(VLOOKUP(VSTS_4c4a2935_7cc5_4a88_9916_4870a252c45f[[#This Row],[ID]],PriLookup[],3,FALSE),"")</f>
        <v>41963.437476851854</v>
      </c>
      <c r="Q512" s="4" t="s">
        <v>3051</v>
      </c>
      <c r="R512" s="4"/>
      <c r="S512" s="1"/>
      <c r="T512" s="1" t="s">
        <v>2443</v>
      </c>
      <c r="U512" s="1" t="s">
        <v>2430</v>
      </c>
      <c r="V512" s="1" t="s">
        <v>2446</v>
      </c>
      <c r="W512" s="4" t="str">
        <f>VLOOKUP(VSTS_4c4a2935_7cc5_4a88_9916_4870a252c45f[[#This Row],[Area Path]],Table4[],2,FALSE)</f>
        <v>Unassigned</v>
      </c>
      <c r="X512" s="4" t="str">
        <f>VLOOKUP(VSTS_4c4a2935_7cc5_4a88_9916_4870a252c45f[[#This Row],[Area Path]],Table4[],3,FALSE)</f>
        <v>Unassigned</v>
      </c>
      <c r="Y512" s="4">
        <v>901538439</v>
      </c>
      <c r="Z512" s="4" t="str">
        <f>IFERROR(IF(VLOOKUP(VSTS_4c4a2935_7cc5_4a88_9916_4870a252c45f[[#This Row],[ID]],ParentLookup[],7,FALSE)="Initiative",VLOOKUP(VSTS_4c4a2935_7cc5_4a88_9916_4870a252c45f[[#This Row],[ID]],ParentLookup[],4,FALSE),#N/A),"-- Not an Initiative --")</f>
        <v>PPTe - Text Editor</v>
      </c>
    </row>
    <row r="513" spans="1:26" hidden="1" x14ac:dyDescent="0.25">
      <c r="A513" s="2">
        <v>17433</v>
      </c>
      <c r="B513" s="1" t="s">
        <v>3052</v>
      </c>
      <c r="C513" s="7"/>
      <c r="D513" s="9" t="str">
        <f ca="1">IF(ISBLANK(VSTS_4c4a2935_7cc5_4a88_9916_4870a252c45f[[#This Row],[Dogfood Date]]),"",ROUND((VSTS_4c4a2935_7cc5_4a88_9916_4870a252c45f[[#This Row],[Dogfood Date]]-TODAY())/7,0))</f>
        <v/>
      </c>
      <c r="E513" s="10" t="str">
        <f ca="1">IF(VSTS_4c4a2935_7cc5_4a88_9916_4870a252c45f[[#This Row],[D_Wk]]="","No Date",IF(VSTS_4c4a2935_7cc5_4a88_9916_4870a252c45f[[#This Row],[D_Wk]]&gt;=0,"Coming Soon","Live in Dogfood"))</f>
        <v>No Date</v>
      </c>
      <c r="F513" s="7"/>
      <c r="G513" s="9" t="str">
        <f ca="1">IF(ISBLANK(VSTS_4c4a2935_7cc5_4a88_9916_4870a252c45f[[#This Row],[Release Date]]),"",ROUND((VSTS_4c4a2935_7cc5_4a88_9916_4870a252c45f[[#This Row],[Release Date]]-TODAY())/7,0))</f>
        <v/>
      </c>
      <c r="H513" s="10" t="str">
        <f ca="1">IF(VSTS_4c4a2935_7cc5_4a88_9916_4870a252c45f[[#This Row],[R_Wk]]="","No Date",IF(VSTS_4c4a2935_7cc5_4a88_9916_4870a252c45f[[#This Row],[R_Wk]]&gt;=0,"Coming Soon","Live in Prod"))</f>
        <v>No Date</v>
      </c>
      <c r="I513" s="7"/>
      <c r="J513" s="9" t="str">
        <f ca="1">IF(ISBLANK(VSTS_4c4a2935_7cc5_4a88_9916_4870a252c45f[[#This Row],[Finish Date]]),"",ROUND((VSTS_4c4a2935_7cc5_4a88_9916_4870a252c45f[[#This Row],[Finish Date]]-TODAY())/7,0))</f>
        <v/>
      </c>
      <c r="K5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3" s="1"/>
      <c r="M513" s="1"/>
      <c r="N513" s="1" t="s">
        <v>20</v>
      </c>
      <c r="O513" s="23">
        <v>41933.265393518515</v>
      </c>
      <c r="P513" s="23">
        <f>IFERROR(VLOOKUP(VSTS_4c4a2935_7cc5_4a88_9916_4870a252c45f[[#This Row],[ID]],PriLookup[],3,FALSE),"")</f>
        <v>41957.44122685185</v>
      </c>
      <c r="Q513" s="4" t="s">
        <v>3054</v>
      </c>
      <c r="R513" s="4"/>
      <c r="S513" s="1"/>
      <c r="T513" s="1" t="s">
        <v>2443</v>
      </c>
      <c r="U513" s="1" t="s">
        <v>2430</v>
      </c>
      <c r="V513" s="1" t="s">
        <v>2446</v>
      </c>
      <c r="W513" s="4" t="str">
        <f>VLOOKUP(VSTS_4c4a2935_7cc5_4a88_9916_4870a252c45f[[#This Row],[Area Path]],Table4[],2,FALSE)</f>
        <v>Unassigned</v>
      </c>
      <c r="X513" s="4" t="str">
        <f>VLOOKUP(VSTS_4c4a2935_7cc5_4a88_9916_4870a252c45f[[#This Row],[Area Path]],Table4[],3,FALSE)</f>
        <v>Unassigned</v>
      </c>
      <c r="Y513" s="4">
        <v>916923054</v>
      </c>
      <c r="Z513" s="4" t="str">
        <f>IFERROR(IF(VLOOKUP(VSTS_4c4a2935_7cc5_4a88_9916_4870a252c45f[[#This Row],[ID]],ParentLookup[],7,FALSE)="Initiative",VLOOKUP(VSTS_4c4a2935_7cc5_4a88_9916_4870a252c45f[[#This Row],[ID]],ParentLookup[],4,FALSE),#N/A),"-- Not an Initiative --")</f>
        <v>-- Not an Initiative --</v>
      </c>
    </row>
    <row r="514" spans="1:26" hidden="1" x14ac:dyDescent="0.25">
      <c r="A514" s="2">
        <v>17434</v>
      </c>
      <c r="B514" s="1" t="s">
        <v>3053</v>
      </c>
      <c r="C514" s="7"/>
      <c r="D514" s="9" t="str">
        <f ca="1">IF(ISBLANK(VSTS_4c4a2935_7cc5_4a88_9916_4870a252c45f[[#This Row],[Dogfood Date]]),"",ROUND((VSTS_4c4a2935_7cc5_4a88_9916_4870a252c45f[[#This Row],[Dogfood Date]]-TODAY())/7,0))</f>
        <v/>
      </c>
      <c r="E514" s="10" t="str">
        <f ca="1">IF(VSTS_4c4a2935_7cc5_4a88_9916_4870a252c45f[[#This Row],[D_Wk]]="","No Date",IF(VSTS_4c4a2935_7cc5_4a88_9916_4870a252c45f[[#This Row],[D_Wk]]&gt;=0,"Coming Soon","Live in Dogfood"))</f>
        <v>No Date</v>
      </c>
      <c r="F514" s="7"/>
      <c r="G514" s="9" t="str">
        <f ca="1">IF(ISBLANK(VSTS_4c4a2935_7cc5_4a88_9916_4870a252c45f[[#This Row],[Release Date]]),"",ROUND((VSTS_4c4a2935_7cc5_4a88_9916_4870a252c45f[[#This Row],[Release Date]]-TODAY())/7,0))</f>
        <v/>
      </c>
      <c r="H514" s="10" t="str">
        <f ca="1">IF(VSTS_4c4a2935_7cc5_4a88_9916_4870a252c45f[[#This Row],[R_Wk]]="","No Date",IF(VSTS_4c4a2935_7cc5_4a88_9916_4870a252c45f[[#This Row],[R_Wk]]&gt;=0,"Coming Soon","Live in Prod"))</f>
        <v>No Date</v>
      </c>
      <c r="I514" s="7"/>
      <c r="J514" s="9" t="str">
        <f ca="1">IF(ISBLANK(VSTS_4c4a2935_7cc5_4a88_9916_4870a252c45f[[#This Row],[Finish Date]]),"",ROUND((VSTS_4c4a2935_7cc5_4a88_9916_4870a252c45f[[#This Row],[Finish Date]]-TODAY())/7,0))</f>
        <v/>
      </c>
      <c r="K51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4" s="1"/>
      <c r="M514" s="1"/>
      <c r="N514" s="1" t="s">
        <v>20</v>
      </c>
      <c r="O514" s="23">
        <v>41933.265393518515</v>
      </c>
      <c r="P514" s="23">
        <f>IFERROR(VLOOKUP(VSTS_4c4a2935_7cc5_4a88_9916_4870a252c45f[[#This Row],[ID]],PriLookup[],3,FALSE),"")</f>
        <v>41957.44122685185</v>
      </c>
      <c r="Q514" s="4" t="s">
        <v>3054</v>
      </c>
      <c r="R514" s="4"/>
      <c r="S514" s="1"/>
      <c r="T514" s="1" t="s">
        <v>2443</v>
      </c>
      <c r="U514" s="1" t="s">
        <v>2430</v>
      </c>
      <c r="V514" s="1" t="s">
        <v>2446</v>
      </c>
      <c r="W514" s="4" t="str">
        <f>VLOOKUP(VSTS_4c4a2935_7cc5_4a88_9916_4870a252c45f[[#This Row],[Area Path]],Table4[],2,FALSE)</f>
        <v>Unassigned</v>
      </c>
      <c r="X514" s="4" t="str">
        <f>VLOOKUP(VSTS_4c4a2935_7cc5_4a88_9916_4870a252c45f[[#This Row],[Area Path]],Table4[],3,FALSE)</f>
        <v>Unassigned</v>
      </c>
      <c r="Y514" s="4">
        <v>923076900</v>
      </c>
      <c r="Z514" s="4" t="str">
        <f>IFERROR(IF(VLOOKUP(VSTS_4c4a2935_7cc5_4a88_9916_4870a252c45f[[#This Row],[ID]],ParentLookup[],7,FALSE)="Initiative",VLOOKUP(VSTS_4c4a2935_7cc5_4a88_9916_4870a252c45f[[#This Row],[ID]],ParentLookup[],4,FALSE),#N/A),"-- Not an Initiative --")</f>
        <v>PPTe - Content</v>
      </c>
    </row>
    <row r="515" spans="1:26" hidden="1" x14ac:dyDescent="0.25">
      <c r="A515" s="2">
        <v>17435</v>
      </c>
      <c r="B515" s="1" t="s">
        <v>3055</v>
      </c>
      <c r="C515" s="7"/>
      <c r="D515" s="9" t="str">
        <f ca="1">IF(ISBLANK(VSTS_4c4a2935_7cc5_4a88_9916_4870a252c45f[[#This Row],[Dogfood Date]]),"",ROUND((VSTS_4c4a2935_7cc5_4a88_9916_4870a252c45f[[#This Row],[Dogfood Date]]-TODAY())/7,0))</f>
        <v/>
      </c>
      <c r="E515" s="10" t="str">
        <f ca="1">IF(VSTS_4c4a2935_7cc5_4a88_9916_4870a252c45f[[#This Row],[D_Wk]]="","No Date",IF(VSTS_4c4a2935_7cc5_4a88_9916_4870a252c45f[[#This Row],[D_Wk]]&gt;=0,"Coming Soon","Live in Dogfood"))</f>
        <v>No Date</v>
      </c>
      <c r="F515" s="7"/>
      <c r="G515" s="9" t="str">
        <f ca="1">IF(ISBLANK(VSTS_4c4a2935_7cc5_4a88_9916_4870a252c45f[[#This Row],[Release Date]]),"",ROUND((VSTS_4c4a2935_7cc5_4a88_9916_4870a252c45f[[#This Row],[Release Date]]-TODAY())/7,0))</f>
        <v/>
      </c>
      <c r="H515" s="10" t="str">
        <f ca="1">IF(VSTS_4c4a2935_7cc5_4a88_9916_4870a252c45f[[#This Row],[R_Wk]]="","No Date",IF(VSTS_4c4a2935_7cc5_4a88_9916_4870a252c45f[[#This Row],[R_Wk]]&gt;=0,"Coming Soon","Live in Prod"))</f>
        <v>No Date</v>
      </c>
      <c r="I515" s="7"/>
      <c r="J515" s="9" t="str">
        <f ca="1">IF(ISBLANK(VSTS_4c4a2935_7cc5_4a88_9916_4870a252c45f[[#This Row],[Finish Date]]),"",ROUND((VSTS_4c4a2935_7cc5_4a88_9916_4870a252c45f[[#This Row],[Finish Date]]-TODAY())/7,0))</f>
        <v/>
      </c>
      <c r="K51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5" s="1"/>
      <c r="M515" s="1"/>
      <c r="N515" s="1" t="s">
        <v>20</v>
      </c>
      <c r="O515" s="23">
        <v>41933.265393518515</v>
      </c>
      <c r="P515" s="23">
        <f>IFERROR(VLOOKUP(VSTS_4c4a2935_7cc5_4a88_9916_4870a252c45f[[#This Row],[ID]],PriLookup[],3,FALSE),"")</f>
        <v>41957.44122685185</v>
      </c>
      <c r="Q515" s="4" t="s">
        <v>3054</v>
      </c>
      <c r="R515" s="4"/>
      <c r="S515" s="1"/>
      <c r="T515" s="1" t="s">
        <v>2443</v>
      </c>
      <c r="U515" s="1" t="s">
        <v>2430</v>
      </c>
      <c r="V515" s="1" t="s">
        <v>2446</v>
      </c>
      <c r="W515" s="4" t="str">
        <f>VLOOKUP(VSTS_4c4a2935_7cc5_4a88_9916_4870a252c45f[[#This Row],[Area Path]],Table4[],2,FALSE)</f>
        <v>Unassigned</v>
      </c>
      <c r="X515" s="4" t="str">
        <f>VLOOKUP(VSTS_4c4a2935_7cc5_4a88_9916_4870a252c45f[[#This Row],[Area Path]],Table4[],3,FALSE)</f>
        <v>Unassigned</v>
      </c>
      <c r="Y515" s="4">
        <v>929230746</v>
      </c>
      <c r="Z515" s="4" t="str">
        <f>IFERROR(IF(VLOOKUP(VSTS_4c4a2935_7cc5_4a88_9916_4870a252c45f[[#This Row],[ID]],ParentLookup[],7,FALSE)="Initiative",VLOOKUP(VSTS_4c4a2935_7cc5_4a88_9916_4870a252c45f[[#This Row],[ID]],ParentLookup[],4,FALSE),#N/A),"-- Not an Initiative --")</f>
        <v>Collab</v>
      </c>
    </row>
    <row r="516" spans="1:26" hidden="1" x14ac:dyDescent="0.25">
      <c r="A516" s="2">
        <v>17436</v>
      </c>
      <c r="B516" s="1" t="s">
        <v>2950</v>
      </c>
      <c r="C516" s="7"/>
      <c r="D516" s="9" t="str">
        <f ca="1">IF(ISBLANK(VSTS_4c4a2935_7cc5_4a88_9916_4870a252c45f[[#This Row],[Dogfood Date]]),"",ROUND((VSTS_4c4a2935_7cc5_4a88_9916_4870a252c45f[[#This Row],[Dogfood Date]]-TODAY())/7,0))</f>
        <v/>
      </c>
      <c r="E516" s="10" t="str">
        <f ca="1">IF(VSTS_4c4a2935_7cc5_4a88_9916_4870a252c45f[[#This Row],[D_Wk]]="","No Date",IF(VSTS_4c4a2935_7cc5_4a88_9916_4870a252c45f[[#This Row],[D_Wk]]&gt;=0,"Coming Soon","Live in Dogfood"))</f>
        <v>No Date</v>
      </c>
      <c r="F516" s="7"/>
      <c r="G516" s="9" t="str">
        <f ca="1">IF(ISBLANK(VSTS_4c4a2935_7cc5_4a88_9916_4870a252c45f[[#This Row],[Release Date]]),"",ROUND((VSTS_4c4a2935_7cc5_4a88_9916_4870a252c45f[[#This Row],[Release Date]]-TODAY())/7,0))</f>
        <v/>
      </c>
      <c r="H516" s="10" t="str">
        <f ca="1">IF(VSTS_4c4a2935_7cc5_4a88_9916_4870a252c45f[[#This Row],[R_Wk]]="","No Date",IF(VSTS_4c4a2935_7cc5_4a88_9916_4870a252c45f[[#This Row],[R_Wk]]&gt;=0,"Coming Soon","Live in Prod"))</f>
        <v>No Date</v>
      </c>
      <c r="I516" s="7"/>
      <c r="J516" s="9" t="str">
        <f ca="1">IF(ISBLANK(VSTS_4c4a2935_7cc5_4a88_9916_4870a252c45f[[#This Row],[Finish Date]]),"",ROUND((VSTS_4c4a2935_7cc5_4a88_9916_4870a252c45f[[#This Row],[Finish Date]]-TODAY())/7,0))</f>
        <v/>
      </c>
      <c r="K51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6" s="1"/>
      <c r="M516" s="1"/>
      <c r="N516" s="1" t="s">
        <v>20</v>
      </c>
      <c r="O516" s="23">
        <v>41933.265393518515</v>
      </c>
      <c r="P516" s="23">
        <f>IFERROR(VLOOKUP(VSTS_4c4a2935_7cc5_4a88_9916_4870a252c45f[[#This Row],[ID]],PriLookup[],3,FALSE),"")</f>
        <v>41957.44122685185</v>
      </c>
      <c r="Q516" s="4" t="s">
        <v>2861</v>
      </c>
      <c r="R516" s="4"/>
      <c r="S516" s="1"/>
      <c r="T516" s="1" t="s">
        <v>2443</v>
      </c>
      <c r="U516" s="1" t="s">
        <v>2430</v>
      </c>
      <c r="V516" s="1" t="s">
        <v>2446</v>
      </c>
      <c r="W516" s="4" t="str">
        <f>VLOOKUP(VSTS_4c4a2935_7cc5_4a88_9916_4870a252c45f[[#This Row],[Area Path]],Table4[],2,FALSE)</f>
        <v>Unassigned</v>
      </c>
      <c r="X516" s="4" t="str">
        <f>VLOOKUP(VSTS_4c4a2935_7cc5_4a88_9916_4870a252c45f[[#This Row],[Area Path]],Table4[],3,FALSE)</f>
        <v>Unassigned</v>
      </c>
      <c r="Y516" s="4">
        <v>935384592</v>
      </c>
      <c r="Z516" s="4" t="str">
        <f>IFERROR(IF(VLOOKUP(VSTS_4c4a2935_7cc5_4a88_9916_4870a252c45f[[#This Row],[ID]],ParentLookup[],7,FALSE)="Initiative",VLOOKUP(VSTS_4c4a2935_7cc5_4a88_9916_4870a252c45f[[#This Row],[ID]],ParentLookup[],4,FALSE),#N/A),"-- Not an Initiative --")</f>
        <v>-- Not an Initiative --</v>
      </c>
    </row>
    <row r="517" spans="1:26" hidden="1" x14ac:dyDescent="0.25">
      <c r="A517" s="2">
        <v>17437</v>
      </c>
      <c r="B517" s="1" t="s">
        <v>3056</v>
      </c>
      <c r="C517" s="7"/>
      <c r="D517" s="9" t="str">
        <f ca="1">IF(ISBLANK(VSTS_4c4a2935_7cc5_4a88_9916_4870a252c45f[[#This Row],[Dogfood Date]]),"",ROUND((VSTS_4c4a2935_7cc5_4a88_9916_4870a252c45f[[#This Row],[Dogfood Date]]-TODAY())/7,0))</f>
        <v/>
      </c>
      <c r="E517" s="10" t="str">
        <f ca="1">IF(VSTS_4c4a2935_7cc5_4a88_9916_4870a252c45f[[#This Row],[D_Wk]]="","No Date",IF(VSTS_4c4a2935_7cc5_4a88_9916_4870a252c45f[[#This Row],[D_Wk]]&gt;=0,"Coming Soon","Live in Dogfood"))</f>
        <v>No Date</v>
      </c>
      <c r="F517" s="7"/>
      <c r="G517" s="9" t="str">
        <f ca="1">IF(ISBLANK(VSTS_4c4a2935_7cc5_4a88_9916_4870a252c45f[[#This Row],[Release Date]]),"",ROUND((VSTS_4c4a2935_7cc5_4a88_9916_4870a252c45f[[#This Row],[Release Date]]-TODAY())/7,0))</f>
        <v/>
      </c>
      <c r="H517" s="10" t="str">
        <f ca="1">IF(VSTS_4c4a2935_7cc5_4a88_9916_4870a252c45f[[#This Row],[R_Wk]]="","No Date",IF(VSTS_4c4a2935_7cc5_4a88_9916_4870a252c45f[[#This Row],[R_Wk]]&gt;=0,"Coming Soon","Live in Prod"))</f>
        <v>No Date</v>
      </c>
      <c r="I517" s="7"/>
      <c r="J517" s="9" t="str">
        <f ca="1">IF(ISBLANK(VSTS_4c4a2935_7cc5_4a88_9916_4870a252c45f[[#This Row],[Finish Date]]),"",ROUND((VSTS_4c4a2935_7cc5_4a88_9916_4870a252c45f[[#This Row],[Finish Date]]-TODAY())/7,0))</f>
        <v/>
      </c>
      <c r="K51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7" s="1"/>
      <c r="M517" s="1"/>
      <c r="N517" s="1" t="s">
        <v>20</v>
      </c>
      <c r="O517" s="23">
        <v>41933.265393518515</v>
      </c>
      <c r="P517" s="23">
        <f>IFERROR(VLOOKUP(VSTS_4c4a2935_7cc5_4a88_9916_4870a252c45f[[#This Row],[ID]],PriLookup[],3,FALSE),"")</f>
        <v>41957.44122685185</v>
      </c>
      <c r="Q517" s="4" t="s">
        <v>3054</v>
      </c>
      <c r="R517" s="4"/>
      <c r="S517" s="1"/>
      <c r="T517" s="1" t="s">
        <v>2443</v>
      </c>
      <c r="U517" s="1" t="s">
        <v>2430</v>
      </c>
      <c r="V517" s="1" t="s">
        <v>2446</v>
      </c>
      <c r="W517" s="4" t="str">
        <f>VLOOKUP(VSTS_4c4a2935_7cc5_4a88_9916_4870a252c45f[[#This Row],[Area Path]],Table4[],2,FALSE)</f>
        <v>Unassigned</v>
      </c>
      <c r="X517" s="4" t="str">
        <f>VLOOKUP(VSTS_4c4a2935_7cc5_4a88_9916_4870a252c45f[[#This Row],[Area Path]],Table4[],3,FALSE)</f>
        <v>Unassigned</v>
      </c>
      <c r="Y517" s="4">
        <v>941538438</v>
      </c>
      <c r="Z517" s="4" t="str">
        <f>IFERROR(IF(VLOOKUP(VSTS_4c4a2935_7cc5_4a88_9916_4870a252c45f[[#This Row],[ID]],ParentLookup[],7,FALSE)="Initiative",VLOOKUP(VSTS_4c4a2935_7cc5_4a88_9916_4870a252c45f[[#This Row],[ID]],ParentLookup[],4,FALSE),#N/A),"-- Not an Initiative --")</f>
        <v>-- Not an Initiative --</v>
      </c>
    </row>
    <row r="518" spans="1:26" hidden="1" x14ac:dyDescent="0.25">
      <c r="A518" s="2">
        <v>17441</v>
      </c>
      <c r="B518" s="1" t="s">
        <v>3057</v>
      </c>
      <c r="C518" s="7"/>
      <c r="D518" s="9" t="str">
        <f ca="1">IF(ISBLANK(VSTS_4c4a2935_7cc5_4a88_9916_4870a252c45f[[#This Row],[Dogfood Date]]),"",ROUND((VSTS_4c4a2935_7cc5_4a88_9916_4870a252c45f[[#This Row],[Dogfood Date]]-TODAY())/7,0))</f>
        <v/>
      </c>
      <c r="E518" s="10" t="str">
        <f ca="1">IF(VSTS_4c4a2935_7cc5_4a88_9916_4870a252c45f[[#This Row],[D_Wk]]="","No Date",IF(VSTS_4c4a2935_7cc5_4a88_9916_4870a252c45f[[#This Row],[D_Wk]]&gt;=0,"Coming Soon","Live in Dogfood"))</f>
        <v>No Date</v>
      </c>
      <c r="F518" s="7"/>
      <c r="G518" s="9" t="str">
        <f ca="1">IF(ISBLANK(VSTS_4c4a2935_7cc5_4a88_9916_4870a252c45f[[#This Row],[Release Date]]),"",ROUND((VSTS_4c4a2935_7cc5_4a88_9916_4870a252c45f[[#This Row],[Release Date]]-TODAY())/7,0))</f>
        <v/>
      </c>
      <c r="H518" s="10" t="str">
        <f ca="1">IF(VSTS_4c4a2935_7cc5_4a88_9916_4870a252c45f[[#This Row],[R_Wk]]="","No Date",IF(VSTS_4c4a2935_7cc5_4a88_9916_4870a252c45f[[#This Row],[R_Wk]]&gt;=0,"Coming Soon","Live in Prod"))</f>
        <v>No Date</v>
      </c>
      <c r="I518" s="7"/>
      <c r="J518" s="9" t="str">
        <f ca="1">IF(ISBLANK(VSTS_4c4a2935_7cc5_4a88_9916_4870a252c45f[[#This Row],[Finish Date]]),"",ROUND((VSTS_4c4a2935_7cc5_4a88_9916_4870a252c45f[[#This Row],[Finish Date]]-TODAY())/7,0))</f>
        <v/>
      </c>
      <c r="K51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8" s="1"/>
      <c r="M518" s="1"/>
      <c r="N518" s="1" t="s">
        <v>20</v>
      </c>
      <c r="O518" s="23">
        <v>41933.265393518515</v>
      </c>
      <c r="P518" s="23">
        <f>IFERROR(VLOOKUP(VSTS_4c4a2935_7cc5_4a88_9916_4870a252c45f[[#This Row],[ID]],PriLookup[],3,FALSE),"")</f>
        <v>41957.44122685185</v>
      </c>
      <c r="Q518" s="4" t="s">
        <v>2890</v>
      </c>
      <c r="R518" s="4"/>
      <c r="S518" s="1"/>
      <c r="T518" s="1" t="s">
        <v>2443</v>
      </c>
      <c r="U518" s="1" t="s">
        <v>2430</v>
      </c>
      <c r="V518" s="1" t="s">
        <v>2446</v>
      </c>
      <c r="W518" s="4" t="str">
        <f>VLOOKUP(VSTS_4c4a2935_7cc5_4a88_9916_4870a252c45f[[#This Row],[Area Path]],Table4[],2,FALSE)</f>
        <v>Unassigned</v>
      </c>
      <c r="X518" s="4" t="str">
        <f>VLOOKUP(VSTS_4c4a2935_7cc5_4a88_9916_4870a252c45f[[#This Row],[Area Path]],Table4[],3,FALSE)</f>
        <v>Unassigned</v>
      </c>
      <c r="Y518" s="4">
        <v>947692284</v>
      </c>
      <c r="Z518" s="4" t="str">
        <f>IFERROR(IF(VLOOKUP(VSTS_4c4a2935_7cc5_4a88_9916_4870a252c45f[[#This Row],[ID]],ParentLookup[],7,FALSE)="Initiative",VLOOKUP(VSTS_4c4a2935_7cc5_4a88_9916_4870a252c45f[[#This Row],[ID]],ParentLookup[],4,FALSE),#N/A),"-- Not an Initiative --")</f>
        <v>-- Not an Initiative --</v>
      </c>
    </row>
    <row r="519" spans="1:26" hidden="1" x14ac:dyDescent="0.25">
      <c r="A519" s="2">
        <v>17442</v>
      </c>
      <c r="B519" s="1" t="s">
        <v>3058</v>
      </c>
      <c r="C519" s="7"/>
      <c r="D519" s="9" t="str">
        <f ca="1">IF(ISBLANK(VSTS_4c4a2935_7cc5_4a88_9916_4870a252c45f[[#This Row],[Dogfood Date]]),"",ROUND((VSTS_4c4a2935_7cc5_4a88_9916_4870a252c45f[[#This Row],[Dogfood Date]]-TODAY())/7,0))</f>
        <v/>
      </c>
      <c r="E519" s="10" t="str">
        <f ca="1">IF(VSTS_4c4a2935_7cc5_4a88_9916_4870a252c45f[[#This Row],[D_Wk]]="","No Date",IF(VSTS_4c4a2935_7cc5_4a88_9916_4870a252c45f[[#This Row],[D_Wk]]&gt;=0,"Coming Soon","Live in Dogfood"))</f>
        <v>No Date</v>
      </c>
      <c r="F519" s="7"/>
      <c r="G519" s="9" t="str">
        <f ca="1">IF(ISBLANK(VSTS_4c4a2935_7cc5_4a88_9916_4870a252c45f[[#This Row],[Release Date]]),"",ROUND((VSTS_4c4a2935_7cc5_4a88_9916_4870a252c45f[[#This Row],[Release Date]]-TODAY())/7,0))</f>
        <v/>
      </c>
      <c r="H519" s="10" t="str">
        <f ca="1">IF(VSTS_4c4a2935_7cc5_4a88_9916_4870a252c45f[[#This Row],[R_Wk]]="","No Date",IF(VSTS_4c4a2935_7cc5_4a88_9916_4870a252c45f[[#This Row],[R_Wk]]&gt;=0,"Coming Soon","Live in Prod"))</f>
        <v>No Date</v>
      </c>
      <c r="I519" s="7"/>
      <c r="J519" s="9" t="str">
        <f ca="1">IF(ISBLANK(VSTS_4c4a2935_7cc5_4a88_9916_4870a252c45f[[#This Row],[Finish Date]]),"",ROUND((VSTS_4c4a2935_7cc5_4a88_9916_4870a252c45f[[#This Row],[Finish Date]]-TODAY())/7,0))</f>
        <v/>
      </c>
      <c r="K51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19" s="1"/>
      <c r="M519" s="1"/>
      <c r="N519" s="1" t="s">
        <v>20</v>
      </c>
      <c r="O519" s="23">
        <v>41933.265393518515</v>
      </c>
      <c r="P519" s="23">
        <f>IFERROR(VLOOKUP(VSTS_4c4a2935_7cc5_4a88_9916_4870a252c45f[[#This Row],[ID]],PriLookup[],3,FALSE),"")</f>
        <v>41957.44121527778</v>
      </c>
      <c r="Q519" s="4" t="s">
        <v>2890</v>
      </c>
      <c r="R519" s="4"/>
      <c r="S519" s="1"/>
      <c r="T519" s="1" t="s">
        <v>2443</v>
      </c>
      <c r="U519" s="1" t="s">
        <v>2430</v>
      </c>
      <c r="V519" s="1" t="s">
        <v>2446</v>
      </c>
      <c r="W519" s="4" t="str">
        <f>VLOOKUP(VSTS_4c4a2935_7cc5_4a88_9916_4870a252c45f[[#This Row],[Area Path]],Table4[],2,FALSE)</f>
        <v>Unassigned</v>
      </c>
      <c r="X519" s="4" t="str">
        <f>VLOOKUP(VSTS_4c4a2935_7cc5_4a88_9916_4870a252c45f[[#This Row],[Area Path]],Table4[],3,FALSE)</f>
        <v>Unassigned</v>
      </c>
      <c r="Y519" s="4">
        <v>953846130</v>
      </c>
      <c r="Z519" s="4" t="str">
        <f>IFERROR(IF(VLOOKUP(VSTS_4c4a2935_7cc5_4a88_9916_4870a252c45f[[#This Row],[ID]],ParentLookup[],7,FALSE)="Initiative",VLOOKUP(VSTS_4c4a2935_7cc5_4a88_9916_4870a252c45f[[#This Row],[ID]],ParentLookup[],4,FALSE),#N/A),"-- Not an Initiative --")</f>
        <v>-- Not an Initiative --</v>
      </c>
    </row>
    <row r="520" spans="1:26" hidden="1" x14ac:dyDescent="0.25">
      <c r="A520" s="2">
        <v>17443</v>
      </c>
      <c r="B520" s="1" t="s">
        <v>3059</v>
      </c>
      <c r="C520" s="7"/>
      <c r="D520" s="9" t="str">
        <f ca="1">IF(ISBLANK(VSTS_4c4a2935_7cc5_4a88_9916_4870a252c45f[[#This Row],[Dogfood Date]]),"",ROUND((VSTS_4c4a2935_7cc5_4a88_9916_4870a252c45f[[#This Row],[Dogfood Date]]-TODAY())/7,0))</f>
        <v/>
      </c>
      <c r="E520" s="10" t="str">
        <f ca="1">IF(VSTS_4c4a2935_7cc5_4a88_9916_4870a252c45f[[#This Row],[D_Wk]]="","No Date",IF(VSTS_4c4a2935_7cc5_4a88_9916_4870a252c45f[[#This Row],[D_Wk]]&gt;=0,"Coming Soon","Live in Dogfood"))</f>
        <v>No Date</v>
      </c>
      <c r="F520" s="7"/>
      <c r="G520" s="9" t="str">
        <f ca="1">IF(ISBLANK(VSTS_4c4a2935_7cc5_4a88_9916_4870a252c45f[[#This Row],[Release Date]]),"",ROUND((VSTS_4c4a2935_7cc5_4a88_9916_4870a252c45f[[#This Row],[Release Date]]-TODAY())/7,0))</f>
        <v/>
      </c>
      <c r="H520" s="10" t="str">
        <f ca="1">IF(VSTS_4c4a2935_7cc5_4a88_9916_4870a252c45f[[#This Row],[R_Wk]]="","No Date",IF(VSTS_4c4a2935_7cc5_4a88_9916_4870a252c45f[[#This Row],[R_Wk]]&gt;=0,"Coming Soon","Live in Prod"))</f>
        <v>No Date</v>
      </c>
      <c r="I520" s="7"/>
      <c r="J520" s="9" t="str">
        <f ca="1">IF(ISBLANK(VSTS_4c4a2935_7cc5_4a88_9916_4870a252c45f[[#This Row],[Finish Date]]),"",ROUND((VSTS_4c4a2935_7cc5_4a88_9916_4870a252c45f[[#This Row],[Finish Date]]-TODAY())/7,0))</f>
        <v/>
      </c>
      <c r="K52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0" s="1"/>
      <c r="M520" s="1"/>
      <c r="N520" s="1" t="s">
        <v>20</v>
      </c>
      <c r="O520" s="23">
        <v>41933.265393518515</v>
      </c>
      <c r="P520" s="23">
        <f>IFERROR(VLOOKUP(VSTS_4c4a2935_7cc5_4a88_9916_4870a252c45f[[#This Row],[ID]],PriLookup[],3,FALSE),"")</f>
        <v>41957.44121527778</v>
      </c>
      <c r="Q520" s="4" t="s">
        <v>2890</v>
      </c>
      <c r="R520" s="4"/>
      <c r="S520" s="1"/>
      <c r="T520" s="1" t="s">
        <v>2443</v>
      </c>
      <c r="U520" s="1" t="s">
        <v>2430</v>
      </c>
      <c r="V520" s="1" t="s">
        <v>2446</v>
      </c>
      <c r="W520" s="4" t="str">
        <f>VLOOKUP(VSTS_4c4a2935_7cc5_4a88_9916_4870a252c45f[[#This Row],[Area Path]],Table4[],2,FALSE)</f>
        <v>Unassigned</v>
      </c>
      <c r="X520" s="4" t="str">
        <f>VLOOKUP(VSTS_4c4a2935_7cc5_4a88_9916_4870a252c45f[[#This Row],[Area Path]],Table4[],3,FALSE)</f>
        <v>Unassigned</v>
      </c>
      <c r="Y520" s="4">
        <v>959999976</v>
      </c>
      <c r="Z520" s="4" t="str">
        <f>IFERROR(IF(VLOOKUP(VSTS_4c4a2935_7cc5_4a88_9916_4870a252c45f[[#This Row],[ID]],ParentLookup[],7,FALSE)="Initiative",VLOOKUP(VSTS_4c4a2935_7cc5_4a88_9916_4870a252c45f[[#This Row],[ID]],ParentLookup[],4,FALSE),#N/A),"-- Not an Initiative --")</f>
        <v>-- Not an Initiative --</v>
      </c>
    </row>
    <row r="521" spans="1:26" hidden="1" x14ac:dyDescent="0.25">
      <c r="A521" s="2">
        <v>17444</v>
      </c>
      <c r="B521" s="1" t="s">
        <v>3060</v>
      </c>
      <c r="C521" s="7"/>
      <c r="D521" s="9" t="str">
        <f ca="1">IF(ISBLANK(VSTS_4c4a2935_7cc5_4a88_9916_4870a252c45f[[#This Row],[Dogfood Date]]),"",ROUND((VSTS_4c4a2935_7cc5_4a88_9916_4870a252c45f[[#This Row],[Dogfood Date]]-TODAY())/7,0))</f>
        <v/>
      </c>
      <c r="E521" s="10" t="str">
        <f ca="1">IF(VSTS_4c4a2935_7cc5_4a88_9916_4870a252c45f[[#This Row],[D_Wk]]="","No Date",IF(VSTS_4c4a2935_7cc5_4a88_9916_4870a252c45f[[#This Row],[D_Wk]]&gt;=0,"Coming Soon","Live in Dogfood"))</f>
        <v>No Date</v>
      </c>
      <c r="F521" s="7"/>
      <c r="G521" s="9" t="str">
        <f ca="1">IF(ISBLANK(VSTS_4c4a2935_7cc5_4a88_9916_4870a252c45f[[#This Row],[Release Date]]),"",ROUND((VSTS_4c4a2935_7cc5_4a88_9916_4870a252c45f[[#This Row],[Release Date]]-TODAY())/7,0))</f>
        <v/>
      </c>
      <c r="H521" s="10" t="str">
        <f ca="1">IF(VSTS_4c4a2935_7cc5_4a88_9916_4870a252c45f[[#This Row],[R_Wk]]="","No Date",IF(VSTS_4c4a2935_7cc5_4a88_9916_4870a252c45f[[#This Row],[R_Wk]]&gt;=0,"Coming Soon","Live in Prod"))</f>
        <v>No Date</v>
      </c>
      <c r="I521" s="7"/>
      <c r="J521" s="9" t="str">
        <f ca="1">IF(ISBLANK(VSTS_4c4a2935_7cc5_4a88_9916_4870a252c45f[[#This Row],[Finish Date]]),"",ROUND((VSTS_4c4a2935_7cc5_4a88_9916_4870a252c45f[[#This Row],[Finish Date]]-TODAY())/7,0))</f>
        <v/>
      </c>
      <c r="K5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1" s="1"/>
      <c r="M521" s="1"/>
      <c r="N521" s="1" t="s">
        <v>20</v>
      </c>
      <c r="O521" s="23">
        <v>41933.265393518515</v>
      </c>
      <c r="P521" s="23">
        <f>IFERROR(VLOOKUP(VSTS_4c4a2935_7cc5_4a88_9916_4870a252c45f[[#This Row],[ID]],PriLookup[],3,FALSE),"")</f>
        <v>41957.44121527778</v>
      </c>
      <c r="Q521" s="4" t="s">
        <v>2890</v>
      </c>
      <c r="R521" s="4"/>
      <c r="S521" s="1"/>
      <c r="T521" s="1" t="s">
        <v>2443</v>
      </c>
      <c r="U521" s="1" t="s">
        <v>2430</v>
      </c>
      <c r="V521" s="1" t="s">
        <v>2446</v>
      </c>
      <c r="W521" s="4" t="str">
        <f>VLOOKUP(VSTS_4c4a2935_7cc5_4a88_9916_4870a252c45f[[#This Row],[Area Path]],Table4[],2,FALSE)</f>
        <v>Unassigned</v>
      </c>
      <c r="X521" s="4" t="str">
        <f>VLOOKUP(VSTS_4c4a2935_7cc5_4a88_9916_4870a252c45f[[#This Row],[Area Path]],Table4[],3,FALSE)</f>
        <v>Unassigned</v>
      </c>
      <c r="Y521" s="4">
        <v>966153822</v>
      </c>
      <c r="Z521" s="4" t="str">
        <f>IFERROR(IF(VLOOKUP(VSTS_4c4a2935_7cc5_4a88_9916_4870a252c45f[[#This Row],[ID]],ParentLookup[],7,FALSE)="Initiative",VLOOKUP(VSTS_4c4a2935_7cc5_4a88_9916_4870a252c45f[[#This Row],[ID]],ParentLookup[],4,FALSE),#N/A),"-- Not an Initiative --")</f>
        <v>-- Not an Initiative --</v>
      </c>
    </row>
    <row r="522" spans="1:26" hidden="1" x14ac:dyDescent="0.25">
      <c r="A522" s="2">
        <v>17445</v>
      </c>
      <c r="B522" s="1" t="s">
        <v>3061</v>
      </c>
      <c r="C522" s="7"/>
      <c r="D522" s="9" t="str">
        <f ca="1">IF(ISBLANK(VSTS_4c4a2935_7cc5_4a88_9916_4870a252c45f[[#This Row],[Dogfood Date]]),"",ROUND((VSTS_4c4a2935_7cc5_4a88_9916_4870a252c45f[[#This Row],[Dogfood Date]]-TODAY())/7,0))</f>
        <v/>
      </c>
      <c r="E522" s="10" t="str">
        <f ca="1">IF(VSTS_4c4a2935_7cc5_4a88_9916_4870a252c45f[[#This Row],[D_Wk]]="","No Date",IF(VSTS_4c4a2935_7cc5_4a88_9916_4870a252c45f[[#This Row],[D_Wk]]&gt;=0,"Coming Soon","Live in Dogfood"))</f>
        <v>No Date</v>
      </c>
      <c r="F522" s="7"/>
      <c r="G522" s="9" t="str">
        <f ca="1">IF(ISBLANK(VSTS_4c4a2935_7cc5_4a88_9916_4870a252c45f[[#This Row],[Release Date]]),"",ROUND((VSTS_4c4a2935_7cc5_4a88_9916_4870a252c45f[[#This Row],[Release Date]]-TODAY())/7,0))</f>
        <v/>
      </c>
      <c r="H522" s="10" t="str">
        <f ca="1">IF(VSTS_4c4a2935_7cc5_4a88_9916_4870a252c45f[[#This Row],[R_Wk]]="","No Date",IF(VSTS_4c4a2935_7cc5_4a88_9916_4870a252c45f[[#This Row],[R_Wk]]&gt;=0,"Coming Soon","Live in Prod"))</f>
        <v>No Date</v>
      </c>
      <c r="I522" s="7"/>
      <c r="J522" s="9" t="str">
        <f ca="1">IF(ISBLANK(VSTS_4c4a2935_7cc5_4a88_9916_4870a252c45f[[#This Row],[Finish Date]]),"",ROUND((VSTS_4c4a2935_7cc5_4a88_9916_4870a252c45f[[#This Row],[Finish Date]]-TODAY())/7,0))</f>
        <v/>
      </c>
      <c r="K52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2" s="1"/>
      <c r="M522" s="1"/>
      <c r="N522" s="1" t="s">
        <v>20</v>
      </c>
      <c r="O522" s="23">
        <v>41933.265393518515</v>
      </c>
      <c r="P522" s="23">
        <f>IFERROR(VLOOKUP(VSTS_4c4a2935_7cc5_4a88_9916_4870a252c45f[[#This Row],[ID]],PriLookup[],3,FALSE),"")</f>
        <v>41957.44121527778</v>
      </c>
      <c r="Q522" s="4" t="s">
        <v>3020</v>
      </c>
      <c r="R522" s="4"/>
      <c r="S522" s="1"/>
      <c r="T522" s="1" t="s">
        <v>2443</v>
      </c>
      <c r="U522" s="1" t="s">
        <v>2430</v>
      </c>
      <c r="V522" s="1" t="s">
        <v>2446</v>
      </c>
      <c r="W522" s="4" t="str">
        <f>VLOOKUP(VSTS_4c4a2935_7cc5_4a88_9916_4870a252c45f[[#This Row],[Area Path]],Table4[],2,FALSE)</f>
        <v>Unassigned</v>
      </c>
      <c r="X522" s="4" t="str">
        <f>VLOOKUP(VSTS_4c4a2935_7cc5_4a88_9916_4870a252c45f[[#This Row],[Area Path]],Table4[],3,FALSE)</f>
        <v>Unassigned</v>
      </c>
      <c r="Y522" s="4">
        <v>972307668</v>
      </c>
      <c r="Z522" s="4" t="str">
        <f>IFERROR(IF(VLOOKUP(VSTS_4c4a2935_7cc5_4a88_9916_4870a252c45f[[#This Row],[ID]],ParentLookup[],7,FALSE)="Initiative",VLOOKUP(VSTS_4c4a2935_7cc5_4a88_9916_4870a252c45f[[#This Row],[ID]],ParentLookup[],4,FALSE),#N/A),"-- Not an Initiative --")</f>
        <v>-- Not an Initiative --</v>
      </c>
    </row>
    <row r="523" spans="1:26" hidden="1" x14ac:dyDescent="0.25">
      <c r="A523" s="2">
        <v>17446</v>
      </c>
      <c r="B523" s="1" t="s">
        <v>3062</v>
      </c>
      <c r="C523" s="7"/>
      <c r="D523" s="9" t="str">
        <f ca="1">IF(ISBLANK(VSTS_4c4a2935_7cc5_4a88_9916_4870a252c45f[[#This Row],[Dogfood Date]]),"",ROUND((VSTS_4c4a2935_7cc5_4a88_9916_4870a252c45f[[#This Row],[Dogfood Date]]-TODAY())/7,0))</f>
        <v/>
      </c>
      <c r="E523" s="10" t="str">
        <f ca="1">IF(VSTS_4c4a2935_7cc5_4a88_9916_4870a252c45f[[#This Row],[D_Wk]]="","No Date",IF(VSTS_4c4a2935_7cc5_4a88_9916_4870a252c45f[[#This Row],[D_Wk]]&gt;=0,"Coming Soon","Live in Dogfood"))</f>
        <v>No Date</v>
      </c>
      <c r="F523" s="7"/>
      <c r="G523" s="9" t="str">
        <f ca="1">IF(ISBLANK(VSTS_4c4a2935_7cc5_4a88_9916_4870a252c45f[[#This Row],[Release Date]]),"",ROUND((VSTS_4c4a2935_7cc5_4a88_9916_4870a252c45f[[#This Row],[Release Date]]-TODAY())/7,0))</f>
        <v/>
      </c>
      <c r="H523" s="10" t="str">
        <f ca="1">IF(VSTS_4c4a2935_7cc5_4a88_9916_4870a252c45f[[#This Row],[R_Wk]]="","No Date",IF(VSTS_4c4a2935_7cc5_4a88_9916_4870a252c45f[[#This Row],[R_Wk]]&gt;=0,"Coming Soon","Live in Prod"))</f>
        <v>No Date</v>
      </c>
      <c r="I523" s="7"/>
      <c r="J523" s="9" t="str">
        <f ca="1">IF(ISBLANK(VSTS_4c4a2935_7cc5_4a88_9916_4870a252c45f[[#This Row],[Finish Date]]),"",ROUND((VSTS_4c4a2935_7cc5_4a88_9916_4870a252c45f[[#This Row],[Finish Date]]-TODAY())/7,0))</f>
        <v/>
      </c>
      <c r="K5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3" s="1"/>
      <c r="M523" s="1"/>
      <c r="N523" s="1" t="s">
        <v>20</v>
      </c>
      <c r="O523" s="23">
        <v>41933.265393518515</v>
      </c>
      <c r="P523" s="23">
        <f>IFERROR(VLOOKUP(VSTS_4c4a2935_7cc5_4a88_9916_4870a252c45f[[#This Row],[ID]],PriLookup[],3,FALSE),"")</f>
        <v>41957.44121527778</v>
      </c>
      <c r="Q523" s="4" t="s">
        <v>3020</v>
      </c>
      <c r="R523" s="4"/>
      <c r="S523" s="1"/>
      <c r="T523" s="1" t="s">
        <v>2443</v>
      </c>
      <c r="U523" s="1" t="s">
        <v>2430</v>
      </c>
      <c r="V523" s="1" t="s">
        <v>2446</v>
      </c>
      <c r="W523" s="4" t="str">
        <f>VLOOKUP(VSTS_4c4a2935_7cc5_4a88_9916_4870a252c45f[[#This Row],[Area Path]],Table4[],2,FALSE)</f>
        <v>Unassigned</v>
      </c>
      <c r="X523" s="4" t="str">
        <f>VLOOKUP(VSTS_4c4a2935_7cc5_4a88_9916_4870a252c45f[[#This Row],[Area Path]],Table4[],3,FALSE)</f>
        <v>Unassigned</v>
      </c>
      <c r="Y523" s="4">
        <v>978461514</v>
      </c>
      <c r="Z523" s="4" t="str">
        <f>IFERROR(IF(VLOOKUP(VSTS_4c4a2935_7cc5_4a88_9916_4870a252c45f[[#This Row],[ID]],ParentLookup[],7,FALSE)="Initiative",VLOOKUP(VSTS_4c4a2935_7cc5_4a88_9916_4870a252c45f[[#This Row],[ID]],ParentLookup[],4,FALSE),#N/A),"-- Not an Initiative --")</f>
        <v>-- Not an Initiative --</v>
      </c>
    </row>
    <row r="524" spans="1:26" hidden="1" x14ac:dyDescent="0.25">
      <c r="A524" s="2">
        <v>17447</v>
      </c>
      <c r="B524" s="1" t="s">
        <v>3063</v>
      </c>
      <c r="C524" s="7"/>
      <c r="D524" s="9" t="str">
        <f ca="1">IF(ISBLANK(VSTS_4c4a2935_7cc5_4a88_9916_4870a252c45f[[#This Row],[Dogfood Date]]),"",ROUND((VSTS_4c4a2935_7cc5_4a88_9916_4870a252c45f[[#This Row],[Dogfood Date]]-TODAY())/7,0))</f>
        <v/>
      </c>
      <c r="E524" s="10" t="str">
        <f ca="1">IF(VSTS_4c4a2935_7cc5_4a88_9916_4870a252c45f[[#This Row],[D_Wk]]="","No Date",IF(VSTS_4c4a2935_7cc5_4a88_9916_4870a252c45f[[#This Row],[D_Wk]]&gt;=0,"Coming Soon","Live in Dogfood"))</f>
        <v>No Date</v>
      </c>
      <c r="F524" s="7"/>
      <c r="G524" s="9" t="str">
        <f ca="1">IF(ISBLANK(VSTS_4c4a2935_7cc5_4a88_9916_4870a252c45f[[#This Row],[Release Date]]),"",ROUND((VSTS_4c4a2935_7cc5_4a88_9916_4870a252c45f[[#This Row],[Release Date]]-TODAY())/7,0))</f>
        <v/>
      </c>
      <c r="H524" s="10" t="str">
        <f ca="1">IF(VSTS_4c4a2935_7cc5_4a88_9916_4870a252c45f[[#This Row],[R_Wk]]="","No Date",IF(VSTS_4c4a2935_7cc5_4a88_9916_4870a252c45f[[#This Row],[R_Wk]]&gt;=0,"Coming Soon","Live in Prod"))</f>
        <v>No Date</v>
      </c>
      <c r="I524" s="7"/>
      <c r="J524" s="9" t="str">
        <f ca="1">IF(ISBLANK(VSTS_4c4a2935_7cc5_4a88_9916_4870a252c45f[[#This Row],[Finish Date]]),"",ROUND((VSTS_4c4a2935_7cc5_4a88_9916_4870a252c45f[[#This Row],[Finish Date]]-TODAY())/7,0))</f>
        <v/>
      </c>
      <c r="K5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4" s="1"/>
      <c r="M524" s="1"/>
      <c r="N524" s="1" t="s">
        <v>20</v>
      </c>
      <c r="O524" s="23">
        <v>41933.265393518515</v>
      </c>
      <c r="P524" s="23">
        <f>IFERROR(VLOOKUP(VSTS_4c4a2935_7cc5_4a88_9916_4870a252c45f[[#This Row],[ID]],PriLookup[],3,FALSE),"")</f>
        <v>41957.44121527778</v>
      </c>
      <c r="Q524" s="4" t="s">
        <v>3020</v>
      </c>
      <c r="R524" s="4"/>
      <c r="S524" s="1"/>
      <c r="T524" s="1" t="s">
        <v>2443</v>
      </c>
      <c r="U524" s="1" t="s">
        <v>2430</v>
      </c>
      <c r="V524" s="1" t="s">
        <v>2446</v>
      </c>
      <c r="W524" s="4" t="str">
        <f>VLOOKUP(VSTS_4c4a2935_7cc5_4a88_9916_4870a252c45f[[#This Row],[Area Path]],Table4[],2,FALSE)</f>
        <v>Unassigned</v>
      </c>
      <c r="X524" s="4" t="str">
        <f>VLOOKUP(VSTS_4c4a2935_7cc5_4a88_9916_4870a252c45f[[#This Row],[Area Path]],Table4[],3,FALSE)</f>
        <v>Unassigned</v>
      </c>
      <c r="Y524" s="4">
        <v>984615360</v>
      </c>
      <c r="Z524" s="4" t="str">
        <f>IFERROR(IF(VLOOKUP(VSTS_4c4a2935_7cc5_4a88_9916_4870a252c45f[[#This Row],[ID]],ParentLookup[],7,FALSE)="Initiative",VLOOKUP(VSTS_4c4a2935_7cc5_4a88_9916_4870a252c45f[[#This Row],[ID]],ParentLookup[],4,FALSE),#N/A),"-- Not an Initiative --")</f>
        <v>-- Not an Initiative --</v>
      </c>
    </row>
    <row r="525" spans="1:26" hidden="1" x14ac:dyDescent="0.25">
      <c r="A525" s="2">
        <v>17448</v>
      </c>
      <c r="B525" s="1" t="s">
        <v>3064</v>
      </c>
      <c r="C525" s="7"/>
      <c r="D525" s="9" t="str">
        <f ca="1">IF(ISBLANK(VSTS_4c4a2935_7cc5_4a88_9916_4870a252c45f[[#This Row],[Dogfood Date]]),"",ROUND((VSTS_4c4a2935_7cc5_4a88_9916_4870a252c45f[[#This Row],[Dogfood Date]]-TODAY())/7,0))</f>
        <v/>
      </c>
      <c r="E525" s="10" t="str">
        <f ca="1">IF(VSTS_4c4a2935_7cc5_4a88_9916_4870a252c45f[[#This Row],[D_Wk]]="","No Date",IF(VSTS_4c4a2935_7cc5_4a88_9916_4870a252c45f[[#This Row],[D_Wk]]&gt;=0,"Coming Soon","Live in Dogfood"))</f>
        <v>No Date</v>
      </c>
      <c r="F525" s="7"/>
      <c r="G525" s="9" t="str">
        <f ca="1">IF(ISBLANK(VSTS_4c4a2935_7cc5_4a88_9916_4870a252c45f[[#This Row],[Release Date]]),"",ROUND((VSTS_4c4a2935_7cc5_4a88_9916_4870a252c45f[[#This Row],[Release Date]]-TODAY())/7,0))</f>
        <v/>
      </c>
      <c r="H525" s="10" t="str">
        <f ca="1">IF(VSTS_4c4a2935_7cc5_4a88_9916_4870a252c45f[[#This Row],[R_Wk]]="","No Date",IF(VSTS_4c4a2935_7cc5_4a88_9916_4870a252c45f[[#This Row],[R_Wk]]&gt;=0,"Coming Soon","Live in Prod"))</f>
        <v>No Date</v>
      </c>
      <c r="I525" s="7"/>
      <c r="J525" s="9" t="str">
        <f ca="1">IF(ISBLANK(VSTS_4c4a2935_7cc5_4a88_9916_4870a252c45f[[#This Row],[Finish Date]]),"",ROUND((VSTS_4c4a2935_7cc5_4a88_9916_4870a252c45f[[#This Row],[Finish Date]]-TODAY())/7,0))</f>
        <v/>
      </c>
      <c r="K5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5" s="1"/>
      <c r="M525" s="1"/>
      <c r="N525" s="1" t="s">
        <v>20</v>
      </c>
      <c r="O525" s="23">
        <v>41933.265393518515</v>
      </c>
      <c r="P525" s="23">
        <f>IFERROR(VLOOKUP(VSTS_4c4a2935_7cc5_4a88_9916_4870a252c45f[[#This Row],[ID]],PriLookup[],3,FALSE),"")</f>
        <v>41957.441203703704</v>
      </c>
      <c r="Q525" s="4" t="s">
        <v>3020</v>
      </c>
      <c r="R525" s="4"/>
      <c r="S525" s="1"/>
      <c r="T525" s="1" t="s">
        <v>2443</v>
      </c>
      <c r="U525" s="1" t="s">
        <v>2430</v>
      </c>
      <c r="V525" s="1" t="s">
        <v>2446</v>
      </c>
      <c r="W525" s="4" t="str">
        <f>VLOOKUP(VSTS_4c4a2935_7cc5_4a88_9916_4870a252c45f[[#This Row],[Area Path]],Table4[],2,FALSE)</f>
        <v>Unassigned</v>
      </c>
      <c r="X525" s="4" t="str">
        <f>VLOOKUP(VSTS_4c4a2935_7cc5_4a88_9916_4870a252c45f[[#This Row],[Area Path]],Table4[],3,FALSE)</f>
        <v>Unassigned</v>
      </c>
      <c r="Y525" s="4">
        <v>990769206</v>
      </c>
      <c r="Z525" s="4" t="str">
        <f>IFERROR(IF(VLOOKUP(VSTS_4c4a2935_7cc5_4a88_9916_4870a252c45f[[#This Row],[ID]],ParentLookup[],7,FALSE)="Initiative",VLOOKUP(VSTS_4c4a2935_7cc5_4a88_9916_4870a252c45f[[#This Row],[ID]],ParentLookup[],4,FALSE),#N/A),"-- Not an Initiative --")</f>
        <v>-- Not an Initiative --</v>
      </c>
    </row>
    <row r="526" spans="1:26" hidden="1" x14ac:dyDescent="0.25">
      <c r="A526" s="2">
        <v>17450</v>
      </c>
      <c r="B526" s="1" t="s">
        <v>3065</v>
      </c>
      <c r="C526" s="7"/>
      <c r="D526" s="9" t="str">
        <f ca="1">IF(ISBLANK(VSTS_4c4a2935_7cc5_4a88_9916_4870a252c45f[[#This Row],[Dogfood Date]]),"",ROUND((VSTS_4c4a2935_7cc5_4a88_9916_4870a252c45f[[#This Row],[Dogfood Date]]-TODAY())/7,0))</f>
        <v/>
      </c>
      <c r="E526" s="10" t="str">
        <f ca="1">IF(VSTS_4c4a2935_7cc5_4a88_9916_4870a252c45f[[#This Row],[D_Wk]]="","No Date",IF(VSTS_4c4a2935_7cc5_4a88_9916_4870a252c45f[[#This Row],[D_Wk]]&gt;=0,"Coming Soon","Live in Dogfood"))</f>
        <v>No Date</v>
      </c>
      <c r="F526" s="7"/>
      <c r="G526" s="9" t="str">
        <f ca="1">IF(ISBLANK(VSTS_4c4a2935_7cc5_4a88_9916_4870a252c45f[[#This Row],[Release Date]]),"",ROUND((VSTS_4c4a2935_7cc5_4a88_9916_4870a252c45f[[#This Row],[Release Date]]-TODAY())/7,0))</f>
        <v/>
      </c>
      <c r="H526" s="10" t="str">
        <f ca="1">IF(VSTS_4c4a2935_7cc5_4a88_9916_4870a252c45f[[#This Row],[R_Wk]]="","No Date",IF(VSTS_4c4a2935_7cc5_4a88_9916_4870a252c45f[[#This Row],[R_Wk]]&gt;=0,"Coming Soon","Live in Prod"))</f>
        <v>No Date</v>
      </c>
      <c r="I526" s="7"/>
      <c r="J526" s="9" t="str">
        <f ca="1">IF(ISBLANK(VSTS_4c4a2935_7cc5_4a88_9916_4870a252c45f[[#This Row],[Finish Date]]),"",ROUND((VSTS_4c4a2935_7cc5_4a88_9916_4870a252c45f[[#This Row],[Finish Date]]-TODAY())/7,0))</f>
        <v/>
      </c>
      <c r="K5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6" s="1"/>
      <c r="M526" s="1"/>
      <c r="N526" s="1" t="s">
        <v>2397</v>
      </c>
      <c r="O526" s="23">
        <v>42076.023854166669</v>
      </c>
      <c r="P526" s="23">
        <f>IFERROR(VLOOKUP(VSTS_4c4a2935_7cc5_4a88_9916_4870a252c45f[[#This Row],[ID]],PriLookup[],3,FALSE),"")</f>
        <v>41957.441203703704</v>
      </c>
      <c r="Q526" s="4" t="s">
        <v>4481</v>
      </c>
      <c r="R526" s="4"/>
      <c r="S526" s="1"/>
      <c r="T526" s="1" t="s">
        <v>2443</v>
      </c>
      <c r="U526" s="1" t="s">
        <v>2430</v>
      </c>
      <c r="V526" s="1" t="s">
        <v>2446</v>
      </c>
      <c r="W526" s="4" t="str">
        <f>VLOOKUP(VSTS_4c4a2935_7cc5_4a88_9916_4870a252c45f[[#This Row],[Area Path]],Table4[],2,FALSE)</f>
        <v>Unassigned</v>
      </c>
      <c r="X526" s="4" t="str">
        <f>VLOOKUP(VSTS_4c4a2935_7cc5_4a88_9916_4870a252c45f[[#This Row],[Area Path]],Table4[],3,FALSE)</f>
        <v>Unassigned</v>
      </c>
      <c r="Y526" s="4">
        <v>1003076898</v>
      </c>
      <c r="Z526" s="4" t="str">
        <f>IFERROR(IF(VLOOKUP(VSTS_4c4a2935_7cc5_4a88_9916_4870a252c45f[[#This Row],[ID]],ParentLookup[],7,FALSE)="Initiative",VLOOKUP(VSTS_4c4a2935_7cc5_4a88_9916_4870a252c45f[[#This Row],[ID]],ParentLookup[],4,FALSE),#N/A),"-- Not an Initiative --")</f>
        <v>-- Not an Initiative --</v>
      </c>
    </row>
    <row r="527" spans="1:26" hidden="1" x14ac:dyDescent="0.25">
      <c r="A527" s="2">
        <v>17451</v>
      </c>
      <c r="B527" s="1" t="s">
        <v>3066</v>
      </c>
      <c r="C527" s="7"/>
      <c r="D527" s="9" t="str">
        <f ca="1">IF(ISBLANK(VSTS_4c4a2935_7cc5_4a88_9916_4870a252c45f[[#This Row],[Dogfood Date]]),"",ROUND((VSTS_4c4a2935_7cc5_4a88_9916_4870a252c45f[[#This Row],[Dogfood Date]]-TODAY())/7,0))</f>
        <v/>
      </c>
      <c r="E527" s="10" t="str">
        <f ca="1">IF(VSTS_4c4a2935_7cc5_4a88_9916_4870a252c45f[[#This Row],[D_Wk]]="","No Date",IF(VSTS_4c4a2935_7cc5_4a88_9916_4870a252c45f[[#This Row],[D_Wk]]&gt;=0,"Coming Soon","Live in Dogfood"))</f>
        <v>No Date</v>
      </c>
      <c r="F527" s="7"/>
      <c r="G527" s="9" t="str">
        <f ca="1">IF(ISBLANK(VSTS_4c4a2935_7cc5_4a88_9916_4870a252c45f[[#This Row],[Release Date]]),"",ROUND((VSTS_4c4a2935_7cc5_4a88_9916_4870a252c45f[[#This Row],[Release Date]]-TODAY())/7,0))</f>
        <v/>
      </c>
      <c r="H527" s="10" t="str">
        <f ca="1">IF(VSTS_4c4a2935_7cc5_4a88_9916_4870a252c45f[[#This Row],[R_Wk]]="","No Date",IF(VSTS_4c4a2935_7cc5_4a88_9916_4870a252c45f[[#This Row],[R_Wk]]&gt;=0,"Coming Soon","Live in Prod"))</f>
        <v>No Date</v>
      </c>
      <c r="I527" s="7"/>
      <c r="J527" s="9" t="str">
        <f ca="1">IF(ISBLANK(VSTS_4c4a2935_7cc5_4a88_9916_4870a252c45f[[#This Row],[Finish Date]]),"",ROUND((VSTS_4c4a2935_7cc5_4a88_9916_4870a252c45f[[#This Row],[Finish Date]]-TODAY())/7,0))</f>
        <v/>
      </c>
      <c r="K5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7" s="1"/>
      <c r="M527" s="1"/>
      <c r="N527" s="1" t="s">
        <v>20</v>
      </c>
      <c r="O527" s="23">
        <v>41933.265393518515</v>
      </c>
      <c r="P527" s="23">
        <f>IFERROR(VLOOKUP(VSTS_4c4a2935_7cc5_4a88_9916_4870a252c45f[[#This Row],[ID]],PriLookup[],3,FALSE),"")</f>
        <v>41957.441203703704</v>
      </c>
      <c r="Q527" s="4" t="s">
        <v>5989</v>
      </c>
      <c r="R527" s="4"/>
      <c r="S527" s="1"/>
      <c r="T527" s="1" t="s">
        <v>2443</v>
      </c>
      <c r="U527" s="1" t="s">
        <v>2430</v>
      </c>
      <c r="V527" s="1" t="s">
        <v>2446</v>
      </c>
      <c r="W527" s="4" t="str">
        <f>VLOOKUP(VSTS_4c4a2935_7cc5_4a88_9916_4870a252c45f[[#This Row],[Area Path]],Table4[],2,FALSE)</f>
        <v>Unassigned</v>
      </c>
      <c r="X527" s="4" t="str">
        <f>VLOOKUP(VSTS_4c4a2935_7cc5_4a88_9916_4870a252c45f[[#This Row],[Area Path]],Table4[],3,FALSE)</f>
        <v>Unassigned</v>
      </c>
      <c r="Y527" s="4">
        <v>1009230744</v>
      </c>
      <c r="Z527" s="4" t="str">
        <f>IFERROR(IF(VLOOKUP(VSTS_4c4a2935_7cc5_4a88_9916_4870a252c45f[[#This Row],[ID]],ParentLookup[],7,FALSE)="Initiative",VLOOKUP(VSTS_4c4a2935_7cc5_4a88_9916_4870a252c45f[[#This Row],[ID]],ParentLookup[],4,FALSE),#N/A),"-- Not an Initiative --")</f>
        <v>-- Not an Initiative --</v>
      </c>
    </row>
    <row r="528" spans="1:26" hidden="1" x14ac:dyDescent="0.25">
      <c r="A528" s="2">
        <v>17389</v>
      </c>
      <c r="B528" s="1" t="s">
        <v>3067</v>
      </c>
      <c r="C528" s="7"/>
      <c r="D528" s="9" t="str">
        <f ca="1">IF(ISBLANK(VSTS_4c4a2935_7cc5_4a88_9916_4870a252c45f[[#This Row],[Dogfood Date]]),"",ROUND((VSTS_4c4a2935_7cc5_4a88_9916_4870a252c45f[[#This Row],[Dogfood Date]]-TODAY())/7,0))</f>
        <v/>
      </c>
      <c r="E528" s="10" t="str">
        <f ca="1">IF(VSTS_4c4a2935_7cc5_4a88_9916_4870a252c45f[[#This Row],[D_Wk]]="","No Date",IF(VSTS_4c4a2935_7cc5_4a88_9916_4870a252c45f[[#This Row],[D_Wk]]&gt;=0,"Coming Soon","Live in Dogfood"))</f>
        <v>No Date</v>
      </c>
      <c r="F528" s="7"/>
      <c r="G528" s="9" t="str">
        <f ca="1">IF(ISBLANK(VSTS_4c4a2935_7cc5_4a88_9916_4870a252c45f[[#This Row],[Release Date]]),"",ROUND((VSTS_4c4a2935_7cc5_4a88_9916_4870a252c45f[[#This Row],[Release Date]]-TODAY())/7,0))</f>
        <v/>
      </c>
      <c r="H528" s="10" t="str">
        <f ca="1">IF(VSTS_4c4a2935_7cc5_4a88_9916_4870a252c45f[[#This Row],[R_Wk]]="","No Date",IF(VSTS_4c4a2935_7cc5_4a88_9916_4870a252c45f[[#This Row],[R_Wk]]&gt;=0,"Coming Soon","Live in Prod"))</f>
        <v>No Date</v>
      </c>
      <c r="I528" s="7"/>
      <c r="J528" s="9" t="str">
        <f ca="1">IF(ISBLANK(VSTS_4c4a2935_7cc5_4a88_9916_4870a252c45f[[#This Row],[Finish Date]]),"",ROUND((VSTS_4c4a2935_7cc5_4a88_9916_4870a252c45f[[#This Row],[Finish Date]]-TODAY())/7,0))</f>
        <v/>
      </c>
      <c r="K5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8" s="1"/>
      <c r="M528" s="1"/>
      <c r="N528" s="1" t="s">
        <v>20</v>
      </c>
      <c r="O528" s="23">
        <v>41933.265381944446</v>
      </c>
      <c r="P528" s="23">
        <f>IFERROR(VLOOKUP(VSTS_4c4a2935_7cc5_4a88_9916_4870a252c45f[[#This Row],[ID]],PriLookup[],3,FALSE),"")</f>
        <v>41957.441134259258</v>
      </c>
      <c r="Q528" s="4" t="s">
        <v>2492</v>
      </c>
      <c r="R528" s="4"/>
      <c r="S528" s="1"/>
      <c r="T528" s="1" t="s">
        <v>2443</v>
      </c>
      <c r="U528" s="1" t="s">
        <v>2430</v>
      </c>
      <c r="V528" s="1" t="s">
        <v>2446</v>
      </c>
      <c r="W528" s="4" t="str">
        <f>VLOOKUP(VSTS_4c4a2935_7cc5_4a88_9916_4870a252c45f[[#This Row],[Area Path]],Table4[],2,FALSE)</f>
        <v>Unassigned</v>
      </c>
      <c r="X528" s="4" t="str">
        <f>VLOOKUP(VSTS_4c4a2935_7cc5_4a88_9916_4870a252c45f[[#This Row],[Area Path]],Table4[],3,FALSE)</f>
        <v>Unassigned</v>
      </c>
      <c r="Y528" s="4">
        <v>1015384590</v>
      </c>
      <c r="Z528" s="4" t="str">
        <f>IFERROR(IF(VLOOKUP(VSTS_4c4a2935_7cc5_4a88_9916_4870a252c45f[[#This Row],[ID]],ParentLookup[],7,FALSE)="Initiative",VLOOKUP(VSTS_4c4a2935_7cc5_4a88_9916_4870a252c45f[[#This Row],[ID]],ParentLookup[],4,FALSE),#N/A),"-- Not an Initiative --")</f>
        <v>It's the Word you know &amp; love</v>
      </c>
    </row>
    <row r="529" spans="1:26" hidden="1" x14ac:dyDescent="0.25">
      <c r="A529" s="2">
        <v>21012</v>
      </c>
      <c r="B529" s="1" t="s">
        <v>3068</v>
      </c>
      <c r="C529" s="7"/>
      <c r="D529" s="9" t="str">
        <f ca="1">IF(ISBLANK(VSTS_4c4a2935_7cc5_4a88_9916_4870a252c45f[[#This Row],[Dogfood Date]]),"",ROUND((VSTS_4c4a2935_7cc5_4a88_9916_4870a252c45f[[#This Row],[Dogfood Date]]-TODAY())/7,0))</f>
        <v/>
      </c>
      <c r="E529" s="10" t="str">
        <f ca="1">IF(VSTS_4c4a2935_7cc5_4a88_9916_4870a252c45f[[#This Row],[D_Wk]]="","No Date",IF(VSTS_4c4a2935_7cc5_4a88_9916_4870a252c45f[[#This Row],[D_Wk]]&gt;=0,"Coming Soon","Live in Dogfood"))</f>
        <v>No Date</v>
      </c>
      <c r="F529" s="7"/>
      <c r="G529" s="9" t="str">
        <f ca="1">IF(ISBLANK(VSTS_4c4a2935_7cc5_4a88_9916_4870a252c45f[[#This Row],[Release Date]]),"",ROUND((VSTS_4c4a2935_7cc5_4a88_9916_4870a252c45f[[#This Row],[Release Date]]-TODAY())/7,0))</f>
        <v/>
      </c>
      <c r="H529" s="10" t="str">
        <f ca="1">IF(VSTS_4c4a2935_7cc5_4a88_9916_4870a252c45f[[#This Row],[R_Wk]]="","No Date",IF(VSTS_4c4a2935_7cc5_4a88_9916_4870a252c45f[[#This Row],[R_Wk]]&gt;=0,"Coming Soon","Live in Prod"))</f>
        <v>No Date</v>
      </c>
      <c r="I529" s="7"/>
      <c r="J529" s="9" t="str">
        <f ca="1">IF(ISBLANK(VSTS_4c4a2935_7cc5_4a88_9916_4870a252c45f[[#This Row],[Finish Date]]),"",ROUND((VSTS_4c4a2935_7cc5_4a88_9916_4870a252c45f[[#This Row],[Finish Date]]-TODAY())/7,0))</f>
        <v/>
      </c>
      <c r="K52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29" s="1"/>
      <c r="M529" s="1"/>
      <c r="N529" s="1" t="s">
        <v>2394</v>
      </c>
      <c r="O529" s="23">
        <v>41948.241018518522</v>
      </c>
      <c r="P529" s="23">
        <f>IFERROR(VLOOKUP(VSTS_4c4a2935_7cc5_4a88_9916_4870a252c45f[[#This Row],[ID]],PriLookup[],3,FALSE),"")</f>
        <v>41957.441342592596</v>
      </c>
      <c r="Q529" s="4" t="s">
        <v>3069</v>
      </c>
      <c r="R529" s="4"/>
      <c r="S529" s="1"/>
      <c r="T529" s="1" t="s">
        <v>2443</v>
      </c>
      <c r="U529" s="1" t="s">
        <v>2430</v>
      </c>
      <c r="V529" s="1" t="s">
        <v>2446</v>
      </c>
      <c r="W529" s="4" t="str">
        <f>VLOOKUP(VSTS_4c4a2935_7cc5_4a88_9916_4870a252c45f[[#This Row],[Area Path]],Table4[],2,FALSE)</f>
        <v>Unassigned</v>
      </c>
      <c r="X529" s="4" t="str">
        <f>VLOOKUP(VSTS_4c4a2935_7cc5_4a88_9916_4870a252c45f[[#This Row],[Area Path]],Table4[],3,FALSE)</f>
        <v>Unassigned</v>
      </c>
      <c r="Y529" s="4">
        <v>1021538436</v>
      </c>
      <c r="Z529" s="4" t="str">
        <f>IFERROR(IF(VLOOKUP(VSTS_4c4a2935_7cc5_4a88_9916_4870a252c45f[[#This Row],[ID]],ParentLookup[],7,FALSE)="Initiative",VLOOKUP(VSTS_4c4a2935_7cc5_4a88_9916_4870a252c45f[[#This Row],[ID]],ParentLookup[],4,FALSE),#N/A),"-- Not an Initiative --")</f>
        <v>PPTe - Performance Editor</v>
      </c>
    </row>
    <row r="530" spans="1:26" hidden="1" x14ac:dyDescent="0.25">
      <c r="A530" s="2">
        <v>21018</v>
      </c>
      <c r="B530" s="1" t="s">
        <v>3070</v>
      </c>
      <c r="C530" s="7"/>
      <c r="D530" s="9" t="str">
        <f ca="1">IF(ISBLANK(VSTS_4c4a2935_7cc5_4a88_9916_4870a252c45f[[#This Row],[Dogfood Date]]),"",ROUND((VSTS_4c4a2935_7cc5_4a88_9916_4870a252c45f[[#This Row],[Dogfood Date]]-TODAY())/7,0))</f>
        <v/>
      </c>
      <c r="E530" s="10" t="str">
        <f ca="1">IF(VSTS_4c4a2935_7cc5_4a88_9916_4870a252c45f[[#This Row],[D_Wk]]="","No Date",IF(VSTS_4c4a2935_7cc5_4a88_9916_4870a252c45f[[#This Row],[D_Wk]]&gt;=0,"Coming Soon","Live in Dogfood"))</f>
        <v>No Date</v>
      </c>
      <c r="F530" s="7"/>
      <c r="G530" s="9" t="str">
        <f ca="1">IF(ISBLANK(VSTS_4c4a2935_7cc5_4a88_9916_4870a252c45f[[#This Row],[Release Date]]),"",ROUND((VSTS_4c4a2935_7cc5_4a88_9916_4870a252c45f[[#This Row],[Release Date]]-TODAY())/7,0))</f>
        <v/>
      </c>
      <c r="H530" s="10" t="str">
        <f ca="1">IF(VSTS_4c4a2935_7cc5_4a88_9916_4870a252c45f[[#This Row],[R_Wk]]="","No Date",IF(VSTS_4c4a2935_7cc5_4a88_9916_4870a252c45f[[#This Row],[R_Wk]]&gt;=0,"Coming Soon","Live in Prod"))</f>
        <v>No Date</v>
      </c>
      <c r="I530" s="7"/>
      <c r="J530" s="9" t="str">
        <f ca="1">IF(ISBLANK(VSTS_4c4a2935_7cc5_4a88_9916_4870a252c45f[[#This Row],[Finish Date]]),"",ROUND((VSTS_4c4a2935_7cc5_4a88_9916_4870a252c45f[[#This Row],[Finish Date]]-TODAY())/7,0))</f>
        <v/>
      </c>
      <c r="K53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0" s="1"/>
      <c r="M530" s="1"/>
      <c r="N530" s="1" t="s">
        <v>20</v>
      </c>
      <c r="O530" s="23">
        <v>41947.745300925926</v>
      </c>
      <c r="P530" s="23">
        <f>IFERROR(VLOOKUP(VSTS_4c4a2935_7cc5_4a88_9916_4870a252c45f[[#This Row],[ID]],PriLookup[],3,FALSE),"")</f>
        <v>41957.441342592596</v>
      </c>
      <c r="Q530" s="4" t="s">
        <v>2890</v>
      </c>
      <c r="R530" s="4"/>
      <c r="S530" s="1"/>
      <c r="T530" s="1" t="s">
        <v>2443</v>
      </c>
      <c r="U530" s="1" t="s">
        <v>2430</v>
      </c>
      <c r="V530" s="1" t="s">
        <v>2446</v>
      </c>
      <c r="W530" s="4" t="str">
        <f>VLOOKUP(VSTS_4c4a2935_7cc5_4a88_9916_4870a252c45f[[#This Row],[Area Path]],Table4[],2,FALSE)</f>
        <v>Unassigned</v>
      </c>
      <c r="X530" s="4" t="str">
        <f>VLOOKUP(VSTS_4c4a2935_7cc5_4a88_9916_4870a252c45f[[#This Row],[Area Path]],Table4[],3,FALSE)</f>
        <v>Unassigned</v>
      </c>
      <c r="Y530" s="4">
        <v>1027692282</v>
      </c>
      <c r="Z530" s="4" t="str">
        <f>IFERROR(IF(VLOOKUP(VSTS_4c4a2935_7cc5_4a88_9916_4870a252c45f[[#This Row],[ID]],ParentLookup[],7,FALSE)="Initiative",VLOOKUP(VSTS_4c4a2935_7cc5_4a88_9916_4870a252c45f[[#This Row],[ID]],ParentLookup[],4,FALSE),#N/A),"-- Not an Initiative --")</f>
        <v>PPTe - Performance Editor</v>
      </c>
    </row>
    <row r="531" spans="1:26" hidden="1" x14ac:dyDescent="0.25">
      <c r="A531" s="2">
        <v>21019</v>
      </c>
      <c r="B531" s="1" t="s">
        <v>4538</v>
      </c>
      <c r="C531" s="7"/>
      <c r="D531" s="9" t="str">
        <f ca="1">IF(ISBLANK(VSTS_4c4a2935_7cc5_4a88_9916_4870a252c45f[[#This Row],[Dogfood Date]]),"",ROUND((VSTS_4c4a2935_7cc5_4a88_9916_4870a252c45f[[#This Row],[Dogfood Date]]-TODAY())/7,0))</f>
        <v/>
      </c>
      <c r="E531" s="10" t="str">
        <f ca="1">IF(VSTS_4c4a2935_7cc5_4a88_9916_4870a252c45f[[#This Row],[D_Wk]]="","No Date",IF(VSTS_4c4a2935_7cc5_4a88_9916_4870a252c45f[[#This Row],[D_Wk]]&gt;=0,"Coming Soon","Live in Dogfood"))</f>
        <v>No Date</v>
      </c>
      <c r="F531" s="7"/>
      <c r="G531" s="9" t="str">
        <f ca="1">IF(ISBLANK(VSTS_4c4a2935_7cc5_4a88_9916_4870a252c45f[[#This Row],[Release Date]]),"",ROUND((VSTS_4c4a2935_7cc5_4a88_9916_4870a252c45f[[#This Row],[Release Date]]-TODAY())/7,0))</f>
        <v/>
      </c>
      <c r="H531" s="10" t="str">
        <f ca="1">IF(VSTS_4c4a2935_7cc5_4a88_9916_4870a252c45f[[#This Row],[R_Wk]]="","No Date",IF(VSTS_4c4a2935_7cc5_4a88_9916_4870a252c45f[[#This Row],[R_Wk]]&gt;=0,"Coming Soon","Live in Prod"))</f>
        <v>No Date</v>
      </c>
      <c r="I531" s="7"/>
      <c r="J531" s="9" t="str">
        <f ca="1">IF(ISBLANK(VSTS_4c4a2935_7cc5_4a88_9916_4870a252c45f[[#This Row],[Finish Date]]),"",ROUND((VSTS_4c4a2935_7cc5_4a88_9916_4870a252c45f[[#This Row],[Finish Date]]-TODAY())/7,0))</f>
        <v/>
      </c>
      <c r="K5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1" s="1"/>
      <c r="M531" s="1"/>
      <c r="N531" s="1" t="s">
        <v>20</v>
      </c>
      <c r="O531" s="23">
        <v>41947.745300925926</v>
      </c>
      <c r="P531" s="23">
        <f>IFERROR(VLOOKUP(VSTS_4c4a2935_7cc5_4a88_9916_4870a252c45f[[#This Row],[ID]],PriLookup[],3,FALSE),"")</f>
        <v>41957.441342592596</v>
      </c>
      <c r="Q531" s="4" t="s">
        <v>4539</v>
      </c>
      <c r="R531" s="4"/>
      <c r="S531" s="1"/>
      <c r="T531" s="1" t="s">
        <v>5878</v>
      </c>
      <c r="U531" s="1" t="s">
        <v>2430</v>
      </c>
      <c r="V531" s="1" t="s">
        <v>2445</v>
      </c>
      <c r="W531" s="4" t="str">
        <f>VLOOKUP(VSTS_4c4a2935_7cc5_4a88_9916_4870a252c45f[[#This Row],[Area Path]],Table4[],2,FALSE)</f>
        <v>OAS</v>
      </c>
      <c r="X531" s="4" t="str">
        <f>VLOOKUP(VSTS_4c4a2935_7cc5_4a88_9916_4870a252c45f[[#This Row],[Area Path]],Table4[],3,FALSE)</f>
        <v>OAS</v>
      </c>
      <c r="Y531" s="4">
        <v>1033846128</v>
      </c>
      <c r="Z531" s="4" t="str">
        <f>IFERROR(IF(VLOOKUP(VSTS_4c4a2935_7cc5_4a88_9916_4870a252c45f[[#This Row],[ID]],ParentLookup[],7,FALSE)="Initiative",VLOOKUP(VSTS_4c4a2935_7cc5_4a88_9916_4870a252c45f[[#This Row],[ID]],ParentLookup[],4,FALSE),#N/A),"-- Not an Initiative --")</f>
        <v>PPTe - Performance Editor</v>
      </c>
    </row>
    <row r="532" spans="1:26" hidden="1" x14ac:dyDescent="0.25">
      <c r="A532" s="2">
        <v>21020</v>
      </c>
      <c r="B532" s="1" t="s">
        <v>3072</v>
      </c>
      <c r="C532" s="7"/>
      <c r="D532" s="9" t="str">
        <f ca="1">IF(ISBLANK(VSTS_4c4a2935_7cc5_4a88_9916_4870a252c45f[[#This Row],[Dogfood Date]]),"",ROUND((VSTS_4c4a2935_7cc5_4a88_9916_4870a252c45f[[#This Row],[Dogfood Date]]-TODAY())/7,0))</f>
        <v/>
      </c>
      <c r="E532" s="10" t="str">
        <f ca="1">IF(VSTS_4c4a2935_7cc5_4a88_9916_4870a252c45f[[#This Row],[D_Wk]]="","No Date",IF(VSTS_4c4a2935_7cc5_4a88_9916_4870a252c45f[[#This Row],[D_Wk]]&gt;=0,"Coming Soon","Live in Dogfood"))</f>
        <v>No Date</v>
      </c>
      <c r="F532" s="7"/>
      <c r="G532" s="9" t="str">
        <f ca="1">IF(ISBLANK(VSTS_4c4a2935_7cc5_4a88_9916_4870a252c45f[[#This Row],[Release Date]]),"",ROUND((VSTS_4c4a2935_7cc5_4a88_9916_4870a252c45f[[#This Row],[Release Date]]-TODAY())/7,0))</f>
        <v/>
      </c>
      <c r="H532" s="10" t="str">
        <f ca="1">IF(VSTS_4c4a2935_7cc5_4a88_9916_4870a252c45f[[#This Row],[R_Wk]]="","No Date",IF(VSTS_4c4a2935_7cc5_4a88_9916_4870a252c45f[[#This Row],[R_Wk]]&gt;=0,"Coming Soon","Live in Prod"))</f>
        <v>No Date</v>
      </c>
      <c r="I532" s="7"/>
      <c r="J532" s="9" t="str">
        <f ca="1">IF(ISBLANK(VSTS_4c4a2935_7cc5_4a88_9916_4870a252c45f[[#This Row],[Finish Date]]),"",ROUND((VSTS_4c4a2935_7cc5_4a88_9916_4870a252c45f[[#This Row],[Finish Date]]-TODAY())/7,0))</f>
        <v/>
      </c>
      <c r="K5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2" s="1"/>
      <c r="M532" s="1"/>
      <c r="N532" s="1" t="s">
        <v>20</v>
      </c>
      <c r="O532" s="23">
        <v>41947.745300925926</v>
      </c>
      <c r="P532" s="23">
        <f>IFERROR(VLOOKUP(VSTS_4c4a2935_7cc5_4a88_9916_4870a252c45f[[#This Row],[ID]],PriLookup[],3,FALSE),"")</f>
        <v>41957.441342592596</v>
      </c>
      <c r="Q532" s="4" t="s">
        <v>3069</v>
      </c>
      <c r="R532" s="4"/>
      <c r="S532" s="1"/>
      <c r="T532" s="1" t="s">
        <v>2443</v>
      </c>
      <c r="U532" s="1" t="s">
        <v>2430</v>
      </c>
      <c r="V532" s="1" t="s">
        <v>2446</v>
      </c>
      <c r="W532" s="4" t="str">
        <f>VLOOKUP(VSTS_4c4a2935_7cc5_4a88_9916_4870a252c45f[[#This Row],[Area Path]],Table4[],2,FALSE)</f>
        <v>Unassigned</v>
      </c>
      <c r="X532" s="4" t="str">
        <f>VLOOKUP(VSTS_4c4a2935_7cc5_4a88_9916_4870a252c45f[[#This Row],[Area Path]],Table4[],3,FALSE)</f>
        <v>Unassigned</v>
      </c>
      <c r="Y532" s="4">
        <v>1039999974</v>
      </c>
      <c r="Z532" s="4" t="str">
        <f>IFERROR(IF(VLOOKUP(VSTS_4c4a2935_7cc5_4a88_9916_4870a252c45f[[#This Row],[ID]],ParentLookup[],7,FALSE)="Initiative",VLOOKUP(VSTS_4c4a2935_7cc5_4a88_9916_4870a252c45f[[#This Row],[ID]],ParentLookup[],4,FALSE),#N/A),"-- Not an Initiative --")</f>
        <v>PPTe - Performance Editor</v>
      </c>
    </row>
    <row r="533" spans="1:26" hidden="1" x14ac:dyDescent="0.25">
      <c r="A533" s="2">
        <v>21023</v>
      </c>
      <c r="B533" s="1" t="s">
        <v>4540</v>
      </c>
      <c r="C533" s="7"/>
      <c r="D533" s="9" t="str">
        <f ca="1">IF(ISBLANK(VSTS_4c4a2935_7cc5_4a88_9916_4870a252c45f[[#This Row],[Dogfood Date]]),"",ROUND((VSTS_4c4a2935_7cc5_4a88_9916_4870a252c45f[[#This Row],[Dogfood Date]]-TODAY())/7,0))</f>
        <v/>
      </c>
      <c r="E533" s="10" t="str">
        <f ca="1">IF(VSTS_4c4a2935_7cc5_4a88_9916_4870a252c45f[[#This Row],[D_Wk]]="","No Date",IF(VSTS_4c4a2935_7cc5_4a88_9916_4870a252c45f[[#This Row],[D_Wk]]&gt;=0,"Coming Soon","Live in Dogfood"))</f>
        <v>No Date</v>
      </c>
      <c r="F533" s="7"/>
      <c r="G533" s="9" t="str">
        <f ca="1">IF(ISBLANK(VSTS_4c4a2935_7cc5_4a88_9916_4870a252c45f[[#This Row],[Release Date]]),"",ROUND((VSTS_4c4a2935_7cc5_4a88_9916_4870a252c45f[[#This Row],[Release Date]]-TODAY())/7,0))</f>
        <v/>
      </c>
      <c r="H533" s="10" t="str">
        <f ca="1">IF(VSTS_4c4a2935_7cc5_4a88_9916_4870a252c45f[[#This Row],[R_Wk]]="","No Date",IF(VSTS_4c4a2935_7cc5_4a88_9916_4870a252c45f[[#This Row],[R_Wk]]&gt;=0,"Coming Soon","Live in Prod"))</f>
        <v>No Date</v>
      </c>
      <c r="I533" s="7"/>
      <c r="J533" s="9" t="str">
        <f ca="1">IF(ISBLANK(VSTS_4c4a2935_7cc5_4a88_9916_4870a252c45f[[#This Row],[Finish Date]]),"",ROUND((VSTS_4c4a2935_7cc5_4a88_9916_4870a252c45f[[#This Row],[Finish Date]]-TODAY())/7,0))</f>
        <v/>
      </c>
      <c r="K53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3" s="1"/>
      <c r="M533" s="1"/>
      <c r="N533" s="1" t="s">
        <v>20</v>
      </c>
      <c r="O533" s="23">
        <v>41947.745300925926</v>
      </c>
      <c r="P533" s="23">
        <f>IFERROR(VLOOKUP(VSTS_4c4a2935_7cc5_4a88_9916_4870a252c45f[[#This Row],[ID]],PriLookup[],3,FALSE),"")</f>
        <v>41957.441342592596</v>
      </c>
      <c r="Q533" s="4" t="s">
        <v>3074</v>
      </c>
      <c r="R533" s="4"/>
      <c r="S533" s="1"/>
      <c r="T533" s="1" t="s">
        <v>2443</v>
      </c>
      <c r="U533" s="1" t="s">
        <v>2430</v>
      </c>
      <c r="V533" s="1" t="s">
        <v>2446</v>
      </c>
      <c r="W533" s="4" t="str">
        <f>VLOOKUP(VSTS_4c4a2935_7cc5_4a88_9916_4870a252c45f[[#This Row],[Area Path]],Table4[],2,FALSE)</f>
        <v>Unassigned</v>
      </c>
      <c r="X533" s="4" t="str">
        <f>VLOOKUP(VSTS_4c4a2935_7cc5_4a88_9916_4870a252c45f[[#This Row],[Area Path]],Table4[],3,FALSE)</f>
        <v>Unassigned</v>
      </c>
      <c r="Y533" s="4">
        <v>1046153820</v>
      </c>
      <c r="Z533" s="4" t="str">
        <f>IFERROR(IF(VLOOKUP(VSTS_4c4a2935_7cc5_4a88_9916_4870a252c45f[[#This Row],[ID]],ParentLookup[],7,FALSE)="Initiative",VLOOKUP(VSTS_4c4a2935_7cc5_4a88_9916_4870a252c45f[[#This Row],[ID]],ParentLookup[],4,FALSE),#N/A),"-- Not an Initiative --")</f>
        <v>Good Enough for Daily Use</v>
      </c>
    </row>
    <row r="534" spans="1:26" hidden="1" x14ac:dyDescent="0.25">
      <c r="A534" s="2">
        <v>21024</v>
      </c>
      <c r="B534" s="1" t="s">
        <v>4541</v>
      </c>
      <c r="C534" s="7"/>
      <c r="D534" s="9" t="str">
        <f ca="1">IF(ISBLANK(VSTS_4c4a2935_7cc5_4a88_9916_4870a252c45f[[#This Row],[Dogfood Date]]),"",ROUND((VSTS_4c4a2935_7cc5_4a88_9916_4870a252c45f[[#This Row],[Dogfood Date]]-TODAY())/7,0))</f>
        <v/>
      </c>
      <c r="E534" s="10" t="str">
        <f ca="1">IF(VSTS_4c4a2935_7cc5_4a88_9916_4870a252c45f[[#This Row],[D_Wk]]="","No Date",IF(VSTS_4c4a2935_7cc5_4a88_9916_4870a252c45f[[#This Row],[D_Wk]]&gt;=0,"Coming Soon","Live in Dogfood"))</f>
        <v>No Date</v>
      </c>
      <c r="F534" s="7"/>
      <c r="G534" s="9" t="str">
        <f ca="1">IF(ISBLANK(VSTS_4c4a2935_7cc5_4a88_9916_4870a252c45f[[#This Row],[Release Date]]),"",ROUND((VSTS_4c4a2935_7cc5_4a88_9916_4870a252c45f[[#This Row],[Release Date]]-TODAY())/7,0))</f>
        <v/>
      </c>
      <c r="H534" s="10" t="str">
        <f ca="1">IF(VSTS_4c4a2935_7cc5_4a88_9916_4870a252c45f[[#This Row],[R_Wk]]="","No Date",IF(VSTS_4c4a2935_7cc5_4a88_9916_4870a252c45f[[#This Row],[R_Wk]]&gt;=0,"Coming Soon","Live in Prod"))</f>
        <v>No Date</v>
      </c>
      <c r="I534" s="7"/>
      <c r="J534" s="9" t="str">
        <f ca="1">IF(ISBLANK(VSTS_4c4a2935_7cc5_4a88_9916_4870a252c45f[[#This Row],[Finish Date]]),"",ROUND((VSTS_4c4a2935_7cc5_4a88_9916_4870a252c45f[[#This Row],[Finish Date]]-TODAY())/7,0))</f>
        <v/>
      </c>
      <c r="K5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4" s="1"/>
      <c r="M534" s="1"/>
      <c r="N534" s="1" t="s">
        <v>20</v>
      </c>
      <c r="O534" s="23">
        <v>41947.745300925926</v>
      </c>
      <c r="P534" s="23">
        <f>IFERROR(VLOOKUP(VSTS_4c4a2935_7cc5_4a88_9916_4870a252c45f[[#This Row],[ID]],PriLookup[],3,FALSE),"")</f>
        <v>41957.441342592596</v>
      </c>
      <c r="Q534" s="4" t="s">
        <v>3076</v>
      </c>
      <c r="R534" s="4"/>
      <c r="S534" s="1"/>
      <c r="T534" s="1" t="s">
        <v>2443</v>
      </c>
      <c r="U534" s="1" t="s">
        <v>2430</v>
      </c>
      <c r="V534" s="1" t="s">
        <v>2446</v>
      </c>
      <c r="W534" s="4" t="str">
        <f>VLOOKUP(VSTS_4c4a2935_7cc5_4a88_9916_4870a252c45f[[#This Row],[Area Path]],Table4[],2,FALSE)</f>
        <v>Unassigned</v>
      </c>
      <c r="X534" s="4" t="str">
        <f>VLOOKUP(VSTS_4c4a2935_7cc5_4a88_9916_4870a252c45f[[#This Row],[Area Path]],Table4[],3,FALSE)</f>
        <v>Unassigned</v>
      </c>
      <c r="Y534" s="4">
        <v>1052307666</v>
      </c>
      <c r="Z534" s="4" t="str">
        <f>IFERROR(IF(VLOOKUP(VSTS_4c4a2935_7cc5_4a88_9916_4870a252c45f[[#This Row],[ID]],ParentLookup[],7,FALSE)="Initiative",VLOOKUP(VSTS_4c4a2935_7cc5_4a88_9916_4870a252c45f[[#This Row],[ID]],ParentLookup[],4,FALSE),#N/A),"-- Not an Initiative --")</f>
        <v>Good Enough for Daily Use</v>
      </c>
    </row>
    <row r="535" spans="1:26" hidden="1" x14ac:dyDescent="0.25">
      <c r="A535" s="2">
        <v>21027</v>
      </c>
      <c r="B535" s="1" t="s">
        <v>3077</v>
      </c>
      <c r="C535" s="7"/>
      <c r="D535" s="9" t="str">
        <f ca="1">IF(ISBLANK(VSTS_4c4a2935_7cc5_4a88_9916_4870a252c45f[[#This Row],[Dogfood Date]]),"",ROUND((VSTS_4c4a2935_7cc5_4a88_9916_4870a252c45f[[#This Row],[Dogfood Date]]-TODAY())/7,0))</f>
        <v/>
      </c>
      <c r="E535" s="10" t="str">
        <f ca="1">IF(VSTS_4c4a2935_7cc5_4a88_9916_4870a252c45f[[#This Row],[D_Wk]]="","No Date",IF(VSTS_4c4a2935_7cc5_4a88_9916_4870a252c45f[[#This Row],[D_Wk]]&gt;=0,"Coming Soon","Live in Dogfood"))</f>
        <v>No Date</v>
      </c>
      <c r="F535" s="7"/>
      <c r="G535" s="9" t="str">
        <f ca="1">IF(ISBLANK(VSTS_4c4a2935_7cc5_4a88_9916_4870a252c45f[[#This Row],[Release Date]]),"",ROUND((VSTS_4c4a2935_7cc5_4a88_9916_4870a252c45f[[#This Row],[Release Date]]-TODAY())/7,0))</f>
        <v/>
      </c>
      <c r="H535" s="10" t="str">
        <f ca="1">IF(VSTS_4c4a2935_7cc5_4a88_9916_4870a252c45f[[#This Row],[R_Wk]]="","No Date",IF(VSTS_4c4a2935_7cc5_4a88_9916_4870a252c45f[[#This Row],[R_Wk]]&gt;=0,"Coming Soon","Live in Prod"))</f>
        <v>No Date</v>
      </c>
      <c r="I535" s="7"/>
      <c r="J535" s="9" t="str">
        <f ca="1">IF(ISBLANK(VSTS_4c4a2935_7cc5_4a88_9916_4870a252c45f[[#This Row],[Finish Date]]),"",ROUND((VSTS_4c4a2935_7cc5_4a88_9916_4870a252c45f[[#This Row],[Finish Date]]-TODAY())/7,0))</f>
        <v/>
      </c>
      <c r="K5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5" s="1"/>
      <c r="M535" s="1"/>
      <c r="N535" s="1" t="s">
        <v>20</v>
      </c>
      <c r="O535" s="23">
        <v>41947.745300925926</v>
      </c>
      <c r="P535" s="23">
        <f>IFERROR(VLOOKUP(VSTS_4c4a2935_7cc5_4a88_9916_4870a252c45f[[#This Row],[ID]],PriLookup[],3,FALSE),"")</f>
        <v>41957.441331018519</v>
      </c>
      <c r="Q535" s="4" t="s">
        <v>3078</v>
      </c>
      <c r="R535" s="4"/>
      <c r="S535" s="1"/>
      <c r="T535" s="1" t="s">
        <v>2443</v>
      </c>
      <c r="U535" s="1" t="s">
        <v>2430</v>
      </c>
      <c r="V535" s="1" t="s">
        <v>2446</v>
      </c>
      <c r="W535" s="4" t="str">
        <f>VLOOKUP(VSTS_4c4a2935_7cc5_4a88_9916_4870a252c45f[[#This Row],[Area Path]],Table4[],2,FALSE)</f>
        <v>Unassigned</v>
      </c>
      <c r="X535" s="4" t="str">
        <f>VLOOKUP(VSTS_4c4a2935_7cc5_4a88_9916_4870a252c45f[[#This Row],[Area Path]],Table4[],3,FALSE)</f>
        <v>Unassigned</v>
      </c>
      <c r="Y535" s="4">
        <v>1058461512</v>
      </c>
      <c r="Z535" s="4" t="str">
        <f>IFERROR(IF(VLOOKUP(VSTS_4c4a2935_7cc5_4a88_9916_4870a252c45f[[#This Row],[ID]],ParentLookup[],7,FALSE)="Initiative",VLOOKUP(VSTS_4c4a2935_7cc5_4a88_9916_4870a252c45f[[#This Row],[ID]],ParentLookup[],4,FALSE),#N/A),"-- Not an Initiative --")</f>
        <v>Tablestakes: PPTe - Shapes</v>
      </c>
    </row>
    <row r="536" spans="1:26" hidden="1" x14ac:dyDescent="0.25">
      <c r="A536" s="2">
        <v>21029</v>
      </c>
      <c r="B536" s="1" t="s">
        <v>3079</v>
      </c>
      <c r="C536" s="7"/>
      <c r="D536" s="9" t="str">
        <f ca="1">IF(ISBLANK(VSTS_4c4a2935_7cc5_4a88_9916_4870a252c45f[[#This Row],[Dogfood Date]]),"",ROUND((VSTS_4c4a2935_7cc5_4a88_9916_4870a252c45f[[#This Row],[Dogfood Date]]-TODAY())/7,0))</f>
        <v/>
      </c>
      <c r="E536" s="10" t="str">
        <f ca="1">IF(VSTS_4c4a2935_7cc5_4a88_9916_4870a252c45f[[#This Row],[D_Wk]]="","No Date",IF(VSTS_4c4a2935_7cc5_4a88_9916_4870a252c45f[[#This Row],[D_Wk]]&gt;=0,"Coming Soon","Live in Dogfood"))</f>
        <v>No Date</v>
      </c>
      <c r="F536" s="7"/>
      <c r="G536" s="9" t="str">
        <f ca="1">IF(ISBLANK(VSTS_4c4a2935_7cc5_4a88_9916_4870a252c45f[[#This Row],[Release Date]]),"",ROUND((VSTS_4c4a2935_7cc5_4a88_9916_4870a252c45f[[#This Row],[Release Date]]-TODAY())/7,0))</f>
        <v/>
      </c>
      <c r="H536" s="10" t="str">
        <f ca="1">IF(VSTS_4c4a2935_7cc5_4a88_9916_4870a252c45f[[#This Row],[R_Wk]]="","No Date",IF(VSTS_4c4a2935_7cc5_4a88_9916_4870a252c45f[[#This Row],[R_Wk]]&gt;=0,"Coming Soon","Live in Prod"))</f>
        <v>No Date</v>
      </c>
      <c r="I536" s="7"/>
      <c r="J536" s="9" t="str">
        <f ca="1">IF(ISBLANK(VSTS_4c4a2935_7cc5_4a88_9916_4870a252c45f[[#This Row],[Finish Date]]),"",ROUND((VSTS_4c4a2935_7cc5_4a88_9916_4870a252c45f[[#This Row],[Finish Date]]-TODAY())/7,0))</f>
        <v/>
      </c>
      <c r="K5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6" s="1"/>
      <c r="M536" s="1"/>
      <c r="N536" s="1" t="s">
        <v>20</v>
      </c>
      <c r="O536" s="23">
        <v>41947.745300925926</v>
      </c>
      <c r="P536" s="23">
        <f>IFERROR(VLOOKUP(VSTS_4c4a2935_7cc5_4a88_9916_4870a252c45f[[#This Row],[ID]],PriLookup[],3,FALSE),"")</f>
        <v>41957.441331018519</v>
      </c>
      <c r="Q536" s="4" t="s">
        <v>3043</v>
      </c>
      <c r="R536" s="4"/>
      <c r="S536" s="1"/>
      <c r="T536" s="1" t="s">
        <v>2443</v>
      </c>
      <c r="U536" s="1" t="s">
        <v>2430</v>
      </c>
      <c r="V536" s="1" t="s">
        <v>2446</v>
      </c>
      <c r="W536" s="4" t="str">
        <f>VLOOKUP(VSTS_4c4a2935_7cc5_4a88_9916_4870a252c45f[[#This Row],[Area Path]],Table4[],2,FALSE)</f>
        <v>Unassigned</v>
      </c>
      <c r="X536" s="4" t="str">
        <f>VLOOKUP(VSTS_4c4a2935_7cc5_4a88_9916_4870a252c45f[[#This Row],[Area Path]],Table4[],3,FALSE)</f>
        <v>Unassigned</v>
      </c>
      <c r="Y536" s="4">
        <v>1070769204</v>
      </c>
      <c r="Z536" s="4" t="str">
        <f>IFERROR(IF(VLOOKUP(VSTS_4c4a2935_7cc5_4a88_9916_4870a252c45f[[#This Row],[ID]],ParentLookup[],7,FALSE)="Initiative",VLOOKUP(VSTS_4c4a2935_7cc5_4a88_9916_4870a252c45f[[#This Row],[ID]],ParentLookup[],4,FALSE),#N/A),"-- Not an Initiative --")</f>
        <v>Tablestakes: PPTe - Editing Canvas</v>
      </c>
    </row>
    <row r="537" spans="1:26" hidden="1" x14ac:dyDescent="0.25">
      <c r="A537" s="2">
        <v>21033</v>
      </c>
      <c r="B537" s="1" t="s">
        <v>3080</v>
      </c>
      <c r="C537" s="7"/>
      <c r="D537" s="9" t="str">
        <f ca="1">IF(ISBLANK(VSTS_4c4a2935_7cc5_4a88_9916_4870a252c45f[[#This Row],[Dogfood Date]]),"",ROUND((VSTS_4c4a2935_7cc5_4a88_9916_4870a252c45f[[#This Row],[Dogfood Date]]-TODAY())/7,0))</f>
        <v/>
      </c>
      <c r="E537" s="10" t="str">
        <f ca="1">IF(VSTS_4c4a2935_7cc5_4a88_9916_4870a252c45f[[#This Row],[D_Wk]]="","No Date",IF(VSTS_4c4a2935_7cc5_4a88_9916_4870a252c45f[[#This Row],[D_Wk]]&gt;=0,"Coming Soon","Live in Dogfood"))</f>
        <v>No Date</v>
      </c>
      <c r="F537" s="7"/>
      <c r="G537" s="9" t="str">
        <f ca="1">IF(ISBLANK(VSTS_4c4a2935_7cc5_4a88_9916_4870a252c45f[[#This Row],[Release Date]]),"",ROUND((VSTS_4c4a2935_7cc5_4a88_9916_4870a252c45f[[#This Row],[Release Date]]-TODAY())/7,0))</f>
        <v/>
      </c>
      <c r="H537" s="10" t="str">
        <f ca="1">IF(VSTS_4c4a2935_7cc5_4a88_9916_4870a252c45f[[#This Row],[R_Wk]]="","No Date",IF(VSTS_4c4a2935_7cc5_4a88_9916_4870a252c45f[[#This Row],[R_Wk]]&gt;=0,"Coming Soon","Live in Prod"))</f>
        <v>No Date</v>
      </c>
      <c r="I537" s="7"/>
      <c r="J537" s="9" t="str">
        <f ca="1">IF(ISBLANK(VSTS_4c4a2935_7cc5_4a88_9916_4870a252c45f[[#This Row],[Finish Date]]),"",ROUND((VSTS_4c4a2935_7cc5_4a88_9916_4870a252c45f[[#This Row],[Finish Date]]-TODAY())/7,0))</f>
        <v/>
      </c>
      <c r="K53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7" s="1"/>
      <c r="M537" s="1"/>
      <c r="N537" s="1" t="s">
        <v>20</v>
      </c>
      <c r="O537" s="23">
        <v>41947.745300925926</v>
      </c>
      <c r="P537" s="23">
        <f>IFERROR(VLOOKUP(VSTS_4c4a2935_7cc5_4a88_9916_4870a252c45f[[#This Row],[ID]],PriLookup[],3,FALSE),"")</f>
        <v>41957.441331018519</v>
      </c>
      <c r="Q537" s="4" t="s">
        <v>3043</v>
      </c>
      <c r="R537" s="4"/>
      <c r="S537" s="1"/>
      <c r="T537" s="1" t="s">
        <v>2443</v>
      </c>
      <c r="U537" s="1" t="s">
        <v>2430</v>
      </c>
      <c r="V537" s="1" t="s">
        <v>2446</v>
      </c>
      <c r="W537" s="4" t="str">
        <f>VLOOKUP(VSTS_4c4a2935_7cc5_4a88_9916_4870a252c45f[[#This Row],[Area Path]],Table4[],2,FALSE)</f>
        <v>Unassigned</v>
      </c>
      <c r="X537" s="4" t="str">
        <f>VLOOKUP(VSTS_4c4a2935_7cc5_4a88_9916_4870a252c45f[[#This Row],[Area Path]],Table4[],3,FALSE)</f>
        <v>Unassigned</v>
      </c>
      <c r="Y537" s="4">
        <v>1095384588</v>
      </c>
      <c r="Z537" s="4" t="str">
        <f>IFERROR(IF(VLOOKUP(VSTS_4c4a2935_7cc5_4a88_9916_4870a252c45f[[#This Row],[ID]],ParentLookup[],7,FALSE)="Initiative",VLOOKUP(VSTS_4c4a2935_7cc5_4a88_9916_4870a252c45f[[#This Row],[ID]],ParentLookup[],4,FALSE),#N/A),"-- Not an Initiative --")</f>
        <v>Tablestakes: PPTe - Shapes</v>
      </c>
    </row>
    <row r="538" spans="1:26" hidden="1" x14ac:dyDescent="0.25">
      <c r="A538" s="2">
        <v>32930</v>
      </c>
      <c r="B538" s="1" t="s">
        <v>3081</v>
      </c>
      <c r="C538" s="7"/>
      <c r="D538" s="9" t="str">
        <f ca="1">IF(ISBLANK(VSTS_4c4a2935_7cc5_4a88_9916_4870a252c45f[[#This Row],[Dogfood Date]]),"",ROUND((VSTS_4c4a2935_7cc5_4a88_9916_4870a252c45f[[#This Row],[Dogfood Date]]-TODAY())/7,0))</f>
        <v/>
      </c>
      <c r="E538" s="10" t="str">
        <f ca="1">IF(VSTS_4c4a2935_7cc5_4a88_9916_4870a252c45f[[#This Row],[D_Wk]]="","No Date",IF(VSTS_4c4a2935_7cc5_4a88_9916_4870a252c45f[[#This Row],[D_Wk]]&gt;=0,"Coming Soon","Live in Dogfood"))</f>
        <v>No Date</v>
      </c>
      <c r="F538" s="7"/>
      <c r="G538" s="9" t="str">
        <f ca="1">IF(ISBLANK(VSTS_4c4a2935_7cc5_4a88_9916_4870a252c45f[[#This Row],[Release Date]]),"",ROUND((VSTS_4c4a2935_7cc5_4a88_9916_4870a252c45f[[#This Row],[Release Date]]-TODAY())/7,0))</f>
        <v/>
      </c>
      <c r="H538" s="10" t="str">
        <f ca="1">IF(VSTS_4c4a2935_7cc5_4a88_9916_4870a252c45f[[#This Row],[R_Wk]]="","No Date",IF(VSTS_4c4a2935_7cc5_4a88_9916_4870a252c45f[[#This Row],[R_Wk]]&gt;=0,"Coming Soon","Live in Prod"))</f>
        <v>No Date</v>
      </c>
      <c r="I538" s="7"/>
      <c r="J538" s="9" t="str">
        <f ca="1">IF(ISBLANK(VSTS_4c4a2935_7cc5_4a88_9916_4870a252c45f[[#This Row],[Finish Date]]),"",ROUND((VSTS_4c4a2935_7cc5_4a88_9916_4870a252c45f[[#This Row],[Finish Date]]-TODAY())/7,0))</f>
        <v/>
      </c>
      <c r="K5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8" s="1"/>
      <c r="M538" s="1"/>
      <c r="N538" s="1" t="s">
        <v>20</v>
      </c>
      <c r="O538" s="23">
        <v>41976.48982638889</v>
      </c>
      <c r="P538" s="23">
        <f>IFERROR(VLOOKUP(VSTS_4c4a2935_7cc5_4a88_9916_4870a252c45f[[#This Row],[ID]],PriLookup[],3,FALSE),"")</f>
        <v>41976.49077546296</v>
      </c>
      <c r="Q538" s="4" t="s">
        <v>5990</v>
      </c>
      <c r="R538" s="4"/>
      <c r="S538" s="1"/>
      <c r="T538" s="1" t="s">
        <v>2443</v>
      </c>
      <c r="U538" s="1" t="s">
        <v>2430</v>
      </c>
      <c r="V538" s="1" t="s">
        <v>2446</v>
      </c>
      <c r="W538" s="4" t="str">
        <f>VLOOKUP(VSTS_4c4a2935_7cc5_4a88_9916_4870a252c45f[[#This Row],[Area Path]],Table4[],2,FALSE)</f>
        <v>Unassigned</v>
      </c>
      <c r="X538" s="4" t="str">
        <f>VLOOKUP(VSTS_4c4a2935_7cc5_4a88_9916_4870a252c45f[[#This Row],[Area Path]],Table4[],3,FALSE)</f>
        <v>Unassigned</v>
      </c>
      <c r="Y538" s="4">
        <v>1104615357</v>
      </c>
      <c r="Z538" s="4" t="str">
        <f>IFERROR(IF(VLOOKUP(VSTS_4c4a2935_7cc5_4a88_9916_4870a252c45f[[#This Row],[ID]],ParentLookup[],7,FALSE)="Initiative",VLOOKUP(VSTS_4c4a2935_7cc5_4a88_9916_4870a252c45f[[#This Row],[ID]],ParentLookup[],4,FALSE),#N/A),"-- Not an Initiative --")</f>
        <v>Tablestakes: PPTe - Presenting</v>
      </c>
    </row>
    <row r="539" spans="1:26" hidden="1" x14ac:dyDescent="0.25">
      <c r="A539" s="2">
        <v>21200</v>
      </c>
      <c r="B539" s="1" t="s">
        <v>3082</v>
      </c>
      <c r="C539" s="7"/>
      <c r="D539" s="9" t="str">
        <f ca="1">IF(ISBLANK(VSTS_4c4a2935_7cc5_4a88_9916_4870a252c45f[[#This Row],[Dogfood Date]]),"",ROUND((VSTS_4c4a2935_7cc5_4a88_9916_4870a252c45f[[#This Row],[Dogfood Date]]-TODAY())/7,0))</f>
        <v/>
      </c>
      <c r="E539" s="10" t="str">
        <f ca="1">IF(VSTS_4c4a2935_7cc5_4a88_9916_4870a252c45f[[#This Row],[D_Wk]]="","No Date",IF(VSTS_4c4a2935_7cc5_4a88_9916_4870a252c45f[[#This Row],[D_Wk]]&gt;=0,"Coming Soon","Live in Dogfood"))</f>
        <v>No Date</v>
      </c>
      <c r="F539" s="7"/>
      <c r="G539" s="9" t="str">
        <f ca="1">IF(ISBLANK(VSTS_4c4a2935_7cc5_4a88_9916_4870a252c45f[[#This Row],[Release Date]]),"",ROUND((VSTS_4c4a2935_7cc5_4a88_9916_4870a252c45f[[#This Row],[Release Date]]-TODAY())/7,0))</f>
        <v/>
      </c>
      <c r="H539" s="10" t="str">
        <f ca="1">IF(VSTS_4c4a2935_7cc5_4a88_9916_4870a252c45f[[#This Row],[R_Wk]]="","No Date",IF(VSTS_4c4a2935_7cc5_4a88_9916_4870a252c45f[[#This Row],[R_Wk]]&gt;=0,"Coming Soon","Live in Prod"))</f>
        <v>No Date</v>
      </c>
      <c r="I539" s="7"/>
      <c r="J539" s="9" t="str">
        <f ca="1">IF(ISBLANK(VSTS_4c4a2935_7cc5_4a88_9916_4870a252c45f[[#This Row],[Finish Date]]),"",ROUND((VSTS_4c4a2935_7cc5_4a88_9916_4870a252c45f[[#This Row],[Finish Date]]-TODAY())/7,0))</f>
        <v/>
      </c>
      <c r="K5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39" s="1"/>
      <c r="M539" s="1"/>
      <c r="N539" s="1" t="s">
        <v>20</v>
      </c>
      <c r="O539" s="23">
        <v>41947.745300925926</v>
      </c>
      <c r="P539" s="23">
        <f>IFERROR(VLOOKUP(VSTS_4c4a2935_7cc5_4a88_9916_4870a252c45f[[#This Row],[ID]],PriLookup[],3,FALSE),"")</f>
        <v>41976.49077546296</v>
      </c>
      <c r="Q539" s="4" t="s">
        <v>3083</v>
      </c>
      <c r="R539" s="4"/>
      <c r="S539" s="1"/>
      <c r="T539" s="1" t="s">
        <v>2443</v>
      </c>
      <c r="U539" s="1" t="s">
        <v>2430</v>
      </c>
      <c r="V539" s="1" t="s">
        <v>2446</v>
      </c>
      <c r="W539" s="4" t="str">
        <f>VLOOKUP(VSTS_4c4a2935_7cc5_4a88_9916_4870a252c45f[[#This Row],[Area Path]],Table4[],2,FALSE)</f>
        <v>Unassigned</v>
      </c>
      <c r="X539" s="4" t="str">
        <f>VLOOKUP(VSTS_4c4a2935_7cc5_4a88_9916_4870a252c45f[[#This Row],[Area Path]],Table4[],3,FALSE)</f>
        <v>Unassigned</v>
      </c>
      <c r="Y539" s="4">
        <v>1109230742</v>
      </c>
      <c r="Z539" s="4" t="str">
        <f>IFERROR(IF(VLOOKUP(VSTS_4c4a2935_7cc5_4a88_9916_4870a252c45f[[#This Row],[ID]],ParentLookup[],7,FALSE)="Initiative",VLOOKUP(VSTS_4c4a2935_7cc5_4a88_9916_4870a252c45f[[#This Row],[ID]],ParentLookup[],4,FALSE),#N/A),"-- Not an Initiative --")</f>
        <v>PPTe - App Experiences</v>
      </c>
    </row>
    <row r="540" spans="1:26" hidden="1" x14ac:dyDescent="0.25">
      <c r="A540" s="2">
        <v>17430</v>
      </c>
      <c r="B540" s="1" t="s">
        <v>3084</v>
      </c>
      <c r="C540" s="7"/>
      <c r="D540" s="9" t="str">
        <f ca="1">IF(ISBLANK(VSTS_4c4a2935_7cc5_4a88_9916_4870a252c45f[[#This Row],[Dogfood Date]]),"",ROUND((VSTS_4c4a2935_7cc5_4a88_9916_4870a252c45f[[#This Row],[Dogfood Date]]-TODAY())/7,0))</f>
        <v/>
      </c>
      <c r="E540" s="10" t="str">
        <f ca="1">IF(VSTS_4c4a2935_7cc5_4a88_9916_4870a252c45f[[#This Row],[D_Wk]]="","No Date",IF(VSTS_4c4a2935_7cc5_4a88_9916_4870a252c45f[[#This Row],[D_Wk]]&gt;=0,"Coming Soon","Live in Dogfood"))</f>
        <v>No Date</v>
      </c>
      <c r="F540" s="7"/>
      <c r="G540" s="9" t="str">
        <f ca="1">IF(ISBLANK(VSTS_4c4a2935_7cc5_4a88_9916_4870a252c45f[[#This Row],[Release Date]]),"",ROUND((VSTS_4c4a2935_7cc5_4a88_9916_4870a252c45f[[#This Row],[Release Date]]-TODAY())/7,0))</f>
        <v/>
      </c>
      <c r="H540" s="10" t="str">
        <f ca="1">IF(VSTS_4c4a2935_7cc5_4a88_9916_4870a252c45f[[#This Row],[R_Wk]]="","No Date",IF(VSTS_4c4a2935_7cc5_4a88_9916_4870a252c45f[[#This Row],[R_Wk]]&gt;=0,"Coming Soon","Live in Prod"))</f>
        <v>No Date</v>
      </c>
      <c r="I540" s="7"/>
      <c r="J540" s="9" t="str">
        <f ca="1">IF(ISBLANK(VSTS_4c4a2935_7cc5_4a88_9916_4870a252c45f[[#This Row],[Finish Date]]),"",ROUND((VSTS_4c4a2935_7cc5_4a88_9916_4870a252c45f[[#This Row],[Finish Date]]-TODAY())/7,0))</f>
        <v/>
      </c>
      <c r="K54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0" s="1"/>
      <c r="M540" s="1"/>
      <c r="N540" s="1" t="s">
        <v>20</v>
      </c>
      <c r="O540" s="23">
        <v>41933.265393518515</v>
      </c>
      <c r="P540" s="23">
        <f>IFERROR(VLOOKUP(VSTS_4c4a2935_7cc5_4a88_9916_4870a252c45f[[#This Row],[ID]],PriLookup[],3,FALSE),"")</f>
        <v>41963.439305555556</v>
      </c>
      <c r="Q540" s="4" t="s">
        <v>5979</v>
      </c>
      <c r="R540" s="4"/>
      <c r="S540" s="1"/>
      <c r="T540" s="1" t="s">
        <v>2443</v>
      </c>
      <c r="U540" s="1" t="s">
        <v>2430</v>
      </c>
      <c r="V540" s="1" t="s">
        <v>2446</v>
      </c>
      <c r="W540" s="4" t="str">
        <f>VLOOKUP(VSTS_4c4a2935_7cc5_4a88_9916_4870a252c45f[[#This Row],[Area Path]],Table4[],2,FALSE)</f>
        <v>Unassigned</v>
      </c>
      <c r="X540" s="4" t="str">
        <f>VLOOKUP(VSTS_4c4a2935_7cc5_4a88_9916_4870a252c45f[[#This Row],[Area Path]],Table4[],3,FALSE)</f>
        <v>Unassigned</v>
      </c>
      <c r="Y540" s="4">
        <v>1113846126</v>
      </c>
      <c r="Z540" s="4" t="str">
        <f>IFERROR(IF(VLOOKUP(VSTS_4c4a2935_7cc5_4a88_9916_4870a252c45f[[#This Row],[ID]],ParentLookup[],7,FALSE)="Initiative",VLOOKUP(VSTS_4c4a2935_7cc5_4a88_9916_4870a252c45f[[#This Row],[ID]],ParentLookup[],4,FALSE),#N/A),"-- Not an Initiative --")</f>
        <v>PPTe - App Experiences</v>
      </c>
    </row>
    <row r="541" spans="1:26" hidden="1" x14ac:dyDescent="0.25">
      <c r="A541" s="2">
        <v>21039</v>
      </c>
      <c r="B541" s="1" t="s">
        <v>4542</v>
      </c>
      <c r="C541" s="7"/>
      <c r="D541" s="9" t="str">
        <f ca="1">IF(ISBLANK(VSTS_4c4a2935_7cc5_4a88_9916_4870a252c45f[[#This Row],[Dogfood Date]]),"",ROUND((VSTS_4c4a2935_7cc5_4a88_9916_4870a252c45f[[#This Row],[Dogfood Date]]-TODAY())/7,0))</f>
        <v/>
      </c>
      <c r="E541" s="10" t="str">
        <f ca="1">IF(VSTS_4c4a2935_7cc5_4a88_9916_4870a252c45f[[#This Row],[D_Wk]]="","No Date",IF(VSTS_4c4a2935_7cc5_4a88_9916_4870a252c45f[[#This Row],[D_Wk]]&gt;=0,"Coming Soon","Live in Dogfood"))</f>
        <v>No Date</v>
      </c>
      <c r="F541" s="7"/>
      <c r="G541" s="9" t="str">
        <f ca="1">IF(ISBLANK(VSTS_4c4a2935_7cc5_4a88_9916_4870a252c45f[[#This Row],[Release Date]]),"",ROUND((VSTS_4c4a2935_7cc5_4a88_9916_4870a252c45f[[#This Row],[Release Date]]-TODAY())/7,0))</f>
        <v/>
      </c>
      <c r="H541" s="10" t="str">
        <f ca="1">IF(VSTS_4c4a2935_7cc5_4a88_9916_4870a252c45f[[#This Row],[R_Wk]]="","No Date",IF(VSTS_4c4a2935_7cc5_4a88_9916_4870a252c45f[[#This Row],[R_Wk]]&gt;=0,"Coming Soon","Live in Prod"))</f>
        <v>No Date</v>
      </c>
      <c r="I541" s="7"/>
      <c r="J541" s="9" t="str">
        <f ca="1">IF(ISBLANK(VSTS_4c4a2935_7cc5_4a88_9916_4870a252c45f[[#This Row],[Finish Date]]),"",ROUND((VSTS_4c4a2935_7cc5_4a88_9916_4870a252c45f[[#This Row],[Finish Date]]-TODAY())/7,0))</f>
        <v/>
      </c>
      <c r="K5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1" s="1"/>
      <c r="M541" s="1"/>
      <c r="N541" s="1" t="s">
        <v>20</v>
      </c>
      <c r="O541" s="23">
        <v>41947.745300925926</v>
      </c>
      <c r="P541" s="23">
        <f>IFERROR(VLOOKUP(VSTS_4c4a2935_7cc5_4a88_9916_4870a252c45f[[#This Row],[ID]],PriLookup[],3,FALSE),"")</f>
        <v>41957.441319444442</v>
      </c>
      <c r="Q541" s="4" t="s">
        <v>3086</v>
      </c>
      <c r="R541" s="4"/>
      <c r="S541" s="1"/>
      <c r="T541" s="1" t="s">
        <v>2443</v>
      </c>
      <c r="U541" s="1" t="s">
        <v>2430</v>
      </c>
      <c r="V541" s="1" t="s">
        <v>2446</v>
      </c>
      <c r="W541" s="4" t="str">
        <f>VLOOKUP(VSTS_4c4a2935_7cc5_4a88_9916_4870a252c45f[[#This Row],[Area Path]],Table4[],2,FALSE)</f>
        <v>Unassigned</v>
      </c>
      <c r="X541" s="4" t="str">
        <f>VLOOKUP(VSTS_4c4a2935_7cc5_4a88_9916_4870a252c45f[[#This Row],[Area Path]],Table4[],3,FALSE)</f>
        <v>Unassigned</v>
      </c>
      <c r="Y541" s="4">
        <v>1126153818</v>
      </c>
      <c r="Z541" s="4" t="str">
        <f>IFERROR(IF(VLOOKUP(VSTS_4c4a2935_7cc5_4a88_9916_4870a252c45f[[#This Row],[ID]],ParentLookup[],7,FALSE)="Initiative",VLOOKUP(VSTS_4c4a2935_7cc5_4a88_9916_4870a252c45f[[#This Row],[ID]],ParentLookup[],4,FALSE),#N/A),"-- Not an Initiative --")</f>
        <v>Good Enough for Daily Use</v>
      </c>
    </row>
    <row r="542" spans="1:26" hidden="1" x14ac:dyDescent="0.25">
      <c r="A542" s="2">
        <v>21042</v>
      </c>
      <c r="B542" s="1" t="s">
        <v>3087</v>
      </c>
      <c r="C542" s="7"/>
      <c r="D542" s="9" t="str">
        <f ca="1">IF(ISBLANK(VSTS_4c4a2935_7cc5_4a88_9916_4870a252c45f[[#This Row],[Dogfood Date]]),"",ROUND((VSTS_4c4a2935_7cc5_4a88_9916_4870a252c45f[[#This Row],[Dogfood Date]]-TODAY())/7,0))</f>
        <v/>
      </c>
      <c r="E542" s="10" t="str">
        <f ca="1">IF(VSTS_4c4a2935_7cc5_4a88_9916_4870a252c45f[[#This Row],[D_Wk]]="","No Date",IF(VSTS_4c4a2935_7cc5_4a88_9916_4870a252c45f[[#This Row],[D_Wk]]&gt;=0,"Coming Soon","Live in Dogfood"))</f>
        <v>No Date</v>
      </c>
      <c r="F542" s="7"/>
      <c r="G542" s="9" t="str">
        <f ca="1">IF(ISBLANK(VSTS_4c4a2935_7cc5_4a88_9916_4870a252c45f[[#This Row],[Release Date]]),"",ROUND((VSTS_4c4a2935_7cc5_4a88_9916_4870a252c45f[[#This Row],[Release Date]]-TODAY())/7,0))</f>
        <v/>
      </c>
      <c r="H542" s="10" t="str">
        <f ca="1">IF(VSTS_4c4a2935_7cc5_4a88_9916_4870a252c45f[[#This Row],[R_Wk]]="","No Date",IF(VSTS_4c4a2935_7cc5_4a88_9916_4870a252c45f[[#This Row],[R_Wk]]&gt;=0,"Coming Soon","Live in Prod"))</f>
        <v>No Date</v>
      </c>
      <c r="I542" s="7"/>
      <c r="J542" s="9" t="str">
        <f ca="1">IF(ISBLANK(VSTS_4c4a2935_7cc5_4a88_9916_4870a252c45f[[#This Row],[Finish Date]]),"",ROUND((VSTS_4c4a2935_7cc5_4a88_9916_4870a252c45f[[#This Row],[Finish Date]]-TODAY())/7,0))</f>
        <v/>
      </c>
      <c r="K5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2" s="1"/>
      <c r="M542" s="1"/>
      <c r="N542" s="1" t="s">
        <v>20</v>
      </c>
      <c r="O542" s="23">
        <v>41947.745300925926</v>
      </c>
      <c r="P542" s="23">
        <f>IFERROR(VLOOKUP(VSTS_4c4a2935_7cc5_4a88_9916_4870a252c45f[[#This Row],[ID]],PriLookup[],3,FALSE),"")</f>
        <v>42072.059050925927</v>
      </c>
      <c r="Q542" s="4" t="s">
        <v>4543</v>
      </c>
      <c r="R542" s="4"/>
      <c r="S542" s="1"/>
      <c r="T542" s="1" t="s">
        <v>2443</v>
      </c>
      <c r="U542" s="1" t="s">
        <v>2430</v>
      </c>
      <c r="V542" s="1" t="s">
        <v>2445</v>
      </c>
      <c r="W542" s="4" t="str">
        <f>VLOOKUP(VSTS_4c4a2935_7cc5_4a88_9916_4870a252c45f[[#This Row],[Area Path]],Table4[],2,FALSE)</f>
        <v>OAS</v>
      </c>
      <c r="X542" s="4" t="str">
        <f>VLOOKUP(VSTS_4c4a2935_7cc5_4a88_9916_4870a252c45f[[#This Row],[Area Path]],Table4[],3,FALSE)</f>
        <v>OAS</v>
      </c>
      <c r="Y542" s="4">
        <v>244377910</v>
      </c>
      <c r="Z542" s="4" t="str">
        <f>IFERROR(IF(VLOOKUP(VSTS_4c4a2935_7cc5_4a88_9916_4870a252c45f[[#This Row],[ID]],ParentLookup[],7,FALSE)="Initiative",VLOOKUP(VSTS_4c4a2935_7cc5_4a88_9916_4870a252c45f[[#This Row],[ID]],ParentLookup[],4,FALSE),#N/A),"-- Not an Initiative --")</f>
        <v>PPTe - Text Editor</v>
      </c>
    </row>
    <row r="543" spans="1:26" hidden="1" x14ac:dyDescent="0.25">
      <c r="A543" s="2">
        <v>21044</v>
      </c>
      <c r="B543" s="1" t="s">
        <v>3088</v>
      </c>
      <c r="C543" s="7"/>
      <c r="D543" s="9" t="str">
        <f ca="1">IF(ISBLANK(VSTS_4c4a2935_7cc5_4a88_9916_4870a252c45f[[#This Row],[Dogfood Date]]),"",ROUND((VSTS_4c4a2935_7cc5_4a88_9916_4870a252c45f[[#This Row],[Dogfood Date]]-TODAY())/7,0))</f>
        <v/>
      </c>
      <c r="E543" s="10" t="str">
        <f ca="1">IF(VSTS_4c4a2935_7cc5_4a88_9916_4870a252c45f[[#This Row],[D_Wk]]="","No Date",IF(VSTS_4c4a2935_7cc5_4a88_9916_4870a252c45f[[#This Row],[D_Wk]]&gt;=0,"Coming Soon","Live in Dogfood"))</f>
        <v>No Date</v>
      </c>
      <c r="F543" s="7"/>
      <c r="G543" s="9" t="str">
        <f ca="1">IF(ISBLANK(VSTS_4c4a2935_7cc5_4a88_9916_4870a252c45f[[#This Row],[Release Date]]),"",ROUND((VSTS_4c4a2935_7cc5_4a88_9916_4870a252c45f[[#This Row],[Release Date]]-TODAY())/7,0))</f>
        <v/>
      </c>
      <c r="H543" s="10" t="str">
        <f ca="1">IF(VSTS_4c4a2935_7cc5_4a88_9916_4870a252c45f[[#This Row],[R_Wk]]="","No Date",IF(VSTS_4c4a2935_7cc5_4a88_9916_4870a252c45f[[#This Row],[R_Wk]]&gt;=0,"Coming Soon","Live in Prod"))</f>
        <v>No Date</v>
      </c>
      <c r="I543" s="7"/>
      <c r="J543" s="9" t="str">
        <f ca="1">IF(ISBLANK(VSTS_4c4a2935_7cc5_4a88_9916_4870a252c45f[[#This Row],[Finish Date]]),"",ROUND((VSTS_4c4a2935_7cc5_4a88_9916_4870a252c45f[[#This Row],[Finish Date]]-TODAY())/7,0))</f>
        <v/>
      </c>
      <c r="K5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3" s="1"/>
      <c r="M543" s="1"/>
      <c r="N543" s="1" t="s">
        <v>20</v>
      </c>
      <c r="O543" s="23">
        <v>41947.745300925926</v>
      </c>
      <c r="P543" s="23">
        <f>IFERROR(VLOOKUP(VSTS_4c4a2935_7cc5_4a88_9916_4870a252c45f[[#This Row],[ID]],PriLookup[],3,FALSE),"")</f>
        <v>41957.441307870373</v>
      </c>
      <c r="Q543" s="4" t="s">
        <v>3089</v>
      </c>
      <c r="R543" s="4"/>
      <c r="S543" s="1"/>
      <c r="T543" s="1" t="s">
        <v>2443</v>
      </c>
      <c r="U543" s="1" t="s">
        <v>2430</v>
      </c>
      <c r="V543" s="1" t="s">
        <v>2446</v>
      </c>
      <c r="W543" s="4" t="str">
        <f>VLOOKUP(VSTS_4c4a2935_7cc5_4a88_9916_4870a252c45f[[#This Row],[Area Path]],Table4[],2,FALSE)</f>
        <v>Unassigned</v>
      </c>
      <c r="X543" s="4" t="str">
        <f>VLOOKUP(VSTS_4c4a2935_7cc5_4a88_9916_4870a252c45f[[#This Row],[Area Path]],Table4[],3,FALSE)</f>
        <v>Unassigned</v>
      </c>
      <c r="Y543" s="4">
        <v>1144615356</v>
      </c>
      <c r="Z543" s="4" t="str">
        <f>IFERROR(IF(VLOOKUP(VSTS_4c4a2935_7cc5_4a88_9916_4870a252c45f[[#This Row],[ID]],ParentLookup[],7,FALSE)="Initiative",VLOOKUP(VSTS_4c4a2935_7cc5_4a88_9916_4870a252c45f[[#This Row],[ID]],ParentLookup[],4,FALSE),#N/A),"-- Not an Initiative --")</f>
        <v>PPTe - Text Editor</v>
      </c>
    </row>
    <row r="544" spans="1:26" hidden="1" x14ac:dyDescent="0.25">
      <c r="A544" s="2">
        <v>21048</v>
      </c>
      <c r="B544" s="1" t="s">
        <v>3687</v>
      </c>
      <c r="C544" s="7"/>
      <c r="D544" s="9" t="str">
        <f ca="1">IF(ISBLANK(VSTS_4c4a2935_7cc5_4a88_9916_4870a252c45f[[#This Row],[Dogfood Date]]),"",ROUND((VSTS_4c4a2935_7cc5_4a88_9916_4870a252c45f[[#This Row],[Dogfood Date]]-TODAY())/7,0))</f>
        <v/>
      </c>
      <c r="E544" s="22" t="str">
        <f ca="1">IF(VSTS_4c4a2935_7cc5_4a88_9916_4870a252c45f[[#This Row],[D_Wk]]="","No Date",IF(VSTS_4c4a2935_7cc5_4a88_9916_4870a252c45f[[#This Row],[D_Wk]]&gt;=0,"Coming Soon","Live in Dogfood"))</f>
        <v>No Date</v>
      </c>
      <c r="F544" s="7"/>
      <c r="G544" s="9" t="str">
        <f ca="1">IF(ISBLANK(VSTS_4c4a2935_7cc5_4a88_9916_4870a252c45f[[#This Row],[Release Date]]),"",ROUND((VSTS_4c4a2935_7cc5_4a88_9916_4870a252c45f[[#This Row],[Release Date]]-TODAY())/7,0))</f>
        <v/>
      </c>
      <c r="H544" s="22" t="str">
        <f ca="1">IF(VSTS_4c4a2935_7cc5_4a88_9916_4870a252c45f[[#This Row],[R_Wk]]="","No Date",IF(VSTS_4c4a2935_7cc5_4a88_9916_4870a252c45f[[#This Row],[R_Wk]]&gt;=0,"Coming Soon","Live in Prod"))</f>
        <v>No Date</v>
      </c>
      <c r="I544" s="7"/>
      <c r="J544" s="9" t="str">
        <f ca="1">IF(ISBLANK(VSTS_4c4a2935_7cc5_4a88_9916_4870a252c45f[[#This Row],[Finish Date]]),"",ROUND((VSTS_4c4a2935_7cc5_4a88_9916_4870a252c45f[[#This Row],[Finish Date]]-TODAY())/7,0))</f>
        <v/>
      </c>
      <c r="K54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4" s="1"/>
      <c r="M544" s="1"/>
      <c r="N544" s="1" t="s">
        <v>2397</v>
      </c>
      <c r="O544" s="23">
        <v>41969.454282407409</v>
      </c>
      <c r="P544" s="23">
        <f>IFERROR(VLOOKUP(VSTS_4c4a2935_7cc5_4a88_9916_4870a252c45f[[#This Row],[ID]],PriLookup[],3,FALSE),"")</f>
        <v>41957.441307870373</v>
      </c>
      <c r="Q544" s="4" t="s">
        <v>3051</v>
      </c>
      <c r="R544" s="4"/>
      <c r="S544" s="1"/>
      <c r="T544" s="1" t="s">
        <v>2443</v>
      </c>
      <c r="U544" s="1" t="s">
        <v>2430</v>
      </c>
      <c r="V544" s="1" t="s">
        <v>2446</v>
      </c>
      <c r="W544" s="4" t="str">
        <f>VLOOKUP(VSTS_4c4a2935_7cc5_4a88_9916_4870a252c45f[[#This Row],[Area Path]],Table4[],2,FALSE)</f>
        <v>Unassigned</v>
      </c>
      <c r="X544" s="4" t="str">
        <f>VLOOKUP(VSTS_4c4a2935_7cc5_4a88_9916_4870a252c45f[[#This Row],[Area Path]],Table4[],3,FALSE)</f>
        <v>Unassigned</v>
      </c>
      <c r="Y544" s="4">
        <v>1163076894</v>
      </c>
      <c r="Z544" s="4" t="str">
        <f>IFERROR(IF(VLOOKUP(VSTS_4c4a2935_7cc5_4a88_9916_4870a252c45f[[#This Row],[ID]],ParentLookup[],7,FALSE)="Initiative",VLOOKUP(VSTS_4c4a2935_7cc5_4a88_9916_4870a252c45f[[#This Row],[ID]],ParentLookup[],4,FALSE),#N/A),"-- Not an Initiative --")</f>
        <v>Good Enough for Daily Use</v>
      </c>
    </row>
    <row r="545" spans="1:26" hidden="1" x14ac:dyDescent="0.25">
      <c r="A545" s="2">
        <v>21050</v>
      </c>
      <c r="B545" s="1" t="s">
        <v>3688</v>
      </c>
      <c r="C545" s="7"/>
      <c r="D545" s="9" t="str">
        <f ca="1">IF(ISBLANK(VSTS_4c4a2935_7cc5_4a88_9916_4870a252c45f[[#This Row],[Dogfood Date]]),"",ROUND((VSTS_4c4a2935_7cc5_4a88_9916_4870a252c45f[[#This Row],[Dogfood Date]]-TODAY())/7,0))</f>
        <v/>
      </c>
      <c r="E545" s="22" t="str">
        <f ca="1">IF(VSTS_4c4a2935_7cc5_4a88_9916_4870a252c45f[[#This Row],[D_Wk]]="","No Date",IF(VSTS_4c4a2935_7cc5_4a88_9916_4870a252c45f[[#This Row],[D_Wk]]&gt;=0,"Coming Soon","Live in Dogfood"))</f>
        <v>No Date</v>
      </c>
      <c r="F545" s="7"/>
      <c r="G545" s="9" t="str">
        <f ca="1">IF(ISBLANK(VSTS_4c4a2935_7cc5_4a88_9916_4870a252c45f[[#This Row],[Release Date]]),"",ROUND((VSTS_4c4a2935_7cc5_4a88_9916_4870a252c45f[[#This Row],[Release Date]]-TODAY())/7,0))</f>
        <v/>
      </c>
      <c r="H545" s="22" t="str">
        <f ca="1">IF(VSTS_4c4a2935_7cc5_4a88_9916_4870a252c45f[[#This Row],[R_Wk]]="","No Date",IF(VSTS_4c4a2935_7cc5_4a88_9916_4870a252c45f[[#This Row],[R_Wk]]&gt;=0,"Coming Soon","Live in Prod"))</f>
        <v>No Date</v>
      </c>
      <c r="I545" s="7"/>
      <c r="J545" s="9" t="str">
        <f ca="1">IF(ISBLANK(VSTS_4c4a2935_7cc5_4a88_9916_4870a252c45f[[#This Row],[Finish Date]]),"",ROUND((VSTS_4c4a2935_7cc5_4a88_9916_4870a252c45f[[#This Row],[Finish Date]]-TODAY())/7,0))</f>
        <v/>
      </c>
      <c r="K54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5" s="1"/>
      <c r="M545" s="1"/>
      <c r="N545" s="1" t="s">
        <v>2397</v>
      </c>
      <c r="O545" s="23">
        <v>41969.453333333331</v>
      </c>
      <c r="P545" s="23">
        <f>IFERROR(VLOOKUP(VSTS_4c4a2935_7cc5_4a88_9916_4870a252c45f[[#This Row],[ID]],PriLookup[],3,FALSE),"")</f>
        <v>41957.441307870373</v>
      </c>
      <c r="Q545" s="4" t="s">
        <v>3051</v>
      </c>
      <c r="R545" s="4"/>
      <c r="S545" s="1"/>
      <c r="T545" s="1" t="s">
        <v>2443</v>
      </c>
      <c r="U545" s="1" t="s">
        <v>2430</v>
      </c>
      <c r="V545" s="1" t="s">
        <v>2446</v>
      </c>
      <c r="W545" s="4" t="str">
        <f>VLOOKUP(VSTS_4c4a2935_7cc5_4a88_9916_4870a252c45f[[#This Row],[Area Path]],Table4[],2,FALSE)</f>
        <v>Unassigned</v>
      </c>
      <c r="X545" s="4" t="str">
        <f>VLOOKUP(VSTS_4c4a2935_7cc5_4a88_9916_4870a252c45f[[#This Row],[Area Path]],Table4[],3,FALSE)</f>
        <v>Unassigned</v>
      </c>
      <c r="Y545" s="4">
        <v>1169230740</v>
      </c>
      <c r="Z545" s="4" t="str">
        <f>IFERROR(IF(VLOOKUP(VSTS_4c4a2935_7cc5_4a88_9916_4870a252c45f[[#This Row],[ID]],ParentLookup[],7,FALSE)="Initiative",VLOOKUP(VSTS_4c4a2935_7cc5_4a88_9916_4870a252c45f[[#This Row],[ID]],ParentLookup[],4,FALSE),#N/A),"-- Not an Initiative --")</f>
        <v>PPTe - Text Editor</v>
      </c>
    </row>
    <row r="546" spans="1:26" hidden="1" x14ac:dyDescent="0.25">
      <c r="A546" s="2">
        <v>21052</v>
      </c>
      <c r="B546" s="1" t="s">
        <v>3090</v>
      </c>
      <c r="C546" s="7"/>
      <c r="D546" s="9" t="str">
        <f ca="1">IF(ISBLANK(VSTS_4c4a2935_7cc5_4a88_9916_4870a252c45f[[#This Row],[Dogfood Date]]),"",ROUND((VSTS_4c4a2935_7cc5_4a88_9916_4870a252c45f[[#This Row],[Dogfood Date]]-TODAY())/7,0))</f>
        <v/>
      </c>
      <c r="E546" s="10" t="str">
        <f ca="1">IF(VSTS_4c4a2935_7cc5_4a88_9916_4870a252c45f[[#This Row],[D_Wk]]="","No Date",IF(VSTS_4c4a2935_7cc5_4a88_9916_4870a252c45f[[#This Row],[D_Wk]]&gt;=0,"Coming Soon","Live in Dogfood"))</f>
        <v>No Date</v>
      </c>
      <c r="F546" s="7"/>
      <c r="G546" s="9" t="str">
        <f ca="1">IF(ISBLANK(VSTS_4c4a2935_7cc5_4a88_9916_4870a252c45f[[#This Row],[Release Date]]),"",ROUND((VSTS_4c4a2935_7cc5_4a88_9916_4870a252c45f[[#This Row],[Release Date]]-TODAY())/7,0))</f>
        <v/>
      </c>
      <c r="H546" s="10" t="str">
        <f ca="1">IF(VSTS_4c4a2935_7cc5_4a88_9916_4870a252c45f[[#This Row],[R_Wk]]="","No Date",IF(VSTS_4c4a2935_7cc5_4a88_9916_4870a252c45f[[#This Row],[R_Wk]]&gt;=0,"Coming Soon","Live in Prod"))</f>
        <v>No Date</v>
      </c>
      <c r="I546" s="7"/>
      <c r="J546" s="9" t="str">
        <f ca="1">IF(ISBLANK(VSTS_4c4a2935_7cc5_4a88_9916_4870a252c45f[[#This Row],[Finish Date]]),"",ROUND((VSTS_4c4a2935_7cc5_4a88_9916_4870a252c45f[[#This Row],[Finish Date]]-TODAY())/7,0))</f>
        <v/>
      </c>
      <c r="K54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6" s="1"/>
      <c r="M546" s="1"/>
      <c r="N546" s="1" t="s">
        <v>20</v>
      </c>
      <c r="O546" s="23">
        <v>41947.745300925926</v>
      </c>
      <c r="P546" s="23">
        <f>IFERROR(VLOOKUP(VSTS_4c4a2935_7cc5_4a88_9916_4870a252c45f[[#This Row],[ID]],PriLookup[],3,FALSE),"")</f>
        <v>41957.441296296296</v>
      </c>
      <c r="Q546" s="4" t="s">
        <v>3051</v>
      </c>
      <c r="R546" s="4"/>
      <c r="S546" s="1"/>
      <c r="T546" s="1" t="s">
        <v>2443</v>
      </c>
      <c r="U546" s="1" t="s">
        <v>2430</v>
      </c>
      <c r="V546" s="1" t="s">
        <v>2446</v>
      </c>
      <c r="W546" s="4" t="str">
        <f>VLOOKUP(VSTS_4c4a2935_7cc5_4a88_9916_4870a252c45f[[#This Row],[Area Path]],Table4[],2,FALSE)</f>
        <v>Unassigned</v>
      </c>
      <c r="X546" s="4" t="str">
        <f>VLOOKUP(VSTS_4c4a2935_7cc5_4a88_9916_4870a252c45f[[#This Row],[Area Path]],Table4[],3,FALSE)</f>
        <v>Unassigned</v>
      </c>
      <c r="Y546" s="4">
        <v>1181538432</v>
      </c>
      <c r="Z546" s="4" t="str">
        <f>IFERROR(IF(VLOOKUP(VSTS_4c4a2935_7cc5_4a88_9916_4870a252c45f[[#This Row],[ID]],ParentLookup[],7,FALSE)="Initiative",VLOOKUP(VSTS_4c4a2935_7cc5_4a88_9916_4870a252c45f[[#This Row],[ID]],ParentLookup[],4,FALSE),#N/A),"-- Not an Initiative --")</f>
        <v>PPTe - Text Editor</v>
      </c>
    </row>
    <row r="547" spans="1:26" hidden="1" x14ac:dyDescent="0.25">
      <c r="A547" s="2">
        <v>21053</v>
      </c>
      <c r="B547" s="1" t="s">
        <v>3091</v>
      </c>
      <c r="C547" s="7"/>
      <c r="D547" s="9" t="str">
        <f ca="1">IF(ISBLANK(VSTS_4c4a2935_7cc5_4a88_9916_4870a252c45f[[#This Row],[Dogfood Date]]),"",ROUND((VSTS_4c4a2935_7cc5_4a88_9916_4870a252c45f[[#This Row],[Dogfood Date]]-TODAY())/7,0))</f>
        <v/>
      </c>
      <c r="E547" s="10" t="str">
        <f ca="1">IF(VSTS_4c4a2935_7cc5_4a88_9916_4870a252c45f[[#This Row],[D_Wk]]="","No Date",IF(VSTS_4c4a2935_7cc5_4a88_9916_4870a252c45f[[#This Row],[D_Wk]]&gt;=0,"Coming Soon","Live in Dogfood"))</f>
        <v>No Date</v>
      </c>
      <c r="F547" s="7"/>
      <c r="G547" s="9" t="str">
        <f ca="1">IF(ISBLANK(VSTS_4c4a2935_7cc5_4a88_9916_4870a252c45f[[#This Row],[Release Date]]),"",ROUND((VSTS_4c4a2935_7cc5_4a88_9916_4870a252c45f[[#This Row],[Release Date]]-TODAY())/7,0))</f>
        <v/>
      </c>
      <c r="H547" s="10" t="str">
        <f ca="1">IF(VSTS_4c4a2935_7cc5_4a88_9916_4870a252c45f[[#This Row],[R_Wk]]="","No Date",IF(VSTS_4c4a2935_7cc5_4a88_9916_4870a252c45f[[#This Row],[R_Wk]]&gt;=0,"Coming Soon","Live in Prod"))</f>
        <v>No Date</v>
      </c>
      <c r="I547" s="7"/>
      <c r="J547" s="9" t="str">
        <f ca="1">IF(ISBLANK(VSTS_4c4a2935_7cc5_4a88_9916_4870a252c45f[[#This Row],[Finish Date]]),"",ROUND((VSTS_4c4a2935_7cc5_4a88_9916_4870a252c45f[[#This Row],[Finish Date]]-TODAY())/7,0))</f>
        <v/>
      </c>
      <c r="K5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7" s="1"/>
      <c r="M547" s="1"/>
      <c r="N547" s="1" t="s">
        <v>20</v>
      </c>
      <c r="O547" s="23">
        <v>41947.745300925926</v>
      </c>
      <c r="P547" s="23">
        <f>IFERROR(VLOOKUP(VSTS_4c4a2935_7cc5_4a88_9916_4870a252c45f[[#This Row],[ID]],PriLookup[],3,FALSE),"")</f>
        <v>41957.441296296296</v>
      </c>
      <c r="Q547" s="4" t="s">
        <v>3092</v>
      </c>
      <c r="R547" s="4"/>
      <c r="S547" s="1"/>
      <c r="T547" s="1" t="s">
        <v>2443</v>
      </c>
      <c r="U547" s="1" t="s">
        <v>2430</v>
      </c>
      <c r="V547" s="1" t="s">
        <v>2446</v>
      </c>
      <c r="W547" s="4" t="str">
        <f>VLOOKUP(VSTS_4c4a2935_7cc5_4a88_9916_4870a252c45f[[#This Row],[Area Path]],Table4[],2,FALSE)</f>
        <v>Unassigned</v>
      </c>
      <c r="X547" s="4" t="str">
        <f>VLOOKUP(VSTS_4c4a2935_7cc5_4a88_9916_4870a252c45f[[#This Row],[Area Path]],Table4[],3,FALSE)</f>
        <v>Unassigned</v>
      </c>
      <c r="Y547" s="4">
        <v>1187692278</v>
      </c>
      <c r="Z547" s="4" t="str">
        <f>IFERROR(IF(VLOOKUP(VSTS_4c4a2935_7cc5_4a88_9916_4870a252c45f[[#This Row],[ID]],ParentLookup[],7,FALSE)="Initiative",VLOOKUP(VSTS_4c4a2935_7cc5_4a88_9916_4870a252c45f[[#This Row],[ID]],ParentLookup[],4,FALSE),#N/A),"-- Not an Initiative --")</f>
        <v>PPTe - Text Editor</v>
      </c>
    </row>
    <row r="548" spans="1:26" hidden="1" x14ac:dyDescent="0.25">
      <c r="A548" s="2">
        <v>21184</v>
      </c>
      <c r="B548" s="1" t="s">
        <v>3093</v>
      </c>
      <c r="C548" s="7"/>
      <c r="D548" s="9" t="str">
        <f ca="1">IF(ISBLANK(VSTS_4c4a2935_7cc5_4a88_9916_4870a252c45f[[#This Row],[Dogfood Date]]),"",ROUND((VSTS_4c4a2935_7cc5_4a88_9916_4870a252c45f[[#This Row],[Dogfood Date]]-TODAY())/7,0))</f>
        <v/>
      </c>
      <c r="E548" s="10" t="str">
        <f ca="1">IF(VSTS_4c4a2935_7cc5_4a88_9916_4870a252c45f[[#This Row],[D_Wk]]="","No Date",IF(VSTS_4c4a2935_7cc5_4a88_9916_4870a252c45f[[#This Row],[D_Wk]]&gt;=0,"Coming Soon","Live in Dogfood"))</f>
        <v>No Date</v>
      </c>
      <c r="F548" s="7"/>
      <c r="G548" s="9" t="str">
        <f ca="1">IF(ISBLANK(VSTS_4c4a2935_7cc5_4a88_9916_4870a252c45f[[#This Row],[Release Date]]),"",ROUND((VSTS_4c4a2935_7cc5_4a88_9916_4870a252c45f[[#This Row],[Release Date]]-TODAY())/7,0))</f>
        <v/>
      </c>
      <c r="H548" s="10" t="str">
        <f ca="1">IF(VSTS_4c4a2935_7cc5_4a88_9916_4870a252c45f[[#This Row],[R_Wk]]="","No Date",IF(VSTS_4c4a2935_7cc5_4a88_9916_4870a252c45f[[#This Row],[R_Wk]]&gt;=0,"Coming Soon","Live in Prod"))</f>
        <v>No Date</v>
      </c>
      <c r="I548" s="7"/>
      <c r="J548" s="9" t="str">
        <f ca="1">IF(ISBLANK(VSTS_4c4a2935_7cc5_4a88_9916_4870a252c45f[[#This Row],[Finish Date]]),"",ROUND((VSTS_4c4a2935_7cc5_4a88_9916_4870a252c45f[[#This Row],[Finish Date]]-TODAY())/7,0))</f>
        <v/>
      </c>
      <c r="K54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8" s="1"/>
      <c r="M548" s="1"/>
      <c r="N548" s="1" t="s">
        <v>20</v>
      </c>
      <c r="O548" s="23">
        <v>41947.745300925926</v>
      </c>
      <c r="P548" s="23">
        <f>IFERROR(VLOOKUP(VSTS_4c4a2935_7cc5_4a88_9916_4870a252c45f[[#This Row],[ID]],PriLookup[],3,FALSE),"")</f>
        <v>41963.491157407407</v>
      </c>
      <c r="Q548" s="4" t="s">
        <v>3094</v>
      </c>
      <c r="R548" s="4"/>
      <c r="S548" s="1"/>
      <c r="T548" s="1" t="s">
        <v>5878</v>
      </c>
      <c r="U548" s="1" t="s">
        <v>2430</v>
      </c>
      <c r="V548" s="1" t="s">
        <v>2446</v>
      </c>
      <c r="W548" s="4" t="str">
        <f>VLOOKUP(VSTS_4c4a2935_7cc5_4a88_9916_4870a252c45f[[#This Row],[Area Path]],Table4[],2,FALSE)</f>
        <v>Unassigned</v>
      </c>
      <c r="X548" s="4" t="str">
        <f>VLOOKUP(VSTS_4c4a2935_7cc5_4a88_9916_4870a252c45f[[#This Row],[Area Path]],Table4[],3,FALSE)</f>
        <v>Unassigned</v>
      </c>
      <c r="Y548" s="4">
        <v>1196923047</v>
      </c>
      <c r="Z548" s="4" t="str">
        <f>IFERROR(IF(VLOOKUP(VSTS_4c4a2935_7cc5_4a88_9916_4870a252c45f[[#This Row],[ID]],ParentLookup[],7,FALSE)="Initiative",VLOOKUP(VSTS_4c4a2935_7cc5_4a88_9916_4870a252c45f[[#This Row],[ID]],ParentLookup[],4,FALSE),#N/A),"-- Not an Initiative --")</f>
        <v>PPTe - Transitions</v>
      </c>
    </row>
    <row r="549" spans="1:26" hidden="1" x14ac:dyDescent="0.25">
      <c r="A549" s="2">
        <v>21056</v>
      </c>
      <c r="B549" s="1" t="s">
        <v>3095</v>
      </c>
      <c r="C549" s="7"/>
      <c r="D549" s="9" t="str">
        <f ca="1">IF(ISBLANK(VSTS_4c4a2935_7cc5_4a88_9916_4870a252c45f[[#This Row],[Dogfood Date]]),"",ROUND((VSTS_4c4a2935_7cc5_4a88_9916_4870a252c45f[[#This Row],[Dogfood Date]]-TODAY())/7,0))</f>
        <v/>
      </c>
      <c r="E549" s="10" t="str">
        <f ca="1">IF(VSTS_4c4a2935_7cc5_4a88_9916_4870a252c45f[[#This Row],[D_Wk]]="","No Date",IF(VSTS_4c4a2935_7cc5_4a88_9916_4870a252c45f[[#This Row],[D_Wk]]&gt;=0,"Coming Soon","Live in Dogfood"))</f>
        <v>No Date</v>
      </c>
      <c r="F549" s="7"/>
      <c r="G549" s="9" t="str">
        <f ca="1">IF(ISBLANK(VSTS_4c4a2935_7cc5_4a88_9916_4870a252c45f[[#This Row],[Release Date]]),"",ROUND((VSTS_4c4a2935_7cc5_4a88_9916_4870a252c45f[[#This Row],[Release Date]]-TODAY())/7,0))</f>
        <v/>
      </c>
      <c r="H549" s="10" t="str">
        <f ca="1">IF(VSTS_4c4a2935_7cc5_4a88_9916_4870a252c45f[[#This Row],[R_Wk]]="","No Date",IF(VSTS_4c4a2935_7cc5_4a88_9916_4870a252c45f[[#This Row],[R_Wk]]&gt;=0,"Coming Soon","Live in Prod"))</f>
        <v>No Date</v>
      </c>
      <c r="I549" s="7"/>
      <c r="J549" s="9" t="str">
        <f ca="1">IF(ISBLANK(VSTS_4c4a2935_7cc5_4a88_9916_4870a252c45f[[#This Row],[Finish Date]]),"",ROUND((VSTS_4c4a2935_7cc5_4a88_9916_4870a252c45f[[#This Row],[Finish Date]]-TODAY())/7,0))</f>
        <v/>
      </c>
      <c r="K54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49" s="1"/>
      <c r="M549" s="1"/>
      <c r="N549" s="1" t="s">
        <v>20</v>
      </c>
      <c r="O549" s="23">
        <v>41947.745300925926</v>
      </c>
      <c r="P549" s="23">
        <f>IFERROR(VLOOKUP(VSTS_4c4a2935_7cc5_4a88_9916_4870a252c45f[[#This Row],[ID]],PriLookup[],3,FALSE),"")</f>
        <v>41957.441296296296</v>
      </c>
      <c r="Q549" s="4" t="s">
        <v>3051</v>
      </c>
      <c r="R549" s="4"/>
      <c r="S549" s="1"/>
      <c r="T549" s="1" t="s">
        <v>2443</v>
      </c>
      <c r="U549" s="1" t="s">
        <v>2430</v>
      </c>
      <c r="V549" s="1" t="s">
        <v>2446</v>
      </c>
      <c r="W549" s="4" t="str">
        <f>VLOOKUP(VSTS_4c4a2935_7cc5_4a88_9916_4870a252c45f[[#This Row],[Area Path]],Table4[],2,FALSE)</f>
        <v>Unassigned</v>
      </c>
      <c r="X549" s="4" t="str">
        <f>VLOOKUP(VSTS_4c4a2935_7cc5_4a88_9916_4870a252c45f[[#This Row],[Area Path]],Table4[],3,FALSE)</f>
        <v>Unassigned</v>
      </c>
      <c r="Y549" s="4">
        <v>1199999970</v>
      </c>
      <c r="Z549" s="4" t="str">
        <f>IFERROR(IF(VLOOKUP(VSTS_4c4a2935_7cc5_4a88_9916_4870a252c45f[[#This Row],[ID]],ParentLookup[],7,FALSE)="Initiative",VLOOKUP(VSTS_4c4a2935_7cc5_4a88_9916_4870a252c45f[[#This Row],[ID]],ParentLookup[],4,FALSE),#N/A),"-- Not an Initiative --")</f>
        <v>PPTe - Text Editor</v>
      </c>
    </row>
    <row r="550" spans="1:26" hidden="1" x14ac:dyDescent="0.25">
      <c r="A550" s="2">
        <v>21057</v>
      </c>
      <c r="B550" s="1" t="s">
        <v>3096</v>
      </c>
      <c r="C550" s="7"/>
      <c r="D550" s="9" t="str">
        <f ca="1">IF(ISBLANK(VSTS_4c4a2935_7cc5_4a88_9916_4870a252c45f[[#This Row],[Dogfood Date]]),"",ROUND((VSTS_4c4a2935_7cc5_4a88_9916_4870a252c45f[[#This Row],[Dogfood Date]]-TODAY())/7,0))</f>
        <v/>
      </c>
      <c r="E550" s="10" t="str">
        <f ca="1">IF(VSTS_4c4a2935_7cc5_4a88_9916_4870a252c45f[[#This Row],[D_Wk]]="","No Date",IF(VSTS_4c4a2935_7cc5_4a88_9916_4870a252c45f[[#This Row],[D_Wk]]&gt;=0,"Coming Soon","Live in Dogfood"))</f>
        <v>No Date</v>
      </c>
      <c r="F550" s="7"/>
      <c r="G550" s="9" t="str">
        <f ca="1">IF(ISBLANK(VSTS_4c4a2935_7cc5_4a88_9916_4870a252c45f[[#This Row],[Release Date]]),"",ROUND((VSTS_4c4a2935_7cc5_4a88_9916_4870a252c45f[[#This Row],[Release Date]]-TODAY())/7,0))</f>
        <v/>
      </c>
      <c r="H550" s="10" t="str">
        <f ca="1">IF(VSTS_4c4a2935_7cc5_4a88_9916_4870a252c45f[[#This Row],[R_Wk]]="","No Date",IF(VSTS_4c4a2935_7cc5_4a88_9916_4870a252c45f[[#This Row],[R_Wk]]&gt;=0,"Coming Soon","Live in Prod"))</f>
        <v>No Date</v>
      </c>
      <c r="I550" s="7"/>
      <c r="J550" s="9" t="str">
        <f ca="1">IF(ISBLANK(VSTS_4c4a2935_7cc5_4a88_9916_4870a252c45f[[#This Row],[Finish Date]]),"",ROUND((VSTS_4c4a2935_7cc5_4a88_9916_4870a252c45f[[#This Row],[Finish Date]]-TODAY())/7,0))</f>
        <v/>
      </c>
      <c r="K5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0" s="1"/>
      <c r="M550" s="1"/>
      <c r="N550" s="1" t="s">
        <v>20</v>
      </c>
      <c r="O550" s="23">
        <v>41947.745300925926</v>
      </c>
      <c r="P550" s="23">
        <f>IFERROR(VLOOKUP(VSTS_4c4a2935_7cc5_4a88_9916_4870a252c45f[[#This Row],[ID]],PriLookup[],3,FALSE),"")</f>
        <v>41957.441296296296</v>
      </c>
      <c r="Q550" s="4" t="s">
        <v>3051</v>
      </c>
      <c r="R550" s="4"/>
      <c r="S550" s="1"/>
      <c r="T550" s="1" t="s">
        <v>2443</v>
      </c>
      <c r="U550" s="1" t="s">
        <v>2430</v>
      </c>
      <c r="V550" s="1" t="s">
        <v>2446</v>
      </c>
      <c r="W550" s="4" t="str">
        <f>VLOOKUP(VSTS_4c4a2935_7cc5_4a88_9916_4870a252c45f[[#This Row],[Area Path]],Table4[],2,FALSE)</f>
        <v>Unassigned</v>
      </c>
      <c r="X550" s="4" t="str">
        <f>VLOOKUP(VSTS_4c4a2935_7cc5_4a88_9916_4870a252c45f[[#This Row],[Area Path]],Table4[],3,FALSE)</f>
        <v>Unassigned</v>
      </c>
      <c r="Y550" s="4">
        <v>1206153816</v>
      </c>
      <c r="Z550" s="4" t="str">
        <f>IFERROR(IF(VLOOKUP(VSTS_4c4a2935_7cc5_4a88_9916_4870a252c45f[[#This Row],[ID]],ParentLookup[],7,FALSE)="Initiative",VLOOKUP(VSTS_4c4a2935_7cc5_4a88_9916_4870a252c45f[[#This Row],[ID]],ParentLookup[],4,FALSE),#N/A),"-- Not an Initiative --")</f>
        <v>PPTe - Text Editor</v>
      </c>
    </row>
    <row r="551" spans="1:26" hidden="1" x14ac:dyDescent="0.25">
      <c r="A551" s="2">
        <v>21058</v>
      </c>
      <c r="B551" s="1" t="s">
        <v>3097</v>
      </c>
      <c r="C551" s="7"/>
      <c r="D551" s="9" t="str">
        <f ca="1">IF(ISBLANK(VSTS_4c4a2935_7cc5_4a88_9916_4870a252c45f[[#This Row],[Dogfood Date]]),"",ROUND((VSTS_4c4a2935_7cc5_4a88_9916_4870a252c45f[[#This Row],[Dogfood Date]]-TODAY())/7,0))</f>
        <v/>
      </c>
      <c r="E551" s="10" t="str">
        <f ca="1">IF(VSTS_4c4a2935_7cc5_4a88_9916_4870a252c45f[[#This Row],[D_Wk]]="","No Date",IF(VSTS_4c4a2935_7cc5_4a88_9916_4870a252c45f[[#This Row],[D_Wk]]&gt;=0,"Coming Soon","Live in Dogfood"))</f>
        <v>No Date</v>
      </c>
      <c r="F551" s="7"/>
      <c r="G551" s="9" t="str">
        <f ca="1">IF(ISBLANK(VSTS_4c4a2935_7cc5_4a88_9916_4870a252c45f[[#This Row],[Release Date]]),"",ROUND((VSTS_4c4a2935_7cc5_4a88_9916_4870a252c45f[[#This Row],[Release Date]]-TODAY())/7,0))</f>
        <v/>
      </c>
      <c r="H551" s="10" t="str">
        <f ca="1">IF(VSTS_4c4a2935_7cc5_4a88_9916_4870a252c45f[[#This Row],[R_Wk]]="","No Date",IF(VSTS_4c4a2935_7cc5_4a88_9916_4870a252c45f[[#This Row],[R_Wk]]&gt;=0,"Coming Soon","Live in Prod"))</f>
        <v>No Date</v>
      </c>
      <c r="I551" s="7"/>
      <c r="J551" s="9" t="str">
        <f ca="1">IF(ISBLANK(VSTS_4c4a2935_7cc5_4a88_9916_4870a252c45f[[#This Row],[Finish Date]]),"",ROUND((VSTS_4c4a2935_7cc5_4a88_9916_4870a252c45f[[#This Row],[Finish Date]]-TODAY())/7,0))</f>
        <v/>
      </c>
      <c r="K5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1" s="1"/>
      <c r="M551" s="1"/>
      <c r="N551" s="1" t="s">
        <v>20</v>
      </c>
      <c r="O551" s="23">
        <v>41947.745300925926</v>
      </c>
      <c r="P551" s="23">
        <f>IFERROR(VLOOKUP(VSTS_4c4a2935_7cc5_4a88_9916_4870a252c45f[[#This Row],[ID]],PriLookup[],3,FALSE),"")</f>
        <v>41957.441296296296</v>
      </c>
      <c r="Q551" s="4" t="s">
        <v>3051</v>
      </c>
      <c r="R551" s="4"/>
      <c r="S551" s="1"/>
      <c r="T551" s="1" t="s">
        <v>2443</v>
      </c>
      <c r="U551" s="1" t="s">
        <v>2430</v>
      </c>
      <c r="V551" s="1" t="s">
        <v>2446</v>
      </c>
      <c r="W551" s="4" t="str">
        <f>VLOOKUP(VSTS_4c4a2935_7cc5_4a88_9916_4870a252c45f[[#This Row],[Area Path]],Table4[],2,FALSE)</f>
        <v>Unassigned</v>
      </c>
      <c r="X551" s="4" t="str">
        <f>VLOOKUP(VSTS_4c4a2935_7cc5_4a88_9916_4870a252c45f[[#This Row],[Area Path]],Table4[],3,FALSE)</f>
        <v>Unassigned</v>
      </c>
      <c r="Y551" s="4">
        <v>1212307662</v>
      </c>
      <c r="Z551" s="4" t="str">
        <f>IFERROR(IF(VLOOKUP(VSTS_4c4a2935_7cc5_4a88_9916_4870a252c45f[[#This Row],[ID]],ParentLookup[],7,FALSE)="Initiative",VLOOKUP(VSTS_4c4a2935_7cc5_4a88_9916_4870a252c45f[[#This Row],[ID]],ParentLookup[],4,FALSE),#N/A),"-- Not an Initiative --")</f>
        <v>PPTe - Text Editor</v>
      </c>
    </row>
    <row r="552" spans="1:26" hidden="1" x14ac:dyDescent="0.25">
      <c r="A552" s="2">
        <v>21059</v>
      </c>
      <c r="B552" s="1" t="s">
        <v>3098</v>
      </c>
      <c r="C552" s="7"/>
      <c r="D552" s="9" t="str">
        <f ca="1">IF(ISBLANK(VSTS_4c4a2935_7cc5_4a88_9916_4870a252c45f[[#This Row],[Dogfood Date]]),"",ROUND((VSTS_4c4a2935_7cc5_4a88_9916_4870a252c45f[[#This Row],[Dogfood Date]]-TODAY())/7,0))</f>
        <v/>
      </c>
      <c r="E552" s="10" t="str">
        <f ca="1">IF(VSTS_4c4a2935_7cc5_4a88_9916_4870a252c45f[[#This Row],[D_Wk]]="","No Date",IF(VSTS_4c4a2935_7cc5_4a88_9916_4870a252c45f[[#This Row],[D_Wk]]&gt;=0,"Coming Soon","Live in Dogfood"))</f>
        <v>No Date</v>
      </c>
      <c r="F552" s="7"/>
      <c r="G552" s="9" t="str">
        <f ca="1">IF(ISBLANK(VSTS_4c4a2935_7cc5_4a88_9916_4870a252c45f[[#This Row],[Release Date]]),"",ROUND((VSTS_4c4a2935_7cc5_4a88_9916_4870a252c45f[[#This Row],[Release Date]]-TODAY())/7,0))</f>
        <v/>
      </c>
      <c r="H552" s="10" t="str">
        <f ca="1">IF(VSTS_4c4a2935_7cc5_4a88_9916_4870a252c45f[[#This Row],[R_Wk]]="","No Date",IF(VSTS_4c4a2935_7cc5_4a88_9916_4870a252c45f[[#This Row],[R_Wk]]&gt;=0,"Coming Soon","Live in Prod"))</f>
        <v>No Date</v>
      </c>
      <c r="I552" s="7"/>
      <c r="J552" s="9" t="str">
        <f ca="1">IF(ISBLANK(VSTS_4c4a2935_7cc5_4a88_9916_4870a252c45f[[#This Row],[Finish Date]]),"",ROUND((VSTS_4c4a2935_7cc5_4a88_9916_4870a252c45f[[#This Row],[Finish Date]]-TODAY())/7,0))</f>
        <v/>
      </c>
      <c r="K55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2" s="1"/>
      <c r="M552" s="1"/>
      <c r="N552" s="1" t="s">
        <v>20</v>
      </c>
      <c r="O552" s="23">
        <v>41947.745300925926</v>
      </c>
      <c r="P552" s="23">
        <f>IFERROR(VLOOKUP(VSTS_4c4a2935_7cc5_4a88_9916_4870a252c45f[[#This Row],[ID]],PriLookup[],3,FALSE),"")</f>
        <v>41957.441284722219</v>
      </c>
      <c r="Q552" s="4" t="s">
        <v>3051</v>
      </c>
      <c r="R552" s="4"/>
      <c r="S552" s="1"/>
      <c r="T552" s="1" t="s">
        <v>2443</v>
      </c>
      <c r="U552" s="1" t="s">
        <v>2430</v>
      </c>
      <c r="V552" s="1" t="s">
        <v>2446</v>
      </c>
      <c r="W552" s="4" t="str">
        <f>VLOOKUP(VSTS_4c4a2935_7cc5_4a88_9916_4870a252c45f[[#This Row],[Area Path]],Table4[],2,FALSE)</f>
        <v>Unassigned</v>
      </c>
      <c r="X552" s="4" t="str">
        <f>VLOOKUP(VSTS_4c4a2935_7cc5_4a88_9916_4870a252c45f[[#This Row],[Area Path]],Table4[],3,FALSE)</f>
        <v>Unassigned</v>
      </c>
      <c r="Y552" s="4">
        <v>1218461508</v>
      </c>
      <c r="Z552" s="4" t="str">
        <f>IFERROR(IF(VLOOKUP(VSTS_4c4a2935_7cc5_4a88_9916_4870a252c45f[[#This Row],[ID]],ParentLookup[],7,FALSE)="Initiative",VLOOKUP(VSTS_4c4a2935_7cc5_4a88_9916_4870a252c45f[[#This Row],[ID]],ParentLookup[],4,FALSE),#N/A),"-- Not an Initiative --")</f>
        <v>PPTe - Text Editor</v>
      </c>
    </row>
    <row r="553" spans="1:26" hidden="1" x14ac:dyDescent="0.25">
      <c r="A553" s="2">
        <v>21060</v>
      </c>
      <c r="B553" s="1" t="s">
        <v>3099</v>
      </c>
      <c r="C553" s="7"/>
      <c r="D553" s="9" t="str">
        <f ca="1">IF(ISBLANK(VSTS_4c4a2935_7cc5_4a88_9916_4870a252c45f[[#This Row],[Dogfood Date]]),"",ROUND((VSTS_4c4a2935_7cc5_4a88_9916_4870a252c45f[[#This Row],[Dogfood Date]]-TODAY())/7,0))</f>
        <v/>
      </c>
      <c r="E553" s="10" t="str">
        <f ca="1">IF(VSTS_4c4a2935_7cc5_4a88_9916_4870a252c45f[[#This Row],[D_Wk]]="","No Date",IF(VSTS_4c4a2935_7cc5_4a88_9916_4870a252c45f[[#This Row],[D_Wk]]&gt;=0,"Coming Soon","Live in Dogfood"))</f>
        <v>No Date</v>
      </c>
      <c r="F553" s="7"/>
      <c r="G553" s="9" t="str">
        <f ca="1">IF(ISBLANK(VSTS_4c4a2935_7cc5_4a88_9916_4870a252c45f[[#This Row],[Release Date]]),"",ROUND((VSTS_4c4a2935_7cc5_4a88_9916_4870a252c45f[[#This Row],[Release Date]]-TODAY())/7,0))</f>
        <v/>
      </c>
      <c r="H553" s="10" t="str">
        <f ca="1">IF(VSTS_4c4a2935_7cc5_4a88_9916_4870a252c45f[[#This Row],[R_Wk]]="","No Date",IF(VSTS_4c4a2935_7cc5_4a88_9916_4870a252c45f[[#This Row],[R_Wk]]&gt;=0,"Coming Soon","Live in Prod"))</f>
        <v>No Date</v>
      </c>
      <c r="I553" s="7"/>
      <c r="J553" s="9" t="str">
        <f ca="1">IF(ISBLANK(VSTS_4c4a2935_7cc5_4a88_9916_4870a252c45f[[#This Row],[Finish Date]]),"",ROUND((VSTS_4c4a2935_7cc5_4a88_9916_4870a252c45f[[#This Row],[Finish Date]]-TODAY())/7,0))</f>
        <v/>
      </c>
      <c r="K5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3" s="1"/>
      <c r="M553" s="1"/>
      <c r="N553" s="1" t="s">
        <v>20</v>
      </c>
      <c r="O553" s="23">
        <v>41947.745300925926</v>
      </c>
      <c r="P553" s="23">
        <f>IFERROR(VLOOKUP(VSTS_4c4a2935_7cc5_4a88_9916_4870a252c45f[[#This Row],[ID]],PriLookup[],3,FALSE),"")</f>
        <v>41957.441284722219</v>
      </c>
      <c r="Q553" s="4" t="s">
        <v>3051</v>
      </c>
      <c r="R553" s="4"/>
      <c r="S553" s="1"/>
      <c r="T553" s="1" t="s">
        <v>2443</v>
      </c>
      <c r="U553" s="1" t="s">
        <v>2430</v>
      </c>
      <c r="V553" s="1" t="s">
        <v>2446</v>
      </c>
      <c r="W553" s="4" t="str">
        <f>VLOOKUP(VSTS_4c4a2935_7cc5_4a88_9916_4870a252c45f[[#This Row],[Area Path]],Table4[],2,FALSE)</f>
        <v>Unassigned</v>
      </c>
      <c r="X553" s="4" t="str">
        <f>VLOOKUP(VSTS_4c4a2935_7cc5_4a88_9916_4870a252c45f[[#This Row],[Area Path]],Table4[],3,FALSE)</f>
        <v>Unassigned</v>
      </c>
      <c r="Y553" s="4">
        <v>1224615354</v>
      </c>
      <c r="Z553" s="4" t="str">
        <f>IFERROR(IF(VLOOKUP(VSTS_4c4a2935_7cc5_4a88_9916_4870a252c45f[[#This Row],[ID]],ParentLookup[],7,FALSE)="Initiative",VLOOKUP(VSTS_4c4a2935_7cc5_4a88_9916_4870a252c45f[[#This Row],[ID]],ParentLookup[],4,FALSE),#N/A),"-- Not an Initiative --")</f>
        <v>PPTe - Text Editor</v>
      </c>
    </row>
    <row r="554" spans="1:26" hidden="1" x14ac:dyDescent="0.25">
      <c r="A554" s="2">
        <v>21061</v>
      </c>
      <c r="B554" s="1" t="s">
        <v>3100</v>
      </c>
      <c r="C554" s="7"/>
      <c r="D554" s="9" t="str">
        <f ca="1">IF(ISBLANK(VSTS_4c4a2935_7cc5_4a88_9916_4870a252c45f[[#This Row],[Dogfood Date]]),"",ROUND((VSTS_4c4a2935_7cc5_4a88_9916_4870a252c45f[[#This Row],[Dogfood Date]]-TODAY())/7,0))</f>
        <v/>
      </c>
      <c r="E554" s="10" t="str">
        <f ca="1">IF(VSTS_4c4a2935_7cc5_4a88_9916_4870a252c45f[[#This Row],[D_Wk]]="","No Date",IF(VSTS_4c4a2935_7cc5_4a88_9916_4870a252c45f[[#This Row],[D_Wk]]&gt;=0,"Coming Soon","Live in Dogfood"))</f>
        <v>No Date</v>
      </c>
      <c r="F554" s="7"/>
      <c r="G554" s="9" t="str">
        <f ca="1">IF(ISBLANK(VSTS_4c4a2935_7cc5_4a88_9916_4870a252c45f[[#This Row],[Release Date]]),"",ROUND((VSTS_4c4a2935_7cc5_4a88_9916_4870a252c45f[[#This Row],[Release Date]]-TODAY())/7,0))</f>
        <v/>
      </c>
      <c r="H554" s="10" t="str">
        <f ca="1">IF(VSTS_4c4a2935_7cc5_4a88_9916_4870a252c45f[[#This Row],[R_Wk]]="","No Date",IF(VSTS_4c4a2935_7cc5_4a88_9916_4870a252c45f[[#This Row],[R_Wk]]&gt;=0,"Coming Soon","Live in Prod"))</f>
        <v>No Date</v>
      </c>
      <c r="I554" s="7"/>
      <c r="J554" s="9" t="str">
        <f ca="1">IF(ISBLANK(VSTS_4c4a2935_7cc5_4a88_9916_4870a252c45f[[#This Row],[Finish Date]]),"",ROUND((VSTS_4c4a2935_7cc5_4a88_9916_4870a252c45f[[#This Row],[Finish Date]]-TODAY())/7,0))</f>
        <v/>
      </c>
      <c r="K5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4" s="1"/>
      <c r="M554" s="1"/>
      <c r="N554" s="1" t="s">
        <v>20</v>
      </c>
      <c r="O554" s="23">
        <v>41947.745300925926</v>
      </c>
      <c r="P554" s="23">
        <f>IFERROR(VLOOKUP(VSTS_4c4a2935_7cc5_4a88_9916_4870a252c45f[[#This Row],[ID]],PriLookup[],3,FALSE),"")</f>
        <v>41957.441284722219</v>
      </c>
      <c r="Q554" s="4" t="s">
        <v>3051</v>
      </c>
      <c r="R554" s="4"/>
      <c r="S554" s="1"/>
      <c r="T554" s="1" t="s">
        <v>2443</v>
      </c>
      <c r="U554" s="1" t="s">
        <v>2430</v>
      </c>
      <c r="V554" s="1" t="s">
        <v>2446</v>
      </c>
      <c r="W554" s="4" t="str">
        <f>VLOOKUP(VSTS_4c4a2935_7cc5_4a88_9916_4870a252c45f[[#This Row],[Area Path]],Table4[],2,FALSE)</f>
        <v>Unassigned</v>
      </c>
      <c r="X554" s="4" t="str">
        <f>VLOOKUP(VSTS_4c4a2935_7cc5_4a88_9916_4870a252c45f[[#This Row],[Area Path]],Table4[],3,FALSE)</f>
        <v>Unassigned</v>
      </c>
      <c r="Y554" s="4">
        <v>1230769200</v>
      </c>
      <c r="Z554" s="4" t="str">
        <f>IFERROR(IF(VLOOKUP(VSTS_4c4a2935_7cc5_4a88_9916_4870a252c45f[[#This Row],[ID]],ParentLookup[],7,FALSE)="Initiative",VLOOKUP(VSTS_4c4a2935_7cc5_4a88_9916_4870a252c45f[[#This Row],[ID]],ParentLookup[],4,FALSE),#N/A),"-- Not an Initiative --")</f>
        <v>PPTe - Text Editor</v>
      </c>
    </row>
    <row r="555" spans="1:26" hidden="1" x14ac:dyDescent="0.25">
      <c r="A555" s="2">
        <v>21062</v>
      </c>
      <c r="B555" s="1" t="s">
        <v>3101</v>
      </c>
      <c r="C555" s="7"/>
      <c r="D555" s="9" t="str">
        <f ca="1">IF(ISBLANK(VSTS_4c4a2935_7cc5_4a88_9916_4870a252c45f[[#This Row],[Dogfood Date]]),"",ROUND((VSTS_4c4a2935_7cc5_4a88_9916_4870a252c45f[[#This Row],[Dogfood Date]]-TODAY())/7,0))</f>
        <v/>
      </c>
      <c r="E555" s="10" t="str">
        <f ca="1">IF(VSTS_4c4a2935_7cc5_4a88_9916_4870a252c45f[[#This Row],[D_Wk]]="","No Date",IF(VSTS_4c4a2935_7cc5_4a88_9916_4870a252c45f[[#This Row],[D_Wk]]&gt;=0,"Coming Soon","Live in Dogfood"))</f>
        <v>No Date</v>
      </c>
      <c r="F555" s="7"/>
      <c r="G555" s="9" t="str">
        <f ca="1">IF(ISBLANK(VSTS_4c4a2935_7cc5_4a88_9916_4870a252c45f[[#This Row],[Release Date]]),"",ROUND((VSTS_4c4a2935_7cc5_4a88_9916_4870a252c45f[[#This Row],[Release Date]]-TODAY())/7,0))</f>
        <v/>
      </c>
      <c r="H555" s="10" t="str">
        <f ca="1">IF(VSTS_4c4a2935_7cc5_4a88_9916_4870a252c45f[[#This Row],[R_Wk]]="","No Date",IF(VSTS_4c4a2935_7cc5_4a88_9916_4870a252c45f[[#This Row],[R_Wk]]&gt;=0,"Coming Soon","Live in Prod"))</f>
        <v>No Date</v>
      </c>
      <c r="I555" s="7"/>
      <c r="J555" s="9" t="str">
        <f ca="1">IF(ISBLANK(VSTS_4c4a2935_7cc5_4a88_9916_4870a252c45f[[#This Row],[Finish Date]]),"",ROUND((VSTS_4c4a2935_7cc5_4a88_9916_4870a252c45f[[#This Row],[Finish Date]]-TODAY())/7,0))</f>
        <v/>
      </c>
      <c r="K5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5" s="1"/>
      <c r="M555" s="1"/>
      <c r="N555" s="1" t="s">
        <v>20</v>
      </c>
      <c r="O555" s="23">
        <v>41947.745300925926</v>
      </c>
      <c r="P555" s="23">
        <f>IFERROR(VLOOKUP(VSTS_4c4a2935_7cc5_4a88_9916_4870a252c45f[[#This Row],[ID]],PriLookup[],3,FALSE),"")</f>
        <v>41957.441284722219</v>
      </c>
      <c r="Q555" s="4" t="s">
        <v>3051</v>
      </c>
      <c r="R555" s="4"/>
      <c r="S555" s="1"/>
      <c r="T555" s="1" t="s">
        <v>2443</v>
      </c>
      <c r="U555" s="1" t="s">
        <v>2430</v>
      </c>
      <c r="V555" s="1" t="s">
        <v>2446</v>
      </c>
      <c r="W555" s="4" t="str">
        <f>VLOOKUP(VSTS_4c4a2935_7cc5_4a88_9916_4870a252c45f[[#This Row],[Area Path]],Table4[],2,FALSE)</f>
        <v>Unassigned</v>
      </c>
      <c r="X555" s="4" t="str">
        <f>VLOOKUP(VSTS_4c4a2935_7cc5_4a88_9916_4870a252c45f[[#This Row],[Area Path]],Table4[],3,FALSE)</f>
        <v>Unassigned</v>
      </c>
      <c r="Y555" s="4">
        <v>1236923046</v>
      </c>
      <c r="Z555" s="4" t="str">
        <f>IFERROR(IF(VLOOKUP(VSTS_4c4a2935_7cc5_4a88_9916_4870a252c45f[[#This Row],[ID]],ParentLookup[],7,FALSE)="Initiative",VLOOKUP(VSTS_4c4a2935_7cc5_4a88_9916_4870a252c45f[[#This Row],[ID]],ParentLookup[],4,FALSE),#N/A),"-- Not an Initiative --")</f>
        <v>PPTe - Text Editor</v>
      </c>
    </row>
    <row r="556" spans="1:26" hidden="1" x14ac:dyDescent="0.25">
      <c r="A556" s="2">
        <v>21070</v>
      </c>
      <c r="B556" s="1" t="s">
        <v>3102</v>
      </c>
      <c r="C556" s="7"/>
      <c r="D556" s="9" t="str">
        <f ca="1">IF(ISBLANK(VSTS_4c4a2935_7cc5_4a88_9916_4870a252c45f[[#This Row],[Dogfood Date]]),"",ROUND((VSTS_4c4a2935_7cc5_4a88_9916_4870a252c45f[[#This Row],[Dogfood Date]]-TODAY())/7,0))</f>
        <v/>
      </c>
      <c r="E556" s="10" t="str">
        <f ca="1">IF(VSTS_4c4a2935_7cc5_4a88_9916_4870a252c45f[[#This Row],[D_Wk]]="","No Date",IF(VSTS_4c4a2935_7cc5_4a88_9916_4870a252c45f[[#This Row],[D_Wk]]&gt;=0,"Coming Soon","Live in Dogfood"))</f>
        <v>No Date</v>
      </c>
      <c r="F556" s="7"/>
      <c r="G556" s="9" t="str">
        <f ca="1">IF(ISBLANK(VSTS_4c4a2935_7cc5_4a88_9916_4870a252c45f[[#This Row],[Release Date]]),"",ROUND((VSTS_4c4a2935_7cc5_4a88_9916_4870a252c45f[[#This Row],[Release Date]]-TODAY())/7,0))</f>
        <v/>
      </c>
      <c r="H556" s="10" t="str">
        <f ca="1">IF(VSTS_4c4a2935_7cc5_4a88_9916_4870a252c45f[[#This Row],[R_Wk]]="","No Date",IF(VSTS_4c4a2935_7cc5_4a88_9916_4870a252c45f[[#This Row],[R_Wk]]&gt;=0,"Coming Soon","Live in Prod"))</f>
        <v>No Date</v>
      </c>
      <c r="I556" s="7"/>
      <c r="J556" s="9" t="str">
        <f ca="1">IF(ISBLANK(VSTS_4c4a2935_7cc5_4a88_9916_4870a252c45f[[#This Row],[Finish Date]]),"",ROUND((VSTS_4c4a2935_7cc5_4a88_9916_4870a252c45f[[#This Row],[Finish Date]]-TODAY())/7,0))</f>
        <v/>
      </c>
      <c r="K55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6" s="1"/>
      <c r="M556" s="1"/>
      <c r="N556" s="1" t="s">
        <v>20</v>
      </c>
      <c r="O556" s="23">
        <v>41947.745300925926</v>
      </c>
      <c r="P556" s="23">
        <f>IFERROR(VLOOKUP(VSTS_4c4a2935_7cc5_4a88_9916_4870a252c45f[[#This Row],[ID]],PriLookup[],3,FALSE),"")</f>
        <v>41963.440567129626</v>
      </c>
      <c r="Q556" s="4" t="s">
        <v>3103</v>
      </c>
      <c r="R556" s="4"/>
      <c r="S556" s="1"/>
      <c r="T556" s="1" t="s">
        <v>2443</v>
      </c>
      <c r="U556" s="1" t="s">
        <v>2430</v>
      </c>
      <c r="V556" s="1" t="s">
        <v>2446</v>
      </c>
      <c r="W556" s="4" t="str">
        <f>VLOOKUP(VSTS_4c4a2935_7cc5_4a88_9916_4870a252c45f[[#This Row],[Area Path]],Table4[],2,FALSE)</f>
        <v>Unassigned</v>
      </c>
      <c r="X556" s="4" t="str">
        <f>VLOOKUP(VSTS_4c4a2935_7cc5_4a88_9916_4870a252c45f[[#This Row],[Area Path]],Table4[],3,FALSE)</f>
        <v>Unassigned</v>
      </c>
      <c r="Y556" s="4">
        <v>1246153815</v>
      </c>
      <c r="Z556" s="4" t="str">
        <f>IFERROR(IF(VLOOKUP(VSTS_4c4a2935_7cc5_4a88_9916_4870a252c45f[[#This Row],[ID]],ParentLookup[],7,FALSE)="Initiative",VLOOKUP(VSTS_4c4a2935_7cc5_4a88_9916_4870a252c45f[[#This Row],[ID]],ParentLookup[],4,FALSE),#N/A),"-- Not an Initiative --")</f>
        <v>PPTe - App Experiences</v>
      </c>
    </row>
    <row r="557" spans="1:26" hidden="1" x14ac:dyDescent="0.25">
      <c r="A557" s="2">
        <v>21072</v>
      </c>
      <c r="B557" s="1" t="s">
        <v>3104</v>
      </c>
      <c r="C557" s="7"/>
      <c r="D557" s="9" t="str">
        <f ca="1">IF(ISBLANK(VSTS_4c4a2935_7cc5_4a88_9916_4870a252c45f[[#This Row],[Dogfood Date]]),"",ROUND((VSTS_4c4a2935_7cc5_4a88_9916_4870a252c45f[[#This Row],[Dogfood Date]]-TODAY())/7,0))</f>
        <v/>
      </c>
      <c r="E557" s="10" t="str">
        <f ca="1">IF(VSTS_4c4a2935_7cc5_4a88_9916_4870a252c45f[[#This Row],[D_Wk]]="","No Date",IF(VSTS_4c4a2935_7cc5_4a88_9916_4870a252c45f[[#This Row],[D_Wk]]&gt;=0,"Coming Soon","Live in Dogfood"))</f>
        <v>No Date</v>
      </c>
      <c r="F557" s="7"/>
      <c r="G557" s="9" t="str">
        <f ca="1">IF(ISBLANK(VSTS_4c4a2935_7cc5_4a88_9916_4870a252c45f[[#This Row],[Release Date]]),"",ROUND((VSTS_4c4a2935_7cc5_4a88_9916_4870a252c45f[[#This Row],[Release Date]]-TODAY())/7,0))</f>
        <v/>
      </c>
      <c r="H557" s="10" t="str">
        <f ca="1">IF(VSTS_4c4a2935_7cc5_4a88_9916_4870a252c45f[[#This Row],[R_Wk]]="","No Date",IF(VSTS_4c4a2935_7cc5_4a88_9916_4870a252c45f[[#This Row],[R_Wk]]&gt;=0,"Coming Soon","Live in Prod"))</f>
        <v>No Date</v>
      </c>
      <c r="I557" s="7"/>
      <c r="J557" s="9" t="str">
        <f ca="1">IF(ISBLANK(VSTS_4c4a2935_7cc5_4a88_9916_4870a252c45f[[#This Row],[Finish Date]]),"",ROUND((VSTS_4c4a2935_7cc5_4a88_9916_4870a252c45f[[#This Row],[Finish Date]]-TODAY())/7,0))</f>
        <v/>
      </c>
      <c r="K55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7" s="1"/>
      <c r="M557" s="1"/>
      <c r="N557" s="1" t="s">
        <v>20</v>
      </c>
      <c r="O557" s="23">
        <v>41947.745300925926</v>
      </c>
      <c r="P557" s="23">
        <f>IFERROR(VLOOKUP(VSTS_4c4a2935_7cc5_4a88_9916_4870a252c45f[[#This Row],[ID]],PriLookup[],3,FALSE),"")</f>
        <v>41963.440555555557</v>
      </c>
      <c r="Q557" s="4" t="s">
        <v>3105</v>
      </c>
      <c r="R557" s="4"/>
      <c r="S557" s="1"/>
      <c r="T557" s="1" t="s">
        <v>5878</v>
      </c>
      <c r="U557" s="1" t="s">
        <v>2430</v>
      </c>
      <c r="V557" s="1" t="s">
        <v>2446</v>
      </c>
      <c r="W557" s="4" t="str">
        <f>VLOOKUP(VSTS_4c4a2935_7cc5_4a88_9916_4870a252c45f[[#This Row],[Area Path]],Table4[],2,FALSE)</f>
        <v>Unassigned</v>
      </c>
      <c r="X557" s="4" t="str">
        <f>VLOOKUP(VSTS_4c4a2935_7cc5_4a88_9916_4870a252c45f[[#This Row],[Area Path]],Table4[],3,FALSE)</f>
        <v>Unassigned</v>
      </c>
      <c r="Y557" s="4">
        <v>1247692276</v>
      </c>
      <c r="Z557" s="4" t="str">
        <f>IFERROR(IF(VLOOKUP(VSTS_4c4a2935_7cc5_4a88_9916_4870a252c45f[[#This Row],[ID]],ParentLookup[],7,FALSE)="Initiative",VLOOKUP(VSTS_4c4a2935_7cc5_4a88_9916_4870a252c45f[[#This Row],[ID]],ParentLookup[],4,FALSE),#N/A),"-- Not an Initiative --")</f>
        <v>Tablestakes: PPTe - Pictures</v>
      </c>
    </row>
    <row r="558" spans="1:26" hidden="1" x14ac:dyDescent="0.25">
      <c r="A558" s="2">
        <v>21073</v>
      </c>
      <c r="B558" s="1" t="s">
        <v>4544</v>
      </c>
      <c r="C558" s="7"/>
      <c r="D558" s="9" t="str">
        <f ca="1">IF(ISBLANK(VSTS_4c4a2935_7cc5_4a88_9916_4870a252c45f[[#This Row],[Dogfood Date]]),"",ROUND((VSTS_4c4a2935_7cc5_4a88_9916_4870a252c45f[[#This Row],[Dogfood Date]]-TODAY())/7,0))</f>
        <v/>
      </c>
      <c r="E558" s="10" t="str">
        <f ca="1">IF(VSTS_4c4a2935_7cc5_4a88_9916_4870a252c45f[[#This Row],[D_Wk]]="","No Date",IF(VSTS_4c4a2935_7cc5_4a88_9916_4870a252c45f[[#This Row],[D_Wk]]&gt;=0,"Coming Soon","Live in Dogfood"))</f>
        <v>No Date</v>
      </c>
      <c r="F558" s="7"/>
      <c r="G558" s="9" t="str">
        <f ca="1">IF(ISBLANK(VSTS_4c4a2935_7cc5_4a88_9916_4870a252c45f[[#This Row],[Release Date]]),"",ROUND((VSTS_4c4a2935_7cc5_4a88_9916_4870a252c45f[[#This Row],[Release Date]]-TODAY())/7,0))</f>
        <v/>
      </c>
      <c r="H558" s="10" t="str">
        <f ca="1">IF(VSTS_4c4a2935_7cc5_4a88_9916_4870a252c45f[[#This Row],[R_Wk]]="","No Date",IF(VSTS_4c4a2935_7cc5_4a88_9916_4870a252c45f[[#This Row],[R_Wk]]&gt;=0,"Coming Soon","Live in Prod"))</f>
        <v>No Date</v>
      </c>
      <c r="I558" s="7"/>
      <c r="J558" s="9" t="str">
        <f ca="1">IF(ISBLANK(VSTS_4c4a2935_7cc5_4a88_9916_4870a252c45f[[#This Row],[Finish Date]]),"",ROUND((VSTS_4c4a2935_7cc5_4a88_9916_4870a252c45f[[#This Row],[Finish Date]]-TODAY())/7,0))</f>
        <v/>
      </c>
      <c r="K55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8" s="1"/>
      <c r="M558" s="1"/>
      <c r="N558" s="1" t="s">
        <v>20</v>
      </c>
      <c r="O558" s="23">
        <v>41947.745300925926</v>
      </c>
      <c r="P558" s="23">
        <f>IFERROR(VLOOKUP(VSTS_4c4a2935_7cc5_4a88_9916_4870a252c45f[[#This Row],[ID]],PriLookup[],3,FALSE),"")</f>
        <v>41963.440555555557</v>
      </c>
      <c r="Q558" s="4" t="s">
        <v>3107</v>
      </c>
      <c r="R558" s="4"/>
      <c r="S558" s="1"/>
      <c r="T558" s="1" t="s">
        <v>5878</v>
      </c>
      <c r="U558" s="1" t="s">
        <v>2430</v>
      </c>
      <c r="V558" s="1" t="s">
        <v>2446</v>
      </c>
      <c r="W558" s="4" t="str">
        <f>VLOOKUP(VSTS_4c4a2935_7cc5_4a88_9916_4870a252c45f[[#This Row],[Area Path]],Table4[],2,FALSE)</f>
        <v>Unassigned</v>
      </c>
      <c r="X558" s="4" t="str">
        <f>VLOOKUP(VSTS_4c4a2935_7cc5_4a88_9916_4870a252c45f[[#This Row],[Area Path]],Table4[],3,FALSE)</f>
        <v>Unassigned</v>
      </c>
      <c r="Y558" s="4">
        <v>1248461507</v>
      </c>
      <c r="Z558" s="4" t="str">
        <f>IFERROR(IF(VLOOKUP(VSTS_4c4a2935_7cc5_4a88_9916_4870a252c45f[[#This Row],[ID]],ParentLookup[],7,FALSE)="Initiative",VLOOKUP(VSTS_4c4a2935_7cc5_4a88_9916_4870a252c45f[[#This Row],[ID]],ParentLookup[],4,FALSE),#N/A),"-- Not an Initiative --")</f>
        <v>Tablestakes: PPTe - Pictures</v>
      </c>
    </row>
    <row r="559" spans="1:26" hidden="1" x14ac:dyDescent="0.25">
      <c r="A559" s="2">
        <v>21068</v>
      </c>
      <c r="B559" s="1" t="s">
        <v>3108</v>
      </c>
      <c r="C559" s="7"/>
      <c r="D559" s="9" t="str">
        <f ca="1">IF(ISBLANK(VSTS_4c4a2935_7cc5_4a88_9916_4870a252c45f[[#This Row],[Dogfood Date]]),"",ROUND((VSTS_4c4a2935_7cc5_4a88_9916_4870a252c45f[[#This Row],[Dogfood Date]]-TODAY())/7,0))</f>
        <v/>
      </c>
      <c r="E559" s="10" t="str">
        <f ca="1">IF(VSTS_4c4a2935_7cc5_4a88_9916_4870a252c45f[[#This Row],[D_Wk]]="","No Date",IF(VSTS_4c4a2935_7cc5_4a88_9916_4870a252c45f[[#This Row],[D_Wk]]&gt;=0,"Coming Soon","Live in Dogfood"))</f>
        <v>No Date</v>
      </c>
      <c r="F559" s="7"/>
      <c r="G559" s="9" t="str">
        <f ca="1">IF(ISBLANK(VSTS_4c4a2935_7cc5_4a88_9916_4870a252c45f[[#This Row],[Release Date]]),"",ROUND((VSTS_4c4a2935_7cc5_4a88_9916_4870a252c45f[[#This Row],[Release Date]]-TODAY())/7,0))</f>
        <v/>
      </c>
      <c r="H559" s="10" t="str">
        <f ca="1">IF(VSTS_4c4a2935_7cc5_4a88_9916_4870a252c45f[[#This Row],[R_Wk]]="","No Date",IF(VSTS_4c4a2935_7cc5_4a88_9916_4870a252c45f[[#This Row],[R_Wk]]&gt;=0,"Coming Soon","Live in Prod"))</f>
        <v>No Date</v>
      </c>
      <c r="I559" s="7"/>
      <c r="J559" s="9" t="str">
        <f ca="1">IF(ISBLANK(VSTS_4c4a2935_7cc5_4a88_9916_4870a252c45f[[#This Row],[Finish Date]]),"",ROUND((VSTS_4c4a2935_7cc5_4a88_9916_4870a252c45f[[#This Row],[Finish Date]]-TODAY())/7,0))</f>
        <v/>
      </c>
      <c r="K55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59" s="1"/>
      <c r="M559" s="1"/>
      <c r="N559" s="1" t="s">
        <v>20</v>
      </c>
      <c r="O559" s="23">
        <v>41947.745300925926</v>
      </c>
      <c r="P559" s="23">
        <f>IFERROR(VLOOKUP(VSTS_4c4a2935_7cc5_4a88_9916_4870a252c45f[[#This Row],[ID]],PriLookup[],3,FALSE),"")</f>
        <v>41957.441284722219</v>
      </c>
      <c r="Q559" s="4" t="s">
        <v>3109</v>
      </c>
      <c r="R559" s="4"/>
      <c r="S559" s="1"/>
      <c r="T559" s="1" t="s">
        <v>2443</v>
      </c>
      <c r="U559" s="1" t="s">
        <v>2430</v>
      </c>
      <c r="V559" s="1" t="s">
        <v>2446</v>
      </c>
      <c r="W559" s="4" t="str">
        <f>VLOOKUP(VSTS_4c4a2935_7cc5_4a88_9916_4870a252c45f[[#This Row],[Area Path]],Table4[],2,FALSE)</f>
        <v>Unassigned</v>
      </c>
      <c r="X559" s="4" t="str">
        <f>VLOOKUP(VSTS_4c4a2935_7cc5_4a88_9916_4870a252c45f[[#This Row],[Area Path]],Table4[],3,FALSE)</f>
        <v>Unassigned</v>
      </c>
      <c r="Y559" s="4">
        <v>1249230738</v>
      </c>
      <c r="Z559" s="4" t="str">
        <f>IFERROR(IF(VLOOKUP(VSTS_4c4a2935_7cc5_4a88_9916_4870a252c45f[[#This Row],[ID]],ParentLookup[],7,FALSE)="Initiative",VLOOKUP(VSTS_4c4a2935_7cc5_4a88_9916_4870a252c45f[[#This Row],[ID]],ParentLookup[],4,FALSE),#N/A),"-- Not an Initiative --")</f>
        <v>Tablestakes: PPTe - Editing Canvas</v>
      </c>
    </row>
    <row r="560" spans="1:26" hidden="1" x14ac:dyDescent="0.25">
      <c r="A560" s="2">
        <v>21069</v>
      </c>
      <c r="B560" s="1" t="s">
        <v>3110</v>
      </c>
      <c r="C560" s="7"/>
      <c r="D560" s="9" t="str">
        <f ca="1">IF(ISBLANK(VSTS_4c4a2935_7cc5_4a88_9916_4870a252c45f[[#This Row],[Dogfood Date]]),"",ROUND((VSTS_4c4a2935_7cc5_4a88_9916_4870a252c45f[[#This Row],[Dogfood Date]]-TODAY())/7,0))</f>
        <v/>
      </c>
      <c r="E560" s="10" t="str">
        <f ca="1">IF(VSTS_4c4a2935_7cc5_4a88_9916_4870a252c45f[[#This Row],[D_Wk]]="","No Date",IF(VSTS_4c4a2935_7cc5_4a88_9916_4870a252c45f[[#This Row],[D_Wk]]&gt;=0,"Coming Soon","Live in Dogfood"))</f>
        <v>No Date</v>
      </c>
      <c r="F560" s="7"/>
      <c r="G560" s="9" t="str">
        <f ca="1">IF(ISBLANK(VSTS_4c4a2935_7cc5_4a88_9916_4870a252c45f[[#This Row],[Release Date]]),"",ROUND((VSTS_4c4a2935_7cc5_4a88_9916_4870a252c45f[[#This Row],[Release Date]]-TODAY())/7,0))</f>
        <v/>
      </c>
      <c r="H560" s="10" t="str">
        <f ca="1">IF(VSTS_4c4a2935_7cc5_4a88_9916_4870a252c45f[[#This Row],[R_Wk]]="","No Date",IF(VSTS_4c4a2935_7cc5_4a88_9916_4870a252c45f[[#This Row],[R_Wk]]&gt;=0,"Coming Soon","Live in Prod"))</f>
        <v>No Date</v>
      </c>
      <c r="I560" s="7"/>
      <c r="J560" s="9" t="str">
        <f ca="1">IF(ISBLANK(VSTS_4c4a2935_7cc5_4a88_9916_4870a252c45f[[#This Row],[Finish Date]]),"",ROUND((VSTS_4c4a2935_7cc5_4a88_9916_4870a252c45f[[#This Row],[Finish Date]]-TODAY())/7,0))</f>
        <v/>
      </c>
      <c r="K56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0" s="1"/>
      <c r="M560" s="1"/>
      <c r="N560" s="1" t="s">
        <v>20</v>
      </c>
      <c r="O560" s="23">
        <v>41947.745300925926</v>
      </c>
      <c r="P560" s="23">
        <f>IFERROR(VLOOKUP(VSTS_4c4a2935_7cc5_4a88_9916_4870a252c45f[[#This Row],[ID]],PriLookup[],3,FALSE),"")</f>
        <v>41957.441284722219</v>
      </c>
      <c r="Q560" s="4" t="s">
        <v>3111</v>
      </c>
      <c r="R560" s="4"/>
      <c r="S560" s="1"/>
      <c r="T560" s="1" t="s">
        <v>2443</v>
      </c>
      <c r="U560" s="1" t="s">
        <v>2430</v>
      </c>
      <c r="V560" s="1" t="s">
        <v>2446</v>
      </c>
      <c r="W560" s="4" t="str">
        <f>VLOOKUP(VSTS_4c4a2935_7cc5_4a88_9916_4870a252c45f[[#This Row],[Area Path]],Table4[],2,FALSE)</f>
        <v>Unassigned</v>
      </c>
      <c r="X560" s="4" t="str">
        <f>VLOOKUP(VSTS_4c4a2935_7cc5_4a88_9916_4870a252c45f[[#This Row],[Area Path]],Table4[],3,FALSE)</f>
        <v>Unassigned</v>
      </c>
      <c r="Y560" s="4">
        <v>1255384584</v>
      </c>
      <c r="Z560" s="4" t="str">
        <f>IFERROR(IF(VLOOKUP(VSTS_4c4a2935_7cc5_4a88_9916_4870a252c45f[[#This Row],[ID]],ParentLookup[],7,FALSE)="Initiative",VLOOKUP(VSTS_4c4a2935_7cc5_4a88_9916_4870a252c45f[[#This Row],[ID]],ParentLookup[],4,FALSE),#N/A),"-- Not an Initiative --")</f>
        <v>Tablestakes: PPTe - Editing Canvas</v>
      </c>
    </row>
    <row r="561" spans="1:26" hidden="1" x14ac:dyDescent="0.25">
      <c r="A561" s="2">
        <v>21074</v>
      </c>
      <c r="B561" s="1" t="s">
        <v>3689</v>
      </c>
      <c r="C561" s="7"/>
      <c r="D561" s="9" t="str">
        <f ca="1">IF(ISBLANK(VSTS_4c4a2935_7cc5_4a88_9916_4870a252c45f[[#This Row],[Dogfood Date]]),"",ROUND((VSTS_4c4a2935_7cc5_4a88_9916_4870a252c45f[[#This Row],[Dogfood Date]]-TODAY())/7,0))</f>
        <v/>
      </c>
      <c r="E561" s="22" t="str">
        <f ca="1">IF(VSTS_4c4a2935_7cc5_4a88_9916_4870a252c45f[[#This Row],[D_Wk]]="","No Date",IF(VSTS_4c4a2935_7cc5_4a88_9916_4870a252c45f[[#This Row],[D_Wk]]&gt;=0,"Coming Soon","Live in Dogfood"))</f>
        <v>No Date</v>
      </c>
      <c r="F561" s="7"/>
      <c r="G561" s="9" t="str">
        <f ca="1">IF(ISBLANK(VSTS_4c4a2935_7cc5_4a88_9916_4870a252c45f[[#This Row],[Release Date]]),"",ROUND((VSTS_4c4a2935_7cc5_4a88_9916_4870a252c45f[[#This Row],[Release Date]]-TODAY())/7,0))</f>
        <v/>
      </c>
      <c r="H561" s="22" t="str">
        <f ca="1">IF(VSTS_4c4a2935_7cc5_4a88_9916_4870a252c45f[[#This Row],[R_Wk]]="","No Date",IF(VSTS_4c4a2935_7cc5_4a88_9916_4870a252c45f[[#This Row],[R_Wk]]&gt;=0,"Coming Soon","Live in Prod"))</f>
        <v>No Date</v>
      </c>
      <c r="I561" s="7"/>
      <c r="J561" s="9" t="str">
        <f ca="1">IF(ISBLANK(VSTS_4c4a2935_7cc5_4a88_9916_4870a252c45f[[#This Row],[Finish Date]]),"",ROUND((VSTS_4c4a2935_7cc5_4a88_9916_4870a252c45f[[#This Row],[Finish Date]]-TODAY())/7,0))</f>
        <v/>
      </c>
      <c r="K56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1" s="1"/>
      <c r="M561" s="1"/>
      <c r="N561" s="1" t="s">
        <v>2397</v>
      </c>
      <c r="O561" s="23">
        <v>41963.441689814812</v>
      </c>
      <c r="P561" s="23">
        <f>IFERROR(VLOOKUP(VSTS_4c4a2935_7cc5_4a88_9916_4870a252c45f[[#This Row],[ID]],PriLookup[],3,FALSE),"")</f>
        <v>41957.44127314815</v>
      </c>
      <c r="Q561" s="4" t="s">
        <v>3107</v>
      </c>
      <c r="R561" s="4"/>
      <c r="S561" s="1"/>
      <c r="T561" s="1" t="s">
        <v>2443</v>
      </c>
      <c r="U561" s="1" t="s">
        <v>2430</v>
      </c>
      <c r="V561" s="1" t="s">
        <v>2446</v>
      </c>
      <c r="W561" s="4" t="str">
        <f>VLOOKUP(VSTS_4c4a2935_7cc5_4a88_9916_4870a252c45f[[#This Row],[Area Path]],Table4[],2,FALSE)</f>
        <v>Unassigned</v>
      </c>
      <c r="X561" s="4" t="str">
        <f>VLOOKUP(VSTS_4c4a2935_7cc5_4a88_9916_4870a252c45f[[#This Row],[Area Path]],Table4[],3,FALSE)</f>
        <v>Unassigned</v>
      </c>
      <c r="Y561" s="4">
        <v>1279999968</v>
      </c>
      <c r="Z561" s="4" t="str">
        <f>IFERROR(IF(VLOOKUP(VSTS_4c4a2935_7cc5_4a88_9916_4870a252c45f[[#This Row],[ID]],ParentLookup[],7,FALSE)="Initiative",VLOOKUP(VSTS_4c4a2935_7cc5_4a88_9916_4870a252c45f[[#This Row],[ID]],ParentLookup[],4,FALSE),#N/A),"-- Not an Initiative --")</f>
        <v>Tablestakes: PPTe - Pictures</v>
      </c>
    </row>
    <row r="562" spans="1:26" hidden="1" x14ac:dyDescent="0.25">
      <c r="A562" s="2">
        <v>21075</v>
      </c>
      <c r="B562" s="1" t="s">
        <v>3112</v>
      </c>
      <c r="C562" s="7"/>
      <c r="D562" s="9" t="str">
        <f ca="1">IF(ISBLANK(VSTS_4c4a2935_7cc5_4a88_9916_4870a252c45f[[#This Row],[Dogfood Date]]),"",ROUND((VSTS_4c4a2935_7cc5_4a88_9916_4870a252c45f[[#This Row],[Dogfood Date]]-TODAY())/7,0))</f>
        <v/>
      </c>
      <c r="E562" s="10" t="str">
        <f ca="1">IF(VSTS_4c4a2935_7cc5_4a88_9916_4870a252c45f[[#This Row],[D_Wk]]="","No Date",IF(VSTS_4c4a2935_7cc5_4a88_9916_4870a252c45f[[#This Row],[D_Wk]]&gt;=0,"Coming Soon","Live in Dogfood"))</f>
        <v>No Date</v>
      </c>
      <c r="F562" s="7"/>
      <c r="G562" s="9" t="str">
        <f ca="1">IF(ISBLANK(VSTS_4c4a2935_7cc5_4a88_9916_4870a252c45f[[#This Row],[Release Date]]),"",ROUND((VSTS_4c4a2935_7cc5_4a88_9916_4870a252c45f[[#This Row],[Release Date]]-TODAY())/7,0))</f>
        <v/>
      </c>
      <c r="H562" s="10" t="str">
        <f ca="1">IF(VSTS_4c4a2935_7cc5_4a88_9916_4870a252c45f[[#This Row],[R_Wk]]="","No Date",IF(VSTS_4c4a2935_7cc5_4a88_9916_4870a252c45f[[#This Row],[R_Wk]]&gt;=0,"Coming Soon","Live in Prod"))</f>
        <v>No Date</v>
      </c>
      <c r="I562" s="7"/>
      <c r="J562" s="9" t="str">
        <f ca="1">IF(ISBLANK(VSTS_4c4a2935_7cc5_4a88_9916_4870a252c45f[[#This Row],[Finish Date]]),"",ROUND((VSTS_4c4a2935_7cc5_4a88_9916_4870a252c45f[[#This Row],[Finish Date]]-TODAY())/7,0))</f>
        <v/>
      </c>
      <c r="K56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2" s="1"/>
      <c r="M562" s="1"/>
      <c r="N562" s="1" t="s">
        <v>20</v>
      </c>
      <c r="O562" s="23">
        <v>41947.745300925926</v>
      </c>
      <c r="P562" s="23">
        <f>IFERROR(VLOOKUP(VSTS_4c4a2935_7cc5_4a88_9916_4870a252c45f[[#This Row],[ID]],PriLookup[],3,FALSE),"")</f>
        <v>41957.441423611112</v>
      </c>
      <c r="Q562" s="4" t="s">
        <v>3107</v>
      </c>
      <c r="R562" s="4"/>
      <c r="S562" s="1"/>
      <c r="T562" s="1" t="s">
        <v>5878</v>
      </c>
      <c r="U562" s="1" t="s">
        <v>2430</v>
      </c>
      <c r="V562" s="1" t="s">
        <v>2446</v>
      </c>
      <c r="W562" s="4" t="str">
        <f>VLOOKUP(VSTS_4c4a2935_7cc5_4a88_9916_4870a252c45f[[#This Row],[Area Path]],Table4[],2,FALSE)</f>
        <v>Unassigned</v>
      </c>
      <c r="X562" s="4" t="str">
        <f>VLOOKUP(VSTS_4c4a2935_7cc5_4a88_9916_4870a252c45f[[#This Row],[Area Path]],Table4[],3,FALSE)</f>
        <v>Unassigned</v>
      </c>
      <c r="Y562" s="4">
        <v>1286153814</v>
      </c>
      <c r="Z562" s="4" t="str">
        <f>IFERROR(IF(VLOOKUP(VSTS_4c4a2935_7cc5_4a88_9916_4870a252c45f[[#This Row],[ID]],ParentLookup[],7,FALSE)="Initiative",VLOOKUP(VSTS_4c4a2935_7cc5_4a88_9916_4870a252c45f[[#This Row],[ID]],ParentLookup[],4,FALSE),#N/A),"-- Not an Initiative --")</f>
        <v>Good Enough for Daily Use</v>
      </c>
    </row>
    <row r="563" spans="1:26" hidden="1" x14ac:dyDescent="0.25">
      <c r="A563" s="2">
        <v>21076</v>
      </c>
      <c r="B563" s="1" t="s">
        <v>3113</v>
      </c>
      <c r="C563" s="7"/>
      <c r="D563" s="9" t="str">
        <f ca="1">IF(ISBLANK(VSTS_4c4a2935_7cc5_4a88_9916_4870a252c45f[[#This Row],[Dogfood Date]]),"",ROUND((VSTS_4c4a2935_7cc5_4a88_9916_4870a252c45f[[#This Row],[Dogfood Date]]-TODAY())/7,0))</f>
        <v/>
      </c>
      <c r="E563" s="10" t="str">
        <f ca="1">IF(VSTS_4c4a2935_7cc5_4a88_9916_4870a252c45f[[#This Row],[D_Wk]]="","No Date",IF(VSTS_4c4a2935_7cc5_4a88_9916_4870a252c45f[[#This Row],[D_Wk]]&gt;=0,"Coming Soon","Live in Dogfood"))</f>
        <v>No Date</v>
      </c>
      <c r="F563" s="7"/>
      <c r="G563" s="9" t="str">
        <f ca="1">IF(ISBLANK(VSTS_4c4a2935_7cc5_4a88_9916_4870a252c45f[[#This Row],[Release Date]]),"",ROUND((VSTS_4c4a2935_7cc5_4a88_9916_4870a252c45f[[#This Row],[Release Date]]-TODAY())/7,0))</f>
        <v/>
      </c>
      <c r="H563" s="10" t="str">
        <f ca="1">IF(VSTS_4c4a2935_7cc5_4a88_9916_4870a252c45f[[#This Row],[R_Wk]]="","No Date",IF(VSTS_4c4a2935_7cc5_4a88_9916_4870a252c45f[[#This Row],[R_Wk]]&gt;=0,"Coming Soon","Live in Prod"))</f>
        <v>No Date</v>
      </c>
      <c r="I563" s="7"/>
      <c r="J563" s="9" t="str">
        <f ca="1">IF(ISBLANK(VSTS_4c4a2935_7cc5_4a88_9916_4870a252c45f[[#This Row],[Finish Date]]),"",ROUND((VSTS_4c4a2935_7cc5_4a88_9916_4870a252c45f[[#This Row],[Finish Date]]-TODAY())/7,0))</f>
        <v/>
      </c>
      <c r="K56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3" s="1"/>
      <c r="M563" s="1"/>
      <c r="N563" s="1" t="s">
        <v>20</v>
      </c>
      <c r="O563" s="23">
        <v>41947.745300925926</v>
      </c>
      <c r="P563" s="23">
        <f>IFERROR(VLOOKUP(VSTS_4c4a2935_7cc5_4a88_9916_4870a252c45f[[#This Row],[ID]],PriLookup[],3,FALSE),"")</f>
        <v>41957.441423611112</v>
      </c>
      <c r="Q563" s="4" t="s">
        <v>3114</v>
      </c>
      <c r="R563" s="4"/>
      <c r="S563" s="1"/>
      <c r="T563" s="1" t="s">
        <v>2443</v>
      </c>
      <c r="U563" s="1" t="s">
        <v>2430</v>
      </c>
      <c r="V563" s="1" t="s">
        <v>2446</v>
      </c>
      <c r="W563" s="4" t="str">
        <f>VLOOKUP(VSTS_4c4a2935_7cc5_4a88_9916_4870a252c45f[[#This Row],[Area Path]],Table4[],2,FALSE)</f>
        <v>Unassigned</v>
      </c>
      <c r="X563" s="4" t="str">
        <f>VLOOKUP(VSTS_4c4a2935_7cc5_4a88_9916_4870a252c45f[[#This Row],[Area Path]],Table4[],3,FALSE)</f>
        <v>Unassigned</v>
      </c>
      <c r="Y563" s="4">
        <v>1292307660</v>
      </c>
      <c r="Z563" s="4" t="str">
        <f>IFERROR(IF(VLOOKUP(VSTS_4c4a2935_7cc5_4a88_9916_4870a252c45f[[#This Row],[ID]],ParentLookup[],7,FALSE)="Initiative",VLOOKUP(VSTS_4c4a2935_7cc5_4a88_9916_4870a252c45f[[#This Row],[ID]],ParentLookup[],4,FALSE),#N/A),"-- Not an Initiative --")</f>
        <v>Tablestakes: PPTe - Pictures</v>
      </c>
    </row>
    <row r="564" spans="1:26" hidden="1" x14ac:dyDescent="0.25">
      <c r="A564" s="2">
        <v>21077</v>
      </c>
      <c r="B564" s="1" t="s">
        <v>3115</v>
      </c>
      <c r="C564" s="7"/>
      <c r="D564" s="9" t="str">
        <f ca="1">IF(ISBLANK(VSTS_4c4a2935_7cc5_4a88_9916_4870a252c45f[[#This Row],[Dogfood Date]]),"",ROUND((VSTS_4c4a2935_7cc5_4a88_9916_4870a252c45f[[#This Row],[Dogfood Date]]-TODAY())/7,0))</f>
        <v/>
      </c>
      <c r="E564" s="10" t="str">
        <f ca="1">IF(VSTS_4c4a2935_7cc5_4a88_9916_4870a252c45f[[#This Row],[D_Wk]]="","No Date",IF(VSTS_4c4a2935_7cc5_4a88_9916_4870a252c45f[[#This Row],[D_Wk]]&gt;=0,"Coming Soon","Live in Dogfood"))</f>
        <v>No Date</v>
      </c>
      <c r="F564" s="7"/>
      <c r="G564" s="9" t="str">
        <f ca="1">IF(ISBLANK(VSTS_4c4a2935_7cc5_4a88_9916_4870a252c45f[[#This Row],[Release Date]]),"",ROUND((VSTS_4c4a2935_7cc5_4a88_9916_4870a252c45f[[#This Row],[Release Date]]-TODAY())/7,0))</f>
        <v/>
      </c>
      <c r="H564" s="10" t="str">
        <f ca="1">IF(VSTS_4c4a2935_7cc5_4a88_9916_4870a252c45f[[#This Row],[R_Wk]]="","No Date",IF(VSTS_4c4a2935_7cc5_4a88_9916_4870a252c45f[[#This Row],[R_Wk]]&gt;=0,"Coming Soon","Live in Prod"))</f>
        <v>No Date</v>
      </c>
      <c r="I564" s="7"/>
      <c r="J564" s="9" t="str">
        <f ca="1">IF(ISBLANK(VSTS_4c4a2935_7cc5_4a88_9916_4870a252c45f[[#This Row],[Finish Date]]),"",ROUND((VSTS_4c4a2935_7cc5_4a88_9916_4870a252c45f[[#This Row],[Finish Date]]-TODAY())/7,0))</f>
        <v/>
      </c>
      <c r="K56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4" s="1"/>
      <c r="M564" s="1"/>
      <c r="N564" s="1" t="s">
        <v>20</v>
      </c>
      <c r="O564" s="23">
        <v>41947.745300925926</v>
      </c>
      <c r="P564" s="23">
        <f>IFERROR(VLOOKUP(VSTS_4c4a2935_7cc5_4a88_9916_4870a252c45f[[#This Row],[ID]],PriLookup[],3,FALSE),"")</f>
        <v>41957.441423611112</v>
      </c>
      <c r="Q564" s="4" t="s">
        <v>4545</v>
      </c>
      <c r="R564" s="4"/>
      <c r="S564" s="1"/>
      <c r="T564" s="1" t="s">
        <v>5878</v>
      </c>
      <c r="U564" s="1" t="s">
        <v>2430</v>
      </c>
      <c r="V564" s="1" t="s">
        <v>2446</v>
      </c>
      <c r="W564" s="4" t="str">
        <f>VLOOKUP(VSTS_4c4a2935_7cc5_4a88_9916_4870a252c45f[[#This Row],[Area Path]],Table4[],2,FALSE)</f>
        <v>Unassigned</v>
      </c>
      <c r="X564" s="4" t="str">
        <f>VLOOKUP(VSTS_4c4a2935_7cc5_4a88_9916_4870a252c45f[[#This Row],[Area Path]],Table4[],3,FALSE)</f>
        <v>Unassigned</v>
      </c>
      <c r="Y564" s="4">
        <v>1298461506</v>
      </c>
      <c r="Z564" s="4" t="str">
        <f>IFERROR(IF(VLOOKUP(VSTS_4c4a2935_7cc5_4a88_9916_4870a252c45f[[#This Row],[ID]],ParentLookup[],7,FALSE)="Initiative",VLOOKUP(VSTS_4c4a2935_7cc5_4a88_9916_4870a252c45f[[#This Row],[ID]],ParentLookup[],4,FALSE),#N/A),"-- Not an Initiative --")</f>
        <v>Tablestakes: PPTe - Pictures</v>
      </c>
    </row>
    <row r="565" spans="1:26" hidden="1" x14ac:dyDescent="0.25">
      <c r="A565" s="2">
        <v>21078</v>
      </c>
      <c r="B565" s="1" t="s">
        <v>3690</v>
      </c>
      <c r="C565" s="7"/>
      <c r="D565" s="9" t="str">
        <f ca="1">IF(ISBLANK(VSTS_4c4a2935_7cc5_4a88_9916_4870a252c45f[[#This Row],[Dogfood Date]]),"",ROUND((VSTS_4c4a2935_7cc5_4a88_9916_4870a252c45f[[#This Row],[Dogfood Date]]-TODAY())/7,0))</f>
        <v/>
      </c>
      <c r="E565" s="22" t="str">
        <f ca="1">IF(VSTS_4c4a2935_7cc5_4a88_9916_4870a252c45f[[#This Row],[D_Wk]]="","No Date",IF(VSTS_4c4a2935_7cc5_4a88_9916_4870a252c45f[[#This Row],[D_Wk]]&gt;=0,"Coming Soon","Live in Dogfood"))</f>
        <v>No Date</v>
      </c>
      <c r="F565" s="7"/>
      <c r="G565" s="9" t="str">
        <f ca="1">IF(ISBLANK(VSTS_4c4a2935_7cc5_4a88_9916_4870a252c45f[[#This Row],[Release Date]]),"",ROUND((VSTS_4c4a2935_7cc5_4a88_9916_4870a252c45f[[#This Row],[Release Date]]-TODAY())/7,0))</f>
        <v/>
      </c>
      <c r="H565" s="22" t="str">
        <f ca="1">IF(VSTS_4c4a2935_7cc5_4a88_9916_4870a252c45f[[#This Row],[R_Wk]]="","No Date",IF(VSTS_4c4a2935_7cc5_4a88_9916_4870a252c45f[[#This Row],[R_Wk]]&gt;=0,"Coming Soon","Live in Prod"))</f>
        <v>No Date</v>
      </c>
      <c r="I565" s="7"/>
      <c r="J565" s="9" t="str">
        <f ca="1">IF(ISBLANK(VSTS_4c4a2935_7cc5_4a88_9916_4870a252c45f[[#This Row],[Finish Date]]),"",ROUND((VSTS_4c4a2935_7cc5_4a88_9916_4870a252c45f[[#This Row],[Finish Date]]-TODAY())/7,0))</f>
        <v/>
      </c>
      <c r="K56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5" s="1"/>
      <c r="M565" s="1"/>
      <c r="N565" s="1" t="s">
        <v>2397</v>
      </c>
      <c r="O565" s="23">
        <v>41963.442245370374</v>
      </c>
      <c r="P565" s="23">
        <f>IFERROR(VLOOKUP(VSTS_4c4a2935_7cc5_4a88_9916_4870a252c45f[[#This Row],[ID]],PriLookup[],3,FALSE),"")</f>
        <v>41957.441412037035</v>
      </c>
      <c r="Q565" s="4" t="s">
        <v>3114</v>
      </c>
      <c r="R565" s="4"/>
      <c r="S565" s="1"/>
      <c r="T565" s="1" t="s">
        <v>2443</v>
      </c>
      <c r="U565" s="1" t="s">
        <v>2430</v>
      </c>
      <c r="V565" s="1" t="s">
        <v>2446</v>
      </c>
      <c r="W565" s="4" t="str">
        <f>VLOOKUP(VSTS_4c4a2935_7cc5_4a88_9916_4870a252c45f[[#This Row],[Area Path]],Table4[],2,FALSE)</f>
        <v>Unassigned</v>
      </c>
      <c r="X565" s="4" t="str">
        <f>VLOOKUP(VSTS_4c4a2935_7cc5_4a88_9916_4870a252c45f[[#This Row],[Area Path]],Table4[],3,FALSE)</f>
        <v>Unassigned</v>
      </c>
      <c r="Y565" s="4">
        <v>1304615352</v>
      </c>
      <c r="Z565" s="4" t="str">
        <f>IFERROR(IF(VLOOKUP(VSTS_4c4a2935_7cc5_4a88_9916_4870a252c45f[[#This Row],[ID]],ParentLookup[],7,FALSE)="Initiative",VLOOKUP(VSTS_4c4a2935_7cc5_4a88_9916_4870a252c45f[[#This Row],[ID]],ParentLookup[],4,FALSE),#N/A),"-- Not an Initiative --")</f>
        <v>Tablestakes: PPTe - Pictures</v>
      </c>
    </row>
    <row r="566" spans="1:26" hidden="1" x14ac:dyDescent="0.25">
      <c r="A566" s="2">
        <v>21079</v>
      </c>
      <c r="B566" s="1" t="s">
        <v>3116</v>
      </c>
      <c r="C566" s="7"/>
      <c r="D566" s="9" t="str">
        <f ca="1">IF(ISBLANK(VSTS_4c4a2935_7cc5_4a88_9916_4870a252c45f[[#This Row],[Dogfood Date]]),"",ROUND((VSTS_4c4a2935_7cc5_4a88_9916_4870a252c45f[[#This Row],[Dogfood Date]]-TODAY())/7,0))</f>
        <v/>
      </c>
      <c r="E566" s="10" t="str">
        <f ca="1">IF(VSTS_4c4a2935_7cc5_4a88_9916_4870a252c45f[[#This Row],[D_Wk]]="","No Date",IF(VSTS_4c4a2935_7cc5_4a88_9916_4870a252c45f[[#This Row],[D_Wk]]&gt;=0,"Coming Soon","Live in Dogfood"))</f>
        <v>No Date</v>
      </c>
      <c r="F566" s="7"/>
      <c r="G566" s="9" t="str">
        <f ca="1">IF(ISBLANK(VSTS_4c4a2935_7cc5_4a88_9916_4870a252c45f[[#This Row],[Release Date]]),"",ROUND((VSTS_4c4a2935_7cc5_4a88_9916_4870a252c45f[[#This Row],[Release Date]]-TODAY())/7,0))</f>
        <v/>
      </c>
      <c r="H566" s="10" t="str">
        <f ca="1">IF(VSTS_4c4a2935_7cc5_4a88_9916_4870a252c45f[[#This Row],[R_Wk]]="","No Date",IF(VSTS_4c4a2935_7cc5_4a88_9916_4870a252c45f[[#This Row],[R_Wk]]&gt;=0,"Coming Soon","Live in Prod"))</f>
        <v>No Date</v>
      </c>
      <c r="I566" s="7"/>
      <c r="J566" s="9" t="str">
        <f ca="1">IF(ISBLANK(VSTS_4c4a2935_7cc5_4a88_9916_4870a252c45f[[#This Row],[Finish Date]]),"",ROUND((VSTS_4c4a2935_7cc5_4a88_9916_4870a252c45f[[#This Row],[Finish Date]]-TODAY())/7,0))</f>
        <v/>
      </c>
      <c r="K56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6" s="1"/>
      <c r="M566" s="1"/>
      <c r="N566" s="1" t="s">
        <v>20</v>
      </c>
      <c r="O566" s="23">
        <v>41947.745300925926</v>
      </c>
      <c r="P566" s="23">
        <f>IFERROR(VLOOKUP(VSTS_4c4a2935_7cc5_4a88_9916_4870a252c45f[[#This Row],[ID]],PriLookup[],3,FALSE),"")</f>
        <v>41957.441412037035</v>
      </c>
      <c r="Q566" s="4" t="s">
        <v>3114</v>
      </c>
      <c r="R566" s="4"/>
      <c r="S566" s="1"/>
      <c r="T566" s="1" t="s">
        <v>2443</v>
      </c>
      <c r="U566" s="1" t="s">
        <v>2430</v>
      </c>
      <c r="V566" s="1" t="s">
        <v>2446</v>
      </c>
      <c r="W566" s="4" t="str">
        <f>VLOOKUP(VSTS_4c4a2935_7cc5_4a88_9916_4870a252c45f[[#This Row],[Area Path]],Table4[],2,FALSE)</f>
        <v>Unassigned</v>
      </c>
      <c r="X566" s="4" t="str">
        <f>VLOOKUP(VSTS_4c4a2935_7cc5_4a88_9916_4870a252c45f[[#This Row],[Area Path]],Table4[],3,FALSE)</f>
        <v>Unassigned</v>
      </c>
      <c r="Y566" s="4">
        <v>1310769198</v>
      </c>
      <c r="Z566" s="4" t="str">
        <f>IFERROR(IF(VLOOKUP(VSTS_4c4a2935_7cc5_4a88_9916_4870a252c45f[[#This Row],[ID]],ParentLookup[],7,FALSE)="Initiative",VLOOKUP(VSTS_4c4a2935_7cc5_4a88_9916_4870a252c45f[[#This Row],[ID]],ParentLookup[],4,FALSE),#N/A),"-- Not an Initiative --")</f>
        <v>Tablestakes: PPTe - Pictures</v>
      </c>
    </row>
    <row r="567" spans="1:26" hidden="1" x14ac:dyDescent="0.25">
      <c r="A567" s="2">
        <v>21080</v>
      </c>
      <c r="B567" s="1" t="s">
        <v>3117</v>
      </c>
      <c r="C567" s="7"/>
      <c r="D567" s="9" t="str">
        <f ca="1">IF(ISBLANK(VSTS_4c4a2935_7cc5_4a88_9916_4870a252c45f[[#This Row],[Dogfood Date]]),"",ROUND((VSTS_4c4a2935_7cc5_4a88_9916_4870a252c45f[[#This Row],[Dogfood Date]]-TODAY())/7,0))</f>
        <v/>
      </c>
      <c r="E567" s="10" t="str">
        <f ca="1">IF(VSTS_4c4a2935_7cc5_4a88_9916_4870a252c45f[[#This Row],[D_Wk]]="","No Date",IF(VSTS_4c4a2935_7cc5_4a88_9916_4870a252c45f[[#This Row],[D_Wk]]&gt;=0,"Coming Soon","Live in Dogfood"))</f>
        <v>No Date</v>
      </c>
      <c r="F567" s="7"/>
      <c r="G567" s="9" t="str">
        <f ca="1">IF(ISBLANK(VSTS_4c4a2935_7cc5_4a88_9916_4870a252c45f[[#This Row],[Release Date]]),"",ROUND((VSTS_4c4a2935_7cc5_4a88_9916_4870a252c45f[[#This Row],[Release Date]]-TODAY())/7,0))</f>
        <v/>
      </c>
      <c r="H567" s="10" t="str">
        <f ca="1">IF(VSTS_4c4a2935_7cc5_4a88_9916_4870a252c45f[[#This Row],[R_Wk]]="","No Date",IF(VSTS_4c4a2935_7cc5_4a88_9916_4870a252c45f[[#This Row],[R_Wk]]&gt;=0,"Coming Soon","Live in Prod"))</f>
        <v>No Date</v>
      </c>
      <c r="I567" s="7"/>
      <c r="J567" s="9" t="str">
        <f ca="1">IF(ISBLANK(VSTS_4c4a2935_7cc5_4a88_9916_4870a252c45f[[#This Row],[Finish Date]]),"",ROUND((VSTS_4c4a2935_7cc5_4a88_9916_4870a252c45f[[#This Row],[Finish Date]]-TODAY())/7,0))</f>
        <v/>
      </c>
      <c r="K56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7" s="1"/>
      <c r="M567" s="1"/>
      <c r="N567" s="1" t="s">
        <v>20</v>
      </c>
      <c r="O567" s="23">
        <v>41947.745300925926</v>
      </c>
      <c r="P567" s="23">
        <f>IFERROR(VLOOKUP(VSTS_4c4a2935_7cc5_4a88_9916_4870a252c45f[[#This Row],[ID]],PriLookup[],3,FALSE),"")</f>
        <v>41957.441412037035</v>
      </c>
      <c r="Q567" s="4" t="s">
        <v>3114</v>
      </c>
      <c r="R567" s="4"/>
      <c r="S567" s="1"/>
      <c r="T567" s="1" t="s">
        <v>2443</v>
      </c>
      <c r="U567" s="1" t="s">
        <v>2430</v>
      </c>
      <c r="V567" s="1" t="s">
        <v>2446</v>
      </c>
      <c r="W567" s="4" t="str">
        <f>VLOOKUP(VSTS_4c4a2935_7cc5_4a88_9916_4870a252c45f[[#This Row],[Area Path]],Table4[],2,FALSE)</f>
        <v>Unassigned</v>
      </c>
      <c r="X567" s="4" t="str">
        <f>VLOOKUP(VSTS_4c4a2935_7cc5_4a88_9916_4870a252c45f[[#This Row],[Area Path]],Table4[],3,FALSE)</f>
        <v>Unassigned</v>
      </c>
      <c r="Y567" s="4">
        <v>1316923044</v>
      </c>
      <c r="Z567" s="4" t="str">
        <f>IFERROR(IF(VLOOKUP(VSTS_4c4a2935_7cc5_4a88_9916_4870a252c45f[[#This Row],[ID]],ParentLookup[],7,FALSE)="Initiative",VLOOKUP(VSTS_4c4a2935_7cc5_4a88_9916_4870a252c45f[[#This Row],[ID]],ParentLookup[],4,FALSE),#N/A),"-- Not an Initiative --")</f>
        <v>Tablestakes: PPTe - Pictures</v>
      </c>
    </row>
    <row r="568" spans="1:26" hidden="1" x14ac:dyDescent="0.25">
      <c r="A568" s="2">
        <v>21081</v>
      </c>
      <c r="B568" s="1" t="s">
        <v>3118</v>
      </c>
      <c r="C568" s="7"/>
      <c r="D568" s="9" t="str">
        <f ca="1">IF(ISBLANK(VSTS_4c4a2935_7cc5_4a88_9916_4870a252c45f[[#This Row],[Dogfood Date]]),"",ROUND((VSTS_4c4a2935_7cc5_4a88_9916_4870a252c45f[[#This Row],[Dogfood Date]]-TODAY())/7,0))</f>
        <v/>
      </c>
      <c r="E568" s="10" t="str">
        <f ca="1">IF(VSTS_4c4a2935_7cc5_4a88_9916_4870a252c45f[[#This Row],[D_Wk]]="","No Date",IF(VSTS_4c4a2935_7cc5_4a88_9916_4870a252c45f[[#This Row],[D_Wk]]&gt;=0,"Coming Soon","Live in Dogfood"))</f>
        <v>No Date</v>
      </c>
      <c r="F568" s="7"/>
      <c r="G568" s="9" t="str">
        <f ca="1">IF(ISBLANK(VSTS_4c4a2935_7cc5_4a88_9916_4870a252c45f[[#This Row],[Release Date]]),"",ROUND((VSTS_4c4a2935_7cc5_4a88_9916_4870a252c45f[[#This Row],[Release Date]]-TODAY())/7,0))</f>
        <v/>
      </c>
      <c r="H568" s="10" t="str">
        <f ca="1">IF(VSTS_4c4a2935_7cc5_4a88_9916_4870a252c45f[[#This Row],[R_Wk]]="","No Date",IF(VSTS_4c4a2935_7cc5_4a88_9916_4870a252c45f[[#This Row],[R_Wk]]&gt;=0,"Coming Soon","Live in Prod"))</f>
        <v>No Date</v>
      </c>
      <c r="I568" s="7"/>
      <c r="J568" s="9" t="str">
        <f ca="1">IF(ISBLANK(VSTS_4c4a2935_7cc5_4a88_9916_4870a252c45f[[#This Row],[Finish Date]]),"",ROUND((VSTS_4c4a2935_7cc5_4a88_9916_4870a252c45f[[#This Row],[Finish Date]]-TODAY())/7,0))</f>
        <v/>
      </c>
      <c r="K56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8" s="1"/>
      <c r="M568" s="1"/>
      <c r="N568" s="1" t="s">
        <v>20</v>
      </c>
      <c r="O568" s="23">
        <v>41947.745300925926</v>
      </c>
      <c r="P568" s="23">
        <f>IFERROR(VLOOKUP(VSTS_4c4a2935_7cc5_4a88_9916_4870a252c45f[[#This Row],[ID]],PriLookup[],3,FALSE),"")</f>
        <v>41957.441412037035</v>
      </c>
      <c r="Q568" s="4" t="s">
        <v>3114</v>
      </c>
      <c r="R568" s="4"/>
      <c r="S568" s="1"/>
      <c r="T568" s="1" t="s">
        <v>2443</v>
      </c>
      <c r="U568" s="1" t="s">
        <v>2430</v>
      </c>
      <c r="V568" s="1" t="s">
        <v>2446</v>
      </c>
      <c r="W568" s="4" t="str">
        <f>VLOOKUP(VSTS_4c4a2935_7cc5_4a88_9916_4870a252c45f[[#This Row],[Area Path]],Table4[],2,FALSE)</f>
        <v>Unassigned</v>
      </c>
      <c r="X568" s="4" t="str">
        <f>VLOOKUP(VSTS_4c4a2935_7cc5_4a88_9916_4870a252c45f[[#This Row],[Area Path]],Table4[],3,FALSE)</f>
        <v>Unassigned</v>
      </c>
      <c r="Y568" s="4">
        <v>1323076890</v>
      </c>
      <c r="Z568" s="4" t="str">
        <f>IFERROR(IF(VLOOKUP(VSTS_4c4a2935_7cc5_4a88_9916_4870a252c45f[[#This Row],[ID]],ParentLookup[],7,FALSE)="Initiative",VLOOKUP(VSTS_4c4a2935_7cc5_4a88_9916_4870a252c45f[[#This Row],[ID]],ParentLookup[],4,FALSE),#N/A),"-- Not an Initiative --")</f>
        <v>Tablestakes: PPTe - Pictures</v>
      </c>
    </row>
    <row r="569" spans="1:26" hidden="1" x14ac:dyDescent="0.25">
      <c r="A569" s="2">
        <v>21082</v>
      </c>
      <c r="B569" s="1" t="s">
        <v>3119</v>
      </c>
      <c r="C569" s="7"/>
      <c r="D569" s="9" t="str">
        <f ca="1">IF(ISBLANK(VSTS_4c4a2935_7cc5_4a88_9916_4870a252c45f[[#This Row],[Dogfood Date]]),"",ROUND((VSTS_4c4a2935_7cc5_4a88_9916_4870a252c45f[[#This Row],[Dogfood Date]]-TODAY())/7,0))</f>
        <v/>
      </c>
      <c r="E569" s="10" t="str">
        <f ca="1">IF(VSTS_4c4a2935_7cc5_4a88_9916_4870a252c45f[[#This Row],[D_Wk]]="","No Date",IF(VSTS_4c4a2935_7cc5_4a88_9916_4870a252c45f[[#This Row],[D_Wk]]&gt;=0,"Coming Soon","Live in Dogfood"))</f>
        <v>No Date</v>
      </c>
      <c r="F569" s="7"/>
      <c r="G569" s="9" t="str">
        <f ca="1">IF(ISBLANK(VSTS_4c4a2935_7cc5_4a88_9916_4870a252c45f[[#This Row],[Release Date]]),"",ROUND((VSTS_4c4a2935_7cc5_4a88_9916_4870a252c45f[[#This Row],[Release Date]]-TODAY())/7,0))</f>
        <v/>
      </c>
      <c r="H569" s="10" t="str">
        <f ca="1">IF(VSTS_4c4a2935_7cc5_4a88_9916_4870a252c45f[[#This Row],[R_Wk]]="","No Date",IF(VSTS_4c4a2935_7cc5_4a88_9916_4870a252c45f[[#This Row],[R_Wk]]&gt;=0,"Coming Soon","Live in Prod"))</f>
        <v>No Date</v>
      </c>
      <c r="I569" s="7"/>
      <c r="J569" s="9" t="str">
        <f ca="1">IF(ISBLANK(VSTS_4c4a2935_7cc5_4a88_9916_4870a252c45f[[#This Row],[Finish Date]]),"",ROUND((VSTS_4c4a2935_7cc5_4a88_9916_4870a252c45f[[#This Row],[Finish Date]]-TODAY())/7,0))</f>
        <v/>
      </c>
      <c r="K5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69" s="1"/>
      <c r="M569" s="1"/>
      <c r="N569" s="1" t="s">
        <v>20</v>
      </c>
      <c r="O569" s="23">
        <v>41947.745300925926</v>
      </c>
      <c r="P569" s="23">
        <f>IFERROR(VLOOKUP(VSTS_4c4a2935_7cc5_4a88_9916_4870a252c45f[[#This Row],[ID]],PriLookup[],3,FALSE),"")</f>
        <v>41957.441412037035</v>
      </c>
      <c r="Q569" s="4" t="s">
        <v>3114</v>
      </c>
      <c r="R569" s="4"/>
      <c r="S569" s="1"/>
      <c r="T569" s="1" t="s">
        <v>2443</v>
      </c>
      <c r="U569" s="1" t="s">
        <v>2430</v>
      </c>
      <c r="V569" s="1" t="s">
        <v>2446</v>
      </c>
      <c r="W569" s="4" t="str">
        <f>VLOOKUP(VSTS_4c4a2935_7cc5_4a88_9916_4870a252c45f[[#This Row],[Area Path]],Table4[],2,FALSE)</f>
        <v>Unassigned</v>
      </c>
      <c r="X569" s="4" t="str">
        <f>VLOOKUP(VSTS_4c4a2935_7cc5_4a88_9916_4870a252c45f[[#This Row],[Area Path]],Table4[],3,FALSE)</f>
        <v>Unassigned</v>
      </c>
      <c r="Y569" s="4">
        <v>1329230736</v>
      </c>
      <c r="Z569" s="4" t="str">
        <f>IFERROR(IF(VLOOKUP(VSTS_4c4a2935_7cc5_4a88_9916_4870a252c45f[[#This Row],[ID]],ParentLookup[],7,FALSE)="Initiative",VLOOKUP(VSTS_4c4a2935_7cc5_4a88_9916_4870a252c45f[[#This Row],[ID]],ParentLookup[],4,FALSE),#N/A),"-- Not an Initiative --")</f>
        <v>Tablestakes: PPTe - Pictures</v>
      </c>
    </row>
    <row r="570" spans="1:26" hidden="1" x14ac:dyDescent="0.25">
      <c r="A570" s="2">
        <v>21085</v>
      </c>
      <c r="B570" s="1" t="s">
        <v>3120</v>
      </c>
      <c r="C570" s="7"/>
      <c r="D570" s="9" t="str">
        <f ca="1">IF(ISBLANK(VSTS_4c4a2935_7cc5_4a88_9916_4870a252c45f[[#This Row],[Dogfood Date]]),"",ROUND((VSTS_4c4a2935_7cc5_4a88_9916_4870a252c45f[[#This Row],[Dogfood Date]]-TODAY())/7,0))</f>
        <v/>
      </c>
      <c r="E570" s="10" t="str">
        <f ca="1">IF(VSTS_4c4a2935_7cc5_4a88_9916_4870a252c45f[[#This Row],[D_Wk]]="","No Date",IF(VSTS_4c4a2935_7cc5_4a88_9916_4870a252c45f[[#This Row],[D_Wk]]&gt;=0,"Coming Soon","Live in Dogfood"))</f>
        <v>No Date</v>
      </c>
      <c r="F570" s="7"/>
      <c r="G570" s="9" t="str">
        <f ca="1">IF(ISBLANK(VSTS_4c4a2935_7cc5_4a88_9916_4870a252c45f[[#This Row],[Release Date]]),"",ROUND((VSTS_4c4a2935_7cc5_4a88_9916_4870a252c45f[[#This Row],[Release Date]]-TODAY())/7,0))</f>
        <v/>
      </c>
      <c r="H570" s="10" t="str">
        <f ca="1">IF(VSTS_4c4a2935_7cc5_4a88_9916_4870a252c45f[[#This Row],[R_Wk]]="","No Date",IF(VSTS_4c4a2935_7cc5_4a88_9916_4870a252c45f[[#This Row],[R_Wk]]&gt;=0,"Coming Soon","Live in Prod"))</f>
        <v>No Date</v>
      </c>
      <c r="I570" s="7"/>
      <c r="J570" s="9" t="str">
        <f ca="1">IF(ISBLANK(VSTS_4c4a2935_7cc5_4a88_9916_4870a252c45f[[#This Row],[Finish Date]]),"",ROUND((VSTS_4c4a2935_7cc5_4a88_9916_4870a252c45f[[#This Row],[Finish Date]]-TODAY())/7,0))</f>
        <v/>
      </c>
      <c r="K57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0" s="1" t="s">
        <v>5936</v>
      </c>
      <c r="M570" s="1"/>
      <c r="N570" s="1" t="s">
        <v>2397</v>
      </c>
      <c r="O570" s="23">
        <v>42094.955717592595</v>
      </c>
      <c r="P570" s="23">
        <f>IFERROR(VLOOKUP(VSTS_4c4a2935_7cc5_4a88_9916_4870a252c45f[[#This Row],[ID]],PriLookup[],3,FALSE),"")</f>
        <v>41957.441412037035</v>
      </c>
      <c r="Q570" s="4" t="s">
        <v>4546</v>
      </c>
      <c r="R570" s="4"/>
      <c r="S570" s="1"/>
      <c r="T570" s="1" t="s">
        <v>2443</v>
      </c>
      <c r="U570" s="1" t="s">
        <v>2430</v>
      </c>
      <c r="V570" s="1" t="s">
        <v>2446</v>
      </c>
      <c r="W570" s="4" t="str">
        <f>VLOOKUP(VSTS_4c4a2935_7cc5_4a88_9916_4870a252c45f[[#This Row],[Area Path]],Table4[],2,FALSE)</f>
        <v>Unassigned</v>
      </c>
      <c r="X570" s="4" t="str">
        <f>VLOOKUP(VSTS_4c4a2935_7cc5_4a88_9916_4870a252c45f[[#This Row],[Area Path]],Table4[],3,FALSE)</f>
        <v>Unassigned</v>
      </c>
      <c r="Y570" s="4">
        <v>1341538428</v>
      </c>
      <c r="Z570" s="4" t="str">
        <f>IFERROR(IF(VLOOKUP(VSTS_4c4a2935_7cc5_4a88_9916_4870a252c45f[[#This Row],[ID]],ParentLookup[],7,FALSE)="Initiative",VLOOKUP(VSTS_4c4a2935_7cc5_4a88_9916_4870a252c45f[[#This Row],[ID]],ParentLookup[],4,FALSE),#N/A),"-- Not an Initiative --")</f>
        <v>Tablestakes: PPTe - Media</v>
      </c>
    </row>
    <row r="571" spans="1:26" hidden="1" x14ac:dyDescent="0.25">
      <c r="A571" s="2">
        <v>21086</v>
      </c>
      <c r="B571" s="1" t="s">
        <v>3691</v>
      </c>
      <c r="C571" s="7"/>
      <c r="D571" s="9" t="str">
        <f ca="1">IF(ISBLANK(VSTS_4c4a2935_7cc5_4a88_9916_4870a252c45f[[#This Row],[Dogfood Date]]),"",ROUND((VSTS_4c4a2935_7cc5_4a88_9916_4870a252c45f[[#This Row],[Dogfood Date]]-TODAY())/7,0))</f>
        <v/>
      </c>
      <c r="E571" s="22" t="str">
        <f ca="1">IF(VSTS_4c4a2935_7cc5_4a88_9916_4870a252c45f[[#This Row],[D_Wk]]="","No Date",IF(VSTS_4c4a2935_7cc5_4a88_9916_4870a252c45f[[#This Row],[D_Wk]]&gt;=0,"Coming Soon","Live in Dogfood"))</f>
        <v>No Date</v>
      </c>
      <c r="F571" s="7"/>
      <c r="G571" s="9" t="str">
        <f ca="1">IF(ISBLANK(VSTS_4c4a2935_7cc5_4a88_9916_4870a252c45f[[#This Row],[Release Date]]),"",ROUND((VSTS_4c4a2935_7cc5_4a88_9916_4870a252c45f[[#This Row],[Release Date]]-TODAY())/7,0))</f>
        <v/>
      </c>
      <c r="H571" s="22" t="str">
        <f ca="1">IF(VSTS_4c4a2935_7cc5_4a88_9916_4870a252c45f[[#This Row],[R_Wk]]="","No Date",IF(VSTS_4c4a2935_7cc5_4a88_9916_4870a252c45f[[#This Row],[R_Wk]]&gt;=0,"Coming Soon","Live in Prod"))</f>
        <v>No Date</v>
      </c>
      <c r="I571" s="7"/>
      <c r="J571" s="9" t="str">
        <f ca="1">IF(ISBLANK(VSTS_4c4a2935_7cc5_4a88_9916_4870a252c45f[[#This Row],[Finish Date]]),"",ROUND((VSTS_4c4a2935_7cc5_4a88_9916_4870a252c45f[[#This Row],[Finish Date]]-TODAY())/7,0))</f>
        <v/>
      </c>
      <c r="K57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1" s="1"/>
      <c r="M571" s="1"/>
      <c r="N571" s="1" t="s">
        <v>2397</v>
      </c>
      <c r="O571" s="23">
        <v>41963.452372685184</v>
      </c>
      <c r="P571" s="23">
        <f>IFERROR(VLOOKUP(VSTS_4c4a2935_7cc5_4a88_9916_4870a252c45f[[#This Row],[ID]],PriLookup[],3,FALSE),"")</f>
        <v>41957.441412037035</v>
      </c>
      <c r="Q571" s="4" t="s">
        <v>3015</v>
      </c>
      <c r="R571" s="4"/>
      <c r="S571" s="1"/>
      <c r="T571" s="1" t="s">
        <v>5878</v>
      </c>
      <c r="U571" s="1" t="s">
        <v>2430</v>
      </c>
      <c r="V571" s="1" t="s">
        <v>2446</v>
      </c>
      <c r="W571" s="4" t="str">
        <f>VLOOKUP(VSTS_4c4a2935_7cc5_4a88_9916_4870a252c45f[[#This Row],[Area Path]],Table4[],2,FALSE)</f>
        <v>Unassigned</v>
      </c>
      <c r="X571" s="4" t="str">
        <f>VLOOKUP(VSTS_4c4a2935_7cc5_4a88_9916_4870a252c45f[[#This Row],[Area Path]],Table4[],3,FALSE)</f>
        <v>Unassigned</v>
      </c>
      <c r="Y571" s="4">
        <v>1347692274</v>
      </c>
      <c r="Z571" s="4" t="str">
        <f>IFERROR(IF(VLOOKUP(VSTS_4c4a2935_7cc5_4a88_9916_4870a252c45f[[#This Row],[ID]],ParentLookup[],7,FALSE)="Initiative",VLOOKUP(VSTS_4c4a2935_7cc5_4a88_9916_4870a252c45f[[#This Row],[ID]],ParentLookup[],4,FALSE),#N/A),"-- Not an Initiative --")</f>
        <v>Tablestakes: PPTe - Media</v>
      </c>
    </row>
    <row r="572" spans="1:26" hidden="1" x14ac:dyDescent="0.25">
      <c r="A572" s="2">
        <v>21087</v>
      </c>
      <c r="B572" s="1" t="s">
        <v>3692</v>
      </c>
      <c r="C572" s="7"/>
      <c r="D572" s="9" t="str">
        <f ca="1">IF(ISBLANK(VSTS_4c4a2935_7cc5_4a88_9916_4870a252c45f[[#This Row],[Dogfood Date]]),"",ROUND((VSTS_4c4a2935_7cc5_4a88_9916_4870a252c45f[[#This Row],[Dogfood Date]]-TODAY())/7,0))</f>
        <v/>
      </c>
      <c r="E572" s="22" t="str">
        <f ca="1">IF(VSTS_4c4a2935_7cc5_4a88_9916_4870a252c45f[[#This Row],[D_Wk]]="","No Date",IF(VSTS_4c4a2935_7cc5_4a88_9916_4870a252c45f[[#This Row],[D_Wk]]&gt;=0,"Coming Soon","Live in Dogfood"))</f>
        <v>No Date</v>
      </c>
      <c r="F572" s="7"/>
      <c r="G572" s="9" t="str">
        <f ca="1">IF(ISBLANK(VSTS_4c4a2935_7cc5_4a88_9916_4870a252c45f[[#This Row],[Release Date]]),"",ROUND((VSTS_4c4a2935_7cc5_4a88_9916_4870a252c45f[[#This Row],[Release Date]]-TODAY())/7,0))</f>
        <v/>
      </c>
      <c r="H572" s="22" t="str">
        <f ca="1">IF(VSTS_4c4a2935_7cc5_4a88_9916_4870a252c45f[[#This Row],[R_Wk]]="","No Date",IF(VSTS_4c4a2935_7cc5_4a88_9916_4870a252c45f[[#This Row],[R_Wk]]&gt;=0,"Coming Soon","Live in Prod"))</f>
        <v>No Date</v>
      </c>
      <c r="I572" s="7"/>
      <c r="J572" s="9" t="str">
        <f ca="1">IF(ISBLANK(VSTS_4c4a2935_7cc5_4a88_9916_4870a252c45f[[#This Row],[Finish Date]]),"",ROUND((VSTS_4c4a2935_7cc5_4a88_9916_4870a252c45f[[#This Row],[Finish Date]]-TODAY())/7,0))</f>
        <v/>
      </c>
      <c r="K57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2" s="1"/>
      <c r="M572" s="1"/>
      <c r="N572" s="1" t="s">
        <v>2397</v>
      </c>
      <c r="O572" s="23">
        <v>41963.497164351851</v>
      </c>
      <c r="P572" s="23">
        <f>IFERROR(VLOOKUP(VSTS_4c4a2935_7cc5_4a88_9916_4870a252c45f[[#This Row],[ID]],PriLookup[],3,FALSE),"")</f>
        <v>41957.441400462965</v>
      </c>
      <c r="Q572" s="4" t="s">
        <v>3015</v>
      </c>
      <c r="R572" s="4"/>
      <c r="S572" s="1"/>
      <c r="T572" s="1" t="s">
        <v>2443</v>
      </c>
      <c r="U572" s="1" t="s">
        <v>2430</v>
      </c>
      <c r="V572" s="1" t="s">
        <v>2446</v>
      </c>
      <c r="W572" s="4" t="str">
        <f>VLOOKUP(VSTS_4c4a2935_7cc5_4a88_9916_4870a252c45f[[#This Row],[Area Path]],Table4[],2,FALSE)</f>
        <v>Unassigned</v>
      </c>
      <c r="X572" s="4" t="str">
        <f>VLOOKUP(VSTS_4c4a2935_7cc5_4a88_9916_4870a252c45f[[#This Row],[Area Path]],Table4[],3,FALSE)</f>
        <v>Unassigned</v>
      </c>
      <c r="Y572" s="4">
        <v>1353846120</v>
      </c>
      <c r="Z572" s="4" t="str">
        <f>IFERROR(IF(VLOOKUP(VSTS_4c4a2935_7cc5_4a88_9916_4870a252c45f[[#This Row],[ID]],ParentLookup[],7,FALSE)="Initiative",VLOOKUP(VSTS_4c4a2935_7cc5_4a88_9916_4870a252c45f[[#This Row],[ID]],ParentLookup[],4,FALSE),#N/A),"-- Not an Initiative --")</f>
        <v>Tablestakes: PPTe - Media</v>
      </c>
    </row>
    <row r="573" spans="1:26" hidden="1" x14ac:dyDescent="0.25">
      <c r="A573" s="2">
        <v>21088</v>
      </c>
      <c r="B573" s="1" t="s">
        <v>3693</v>
      </c>
      <c r="C573" s="7"/>
      <c r="D573" s="9" t="str">
        <f ca="1">IF(ISBLANK(VSTS_4c4a2935_7cc5_4a88_9916_4870a252c45f[[#This Row],[Dogfood Date]]),"",ROUND((VSTS_4c4a2935_7cc5_4a88_9916_4870a252c45f[[#This Row],[Dogfood Date]]-TODAY())/7,0))</f>
        <v/>
      </c>
      <c r="E573" s="22" t="str">
        <f ca="1">IF(VSTS_4c4a2935_7cc5_4a88_9916_4870a252c45f[[#This Row],[D_Wk]]="","No Date",IF(VSTS_4c4a2935_7cc5_4a88_9916_4870a252c45f[[#This Row],[D_Wk]]&gt;=0,"Coming Soon","Live in Dogfood"))</f>
        <v>No Date</v>
      </c>
      <c r="F573" s="7"/>
      <c r="G573" s="9" t="str">
        <f ca="1">IF(ISBLANK(VSTS_4c4a2935_7cc5_4a88_9916_4870a252c45f[[#This Row],[Release Date]]),"",ROUND((VSTS_4c4a2935_7cc5_4a88_9916_4870a252c45f[[#This Row],[Release Date]]-TODAY())/7,0))</f>
        <v/>
      </c>
      <c r="H573" s="22" t="str">
        <f ca="1">IF(VSTS_4c4a2935_7cc5_4a88_9916_4870a252c45f[[#This Row],[R_Wk]]="","No Date",IF(VSTS_4c4a2935_7cc5_4a88_9916_4870a252c45f[[#This Row],[R_Wk]]&gt;=0,"Coming Soon","Live in Prod"))</f>
        <v>No Date</v>
      </c>
      <c r="I573" s="7"/>
      <c r="J573" s="9" t="str">
        <f ca="1">IF(ISBLANK(VSTS_4c4a2935_7cc5_4a88_9916_4870a252c45f[[#This Row],[Finish Date]]),"",ROUND((VSTS_4c4a2935_7cc5_4a88_9916_4870a252c45f[[#This Row],[Finish Date]]-TODAY())/7,0))</f>
        <v/>
      </c>
      <c r="K57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3" s="1"/>
      <c r="M573" s="1"/>
      <c r="N573" s="1" t="s">
        <v>2397</v>
      </c>
      <c r="O573" s="23">
        <v>41963.49726851852</v>
      </c>
      <c r="P573" s="23">
        <f>IFERROR(VLOOKUP(VSTS_4c4a2935_7cc5_4a88_9916_4870a252c45f[[#This Row],[ID]],PriLookup[],3,FALSE),"")</f>
        <v>41957.441400462965</v>
      </c>
      <c r="Q573" s="4" t="s">
        <v>3015</v>
      </c>
      <c r="R573" s="4"/>
      <c r="S573" s="1"/>
      <c r="T573" s="1" t="s">
        <v>2443</v>
      </c>
      <c r="U573" s="1" t="s">
        <v>2430</v>
      </c>
      <c r="V573" s="1" t="s">
        <v>2446</v>
      </c>
      <c r="W573" s="4" t="str">
        <f>VLOOKUP(VSTS_4c4a2935_7cc5_4a88_9916_4870a252c45f[[#This Row],[Area Path]],Table4[],2,FALSE)</f>
        <v>Unassigned</v>
      </c>
      <c r="X573" s="4" t="str">
        <f>VLOOKUP(VSTS_4c4a2935_7cc5_4a88_9916_4870a252c45f[[#This Row],[Area Path]],Table4[],3,FALSE)</f>
        <v>Unassigned</v>
      </c>
      <c r="Y573" s="4">
        <v>1359999966</v>
      </c>
      <c r="Z573" s="4" t="str">
        <f>IFERROR(IF(VLOOKUP(VSTS_4c4a2935_7cc5_4a88_9916_4870a252c45f[[#This Row],[ID]],ParentLookup[],7,FALSE)="Initiative",VLOOKUP(VSTS_4c4a2935_7cc5_4a88_9916_4870a252c45f[[#This Row],[ID]],ParentLookup[],4,FALSE),#N/A),"-- Not an Initiative --")</f>
        <v>Tablestakes: PPTe - Media</v>
      </c>
    </row>
    <row r="574" spans="1:26" hidden="1" x14ac:dyDescent="0.25">
      <c r="A574" s="2">
        <v>21089</v>
      </c>
      <c r="B574" s="1" t="s">
        <v>3121</v>
      </c>
      <c r="C574" s="7"/>
      <c r="D574" s="9" t="str">
        <f ca="1">IF(ISBLANK(VSTS_4c4a2935_7cc5_4a88_9916_4870a252c45f[[#This Row],[Dogfood Date]]),"",ROUND((VSTS_4c4a2935_7cc5_4a88_9916_4870a252c45f[[#This Row],[Dogfood Date]]-TODAY())/7,0))</f>
        <v/>
      </c>
      <c r="E574" s="10" t="str">
        <f ca="1">IF(VSTS_4c4a2935_7cc5_4a88_9916_4870a252c45f[[#This Row],[D_Wk]]="","No Date",IF(VSTS_4c4a2935_7cc5_4a88_9916_4870a252c45f[[#This Row],[D_Wk]]&gt;=0,"Coming Soon","Live in Dogfood"))</f>
        <v>No Date</v>
      </c>
      <c r="F574" s="7"/>
      <c r="G574" s="9" t="str">
        <f ca="1">IF(ISBLANK(VSTS_4c4a2935_7cc5_4a88_9916_4870a252c45f[[#This Row],[Release Date]]),"",ROUND((VSTS_4c4a2935_7cc5_4a88_9916_4870a252c45f[[#This Row],[Release Date]]-TODAY())/7,0))</f>
        <v/>
      </c>
      <c r="H574" s="10" t="str">
        <f ca="1">IF(VSTS_4c4a2935_7cc5_4a88_9916_4870a252c45f[[#This Row],[R_Wk]]="","No Date",IF(VSTS_4c4a2935_7cc5_4a88_9916_4870a252c45f[[#This Row],[R_Wk]]&gt;=0,"Coming Soon","Live in Prod"))</f>
        <v>No Date</v>
      </c>
      <c r="I574" s="7"/>
      <c r="J574" s="9" t="str">
        <f ca="1">IF(ISBLANK(VSTS_4c4a2935_7cc5_4a88_9916_4870a252c45f[[#This Row],[Finish Date]]),"",ROUND((VSTS_4c4a2935_7cc5_4a88_9916_4870a252c45f[[#This Row],[Finish Date]]-TODAY())/7,0))</f>
        <v/>
      </c>
      <c r="K5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4" s="1"/>
      <c r="M574" s="1"/>
      <c r="N574" s="1" t="s">
        <v>20</v>
      </c>
      <c r="O574" s="23">
        <v>41947.745300925926</v>
      </c>
      <c r="P574" s="23">
        <f>IFERROR(VLOOKUP(VSTS_4c4a2935_7cc5_4a88_9916_4870a252c45f[[#This Row],[ID]],PriLookup[],3,FALSE),"")</f>
        <v>41957.441400462965</v>
      </c>
      <c r="Q574" s="4" t="s">
        <v>3015</v>
      </c>
      <c r="R574" s="4"/>
      <c r="S574" s="1"/>
      <c r="T574" s="1" t="s">
        <v>2443</v>
      </c>
      <c r="U574" s="1" t="s">
        <v>2430</v>
      </c>
      <c r="V574" s="1" t="s">
        <v>2446</v>
      </c>
      <c r="W574" s="4" t="str">
        <f>VLOOKUP(VSTS_4c4a2935_7cc5_4a88_9916_4870a252c45f[[#This Row],[Area Path]],Table4[],2,FALSE)</f>
        <v>Unassigned</v>
      </c>
      <c r="X574" s="4" t="str">
        <f>VLOOKUP(VSTS_4c4a2935_7cc5_4a88_9916_4870a252c45f[[#This Row],[Area Path]],Table4[],3,FALSE)</f>
        <v>Unassigned</v>
      </c>
      <c r="Y574" s="4">
        <v>1366153812</v>
      </c>
      <c r="Z574" s="4" t="str">
        <f>IFERROR(IF(VLOOKUP(VSTS_4c4a2935_7cc5_4a88_9916_4870a252c45f[[#This Row],[ID]],ParentLookup[],7,FALSE)="Initiative",VLOOKUP(VSTS_4c4a2935_7cc5_4a88_9916_4870a252c45f[[#This Row],[ID]],ParentLookup[],4,FALSE),#N/A),"-- Not an Initiative --")</f>
        <v>Tablestakes: PPTe - Media</v>
      </c>
    </row>
    <row r="575" spans="1:26" hidden="1" x14ac:dyDescent="0.25">
      <c r="A575" s="2">
        <v>21090</v>
      </c>
      <c r="B575" s="1" t="s">
        <v>3122</v>
      </c>
      <c r="C575" s="7"/>
      <c r="D575" s="9" t="str">
        <f ca="1">IF(ISBLANK(VSTS_4c4a2935_7cc5_4a88_9916_4870a252c45f[[#This Row],[Dogfood Date]]),"",ROUND((VSTS_4c4a2935_7cc5_4a88_9916_4870a252c45f[[#This Row],[Dogfood Date]]-TODAY())/7,0))</f>
        <v/>
      </c>
      <c r="E575" s="10" t="str">
        <f ca="1">IF(VSTS_4c4a2935_7cc5_4a88_9916_4870a252c45f[[#This Row],[D_Wk]]="","No Date",IF(VSTS_4c4a2935_7cc5_4a88_9916_4870a252c45f[[#This Row],[D_Wk]]&gt;=0,"Coming Soon","Live in Dogfood"))</f>
        <v>No Date</v>
      </c>
      <c r="F575" s="7"/>
      <c r="G575" s="9" t="str">
        <f ca="1">IF(ISBLANK(VSTS_4c4a2935_7cc5_4a88_9916_4870a252c45f[[#This Row],[Release Date]]),"",ROUND((VSTS_4c4a2935_7cc5_4a88_9916_4870a252c45f[[#This Row],[Release Date]]-TODAY())/7,0))</f>
        <v/>
      </c>
      <c r="H575" s="10" t="str">
        <f ca="1">IF(VSTS_4c4a2935_7cc5_4a88_9916_4870a252c45f[[#This Row],[R_Wk]]="","No Date",IF(VSTS_4c4a2935_7cc5_4a88_9916_4870a252c45f[[#This Row],[R_Wk]]&gt;=0,"Coming Soon","Live in Prod"))</f>
        <v>No Date</v>
      </c>
      <c r="I575" s="7"/>
      <c r="J575" s="9" t="str">
        <f ca="1">IF(ISBLANK(VSTS_4c4a2935_7cc5_4a88_9916_4870a252c45f[[#This Row],[Finish Date]]),"",ROUND((VSTS_4c4a2935_7cc5_4a88_9916_4870a252c45f[[#This Row],[Finish Date]]-TODAY())/7,0))</f>
        <v/>
      </c>
      <c r="K57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5" s="1"/>
      <c r="M575" s="1"/>
      <c r="N575" s="1" t="s">
        <v>20</v>
      </c>
      <c r="O575" s="23">
        <v>41947.745300925926</v>
      </c>
      <c r="P575" s="23">
        <f>IFERROR(VLOOKUP(VSTS_4c4a2935_7cc5_4a88_9916_4870a252c45f[[#This Row],[ID]],PriLookup[],3,FALSE),"")</f>
        <v>41957.441400462965</v>
      </c>
      <c r="Q575" s="4" t="s">
        <v>3015</v>
      </c>
      <c r="R575" s="4"/>
      <c r="S575" s="1"/>
      <c r="T575" s="1" t="s">
        <v>2443</v>
      </c>
      <c r="U575" s="1" t="s">
        <v>2430</v>
      </c>
      <c r="V575" s="1" t="s">
        <v>2446</v>
      </c>
      <c r="W575" s="4" t="str">
        <f>VLOOKUP(VSTS_4c4a2935_7cc5_4a88_9916_4870a252c45f[[#This Row],[Area Path]],Table4[],2,FALSE)</f>
        <v>Unassigned</v>
      </c>
      <c r="X575" s="4" t="str">
        <f>VLOOKUP(VSTS_4c4a2935_7cc5_4a88_9916_4870a252c45f[[#This Row],[Area Path]],Table4[],3,FALSE)</f>
        <v>Unassigned</v>
      </c>
      <c r="Y575" s="4">
        <v>1372307658</v>
      </c>
      <c r="Z575" s="4" t="str">
        <f>IFERROR(IF(VLOOKUP(VSTS_4c4a2935_7cc5_4a88_9916_4870a252c45f[[#This Row],[ID]],ParentLookup[],7,FALSE)="Initiative",VLOOKUP(VSTS_4c4a2935_7cc5_4a88_9916_4870a252c45f[[#This Row],[ID]],ParentLookup[],4,FALSE),#N/A),"-- Not an Initiative --")</f>
        <v>Tablestakes: PPTe - Media</v>
      </c>
    </row>
    <row r="576" spans="1:26" hidden="1" x14ac:dyDescent="0.25">
      <c r="A576" s="2">
        <v>21094</v>
      </c>
      <c r="B576" s="1" t="s">
        <v>3123</v>
      </c>
      <c r="C576" s="7"/>
      <c r="D576" s="9" t="str">
        <f ca="1">IF(ISBLANK(VSTS_4c4a2935_7cc5_4a88_9916_4870a252c45f[[#This Row],[Dogfood Date]]),"",ROUND((VSTS_4c4a2935_7cc5_4a88_9916_4870a252c45f[[#This Row],[Dogfood Date]]-TODAY())/7,0))</f>
        <v/>
      </c>
      <c r="E576" s="10" t="str">
        <f ca="1">IF(VSTS_4c4a2935_7cc5_4a88_9916_4870a252c45f[[#This Row],[D_Wk]]="","No Date",IF(VSTS_4c4a2935_7cc5_4a88_9916_4870a252c45f[[#This Row],[D_Wk]]&gt;=0,"Coming Soon","Live in Dogfood"))</f>
        <v>No Date</v>
      </c>
      <c r="F576" s="7"/>
      <c r="G576" s="9" t="str">
        <f ca="1">IF(ISBLANK(VSTS_4c4a2935_7cc5_4a88_9916_4870a252c45f[[#This Row],[Release Date]]),"",ROUND((VSTS_4c4a2935_7cc5_4a88_9916_4870a252c45f[[#This Row],[Release Date]]-TODAY())/7,0))</f>
        <v/>
      </c>
      <c r="H576" s="10" t="str">
        <f ca="1">IF(VSTS_4c4a2935_7cc5_4a88_9916_4870a252c45f[[#This Row],[R_Wk]]="","No Date",IF(VSTS_4c4a2935_7cc5_4a88_9916_4870a252c45f[[#This Row],[R_Wk]]&gt;=0,"Coming Soon","Live in Prod"))</f>
        <v>No Date</v>
      </c>
      <c r="I576" s="7"/>
      <c r="J576" s="9" t="str">
        <f ca="1">IF(ISBLANK(VSTS_4c4a2935_7cc5_4a88_9916_4870a252c45f[[#This Row],[Finish Date]]),"",ROUND((VSTS_4c4a2935_7cc5_4a88_9916_4870a252c45f[[#This Row],[Finish Date]]-TODAY())/7,0))</f>
        <v/>
      </c>
      <c r="K57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6" s="1"/>
      <c r="M576" s="1"/>
      <c r="N576" s="1" t="s">
        <v>20</v>
      </c>
      <c r="O576" s="23">
        <v>41947.745300925926</v>
      </c>
      <c r="P576" s="23">
        <f>IFERROR(VLOOKUP(VSTS_4c4a2935_7cc5_4a88_9916_4870a252c45f[[#This Row],[ID]],PriLookup[],3,FALSE),"")</f>
        <v>41957.441400462965</v>
      </c>
      <c r="Q576" s="4" t="s">
        <v>3124</v>
      </c>
      <c r="R576" s="4"/>
      <c r="S576" s="1"/>
      <c r="T576" s="1" t="s">
        <v>2443</v>
      </c>
      <c r="U576" s="1" t="s">
        <v>2430</v>
      </c>
      <c r="V576" s="1" t="s">
        <v>2446</v>
      </c>
      <c r="W576" s="4" t="str">
        <f>VLOOKUP(VSTS_4c4a2935_7cc5_4a88_9916_4870a252c45f[[#This Row],[Area Path]],Table4[],2,FALSE)</f>
        <v>Unassigned</v>
      </c>
      <c r="X576" s="4" t="str">
        <f>VLOOKUP(VSTS_4c4a2935_7cc5_4a88_9916_4870a252c45f[[#This Row],[Area Path]],Table4[],3,FALSE)</f>
        <v>Unassigned</v>
      </c>
      <c r="Y576" s="4">
        <v>1390769196</v>
      </c>
      <c r="Z576" s="4" t="str">
        <f>IFERROR(IF(VLOOKUP(VSTS_4c4a2935_7cc5_4a88_9916_4870a252c45f[[#This Row],[ID]],ParentLookup[],7,FALSE)="Initiative",VLOOKUP(VSTS_4c4a2935_7cc5_4a88_9916_4870a252c45f[[#This Row],[ID]],ParentLookup[],4,FALSE),#N/A),"-- Not an Initiative --")</f>
        <v>PPTe - Animations</v>
      </c>
    </row>
    <row r="577" spans="1:26" hidden="1" x14ac:dyDescent="0.25">
      <c r="A577" s="2">
        <v>21095</v>
      </c>
      <c r="B577" s="1" t="s">
        <v>3125</v>
      </c>
      <c r="C577" s="7"/>
      <c r="D577" s="9" t="str">
        <f ca="1">IF(ISBLANK(VSTS_4c4a2935_7cc5_4a88_9916_4870a252c45f[[#This Row],[Dogfood Date]]),"",ROUND((VSTS_4c4a2935_7cc5_4a88_9916_4870a252c45f[[#This Row],[Dogfood Date]]-TODAY())/7,0))</f>
        <v/>
      </c>
      <c r="E577" s="10" t="str">
        <f ca="1">IF(VSTS_4c4a2935_7cc5_4a88_9916_4870a252c45f[[#This Row],[D_Wk]]="","No Date",IF(VSTS_4c4a2935_7cc5_4a88_9916_4870a252c45f[[#This Row],[D_Wk]]&gt;=0,"Coming Soon","Live in Dogfood"))</f>
        <v>No Date</v>
      </c>
      <c r="F577" s="7"/>
      <c r="G577" s="9" t="str">
        <f ca="1">IF(ISBLANK(VSTS_4c4a2935_7cc5_4a88_9916_4870a252c45f[[#This Row],[Release Date]]),"",ROUND((VSTS_4c4a2935_7cc5_4a88_9916_4870a252c45f[[#This Row],[Release Date]]-TODAY())/7,0))</f>
        <v/>
      </c>
      <c r="H577" s="10" t="str">
        <f ca="1">IF(VSTS_4c4a2935_7cc5_4a88_9916_4870a252c45f[[#This Row],[R_Wk]]="","No Date",IF(VSTS_4c4a2935_7cc5_4a88_9916_4870a252c45f[[#This Row],[R_Wk]]&gt;=0,"Coming Soon","Live in Prod"))</f>
        <v>No Date</v>
      </c>
      <c r="I577" s="7"/>
      <c r="J577" s="9" t="str">
        <f ca="1">IF(ISBLANK(VSTS_4c4a2935_7cc5_4a88_9916_4870a252c45f[[#This Row],[Finish Date]]),"",ROUND((VSTS_4c4a2935_7cc5_4a88_9916_4870a252c45f[[#This Row],[Finish Date]]-TODAY())/7,0))</f>
        <v/>
      </c>
      <c r="K57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7" s="1"/>
      <c r="M577" s="1"/>
      <c r="N577" s="1" t="s">
        <v>20</v>
      </c>
      <c r="O577" s="23">
        <v>41947.745300925926</v>
      </c>
      <c r="P577" s="23">
        <f>IFERROR(VLOOKUP(VSTS_4c4a2935_7cc5_4a88_9916_4870a252c45f[[#This Row],[ID]],PriLookup[],3,FALSE),"")</f>
        <v>41957.441388888888</v>
      </c>
      <c r="Q577" s="4" t="s">
        <v>3124</v>
      </c>
      <c r="R577" s="4"/>
      <c r="S577" s="1"/>
      <c r="T577" s="1" t="s">
        <v>5878</v>
      </c>
      <c r="U577" s="1" t="s">
        <v>2430</v>
      </c>
      <c r="V577" s="1" t="s">
        <v>2446</v>
      </c>
      <c r="W577" s="4" t="str">
        <f>VLOOKUP(VSTS_4c4a2935_7cc5_4a88_9916_4870a252c45f[[#This Row],[Area Path]],Table4[],2,FALSE)</f>
        <v>Unassigned</v>
      </c>
      <c r="X577" s="4" t="str">
        <f>VLOOKUP(VSTS_4c4a2935_7cc5_4a88_9916_4870a252c45f[[#This Row],[Area Path]],Table4[],3,FALSE)</f>
        <v>Unassigned</v>
      </c>
      <c r="Y577" s="4">
        <v>1396923042</v>
      </c>
      <c r="Z577" s="4" t="str">
        <f>IFERROR(IF(VLOOKUP(VSTS_4c4a2935_7cc5_4a88_9916_4870a252c45f[[#This Row],[ID]],ParentLookup[],7,FALSE)="Initiative",VLOOKUP(VSTS_4c4a2935_7cc5_4a88_9916_4870a252c45f[[#This Row],[ID]],ParentLookup[],4,FALSE),#N/A),"-- Not an Initiative --")</f>
        <v>PPTe - Animations</v>
      </c>
    </row>
    <row r="578" spans="1:26" hidden="1" x14ac:dyDescent="0.25">
      <c r="A578" s="2">
        <v>21096</v>
      </c>
      <c r="B578" s="1" t="s">
        <v>3126</v>
      </c>
      <c r="C578" s="7"/>
      <c r="D578" s="9" t="str">
        <f ca="1">IF(ISBLANK(VSTS_4c4a2935_7cc5_4a88_9916_4870a252c45f[[#This Row],[Dogfood Date]]),"",ROUND((VSTS_4c4a2935_7cc5_4a88_9916_4870a252c45f[[#This Row],[Dogfood Date]]-TODAY())/7,0))</f>
        <v/>
      </c>
      <c r="E578" s="10" t="str">
        <f ca="1">IF(VSTS_4c4a2935_7cc5_4a88_9916_4870a252c45f[[#This Row],[D_Wk]]="","No Date",IF(VSTS_4c4a2935_7cc5_4a88_9916_4870a252c45f[[#This Row],[D_Wk]]&gt;=0,"Coming Soon","Live in Dogfood"))</f>
        <v>No Date</v>
      </c>
      <c r="F578" s="7"/>
      <c r="G578" s="9" t="str">
        <f ca="1">IF(ISBLANK(VSTS_4c4a2935_7cc5_4a88_9916_4870a252c45f[[#This Row],[Release Date]]),"",ROUND((VSTS_4c4a2935_7cc5_4a88_9916_4870a252c45f[[#This Row],[Release Date]]-TODAY())/7,0))</f>
        <v/>
      </c>
      <c r="H578" s="10" t="str">
        <f ca="1">IF(VSTS_4c4a2935_7cc5_4a88_9916_4870a252c45f[[#This Row],[R_Wk]]="","No Date",IF(VSTS_4c4a2935_7cc5_4a88_9916_4870a252c45f[[#This Row],[R_Wk]]&gt;=0,"Coming Soon","Live in Prod"))</f>
        <v>No Date</v>
      </c>
      <c r="I578" s="7"/>
      <c r="J578" s="9" t="str">
        <f ca="1">IF(ISBLANK(VSTS_4c4a2935_7cc5_4a88_9916_4870a252c45f[[#This Row],[Finish Date]]),"",ROUND((VSTS_4c4a2935_7cc5_4a88_9916_4870a252c45f[[#This Row],[Finish Date]]-TODAY())/7,0))</f>
        <v/>
      </c>
      <c r="K57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8" s="1"/>
      <c r="M578" s="1"/>
      <c r="N578" s="1" t="s">
        <v>20</v>
      </c>
      <c r="O578" s="23">
        <v>41947.745300925926</v>
      </c>
      <c r="P578" s="23">
        <f>IFERROR(VLOOKUP(VSTS_4c4a2935_7cc5_4a88_9916_4870a252c45f[[#This Row],[ID]],PriLookup[],3,FALSE),"")</f>
        <v>41957.441388888888</v>
      </c>
      <c r="Q578" s="4" t="s">
        <v>3127</v>
      </c>
      <c r="R578" s="4"/>
      <c r="S578" s="1"/>
      <c r="T578" s="1" t="s">
        <v>5878</v>
      </c>
      <c r="U578" s="1" t="s">
        <v>2430</v>
      </c>
      <c r="V578" s="1" t="s">
        <v>2446</v>
      </c>
      <c r="W578" s="4" t="str">
        <f>VLOOKUP(VSTS_4c4a2935_7cc5_4a88_9916_4870a252c45f[[#This Row],[Area Path]],Table4[],2,FALSE)</f>
        <v>Unassigned</v>
      </c>
      <c r="X578" s="4" t="str">
        <f>VLOOKUP(VSTS_4c4a2935_7cc5_4a88_9916_4870a252c45f[[#This Row],[Area Path]],Table4[],3,FALSE)</f>
        <v>Unassigned</v>
      </c>
      <c r="Y578" s="4">
        <v>1403076888</v>
      </c>
      <c r="Z578" s="4" t="str">
        <f>IFERROR(IF(VLOOKUP(VSTS_4c4a2935_7cc5_4a88_9916_4870a252c45f[[#This Row],[ID]],ParentLookup[],7,FALSE)="Initiative",VLOOKUP(VSTS_4c4a2935_7cc5_4a88_9916_4870a252c45f[[#This Row],[ID]],ParentLookup[],4,FALSE),#N/A),"-- Not an Initiative --")</f>
        <v>PPTe - Animations</v>
      </c>
    </row>
    <row r="579" spans="1:26" hidden="1" x14ac:dyDescent="0.25">
      <c r="A579" s="2">
        <v>21097</v>
      </c>
      <c r="B579" s="1" t="s">
        <v>3128</v>
      </c>
      <c r="C579" s="7"/>
      <c r="D579" s="9" t="str">
        <f ca="1">IF(ISBLANK(VSTS_4c4a2935_7cc5_4a88_9916_4870a252c45f[[#This Row],[Dogfood Date]]),"",ROUND((VSTS_4c4a2935_7cc5_4a88_9916_4870a252c45f[[#This Row],[Dogfood Date]]-TODAY())/7,0))</f>
        <v/>
      </c>
      <c r="E579" s="10" t="str">
        <f ca="1">IF(VSTS_4c4a2935_7cc5_4a88_9916_4870a252c45f[[#This Row],[D_Wk]]="","No Date",IF(VSTS_4c4a2935_7cc5_4a88_9916_4870a252c45f[[#This Row],[D_Wk]]&gt;=0,"Coming Soon","Live in Dogfood"))</f>
        <v>No Date</v>
      </c>
      <c r="F579" s="7"/>
      <c r="G579" s="9" t="str">
        <f ca="1">IF(ISBLANK(VSTS_4c4a2935_7cc5_4a88_9916_4870a252c45f[[#This Row],[Release Date]]),"",ROUND((VSTS_4c4a2935_7cc5_4a88_9916_4870a252c45f[[#This Row],[Release Date]]-TODAY())/7,0))</f>
        <v/>
      </c>
      <c r="H579" s="10" t="str">
        <f ca="1">IF(VSTS_4c4a2935_7cc5_4a88_9916_4870a252c45f[[#This Row],[R_Wk]]="","No Date",IF(VSTS_4c4a2935_7cc5_4a88_9916_4870a252c45f[[#This Row],[R_Wk]]&gt;=0,"Coming Soon","Live in Prod"))</f>
        <v>No Date</v>
      </c>
      <c r="I579" s="7"/>
      <c r="J579" s="9" t="str">
        <f ca="1">IF(ISBLANK(VSTS_4c4a2935_7cc5_4a88_9916_4870a252c45f[[#This Row],[Finish Date]]),"",ROUND((VSTS_4c4a2935_7cc5_4a88_9916_4870a252c45f[[#This Row],[Finish Date]]-TODAY())/7,0))</f>
        <v/>
      </c>
      <c r="K57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79" s="1"/>
      <c r="M579" s="1"/>
      <c r="N579" s="1" t="s">
        <v>20</v>
      </c>
      <c r="O579" s="23">
        <v>41947.745300925926</v>
      </c>
      <c r="P579" s="23">
        <f>IFERROR(VLOOKUP(VSTS_4c4a2935_7cc5_4a88_9916_4870a252c45f[[#This Row],[ID]],PriLookup[],3,FALSE),"")</f>
        <v>41957.441388888888</v>
      </c>
      <c r="Q579" s="4" t="s">
        <v>3127</v>
      </c>
      <c r="R579" s="4"/>
      <c r="S579" s="1"/>
      <c r="T579" s="1" t="s">
        <v>2443</v>
      </c>
      <c r="U579" s="1" t="s">
        <v>2430</v>
      </c>
      <c r="V579" s="1" t="s">
        <v>2446</v>
      </c>
      <c r="W579" s="4" t="str">
        <f>VLOOKUP(VSTS_4c4a2935_7cc5_4a88_9916_4870a252c45f[[#This Row],[Area Path]],Table4[],2,FALSE)</f>
        <v>Unassigned</v>
      </c>
      <c r="X579" s="4" t="str">
        <f>VLOOKUP(VSTS_4c4a2935_7cc5_4a88_9916_4870a252c45f[[#This Row],[Area Path]],Table4[],3,FALSE)</f>
        <v>Unassigned</v>
      </c>
      <c r="Y579" s="4">
        <v>1409230734</v>
      </c>
      <c r="Z579" s="4" t="str">
        <f>IFERROR(IF(VLOOKUP(VSTS_4c4a2935_7cc5_4a88_9916_4870a252c45f[[#This Row],[ID]],ParentLookup[],7,FALSE)="Initiative",VLOOKUP(VSTS_4c4a2935_7cc5_4a88_9916_4870a252c45f[[#This Row],[ID]],ParentLookup[],4,FALSE),#N/A),"-- Not an Initiative --")</f>
        <v>PPTe - Animations</v>
      </c>
    </row>
    <row r="580" spans="1:26" hidden="1" x14ac:dyDescent="0.25">
      <c r="A580" s="2">
        <v>21098</v>
      </c>
      <c r="B580" s="1" t="s">
        <v>3129</v>
      </c>
      <c r="C580" s="7"/>
      <c r="D580" s="9" t="str">
        <f ca="1">IF(ISBLANK(VSTS_4c4a2935_7cc5_4a88_9916_4870a252c45f[[#This Row],[Dogfood Date]]),"",ROUND((VSTS_4c4a2935_7cc5_4a88_9916_4870a252c45f[[#This Row],[Dogfood Date]]-TODAY())/7,0))</f>
        <v/>
      </c>
      <c r="E580" s="10" t="str">
        <f ca="1">IF(VSTS_4c4a2935_7cc5_4a88_9916_4870a252c45f[[#This Row],[D_Wk]]="","No Date",IF(VSTS_4c4a2935_7cc5_4a88_9916_4870a252c45f[[#This Row],[D_Wk]]&gt;=0,"Coming Soon","Live in Dogfood"))</f>
        <v>No Date</v>
      </c>
      <c r="F580" s="7"/>
      <c r="G580" s="9" t="str">
        <f ca="1">IF(ISBLANK(VSTS_4c4a2935_7cc5_4a88_9916_4870a252c45f[[#This Row],[Release Date]]),"",ROUND((VSTS_4c4a2935_7cc5_4a88_9916_4870a252c45f[[#This Row],[Release Date]]-TODAY())/7,0))</f>
        <v/>
      </c>
      <c r="H580" s="10" t="str">
        <f ca="1">IF(VSTS_4c4a2935_7cc5_4a88_9916_4870a252c45f[[#This Row],[R_Wk]]="","No Date",IF(VSTS_4c4a2935_7cc5_4a88_9916_4870a252c45f[[#This Row],[R_Wk]]&gt;=0,"Coming Soon","Live in Prod"))</f>
        <v>No Date</v>
      </c>
      <c r="I580" s="7"/>
      <c r="J580" s="9" t="str">
        <f ca="1">IF(ISBLANK(VSTS_4c4a2935_7cc5_4a88_9916_4870a252c45f[[#This Row],[Finish Date]]),"",ROUND((VSTS_4c4a2935_7cc5_4a88_9916_4870a252c45f[[#This Row],[Finish Date]]-TODAY())/7,0))</f>
        <v/>
      </c>
      <c r="K58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0" s="1"/>
      <c r="M580" s="1"/>
      <c r="N580" s="1" t="s">
        <v>20</v>
      </c>
      <c r="O580" s="23">
        <v>41947.745300925926</v>
      </c>
      <c r="P580" s="23">
        <f>IFERROR(VLOOKUP(VSTS_4c4a2935_7cc5_4a88_9916_4870a252c45f[[#This Row],[ID]],PriLookup[],3,FALSE),"")</f>
        <v>41957.441388888888</v>
      </c>
      <c r="Q580" s="4" t="s">
        <v>3127</v>
      </c>
      <c r="R580" s="4"/>
      <c r="S580" s="1"/>
      <c r="T580" s="1" t="s">
        <v>2443</v>
      </c>
      <c r="U580" s="1" t="s">
        <v>2430</v>
      </c>
      <c r="V580" s="1" t="s">
        <v>2446</v>
      </c>
      <c r="W580" s="4" t="str">
        <f>VLOOKUP(VSTS_4c4a2935_7cc5_4a88_9916_4870a252c45f[[#This Row],[Area Path]],Table4[],2,FALSE)</f>
        <v>Unassigned</v>
      </c>
      <c r="X580" s="4" t="str">
        <f>VLOOKUP(VSTS_4c4a2935_7cc5_4a88_9916_4870a252c45f[[#This Row],[Area Path]],Table4[],3,FALSE)</f>
        <v>Unassigned</v>
      </c>
      <c r="Y580" s="4">
        <v>1415384580</v>
      </c>
      <c r="Z580" s="4" t="str">
        <f>IFERROR(IF(VLOOKUP(VSTS_4c4a2935_7cc5_4a88_9916_4870a252c45f[[#This Row],[ID]],ParentLookup[],7,FALSE)="Initiative",VLOOKUP(VSTS_4c4a2935_7cc5_4a88_9916_4870a252c45f[[#This Row],[ID]],ParentLookup[],4,FALSE),#N/A),"-- Not an Initiative --")</f>
        <v>PPTe - Animations</v>
      </c>
    </row>
    <row r="581" spans="1:26" hidden="1" x14ac:dyDescent="0.25">
      <c r="A581" s="2">
        <v>21099</v>
      </c>
      <c r="B581" s="1" t="s">
        <v>3130</v>
      </c>
      <c r="C581" s="7"/>
      <c r="D581" s="9" t="str">
        <f ca="1">IF(ISBLANK(VSTS_4c4a2935_7cc5_4a88_9916_4870a252c45f[[#This Row],[Dogfood Date]]),"",ROUND((VSTS_4c4a2935_7cc5_4a88_9916_4870a252c45f[[#This Row],[Dogfood Date]]-TODAY())/7,0))</f>
        <v/>
      </c>
      <c r="E581" s="10" t="str">
        <f ca="1">IF(VSTS_4c4a2935_7cc5_4a88_9916_4870a252c45f[[#This Row],[D_Wk]]="","No Date",IF(VSTS_4c4a2935_7cc5_4a88_9916_4870a252c45f[[#This Row],[D_Wk]]&gt;=0,"Coming Soon","Live in Dogfood"))</f>
        <v>No Date</v>
      </c>
      <c r="F581" s="7"/>
      <c r="G581" s="9" t="str">
        <f ca="1">IF(ISBLANK(VSTS_4c4a2935_7cc5_4a88_9916_4870a252c45f[[#This Row],[Release Date]]),"",ROUND((VSTS_4c4a2935_7cc5_4a88_9916_4870a252c45f[[#This Row],[Release Date]]-TODAY())/7,0))</f>
        <v/>
      </c>
      <c r="H581" s="10" t="str">
        <f ca="1">IF(VSTS_4c4a2935_7cc5_4a88_9916_4870a252c45f[[#This Row],[R_Wk]]="","No Date",IF(VSTS_4c4a2935_7cc5_4a88_9916_4870a252c45f[[#This Row],[R_Wk]]&gt;=0,"Coming Soon","Live in Prod"))</f>
        <v>No Date</v>
      </c>
      <c r="I581" s="7"/>
      <c r="J581" s="9" t="str">
        <f ca="1">IF(ISBLANK(VSTS_4c4a2935_7cc5_4a88_9916_4870a252c45f[[#This Row],[Finish Date]]),"",ROUND((VSTS_4c4a2935_7cc5_4a88_9916_4870a252c45f[[#This Row],[Finish Date]]-TODAY())/7,0))</f>
        <v/>
      </c>
      <c r="K5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1" s="1"/>
      <c r="M581" s="1"/>
      <c r="N581" s="1" t="s">
        <v>20</v>
      </c>
      <c r="O581" s="23">
        <v>41947.745300925926</v>
      </c>
      <c r="P581" s="23">
        <f>IFERROR(VLOOKUP(VSTS_4c4a2935_7cc5_4a88_9916_4870a252c45f[[#This Row],[ID]],PriLookup[],3,FALSE),"")</f>
        <v>41957.441388888888</v>
      </c>
      <c r="Q581" s="4" t="s">
        <v>3127</v>
      </c>
      <c r="R581" s="4"/>
      <c r="S581" s="1"/>
      <c r="T581" s="1" t="s">
        <v>2443</v>
      </c>
      <c r="U581" s="1" t="s">
        <v>2430</v>
      </c>
      <c r="V581" s="1" t="s">
        <v>2446</v>
      </c>
      <c r="W581" s="4" t="str">
        <f>VLOOKUP(VSTS_4c4a2935_7cc5_4a88_9916_4870a252c45f[[#This Row],[Area Path]],Table4[],2,FALSE)</f>
        <v>Unassigned</v>
      </c>
      <c r="X581" s="4" t="str">
        <f>VLOOKUP(VSTS_4c4a2935_7cc5_4a88_9916_4870a252c45f[[#This Row],[Area Path]],Table4[],3,FALSE)</f>
        <v>Unassigned</v>
      </c>
      <c r="Y581" s="4">
        <v>1421538426</v>
      </c>
      <c r="Z581" s="4" t="str">
        <f>IFERROR(IF(VLOOKUP(VSTS_4c4a2935_7cc5_4a88_9916_4870a252c45f[[#This Row],[ID]],ParentLookup[],7,FALSE)="Initiative",VLOOKUP(VSTS_4c4a2935_7cc5_4a88_9916_4870a252c45f[[#This Row],[ID]],ParentLookup[],4,FALSE),#N/A),"-- Not an Initiative --")</f>
        <v>PPTe - Animations</v>
      </c>
    </row>
    <row r="582" spans="1:26" hidden="1" x14ac:dyDescent="0.25">
      <c r="A582" s="2">
        <v>21104</v>
      </c>
      <c r="B582" s="1" t="s">
        <v>3131</v>
      </c>
      <c r="C582" s="7"/>
      <c r="D582" s="9" t="str">
        <f ca="1">IF(ISBLANK(VSTS_4c4a2935_7cc5_4a88_9916_4870a252c45f[[#This Row],[Dogfood Date]]),"",ROUND((VSTS_4c4a2935_7cc5_4a88_9916_4870a252c45f[[#This Row],[Dogfood Date]]-TODAY())/7,0))</f>
        <v/>
      </c>
      <c r="E582" s="10" t="str">
        <f ca="1">IF(VSTS_4c4a2935_7cc5_4a88_9916_4870a252c45f[[#This Row],[D_Wk]]="","No Date",IF(VSTS_4c4a2935_7cc5_4a88_9916_4870a252c45f[[#This Row],[D_Wk]]&gt;=0,"Coming Soon","Live in Dogfood"))</f>
        <v>No Date</v>
      </c>
      <c r="F582" s="7"/>
      <c r="G582" s="9" t="str">
        <f ca="1">IF(ISBLANK(VSTS_4c4a2935_7cc5_4a88_9916_4870a252c45f[[#This Row],[Release Date]]),"",ROUND((VSTS_4c4a2935_7cc5_4a88_9916_4870a252c45f[[#This Row],[Release Date]]-TODAY())/7,0))</f>
        <v/>
      </c>
      <c r="H582" s="10" t="str">
        <f ca="1">IF(VSTS_4c4a2935_7cc5_4a88_9916_4870a252c45f[[#This Row],[R_Wk]]="","No Date",IF(VSTS_4c4a2935_7cc5_4a88_9916_4870a252c45f[[#This Row],[R_Wk]]&gt;=0,"Coming Soon","Live in Prod"))</f>
        <v>No Date</v>
      </c>
      <c r="I582" s="7"/>
      <c r="J582" s="9" t="str">
        <f ca="1">IF(ISBLANK(VSTS_4c4a2935_7cc5_4a88_9916_4870a252c45f[[#This Row],[Finish Date]]),"",ROUND((VSTS_4c4a2935_7cc5_4a88_9916_4870a252c45f[[#This Row],[Finish Date]]-TODAY())/7,0))</f>
        <v/>
      </c>
      <c r="K5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2" s="1"/>
      <c r="M582" s="1"/>
      <c r="N582" s="1" t="s">
        <v>20</v>
      </c>
      <c r="O582" s="23">
        <v>41947.745300925926</v>
      </c>
      <c r="P582" s="23">
        <f>IFERROR(VLOOKUP(VSTS_4c4a2935_7cc5_4a88_9916_4870a252c45f[[#This Row],[ID]],PriLookup[],3,FALSE),"")</f>
        <v>41963.453136574077</v>
      </c>
      <c r="Q582" s="4" t="s">
        <v>5991</v>
      </c>
      <c r="R582" s="4"/>
      <c r="S582" s="1"/>
      <c r="T582" s="1" t="s">
        <v>2443</v>
      </c>
      <c r="U582" s="1" t="s">
        <v>2430</v>
      </c>
      <c r="V582" s="1" t="s">
        <v>2446</v>
      </c>
      <c r="W582" s="4" t="str">
        <f>VLOOKUP(VSTS_4c4a2935_7cc5_4a88_9916_4870a252c45f[[#This Row],[Area Path]],Table4[],2,FALSE)</f>
        <v>Unassigned</v>
      </c>
      <c r="X582" s="4" t="str">
        <f>VLOOKUP(VSTS_4c4a2935_7cc5_4a88_9916_4870a252c45f[[#This Row],[Area Path]],Table4[],3,FALSE)</f>
        <v>Unassigned</v>
      </c>
      <c r="Y582" s="4">
        <v>1423076888</v>
      </c>
      <c r="Z582" s="4" t="str">
        <f>IFERROR(IF(VLOOKUP(VSTS_4c4a2935_7cc5_4a88_9916_4870a252c45f[[#This Row],[ID]],ParentLookup[],7,FALSE)="Initiative",VLOOKUP(VSTS_4c4a2935_7cc5_4a88_9916_4870a252c45f[[#This Row],[ID]],ParentLookup[],4,FALSE),#N/A),"-- Not an Initiative --")</f>
        <v>Tablestakes: PPTe - Presenting</v>
      </c>
    </row>
    <row r="583" spans="1:26" hidden="1" x14ac:dyDescent="0.25">
      <c r="A583" s="2">
        <v>21103</v>
      </c>
      <c r="B583" s="1" t="s">
        <v>3133</v>
      </c>
      <c r="C583" s="7"/>
      <c r="D583" s="9" t="str">
        <f ca="1">IF(ISBLANK(VSTS_4c4a2935_7cc5_4a88_9916_4870a252c45f[[#This Row],[Dogfood Date]]),"",ROUND((VSTS_4c4a2935_7cc5_4a88_9916_4870a252c45f[[#This Row],[Dogfood Date]]-TODAY())/7,0))</f>
        <v/>
      </c>
      <c r="E583" s="10" t="str">
        <f ca="1">IF(VSTS_4c4a2935_7cc5_4a88_9916_4870a252c45f[[#This Row],[D_Wk]]="","No Date",IF(VSTS_4c4a2935_7cc5_4a88_9916_4870a252c45f[[#This Row],[D_Wk]]&gt;=0,"Coming Soon","Live in Dogfood"))</f>
        <v>No Date</v>
      </c>
      <c r="F583" s="7"/>
      <c r="G583" s="9" t="str">
        <f ca="1">IF(ISBLANK(VSTS_4c4a2935_7cc5_4a88_9916_4870a252c45f[[#This Row],[Release Date]]),"",ROUND((VSTS_4c4a2935_7cc5_4a88_9916_4870a252c45f[[#This Row],[Release Date]]-TODAY())/7,0))</f>
        <v/>
      </c>
      <c r="H583" s="10" t="str">
        <f ca="1">IF(VSTS_4c4a2935_7cc5_4a88_9916_4870a252c45f[[#This Row],[R_Wk]]="","No Date",IF(VSTS_4c4a2935_7cc5_4a88_9916_4870a252c45f[[#This Row],[R_Wk]]&gt;=0,"Coming Soon","Live in Prod"))</f>
        <v>No Date</v>
      </c>
      <c r="I583" s="7"/>
      <c r="J583" s="9" t="str">
        <f ca="1">IF(ISBLANK(VSTS_4c4a2935_7cc5_4a88_9916_4870a252c45f[[#This Row],[Finish Date]]),"",ROUND((VSTS_4c4a2935_7cc5_4a88_9916_4870a252c45f[[#This Row],[Finish Date]]-TODAY())/7,0))</f>
        <v/>
      </c>
      <c r="K58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3" s="1"/>
      <c r="M583" s="1"/>
      <c r="N583" s="1" t="s">
        <v>20</v>
      </c>
      <c r="O583" s="23">
        <v>41947.745300925926</v>
      </c>
      <c r="P583" s="23">
        <f>IFERROR(VLOOKUP(VSTS_4c4a2935_7cc5_4a88_9916_4870a252c45f[[#This Row],[ID]],PriLookup[],3,FALSE),"")</f>
        <v>41963.453136574077</v>
      </c>
      <c r="Q583" s="4" t="s">
        <v>5991</v>
      </c>
      <c r="R583" s="4"/>
      <c r="S583" s="1"/>
      <c r="T583" s="1" t="s">
        <v>2443</v>
      </c>
      <c r="U583" s="1" t="s">
        <v>2430</v>
      </c>
      <c r="V583" s="1" t="s">
        <v>2446</v>
      </c>
      <c r="W583" s="4" t="str">
        <f>VLOOKUP(VSTS_4c4a2935_7cc5_4a88_9916_4870a252c45f[[#This Row],[Area Path]],Table4[],2,FALSE)</f>
        <v>Unassigned</v>
      </c>
      <c r="X583" s="4" t="str">
        <f>VLOOKUP(VSTS_4c4a2935_7cc5_4a88_9916_4870a252c45f[[#This Row],[Area Path]],Table4[],3,FALSE)</f>
        <v>Unassigned</v>
      </c>
      <c r="Y583" s="4">
        <v>1424615349</v>
      </c>
      <c r="Z583" s="4" t="str">
        <f>IFERROR(IF(VLOOKUP(VSTS_4c4a2935_7cc5_4a88_9916_4870a252c45f[[#This Row],[ID]],ParentLookup[],7,FALSE)="Initiative",VLOOKUP(VSTS_4c4a2935_7cc5_4a88_9916_4870a252c45f[[#This Row],[ID]],ParentLookup[],4,FALSE),#N/A),"-- Not an Initiative --")</f>
        <v>Tablestakes: PPTe - Presenting</v>
      </c>
    </row>
    <row r="584" spans="1:26" hidden="1" x14ac:dyDescent="0.25">
      <c r="A584" s="2">
        <v>21107</v>
      </c>
      <c r="B584" s="1" t="s">
        <v>3134</v>
      </c>
      <c r="C584" s="7"/>
      <c r="D584" s="9" t="str">
        <f ca="1">IF(ISBLANK(VSTS_4c4a2935_7cc5_4a88_9916_4870a252c45f[[#This Row],[Dogfood Date]]),"",ROUND((VSTS_4c4a2935_7cc5_4a88_9916_4870a252c45f[[#This Row],[Dogfood Date]]-TODAY())/7,0))</f>
        <v/>
      </c>
      <c r="E584" s="10" t="str">
        <f ca="1">IF(VSTS_4c4a2935_7cc5_4a88_9916_4870a252c45f[[#This Row],[D_Wk]]="","No Date",IF(VSTS_4c4a2935_7cc5_4a88_9916_4870a252c45f[[#This Row],[D_Wk]]&gt;=0,"Coming Soon","Live in Dogfood"))</f>
        <v>No Date</v>
      </c>
      <c r="F584" s="7"/>
      <c r="G584" s="9" t="str">
        <f ca="1">IF(ISBLANK(VSTS_4c4a2935_7cc5_4a88_9916_4870a252c45f[[#This Row],[Release Date]]),"",ROUND((VSTS_4c4a2935_7cc5_4a88_9916_4870a252c45f[[#This Row],[Release Date]]-TODAY())/7,0))</f>
        <v/>
      </c>
      <c r="H584" s="10" t="str">
        <f ca="1">IF(VSTS_4c4a2935_7cc5_4a88_9916_4870a252c45f[[#This Row],[R_Wk]]="","No Date",IF(VSTS_4c4a2935_7cc5_4a88_9916_4870a252c45f[[#This Row],[R_Wk]]&gt;=0,"Coming Soon","Live in Prod"))</f>
        <v>No Date</v>
      </c>
      <c r="I584" s="7"/>
      <c r="J584" s="9" t="str">
        <f ca="1">IF(ISBLANK(VSTS_4c4a2935_7cc5_4a88_9916_4870a252c45f[[#This Row],[Finish Date]]),"",ROUND((VSTS_4c4a2935_7cc5_4a88_9916_4870a252c45f[[#This Row],[Finish Date]]-TODAY())/7,0))</f>
        <v/>
      </c>
      <c r="K5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4" s="1"/>
      <c r="M584" s="1"/>
      <c r="N584" s="1" t="s">
        <v>20</v>
      </c>
      <c r="O584" s="23">
        <v>41947.745300925926</v>
      </c>
      <c r="P584" s="23">
        <f>IFERROR(VLOOKUP(VSTS_4c4a2935_7cc5_4a88_9916_4870a252c45f[[#This Row],[ID]],PriLookup[],3,FALSE),"")</f>
        <v>41963.453136574077</v>
      </c>
      <c r="Q584" s="4" t="s">
        <v>5991</v>
      </c>
      <c r="R584" s="4"/>
      <c r="S584" s="1"/>
      <c r="T584" s="1" t="s">
        <v>2443</v>
      </c>
      <c r="U584" s="1" t="s">
        <v>2430</v>
      </c>
      <c r="V584" s="1" t="s">
        <v>2446</v>
      </c>
      <c r="W584" s="4" t="str">
        <f>VLOOKUP(VSTS_4c4a2935_7cc5_4a88_9916_4870a252c45f[[#This Row],[Area Path]],Table4[],2,FALSE)</f>
        <v>Unassigned</v>
      </c>
      <c r="X584" s="4" t="str">
        <f>VLOOKUP(VSTS_4c4a2935_7cc5_4a88_9916_4870a252c45f[[#This Row],[Area Path]],Table4[],3,FALSE)</f>
        <v>Unassigned</v>
      </c>
      <c r="Y584" s="4">
        <v>1426153810</v>
      </c>
      <c r="Z584" s="4" t="str">
        <f>IFERROR(IF(VLOOKUP(VSTS_4c4a2935_7cc5_4a88_9916_4870a252c45f[[#This Row],[ID]],ParentLookup[],7,FALSE)="Initiative",VLOOKUP(VSTS_4c4a2935_7cc5_4a88_9916_4870a252c45f[[#This Row],[ID]],ParentLookup[],4,FALSE),#N/A),"-- Not an Initiative --")</f>
        <v>Tablestakes: PPTe - Presenting</v>
      </c>
    </row>
    <row r="585" spans="1:26" hidden="1" x14ac:dyDescent="0.25">
      <c r="A585" s="2">
        <v>21101</v>
      </c>
      <c r="B585" s="1" t="s">
        <v>3135</v>
      </c>
      <c r="C585" s="7"/>
      <c r="D585" s="9" t="str">
        <f ca="1">IF(ISBLANK(VSTS_4c4a2935_7cc5_4a88_9916_4870a252c45f[[#This Row],[Dogfood Date]]),"",ROUND((VSTS_4c4a2935_7cc5_4a88_9916_4870a252c45f[[#This Row],[Dogfood Date]]-TODAY())/7,0))</f>
        <v/>
      </c>
      <c r="E585" s="10" t="str">
        <f ca="1">IF(VSTS_4c4a2935_7cc5_4a88_9916_4870a252c45f[[#This Row],[D_Wk]]="","No Date",IF(VSTS_4c4a2935_7cc5_4a88_9916_4870a252c45f[[#This Row],[D_Wk]]&gt;=0,"Coming Soon","Live in Dogfood"))</f>
        <v>No Date</v>
      </c>
      <c r="F585" s="7"/>
      <c r="G585" s="9" t="str">
        <f ca="1">IF(ISBLANK(VSTS_4c4a2935_7cc5_4a88_9916_4870a252c45f[[#This Row],[Release Date]]),"",ROUND((VSTS_4c4a2935_7cc5_4a88_9916_4870a252c45f[[#This Row],[Release Date]]-TODAY())/7,0))</f>
        <v/>
      </c>
      <c r="H585" s="10" t="str">
        <f ca="1">IF(VSTS_4c4a2935_7cc5_4a88_9916_4870a252c45f[[#This Row],[R_Wk]]="","No Date",IF(VSTS_4c4a2935_7cc5_4a88_9916_4870a252c45f[[#This Row],[R_Wk]]&gt;=0,"Coming Soon","Live in Prod"))</f>
        <v>No Date</v>
      </c>
      <c r="I585" s="7"/>
      <c r="J585" s="9" t="str">
        <f ca="1">IF(ISBLANK(VSTS_4c4a2935_7cc5_4a88_9916_4870a252c45f[[#This Row],[Finish Date]]),"",ROUND((VSTS_4c4a2935_7cc5_4a88_9916_4870a252c45f[[#This Row],[Finish Date]]-TODAY())/7,0))</f>
        <v/>
      </c>
      <c r="K58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5" s="1"/>
      <c r="M585" s="1"/>
      <c r="N585" s="1" t="s">
        <v>20</v>
      </c>
      <c r="O585" s="23">
        <v>41947.745300925926</v>
      </c>
      <c r="P585" s="23">
        <f>IFERROR(VLOOKUP(VSTS_4c4a2935_7cc5_4a88_9916_4870a252c45f[[#This Row],[ID]],PriLookup[],3,FALSE),"")</f>
        <v>41957.441388888888</v>
      </c>
      <c r="Q585" s="4" t="s">
        <v>5991</v>
      </c>
      <c r="R585" s="4"/>
      <c r="S585" s="1"/>
      <c r="T585" s="1" t="s">
        <v>2443</v>
      </c>
      <c r="U585" s="1" t="s">
        <v>2430</v>
      </c>
      <c r="V585" s="1" t="s">
        <v>2446</v>
      </c>
      <c r="W585" s="4" t="str">
        <f>VLOOKUP(VSTS_4c4a2935_7cc5_4a88_9916_4870a252c45f[[#This Row],[Area Path]],Table4[],2,FALSE)</f>
        <v>Unassigned</v>
      </c>
      <c r="X585" s="4" t="str">
        <f>VLOOKUP(VSTS_4c4a2935_7cc5_4a88_9916_4870a252c45f[[#This Row],[Area Path]],Table4[],3,FALSE)</f>
        <v>Unassigned</v>
      </c>
      <c r="Y585" s="4">
        <v>1427692272</v>
      </c>
      <c r="Z585" s="4" t="str">
        <f>IFERROR(IF(VLOOKUP(VSTS_4c4a2935_7cc5_4a88_9916_4870a252c45f[[#This Row],[ID]],ParentLookup[],7,FALSE)="Initiative",VLOOKUP(VSTS_4c4a2935_7cc5_4a88_9916_4870a252c45f[[#This Row],[ID]],ParentLookup[],4,FALSE),#N/A),"-- Not an Initiative --")</f>
        <v>Tablestakes: PPTe - Presenting</v>
      </c>
    </row>
    <row r="586" spans="1:26" hidden="1" x14ac:dyDescent="0.25">
      <c r="A586" s="2">
        <v>21102</v>
      </c>
      <c r="B586" s="1" t="s">
        <v>3136</v>
      </c>
      <c r="C586" s="7"/>
      <c r="D586" s="9" t="str">
        <f ca="1">IF(ISBLANK(VSTS_4c4a2935_7cc5_4a88_9916_4870a252c45f[[#This Row],[Dogfood Date]]),"",ROUND((VSTS_4c4a2935_7cc5_4a88_9916_4870a252c45f[[#This Row],[Dogfood Date]]-TODAY())/7,0))</f>
        <v/>
      </c>
      <c r="E586" s="10" t="str">
        <f ca="1">IF(VSTS_4c4a2935_7cc5_4a88_9916_4870a252c45f[[#This Row],[D_Wk]]="","No Date",IF(VSTS_4c4a2935_7cc5_4a88_9916_4870a252c45f[[#This Row],[D_Wk]]&gt;=0,"Coming Soon","Live in Dogfood"))</f>
        <v>No Date</v>
      </c>
      <c r="F586" s="7"/>
      <c r="G586" s="9" t="str">
        <f ca="1">IF(ISBLANK(VSTS_4c4a2935_7cc5_4a88_9916_4870a252c45f[[#This Row],[Release Date]]),"",ROUND((VSTS_4c4a2935_7cc5_4a88_9916_4870a252c45f[[#This Row],[Release Date]]-TODAY())/7,0))</f>
        <v/>
      </c>
      <c r="H586" s="10" t="str">
        <f ca="1">IF(VSTS_4c4a2935_7cc5_4a88_9916_4870a252c45f[[#This Row],[R_Wk]]="","No Date",IF(VSTS_4c4a2935_7cc5_4a88_9916_4870a252c45f[[#This Row],[R_Wk]]&gt;=0,"Coming Soon","Live in Prod"))</f>
        <v>No Date</v>
      </c>
      <c r="I586" s="7"/>
      <c r="J586" s="9" t="str">
        <f ca="1">IF(ISBLANK(VSTS_4c4a2935_7cc5_4a88_9916_4870a252c45f[[#This Row],[Finish Date]]),"",ROUND((VSTS_4c4a2935_7cc5_4a88_9916_4870a252c45f[[#This Row],[Finish Date]]-TODAY())/7,0))</f>
        <v/>
      </c>
      <c r="K58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6" s="1"/>
      <c r="M586" s="1"/>
      <c r="N586" s="1" t="s">
        <v>20</v>
      </c>
      <c r="O586" s="23">
        <v>41947.745300925926</v>
      </c>
      <c r="P586" s="23">
        <f>IFERROR(VLOOKUP(VSTS_4c4a2935_7cc5_4a88_9916_4870a252c45f[[#This Row],[ID]],PriLookup[],3,FALSE),"")</f>
        <v>41957.441388888888</v>
      </c>
      <c r="Q586" s="4" t="s">
        <v>5991</v>
      </c>
      <c r="R586" s="4"/>
      <c r="S586" s="1"/>
      <c r="T586" s="1" t="s">
        <v>2443</v>
      </c>
      <c r="U586" s="1" t="s">
        <v>2430</v>
      </c>
      <c r="V586" s="1" t="s">
        <v>2446</v>
      </c>
      <c r="W586" s="4" t="str">
        <f>VLOOKUP(VSTS_4c4a2935_7cc5_4a88_9916_4870a252c45f[[#This Row],[Area Path]],Table4[],2,FALSE)</f>
        <v>Unassigned</v>
      </c>
      <c r="X586" s="4" t="str">
        <f>VLOOKUP(VSTS_4c4a2935_7cc5_4a88_9916_4870a252c45f[[#This Row],[Area Path]],Table4[],3,FALSE)</f>
        <v>Unassigned</v>
      </c>
      <c r="Y586" s="4">
        <v>1433846118</v>
      </c>
      <c r="Z586" s="4" t="str">
        <f>IFERROR(IF(VLOOKUP(VSTS_4c4a2935_7cc5_4a88_9916_4870a252c45f[[#This Row],[ID]],ParentLookup[],7,FALSE)="Initiative",VLOOKUP(VSTS_4c4a2935_7cc5_4a88_9916_4870a252c45f[[#This Row],[ID]],ParentLookup[],4,FALSE),#N/A),"-- Not an Initiative --")</f>
        <v>Tablestakes: PPTe - Presenting</v>
      </c>
    </row>
    <row r="587" spans="1:26" hidden="1" x14ac:dyDescent="0.25">
      <c r="A587" s="2">
        <v>21105</v>
      </c>
      <c r="B587" s="1" t="s">
        <v>3137</v>
      </c>
      <c r="C587" s="7"/>
      <c r="D587" s="9" t="str">
        <f ca="1">IF(ISBLANK(VSTS_4c4a2935_7cc5_4a88_9916_4870a252c45f[[#This Row],[Dogfood Date]]),"",ROUND((VSTS_4c4a2935_7cc5_4a88_9916_4870a252c45f[[#This Row],[Dogfood Date]]-TODAY())/7,0))</f>
        <v/>
      </c>
      <c r="E587" s="10" t="str">
        <f ca="1">IF(VSTS_4c4a2935_7cc5_4a88_9916_4870a252c45f[[#This Row],[D_Wk]]="","No Date",IF(VSTS_4c4a2935_7cc5_4a88_9916_4870a252c45f[[#This Row],[D_Wk]]&gt;=0,"Coming Soon","Live in Dogfood"))</f>
        <v>No Date</v>
      </c>
      <c r="F587" s="7"/>
      <c r="G587" s="9" t="str">
        <f ca="1">IF(ISBLANK(VSTS_4c4a2935_7cc5_4a88_9916_4870a252c45f[[#This Row],[Release Date]]),"",ROUND((VSTS_4c4a2935_7cc5_4a88_9916_4870a252c45f[[#This Row],[Release Date]]-TODAY())/7,0))</f>
        <v/>
      </c>
      <c r="H587" s="10" t="str">
        <f ca="1">IF(VSTS_4c4a2935_7cc5_4a88_9916_4870a252c45f[[#This Row],[R_Wk]]="","No Date",IF(VSTS_4c4a2935_7cc5_4a88_9916_4870a252c45f[[#This Row],[R_Wk]]&gt;=0,"Coming Soon","Live in Prod"))</f>
        <v>No Date</v>
      </c>
      <c r="I587" s="7"/>
      <c r="J587" s="9" t="str">
        <f ca="1">IF(ISBLANK(VSTS_4c4a2935_7cc5_4a88_9916_4870a252c45f[[#This Row],[Finish Date]]),"",ROUND((VSTS_4c4a2935_7cc5_4a88_9916_4870a252c45f[[#This Row],[Finish Date]]-TODAY())/7,0))</f>
        <v/>
      </c>
      <c r="K58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7" s="1"/>
      <c r="M587" s="1"/>
      <c r="N587" s="1" t="s">
        <v>20</v>
      </c>
      <c r="O587" s="23">
        <v>41947.745300925926</v>
      </c>
      <c r="P587" s="23">
        <f>IFERROR(VLOOKUP(VSTS_4c4a2935_7cc5_4a88_9916_4870a252c45f[[#This Row],[ID]],PriLookup[],3,FALSE),"")</f>
        <v>41963.452766203707</v>
      </c>
      <c r="Q587" s="4" t="s">
        <v>5991</v>
      </c>
      <c r="R587" s="4"/>
      <c r="S587" s="1"/>
      <c r="T587" s="1" t="s">
        <v>2443</v>
      </c>
      <c r="U587" s="1" t="s">
        <v>2430</v>
      </c>
      <c r="V587" s="1" t="s">
        <v>2446</v>
      </c>
      <c r="W587" s="4" t="str">
        <f>VLOOKUP(VSTS_4c4a2935_7cc5_4a88_9916_4870a252c45f[[#This Row],[Area Path]],Table4[],2,FALSE)</f>
        <v>Unassigned</v>
      </c>
      <c r="X587" s="4" t="str">
        <f>VLOOKUP(VSTS_4c4a2935_7cc5_4a88_9916_4870a252c45f[[#This Row],[Area Path]],Table4[],3,FALSE)</f>
        <v>Unassigned</v>
      </c>
      <c r="Y587" s="4">
        <v>1436923041</v>
      </c>
      <c r="Z587" s="4" t="str">
        <f>IFERROR(IF(VLOOKUP(VSTS_4c4a2935_7cc5_4a88_9916_4870a252c45f[[#This Row],[ID]],ParentLookup[],7,FALSE)="Initiative",VLOOKUP(VSTS_4c4a2935_7cc5_4a88_9916_4870a252c45f[[#This Row],[ID]],ParentLookup[],4,FALSE),#N/A),"-- Not an Initiative --")</f>
        <v>Tablestakes: PPTe - Presenting</v>
      </c>
    </row>
    <row r="588" spans="1:26" hidden="1" x14ac:dyDescent="0.25">
      <c r="A588" s="2">
        <v>21106</v>
      </c>
      <c r="B588" s="1" t="s">
        <v>3138</v>
      </c>
      <c r="C588" s="7"/>
      <c r="D588" s="9" t="str">
        <f ca="1">IF(ISBLANK(VSTS_4c4a2935_7cc5_4a88_9916_4870a252c45f[[#This Row],[Dogfood Date]]),"",ROUND((VSTS_4c4a2935_7cc5_4a88_9916_4870a252c45f[[#This Row],[Dogfood Date]]-TODAY())/7,0))</f>
        <v/>
      </c>
      <c r="E588" s="10" t="str">
        <f ca="1">IF(VSTS_4c4a2935_7cc5_4a88_9916_4870a252c45f[[#This Row],[D_Wk]]="","No Date",IF(VSTS_4c4a2935_7cc5_4a88_9916_4870a252c45f[[#This Row],[D_Wk]]&gt;=0,"Coming Soon","Live in Dogfood"))</f>
        <v>No Date</v>
      </c>
      <c r="F588" s="7"/>
      <c r="G588" s="9" t="str">
        <f ca="1">IF(ISBLANK(VSTS_4c4a2935_7cc5_4a88_9916_4870a252c45f[[#This Row],[Release Date]]),"",ROUND((VSTS_4c4a2935_7cc5_4a88_9916_4870a252c45f[[#This Row],[Release Date]]-TODAY())/7,0))</f>
        <v/>
      </c>
      <c r="H588" s="10" t="str">
        <f ca="1">IF(VSTS_4c4a2935_7cc5_4a88_9916_4870a252c45f[[#This Row],[R_Wk]]="","No Date",IF(VSTS_4c4a2935_7cc5_4a88_9916_4870a252c45f[[#This Row],[R_Wk]]&gt;=0,"Coming Soon","Live in Prod"))</f>
        <v>No Date</v>
      </c>
      <c r="I588" s="7"/>
      <c r="J588" s="9" t="str">
        <f ca="1">IF(ISBLANK(VSTS_4c4a2935_7cc5_4a88_9916_4870a252c45f[[#This Row],[Finish Date]]),"",ROUND((VSTS_4c4a2935_7cc5_4a88_9916_4870a252c45f[[#This Row],[Finish Date]]-TODAY())/7,0))</f>
        <v/>
      </c>
      <c r="K58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8" s="1"/>
      <c r="M588" s="1"/>
      <c r="N588" s="1" t="s">
        <v>20</v>
      </c>
      <c r="O588" s="23">
        <v>41947.745300925926</v>
      </c>
      <c r="P588" s="23">
        <f>IFERROR(VLOOKUP(VSTS_4c4a2935_7cc5_4a88_9916_4870a252c45f[[#This Row],[ID]],PriLookup[],3,FALSE),"")</f>
        <v>41957.441377314812</v>
      </c>
      <c r="Q588" s="4" t="s">
        <v>3132</v>
      </c>
      <c r="R588" s="4"/>
      <c r="S588" s="1"/>
      <c r="T588" s="1" t="s">
        <v>2443</v>
      </c>
      <c r="U588" s="1" t="s">
        <v>2430</v>
      </c>
      <c r="V588" s="1" t="s">
        <v>2446</v>
      </c>
      <c r="W588" s="4" t="str">
        <f>VLOOKUP(VSTS_4c4a2935_7cc5_4a88_9916_4870a252c45f[[#This Row],[Area Path]],Table4[],2,FALSE)</f>
        <v>Unassigned</v>
      </c>
      <c r="X588" s="4" t="str">
        <f>VLOOKUP(VSTS_4c4a2935_7cc5_4a88_9916_4870a252c45f[[#This Row],[Area Path]],Table4[],3,FALSE)</f>
        <v>Unassigned</v>
      </c>
      <c r="Y588" s="4">
        <v>1458461502</v>
      </c>
      <c r="Z588" s="4" t="str">
        <f>IFERROR(IF(VLOOKUP(VSTS_4c4a2935_7cc5_4a88_9916_4870a252c45f[[#This Row],[ID]],ParentLookup[],7,FALSE)="Initiative",VLOOKUP(VSTS_4c4a2935_7cc5_4a88_9916_4870a252c45f[[#This Row],[ID]],ParentLookup[],4,FALSE),#N/A),"-- Not an Initiative --")</f>
        <v>Tablestakes: PPTe - Presenting</v>
      </c>
    </row>
    <row r="589" spans="1:26" hidden="1" x14ac:dyDescent="0.25">
      <c r="A589" s="2">
        <v>21108</v>
      </c>
      <c r="B589" s="1" t="s">
        <v>3139</v>
      </c>
      <c r="C589" s="7"/>
      <c r="D589" s="9" t="str">
        <f ca="1">IF(ISBLANK(VSTS_4c4a2935_7cc5_4a88_9916_4870a252c45f[[#This Row],[Dogfood Date]]),"",ROUND((VSTS_4c4a2935_7cc5_4a88_9916_4870a252c45f[[#This Row],[Dogfood Date]]-TODAY())/7,0))</f>
        <v/>
      </c>
      <c r="E589" s="10" t="str">
        <f ca="1">IF(VSTS_4c4a2935_7cc5_4a88_9916_4870a252c45f[[#This Row],[D_Wk]]="","No Date",IF(VSTS_4c4a2935_7cc5_4a88_9916_4870a252c45f[[#This Row],[D_Wk]]&gt;=0,"Coming Soon","Live in Dogfood"))</f>
        <v>No Date</v>
      </c>
      <c r="F589" s="7"/>
      <c r="G589" s="9" t="str">
        <f ca="1">IF(ISBLANK(VSTS_4c4a2935_7cc5_4a88_9916_4870a252c45f[[#This Row],[Release Date]]),"",ROUND((VSTS_4c4a2935_7cc5_4a88_9916_4870a252c45f[[#This Row],[Release Date]]-TODAY())/7,0))</f>
        <v/>
      </c>
      <c r="H589" s="10" t="str">
        <f ca="1">IF(VSTS_4c4a2935_7cc5_4a88_9916_4870a252c45f[[#This Row],[R_Wk]]="","No Date",IF(VSTS_4c4a2935_7cc5_4a88_9916_4870a252c45f[[#This Row],[R_Wk]]&gt;=0,"Coming Soon","Live in Prod"))</f>
        <v>No Date</v>
      </c>
      <c r="I589" s="7"/>
      <c r="J589" s="9" t="str">
        <f ca="1">IF(ISBLANK(VSTS_4c4a2935_7cc5_4a88_9916_4870a252c45f[[#This Row],[Finish Date]]),"",ROUND((VSTS_4c4a2935_7cc5_4a88_9916_4870a252c45f[[#This Row],[Finish Date]]-TODAY())/7,0))</f>
        <v/>
      </c>
      <c r="K58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89" s="1"/>
      <c r="M589" s="1"/>
      <c r="N589" s="1" t="s">
        <v>20</v>
      </c>
      <c r="O589" s="23">
        <v>41947.745300925926</v>
      </c>
      <c r="P589" s="23">
        <f>IFERROR(VLOOKUP(VSTS_4c4a2935_7cc5_4a88_9916_4870a252c45f[[#This Row],[ID]],PriLookup[],3,FALSE),"")</f>
        <v>41957.441377314812</v>
      </c>
      <c r="Q589" s="4" t="s">
        <v>5991</v>
      </c>
      <c r="R589" s="4"/>
      <c r="S589" s="1"/>
      <c r="T589" s="1" t="s">
        <v>2443</v>
      </c>
      <c r="U589" s="1" t="s">
        <v>2430</v>
      </c>
      <c r="V589" s="1" t="s">
        <v>2446</v>
      </c>
      <c r="W589" s="4" t="str">
        <f>VLOOKUP(VSTS_4c4a2935_7cc5_4a88_9916_4870a252c45f[[#This Row],[Area Path]],Table4[],2,FALSE)</f>
        <v>Unassigned</v>
      </c>
      <c r="X589" s="4" t="str">
        <f>VLOOKUP(VSTS_4c4a2935_7cc5_4a88_9916_4870a252c45f[[#This Row],[Area Path]],Table4[],3,FALSE)</f>
        <v>Unassigned</v>
      </c>
      <c r="Y589" s="4">
        <v>1470769194</v>
      </c>
      <c r="Z589" s="4" t="str">
        <f>IFERROR(IF(VLOOKUP(VSTS_4c4a2935_7cc5_4a88_9916_4870a252c45f[[#This Row],[ID]],ParentLookup[],7,FALSE)="Initiative",VLOOKUP(VSTS_4c4a2935_7cc5_4a88_9916_4870a252c45f[[#This Row],[ID]],ParentLookup[],4,FALSE),#N/A),"-- Not an Initiative --")</f>
        <v>Tablestakes: PPTe - Presenting</v>
      </c>
    </row>
    <row r="590" spans="1:26" hidden="1" x14ac:dyDescent="0.25">
      <c r="A590" s="2">
        <v>21109</v>
      </c>
      <c r="B590" s="1" t="s">
        <v>3140</v>
      </c>
      <c r="C590" s="7"/>
      <c r="D590" s="9" t="str">
        <f ca="1">IF(ISBLANK(VSTS_4c4a2935_7cc5_4a88_9916_4870a252c45f[[#This Row],[Dogfood Date]]),"",ROUND((VSTS_4c4a2935_7cc5_4a88_9916_4870a252c45f[[#This Row],[Dogfood Date]]-TODAY())/7,0))</f>
        <v/>
      </c>
      <c r="E590" s="10" t="str">
        <f ca="1">IF(VSTS_4c4a2935_7cc5_4a88_9916_4870a252c45f[[#This Row],[D_Wk]]="","No Date",IF(VSTS_4c4a2935_7cc5_4a88_9916_4870a252c45f[[#This Row],[D_Wk]]&gt;=0,"Coming Soon","Live in Dogfood"))</f>
        <v>No Date</v>
      </c>
      <c r="F590" s="7"/>
      <c r="G590" s="9" t="str">
        <f ca="1">IF(ISBLANK(VSTS_4c4a2935_7cc5_4a88_9916_4870a252c45f[[#This Row],[Release Date]]),"",ROUND((VSTS_4c4a2935_7cc5_4a88_9916_4870a252c45f[[#This Row],[Release Date]]-TODAY())/7,0))</f>
        <v/>
      </c>
      <c r="H590" s="10" t="str">
        <f ca="1">IF(VSTS_4c4a2935_7cc5_4a88_9916_4870a252c45f[[#This Row],[R_Wk]]="","No Date",IF(VSTS_4c4a2935_7cc5_4a88_9916_4870a252c45f[[#This Row],[R_Wk]]&gt;=0,"Coming Soon","Live in Prod"))</f>
        <v>No Date</v>
      </c>
      <c r="I590" s="7"/>
      <c r="J590" s="9" t="str">
        <f ca="1">IF(ISBLANK(VSTS_4c4a2935_7cc5_4a88_9916_4870a252c45f[[#This Row],[Finish Date]]),"",ROUND((VSTS_4c4a2935_7cc5_4a88_9916_4870a252c45f[[#This Row],[Finish Date]]-TODAY())/7,0))</f>
        <v/>
      </c>
      <c r="K59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0" s="1"/>
      <c r="M590" s="1"/>
      <c r="N590" s="1" t="s">
        <v>20</v>
      </c>
      <c r="O590" s="23">
        <v>41947.745300925926</v>
      </c>
      <c r="P590" s="23">
        <f>IFERROR(VLOOKUP(VSTS_4c4a2935_7cc5_4a88_9916_4870a252c45f[[#This Row],[ID]],PriLookup[],3,FALSE),"")</f>
        <v>41957.441377314812</v>
      </c>
      <c r="Q590" s="4" t="s">
        <v>5991</v>
      </c>
      <c r="R590" s="4"/>
      <c r="S590" s="1"/>
      <c r="T590" s="1" t="s">
        <v>2443</v>
      </c>
      <c r="U590" s="1" t="s">
        <v>2430</v>
      </c>
      <c r="V590" s="1" t="s">
        <v>2446</v>
      </c>
      <c r="W590" s="4" t="str">
        <f>VLOOKUP(VSTS_4c4a2935_7cc5_4a88_9916_4870a252c45f[[#This Row],[Area Path]],Table4[],2,FALSE)</f>
        <v>Unassigned</v>
      </c>
      <c r="X590" s="4" t="str">
        <f>VLOOKUP(VSTS_4c4a2935_7cc5_4a88_9916_4870a252c45f[[#This Row],[Area Path]],Table4[],3,FALSE)</f>
        <v>Unassigned</v>
      </c>
      <c r="Y590" s="4">
        <v>1476923040</v>
      </c>
      <c r="Z590" s="4" t="str">
        <f>IFERROR(IF(VLOOKUP(VSTS_4c4a2935_7cc5_4a88_9916_4870a252c45f[[#This Row],[ID]],ParentLookup[],7,FALSE)="Initiative",VLOOKUP(VSTS_4c4a2935_7cc5_4a88_9916_4870a252c45f[[#This Row],[ID]],ParentLookup[],4,FALSE),#N/A),"-- Not an Initiative --")</f>
        <v>Tablestakes: PPTe - Presenting</v>
      </c>
    </row>
    <row r="591" spans="1:26" hidden="1" x14ac:dyDescent="0.25">
      <c r="A591" s="2">
        <v>21110</v>
      </c>
      <c r="B591" s="1" t="s">
        <v>3141</v>
      </c>
      <c r="C591" s="7"/>
      <c r="D591" s="9" t="str">
        <f ca="1">IF(ISBLANK(VSTS_4c4a2935_7cc5_4a88_9916_4870a252c45f[[#This Row],[Dogfood Date]]),"",ROUND((VSTS_4c4a2935_7cc5_4a88_9916_4870a252c45f[[#This Row],[Dogfood Date]]-TODAY())/7,0))</f>
        <v/>
      </c>
      <c r="E591" s="10" t="str">
        <f ca="1">IF(VSTS_4c4a2935_7cc5_4a88_9916_4870a252c45f[[#This Row],[D_Wk]]="","No Date",IF(VSTS_4c4a2935_7cc5_4a88_9916_4870a252c45f[[#This Row],[D_Wk]]&gt;=0,"Coming Soon","Live in Dogfood"))</f>
        <v>No Date</v>
      </c>
      <c r="F591" s="7"/>
      <c r="G591" s="9" t="str">
        <f ca="1">IF(ISBLANK(VSTS_4c4a2935_7cc5_4a88_9916_4870a252c45f[[#This Row],[Release Date]]),"",ROUND((VSTS_4c4a2935_7cc5_4a88_9916_4870a252c45f[[#This Row],[Release Date]]-TODAY())/7,0))</f>
        <v/>
      </c>
      <c r="H591" s="10" t="str">
        <f ca="1">IF(VSTS_4c4a2935_7cc5_4a88_9916_4870a252c45f[[#This Row],[R_Wk]]="","No Date",IF(VSTS_4c4a2935_7cc5_4a88_9916_4870a252c45f[[#This Row],[R_Wk]]&gt;=0,"Coming Soon","Live in Prod"))</f>
        <v>No Date</v>
      </c>
      <c r="I591" s="7"/>
      <c r="J591" s="9" t="str">
        <f ca="1">IF(ISBLANK(VSTS_4c4a2935_7cc5_4a88_9916_4870a252c45f[[#This Row],[Finish Date]]),"",ROUND((VSTS_4c4a2935_7cc5_4a88_9916_4870a252c45f[[#This Row],[Finish Date]]-TODAY())/7,0))</f>
        <v/>
      </c>
      <c r="K59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1" s="1"/>
      <c r="M591" s="1"/>
      <c r="N591" s="1" t="s">
        <v>20</v>
      </c>
      <c r="O591" s="23">
        <v>41947.745300925926</v>
      </c>
      <c r="P591" s="23">
        <f>IFERROR(VLOOKUP(VSTS_4c4a2935_7cc5_4a88_9916_4870a252c45f[[#This Row],[ID]],PriLookup[],3,FALSE),"")</f>
        <v>41957.441377314812</v>
      </c>
      <c r="Q591" s="4" t="s">
        <v>5991</v>
      </c>
      <c r="R591" s="4"/>
      <c r="S591" s="1"/>
      <c r="T591" s="1" t="s">
        <v>2443</v>
      </c>
      <c r="U591" s="1" t="s">
        <v>2430</v>
      </c>
      <c r="V591" s="1" t="s">
        <v>2446</v>
      </c>
      <c r="W591" s="4" t="str">
        <f>VLOOKUP(VSTS_4c4a2935_7cc5_4a88_9916_4870a252c45f[[#This Row],[Area Path]],Table4[],2,FALSE)</f>
        <v>Unassigned</v>
      </c>
      <c r="X591" s="4" t="str">
        <f>VLOOKUP(VSTS_4c4a2935_7cc5_4a88_9916_4870a252c45f[[#This Row],[Area Path]],Table4[],3,FALSE)</f>
        <v>Unassigned</v>
      </c>
      <c r="Y591" s="4">
        <v>1483076886</v>
      </c>
      <c r="Z591" s="4" t="str">
        <f>IFERROR(IF(VLOOKUP(VSTS_4c4a2935_7cc5_4a88_9916_4870a252c45f[[#This Row],[ID]],ParentLookup[],7,FALSE)="Initiative",VLOOKUP(VSTS_4c4a2935_7cc5_4a88_9916_4870a252c45f[[#This Row],[ID]],ParentLookup[],4,FALSE),#N/A),"-- Not an Initiative --")</f>
        <v>Tablestakes: PPTe - Presenting</v>
      </c>
    </row>
    <row r="592" spans="1:26" hidden="1" x14ac:dyDescent="0.25">
      <c r="A592" s="2">
        <v>21122</v>
      </c>
      <c r="B592" s="1" t="s">
        <v>3694</v>
      </c>
      <c r="C592" s="7"/>
      <c r="D592" s="9" t="str">
        <f ca="1">IF(ISBLANK(VSTS_4c4a2935_7cc5_4a88_9916_4870a252c45f[[#This Row],[Dogfood Date]]),"",ROUND((VSTS_4c4a2935_7cc5_4a88_9916_4870a252c45f[[#This Row],[Dogfood Date]]-TODAY())/7,0))</f>
        <v/>
      </c>
      <c r="E592" s="22" t="str">
        <f ca="1">IF(VSTS_4c4a2935_7cc5_4a88_9916_4870a252c45f[[#This Row],[D_Wk]]="","No Date",IF(VSTS_4c4a2935_7cc5_4a88_9916_4870a252c45f[[#This Row],[D_Wk]]&gt;=0,"Coming Soon","Live in Dogfood"))</f>
        <v>No Date</v>
      </c>
      <c r="F592" s="7"/>
      <c r="G592" s="9" t="str">
        <f ca="1">IF(ISBLANK(VSTS_4c4a2935_7cc5_4a88_9916_4870a252c45f[[#This Row],[Release Date]]),"",ROUND((VSTS_4c4a2935_7cc5_4a88_9916_4870a252c45f[[#This Row],[Release Date]]-TODAY())/7,0))</f>
        <v/>
      </c>
      <c r="H592" s="22" t="str">
        <f ca="1">IF(VSTS_4c4a2935_7cc5_4a88_9916_4870a252c45f[[#This Row],[R_Wk]]="","No Date",IF(VSTS_4c4a2935_7cc5_4a88_9916_4870a252c45f[[#This Row],[R_Wk]]&gt;=0,"Coming Soon","Live in Prod"))</f>
        <v>No Date</v>
      </c>
      <c r="I592" s="7"/>
      <c r="J592" s="9" t="str">
        <f ca="1">IF(ISBLANK(VSTS_4c4a2935_7cc5_4a88_9916_4870a252c45f[[#This Row],[Finish Date]]),"",ROUND((VSTS_4c4a2935_7cc5_4a88_9916_4870a252c45f[[#This Row],[Finish Date]]-TODAY())/7,0))</f>
        <v/>
      </c>
      <c r="K59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2" s="1"/>
      <c r="M592" s="1"/>
      <c r="N592" s="1" t="s">
        <v>2397</v>
      </c>
      <c r="O592" s="23">
        <v>41963.446481481478</v>
      </c>
      <c r="P592" s="23">
        <f>IFERROR(VLOOKUP(VSTS_4c4a2935_7cc5_4a88_9916_4870a252c45f[[#This Row],[ID]],PriLookup[],3,FALSE),"")</f>
        <v>41957.441365740742</v>
      </c>
      <c r="Q592" s="4" t="s">
        <v>3145</v>
      </c>
      <c r="R592" s="4"/>
      <c r="S592" s="1"/>
      <c r="T592" s="1" t="s">
        <v>5878</v>
      </c>
      <c r="U592" s="1" t="s">
        <v>2430</v>
      </c>
      <c r="V592" s="1" t="s">
        <v>2446</v>
      </c>
      <c r="W592" s="4" t="str">
        <f>VLOOKUP(VSTS_4c4a2935_7cc5_4a88_9916_4870a252c45f[[#This Row],[Area Path]],Table4[],2,FALSE)</f>
        <v>Unassigned</v>
      </c>
      <c r="X592" s="4" t="str">
        <f>VLOOKUP(VSTS_4c4a2935_7cc5_4a88_9916_4870a252c45f[[#This Row],[Area Path]],Table4[],3,FALSE)</f>
        <v>Unassigned</v>
      </c>
      <c r="Y592" s="4">
        <v>1507692270</v>
      </c>
      <c r="Z592" s="4" t="str">
        <f>IFERROR(IF(VLOOKUP(VSTS_4c4a2935_7cc5_4a88_9916_4870a252c45f[[#This Row],[ID]],ParentLookup[],7,FALSE)="Initiative",VLOOKUP(VSTS_4c4a2935_7cc5_4a88_9916_4870a252c45f[[#This Row],[ID]],ParentLookup[],4,FALSE),#N/A),"-- Not an Initiative --")</f>
        <v>PPTe - Slide Designs</v>
      </c>
    </row>
    <row r="593" spans="1:26" hidden="1" x14ac:dyDescent="0.25">
      <c r="A593" s="2">
        <v>21123</v>
      </c>
      <c r="B593" s="1" t="s">
        <v>3142</v>
      </c>
      <c r="C593" s="7"/>
      <c r="D593" s="9" t="str">
        <f ca="1">IF(ISBLANK(VSTS_4c4a2935_7cc5_4a88_9916_4870a252c45f[[#This Row],[Dogfood Date]]),"",ROUND((VSTS_4c4a2935_7cc5_4a88_9916_4870a252c45f[[#This Row],[Dogfood Date]]-TODAY())/7,0))</f>
        <v/>
      </c>
      <c r="E593" s="10" t="str">
        <f ca="1">IF(VSTS_4c4a2935_7cc5_4a88_9916_4870a252c45f[[#This Row],[D_Wk]]="","No Date",IF(VSTS_4c4a2935_7cc5_4a88_9916_4870a252c45f[[#This Row],[D_Wk]]&gt;=0,"Coming Soon","Live in Dogfood"))</f>
        <v>No Date</v>
      </c>
      <c r="F593" s="7"/>
      <c r="G593" s="9" t="str">
        <f ca="1">IF(ISBLANK(VSTS_4c4a2935_7cc5_4a88_9916_4870a252c45f[[#This Row],[Release Date]]),"",ROUND((VSTS_4c4a2935_7cc5_4a88_9916_4870a252c45f[[#This Row],[Release Date]]-TODAY())/7,0))</f>
        <v/>
      </c>
      <c r="H593" s="10" t="str">
        <f ca="1">IF(VSTS_4c4a2935_7cc5_4a88_9916_4870a252c45f[[#This Row],[R_Wk]]="","No Date",IF(VSTS_4c4a2935_7cc5_4a88_9916_4870a252c45f[[#This Row],[R_Wk]]&gt;=0,"Coming Soon","Live in Prod"))</f>
        <v>No Date</v>
      </c>
      <c r="I593" s="7"/>
      <c r="J593" s="9" t="str">
        <f ca="1">IF(ISBLANK(VSTS_4c4a2935_7cc5_4a88_9916_4870a252c45f[[#This Row],[Finish Date]]),"",ROUND((VSTS_4c4a2935_7cc5_4a88_9916_4870a252c45f[[#This Row],[Finish Date]]-TODAY())/7,0))</f>
        <v/>
      </c>
      <c r="K59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3" s="1"/>
      <c r="M593" s="1"/>
      <c r="N593" s="1" t="s">
        <v>20</v>
      </c>
      <c r="O593" s="23">
        <v>41947.745300925926</v>
      </c>
      <c r="P593" s="23">
        <f>IFERROR(VLOOKUP(VSTS_4c4a2935_7cc5_4a88_9916_4870a252c45f[[#This Row],[ID]],PriLookup[],3,FALSE),"")</f>
        <v>41957.441365740742</v>
      </c>
      <c r="Q593" s="4" t="s">
        <v>5992</v>
      </c>
      <c r="R593" s="4"/>
      <c r="S593" s="1"/>
      <c r="T593" s="1" t="s">
        <v>2443</v>
      </c>
      <c r="U593" s="1" t="s">
        <v>2430</v>
      </c>
      <c r="V593" s="1" t="s">
        <v>2446</v>
      </c>
      <c r="W593" s="4" t="str">
        <f>VLOOKUP(VSTS_4c4a2935_7cc5_4a88_9916_4870a252c45f[[#This Row],[Area Path]],Table4[],2,FALSE)</f>
        <v>Unassigned</v>
      </c>
      <c r="X593" s="4" t="str">
        <f>VLOOKUP(VSTS_4c4a2935_7cc5_4a88_9916_4870a252c45f[[#This Row],[Area Path]],Table4[],3,FALSE)</f>
        <v>Unassigned</v>
      </c>
      <c r="Y593" s="4">
        <v>1513846116</v>
      </c>
      <c r="Z593" s="4" t="str">
        <f>IFERROR(IF(VLOOKUP(VSTS_4c4a2935_7cc5_4a88_9916_4870a252c45f[[#This Row],[ID]],ParentLookup[],7,FALSE)="Initiative",VLOOKUP(VSTS_4c4a2935_7cc5_4a88_9916_4870a252c45f[[#This Row],[ID]],ParentLookup[],4,FALSE),#N/A),"-- Not an Initiative --")</f>
        <v>PPTe - Slide Designs</v>
      </c>
    </row>
    <row r="594" spans="1:26" hidden="1" x14ac:dyDescent="0.25">
      <c r="A594" s="2">
        <v>21124</v>
      </c>
      <c r="B594" s="1" t="s">
        <v>3695</v>
      </c>
      <c r="C594" s="7"/>
      <c r="D594" s="9" t="str">
        <f ca="1">IF(ISBLANK(VSTS_4c4a2935_7cc5_4a88_9916_4870a252c45f[[#This Row],[Dogfood Date]]),"",ROUND((VSTS_4c4a2935_7cc5_4a88_9916_4870a252c45f[[#This Row],[Dogfood Date]]-TODAY())/7,0))</f>
        <v/>
      </c>
      <c r="E594" s="22" t="str">
        <f ca="1">IF(VSTS_4c4a2935_7cc5_4a88_9916_4870a252c45f[[#This Row],[D_Wk]]="","No Date",IF(VSTS_4c4a2935_7cc5_4a88_9916_4870a252c45f[[#This Row],[D_Wk]]&gt;=0,"Coming Soon","Live in Dogfood"))</f>
        <v>No Date</v>
      </c>
      <c r="F594" s="7"/>
      <c r="G594" s="9" t="str">
        <f ca="1">IF(ISBLANK(VSTS_4c4a2935_7cc5_4a88_9916_4870a252c45f[[#This Row],[Release Date]]),"",ROUND((VSTS_4c4a2935_7cc5_4a88_9916_4870a252c45f[[#This Row],[Release Date]]-TODAY())/7,0))</f>
        <v/>
      </c>
      <c r="H594" s="22" t="str">
        <f ca="1">IF(VSTS_4c4a2935_7cc5_4a88_9916_4870a252c45f[[#This Row],[R_Wk]]="","No Date",IF(VSTS_4c4a2935_7cc5_4a88_9916_4870a252c45f[[#This Row],[R_Wk]]&gt;=0,"Coming Soon","Live in Prod"))</f>
        <v>No Date</v>
      </c>
      <c r="I594" s="7"/>
      <c r="J594" s="9" t="str">
        <f ca="1">IF(ISBLANK(VSTS_4c4a2935_7cc5_4a88_9916_4870a252c45f[[#This Row],[Finish Date]]),"",ROUND((VSTS_4c4a2935_7cc5_4a88_9916_4870a252c45f[[#This Row],[Finish Date]]-TODAY())/7,0))</f>
        <v/>
      </c>
      <c r="K59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4" s="1"/>
      <c r="M594" s="1"/>
      <c r="N594" s="1" t="s">
        <v>2397</v>
      </c>
      <c r="O594" s="23">
        <v>42003.481793981482</v>
      </c>
      <c r="P594" s="23">
        <f>IFERROR(VLOOKUP(VSTS_4c4a2935_7cc5_4a88_9916_4870a252c45f[[#This Row],[ID]],PriLookup[],3,FALSE),"")</f>
        <v>41957.441365740742</v>
      </c>
      <c r="Q594" s="4" t="s">
        <v>3074</v>
      </c>
      <c r="R594" s="4"/>
      <c r="S594" s="1"/>
      <c r="T594" s="1" t="s">
        <v>2443</v>
      </c>
      <c r="U594" s="1" t="s">
        <v>2430</v>
      </c>
      <c r="V594" s="1" t="s">
        <v>2446</v>
      </c>
      <c r="W594" s="4" t="str">
        <f>VLOOKUP(VSTS_4c4a2935_7cc5_4a88_9916_4870a252c45f[[#This Row],[Area Path]],Table4[],2,FALSE)</f>
        <v>Unassigned</v>
      </c>
      <c r="X594" s="4" t="str">
        <f>VLOOKUP(VSTS_4c4a2935_7cc5_4a88_9916_4870a252c45f[[#This Row],[Area Path]],Table4[],3,FALSE)</f>
        <v>Unassigned</v>
      </c>
      <c r="Y594" s="4">
        <v>1519999962</v>
      </c>
      <c r="Z594" s="4" t="str">
        <f>IFERROR(IF(VLOOKUP(VSTS_4c4a2935_7cc5_4a88_9916_4870a252c45f[[#This Row],[ID]],ParentLookup[],7,FALSE)="Initiative",VLOOKUP(VSTS_4c4a2935_7cc5_4a88_9916_4870a252c45f[[#This Row],[ID]],ParentLookup[],4,FALSE),#N/A),"-- Not an Initiative --")</f>
        <v>PPTe - Slide Designs</v>
      </c>
    </row>
    <row r="595" spans="1:26" hidden="1" x14ac:dyDescent="0.25">
      <c r="A595" s="2">
        <v>21125</v>
      </c>
      <c r="B595" s="1" t="s">
        <v>3696</v>
      </c>
      <c r="C595" s="7"/>
      <c r="D595" s="9" t="str">
        <f ca="1">IF(ISBLANK(VSTS_4c4a2935_7cc5_4a88_9916_4870a252c45f[[#This Row],[Dogfood Date]]),"",ROUND((VSTS_4c4a2935_7cc5_4a88_9916_4870a252c45f[[#This Row],[Dogfood Date]]-TODAY())/7,0))</f>
        <v/>
      </c>
      <c r="E595" s="22" t="str">
        <f ca="1">IF(VSTS_4c4a2935_7cc5_4a88_9916_4870a252c45f[[#This Row],[D_Wk]]="","No Date",IF(VSTS_4c4a2935_7cc5_4a88_9916_4870a252c45f[[#This Row],[D_Wk]]&gt;=0,"Coming Soon","Live in Dogfood"))</f>
        <v>No Date</v>
      </c>
      <c r="F595" s="7"/>
      <c r="G595" s="9" t="str">
        <f ca="1">IF(ISBLANK(VSTS_4c4a2935_7cc5_4a88_9916_4870a252c45f[[#This Row],[Release Date]]),"",ROUND((VSTS_4c4a2935_7cc5_4a88_9916_4870a252c45f[[#This Row],[Release Date]]-TODAY())/7,0))</f>
        <v/>
      </c>
      <c r="H595" s="22" t="str">
        <f ca="1">IF(VSTS_4c4a2935_7cc5_4a88_9916_4870a252c45f[[#This Row],[R_Wk]]="","No Date",IF(VSTS_4c4a2935_7cc5_4a88_9916_4870a252c45f[[#This Row],[R_Wk]]&gt;=0,"Coming Soon","Live in Prod"))</f>
        <v>No Date</v>
      </c>
      <c r="I595" s="7"/>
      <c r="J595" s="9" t="str">
        <f ca="1">IF(ISBLANK(VSTS_4c4a2935_7cc5_4a88_9916_4870a252c45f[[#This Row],[Finish Date]]),"",ROUND((VSTS_4c4a2935_7cc5_4a88_9916_4870a252c45f[[#This Row],[Finish Date]]-TODAY())/7,0))</f>
        <v/>
      </c>
      <c r="K59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5" s="1"/>
      <c r="M595" s="1"/>
      <c r="N595" s="1" t="s">
        <v>2397</v>
      </c>
      <c r="O595" s="23">
        <v>41963.446828703702</v>
      </c>
      <c r="P595" s="23">
        <f>IFERROR(VLOOKUP(VSTS_4c4a2935_7cc5_4a88_9916_4870a252c45f[[#This Row],[ID]],PriLookup[],3,FALSE),"")</f>
        <v>41957.441365740742</v>
      </c>
      <c r="Q595" s="4" t="s">
        <v>3074</v>
      </c>
      <c r="R595" s="4"/>
      <c r="S595" s="1"/>
      <c r="T595" s="1" t="s">
        <v>2443</v>
      </c>
      <c r="U595" s="1" t="s">
        <v>2430</v>
      </c>
      <c r="V595" s="1" t="s">
        <v>2446</v>
      </c>
      <c r="W595" s="4" t="str">
        <f>VLOOKUP(VSTS_4c4a2935_7cc5_4a88_9916_4870a252c45f[[#This Row],[Area Path]],Table4[],2,FALSE)</f>
        <v>Unassigned</v>
      </c>
      <c r="X595" s="4" t="str">
        <f>VLOOKUP(VSTS_4c4a2935_7cc5_4a88_9916_4870a252c45f[[#This Row],[Area Path]],Table4[],3,FALSE)</f>
        <v>Unassigned</v>
      </c>
      <c r="Y595" s="4">
        <v>1526153808</v>
      </c>
      <c r="Z595" s="4" t="str">
        <f>IFERROR(IF(VLOOKUP(VSTS_4c4a2935_7cc5_4a88_9916_4870a252c45f[[#This Row],[ID]],ParentLookup[],7,FALSE)="Initiative",VLOOKUP(VSTS_4c4a2935_7cc5_4a88_9916_4870a252c45f[[#This Row],[ID]],ParentLookup[],4,FALSE),#N/A),"-- Not an Initiative --")</f>
        <v>PPTe - Slide Designs</v>
      </c>
    </row>
    <row r="596" spans="1:26" hidden="1" x14ac:dyDescent="0.25">
      <c r="A596" s="2">
        <v>21127</v>
      </c>
      <c r="B596" s="1" t="s">
        <v>3144</v>
      </c>
      <c r="C596" s="7"/>
      <c r="D596" s="9" t="str">
        <f ca="1">IF(ISBLANK(VSTS_4c4a2935_7cc5_4a88_9916_4870a252c45f[[#This Row],[Dogfood Date]]),"",ROUND((VSTS_4c4a2935_7cc5_4a88_9916_4870a252c45f[[#This Row],[Dogfood Date]]-TODAY())/7,0))</f>
        <v/>
      </c>
      <c r="E596" s="10" t="str">
        <f ca="1">IF(VSTS_4c4a2935_7cc5_4a88_9916_4870a252c45f[[#This Row],[D_Wk]]="","No Date",IF(VSTS_4c4a2935_7cc5_4a88_9916_4870a252c45f[[#This Row],[D_Wk]]&gt;=0,"Coming Soon","Live in Dogfood"))</f>
        <v>No Date</v>
      </c>
      <c r="F596" s="7"/>
      <c r="G596" s="9" t="str">
        <f ca="1">IF(ISBLANK(VSTS_4c4a2935_7cc5_4a88_9916_4870a252c45f[[#This Row],[Release Date]]),"",ROUND((VSTS_4c4a2935_7cc5_4a88_9916_4870a252c45f[[#This Row],[Release Date]]-TODAY())/7,0))</f>
        <v/>
      </c>
      <c r="H596" s="10" t="str">
        <f ca="1">IF(VSTS_4c4a2935_7cc5_4a88_9916_4870a252c45f[[#This Row],[R_Wk]]="","No Date",IF(VSTS_4c4a2935_7cc5_4a88_9916_4870a252c45f[[#This Row],[R_Wk]]&gt;=0,"Coming Soon","Live in Prod"))</f>
        <v>No Date</v>
      </c>
      <c r="I596" s="7"/>
      <c r="J596" s="9" t="str">
        <f ca="1">IF(ISBLANK(VSTS_4c4a2935_7cc5_4a88_9916_4870a252c45f[[#This Row],[Finish Date]]),"",ROUND((VSTS_4c4a2935_7cc5_4a88_9916_4870a252c45f[[#This Row],[Finish Date]]-TODAY())/7,0))</f>
        <v/>
      </c>
      <c r="K59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6" s="1"/>
      <c r="M596" s="1"/>
      <c r="N596" s="1" t="s">
        <v>20</v>
      </c>
      <c r="O596" s="23">
        <v>41947.745300925926</v>
      </c>
      <c r="P596" s="23">
        <f>IFERROR(VLOOKUP(VSTS_4c4a2935_7cc5_4a88_9916_4870a252c45f[[#This Row],[ID]],PriLookup[],3,FALSE),"")</f>
        <v>41963.491898148146</v>
      </c>
      <c r="Q596" s="4" t="s">
        <v>3145</v>
      </c>
      <c r="R596" s="4"/>
      <c r="S596" s="1"/>
      <c r="T596" s="1" t="s">
        <v>2443</v>
      </c>
      <c r="U596" s="1" t="s">
        <v>2430</v>
      </c>
      <c r="V596" s="1" t="s">
        <v>2446</v>
      </c>
      <c r="W596" s="4" t="str">
        <f>VLOOKUP(VSTS_4c4a2935_7cc5_4a88_9916_4870a252c45f[[#This Row],[Area Path]],Table4[],2,FALSE)</f>
        <v>Unassigned</v>
      </c>
      <c r="X596" s="4" t="str">
        <f>VLOOKUP(VSTS_4c4a2935_7cc5_4a88_9916_4870a252c45f[[#This Row],[Area Path]],Table4[],3,FALSE)</f>
        <v>Unassigned</v>
      </c>
      <c r="Y596" s="4">
        <v>1526153808</v>
      </c>
      <c r="Z596" s="4" t="str">
        <f>IFERROR(IF(VLOOKUP(VSTS_4c4a2935_7cc5_4a88_9916_4870a252c45f[[#This Row],[ID]],ParentLookup[],7,FALSE)="Initiative",VLOOKUP(VSTS_4c4a2935_7cc5_4a88_9916_4870a252c45f[[#This Row],[ID]],ParentLookup[],4,FALSE),#N/A),"-- Not an Initiative --")</f>
        <v>PPTe - Slide Designs</v>
      </c>
    </row>
    <row r="597" spans="1:26" hidden="1" x14ac:dyDescent="0.25">
      <c r="A597" s="2">
        <v>21128</v>
      </c>
      <c r="B597" s="1" t="s">
        <v>3146</v>
      </c>
      <c r="C597" s="7"/>
      <c r="D597" s="9" t="str">
        <f ca="1">IF(ISBLANK(VSTS_4c4a2935_7cc5_4a88_9916_4870a252c45f[[#This Row],[Dogfood Date]]),"",ROUND((VSTS_4c4a2935_7cc5_4a88_9916_4870a252c45f[[#This Row],[Dogfood Date]]-TODAY())/7,0))</f>
        <v/>
      </c>
      <c r="E597" s="10" t="str">
        <f ca="1">IF(VSTS_4c4a2935_7cc5_4a88_9916_4870a252c45f[[#This Row],[D_Wk]]="","No Date",IF(VSTS_4c4a2935_7cc5_4a88_9916_4870a252c45f[[#This Row],[D_Wk]]&gt;=0,"Coming Soon","Live in Dogfood"))</f>
        <v>No Date</v>
      </c>
      <c r="F597" s="7"/>
      <c r="G597" s="9" t="str">
        <f ca="1">IF(ISBLANK(VSTS_4c4a2935_7cc5_4a88_9916_4870a252c45f[[#This Row],[Release Date]]),"",ROUND((VSTS_4c4a2935_7cc5_4a88_9916_4870a252c45f[[#This Row],[Release Date]]-TODAY())/7,0))</f>
        <v/>
      </c>
      <c r="H597" s="10" t="str">
        <f ca="1">IF(VSTS_4c4a2935_7cc5_4a88_9916_4870a252c45f[[#This Row],[R_Wk]]="","No Date",IF(VSTS_4c4a2935_7cc5_4a88_9916_4870a252c45f[[#This Row],[R_Wk]]&gt;=0,"Coming Soon","Live in Prod"))</f>
        <v>No Date</v>
      </c>
      <c r="I597" s="7"/>
      <c r="J597" s="9" t="str">
        <f ca="1">IF(ISBLANK(VSTS_4c4a2935_7cc5_4a88_9916_4870a252c45f[[#This Row],[Finish Date]]),"",ROUND((VSTS_4c4a2935_7cc5_4a88_9916_4870a252c45f[[#This Row],[Finish Date]]-TODAY())/7,0))</f>
        <v/>
      </c>
      <c r="K5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7" s="1"/>
      <c r="M597" s="1"/>
      <c r="N597" s="1" t="s">
        <v>20</v>
      </c>
      <c r="O597" s="23">
        <v>41947.745300925926</v>
      </c>
      <c r="P597" s="23">
        <f>IFERROR(VLOOKUP(VSTS_4c4a2935_7cc5_4a88_9916_4870a252c45f[[#This Row],[ID]],PriLookup[],3,FALSE),"")</f>
        <v>41963.491898148146</v>
      </c>
      <c r="Q597" s="4" t="s">
        <v>3145</v>
      </c>
      <c r="R597" s="4"/>
      <c r="S597" s="1"/>
      <c r="T597" s="1" t="s">
        <v>2443</v>
      </c>
      <c r="U597" s="1" t="s">
        <v>2430</v>
      </c>
      <c r="V597" s="1" t="s">
        <v>2446</v>
      </c>
      <c r="W597" s="4" t="str">
        <f>VLOOKUP(VSTS_4c4a2935_7cc5_4a88_9916_4870a252c45f[[#This Row],[Area Path]],Table4[],2,FALSE)</f>
        <v>Unassigned</v>
      </c>
      <c r="X597" s="4" t="str">
        <f>VLOOKUP(VSTS_4c4a2935_7cc5_4a88_9916_4870a252c45f[[#This Row],[Area Path]],Table4[],3,FALSE)</f>
        <v>Unassigned</v>
      </c>
      <c r="Y597" s="4">
        <v>1529230731</v>
      </c>
      <c r="Z597" s="4" t="str">
        <f>IFERROR(IF(VLOOKUP(VSTS_4c4a2935_7cc5_4a88_9916_4870a252c45f[[#This Row],[ID]],ParentLookup[],7,FALSE)="Initiative",VLOOKUP(VSTS_4c4a2935_7cc5_4a88_9916_4870a252c45f[[#This Row],[ID]],ParentLookup[],4,FALSE),#N/A),"-- Not an Initiative --")</f>
        <v>PPTe - Slide Designs</v>
      </c>
    </row>
    <row r="598" spans="1:26" hidden="1" x14ac:dyDescent="0.25">
      <c r="A598" s="2">
        <v>21126</v>
      </c>
      <c r="B598" s="1" t="s">
        <v>3147</v>
      </c>
      <c r="C598" s="7"/>
      <c r="D598" s="9" t="str">
        <f ca="1">IF(ISBLANK(VSTS_4c4a2935_7cc5_4a88_9916_4870a252c45f[[#This Row],[Dogfood Date]]),"",ROUND((VSTS_4c4a2935_7cc5_4a88_9916_4870a252c45f[[#This Row],[Dogfood Date]]-TODAY())/7,0))</f>
        <v/>
      </c>
      <c r="E598" s="10" t="str">
        <f ca="1">IF(VSTS_4c4a2935_7cc5_4a88_9916_4870a252c45f[[#This Row],[D_Wk]]="","No Date",IF(VSTS_4c4a2935_7cc5_4a88_9916_4870a252c45f[[#This Row],[D_Wk]]&gt;=0,"Coming Soon","Live in Dogfood"))</f>
        <v>No Date</v>
      </c>
      <c r="F598" s="7"/>
      <c r="G598" s="9" t="str">
        <f ca="1">IF(ISBLANK(VSTS_4c4a2935_7cc5_4a88_9916_4870a252c45f[[#This Row],[Release Date]]),"",ROUND((VSTS_4c4a2935_7cc5_4a88_9916_4870a252c45f[[#This Row],[Release Date]]-TODAY())/7,0))</f>
        <v/>
      </c>
      <c r="H598" s="10" t="str">
        <f ca="1">IF(VSTS_4c4a2935_7cc5_4a88_9916_4870a252c45f[[#This Row],[R_Wk]]="","No Date",IF(VSTS_4c4a2935_7cc5_4a88_9916_4870a252c45f[[#This Row],[R_Wk]]&gt;=0,"Coming Soon","Live in Prod"))</f>
        <v>No Date</v>
      </c>
      <c r="I598" s="7"/>
      <c r="J598" s="9" t="str">
        <f ca="1">IF(ISBLANK(VSTS_4c4a2935_7cc5_4a88_9916_4870a252c45f[[#This Row],[Finish Date]]),"",ROUND((VSTS_4c4a2935_7cc5_4a88_9916_4870a252c45f[[#This Row],[Finish Date]]-TODAY())/7,0))</f>
        <v/>
      </c>
      <c r="K59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8" s="1"/>
      <c r="M598" s="1"/>
      <c r="N598" s="1" t="s">
        <v>20</v>
      </c>
      <c r="O598" s="23">
        <v>41947.745300925926</v>
      </c>
      <c r="P598" s="23">
        <f>IFERROR(VLOOKUP(VSTS_4c4a2935_7cc5_4a88_9916_4870a252c45f[[#This Row],[ID]],PriLookup[],3,FALSE),"")</f>
        <v>41957.441365740742</v>
      </c>
      <c r="Q598" s="4" t="s">
        <v>3109</v>
      </c>
      <c r="R598" s="4"/>
      <c r="S598" s="1"/>
      <c r="T598" s="1" t="s">
        <v>2443</v>
      </c>
      <c r="U598" s="1" t="s">
        <v>2430</v>
      </c>
      <c r="V598" s="1" t="s">
        <v>2446</v>
      </c>
      <c r="W598" s="4" t="str">
        <f>VLOOKUP(VSTS_4c4a2935_7cc5_4a88_9916_4870a252c45f[[#This Row],[Area Path]],Table4[],2,FALSE)</f>
        <v>Unassigned</v>
      </c>
      <c r="X598" s="4" t="str">
        <f>VLOOKUP(VSTS_4c4a2935_7cc5_4a88_9916_4870a252c45f[[#This Row],[Area Path]],Table4[],3,FALSE)</f>
        <v>Unassigned</v>
      </c>
      <c r="Y598" s="4">
        <v>1532307654</v>
      </c>
      <c r="Z598" s="4" t="str">
        <f>IFERROR(IF(VLOOKUP(VSTS_4c4a2935_7cc5_4a88_9916_4870a252c45f[[#This Row],[ID]],ParentLookup[],7,FALSE)="Initiative",VLOOKUP(VSTS_4c4a2935_7cc5_4a88_9916_4870a252c45f[[#This Row],[ID]],ParentLookup[],4,FALSE),#N/A),"-- Not an Initiative --")</f>
        <v>PPTe - App Experiences</v>
      </c>
    </row>
    <row r="599" spans="1:26" hidden="1" x14ac:dyDescent="0.25">
      <c r="A599" s="2">
        <v>21131</v>
      </c>
      <c r="B599" s="1" t="s">
        <v>3148</v>
      </c>
      <c r="C599" s="7"/>
      <c r="D599" s="9" t="str">
        <f ca="1">IF(ISBLANK(VSTS_4c4a2935_7cc5_4a88_9916_4870a252c45f[[#This Row],[Dogfood Date]]),"",ROUND((VSTS_4c4a2935_7cc5_4a88_9916_4870a252c45f[[#This Row],[Dogfood Date]]-TODAY())/7,0))</f>
        <v/>
      </c>
      <c r="E599" s="10" t="str">
        <f ca="1">IF(VSTS_4c4a2935_7cc5_4a88_9916_4870a252c45f[[#This Row],[D_Wk]]="","No Date",IF(VSTS_4c4a2935_7cc5_4a88_9916_4870a252c45f[[#This Row],[D_Wk]]&gt;=0,"Coming Soon","Live in Dogfood"))</f>
        <v>No Date</v>
      </c>
      <c r="F599" s="7"/>
      <c r="G599" s="9" t="str">
        <f ca="1">IF(ISBLANK(VSTS_4c4a2935_7cc5_4a88_9916_4870a252c45f[[#This Row],[Release Date]]),"",ROUND((VSTS_4c4a2935_7cc5_4a88_9916_4870a252c45f[[#This Row],[Release Date]]-TODAY())/7,0))</f>
        <v/>
      </c>
      <c r="H599" s="10" t="str">
        <f ca="1">IF(VSTS_4c4a2935_7cc5_4a88_9916_4870a252c45f[[#This Row],[R_Wk]]="","No Date",IF(VSTS_4c4a2935_7cc5_4a88_9916_4870a252c45f[[#This Row],[R_Wk]]&gt;=0,"Coming Soon","Live in Prod"))</f>
        <v>No Date</v>
      </c>
      <c r="I599" s="7"/>
      <c r="J599" s="9" t="str">
        <f ca="1">IF(ISBLANK(VSTS_4c4a2935_7cc5_4a88_9916_4870a252c45f[[#This Row],[Finish Date]]),"",ROUND((VSTS_4c4a2935_7cc5_4a88_9916_4870a252c45f[[#This Row],[Finish Date]]-TODAY())/7,0))</f>
        <v/>
      </c>
      <c r="K5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599" s="1"/>
      <c r="M599" s="1"/>
      <c r="N599" s="1" t="s">
        <v>20</v>
      </c>
      <c r="O599" s="23">
        <v>41947.745300925926</v>
      </c>
      <c r="P599" s="23">
        <f>IFERROR(VLOOKUP(VSTS_4c4a2935_7cc5_4a88_9916_4870a252c45f[[#This Row],[ID]],PriLookup[],3,FALSE),"")</f>
        <v>41957.441354166665</v>
      </c>
      <c r="Q599" s="4" t="s">
        <v>3149</v>
      </c>
      <c r="R599" s="4"/>
      <c r="S599" s="1"/>
      <c r="T599" s="1" t="s">
        <v>2443</v>
      </c>
      <c r="U599" s="1" t="s">
        <v>2430</v>
      </c>
      <c r="V599" s="1" t="s">
        <v>2446</v>
      </c>
      <c r="W599" s="4" t="str">
        <f>VLOOKUP(VSTS_4c4a2935_7cc5_4a88_9916_4870a252c45f[[#This Row],[Area Path]],Table4[],2,FALSE)</f>
        <v>Unassigned</v>
      </c>
      <c r="X599" s="4" t="str">
        <f>VLOOKUP(VSTS_4c4a2935_7cc5_4a88_9916_4870a252c45f[[#This Row],[Area Path]],Table4[],3,FALSE)</f>
        <v>Unassigned</v>
      </c>
      <c r="Y599" s="4">
        <v>1556923038</v>
      </c>
      <c r="Z599" s="4" t="str">
        <f>IFERROR(IF(VLOOKUP(VSTS_4c4a2935_7cc5_4a88_9916_4870a252c45f[[#This Row],[ID]],ParentLookup[],7,FALSE)="Initiative",VLOOKUP(VSTS_4c4a2935_7cc5_4a88_9916_4870a252c45f[[#This Row],[ID]],ParentLookup[],4,FALSE),#N/A),"-- Not an Initiative --")</f>
        <v>PPTe - Content</v>
      </c>
    </row>
    <row r="600" spans="1:26" hidden="1" x14ac:dyDescent="0.25">
      <c r="A600" s="2">
        <v>21144</v>
      </c>
      <c r="B600" s="1" t="s">
        <v>3150</v>
      </c>
      <c r="C600" s="7"/>
      <c r="D600" s="9" t="str">
        <f ca="1">IF(ISBLANK(VSTS_4c4a2935_7cc5_4a88_9916_4870a252c45f[[#This Row],[Dogfood Date]]),"",ROUND((VSTS_4c4a2935_7cc5_4a88_9916_4870a252c45f[[#This Row],[Dogfood Date]]-TODAY())/7,0))</f>
        <v/>
      </c>
      <c r="E600" s="10" t="str">
        <f ca="1">IF(VSTS_4c4a2935_7cc5_4a88_9916_4870a252c45f[[#This Row],[D_Wk]]="","No Date",IF(VSTS_4c4a2935_7cc5_4a88_9916_4870a252c45f[[#This Row],[D_Wk]]&gt;=0,"Coming Soon","Live in Dogfood"))</f>
        <v>No Date</v>
      </c>
      <c r="F600" s="7"/>
      <c r="G600" s="9" t="str">
        <f ca="1">IF(ISBLANK(VSTS_4c4a2935_7cc5_4a88_9916_4870a252c45f[[#This Row],[Release Date]]),"",ROUND((VSTS_4c4a2935_7cc5_4a88_9916_4870a252c45f[[#This Row],[Release Date]]-TODAY())/7,0))</f>
        <v/>
      </c>
      <c r="H600" s="10" t="str">
        <f ca="1">IF(VSTS_4c4a2935_7cc5_4a88_9916_4870a252c45f[[#This Row],[R_Wk]]="","No Date",IF(VSTS_4c4a2935_7cc5_4a88_9916_4870a252c45f[[#This Row],[R_Wk]]&gt;=0,"Coming Soon","Live in Prod"))</f>
        <v>No Date</v>
      </c>
      <c r="I600" s="7"/>
      <c r="J600" s="9" t="str">
        <f ca="1">IF(ISBLANK(VSTS_4c4a2935_7cc5_4a88_9916_4870a252c45f[[#This Row],[Finish Date]]),"",ROUND((VSTS_4c4a2935_7cc5_4a88_9916_4870a252c45f[[#This Row],[Finish Date]]-TODAY())/7,0))</f>
        <v/>
      </c>
      <c r="K6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0" s="1"/>
      <c r="M600" s="1"/>
      <c r="N600" s="1" t="s">
        <v>20</v>
      </c>
      <c r="O600" s="23">
        <v>41947.745300925926</v>
      </c>
      <c r="P600" s="23">
        <f>IFERROR(VLOOKUP(VSTS_4c4a2935_7cc5_4a88_9916_4870a252c45f[[#This Row],[ID]],PriLookup[],3,FALSE),"")</f>
        <v>41963.500023148146</v>
      </c>
      <c r="Q600" s="4" t="s">
        <v>3074</v>
      </c>
      <c r="R600" s="4"/>
      <c r="S600" s="1"/>
      <c r="T600" s="1" t="s">
        <v>2443</v>
      </c>
      <c r="U600" s="1" t="s">
        <v>2430</v>
      </c>
      <c r="V600" s="1" t="s">
        <v>2446</v>
      </c>
      <c r="W600" s="4" t="str">
        <f>VLOOKUP(VSTS_4c4a2935_7cc5_4a88_9916_4870a252c45f[[#This Row],[Area Path]],Table4[],2,FALSE)</f>
        <v>Unassigned</v>
      </c>
      <c r="X600" s="4" t="str">
        <f>VLOOKUP(VSTS_4c4a2935_7cc5_4a88_9916_4870a252c45f[[#This Row],[Area Path]],Table4[],3,FALSE)</f>
        <v>Unassigned</v>
      </c>
      <c r="Y600" s="4">
        <v>1558461500</v>
      </c>
      <c r="Z600" s="4" t="str">
        <f>IFERROR(IF(VLOOKUP(VSTS_4c4a2935_7cc5_4a88_9916_4870a252c45f[[#This Row],[ID]],ParentLookup[],7,FALSE)="Initiative",VLOOKUP(VSTS_4c4a2935_7cc5_4a88_9916_4870a252c45f[[#This Row],[ID]],ParentLookup[],4,FALSE),#N/A),"-- Not an Initiative --")</f>
        <v>PPTe - Content</v>
      </c>
    </row>
    <row r="601" spans="1:26" hidden="1" x14ac:dyDescent="0.25">
      <c r="A601" s="2">
        <v>17431</v>
      </c>
      <c r="B601" s="1" t="s">
        <v>4547</v>
      </c>
      <c r="C601" s="7"/>
      <c r="D601" s="9" t="str">
        <f ca="1">IF(ISBLANK(VSTS_4c4a2935_7cc5_4a88_9916_4870a252c45f[[#This Row],[Dogfood Date]]),"",ROUND((VSTS_4c4a2935_7cc5_4a88_9916_4870a252c45f[[#This Row],[Dogfood Date]]-TODAY())/7,0))</f>
        <v/>
      </c>
      <c r="E601" s="10" t="str">
        <f ca="1">IF(VSTS_4c4a2935_7cc5_4a88_9916_4870a252c45f[[#This Row],[D_Wk]]="","No Date",IF(VSTS_4c4a2935_7cc5_4a88_9916_4870a252c45f[[#This Row],[D_Wk]]&gt;=0,"Coming Soon","Live in Dogfood"))</f>
        <v>No Date</v>
      </c>
      <c r="F601" s="7"/>
      <c r="G601" s="9" t="str">
        <f ca="1">IF(ISBLANK(VSTS_4c4a2935_7cc5_4a88_9916_4870a252c45f[[#This Row],[Release Date]]),"",ROUND((VSTS_4c4a2935_7cc5_4a88_9916_4870a252c45f[[#This Row],[Release Date]]-TODAY())/7,0))</f>
        <v/>
      </c>
      <c r="H601" s="10" t="str">
        <f ca="1">IF(VSTS_4c4a2935_7cc5_4a88_9916_4870a252c45f[[#This Row],[R_Wk]]="","No Date",IF(VSTS_4c4a2935_7cc5_4a88_9916_4870a252c45f[[#This Row],[R_Wk]]&gt;=0,"Coming Soon","Live in Prod"))</f>
        <v>No Date</v>
      </c>
      <c r="I601" s="7"/>
      <c r="J601" s="9" t="str">
        <f ca="1">IF(ISBLANK(VSTS_4c4a2935_7cc5_4a88_9916_4870a252c45f[[#This Row],[Finish Date]]),"",ROUND((VSTS_4c4a2935_7cc5_4a88_9916_4870a252c45f[[#This Row],[Finish Date]]-TODAY())/7,0))</f>
        <v/>
      </c>
      <c r="K6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1" s="1" t="s">
        <v>5993</v>
      </c>
      <c r="M601" s="1"/>
      <c r="N601" s="1" t="s">
        <v>20</v>
      </c>
      <c r="O601" s="23">
        <v>41933.265393518515</v>
      </c>
      <c r="P601" s="23">
        <f>IFERROR(VLOOKUP(VSTS_4c4a2935_7cc5_4a88_9916_4870a252c45f[[#This Row],[ID]],PriLookup[],3,FALSE),"")</f>
        <v>41963.500034722223</v>
      </c>
      <c r="Q601" s="4" t="s">
        <v>4481</v>
      </c>
      <c r="R601" s="4"/>
      <c r="S601" s="1"/>
      <c r="T601" s="1" t="s">
        <v>2443</v>
      </c>
      <c r="U601" s="1" t="s">
        <v>2430</v>
      </c>
      <c r="V601" s="1" t="s">
        <v>2445</v>
      </c>
      <c r="W601" s="4" t="str">
        <f>VLOOKUP(VSTS_4c4a2935_7cc5_4a88_9916_4870a252c45f[[#This Row],[Area Path]],Table4[],2,FALSE)</f>
        <v>OAS</v>
      </c>
      <c r="X601" s="4" t="str">
        <f>VLOOKUP(VSTS_4c4a2935_7cc5_4a88_9916_4870a252c45f[[#This Row],[Area Path]],Table4[],3,FALSE)</f>
        <v>OAS</v>
      </c>
      <c r="Y601" s="4">
        <v>1558846115</v>
      </c>
      <c r="Z601" s="4" t="str">
        <f>IFERROR(IF(VLOOKUP(VSTS_4c4a2935_7cc5_4a88_9916_4870a252c45f[[#This Row],[ID]],ParentLookup[],7,FALSE)="Initiative",VLOOKUP(VSTS_4c4a2935_7cc5_4a88_9916_4870a252c45f[[#This Row],[ID]],ParentLookup[],4,FALSE),#N/A),"-- Not an Initiative --")</f>
        <v>PPTe - Content</v>
      </c>
    </row>
    <row r="602" spans="1:26" hidden="1" x14ac:dyDescent="0.25">
      <c r="A602" s="2">
        <v>21140</v>
      </c>
      <c r="B602" s="1" t="s">
        <v>3152</v>
      </c>
      <c r="C602" s="7"/>
      <c r="D602" s="9" t="str">
        <f ca="1">IF(ISBLANK(VSTS_4c4a2935_7cc5_4a88_9916_4870a252c45f[[#This Row],[Dogfood Date]]),"",ROUND((VSTS_4c4a2935_7cc5_4a88_9916_4870a252c45f[[#This Row],[Dogfood Date]]-TODAY())/7,0))</f>
        <v/>
      </c>
      <c r="E602" s="10" t="str">
        <f ca="1">IF(VSTS_4c4a2935_7cc5_4a88_9916_4870a252c45f[[#This Row],[D_Wk]]="","No Date",IF(VSTS_4c4a2935_7cc5_4a88_9916_4870a252c45f[[#This Row],[D_Wk]]&gt;=0,"Coming Soon","Live in Dogfood"))</f>
        <v>No Date</v>
      </c>
      <c r="F602" s="7"/>
      <c r="G602" s="9" t="str">
        <f ca="1">IF(ISBLANK(VSTS_4c4a2935_7cc5_4a88_9916_4870a252c45f[[#This Row],[Release Date]]),"",ROUND((VSTS_4c4a2935_7cc5_4a88_9916_4870a252c45f[[#This Row],[Release Date]]-TODAY())/7,0))</f>
        <v/>
      </c>
      <c r="H602" s="10" t="str">
        <f ca="1">IF(VSTS_4c4a2935_7cc5_4a88_9916_4870a252c45f[[#This Row],[R_Wk]]="","No Date",IF(VSTS_4c4a2935_7cc5_4a88_9916_4870a252c45f[[#This Row],[R_Wk]]&gt;=0,"Coming Soon","Live in Prod"))</f>
        <v>No Date</v>
      </c>
      <c r="I602" s="7"/>
      <c r="J602" s="9" t="str">
        <f ca="1">IF(ISBLANK(VSTS_4c4a2935_7cc5_4a88_9916_4870a252c45f[[#This Row],[Finish Date]]),"",ROUND((VSTS_4c4a2935_7cc5_4a88_9916_4870a252c45f[[#This Row],[Finish Date]]-TODAY())/7,0))</f>
        <v/>
      </c>
      <c r="K60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2" s="1"/>
      <c r="M602" s="1"/>
      <c r="N602" s="1" t="s">
        <v>20</v>
      </c>
      <c r="O602" s="23">
        <v>41947.745300925926</v>
      </c>
      <c r="P602" s="23">
        <f>IFERROR(VLOOKUP(VSTS_4c4a2935_7cc5_4a88_9916_4870a252c45f[[#This Row],[ID]],PriLookup[],3,FALSE),"")</f>
        <v>41963.500034722223</v>
      </c>
      <c r="Q602" s="4" t="s">
        <v>3074</v>
      </c>
      <c r="R602" s="4"/>
      <c r="S602" s="1"/>
      <c r="T602" s="1" t="s">
        <v>2443</v>
      </c>
      <c r="U602" s="1" t="s">
        <v>2430</v>
      </c>
      <c r="V602" s="1" t="s">
        <v>2446</v>
      </c>
      <c r="W602" s="4" t="str">
        <f>VLOOKUP(VSTS_4c4a2935_7cc5_4a88_9916_4870a252c45f[[#This Row],[Area Path]],Table4[],2,FALSE)</f>
        <v>Unassigned</v>
      </c>
      <c r="X602" s="4" t="str">
        <f>VLOOKUP(VSTS_4c4a2935_7cc5_4a88_9916_4870a252c45f[[#This Row],[Area Path]],Table4[],3,FALSE)</f>
        <v>Unassigned</v>
      </c>
      <c r="Y602" s="4">
        <v>1559230730</v>
      </c>
      <c r="Z602" s="4" t="str">
        <f>IFERROR(IF(VLOOKUP(VSTS_4c4a2935_7cc5_4a88_9916_4870a252c45f[[#This Row],[ID]],ParentLookup[],7,FALSE)="Initiative",VLOOKUP(VSTS_4c4a2935_7cc5_4a88_9916_4870a252c45f[[#This Row],[ID]],ParentLookup[],4,FALSE),#N/A),"-- Not an Initiative --")</f>
        <v>PPTe - Content</v>
      </c>
    </row>
    <row r="603" spans="1:26" hidden="1" x14ac:dyDescent="0.25">
      <c r="A603" s="2">
        <v>17432</v>
      </c>
      <c r="B603" s="1" t="s">
        <v>3153</v>
      </c>
      <c r="C603" s="7"/>
      <c r="D603" s="9" t="str">
        <f ca="1">IF(ISBLANK(VSTS_4c4a2935_7cc5_4a88_9916_4870a252c45f[[#This Row],[Dogfood Date]]),"",ROUND((VSTS_4c4a2935_7cc5_4a88_9916_4870a252c45f[[#This Row],[Dogfood Date]]-TODAY())/7,0))</f>
        <v/>
      </c>
      <c r="E603" s="10" t="str">
        <f ca="1">IF(VSTS_4c4a2935_7cc5_4a88_9916_4870a252c45f[[#This Row],[D_Wk]]="","No Date",IF(VSTS_4c4a2935_7cc5_4a88_9916_4870a252c45f[[#This Row],[D_Wk]]&gt;=0,"Coming Soon","Live in Dogfood"))</f>
        <v>No Date</v>
      </c>
      <c r="F603" s="7"/>
      <c r="G603" s="9" t="str">
        <f ca="1">IF(ISBLANK(VSTS_4c4a2935_7cc5_4a88_9916_4870a252c45f[[#This Row],[Release Date]]),"",ROUND((VSTS_4c4a2935_7cc5_4a88_9916_4870a252c45f[[#This Row],[Release Date]]-TODAY())/7,0))</f>
        <v/>
      </c>
      <c r="H603" s="10" t="str">
        <f ca="1">IF(VSTS_4c4a2935_7cc5_4a88_9916_4870a252c45f[[#This Row],[R_Wk]]="","No Date",IF(VSTS_4c4a2935_7cc5_4a88_9916_4870a252c45f[[#This Row],[R_Wk]]&gt;=0,"Coming Soon","Live in Prod"))</f>
        <v>No Date</v>
      </c>
      <c r="I603" s="7"/>
      <c r="J603" s="9" t="str">
        <f ca="1">IF(ISBLANK(VSTS_4c4a2935_7cc5_4a88_9916_4870a252c45f[[#This Row],[Finish Date]]),"",ROUND((VSTS_4c4a2935_7cc5_4a88_9916_4870a252c45f[[#This Row],[Finish Date]]-TODAY())/7,0))</f>
        <v/>
      </c>
      <c r="K6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3" s="1"/>
      <c r="M603" s="1"/>
      <c r="N603" s="1" t="s">
        <v>20</v>
      </c>
      <c r="O603" s="23">
        <v>41933.265393518515</v>
      </c>
      <c r="P603" s="23">
        <f>IFERROR(VLOOKUP(VSTS_4c4a2935_7cc5_4a88_9916_4870a252c45f[[#This Row],[ID]],PriLookup[],3,FALSE),"")</f>
        <v>41963.500034722223</v>
      </c>
      <c r="Q603" s="4" t="s">
        <v>2861</v>
      </c>
      <c r="R603" s="4"/>
      <c r="S603" s="1"/>
      <c r="T603" s="1" t="s">
        <v>2443</v>
      </c>
      <c r="U603" s="1" t="s">
        <v>2430</v>
      </c>
      <c r="V603" s="1" t="s">
        <v>2446</v>
      </c>
      <c r="W603" s="4" t="str">
        <f>VLOOKUP(VSTS_4c4a2935_7cc5_4a88_9916_4870a252c45f[[#This Row],[Area Path]],Table4[],2,FALSE)</f>
        <v>Unassigned</v>
      </c>
      <c r="X603" s="4" t="str">
        <f>VLOOKUP(VSTS_4c4a2935_7cc5_4a88_9916_4870a252c45f[[#This Row],[Area Path]],Table4[],3,FALSE)</f>
        <v>Unassigned</v>
      </c>
      <c r="Y603" s="4">
        <v>1559999961</v>
      </c>
      <c r="Z603" s="4" t="str">
        <f>IFERROR(IF(VLOOKUP(VSTS_4c4a2935_7cc5_4a88_9916_4870a252c45f[[#This Row],[ID]],ParentLookup[],7,FALSE)="Initiative",VLOOKUP(VSTS_4c4a2935_7cc5_4a88_9916_4870a252c45f[[#This Row],[ID]],ParentLookup[],4,FALSE),#N/A),"-- Not an Initiative --")</f>
        <v>PPTe - App Experiences</v>
      </c>
    </row>
    <row r="604" spans="1:26" hidden="1" x14ac:dyDescent="0.25">
      <c r="A604" s="2">
        <v>21132</v>
      </c>
      <c r="B604" s="1" t="s">
        <v>3154</v>
      </c>
      <c r="C604" s="7"/>
      <c r="D604" s="9" t="str">
        <f ca="1">IF(ISBLANK(VSTS_4c4a2935_7cc5_4a88_9916_4870a252c45f[[#This Row],[Dogfood Date]]),"",ROUND((VSTS_4c4a2935_7cc5_4a88_9916_4870a252c45f[[#This Row],[Dogfood Date]]-TODAY())/7,0))</f>
        <v/>
      </c>
      <c r="E604" s="10" t="str">
        <f ca="1">IF(VSTS_4c4a2935_7cc5_4a88_9916_4870a252c45f[[#This Row],[D_Wk]]="","No Date",IF(VSTS_4c4a2935_7cc5_4a88_9916_4870a252c45f[[#This Row],[D_Wk]]&gt;=0,"Coming Soon","Live in Dogfood"))</f>
        <v>No Date</v>
      </c>
      <c r="F604" s="7"/>
      <c r="G604" s="9" t="str">
        <f ca="1">IF(ISBLANK(VSTS_4c4a2935_7cc5_4a88_9916_4870a252c45f[[#This Row],[Release Date]]),"",ROUND((VSTS_4c4a2935_7cc5_4a88_9916_4870a252c45f[[#This Row],[Release Date]]-TODAY())/7,0))</f>
        <v/>
      </c>
      <c r="H604" s="10" t="str">
        <f ca="1">IF(VSTS_4c4a2935_7cc5_4a88_9916_4870a252c45f[[#This Row],[R_Wk]]="","No Date",IF(VSTS_4c4a2935_7cc5_4a88_9916_4870a252c45f[[#This Row],[R_Wk]]&gt;=0,"Coming Soon","Live in Prod"))</f>
        <v>No Date</v>
      </c>
      <c r="I604" s="7"/>
      <c r="J604" s="9" t="str">
        <f ca="1">IF(ISBLANK(VSTS_4c4a2935_7cc5_4a88_9916_4870a252c45f[[#This Row],[Finish Date]]),"",ROUND((VSTS_4c4a2935_7cc5_4a88_9916_4870a252c45f[[#This Row],[Finish Date]]-TODAY())/7,0))</f>
        <v/>
      </c>
      <c r="K60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4" s="1"/>
      <c r="M604" s="1"/>
      <c r="N604" s="1" t="s">
        <v>20</v>
      </c>
      <c r="O604" s="23">
        <v>41947.745300925926</v>
      </c>
      <c r="P604" s="23">
        <f>IFERROR(VLOOKUP(VSTS_4c4a2935_7cc5_4a88_9916_4870a252c45f[[#This Row],[ID]],PriLookup[],3,FALSE),"")</f>
        <v>41957.441354166665</v>
      </c>
      <c r="Q604" s="4" t="s">
        <v>3074</v>
      </c>
      <c r="R604" s="4"/>
      <c r="S604" s="1"/>
      <c r="T604" s="1" t="s">
        <v>2443</v>
      </c>
      <c r="U604" s="1" t="s">
        <v>2430</v>
      </c>
      <c r="V604" s="1" t="s">
        <v>2446</v>
      </c>
      <c r="W604" s="4" t="str">
        <f>VLOOKUP(VSTS_4c4a2935_7cc5_4a88_9916_4870a252c45f[[#This Row],[Area Path]],Table4[],2,FALSE)</f>
        <v>Unassigned</v>
      </c>
      <c r="X604" s="4" t="str">
        <f>VLOOKUP(VSTS_4c4a2935_7cc5_4a88_9916_4870a252c45f[[#This Row],[Area Path]],Table4[],3,FALSE)</f>
        <v>Unassigned</v>
      </c>
      <c r="Y604" s="4">
        <v>1563076884</v>
      </c>
      <c r="Z604" s="4" t="str">
        <f>IFERROR(IF(VLOOKUP(VSTS_4c4a2935_7cc5_4a88_9916_4870a252c45f[[#This Row],[ID]],ParentLookup[],7,FALSE)="Initiative",VLOOKUP(VSTS_4c4a2935_7cc5_4a88_9916_4870a252c45f[[#This Row],[ID]],ParentLookup[],4,FALSE),#N/A),"-- Not an Initiative --")</f>
        <v>PPTe - App Experiences</v>
      </c>
    </row>
    <row r="605" spans="1:26" hidden="1" x14ac:dyDescent="0.25">
      <c r="A605" s="2">
        <v>21133</v>
      </c>
      <c r="B605" s="1" t="s">
        <v>3155</v>
      </c>
      <c r="C605" s="7"/>
      <c r="D605" s="9" t="str">
        <f ca="1">IF(ISBLANK(VSTS_4c4a2935_7cc5_4a88_9916_4870a252c45f[[#This Row],[Dogfood Date]]),"",ROUND((VSTS_4c4a2935_7cc5_4a88_9916_4870a252c45f[[#This Row],[Dogfood Date]]-TODAY())/7,0))</f>
        <v/>
      </c>
      <c r="E605" s="10" t="str">
        <f ca="1">IF(VSTS_4c4a2935_7cc5_4a88_9916_4870a252c45f[[#This Row],[D_Wk]]="","No Date",IF(VSTS_4c4a2935_7cc5_4a88_9916_4870a252c45f[[#This Row],[D_Wk]]&gt;=0,"Coming Soon","Live in Dogfood"))</f>
        <v>No Date</v>
      </c>
      <c r="F605" s="7"/>
      <c r="G605" s="9" t="str">
        <f ca="1">IF(ISBLANK(VSTS_4c4a2935_7cc5_4a88_9916_4870a252c45f[[#This Row],[Release Date]]),"",ROUND((VSTS_4c4a2935_7cc5_4a88_9916_4870a252c45f[[#This Row],[Release Date]]-TODAY())/7,0))</f>
        <v/>
      </c>
      <c r="H605" s="10" t="str">
        <f ca="1">IF(VSTS_4c4a2935_7cc5_4a88_9916_4870a252c45f[[#This Row],[R_Wk]]="","No Date",IF(VSTS_4c4a2935_7cc5_4a88_9916_4870a252c45f[[#This Row],[R_Wk]]&gt;=0,"Coming Soon","Live in Prod"))</f>
        <v>No Date</v>
      </c>
      <c r="I605" s="7"/>
      <c r="J605" s="9" t="str">
        <f ca="1">IF(ISBLANK(VSTS_4c4a2935_7cc5_4a88_9916_4870a252c45f[[#This Row],[Finish Date]]),"",ROUND((VSTS_4c4a2935_7cc5_4a88_9916_4870a252c45f[[#This Row],[Finish Date]]-TODAY())/7,0))</f>
        <v/>
      </c>
      <c r="K60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5" s="1"/>
      <c r="M605" s="1"/>
      <c r="N605" s="1" t="s">
        <v>20</v>
      </c>
      <c r="O605" s="23">
        <v>41947.745300925926</v>
      </c>
      <c r="P605" s="23">
        <f>IFERROR(VLOOKUP(VSTS_4c4a2935_7cc5_4a88_9916_4870a252c45f[[#This Row],[ID]],PriLookup[],3,FALSE),"")</f>
        <v>41957.441354166665</v>
      </c>
      <c r="Q605" s="4" t="s">
        <v>5994</v>
      </c>
      <c r="R605" s="4"/>
      <c r="S605" s="1"/>
      <c r="T605" s="1" t="s">
        <v>2443</v>
      </c>
      <c r="U605" s="1" t="s">
        <v>2430</v>
      </c>
      <c r="V605" s="1" t="s">
        <v>2446</v>
      </c>
      <c r="W605" s="4" t="str">
        <f>VLOOKUP(VSTS_4c4a2935_7cc5_4a88_9916_4870a252c45f[[#This Row],[Area Path]],Table4[],2,FALSE)</f>
        <v>Unassigned</v>
      </c>
      <c r="X605" s="4" t="str">
        <f>VLOOKUP(VSTS_4c4a2935_7cc5_4a88_9916_4870a252c45f[[#This Row],[Area Path]],Table4[],3,FALSE)</f>
        <v>Unassigned</v>
      </c>
      <c r="Y605" s="4">
        <v>1569230730</v>
      </c>
      <c r="Z605" s="4" t="str">
        <f>IFERROR(IF(VLOOKUP(VSTS_4c4a2935_7cc5_4a88_9916_4870a252c45f[[#This Row],[ID]],ParentLookup[],7,FALSE)="Initiative",VLOOKUP(VSTS_4c4a2935_7cc5_4a88_9916_4870a252c45f[[#This Row],[ID]],ParentLookup[],4,FALSE),#N/A),"-- Not an Initiative --")</f>
        <v>PPTe - App Experiences</v>
      </c>
    </row>
    <row r="606" spans="1:26" hidden="1" x14ac:dyDescent="0.25">
      <c r="A606" s="2">
        <v>21135</v>
      </c>
      <c r="B606" s="1" t="s">
        <v>3156</v>
      </c>
      <c r="C606" s="7"/>
      <c r="D606" s="9" t="str">
        <f ca="1">IF(ISBLANK(VSTS_4c4a2935_7cc5_4a88_9916_4870a252c45f[[#This Row],[Dogfood Date]]),"",ROUND((VSTS_4c4a2935_7cc5_4a88_9916_4870a252c45f[[#This Row],[Dogfood Date]]-TODAY())/7,0))</f>
        <v/>
      </c>
      <c r="E606" s="10" t="str">
        <f ca="1">IF(VSTS_4c4a2935_7cc5_4a88_9916_4870a252c45f[[#This Row],[D_Wk]]="","No Date",IF(VSTS_4c4a2935_7cc5_4a88_9916_4870a252c45f[[#This Row],[D_Wk]]&gt;=0,"Coming Soon","Live in Dogfood"))</f>
        <v>No Date</v>
      </c>
      <c r="F606" s="7"/>
      <c r="G606" s="9" t="str">
        <f ca="1">IF(ISBLANK(VSTS_4c4a2935_7cc5_4a88_9916_4870a252c45f[[#This Row],[Release Date]]),"",ROUND((VSTS_4c4a2935_7cc5_4a88_9916_4870a252c45f[[#This Row],[Release Date]]-TODAY())/7,0))</f>
        <v/>
      </c>
      <c r="H606" s="10" t="str">
        <f ca="1">IF(VSTS_4c4a2935_7cc5_4a88_9916_4870a252c45f[[#This Row],[R_Wk]]="","No Date",IF(VSTS_4c4a2935_7cc5_4a88_9916_4870a252c45f[[#This Row],[R_Wk]]&gt;=0,"Coming Soon","Live in Prod"))</f>
        <v>No Date</v>
      </c>
      <c r="I606" s="7"/>
      <c r="J606" s="9" t="str">
        <f ca="1">IF(ISBLANK(VSTS_4c4a2935_7cc5_4a88_9916_4870a252c45f[[#This Row],[Finish Date]]),"",ROUND((VSTS_4c4a2935_7cc5_4a88_9916_4870a252c45f[[#This Row],[Finish Date]]-TODAY())/7,0))</f>
        <v/>
      </c>
      <c r="K60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6" s="1"/>
      <c r="M606" s="1"/>
      <c r="N606" s="1" t="s">
        <v>2397</v>
      </c>
      <c r="O606" s="23">
        <v>42072.09988425926</v>
      </c>
      <c r="P606" s="23">
        <f>IFERROR(VLOOKUP(VSTS_4c4a2935_7cc5_4a88_9916_4870a252c45f[[#This Row],[ID]],PriLookup[],3,FALSE),"")</f>
        <v>41957.441354166665</v>
      </c>
      <c r="Q606" s="4" t="s">
        <v>3074</v>
      </c>
      <c r="R606" s="4"/>
      <c r="S606" s="1"/>
      <c r="T606" s="1" t="s">
        <v>2443</v>
      </c>
      <c r="U606" s="1" t="s">
        <v>2430</v>
      </c>
      <c r="V606" s="1" t="s">
        <v>2445</v>
      </c>
      <c r="W606" s="4" t="str">
        <f>VLOOKUP(VSTS_4c4a2935_7cc5_4a88_9916_4870a252c45f[[#This Row],[Area Path]],Table4[],2,FALSE)</f>
        <v>OAS</v>
      </c>
      <c r="X606" s="4" t="str">
        <f>VLOOKUP(VSTS_4c4a2935_7cc5_4a88_9916_4870a252c45f[[#This Row],[Area Path]],Table4[],3,FALSE)</f>
        <v>OAS</v>
      </c>
      <c r="Y606" s="4">
        <v>1575384576</v>
      </c>
      <c r="Z606" s="4" t="str">
        <f>IFERROR(IF(VLOOKUP(VSTS_4c4a2935_7cc5_4a88_9916_4870a252c45f[[#This Row],[ID]],ParentLookup[],7,FALSE)="Initiative",VLOOKUP(VSTS_4c4a2935_7cc5_4a88_9916_4870a252c45f[[#This Row],[ID]],ParentLookup[],4,FALSE),#N/A),"-- Not an Initiative --")</f>
        <v>PPTe - Content</v>
      </c>
    </row>
    <row r="607" spans="1:26" hidden="1" x14ac:dyDescent="0.25">
      <c r="A607" s="2">
        <v>21136</v>
      </c>
      <c r="B607" s="1" t="s">
        <v>3157</v>
      </c>
      <c r="C607" s="7"/>
      <c r="D607" s="9" t="str">
        <f ca="1">IF(ISBLANK(VSTS_4c4a2935_7cc5_4a88_9916_4870a252c45f[[#This Row],[Dogfood Date]]),"",ROUND((VSTS_4c4a2935_7cc5_4a88_9916_4870a252c45f[[#This Row],[Dogfood Date]]-TODAY())/7,0))</f>
        <v/>
      </c>
      <c r="E607" s="10" t="str">
        <f ca="1">IF(VSTS_4c4a2935_7cc5_4a88_9916_4870a252c45f[[#This Row],[D_Wk]]="","No Date",IF(VSTS_4c4a2935_7cc5_4a88_9916_4870a252c45f[[#This Row],[D_Wk]]&gt;=0,"Coming Soon","Live in Dogfood"))</f>
        <v>No Date</v>
      </c>
      <c r="F607" s="7"/>
      <c r="G607" s="9" t="str">
        <f ca="1">IF(ISBLANK(VSTS_4c4a2935_7cc5_4a88_9916_4870a252c45f[[#This Row],[Release Date]]),"",ROUND((VSTS_4c4a2935_7cc5_4a88_9916_4870a252c45f[[#This Row],[Release Date]]-TODAY())/7,0))</f>
        <v/>
      </c>
      <c r="H607" s="10" t="str">
        <f ca="1">IF(VSTS_4c4a2935_7cc5_4a88_9916_4870a252c45f[[#This Row],[R_Wk]]="","No Date",IF(VSTS_4c4a2935_7cc5_4a88_9916_4870a252c45f[[#This Row],[R_Wk]]&gt;=0,"Coming Soon","Live in Prod"))</f>
        <v>No Date</v>
      </c>
      <c r="I607" s="7"/>
      <c r="J607" s="9" t="str">
        <f ca="1">IF(ISBLANK(VSTS_4c4a2935_7cc5_4a88_9916_4870a252c45f[[#This Row],[Finish Date]]),"",ROUND((VSTS_4c4a2935_7cc5_4a88_9916_4870a252c45f[[#This Row],[Finish Date]]-TODAY())/7,0))</f>
        <v/>
      </c>
      <c r="K60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7" s="1"/>
      <c r="M607" s="1"/>
      <c r="N607" s="1" t="s">
        <v>20</v>
      </c>
      <c r="O607" s="23">
        <v>41947.745300925926</v>
      </c>
      <c r="P607" s="23">
        <f>IFERROR(VLOOKUP(VSTS_4c4a2935_7cc5_4a88_9916_4870a252c45f[[#This Row],[ID]],PriLookup[],3,FALSE),"")</f>
        <v>41957.441354166665</v>
      </c>
      <c r="Q607" s="4" t="s">
        <v>3074</v>
      </c>
      <c r="R607" s="4"/>
      <c r="S607" s="1"/>
      <c r="T607" s="1" t="s">
        <v>2443</v>
      </c>
      <c r="U607" s="1" t="s">
        <v>2430</v>
      </c>
      <c r="V607" s="1" t="s">
        <v>2446</v>
      </c>
      <c r="W607" s="4" t="str">
        <f>VLOOKUP(VSTS_4c4a2935_7cc5_4a88_9916_4870a252c45f[[#This Row],[Area Path]],Table4[],2,FALSE)</f>
        <v>Unassigned</v>
      </c>
      <c r="X607" s="4" t="str">
        <f>VLOOKUP(VSTS_4c4a2935_7cc5_4a88_9916_4870a252c45f[[#This Row],[Area Path]],Table4[],3,FALSE)</f>
        <v>Unassigned</v>
      </c>
      <c r="Y607" s="4">
        <v>1581538422</v>
      </c>
      <c r="Z607" s="4" t="str">
        <f>IFERROR(IF(VLOOKUP(VSTS_4c4a2935_7cc5_4a88_9916_4870a252c45f[[#This Row],[ID]],ParentLookup[],7,FALSE)="Initiative",VLOOKUP(VSTS_4c4a2935_7cc5_4a88_9916_4870a252c45f[[#This Row],[ID]],ParentLookup[],4,FALSE),#N/A),"-- Not an Initiative --")</f>
        <v>PPTe - Content</v>
      </c>
    </row>
    <row r="608" spans="1:26" hidden="1" x14ac:dyDescent="0.25">
      <c r="A608" s="2">
        <v>21137</v>
      </c>
      <c r="B608" s="1" t="s">
        <v>3158</v>
      </c>
      <c r="C608" s="7"/>
      <c r="D608" s="9" t="str">
        <f ca="1">IF(ISBLANK(VSTS_4c4a2935_7cc5_4a88_9916_4870a252c45f[[#This Row],[Dogfood Date]]),"",ROUND((VSTS_4c4a2935_7cc5_4a88_9916_4870a252c45f[[#This Row],[Dogfood Date]]-TODAY())/7,0))</f>
        <v/>
      </c>
      <c r="E608" s="10" t="str">
        <f ca="1">IF(VSTS_4c4a2935_7cc5_4a88_9916_4870a252c45f[[#This Row],[D_Wk]]="","No Date",IF(VSTS_4c4a2935_7cc5_4a88_9916_4870a252c45f[[#This Row],[D_Wk]]&gt;=0,"Coming Soon","Live in Dogfood"))</f>
        <v>No Date</v>
      </c>
      <c r="F608" s="7"/>
      <c r="G608" s="9" t="str">
        <f ca="1">IF(ISBLANK(VSTS_4c4a2935_7cc5_4a88_9916_4870a252c45f[[#This Row],[Release Date]]),"",ROUND((VSTS_4c4a2935_7cc5_4a88_9916_4870a252c45f[[#This Row],[Release Date]]-TODAY())/7,0))</f>
        <v/>
      </c>
      <c r="H608" s="10" t="str">
        <f ca="1">IF(VSTS_4c4a2935_7cc5_4a88_9916_4870a252c45f[[#This Row],[R_Wk]]="","No Date",IF(VSTS_4c4a2935_7cc5_4a88_9916_4870a252c45f[[#This Row],[R_Wk]]&gt;=0,"Coming Soon","Live in Prod"))</f>
        <v>No Date</v>
      </c>
      <c r="I608" s="7"/>
      <c r="J608" s="9" t="str">
        <f ca="1">IF(ISBLANK(VSTS_4c4a2935_7cc5_4a88_9916_4870a252c45f[[#This Row],[Finish Date]]),"",ROUND((VSTS_4c4a2935_7cc5_4a88_9916_4870a252c45f[[#This Row],[Finish Date]]-TODAY())/7,0))</f>
        <v/>
      </c>
      <c r="K6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8" s="1"/>
      <c r="M608" s="1"/>
      <c r="N608" s="1" t="s">
        <v>20</v>
      </c>
      <c r="O608" s="23">
        <v>41947.745300925926</v>
      </c>
      <c r="P608" s="23">
        <f>IFERROR(VLOOKUP(VSTS_4c4a2935_7cc5_4a88_9916_4870a252c45f[[#This Row],[ID]],PriLookup[],3,FALSE),"")</f>
        <v>41957.441342592596</v>
      </c>
      <c r="Q608" s="4" t="s">
        <v>3074</v>
      </c>
      <c r="R608" s="4"/>
      <c r="S608" s="1"/>
      <c r="T608" s="1" t="s">
        <v>2443</v>
      </c>
      <c r="U608" s="1" t="s">
        <v>2430</v>
      </c>
      <c r="V608" s="1" t="s">
        <v>2446</v>
      </c>
      <c r="W608" s="4" t="str">
        <f>VLOOKUP(VSTS_4c4a2935_7cc5_4a88_9916_4870a252c45f[[#This Row],[Area Path]],Table4[],2,FALSE)</f>
        <v>Unassigned</v>
      </c>
      <c r="X608" s="4" t="str">
        <f>VLOOKUP(VSTS_4c4a2935_7cc5_4a88_9916_4870a252c45f[[#This Row],[Area Path]],Table4[],3,FALSE)</f>
        <v>Unassigned</v>
      </c>
      <c r="Y608" s="4">
        <v>1587692268</v>
      </c>
      <c r="Z608" s="4" t="str">
        <f>IFERROR(IF(VLOOKUP(VSTS_4c4a2935_7cc5_4a88_9916_4870a252c45f[[#This Row],[ID]],ParentLookup[],7,FALSE)="Initiative",VLOOKUP(VSTS_4c4a2935_7cc5_4a88_9916_4870a252c45f[[#This Row],[ID]],ParentLookup[],4,FALSE),#N/A),"-- Not an Initiative --")</f>
        <v>PPTe - App Experiences</v>
      </c>
    </row>
    <row r="609" spans="1:26" hidden="1" x14ac:dyDescent="0.25">
      <c r="A609" s="2">
        <v>21138</v>
      </c>
      <c r="B609" s="1" t="s">
        <v>3159</v>
      </c>
      <c r="C609" s="7"/>
      <c r="D609" s="9" t="str">
        <f ca="1">IF(ISBLANK(VSTS_4c4a2935_7cc5_4a88_9916_4870a252c45f[[#This Row],[Dogfood Date]]),"",ROUND((VSTS_4c4a2935_7cc5_4a88_9916_4870a252c45f[[#This Row],[Dogfood Date]]-TODAY())/7,0))</f>
        <v/>
      </c>
      <c r="E609" s="10" t="str">
        <f ca="1">IF(VSTS_4c4a2935_7cc5_4a88_9916_4870a252c45f[[#This Row],[D_Wk]]="","No Date",IF(VSTS_4c4a2935_7cc5_4a88_9916_4870a252c45f[[#This Row],[D_Wk]]&gt;=0,"Coming Soon","Live in Dogfood"))</f>
        <v>No Date</v>
      </c>
      <c r="F609" s="7"/>
      <c r="G609" s="9" t="str">
        <f ca="1">IF(ISBLANK(VSTS_4c4a2935_7cc5_4a88_9916_4870a252c45f[[#This Row],[Release Date]]),"",ROUND((VSTS_4c4a2935_7cc5_4a88_9916_4870a252c45f[[#This Row],[Release Date]]-TODAY())/7,0))</f>
        <v/>
      </c>
      <c r="H609" s="10" t="str">
        <f ca="1">IF(VSTS_4c4a2935_7cc5_4a88_9916_4870a252c45f[[#This Row],[R_Wk]]="","No Date",IF(VSTS_4c4a2935_7cc5_4a88_9916_4870a252c45f[[#This Row],[R_Wk]]&gt;=0,"Coming Soon","Live in Prod"))</f>
        <v>No Date</v>
      </c>
      <c r="I609" s="7"/>
      <c r="J609" s="9" t="str">
        <f ca="1">IF(ISBLANK(VSTS_4c4a2935_7cc5_4a88_9916_4870a252c45f[[#This Row],[Finish Date]]),"",ROUND((VSTS_4c4a2935_7cc5_4a88_9916_4870a252c45f[[#This Row],[Finish Date]]-TODAY())/7,0))</f>
        <v/>
      </c>
      <c r="K60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09" s="1"/>
      <c r="M609" s="1"/>
      <c r="N609" s="1" t="s">
        <v>20</v>
      </c>
      <c r="O609" s="23">
        <v>41947.745300925926</v>
      </c>
      <c r="P609" s="23">
        <f>IFERROR(VLOOKUP(VSTS_4c4a2935_7cc5_4a88_9916_4870a252c45f[[#This Row],[ID]],PriLookup[],3,FALSE),"")</f>
        <v>41957.441504629627</v>
      </c>
      <c r="Q609" s="4" t="s">
        <v>3074</v>
      </c>
      <c r="R609" s="4"/>
      <c r="S609" s="1"/>
      <c r="T609" s="1" t="s">
        <v>2443</v>
      </c>
      <c r="U609" s="1" t="s">
        <v>2430</v>
      </c>
      <c r="V609" s="1" t="s">
        <v>2446</v>
      </c>
      <c r="W609" s="4" t="str">
        <f>VLOOKUP(VSTS_4c4a2935_7cc5_4a88_9916_4870a252c45f[[#This Row],[Area Path]],Table4[],2,FALSE)</f>
        <v>Unassigned</v>
      </c>
      <c r="X609" s="4" t="str">
        <f>VLOOKUP(VSTS_4c4a2935_7cc5_4a88_9916_4870a252c45f[[#This Row],[Area Path]],Table4[],3,FALSE)</f>
        <v>Unassigned</v>
      </c>
      <c r="Y609" s="4">
        <v>1593846114</v>
      </c>
      <c r="Z609" s="4" t="str">
        <f>IFERROR(IF(VLOOKUP(VSTS_4c4a2935_7cc5_4a88_9916_4870a252c45f[[#This Row],[ID]],ParentLookup[],7,FALSE)="Initiative",VLOOKUP(VSTS_4c4a2935_7cc5_4a88_9916_4870a252c45f[[#This Row],[ID]],ParentLookup[],4,FALSE),#N/A),"-- Not an Initiative --")</f>
        <v>Tablestakes: PPTe - Media</v>
      </c>
    </row>
    <row r="610" spans="1:26" hidden="1" x14ac:dyDescent="0.25">
      <c r="A610" s="2">
        <v>21139</v>
      </c>
      <c r="B610" s="1" t="s">
        <v>3160</v>
      </c>
      <c r="C610" s="7"/>
      <c r="D610" s="9" t="str">
        <f ca="1">IF(ISBLANK(VSTS_4c4a2935_7cc5_4a88_9916_4870a252c45f[[#This Row],[Dogfood Date]]),"",ROUND((VSTS_4c4a2935_7cc5_4a88_9916_4870a252c45f[[#This Row],[Dogfood Date]]-TODAY())/7,0))</f>
        <v/>
      </c>
      <c r="E610" s="10" t="str">
        <f ca="1">IF(VSTS_4c4a2935_7cc5_4a88_9916_4870a252c45f[[#This Row],[D_Wk]]="","No Date",IF(VSTS_4c4a2935_7cc5_4a88_9916_4870a252c45f[[#This Row],[D_Wk]]&gt;=0,"Coming Soon","Live in Dogfood"))</f>
        <v>No Date</v>
      </c>
      <c r="F610" s="7"/>
      <c r="G610" s="9" t="str">
        <f ca="1">IF(ISBLANK(VSTS_4c4a2935_7cc5_4a88_9916_4870a252c45f[[#This Row],[Release Date]]),"",ROUND((VSTS_4c4a2935_7cc5_4a88_9916_4870a252c45f[[#This Row],[Release Date]]-TODAY())/7,0))</f>
        <v/>
      </c>
      <c r="H610" s="10" t="str">
        <f ca="1">IF(VSTS_4c4a2935_7cc5_4a88_9916_4870a252c45f[[#This Row],[R_Wk]]="","No Date",IF(VSTS_4c4a2935_7cc5_4a88_9916_4870a252c45f[[#This Row],[R_Wk]]&gt;=0,"Coming Soon","Live in Prod"))</f>
        <v>No Date</v>
      </c>
      <c r="I610" s="7"/>
      <c r="J610" s="9" t="str">
        <f ca="1">IF(ISBLANK(VSTS_4c4a2935_7cc5_4a88_9916_4870a252c45f[[#This Row],[Finish Date]]),"",ROUND((VSTS_4c4a2935_7cc5_4a88_9916_4870a252c45f[[#This Row],[Finish Date]]-TODAY())/7,0))</f>
        <v/>
      </c>
      <c r="K61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0" s="1"/>
      <c r="M610" s="1"/>
      <c r="N610" s="1" t="s">
        <v>20</v>
      </c>
      <c r="O610" s="23">
        <v>41947.745300925926</v>
      </c>
      <c r="P610" s="23">
        <f>IFERROR(VLOOKUP(VSTS_4c4a2935_7cc5_4a88_9916_4870a252c45f[[#This Row],[ID]],PriLookup[],3,FALSE),"")</f>
        <v>41957.441493055558</v>
      </c>
      <c r="Q610" s="4" t="s">
        <v>3074</v>
      </c>
      <c r="R610" s="4"/>
      <c r="S610" s="1"/>
      <c r="T610" s="1" t="s">
        <v>2443</v>
      </c>
      <c r="U610" s="1" t="s">
        <v>2430</v>
      </c>
      <c r="V610" s="1" t="s">
        <v>2446</v>
      </c>
      <c r="W610" s="4" t="str">
        <f>VLOOKUP(VSTS_4c4a2935_7cc5_4a88_9916_4870a252c45f[[#This Row],[Area Path]],Table4[],2,FALSE)</f>
        <v>Unassigned</v>
      </c>
      <c r="X610" s="4" t="str">
        <f>VLOOKUP(VSTS_4c4a2935_7cc5_4a88_9916_4870a252c45f[[#This Row],[Area Path]],Table4[],3,FALSE)</f>
        <v>Unassigned</v>
      </c>
      <c r="Y610" s="4">
        <v>1599999960</v>
      </c>
      <c r="Z610" s="4" t="str">
        <f>IFERROR(IF(VLOOKUP(VSTS_4c4a2935_7cc5_4a88_9916_4870a252c45f[[#This Row],[ID]],ParentLookup[],7,FALSE)="Initiative",VLOOKUP(VSTS_4c4a2935_7cc5_4a88_9916_4870a252c45f[[#This Row],[ID]],ParentLookup[],4,FALSE),#N/A),"-- Not an Initiative --")</f>
        <v>Tablestakes: PPTe - Shapes</v>
      </c>
    </row>
    <row r="611" spans="1:26" hidden="1" x14ac:dyDescent="0.25">
      <c r="A611" s="2">
        <v>21145</v>
      </c>
      <c r="B611" s="1" t="s">
        <v>3697</v>
      </c>
      <c r="C611" s="7"/>
      <c r="D611" s="9" t="str">
        <f ca="1">IF(ISBLANK(VSTS_4c4a2935_7cc5_4a88_9916_4870a252c45f[[#This Row],[Dogfood Date]]),"",ROUND((VSTS_4c4a2935_7cc5_4a88_9916_4870a252c45f[[#This Row],[Dogfood Date]]-TODAY())/7,0))</f>
        <v/>
      </c>
      <c r="E611" s="22" t="str">
        <f ca="1">IF(VSTS_4c4a2935_7cc5_4a88_9916_4870a252c45f[[#This Row],[D_Wk]]="","No Date",IF(VSTS_4c4a2935_7cc5_4a88_9916_4870a252c45f[[#This Row],[D_Wk]]&gt;=0,"Coming Soon","Live in Dogfood"))</f>
        <v>No Date</v>
      </c>
      <c r="F611" s="7"/>
      <c r="G611" s="9" t="str">
        <f ca="1">IF(ISBLANK(VSTS_4c4a2935_7cc5_4a88_9916_4870a252c45f[[#This Row],[Release Date]]),"",ROUND((VSTS_4c4a2935_7cc5_4a88_9916_4870a252c45f[[#This Row],[Release Date]]-TODAY())/7,0))</f>
        <v/>
      </c>
      <c r="H611" s="22" t="str">
        <f ca="1">IF(VSTS_4c4a2935_7cc5_4a88_9916_4870a252c45f[[#This Row],[R_Wk]]="","No Date",IF(VSTS_4c4a2935_7cc5_4a88_9916_4870a252c45f[[#This Row],[R_Wk]]&gt;=0,"Coming Soon","Live in Prod"))</f>
        <v>No Date</v>
      </c>
      <c r="I611" s="7"/>
      <c r="J611" s="9" t="str">
        <f ca="1">IF(ISBLANK(VSTS_4c4a2935_7cc5_4a88_9916_4870a252c45f[[#This Row],[Finish Date]]),"",ROUND((VSTS_4c4a2935_7cc5_4a88_9916_4870a252c45f[[#This Row],[Finish Date]]-TODAY())/7,0))</f>
        <v/>
      </c>
      <c r="K61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1" s="1"/>
      <c r="M611" s="1"/>
      <c r="N611" s="1" t="s">
        <v>2397</v>
      </c>
      <c r="O611" s="23">
        <v>41963.497893518521</v>
      </c>
      <c r="P611" s="23">
        <f>IFERROR(VLOOKUP(VSTS_4c4a2935_7cc5_4a88_9916_4870a252c45f[[#This Row],[ID]],PriLookup[],3,FALSE),"")</f>
        <v>41963.451655092591</v>
      </c>
      <c r="Q611" s="4" t="s">
        <v>3074</v>
      </c>
      <c r="R611" s="4"/>
      <c r="S611" s="1"/>
      <c r="T611" s="1" t="s">
        <v>2443</v>
      </c>
      <c r="U611" s="1" t="s">
        <v>2430</v>
      </c>
      <c r="V611" s="1" t="s">
        <v>2446</v>
      </c>
      <c r="W611" s="4" t="str">
        <f>VLOOKUP(VSTS_4c4a2935_7cc5_4a88_9916_4870a252c45f[[#This Row],[Area Path]],Table4[],2,FALSE)</f>
        <v>Unassigned</v>
      </c>
      <c r="X611" s="4" t="str">
        <f>VLOOKUP(VSTS_4c4a2935_7cc5_4a88_9916_4870a252c45f[[#This Row],[Area Path]],Table4[],3,FALSE)</f>
        <v>Unassigned</v>
      </c>
      <c r="Y611" s="4">
        <v>1607692268</v>
      </c>
      <c r="Z611" s="4" t="str">
        <f>IFERROR(IF(VLOOKUP(VSTS_4c4a2935_7cc5_4a88_9916_4870a252c45f[[#This Row],[ID]],ParentLookup[],7,FALSE)="Initiative",VLOOKUP(VSTS_4c4a2935_7cc5_4a88_9916_4870a252c45f[[#This Row],[ID]],ParentLookup[],4,FALSE),#N/A),"-- Not an Initiative --")</f>
        <v>PPTe - Content</v>
      </c>
    </row>
    <row r="612" spans="1:26" hidden="1" x14ac:dyDescent="0.25">
      <c r="A612" s="2">
        <v>21141</v>
      </c>
      <c r="B612" s="1" t="s">
        <v>3161</v>
      </c>
      <c r="C612" s="7"/>
      <c r="D612" s="9" t="str">
        <f ca="1">IF(ISBLANK(VSTS_4c4a2935_7cc5_4a88_9916_4870a252c45f[[#This Row],[Dogfood Date]]),"",ROUND((VSTS_4c4a2935_7cc5_4a88_9916_4870a252c45f[[#This Row],[Dogfood Date]]-TODAY())/7,0))</f>
        <v/>
      </c>
      <c r="E612" s="10" t="str">
        <f ca="1">IF(VSTS_4c4a2935_7cc5_4a88_9916_4870a252c45f[[#This Row],[D_Wk]]="","No Date",IF(VSTS_4c4a2935_7cc5_4a88_9916_4870a252c45f[[#This Row],[D_Wk]]&gt;=0,"Coming Soon","Live in Dogfood"))</f>
        <v>No Date</v>
      </c>
      <c r="F612" s="7"/>
      <c r="G612" s="9" t="str">
        <f ca="1">IF(ISBLANK(VSTS_4c4a2935_7cc5_4a88_9916_4870a252c45f[[#This Row],[Release Date]]),"",ROUND((VSTS_4c4a2935_7cc5_4a88_9916_4870a252c45f[[#This Row],[Release Date]]-TODAY())/7,0))</f>
        <v/>
      </c>
      <c r="H612" s="10" t="str">
        <f ca="1">IF(VSTS_4c4a2935_7cc5_4a88_9916_4870a252c45f[[#This Row],[R_Wk]]="","No Date",IF(VSTS_4c4a2935_7cc5_4a88_9916_4870a252c45f[[#This Row],[R_Wk]]&gt;=0,"Coming Soon","Live in Prod"))</f>
        <v>No Date</v>
      </c>
      <c r="I612" s="7"/>
      <c r="J612" s="9" t="str">
        <f ca="1">IF(ISBLANK(VSTS_4c4a2935_7cc5_4a88_9916_4870a252c45f[[#This Row],[Finish Date]]),"",ROUND((VSTS_4c4a2935_7cc5_4a88_9916_4870a252c45f[[#This Row],[Finish Date]]-TODAY())/7,0))</f>
        <v/>
      </c>
      <c r="K6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2" s="1"/>
      <c r="M612" s="1"/>
      <c r="N612" s="1" t="s">
        <v>20</v>
      </c>
      <c r="O612" s="23">
        <v>41947.745300925926</v>
      </c>
      <c r="P612" s="23">
        <f>IFERROR(VLOOKUP(VSTS_4c4a2935_7cc5_4a88_9916_4870a252c45f[[#This Row],[ID]],PriLookup[],3,FALSE),"")</f>
        <v>41957.441493055558</v>
      </c>
      <c r="Q612" s="4" t="s">
        <v>3074</v>
      </c>
      <c r="R612" s="4"/>
      <c r="S612" s="1"/>
      <c r="T612" s="1" t="s">
        <v>2443</v>
      </c>
      <c r="U612" s="1" t="s">
        <v>2430</v>
      </c>
      <c r="V612" s="1" t="s">
        <v>2446</v>
      </c>
      <c r="W612" s="4" t="str">
        <f>VLOOKUP(VSTS_4c4a2935_7cc5_4a88_9916_4870a252c45f[[#This Row],[Area Path]],Table4[],2,FALSE)</f>
        <v>Unassigned</v>
      </c>
      <c r="X612" s="4" t="str">
        <f>VLOOKUP(VSTS_4c4a2935_7cc5_4a88_9916_4870a252c45f[[#This Row],[Area Path]],Table4[],3,FALSE)</f>
        <v>Unassigned</v>
      </c>
      <c r="Y612" s="4">
        <v>1612307652</v>
      </c>
      <c r="Z612" s="4" t="str">
        <f>IFERROR(IF(VLOOKUP(VSTS_4c4a2935_7cc5_4a88_9916_4870a252c45f[[#This Row],[ID]],ParentLookup[],7,FALSE)="Initiative",VLOOKUP(VSTS_4c4a2935_7cc5_4a88_9916_4870a252c45f[[#This Row],[ID]],ParentLookup[],4,FALSE),#N/A),"-- Not an Initiative --")</f>
        <v>PPTe - Content</v>
      </c>
    </row>
    <row r="613" spans="1:26" hidden="1" x14ac:dyDescent="0.25">
      <c r="A613" s="2">
        <v>21143</v>
      </c>
      <c r="B613" s="1" t="s">
        <v>3162</v>
      </c>
      <c r="C613" s="7"/>
      <c r="D613" s="9" t="str">
        <f ca="1">IF(ISBLANK(VSTS_4c4a2935_7cc5_4a88_9916_4870a252c45f[[#This Row],[Dogfood Date]]),"",ROUND((VSTS_4c4a2935_7cc5_4a88_9916_4870a252c45f[[#This Row],[Dogfood Date]]-TODAY())/7,0))</f>
        <v/>
      </c>
      <c r="E613" s="10" t="str">
        <f ca="1">IF(VSTS_4c4a2935_7cc5_4a88_9916_4870a252c45f[[#This Row],[D_Wk]]="","No Date",IF(VSTS_4c4a2935_7cc5_4a88_9916_4870a252c45f[[#This Row],[D_Wk]]&gt;=0,"Coming Soon","Live in Dogfood"))</f>
        <v>No Date</v>
      </c>
      <c r="F613" s="7"/>
      <c r="G613" s="9" t="str">
        <f ca="1">IF(ISBLANK(VSTS_4c4a2935_7cc5_4a88_9916_4870a252c45f[[#This Row],[Release Date]]),"",ROUND((VSTS_4c4a2935_7cc5_4a88_9916_4870a252c45f[[#This Row],[Release Date]]-TODAY())/7,0))</f>
        <v/>
      </c>
      <c r="H613" s="10" t="str">
        <f ca="1">IF(VSTS_4c4a2935_7cc5_4a88_9916_4870a252c45f[[#This Row],[R_Wk]]="","No Date",IF(VSTS_4c4a2935_7cc5_4a88_9916_4870a252c45f[[#This Row],[R_Wk]]&gt;=0,"Coming Soon","Live in Prod"))</f>
        <v>No Date</v>
      </c>
      <c r="I613" s="7"/>
      <c r="J613" s="9" t="str">
        <f ca="1">IF(ISBLANK(VSTS_4c4a2935_7cc5_4a88_9916_4870a252c45f[[#This Row],[Finish Date]]),"",ROUND((VSTS_4c4a2935_7cc5_4a88_9916_4870a252c45f[[#This Row],[Finish Date]]-TODAY())/7,0))</f>
        <v/>
      </c>
      <c r="K6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3" s="1"/>
      <c r="M613" s="1"/>
      <c r="N613" s="1" t="s">
        <v>20</v>
      </c>
      <c r="O613" s="23">
        <v>41947.745300925926</v>
      </c>
      <c r="P613" s="23">
        <f>IFERROR(VLOOKUP(VSTS_4c4a2935_7cc5_4a88_9916_4870a252c45f[[#This Row],[ID]],PriLookup[],3,FALSE),"")</f>
        <v>41957.441493055558</v>
      </c>
      <c r="Q613" s="4" t="s">
        <v>3074</v>
      </c>
      <c r="R613" s="4"/>
      <c r="S613" s="1"/>
      <c r="T613" s="1" t="s">
        <v>5878</v>
      </c>
      <c r="U613" s="1" t="s">
        <v>2430</v>
      </c>
      <c r="V613" s="1" t="s">
        <v>2446</v>
      </c>
      <c r="W613" s="4" t="str">
        <f>VLOOKUP(VSTS_4c4a2935_7cc5_4a88_9916_4870a252c45f[[#This Row],[Area Path]],Table4[],2,FALSE)</f>
        <v>Unassigned</v>
      </c>
      <c r="X613" s="4" t="str">
        <f>VLOOKUP(VSTS_4c4a2935_7cc5_4a88_9916_4870a252c45f[[#This Row],[Area Path]],Table4[],3,FALSE)</f>
        <v>Unassigned</v>
      </c>
      <c r="Y613" s="4">
        <v>1618461498</v>
      </c>
      <c r="Z613" s="4" t="str">
        <f>IFERROR(IF(VLOOKUP(VSTS_4c4a2935_7cc5_4a88_9916_4870a252c45f[[#This Row],[ID]],ParentLookup[],7,FALSE)="Initiative",VLOOKUP(VSTS_4c4a2935_7cc5_4a88_9916_4870a252c45f[[#This Row],[ID]],ParentLookup[],4,FALSE),#N/A),"-- Not an Initiative --")</f>
        <v>PPTe - Slide Designs</v>
      </c>
    </row>
    <row r="614" spans="1:26" hidden="1" x14ac:dyDescent="0.25">
      <c r="A614" s="2">
        <v>21148</v>
      </c>
      <c r="B614" s="1" t="s">
        <v>3163</v>
      </c>
      <c r="C614" s="7"/>
      <c r="D614" s="9" t="str">
        <f ca="1">IF(ISBLANK(VSTS_4c4a2935_7cc5_4a88_9916_4870a252c45f[[#This Row],[Dogfood Date]]),"",ROUND((VSTS_4c4a2935_7cc5_4a88_9916_4870a252c45f[[#This Row],[Dogfood Date]]-TODAY())/7,0))</f>
        <v/>
      </c>
      <c r="E614" s="10" t="str">
        <f ca="1">IF(VSTS_4c4a2935_7cc5_4a88_9916_4870a252c45f[[#This Row],[D_Wk]]="","No Date",IF(VSTS_4c4a2935_7cc5_4a88_9916_4870a252c45f[[#This Row],[D_Wk]]&gt;=0,"Coming Soon","Live in Dogfood"))</f>
        <v>No Date</v>
      </c>
      <c r="F614" s="7"/>
      <c r="G614" s="9" t="str">
        <f ca="1">IF(ISBLANK(VSTS_4c4a2935_7cc5_4a88_9916_4870a252c45f[[#This Row],[Release Date]]),"",ROUND((VSTS_4c4a2935_7cc5_4a88_9916_4870a252c45f[[#This Row],[Release Date]]-TODAY())/7,0))</f>
        <v/>
      </c>
      <c r="H614" s="10" t="str">
        <f ca="1">IF(VSTS_4c4a2935_7cc5_4a88_9916_4870a252c45f[[#This Row],[R_Wk]]="","No Date",IF(VSTS_4c4a2935_7cc5_4a88_9916_4870a252c45f[[#This Row],[R_Wk]]&gt;=0,"Coming Soon","Live in Prod"))</f>
        <v>No Date</v>
      </c>
      <c r="I614" s="7"/>
      <c r="J614" s="9" t="str">
        <f ca="1">IF(ISBLANK(VSTS_4c4a2935_7cc5_4a88_9916_4870a252c45f[[#This Row],[Finish Date]]),"",ROUND((VSTS_4c4a2935_7cc5_4a88_9916_4870a252c45f[[#This Row],[Finish Date]]-TODAY())/7,0))</f>
        <v/>
      </c>
      <c r="K61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4" s="1"/>
      <c r="M614" s="1"/>
      <c r="N614" s="1" t="s">
        <v>2397</v>
      </c>
      <c r="O614" s="23">
        <v>42074.99324074074</v>
      </c>
      <c r="P614" s="23">
        <f>IFERROR(VLOOKUP(VSTS_4c4a2935_7cc5_4a88_9916_4870a252c45f[[#This Row],[ID]],PriLookup[],3,FALSE),"")</f>
        <v>41957.441481481481</v>
      </c>
      <c r="Q614" s="4" t="s">
        <v>4548</v>
      </c>
      <c r="R614" s="4"/>
      <c r="S614" s="1"/>
      <c r="T614" s="1" t="s">
        <v>2443</v>
      </c>
      <c r="U614" s="1" t="s">
        <v>2430</v>
      </c>
      <c r="V614" s="1" t="s">
        <v>2446</v>
      </c>
      <c r="W614" s="4" t="str">
        <f>VLOOKUP(VSTS_4c4a2935_7cc5_4a88_9916_4870a252c45f[[#This Row],[Area Path]],Table4[],2,FALSE)</f>
        <v>Unassigned</v>
      </c>
      <c r="X614" s="4" t="str">
        <f>VLOOKUP(VSTS_4c4a2935_7cc5_4a88_9916_4870a252c45f[[#This Row],[Area Path]],Table4[],3,FALSE)</f>
        <v>Unassigned</v>
      </c>
      <c r="Y614" s="4">
        <v>1643076882</v>
      </c>
      <c r="Z614" s="4" t="str">
        <f>IFERROR(IF(VLOOKUP(VSTS_4c4a2935_7cc5_4a88_9916_4870a252c45f[[#This Row],[ID]],ParentLookup[],7,FALSE)="Initiative",VLOOKUP(VSTS_4c4a2935_7cc5_4a88_9916_4870a252c45f[[#This Row],[ID]],ParentLookup[],4,FALSE),#N/A),"-- Not an Initiative --")</f>
        <v>PPTe - Docs</v>
      </c>
    </row>
    <row r="615" spans="1:26" hidden="1" x14ac:dyDescent="0.25">
      <c r="A615" s="2">
        <v>21149</v>
      </c>
      <c r="B615" s="1" t="s">
        <v>3165</v>
      </c>
      <c r="C615" s="7"/>
      <c r="D615" s="9" t="str">
        <f ca="1">IF(ISBLANK(VSTS_4c4a2935_7cc5_4a88_9916_4870a252c45f[[#This Row],[Dogfood Date]]),"",ROUND((VSTS_4c4a2935_7cc5_4a88_9916_4870a252c45f[[#This Row],[Dogfood Date]]-TODAY())/7,0))</f>
        <v/>
      </c>
      <c r="E615" s="10" t="str">
        <f ca="1">IF(VSTS_4c4a2935_7cc5_4a88_9916_4870a252c45f[[#This Row],[D_Wk]]="","No Date",IF(VSTS_4c4a2935_7cc5_4a88_9916_4870a252c45f[[#This Row],[D_Wk]]&gt;=0,"Coming Soon","Live in Dogfood"))</f>
        <v>No Date</v>
      </c>
      <c r="F615" s="7"/>
      <c r="G615" s="9" t="str">
        <f ca="1">IF(ISBLANK(VSTS_4c4a2935_7cc5_4a88_9916_4870a252c45f[[#This Row],[Release Date]]),"",ROUND((VSTS_4c4a2935_7cc5_4a88_9916_4870a252c45f[[#This Row],[Release Date]]-TODAY())/7,0))</f>
        <v/>
      </c>
      <c r="H615" s="10" t="str">
        <f ca="1">IF(VSTS_4c4a2935_7cc5_4a88_9916_4870a252c45f[[#This Row],[R_Wk]]="","No Date",IF(VSTS_4c4a2935_7cc5_4a88_9916_4870a252c45f[[#This Row],[R_Wk]]&gt;=0,"Coming Soon","Live in Prod"))</f>
        <v>No Date</v>
      </c>
      <c r="I615" s="7"/>
      <c r="J615" s="9" t="str">
        <f ca="1">IF(ISBLANK(VSTS_4c4a2935_7cc5_4a88_9916_4870a252c45f[[#This Row],[Finish Date]]),"",ROUND((VSTS_4c4a2935_7cc5_4a88_9916_4870a252c45f[[#This Row],[Finish Date]]-TODAY())/7,0))</f>
        <v/>
      </c>
      <c r="K61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5" s="1"/>
      <c r="M615" s="1"/>
      <c r="N615" s="1" t="s">
        <v>20</v>
      </c>
      <c r="O615" s="23">
        <v>41947.745300925926</v>
      </c>
      <c r="P615" s="23">
        <f>IFERROR(VLOOKUP(VSTS_4c4a2935_7cc5_4a88_9916_4870a252c45f[[#This Row],[ID]],PriLookup[],3,FALSE),"")</f>
        <v>41957.441481481481</v>
      </c>
      <c r="Q615" s="4" t="s">
        <v>3111</v>
      </c>
      <c r="R615" s="4"/>
      <c r="S615" s="1"/>
      <c r="T615" s="1" t="s">
        <v>2443</v>
      </c>
      <c r="U615" s="1" t="s">
        <v>2430</v>
      </c>
      <c r="V615" s="1" t="s">
        <v>2446</v>
      </c>
      <c r="W615" s="4" t="str">
        <f>VLOOKUP(VSTS_4c4a2935_7cc5_4a88_9916_4870a252c45f[[#This Row],[Area Path]],Table4[],2,FALSE)</f>
        <v>Unassigned</v>
      </c>
      <c r="X615" s="4" t="str">
        <f>VLOOKUP(VSTS_4c4a2935_7cc5_4a88_9916_4870a252c45f[[#This Row],[Area Path]],Table4[],3,FALSE)</f>
        <v>Unassigned</v>
      </c>
      <c r="Y615" s="4">
        <v>1649230728</v>
      </c>
      <c r="Z615" s="4" t="str">
        <f>IFERROR(IF(VLOOKUP(VSTS_4c4a2935_7cc5_4a88_9916_4870a252c45f[[#This Row],[ID]],ParentLookup[],7,FALSE)="Initiative",VLOOKUP(VSTS_4c4a2935_7cc5_4a88_9916_4870a252c45f[[#This Row],[ID]],ParentLookup[],4,FALSE),#N/A),"-- Not an Initiative --")</f>
        <v>PPTe - App Experiences</v>
      </c>
    </row>
    <row r="616" spans="1:26" hidden="1" x14ac:dyDescent="0.25">
      <c r="A616" s="2">
        <v>21150</v>
      </c>
      <c r="B616" s="1" t="s">
        <v>3698</v>
      </c>
      <c r="C616" s="7"/>
      <c r="D616" s="9" t="str">
        <f ca="1">IF(ISBLANK(VSTS_4c4a2935_7cc5_4a88_9916_4870a252c45f[[#This Row],[Dogfood Date]]),"",ROUND((VSTS_4c4a2935_7cc5_4a88_9916_4870a252c45f[[#This Row],[Dogfood Date]]-TODAY())/7,0))</f>
        <v/>
      </c>
      <c r="E616" s="22" t="str">
        <f ca="1">IF(VSTS_4c4a2935_7cc5_4a88_9916_4870a252c45f[[#This Row],[D_Wk]]="","No Date",IF(VSTS_4c4a2935_7cc5_4a88_9916_4870a252c45f[[#This Row],[D_Wk]]&gt;=0,"Coming Soon","Live in Dogfood"))</f>
        <v>No Date</v>
      </c>
      <c r="F616" s="7"/>
      <c r="G616" s="9" t="str">
        <f ca="1">IF(ISBLANK(VSTS_4c4a2935_7cc5_4a88_9916_4870a252c45f[[#This Row],[Release Date]]),"",ROUND((VSTS_4c4a2935_7cc5_4a88_9916_4870a252c45f[[#This Row],[Release Date]]-TODAY())/7,0))</f>
        <v/>
      </c>
      <c r="H616" s="22" t="str">
        <f ca="1">IF(VSTS_4c4a2935_7cc5_4a88_9916_4870a252c45f[[#This Row],[R_Wk]]="","No Date",IF(VSTS_4c4a2935_7cc5_4a88_9916_4870a252c45f[[#This Row],[R_Wk]]&gt;=0,"Coming Soon","Live in Prod"))</f>
        <v>No Date</v>
      </c>
      <c r="I616" s="7"/>
      <c r="J616" s="9" t="str">
        <f ca="1">IF(ISBLANK(VSTS_4c4a2935_7cc5_4a88_9916_4870a252c45f[[#This Row],[Finish Date]]),"",ROUND((VSTS_4c4a2935_7cc5_4a88_9916_4870a252c45f[[#This Row],[Finish Date]]-TODAY())/7,0))</f>
        <v/>
      </c>
      <c r="K61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6" s="1"/>
      <c r="M616" s="1"/>
      <c r="N616" s="1" t="s">
        <v>2397</v>
      </c>
      <c r="O616" s="23">
        <v>41963.498240740744</v>
      </c>
      <c r="P616" s="23">
        <f>IFERROR(VLOOKUP(VSTS_4c4a2935_7cc5_4a88_9916_4870a252c45f[[#This Row],[ID]],PriLookup[],3,FALSE),"")</f>
        <v>41957.441481481481</v>
      </c>
      <c r="Q616" s="4" t="s">
        <v>3111</v>
      </c>
      <c r="R616" s="4"/>
      <c r="S616" s="1"/>
      <c r="T616" s="1" t="s">
        <v>2443</v>
      </c>
      <c r="U616" s="1" t="s">
        <v>2430</v>
      </c>
      <c r="V616" s="1" t="s">
        <v>2446</v>
      </c>
      <c r="W616" s="4" t="str">
        <f>VLOOKUP(VSTS_4c4a2935_7cc5_4a88_9916_4870a252c45f[[#This Row],[Area Path]],Table4[],2,FALSE)</f>
        <v>Unassigned</v>
      </c>
      <c r="X616" s="4" t="str">
        <f>VLOOKUP(VSTS_4c4a2935_7cc5_4a88_9916_4870a252c45f[[#This Row],[Area Path]],Table4[],3,FALSE)</f>
        <v>Unassigned</v>
      </c>
      <c r="Y616" s="4">
        <v>1655384574</v>
      </c>
      <c r="Z616" s="4" t="str">
        <f>IFERROR(IF(VLOOKUP(VSTS_4c4a2935_7cc5_4a88_9916_4870a252c45f[[#This Row],[ID]],ParentLookup[],7,FALSE)="Initiative",VLOOKUP(VSTS_4c4a2935_7cc5_4a88_9916_4870a252c45f[[#This Row],[ID]],ParentLookup[],4,FALSE),#N/A),"-- Not an Initiative --")</f>
        <v>PPTe - App Experiences</v>
      </c>
    </row>
    <row r="617" spans="1:26" hidden="1" x14ac:dyDescent="0.25">
      <c r="A617" s="2">
        <v>21151</v>
      </c>
      <c r="B617" s="1" t="s">
        <v>3166</v>
      </c>
      <c r="C617" s="7"/>
      <c r="D617" s="9" t="str">
        <f ca="1">IF(ISBLANK(VSTS_4c4a2935_7cc5_4a88_9916_4870a252c45f[[#This Row],[Dogfood Date]]),"",ROUND((VSTS_4c4a2935_7cc5_4a88_9916_4870a252c45f[[#This Row],[Dogfood Date]]-TODAY())/7,0))</f>
        <v/>
      </c>
      <c r="E617" s="10" t="str">
        <f ca="1">IF(VSTS_4c4a2935_7cc5_4a88_9916_4870a252c45f[[#This Row],[D_Wk]]="","No Date",IF(VSTS_4c4a2935_7cc5_4a88_9916_4870a252c45f[[#This Row],[D_Wk]]&gt;=0,"Coming Soon","Live in Dogfood"))</f>
        <v>No Date</v>
      </c>
      <c r="F617" s="7"/>
      <c r="G617" s="9" t="str">
        <f ca="1">IF(ISBLANK(VSTS_4c4a2935_7cc5_4a88_9916_4870a252c45f[[#This Row],[Release Date]]),"",ROUND((VSTS_4c4a2935_7cc5_4a88_9916_4870a252c45f[[#This Row],[Release Date]]-TODAY())/7,0))</f>
        <v/>
      </c>
      <c r="H617" s="10" t="str">
        <f ca="1">IF(VSTS_4c4a2935_7cc5_4a88_9916_4870a252c45f[[#This Row],[R_Wk]]="","No Date",IF(VSTS_4c4a2935_7cc5_4a88_9916_4870a252c45f[[#This Row],[R_Wk]]&gt;=0,"Coming Soon","Live in Prod"))</f>
        <v>No Date</v>
      </c>
      <c r="I617" s="7"/>
      <c r="J617" s="9" t="str">
        <f ca="1">IF(ISBLANK(VSTS_4c4a2935_7cc5_4a88_9916_4870a252c45f[[#This Row],[Finish Date]]),"",ROUND((VSTS_4c4a2935_7cc5_4a88_9916_4870a252c45f[[#This Row],[Finish Date]]-TODAY())/7,0))</f>
        <v/>
      </c>
      <c r="K61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7" s="1"/>
      <c r="M617" s="1"/>
      <c r="N617" s="1" t="s">
        <v>20</v>
      </c>
      <c r="O617" s="23">
        <v>41947.745300925926</v>
      </c>
      <c r="P617" s="23">
        <f>IFERROR(VLOOKUP(VSTS_4c4a2935_7cc5_4a88_9916_4870a252c45f[[#This Row],[ID]],PriLookup[],3,FALSE),"")</f>
        <v>41957.441481481481</v>
      </c>
      <c r="Q617" s="4" t="s">
        <v>3111</v>
      </c>
      <c r="R617" s="4"/>
      <c r="S617" s="1"/>
      <c r="T617" s="1" t="s">
        <v>2443</v>
      </c>
      <c r="U617" s="1" t="s">
        <v>2430</v>
      </c>
      <c r="V617" s="1" t="s">
        <v>2446</v>
      </c>
      <c r="W617" s="4" t="str">
        <f>VLOOKUP(VSTS_4c4a2935_7cc5_4a88_9916_4870a252c45f[[#This Row],[Area Path]],Table4[],2,FALSE)</f>
        <v>Unassigned</v>
      </c>
      <c r="X617" s="4" t="str">
        <f>VLOOKUP(VSTS_4c4a2935_7cc5_4a88_9916_4870a252c45f[[#This Row],[Area Path]],Table4[],3,FALSE)</f>
        <v>Unassigned</v>
      </c>
      <c r="Y617" s="4">
        <v>1661538420</v>
      </c>
      <c r="Z617" s="4" t="str">
        <f>IFERROR(IF(VLOOKUP(VSTS_4c4a2935_7cc5_4a88_9916_4870a252c45f[[#This Row],[ID]],ParentLookup[],7,FALSE)="Initiative",VLOOKUP(VSTS_4c4a2935_7cc5_4a88_9916_4870a252c45f[[#This Row],[ID]],ParentLookup[],4,FALSE),#N/A),"-- Not an Initiative --")</f>
        <v>PPTe - App Experiences</v>
      </c>
    </row>
    <row r="618" spans="1:26" hidden="1" x14ac:dyDescent="0.25">
      <c r="A618" s="2">
        <v>21152</v>
      </c>
      <c r="B618" s="1" t="s">
        <v>3167</v>
      </c>
      <c r="C618" s="7"/>
      <c r="D618" s="9" t="str">
        <f ca="1">IF(ISBLANK(VSTS_4c4a2935_7cc5_4a88_9916_4870a252c45f[[#This Row],[Dogfood Date]]),"",ROUND((VSTS_4c4a2935_7cc5_4a88_9916_4870a252c45f[[#This Row],[Dogfood Date]]-TODAY())/7,0))</f>
        <v/>
      </c>
      <c r="E618" s="10" t="str">
        <f ca="1">IF(VSTS_4c4a2935_7cc5_4a88_9916_4870a252c45f[[#This Row],[D_Wk]]="","No Date",IF(VSTS_4c4a2935_7cc5_4a88_9916_4870a252c45f[[#This Row],[D_Wk]]&gt;=0,"Coming Soon","Live in Dogfood"))</f>
        <v>No Date</v>
      </c>
      <c r="F618" s="7"/>
      <c r="G618" s="9" t="str">
        <f ca="1">IF(ISBLANK(VSTS_4c4a2935_7cc5_4a88_9916_4870a252c45f[[#This Row],[Release Date]]),"",ROUND((VSTS_4c4a2935_7cc5_4a88_9916_4870a252c45f[[#This Row],[Release Date]]-TODAY())/7,0))</f>
        <v/>
      </c>
      <c r="H618" s="10" t="str">
        <f ca="1">IF(VSTS_4c4a2935_7cc5_4a88_9916_4870a252c45f[[#This Row],[R_Wk]]="","No Date",IF(VSTS_4c4a2935_7cc5_4a88_9916_4870a252c45f[[#This Row],[R_Wk]]&gt;=0,"Coming Soon","Live in Prod"))</f>
        <v>No Date</v>
      </c>
      <c r="I618" s="7"/>
      <c r="J618" s="9" t="str">
        <f ca="1">IF(ISBLANK(VSTS_4c4a2935_7cc5_4a88_9916_4870a252c45f[[#This Row],[Finish Date]]),"",ROUND((VSTS_4c4a2935_7cc5_4a88_9916_4870a252c45f[[#This Row],[Finish Date]]-TODAY())/7,0))</f>
        <v/>
      </c>
      <c r="K61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8" s="1"/>
      <c r="M618" s="1"/>
      <c r="N618" s="1" t="s">
        <v>20</v>
      </c>
      <c r="O618" s="23">
        <v>41947.745300925926</v>
      </c>
      <c r="P618" s="23">
        <f>IFERROR(VLOOKUP(VSTS_4c4a2935_7cc5_4a88_9916_4870a252c45f[[#This Row],[ID]],PriLookup[],3,FALSE),"")</f>
        <v>41957.441481481481</v>
      </c>
      <c r="Q618" s="4" t="s">
        <v>3111</v>
      </c>
      <c r="R618" s="4"/>
      <c r="S618" s="1"/>
      <c r="T618" s="1" t="s">
        <v>2443</v>
      </c>
      <c r="U618" s="1" t="s">
        <v>2430</v>
      </c>
      <c r="V618" s="1" t="s">
        <v>2446</v>
      </c>
      <c r="W618" s="4" t="str">
        <f>VLOOKUP(VSTS_4c4a2935_7cc5_4a88_9916_4870a252c45f[[#This Row],[Area Path]],Table4[],2,FALSE)</f>
        <v>Unassigned</v>
      </c>
      <c r="X618" s="4" t="str">
        <f>VLOOKUP(VSTS_4c4a2935_7cc5_4a88_9916_4870a252c45f[[#This Row],[Area Path]],Table4[],3,FALSE)</f>
        <v>Unassigned</v>
      </c>
      <c r="Y618" s="4">
        <v>1667692266</v>
      </c>
      <c r="Z618" s="4" t="str">
        <f>IFERROR(IF(VLOOKUP(VSTS_4c4a2935_7cc5_4a88_9916_4870a252c45f[[#This Row],[ID]],ParentLookup[],7,FALSE)="Initiative",VLOOKUP(VSTS_4c4a2935_7cc5_4a88_9916_4870a252c45f[[#This Row],[ID]],ParentLookup[],4,FALSE),#N/A),"-- Not an Initiative --")</f>
        <v>PPTe - App Experiences</v>
      </c>
    </row>
    <row r="619" spans="1:26" hidden="1" x14ac:dyDescent="0.25">
      <c r="A619" s="2">
        <v>21171</v>
      </c>
      <c r="B619" s="1" t="s">
        <v>4549</v>
      </c>
      <c r="C619" s="7"/>
      <c r="D619" s="9" t="str">
        <f ca="1">IF(ISBLANK(VSTS_4c4a2935_7cc5_4a88_9916_4870a252c45f[[#This Row],[Dogfood Date]]),"",ROUND((VSTS_4c4a2935_7cc5_4a88_9916_4870a252c45f[[#This Row],[Dogfood Date]]-TODAY())/7,0))</f>
        <v/>
      </c>
      <c r="E619" s="10" t="str">
        <f ca="1">IF(VSTS_4c4a2935_7cc5_4a88_9916_4870a252c45f[[#This Row],[D_Wk]]="","No Date",IF(VSTS_4c4a2935_7cc5_4a88_9916_4870a252c45f[[#This Row],[D_Wk]]&gt;=0,"Coming Soon","Live in Dogfood"))</f>
        <v>No Date</v>
      </c>
      <c r="F619" s="7"/>
      <c r="G619" s="9" t="str">
        <f ca="1">IF(ISBLANK(VSTS_4c4a2935_7cc5_4a88_9916_4870a252c45f[[#This Row],[Release Date]]),"",ROUND((VSTS_4c4a2935_7cc5_4a88_9916_4870a252c45f[[#This Row],[Release Date]]-TODAY())/7,0))</f>
        <v/>
      </c>
      <c r="H619" s="10" t="str">
        <f ca="1">IF(VSTS_4c4a2935_7cc5_4a88_9916_4870a252c45f[[#This Row],[R_Wk]]="","No Date",IF(VSTS_4c4a2935_7cc5_4a88_9916_4870a252c45f[[#This Row],[R_Wk]]&gt;=0,"Coming Soon","Live in Prod"))</f>
        <v>No Date</v>
      </c>
      <c r="I619" s="7"/>
      <c r="J619" s="9" t="str">
        <f ca="1">IF(ISBLANK(VSTS_4c4a2935_7cc5_4a88_9916_4870a252c45f[[#This Row],[Finish Date]]),"",ROUND((VSTS_4c4a2935_7cc5_4a88_9916_4870a252c45f[[#This Row],[Finish Date]]-TODAY())/7,0))</f>
        <v/>
      </c>
      <c r="K61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19" s="1"/>
      <c r="M619" s="1"/>
      <c r="N619" s="1" t="s">
        <v>20</v>
      </c>
      <c r="O619" s="23">
        <v>41947.745300925926</v>
      </c>
      <c r="P619" s="23">
        <f>IFERROR(VLOOKUP(VSTS_4c4a2935_7cc5_4a88_9916_4870a252c45f[[#This Row],[ID]],PriLookup[],3,FALSE),"")</f>
        <v>42074.071388888886</v>
      </c>
      <c r="Q619" s="4" t="s">
        <v>3216</v>
      </c>
      <c r="R619" s="4"/>
      <c r="S619" s="1" t="s">
        <v>711</v>
      </c>
      <c r="T619" s="1" t="s">
        <v>2443</v>
      </c>
      <c r="U619" s="1" t="s">
        <v>2430</v>
      </c>
      <c r="V619" s="1" t="s">
        <v>2445</v>
      </c>
      <c r="W619" s="4" t="str">
        <f>VLOOKUP(VSTS_4c4a2935_7cc5_4a88_9916_4870a252c45f[[#This Row],[Area Path]],Table4[],2,FALSE)</f>
        <v>OAS</v>
      </c>
      <c r="X619" s="4" t="str">
        <f>VLOOKUP(VSTS_4c4a2935_7cc5_4a88_9916_4870a252c45f[[#This Row],[Area Path]],Table4[],3,FALSE)</f>
        <v>OAS</v>
      </c>
      <c r="Y619" s="4">
        <v>258158202</v>
      </c>
      <c r="Z619" s="4" t="str">
        <f>IFERROR(IF(VLOOKUP(VSTS_4c4a2935_7cc5_4a88_9916_4870a252c45f[[#This Row],[ID]],ParentLookup[],7,FALSE)="Initiative",VLOOKUP(VSTS_4c4a2935_7cc5_4a88_9916_4870a252c45f[[#This Row],[ID]],ParentLookup[],4,FALSE),#N/A),"-- Not an Initiative --")</f>
        <v>PPTe - Charts</v>
      </c>
    </row>
    <row r="620" spans="1:26" hidden="1" x14ac:dyDescent="0.25">
      <c r="A620" s="2">
        <v>21172</v>
      </c>
      <c r="B620" s="1" t="s">
        <v>3169</v>
      </c>
      <c r="C620" s="7"/>
      <c r="D620" s="9" t="str">
        <f ca="1">IF(ISBLANK(VSTS_4c4a2935_7cc5_4a88_9916_4870a252c45f[[#This Row],[Dogfood Date]]),"",ROUND((VSTS_4c4a2935_7cc5_4a88_9916_4870a252c45f[[#This Row],[Dogfood Date]]-TODAY())/7,0))</f>
        <v/>
      </c>
      <c r="E620" s="10" t="str">
        <f ca="1">IF(VSTS_4c4a2935_7cc5_4a88_9916_4870a252c45f[[#This Row],[D_Wk]]="","No Date",IF(VSTS_4c4a2935_7cc5_4a88_9916_4870a252c45f[[#This Row],[D_Wk]]&gt;=0,"Coming Soon","Live in Dogfood"))</f>
        <v>No Date</v>
      </c>
      <c r="F620" s="7"/>
      <c r="G620" s="9" t="str">
        <f ca="1">IF(ISBLANK(VSTS_4c4a2935_7cc5_4a88_9916_4870a252c45f[[#This Row],[Release Date]]),"",ROUND((VSTS_4c4a2935_7cc5_4a88_9916_4870a252c45f[[#This Row],[Release Date]]-TODAY())/7,0))</f>
        <v/>
      </c>
      <c r="H620" s="10" t="str">
        <f ca="1">IF(VSTS_4c4a2935_7cc5_4a88_9916_4870a252c45f[[#This Row],[R_Wk]]="","No Date",IF(VSTS_4c4a2935_7cc5_4a88_9916_4870a252c45f[[#This Row],[R_Wk]]&gt;=0,"Coming Soon","Live in Prod"))</f>
        <v>No Date</v>
      </c>
      <c r="I620" s="7"/>
      <c r="J620" s="9" t="str">
        <f ca="1">IF(ISBLANK(VSTS_4c4a2935_7cc5_4a88_9916_4870a252c45f[[#This Row],[Finish Date]]),"",ROUND((VSTS_4c4a2935_7cc5_4a88_9916_4870a252c45f[[#This Row],[Finish Date]]-TODAY())/7,0))</f>
        <v/>
      </c>
      <c r="K62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0" s="1"/>
      <c r="M620" s="1"/>
      <c r="N620" s="1" t="s">
        <v>20</v>
      </c>
      <c r="O620" s="23">
        <v>41947.745300925926</v>
      </c>
      <c r="P620" s="23">
        <f>IFERROR(VLOOKUP(VSTS_4c4a2935_7cc5_4a88_9916_4870a252c45f[[#This Row],[ID]],PriLookup[],3,FALSE),"")</f>
        <v>41963.500798611109</v>
      </c>
      <c r="Q620" s="4" t="s">
        <v>3168</v>
      </c>
      <c r="R620" s="4"/>
      <c r="S620" s="1"/>
      <c r="T620" s="1" t="s">
        <v>2443</v>
      </c>
      <c r="U620" s="1" t="s">
        <v>2430</v>
      </c>
      <c r="V620" s="1" t="s">
        <v>2446</v>
      </c>
      <c r="W620" s="4" t="str">
        <f>VLOOKUP(VSTS_4c4a2935_7cc5_4a88_9916_4870a252c45f[[#This Row],[Area Path]],Table4[],2,FALSE)</f>
        <v>Unassigned</v>
      </c>
      <c r="X620" s="4" t="str">
        <f>VLOOKUP(VSTS_4c4a2935_7cc5_4a88_9916_4870a252c45f[[#This Row],[Area Path]],Table4[],3,FALSE)</f>
        <v>Unassigned</v>
      </c>
      <c r="Y620" s="4">
        <v>1669999958</v>
      </c>
      <c r="Z620" s="4" t="str">
        <f>IFERROR(IF(VLOOKUP(VSTS_4c4a2935_7cc5_4a88_9916_4870a252c45f[[#This Row],[ID]],ParentLookup[],7,FALSE)="Initiative",VLOOKUP(VSTS_4c4a2935_7cc5_4a88_9916_4870a252c45f[[#This Row],[ID]],ParentLookup[],4,FALSE),#N/A),"-- Not an Initiative --")</f>
        <v>PPTe - Charts</v>
      </c>
    </row>
    <row r="621" spans="1:26" hidden="1" x14ac:dyDescent="0.25">
      <c r="A621" s="2">
        <v>21173</v>
      </c>
      <c r="B621" s="1" t="s">
        <v>3170</v>
      </c>
      <c r="C621" s="7"/>
      <c r="D621" s="9" t="str">
        <f ca="1">IF(ISBLANK(VSTS_4c4a2935_7cc5_4a88_9916_4870a252c45f[[#This Row],[Dogfood Date]]),"",ROUND((VSTS_4c4a2935_7cc5_4a88_9916_4870a252c45f[[#This Row],[Dogfood Date]]-TODAY())/7,0))</f>
        <v/>
      </c>
      <c r="E621" s="10" t="str">
        <f ca="1">IF(VSTS_4c4a2935_7cc5_4a88_9916_4870a252c45f[[#This Row],[D_Wk]]="","No Date",IF(VSTS_4c4a2935_7cc5_4a88_9916_4870a252c45f[[#This Row],[D_Wk]]&gt;=0,"Coming Soon","Live in Dogfood"))</f>
        <v>No Date</v>
      </c>
      <c r="F621" s="7"/>
      <c r="G621" s="9" t="str">
        <f ca="1">IF(ISBLANK(VSTS_4c4a2935_7cc5_4a88_9916_4870a252c45f[[#This Row],[Release Date]]),"",ROUND((VSTS_4c4a2935_7cc5_4a88_9916_4870a252c45f[[#This Row],[Release Date]]-TODAY())/7,0))</f>
        <v/>
      </c>
      <c r="H621" s="10" t="str">
        <f ca="1">IF(VSTS_4c4a2935_7cc5_4a88_9916_4870a252c45f[[#This Row],[R_Wk]]="","No Date",IF(VSTS_4c4a2935_7cc5_4a88_9916_4870a252c45f[[#This Row],[R_Wk]]&gt;=0,"Coming Soon","Live in Prod"))</f>
        <v>No Date</v>
      </c>
      <c r="I621" s="7"/>
      <c r="J621" s="9" t="str">
        <f ca="1">IF(ISBLANK(VSTS_4c4a2935_7cc5_4a88_9916_4870a252c45f[[#This Row],[Finish Date]]),"",ROUND((VSTS_4c4a2935_7cc5_4a88_9916_4870a252c45f[[#This Row],[Finish Date]]-TODAY())/7,0))</f>
        <v/>
      </c>
      <c r="K6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1" s="1"/>
      <c r="M621" s="1"/>
      <c r="N621" s="1" t="s">
        <v>2397</v>
      </c>
      <c r="O621" s="23">
        <v>42074.993622685186</v>
      </c>
      <c r="P621" s="23">
        <f>IFERROR(VLOOKUP(VSTS_4c4a2935_7cc5_4a88_9916_4870a252c45f[[#This Row],[ID]],PriLookup[],3,FALSE),"")</f>
        <v>41963.500798611109</v>
      </c>
      <c r="Q621" s="4" t="s">
        <v>4550</v>
      </c>
      <c r="R621" s="4"/>
      <c r="S621" s="1"/>
      <c r="T621" s="1" t="s">
        <v>2443</v>
      </c>
      <c r="U621" s="1" t="s">
        <v>2430</v>
      </c>
      <c r="V621" s="1" t="s">
        <v>2446</v>
      </c>
      <c r="W621" s="4" t="str">
        <f>VLOOKUP(VSTS_4c4a2935_7cc5_4a88_9916_4870a252c45f[[#This Row],[Area Path]],Table4[],2,FALSE)</f>
        <v>Unassigned</v>
      </c>
      <c r="X621" s="4" t="str">
        <f>VLOOKUP(VSTS_4c4a2935_7cc5_4a88_9916_4870a252c45f[[#This Row],[Area Path]],Table4[],3,FALSE)</f>
        <v>Unassigned</v>
      </c>
      <c r="Y621" s="4">
        <v>1670384574</v>
      </c>
      <c r="Z621" s="4" t="str">
        <f>IFERROR(IF(VLOOKUP(VSTS_4c4a2935_7cc5_4a88_9916_4870a252c45f[[#This Row],[ID]],ParentLookup[],7,FALSE)="Initiative",VLOOKUP(VSTS_4c4a2935_7cc5_4a88_9916_4870a252c45f[[#This Row],[ID]],ParentLookup[],4,FALSE),#N/A),"-- Not an Initiative --")</f>
        <v>Good Enough for Daily Use</v>
      </c>
    </row>
    <row r="622" spans="1:26" hidden="1" x14ac:dyDescent="0.25">
      <c r="A622" s="2">
        <v>21174</v>
      </c>
      <c r="B622" s="1" t="s">
        <v>3171</v>
      </c>
      <c r="C622" s="7"/>
      <c r="D622" s="9" t="str">
        <f ca="1">IF(ISBLANK(VSTS_4c4a2935_7cc5_4a88_9916_4870a252c45f[[#This Row],[Dogfood Date]]),"",ROUND((VSTS_4c4a2935_7cc5_4a88_9916_4870a252c45f[[#This Row],[Dogfood Date]]-TODAY())/7,0))</f>
        <v/>
      </c>
      <c r="E622" s="10" t="str">
        <f ca="1">IF(VSTS_4c4a2935_7cc5_4a88_9916_4870a252c45f[[#This Row],[D_Wk]]="","No Date",IF(VSTS_4c4a2935_7cc5_4a88_9916_4870a252c45f[[#This Row],[D_Wk]]&gt;=0,"Coming Soon","Live in Dogfood"))</f>
        <v>No Date</v>
      </c>
      <c r="F622" s="7"/>
      <c r="G622" s="9" t="str">
        <f ca="1">IF(ISBLANK(VSTS_4c4a2935_7cc5_4a88_9916_4870a252c45f[[#This Row],[Release Date]]),"",ROUND((VSTS_4c4a2935_7cc5_4a88_9916_4870a252c45f[[#This Row],[Release Date]]-TODAY())/7,0))</f>
        <v/>
      </c>
      <c r="H622" s="10" t="str">
        <f ca="1">IF(VSTS_4c4a2935_7cc5_4a88_9916_4870a252c45f[[#This Row],[R_Wk]]="","No Date",IF(VSTS_4c4a2935_7cc5_4a88_9916_4870a252c45f[[#This Row],[R_Wk]]&gt;=0,"Coming Soon","Live in Prod"))</f>
        <v>No Date</v>
      </c>
      <c r="I622" s="7"/>
      <c r="J622" s="9" t="str">
        <f ca="1">IF(ISBLANK(VSTS_4c4a2935_7cc5_4a88_9916_4870a252c45f[[#This Row],[Finish Date]]),"",ROUND((VSTS_4c4a2935_7cc5_4a88_9916_4870a252c45f[[#This Row],[Finish Date]]-TODAY())/7,0))</f>
        <v/>
      </c>
      <c r="K62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2" s="1"/>
      <c r="M622" s="1"/>
      <c r="N622" s="1" t="s">
        <v>2397</v>
      </c>
      <c r="O622" s="23">
        <v>42094.962291666663</v>
      </c>
      <c r="P622" s="23">
        <f>IFERROR(VLOOKUP(VSTS_4c4a2935_7cc5_4a88_9916_4870a252c45f[[#This Row],[ID]],PriLookup[],3,FALSE),"")</f>
        <v>41963.500798611109</v>
      </c>
      <c r="Q622" s="4" t="s">
        <v>4551</v>
      </c>
      <c r="R622" s="4"/>
      <c r="S622" s="1"/>
      <c r="T622" s="1" t="s">
        <v>2443</v>
      </c>
      <c r="U622" s="1" t="s">
        <v>2430</v>
      </c>
      <c r="V622" s="1" t="s">
        <v>2446</v>
      </c>
      <c r="W622" s="4" t="str">
        <f>VLOOKUP(VSTS_4c4a2935_7cc5_4a88_9916_4870a252c45f[[#This Row],[Area Path]],Table4[],2,FALSE)</f>
        <v>Unassigned</v>
      </c>
      <c r="X622" s="4" t="str">
        <f>VLOOKUP(VSTS_4c4a2935_7cc5_4a88_9916_4870a252c45f[[#This Row],[Area Path]],Table4[],3,FALSE)</f>
        <v>Unassigned</v>
      </c>
      <c r="Y622" s="4">
        <v>1670576882</v>
      </c>
      <c r="Z622" s="4" t="str">
        <f>IFERROR(IF(VLOOKUP(VSTS_4c4a2935_7cc5_4a88_9916_4870a252c45f[[#This Row],[ID]],ParentLookup[],7,FALSE)="Initiative",VLOOKUP(VSTS_4c4a2935_7cc5_4a88_9916_4870a252c45f[[#This Row],[ID]],ParentLookup[],4,FALSE),#N/A),"-- Not an Initiative --")</f>
        <v>PPTe - Charts</v>
      </c>
    </row>
    <row r="623" spans="1:26" hidden="1" x14ac:dyDescent="0.25">
      <c r="A623" s="2">
        <v>21166</v>
      </c>
      <c r="B623" s="1" t="s">
        <v>3172</v>
      </c>
      <c r="C623" s="7"/>
      <c r="D623" s="9" t="str">
        <f ca="1">IF(ISBLANK(VSTS_4c4a2935_7cc5_4a88_9916_4870a252c45f[[#This Row],[Dogfood Date]]),"",ROUND((VSTS_4c4a2935_7cc5_4a88_9916_4870a252c45f[[#This Row],[Dogfood Date]]-TODAY())/7,0))</f>
        <v/>
      </c>
      <c r="E623" s="10" t="str">
        <f ca="1">IF(VSTS_4c4a2935_7cc5_4a88_9916_4870a252c45f[[#This Row],[D_Wk]]="","No Date",IF(VSTS_4c4a2935_7cc5_4a88_9916_4870a252c45f[[#This Row],[D_Wk]]&gt;=0,"Coming Soon","Live in Dogfood"))</f>
        <v>No Date</v>
      </c>
      <c r="F623" s="7"/>
      <c r="G623" s="9" t="str">
        <f ca="1">IF(ISBLANK(VSTS_4c4a2935_7cc5_4a88_9916_4870a252c45f[[#This Row],[Release Date]]),"",ROUND((VSTS_4c4a2935_7cc5_4a88_9916_4870a252c45f[[#This Row],[Release Date]]-TODAY())/7,0))</f>
        <v/>
      </c>
      <c r="H623" s="10" t="str">
        <f ca="1">IF(VSTS_4c4a2935_7cc5_4a88_9916_4870a252c45f[[#This Row],[R_Wk]]="","No Date",IF(VSTS_4c4a2935_7cc5_4a88_9916_4870a252c45f[[#This Row],[R_Wk]]&gt;=0,"Coming Soon","Live in Prod"))</f>
        <v>No Date</v>
      </c>
      <c r="I623" s="7"/>
      <c r="J623" s="9" t="str">
        <f ca="1">IF(ISBLANK(VSTS_4c4a2935_7cc5_4a88_9916_4870a252c45f[[#This Row],[Finish Date]]),"",ROUND((VSTS_4c4a2935_7cc5_4a88_9916_4870a252c45f[[#This Row],[Finish Date]]-TODAY())/7,0))</f>
        <v/>
      </c>
      <c r="K6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3" s="1"/>
      <c r="M623" s="1"/>
      <c r="N623" s="1" t="s">
        <v>20</v>
      </c>
      <c r="O623" s="23">
        <v>41947.745300925926</v>
      </c>
      <c r="P623" s="23">
        <f>IFERROR(VLOOKUP(VSTS_4c4a2935_7cc5_4a88_9916_4870a252c45f[[#This Row],[ID]],PriLookup[],3,FALSE),"")</f>
        <v>41963.500416666669</v>
      </c>
      <c r="Q623" s="4" t="s">
        <v>2890</v>
      </c>
      <c r="R623" s="4"/>
      <c r="S623" s="1"/>
      <c r="T623" s="1" t="s">
        <v>2443</v>
      </c>
      <c r="U623" s="1" t="s">
        <v>2430</v>
      </c>
      <c r="V623" s="1" t="s">
        <v>2446</v>
      </c>
      <c r="W623" s="4" t="str">
        <f>VLOOKUP(VSTS_4c4a2935_7cc5_4a88_9916_4870a252c45f[[#This Row],[Area Path]],Table4[],2,FALSE)</f>
        <v>Unassigned</v>
      </c>
      <c r="X623" s="4" t="str">
        <f>VLOOKUP(VSTS_4c4a2935_7cc5_4a88_9916_4870a252c45f[[#This Row],[Area Path]],Table4[],3,FALSE)</f>
        <v>Unassigned</v>
      </c>
      <c r="Y623" s="4">
        <v>1670769189</v>
      </c>
      <c r="Z623" s="4" t="str">
        <f>IFERROR(IF(VLOOKUP(VSTS_4c4a2935_7cc5_4a88_9916_4870a252c45f[[#This Row],[ID]],ParentLookup[],7,FALSE)="Initiative",VLOOKUP(VSTS_4c4a2935_7cc5_4a88_9916_4870a252c45f[[#This Row],[ID]],ParentLookup[],4,FALSE),#N/A),"-- Not an Initiative --")</f>
        <v>PPTe - App Experiences</v>
      </c>
    </row>
    <row r="624" spans="1:26" hidden="1" x14ac:dyDescent="0.25">
      <c r="A624" s="2">
        <v>21167</v>
      </c>
      <c r="B624" s="1" t="s">
        <v>3173</v>
      </c>
      <c r="C624" s="7"/>
      <c r="D624" s="9" t="str">
        <f ca="1">IF(ISBLANK(VSTS_4c4a2935_7cc5_4a88_9916_4870a252c45f[[#This Row],[Dogfood Date]]),"",ROUND((VSTS_4c4a2935_7cc5_4a88_9916_4870a252c45f[[#This Row],[Dogfood Date]]-TODAY())/7,0))</f>
        <v/>
      </c>
      <c r="E624" s="10" t="str">
        <f ca="1">IF(VSTS_4c4a2935_7cc5_4a88_9916_4870a252c45f[[#This Row],[D_Wk]]="","No Date",IF(VSTS_4c4a2935_7cc5_4a88_9916_4870a252c45f[[#This Row],[D_Wk]]&gt;=0,"Coming Soon","Live in Dogfood"))</f>
        <v>No Date</v>
      </c>
      <c r="F624" s="7"/>
      <c r="G624" s="9" t="str">
        <f ca="1">IF(ISBLANK(VSTS_4c4a2935_7cc5_4a88_9916_4870a252c45f[[#This Row],[Release Date]]),"",ROUND((VSTS_4c4a2935_7cc5_4a88_9916_4870a252c45f[[#This Row],[Release Date]]-TODAY())/7,0))</f>
        <v/>
      </c>
      <c r="H624" s="10" t="str">
        <f ca="1">IF(VSTS_4c4a2935_7cc5_4a88_9916_4870a252c45f[[#This Row],[R_Wk]]="","No Date",IF(VSTS_4c4a2935_7cc5_4a88_9916_4870a252c45f[[#This Row],[R_Wk]]&gt;=0,"Coming Soon","Live in Prod"))</f>
        <v>No Date</v>
      </c>
      <c r="I624" s="7"/>
      <c r="J624" s="9" t="str">
        <f ca="1">IF(ISBLANK(VSTS_4c4a2935_7cc5_4a88_9916_4870a252c45f[[#This Row],[Finish Date]]),"",ROUND((VSTS_4c4a2935_7cc5_4a88_9916_4870a252c45f[[#This Row],[Finish Date]]-TODAY())/7,0))</f>
        <v/>
      </c>
      <c r="K6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4" s="1"/>
      <c r="M624" s="1"/>
      <c r="N624" s="1" t="s">
        <v>20</v>
      </c>
      <c r="O624" s="23">
        <v>41947.745300925926</v>
      </c>
      <c r="P624" s="23">
        <f>IFERROR(VLOOKUP(VSTS_4c4a2935_7cc5_4a88_9916_4870a252c45f[[#This Row],[ID]],PriLookup[],3,FALSE),"")</f>
        <v>41963.500405092593</v>
      </c>
      <c r="Q624" s="4" t="s">
        <v>2890</v>
      </c>
      <c r="R624" s="4"/>
      <c r="S624" s="1"/>
      <c r="T624" s="1" t="s">
        <v>2443</v>
      </c>
      <c r="U624" s="1" t="s">
        <v>2430</v>
      </c>
      <c r="V624" s="1" t="s">
        <v>2446</v>
      </c>
      <c r="W624" s="4" t="str">
        <f>VLOOKUP(VSTS_4c4a2935_7cc5_4a88_9916_4870a252c45f[[#This Row],[Area Path]],Table4[],2,FALSE)</f>
        <v>Unassigned</v>
      </c>
      <c r="X624" s="4" t="str">
        <f>VLOOKUP(VSTS_4c4a2935_7cc5_4a88_9916_4870a252c45f[[#This Row],[Area Path]],Table4[],3,FALSE)</f>
        <v>Unassigned</v>
      </c>
      <c r="Y624" s="4">
        <v>1672307650</v>
      </c>
      <c r="Z624" s="4" t="str">
        <f>IFERROR(IF(VLOOKUP(VSTS_4c4a2935_7cc5_4a88_9916_4870a252c45f[[#This Row],[ID]],ParentLookup[],7,FALSE)="Initiative",VLOOKUP(VSTS_4c4a2935_7cc5_4a88_9916_4870a252c45f[[#This Row],[ID]],ParentLookup[],4,FALSE),#N/A),"-- Not an Initiative --")</f>
        <v>PPTe - App Experiences</v>
      </c>
    </row>
    <row r="625" spans="1:26" hidden="1" x14ac:dyDescent="0.25">
      <c r="A625" s="2">
        <v>21153</v>
      </c>
      <c r="B625" s="1" t="s">
        <v>3174</v>
      </c>
      <c r="C625" s="7"/>
      <c r="D625" s="9" t="str">
        <f ca="1">IF(ISBLANK(VSTS_4c4a2935_7cc5_4a88_9916_4870a252c45f[[#This Row],[Dogfood Date]]),"",ROUND((VSTS_4c4a2935_7cc5_4a88_9916_4870a252c45f[[#This Row],[Dogfood Date]]-TODAY())/7,0))</f>
        <v/>
      </c>
      <c r="E625" s="10" t="str">
        <f ca="1">IF(VSTS_4c4a2935_7cc5_4a88_9916_4870a252c45f[[#This Row],[D_Wk]]="","No Date",IF(VSTS_4c4a2935_7cc5_4a88_9916_4870a252c45f[[#This Row],[D_Wk]]&gt;=0,"Coming Soon","Live in Dogfood"))</f>
        <v>No Date</v>
      </c>
      <c r="F625" s="7"/>
      <c r="G625" s="9" t="str">
        <f ca="1">IF(ISBLANK(VSTS_4c4a2935_7cc5_4a88_9916_4870a252c45f[[#This Row],[Release Date]]),"",ROUND((VSTS_4c4a2935_7cc5_4a88_9916_4870a252c45f[[#This Row],[Release Date]]-TODAY())/7,0))</f>
        <v/>
      </c>
      <c r="H625" s="10" t="str">
        <f ca="1">IF(VSTS_4c4a2935_7cc5_4a88_9916_4870a252c45f[[#This Row],[R_Wk]]="","No Date",IF(VSTS_4c4a2935_7cc5_4a88_9916_4870a252c45f[[#This Row],[R_Wk]]&gt;=0,"Coming Soon","Live in Prod"))</f>
        <v>No Date</v>
      </c>
      <c r="I625" s="7"/>
      <c r="J625" s="9" t="str">
        <f ca="1">IF(ISBLANK(VSTS_4c4a2935_7cc5_4a88_9916_4870a252c45f[[#This Row],[Finish Date]]),"",ROUND((VSTS_4c4a2935_7cc5_4a88_9916_4870a252c45f[[#This Row],[Finish Date]]-TODAY())/7,0))</f>
        <v/>
      </c>
      <c r="K6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5" s="1"/>
      <c r="M625" s="1"/>
      <c r="N625" s="1" t="s">
        <v>20</v>
      </c>
      <c r="O625" s="23">
        <v>41947.745300925926</v>
      </c>
      <c r="P625" s="23">
        <f>IFERROR(VLOOKUP(VSTS_4c4a2935_7cc5_4a88_9916_4870a252c45f[[#This Row],[ID]],PriLookup[],3,FALSE),"")</f>
        <v>41957.441481481481</v>
      </c>
      <c r="Q625" s="4" t="s">
        <v>3111</v>
      </c>
      <c r="R625" s="4"/>
      <c r="S625" s="1"/>
      <c r="T625" s="1" t="s">
        <v>2443</v>
      </c>
      <c r="U625" s="1" t="s">
        <v>2430</v>
      </c>
      <c r="V625" s="1" t="s">
        <v>2446</v>
      </c>
      <c r="W625" s="4" t="str">
        <f>VLOOKUP(VSTS_4c4a2935_7cc5_4a88_9916_4870a252c45f[[#This Row],[Area Path]],Table4[],2,FALSE)</f>
        <v>Unassigned</v>
      </c>
      <c r="X625" s="4" t="str">
        <f>VLOOKUP(VSTS_4c4a2935_7cc5_4a88_9916_4870a252c45f[[#This Row],[Area Path]],Table4[],3,FALSE)</f>
        <v>Unassigned</v>
      </c>
      <c r="Y625" s="4">
        <v>1673846112</v>
      </c>
      <c r="Z625" s="4" t="str">
        <f>IFERROR(IF(VLOOKUP(VSTS_4c4a2935_7cc5_4a88_9916_4870a252c45f[[#This Row],[ID]],ParentLookup[],7,FALSE)="Initiative",VLOOKUP(VSTS_4c4a2935_7cc5_4a88_9916_4870a252c45f[[#This Row],[ID]],ParentLookup[],4,FALSE),#N/A),"-- Not an Initiative --")</f>
        <v>PPTe - App Experiences</v>
      </c>
    </row>
    <row r="626" spans="1:26" hidden="1" x14ac:dyDescent="0.25">
      <c r="A626" s="2">
        <v>21154</v>
      </c>
      <c r="B626" s="1" t="s">
        <v>3175</v>
      </c>
      <c r="C626" s="7"/>
      <c r="D626" s="9" t="str">
        <f ca="1">IF(ISBLANK(VSTS_4c4a2935_7cc5_4a88_9916_4870a252c45f[[#This Row],[Dogfood Date]]),"",ROUND((VSTS_4c4a2935_7cc5_4a88_9916_4870a252c45f[[#This Row],[Dogfood Date]]-TODAY())/7,0))</f>
        <v/>
      </c>
      <c r="E626" s="10" t="str">
        <f ca="1">IF(VSTS_4c4a2935_7cc5_4a88_9916_4870a252c45f[[#This Row],[D_Wk]]="","No Date",IF(VSTS_4c4a2935_7cc5_4a88_9916_4870a252c45f[[#This Row],[D_Wk]]&gt;=0,"Coming Soon","Live in Dogfood"))</f>
        <v>No Date</v>
      </c>
      <c r="F626" s="7"/>
      <c r="G626" s="9" t="str">
        <f ca="1">IF(ISBLANK(VSTS_4c4a2935_7cc5_4a88_9916_4870a252c45f[[#This Row],[Release Date]]),"",ROUND((VSTS_4c4a2935_7cc5_4a88_9916_4870a252c45f[[#This Row],[Release Date]]-TODAY())/7,0))</f>
        <v/>
      </c>
      <c r="H626" s="10" t="str">
        <f ca="1">IF(VSTS_4c4a2935_7cc5_4a88_9916_4870a252c45f[[#This Row],[R_Wk]]="","No Date",IF(VSTS_4c4a2935_7cc5_4a88_9916_4870a252c45f[[#This Row],[R_Wk]]&gt;=0,"Coming Soon","Live in Prod"))</f>
        <v>No Date</v>
      </c>
      <c r="I626" s="7"/>
      <c r="J626" s="9" t="str">
        <f ca="1">IF(ISBLANK(VSTS_4c4a2935_7cc5_4a88_9916_4870a252c45f[[#This Row],[Finish Date]]),"",ROUND((VSTS_4c4a2935_7cc5_4a88_9916_4870a252c45f[[#This Row],[Finish Date]]-TODAY())/7,0))</f>
        <v/>
      </c>
      <c r="K6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6" s="1"/>
      <c r="M626" s="1"/>
      <c r="N626" s="1" t="s">
        <v>20</v>
      </c>
      <c r="O626" s="23">
        <v>41947.745300925926</v>
      </c>
      <c r="P626" s="23">
        <f>IFERROR(VLOOKUP(VSTS_4c4a2935_7cc5_4a88_9916_4870a252c45f[[#This Row],[ID]],PriLookup[],3,FALSE),"")</f>
        <v>41957.441481481481</v>
      </c>
      <c r="Q626" s="4" t="s">
        <v>3111</v>
      </c>
      <c r="R626" s="4"/>
      <c r="S626" s="1"/>
      <c r="T626" s="1" t="s">
        <v>2443</v>
      </c>
      <c r="U626" s="1" t="s">
        <v>2430</v>
      </c>
      <c r="V626" s="1" t="s">
        <v>2446</v>
      </c>
      <c r="W626" s="4" t="str">
        <f>VLOOKUP(VSTS_4c4a2935_7cc5_4a88_9916_4870a252c45f[[#This Row],[Area Path]],Table4[],2,FALSE)</f>
        <v>Unassigned</v>
      </c>
      <c r="X626" s="4" t="str">
        <f>VLOOKUP(VSTS_4c4a2935_7cc5_4a88_9916_4870a252c45f[[#This Row],[Area Path]],Table4[],3,FALSE)</f>
        <v>Unassigned</v>
      </c>
      <c r="Y626" s="4">
        <v>1679999958</v>
      </c>
      <c r="Z626" s="4" t="str">
        <f>IFERROR(IF(VLOOKUP(VSTS_4c4a2935_7cc5_4a88_9916_4870a252c45f[[#This Row],[ID]],ParentLookup[],7,FALSE)="Initiative",VLOOKUP(VSTS_4c4a2935_7cc5_4a88_9916_4870a252c45f[[#This Row],[ID]],ParentLookup[],4,FALSE),#N/A),"-- Not an Initiative --")</f>
        <v>PPTe - App Experiences</v>
      </c>
    </row>
    <row r="627" spans="1:26" hidden="1" x14ac:dyDescent="0.25">
      <c r="A627" s="2">
        <v>21155</v>
      </c>
      <c r="B627" s="1" t="s">
        <v>3699</v>
      </c>
      <c r="C627" s="7"/>
      <c r="D627" s="9" t="str">
        <f ca="1">IF(ISBLANK(VSTS_4c4a2935_7cc5_4a88_9916_4870a252c45f[[#This Row],[Dogfood Date]]),"",ROUND((VSTS_4c4a2935_7cc5_4a88_9916_4870a252c45f[[#This Row],[Dogfood Date]]-TODAY())/7,0))</f>
        <v/>
      </c>
      <c r="E627" s="22" t="str">
        <f ca="1">IF(VSTS_4c4a2935_7cc5_4a88_9916_4870a252c45f[[#This Row],[D_Wk]]="","No Date",IF(VSTS_4c4a2935_7cc5_4a88_9916_4870a252c45f[[#This Row],[D_Wk]]&gt;=0,"Coming Soon","Live in Dogfood"))</f>
        <v>No Date</v>
      </c>
      <c r="F627" s="7"/>
      <c r="G627" s="9" t="str">
        <f ca="1">IF(ISBLANK(VSTS_4c4a2935_7cc5_4a88_9916_4870a252c45f[[#This Row],[Release Date]]),"",ROUND((VSTS_4c4a2935_7cc5_4a88_9916_4870a252c45f[[#This Row],[Release Date]]-TODAY())/7,0))</f>
        <v/>
      </c>
      <c r="H627" s="22" t="str">
        <f ca="1">IF(VSTS_4c4a2935_7cc5_4a88_9916_4870a252c45f[[#This Row],[R_Wk]]="","No Date",IF(VSTS_4c4a2935_7cc5_4a88_9916_4870a252c45f[[#This Row],[R_Wk]]&gt;=0,"Coming Soon","Live in Prod"))</f>
        <v>No Date</v>
      </c>
      <c r="I627" s="7"/>
      <c r="J627" s="9" t="str">
        <f ca="1">IF(ISBLANK(VSTS_4c4a2935_7cc5_4a88_9916_4870a252c45f[[#This Row],[Finish Date]]),"",ROUND((VSTS_4c4a2935_7cc5_4a88_9916_4870a252c45f[[#This Row],[Finish Date]]-TODAY())/7,0))</f>
        <v/>
      </c>
      <c r="K62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7" s="1"/>
      <c r="M627" s="1"/>
      <c r="N627" s="1" t="s">
        <v>2397</v>
      </c>
      <c r="O627" s="23">
        <v>41963.493472222224</v>
      </c>
      <c r="P627" s="23">
        <f>IFERROR(VLOOKUP(VSTS_4c4a2935_7cc5_4a88_9916_4870a252c45f[[#This Row],[ID]],PriLookup[],3,FALSE),"")</f>
        <v>41957.441469907404</v>
      </c>
      <c r="Q627" s="4" t="s">
        <v>3111</v>
      </c>
      <c r="R627" s="4"/>
      <c r="S627" s="1"/>
      <c r="T627" s="1" t="s">
        <v>2443</v>
      </c>
      <c r="U627" s="1" t="s">
        <v>2430</v>
      </c>
      <c r="V627" s="1" t="s">
        <v>2446</v>
      </c>
      <c r="W627" s="4" t="str">
        <f>VLOOKUP(VSTS_4c4a2935_7cc5_4a88_9916_4870a252c45f[[#This Row],[Area Path]],Table4[],2,FALSE)</f>
        <v>Unassigned</v>
      </c>
      <c r="X627" s="4" t="str">
        <f>VLOOKUP(VSTS_4c4a2935_7cc5_4a88_9916_4870a252c45f[[#This Row],[Area Path]],Table4[],3,FALSE)</f>
        <v>Unassigned</v>
      </c>
      <c r="Y627" s="4">
        <v>1686153804</v>
      </c>
      <c r="Z627" s="4" t="str">
        <f>IFERROR(IF(VLOOKUP(VSTS_4c4a2935_7cc5_4a88_9916_4870a252c45f[[#This Row],[ID]],ParentLookup[],7,FALSE)="Initiative",VLOOKUP(VSTS_4c4a2935_7cc5_4a88_9916_4870a252c45f[[#This Row],[ID]],ParentLookup[],4,FALSE),#N/A),"-- Not an Initiative --")</f>
        <v>PPTe - App Experiences</v>
      </c>
    </row>
    <row r="628" spans="1:26" hidden="1" x14ac:dyDescent="0.25">
      <c r="A628" s="2">
        <v>21157</v>
      </c>
      <c r="B628" s="1" t="s">
        <v>3176</v>
      </c>
      <c r="C628" s="7"/>
      <c r="D628" s="9" t="str">
        <f ca="1">IF(ISBLANK(VSTS_4c4a2935_7cc5_4a88_9916_4870a252c45f[[#This Row],[Dogfood Date]]),"",ROUND((VSTS_4c4a2935_7cc5_4a88_9916_4870a252c45f[[#This Row],[Dogfood Date]]-TODAY())/7,0))</f>
        <v/>
      </c>
      <c r="E628" s="10" t="str">
        <f ca="1">IF(VSTS_4c4a2935_7cc5_4a88_9916_4870a252c45f[[#This Row],[D_Wk]]="","No Date",IF(VSTS_4c4a2935_7cc5_4a88_9916_4870a252c45f[[#This Row],[D_Wk]]&gt;=0,"Coming Soon","Live in Dogfood"))</f>
        <v>No Date</v>
      </c>
      <c r="F628" s="7"/>
      <c r="G628" s="9" t="str">
        <f ca="1">IF(ISBLANK(VSTS_4c4a2935_7cc5_4a88_9916_4870a252c45f[[#This Row],[Release Date]]),"",ROUND((VSTS_4c4a2935_7cc5_4a88_9916_4870a252c45f[[#This Row],[Release Date]]-TODAY())/7,0))</f>
        <v/>
      </c>
      <c r="H628" s="10" t="str">
        <f ca="1">IF(VSTS_4c4a2935_7cc5_4a88_9916_4870a252c45f[[#This Row],[R_Wk]]="","No Date",IF(VSTS_4c4a2935_7cc5_4a88_9916_4870a252c45f[[#This Row],[R_Wk]]&gt;=0,"Coming Soon","Live in Prod"))</f>
        <v>No Date</v>
      </c>
      <c r="I628" s="7"/>
      <c r="J628" s="9" t="str">
        <f ca="1">IF(ISBLANK(VSTS_4c4a2935_7cc5_4a88_9916_4870a252c45f[[#This Row],[Finish Date]]),"",ROUND((VSTS_4c4a2935_7cc5_4a88_9916_4870a252c45f[[#This Row],[Finish Date]]-TODAY())/7,0))</f>
        <v/>
      </c>
      <c r="K6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8" s="1"/>
      <c r="M628" s="1"/>
      <c r="N628" s="1" t="s">
        <v>20</v>
      </c>
      <c r="O628" s="23">
        <v>41947.745300925926</v>
      </c>
      <c r="P628" s="23">
        <f>IFERROR(VLOOKUP(VSTS_4c4a2935_7cc5_4a88_9916_4870a252c45f[[#This Row],[ID]],PriLookup[],3,FALSE),"")</f>
        <v>41957.441469907404</v>
      </c>
      <c r="Q628" s="4" t="s">
        <v>5995</v>
      </c>
      <c r="R628" s="4"/>
      <c r="S628" s="1"/>
      <c r="T628" s="1" t="s">
        <v>2443</v>
      </c>
      <c r="U628" s="1" t="s">
        <v>2430</v>
      </c>
      <c r="V628" s="1" t="s">
        <v>2446</v>
      </c>
      <c r="W628" s="4" t="str">
        <f>VLOOKUP(VSTS_4c4a2935_7cc5_4a88_9916_4870a252c45f[[#This Row],[Area Path]],Table4[],2,FALSE)</f>
        <v>Unassigned</v>
      </c>
      <c r="X628" s="4" t="str">
        <f>VLOOKUP(VSTS_4c4a2935_7cc5_4a88_9916_4870a252c45f[[#This Row],[Area Path]],Table4[],3,FALSE)</f>
        <v>Unassigned</v>
      </c>
      <c r="Y628" s="4">
        <v>1698461496</v>
      </c>
      <c r="Z628" s="4" t="str">
        <f>IFERROR(IF(VLOOKUP(VSTS_4c4a2935_7cc5_4a88_9916_4870a252c45f[[#This Row],[ID]],ParentLookup[],7,FALSE)="Initiative",VLOOKUP(VSTS_4c4a2935_7cc5_4a88_9916_4870a252c45f[[#This Row],[ID]],ParentLookup[],4,FALSE),#N/A),"-- Not an Initiative --")</f>
        <v>PPTe - App Experiences</v>
      </c>
    </row>
    <row r="629" spans="1:26" hidden="1" x14ac:dyDescent="0.25">
      <c r="A629" s="2">
        <v>21158</v>
      </c>
      <c r="B629" s="1" t="s">
        <v>3177</v>
      </c>
      <c r="C629" s="7"/>
      <c r="D629" s="9" t="str">
        <f ca="1">IF(ISBLANK(VSTS_4c4a2935_7cc5_4a88_9916_4870a252c45f[[#This Row],[Dogfood Date]]),"",ROUND((VSTS_4c4a2935_7cc5_4a88_9916_4870a252c45f[[#This Row],[Dogfood Date]]-TODAY())/7,0))</f>
        <v/>
      </c>
      <c r="E629" s="10" t="str">
        <f ca="1">IF(VSTS_4c4a2935_7cc5_4a88_9916_4870a252c45f[[#This Row],[D_Wk]]="","No Date",IF(VSTS_4c4a2935_7cc5_4a88_9916_4870a252c45f[[#This Row],[D_Wk]]&gt;=0,"Coming Soon","Live in Dogfood"))</f>
        <v>No Date</v>
      </c>
      <c r="F629" s="7"/>
      <c r="G629" s="9" t="str">
        <f ca="1">IF(ISBLANK(VSTS_4c4a2935_7cc5_4a88_9916_4870a252c45f[[#This Row],[Release Date]]),"",ROUND((VSTS_4c4a2935_7cc5_4a88_9916_4870a252c45f[[#This Row],[Release Date]]-TODAY())/7,0))</f>
        <v/>
      </c>
      <c r="H629" s="10" t="str">
        <f ca="1">IF(VSTS_4c4a2935_7cc5_4a88_9916_4870a252c45f[[#This Row],[R_Wk]]="","No Date",IF(VSTS_4c4a2935_7cc5_4a88_9916_4870a252c45f[[#This Row],[R_Wk]]&gt;=0,"Coming Soon","Live in Prod"))</f>
        <v>No Date</v>
      </c>
      <c r="I629" s="7"/>
      <c r="J629" s="9" t="str">
        <f ca="1">IF(ISBLANK(VSTS_4c4a2935_7cc5_4a88_9916_4870a252c45f[[#This Row],[Finish Date]]),"",ROUND((VSTS_4c4a2935_7cc5_4a88_9916_4870a252c45f[[#This Row],[Finish Date]]-TODAY())/7,0))</f>
        <v/>
      </c>
      <c r="K62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29" s="1"/>
      <c r="M629" s="1"/>
      <c r="N629" s="1" t="s">
        <v>20</v>
      </c>
      <c r="O629" s="23">
        <v>41947.745300925926</v>
      </c>
      <c r="P629" s="23">
        <f>IFERROR(VLOOKUP(VSTS_4c4a2935_7cc5_4a88_9916_4870a252c45f[[#This Row],[ID]],PriLookup[],3,FALSE),"")</f>
        <v>41957.441469907404</v>
      </c>
      <c r="Q629" s="4" t="s">
        <v>3111</v>
      </c>
      <c r="R629" s="4"/>
      <c r="S629" s="1"/>
      <c r="T629" s="1" t="s">
        <v>2443</v>
      </c>
      <c r="U629" s="1" t="s">
        <v>2430</v>
      </c>
      <c r="V629" s="1" t="s">
        <v>2446</v>
      </c>
      <c r="W629" s="4" t="str">
        <f>VLOOKUP(VSTS_4c4a2935_7cc5_4a88_9916_4870a252c45f[[#This Row],[Area Path]],Table4[],2,FALSE)</f>
        <v>Unassigned</v>
      </c>
      <c r="X629" s="4" t="str">
        <f>VLOOKUP(VSTS_4c4a2935_7cc5_4a88_9916_4870a252c45f[[#This Row],[Area Path]],Table4[],3,FALSE)</f>
        <v>Unassigned</v>
      </c>
      <c r="Y629" s="4">
        <v>1704615342</v>
      </c>
      <c r="Z629" s="4" t="str">
        <f>IFERROR(IF(VLOOKUP(VSTS_4c4a2935_7cc5_4a88_9916_4870a252c45f[[#This Row],[ID]],ParentLookup[],7,FALSE)="Initiative",VLOOKUP(VSTS_4c4a2935_7cc5_4a88_9916_4870a252c45f[[#This Row],[ID]],ParentLookup[],4,FALSE),#N/A),"-- Not an Initiative --")</f>
        <v>PPTe - App Experiences</v>
      </c>
    </row>
    <row r="630" spans="1:26" hidden="1" x14ac:dyDescent="0.25">
      <c r="A630" s="2">
        <v>21159</v>
      </c>
      <c r="B630" s="1" t="s">
        <v>3700</v>
      </c>
      <c r="C630" s="7"/>
      <c r="D630" s="9" t="str">
        <f ca="1">IF(ISBLANK(VSTS_4c4a2935_7cc5_4a88_9916_4870a252c45f[[#This Row],[Dogfood Date]]),"",ROUND((VSTS_4c4a2935_7cc5_4a88_9916_4870a252c45f[[#This Row],[Dogfood Date]]-TODAY())/7,0))</f>
        <v/>
      </c>
      <c r="E630" s="22" t="str">
        <f ca="1">IF(VSTS_4c4a2935_7cc5_4a88_9916_4870a252c45f[[#This Row],[D_Wk]]="","No Date",IF(VSTS_4c4a2935_7cc5_4a88_9916_4870a252c45f[[#This Row],[D_Wk]]&gt;=0,"Coming Soon","Live in Dogfood"))</f>
        <v>No Date</v>
      </c>
      <c r="F630" s="7"/>
      <c r="G630" s="9" t="str">
        <f ca="1">IF(ISBLANK(VSTS_4c4a2935_7cc5_4a88_9916_4870a252c45f[[#This Row],[Release Date]]),"",ROUND((VSTS_4c4a2935_7cc5_4a88_9916_4870a252c45f[[#This Row],[Release Date]]-TODAY())/7,0))</f>
        <v/>
      </c>
      <c r="H630" s="22" t="str">
        <f ca="1">IF(VSTS_4c4a2935_7cc5_4a88_9916_4870a252c45f[[#This Row],[R_Wk]]="","No Date",IF(VSTS_4c4a2935_7cc5_4a88_9916_4870a252c45f[[#This Row],[R_Wk]]&gt;=0,"Coming Soon","Live in Prod"))</f>
        <v>No Date</v>
      </c>
      <c r="I630" s="7"/>
      <c r="J630" s="9" t="str">
        <f ca="1">IF(ISBLANK(VSTS_4c4a2935_7cc5_4a88_9916_4870a252c45f[[#This Row],[Finish Date]]),"",ROUND((VSTS_4c4a2935_7cc5_4a88_9916_4870a252c45f[[#This Row],[Finish Date]]-TODAY())/7,0))</f>
        <v/>
      </c>
      <c r="K63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0" s="1"/>
      <c r="M630" s="1"/>
      <c r="N630" s="1" t="s">
        <v>2397</v>
      </c>
      <c r="O630" s="23">
        <v>41963.453530092593</v>
      </c>
      <c r="P630" s="23">
        <f>IFERROR(VLOOKUP(VSTS_4c4a2935_7cc5_4a88_9916_4870a252c45f[[#This Row],[ID]],PriLookup[],3,FALSE),"")</f>
        <v>41957.441469907404</v>
      </c>
      <c r="Q630" s="4" t="s">
        <v>3111</v>
      </c>
      <c r="R630" s="4"/>
      <c r="S630" s="1"/>
      <c r="T630" s="1" t="s">
        <v>2443</v>
      </c>
      <c r="U630" s="1" t="s">
        <v>2430</v>
      </c>
      <c r="V630" s="1" t="s">
        <v>2446</v>
      </c>
      <c r="W630" s="4" t="str">
        <f>VLOOKUP(VSTS_4c4a2935_7cc5_4a88_9916_4870a252c45f[[#This Row],[Area Path]],Table4[],2,FALSE)</f>
        <v>Unassigned</v>
      </c>
      <c r="X630" s="4" t="str">
        <f>VLOOKUP(VSTS_4c4a2935_7cc5_4a88_9916_4870a252c45f[[#This Row],[Area Path]],Table4[],3,FALSE)</f>
        <v>Unassigned</v>
      </c>
      <c r="Y630" s="4">
        <v>1710769188</v>
      </c>
      <c r="Z630" s="4" t="str">
        <f>IFERROR(IF(VLOOKUP(VSTS_4c4a2935_7cc5_4a88_9916_4870a252c45f[[#This Row],[ID]],ParentLookup[],7,FALSE)="Initiative",VLOOKUP(VSTS_4c4a2935_7cc5_4a88_9916_4870a252c45f[[#This Row],[ID]],ParentLookup[],4,FALSE),#N/A),"-- Not an Initiative --")</f>
        <v>PPTe - App Experiences</v>
      </c>
    </row>
    <row r="631" spans="1:26" hidden="1" x14ac:dyDescent="0.25">
      <c r="A631" s="2">
        <v>21160</v>
      </c>
      <c r="B631" s="1" t="s">
        <v>3178</v>
      </c>
      <c r="C631" s="7"/>
      <c r="D631" s="9" t="str">
        <f ca="1">IF(ISBLANK(VSTS_4c4a2935_7cc5_4a88_9916_4870a252c45f[[#This Row],[Dogfood Date]]),"",ROUND((VSTS_4c4a2935_7cc5_4a88_9916_4870a252c45f[[#This Row],[Dogfood Date]]-TODAY())/7,0))</f>
        <v/>
      </c>
      <c r="E631" s="10" t="str">
        <f ca="1">IF(VSTS_4c4a2935_7cc5_4a88_9916_4870a252c45f[[#This Row],[D_Wk]]="","No Date",IF(VSTS_4c4a2935_7cc5_4a88_9916_4870a252c45f[[#This Row],[D_Wk]]&gt;=0,"Coming Soon","Live in Dogfood"))</f>
        <v>No Date</v>
      </c>
      <c r="F631" s="7"/>
      <c r="G631" s="9" t="str">
        <f ca="1">IF(ISBLANK(VSTS_4c4a2935_7cc5_4a88_9916_4870a252c45f[[#This Row],[Release Date]]),"",ROUND((VSTS_4c4a2935_7cc5_4a88_9916_4870a252c45f[[#This Row],[Release Date]]-TODAY())/7,0))</f>
        <v/>
      </c>
      <c r="H631" s="10" t="str">
        <f ca="1">IF(VSTS_4c4a2935_7cc5_4a88_9916_4870a252c45f[[#This Row],[R_Wk]]="","No Date",IF(VSTS_4c4a2935_7cc5_4a88_9916_4870a252c45f[[#This Row],[R_Wk]]&gt;=0,"Coming Soon","Live in Prod"))</f>
        <v>No Date</v>
      </c>
      <c r="I631" s="7"/>
      <c r="J631" s="9" t="str">
        <f ca="1">IF(ISBLANK(VSTS_4c4a2935_7cc5_4a88_9916_4870a252c45f[[#This Row],[Finish Date]]),"",ROUND((VSTS_4c4a2935_7cc5_4a88_9916_4870a252c45f[[#This Row],[Finish Date]]-TODAY())/7,0))</f>
        <v/>
      </c>
      <c r="K6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1" s="1"/>
      <c r="M631" s="1"/>
      <c r="N631" s="1" t="s">
        <v>20</v>
      </c>
      <c r="O631" s="23">
        <v>41947.745300925926</v>
      </c>
      <c r="P631" s="23">
        <f>IFERROR(VLOOKUP(VSTS_4c4a2935_7cc5_4a88_9916_4870a252c45f[[#This Row],[ID]],PriLookup[],3,FALSE),"")</f>
        <v>41957.441469907404</v>
      </c>
      <c r="Q631" s="4" t="s">
        <v>5995</v>
      </c>
      <c r="R631" s="4"/>
      <c r="S631" s="1"/>
      <c r="T631" s="1" t="s">
        <v>2443</v>
      </c>
      <c r="U631" s="1" t="s">
        <v>2430</v>
      </c>
      <c r="V631" s="1" t="s">
        <v>2446</v>
      </c>
      <c r="W631" s="4" t="str">
        <f>VLOOKUP(VSTS_4c4a2935_7cc5_4a88_9916_4870a252c45f[[#This Row],[Area Path]],Table4[],2,FALSE)</f>
        <v>Unassigned</v>
      </c>
      <c r="X631" s="4" t="str">
        <f>VLOOKUP(VSTS_4c4a2935_7cc5_4a88_9916_4870a252c45f[[#This Row],[Area Path]],Table4[],3,FALSE)</f>
        <v>Unassigned</v>
      </c>
      <c r="Y631" s="4">
        <v>1716923034</v>
      </c>
      <c r="Z631" s="4" t="str">
        <f>IFERROR(IF(VLOOKUP(VSTS_4c4a2935_7cc5_4a88_9916_4870a252c45f[[#This Row],[ID]],ParentLookup[],7,FALSE)="Initiative",VLOOKUP(VSTS_4c4a2935_7cc5_4a88_9916_4870a252c45f[[#This Row],[ID]],ParentLookup[],4,FALSE),#N/A),"-- Not an Initiative --")</f>
        <v>PPTe - App Experiences</v>
      </c>
    </row>
    <row r="632" spans="1:26" hidden="1" x14ac:dyDescent="0.25">
      <c r="A632" s="2">
        <v>21161</v>
      </c>
      <c r="B632" s="1" t="s">
        <v>3179</v>
      </c>
      <c r="C632" s="7"/>
      <c r="D632" s="9" t="str">
        <f ca="1">IF(ISBLANK(VSTS_4c4a2935_7cc5_4a88_9916_4870a252c45f[[#This Row],[Dogfood Date]]),"",ROUND((VSTS_4c4a2935_7cc5_4a88_9916_4870a252c45f[[#This Row],[Dogfood Date]]-TODAY())/7,0))</f>
        <v/>
      </c>
      <c r="E632" s="10" t="str">
        <f ca="1">IF(VSTS_4c4a2935_7cc5_4a88_9916_4870a252c45f[[#This Row],[D_Wk]]="","No Date",IF(VSTS_4c4a2935_7cc5_4a88_9916_4870a252c45f[[#This Row],[D_Wk]]&gt;=0,"Coming Soon","Live in Dogfood"))</f>
        <v>No Date</v>
      </c>
      <c r="F632" s="7"/>
      <c r="G632" s="9" t="str">
        <f ca="1">IF(ISBLANK(VSTS_4c4a2935_7cc5_4a88_9916_4870a252c45f[[#This Row],[Release Date]]),"",ROUND((VSTS_4c4a2935_7cc5_4a88_9916_4870a252c45f[[#This Row],[Release Date]]-TODAY())/7,0))</f>
        <v/>
      </c>
      <c r="H632" s="10" t="str">
        <f ca="1">IF(VSTS_4c4a2935_7cc5_4a88_9916_4870a252c45f[[#This Row],[R_Wk]]="","No Date",IF(VSTS_4c4a2935_7cc5_4a88_9916_4870a252c45f[[#This Row],[R_Wk]]&gt;=0,"Coming Soon","Live in Prod"))</f>
        <v>No Date</v>
      </c>
      <c r="I632" s="7"/>
      <c r="J632" s="9" t="str">
        <f ca="1">IF(ISBLANK(VSTS_4c4a2935_7cc5_4a88_9916_4870a252c45f[[#This Row],[Finish Date]]),"",ROUND((VSTS_4c4a2935_7cc5_4a88_9916_4870a252c45f[[#This Row],[Finish Date]]-TODAY())/7,0))</f>
        <v/>
      </c>
      <c r="K6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2" s="1"/>
      <c r="M632" s="1"/>
      <c r="N632" s="1" t="s">
        <v>20</v>
      </c>
      <c r="O632" s="23">
        <v>41947.745300925926</v>
      </c>
      <c r="P632" s="23">
        <f>IFERROR(VLOOKUP(VSTS_4c4a2935_7cc5_4a88_9916_4870a252c45f[[#This Row],[ID]],PriLookup[],3,FALSE),"")</f>
        <v>41957.441469907404</v>
      </c>
      <c r="Q632" s="4" t="s">
        <v>3111</v>
      </c>
      <c r="R632" s="4"/>
      <c r="S632" s="1"/>
      <c r="T632" s="1" t="s">
        <v>2443</v>
      </c>
      <c r="U632" s="1" t="s">
        <v>2430</v>
      </c>
      <c r="V632" s="1" t="s">
        <v>2446</v>
      </c>
      <c r="W632" s="4" t="str">
        <f>VLOOKUP(VSTS_4c4a2935_7cc5_4a88_9916_4870a252c45f[[#This Row],[Area Path]],Table4[],2,FALSE)</f>
        <v>Unassigned</v>
      </c>
      <c r="X632" s="4" t="str">
        <f>VLOOKUP(VSTS_4c4a2935_7cc5_4a88_9916_4870a252c45f[[#This Row],[Area Path]],Table4[],3,FALSE)</f>
        <v>Unassigned</v>
      </c>
      <c r="Y632" s="4">
        <v>1723076880</v>
      </c>
      <c r="Z632" s="4" t="str">
        <f>IFERROR(IF(VLOOKUP(VSTS_4c4a2935_7cc5_4a88_9916_4870a252c45f[[#This Row],[ID]],ParentLookup[],7,FALSE)="Initiative",VLOOKUP(VSTS_4c4a2935_7cc5_4a88_9916_4870a252c45f[[#This Row],[ID]],ParentLookup[],4,FALSE),#N/A),"-- Not an Initiative --")</f>
        <v>PPTe - App Experiences</v>
      </c>
    </row>
    <row r="633" spans="1:26" hidden="1" x14ac:dyDescent="0.25">
      <c r="A633" s="2">
        <v>21162</v>
      </c>
      <c r="B633" s="1" t="s">
        <v>3701</v>
      </c>
      <c r="C633" s="7"/>
      <c r="D633" s="9" t="str">
        <f ca="1">IF(ISBLANK(VSTS_4c4a2935_7cc5_4a88_9916_4870a252c45f[[#This Row],[Dogfood Date]]),"",ROUND((VSTS_4c4a2935_7cc5_4a88_9916_4870a252c45f[[#This Row],[Dogfood Date]]-TODAY())/7,0))</f>
        <v/>
      </c>
      <c r="E633" s="22" t="str">
        <f ca="1">IF(VSTS_4c4a2935_7cc5_4a88_9916_4870a252c45f[[#This Row],[D_Wk]]="","No Date",IF(VSTS_4c4a2935_7cc5_4a88_9916_4870a252c45f[[#This Row],[D_Wk]]&gt;=0,"Coming Soon","Live in Dogfood"))</f>
        <v>No Date</v>
      </c>
      <c r="F633" s="7"/>
      <c r="G633" s="9" t="str">
        <f ca="1">IF(ISBLANK(VSTS_4c4a2935_7cc5_4a88_9916_4870a252c45f[[#This Row],[Release Date]]),"",ROUND((VSTS_4c4a2935_7cc5_4a88_9916_4870a252c45f[[#This Row],[Release Date]]-TODAY())/7,0))</f>
        <v/>
      </c>
      <c r="H633" s="22" t="str">
        <f ca="1">IF(VSTS_4c4a2935_7cc5_4a88_9916_4870a252c45f[[#This Row],[R_Wk]]="","No Date",IF(VSTS_4c4a2935_7cc5_4a88_9916_4870a252c45f[[#This Row],[R_Wk]]&gt;=0,"Coming Soon","Live in Prod"))</f>
        <v>No Date</v>
      </c>
      <c r="I633" s="7"/>
      <c r="J633" s="9" t="str">
        <f ca="1">IF(ISBLANK(VSTS_4c4a2935_7cc5_4a88_9916_4870a252c45f[[#This Row],[Finish Date]]),"",ROUND((VSTS_4c4a2935_7cc5_4a88_9916_4870a252c45f[[#This Row],[Finish Date]]-TODAY())/7,0))</f>
        <v/>
      </c>
      <c r="K63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3" s="1"/>
      <c r="M633" s="1"/>
      <c r="N633" s="1" t="s">
        <v>2397</v>
      </c>
      <c r="O633" s="23">
        <v>41963.454953703702</v>
      </c>
      <c r="P633" s="23">
        <f>IFERROR(VLOOKUP(VSTS_4c4a2935_7cc5_4a88_9916_4870a252c45f[[#This Row],[ID]],PriLookup[],3,FALSE),"")</f>
        <v>41957.441458333335</v>
      </c>
      <c r="Q633" s="4" t="s">
        <v>3111</v>
      </c>
      <c r="R633" s="4"/>
      <c r="S633" s="1"/>
      <c r="T633" s="1" t="s">
        <v>2443</v>
      </c>
      <c r="U633" s="1" t="s">
        <v>2430</v>
      </c>
      <c r="V633" s="1" t="s">
        <v>2446</v>
      </c>
      <c r="W633" s="4" t="str">
        <f>VLOOKUP(VSTS_4c4a2935_7cc5_4a88_9916_4870a252c45f[[#This Row],[Area Path]],Table4[],2,FALSE)</f>
        <v>Unassigned</v>
      </c>
      <c r="X633" s="4" t="str">
        <f>VLOOKUP(VSTS_4c4a2935_7cc5_4a88_9916_4870a252c45f[[#This Row],[Area Path]],Table4[],3,FALSE)</f>
        <v>Unassigned</v>
      </c>
      <c r="Y633" s="4">
        <v>1729230726</v>
      </c>
      <c r="Z633" s="4" t="str">
        <f>IFERROR(IF(VLOOKUP(VSTS_4c4a2935_7cc5_4a88_9916_4870a252c45f[[#This Row],[ID]],ParentLookup[],7,FALSE)="Initiative",VLOOKUP(VSTS_4c4a2935_7cc5_4a88_9916_4870a252c45f[[#This Row],[ID]],ParentLookup[],4,FALSE),#N/A),"-- Not an Initiative --")</f>
        <v>PPTe - App Experiences</v>
      </c>
    </row>
    <row r="634" spans="1:26" hidden="1" x14ac:dyDescent="0.25">
      <c r="A634" s="2">
        <v>21163</v>
      </c>
      <c r="B634" s="1" t="s">
        <v>3180</v>
      </c>
      <c r="C634" s="7"/>
      <c r="D634" s="9" t="str">
        <f ca="1">IF(ISBLANK(VSTS_4c4a2935_7cc5_4a88_9916_4870a252c45f[[#This Row],[Dogfood Date]]),"",ROUND((VSTS_4c4a2935_7cc5_4a88_9916_4870a252c45f[[#This Row],[Dogfood Date]]-TODAY())/7,0))</f>
        <v/>
      </c>
      <c r="E634" s="10" t="str">
        <f ca="1">IF(VSTS_4c4a2935_7cc5_4a88_9916_4870a252c45f[[#This Row],[D_Wk]]="","No Date",IF(VSTS_4c4a2935_7cc5_4a88_9916_4870a252c45f[[#This Row],[D_Wk]]&gt;=0,"Coming Soon","Live in Dogfood"))</f>
        <v>No Date</v>
      </c>
      <c r="F634" s="7"/>
      <c r="G634" s="9" t="str">
        <f ca="1">IF(ISBLANK(VSTS_4c4a2935_7cc5_4a88_9916_4870a252c45f[[#This Row],[Release Date]]),"",ROUND((VSTS_4c4a2935_7cc5_4a88_9916_4870a252c45f[[#This Row],[Release Date]]-TODAY())/7,0))</f>
        <v/>
      </c>
      <c r="H634" s="10" t="str">
        <f ca="1">IF(VSTS_4c4a2935_7cc5_4a88_9916_4870a252c45f[[#This Row],[R_Wk]]="","No Date",IF(VSTS_4c4a2935_7cc5_4a88_9916_4870a252c45f[[#This Row],[R_Wk]]&gt;=0,"Coming Soon","Live in Prod"))</f>
        <v>No Date</v>
      </c>
      <c r="I634" s="7"/>
      <c r="J634" s="9" t="str">
        <f ca="1">IF(ISBLANK(VSTS_4c4a2935_7cc5_4a88_9916_4870a252c45f[[#This Row],[Finish Date]]),"",ROUND((VSTS_4c4a2935_7cc5_4a88_9916_4870a252c45f[[#This Row],[Finish Date]]-TODAY())/7,0))</f>
        <v/>
      </c>
      <c r="K6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4" s="1"/>
      <c r="M634" s="1"/>
      <c r="N634" s="1" t="s">
        <v>20</v>
      </c>
      <c r="O634" s="23">
        <v>41947.745300925926</v>
      </c>
      <c r="P634" s="23">
        <f>IFERROR(VLOOKUP(VSTS_4c4a2935_7cc5_4a88_9916_4870a252c45f[[#This Row],[ID]],PriLookup[],3,FALSE),"")</f>
        <v>41957.441458333335</v>
      </c>
      <c r="Q634" s="4" t="s">
        <v>3111</v>
      </c>
      <c r="R634" s="4"/>
      <c r="S634" s="1"/>
      <c r="T634" s="1" t="s">
        <v>2443</v>
      </c>
      <c r="U634" s="1" t="s">
        <v>2430</v>
      </c>
      <c r="V634" s="1" t="s">
        <v>2446</v>
      </c>
      <c r="W634" s="4" t="str">
        <f>VLOOKUP(VSTS_4c4a2935_7cc5_4a88_9916_4870a252c45f[[#This Row],[Area Path]],Table4[],2,FALSE)</f>
        <v>Unassigned</v>
      </c>
      <c r="X634" s="4" t="str">
        <f>VLOOKUP(VSTS_4c4a2935_7cc5_4a88_9916_4870a252c45f[[#This Row],[Area Path]],Table4[],3,FALSE)</f>
        <v>Unassigned</v>
      </c>
      <c r="Y634" s="4">
        <v>1735384572</v>
      </c>
      <c r="Z634" s="4" t="str">
        <f>IFERROR(IF(VLOOKUP(VSTS_4c4a2935_7cc5_4a88_9916_4870a252c45f[[#This Row],[ID]],ParentLookup[],7,FALSE)="Initiative",VLOOKUP(VSTS_4c4a2935_7cc5_4a88_9916_4870a252c45f[[#This Row],[ID]],ParentLookup[],4,FALSE),#N/A),"-- Not an Initiative --")</f>
        <v>PPTe - App Experiences</v>
      </c>
    </row>
    <row r="635" spans="1:26" hidden="1" x14ac:dyDescent="0.25">
      <c r="A635" s="2">
        <v>21164</v>
      </c>
      <c r="B635" s="1" t="s">
        <v>3181</v>
      </c>
      <c r="C635" s="7"/>
      <c r="D635" s="9" t="str">
        <f ca="1">IF(ISBLANK(VSTS_4c4a2935_7cc5_4a88_9916_4870a252c45f[[#This Row],[Dogfood Date]]),"",ROUND((VSTS_4c4a2935_7cc5_4a88_9916_4870a252c45f[[#This Row],[Dogfood Date]]-TODAY())/7,0))</f>
        <v/>
      </c>
      <c r="E635" s="10" t="str">
        <f ca="1">IF(VSTS_4c4a2935_7cc5_4a88_9916_4870a252c45f[[#This Row],[D_Wk]]="","No Date",IF(VSTS_4c4a2935_7cc5_4a88_9916_4870a252c45f[[#This Row],[D_Wk]]&gt;=0,"Coming Soon","Live in Dogfood"))</f>
        <v>No Date</v>
      </c>
      <c r="F635" s="7"/>
      <c r="G635" s="9" t="str">
        <f ca="1">IF(ISBLANK(VSTS_4c4a2935_7cc5_4a88_9916_4870a252c45f[[#This Row],[Release Date]]),"",ROUND((VSTS_4c4a2935_7cc5_4a88_9916_4870a252c45f[[#This Row],[Release Date]]-TODAY())/7,0))</f>
        <v/>
      </c>
      <c r="H635" s="10" t="str">
        <f ca="1">IF(VSTS_4c4a2935_7cc5_4a88_9916_4870a252c45f[[#This Row],[R_Wk]]="","No Date",IF(VSTS_4c4a2935_7cc5_4a88_9916_4870a252c45f[[#This Row],[R_Wk]]&gt;=0,"Coming Soon","Live in Prod"))</f>
        <v>No Date</v>
      </c>
      <c r="I635" s="7"/>
      <c r="J635" s="9" t="str">
        <f ca="1">IF(ISBLANK(VSTS_4c4a2935_7cc5_4a88_9916_4870a252c45f[[#This Row],[Finish Date]]),"",ROUND((VSTS_4c4a2935_7cc5_4a88_9916_4870a252c45f[[#This Row],[Finish Date]]-TODAY())/7,0))</f>
        <v/>
      </c>
      <c r="K6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5" s="1"/>
      <c r="M635" s="1"/>
      <c r="N635" s="1" t="s">
        <v>20</v>
      </c>
      <c r="O635" s="23">
        <v>41947.745300925926</v>
      </c>
      <c r="P635" s="23">
        <f>IFERROR(VLOOKUP(VSTS_4c4a2935_7cc5_4a88_9916_4870a252c45f[[#This Row],[ID]],PriLookup[],3,FALSE),"")</f>
        <v>41957.441458333335</v>
      </c>
      <c r="Q635" s="4" t="s">
        <v>5996</v>
      </c>
      <c r="R635" s="4"/>
      <c r="S635" s="1"/>
      <c r="T635" s="1" t="s">
        <v>2443</v>
      </c>
      <c r="U635" s="1" t="s">
        <v>2430</v>
      </c>
      <c r="V635" s="1" t="s">
        <v>2446</v>
      </c>
      <c r="W635" s="4" t="str">
        <f>VLOOKUP(VSTS_4c4a2935_7cc5_4a88_9916_4870a252c45f[[#This Row],[Area Path]],Table4[],2,FALSE)</f>
        <v>Unassigned</v>
      </c>
      <c r="X635" s="4" t="str">
        <f>VLOOKUP(VSTS_4c4a2935_7cc5_4a88_9916_4870a252c45f[[#This Row],[Area Path]],Table4[],3,FALSE)</f>
        <v>Unassigned</v>
      </c>
      <c r="Y635" s="4">
        <v>1741538418</v>
      </c>
      <c r="Z635" s="4" t="str">
        <f>IFERROR(IF(VLOOKUP(VSTS_4c4a2935_7cc5_4a88_9916_4870a252c45f[[#This Row],[ID]],ParentLookup[],7,FALSE)="Initiative",VLOOKUP(VSTS_4c4a2935_7cc5_4a88_9916_4870a252c45f[[#This Row],[ID]],ParentLookup[],4,FALSE),#N/A),"-- Not an Initiative --")</f>
        <v>PPTe - App Experiences</v>
      </c>
    </row>
    <row r="636" spans="1:26" hidden="1" x14ac:dyDescent="0.25">
      <c r="A636" s="2">
        <v>21165</v>
      </c>
      <c r="B636" s="1" t="s">
        <v>3182</v>
      </c>
      <c r="C636" s="7"/>
      <c r="D636" s="9" t="str">
        <f ca="1">IF(ISBLANK(VSTS_4c4a2935_7cc5_4a88_9916_4870a252c45f[[#This Row],[Dogfood Date]]),"",ROUND((VSTS_4c4a2935_7cc5_4a88_9916_4870a252c45f[[#This Row],[Dogfood Date]]-TODAY())/7,0))</f>
        <v/>
      </c>
      <c r="E636" s="10" t="str">
        <f ca="1">IF(VSTS_4c4a2935_7cc5_4a88_9916_4870a252c45f[[#This Row],[D_Wk]]="","No Date",IF(VSTS_4c4a2935_7cc5_4a88_9916_4870a252c45f[[#This Row],[D_Wk]]&gt;=0,"Coming Soon","Live in Dogfood"))</f>
        <v>No Date</v>
      </c>
      <c r="F636" s="7"/>
      <c r="G636" s="9" t="str">
        <f ca="1">IF(ISBLANK(VSTS_4c4a2935_7cc5_4a88_9916_4870a252c45f[[#This Row],[Release Date]]),"",ROUND((VSTS_4c4a2935_7cc5_4a88_9916_4870a252c45f[[#This Row],[Release Date]]-TODAY())/7,0))</f>
        <v/>
      </c>
      <c r="H636" s="10" t="str">
        <f ca="1">IF(VSTS_4c4a2935_7cc5_4a88_9916_4870a252c45f[[#This Row],[R_Wk]]="","No Date",IF(VSTS_4c4a2935_7cc5_4a88_9916_4870a252c45f[[#This Row],[R_Wk]]&gt;=0,"Coming Soon","Live in Prod"))</f>
        <v>No Date</v>
      </c>
      <c r="I636" s="7"/>
      <c r="J636" s="9" t="str">
        <f ca="1">IF(ISBLANK(VSTS_4c4a2935_7cc5_4a88_9916_4870a252c45f[[#This Row],[Finish Date]]),"",ROUND((VSTS_4c4a2935_7cc5_4a88_9916_4870a252c45f[[#This Row],[Finish Date]]-TODAY())/7,0))</f>
        <v/>
      </c>
      <c r="K6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6" s="1"/>
      <c r="M636" s="1"/>
      <c r="N636" s="1" t="s">
        <v>20</v>
      </c>
      <c r="O636" s="23">
        <v>41947.745300925926</v>
      </c>
      <c r="P636" s="23">
        <f>IFERROR(VLOOKUP(VSTS_4c4a2935_7cc5_4a88_9916_4870a252c45f[[#This Row],[ID]],PriLookup[],3,FALSE),"")</f>
        <v>41957.441458333335</v>
      </c>
      <c r="Q636" s="4" t="s">
        <v>4552</v>
      </c>
      <c r="R636" s="4"/>
      <c r="S636" s="1"/>
      <c r="T636" s="1" t="s">
        <v>2443</v>
      </c>
      <c r="U636" s="1" t="s">
        <v>2430</v>
      </c>
      <c r="V636" s="1" t="s">
        <v>2446</v>
      </c>
      <c r="W636" s="4" t="str">
        <f>VLOOKUP(VSTS_4c4a2935_7cc5_4a88_9916_4870a252c45f[[#This Row],[Area Path]],Table4[],2,FALSE)</f>
        <v>Unassigned</v>
      </c>
      <c r="X636" s="4" t="str">
        <f>VLOOKUP(VSTS_4c4a2935_7cc5_4a88_9916_4870a252c45f[[#This Row],[Area Path]],Table4[],3,FALSE)</f>
        <v>Unassigned</v>
      </c>
      <c r="Y636" s="4">
        <v>1747692264</v>
      </c>
      <c r="Z636" s="4" t="str">
        <f>IFERROR(IF(VLOOKUP(VSTS_4c4a2935_7cc5_4a88_9916_4870a252c45f[[#This Row],[ID]],ParentLookup[],7,FALSE)="Initiative",VLOOKUP(VSTS_4c4a2935_7cc5_4a88_9916_4870a252c45f[[#This Row],[ID]],ParentLookup[],4,FALSE),#N/A),"-- Not an Initiative --")</f>
        <v>PPTe - App Experiences</v>
      </c>
    </row>
    <row r="637" spans="1:26" hidden="1" x14ac:dyDescent="0.25">
      <c r="A637" s="2">
        <v>21168</v>
      </c>
      <c r="B637" s="1" t="s">
        <v>3702</v>
      </c>
      <c r="C637" s="7"/>
      <c r="D637" s="9" t="str">
        <f ca="1">IF(ISBLANK(VSTS_4c4a2935_7cc5_4a88_9916_4870a252c45f[[#This Row],[Dogfood Date]]),"",ROUND((VSTS_4c4a2935_7cc5_4a88_9916_4870a252c45f[[#This Row],[Dogfood Date]]-TODAY())/7,0))</f>
        <v/>
      </c>
      <c r="E637" s="22" t="str">
        <f ca="1">IF(VSTS_4c4a2935_7cc5_4a88_9916_4870a252c45f[[#This Row],[D_Wk]]="","No Date",IF(VSTS_4c4a2935_7cc5_4a88_9916_4870a252c45f[[#This Row],[D_Wk]]&gt;=0,"Coming Soon","Live in Dogfood"))</f>
        <v>No Date</v>
      </c>
      <c r="F637" s="7"/>
      <c r="G637" s="9" t="str">
        <f ca="1">IF(ISBLANK(VSTS_4c4a2935_7cc5_4a88_9916_4870a252c45f[[#This Row],[Release Date]]),"",ROUND((VSTS_4c4a2935_7cc5_4a88_9916_4870a252c45f[[#This Row],[Release Date]]-TODAY())/7,0))</f>
        <v/>
      </c>
      <c r="H637" s="22" t="str">
        <f ca="1">IF(VSTS_4c4a2935_7cc5_4a88_9916_4870a252c45f[[#This Row],[R_Wk]]="","No Date",IF(VSTS_4c4a2935_7cc5_4a88_9916_4870a252c45f[[#This Row],[R_Wk]]&gt;=0,"Coming Soon","Live in Prod"))</f>
        <v>No Date</v>
      </c>
      <c r="I637" s="7"/>
      <c r="J637" s="9" t="str">
        <f ca="1">IF(ISBLANK(VSTS_4c4a2935_7cc5_4a88_9916_4870a252c45f[[#This Row],[Finish Date]]),"",ROUND((VSTS_4c4a2935_7cc5_4a88_9916_4870a252c45f[[#This Row],[Finish Date]]-TODAY())/7,0))</f>
        <v/>
      </c>
      <c r="K63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7" s="1"/>
      <c r="M637" s="1"/>
      <c r="N637" s="1" t="s">
        <v>2397</v>
      </c>
      <c r="O637" s="23">
        <v>41963.496481481481</v>
      </c>
      <c r="P637" s="23">
        <f>IFERROR(VLOOKUP(VSTS_4c4a2935_7cc5_4a88_9916_4870a252c45f[[#This Row],[ID]],PriLookup[],3,FALSE),"")</f>
        <v>41957.441458333335</v>
      </c>
      <c r="Q637" s="4" t="s">
        <v>3703</v>
      </c>
      <c r="R637" s="4"/>
      <c r="S637" s="1"/>
      <c r="T637" s="1" t="s">
        <v>2443</v>
      </c>
      <c r="U637" s="1" t="s">
        <v>2430</v>
      </c>
      <c r="V637" s="1" t="s">
        <v>2446</v>
      </c>
      <c r="W637" s="4" t="str">
        <f>VLOOKUP(VSTS_4c4a2935_7cc5_4a88_9916_4870a252c45f[[#This Row],[Area Path]],Table4[],2,FALSE)</f>
        <v>Unassigned</v>
      </c>
      <c r="X637" s="4" t="str">
        <f>VLOOKUP(VSTS_4c4a2935_7cc5_4a88_9916_4870a252c45f[[#This Row],[Area Path]],Table4[],3,FALSE)</f>
        <v>Unassigned</v>
      </c>
      <c r="Y637" s="4">
        <v>1766153802</v>
      </c>
      <c r="Z637" s="4" t="str">
        <f>IFERROR(IF(VLOOKUP(VSTS_4c4a2935_7cc5_4a88_9916_4870a252c45f[[#This Row],[ID]],ParentLookup[],7,FALSE)="Initiative",VLOOKUP(VSTS_4c4a2935_7cc5_4a88_9916_4870a252c45f[[#This Row],[ID]],ParentLookup[],4,FALSE),#N/A),"-- Not an Initiative --")</f>
        <v>PPTe - App Experiences</v>
      </c>
    </row>
    <row r="638" spans="1:26" hidden="1" x14ac:dyDescent="0.25">
      <c r="A638" s="2">
        <v>21176</v>
      </c>
      <c r="B638" s="1" t="s">
        <v>3183</v>
      </c>
      <c r="C638" s="7"/>
      <c r="D638" s="9" t="str">
        <f ca="1">IF(ISBLANK(VSTS_4c4a2935_7cc5_4a88_9916_4870a252c45f[[#This Row],[Dogfood Date]]),"",ROUND((VSTS_4c4a2935_7cc5_4a88_9916_4870a252c45f[[#This Row],[Dogfood Date]]-TODAY())/7,0))</f>
        <v/>
      </c>
      <c r="E638" s="10" t="str">
        <f ca="1">IF(VSTS_4c4a2935_7cc5_4a88_9916_4870a252c45f[[#This Row],[D_Wk]]="","No Date",IF(VSTS_4c4a2935_7cc5_4a88_9916_4870a252c45f[[#This Row],[D_Wk]]&gt;=0,"Coming Soon","Live in Dogfood"))</f>
        <v>No Date</v>
      </c>
      <c r="F638" s="7"/>
      <c r="G638" s="9" t="str">
        <f ca="1">IF(ISBLANK(VSTS_4c4a2935_7cc5_4a88_9916_4870a252c45f[[#This Row],[Release Date]]),"",ROUND((VSTS_4c4a2935_7cc5_4a88_9916_4870a252c45f[[#This Row],[Release Date]]-TODAY())/7,0))</f>
        <v/>
      </c>
      <c r="H638" s="10" t="str">
        <f ca="1">IF(VSTS_4c4a2935_7cc5_4a88_9916_4870a252c45f[[#This Row],[R_Wk]]="","No Date",IF(VSTS_4c4a2935_7cc5_4a88_9916_4870a252c45f[[#This Row],[R_Wk]]&gt;=0,"Coming Soon","Live in Prod"))</f>
        <v>No Date</v>
      </c>
      <c r="I638" s="7"/>
      <c r="J638" s="9" t="str">
        <f ca="1">IF(ISBLANK(VSTS_4c4a2935_7cc5_4a88_9916_4870a252c45f[[#This Row],[Finish Date]]),"",ROUND((VSTS_4c4a2935_7cc5_4a88_9916_4870a252c45f[[#This Row],[Finish Date]]-TODAY())/7,0))</f>
        <v/>
      </c>
      <c r="K6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8" s="1"/>
      <c r="M638" s="1"/>
      <c r="N638" s="1" t="s">
        <v>20</v>
      </c>
      <c r="O638" s="23">
        <v>41947.745300925926</v>
      </c>
      <c r="P638" s="23">
        <f>IFERROR(VLOOKUP(VSTS_4c4a2935_7cc5_4a88_9916_4870a252c45f[[#This Row],[ID]],PriLookup[],3,FALSE),"")</f>
        <v>41957.441446759258</v>
      </c>
      <c r="Q638" s="4" t="s">
        <v>5997</v>
      </c>
      <c r="R638" s="4"/>
      <c r="S638" s="1"/>
      <c r="T638" s="1" t="s">
        <v>2443</v>
      </c>
      <c r="U638" s="1" t="s">
        <v>2430</v>
      </c>
      <c r="V638" s="1" t="s">
        <v>2446</v>
      </c>
      <c r="W638" s="4" t="str">
        <f>VLOOKUP(VSTS_4c4a2935_7cc5_4a88_9916_4870a252c45f[[#This Row],[Area Path]],Table4[],2,FALSE)</f>
        <v>Unassigned</v>
      </c>
      <c r="X638" s="4" t="str">
        <f>VLOOKUP(VSTS_4c4a2935_7cc5_4a88_9916_4870a252c45f[[#This Row],[Area Path]],Table4[],3,FALSE)</f>
        <v>Unassigned</v>
      </c>
      <c r="Y638" s="4">
        <v>1809230724</v>
      </c>
      <c r="Z638" s="4" t="str">
        <f>IFERROR(IF(VLOOKUP(VSTS_4c4a2935_7cc5_4a88_9916_4870a252c45f[[#This Row],[ID]],ParentLookup[],7,FALSE)="Initiative",VLOOKUP(VSTS_4c4a2935_7cc5_4a88_9916_4870a252c45f[[#This Row],[ID]],ParentLookup[],4,FALSE),#N/A),"-- Not an Initiative --")</f>
        <v>Tablestakes: PPTe - Accessibility</v>
      </c>
    </row>
    <row r="639" spans="1:26" hidden="1" x14ac:dyDescent="0.25">
      <c r="A639" s="2">
        <v>21177</v>
      </c>
      <c r="B639" s="1" t="s">
        <v>3185</v>
      </c>
      <c r="C639" s="7"/>
      <c r="D639" s="9" t="str">
        <f ca="1">IF(ISBLANK(VSTS_4c4a2935_7cc5_4a88_9916_4870a252c45f[[#This Row],[Dogfood Date]]),"",ROUND((VSTS_4c4a2935_7cc5_4a88_9916_4870a252c45f[[#This Row],[Dogfood Date]]-TODAY())/7,0))</f>
        <v/>
      </c>
      <c r="E639" s="10" t="str">
        <f ca="1">IF(VSTS_4c4a2935_7cc5_4a88_9916_4870a252c45f[[#This Row],[D_Wk]]="","No Date",IF(VSTS_4c4a2935_7cc5_4a88_9916_4870a252c45f[[#This Row],[D_Wk]]&gt;=0,"Coming Soon","Live in Dogfood"))</f>
        <v>No Date</v>
      </c>
      <c r="F639" s="7"/>
      <c r="G639" s="9" t="str">
        <f ca="1">IF(ISBLANK(VSTS_4c4a2935_7cc5_4a88_9916_4870a252c45f[[#This Row],[Release Date]]),"",ROUND((VSTS_4c4a2935_7cc5_4a88_9916_4870a252c45f[[#This Row],[Release Date]]-TODAY())/7,0))</f>
        <v/>
      </c>
      <c r="H639" s="10" t="str">
        <f ca="1">IF(VSTS_4c4a2935_7cc5_4a88_9916_4870a252c45f[[#This Row],[R_Wk]]="","No Date",IF(VSTS_4c4a2935_7cc5_4a88_9916_4870a252c45f[[#This Row],[R_Wk]]&gt;=0,"Coming Soon","Live in Prod"))</f>
        <v>No Date</v>
      </c>
      <c r="I639" s="7"/>
      <c r="J639" s="9" t="str">
        <f ca="1">IF(ISBLANK(VSTS_4c4a2935_7cc5_4a88_9916_4870a252c45f[[#This Row],[Finish Date]]),"",ROUND((VSTS_4c4a2935_7cc5_4a88_9916_4870a252c45f[[#This Row],[Finish Date]]-TODAY())/7,0))</f>
        <v/>
      </c>
      <c r="K6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39" s="1"/>
      <c r="M639" s="1"/>
      <c r="N639" s="1" t="s">
        <v>20</v>
      </c>
      <c r="O639" s="23">
        <v>41947.745300925926</v>
      </c>
      <c r="P639" s="23">
        <f>IFERROR(VLOOKUP(VSTS_4c4a2935_7cc5_4a88_9916_4870a252c45f[[#This Row],[ID]],PriLookup[],3,FALSE),"")</f>
        <v>41957.441446759258</v>
      </c>
      <c r="Q639" s="4" t="s">
        <v>3184</v>
      </c>
      <c r="R639" s="4"/>
      <c r="S639" s="1"/>
      <c r="T639" s="1" t="s">
        <v>2443</v>
      </c>
      <c r="U639" s="1" t="s">
        <v>2430</v>
      </c>
      <c r="V639" s="1" t="s">
        <v>2446</v>
      </c>
      <c r="W639" s="4" t="str">
        <f>VLOOKUP(VSTS_4c4a2935_7cc5_4a88_9916_4870a252c45f[[#This Row],[Area Path]],Table4[],2,FALSE)</f>
        <v>Unassigned</v>
      </c>
      <c r="X639" s="4" t="str">
        <f>VLOOKUP(VSTS_4c4a2935_7cc5_4a88_9916_4870a252c45f[[#This Row],[Area Path]],Table4[],3,FALSE)</f>
        <v>Unassigned</v>
      </c>
      <c r="Y639" s="4">
        <v>1815384570</v>
      </c>
      <c r="Z639" s="4" t="str">
        <f>IFERROR(IF(VLOOKUP(VSTS_4c4a2935_7cc5_4a88_9916_4870a252c45f[[#This Row],[ID]],ParentLookup[],7,FALSE)="Initiative",VLOOKUP(VSTS_4c4a2935_7cc5_4a88_9916_4870a252c45f[[#This Row],[ID]],ParentLookup[],4,FALSE),#N/A),"-- Not an Initiative --")</f>
        <v>Tablestakes: PPTe - Accessibility</v>
      </c>
    </row>
    <row r="640" spans="1:26" hidden="1" x14ac:dyDescent="0.25">
      <c r="A640" s="2">
        <v>21178</v>
      </c>
      <c r="B640" s="1" t="s">
        <v>3186</v>
      </c>
      <c r="C640" s="7"/>
      <c r="D640" s="9" t="str">
        <f ca="1">IF(ISBLANK(VSTS_4c4a2935_7cc5_4a88_9916_4870a252c45f[[#This Row],[Dogfood Date]]),"",ROUND((VSTS_4c4a2935_7cc5_4a88_9916_4870a252c45f[[#This Row],[Dogfood Date]]-TODAY())/7,0))</f>
        <v/>
      </c>
      <c r="E640" s="10" t="str">
        <f ca="1">IF(VSTS_4c4a2935_7cc5_4a88_9916_4870a252c45f[[#This Row],[D_Wk]]="","No Date",IF(VSTS_4c4a2935_7cc5_4a88_9916_4870a252c45f[[#This Row],[D_Wk]]&gt;=0,"Coming Soon","Live in Dogfood"))</f>
        <v>No Date</v>
      </c>
      <c r="F640" s="7"/>
      <c r="G640" s="9" t="str">
        <f ca="1">IF(ISBLANK(VSTS_4c4a2935_7cc5_4a88_9916_4870a252c45f[[#This Row],[Release Date]]),"",ROUND((VSTS_4c4a2935_7cc5_4a88_9916_4870a252c45f[[#This Row],[Release Date]]-TODAY())/7,0))</f>
        <v/>
      </c>
      <c r="H640" s="10" t="str">
        <f ca="1">IF(VSTS_4c4a2935_7cc5_4a88_9916_4870a252c45f[[#This Row],[R_Wk]]="","No Date",IF(VSTS_4c4a2935_7cc5_4a88_9916_4870a252c45f[[#This Row],[R_Wk]]&gt;=0,"Coming Soon","Live in Prod"))</f>
        <v>No Date</v>
      </c>
      <c r="I640" s="7"/>
      <c r="J640" s="9" t="str">
        <f ca="1">IF(ISBLANK(VSTS_4c4a2935_7cc5_4a88_9916_4870a252c45f[[#This Row],[Finish Date]]),"",ROUND((VSTS_4c4a2935_7cc5_4a88_9916_4870a252c45f[[#This Row],[Finish Date]]-TODAY())/7,0))</f>
        <v/>
      </c>
      <c r="K64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0" s="1"/>
      <c r="M640" s="1"/>
      <c r="N640" s="1" t="s">
        <v>20</v>
      </c>
      <c r="O640" s="23">
        <v>41947.745300925926</v>
      </c>
      <c r="P640" s="23">
        <f>IFERROR(VLOOKUP(VSTS_4c4a2935_7cc5_4a88_9916_4870a252c45f[[#This Row],[ID]],PriLookup[],3,FALSE),"")</f>
        <v>41957.441446759258</v>
      </c>
      <c r="Q640" s="4" t="s">
        <v>3184</v>
      </c>
      <c r="R640" s="4"/>
      <c r="S640" s="1"/>
      <c r="T640" s="1" t="s">
        <v>5878</v>
      </c>
      <c r="U640" s="1" t="s">
        <v>2430</v>
      </c>
      <c r="V640" s="1" t="s">
        <v>2446</v>
      </c>
      <c r="W640" s="4" t="str">
        <f>VLOOKUP(VSTS_4c4a2935_7cc5_4a88_9916_4870a252c45f[[#This Row],[Area Path]],Table4[],2,FALSE)</f>
        <v>Unassigned</v>
      </c>
      <c r="X640" s="4" t="str">
        <f>VLOOKUP(VSTS_4c4a2935_7cc5_4a88_9916_4870a252c45f[[#This Row],[Area Path]],Table4[],3,FALSE)</f>
        <v>Unassigned</v>
      </c>
      <c r="Y640" s="4">
        <v>1821538416</v>
      </c>
      <c r="Z640" s="4" t="str">
        <f>IFERROR(IF(VLOOKUP(VSTS_4c4a2935_7cc5_4a88_9916_4870a252c45f[[#This Row],[ID]],ParentLookup[],7,FALSE)="Initiative",VLOOKUP(VSTS_4c4a2935_7cc5_4a88_9916_4870a252c45f[[#This Row],[ID]],ParentLookup[],4,FALSE),#N/A),"-- Not an Initiative --")</f>
        <v>Tablestakes: PPTe - Accessibility</v>
      </c>
    </row>
    <row r="641" spans="1:26" hidden="1" x14ac:dyDescent="0.25">
      <c r="A641" s="2">
        <v>21179</v>
      </c>
      <c r="B641" s="1" t="s">
        <v>3187</v>
      </c>
      <c r="C641" s="7"/>
      <c r="D641" s="9" t="str">
        <f ca="1">IF(ISBLANK(VSTS_4c4a2935_7cc5_4a88_9916_4870a252c45f[[#This Row],[Dogfood Date]]),"",ROUND((VSTS_4c4a2935_7cc5_4a88_9916_4870a252c45f[[#This Row],[Dogfood Date]]-TODAY())/7,0))</f>
        <v/>
      </c>
      <c r="E641" s="10" t="str">
        <f ca="1">IF(VSTS_4c4a2935_7cc5_4a88_9916_4870a252c45f[[#This Row],[D_Wk]]="","No Date",IF(VSTS_4c4a2935_7cc5_4a88_9916_4870a252c45f[[#This Row],[D_Wk]]&gt;=0,"Coming Soon","Live in Dogfood"))</f>
        <v>No Date</v>
      </c>
      <c r="F641" s="7"/>
      <c r="G641" s="9" t="str">
        <f ca="1">IF(ISBLANK(VSTS_4c4a2935_7cc5_4a88_9916_4870a252c45f[[#This Row],[Release Date]]),"",ROUND((VSTS_4c4a2935_7cc5_4a88_9916_4870a252c45f[[#This Row],[Release Date]]-TODAY())/7,0))</f>
        <v/>
      </c>
      <c r="H641" s="10" t="str">
        <f ca="1">IF(VSTS_4c4a2935_7cc5_4a88_9916_4870a252c45f[[#This Row],[R_Wk]]="","No Date",IF(VSTS_4c4a2935_7cc5_4a88_9916_4870a252c45f[[#This Row],[R_Wk]]&gt;=0,"Coming Soon","Live in Prod"))</f>
        <v>No Date</v>
      </c>
      <c r="I641" s="7"/>
      <c r="J641" s="9" t="str">
        <f ca="1">IF(ISBLANK(VSTS_4c4a2935_7cc5_4a88_9916_4870a252c45f[[#This Row],[Finish Date]]),"",ROUND((VSTS_4c4a2935_7cc5_4a88_9916_4870a252c45f[[#This Row],[Finish Date]]-TODAY())/7,0))</f>
        <v/>
      </c>
      <c r="K6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1" s="1"/>
      <c r="M641" s="1"/>
      <c r="N641" s="1" t="s">
        <v>20</v>
      </c>
      <c r="O641" s="23">
        <v>41947.745300925926</v>
      </c>
      <c r="P641" s="23">
        <f>IFERROR(VLOOKUP(VSTS_4c4a2935_7cc5_4a88_9916_4870a252c45f[[#This Row],[ID]],PriLookup[],3,FALSE),"")</f>
        <v>41957.441446759258</v>
      </c>
      <c r="Q641" s="4" t="s">
        <v>3188</v>
      </c>
      <c r="R641" s="4"/>
      <c r="S641" s="1"/>
      <c r="T641" s="1" t="s">
        <v>2443</v>
      </c>
      <c r="U641" s="1" t="s">
        <v>2430</v>
      </c>
      <c r="V641" s="1" t="s">
        <v>2446</v>
      </c>
      <c r="W641" s="4" t="str">
        <f>VLOOKUP(VSTS_4c4a2935_7cc5_4a88_9916_4870a252c45f[[#This Row],[Area Path]],Table4[],2,FALSE)</f>
        <v>Unassigned</v>
      </c>
      <c r="X641" s="4" t="str">
        <f>VLOOKUP(VSTS_4c4a2935_7cc5_4a88_9916_4870a252c45f[[#This Row],[Area Path]],Table4[],3,FALSE)</f>
        <v>Unassigned</v>
      </c>
      <c r="Y641" s="4">
        <v>1827692262</v>
      </c>
      <c r="Z641" s="4" t="str">
        <f>IFERROR(IF(VLOOKUP(VSTS_4c4a2935_7cc5_4a88_9916_4870a252c45f[[#This Row],[ID]],ParentLookup[],7,FALSE)="Initiative",VLOOKUP(VSTS_4c4a2935_7cc5_4a88_9916_4870a252c45f[[#This Row],[ID]],ParentLookup[],4,FALSE),#N/A),"-- Not an Initiative --")</f>
        <v>Tablestakes: PPTe - Accessibility</v>
      </c>
    </row>
    <row r="642" spans="1:26" hidden="1" x14ac:dyDescent="0.25">
      <c r="A642" s="2">
        <v>21180</v>
      </c>
      <c r="B642" s="1" t="s">
        <v>3704</v>
      </c>
      <c r="C642" s="7"/>
      <c r="D642" s="9" t="str">
        <f ca="1">IF(ISBLANK(VSTS_4c4a2935_7cc5_4a88_9916_4870a252c45f[[#This Row],[Dogfood Date]]),"",ROUND((VSTS_4c4a2935_7cc5_4a88_9916_4870a252c45f[[#This Row],[Dogfood Date]]-TODAY())/7,0))</f>
        <v/>
      </c>
      <c r="E642" s="22" t="str">
        <f ca="1">IF(VSTS_4c4a2935_7cc5_4a88_9916_4870a252c45f[[#This Row],[D_Wk]]="","No Date",IF(VSTS_4c4a2935_7cc5_4a88_9916_4870a252c45f[[#This Row],[D_Wk]]&gt;=0,"Coming Soon","Live in Dogfood"))</f>
        <v>No Date</v>
      </c>
      <c r="F642" s="7"/>
      <c r="G642" s="9" t="str">
        <f ca="1">IF(ISBLANK(VSTS_4c4a2935_7cc5_4a88_9916_4870a252c45f[[#This Row],[Release Date]]),"",ROUND((VSTS_4c4a2935_7cc5_4a88_9916_4870a252c45f[[#This Row],[Release Date]]-TODAY())/7,0))</f>
        <v/>
      </c>
      <c r="H642" s="22" t="str">
        <f ca="1">IF(VSTS_4c4a2935_7cc5_4a88_9916_4870a252c45f[[#This Row],[R_Wk]]="","No Date",IF(VSTS_4c4a2935_7cc5_4a88_9916_4870a252c45f[[#This Row],[R_Wk]]&gt;=0,"Coming Soon","Live in Prod"))</f>
        <v>No Date</v>
      </c>
      <c r="I642" s="7"/>
      <c r="J642" s="9" t="str">
        <f ca="1">IF(ISBLANK(VSTS_4c4a2935_7cc5_4a88_9916_4870a252c45f[[#This Row],[Finish Date]]),"",ROUND((VSTS_4c4a2935_7cc5_4a88_9916_4870a252c45f[[#This Row],[Finish Date]]-TODAY())/7,0))</f>
        <v/>
      </c>
      <c r="K64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2" s="1"/>
      <c r="M642" s="1"/>
      <c r="N642" s="1" t="s">
        <v>2397</v>
      </c>
      <c r="O642" s="23">
        <v>41963.495335648149</v>
      </c>
      <c r="P642" s="23">
        <f>IFERROR(VLOOKUP(VSTS_4c4a2935_7cc5_4a88_9916_4870a252c45f[[#This Row],[ID]],PriLookup[],3,FALSE),"")</f>
        <v>41957.441435185188</v>
      </c>
      <c r="Q642" s="4" t="s">
        <v>3188</v>
      </c>
      <c r="R642" s="4"/>
      <c r="S642" s="1"/>
      <c r="T642" s="1" t="s">
        <v>5878</v>
      </c>
      <c r="U642" s="1" t="s">
        <v>2430</v>
      </c>
      <c r="V642" s="1" t="s">
        <v>2446</v>
      </c>
      <c r="W642" s="4" t="str">
        <f>VLOOKUP(VSTS_4c4a2935_7cc5_4a88_9916_4870a252c45f[[#This Row],[Area Path]],Table4[],2,FALSE)</f>
        <v>Unassigned</v>
      </c>
      <c r="X642" s="4" t="str">
        <f>VLOOKUP(VSTS_4c4a2935_7cc5_4a88_9916_4870a252c45f[[#This Row],[Area Path]],Table4[],3,FALSE)</f>
        <v>Unassigned</v>
      </c>
      <c r="Y642" s="4">
        <v>1833846108</v>
      </c>
      <c r="Z642" s="4" t="str">
        <f>IFERROR(IF(VLOOKUP(VSTS_4c4a2935_7cc5_4a88_9916_4870a252c45f[[#This Row],[ID]],ParentLookup[],7,FALSE)="Initiative",VLOOKUP(VSTS_4c4a2935_7cc5_4a88_9916_4870a252c45f[[#This Row],[ID]],ParentLookup[],4,FALSE),#N/A),"-- Not an Initiative --")</f>
        <v>Tablestakes: PPTe - Accessibility</v>
      </c>
    </row>
    <row r="643" spans="1:26" hidden="1" x14ac:dyDescent="0.25">
      <c r="A643" s="2">
        <v>21181</v>
      </c>
      <c r="B643" s="1" t="s">
        <v>3189</v>
      </c>
      <c r="C643" s="7"/>
      <c r="D643" s="9" t="str">
        <f ca="1">IF(ISBLANK(VSTS_4c4a2935_7cc5_4a88_9916_4870a252c45f[[#This Row],[Dogfood Date]]),"",ROUND((VSTS_4c4a2935_7cc5_4a88_9916_4870a252c45f[[#This Row],[Dogfood Date]]-TODAY())/7,0))</f>
        <v/>
      </c>
      <c r="E643" s="10" t="str">
        <f ca="1">IF(VSTS_4c4a2935_7cc5_4a88_9916_4870a252c45f[[#This Row],[D_Wk]]="","No Date",IF(VSTS_4c4a2935_7cc5_4a88_9916_4870a252c45f[[#This Row],[D_Wk]]&gt;=0,"Coming Soon","Live in Dogfood"))</f>
        <v>No Date</v>
      </c>
      <c r="F643" s="7"/>
      <c r="G643" s="9" t="str">
        <f ca="1">IF(ISBLANK(VSTS_4c4a2935_7cc5_4a88_9916_4870a252c45f[[#This Row],[Release Date]]),"",ROUND((VSTS_4c4a2935_7cc5_4a88_9916_4870a252c45f[[#This Row],[Release Date]]-TODAY())/7,0))</f>
        <v/>
      </c>
      <c r="H643" s="10" t="str">
        <f ca="1">IF(VSTS_4c4a2935_7cc5_4a88_9916_4870a252c45f[[#This Row],[R_Wk]]="","No Date",IF(VSTS_4c4a2935_7cc5_4a88_9916_4870a252c45f[[#This Row],[R_Wk]]&gt;=0,"Coming Soon","Live in Prod"))</f>
        <v>No Date</v>
      </c>
      <c r="I643" s="7"/>
      <c r="J643" s="9" t="str">
        <f ca="1">IF(ISBLANK(VSTS_4c4a2935_7cc5_4a88_9916_4870a252c45f[[#This Row],[Finish Date]]),"",ROUND((VSTS_4c4a2935_7cc5_4a88_9916_4870a252c45f[[#This Row],[Finish Date]]-TODAY())/7,0))</f>
        <v/>
      </c>
      <c r="K6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3" s="1"/>
      <c r="M643" s="1"/>
      <c r="N643" s="1" t="s">
        <v>20</v>
      </c>
      <c r="O643" s="23">
        <v>41947.745300925926</v>
      </c>
      <c r="P643" s="23">
        <f>IFERROR(VLOOKUP(VSTS_4c4a2935_7cc5_4a88_9916_4870a252c45f[[#This Row],[ID]],PriLookup[],3,FALSE),"")</f>
        <v>41957.441435185188</v>
      </c>
      <c r="Q643" s="4" t="s">
        <v>3190</v>
      </c>
      <c r="R643" s="4"/>
      <c r="S643" s="1"/>
      <c r="T643" s="1" t="s">
        <v>2443</v>
      </c>
      <c r="U643" s="1" t="s">
        <v>2430</v>
      </c>
      <c r="V643" s="1" t="s">
        <v>2446</v>
      </c>
      <c r="W643" s="4" t="str">
        <f>VLOOKUP(VSTS_4c4a2935_7cc5_4a88_9916_4870a252c45f[[#This Row],[Area Path]],Table4[],2,FALSE)</f>
        <v>Unassigned</v>
      </c>
      <c r="X643" s="4" t="str">
        <f>VLOOKUP(VSTS_4c4a2935_7cc5_4a88_9916_4870a252c45f[[#This Row],[Area Path]],Table4[],3,FALSE)</f>
        <v>Unassigned</v>
      </c>
      <c r="Y643" s="4">
        <v>1839999954</v>
      </c>
      <c r="Z643" s="4" t="str">
        <f>IFERROR(IF(VLOOKUP(VSTS_4c4a2935_7cc5_4a88_9916_4870a252c45f[[#This Row],[ID]],ParentLookup[],7,FALSE)="Initiative",VLOOKUP(VSTS_4c4a2935_7cc5_4a88_9916_4870a252c45f[[#This Row],[ID]],ParentLookup[],4,FALSE),#N/A),"-- Not an Initiative --")</f>
        <v>Tablestakes: PPTe - Accessibility</v>
      </c>
    </row>
    <row r="644" spans="1:26" hidden="1" x14ac:dyDescent="0.25">
      <c r="A644" s="2">
        <v>21183</v>
      </c>
      <c r="B644" s="1" t="s">
        <v>3705</v>
      </c>
      <c r="C644" s="7"/>
      <c r="D644" s="9" t="str">
        <f ca="1">IF(ISBLANK(VSTS_4c4a2935_7cc5_4a88_9916_4870a252c45f[[#This Row],[Dogfood Date]]),"",ROUND((VSTS_4c4a2935_7cc5_4a88_9916_4870a252c45f[[#This Row],[Dogfood Date]]-TODAY())/7,0))</f>
        <v/>
      </c>
      <c r="E644" s="22" t="str">
        <f ca="1">IF(VSTS_4c4a2935_7cc5_4a88_9916_4870a252c45f[[#This Row],[D_Wk]]="","No Date",IF(VSTS_4c4a2935_7cc5_4a88_9916_4870a252c45f[[#This Row],[D_Wk]]&gt;=0,"Coming Soon","Live in Dogfood"))</f>
        <v>No Date</v>
      </c>
      <c r="F644" s="7"/>
      <c r="G644" s="9" t="str">
        <f ca="1">IF(ISBLANK(VSTS_4c4a2935_7cc5_4a88_9916_4870a252c45f[[#This Row],[Release Date]]),"",ROUND((VSTS_4c4a2935_7cc5_4a88_9916_4870a252c45f[[#This Row],[Release Date]]-TODAY())/7,0))</f>
        <v/>
      </c>
      <c r="H644" s="22" t="str">
        <f ca="1">IF(VSTS_4c4a2935_7cc5_4a88_9916_4870a252c45f[[#This Row],[R_Wk]]="","No Date",IF(VSTS_4c4a2935_7cc5_4a88_9916_4870a252c45f[[#This Row],[R_Wk]]&gt;=0,"Coming Soon","Live in Prod"))</f>
        <v>No Date</v>
      </c>
      <c r="I644" s="7"/>
      <c r="J644" s="9" t="str">
        <f ca="1">IF(ISBLANK(VSTS_4c4a2935_7cc5_4a88_9916_4870a252c45f[[#This Row],[Finish Date]]),"",ROUND((VSTS_4c4a2935_7cc5_4a88_9916_4870a252c45f[[#This Row],[Finish Date]]-TODAY())/7,0))</f>
        <v/>
      </c>
      <c r="K64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4" s="1"/>
      <c r="M644" s="1"/>
      <c r="N644" s="1" t="s">
        <v>2397</v>
      </c>
      <c r="O644" s="23">
        <v>41963.491122685184</v>
      </c>
      <c r="P644" s="23">
        <f>IFERROR(VLOOKUP(VSTS_4c4a2935_7cc5_4a88_9916_4870a252c45f[[#This Row],[ID]],PriLookup[],3,FALSE),"")</f>
        <v>41957.441435185188</v>
      </c>
      <c r="Q644" s="4" t="s">
        <v>3706</v>
      </c>
      <c r="R644" s="4"/>
      <c r="S644" s="1"/>
      <c r="T644" s="1" t="s">
        <v>2443</v>
      </c>
      <c r="U644" s="1" t="s">
        <v>2430</v>
      </c>
      <c r="V644" s="1" t="s">
        <v>2446</v>
      </c>
      <c r="W644" s="4" t="str">
        <f>VLOOKUP(VSTS_4c4a2935_7cc5_4a88_9916_4870a252c45f[[#This Row],[Area Path]],Table4[],2,FALSE)</f>
        <v>Unassigned</v>
      </c>
      <c r="X644" s="4" t="str">
        <f>VLOOKUP(VSTS_4c4a2935_7cc5_4a88_9916_4870a252c45f[[#This Row],[Area Path]],Table4[],3,FALSE)</f>
        <v>Unassigned</v>
      </c>
      <c r="Y644" s="4">
        <v>1846153800</v>
      </c>
      <c r="Z644" s="4" t="str">
        <f>IFERROR(IF(VLOOKUP(VSTS_4c4a2935_7cc5_4a88_9916_4870a252c45f[[#This Row],[ID]],ParentLookup[],7,FALSE)="Initiative",VLOOKUP(VSTS_4c4a2935_7cc5_4a88_9916_4870a252c45f[[#This Row],[ID]],ParentLookup[],4,FALSE),#N/A),"-- Not an Initiative --")</f>
        <v>PPTe - Transitions</v>
      </c>
    </row>
    <row r="645" spans="1:26" hidden="1" x14ac:dyDescent="0.25">
      <c r="A645" s="2">
        <v>21169</v>
      </c>
      <c r="B645" s="1" t="s">
        <v>3191</v>
      </c>
      <c r="C645" s="7"/>
      <c r="D645" s="9" t="str">
        <f ca="1">IF(ISBLANK(VSTS_4c4a2935_7cc5_4a88_9916_4870a252c45f[[#This Row],[Dogfood Date]]),"",ROUND((VSTS_4c4a2935_7cc5_4a88_9916_4870a252c45f[[#This Row],[Dogfood Date]]-TODAY())/7,0))</f>
        <v/>
      </c>
      <c r="E645" s="10" t="str">
        <f ca="1">IF(VSTS_4c4a2935_7cc5_4a88_9916_4870a252c45f[[#This Row],[D_Wk]]="","No Date",IF(VSTS_4c4a2935_7cc5_4a88_9916_4870a252c45f[[#This Row],[D_Wk]]&gt;=0,"Coming Soon","Live in Dogfood"))</f>
        <v>No Date</v>
      </c>
      <c r="F645" s="7"/>
      <c r="G645" s="9" t="str">
        <f ca="1">IF(ISBLANK(VSTS_4c4a2935_7cc5_4a88_9916_4870a252c45f[[#This Row],[Release Date]]),"",ROUND((VSTS_4c4a2935_7cc5_4a88_9916_4870a252c45f[[#This Row],[Release Date]]-TODAY())/7,0))</f>
        <v/>
      </c>
      <c r="H645" s="10" t="str">
        <f ca="1">IF(VSTS_4c4a2935_7cc5_4a88_9916_4870a252c45f[[#This Row],[R_Wk]]="","No Date",IF(VSTS_4c4a2935_7cc5_4a88_9916_4870a252c45f[[#This Row],[R_Wk]]&gt;=0,"Coming Soon","Live in Prod"))</f>
        <v>No Date</v>
      </c>
      <c r="I645" s="7"/>
      <c r="J645" s="9" t="str">
        <f ca="1">IF(ISBLANK(VSTS_4c4a2935_7cc5_4a88_9916_4870a252c45f[[#This Row],[Finish Date]]),"",ROUND((VSTS_4c4a2935_7cc5_4a88_9916_4870a252c45f[[#This Row],[Finish Date]]-TODAY())/7,0))</f>
        <v/>
      </c>
      <c r="K6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5" s="1"/>
      <c r="M645" s="1"/>
      <c r="N645" s="1" t="s">
        <v>20</v>
      </c>
      <c r="O645" s="23">
        <v>41947.745300925926</v>
      </c>
      <c r="P645" s="23">
        <f>IFERROR(VLOOKUP(VSTS_4c4a2935_7cc5_4a88_9916_4870a252c45f[[#This Row],[ID]],PriLookup[],3,FALSE),"")</f>
        <v>41963.495567129627</v>
      </c>
      <c r="Q645" s="4" t="s">
        <v>3111</v>
      </c>
      <c r="R645" s="4"/>
      <c r="S645" s="1"/>
      <c r="T645" s="1" t="s">
        <v>2443</v>
      </c>
      <c r="U645" s="1" t="s">
        <v>2430</v>
      </c>
      <c r="V645" s="1" t="s">
        <v>2446</v>
      </c>
      <c r="W645" s="4" t="str">
        <f>VLOOKUP(VSTS_4c4a2935_7cc5_4a88_9916_4870a252c45f[[#This Row],[Area Path]],Table4[],2,FALSE)</f>
        <v>Unassigned</v>
      </c>
      <c r="X645" s="4" t="str">
        <f>VLOOKUP(VSTS_4c4a2935_7cc5_4a88_9916_4870a252c45f[[#This Row],[Area Path]],Table4[],3,FALSE)</f>
        <v>Unassigned</v>
      </c>
      <c r="Y645" s="4">
        <v>1852307646</v>
      </c>
      <c r="Z645" s="4" t="str">
        <f>IFERROR(IF(VLOOKUP(VSTS_4c4a2935_7cc5_4a88_9916_4870a252c45f[[#This Row],[ID]],ParentLookup[],7,FALSE)="Initiative",VLOOKUP(VSTS_4c4a2935_7cc5_4a88_9916_4870a252c45f[[#This Row],[ID]],ParentLookup[],4,FALSE),#N/A),"-- Not an Initiative --")</f>
        <v>PPTe - App Experiences</v>
      </c>
    </row>
    <row r="646" spans="1:26" hidden="1" x14ac:dyDescent="0.25">
      <c r="A646" s="2">
        <v>21188</v>
      </c>
      <c r="B646" s="1" t="s">
        <v>3707</v>
      </c>
      <c r="C646" s="7"/>
      <c r="D646" s="9" t="str">
        <f ca="1">IF(ISBLANK(VSTS_4c4a2935_7cc5_4a88_9916_4870a252c45f[[#This Row],[Dogfood Date]]),"",ROUND((VSTS_4c4a2935_7cc5_4a88_9916_4870a252c45f[[#This Row],[Dogfood Date]]-TODAY())/7,0))</f>
        <v/>
      </c>
      <c r="E646" s="22" t="str">
        <f ca="1">IF(VSTS_4c4a2935_7cc5_4a88_9916_4870a252c45f[[#This Row],[D_Wk]]="","No Date",IF(VSTS_4c4a2935_7cc5_4a88_9916_4870a252c45f[[#This Row],[D_Wk]]&gt;=0,"Coming Soon","Live in Dogfood"))</f>
        <v>No Date</v>
      </c>
      <c r="F646" s="7"/>
      <c r="G646" s="9" t="str">
        <f ca="1">IF(ISBLANK(VSTS_4c4a2935_7cc5_4a88_9916_4870a252c45f[[#This Row],[Release Date]]),"",ROUND((VSTS_4c4a2935_7cc5_4a88_9916_4870a252c45f[[#This Row],[Release Date]]-TODAY())/7,0))</f>
        <v/>
      </c>
      <c r="H646" s="22" t="str">
        <f ca="1">IF(VSTS_4c4a2935_7cc5_4a88_9916_4870a252c45f[[#This Row],[R_Wk]]="","No Date",IF(VSTS_4c4a2935_7cc5_4a88_9916_4870a252c45f[[#This Row],[R_Wk]]&gt;=0,"Coming Soon","Live in Prod"))</f>
        <v>No Date</v>
      </c>
      <c r="I646" s="7"/>
      <c r="J646" s="9" t="str">
        <f ca="1">IF(ISBLANK(VSTS_4c4a2935_7cc5_4a88_9916_4870a252c45f[[#This Row],[Finish Date]]),"",ROUND((VSTS_4c4a2935_7cc5_4a88_9916_4870a252c45f[[#This Row],[Finish Date]]-TODAY())/7,0))</f>
        <v/>
      </c>
      <c r="K64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6" s="1"/>
      <c r="M646" s="1"/>
      <c r="N646" s="1" t="s">
        <v>2397</v>
      </c>
      <c r="O646" s="23">
        <v>41963.50072916667</v>
      </c>
      <c r="P646" s="23">
        <f>IFERROR(VLOOKUP(VSTS_4c4a2935_7cc5_4a88_9916_4870a252c45f[[#This Row],[ID]],PriLookup[],3,FALSE),"")</f>
        <v>41957.441435185188</v>
      </c>
      <c r="Q646" s="4" t="s">
        <v>3002</v>
      </c>
      <c r="R646" s="4"/>
      <c r="S646" s="1"/>
      <c r="T646" s="1" t="s">
        <v>2443</v>
      </c>
      <c r="U646" s="1" t="s">
        <v>2430</v>
      </c>
      <c r="V646" s="1" t="s">
        <v>2446</v>
      </c>
      <c r="W646" s="4" t="str">
        <f>VLOOKUP(VSTS_4c4a2935_7cc5_4a88_9916_4870a252c45f[[#This Row],[Area Path]],Table4[],2,FALSE)</f>
        <v>Unassigned</v>
      </c>
      <c r="X646" s="4" t="str">
        <f>VLOOKUP(VSTS_4c4a2935_7cc5_4a88_9916_4870a252c45f[[#This Row],[Area Path]],Table4[],3,FALSE)</f>
        <v>Unassigned</v>
      </c>
      <c r="Y646" s="4">
        <v>1870769184</v>
      </c>
      <c r="Z646" s="4" t="str">
        <f>IFERROR(IF(VLOOKUP(VSTS_4c4a2935_7cc5_4a88_9916_4870a252c45f[[#This Row],[ID]],ParentLookup[],7,FALSE)="Initiative",VLOOKUP(VSTS_4c4a2935_7cc5_4a88_9916_4870a252c45f[[#This Row],[ID]],ParentLookup[],4,FALSE),#N/A),"-- Not an Initiative --")</f>
        <v>PPTe - Co-auth</v>
      </c>
    </row>
    <row r="647" spans="1:26" hidden="1" x14ac:dyDescent="0.25">
      <c r="A647" s="2">
        <v>21189</v>
      </c>
      <c r="B647" s="1" t="s">
        <v>3708</v>
      </c>
      <c r="C647" s="7"/>
      <c r="D647" s="9" t="str">
        <f ca="1">IF(ISBLANK(VSTS_4c4a2935_7cc5_4a88_9916_4870a252c45f[[#This Row],[Dogfood Date]]),"",ROUND((VSTS_4c4a2935_7cc5_4a88_9916_4870a252c45f[[#This Row],[Dogfood Date]]-TODAY())/7,0))</f>
        <v/>
      </c>
      <c r="E647" s="22" t="str">
        <f ca="1">IF(VSTS_4c4a2935_7cc5_4a88_9916_4870a252c45f[[#This Row],[D_Wk]]="","No Date",IF(VSTS_4c4a2935_7cc5_4a88_9916_4870a252c45f[[#This Row],[D_Wk]]&gt;=0,"Coming Soon","Live in Dogfood"))</f>
        <v>No Date</v>
      </c>
      <c r="F647" s="7"/>
      <c r="G647" s="9" t="str">
        <f ca="1">IF(ISBLANK(VSTS_4c4a2935_7cc5_4a88_9916_4870a252c45f[[#This Row],[Release Date]]),"",ROUND((VSTS_4c4a2935_7cc5_4a88_9916_4870a252c45f[[#This Row],[Release Date]]-TODAY())/7,0))</f>
        <v/>
      </c>
      <c r="H647" s="22" t="str">
        <f ca="1">IF(VSTS_4c4a2935_7cc5_4a88_9916_4870a252c45f[[#This Row],[R_Wk]]="","No Date",IF(VSTS_4c4a2935_7cc5_4a88_9916_4870a252c45f[[#This Row],[R_Wk]]&gt;=0,"Coming Soon","Live in Prod"))</f>
        <v>No Date</v>
      </c>
      <c r="I647" s="7"/>
      <c r="J647" s="9" t="str">
        <f ca="1">IF(ISBLANK(VSTS_4c4a2935_7cc5_4a88_9916_4870a252c45f[[#This Row],[Finish Date]]),"",ROUND((VSTS_4c4a2935_7cc5_4a88_9916_4870a252c45f[[#This Row],[Finish Date]]-TODAY())/7,0))</f>
        <v/>
      </c>
      <c r="K64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7" s="1"/>
      <c r="M647" s="1"/>
      <c r="N647" s="1" t="s">
        <v>2397</v>
      </c>
      <c r="O647" s="23">
        <v>41963.455891203703</v>
      </c>
      <c r="P647" s="23">
        <f>IFERROR(VLOOKUP(VSTS_4c4a2935_7cc5_4a88_9916_4870a252c45f[[#This Row],[ID]],PriLookup[],3,FALSE),"")</f>
        <v>41957.441423611112</v>
      </c>
      <c r="Q647" s="4" t="s">
        <v>3002</v>
      </c>
      <c r="R647" s="4"/>
      <c r="S647" s="1"/>
      <c r="T647" s="1" t="s">
        <v>2443</v>
      </c>
      <c r="U647" s="1" t="s">
        <v>2430</v>
      </c>
      <c r="V647" s="1" t="s">
        <v>2446</v>
      </c>
      <c r="W647" s="4" t="str">
        <f>VLOOKUP(VSTS_4c4a2935_7cc5_4a88_9916_4870a252c45f[[#This Row],[Area Path]],Table4[],2,FALSE)</f>
        <v>Unassigned</v>
      </c>
      <c r="X647" s="4" t="str">
        <f>VLOOKUP(VSTS_4c4a2935_7cc5_4a88_9916_4870a252c45f[[#This Row],[Area Path]],Table4[],3,FALSE)</f>
        <v>Unassigned</v>
      </c>
      <c r="Y647" s="4">
        <v>1876923030</v>
      </c>
      <c r="Z647" s="4" t="str">
        <f>IFERROR(IF(VLOOKUP(VSTS_4c4a2935_7cc5_4a88_9916_4870a252c45f[[#This Row],[ID]],ParentLookup[],7,FALSE)="Initiative",VLOOKUP(VSTS_4c4a2935_7cc5_4a88_9916_4870a252c45f[[#This Row],[ID]],ParentLookup[],4,FALSE),#N/A),"-- Not an Initiative --")</f>
        <v>PPTe - Co-auth</v>
      </c>
    </row>
    <row r="648" spans="1:26" hidden="1" x14ac:dyDescent="0.25">
      <c r="A648" s="2">
        <v>21190</v>
      </c>
      <c r="B648" s="1" t="s">
        <v>3709</v>
      </c>
      <c r="C648" s="7"/>
      <c r="D648" s="9" t="str">
        <f ca="1">IF(ISBLANK(VSTS_4c4a2935_7cc5_4a88_9916_4870a252c45f[[#This Row],[Dogfood Date]]),"",ROUND((VSTS_4c4a2935_7cc5_4a88_9916_4870a252c45f[[#This Row],[Dogfood Date]]-TODAY())/7,0))</f>
        <v/>
      </c>
      <c r="E648" s="22" t="str">
        <f ca="1">IF(VSTS_4c4a2935_7cc5_4a88_9916_4870a252c45f[[#This Row],[D_Wk]]="","No Date",IF(VSTS_4c4a2935_7cc5_4a88_9916_4870a252c45f[[#This Row],[D_Wk]]&gt;=0,"Coming Soon","Live in Dogfood"))</f>
        <v>No Date</v>
      </c>
      <c r="F648" s="7"/>
      <c r="G648" s="9" t="str">
        <f ca="1">IF(ISBLANK(VSTS_4c4a2935_7cc5_4a88_9916_4870a252c45f[[#This Row],[Release Date]]),"",ROUND((VSTS_4c4a2935_7cc5_4a88_9916_4870a252c45f[[#This Row],[Release Date]]-TODAY())/7,0))</f>
        <v/>
      </c>
      <c r="H648" s="22" t="str">
        <f ca="1">IF(VSTS_4c4a2935_7cc5_4a88_9916_4870a252c45f[[#This Row],[R_Wk]]="","No Date",IF(VSTS_4c4a2935_7cc5_4a88_9916_4870a252c45f[[#This Row],[R_Wk]]&gt;=0,"Coming Soon","Live in Prod"))</f>
        <v>No Date</v>
      </c>
      <c r="I648" s="7"/>
      <c r="J648" s="9" t="str">
        <f ca="1">IF(ISBLANK(VSTS_4c4a2935_7cc5_4a88_9916_4870a252c45f[[#This Row],[Finish Date]]),"",ROUND((VSTS_4c4a2935_7cc5_4a88_9916_4870a252c45f[[#This Row],[Finish Date]]-TODAY())/7,0))</f>
        <v/>
      </c>
      <c r="K64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8" s="1"/>
      <c r="M648" s="1"/>
      <c r="N648" s="1" t="s">
        <v>2397</v>
      </c>
      <c r="O648" s="23">
        <v>41963.494571759256</v>
      </c>
      <c r="P648" s="23">
        <f>IFERROR(VLOOKUP(VSTS_4c4a2935_7cc5_4a88_9916_4870a252c45f[[#This Row],[ID]],PriLookup[],3,FALSE),"")</f>
        <v>41957.441423611112</v>
      </c>
      <c r="Q648" s="4" t="s">
        <v>3002</v>
      </c>
      <c r="R648" s="4"/>
      <c r="S648" s="1"/>
      <c r="T648" s="1" t="s">
        <v>2443</v>
      </c>
      <c r="U648" s="1" t="s">
        <v>2430</v>
      </c>
      <c r="V648" s="1" t="s">
        <v>2446</v>
      </c>
      <c r="W648" s="4" t="str">
        <f>VLOOKUP(VSTS_4c4a2935_7cc5_4a88_9916_4870a252c45f[[#This Row],[Area Path]],Table4[],2,FALSE)</f>
        <v>Unassigned</v>
      </c>
      <c r="X648" s="4" t="str">
        <f>VLOOKUP(VSTS_4c4a2935_7cc5_4a88_9916_4870a252c45f[[#This Row],[Area Path]],Table4[],3,FALSE)</f>
        <v>Unassigned</v>
      </c>
      <c r="Y648" s="4">
        <v>1883076876</v>
      </c>
      <c r="Z648" s="4" t="str">
        <f>IFERROR(IF(VLOOKUP(VSTS_4c4a2935_7cc5_4a88_9916_4870a252c45f[[#This Row],[ID]],ParentLookup[],7,FALSE)="Initiative",VLOOKUP(VSTS_4c4a2935_7cc5_4a88_9916_4870a252c45f[[#This Row],[ID]],ParentLookup[],4,FALSE),#N/A),"-- Not an Initiative --")</f>
        <v>PPTe - Co-auth</v>
      </c>
    </row>
    <row r="649" spans="1:26" hidden="1" x14ac:dyDescent="0.25">
      <c r="A649" s="2">
        <v>21191</v>
      </c>
      <c r="B649" s="1" t="s">
        <v>3710</v>
      </c>
      <c r="C649" s="7"/>
      <c r="D649" s="9" t="str">
        <f ca="1">IF(ISBLANK(VSTS_4c4a2935_7cc5_4a88_9916_4870a252c45f[[#This Row],[Dogfood Date]]),"",ROUND((VSTS_4c4a2935_7cc5_4a88_9916_4870a252c45f[[#This Row],[Dogfood Date]]-TODAY())/7,0))</f>
        <v/>
      </c>
      <c r="E649" s="22" t="str">
        <f ca="1">IF(VSTS_4c4a2935_7cc5_4a88_9916_4870a252c45f[[#This Row],[D_Wk]]="","No Date",IF(VSTS_4c4a2935_7cc5_4a88_9916_4870a252c45f[[#This Row],[D_Wk]]&gt;=0,"Coming Soon","Live in Dogfood"))</f>
        <v>No Date</v>
      </c>
      <c r="F649" s="7"/>
      <c r="G649" s="9" t="str">
        <f ca="1">IF(ISBLANK(VSTS_4c4a2935_7cc5_4a88_9916_4870a252c45f[[#This Row],[Release Date]]),"",ROUND((VSTS_4c4a2935_7cc5_4a88_9916_4870a252c45f[[#This Row],[Release Date]]-TODAY())/7,0))</f>
        <v/>
      </c>
      <c r="H649" s="22" t="str">
        <f ca="1">IF(VSTS_4c4a2935_7cc5_4a88_9916_4870a252c45f[[#This Row],[R_Wk]]="","No Date",IF(VSTS_4c4a2935_7cc5_4a88_9916_4870a252c45f[[#This Row],[R_Wk]]&gt;=0,"Coming Soon","Live in Prod"))</f>
        <v>No Date</v>
      </c>
      <c r="I649" s="7"/>
      <c r="J649" s="9" t="str">
        <f ca="1">IF(ISBLANK(VSTS_4c4a2935_7cc5_4a88_9916_4870a252c45f[[#This Row],[Finish Date]]),"",ROUND((VSTS_4c4a2935_7cc5_4a88_9916_4870a252c45f[[#This Row],[Finish Date]]-TODAY())/7,0))</f>
        <v/>
      </c>
      <c r="K64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49" s="1"/>
      <c r="M649" s="1"/>
      <c r="N649" s="1" t="s">
        <v>2397</v>
      </c>
      <c r="O649" s="23">
        <v>41963.455706018518</v>
      </c>
      <c r="P649" s="23">
        <f>IFERROR(VLOOKUP(VSTS_4c4a2935_7cc5_4a88_9916_4870a252c45f[[#This Row],[ID]],PriLookup[],3,FALSE),"")</f>
        <v>41957.441423611112</v>
      </c>
      <c r="Q649" s="4" t="s">
        <v>3193</v>
      </c>
      <c r="R649" s="4"/>
      <c r="S649" s="1"/>
      <c r="T649" s="1" t="s">
        <v>2443</v>
      </c>
      <c r="U649" s="1" t="s">
        <v>2430</v>
      </c>
      <c r="V649" s="1" t="s">
        <v>2446</v>
      </c>
      <c r="W649" s="4" t="str">
        <f>VLOOKUP(VSTS_4c4a2935_7cc5_4a88_9916_4870a252c45f[[#This Row],[Area Path]],Table4[],2,FALSE)</f>
        <v>Unassigned</v>
      </c>
      <c r="X649" s="4" t="str">
        <f>VLOOKUP(VSTS_4c4a2935_7cc5_4a88_9916_4870a252c45f[[#This Row],[Area Path]],Table4[],3,FALSE)</f>
        <v>Unassigned</v>
      </c>
      <c r="Y649" s="4">
        <v>1889230722</v>
      </c>
      <c r="Z649" s="4" t="str">
        <f>IFERROR(IF(VLOOKUP(VSTS_4c4a2935_7cc5_4a88_9916_4870a252c45f[[#This Row],[ID]],ParentLookup[],7,FALSE)="Initiative",VLOOKUP(VSTS_4c4a2935_7cc5_4a88_9916_4870a252c45f[[#This Row],[ID]],ParentLookup[],4,FALSE),#N/A),"-- Not an Initiative --")</f>
        <v>PPTe - Co-auth</v>
      </c>
    </row>
    <row r="650" spans="1:26" hidden="1" x14ac:dyDescent="0.25">
      <c r="A650" s="2">
        <v>21192</v>
      </c>
      <c r="B650" s="1" t="s">
        <v>3192</v>
      </c>
      <c r="C650" s="7"/>
      <c r="D650" s="9" t="str">
        <f ca="1">IF(ISBLANK(VSTS_4c4a2935_7cc5_4a88_9916_4870a252c45f[[#This Row],[Dogfood Date]]),"",ROUND((VSTS_4c4a2935_7cc5_4a88_9916_4870a252c45f[[#This Row],[Dogfood Date]]-TODAY())/7,0))</f>
        <v/>
      </c>
      <c r="E650" s="10" t="str">
        <f ca="1">IF(VSTS_4c4a2935_7cc5_4a88_9916_4870a252c45f[[#This Row],[D_Wk]]="","No Date",IF(VSTS_4c4a2935_7cc5_4a88_9916_4870a252c45f[[#This Row],[D_Wk]]&gt;=0,"Coming Soon","Live in Dogfood"))</f>
        <v>No Date</v>
      </c>
      <c r="F650" s="7"/>
      <c r="G650" s="9" t="str">
        <f ca="1">IF(ISBLANK(VSTS_4c4a2935_7cc5_4a88_9916_4870a252c45f[[#This Row],[Release Date]]),"",ROUND((VSTS_4c4a2935_7cc5_4a88_9916_4870a252c45f[[#This Row],[Release Date]]-TODAY())/7,0))</f>
        <v/>
      </c>
      <c r="H650" s="10" t="str">
        <f ca="1">IF(VSTS_4c4a2935_7cc5_4a88_9916_4870a252c45f[[#This Row],[R_Wk]]="","No Date",IF(VSTS_4c4a2935_7cc5_4a88_9916_4870a252c45f[[#This Row],[R_Wk]]&gt;=0,"Coming Soon","Live in Prod"))</f>
        <v>No Date</v>
      </c>
      <c r="I650" s="7"/>
      <c r="J650" s="9" t="str">
        <f ca="1">IF(ISBLANK(VSTS_4c4a2935_7cc5_4a88_9916_4870a252c45f[[#This Row],[Finish Date]]),"",ROUND((VSTS_4c4a2935_7cc5_4a88_9916_4870a252c45f[[#This Row],[Finish Date]]-TODAY())/7,0))</f>
        <v/>
      </c>
      <c r="K6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0" s="1"/>
      <c r="M650" s="1"/>
      <c r="N650" s="1" t="s">
        <v>20</v>
      </c>
      <c r="O650" s="23">
        <v>41947.745300925926</v>
      </c>
      <c r="P650" s="23">
        <f>IFERROR(VLOOKUP(VSTS_4c4a2935_7cc5_4a88_9916_4870a252c45f[[#This Row],[ID]],PriLookup[],3,FALSE),"")</f>
        <v>41957.441423611112</v>
      </c>
      <c r="Q650" s="4" t="s">
        <v>3193</v>
      </c>
      <c r="R650" s="4"/>
      <c r="S650" s="1"/>
      <c r="T650" s="1" t="s">
        <v>2443</v>
      </c>
      <c r="U650" s="1" t="s">
        <v>2430</v>
      </c>
      <c r="V650" s="1" t="s">
        <v>2446</v>
      </c>
      <c r="W650" s="4" t="str">
        <f>VLOOKUP(VSTS_4c4a2935_7cc5_4a88_9916_4870a252c45f[[#This Row],[Area Path]],Table4[],2,FALSE)</f>
        <v>Unassigned</v>
      </c>
      <c r="X650" s="4" t="str">
        <f>VLOOKUP(VSTS_4c4a2935_7cc5_4a88_9916_4870a252c45f[[#This Row],[Area Path]],Table4[],3,FALSE)</f>
        <v>Unassigned</v>
      </c>
      <c r="Y650" s="4">
        <v>1895384568</v>
      </c>
      <c r="Z650" s="4" t="str">
        <f>IFERROR(IF(VLOOKUP(VSTS_4c4a2935_7cc5_4a88_9916_4870a252c45f[[#This Row],[ID]],ParentLookup[],7,FALSE)="Initiative",VLOOKUP(VSTS_4c4a2935_7cc5_4a88_9916_4870a252c45f[[#This Row],[ID]],ParentLookup[],4,FALSE),#N/A),"-- Not an Initiative --")</f>
        <v>PPTe - Co-auth</v>
      </c>
    </row>
    <row r="651" spans="1:26" hidden="1" x14ac:dyDescent="0.25">
      <c r="A651" s="2">
        <v>21193</v>
      </c>
      <c r="B651" s="1" t="s">
        <v>3194</v>
      </c>
      <c r="C651" s="7"/>
      <c r="D651" s="9" t="str">
        <f ca="1">IF(ISBLANK(VSTS_4c4a2935_7cc5_4a88_9916_4870a252c45f[[#This Row],[Dogfood Date]]),"",ROUND((VSTS_4c4a2935_7cc5_4a88_9916_4870a252c45f[[#This Row],[Dogfood Date]]-TODAY())/7,0))</f>
        <v/>
      </c>
      <c r="E651" s="10" t="str">
        <f ca="1">IF(VSTS_4c4a2935_7cc5_4a88_9916_4870a252c45f[[#This Row],[D_Wk]]="","No Date",IF(VSTS_4c4a2935_7cc5_4a88_9916_4870a252c45f[[#This Row],[D_Wk]]&gt;=0,"Coming Soon","Live in Dogfood"))</f>
        <v>No Date</v>
      </c>
      <c r="F651" s="7"/>
      <c r="G651" s="9" t="str">
        <f ca="1">IF(ISBLANK(VSTS_4c4a2935_7cc5_4a88_9916_4870a252c45f[[#This Row],[Release Date]]),"",ROUND((VSTS_4c4a2935_7cc5_4a88_9916_4870a252c45f[[#This Row],[Release Date]]-TODAY())/7,0))</f>
        <v/>
      </c>
      <c r="H651" s="10" t="str">
        <f ca="1">IF(VSTS_4c4a2935_7cc5_4a88_9916_4870a252c45f[[#This Row],[R_Wk]]="","No Date",IF(VSTS_4c4a2935_7cc5_4a88_9916_4870a252c45f[[#This Row],[R_Wk]]&gt;=0,"Coming Soon","Live in Prod"))</f>
        <v>No Date</v>
      </c>
      <c r="I651" s="7"/>
      <c r="J651" s="9" t="str">
        <f ca="1">IF(ISBLANK(VSTS_4c4a2935_7cc5_4a88_9916_4870a252c45f[[#This Row],[Finish Date]]),"",ROUND((VSTS_4c4a2935_7cc5_4a88_9916_4870a252c45f[[#This Row],[Finish Date]]-TODAY())/7,0))</f>
        <v/>
      </c>
      <c r="K6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1" s="1"/>
      <c r="M651" s="1"/>
      <c r="N651" s="1" t="s">
        <v>20</v>
      </c>
      <c r="O651" s="23">
        <v>41947.745300925926</v>
      </c>
      <c r="P651" s="23">
        <f>IFERROR(VLOOKUP(VSTS_4c4a2935_7cc5_4a88_9916_4870a252c45f[[#This Row],[ID]],PriLookup[],3,FALSE),"")</f>
        <v>41957.44153935185</v>
      </c>
      <c r="Q651" s="4" t="s">
        <v>3193</v>
      </c>
      <c r="R651" s="4"/>
      <c r="S651" s="1"/>
      <c r="T651" s="1" t="s">
        <v>2443</v>
      </c>
      <c r="U651" s="1" t="s">
        <v>2430</v>
      </c>
      <c r="V651" s="1" t="s">
        <v>2446</v>
      </c>
      <c r="W651" s="4" t="str">
        <f>VLOOKUP(VSTS_4c4a2935_7cc5_4a88_9916_4870a252c45f[[#This Row],[Area Path]],Table4[],2,FALSE)</f>
        <v>Unassigned</v>
      </c>
      <c r="X651" s="4" t="str">
        <f>VLOOKUP(VSTS_4c4a2935_7cc5_4a88_9916_4870a252c45f[[#This Row],[Area Path]],Table4[],3,FALSE)</f>
        <v>Unassigned</v>
      </c>
      <c r="Y651" s="4">
        <v>1901538414</v>
      </c>
      <c r="Z651" s="4" t="str">
        <f>IFERROR(IF(VLOOKUP(VSTS_4c4a2935_7cc5_4a88_9916_4870a252c45f[[#This Row],[ID]],ParentLookup[],7,FALSE)="Initiative",VLOOKUP(VSTS_4c4a2935_7cc5_4a88_9916_4870a252c45f[[#This Row],[ID]],ParentLookup[],4,FALSE),#N/A),"-- Not an Initiative --")</f>
        <v>PPTe - Co-auth</v>
      </c>
    </row>
    <row r="652" spans="1:26" hidden="1" x14ac:dyDescent="0.25">
      <c r="A652" s="2">
        <v>21195</v>
      </c>
      <c r="B652" s="1" t="s">
        <v>3195</v>
      </c>
      <c r="C652" s="7"/>
      <c r="D652" s="9" t="str">
        <f ca="1">IF(ISBLANK(VSTS_4c4a2935_7cc5_4a88_9916_4870a252c45f[[#This Row],[Dogfood Date]]),"",ROUND((VSTS_4c4a2935_7cc5_4a88_9916_4870a252c45f[[#This Row],[Dogfood Date]]-TODAY())/7,0))</f>
        <v/>
      </c>
      <c r="E652" s="10" t="str">
        <f ca="1">IF(VSTS_4c4a2935_7cc5_4a88_9916_4870a252c45f[[#This Row],[D_Wk]]="","No Date",IF(VSTS_4c4a2935_7cc5_4a88_9916_4870a252c45f[[#This Row],[D_Wk]]&gt;=0,"Coming Soon","Live in Dogfood"))</f>
        <v>No Date</v>
      </c>
      <c r="F652" s="7"/>
      <c r="G652" s="9" t="str">
        <f ca="1">IF(ISBLANK(VSTS_4c4a2935_7cc5_4a88_9916_4870a252c45f[[#This Row],[Release Date]]),"",ROUND((VSTS_4c4a2935_7cc5_4a88_9916_4870a252c45f[[#This Row],[Release Date]]-TODAY())/7,0))</f>
        <v/>
      </c>
      <c r="H652" s="10" t="str">
        <f ca="1">IF(VSTS_4c4a2935_7cc5_4a88_9916_4870a252c45f[[#This Row],[R_Wk]]="","No Date",IF(VSTS_4c4a2935_7cc5_4a88_9916_4870a252c45f[[#This Row],[R_Wk]]&gt;=0,"Coming Soon","Live in Prod"))</f>
        <v>No Date</v>
      </c>
      <c r="I652" s="7"/>
      <c r="J652" s="9" t="str">
        <f ca="1">IF(ISBLANK(VSTS_4c4a2935_7cc5_4a88_9916_4870a252c45f[[#This Row],[Finish Date]]),"",ROUND((VSTS_4c4a2935_7cc5_4a88_9916_4870a252c45f[[#This Row],[Finish Date]]-TODAY())/7,0))</f>
        <v/>
      </c>
      <c r="K65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2" s="1"/>
      <c r="M652" s="1"/>
      <c r="N652" s="1" t="s">
        <v>20</v>
      </c>
      <c r="O652" s="23">
        <v>41947.745300925926</v>
      </c>
      <c r="P652" s="23">
        <f>IFERROR(VLOOKUP(VSTS_4c4a2935_7cc5_4a88_9916_4870a252c45f[[#This Row],[ID]],PriLookup[],3,FALSE),"")</f>
        <v>41957.44153935185</v>
      </c>
      <c r="Q652" s="4" t="s">
        <v>5998</v>
      </c>
      <c r="R652" s="4"/>
      <c r="S652" s="1"/>
      <c r="T652" s="1" t="s">
        <v>2443</v>
      </c>
      <c r="U652" s="1" t="s">
        <v>2430</v>
      </c>
      <c r="V652" s="1" t="s">
        <v>2446</v>
      </c>
      <c r="W652" s="4" t="str">
        <f>VLOOKUP(VSTS_4c4a2935_7cc5_4a88_9916_4870a252c45f[[#This Row],[Area Path]],Table4[],2,FALSE)</f>
        <v>Unassigned</v>
      </c>
      <c r="X652" s="4" t="str">
        <f>VLOOKUP(VSTS_4c4a2935_7cc5_4a88_9916_4870a252c45f[[#This Row],[Area Path]],Table4[],3,FALSE)</f>
        <v>Unassigned</v>
      </c>
      <c r="Y652" s="4">
        <v>1907692260</v>
      </c>
      <c r="Z652" s="4" t="str">
        <f>IFERROR(IF(VLOOKUP(VSTS_4c4a2935_7cc5_4a88_9916_4870a252c45f[[#This Row],[ID]],ParentLookup[],7,FALSE)="Initiative",VLOOKUP(VSTS_4c4a2935_7cc5_4a88_9916_4870a252c45f[[#This Row],[ID]],ParentLookup[],4,FALSE),#N/A),"-- Not an Initiative --")</f>
        <v>PPTe - Docs</v>
      </c>
    </row>
    <row r="653" spans="1:26" hidden="1" x14ac:dyDescent="0.25">
      <c r="A653" s="2">
        <v>21196</v>
      </c>
      <c r="B653" s="1" t="s">
        <v>3197</v>
      </c>
      <c r="C653" s="7"/>
      <c r="D653" s="9" t="str">
        <f ca="1">IF(ISBLANK(VSTS_4c4a2935_7cc5_4a88_9916_4870a252c45f[[#This Row],[Dogfood Date]]),"",ROUND((VSTS_4c4a2935_7cc5_4a88_9916_4870a252c45f[[#This Row],[Dogfood Date]]-TODAY())/7,0))</f>
        <v/>
      </c>
      <c r="E653" s="10" t="str">
        <f ca="1">IF(VSTS_4c4a2935_7cc5_4a88_9916_4870a252c45f[[#This Row],[D_Wk]]="","No Date",IF(VSTS_4c4a2935_7cc5_4a88_9916_4870a252c45f[[#This Row],[D_Wk]]&gt;=0,"Coming Soon","Live in Dogfood"))</f>
        <v>No Date</v>
      </c>
      <c r="F653" s="7"/>
      <c r="G653" s="9" t="str">
        <f ca="1">IF(ISBLANK(VSTS_4c4a2935_7cc5_4a88_9916_4870a252c45f[[#This Row],[Release Date]]),"",ROUND((VSTS_4c4a2935_7cc5_4a88_9916_4870a252c45f[[#This Row],[Release Date]]-TODAY())/7,0))</f>
        <v/>
      </c>
      <c r="H653" s="10" t="str">
        <f ca="1">IF(VSTS_4c4a2935_7cc5_4a88_9916_4870a252c45f[[#This Row],[R_Wk]]="","No Date",IF(VSTS_4c4a2935_7cc5_4a88_9916_4870a252c45f[[#This Row],[R_Wk]]&gt;=0,"Coming Soon","Live in Prod"))</f>
        <v>No Date</v>
      </c>
      <c r="I653" s="7"/>
      <c r="J653" s="9" t="str">
        <f ca="1">IF(ISBLANK(VSTS_4c4a2935_7cc5_4a88_9916_4870a252c45f[[#This Row],[Finish Date]]),"",ROUND((VSTS_4c4a2935_7cc5_4a88_9916_4870a252c45f[[#This Row],[Finish Date]]-TODAY())/7,0))</f>
        <v/>
      </c>
      <c r="K6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3" s="1"/>
      <c r="M653" s="1"/>
      <c r="N653" s="1" t="s">
        <v>20</v>
      </c>
      <c r="O653" s="23">
        <v>41947.745300925926</v>
      </c>
      <c r="P653" s="23">
        <f>IFERROR(VLOOKUP(VSTS_4c4a2935_7cc5_4a88_9916_4870a252c45f[[#This Row],[ID]],PriLookup[],3,FALSE),"")</f>
        <v>41957.441527777781</v>
      </c>
      <c r="Q653" s="4" t="s">
        <v>3196</v>
      </c>
      <c r="R653" s="4"/>
      <c r="S653" s="1"/>
      <c r="T653" s="1" t="s">
        <v>2443</v>
      </c>
      <c r="U653" s="1" t="s">
        <v>2430</v>
      </c>
      <c r="V653" s="1" t="s">
        <v>2446</v>
      </c>
      <c r="W653" s="4" t="str">
        <f>VLOOKUP(VSTS_4c4a2935_7cc5_4a88_9916_4870a252c45f[[#This Row],[Area Path]],Table4[],2,FALSE)</f>
        <v>Unassigned</v>
      </c>
      <c r="X653" s="4" t="str">
        <f>VLOOKUP(VSTS_4c4a2935_7cc5_4a88_9916_4870a252c45f[[#This Row],[Area Path]],Table4[],3,FALSE)</f>
        <v>Unassigned</v>
      </c>
      <c r="Y653" s="4">
        <v>1913846106</v>
      </c>
      <c r="Z653" s="4" t="str">
        <f>IFERROR(IF(VLOOKUP(VSTS_4c4a2935_7cc5_4a88_9916_4870a252c45f[[#This Row],[ID]],ParentLookup[],7,FALSE)="Initiative",VLOOKUP(VSTS_4c4a2935_7cc5_4a88_9916_4870a252c45f[[#This Row],[ID]],ParentLookup[],4,FALSE),#N/A),"-- Not an Initiative --")</f>
        <v>PPTe - Docs</v>
      </c>
    </row>
    <row r="654" spans="1:26" hidden="1" x14ac:dyDescent="0.25">
      <c r="A654" s="2">
        <v>21197</v>
      </c>
      <c r="B654" s="1" t="s">
        <v>3198</v>
      </c>
      <c r="C654" s="7"/>
      <c r="D654" s="9" t="str">
        <f ca="1">IF(ISBLANK(VSTS_4c4a2935_7cc5_4a88_9916_4870a252c45f[[#This Row],[Dogfood Date]]),"",ROUND((VSTS_4c4a2935_7cc5_4a88_9916_4870a252c45f[[#This Row],[Dogfood Date]]-TODAY())/7,0))</f>
        <v/>
      </c>
      <c r="E654" s="10" t="str">
        <f ca="1">IF(VSTS_4c4a2935_7cc5_4a88_9916_4870a252c45f[[#This Row],[D_Wk]]="","No Date",IF(VSTS_4c4a2935_7cc5_4a88_9916_4870a252c45f[[#This Row],[D_Wk]]&gt;=0,"Coming Soon","Live in Dogfood"))</f>
        <v>No Date</v>
      </c>
      <c r="F654" s="7"/>
      <c r="G654" s="9" t="str">
        <f ca="1">IF(ISBLANK(VSTS_4c4a2935_7cc5_4a88_9916_4870a252c45f[[#This Row],[Release Date]]),"",ROUND((VSTS_4c4a2935_7cc5_4a88_9916_4870a252c45f[[#This Row],[Release Date]]-TODAY())/7,0))</f>
        <v/>
      </c>
      <c r="H654" s="10" t="str">
        <f ca="1">IF(VSTS_4c4a2935_7cc5_4a88_9916_4870a252c45f[[#This Row],[R_Wk]]="","No Date",IF(VSTS_4c4a2935_7cc5_4a88_9916_4870a252c45f[[#This Row],[R_Wk]]&gt;=0,"Coming Soon","Live in Prod"))</f>
        <v>No Date</v>
      </c>
      <c r="I654" s="7"/>
      <c r="J654" s="9" t="str">
        <f ca="1">IF(ISBLANK(VSTS_4c4a2935_7cc5_4a88_9916_4870a252c45f[[#This Row],[Finish Date]]),"",ROUND((VSTS_4c4a2935_7cc5_4a88_9916_4870a252c45f[[#This Row],[Finish Date]]-TODAY())/7,0))</f>
        <v/>
      </c>
      <c r="K6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4" s="1"/>
      <c r="M654" s="1"/>
      <c r="N654" s="1" t="s">
        <v>20</v>
      </c>
      <c r="O654" s="23">
        <v>41947.745300925926</v>
      </c>
      <c r="P654" s="23">
        <f>IFERROR(VLOOKUP(VSTS_4c4a2935_7cc5_4a88_9916_4870a252c45f[[#This Row],[ID]],PriLookup[],3,FALSE),"")</f>
        <v>41957.441527777781</v>
      </c>
      <c r="Q654" s="4" t="s">
        <v>3196</v>
      </c>
      <c r="R654" s="4"/>
      <c r="S654" s="1"/>
      <c r="T654" s="1" t="s">
        <v>2443</v>
      </c>
      <c r="U654" s="1" t="s">
        <v>2430</v>
      </c>
      <c r="V654" s="1" t="s">
        <v>2446</v>
      </c>
      <c r="W654" s="4" t="str">
        <f>VLOOKUP(VSTS_4c4a2935_7cc5_4a88_9916_4870a252c45f[[#This Row],[Area Path]],Table4[],2,FALSE)</f>
        <v>Unassigned</v>
      </c>
      <c r="X654" s="4" t="str">
        <f>VLOOKUP(VSTS_4c4a2935_7cc5_4a88_9916_4870a252c45f[[#This Row],[Area Path]],Table4[],3,FALSE)</f>
        <v>Unassigned</v>
      </c>
      <c r="Y654" s="4">
        <v>1919999952</v>
      </c>
      <c r="Z654" s="4" t="str">
        <f>IFERROR(IF(VLOOKUP(VSTS_4c4a2935_7cc5_4a88_9916_4870a252c45f[[#This Row],[ID]],ParentLookup[],7,FALSE)="Initiative",VLOOKUP(VSTS_4c4a2935_7cc5_4a88_9916_4870a252c45f[[#This Row],[ID]],ParentLookup[],4,FALSE),#N/A),"-- Not an Initiative --")</f>
        <v>PPTe - Docs</v>
      </c>
    </row>
    <row r="655" spans="1:26" hidden="1" x14ac:dyDescent="0.25">
      <c r="A655" s="2">
        <v>21198</v>
      </c>
      <c r="B655" s="1" t="s">
        <v>3199</v>
      </c>
      <c r="C655" s="7"/>
      <c r="D655" s="9" t="str">
        <f ca="1">IF(ISBLANK(VSTS_4c4a2935_7cc5_4a88_9916_4870a252c45f[[#This Row],[Dogfood Date]]),"",ROUND((VSTS_4c4a2935_7cc5_4a88_9916_4870a252c45f[[#This Row],[Dogfood Date]]-TODAY())/7,0))</f>
        <v/>
      </c>
      <c r="E655" s="10" t="str">
        <f ca="1">IF(VSTS_4c4a2935_7cc5_4a88_9916_4870a252c45f[[#This Row],[D_Wk]]="","No Date",IF(VSTS_4c4a2935_7cc5_4a88_9916_4870a252c45f[[#This Row],[D_Wk]]&gt;=0,"Coming Soon","Live in Dogfood"))</f>
        <v>No Date</v>
      </c>
      <c r="F655" s="7"/>
      <c r="G655" s="9" t="str">
        <f ca="1">IF(ISBLANK(VSTS_4c4a2935_7cc5_4a88_9916_4870a252c45f[[#This Row],[Release Date]]),"",ROUND((VSTS_4c4a2935_7cc5_4a88_9916_4870a252c45f[[#This Row],[Release Date]]-TODAY())/7,0))</f>
        <v/>
      </c>
      <c r="H655" s="10" t="str">
        <f ca="1">IF(VSTS_4c4a2935_7cc5_4a88_9916_4870a252c45f[[#This Row],[R_Wk]]="","No Date",IF(VSTS_4c4a2935_7cc5_4a88_9916_4870a252c45f[[#This Row],[R_Wk]]&gt;=0,"Coming Soon","Live in Prod"))</f>
        <v>No Date</v>
      </c>
      <c r="I655" s="7"/>
      <c r="J655" s="9" t="str">
        <f ca="1">IF(ISBLANK(VSTS_4c4a2935_7cc5_4a88_9916_4870a252c45f[[#This Row],[Finish Date]]),"",ROUND((VSTS_4c4a2935_7cc5_4a88_9916_4870a252c45f[[#This Row],[Finish Date]]-TODAY())/7,0))</f>
        <v/>
      </c>
      <c r="K6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5" s="1"/>
      <c r="M655" s="1"/>
      <c r="N655" s="1" t="s">
        <v>20</v>
      </c>
      <c r="O655" s="23">
        <v>41947.745300925926</v>
      </c>
      <c r="P655" s="23">
        <f>IFERROR(VLOOKUP(VSTS_4c4a2935_7cc5_4a88_9916_4870a252c45f[[#This Row],[ID]],PriLookup[],3,FALSE),"")</f>
        <v>41957.441527777781</v>
      </c>
      <c r="Q655" s="4" t="s">
        <v>5999</v>
      </c>
      <c r="R655" s="4"/>
      <c r="S655" s="1"/>
      <c r="T655" s="1" t="s">
        <v>2443</v>
      </c>
      <c r="U655" s="1" t="s">
        <v>2430</v>
      </c>
      <c r="V655" s="1" t="s">
        <v>2446</v>
      </c>
      <c r="W655" s="4" t="str">
        <f>VLOOKUP(VSTS_4c4a2935_7cc5_4a88_9916_4870a252c45f[[#This Row],[Area Path]],Table4[],2,FALSE)</f>
        <v>Unassigned</v>
      </c>
      <c r="X655" s="4" t="str">
        <f>VLOOKUP(VSTS_4c4a2935_7cc5_4a88_9916_4870a252c45f[[#This Row],[Area Path]],Table4[],3,FALSE)</f>
        <v>Unassigned</v>
      </c>
      <c r="Y655" s="4">
        <v>1926153798</v>
      </c>
      <c r="Z655" s="4" t="str">
        <f>IFERROR(IF(VLOOKUP(VSTS_4c4a2935_7cc5_4a88_9916_4870a252c45f[[#This Row],[ID]],ParentLookup[],7,FALSE)="Initiative",VLOOKUP(VSTS_4c4a2935_7cc5_4a88_9916_4870a252c45f[[#This Row],[ID]],ParentLookup[],4,FALSE),#N/A),"-- Not an Initiative --")</f>
        <v>PPTe - Co-auth</v>
      </c>
    </row>
    <row r="656" spans="1:26" hidden="1" x14ac:dyDescent="0.25">
      <c r="A656" s="2">
        <v>21199</v>
      </c>
      <c r="B656" s="1" t="s">
        <v>3711</v>
      </c>
      <c r="C656" s="7"/>
      <c r="D656" s="9" t="str">
        <f ca="1">IF(ISBLANK(VSTS_4c4a2935_7cc5_4a88_9916_4870a252c45f[[#This Row],[Dogfood Date]]),"",ROUND((VSTS_4c4a2935_7cc5_4a88_9916_4870a252c45f[[#This Row],[Dogfood Date]]-TODAY())/7,0))</f>
        <v/>
      </c>
      <c r="E656" s="22" t="str">
        <f ca="1">IF(VSTS_4c4a2935_7cc5_4a88_9916_4870a252c45f[[#This Row],[D_Wk]]="","No Date",IF(VSTS_4c4a2935_7cc5_4a88_9916_4870a252c45f[[#This Row],[D_Wk]]&gt;=0,"Coming Soon","Live in Dogfood"))</f>
        <v>No Date</v>
      </c>
      <c r="F656" s="7"/>
      <c r="G656" s="9" t="str">
        <f ca="1">IF(ISBLANK(VSTS_4c4a2935_7cc5_4a88_9916_4870a252c45f[[#This Row],[Release Date]]),"",ROUND((VSTS_4c4a2935_7cc5_4a88_9916_4870a252c45f[[#This Row],[Release Date]]-TODAY())/7,0))</f>
        <v/>
      </c>
      <c r="H656" s="22" t="str">
        <f ca="1">IF(VSTS_4c4a2935_7cc5_4a88_9916_4870a252c45f[[#This Row],[R_Wk]]="","No Date",IF(VSTS_4c4a2935_7cc5_4a88_9916_4870a252c45f[[#This Row],[R_Wk]]&gt;=0,"Coming Soon","Live in Prod"))</f>
        <v>No Date</v>
      </c>
      <c r="I656" s="7"/>
      <c r="J656" s="9" t="str">
        <f ca="1">IF(ISBLANK(VSTS_4c4a2935_7cc5_4a88_9916_4870a252c45f[[#This Row],[Finish Date]]),"",ROUND((VSTS_4c4a2935_7cc5_4a88_9916_4870a252c45f[[#This Row],[Finish Date]]-TODAY())/7,0))</f>
        <v/>
      </c>
      <c r="K65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6" s="1"/>
      <c r="M656" s="1"/>
      <c r="N656" s="1" t="s">
        <v>2397</v>
      </c>
      <c r="O656" s="23">
        <v>41963.490289351852</v>
      </c>
      <c r="P656" s="23">
        <f>IFERROR(VLOOKUP(VSTS_4c4a2935_7cc5_4a88_9916_4870a252c45f[[#This Row],[ID]],PriLookup[],3,FALSE),"")</f>
        <v>41957.441527777781</v>
      </c>
      <c r="Q656" s="4" t="s">
        <v>3083</v>
      </c>
      <c r="R656" s="4"/>
      <c r="S656" s="1"/>
      <c r="T656" s="1" t="s">
        <v>2443</v>
      </c>
      <c r="U656" s="1" t="s">
        <v>2430</v>
      </c>
      <c r="V656" s="1" t="s">
        <v>2446</v>
      </c>
      <c r="W656" s="4" t="str">
        <f>VLOOKUP(VSTS_4c4a2935_7cc5_4a88_9916_4870a252c45f[[#This Row],[Area Path]],Table4[],2,FALSE)</f>
        <v>Unassigned</v>
      </c>
      <c r="X656" s="4" t="str">
        <f>VLOOKUP(VSTS_4c4a2935_7cc5_4a88_9916_4870a252c45f[[#This Row],[Area Path]],Table4[],3,FALSE)</f>
        <v>Unassigned</v>
      </c>
      <c r="Y656" s="4">
        <v>1932307644</v>
      </c>
      <c r="Z656" s="4" t="str">
        <f>IFERROR(IF(VLOOKUP(VSTS_4c4a2935_7cc5_4a88_9916_4870a252c45f[[#This Row],[ID]],ParentLookup[],7,FALSE)="Initiative",VLOOKUP(VSTS_4c4a2935_7cc5_4a88_9916_4870a252c45f[[#This Row],[ID]],ParentLookup[],4,FALSE),#N/A),"-- Not an Initiative --")</f>
        <v>PPTe - Docs</v>
      </c>
    </row>
    <row r="657" spans="1:26" hidden="1" x14ac:dyDescent="0.25">
      <c r="A657" s="2">
        <v>21201</v>
      </c>
      <c r="B657" s="1" t="s">
        <v>3712</v>
      </c>
      <c r="C657" s="7"/>
      <c r="D657" s="9" t="str">
        <f ca="1">IF(ISBLANK(VSTS_4c4a2935_7cc5_4a88_9916_4870a252c45f[[#This Row],[Dogfood Date]]),"",ROUND((VSTS_4c4a2935_7cc5_4a88_9916_4870a252c45f[[#This Row],[Dogfood Date]]-TODAY())/7,0))</f>
        <v/>
      </c>
      <c r="E657" s="22" t="str">
        <f ca="1">IF(VSTS_4c4a2935_7cc5_4a88_9916_4870a252c45f[[#This Row],[D_Wk]]="","No Date",IF(VSTS_4c4a2935_7cc5_4a88_9916_4870a252c45f[[#This Row],[D_Wk]]&gt;=0,"Coming Soon","Live in Dogfood"))</f>
        <v>No Date</v>
      </c>
      <c r="F657" s="7"/>
      <c r="G657" s="9" t="str">
        <f ca="1">IF(ISBLANK(VSTS_4c4a2935_7cc5_4a88_9916_4870a252c45f[[#This Row],[Release Date]]),"",ROUND((VSTS_4c4a2935_7cc5_4a88_9916_4870a252c45f[[#This Row],[Release Date]]-TODAY())/7,0))</f>
        <v/>
      </c>
      <c r="H657" s="22" t="str">
        <f ca="1">IF(VSTS_4c4a2935_7cc5_4a88_9916_4870a252c45f[[#This Row],[R_Wk]]="","No Date",IF(VSTS_4c4a2935_7cc5_4a88_9916_4870a252c45f[[#This Row],[R_Wk]]&gt;=0,"Coming Soon","Live in Prod"))</f>
        <v>No Date</v>
      </c>
      <c r="I657" s="7"/>
      <c r="J657" s="9" t="str">
        <f ca="1">IF(ISBLANK(VSTS_4c4a2935_7cc5_4a88_9916_4870a252c45f[[#This Row],[Finish Date]]),"",ROUND((VSTS_4c4a2935_7cc5_4a88_9916_4870a252c45f[[#This Row],[Finish Date]]-TODAY())/7,0))</f>
        <v/>
      </c>
      <c r="K65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7" s="1"/>
      <c r="M657" s="1"/>
      <c r="N657" s="1" t="s">
        <v>2397</v>
      </c>
      <c r="O657" s="23">
        <v>41963.457939814813</v>
      </c>
      <c r="P657" s="23">
        <f>IFERROR(VLOOKUP(VSTS_4c4a2935_7cc5_4a88_9916_4870a252c45f[[#This Row],[ID]],PriLookup[],3,FALSE),"")</f>
        <v>41957.441527777781</v>
      </c>
      <c r="Q657" s="4" t="s">
        <v>3083</v>
      </c>
      <c r="R657" s="4"/>
      <c r="S657" s="1"/>
      <c r="T657" s="1" t="s">
        <v>2443</v>
      </c>
      <c r="U657" s="1" t="s">
        <v>2430</v>
      </c>
      <c r="V657" s="1" t="s">
        <v>2446</v>
      </c>
      <c r="W657" s="4" t="str">
        <f>VLOOKUP(VSTS_4c4a2935_7cc5_4a88_9916_4870a252c45f[[#This Row],[Area Path]],Table4[],2,FALSE)</f>
        <v>Unassigned</v>
      </c>
      <c r="X657" s="4" t="str">
        <f>VLOOKUP(VSTS_4c4a2935_7cc5_4a88_9916_4870a252c45f[[#This Row],[Area Path]],Table4[],3,FALSE)</f>
        <v>Unassigned</v>
      </c>
      <c r="Y657" s="4">
        <v>1944615336</v>
      </c>
      <c r="Z657" s="4" t="str">
        <f>IFERROR(IF(VLOOKUP(VSTS_4c4a2935_7cc5_4a88_9916_4870a252c45f[[#This Row],[ID]],ParentLookup[],7,FALSE)="Initiative",VLOOKUP(VSTS_4c4a2935_7cc5_4a88_9916_4870a252c45f[[#This Row],[ID]],ParentLookup[],4,FALSE),#N/A),"-- Not an Initiative --")</f>
        <v>PPTe - Docs</v>
      </c>
    </row>
    <row r="658" spans="1:26" hidden="1" x14ac:dyDescent="0.25">
      <c r="A658" s="2">
        <v>21202</v>
      </c>
      <c r="B658" s="1" t="s">
        <v>3200</v>
      </c>
      <c r="C658" s="7"/>
      <c r="D658" s="9" t="str">
        <f ca="1">IF(ISBLANK(VSTS_4c4a2935_7cc5_4a88_9916_4870a252c45f[[#This Row],[Dogfood Date]]),"",ROUND((VSTS_4c4a2935_7cc5_4a88_9916_4870a252c45f[[#This Row],[Dogfood Date]]-TODAY())/7,0))</f>
        <v/>
      </c>
      <c r="E658" s="10" t="str">
        <f ca="1">IF(VSTS_4c4a2935_7cc5_4a88_9916_4870a252c45f[[#This Row],[D_Wk]]="","No Date",IF(VSTS_4c4a2935_7cc5_4a88_9916_4870a252c45f[[#This Row],[D_Wk]]&gt;=0,"Coming Soon","Live in Dogfood"))</f>
        <v>No Date</v>
      </c>
      <c r="F658" s="7"/>
      <c r="G658" s="9" t="str">
        <f ca="1">IF(ISBLANK(VSTS_4c4a2935_7cc5_4a88_9916_4870a252c45f[[#This Row],[Release Date]]),"",ROUND((VSTS_4c4a2935_7cc5_4a88_9916_4870a252c45f[[#This Row],[Release Date]]-TODAY())/7,0))</f>
        <v/>
      </c>
      <c r="H658" s="10" t="str">
        <f ca="1">IF(VSTS_4c4a2935_7cc5_4a88_9916_4870a252c45f[[#This Row],[R_Wk]]="","No Date",IF(VSTS_4c4a2935_7cc5_4a88_9916_4870a252c45f[[#This Row],[R_Wk]]&gt;=0,"Coming Soon","Live in Prod"))</f>
        <v>No Date</v>
      </c>
      <c r="I658" s="7"/>
      <c r="J658" s="9" t="str">
        <f ca="1">IF(ISBLANK(VSTS_4c4a2935_7cc5_4a88_9916_4870a252c45f[[#This Row],[Finish Date]]),"",ROUND((VSTS_4c4a2935_7cc5_4a88_9916_4870a252c45f[[#This Row],[Finish Date]]-TODAY())/7,0))</f>
        <v/>
      </c>
      <c r="K65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8" s="1"/>
      <c r="M658" s="1"/>
      <c r="N658" s="1" t="s">
        <v>20</v>
      </c>
      <c r="O658" s="23">
        <v>41947.745300925926</v>
      </c>
      <c r="P658" s="23">
        <f>IFERROR(VLOOKUP(VSTS_4c4a2935_7cc5_4a88_9916_4870a252c45f[[#This Row],[ID]],PriLookup[],3,FALSE),"")</f>
        <v>41957.441527777781</v>
      </c>
      <c r="Q658" s="4" t="s">
        <v>5999</v>
      </c>
      <c r="R658" s="4"/>
      <c r="S658" s="1"/>
      <c r="T658" s="1" t="s">
        <v>2443</v>
      </c>
      <c r="U658" s="1" t="s">
        <v>2430</v>
      </c>
      <c r="V658" s="1" t="s">
        <v>2446</v>
      </c>
      <c r="W658" s="4" t="str">
        <f>VLOOKUP(VSTS_4c4a2935_7cc5_4a88_9916_4870a252c45f[[#This Row],[Area Path]],Table4[],2,FALSE)</f>
        <v>Unassigned</v>
      </c>
      <c r="X658" s="4" t="str">
        <f>VLOOKUP(VSTS_4c4a2935_7cc5_4a88_9916_4870a252c45f[[#This Row],[Area Path]],Table4[],3,FALSE)</f>
        <v>Unassigned</v>
      </c>
      <c r="Y658" s="4">
        <v>1950769182</v>
      </c>
      <c r="Z658" s="4" t="str">
        <f>IFERROR(IF(VLOOKUP(VSTS_4c4a2935_7cc5_4a88_9916_4870a252c45f[[#This Row],[ID]],ParentLookup[],7,FALSE)="Initiative",VLOOKUP(VSTS_4c4a2935_7cc5_4a88_9916_4870a252c45f[[#This Row],[ID]],ParentLookup[],4,FALSE),#N/A),"-- Not an Initiative --")</f>
        <v>PPTe - Docs</v>
      </c>
    </row>
    <row r="659" spans="1:26" hidden="1" x14ac:dyDescent="0.25">
      <c r="A659" s="2">
        <v>21203</v>
      </c>
      <c r="B659" s="1" t="s">
        <v>3713</v>
      </c>
      <c r="C659" s="7"/>
      <c r="D659" s="9" t="str">
        <f ca="1">IF(ISBLANK(VSTS_4c4a2935_7cc5_4a88_9916_4870a252c45f[[#This Row],[Dogfood Date]]),"",ROUND((VSTS_4c4a2935_7cc5_4a88_9916_4870a252c45f[[#This Row],[Dogfood Date]]-TODAY())/7,0))</f>
        <v/>
      </c>
      <c r="E659" s="22" t="str">
        <f ca="1">IF(VSTS_4c4a2935_7cc5_4a88_9916_4870a252c45f[[#This Row],[D_Wk]]="","No Date",IF(VSTS_4c4a2935_7cc5_4a88_9916_4870a252c45f[[#This Row],[D_Wk]]&gt;=0,"Coming Soon","Live in Dogfood"))</f>
        <v>No Date</v>
      </c>
      <c r="F659" s="7"/>
      <c r="G659" s="9" t="str">
        <f ca="1">IF(ISBLANK(VSTS_4c4a2935_7cc5_4a88_9916_4870a252c45f[[#This Row],[Release Date]]),"",ROUND((VSTS_4c4a2935_7cc5_4a88_9916_4870a252c45f[[#This Row],[Release Date]]-TODAY())/7,0))</f>
        <v/>
      </c>
      <c r="H659" s="22" t="str">
        <f ca="1">IF(VSTS_4c4a2935_7cc5_4a88_9916_4870a252c45f[[#This Row],[R_Wk]]="","No Date",IF(VSTS_4c4a2935_7cc5_4a88_9916_4870a252c45f[[#This Row],[R_Wk]]&gt;=0,"Coming Soon","Live in Prod"))</f>
        <v>No Date</v>
      </c>
      <c r="I659" s="7"/>
      <c r="J659" s="9" t="str">
        <f ca="1">IF(ISBLANK(VSTS_4c4a2935_7cc5_4a88_9916_4870a252c45f[[#This Row],[Finish Date]]),"",ROUND((VSTS_4c4a2935_7cc5_4a88_9916_4870a252c45f[[#This Row],[Finish Date]]-TODAY())/7,0))</f>
        <v/>
      </c>
      <c r="K65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59" s="1"/>
      <c r="M659" s="1"/>
      <c r="N659" s="1" t="s">
        <v>2397</v>
      </c>
      <c r="O659" s="23">
        <v>41963.457546296297</v>
      </c>
      <c r="P659" s="23">
        <f>IFERROR(VLOOKUP(VSTS_4c4a2935_7cc5_4a88_9916_4870a252c45f[[#This Row],[ID]],PriLookup[],3,FALSE),"")</f>
        <v>41957.441527777781</v>
      </c>
      <c r="Q659" s="4" t="s">
        <v>3714</v>
      </c>
      <c r="R659" s="4"/>
      <c r="S659" s="1"/>
      <c r="T659" s="1" t="s">
        <v>2443</v>
      </c>
      <c r="U659" s="1" t="s">
        <v>2430</v>
      </c>
      <c r="V659" s="1" t="s">
        <v>2446</v>
      </c>
      <c r="W659" s="4" t="str">
        <f>VLOOKUP(VSTS_4c4a2935_7cc5_4a88_9916_4870a252c45f[[#This Row],[Area Path]],Table4[],2,FALSE)</f>
        <v>Unassigned</v>
      </c>
      <c r="X659" s="4" t="str">
        <f>VLOOKUP(VSTS_4c4a2935_7cc5_4a88_9916_4870a252c45f[[#This Row],[Area Path]],Table4[],3,FALSE)</f>
        <v>Unassigned</v>
      </c>
      <c r="Y659" s="4">
        <v>1956923028</v>
      </c>
      <c r="Z659" s="4" t="str">
        <f>IFERROR(IF(VLOOKUP(VSTS_4c4a2935_7cc5_4a88_9916_4870a252c45f[[#This Row],[ID]],ParentLookup[],7,FALSE)="Initiative",VLOOKUP(VSTS_4c4a2935_7cc5_4a88_9916_4870a252c45f[[#This Row],[ID]],ParentLookup[],4,FALSE),#N/A),"-- Not an Initiative --")</f>
        <v>PPTe - Docs</v>
      </c>
    </row>
    <row r="660" spans="1:26" hidden="1" x14ac:dyDescent="0.25">
      <c r="A660" s="2">
        <v>21204</v>
      </c>
      <c r="B660" s="1" t="s">
        <v>3715</v>
      </c>
      <c r="C660" s="7"/>
      <c r="D660" s="9" t="str">
        <f ca="1">IF(ISBLANK(VSTS_4c4a2935_7cc5_4a88_9916_4870a252c45f[[#This Row],[Dogfood Date]]),"",ROUND((VSTS_4c4a2935_7cc5_4a88_9916_4870a252c45f[[#This Row],[Dogfood Date]]-TODAY())/7,0))</f>
        <v/>
      </c>
      <c r="E660" s="22" t="str">
        <f ca="1">IF(VSTS_4c4a2935_7cc5_4a88_9916_4870a252c45f[[#This Row],[D_Wk]]="","No Date",IF(VSTS_4c4a2935_7cc5_4a88_9916_4870a252c45f[[#This Row],[D_Wk]]&gt;=0,"Coming Soon","Live in Dogfood"))</f>
        <v>No Date</v>
      </c>
      <c r="F660" s="7"/>
      <c r="G660" s="9" t="str">
        <f ca="1">IF(ISBLANK(VSTS_4c4a2935_7cc5_4a88_9916_4870a252c45f[[#This Row],[Release Date]]),"",ROUND((VSTS_4c4a2935_7cc5_4a88_9916_4870a252c45f[[#This Row],[Release Date]]-TODAY())/7,0))</f>
        <v/>
      </c>
      <c r="H660" s="22" t="str">
        <f ca="1">IF(VSTS_4c4a2935_7cc5_4a88_9916_4870a252c45f[[#This Row],[R_Wk]]="","No Date",IF(VSTS_4c4a2935_7cc5_4a88_9916_4870a252c45f[[#This Row],[R_Wk]]&gt;=0,"Coming Soon","Live in Prod"))</f>
        <v>No Date</v>
      </c>
      <c r="I660" s="7"/>
      <c r="J660" s="9" t="str">
        <f ca="1">IF(ISBLANK(VSTS_4c4a2935_7cc5_4a88_9916_4870a252c45f[[#This Row],[Finish Date]]),"",ROUND((VSTS_4c4a2935_7cc5_4a88_9916_4870a252c45f[[#This Row],[Finish Date]]-TODAY())/7,0))</f>
        <v/>
      </c>
      <c r="K66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0" s="1"/>
      <c r="M660" s="1"/>
      <c r="N660" s="1" t="s">
        <v>2397</v>
      </c>
      <c r="O660" s="23">
        <v>41963.457291666666</v>
      </c>
      <c r="P660" s="23">
        <f>IFERROR(VLOOKUP(VSTS_4c4a2935_7cc5_4a88_9916_4870a252c45f[[#This Row],[ID]],PriLookup[],3,FALSE),"")</f>
        <v>41957.441516203704</v>
      </c>
      <c r="Q660" s="4" t="s">
        <v>3714</v>
      </c>
      <c r="R660" s="4"/>
      <c r="S660" s="1"/>
      <c r="T660" s="1" t="s">
        <v>2443</v>
      </c>
      <c r="U660" s="1" t="s">
        <v>2430</v>
      </c>
      <c r="V660" s="1" t="s">
        <v>2446</v>
      </c>
      <c r="W660" s="4" t="str">
        <f>VLOOKUP(VSTS_4c4a2935_7cc5_4a88_9916_4870a252c45f[[#This Row],[Area Path]],Table4[],2,FALSE)</f>
        <v>Unassigned</v>
      </c>
      <c r="X660" s="4" t="str">
        <f>VLOOKUP(VSTS_4c4a2935_7cc5_4a88_9916_4870a252c45f[[#This Row],[Area Path]],Table4[],3,FALSE)</f>
        <v>Unassigned</v>
      </c>
      <c r="Y660" s="4">
        <v>1963076874</v>
      </c>
      <c r="Z660" s="4" t="str">
        <f>IFERROR(IF(VLOOKUP(VSTS_4c4a2935_7cc5_4a88_9916_4870a252c45f[[#This Row],[ID]],ParentLookup[],7,FALSE)="Initiative",VLOOKUP(VSTS_4c4a2935_7cc5_4a88_9916_4870a252c45f[[#This Row],[ID]],ParentLookup[],4,FALSE),#N/A),"-- Not an Initiative --")</f>
        <v>PPTe - Docs</v>
      </c>
    </row>
    <row r="661" spans="1:26" hidden="1" x14ac:dyDescent="0.25">
      <c r="A661" s="2">
        <v>21205</v>
      </c>
      <c r="B661" s="1" t="s">
        <v>3201</v>
      </c>
      <c r="C661" s="7"/>
      <c r="D661" s="9" t="str">
        <f ca="1">IF(ISBLANK(VSTS_4c4a2935_7cc5_4a88_9916_4870a252c45f[[#This Row],[Dogfood Date]]),"",ROUND((VSTS_4c4a2935_7cc5_4a88_9916_4870a252c45f[[#This Row],[Dogfood Date]]-TODAY())/7,0))</f>
        <v/>
      </c>
      <c r="E661" s="10" t="str">
        <f ca="1">IF(VSTS_4c4a2935_7cc5_4a88_9916_4870a252c45f[[#This Row],[D_Wk]]="","No Date",IF(VSTS_4c4a2935_7cc5_4a88_9916_4870a252c45f[[#This Row],[D_Wk]]&gt;=0,"Coming Soon","Live in Dogfood"))</f>
        <v>No Date</v>
      </c>
      <c r="F661" s="7"/>
      <c r="G661" s="9" t="str">
        <f ca="1">IF(ISBLANK(VSTS_4c4a2935_7cc5_4a88_9916_4870a252c45f[[#This Row],[Release Date]]),"",ROUND((VSTS_4c4a2935_7cc5_4a88_9916_4870a252c45f[[#This Row],[Release Date]]-TODAY())/7,0))</f>
        <v/>
      </c>
      <c r="H661" s="10" t="str">
        <f ca="1">IF(VSTS_4c4a2935_7cc5_4a88_9916_4870a252c45f[[#This Row],[R_Wk]]="","No Date",IF(VSTS_4c4a2935_7cc5_4a88_9916_4870a252c45f[[#This Row],[R_Wk]]&gt;=0,"Coming Soon","Live in Prod"))</f>
        <v>No Date</v>
      </c>
      <c r="I661" s="7"/>
      <c r="J661" s="9" t="str">
        <f ca="1">IF(ISBLANK(VSTS_4c4a2935_7cc5_4a88_9916_4870a252c45f[[#This Row],[Finish Date]]),"",ROUND((VSTS_4c4a2935_7cc5_4a88_9916_4870a252c45f[[#This Row],[Finish Date]]-TODAY())/7,0))</f>
        <v/>
      </c>
      <c r="K66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1" s="1"/>
      <c r="M661" s="1"/>
      <c r="N661" s="1" t="s">
        <v>20</v>
      </c>
      <c r="O661" s="23">
        <v>41947.745300925926</v>
      </c>
      <c r="P661" s="23">
        <f>IFERROR(VLOOKUP(VSTS_4c4a2935_7cc5_4a88_9916_4870a252c45f[[#This Row],[ID]],PriLookup[],3,FALSE),"")</f>
        <v>41957.441516203704</v>
      </c>
      <c r="Q661" s="4" t="s">
        <v>2890</v>
      </c>
      <c r="R661" s="4"/>
      <c r="S661" s="1"/>
      <c r="T661" s="1" t="s">
        <v>2443</v>
      </c>
      <c r="U661" s="1" t="s">
        <v>2430</v>
      </c>
      <c r="V661" s="1" t="s">
        <v>2446</v>
      </c>
      <c r="W661" s="4" t="str">
        <f>VLOOKUP(VSTS_4c4a2935_7cc5_4a88_9916_4870a252c45f[[#This Row],[Area Path]],Table4[],2,FALSE)</f>
        <v>Unassigned</v>
      </c>
      <c r="X661" s="4" t="str">
        <f>VLOOKUP(VSTS_4c4a2935_7cc5_4a88_9916_4870a252c45f[[#This Row],[Area Path]],Table4[],3,FALSE)</f>
        <v>Unassigned</v>
      </c>
      <c r="Y661" s="4">
        <v>1969230720</v>
      </c>
      <c r="Z661" s="4" t="str">
        <f>IFERROR(IF(VLOOKUP(VSTS_4c4a2935_7cc5_4a88_9916_4870a252c45f[[#This Row],[ID]],ParentLookup[],7,FALSE)="Initiative",VLOOKUP(VSTS_4c4a2935_7cc5_4a88_9916_4870a252c45f[[#This Row],[ID]],ParentLookup[],4,FALSE),#N/A),"-- Not an Initiative --")</f>
        <v>PPTe - Docs</v>
      </c>
    </row>
    <row r="662" spans="1:26" hidden="1" x14ac:dyDescent="0.25">
      <c r="A662" s="2">
        <v>21228</v>
      </c>
      <c r="B662" s="1" t="s">
        <v>3202</v>
      </c>
      <c r="C662" s="7"/>
      <c r="D662" s="9" t="str">
        <f ca="1">IF(ISBLANK(VSTS_4c4a2935_7cc5_4a88_9916_4870a252c45f[[#This Row],[Dogfood Date]]),"",ROUND((VSTS_4c4a2935_7cc5_4a88_9916_4870a252c45f[[#This Row],[Dogfood Date]]-TODAY())/7,0))</f>
        <v/>
      </c>
      <c r="E662" s="10" t="str">
        <f ca="1">IF(VSTS_4c4a2935_7cc5_4a88_9916_4870a252c45f[[#This Row],[D_Wk]]="","No Date",IF(VSTS_4c4a2935_7cc5_4a88_9916_4870a252c45f[[#This Row],[D_Wk]]&gt;=0,"Coming Soon","Live in Dogfood"))</f>
        <v>No Date</v>
      </c>
      <c r="F662" s="7"/>
      <c r="G662" s="9" t="str">
        <f ca="1">IF(ISBLANK(VSTS_4c4a2935_7cc5_4a88_9916_4870a252c45f[[#This Row],[Release Date]]),"",ROUND((VSTS_4c4a2935_7cc5_4a88_9916_4870a252c45f[[#This Row],[Release Date]]-TODAY())/7,0))</f>
        <v/>
      </c>
      <c r="H662" s="10" t="str">
        <f ca="1">IF(VSTS_4c4a2935_7cc5_4a88_9916_4870a252c45f[[#This Row],[R_Wk]]="","No Date",IF(VSTS_4c4a2935_7cc5_4a88_9916_4870a252c45f[[#This Row],[R_Wk]]&gt;=0,"Coming Soon","Live in Prod"))</f>
        <v>No Date</v>
      </c>
      <c r="I662" s="7"/>
      <c r="J662" s="9" t="str">
        <f ca="1">IF(ISBLANK(VSTS_4c4a2935_7cc5_4a88_9916_4870a252c45f[[#This Row],[Finish Date]]),"",ROUND((VSTS_4c4a2935_7cc5_4a88_9916_4870a252c45f[[#This Row],[Finish Date]]-TODAY())/7,0))</f>
        <v/>
      </c>
      <c r="K66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2" s="1"/>
      <c r="M662" s="1"/>
      <c r="N662" s="1" t="s">
        <v>20</v>
      </c>
      <c r="O662" s="23">
        <v>41947.748923611114</v>
      </c>
      <c r="P662" s="23">
        <f>IFERROR(VLOOKUP(VSTS_4c4a2935_7cc5_4a88_9916_4870a252c45f[[#This Row],[ID]],PriLookup[],3,FALSE),"")</f>
        <v>41957.441516203704</v>
      </c>
      <c r="Q662" s="4" t="s">
        <v>6000</v>
      </c>
      <c r="R662" s="4"/>
      <c r="S662" s="1"/>
      <c r="T662" s="1" t="s">
        <v>2443</v>
      </c>
      <c r="U662" s="1" t="s">
        <v>2430</v>
      </c>
      <c r="V662" s="1" t="s">
        <v>2446</v>
      </c>
      <c r="W662" s="4" t="str">
        <f>VLOOKUP(VSTS_4c4a2935_7cc5_4a88_9916_4870a252c45f[[#This Row],[Area Path]],Table4[],2,FALSE)</f>
        <v>Unassigned</v>
      </c>
      <c r="X662" s="4" t="str">
        <f>VLOOKUP(VSTS_4c4a2935_7cc5_4a88_9916_4870a252c45f[[#This Row],[Area Path]],Table4[],3,FALSE)</f>
        <v>Unassigned</v>
      </c>
      <c r="Y662" s="4">
        <v>1975384566</v>
      </c>
      <c r="Z662" s="4" t="str">
        <f>IFERROR(IF(VLOOKUP(VSTS_4c4a2935_7cc5_4a88_9916_4870a252c45f[[#This Row],[ID]],ParentLookup[],7,FALSE)="Initiative",VLOOKUP(VSTS_4c4a2935_7cc5_4a88_9916_4870a252c45f[[#This Row],[ID]],ParentLookup[],4,FALSE),#N/A),"-- Not an Initiative --")</f>
        <v>Tablestakes: PPTe - Media</v>
      </c>
    </row>
    <row r="663" spans="1:26" x14ac:dyDescent="0.25">
      <c r="A663" s="2">
        <v>24444</v>
      </c>
      <c r="B663" s="1" t="s">
        <v>6001</v>
      </c>
      <c r="C663" s="7"/>
      <c r="D663" s="9" t="str">
        <f ca="1">IF(ISBLANK(VSTS_4c4a2935_7cc5_4a88_9916_4870a252c45f[[#This Row],[Dogfood Date]]),"",ROUND((VSTS_4c4a2935_7cc5_4a88_9916_4870a252c45f[[#This Row],[Dogfood Date]]-TODAY())/7,0))</f>
        <v/>
      </c>
      <c r="E663" s="10" t="str">
        <f ca="1">IF(VSTS_4c4a2935_7cc5_4a88_9916_4870a252c45f[[#This Row],[D_Wk]]="","No Date",IF(VSTS_4c4a2935_7cc5_4a88_9916_4870a252c45f[[#This Row],[D_Wk]]&gt;=0,"Coming Soon","Live in Dogfood"))</f>
        <v>No Date</v>
      </c>
      <c r="F663" s="7"/>
      <c r="G663" s="9" t="str">
        <f ca="1">IF(ISBLANK(VSTS_4c4a2935_7cc5_4a88_9916_4870a252c45f[[#This Row],[Release Date]]),"",ROUND((VSTS_4c4a2935_7cc5_4a88_9916_4870a252c45f[[#This Row],[Release Date]]-TODAY())/7,0))</f>
        <v/>
      </c>
      <c r="H663" s="10" t="str">
        <f ca="1">IF(VSTS_4c4a2935_7cc5_4a88_9916_4870a252c45f[[#This Row],[R_Wk]]="","No Date",IF(VSTS_4c4a2935_7cc5_4a88_9916_4870a252c45f[[#This Row],[R_Wk]]&gt;=0,"Coming Soon","Live in Prod"))</f>
        <v>No Date</v>
      </c>
      <c r="I663" s="7"/>
      <c r="J663" s="9" t="str">
        <f ca="1">IF(ISBLANK(VSTS_4c4a2935_7cc5_4a88_9916_4870a252c45f[[#This Row],[Finish Date]]),"",ROUND((VSTS_4c4a2935_7cc5_4a88_9916_4870a252c45f[[#This Row],[Finish Date]]-TODAY())/7,0))</f>
        <v/>
      </c>
      <c r="K66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3" s="1" t="s">
        <v>5967</v>
      </c>
      <c r="M663" s="1"/>
      <c r="N663" s="1" t="s">
        <v>20</v>
      </c>
      <c r="O663" s="23">
        <v>41956.644212962965</v>
      </c>
      <c r="P663" s="23">
        <f>IFERROR(VLOOKUP(VSTS_4c4a2935_7cc5_4a88_9916_4870a252c45f[[#This Row],[ID]],PriLookup[],3,FALSE),"")</f>
        <v>42074.415300925924</v>
      </c>
      <c r="Q663" s="4" t="s">
        <v>4515</v>
      </c>
      <c r="R663" s="4"/>
      <c r="S663" s="1"/>
      <c r="T663" s="1" t="s">
        <v>2443</v>
      </c>
      <c r="U663" s="1" t="s">
        <v>2430</v>
      </c>
      <c r="V663" s="1" t="s">
        <v>5874</v>
      </c>
      <c r="W663" s="4" t="str">
        <f>VLOOKUP(VSTS_4c4a2935_7cc5_4a88_9916_4870a252c45f[[#This Row],[Area Path]],Table4[],2,FALSE)</f>
        <v>WAC_box4</v>
      </c>
      <c r="X663" s="4" t="str">
        <f>VLOOKUP(VSTS_4c4a2935_7cc5_4a88_9916_4870a252c45f[[#This Row],[Area Path]],Table4[],3,FALSE)</f>
        <v>WAC</v>
      </c>
      <c r="Y663" s="4">
        <v>1999963974</v>
      </c>
      <c r="Z663" s="4" t="str">
        <f>IFERROR(IF(VLOOKUP(VSTS_4c4a2935_7cc5_4a88_9916_4870a252c45f[[#This Row],[ID]],ParentLookup[],7,FALSE)="Initiative",VLOOKUP(VSTS_4c4a2935_7cc5_4a88_9916_4870a252c45f[[#This Row],[ID]],ParentLookup[],4,FALSE),#N/A),"-- Not an Initiative --")</f>
        <v>Good Enough for Daily Use - Box4 Simple Docs</v>
      </c>
    </row>
    <row r="664" spans="1:26" hidden="1" x14ac:dyDescent="0.25">
      <c r="A664" s="2">
        <v>17249</v>
      </c>
      <c r="B664" s="1" t="s">
        <v>3204</v>
      </c>
      <c r="C664" s="7"/>
      <c r="D664" s="9" t="str">
        <f ca="1">IF(ISBLANK(VSTS_4c4a2935_7cc5_4a88_9916_4870a252c45f[[#This Row],[Dogfood Date]]),"",ROUND((VSTS_4c4a2935_7cc5_4a88_9916_4870a252c45f[[#This Row],[Dogfood Date]]-TODAY())/7,0))</f>
        <v/>
      </c>
      <c r="E664" s="10" t="str">
        <f ca="1">IF(VSTS_4c4a2935_7cc5_4a88_9916_4870a252c45f[[#This Row],[D_Wk]]="","No Date",IF(VSTS_4c4a2935_7cc5_4a88_9916_4870a252c45f[[#This Row],[D_Wk]]&gt;=0,"Coming Soon","Live in Dogfood"))</f>
        <v>No Date</v>
      </c>
      <c r="F664" s="7"/>
      <c r="G664" s="9" t="str">
        <f ca="1">IF(ISBLANK(VSTS_4c4a2935_7cc5_4a88_9916_4870a252c45f[[#This Row],[Release Date]]),"",ROUND((VSTS_4c4a2935_7cc5_4a88_9916_4870a252c45f[[#This Row],[Release Date]]-TODAY())/7,0))</f>
        <v/>
      </c>
      <c r="H664" s="10" t="str">
        <f ca="1">IF(VSTS_4c4a2935_7cc5_4a88_9916_4870a252c45f[[#This Row],[R_Wk]]="","No Date",IF(VSTS_4c4a2935_7cc5_4a88_9916_4870a252c45f[[#This Row],[R_Wk]]&gt;=0,"Coming Soon","Live in Prod"))</f>
        <v>No Date</v>
      </c>
      <c r="I664" s="7"/>
      <c r="J664" s="9" t="str">
        <f ca="1">IF(ISBLANK(VSTS_4c4a2935_7cc5_4a88_9916_4870a252c45f[[#This Row],[Finish Date]]),"",ROUND((VSTS_4c4a2935_7cc5_4a88_9916_4870a252c45f[[#This Row],[Finish Date]]-TODAY())/7,0))</f>
        <v/>
      </c>
      <c r="K66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4" s="1"/>
      <c r="M664" s="1"/>
      <c r="N664" s="1" t="s">
        <v>20</v>
      </c>
      <c r="O664" s="23">
        <v>41960.433923611112</v>
      </c>
      <c r="P664" s="23">
        <f>IFERROR(VLOOKUP(VSTS_4c4a2935_7cc5_4a88_9916_4870a252c45f[[#This Row],[ID]],PriLookup[],3,FALSE),"")</f>
        <v>41938.518043981479</v>
      </c>
      <c r="Q664" s="4" t="s">
        <v>4515</v>
      </c>
      <c r="R664" s="4"/>
      <c r="S664" s="1"/>
      <c r="T664" s="1" t="s">
        <v>2450</v>
      </c>
      <c r="U664" s="1" t="s">
        <v>2430</v>
      </c>
      <c r="V664" s="1" t="s">
        <v>2446</v>
      </c>
      <c r="W664" s="4" t="str">
        <f>VLOOKUP(VSTS_4c4a2935_7cc5_4a88_9916_4870a252c45f[[#This Row],[Area Path]],Table4[],2,FALSE)</f>
        <v>Unassigned</v>
      </c>
      <c r="X664" s="4" t="str">
        <f>VLOOKUP(VSTS_4c4a2935_7cc5_4a88_9916_4870a252c45f[[#This Row],[Area Path]],Table4[],3,FALSE)</f>
        <v>Unassigned</v>
      </c>
      <c r="Y664" s="4">
        <v>1988052929</v>
      </c>
      <c r="Z664" s="4" t="str">
        <f>IFERROR(IF(VLOOKUP(VSTS_4c4a2935_7cc5_4a88_9916_4870a252c45f[[#This Row],[ID]],ParentLookup[],7,FALSE)="Initiative",VLOOKUP(VSTS_4c4a2935_7cc5_4a88_9916_4870a252c45f[[#This Row],[ID]],ParentLookup[],4,FALSE),#N/A),"-- Not an Initiative --")</f>
        <v>Collab</v>
      </c>
    </row>
    <row r="665" spans="1:26" hidden="1" x14ac:dyDescent="0.25">
      <c r="A665" s="2">
        <v>24448</v>
      </c>
      <c r="B665" s="1" t="s">
        <v>3205</v>
      </c>
      <c r="C665" s="7"/>
      <c r="D665" s="9" t="str">
        <f ca="1">IF(ISBLANK(VSTS_4c4a2935_7cc5_4a88_9916_4870a252c45f[[#This Row],[Dogfood Date]]),"",ROUND((VSTS_4c4a2935_7cc5_4a88_9916_4870a252c45f[[#This Row],[Dogfood Date]]-TODAY())/7,0))</f>
        <v/>
      </c>
      <c r="E665" s="10" t="str">
        <f ca="1">IF(VSTS_4c4a2935_7cc5_4a88_9916_4870a252c45f[[#This Row],[D_Wk]]="","No Date",IF(VSTS_4c4a2935_7cc5_4a88_9916_4870a252c45f[[#This Row],[D_Wk]]&gt;=0,"Coming Soon","Live in Dogfood"))</f>
        <v>No Date</v>
      </c>
      <c r="F665" s="7"/>
      <c r="G665" s="9" t="str">
        <f ca="1">IF(ISBLANK(VSTS_4c4a2935_7cc5_4a88_9916_4870a252c45f[[#This Row],[Release Date]]),"",ROUND((VSTS_4c4a2935_7cc5_4a88_9916_4870a252c45f[[#This Row],[Release Date]]-TODAY())/7,0))</f>
        <v/>
      </c>
      <c r="H665" s="10" t="str">
        <f ca="1">IF(VSTS_4c4a2935_7cc5_4a88_9916_4870a252c45f[[#This Row],[R_Wk]]="","No Date",IF(VSTS_4c4a2935_7cc5_4a88_9916_4870a252c45f[[#This Row],[R_Wk]]&gt;=0,"Coming Soon","Live in Prod"))</f>
        <v>No Date</v>
      </c>
      <c r="I665" s="7"/>
      <c r="J665" s="9" t="str">
        <f ca="1">IF(ISBLANK(VSTS_4c4a2935_7cc5_4a88_9916_4870a252c45f[[#This Row],[Finish Date]]),"",ROUND((VSTS_4c4a2935_7cc5_4a88_9916_4870a252c45f[[#This Row],[Finish Date]]-TODAY())/7,0))</f>
        <v/>
      </c>
      <c r="K66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5" s="1"/>
      <c r="M665" s="1"/>
      <c r="N665" s="1" t="s">
        <v>20</v>
      </c>
      <c r="O665" s="23">
        <v>41956.649664351855</v>
      </c>
      <c r="P665" s="23" t="str">
        <f>IFERROR(VLOOKUP(VSTS_4c4a2935_7cc5_4a88_9916_4870a252c45f[[#This Row],[ID]],PriLookup[],3,FALSE),"")</f>
        <v/>
      </c>
      <c r="Q665" s="4" t="s">
        <v>2478</v>
      </c>
      <c r="R665" s="4"/>
      <c r="S665" s="1"/>
      <c r="T665" s="1" t="s">
        <v>2443</v>
      </c>
      <c r="U665" s="1" t="s">
        <v>2430</v>
      </c>
      <c r="V665" s="1" t="s">
        <v>2446</v>
      </c>
      <c r="W665" s="4" t="str">
        <f>VLOOKUP(VSTS_4c4a2935_7cc5_4a88_9916_4870a252c45f[[#This Row],[Area Path]],Table4[],2,FALSE)</f>
        <v>Unassigned</v>
      </c>
      <c r="X665" s="4" t="str">
        <f>VLOOKUP(VSTS_4c4a2935_7cc5_4a88_9916_4870a252c45f[[#This Row],[Area Path]],Table4[],3,FALSE)</f>
        <v>Unassigned</v>
      </c>
      <c r="Y665" s="4">
        <v>1993846154</v>
      </c>
      <c r="Z665" s="4" t="str">
        <f>IFERROR(IF(VLOOKUP(VSTS_4c4a2935_7cc5_4a88_9916_4870a252c45f[[#This Row],[ID]],ParentLookup[],7,FALSE)="Initiative",VLOOKUP(VSTS_4c4a2935_7cc5_4a88_9916_4870a252c45f[[#This Row],[ID]],ParentLookup[],4,FALSE),#N/A),"-- Not an Initiative --")</f>
        <v>-- Not an Initiative --</v>
      </c>
    </row>
    <row r="666" spans="1:26" hidden="1" x14ac:dyDescent="0.25">
      <c r="A666" s="2">
        <v>34737</v>
      </c>
      <c r="B666" s="1" t="s">
        <v>3206</v>
      </c>
      <c r="C666" s="7"/>
      <c r="D666" s="9" t="str">
        <f ca="1">IF(ISBLANK(VSTS_4c4a2935_7cc5_4a88_9916_4870a252c45f[[#This Row],[Dogfood Date]]),"",ROUND((VSTS_4c4a2935_7cc5_4a88_9916_4870a252c45f[[#This Row],[Dogfood Date]]-TODAY())/7,0))</f>
        <v/>
      </c>
      <c r="E666" s="10" t="str">
        <f ca="1">IF(VSTS_4c4a2935_7cc5_4a88_9916_4870a252c45f[[#This Row],[D_Wk]]="","No Date",IF(VSTS_4c4a2935_7cc5_4a88_9916_4870a252c45f[[#This Row],[D_Wk]]&gt;=0,"Coming Soon","Live in Dogfood"))</f>
        <v>No Date</v>
      </c>
      <c r="F666" s="7"/>
      <c r="G666" s="9" t="str">
        <f ca="1">IF(ISBLANK(VSTS_4c4a2935_7cc5_4a88_9916_4870a252c45f[[#This Row],[Release Date]]),"",ROUND((VSTS_4c4a2935_7cc5_4a88_9916_4870a252c45f[[#This Row],[Release Date]]-TODAY())/7,0))</f>
        <v/>
      </c>
      <c r="H666" s="10" t="str">
        <f ca="1">IF(VSTS_4c4a2935_7cc5_4a88_9916_4870a252c45f[[#This Row],[R_Wk]]="","No Date",IF(VSTS_4c4a2935_7cc5_4a88_9916_4870a252c45f[[#This Row],[R_Wk]]&gt;=0,"Coming Soon","Live in Prod"))</f>
        <v>No Date</v>
      </c>
      <c r="I666" s="7"/>
      <c r="J666" s="9" t="str">
        <f ca="1">IF(ISBLANK(VSTS_4c4a2935_7cc5_4a88_9916_4870a252c45f[[#This Row],[Finish Date]]),"",ROUND((VSTS_4c4a2935_7cc5_4a88_9916_4870a252c45f[[#This Row],[Finish Date]]-TODAY())/7,0))</f>
        <v/>
      </c>
      <c r="K66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6" s="1"/>
      <c r="M666" s="1"/>
      <c r="N666" s="1" t="s">
        <v>20</v>
      </c>
      <c r="O666" s="23">
        <v>41981.456793981481</v>
      </c>
      <c r="P666" s="23">
        <f>IFERROR(VLOOKUP(VSTS_4c4a2935_7cc5_4a88_9916_4870a252c45f[[#This Row],[ID]],PriLookup[],3,FALSE),"")</f>
        <v>41992.03665509259</v>
      </c>
      <c r="Q666" s="4" t="s">
        <v>2938</v>
      </c>
      <c r="R666" s="4"/>
      <c r="S666" s="1"/>
      <c r="T666" s="1" t="s">
        <v>2443</v>
      </c>
      <c r="U666" s="1" t="s">
        <v>2430</v>
      </c>
      <c r="V666" s="1" t="s">
        <v>2446</v>
      </c>
      <c r="W666" s="4" t="str">
        <f>VLOOKUP(VSTS_4c4a2935_7cc5_4a88_9916_4870a252c45f[[#This Row],[Area Path]],Table4[],2,FALSE)</f>
        <v>Unassigned</v>
      </c>
      <c r="X666" s="4" t="str">
        <f>VLOOKUP(VSTS_4c4a2935_7cc5_4a88_9916_4870a252c45f[[#This Row],[Area Path]],Table4[],3,FALSE)</f>
        <v>Unassigned</v>
      </c>
      <c r="Y666" s="4">
        <v>1999791392</v>
      </c>
      <c r="Z666" s="4" t="str">
        <f>IFERROR(IF(VLOOKUP(VSTS_4c4a2935_7cc5_4a88_9916_4870a252c45f[[#This Row],[ID]],ParentLookup[],7,FALSE)="Initiative",VLOOKUP(VSTS_4c4a2935_7cc5_4a88_9916_4870a252c45f[[#This Row],[ID]],ParentLookup[],4,FALSE),#N/A),"-- Not an Initiative --")</f>
        <v>Tablestakes: Create Common Docs</v>
      </c>
    </row>
    <row r="667" spans="1:26" hidden="1" x14ac:dyDescent="0.25">
      <c r="A667" s="2">
        <v>34740</v>
      </c>
      <c r="B667" s="1" t="s">
        <v>3208</v>
      </c>
      <c r="C667" s="7"/>
      <c r="D667" s="9" t="str">
        <f ca="1">IF(ISBLANK(VSTS_4c4a2935_7cc5_4a88_9916_4870a252c45f[[#This Row],[Dogfood Date]]),"",ROUND((VSTS_4c4a2935_7cc5_4a88_9916_4870a252c45f[[#This Row],[Dogfood Date]]-TODAY())/7,0))</f>
        <v/>
      </c>
      <c r="E667" s="10" t="str">
        <f ca="1">IF(VSTS_4c4a2935_7cc5_4a88_9916_4870a252c45f[[#This Row],[D_Wk]]="","No Date",IF(VSTS_4c4a2935_7cc5_4a88_9916_4870a252c45f[[#This Row],[D_Wk]]&gt;=0,"Coming Soon","Live in Dogfood"))</f>
        <v>No Date</v>
      </c>
      <c r="F667" s="7"/>
      <c r="G667" s="9" t="str">
        <f ca="1">IF(ISBLANK(VSTS_4c4a2935_7cc5_4a88_9916_4870a252c45f[[#This Row],[Release Date]]),"",ROUND((VSTS_4c4a2935_7cc5_4a88_9916_4870a252c45f[[#This Row],[Release Date]]-TODAY())/7,0))</f>
        <v/>
      </c>
      <c r="H667" s="10" t="str">
        <f ca="1">IF(VSTS_4c4a2935_7cc5_4a88_9916_4870a252c45f[[#This Row],[R_Wk]]="","No Date",IF(VSTS_4c4a2935_7cc5_4a88_9916_4870a252c45f[[#This Row],[R_Wk]]&gt;=0,"Coming Soon","Live in Prod"))</f>
        <v>No Date</v>
      </c>
      <c r="I667" s="7"/>
      <c r="J667" s="9" t="str">
        <f ca="1">IF(ISBLANK(VSTS_4c4a2935_7cc5_4a88_9916_4870a252c45f[[#This Row],[Finish Date]]),"",ROUND((VSTS_4c4a2935_7cc5_4a88_9916_4870a252c45f[[#This Row],[Finish Date]]-TODAY())/7,0))</f>
        <v/>
      </c>
      <c r="K66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7" s="1"/>
      <c r="M667" s="1"/>
      <c r="N667" s="1" t="s">
        <v>20</v>
      </c>
      <c r="O667" s="23">
        <v>41981.457835648151</v>
      </c>
      <c r="P667" s="23">
        <f>IFERROR(VLOOKUP(VSTS_4c4a2935_7cc5_4a88_9916_4870a252c45f[[#This Row],[ID]],PriLookup[],3,FALSE),"")</f>
        <v>41992.03665509259</v>
      </c>
      <c r="Q667" s="4" t="s">
        <v>4520</v>
      </c>
      <c r="R667" s="4"/>
      <c r="S667" s="1"/>
      <c r="T667" s="1" t="s">
        <v>2443</v>
      </c>
      <c r="U667" s="1" t="s">
        <v>2430</v>
      </c>
      <c r="V667" s="1" t="s">
        <v>2445</v>
      </c>
      <c r="W667" s="4" t="str">
        <f>VLOOKUP(VSTS_4c4a2935_7cc5_4a88_9916_4870a252c45f[[#This Row],[Area Path]],Table4[],2,FALSE)</f>
        <v>OAS</v>
      </c>
      <c r="X667" s="4" t="str">
        <f>VLOOKUP(VSTS_4c4a2935_7cc5_4a88_9916_4870a252c45f[[#This Row],[Area Path]],Table4[],3,FALSE)</f>
        <v>OAS</v>
      </c>
      <c r="Y667" s="4">
        <v>1999808774</v>
      </c>
      <c r="Z667" s="4" t="str">
        <f>IFERROR(IF(VLOOKUP(VSTS_4c4a2935_7cc5_4a88_9916_4870a252c45f[[#This Row],[ID]],ParentLookup[],7,FALSE)="Initiative",VLOOKUP(VSTS_4c4a2935_7cc5_4a88_9916_4870a252c45f[[#This Row],[ID]],ParentLookup[],4,FALSE),#N/A),"-- Not an Initiative --")</f>
        <v>Tablestakes: Create Common Docs</v>
      </c>
    </row>
    <row r="668" spans="1:26" hidden="1" x14ac:dyDescent="0.25">
      <c r="A668" s="2">
        <v>34745</v>
      </c>
      <c r="B668" s="1" t="s">
        <v>3209</v>
      </c>
      <c r="C668" s="7"/>
      <c r="D668" s="9" t="str">
        <f ca="1">IF(ISBLANK(VSTS_4c4a2935_7cc5_4a88_9916_4870a252c45f[[#This Row],[Dogfood Date]]),"",ROUND((VSTS_4c4a2935_7cc5_4a88_9916_4870a252c45f[[#This Row],[Dogfood Date]]-TODAY())/7,0))</f>
        <v/>
      </c>
      <c r="E668" s="10" t="str">
        <f ca="1">IF(VSTS_4c4a2935_7cc5_4a88_9916_4870a252c45f[[#This Row],[D_Wk]]="","No Date",IF(VSTS_4c4a2935_7cc5_4a88_9916_4870a252c45f[[#This Row],[D_Wk]]&gt;=0,"Coming Soon","Live in Dogfood"))</f>
        <v>No Date</v>
      </c>
      <c r="F668" s="7"/>
      <c r="G668" s="9" t="str">
        <f ca="1">IF(ISBLANK(VSTS_4c4a2935_7cc5_4a88_9916_4870a252c45f[[#This Row],[Release Date]]),"",ROUND((VSTS_4c4a2935_7cc5_4a88_9916_4870a252c45f[[#This Row],[Release Date]]-TODAY())/7,0))</f>
        <v/>
      </c>
      <c r="H668" s="10" t="str">
        <f ca="1">IF(VSTS_4c4a2935_7cc5_4a88_9916_4870a252c45f[[#This Row],[R_Wk]]="","No Date",IF(VSTS_4c4a2935_7cc5_4a88_9916_4870a252c45f[[#This Row],[R_Wk]]&gt;=0,"Coming Soon","Live in Prod"))</f>
        <v>No Date</v>
      </c>
      <c r="I668" s="7"/>
      <c r="J668" s="9" t="str">
        <f ca="1">IF(ISBLANK(VSTS_4c4a2935_7cc5_4a88_9916_4870a252c45f[[#This Row],[Finish Date]]),"",ROUND((VSTS_4c4a2935_7cc5_4a88_9916_4870a252c45f[[#This Row],[Finish Date]]-TODAY())/7,0))</f>
        <v/>
      </c>
      <c r="K66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8" s="1"/>
      <c r="M668" s="1"/>
      <c r="N668" s="1" t="s">
        <v>20</v>
      </c>
      <c r="O668" s="23">
        <v>41981.462696759256</v>
      </c>
      <c r="P668" s="23">
        <f>IFERROR(VLOOKUP(VSTS_4c4a2935_7cc5_4a88_9916_4870a252c45f[[#This Row],[ID]],PriLookup[],3,FALSE),"")</f>
        <v>41992.036643518521</v>
      </c>
      <c r="Q668" s="4" t="s">
        <v>4520</v>
      </c>
      <c r="R668" s="4"/>
      <c r="S668" s="1"/>
      <c r="T668" s="1" t="s">
        <v>2443</v>
      </c>
      <c r="U668" s="1" t="s">
        <v>2430</v>
      </c>
      <c r="V668" s="1" t="s">
        <v>2445</v>
      </c>
      <c r="W668" s="4" t="str">
        <f>VLOOKUP(VSTS_4c4a2935_7cc5_4a88_9916_4870a252c45f[[#This Row],[Area Path]],Table4[],2,FALSE)</f>
        <v>OAS</v>
      </c>
      <c r="X668" s="4" t="str">
        <f>VLOOKUP(VSTS_4c4a2935_7cc5_4a88_9916_4870a252c45f[[#This Row],[Area Path]],Table4[],3,FALSE)</f>
        <v>OAS</v>
      </c>
      <c r="Y668" s="4">
        <v>1999826156</v>
      </c>
      <c r="Z668" s="4" t="str">
        <f>IFERROR(IF(VLOOKUP(VSTS_4c4a2935_7cc5_4a88_9916_4870a252c45f[[#This Row],[ID]],ParentLookup[],7,FALSE)="Initiative",VLOOKUP(VSTS_4c4a2935_7cc5_4a88_9916_4870a252c45f[[#This Row],[ID]],ParentLookup[],4,FALSE),#N/A),"-- Not an Initiative --")</f>
        <v>Create Beautiful Content</v>
      </c>
    </row>
    <row r="669" spans="1:26" hidden="1" x14ac:dyDescent="0.25">
      <c r="A669" s="2">
        <v>34746</v>
      </c>
      <c r="B669" s="1" t="s">
        <v>3210</v>
      </c>
      <c r="C669" s="7"/>
      <c r="D669" s="9" t="str">
        <f ca="1">IF(ISBLANK(VSTS_4c4a2935_7cc5_4a88_9916_4870a252c45f[[#This Row],[Dogfood Date]]),"",ROUND((VSTS_4c4a2935_7cc5_4a88_9916_4870a252c45f[[#This Row],[Dogfood Date]]-TODAY())/7,0))</f>
        <v/>
      </c>
      <c r="E669" s="10" t="str">
        <f ca="1">IF(VSTS_4c4a2935_7cc5_4a88_9916_4870a252c45f[[#This Row],[D_Wk]]="","No Date",IF(VSTS_4c4a2935_7cc5_4a88_9916_4870a252c45f[[#This Row],[D_Wk]]&gt;=0,"Coming Soon","Live in Dogfood"))</f>
        <v>No Date</v>
      </c>
      <c r="F669" s="7"/>
      <c r="G669" s="9" t="str">
        <f ca="1">IF(ISBLANK(VSTS_4c4a2935_7cc5_4a88_9916_4870a252c45f[[#This Row],[Release Date]]),"",ROUND((VSTS_4c4a2935_7cc5_4a88_9916_4870a252c45f[[#This Row],[Release Date]]-TODAY())/7,0))</f>
        <v/>
      </c>
      <c r="H669" s="10" t="str">
        <f ca="1">IF(VSTS_4c4a2935_7cc5_4a88_9916_4870a252c45f[[#This Row],[R_Wk]]="","No Date",IF(VSTS_4c4a2935_7cc5_4a88_9916_4870a252c45f[[#This Row],[R_Wk]]&gt;=0,"Coming Soon","Live in Prod"))</f>
        <v>No Date</v>
      </c>
      <c r="I669" s="7"/>
      <c r="J669" s="9" t="str">
        <f ca="1">IF(ISBLANK(VSTS_4c4a2935_7cc5_4a88_9916_4870a252c45f[[#This Row],[Finish Date]]),"",ROUND((VSTS_4c4a2935_7cc5_4a88_9916_4870a252c45f[[#This Row],[Finish Date]]-TODAY())/7,0))</f>
        <v/>
      </c>
      <c r="K6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69" s="1"/>
      <c r="M669" s="1"/>
      <c r="N669" s="1" t="s">
        <v>20</v>
      </c>
      <c r="O669" s="23">
        <v>41981.462696759256</v>
      </c>
      <c r="P669" s="23">
        <f>IFERROR(VLOOKUP(VSTS_4c4a2935_7cc5_4a88_9916_4870a252c45f[[#This Row],[ID]],PriLookup[],3,FALSE),"")</f>
        <v>41992.036643518521</v>
      </c>
      <c r="Q669" s="4" t="s">
        <v>4520</v>
      </c>
      <c r="R669" s="4"/>
      <c r="S669" s="1"/>
      <c r="T669" s="1" t="s">
        <v>2443</v>
      </c>
      <c r="U669" s="1" t="s">
        <v>2430</v>
      </c>
      <c r="V669" s="1" t="s">
        <v>2445</v>
      </c>
      <c r="W669" s="4" t="str">
        <f>VLOOKUP(VSTS_4c4a2935_7cc5_4a88_9916_4870a252c45f[[#This Row],[Area Path]],Table4[],2,FALSE)</f>
        <v>OAS</v>
      </c>
      <c r="X669" s="4" t="str">
        <f>VLOOKUP(VSTS_4c4a2935_7cc5_4a88_9916_4870a252c45f[[#This Row],[Area Path]],Table4[],3,FALSE)</f>
        <v>OAS</v>
      </c>
      <c r="Y669" s="4">
        <v>1999834847</v>
      </c>
      <c r="Z669" s="4" t="str">
        <f>IFERROR(IF(VLOOKUP(VSTS_4c4a2935_7cc5_4a88_9916_4870a252c45f[[#This Row],[ID]],ParentLookup[],7,FALSE)="Initiative",VLOOKUP(VSTS_4c4a2935_7cc5_4a88_9916_4870a252c45f[[#This Row],[ID]],ParentLookup[],4,FALSE),#N/A),"-- Not an Initiative --")</f>
        <v>Create Beautiful Content</v>
      </c>
    </row>
    <row r="670" spans="1:26" hidden="1" x14ac:dyDescent="0.25">
      <c r="A670" s="2">
        <v>34747</v>
      </c>
      <c r="B670" s="1" t="s">
        <v>3211</v>
      </c>
      <c r="C670" s="7"/>
      <c r="D670" s="9" t="str">
        <f ca="1">IF(ISBLANK(VSTS_4c4a2935_7cc5_4a88_9916_4870a252c45f[[#This Row],[Dogfood Date]]),"",ROUND((VSTS_4c4a2935_7cc5_4a88_9916_4870a252c45f[[#This Row],[Dogfood Date]]-TODAY())/7,0))</f>
        <v/>
      </c>
      <c r="E670" s="10" t="str">
        <f ca="1">IF(VSTS_4c4a2935_7cc5_4a88_9916_4870a252c45f[[#This Row],[D_Wk]]="","No Date",IF(VSTS_4c4a2935_7cc5_4a88_9916_4870a252c45f[[#This Row],[D_Wk]]&gt;=0,"Coming Soon","Live in Dogfood"))</f>
        <v>No Date</v>
      </c>
      <c r="F670" s="7"/>
      <c r="G670" s="9" t="str">
        <f ca="1">IF(ISBLANK(VSTS_4c4a2935_7cc5_4a88_9916_4870a252c45f[[#This Row],[Release Date]]),"",ROUND((VSTS_4c4a2935_7cc5_4a88_9916_4870a252c45f[[#This Row],[Release Date]]-TODAY())/7,0))</f>
        <v/>
      </c>
      <c r="H670" s="10" t="str">
        <f ca="1">IF(VSTS_4c4a2935_7cc5_4a88_9916_4870a252c45f[[#This Row],[R_Wk]]="","No Date",IF(VSTS_4c4a2935_7cc5_4a88_9916_4870a252c45f[[#This Row],[R_Wk]]&gt;=0,"Coming Soon","Live in Prod"))</f>
        <v>No Date</v>
      </c>
      <c r="I670" s="7"/>
      <c r="J670" s="9" t="str">
        <f ca="1">IF(ISBLANK(VSTS_4c4a2935_7cc5_4a88_9916_4870a252c45f[[#This Row],[Finish Date]]),"",ROUND((VSTS_4c4a2935_7cc5_4a88_9916_4870a252c45f[[#This Row],[Finish Date]]-TODAY())/7,0))</f>
        <v/>
      </c>
      <c r="K67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0" s="1"/>
      <c r="M670" s="1"/>
      <c r="N670" s="1" t="s">
        <v>20</v>
      </c>
      <c r="O670" s="23">
        <v>41981.462696759256</v>
      </c>
      <c r="P670" s="23">
        <f>IFERROR(VLOOKUP(VSTS_4c4a2935_7cc5_4a88_9916_4870a252c45f[[#This Row],[ID]],PriLookup[],3,FALSE),"")</f>
        <v>41992.036643518521</v>
      </c>
      <c r="Q670" s="4" t="s">
        <v>4520</v>
      </c>
      <c r="R670" s="4"/>
      <c r="S670" s="1"/>
      <c r="T670" s="1" t="s">
        <v>2443</v>
      </c>
      <c r="U670" s="1" t="s">
        <v>2430</v>
      </c>
      <c r="V670" s="1" t="s">
        <v>2445</v>
      </c>
      <c r="W670" s="4" t="str">
        <f>VLOOKUP(VSTS_4c4a2935_7cc5_4a88_9916_4870a252c45f[[#This Row],[Area Path]],Table4[],2,FALSE)</f>
        <v>OAS</v>
      </c>
      <c r="X670" s="4" t="str">
        <f>VLOOKUP(VSTS_4c4a2935_7cc5_4a88_9916_4870a252c45f[[#This Row],[Area Path]],Table4[],3,FALSE)</f>
        <v>OAS</v>
      </c>
      <c r="Y670" s="4">
        <v>1999843538</v>
      </c>
      <c r="Z670" s="4" t="str">
        <f>IFERROR(IF(VLOOKUP(VSTS_4c4a2935_7cc5_4a88_9916_4870a252c45f[[#This Row],[ID]],ParentLookup[],7,FALSE)="Initiative",VLOOKUP(VSTS_4c4a2935_7cc5_4a88_9916_4870a252c45f[[#This Row],[ID]],ParentLookup[],4,FALSE),#N/A),"-- Not an Initiative --")</f>
        <v>Create Beautiful Content</v>
      </c>
    </row>
    <row r="671" spans="1:26" hidden="1" x14ac:dyDescent="0.25">
      <c r="A671" s="2">
        <v>34748</v>
      </c>
      <c r="B671" s="1" t="s">
        <v>3212</v>
      </c>
      <c r="C671" s="7"/>
      <c r="D671" s="9" t="str">
        <f ca="1">IF(ISBLANK(VSTS_4c4a2935_7cc5_4a88_9916_4870a252c45f[[#This Row],[Dogfood Date]]),"",ROUND((VSTS_4c4a2935_7cc5_4a88_9916_4870a252c45f[[#This Row],[Dogfood Date]]-TODAY())/7,0))</f>
        <v/>
      </c>
      <c r="E671" s="10" t="str">
        <f ca="1">IF(VSTS_4c4a2935_7cc5_4a88_9916_4870a252c45f[[#This Row],[D_Wk]]="","No Date",IF(VSTS_4c4a2935_7cc5_4a88_9916_4870a252c45f[[#This Row],[D_Wk]]&gt;=0,"Coming Soon","Live in Dogfood"))</f>
        <v>No Date</v>
      </c>
      <c r="F671" s="7"/>
      <c r="G671" s="9" t="str">
        <f ca="1">IF(ISBLANK(VSTS_4c4a2935_7cc5_4a88_9916_4870a252c45f[[#This Row],[Release Date]]),"",ROUND((VSTS_4c4a2935_7cc5_4a88_9916_4870a252c45f[[#This Row],[Release Date]]-TODAY())/7,0))</f>
        <v/>
      </c>
      <c r="H671" s="10" t="str">
        <f ca="1">IF(VSTS_4c4a2935_7cc5_4a88_9916_4870a252c45f[[#This Row],[R_Wk]]="","No Date",IF(VSTS_4c4a2935_7cc5_4a88_9916_4870a252c45f[[#This Row],[R_Wk]]&gt;=0,"Coming Soon","Live in Prod"))</f>
        <v>No Date</v>
      </c>
      <c r="I671" s="7"/>
      <c r="J671" s="9" t="str">
        <f ca="1">IF(ISBLANK(VSTS_4c4a2935_7cc5_4a88_9916_4870a252c45f[[#This Row],[Finish Date]]),"",ROUND((VSTS_4c4a2935_7cc5_4a88_9916_4870a252c45f[[#This Row],[Finish Date]]-TODAY())/7,0))</f>
        <v/>
      </c>
      <c r="K67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1" s="1"/>
      <c r="M671" s="1"/>
      <c r="N671" s="1" t="s">
        <v>20</v>
      </c>
      <c r="O671" s="23">
        <v>41981.462696759256</v>
      </c>
      <c r="P671" s="23">
        <f>IFERROR(VLOOKUP(VSTS_4c4a2935_7cc5_4a88_9916_4870a252c45f[[#This Row],[ID]],PriLookup[],3,FALSE),"")</f>
        <v>41992.036643518521</v>
      </c>
      <c r="Q671" s="4" t="s">
        <v>2478</v>
      </c>
      <c r="R671" s="4"/>
      <c r="S671" s="1"/>
      <c r="T671" s="1" t="s">
        <v>2443</v>
      </c>
      <c r="U671" s="1" t="s">
        <v>2430</v>
      </c>
      <c r="V671" s="1" t="s">
        <v>2446</v>
      </c>
      <c r="W671" s="4" t="str">
        <f>VLOOKUP(VSTS_4c4a2935_7cc5_4a88_9916_4870a252c45f[[#This Row],[Area Path]],Table4[],2,FALSE)</f>
        <v>Unassigned</v>
      </c>
      <c r="X671" s="4" t="str">
        <f>VLOOKUP(VSTS_4c4a2935_7cc5_4a88_9916_4870a252c45f[[#This Row],[Area Path]],Table4[],3,FALSE)</f>
        <v>Unassigned</v>
      </c>
      <c r="Y671" s="4">
        <v>1999852229</v>
      </c>
      <c r="Z671" s="4" t="str">
        <f>IFERROR(IF(VLOOKUP(VSTS_4c4a2935_7cc5_4a88_9916_4870a252c45f[[#This Row],[ID]],ParentLookup[],7,FALSE)="Initiative",VLOOKUP(VSTS_4c4a2935_7cc5_4a88_9916_4870a252c45f[[#This Row],[ID]],ParentLookup[],4,FALSE),#N/A),"-- Not an Initiative --")</f>
        <v>Create Beautiful Content</v>
      </c>
    </row>
    <row r="672" spans="1:26" hidden="1" x14ac:dyDescent="0.25">
      <c r="A672" s="2">
        <v>34739</v>
      </c>
      <c r="B672" s="1" t="s">
        <v>3213</v>
      </c>
      <c r="C672" s="7"/>
      <c r="D672" s="9" t="str">
        <f ca="1">IF(ISBLANK(VSTS_4c4a2935_7cc5_4a88_9916_4870a252c45f[[#This Row],[Dogfood Date]]),"",ROUND((VSTS_4c4a2935_7cc5_4a88_9916_4870a252c45f[[#This Row],[Dogfood Date]]-TODAY())/7,0))</f>
        <v/>
      </c>
      <c r="E672" s="10" t="str">
        <f ca="1">IF(VSTS_4c4a2935_7cc5_4a88_9916_4870a252c45f[[#This Row],[D_Wk]]="","No Date",IF(VSTS_4c4a2935_7cc5_4a88_9916_4870a252c45f[[#This Row],[D_Wk]]&gt;=0,"Coming Soon","Live in Dogfood"))</f>
        <v>No Date</v>
      </c>
      <c r="F672" s="7"/>
      <c r="G672" s="9" t="str">
        <f ca="1">IF(ISBLANK(VSTS_4c4a2935_7cc5_4a88_9916_4870a252c45f[[#This Row],[Release Date]]),"",ROUND((VSTS_4c4a2935_7cc5_4a88_9916_4870a252c45f[[#This Row],[Release Date]]-TODAY())/7,0))</f>
        <v/>
      </c>
      <c r="H672" s="10" t="str">
        <f ca="1">IF(VSTS_4c4a2935_7cc5_4a88_9916_4870a252c45f[[#This Row],[R_Wk]]="","No Date",IF(VSTS_4c4a2935_7cc5_4a88_9916_4870a252c45f[[#This Row],[R_Wk]]&gt;=0,"Coming Soon","Live in Prod"))</f>
        <v>No Date</v>
      </c>
      <c r="I672" s="7"/>
      <c r="J672" s="9" t="str">
        <f ca="1">IF(ISBLANK(VSTS_4c4a2935_7cc5_4a88_9916_4870a252c45f[[#This Row],[Finish Date]]),"",ROUND((VSTS_4c4a2935_7cc5_4a88_9916_4870a252c45f[[#This Row],[Finish Date]]-TODAY())/7,0))</f>
        <v/>
      </c>
      <c r="K67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2" s="1"/>
      <c r="M672" s="1"/>
      <c r="N672" s="1" t="s">
        <v>20</v>
      </c>
      <c r="O672" s="23">
        <v>41981.457835648151</v>
      </c>
      <c r="P672" s="23">
        <f>IFERROR(VLOOKUP(VSTS_4c4a2935_7cc5_4a88_9916_4870a252c45f[[#This Row],[ID]],PriLookup[],3,FALSE),"")</f>
        <v>41996.797777777778</v>
      </c>
      <c r="Q672" s="4" t="s">
        <v>2938</v>
      </c>
      <c r="R672" s="4"/>
      <c r="S672" s="1"/>
      <c r="T672" s="1" t="s">
        <v>2443</v>
      </c>
      <c r="U672" s="1" t="s">
        <v>2430</v>
      </c>
      <c r="V672" s="1" t="s">
        <v>2445</v>
      </c>
      <c r="W672" s="4" t="str">
        <f>VLOOKUP(VSTS_4c4a2935_7cc5_4a88_9916_4870a252c45f[[#This Row],[Area Path]],Table4[],2,FALSE)</f>
        <v>OAS</v>
      </c>
      <c r="X672" s="4" t="str">
        <f>VLOOKUP(VSTS_4c4a2935_7cc5_4a88_9916_4870a252c45f[[#This Row],[Area Path]],Table4[],3,FALSE)</f>
        <v>OAS</v>
      </c>
      <c r="Y672" s="4">
        <v>1999856574</v>
      </c>
      <c r="Z672" s="4" t="str">
        <f>IFERROR(IF(VLOOKUP(VSTS_4c4a2935_7cc5_4a88_9916_4870a252c45f[[#This Row],[ID]],ParentLookup[],7,FALSE)="Initiative",VLOOKUP(VSTS_4c4a2935_7cc5_4a88_9916_4870a252c45f[[#This Row],[ID]],ParentLookup[],4,FALSE),#N/A),"-- Not an Initiative --")</f>
        <v>Tablestakes: Create Common Docs</v>
      </c>
    </row>
    <row r="673" spans="1:26" hidden="1" x14ac:dyDescent="0.25">
      <c r="A673" s="2">
        <v>34749</v>
      </c>
      <c r="B673" s="1" t="s">
        <v>4553</v>
      </c>
      <c r="C673" s="7"/>
      <c r="D673" s="9" t="str">
        <f ca="1">IF(ISBLANK(VSTS_4c4a2935_7cc5_4a88_9916_4870a252c45f[[#This Row],[Dogfood Date]]),"",ROUND((VSTS_4c4a2935_7cc5_4a88_9916_4870a252c45f[[#This Row],[Dogfood Date]]-TODAY())/7,0))</f>
        <v/>
      </c>
      <c r="E673" s="10" t="str">
        <f ca="1">IF(VSTS_4c4a2935_7cc5_4a88_9916_4870a252c45f[[#This Row],[D_Wk]]="","No Date",IF(VSTS_4c4a2935_7cc5_4a88_9916_4870a252c45f[[#This Row],[D_Wk]]&gt;=0,"Coming Soon","Live in Dogfood"))</f>
        <v>No Date</v>
      </c>
      <c r="F673" s="7"/>
      <c r="G673" s="9" t="str">
        <f ca="1">IF(ISBLANK(VSTS_4c4a2935_7cc5_4a88_9916_4870a252c45f[[#This Row],[Release Date]]),"",ROUND((VSTS_4c4a2935_7cc5_4a88_9916_4870a252c45f[[#This Row],[Release Date]]-TODAY())/7,0))</f>
        <v/>
      </c>
      <c r="H673" s="10" t="str">
        <f ca="1">IF(VSTS_4c4a2935_7cc5_4a88_9916_4870a252c45f[[#This Row],[R_Wk]]="","No Date",IF(VSTS_4c4a2935_7cc5_4a88_9916_4870a252c45f[[#This Row],[R_Wk]]&gt;=0,"Coming Soon","Live in Prod"))</f>
        <v>No Date</v>
      </c>
      <c r="I673" s="7"/>
      <c r="J673" s="9" t="str">
        <f ca="1">IF(ISBLANK(VSTS_4c4a2935_7cc5_4a88_9916_4870a252c45f[[#This Row],[Finish Date]]),"",ROUND((VSTS_4c4a2935_7cc5_4a88_9916_4870a252c45f[[#This Row],[Finish Date]]-TODAY())/7,0))</f>
        <v/>
      </c>
      <c r="K67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3" s="1"/>
      <c r="M673" s="1"/>
      <c r="N673" s="1" t="s">
        <v>20</v>
      </c>
      <c r="O673" s="23">
        <v>41981.462696759256</v>
      </c>
      <c r="P673" s="23">
        <f>IFERROR(VLOOKUP(VSTS_4c4a2935_7cc5_4a88_9916_4870a252c45f[[#This Row],[ID]],PriLookup[],3,FALSE),"")</f>
        <v>41992.036643518521</v>
      </c>
      <c r="Q673" s="4" t="s">
        <v>2986</v>
      </c>
      <c r="R673" s="4"/>
      <c r="S673" s="1"/>
      <c r="T673" s="1" t="s">
        <v>2443</v>
      </c>
      <c r="U673" s="1" t="s">
        <v>2430</v>
      </c>
      <c r="V673" s="1" t="s">
        <v>2446</v>
      </c>
      <c r="W673" s="4" t="str">
        <f>VLOOKUP(VSTS_4c4a2935_7cc5_4a88_9916_4870a252c45f[[#This Row],[Area Path]],Table4[],2,FALSE)</f>
        <v>Unassigned</v>
      </c>
      <c r="X673" s="4" t="str">
        <f>VLOOKUP(VSTS_4c4a2935_7cc5_4a88_9916_4870a252c45f[[#This Row],[Area Path]],Table4[],3,FALSE)</f>
        <v>Unassigned</v>
      </c>
      <c r="Y673" s="4">
        <v>1999860920</v>
      </c>
      <c r="Z673" s="4" t="str">
        <f>IFERROR(IF(VLOOKUP(VSTS_4c4a2935_7cc5_4a88_9916_4870a252c45f[[#This Row],[ID]],ParentLookup[],7,FALSE)="Initiative",VLOOKUP(VSTS_4c4a2935_7cc5_4a88_9916_4870a252c45f[[#This Row],[ID]],ParentLookup[],4,FALSE),#N/A),"-- Not an Initiative --")</f>
        <v>Create Beautiful Content</v>
      </c>
    </row>
    <row r="674" spans="1:26" hidden="1" x14ac:dyDescent="0.25">
      <c r="A674" s="2">
        <v>50180</v>
      </c>
      <c r="B674" s="1" t="s">
        <v>3215</v>
      </c>
      <c r="C674" s="7"/>
      <c r="D674" s="9" t="str">
        <f ca="1">IF(ISBLANK(VSTS_4c4a2935_7cc5_4a88_9916_4870a252c45f[[#This Row],[Dogfood Date]]),"",ROUND((VSTS_4c4a2935_7cc5_4a88_9916_4870a252c45f[[#This Row],[Dogfood Date]]-TODAY())/7,0))</f>
        <v/>
      </c>
      <c r="E674" s="10" t="str">
        <f ca="1">IF(VSTS_4c4a2935_7cc5_4a88_9916_4870a252c45f[[#This Row],[D_Wk]]="","No Date",IF(VSTS_4c4a2935_7cc5_4a88_9916_4870a252c45f[[#This Row],[D_Wk]]&gt;=0,"Coming Soon","Live in Dogfood"))</f>
        <v>No Date</v>
      </c>
      <c r="F674" s="7"/>
      <c r="G674" s="9" t="str">
        <f ca="1">IF(ISBLANK(VSTS_4c4a2935_7cc5_4a88_9916_4870a252c45f[[#This Row],[Release Date]]),"",ROUND((VSTS_4c4a2935_7cc5_4a88_9916_4870a252c45f[[#This Row],[Release Date]]-TODAY())/7,0))</f>
        <v/>
      </c>
      <c r="H674" s="10" t="str">
        <f ca="1">IF(VSTS_4c4a2935_7cc5_4a88_9916_4870a252c45f[[#This Row],[R_Wk]]="","No Date",IF(VSTS_4c4a2935_7cc5_4a88_9916_4870a252c45f[[#This Row],[R_Wk]]&gt;=0,"Coming Soon","Live in Prod"))</f>
        <v>No Date</v>
      </c>
      <c r="I674" s="7"/>
      <c r="J674" s="9" t="str">
        <f ca="1">IF(ISBLANK(VSTS_4c4a2935_7cc5_4a88_9916_4870a252c45f[[#This Row],[Finish Date]]),"",ROUND((VSTS_4c4a2935_7cc5_4a88_9916_4870a252c45f[[#This Row],[Finish Date]]-TODAY())/7,0))</f>
        <v/>
      </c>
      <c r="K6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4" s="1"/>
      <c r="M674" s="1"/>
      <c r="N674" s="1" t="s">
        <v>20</v>
      </c>
      <c r="O674" s="23">
        <v>41996.798900462964</v>
      </c>
      <c r="P674" s="23">
        <f>IFERROR(VLOOKUP(VSTS_4c4a2935_7cc5_4a88_9916_4870a252c45f[[#This Row],[ID]],PriLookup[],3,FALSE),"")</f>
        <v>41996.799259259256</v>
      </c>
      <c r="Q674" s="4" t="s">
        <v>3216</v>
      </c>
      <c r="R674" s="4"/>
      <c r="S674" s="1"/>
      <c r="T674" s="1" t="s">
        <v>2443</v>
      </c>
      <c r="U674" s="1" t="s">
        <v>2430</v>
      </c>
      <c r="V674" s="1" t="s">
        <v>2446</v>
      </c>
      <c r="W674" s="4" t="str">
        <f>VLOOKUP(VSTS_4c4a2935_7cc5_4a88_9916_4870a252c45f[[#This Row],[Area Path]],Table4[],2,FALSE)</f>
        <v>Unassigned</v>
      </c>
      <c r="X674" s="4" t="str">
        <f>VLOOKUP(VSTS_4c4a2935_7cc5_4a88_9916_4870a252c45f[[#This Row],[Area Path]],Table4[],3,FALSE)</f>
        <v>Unassigned</v>
      </c>
      <c r="Y674" s="4">
        <v>1999865266</v>
      </c>
      <c r="Z674" s="4" t="str">
        <f>IFERROR(IF(VLOOKUP(VSTS_4c4a2935_7cc5_4a88_9916_4870a252c45f[[#This Row],[ID]],ParentLookup[],7,FALSE)="Initiative",VLOOKUP(VSTS_4c4a2935_7cc5_4a88_9916_4870a252c45f[[#This Row],[ID]],ParentLookup[],4,FALSE),#N/A),"-- Not an Initiative --")</f>
        <v>-- Not an Initiative --</v>
      </c>
    </row>
    <row r="675" spans="1:26" hidden="1" x14ac:dyDescent="0.25">
      <c r="A675" s="2">
        <v>34750</v>
      </c>
      <c r="B675" s="1" t="s">
        <v>3217</v>
      </c>
      <c r="C675" s="7"/>
      <c r="D675" s="9" t="str">
        <f ca="1">IF(ISBLANK(VSTS_4c4a2935_7cc5_4a88_9916_4870a252c45f[[#This Row],[Dogfood Date]]),"",ROUND((VSTS_4c4a2935_7cc5_4a88_9916_4870a252c45f[[#This Row],[Dogfood Date]]-TODAY())/7,0))</f>
        <v/>
      </c>
      <c r="E675" s="10" t="str">
        <f ca="1">IF(VSTS_4c4a2935_7cc5_4a88_9916_4870a252c45f[[#This Row],[D_Wk]]="","No Date",IF(VSTS_4c4a2935_7cc5_4a88_9916_4870a252c45f[[#This Row],[D_Wk]]&gt;=0,"Coming Soon","Live in Dogfood"))</f>
        <v>No Date</v>
      </c>
      <c r="F675" s="7"/>
      <c r="G675" s="9" t="str">
        <f ca="1">IF(ISBLANK(VSTS_4c4a2935_7cc5_4a88_9916_4870a252c45f[[#This Row],[Release Date]]),"",ROUND((VSTS_4c4a2935_7cc5_4a88_9916_4870a252c45f[[#This Row],[Release Date]]-TODAY())/7,0))</f>
        <v/>
      </c>
      <c r="H675" s="10" t="str">
        <f ca="1">IF(VSTS_4c4a2935_7cc5_4a88_9916_4870a252c45f[[#This Row],[R_Wk]]="","No Date",IF(VSTS_4c4a2935_7cc5_4a88_9916_4870a252c45f[[#This Row],[R_Wk]]&gt;=0,"Coming Soon","Live in Prod"))</f>
        <v>No Date</v>
      </c>
      <c r="I675" s="7"/>
      <c r="J675" s="9" t="str">
        <f ca="1">IF(ISBLANK(VSTS_4c4a2935_7cc5_4a88_9916_4870a252c45f[[#This Row],[Finish Date]]),"",ROUND((VSTS_4c4a2935_7cc5_4a88_9916_4870a252c45f[[#This Row],[Finish Date]]-TODAY())/7,0))</f>
        <v/>
      </c>
      <c r="K67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5" s="1"/>
      <c r="M675" s="1"/>
      <c r="N675" s="1" t="s">
        <v>20</v>
      </c>
      <c r="O675" s="23">
        <v>41981.462696759256</v>
      </c>
      <c r="P675" s="23">
        <f>IFERROR(VLOOKUP(VSTS_4c4a2935_7cc5_4a88_9916_4870a252c45f[[#This Row],[ID]],PriLookup[],3,FALSE),"")</f>
        <v>41992.036643518521</v>
      </c>
      <c r="Q675" s="4" t="s">
        <v>2478</v>
      </c>
      <c r="R675" s="4"/>
      <c r="S675" s="1"/>
      <c r="T675" s="1" t="s">
        <v>2443</v>
      </c>
      <c r="U675" s="1" t="s">
        <v>2430</v>
      </c>
      <c r="V675" s="1" t="s">
        <v>2446</v>
      </c>
      <c r="W675" s="4" t="str">
        <f>VLOOKUP(VSTS_4c4a2935_7cc5_4a88_9916_4870a252c45f[[#This Row],[Area Path]],Table4[],2,FALSE)</f>
        <v>Unassigned</v>
      </c>
      <c r="X675" s="4" t="str">
        <f>VLOOKUP(VSTS_4c4a2935_7cc5_4a88_9916_4870a252c45f[[#This Row],[Area Path]],Table4[],3,FALSE)</f>
        <v>Unassigned</v>
      </c>
      <c r="Y675" s="4">
        <v>1999869611</v>
      </c>
      <c r="Z675" s="4" t="str">
        <f>IFERROR(IF(VLOOKUP(VSTS_4c4a2935_7cc5_4a88_9916_4870a252c45f[[#This Row],[ID]],ParentLookup[],7,FALSE)="Initiative",VLOOKUP(VSTS_4c4a2935_7cc5_4a88_9916_4870a252c45f[[#This Row],[ID]],ParentLookup[],4,FALSE),#N/A),"-- Not an Initiative --")</f>
        <v>Create Beautiful Content</v>
      </c>
    </row>
    <row r="676" spans="1:26" hidden="1" x14ac:dyDescent="0.25">
      <c r="A676" s="2">
        <v>34761</v>
      </c>
      <c r="B676" s="1" t="s">
        <v>3218</v>
      </c>
      <c r="C676" s="7"/>
      <c r="D676" s="9" t="str">
        <f ca="1">IF(ISBLANK(VSTS_4c4a2935_7cc5_4a88_9916_4870a252c45f[[#This Row],[Dogfood Date]]),"",ROUND((VSTS_4c4a2935_7cc5_4a88_9916_4870a252c45f[[#This Row],[Dogfood Date]]-TODAY())/7,0))</f>
        <v/>
      </c>
      <c r="E676" s="10" t="str">
        <f ca="1">IF(VSTS_4c4a2935_7cc5_4a88_9916_4870a252c45f[[#This Row],[D_Wk]]="","No Date",IF(VSTS_4c4a2935_7cc5_4a88_9916_4870a252c45f[[#This Row],[D_Wk]]&gt;=0,"Coming Soon","Live in Dogfood"))</f>
        <v>No Date</v>
      </c>
      <c r="F676" s="7"/>
      <c r="G676" s="9" t="str">
        <f ca="1">IF(ISBLANK(VSTS_4c4a2935_7cc5_4a88_9916_4870a252c45f[[#This Row],[Release Date]]),"",ROUND((VSTS_4c4a2935_7cc5_4a88_9916_4870a252c45f[[#This Row],[Release Date]]-TODAY())/7,0))</f>
        <v/>
      </c>
      <c r="H676" s="10" t="str">
        <f ca="1">IF(VSTS_4c4a2935_7cc5_4a88_9916_4870a252c45f[[#This Row],[R_Wk]]="","No Date",IF(VSTS_4c4a2935_7cc5_4a88_9916_4870a252c45f[[#This Row],[R_Wk]]&gt;=0,"Coming Soon","Live in Prod"))</f>
        <v>No Date</v>
      </c>
      <c r="I676" s="7"/>
      <c r="J676" s="9" t="str">
        <f ca="1">IF(ISBLANK(VSTS_4c4a2935_7cc5_4a88_9916_4870a252c45f[[#This Row],[Finish Date]]),"",ROUND((VSTS_4c4a2935_7cc5_4a88_9916_4870a252c45f[[#This Row],[Finish Date]]-TODAY())/7,0))</f>
        <v/>
      </c>
      <c r="K67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6" s="1"/>
      <c r="M676" s="1"/>
      <c r="N676" s="1" t="s">
        <v>20</v>
      </c>
      <c r="O676" s="23">
        <v>41981.467141203706</v>
      </c>
      <c r="P676" s="23">
        <f>IFERROR(VLOOKUP(VSTS_4c4a2935_7cc5_4a88_9916_4870a252c45f[[#This Row],[ID]],PriLookup[],3,FALSE),"")</f>
        <v>41992.036643518521</v>
      </c>
      <c r="Q676" s="4" t="s">
        <v>2478</v>
      </c>
      <c r="R676" s="4"/>
      <c r="S676" s="1"/>
      <c r="T676" s="1" t="s">
        <v>2443</v>
      </c>
      <c r="U676" s="1" t="s">
        <v>2430</v>
      </c>
      <c r="V676" s="1" t="s">
        <v>2446</v>
      </c>
      <c r="W676" s="4" t="str">
        <f>VLOOKUP(VSTS_4c4a2935_7cc5_4a88_9916_4870a252c45f[[#This Row],[Area Path]],Table4[],2,FALSE)</f>
        <v>Unassigned</v>
      </c>
      <c r="X676" s="4" t="str">
        <f>VLOOKUP(VSTS_4c4a2935_7cc5_4a88_9916_4870a252c45f[[#This Row],[Area Path]],Table4[],3,FALSE)</f>
        <v>Unassigned</v>
      </c>
      <c r="Y676" s="4">
        <v>1999878302</v>
      </c>
      <c r="Z676" s="4" t="str">
        <f>IFERROR(IF(VLOOKUP(VSTS_4c4a2935_7cc5_4a88_9916_4870a252c45f[[#This Row],[ID]],ParentLookup[],7,FALSE)="Initiative",VLOOKUP(VSTS_4c4a2935_7cc5_4a88_9916_4870a252c45f[[#This Row],[ID]],ParentLookup[],4,FALSE),#N/A),"-- Not an Initiative --")</f>
        <v>Create Beautiful Content</v>
      </c>
    </row>
    <row r="677" spans="1:26" hidden="1" x14ac:dyDescent="0.25">
      <c r="A677" s="2">
        <v>34763</v>
      </c>
      <c r="B677" s="1" t="s">
        <v>3219</v>
      </c>
      <c r="C677" s="7"/>
      <c r="D677" s="9" t="str">
        <f ca="1">IF(ISBLANK(VSTS_4c4a2935_7cc5_4a88_9916_4870a252c45f[[#This Row],[Dogfood Date]]),"",ROUND((VSTS_4c4a2935_7cc5_4a88_9916_4870a252c45f[[#This Row],[Dogfood Date]]-TODAY())/7,0))</f>
        <v/>
      </c>
      <c r="E677" s="10" t="str">
        <f ca="1">IF(VSTS_4c4a2935_7cc5_4a88_9916_4870a252c45f[[#This Row],[D_Wk]]="","No Date",IF(VSTS_4c4a2935_7cc5_4a88_9916_4870a252c45f[[#This Row],[D_Wk]]&gt;=0,"Coming Soon","Live in Dogfood"))</f>
        <v>No Date</v>
      </c>
      <c r="F677" s="7"/>
      <c r="G677" s="9" t="str">
        <f ca="1">IF(ISBLANK(VSTS_4c4a2935_7cc5_4a88_9916_4870a252c45f[[#This Row],[Release Date]]),"",ROUND((VSTS_4c4a2935_7cc5_4a88_9916_4870a252c45f[[#This Row],[Release Date]]-TODAY())/7,0))</f>
        <v/>
      </c>
      <c r="H677" s="10" t="str">
        <f ca="1">IF(VSTS_4c4a2935_7cc5_4a88_9916_4870a252c45f[[#This Row],[R_Wk]]="","No Date",IF(VSTS_4c4a2935_7cc5_4a88_9916_4870a252c45f[[#This Row],[R_Wk]]&gt;=0,"Coming Soon","Live in Prod"))</f>
        <v>No Date</v>
      </c>
      <c r="I677" s="7"/>
      <c r="J677" s="9" t="str">
        <f ca="1">IF(ISBLANK(VSTS_4c4a2935_7cc5_4a88_9916_4870a252c45f[[#This Row],[Finish Date]]),"",ROUND((VSTS_4c4a2935_7cc5_4a88_9916_4870a252c45f[[#This Row],[Finish Date]]-TODAY())/7,0))</f>
        <v/>
      </c>
      <c r="K67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7" s="1"/>
      <c r="M677" s="1"/>
      <c r="N677" s="1" t="s">
        <v>20</v>
      </c>
      <c r="O677" s="23">
        <v>41981.468171296299</v>
      </c>
      <c r="P677" s="23">
        <f>IFERROR(VLOOKUP(VSTS_4c4a2935_7cc5_4a88_9916_4870a252c45f[[#This Row],[ID]],PriLookup[],3,FALSE),"")</f>
        <v>41992.036643518521</v>
      </c>
      <c r="Q677" s="4" t="s">
        <v>2478</v>
      </c>
      <c r="R677" s="4"/>
      <c r="S677" s="1"/>
      <c r="T677" s="1" t="s">
        <v>2443</v>
      </c>
      <c r="U677" s="1" t="s">
        <v>2430</v>
      </c>
      <c r="V677" s="1" t="s">
        <v>2446</v>
      </c>
      <c r="W677" s="4" t="str">
        <f>VLOOKUP(VSTS_4c4a2935_7cc5_4a88_9916_4870a252c45f[[#This Row],[Area Path]],Table4[],2,FALSE)</f>
        <v>Unassigned</v>
      </c>
      <c r="X677" s="4" t="str">
        <f>VLOOKUP(VSTS_4c4a2935_7cc5_4a88_9916_4870a252c45f[[#This Row],[Area Path]],Table4[],3,FALSE)</f>
        <v>Unassigned</v>
      </c>
      <c r="Y677" s="4">
        <v>1999886993</v>
      </c>
      <c r="Z677" s="4" t="str">
        <f>IFERROR(IF(VLOOKUP(VSTS_4c4a2935_7cc5_4a88_9916_4870a252c45f[[#This Row],[ID]],ParentLookup[],7,FALSE)="Initiative",VLOOKUP(VSTS_4c4a2935_7cc5_4a88_9916_4870a252c45f[[#This Row],[ID]],ParentLookup[],4,FALSE),#N/A),"-- Not an Initiative --")</f>
        <v>Tablestakes: Create Common Docs</v>
      </c>
    </row>
    <row r="678" spans="1:26" hidden="1" x14ac:dyDescent="0.25">
      <c r="A678" s="2">
        <v>34764</v>
      </c>
      <c r="B678" s="1" t="s">
        <v>3220</v>
      </c>
      <c r="C678" s="7"/>
      <c r="D678" s="9" t="str">
        <f ca="1">IF(ISBLANK(VSTS_4c4a2935_7cc5_4a88_9916_4870a252c45f[[#This Row],[Dogfood Date]]),"",ROUND((VSTS_4c4a2935_7cc5_4a88_9916_4870a252c45f[[#This Row],[Dogfood Date]]-TODAY())/7,0))</f>
        <v/>
      </c>
      <c r="E678" s="10" t="str">
        <f ca="1">IF(VSTS_4c4a2935_7cc5_4a88_9916_4870a252c45f[[#This Row],[D_Wk]]="","No Date",IF(VSTS_4c4a2935_7cc5_4a88_9916_4870a252c45f[[#This Row],[D_Wk]]&gt;=0,"Coming Soon","Live in Dogfood"))</f>
        <v>No Date</v>
      </c>
      <c r="F678" s="7"/>
      <c r="G678" s="9" t="str">
        <f ca="1">IF(ISBLANK(VSTS_4c4a2935_7cc5_4a88_9916_4870a252c45f[[#This Row],[Release Date]]),"",ROUND((VSTS_4c4a2935_7cc5_4a88_9916_4870a252c45f[[#This Row],[Release Date]]-TODAY())/7,0))</f>
        <v/>
      </c>
      <c r="H678" s="10" t="str">
        <f ca="1">IF(VSTS_4c4a2935_7cc5_4a88_9916_4870a252c45f[[#This Row],[R_Wk]]="","No Date",IF(VSTS_4c4a2935_7cc5_4a88_9916_4870a252c45f[[#This Row],[R_Wk]]&gt;=0,"Coming Soon","Live in Prod"))</f>
        <v>No Date</v>
      </c>
      <c r="I678" s="7"/>
      <c r="J678" s="9" t="str">
        <f ca="1">IF(ISBLANK(VSTS_4c4a2935_7cc5_4a88_9916_4870a252c45f[[#This Row],[Finish Date]]),"",ROUND((VSTS_4c4a2935_7cc5_4a88_9916_4870a252c45f[[#This Row],[Finish Date]]-TODAY())/7,0))</f>
        <v/>
      </c>
      <c r="K67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8" s="1"/>
      <c r="M678" s="1"/>
      <c r="N678" s="1" t="s">
        <v>20</v>
      </c>
      <c r="O678" s="23">
        <v>41981.468171296299</v>
      </c>
      <c r="P678" s="23">
        <f>IFERROR(VLOOKUP(VSTS_4c4a2935_7cc5_4a88_9916_4870a252c45f[[#This Row],[ID]],PriLookup[],3,FALSE),"")</f>
        <v>41992.036643518521</v>
      </c>
      <c r="Q678" s="4" t="s">
        <v>2478</v>
      </c>
      <c r="R678" s="4"/>
      <c r="S678" s="1"/>
      <c r="T678" s="1" t="s">
        <v>2443</v>
      </c>
      <c r="U678" s="1" t="s">
        <v>2430</v>
      </c>
      <c r="V678" s="1" t="s">
        <v>2446</v>
      </c>
      <c r="W678" s="4" t="str">
        <f>VLOOKUP(VSTS_4c4a2935_7cc5_4a88_9916_4870a252c45f[[#This Row],[Area Path]],Table4[],2,FALSE)</f>
        <v>Unassigned</v>
      </c>
      <c r="X678" s="4" t="str">
        <f>VLOOKUP(VSTS_4c4a2935_7cc5_4a88_9916_4870a252c45f[[#This Row],[Area Path]],Table4[],3,FALSE)</f>
        <v>Unassigned</v>
      </c>
      <c r="Y678" s="4">
        <v>1999895684</v>
      </c>
      <c r="Z678" s="4" t="str">
        <f>IFERROR(IF(VLOOKUP(VSTS_4c4a2935_7cc5_4a88_9916_4870a252c45f[[#This Row],[ID]],ParentLookup[],7,FALSE)="Initiative",VLOOKUP(VSTS_4c4a2935_7cc5_4a88_9916_4870a252c45f[[#This Row],[ID]],ParentLookup[],4,FALSE),#N/A),"-- Not an Initiative --")</f>
        <v>Tablestakes: Create Common Docs</v>
      </c>
    </row>
    <row r="679" spans="1:26" hidden="1" x14ac:dyDescent="0.25">
      <c r="A679" s="2">
        <v>34765</v>
      </c>
      <c r="B679" s="1" t="s">
        <v>3221</v>
      </c>
      <c r="C679" s="7"/>
      <c r="D679" s="9" t="str">
        <f ca="1">IF(ISBLANK(VSTS_4c4a2935_7cc5_4a88_9916_4870a252c45f[[#This Row],[Dogfood Date]]),"",ROUND((VSTS_4c4a2935_7cc5_4a88_9916_4870a252c45f[[#This Row],[Dogfood Date]]-TODAY())/7,0))</f>
        <v/>
      </c>
      <c r="E679" s="10" t="str">
        <f ca="1">IF(VSTS_4c4a2935_7cc5_4a88_9916_4870a252c45f[[#This Row],[D_Wk]]="","No Date",IF(VSTS_4c4a2935_7cc5_4a88_9916_4870a252c45f[[#This Row],[D_Wk]]&gt;=0,"Coming Soon","Live in Dogfood"))</f>
        <v>No Date</v>
      </c>
      <c r="F679" s="7"/>
      <c r="G679" s="9" t="str">
        <f ca="1">IF(ISBLANK(VSTS_4c4a2935_7cc5_4a88_9916_4870a252c45f[[#This Row],[Release Date]]),"",ROUND((VSTS_4c4a2935_7cc5_4a88_9916_4870a252c45f[[#This Row],[Release Date]]-TODAY())/7,0))</f>
        <v/>
      </c>
      <c r="H679" s="10" t="str">
        <f ca="1">IF(VSTS_4c4a2935_7cc5_4a88_9916_4870a252c45f[[#This Row],[R_Wk]]="","No Date",IF(VSTS_4c4a2935_7cc5_4a88_9916_4870a252c45f[[#This Row],[R_Wk]]&gt;=0,"Coming Soon","Live in Prod"))</f>
        <v>No Date</v>
      </c>
      <c r="I679" s="7"/>
      <c r="J679" s="9" t="str">
        <f ca="1">IF(ISBLANK(VSTS_4c4a2935_7cc5_4a88_9916_4870a252c45f[[#This Row],[Finish Date]]),"",ROUND((VSTS_4c4a2935_7cc5_4a88_9916_4870a252c45f[[#This Row],[Finish Date]]-TODAY())/7,0))</f>
        <v/>
      </c>
      <c r="K67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79" s="1"/>
      <c r="M679" s="1"/>
      <c r="N679" s="1" t="s">
        <v>20</v>
      </c>
      <c r="O679" s="23">
        <v>41981.468171296299</v>
      </c>
      <c r="P679" s="23">
        <f>IFERROR(VLOOKUP(VSTS_4c4a2935_7cc5_4a88_9916_4870a252c45f[[#This Row],[ID]],PriLookup[],3,FALSE),"")</f>
        <v>41992.036643518521</v>
      </c>
      <c r="Q679" s="4" t="s">
        <v>2478</v>
      </c>
      <c r="R679" s="4"/>
      <c r="S679" s="1"/>
      <c r="T679" s="1" t="s">
        <v>2443</v>
      </c>
      <c r="U679" s="1" t="s">
        <v>2430</v>
      </c>
      <c r="V679" s="1" t="s">
        <v>2446</v>
      </c>
      <c r="W679" s="4" t="str">
        <f>VLOOKUP(VSTS_4c4a2935_7cc5_4a88_9916_4870a252c45f[[#This Row],[Area Path]],Table4[],2,FALSE)</f>
        <v>Unassigned</v>
      </c>
      <c r="X679" s="4" t="str">
        <f>VLOOKUP(VSTS_4c4a2935_7cc5_4a88_9916_4870a252c45f[[#This Row],[Area Path]],Table4[],3,FALSE)</f>
        <v>Unassigned</v>
      </c>
      <c r="Y679" s="4">
        <v>1999904375</v>
      </c>
      <c r="Z679" s="4" t="str">
        <f>IFERROR(IF(VLOOKUP(VSTS_4c4a2935_7cc5_4a88_9916_4870a252c45f[[#This Row],[ID]],ParentLookup[],7,FALSE)="Initiative",VLOOKUP(VSTS_4c4a2935_7cc5_4a88_9916_4870a252c45f[[#This Row],[ID]],ParentLookup[],4,FALSE),#N/A),"-- Not an Initiative --")</f>
        <v>Tablestakes: Create Common Docs</v>
      </c>
    </row>
    <row r="680" spans="1:26" hidden="1" x14ac:dyDescent="0.25">
      <c r="A680" s="2">
        <v>34766</v>
      </c>
      <c r="B680" s="1" t="s">
        <v>3222</v>
      </c>
      <c r="C680" s="7"/>
      <c r="D680" s="9" t="str">
        <f ca="1">IF(ISBLANK(VSTS_4c4a2935_7cc5_4a88_9916_4870a252c45f[[#This Row],[Dogfood Date]]),"",ROUND((VSTS_4c4a2935_7cc5_4a88_9916_4870a252c45f[[#This Row],[Dogfood Date]]-TODAY())/7,0))</f>
        <v/>
      </c>
      <c r="E680" s="10" t="str">
        <f ca="1">IF(VSTS_4c4a2935_7cc5_4a88_9916_4870a252c45f[[#This Row],[D_Wk]]="","No Date",IF(VSTS_4c4a2935_7cc5_4a88_9916_4870a252c45f[[#This Row],[D_Wk]]&gt;=0,"Coming Soon","Live in Dogfood"))</f>
        <v>No Date</v>
      </c>
      <c r="F680" s="7"/>
      <c r="G680" s="9" t="str">
        <f ca="1">IF(ISBLANK(VSTS_4c4a2935_7cc5_4a88_9916_4870a252c45f[[#This Row],[Release Date]]),"",ROUND((VSTS_4c4a2935_7cc5_4a88_9916_4870a252c45f[[#This Row],[Release Date]]-TODAY())/7,0))</f>
        <v/>
      </c>
      <c r="H680" s="10" t="str">
        <f ca="1">IF(VSTS_4c4a2935_7cc5_4a88_9916_4870a252c45f[[#This Row],[R_Wk]]="","No Date",IF(VSTS_4c4a2935_7cc5_4a88_9916_4870a252c45f[[#This Row],[R_Wk]]&gt;=0,"Coming Soon","Live in Prod"))</f>
        <v>No Date</v>
      </c>
      <c r="I680" s="7"/>
      <c r="J680" s="9" t="str">
        <f ca="1">IF(ISBLANK(VSTS_4c4a2935_7cc5_4a88_9916_4870a252c45f[[#This Row],[Finish Date]]),"",ROUND((VSTS_4c4a2935_7cc5_4a88_9916_4870a252c45f[[#This Row],[Finish Date]]-TODAY())/7,0))</f>
        <v/>
      </c>
      <c r="K68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0" s="1"/>
      <c r="M680" s="1"/>
      <c r="N680" s="1" t="s">
        <v>20</v>
      </c>
      <c r="O680" s="23">
        <v>41981.468171296299</v>
      </c>
      <c r="P680" s="23">
        <f>IFERROR(VLOOKUP(VSTS_4c4a2935_7cc5_4a88_9916_4870a252c45f[[#This Row],[ID]],PriLookup[],3,FALSE),"")</f>
        <v>41992.036643518521</v>
      </c>
      <c r="Q680" s="4" t="s">
        <v>2478</v>
      </c>
      <c r="R680" s="4"/>
      <c r="S680" s="1"/>
      <c r="T680" s="1" t="s">
        <v>2443</v>
      </c>
      <c r="U680" s="1" t="s">
        <v>2430</v>
      </c>
      <c r="V680" s="1" t="s">
        <v>2446</v>
      </c>
      <c r="W680" s="4" t="str">
        <f>VLOOKUP(VSTS_4c4a2935_7cc5_4a88_9916_4870a252c45f[[#This Row],[Area Path]],Table4[],2,FALSE)</f>
        <v>Unassigned</v>
      </c>
      <c r="X680" s="4" t="str">
        <f>VLOOKUP(VSTS_4c4a2935_7cc5_4a88_9916_4870a252c45f[[#This Row],[Area Path]],Table4[],3,FALSE)</f>
        <v>Unassigned</v>
      </c>
      <c r="Y680" s="4">
        <v>1999913066</v>
      </c>
      <c r="Z680" s="4" t="str">
        <f>IFERROR(IF(VLOOKUP(VSTS_4c4a2935_7cc5_4a88_9916_4870a252c45f[[#This Row],[ID]],ParentLookup[],7,FALSE)="Initiative",VLOOKUP(VSTS_4c4a2935_7cc5_4a88_9916_4870a252c45f[[#This Row],[ID]],ParentLookup[],4,FALSE),#N/A),"-- Not an Initiative --")</f>
        <v>Tablestakes: Create Common Docs</v>
      </c>
    </row>
    <row r="681" spans="1:26" hidden="1" x14ac:dyDescent="0.25">
      <c r="A681" s="2">
        <v>34767</v>
      </c>
      <c r="B681" s="1" t="s">
        <v>3223</v>
      </c>
      <c r="C681" s="7"/>
      <c r="D681" s="9" t="str">
        <f ca="1">IF(ISBLANK(VSTS_4c4a2935_7cc5_4a88_9916_4870a252c45f[[#This Row],[Dogfood Date]]),"",ROUND((VSTS_4c4a2935_7cc5_4a88_9916_4870a252c45f[[#This Row],[Dogfood Date]]-TODAY())/7,0))</f>
        <v/>
      </c>
      <c r="E681" s="10" t="str">
        <f ca="1">IF(VSTS_4c4a2935_7cc5_4a88_9916_4870a252c45f[[#This Row],[D_Wk]]="","No Date",IF(VSTS_4c4a2935_7cc5_4a88_9916_4870a252c45f[[#This Row],[D_Wk]]&gt;=0,"Coming Soon","Live in Dogfood"))</f>
        <v>No Date</v>
      </c>
      <c r="F681" s="7"/>
      <c r="G681" s="9" t="str">
        <f ca="1">IF(ISBLANK(VSTS_4c4a2935_7cc5_4a88_9916_4870a252c45f[[#This Row],[Release Date]]),"",ROUND((VSTS_4c4a2935_7cc5_4a88_9916_4870a252c45f[[#This Row],[Release Date]]-TODAY())/7,0))</f>
        <v/>
      </c>
      <c r="H681" s="10" t="str">
        <f ca="1">IF(VSTS_4c4a2935_7cc5_4a88_9916_4870a252c45f[[#This Row],[R_Wk]]="","No Date",IF(VSTS_4c4a2935_7cc5_4a88_9916_4870a252c45f[[#This Row],[R_Wk]]&gt;=0,"Coming Soon","Live in Prod"))</f>
        <v>No Date</v>
      </c>
      <c r="I681" s="7"/>
      <c r="J681" s="9" t="str">
        <f ca="1">IF(ISBLANK(VSTS_4c4a2935_7cc5_4a88_9916_4870a252c45f[[#This Row],[Finish Date]]),"",ROUND((VSTS_4c4a2935_7cc5_4a88_9916_4870a252c45f[[#This Row],[Finish Date]]-TODAY())/7,0))</f>
        <v/>
      </c>
      <c r="K6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1" s="1"/>
      <c r="M681" s="1"/>
      <c r="N681" s="1" t="s">
        <v>20</v>
      </c>
      <c r="O681" s="23">
        <v>41981.468171296299</v>
      </c>
      <c r="P681" s="23">
        <f>IFERROR(VLOOKUP(VSTS_4c4a2935_7cc5_4a88_9916_4870a252c45f[[#This Row],[ID]],PriLookup[],3,FALSE),"")</f>
        <v>41992.036631944444</v>
      </c>
      <c r="Q681" s="4" t="s">
        <v>2478</v>
      </c>
      <c r="R681" s="4"/>
      <c r="S681" s="1"/>
      <c r="T681" s="1" t="s">
        <v>2443</v>
      </c>
      <c r="U681" s="1" t="s">
        <v>2430</v>
      </c>
      <c r="V681" s="1" t="s">
        <v>2446</v>
      </c>
      <c r="W681" s="4" t="str">
        <f>VLOOKUP(VSTS_4c4a2935_7cc5_4a88_9916_4870a252c45f[[#This Row],[Area Path]],Table4[],2,FALSE)</f>
        <v>Unassigned</v>
      </c>
      <c r="X681" s="4" t="str">
        <f>VLOOKUP(VSTS_4c4a2935_7cc5_4a88_9916_4870a252c45f[[#This Row],[Area Path]],Table4[],3,FALSE)</f>
        <v>Unassigned</v>
      </c>
      <c r="Y681" s="4">
        <v>1999921757</v>
      </c>
      <c r="Z681" s="4" t="str">
        <f>IFERROR(IF(VLOOKUP(VSTS_4c4a2935_7cc5_4a88_9916_4870a252c45f[[#This Row],[ID]],ParentLookup[],7,FALSE)="Initiative",VLOOKUP(VSTS_4c4a2935_7cc5_4a88_9916_4870a252c45f[[#This Row],[ID]],ParentLookup[],4,FALSE),#N/A),"-- Not an Initiative --")</f>
        <v>Tablestakes: Create Common Docs</v>
      </c>
    </row>
    <row r="682" spans="1:26" hidden="1" x14ac:dyDescent="0.25">
      <c r="A682" s="2">
        <v>34768</v>
      </c>
      <c r="B682" s="1" t="s">
        <v>3224</v>
      </c>
      <c r="C682" s="7"/>
      <c r="D682" s="9" t="str">
        <f ca="1">IF(ISBLANK(VSTS_4c4a2935_7cc5_4a88_9916_4870a252c45f[[#This Row],[Dogfood Date]]),"",ROUND((VSTS_4c4a2935_7cc5_4a88_9916_4870a252c45f[[#This Row],[Dogfood Date]]-TODAY())/7,0))</f>
        <v/>
      </c>
      <c r="E682" s="10" t="str">
        <f ca="1">IF(VSTS_4c4a2935_7cc5_4a88_9916_4870a252c45f[[#This Row],[D_Wk]]="","No Date",IF(VSTS_4c4a2935_7cc5_4a88_9916_4870a252c45f[[#This Row],[D_Wk]]&gt;=0,"Coming Soon","Live in Dogfood"))</f>
        <v>No Date</v>
      </c>
      <c r="F682" s="7"/>
      <c r="G682" s="9" t="str">
        <f ca="1">IF(ISBLANK(VSTS_4c4a2935_7cc5_4a88_9916_4870a252c45f[[#This Row],[Release Date]]),"",ROUND((VSTS_4c4a2935_7cc5_4a88_9916_4870a252c45f[[#This Row],[Release Date]]-TODAY())/7,0))</f>
        <v/>
      </c>
      <c r="H682" s="10" t="str">
        <f ca="1">IF(VSTS_4c4a2935_7cc5_4a88_9916_4870a252c45f[[#This Row],[R_Wk]]="","No Date",IF(VSTS_4c4a2935_7cc5_4a88_9916_4870a252c45f[[#This Row],[R_Wk]]&gt;=0,"Coming Soon","Live in Prod"))</f>
        <v>No Date</v>
      </c>
      <c r="I682" s="7"/>
      <c r="J682" s="9" t="str">
        <f ca="1">IF(ISBLANK(VSTS_4c4a2935_7cc5_4a88_9916_4870a252c45f[[#This Row],[Finish Date]]),"",ROUND((VSTS_4c4a2935_7cc5_4a88_9916_4870a252c45f[[#This Row],[Finish Date]]-TODAY())/7,0))</f>
        <v/>
      </c>
      <c r="K6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2" s="1"/>
      <c r="M682" s="1"/>
      <c r="N682" s="1" t="s">
        <v>20</v>
      </c>
      <c r="O682" s="23">
        <v>41981.468171296299</v>
      </c>
      <c r="P682" s="23">
        <f>IFERROR(VLOOKUP(VSTS_4c4a2935_7cc5_4a88_9916_4870a252c45f[[#This Row],[ID]],PriLookup[],3,FALSE),"")</f>
        <v>41992.036631944444</v>
      </c>
      <c r="Q682" s="4" t="s">
        <v>2478</v>
      </c>
      <c r="R682" s="4"/>
      <c r="S682" s="1"/>
      <c r="T682" s="1" t="s">
        <v>2443</v>
      </c>
      <c r="U682" s="1" t="s">
        <v>2430</v>
      </c>
      <c r="V682" s="1" t="s">
        <v>2446</v>
      </c>
      <c r="W682" s="4" t="str">
        <f>VLOOKUP(VSTS_4c4a2935_7cc5_4a88_9916_4870a252c45f[[#This Row],[Area Path]],Table4[],2,FALSE)</f>
        <v>Unassigned</v>
      </c>
      <c r="X682" s="4" t="str">
        <f>VLOOKUP(VSTS_4c4a2935_7cc5_4a88_9916_4870a252c45f[[#This Row],[Area Path]],Table4[],3,FALSE)</f>
        <v>Unassigned</v>
      </c>
      <c r="Y682" s="4">
        <v>1999930448</v>
      </c>
      <c r="Z682" s="4" t="str">
        <f>IFERROR(IF(VLOOKUP(VSTS_4c4a2935_7cc5_4a88_9916_4870a252c45f[[#This Row],[ID]],ParentLookup[],7,FALSE)="Initiative",VLOOKUP(VSTS_4c4a2935_7cc5_4a88_9916_4870a252c45f[[#This Row],[ID]],ParentLookup[],4,FALSE),#N/A),"-- Not an Initiative --")</f>
        <v>Tablestakes: Create Common Docs</v>
      </c>
    </row>
    <row r="683" spans="1:26" hidden="1" x14ac:dyDescent="0.25">
      <c r="A683" s="2">
        <v>34769</v>
      </c>
      <c r="B683" s="1" t="s">
        <v>3225</v>
      </c>
      <c r="C683" s="7"/>
      <c r="D683" s="9" t="str">
        <f ca="1">IF(ISBLANK(VSTS_4c4a2935_7cc5_4a88_9916_4870a252c45f[[#This Row],[Dogfood Date]]),"",ROUND((VSTS_4c4a2935_7cc5_4a88_9916_4870a252c45f[[#This Row],[Dogfood Date]]-TODAY())/7,0))</f>
        <v/>
      </c>
      <c r="E683" s="10" t="str">
        <f ca="1">IF(VSTS_4c4a2935_7cc5_4a88_9916_4870a252c45f[[#This Row],[D_Wk]]="","No Date",IF(VSTS_4c4a2935_7cc5_4a88_9916_4870a252c45f[[#This Row],[D_Wk]]&gt;=0,"Coming Soon","Live in Dogfood"))</f>
        <v>No Date</v>
      </c>
      <c r="F683" s="7"/>
      <c r="G683" s="9" t="str">
        <f ca="1">IF(ISBLANK(VSTS_4c4a2935_7cc5_4a88_9916_4870a252c45f[[#This Row],[Release Date]]),"",ROUND((VSTS_4c4a2935_7cc5_4a88_9916_4870a252c45f[[#This Row],[Release Date]]-TODAY())/7,0))</f>
        <v/>
      </c>
      <c r="H683" s="10" t="str">
        <f ca="1">IF(VSTS_4c4a2935_7cc5_4a88_9916_4870a252c45f[[#This Row],[R_Wk]]="","No Date",IF(VSTS_4c4a2935_7cc5_4a88_9916_4870a252c45f[[#This Row],[R_Wk]]&gt;=0,"Coming Soon","Live in Prod"))</f>
        <v>No Date</v>
      </c>
      <c r="I683" s="7"/>
      <c r="J683" s="9" t="str">
        <f ca="1">IF(ISBLANK(VSTS_4c4a2935_7cc5_4a88_9916_4870a252c45f[[#This Row],[Finish Date]]),"",ROUND((VSTS_4c4a2935_7cc5_4a88_9916_4870a252c45f[[#This Row],[Finish Date]]-TODAY())/7,0))</f>
        <v/>
      </c>
      <c r="K68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3" s="1"/>
      <c r="M683" s="1"/>
      <c r="N683" s="1" t="s">
        <v>20</v>
      </c>
      <c r="O683" s="23">
        <v>41981.468171296299</v>
      </c>
      <c r="P683" s="23">
        <f>IFERROR(VLOOKUP(VSTS_4c4a2935_7cc5_4a88_9916_4870a252c45f[[#This Row],[ID]],PriLookup[],3,FALSE),"")</f>
        <v>41992.036631944444</v>
      </c>
      <c r="Q683" s="4" t="s">
        <v>2478</v>
      </c>
      <c r="R683" s="4"/>
      <c r="S683" s="1"/>
      <c r="T683" s="1" t="s">
        <v>2443</v>
      </c>
      <c r="U683" s="1" t="s">
        <v>2430</v>
      </c>
      <c r="V683" s="1" t="s">
        <v>2446</v>
      </c>
      <c r="W683" s="4" t="str">
        <f>VLOOKUP(VSTS_4c4a2935_7cc5_4a88_9916_4870a252c45f[[#This Row],[Area Path]],Table4[],2,FALSE)</f>
        <v>Unassigned</v>
      </c>
      <c r="X683" s="4" t="str">
        <f>VLOOKUP(VSTS_4c4a2935_7cc5_4a88_9916_4870a252c45f[[#This Row],[Area Path]],Table4[],3,FALSE)</f>
        <v>Unassigned</v>
      </c>
      <c r="Y683" s="4">
        <v>1999939139</v>
      </c>
      <c r="Z683" s="4" t="str">
        <f>IFERROR(IF(VLOOKUP(VSTS_4c4a2935_7cc5_4a88_9916_4870a252c45f[[#This Row],[ID]],ParentLookup[],7,FALSE)="Initiative",VLOOKUP(VSTS_4c4a2935_7cc5_4a88_9916_4870a252c45f[[#This Row],[ID]],ParentLookup[],4,FALSE),#N/A),"-- Not an Initiative --")</f>
        <v>Tablestakes: Create Common Docs</v>
      </c>
    </row>
    <row r="684" spans="1:26" hidden="1" x14ac:dyDescent="0.25">
      <c r="A684" s="2">
        <v>34770</v>
      </c>
      <c r="B684" s="1" t="s">
        <v>3226</v>
      </c>
      <c r="C684" s="7"/>
      <c r="D684" s="9" t="str">
        <f ca="1">IF(ISBLANK(VSTS_4c4a2935_7cc5_4a88_9916_4870a252c45f[[#This Row],[Dogfood Date]]),"",ROUND((VSTS_4c4a2935_7cc5_4a88_9916_4870a252c45f[[#This Row],[Dogfood Date]]-TODAY())/7,0))</f>
        <v/>
      </c>
      <c r="E684" s="10" t="str">
        <f ca="1">IF(VSTS_4c4a2935_7cc5_4a88_9916_4870a252c45f[[#This Row],[D_Wk]]="","No Date",IF(VSTS_4c4a2935_7cc5_4a88_9916_4870a252c45f[[#This Row],[D_Wk]]&gt;=0,"Coming Soon","Live in Dogfood"))</f>
        <v>No Date</v>
      </c>
      <c r="F684" s="7"/>
      <c r="G684" s="9" t="str">
        <f ca="1">IF(ISBLANK(VSTS_4c4a2935_7cc5_4a88_9916_4870a252c45f[[#This Row],[Release Date]]),"",ROUND((VSTS_4c4a2935_7cc5_4a88_9916_4870a252c45f[[#This Row],[Release Date]]-TODAY())/7,0))</f>
        <v/>
      </c>
      <c r="H684" s="10" t="str">
        <f ca="1">IF(VSTS_4c4a2935_7cc5_4a88_9916_4870a252c45f[[#This Row],[R_Wk]]="","No Date",IF(VSTS_4c4a2935_7cc5_4a88_9916_4870a252c45f[[#This Row],[R_Wk]]&gt;=0,"Coming Soon","Live in Prod"))</f>
        <v>No Date</v>
      </c>
      <c r="I684" s="7"/>
      <c r="J684" s="9" t="str">
        <f ca="1">IF(ISBLANK(VSTS_4c4a2935_7cc5_4a88_9916_4870a252c45f[[#This Row],[Finish Date]]),"",ROUND((VSTS_4c4a2935_7cc5_4a88_9916_4870a252c45f[[#This Row],[Finish Date]]-TODAY())/7,0))</f>
        <v/>
      </c>
      <c r="K6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4" s="1"/>
      <c r="M684" s="1"/>
      <c r="N684" s="1" t="s">
        <v>20</v>
      </c>
      <c r="O684" s="23">
        <v>41981.468171296299</v>
      </c>
      <c r="P684" s="23">
        <f>IFERROR(VLOOKUP(VSTS_4c4a2935_7cc5_4a88_9916_4870a252c45f[[#This Row],[ID]],PriLookup[],3,FALSE),"")</f>
        <v>41992.036631944444</v>
      </c>
      <c r="Q684" s="4" t="s">
        <v>2478</v>
      </c>
      <c r="R684" s="4"/>
      <c r="S684" s="1"/>
      <c r="T684" s="1" t="s">
        <v>2443</v>
      </c>
      <c r="U684" s="1" t="s">
        <v>2430</v>
      </c>
      <c r="V684" s="1" t="s">
        <v>2446</v>
      </c>
      <c r="W684" s="4" t="str">
        <f>VLOOKUP(VSTS_4c4a2935_7cc5_4a88_9916_4870a252c45f[[#This Row],[Area Path]],Table4[],2,FALSE)</f>
        <v>Unassigned</v>
      </c>
      <c r="X684" s="4" t="str">
        <f>VLOOKUP(VSTS_4c4a2935_7cc5_4a88_9916_4870a252c45f[[#This Row],[Area Path]],Table4[],3,FALSE)</f>
        <v>Unassigned</v>
      </c>
      <c r="Y684" s="4">
        <v>1999947830</v>
      </c>
      <c r="Z684" s="4" t="str">
        <f>IFERROR(IF(VLOOKUP(VSTS_4c4a2935_7cc5_4a88_9916_4870a252c45f[[#This Row],[ID]],ParentLookup[],7,FALSE)="Initiative",VLOOKUP(VSTS_4c4a2935_7cc5_4a88_9916_4870a252c45f[[#This Row],[ID]],ParentLookup[],4,FALSE),#N/A),"-- Not an Initiative --")</f>
        <v>Tablestakes: Create Common Docs</v>
      </c>
    </row>
    <row r="685" spans="1:26" hidden="1" x14ac:dyDescent="0.25">
      <c r="A685" s="2">
        <v>34772</v>
      </c>
      <c r="B685" s="1" t="s">
        <v>3227</v>
      </c>
      <c r="C685" s="7"/>
      <c r="D685" s="9" t="str">
        <f ca="1">IF(ISBLANK(VSTS_4c4a2935_7cc5_4a88_9916_4870a252c45f[[#This Row],[Dogfood Date]]),"",ROUND((VSTS_4c4a2935_7cc5_4a88_9916_4870a252c45f[[#This Row],[Dogfood Date]]-TODAY())/7,0))</f>
        <v/>
      </c>
      <c r="E685" s="10" t="str">
        <f ca="1">IF(VSTS_4c4a2935_7cc5_4a88_9916_4870a252c45f[[#This Row],[D_Wk]]="","No Date",IF(VSTS_4c4a2935_7cc5_4a88_9916_4870a252c45f[[#This Row],[D_Wk]]&gt;=0,"Coming Soon","Live in Dogfood"))</f>
        <v>No Date</v>
      </c>
      <c r="F685" s="7"/>
      <c r="G685" s="9" t="str">
        <f ca="1">IF(ISBLANK(VSTS_4c4a2935_7cc5_4a88_9916_4870a252c45f[[#This Row],[Release Date]]),"",ROUND((VSTS_4c4a2935_7cc5_4a88_9916_4870a252c45f[[#This Row],[Release Date]]-TODAY())/7,0))</f>
        <v/>
      </c>
      <c r="H685" s="10" t="str">
        <f ca="1">IF(VSTS_4c4a2935_7cc5_4a88_9916_4870a252c45f[[#This Row],[R_Wk]]="","No Date",IF(VSTS_4c4a2935_7cc5_4a88_9916_4870a252c45f[[#This Row],[R_Wk]]&gt;=0,"Coming Soon","Live in Prod"))</f>
        <v>No Date</v>
      </c>
      <c r="I685" s="7"/>
      <c r="J685" s="9" t="str">
        <f ca="1">IF(ISBLANK(VSTS_4c4a2935_7cc5_4a88_9916_4870a252c45f[[#This Row],[Finish Date]]),"",ROUND((VSTS_4c4a2935_7cc5_4a88_9916_4870a252c45f[[#This Row],[Finish Date]]-TODAY())/7,0))</f>
        <v/>
      </c>
      <c r="K68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5" s="1"/>
      <c r="M685" s="1"/>
      <c r="N685" s="1" t="s">
        <v>20</v>
      </c>
      <c r="O685" s="23">
        <v>41981.470277777778</v>
      </c>
      <c r="P685" s="23">
        <f>IFERROR(VLOOKUP(VSTS_4c4a2935_7cc5_4a88_9916_4870a252c45f[[#This Row],[ID]],PriLookup[],3,FALSE),"")</f>
        <v>41992.036631944444</v>
      </c>
      <c r="Q685" s="4" t="s">
        <v>4520</v>
      </c>
      <c r="R685" s="4"/>
      <c r="S685" s="1"/>
      <c r="T685" s="1" t="s">
        <v>2443</v>
      </c>
      <c r="U685" s="1" t="s">
        <v>2430</v>
      </c>
      <c r="V685" s="1" t="s">
        <v>2446</v>
      </c>
      <c r="W685" s="4" t="str">
        <f>VLOOKUP(VSTS_4c4a2935_7cc5_4a88_9916_4870a252c45f[[#This Row],[Area Path]],Table4[],2,FALSE)</f>
        <v>Unassigned</v>
      </c>
      <c r="X685" s="4" t="str">
        <f>VLOOKUP(VSTS_4c4a2935_7cc5_4a88_9916_4870a252c45f[[#This Row],[Area Path]],Table4[],3,FALSE)</f>
        <v>Unassigned</v>
      </c>
      <c r="Y685" s="4">
        <v>1999956521</v>
      </c>
      <c r="Z685" s="4" t="str">
        <f>IFERROR(IF(VLOOKUP(VSTS_4c4a2935_7cc5_4a88_9916_4870a252c45f[[#This Row],[ID]],ParentLookup[],7,FALSE)="Initiative",VLOOKUP(VSTS_4c4a2935_7cc5_4a88_9916_4870a252c45f[[#This Row],[ID]],ParentLookup[],4,FALSE),#N/A),"-- Not an Initiative --")</f>
        <v>Tablestakes: Create Common Docs</v>
      </c>
    </row>
    <row r="686" spans="1:26" hidden="1" x14ac:dyDescent="0.25">
      <c r="A686" s="2">
        <v>34901</v>
      </c>
      <c r="B686" s="1" t="s">
        <v>3194</v>
      </c>
      <c r="C686" s="7"/>
      <c r="D686" s="9" t="str">
        <f ca="1">IF(ISBLANK(VSTS_4c4a2935_7cc5_4a88_9916_4870a252c45f[[#This Row],[Dogfood Date]]),"",ROUND((VSTS_4c4a2935_7cc5_4a88_9916_4870a252c45f[[#This Row],[Dogfood Date]]-TODAY())/7,0))</f>
        <v/>
      </c>
      <c r="E686" s="10" t="str">
        <f ca="1">IF(VSTS_4c4a2935_7cc5_4a88_9916_4870a252c45f[[#This Row],[D_Wk]]="","No Date",IF(VSTS_4c4a2935_7cc5_4a88_9916_4870a252c45f[[#This Row],[D_Wk]]&gt;=0,"Coming Soon","Live in Dogfood"))</f>
        <v>No Date</v>
      </c>
      <c r="F686" s="7"/>
      <c r="G686" s="9" t="str">
        <f ca="1">IF(ISBLANK(VSTS_4c4a2935_7cc5_4a88_9916_4870a252c45f[[#This Row],[Release Date]]),"",ROUND((VSTS_4c4a2935_7cc5_4a88_9916_4870a252c45f[[#This Row],[Release Date]]-TODAY())/7,0))</f>
        <v/>
      </c>
      <c r="H686" s="10" t="str">
        <f ca="1">IF(VSTS_4c4a2935_7cc5_4a88_9916_4870a252c45f[[#This Row],[R_Wk]]="","No Date",IF(VSTS_4c4a2935_7cc5_4a88_9916_4870a252c45f[[#This Row],[R_Wk]]&gt;=0,"Coming Soon","Live in Prod"))</f>
        <v>No Date</v>
      </c>
      <c r="I686" s="7"/>
      <c r="J686" s="9" t="str">
        <f ca="1">IF(ISBLANK(VSTS_4c4a2935_7cc5_4a88_9916_4870a252c45f[[#This Row],[Finish Date]]),"",ROUND((VSTS_4c4a2935_7cc5_4a88_9916_4870a252c45f[[#This Row],[Finish Date]]-TODAY())/7,0))</f>
        <v/>
      </c>
      <c r="K68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6" s="1"/>
      <c r="M686" s="1"/>
      <c r="N686" s="1" t="s">
        <v>20</v>
      </c>
      <c r="O686" s="23">
        <v>41981.596944444442</v>
      </c>
      <c r="P686" s="23">
        <f>IFERROR(VLOOKUP(VSTS_4c4a2935_7cc5_4a88_9916_4870a252c45f[[#This Row],[ID]],PriLookup[],3,FALSE),"")</f>
        <v>41992.036631944444</v>
      </c>
      <c r="Q686" s="4" t="s">
        <v>2938</v>
      </c>
      <c r="R686" s="4"/>
      <c r="S686" s="1"/>
      <c r="T686" s="1" t="s">
        <v>2443</v>
      </c>
      <c r="U686" s="1" t="s">
        <v>2430</v>
      </c>
      <c r="V686" s="1" t="s">
        <v>2446</v>
      </c>
      <c r="W686" s="4" t="str">
        <f>VLOOKUP(VSTS_4c4a2935_7cc5_4a88_9916_4870a252c45f[[#This Row],[Area Path]],Table4[],2,FALSE)</f>
        <v>Unassigned</v>
      </c>
      <c r="X686" s="4" t="str">
        <f>VLOOKUP(VSTS_4c4a2935_7cc5_4a88_9916_4870a252c45f[[#This Row],[Area Path]],Table4[],3,FALSE)</f>
        <v>Unassigned</v>
      </c>
      <c r="Y686" s="4">
        <v>1999965212</v>
      </c>
      <c r="Z686" s="4" t="str">
        <f>IFERROR(IF(VLOOKUP(VSTS_4c4a2935_7cc5_4a88_9916_4870a252c45f[[#This Row],[ID]],ParentLookup[],7,FALSE)="Initiative",VLOOKUP(VSTS_4c4a2935_7cc5_4a88_9916_4870a252c45f[[#This Row],[ID]],ParentLookup[],4,FALSE),#N/A),"-- Not an Initiative --")</f>
        <v>Collab</v>
      </c>
    </row>
    <row r="687" spans="1:26" hidden="1" x14ac:dyDescent="0.25">
      <c r="A687" s="2">
        <v>35826</v>
      </c>
      <c r="B687" s="1" t="s">
        <v>3228</v>
      </c>
      <c r="C687" s="7"/>
      <c r="D687" s="9" t="str">
        <f ca="1">IF(ISBLANK(VSTS_4c4a2935_7cc5_4a88_9916_4870a252c45f[[#This Row],[Dogfood Date]]),"",ROUND((VSTS_4c4a2935_7cc5_4a88_9916_4870a252c45f[[#This Row],[Dogfood Date]]-TODAY())/7,0))</f>
        <v/>
      </c>
      <c r="E687" s="10" t="str">
        <f ca="1">IF(VSTS_4c4a2935_7cc5_4a88_9916_4870a252c45f[[#This Row],[D_Wk]]="","No Date",IF(VSTS_4c4a2935_7cc5_4a88_9916_4870a252c45f[[#This Row],[D_Wk]]&gt;=0,"Coming Soon","Live in Dogfood"))</f>
        <v>No Date</v>
      </c>
      <c r="F687" s="7"/>
      <c r="G687" s="9" t="str">
        <f ca="1">IF(ISBLANK(VSTS_4c4a2935_7cc5_4a88_9916_4870a252c45f[[#This Row],[Release Date]]),"",ROUND((VSTS_4c4a2935_7cc5_4a88_9916_4870a252c45f[[#This Row],[Release Date]]-TODAY())/7,0))</f>
        <v/>
      </c>
      <c r="H687" s="10" t="str">
        <f ca="1">IF(VSTS_4c4a2935_7cc5_4a88_9916_4870a252c45f[[#This Row],[R_Wk]]="","No Date",IF(VSTS_4c4a2935_7cc5_4a88_9916_4870a252c45f[[#This Row],[R_Wk]]&gt;=0,"Coming Soon","Live in Prod"))</f>
        <v>No Date</v>
      </c>
      <c r="I687" s="7"/>
      <c r="J687" s="9" t="str">
        <f ca="1">IF(ISBLANK(VSTS_4c4a2935_7cc5_4a88_9916_4870a252c45f[[#This Row],[Finish Date]]),"",ROUND((VSTS_4c4a2935_7cc5_4a88_9916_4870a252c45f[[#This Row],[Finish Date]]-TODAY())/7,0))</f>
        <v/>
      </c>
      <c r="K68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7" s="1"/>
      <c r="M687" s="1"/>
      <c r="N687" s="1" t="s">
        <v>20</v>
      </c>
      <c r="O687" s="23">
        <v>41982.631828703707</v>
      </c>
      <c r="P687" s="23">
        <f>IFERROR(VLOOKUP(VSTS_4c4a2935_7cc5_4a88_9916_4870a252c45f[[#This Row],[ID]],PriLookup[],3,FALSE),"")</f>
        <v>41992.036631944444</v>
      </c>
      <c r="Q687" s="4" t="s">
        <v>2478</v>
      </c>
      <c r="R687" s="4"/>
      <c r="S687" s="1"/>
      <c r="T687" s="1" t="s">
        <v>2450</v>
      </c>
      <c r="U687" s="1" t="s">
        <v>2430</v>
      </c>
      <c r="V687" s="1" t="s">
        <v>2446</v>
      </c>
      <c r="W687" s="4" t="str">
        <f>VLOOKUP(VSTS_4c4a2935_7cc5_4a88_9916_4870a252c45f[[#This Row],[Area Path]],Table4[],2,FALSE)</f>
        <v>Unassigned</v>
      </c>
      <c r="X687" s="4" t="str">
        <f>VLOOKUP(VSTS_4c4a2935_7cc5_4a88_9916_4870a252c45f[[#This Row],[Area Path]],Table4[],3,FALSE)</f>
        <v>Unassigned</v>
      </c>
      <c r="Y687" s="4">
        <v>1999973903</v>
      </c>
      <c r="Z687" s="4" t="str">
        <f>IFERROR(IF(VLOOKUP(VSTS_4c4a2935_7cc5_4a88_9916_4870a252c45f[[#This Row],[ID]],ParentLookup[],7,FALSE)="Initiative",VLOOKUP(VSTS_4c4a2935_7cc5_4a88_9916_4870a252c45f[[#This Row],[ID]],ParentLookup[],4,FALSE),#N/A),"-- Not an Initiative --")</f>
        <v>Great Reading Experience</v>
      </c>
    </row>
    <row r="688" spans="1:26" hidden="1" x14ac:dyDescent="0.25">
      <c r="A688" s="2">
        <v>35830</v>
      </c>
      <c r="B688" s="1" t="s">
        <v>3229</v>
      </c>
      <c r="C688" s="7"/>
      <c r="D688" s="9" t="str">
        <f ca="1">IF(ISBLANK(VSTS_4c4a2935_7cc5_4a88_9916_4870a252c45f[[#This Row],[Dogfood Date]]),"",ROUND((VSTS_4c4a2935_7cc5_4a88_9916_4870a252c45f[[#This Row],[Dogfood Date]]-TODAY())/7,0))</f>
        <v/>
      </c>
      <c r="E688" s="10" t="str">
        <f ca="1">IF(VSTS_4c4a2935_7cc5_4a88_9916_4870a252c45f[[#This Row],[D_Wk]]="","No Date",IF(VSTS_4c4a2935_7cc5_4a88_9916_4870a252c45f[[#This Row],[D_Wk]]&gt;=0,"Coming Soon","Live in Dogfood"))</f>
        <v>No Date</v>
      </c>
      <c r="F688" s="7"/>
      <c r="G688" s="9" t="str">
        <f ca="1">IF(ISBLANK(VSTS_4c4a2935_7cc5_4a88_9916_4870a252c45f[[#This Row],[Release Date]]),"",ROUND((VSTS_4c4a2935_7cc5_4a88_9916_4870a252c45f[[#This Row],[Release Date]]-TODAY())/7,0))</f>
        <v/>
      </c>
      <c r="H688" s="10" t="str">
        <f ca="1">IF(VSTS_4c4a2935_7cc5_4a88_9916_4870a252c45f[[#This Row],[R_Wk]]="","No Date",IF(VSTS_4c4a2935_7cc5_4a88_9916_4870a252c45f[[#This Row],[R_Wk]]&gt;=0,"Coming Soon","Live in Prod"))</f>
        <v>No Date</v>
      </c>
      <c r="I688" s="7"/>
      <c r="J688" s="9" t="str">
        <f ca="1">IF(ISBLANK(VSTS_4c4a2935_7cc5_4a88_9916_4870a252c45f[[#This Row],[Finish Date]]),"",ROUND((VSTS_4c4a2935_7cc5_4a88_9916_4870a252c45f[[#This Row],[Finish Date]]-TODAY())/7,0))</f>
        <v/>
      </c>
      <c r="K68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8" s="1"/>
      <c r="M688" s="1"/>
      <c r="N688" s="1" t="s">
        <v>20</v>
      </c>
      <c r="O688" s="23">
        <v>41982.632708333331</v>
      </c>
      <c r="P688" s="23">
        <f>IFERROR(VLOOKUP(VSTS_4c4a2935_7cc5_4a88_9916_4870a252c45f[[#This Row],[ID]],PriLookup[],3,FALSE),"")</f>
        <v>41992.036631944444</v>
      </c>
      <c r="Q688" s="4" t="s">
        <v>2478</v>
      </c>
      <c r="R688" s="4"/>
      <c r="S688" s="1"/>
      <c r="T688" s="1" t="s">
        <v>2450</v>
      </c>
      <c r="U688" s="1" t="s">
        <v>2430</v>
      </c>
      <c r="V688" s="1" t="s">
        <v>2446</v>
      </c>
      <c r="W688" s="4" t="str">
        <f>VLOOKUP(VSTS_4c4a2935_7cc5_4a88_9916_4870a252c45f[[#This Row],[Area Path]],Table4[],2,FALSE)</f>
        <v>Unassigned</v>
      </c>
      <c r="X688" s="4" t="str">
        <f>VLOOKUP(VSTS_4c4a2935_7cc5_4a88_9916_4870a252c45f[[#This Row],[Area Path]],Table4[],3,FALSE)</f>
        <v>Unassigned</v>
      </c>
      <c r="Y688" s="4">
        <v>1999982594</v>
      </c>
      <c r="Z688" s="4" t="str">
        <f>IFERROR(IF(VLOOKUP(VSTS_4c4a2935_7cc5_4a88_9916_4870a252c45f[[#This Row],[ID]],ParentLookup[],7,FALSE)="Initiative",VLOOKUP(VSTS_4c4a2935_7cc5_4a88_9916_4870a252c45f[[#This Row],[ID]],ParentLookup[],4,FALSE),#N/A),"-- Not an Initiative --")</f>
        <v>Create Beautiful Content</v>
      </c>
    </row>
    <row r="689" spans="1:26" hidden="1" x14ac:dyDescent="0.25">
      <c r="A689" s="2">
        <v>49364</v>
      </c>
      <c r="B689" s="1" t="s">
        <v>3716</v>
      </c>
      <c r="C689" s="7"/>
      <c r="D689" s="9" t="str">
        <f ca="1">IF(ISBLANK(VSTS_4c4a2935_7cc5_4a88_9916_4870a252c45f[[#This Row],[Dogfood Date]]),"",ROUND((VSTS_4c4a2935_7cc5_4a88_9916_4870a252c45f[[#This Row],[Dogfood Date]]-TODAY())/7,0))</f>
        <v/>
      </c>
      <c r="E689" s="22" t="str">
        <f ca="1">IF(VSTS_4c4a2935_7cc5_4a88_9916_4870a252c45f[[#This Row],[D_Wk]]="","No Date",IF(VSTS_4c4a2935_7cc5_4a88_9916_4870a252c45f[[#This Row],[D_Wk]]&gt;=0,"Coming Soon","Live in Dogfood"))</f>
        <v>No Date</v>
      </c>
      <c r="F689" s="7"/>
      <c r="G689" s="9" t="str">
        <f ca="1">IF(ISBLANK(VSTS_4c4a2935_7cc5_4a88_9916_4870a252c45f[[#This Row],[Release Date]]),"",ROUND((VSTS_4c4a2935_7cc5_4a88_9916_4870a252c45f[[#This Row],[Release Date]]-TODAY())/7,0))</f>
        <v/>
      </c>
      <c r="H689" s="22" t="str">
        <f ca="1">IF(VSTS_4c4a2935_7cc5_4a88_9916_4870a252c45f[[#This Row],[R_Wk]]="","No Date",IF(VSTS_4c4a2935_7cc5_4a88_9916_4870a252c45f[[#This Row],[R_Wk]]&gt;=0,"Coming Soon","Live in Prod"))</f>
        <v>No Date</v>
      </c>
      <c r="I689" s="7"/>
      <c r="J689" s="9" t="str">
        <f ca="1">IF(ISBLANK(VSTS_4c4a2935_7cc5_4a88_9916_4870a252c45f[[#This Row],[Finish Date]]),"",ROUND((VSTS_4c4a2935_7cc5_4a88_9916_4870a252c45f[[#This Row],[Finish Date]]-TODAY())/7,0))</f>
        <v/>
      </c>
      <c r="K68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89" s="1"/>
      <c r="M689" s="1"/>
      <c r="N689" s="1" t="s">
        <v>2397</v>
      </c>
      <c r="O689" s="23">
        <v>41992.036516203705</v>
      </c>
      <c r="P689" s="23">
        <f>IFERROR(VLOOKUP(VSTS_4c4a2935_7cc5_4a88_9916_4870a252c45f[[#This Row],[ID]],PriLookup[],3,FALSE),"")</f>
        <v>41992.036620370367</v>
      </c>
      <c r="Q689" s="4"/>
      <c r="R689" s="4"/>
      <c r="S689" s="1"/>
      <c r="T689" s="1" t="s">
        <v>2443</v>
      </c>
      <c r="U689" s="1" t="s">
        <v>2430</v>
      </c>
      <c r="V689" s="1" t="s">
        <v>2446</v>
      </c>
      <c r="W689" s="4" t="str">
        <f>VLOOKUP(VSTS_4c4a2935_7cc5_4a88_9916_4870a252c45f[[#This Row],[Area Path]],Table4[],2,FALSE)</f>
        <v>Unassigned</v>
      </c>
      <c r="X689" s="4" t="str">
        <f>VLOOKUP(VSTS_4c4a2935_7cc5_4a88_9916_4870a252c45f[[#This Row],[Area Path]],Table4[],3,FALSE)</f>
        <v>Unassigned</v>
      </c>
      <c r="Y689" s="4">
        <v>1999991309</v>
      </c>
      <c r="Z689" s="4" t="str">
        <f>IFERROR(IF(VLOOKUP(VSTS_4c4a2935_7cc5_4a88_9916_4870a252c45f[[#This Row],[ID]],ParentLookup[],7,FALSE)="Initiative",VLOOKUP(VSTS_4c4a2935_7cc5_4a88_9916_4870a252c45f[[#This Row],[ID]],ParentLookup[],4,FALSE),#N/A),"-- Not an Initiative --")</f>
        <v>-- Not an Initiative --</v>
      </c>
    </row>
    <row r="690" spans="1:26" hidden="1" x14ac:dyDescent="0.25">
      <c r="A690" s="2">
        <v>17274</v>
      </c>
      <c r="B690" s="1" t="s">
        <v>3717</v>
      </c>
      <c r="C690" s="7"/>
      <c r="D690" s="9" t="str">
        <f ca="1">IF(ISBLANK(VSTS_4c4a2935_7cc5_4a88_9916_4870a252c45f[[#This Row],[Dogfood Date]]),"",ROUND((VSTS_4c4a2935_7cc5_4a88_9916_4870a252c45f[[#This Row],[Dogfood Date]]-TODAY())/7,0))</f>
        <v/>
      </c>
      <c r="E690" s="22" t="str">
        <f ca="1">IF(VSTS_4c4a2935_7cc5_4a88_9916_4870a252c45f[[#This Row],[D_Wk]]="","No Date",IF(VSTS_4c4a2935_7cc5_4a88_9916_4870a252c45f[[#This Row],[D_Wk]]&gt;=0,"Coming Soon","Live in Dogfood"))</f>
        <v>No Date</v>
      </c>
      <c r="F690" s="7"/>
      <c r="G690" s="9" t="str">
        <f ca="1">IF(ISBLANK(VSTS_4c4a2935_7cc5_4a88_9916_4870a252c45f[[#This Row],[Release Date]]),"",ROUND((VSTS_4c4a2935_7cc5_4a88_9916_4870a252c45f[[#This Row],[Release Date]]-TODAY())/7,0))</f>
        <v/>
      </c>
      <c r="H690" s="22" t="str">
        <f ca="1">IF(VSTS_4c4a2935_7cc5_4a88_9916_4870a252c45f[[#This Row],[R_Wk]]="","No Date",IF(VSTS_4c4a2935_7cc5_4a88_9916_4870a252c45f[[#This Row],[R_Wk]]&gt;=0,"Coming Soon","Live in Prod"))</f>
        <v>No Date</v>
      </c>
      <c r="I690" s="7"/>
      <c r="J690" s="9" t="str">
        <f ca="1">IF(ISBLANK(VSTS_4c4a2935_7cc5_4a88_9916_4870a252c45f[[#This Row],[Finish Date]]),"",ROUND((VSTS_4c4a2935_7cc5_4a88_9916_4870a252c45f[[#This Row],[Finish Date]]-TODAY())/7,0))</f>
        <v/>
      </c>
      <c r="K69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0" s="1"/>
      <c r="M690" s="1"/>
      <c r="N690" s="1" t="s">
        <v>2397</v>
      </c>
      <c r="O690" s="23">
        <v>41953.698703703703</v>
      </c>
      <c r="P690" s="23">
        <f>IFERROR(VLOOKUP(VSTS_4c4a2935_7cc5_4a88_9916_4870a252c45f[[#This Row],[ID]],PriLookup[],3,FALSE),"")</f>
        <v>41939.849895833337</v>
      </c>
      <c r="Q690" s="4" t="s">
        <v>2478</v>
      </c>
      <c r="R690" s="4"/>
      <c r="S690" s="1"/>
      <c r="T690" s="1" t="s">
        <v>2443</v>
      </c>
      <c r="U690" s="1" t="s">
        <v>2430</v>
      </c>
      <c r="V690" s="1" t="s">
        <v>2446</v>
      </c>
      <c r="W690" s="4" t="str">
        <f>VLOOKUP(VSTS_4c4a2935_7cc5_4a88_9916_4870a252c45f[[#This Row],[Area Path]],Table4[],2,FALSE)</f>
        <v>Unassigned</v>
      </c>
      <c r="X690" s="4" t="str">
        <f>VLOOKUP(VSTS_4c4a2935_7cc5_4a88_9916_4870a252c45f[[#This Row],[Area Path]],Table4[],3,FALSE)</f>
        <v>Unassigned</v>
      </c>
      <c r="Y690" s="4">
        <v>2686753460</v>
      </c>
      <c r="Z690" s="4" t="str">
        <f>IFERROR(IF(VLOOKUP(VSTS_4c4a2935_7cc5_4a88_9916_4870a252c45f[[#This Row],[ID]],ParentLookup[],7,FALSE)="Initiative",VLOOKUP(VSTS_4c4a2935_7cc5_4a88_9916_4870a252c45f[[#This Row],[ID]],ParentLookup[],4,FALSE),#N/A),"-- Not an Initiative --")</f>
        <v>Collab</v>
      </c>
    </row>
    <row r="691" spans="1:26" hidden="1" x14ac:dyDescent="0.25">
      <c r="A691" s="2">
        <v>17264</v>
      </c>
      <c r="B691" s="1" t="s">
        <v>3718</v>
      </c>
      <c r="C691" s="7"/>
      <c r="D691" s="9" t="str">
        <f ca="1">IF(ISBLANK(VSTS_4c4a2935_7cc5_4a88_9916_4870a252c45f[[#This Row],[Dogfood Date]]),"",ROUND((VSTS_4c4a2935_7cc5_4a88_9916_4870a252c45f[[#This Row],[Dogfood Date]]-TODAY())/7,0))</f>
        <v/>
      </c>
      <c r="E691" s="22" t="str">
        <f ca="1">IF(VSTS_4c4a2935_7cc5_4a88_9916_4870a252c45f[[#This Row],[D_Wk]]="","No Date",IF(VSTS_4c4a2935_7cc5_4a88_9916_4870a252c45f[[#This Row],[D_Wk]]&gt;=0,"Coming Soon","Live in Dogfood"))</f>
        <v>No Date</v>
      </c>
      <c r="F691" s="7"/>
      <c r="G691" s="9" t="str">
        <f ca="1">IF(ISBLANK(VSTS_4c4a2935_7cc5_4a88_9916_4870a252c45f[[#This Row],[Release Date]]),"",ROUND((VSTS_4c4a2935_7cc5_4a88_9916_4870a252c45f[[#This Row],[Release Date]]-TODAY())/7,0))</f>
        <v/>
      </c>
      <c r="H691" s="22" t="str">
        <f ca="1">IF(VSTS_4c4a2935_7cc5_4a88_9916_4870a252c45f[[#This Row],[R_Wk]]="","No Date",IF(VSTS_4c4a2935_7cc5_4a88_9916_4870a252c45f[[#This Row],[R_Wk]]&gt;=0,"Coming Soon","Live in Prod"))</f>
        <v>No Date</v>
      </c>
      <c r="I691" s="7"/>
      <c r="J691" s="9" t="str">
        <f ca="1">IF(ISBLANK(VSTS_4c4a2935_7cc5_4a88_9916_4870a252c45f[[#This Row],[Finish Date]]),"",ROUND((VSTS_4c4a2935_7cc5_4a88_9916_4870a252c45f[[#This Row],[Finish Date]]-TODAY())/7,0))</f>
        <v/>
      </c>
      <c r="K69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1" s="1"/>
      <c r="M691" s="1"/>
      <c r="N691" s="1" t="s">
        <v>2397</v>
      </c>
      <c r="O691" s="23">
        <v>41957.431168981479</v>
      </c>
      <c r="P691" s="23">
        <f>IFERROR(VLOOKUP(VSTS_4c4a2935_7cc5_4a88_9916_4870a252c45f[[#This Row],[ID]],PriLookup[],3,FALSE),"")</f>
        <v>41956.622476851851</v>
      </c>
      <c r="Q691" s="4" t="s">
        <v>2861</v>
      </c>
      <c r="R691" s="4"/>
      <c r="S691" s="1"/>
      <c r="T691" s="1" t="s">
        <v>2443</v>
      </c>
      <c r="U691" s="1" t="s">
        <v>2430</v>
      </c>
      <c r="V691" s="1" t="s">
        <v>2446</v>
      </c>
      <c r="W691" s="4" t="str">
        <f>VLOOKUP(VSTS_4c4a2935_7cc5_4a88_9916_4870a252c45f[[#This Row],[Area Path]],Table4[],2,FALSE)</f>
        <v>Unassigned</v>
      </c>
      <c r="X691" s="4" t="str">
        <f>VLOOKUP(VSTS_4c4a2935_7cc5_4a88_9916_4870a252c45f[[#This Row],[Area Path]],Table4[],3,FALSE)</f>
        <v>Unassigned</v>
      </c>
      <c r="Y691" s="4">
        <v>19870211435</v>
      </c>
      <c r="Z691" s="4" t="str">
        <f>IFERROR(IF(VLOOKUP(VSTS_4c4a2935_7cc5_4a88_9916_4870a252c45f[[#This Row],[ID]],ParentLookup[],7,FALSE)="Initiative",VLOOKUP(VSTS_4c4a2935_7cc5_4a88_9916_4870a252c45f[[#This Row],[ID]],ParentLookup[],4,FALSE),#N/A),"-- Not an Initiative --")</f>
        <v>Tablestakes: PPTe - Shapes</v>
      </c>
    </row>
    <row r="692" spans="1:26" hidden="1" x14ac:dyDescent="0.25">
      <c r="A692" s="2">
        <v>17266</v>
      </c>
      <c r="B692" s="1" t="s">
        <v>3719</v>
      </c>
      <c r="C692" s="7"/>
      <c r="D692" s="9" t="str">
        <f ca="1">IF(ISBLANK(VSTS_4c4a2935_7cc5_4a88_9916_4870a252c45f[[#This Row],[Dogfood Date]]),"",ROUND((VSTS_4c4a2935_7cc5_4a88_9916_4870a252c45f[[#This Row],[Dogfood Date]]-TODAY())/7,0))</f>
        <v/>
      </c>
      <c r="E692" s="22" t="str">
        <f ca="1">IF(VSTS_4c4a2935_7cc5_4a88_9916_4870a252c45f[[#This Row],[D_Wk]]="","No Date",IF(VSTS_4c4a2935_7cc5_4a88_9916_4870a252c45f[[#This Row],[D_Wk]]&gt;=0,"Coming Soon","Live in Dogfood"))</f>
        <v>No Date</v>
      </c>
      <c r="F692" s="7"/>
      <c r="G692" s="9" t="str">
        <f ca="1">IF(ISBLANK(VSTS_4c4a2935_7cc5_4a88_9916_4870a252c45f[[#This Row],[Release Date]]),"",ROUND((VSTS_4c4a2935_7cc5_4a88_9916_4870a252c45f[[#This Row],[Release Date]]-TODAY())/7,0))</f>
        <v/>
      </c>
      <c r="H692" s="22" t="str">
        <f ca="1">IF(VSTS_4c4a2935_7cc5_4a88_9916_4870a252c45f[[#This Row],[R_Wk]]="","No Date",IF(VSTS_4c4a2935_7cc5_4a88_9916_4870a252c45f[[#This Row],[R_Wk]]&gt;=0,"Coming Soon","Live in Prod"))</f>
        <v>No Date</v>
      </c>
      <c r="I692" s="7"/>
      <c r="J692" s="9" t="str">
        <f ca="1">IF(ISBLANK(VSTS_4c4a2935_7cc5_4a88_9916_4870a252c45f[[#This Row],[Finish Date]]),"",ROUND((VSTS_4c4a2935_7cc5_4a88_9916_4870a252c45f[[#This Row],[Finish Date]]-TODAY())/7,0))</f>
        <v/>
      </c>
      <c r="K69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2" s="1"/>
      <c r="M692" s="1"/>
      <c r="N692" s="1" t="s">
        <v>2397</v>
      </c>
      <c r="O692" s="23">
        <v>41957.435543981483</v>
      </c>
      <c r="P692" s="23">
        <f>IFERROR(VLOOKUP(VSTS_4c4a2935_7cc5_4a88_9916_4870a252c45f[[#This Row],[ID]],PriLookup[],3,FALSE),"")</f>
        <v>41956.622847222221</v>
      </c>
      <c r="Q692" s="4" t="s">
        <v>2861</v>
      </c>
      <c r="R692" s="4"/>
      <c r="S692" s="1"/>
      <c r="T692" s="1" t="s">
        <v>2443</v>
      </c>
      <c r="U692" s="1" t="s">
        <v>2430</v>
      </c>
      <c r="V692" s="1" t="s">
        <v>2446</v>
      </c>
      <c r="W692" s="4" t="str">
        <f>VLOOKUP(VSTS_4c4a2935_7cc5_4a88_9916_4870a252c45f[[#This Row],[Area Path]],Table4[],2,FALSE)</f>
        <v>Unassigned</v>
      </c>
      <c r="X692" s="4" t="str">
        <f>VLOOKUP(VSTS_4c4a2935_7cc5_4a88_9916_4870a252c45f[[#This Row],[Area Path]],Table4[],3,FALSE)</f>
        <v>Unassigned</v>
      </c>
      <c r="Y692" s="4">
        <v>19876049168</v>
      </c>
      <c r="Z692" s="4" t="str">
        <f>IFERROR(IF(VLOOKUP(VSTS_4c4a2935_7cc5_4a88_9916_4870a252c45f[[#This Row],[ID]],ParentLookup[],7,FALSE)="Initiative",VLOOKUP(VSTS_4c4a2935_7cc5_4a88_9916_4870a252c45f[[#This Row],[ID]],ParentLookup[],4,FALSE),#N/A),"-- Not an Initiative --")</f>
        <v>Tablestakes: PPTe - Editing Canvas</v>
      </c>
    </row>
    <row r="693" spans="1:26" hidden="1" x14ac:dyDescent="0.25">
      <c r="A693" s="2">
        <v>17295</v>
      </c>
      <c r="B693" s="1" t="s">
        <v>2821</v>
      </c>
      <c r="C693" s="7"/>
      <c r="D693" s="9" t="str">
        <f ca="1">IF(ISBLANK(VSTS_4c4a2935_7cc5_4a88_9916_4870a252c45f[[#This Row],[Dogfood Date]]),"",ROUND((VSTS_4c4a2935_7cc5_4a88_9916_4870a252c45f[[#This Row],[Dogfood Date]]-TODAY())/7,0))</f>
        <v/>
      </c>
      <c r="E693" s="22" t="str">
        <f ca="1">IF(VSTS_4c4a2935_7cc5_4a88_9916_4870a252c45f[[#This Row],[D_Wk]]="","No Date",IF(VSTS_4c4a2935_7cc5_4a88_9916_4870a252c45f[[#This Row],[D_Wk]]&gt;=0,"Coming Soon","Live in Dogfood"))</f>
        <v>No Date</v>
      </c>
      <c r="F693" s="7"/>
      <c r="G693" s="9" t="str">
        <f ca="1">IF(ISBLANK(VSTS_4c4a2935_7cc5_4a88_9916_4870a252c45f[[#This Row],[Release Date]]),"",ROUND((VSTS_4c4a2935_7cc5_4a88_9916_4870a252c45f[[#This Row],[Release Date]]-TODAY())/7,0))</f>
        <v/>
      </c>
      <c r="H693" s="22" t="str">
        <f ca="1">IF(VSTS_4c4a2935_7cc5_4a88_9916_4870a252c45f[[#This Row],[R_Wk]]="","No Date",IF(VSTS_4c4a2935_7cc5_4a88_9916_4870a252c45f[[#This Row],[R_Wk]]&gt;=0,"Coming Soon","Live in Prod"))</f>
        <v>No Date</v>
      </c>
      <c r="I693" s="7"/>
      <c r="J693" s="9" t="str">
        <f ca="1">IF(ISBLANK(VSTS_4c4a2935_7cc5_4a88_9916_4870a252c45f[[#This Row],[Finish Date]]),"",ROUND((VSTS_4c4a2935_7cc5_4a88_9916_4870a252c45f[[#This Row],[Finish Date]]-TODAY())/7,0))</f>
        <v/>
      </c>
      <c r="K69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3" s="1"/>
      <c r="M693" s="1"/>
      <c r="N693" s="1" t="s">
        <v>2397</v>
      </c>
      <c r="O693" s="23">
        <v>41957.436273148145</v>
      </c>
      <c r="P693" s="23">
        <f>IFERROR(VLOOKUP(VSTS_4c4a2935_7cc5_4a88_9916_4870a252c45f[[#This Row],[ID]],PriLookup[],3,FALSE),"")</f>
        <v>41956.622847222221</v>
      </c>
      <c r="Q693" s="4" t="s">
        <v>2861</v>
      </c>
      <c r="R693" s="4"/>
      <c r="S693" s="1"/>
      <c r="T693" s="1" t="s">
        <v>2443</v>
      </c>
      <c r="U693" s="1" t="s">
        <v>2430</v>
      </c>
      <c r="V693" s="1" t="s">
        <v>2446</v>
      </c>
      <c r="W693" s="4" t="str">
        <f>VLOOKUP(VSTS_4c4a2935_7cc5_4a88_9916_4870a252c45f[[#This Row],[Area Path]],Table4[],2,FALSE)</f>
        <v>Unassigned</v>
      </c>
      <c r="X693" s="4" t="str">
        <f>VLOOKUP(VSTS_4c4a2935_7cc5_4a88_9916_4870a252c45f[[#This Row],[Area Path]],Table4[],3,FALSE)</f>
        <v>Unassigned</v>
      </c>
      <c r="Y693" s="4">
        <v>19878968035</v>
      </c>
      <c r="Z693" s="4" t="str">
        <f>IFERROR(IF(VLOOKUP(VSTS_4c4a2935_7cc5_4a88_9916_4870a252c45f[[#This Row],[ID]],ParentLookup[],7,FALSE)="Initiative",VLOOKUP(VSTS_4c4a2935_7cc5_4a88_9916_4870a252c45f[[#This Row],[ID]],ParentLookup[],4,FALSE),#N/A),"-- Not an Initiative --")</f>
        <v>Tablestakes: PPTe - Editing Canvas</v>
      </c>
    </row>
    <row r="694" spans="1:26" hidden="1" x14ac:dyDescent="0.25">
      <c r="A694" s="2">
        <v>17383</v>
      </c>
      <c r="B694" s="1" t="s">
        <v>3720</v>
      </c>
      <c r="C694" s="7"/>
      <c r="D694" s="9" t="str">
        <f ca="1">IF(ISBLANK(VSTS_4c4a2935_7cc5_4a88_9916_4870a252c45f[[#This Row],[Dogfood Date]]),"",ROUND((VSTS_4c4a2935_7cc5_4a88_9916_4870a252c45f[[#This Row],[Dogfood Date]]-TODAY())/7,0))</f>
        <v/>
      </c>
      <c r="E694" s="22" t="str">
        <f ca="1">IF(VSTS_4c4a2935_7cc5_4a88_9916_4870a252c45f[[#This Row],[D_Wk]]="","No Date",IF(VSTS_4c4a2935_7cc5_4a88_9916_4870a252c45f[[#This Row],[D_Wk]]&gt;=0,"Coming Soon","Live in Dogfood"))</f>
        <v>No Date</v>
      </c>
      <c r="F694" s="7"/>
      <c r="G694" s="9" t="str">
        <f ca="1">IF(ISBLANK(VSTS_4c4a2935_7cc5_4a88_9916_4870a252c45f[[#This Row],[Release Date]]),"",ROUND((VSTS_4c4a2935_7cc5_4a88_9916_4870a252c45f[[#This Row],[Release Date]]-TODAY())/7,0))</f>
        <v/>
      </c>
      <c r="H694" s="22" t="str">
        <f ca="1">IF(VSTS_4c4a2935_7cc5_4a88_9916_4870a252c45f[[#This Row],[R_Wk]]="","No Date",IF(VSTS_4c4a2935_7cc5_4a88_9916_4870a252c45f[[#This Row],[R_Wk]]&gt;=0,"Coming Soon","Live in Prod"))</f>
        <v>No Date</v>
      </c>
      <c r="I694" s="7"/>
      <c r="J694" s="9" t="str">
        <f ca="1">IF(ISBLANK(VSTS_4c4a2935_7cc5_4a88_9916_4870a252c45f[[#This Row],[Finish Date]]),"",ROUND((VSTS_4c4a2935_7cc5_4a88_9916_4870a252c45f[[#This Row],[Finish Date]]-TODAY())/7,0))</f>
        <v/>
      </c>
      <c r="K69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4" s="1"/>
      <c r="M694" s="1"/>
      <c r="N694" s="1" t="s">
        <v>2397</v>
      </c>
      <c r="O694" s="23">
        <v>41956.706759259258</v>
      </c>
      <c r="P694" s="23">
        <f>IFERROR(VLOOKUP(VSTS_4c4a2935_7cc5_4a88_9916_4870a252c45f[[#This Row],[ID]],PriLookup[],3,FALSE),"")</f>
        <v>41956.623611111114</v>
      </c>
      <c r="Q694" s="4" t="s">
        <v>2922</v>
      </c>
      <c r="R694" s="4"/>
      <c r="S694" s="1"/>
      <c r="T694" s="1" t="s">
        <v>2443</v>
      </c>
      <c r="U694" s="1" t="s">
        <v>2430</v>
      </c>
      <c r="V694" s="1" t="s">
        <v>2446</v>
      </c>
      <c r="W694" s="4" t="str">
        <f>VLOOKUP(VSTS_4c4a2935_7cc5_4a88_9916_4870a252c45f[[#This Row],[Area Path]],Table4[],2,FALSE)</f>
        <v>Unassigned</v>
      </c>
      <c r="X694" s="4" t="str">
        <f>VLOOKUP(VSTS_4c4a2935_7cc5_4a88_9916_4870a252c45f[[#This Row],[Area Path]],Table4[],3,FALSE)</f>
        <v>Unassigned</v>
      </c>
      <c r="Y694" s="4">
        <v>19880427468</v>
      </c>
      <c r="Z694" s="4" t="str">
        <f>IFERROR(IF(VLOOKUP(VSTS_4c4a2935_7cc5_4a88_9916_4870a252c45f[[#This Row],[ID]],ParentLookup[],7,FALSE)="Initiative",VLOOKUP(VSTS_4c4a2935_7cc5_4a88_9916_4870a252c45f[[#This Row],[ID]],ParentLookup[],4,FALSE),#N/A),"-- Not an Initiative --")</f>
        <v>Tablestakes: PPTe - Media</v>
      </c>
    </row>
    <row r="695" spans="1:26" hidden="1" x14ac:dyDescent="0.25">
      <c r="A695" s="2">
        <v>17268</v>
      </c>
      <c r="B695" s="1" t="s">
        <v>3721</v>
      </c>
      <c r="C695" s="7"/>
      <c r="D695" s="9" t="str">
        <f ca="1">IF(ISBLANK(VSTS_4c4a2935_7cc5_4a88_9916_4870a252c45f[[#This Row],[Dogfood Date]]),"",ROUND((VSTS_4c4a2935_7cc5_4a88_9916_4870a252c45f[[#This Row],[Dogfood Date]]-TODAY())/7,0))</f>
        <v/>
      </c>
      <c r="E695" s="22" t="str">
        <f ca="1">IF(VSTS_4c4a2935_7cc5_4a88_9916_4870a252c45f[[#This Row],[D_Wk]]="","No Date",IF(VSTS_4c4a2935_7cc5_4a88_9916_4870a252c45f[[#This Row],[D_Wk]]&gt;=0,"Coming Soon","Live in Dogfood"))</f>
        <v>No Date</v>
      </c>
      <c r="F695" s="7"/>
      <c r="G695" s="9" t="str">
        <f ca="1">IF(ISBLANK(VSTS_4c4a2935_7cc5_4a88_9916_4870a252c45f[[#This Row],[Release Date]]),"",ROUND((VSTS_4c4a2935_7cc5_4a88_9916_4870a252c45f[[#This Row],[Release Date]]-TODAY())/7,0))</f>
        <v/>
      </c>
      <c r="H695" s="22" t="str">
        <f ca="1">IF(VSTS_4c4a2935_7cc5_4a88_9916_4870a252c45f[[#This Row],[R_Wk]]="","No Date",IF(VSTS_4c4a2935_7cc5_4a88_9916_4870a252c45f[[#This Row],[R_Wk]]&gt;=0,"Coming Soon","Live in Prod"))</f>
        <v>No Date</v>
      </c>
      <c r="I695" s="7"/>
      <c r="J695" s="9" t="str">
        <f ca="1">IF(ISBLANK(VSTS_4c4a2935_7cc5_4a88_9916_4870a252c45f[[#This Row],[Finish Date]]),"",ROUND((VSTS_4c4a2935_7cc5_4a88_9916_4870a252c45f[[#This Row],[Finish Date]]-TODAY())/7,0))</f>
        <v/>
      </c>
      <c r="K69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5" s="1"/>
      <c r="M695" s="1"/>
      <c r="N695" s="1" t="s">
        <v>2397</v>
      </c>
      <c r="O695" s="23">
        <v>41957.434201388889</v>
      </c>
      <c r="P695" s="23">
        <f>IFERROR(VLOOKUP(VSTS_4c4a2935_7cc5_4a88_9916_4870a252c45f[[#This Row],[ID]],PriLookup[],3,FALSE),"")</f>
        <v>41939.849907407406</v>
      </c>
      <c r="Q695" s="4" t="s">
        <v>3722</v>
      </c>
      <c r="R695" s="4"/>
      <c r="S695" s="1"/>
      <c r="T695" s="1" t="s">
        <v>2443</v>
      </c>
      <c r="U695" s="1" t="s">
        <v>2430</v>
      </c>
      <c r="V695" s="1" t="s">
        <v>2446</v>
      </c>
      <c r="W695" s="4" t="str">
        <f>VLOOKUP(VSTS_4c4a2935_7cc5_4a88_9916_4870a252c45f[[#This Row],[Area Path]],Table4[],2,FALSE)</f>
        <v>Unassigned</v>
      </c>
      <c r="X695" s="4" t="str">
        <f>VLOOKUP(VSTS_4c4a2935_7cc5_4a88_9916_4870a252c45f[[#This Row],[Area Path]],Table4[],3,FALSE)</f>
        <v>Unassigned</v>
      </c>
      <c r="Y695" s="4">
        <v>19898992820</v>
      </c>
      <c r="Z695" s="4" t="str">
        <f>IFERROR(IF(VLOOKUP(VSTS_4c4a2935_7cc5_4a88_9916_4870a252c45f[[#This Row],[ID]],ParentLookup[],7,FALSE)="Initiative",VLOOKUP(VSTS_4c4a2935_7cc5_4a88_9916_4870a252c45f[[#This Row],[ID]],ParentLookup[],4,FALSE),#N/A),"-- Not an Initiative --")</f>
        <v>PPTe - Text Editor</v>
      </c>
    </row>
    <row r="696" spans="1:26" hidden="1" x14ac:dyDescent="0.25">
      <c r="A696" s="2">
        <v>17412</v>
      </c>
      <c r="B696" s="1" t="s">
        <v>3723</v>
      </c>
      <c r="C696" s="7"/>
      <c r="D696" s="9" t="str">
        <f ca="1">IF(ISBLANK(VSTS_4c4a2935_7cc5_4a88_9916_4870a252c45f[[#This Row],[Dogfood Date]]),"",ROUND((VSTS_4c4a2935_7cc5_4a88_9916_4870a252c45f[[#This Row],[Dogfood Date]]-TODAY())/7,0))</f>
        <v/>
      </c>
      <c r="E696" s="22" t="str">
        <f ca="1">IF(VSTS_4c4a2935_7cc5_4a88_9916_4870a252c45f[[#This Row],[D_Wk]]="","No Date",IF(VSTS_4c4a2935_7cc5_4a88_9916_4870a252c45f[[#This Row],[D_Wk]]&gt;=0,"Coming Soon","Live in Dogfood"))</f>
        <v>No Date</v>
      </c>
      <c r="F696" s="7"/>
      <c r="G696" s="9" t="str">
        <f ca="1">IF(ISBLANK(VSTS_4c4a2935_7cc5_4a88_9916_4870a252c45f[[#This Row],[Release Date]]),"",ROUND((VSTS_4c4a2935_7cc5_4a88_9916_4870a252c45f[[#This Row],[Release Date]]-TODAY())/7,0))</f>
        <v/>
      </c>
      <c r="H696" s="22" t="str">
        <f ca="1">IF(VSTS_4c4a2935_7cc5_4a88_9916_4870a252c45f[[#This Row],[R_Wk]]="","No Date",IF(VSTS_4c4a2935_7cc5_4a88_9916_4870a252c45f[[#This Row],[R_Wk]]&gt;=0,"Coming Soon","Live in Prod"))</f>
        <v>No Date</v>
      </c>
      <c r="I696" s="7"/>
      <c r="J696" s="9" t="str">
        <f ca="1">IF(ISBLANK(VSTS_4c4a2935_7cc5_4a88_9916_4870a252c45f[[#This Row],[Finish Date]]),"",ROUND((VSTS_4c4a2935_7cc5_4a88_9916_4870a252c45f[[#This Row],[Finish Date]]-TODAY())/7,0))</f>
        <v/>
      </c>
      <c r="K69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6" s="1"/>
      <c r="M696" s="1"/>
      <c r="N696" s="1" t="s">
        <v>2397</v>
      </c>
      <c r="O696" s="23">
        <v>41956.650312500002</v>
      </c>
      <c r="P696" s="23">
        <f>IFERROR(VLOOKUP(VSTS_4c4a2935_7cc5_4a88_9916_4870a252c45f[[#This Row],[ID]],PriLookup[],3,FALSE),"")</f>
        <v>41939.850057870368</v>
      </c>
      <c r="Q696" s="4" t="s">
        <v>2478</v>
      </c>
      <c r="R696" s="4"/>
      <c r="S696" s="1"/>
      <c r="T696" s="1" t="s">
        <v>2443</v>
      </c>
      <c r="U696" s="1" t="s">
        <v>2430</v>
      </c>
      <c r="V696" s="1" t="s">
        <v>2446</v>
      </c>
      <c r="W696" s="4" t="str">
        <f>VLOOKUP(VSTS_4c4a2935_7cc5_4a88_9916_4870a252c45f[[#This Row],[Area Path]],Table4[],2,FALSE)</f>
        <v>Unassigned</v>
      </c>
      <c r="X696" s="4" t="str">
        <f>VLOOKUP(VSTS_4c4a2935_7cc5_4a88_9916_4870a252c45f[[#This Row],[Area Path]],Table4[],3,FALSE)</f>
        <v>Unassigned</v>
      </c>
      <c r="Y696" s="4">
        <v>19956555590</v>
      </c>
      <c r="Z696" s="4" t="str">
        <f>IFERROR(IF(VLOOKUP(VSTS_4c4a2935_7cc5_4a88_9916_4870a252c45f[[#This Row],[ID]],ParentLookup[],7,FALSE)="Initiative",VLOOKUP(VSTS_4c4a2935_7cc5_4a88_9916_4870a252c45f[[#This Row],[ID]],ParentLookup[],4,FALSE),#N/A),"-- Not an Initiative --")</f>
        <v>-- Not an Initiative --</v>
      </c>
    </row>
    <row r="697" spans="1:26" hidden="1" x14ac:dyDescent="0.25">
      <c r="A697" s="2">
        <v>17438</v>
      </c>
      <c r="B697" s="1" t="s">
        <v>3724</v>
      </c>
      <c r="C697" s="7"/>
      <c r="D697" s="9" t="str">
        <f ca="1">IF(ISBLANK(VSTS_4c4a2935_7cc5_4a88_9916_4870a252c45f[[#This Row],[Dogfood Date]]),"",ROUND((VSTS_4c4a2935_7cc5_4a88_9916_4870a252c45f[[#This Row],[Dogfood Date]]-TODAY())/7,0))</f>
        <v/>
      </c>
      <c r="E697" s="22" t="str">
        <f ca="1">IF(VSTS_4c4a2935_7cc5_4a88_9916_4870a252c45f[[#This Row],[D_Wk]]="","No Date",IF(VSTS_4c4a2935_7cc5_4a88_9916_4870a252c45f[[#This Row],[D_Wk]]&gt;=0,"Coming Soon","Live in Dogfood"))</f>
        <v>No Date</v>
      </c>
      <c r="F697" s="7"/>
      <c r="G697" s="9" t="str">
        <f ca="1">IF(ISBLANK(VSTS_4c4a2935_7cc5_4a88_9916_4870a252c45f[[#This Row],[Release Date]]),"",ROUND((VSTS_4c4a2935_7cc5_4a88_9916_4870a252c45f[[#This Row],[Release Date]]-TODAY())/7,0))</f>
        <v/>
      </c>
      <c r="H697" s="22" t="str">
        <f ca="1">IF(VSTS_4c4a2935_7cc5_4a88_9916_4870a252c45f[[#This Row],[R_Wk]]="","No Date",IF(VSTS_4c4a2935_7cc5_4a88_9916_4870a252c45f[[#This Row],[R_Wk]]&gt;=0,"Coming Soon","Live in Prod"))</f>
        <v>No Date</v>
      </c>
      <c r="I697" s="7"/>
      <c r="J697" s="9" t="str">
        <f ca="1">IF(ISBLANK(VSTS_4c4a2935_7cc5_4a88_9916_4870a252c45f[[#This Row],[Finish Date]]),"",ROUND((VSTS_4c4a2935_7cc5_4a88_9916_4870a252c45f[[#This Row],[Finish Date]]-TODAY())/7,0))</f>
        <v/>
      </c>
      <c r="K69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7" s="1"/>
      <c r="M697" s="1"/>
      <c r="N697" s="1" t="s">
        <v>2397</v>
      </c>
      <c r="O697" s="23">
        <v>41956.650312500002</v>
      </c>
      <c r="P697" s="23">
        <f>IFERROR(VLOOKUP(VSTS_4c4a2935_7cc5_4a88_9916_4870a252c45f[[#This Row],[ID]],PriLookup[],3,FALSE),"")</f>
        <v>41939.850023148145</v>
      </c>
      <c r="Q697" s="4" t="s">
        <v>2478</v>
      </c>
      <c r="R697" s="4"/>
      <c r="S697" s="1"/>
      <c r="T697" s="1" t="s">
        <v>2443</v>
      </c>
      <c r="U697" s="1" t="s">
        <v>2430</v>
      </c>
      <c r="V697" s="1" t="s">
        <v>2446</v>
      </c>
      <c r="W697" s="4" t="str">
        <f>VLOOKUP(VSTS_4c4a2935_7cc5_4a88_9916_4870a252c45f[[#This Row],[Area Path]],Table4[],2,FALSE)</f>
        <v>Unassigned</v>
      </c>
      <c r="X697" s="4" t="str">
        <f>VLOOKUP(VSTS_4c4a2935_7cc5_4a88_9916_4870a252c45f[[#This Row],[Area Path]],Table4[],3,FALSE)</f>
        <v>Unassigned</v>
      </c>
      <c r="Y697" s="4">
        <v>19982621750</v>
      </c>
      <c r="Z697" s="4" t="str">
        <f>IFERROR(IF(VLOOKUP(VSTS_4c4a2935_7cc5_4a88_9916_4870a252c45f[[#This Row],[ID]],ParentLookup[],7,FALSE)="Initiative",VLOOKUP(VSTS_4c4a2935_7cc5_4a88_9916_4870a252c45f[[#This Row],[ID]],ParentLookup[],4,FALSE),#N/A),"-- Not an Initiative --")</f>
        <v>-- Not an Initiative --</v>
      </c>
    </row>
    <row r="698" spans="1:26" hidden="1" x14ac:dyDescent="0.25">
      <c r="A698" s="2">
        <v>17439</v>
      </c>
      <c r="B698" s="1" t="s">
        <v>3725</v>
      </c>
      <c r="C698" s="7"/>
      <c r="D698" s="9" t="str">
        <f ca="1">IF(ISBLANK(VSTS_4c4a2935_7cc5_4a88_9916_4870a252c45f[[#This Row],[Dogfood Date]]),"",ROUND((VSTS_4c4a2935_7cc5_4a88_9916_4870a252c45f[[#This Row],[Dogfood Date]]-TODAY())/7,0))</f>
        <v/>
      </c>
      <c r="E698" s="22" t="str">
        <f ca="1">IF(VSTS_4c4a2935_7cc5_4a88_9916_4870a252c45f[[#This Row],[D_Wk]]="","No Date",IF(VSTS_4c4a2935_7cc5_4a88_9916_4870a252c45f[[#This Row],[D_Wk]]&gt;=0,"Coming Soon","Live in Dogfood"))</f>
        <v>No Date</v>
      </c>
      <c r="F698" s="7"/>
      <c r="G698" s="9" t="str">
        <f ca="1">IF(ISBLANK(VSTS_4c4a2935_7cc5_4a88_9916_4870a252c45f[[#This Row],[Release Date]]),"",ROUND((VSTS_4c4a2935_7cc5_4a88_9916_4870a252c45f[[#This Row],[Release Date]]-TODAY())/7,0))</f>
        <v/>
      </c>
      <c r="H698" s="22" t="str">
        <f ca="1">IF(VSTS_4c4a2935_7cc5_4a88_9916_4870a252c45f[[#This Row],[R_Wk]]="","No Date",IF(VSTS_4c4a2935_7cc5_4a88_9916_4870a252c45f[[#This Row],[R_Wk]]&gt;=0,"Coming Soon","Live in Prod"))</f>
        <v>No Date</v>
      </c>
      <c r="I698" s="7"/>
      <c r="J698" s="9" t="str">
        <f ca="1">IF(ISBLANK(VSTS_4c4a2935_7cc5_4a88_9916_4870a252c45f[[#This Row],[Finish Date]]),"",ROUND((VSTS_4c4a2935_7cc5_4a88_9916_4870a252c45f[[#This Row],[Finish Date]]-TODAY())/7,0))</f>
        <v/>
      </c>
      <c r="K69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8" s="1"/>
      <c r="M698" s="1"/>
      <c r="N698" s="1" t="s">
        <v>2397</v>
      </c>
      <c r="O698" s="23">
        <v>41956.650312500002</v>
      </c>
      <c r="P698" s="23">
        <f>IFERROR(VLOOKUP(VSTS_4c4a2935_7cc5_4a88_9916_4870a252c45f[[#This Row],[ID]],PriLookup[],3,FALSE),"")</f>
        <v>41939.850023148145</v>
      </c>
      <c r="Q698" s="4" t="s">
        <v>2478</v>
      </c>
      <c r="R698" s="4"/>
      <c r="S698" s="1"/>
      <c r="T698" s="1" t="s">
        <v>2443</v>
      </c>
      <c r="U698" s="1" t="s">
        <v>2430</v>
      </c>
      <c r="V698" s="1" t="s">
        <v>2446</v>
      </c>
      <c r="W698" s="4" t="str">
        <f>VLOOKUP(VSTS_4c4a2935_7cc5_4a88_9916_4870a252c45f[[#This Row],[Area Path]],Table4[],2,FALSE)</f>
        <v>Unassigned</v>
      </c>
      <c r="X698" s="4" t="str">
        <f>VLOOKUP(VSTS_4c4a2935_7cc5_4a88_9916_4870a252c45f[[#This Row],[Area Path]],Table4[],3,FALSE)</f>
        <v>Unassigned</v>
      </c>
      <c r="Y698" s="4">
        <v>19983707840</v>
      </c>
      <c r="Z698" s="4" t="str">
        <f>IFERROR(IF(VLOOKUP(VSTS_4c4a2935_7cc5_4a88_9916_4870a252c45f[[#This Row],[ID]],ParentLookup[],7,FALSE)="Initiative",VLOOKUP(VSTS_4c4a2935_7cc5_4a88_9916_4870a252c45f[[#This Row],[ID]],ParentLookup[],4,FALSE),#N/A),"-- Not an Initiative --")</f>
        <v>-- Not an Initiative --</v>
      </c>
    </row>
    <row r="699" spans="1:26" hidden="1" x14ac:dyDescent="0.25">
      <c r="A699" s="2">
        <v>17440</v>
      </c>
      <c r="B699" s="1" t="s">
        <v>3726</v>
      </c>
      <c r="C699" s="7"/>
      <c r="D699" s="9" t="str">
        <f ca="1">IF(ISBLANK(VSTS_4c4a2935_7cc5_4a88_9916_4870a252c45f[[#This Row],[Dogfood Date]]),"",ROUND((VSTS_4c4a2935_7cc5_4a88_9916_4870a252c45f[[#This Row],[Dogfood Date]]-TODAY())/7,0))</f>
        <v/>
      </c>
      <c r="E699" s="22" t="str">
        <f ca="1">IF(VSTS_4c4a2935_7cc5_4a88_9916_4870a252c45f[[#This Row],[D_Wk]]="","No Date",IF(VSTS_4c4a2935_7cc5_4a88_9916_4870a252c45f[[#This Row],[D_Wk]]&gt;=0,"Coming Soon","Live in Dogfood"))</f>
        <v>No Date</v>
      </c>
      <c r="F699" s="7"/>
      <c r="G699" s="9" t="str">
        <f ca="1">IF(ISBLANK(VSTS_4c4a2935_7cc5_4a88_9916_4870a252c45f[[#This Row],[Release Date]]),"",ROUND((VSTS_4c4a2935_7cc5_4a88_9916_4870a252c45f[[#This Row],[Release Date]]-TODAY())/7,0))</f>
        <v/>
      </c>
      <c r="H699" s="22" t="str">
        <f ca="1">IF(VSTS_4c4a2935_7cc5_4a88_9916_4870a252c45f[[#This Row],[R_Wk]]="","No Date",IF(VSTS_4c4a2935_7cc5_4a88_9916_4870a252c45f[[#This Row],[R_Wk]]&gt;=0,"Coming Soon","Live in Prod"))</f>
        <v>No Date</v>
      </c>
      <c r="I699" s="7"/>
      <c r="J699" s="9" t="str">
        <f ca="1">IF(ISBLANK(VSTS_4c4a2935_7cc5_4a88_9916_4870a252c45f[[#This Row],[Finish Date]]),"",ROUND((VSTS_4c4a2935_7cc5_4a88_9916_4870a252c45f[[#This Row],[Finish Date]]-TODAY())/7,0))</f>
        <v/>
      </c>
      <c r="K69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699" s="1"/>
      <c r="M699" s="1"/>
      <c r="N699" s="1" t="s">
        <v>2397</v>
      </c>
      <c r="O699" s="23">
        <v>41956.650312500002</v>
      </c>
      <c r="P699" s="23">
        <f>IFERROR(VLOOKUP(VSTS_4c4a2935_7cc5_4a88_9916_4870a252c45f[[#This Row],[ID]],PriLookup[],3,FALSE),"")</f>
        <v>41939.850011574075</v>
      </c>
      <c r="Q699" s="4" t="s">
        <v>2478</v>
      </c>
      <c r="R699" s="4"/>
      <c r="S699" s="1"/>
      <c r="T699" s="1" t="s">
        <v>2443</v>
      </c>
      <c r="U699" s="1" t="s">
        <v>2430</v>
      </c>
      <c r="V699" s="1" t="s">
        <v>2446</v>
      </c>
      <c r="W699" s="4" t="str">
        <f>VLOOKUP(VSTS_4c4a2935_7cc5_4a88_9916_4870a252c45f[[#This Row],[Area Path]],Table4[],2,FALSE)</f>
        <v>Unassigned</v>
      </c>
      <c r="X699" s="4" t="str">
        <f>VLOOKUP(VSTS_4c4a2935_7cc5_4a88_9916_4870a252c45f[[#This Row],[Area Path]],Table4[],3,FALSE)</f>
        <v>Unassigned</v>
      </c>
      <c r="Y699" s="4">
        <v>19984793930</v>
      </c>
      <c r="Z699" s="4" t="str">
        <f>IFERROR(IF(VLOOKUP(VSTS_4c4a2935_7cc5_4a88_9916_4870a252c45f[[#This Row],[ID]],ParentLookup[],7,FALSE)="Initiative",VLOOKUP(VSTS_4c4a2935_7cc5_4a88_9916_4870a252c45f[[#This Row],[ID]],ParentLookup[],4,FALSE),#N/A),"-- Not an Initiative --")</f>
        <v>-- Not an Initiative --</v>
      </c>
    </row>
    <row r="700" spans="1:26" hidden="1" x14ac:dyDescent="0.25">
      <c r="A700" s="2">
        <v>21026</v>
      </c>
      <c r="B700" s="1" t="s">
        <v>2743</v>
      </c>
      <c r="C700" s="7"/>
      <c r="D700" s="9" t="str">
        <f ca="1">IF(ISBLANK(VSTS_4c4a2935_7cc5_4a88_9916_4870a252c45f[[#This Row],[Dogfood Date]]),"",ROUND((VSTS_4c4a2935_7cc5_4a88_9916_4870a252c45f[[#This Row],[Dogfood Date]]-TODAY())/7,0))</f>
        <v/>
      </c>
      <c r="E700" s="22" t="str">
        <f ca="1">IF(VSTS_4c4a2935_7cc5_4a88_9916_4870a252c45f[[#This Row],[D_Wk]]="","No Date",IF(VSTS_4c4a2935_7cc5_4a88_9916_4870a252c45f[[#This Row],[D_Wk]]&gt;=0,"Coming Soon","Live in Dogfood"))</f>
        <v>No Date</v>
      </c>
      <c r="F700" s="7"/>
      <c r="G700" s="9" t="str">
        <f ca="1">IF(ISBLANK(VSTS_4c4a2935_7cc5_4a88_9916_4870a252c45f[[#This Row],[Release Date]]),"",ROUND((VSTS_4c4a2935_7cc5_4a88_9916_4870a252c45f[[#This Row],[Release Date]]-TODAY())/7,0))</f>
        <v/>
      </c>
      <c r="H700" s="22" t="str">
        <f ca="1">IF(VSTS_4c4a2935_7cc5_4a88_9916_4870a252c45f[[#This Row],[R_Wk]]="","No Date",IF(VSTS_4c4a2935_7cc5_4a88_9916_4870a252c45f[[#This Row],[R_Wk]]&gt;=0,"Coming Soon","Live in Prod"))</f>
        <v>No Date</v>
      </c>
      <c r="I700" s="7"/>
      <c r="J700" s="9" t="str">
        <f ca="1">IF(ISBLANK(VSTS_4c4a2935_7cc5_4a88_9916_4870a252c45f[[#This Row],[Finish Date]]),"",ROUND((VSTS_4c4a2935_7cc5_4a88_9916_4870a252c45f[[#This Row],[Finish Date]]-TODAY())/7,0))</f>
        <v/>
      </c>
      <c r="K70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0" s="1"/>
      <c r="M700" s="1"/>
      <c r="N700" s="1" t="s">
        <v>2397</v>
      </c>
      <c r="O700" s="23">
        <v>41957.43167824074</v>
      </c>
      <c r="P700" s="23" t="str">
        <f>IFERROR(VLOOKUP(VSTS_4c4a2935_7cc5_4a88_9916_4870a252c45f[[#This Row],[ID]],PriLookup[],3,FALSE),"")</f>
        <v/>
      </c>
      <c r="Q700" s="4" t="s">
        <v>3727</v>
      </c>
      <c r="R700" s="4"/>
      <c r="S700" s="1"/>
      <c r="T700" s="1" t="s">
        <v>2443</v>
      </c>
      <c r="U700" s="1" t="s">
        <v>2430</v>
      </c>
      <c r="V700" s="1" t="s">
        <v>2446</v>
      </c>
      <c r="W700" s="4" t="str">
        <f>VLOOKUP(VSTS_4c4a2935_7cc5_4a88_9916_4870a252c45f[[#This Row],[Area Path]],Table4[],2,FALSE)</f>
        <v>Unassigned</v>
      </c>
      <c r="X700" s="4" t="str">
        <f>VLOOKUP(VSTS_4c4a2935_7cc5_4a88_9916_4870a252c45f[[#This Row],[Area Path]],Table4[],3,FALSE)</f>
        <v>Unassigned</v>
      </c>
      <c r="Y700" s="4"/>
      <c r="Z700" s="4" t="str">
        <f>IFERROR(IF(VLOOKUP(VSTS_4c4a2935_7cc5_4a88_9916_4870a252c45f[[#This Row],[ID]],ParentLookup[],7,FALSE)="Initiative",VLOOKUP(VSTS_4c4a2935_7cc5_4a88_9916_4870a252c45f[[#This Row],[ID]],ParentLookup[],4,FALSE),#N/A),"-- Not an Initiative --")</f>
        <v>Tablestakes: PPTe - Shapes</v>
      </c>
    </row>
    <row r="701" spans="1:26" hidden="1" x14ac:dyDescent="0.25">
      <c r="A701" s="2">
        <v>21066</v>
      </c>
      <c r="B701" s="1" t="s">
        <v>3728</v>
      </c>
      <c r="C701" s="7"/>
      <c r="D701" s="9" t="str">
        <f ca="1">IF(ISBLANK(VSTS_4c4a2935_7cc5_4a88_9916_4870a252c45f[[#This Row],[Dogfood Date]]),"",ROUND((VSTS_4c4a2935_7cc5_4a88_9916_4870a252c45f[[#This Row],[Dogfood Date]]-TODAY())/7,0))</f>
        <v/>
      </c>
      <c r="E701" s="22" t="str">
        <f ca="1">IF(VSTS_4c4a2935_7cc5_4a88_9916_4870a252c45f[[#This Row],[D_Wk]]="","No Date",IF(VSTS_4c4a2935_7cc5_4a88_9916_4870a252c45f[[#This Row],[D_Wk]]&gt;=0,"Coming Soon","Live in Dogfood"))</f>
        <v>No Date</v>
      </c>
      <c r="F701" s="7"/>
      <c r="G701" s="9" t="str">
        <f ca="1">IF(ISBLANK(VSTS_4c4a2935_7cc5_4a88_9916_4870a252c45f[[#This Row],[Release Date]]),"",ROUND((VSTS_4c4a2935_7cc5_4a88_9916_4870a252c45f[[#This Row],[Release Date]]-TODAY())/7,0))</f>
        <v/>
      </c>
      <c r="H701" s="22" t="str">
        <f ca="1">IF(VSTS_4c4a2935_7cc5_4a88_9916_4870a252c45f[[#This Row],[R_Wk]]="","No Date",IF(VSTS_4c4a2935_7cc5_4a88_9916_4870a252c45f[[#This Row],[R_Wk]]&gt;=0,"Coming Soon","Live in Prod"))</f>
        <v>No Date</v>
      </c>
      <c r="I701" s="7"/>
      <c r="J701" s="9" t="str">
        <f ca="1">IF(ISBLANK(VSTS_4c4a2935_7cc5_4a88_9916_4870a252c45f[[#This Row],[Finish Date]]),"",ROUND((VSTS_4c4a2935_7cc5_4a88_9916_4870a252c45f[[#This Row],[Finish Date]]-TODAY())/7,0))</f>
        <v/>
      </c>
      <c r="K70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1" s="1"/>
      <c r="M701" s="1"/>
      <c r="N701" s="1" t="s">
        <v>2397</v>
      </c>
      <c r="O701" s="23">
        <v>41957.43613425926</v>
      </c>
      <c r="P701" s="23" t="str">
        <f>IFERROR(VLOOKUP(VSTS_4c4a2935_7cc5_4a88_9916_4870a252c45f[[#This Row],[ID]],PriLookup[],3,FALSE),"")</f>
        <v/>
      </c>
      <c r="Q701" s="4" t="s">
        <v>3729</v>
      </c>
      <c r="R701" s="4"/>
      <c r="S701" s="1"/>
      <c r="T701" s="1" t="s">
        <v>5878</v>
      </c>
      <c r="U701" s="1" t="s">
        <v>2430</v>
      </c>
      <c r="V701" s="1" t="s">
        <v>2446</v>
      </c>
      <c r="W701" s="4" t="str">
        <f>VLOOKUP(VSTS_4c4a2935_7cc5_4a88_9916_4870a252c45f[[#This Row],[Area Path]],Table4[],2,FALSE)</f>
        <v>Unassigned</v>
      </c>
      <c r="X701" s="4" t="str">
        <f>VLOOKUP(VSTS_4c4a2935_7cc5_4a88_9916_4870a252c45f[[#This Row],[Area Path]],Table4[],3,FALSE)</f>
        <v>Unassigned</v>
      </c>
      <c r="Y701" s="4"/>
      <c r="Z701" s="4" t="str">
        <f>IFERROR(IF(VLOOKUP(VSTS_4c4a2935_7cc5_4a88_9916_4870a252c45f[[#This Row],[ID]],ParentLookup[],7,FALSE)="Initiative",VLOOKUP(VSTS_4c4a2935_7cc5_4a88_9916_4870a252c45f[[#This Row],[ID]],ParentLookup[],4,FALSE),#N/A),"-- Not an Initiative --")</f>
        <v>Tablestakes: PPTe - Editing Canvas</v>
      </c>
    </row>
    <row r="702" spans="1:26" hidden="1" x14ac:dyDescent="0.25">
      <c r="A702" s="2">
        <v>21067</v>
      </c>
      <c r="B702" s="1" t="s">
        <v>3730</v>
      </c>
      <c r="C702" s="7"/>
      <c r="D702" s="9" t="str">
        <f ca="1">IF(ISBLANK(VSTS_4c4a2935_7cc5_4a88_9916_4870a252c45f[[#This Row],[Dogfood Date]]),"",ROUND((VSTS_4c4a2935_7cc5_4a88_9916_4870a252c45f[[#This Row],[Dogfood Date]]-TODAY())/7,0))</f>
        <v/>
      </c>
      <c r="E702" s="22" t="str">
        <f ca="1">IF(VSTS_4c4a2935_7cc5_4a88_9916_4870a252c45f[[#This Row],[D_Wk]]="","No Date",IF(VSTS_4c4a2935_7cc5_4a88_9916_4870a252c45f[[#This Row],[D_Wk]]&gt;=0,"Coming Soon","Live in Dogfood"))</f>
        <v>No Date</v>
      </c>
      <c r="F702" s="7"/>
      <c r="G702" s="9" t="str">
        <f ca="1">IF(ISBLANK(VSTS_4c4a2935_7cc5_4a88_9916_4870a252c45f[[#This Row],[Release Date]]),"",ROUND((VSTS_4c4a2935_7cc5_4a88_9916_4870a252c45f[[#This Row],[Release Date]]-TODAY())/7,0))</f>
        <v/>
      </c>
      <c r="H702" s="22" t="str">
        <f ca="1">IF(VSTS_4c4a2935_7cc5_4a88_9916_4870a252c45f[[#This Row],[R_Wk]]="","No Date",IF(VSTS_4c4a2935_7cc5_4a88_9916_4870a252c45f[[#This Row],[R_Wk]]&gt;=0,"Coming Soon","Live in Prod"))</f>
        <v>No Date</v>
      </c>
      <c r="I702" s="7"/>
      <c r="J702" s="9" t="str">
        <f ca="1">IF(ISBLANK(VSTS_4c4a2935_7cc5_4a88_9916_4870a252c45f[[#This Row],[Finish Date]]),"",ROUND((VSTS_4c4a2935_7cc5_4a88_9916_4870a252c45f[[#This Row],[Finish Date]]-TODAY())/7,0))</f>
        <v/>
      </c>
      <c r="K70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2" s="1"/>
      <c r="M702" s="1"/>
      <c r="N702" s="1" t="s">
        <v>2397</v>
      </c>
      <c r="O702" s="23">
        <v>41957.431840277779</v>
      </c>
      <c r="P702" s="23" t="str">
        <f>IFERROR(VLOOKUP(VSTS_4c4a2935_7cc5_4a88_9916_4870a252c45f[[#This Row],[ID]],PriLookup[],3,FALSE),"")</f>
        <v/>
      </c>
      <c r="Q702" s="4" t="s">
        <v>3729</v>
      </c>
      <c r="R702" s="4"/>
      <c r="S702" s="1"/>
      <c r="T702" s="1" t="s">
        <v>2443</v>
      </c>
      <c r="U702" s="1" t="s">
        <v>2430</v>
      </c>
      <c r="V702" s="1" t="s">
        <v>2446</v>
      </c>
      <c r="W702" s="4" t="str">
        <f>VLOOKUP(VSTS_4c4a2935_7cc5_4a88_9916_4870a252c45f[[#This Row],[Area Path]],Table4[],2,FALSE)</f>
        <v>Unassigned</v>
      </c>
      <c r="X702" s="4" t="str">
        <f>VLOOKUP(VSTS_4c4a2935_7cc5_4a88_9916_4870a252c45f[[#This Row],[Area Path]],Table4[],3,FALSE)</f>
        <v>Unassigned</v>
      </c>
      <c r="Y702" s="4"/>
      <c r="Z702" s="4" t="str">
        <f>IFERROR(IF(VLOOKUP(VSTS_4c4a2935_7cc5_4a88_9916_4870a252c45f[[#This Row],[ID]],ParentLookup[],7,FALSE)="Initiative",VLOOKUP(VSTS_4c4a2935_7cc5_4a88_9916_4870a252c45f[[#This Row],[ID]],ParentLookup[],4,FALSE),#N/A),"-- Not an Initiative --")</f>
        <v>Tablestakes: PPTe - Shapes</v>
      </c>
    </row>
    <row r="703" spans="1:26" hidden="1" x14ac:dyDescent="0.25">
      <c r="A703" s="2">
        <v>21121</v>
      </c>
      <c r="B703" s="1" t="s">
        <v>3731</v>
      </c>
      <c r="C703" s="7"/>
      <c r="D703" s="9" t="str">
        <f ca="1">IF(ISBLANK(VSTS_4c4a2935_7cc5_4a88_9916_4870a252c45f[[#This Row],[Dogfood Date]]),"",ROUND((VSTS_4c4a2935_7cc5_4a88_9916_4870a252c45f[[#This Row],[Dogfood Date]]-TODAY())/7,0))</f>
        <v/>
      </c>
      <c r="E703" s="22" t="str">
        <f ca="1">IF(VSTS_4c4a2935_7cc5_4a88_9916_4870a252c45f[[#This Row],[D_Wk]]="","No Date",IF(VSTS_4c4a2935_7cc5_4a88_9916_4870a252c45f[[#This Row],[D_Wk]]&gt;=0,"Coming Soon","Live in Dogfood"))</f>
        <v>No Date</v>
      </c>
      <c r="F703" s="7"/>
      <c r="G703" s="9" t="str">
        <f ca="1">IF(ISBLANK(VSTS_4c4a2935_7cc5_4a88_9916_4870a252c45f[[#This Row],[Release Date]]),"",ROUND((VSTS_4c4a2935_7cc5_4a88_9916_4870a252c45f[[#This Row],[Release Date]]-TODAY())/7,0))</f>
        <v/>
      </c>
      <c r="H703" s="22" t="str">
        <f ca="1">IF(VSTS_4c4a2935_7cc5_4a88_9916_4870a252c45f[[#This Row],[R_Wk]]="","No Date",IF(VSTS_4c4a2935_7cc5_4a88_9916_4870a252c45f[[#This Row],[R_Wk]]&gt;=0,"Coming Soon","Live in Prod"))</f>
        <v>No Date</v>
      </c>
      <c r="I703" s="7"/>
      <c r="J703" s="9" t="str">
        <f ca="1">IF(ISBLANK(VSTS_4c4a2935_7cc5_4a88_9916_4870a252c45f[[#This Row],[Finish Date]]),"",ROUND((VSTS_4c4a2935_7cc5_4a88_9916_4870a252c45f[[#This Row],[Finish Date]]-TODAY())/7,0))</f>
        <v/>
      </c>
      <c r="K70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3" s="1"/>
      <c r="M703" s="1"/>
      <c r="N703" s="1" t="s">
        <v>2397</v>
      </c>
      <c r="O703" s="23">
        <v>41948.578229166669</v>
      </c>
      <c r="P703" s="23" t="str">
        <f>IFERROR(VLOOKUP(VSTS_4c4a2935_7cc5_4a88_9916_4870a252c45f[[#This Row],[ID]],PriLookup[],3,FALSE),"")</f>
        <v/>
      </c>
      <c r="Q703" s="4" t="s">
        <v>3143</v>
      </c>
      <c r="R703" s="4"/>
      <c r="S703" s="1"/>
      <c r="T703" s="1" t="s">
        <v>5878</v>
      </c>
      <c r="U703" s="1" t="s">
        <v>2430</v>
      </c>
      <c r="V703" s="1" t="s">
        <v>2446</v>
      </c>
      <c r="W703" s="4" t="str">
        <f>VLOOKUP(VSTS_4c4a2935_7cc5_4a88_9916_4870a252c45f[[#This Row],[Area Path]],Table4[],2,FALSE)</f>
        <v>Unassigned</v>
      </c>
      <c r="X703" s="4" t="str">
        <f>VLOOKUP(VSTS_4c4a2935_7cc5_4a88_9916_4870a252c45f[[#This Row],[Area Path]],Table4[],3,FALSE)</f>
        <v>Unassigned</v>
      </c>
      <c r="Y703" s="4"/>
      <c r="Z703" s="4" t="str">
        <f>IFERROR(IF(VLOOKUP(VSTS_4c4a2935_7cc5_4a88_9916_4870a252c45f[[#This Row],[ID]],ParentLookup[],7,FALSE)="Initiative",VLOOKUP(VSTS_4c4a2935_7cc5_4a88_9916_4870a252c45f[[#This Row],[ID]],ParentLookup[],4,FALSE),#N/A),"-- Not an Initiative --")</f>
        <v>PPTe - Slide Designs</v>
      </c>
    </row>
    <row r="704" spans="1:26" hidden="1" x14ac:dyDescent="0.25">
      <c r="A704" s="2">
        <v>21134</v>
      </c>
      <c r="B704" s="1" t="s">
        <v>3732</v>
      </c>
      <c r="C704" s="7"/>
      <c r="D704" s="9" t="str">
        <f ca="1">IF(ISBLANK(VSTS_4c4a2935_7cc5_4a88_9916_4870a252c45f[[#This Row],[Dogfood Date]]),"",ROUND((VSTS_4c4a2935_7cc5_4a88_9916_4870a252c45f[[#This Row],[Dogfood Date]]-TODAY())/7,0))</f>
        <v/>
      </c>
      <c r="E704" s="22" t="str">
        <f ca="1">IF(VSTS_4c4a2935_7cc5_4a88_9916_4870a252c45f[[#This Row],[D_Wk]]="","No Date",IF(VSTS_4c4a2935_7cc5_4a88_9916_4870a252c45f[[#This Row],[D_Wk]]&gt;=0,"Coming Soon","Live in Dogfood"))</f>
        <v>No Date</v>
      </c>
      <c r="F704" s="7"/>
      <c r="G704" s="9" t="str">
        <f ca="1">IF(ISBLANK(VSTS_4c4a2935_7cc5_4a88_9916_4870a252c45f[[#This Row],[Release Date]]),"",ROUND((VSTS_4c4a2935_7cc5_4a88_9916_4870a252c45f[[#This Row],[Release Date]]-TODAY())/7,0))</f>
        <v/>
      </c>
      <c r="H704" s="22" t="str">
        <f ca="1">IF(VSTS_4c4a2935_7cc5_4a88_9916_4870a252c45f[[#This Row],[R_Wk]]="","No Date",IF(VSTS_4c4a2935_7cc5_4a88_9916_4870a252c45f[[#This Row],[R_Wk]]&gt;=0,"Coming Soon","Live in Prod"))</f>
        <v>No Date</v>
      </c>
      <c r="I704" s="7"/>
      <c r="J704" s="9" t="str">
        <f ca="1">IF(ISBLANK(VSTS_4c4a2935_7cc5_4a88_9916_4870a252c45f[[#This Row],[Finish Date]]),"",ROUND((VSTS_4c4a2935_7cc5_4a88_9916_4870a252c45f[[#This Row],[Finish Date]]-TODAY())/7,0))</f>
        <v/>
      </c>
      <c r="K70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4" s="1"/>
      <c r="M704" s="1"/>
      <c r="N704" s="1" t="s">
        <v>2397</v>
      </c>
      <c r="O704" s="23">
        <v>41948.579016203701</v>
      </c>
      <c r="P704" s="23" t="str">
        <f>IFERROR(VLOOKUP(VSTS_4c4a2935_7cc5_4a88_9916_4870a252c45f[[#This Row],[ID]],PriLookup[],3,FALSE),"")</f>
        <v/>
      </c>
      <c r="Q704" s="4" t="s">
        <v>3074</v>
      </c>
      <c r="R704" s="4"/>
      <c r="S704" s="1"/>
      <c r="T704" s="1" t="s">
        <v>2443</v>
      </c>
      <c r="U704" s="1" t="s">
        <v>2430</v>
      </c>
      <c r="V704" s="1" t="s">
        <v>2446</v>
      </c>
      <c r="W704" s="4" t="str">
        <f>VLOOKUP(VSTS_4c4a2935_7cc5_4a88_9916_4870a252c45f[[#This Row],[Area Path]],Table4[],2,FALSE)</f>
        <v>Unassigned</v>
      </c>
      <c r="X704" s="4" t="str">
        <f>VLOOKUP(VSTS_4c4a2935_7cc5_4a88_9916_4870a252c45f[[#This Row],[Area Path]],Table4[],3,FALSE)</f>
        <v>Unassigned</v>
      </c>
      <c r="Y704" s="4"/>
      <c r="Z704" s="4" t="str">
        <f>IFERROR(IF(VLOOKUP(VSTS_4c4a2935_7cc5_4a88_9916_4870a252c45f[[#This Row],[ID]],ParentLookup[],7,FALSE)="Initiative",VLOOKUP(VSTS_4c4a2935_7cc5_4a88_9916_4870a252c45f[[#This Row],[ID]],ParentLookup[],4,FALSE),#N/A),"-- Not an Initiative --")</f>
        <v>PPTe - Content</v>
      </c>
    </row>
    <row r="705" spans="1:26" hidden="1" x14ac:dyDescent="0.25">
      <c r="A705" s="2">
        <v>22989</v>
      </c>
      <c r="B705" s="1" t="s">
        <v>2913</v>
      </c>
      <c r="C705" s="7"/>
      <c r="D705" s="9" t="str">
        <f ca="1">IF(ISBLANK(VSTS_4c4a2935_7cc5_4a88_9916_4870a252c45f[[#This Row],[Dogfood Date]]),"",ROUND((VSTS_4c4a2935_7cc5_4a88_9916_4870a252c45f[[#This Row],[Dogfood Date]]-TODAY())/7,0))</f>
        <v/>
      </c>
      <c r="E705" s="22" t="str">
        <f ca="1">IF(VSTS_4c4a2935_7cc5_4a88_9916_4870a252c45f[[#This Row],[D_Wk]]="","No Date",IF(VSTS_4c4a2935_7cc5_4a88_9916_4870a252c45f[[#This Row],[D_Wk]]&gt;=0,"Coming Soon","Live in Dogfood"))</f>
        <v>No Date</v>
      </c>
      <c r="F705" s="7"/>
      <c r="G705" s="9" t="str">
        <f ca="1">IF(ISBLANK(VSTS_4c4a2935_7cc5_4a88_9916_4870a252c45f[[#This Row],[Release Date]]),"",ROUND((VSTS_4c4a2935_7cc5_4a88_9916_4870a252c45f[[#This Row],[Release Date]]-TODAY())/7,0))</f>
        <v/>
      </c>
      <c r="H705" s="22" t="str">
        <f ca="1">IF(VSTS_4c4a2935_7cc5_4a88_9916_4870a252c45f[[#This Row],[R_Wk]]="","No Date",IF(VSTS_4c4a2935_7cc5_4a88_9916_4870a252c45f[[#This Row],[R_Wk]]&gt;=0,"Coming Soon","Live in Prod"))</f>
        <v>No Date</v>
      </c>
      <c r="I705" s="7"/>
      <c r="J705" s="9" t="str">
        <f ca="1">IF(ISBLANK(VSTS_4c4a2935_7cc5_4a88_9916_4870a252c45f[[#This Row],[Finish Date]]),"",ROUND((VSTS_4c4a2935_7cc5_4a88_9916_4870a252c45f[[#This Row],[Finish Date]]-TODAY())/7,0))</f>
        <v/>
      </c>
      <c r="K70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5" s="1"/>
      <c r="M705" s="1"/>
      <c r="N705" s="1" t="s">
        <v>2397</v>
      </c>
      <c r="O705" s="23">
        <v>41953.722442129627</v>
      </c>
      <c r="P705" s="23" t="str">
        <f>IFERROR(VLOOKUP(VSTS_4c4a2935_7cc5_4a88_9916_4870a252c45f[[#This Row],[ID]],PriLookup[],3,FALSE),"")</f>
        <v/>
      </c>
      <c r="Q705" s="4" t="s">
        <v>2833</v>
      </c>
      <c r="R705" s="4"/>
      <c r="S705" s="1"/>
      <c r="T705" s="1" t="s">
        <v>2443</v>
      </c>
      <c r="U705" s="1" t="s">
        <v>2430</v>
      </c>
      <c r="V705" s="1" t="s">
        <v>2446</v>
      </c>
      <c r="W705" s="4" t="str">
        <f>VLOOKUP(VSTS_4c4a2935_7cc5_4a88_9916_4870a252c45f[[#This Row],[Area Path]],Table4[],2,FALSE)</f>
        <v>Unassigned</v>
      </c>
      <c r="X705" s="4" t="str">
        <f>VLOOKUP(VSTS_4c4a2935_7cc5_4a88_9916_4870a252c45f[[#This Row],[Area Path]],Table4[],3,FALSE)</f>
        <v>Unassigned</v>
      </c>
      <c r="Y705" s="4"/>
      <c r="Z705" s="4" t="str">
        <f>IFERROR(IF(VLOOKUP(VSTS_4c4a2935_7cc5_4a88_9916_4870a252c45f[[#This Row],[ID]],ParentLookup[],7,FALSE)="Initiative",VLOOKUP(VSTS_4c4a2935_7cc5_4a88_9916_4870a252c45f[[#This Row],[ID]],ParentLookup[],4,FALSE),#N/A),"-- Not an Initiative --")</f>
        <v>-- Not an Initiative --</v>
      </c>
    </row>
    <row r="706" spans="1:26" hidden="1" x14ac:dyDescent="0.25">
      <c r="A706" s="2">
        <v>51882</v>
      </c>
      <c r="B706" s="1" t="s">
        <v>4554</v>
      </c>
      <c r="C706" s="7"/>
      <c r="D706" s="9" t="str">
        <f ca="1">IF(ISBLANK(VSTS_4c4a2935_7cc5_4a88_9916_4870a252c45f[[#This Row],[Dogfood Date]]),"",ROUND((VSTS_4c4a2935_7cc5_4a88_9916_4870a252c45f[[#This Row],[Dogfood Date]]-TODAY())/7,0))</f>
        <v/>
      </c>
      <c r="E706" s="10" t="str">
        <f ca="1">IF(VSTS_4c4a2935_7cc5_4a88_9916_4870a252c45f[[#This Row],[D_Wk]]="","No Date",IF(VSTS_4c4a2935_7cc5_4a88_9916_4870a252c45f[[#This Row],[D_Wk]]&gt;=0,"Coming Soon","Live in Dogfood"))</f>
        <v>No Date</v>
      </c>
      <c r="F706" s="7"/>
      <c r="G706" s="9" t="str">
        <f ca="1">IF(ISBLANK(VSTS_4c4a2935_7cc5_4a88_9916_4870a252c45f[[#This Row],[Release Date]]),"",ROUND((VSTS_4c4a2935_7cc5_4a88_9916_4870a252c45f[[#This Row],[Release Date]]-TODAY())/7,0))</f>
        <v/>
      </c>
      <c r="H706" s="10" t="str">
        <f ca="1">IF(VSTS_4c4a2935_7cc5_4a88_9916_4870a252c45f[[#This Row],[R_Wk]]="","No Date",IF(VSTS_4c4a2935_7cc5_4a88_9916_4870a252c45f[[#This Row],[R_Wk]]&gt;=0,"Coming Soon","Live in Prod"))</f>
        <v>No Date</v>
      </c>
      <c r="I706" s="7"/>
      <c r="J706" s="9" t="str">
        <f ca="1">IF(ISBLANK(VSTS_4c4a2935_7cc5_4a88_9916_4870a252c45f[[#This Row],[Finish Date]]),"",ROUND((VSTS_4c4a2935_7cc5_4a88_9916_4870a252c45f[[#This Row],[Finish Date]]-TODAY())/7,0))</f>
        <v/>
      </c>
      <c r="K70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6" s="1"/>
      <c r="M706" s="1"/>
      <c r="N706" s="1" t="s">
        <v>20</v>
      </c>
      <c r="O706" s="23">
        <v>42010.555752314816</v>
      </c>
      <c r="P706" s="23">
        <f>IFERROR(VLOOKUP(VSTS_4c4a2935_7cc5_4a88_9916_4870a252c45f[[#This Row],[ID]],PriLookup[],3,FALSE),"")</f>
        <v>42074.441018518519</v>
      </c>
      <c r="Q706" s="4" t="s">
        <v>2867</v>
      </c>
      <c r="R706" s="4"/>
      <c r="S706" s="1"/>
      <c r="T706" s="1" t="s">
        <v>2450</v>
      </c>
      <c r="U706" s="1" t="s">
        <v>2430</v>
      </c>
      <c r="V706" s="1" t="s">
        <v>2446</v>
      </c>
      <c r="W706" s="4" t="str">
        <f>VLOOKUP(VSTS_4c4a2935_7cc5_4a88_9916_4870a252c45f[[#This Row],[Area Path]],Table4[],2,FALSE)</f>
        <v>Unassigned</v>
      </c>
      <c r="X706" s="4" t="str">
        <f>VLOOKUP(VSTS_4c4a2935_7cc5_4a88_9916_4870a252c45f[[#This Row],[Area Path]],Table4[],3,FALSE)</f>
        <v>Unassigned</v>
      </c>
      <c r="Y706" s="4">
        <v>1999986945</v>
      </c>
      <c r="Z706" s="4" t="str">
        <f>IFERROR(IF(VLOOKUP(VSTS_4c4a2935_7cc5_4a88_9916_4870a252c45f[[#This Row],[ID]],ParentLookup[],7,FALSE)="Initiative",VLOOKUP(VSTS_4c4a2935_7cc5_4a88_9916_4870a252c45f[[#This Row],[ID]],ParentLookup[],4,FALSE),#N/A),"-- Not an Initiative --")</f>
        <v>Create Beautiful Content</v>
      </c>
    </row>
    <row r="707" spans="1:26" hidden="1" x14ac:dyDescent="0.25">
      <c r="A707" s="2">
        <v>53346</v>
      </c>
      <c r="B707" s="1" t="s">
        <v>3242</v>
      </c>
      <c r="C707" s="7"/>
      <c r="D707" s="9" t="str">
        <f ca="1">IF(ISBLANK(VSTS_4c4a2935_7cc5_4a88_9916_4870a252c45f[[#This Row],[Dogfood Date]]),"",ROUND((VSTS_4c4a2935_7cc5_4a88_9916_4870a252c45f[[#This Row],[Dogfood Date]]-TODAY())/7,0))</f>
        <v/>
      </c>
      <c r="E707" s="10" t="str">
        <f ca="1">IF(VSTS_4c4a2935_7cc5_4a88_9916_4870a252c45f[[#This Row],[D_Wk]]="","No Date",IF(VSTS_4c4a2935_7cc5_4a88_9916_4870a252c45f[[#This Row],[D_Wk]]&gt;=0,"Coming Soon","Live in Dogfood"))</f>
        <v>No Date</v>
      </c>
      <c r="F707" s="7"/>
      <c r="G707" s="9" t="str">
        <f ca="1">IF(ISBLANK(VSTS_4c4a2935_7cc5_4a88_9916_4870a252c45f[[#This Row],[Release Date]]),"",ROUND((VSTS_4c4a2935_7cc5_4a88_9916_4870a252c45f[[#This Row],[Release Date]]-TODAY())/7,0))</f>
        <v/>
      </c>
      <c r="H707" s="10" t="str">
        <f ca="1">IF(VSTS_4c4a2935_7cc5_4a88_9916_4870a252c45f[[#This Row],[R_Wk]]="","No Date",IF(VSTS_4c4a2935_7cc5_4a88_9916_4870a252c45f[[#This Row],[R_Wk]]&gt;=0,"Coming Soon","Live in Prod"))</f>
        <v>No Date</v>
      </c>
      <c r="I707" s="7"/>
      <c r="J707" s="9" t="str">
        <f ca="1">IF(ISBLANK(VSTS_4c4a2935_7cc5_4a88_9916_4870a252c45f[[#This Row],[Finish Date]]),"",ROUND((VSTS_4c4a2935_7cc5_4a88_9916_4870a252c45f[[#This Row],[Finish Date]]-TODAY())/7,0))</f>
        <v/>
      </c>
      <c r="K70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7" s="1"/>
      <c r="M707" s="1"/>
      <c r="N707" s="1" t="s">
        <v>2394</v>
      </c>
      <c r="O707" s="23">
        <v>42024.451898148145</v>
      </c>
      <c r="P707" s="23">
        <f>IFERROR(VLOOKUP(VSTS_4c4a2935_7cc5_4a88_9916_4870a252c45f[[#This Row],[ID]],PriLookup[],3,FALSE),"")</f>
        <v>42074.441006944442</v>
      </c>
      <c r="Q707" s="4" t="s">
        <v>2478</v>
      </c>
      <c r="R707" s="4"/>
      <c r="S707" s="1"/>
      <c r="T707" s="1" t="s">
        <v>2450</v>
      </c>
      <c r="U707" s="1" t="s">
        <v>2430</v>
      </c>
      <c r="V707" s="1" t="s">
        <v>2446</v>
      </c>
      <c r="W707" s="4" t="str">
        <f>VLOOKUP(VSTS_4c4a2935_7cc5_4a88_9916_4870a252c45f[[#This Row],[Area Path]],Table4[],2,FALSE)</f>
        <v>Unassigned</v>
      </c>
      <c r="X707" s="4" t="str">
        <f>VLOOKUP(VSTS_4c4a2935_7cc5_4a88_9916_4870a252c45f[[#This Row],[Area Path]],Table4[],3,FALSE)</f>
        <v>Unassigned</v>
      </c>
      <c r="Y707" s="4">
        <v>1999991296</v>
      </c>
      <c r="Z707" s="4" t="str">
        <f>IFERROR(IF(VLOOKUP(VSTS_4c4a2935_7cc5_4a88_9916_4870a252c45f[[#This Row],[ID]],ParentLookup[],7,FALSE)="Initiative",VLOOKUP(VSTS_4c4a2935_7cc5_4a88_9916_4870a252c45f[[#This Row],[ID]],ParentLookup[],4,FALSE),#N/A),"-- Not an Initiative --")</f>
        <v>-- Not an Initiative --</v>
      </c>
    </row>
    <row r="708" spans="1:26" hidden="1" x14ac:dyDescent="0.25">
      <c r="A708" s="2">
        <v>51247</v>
      </c>
      <c r="B708" s="1" t="s">
        <v>3231</v>
      </c>
      <c r="C708" s="7"/>
      <c r="D708" s="9" t="str">
        <f ca="1">IF(ISBLANK(VSTS_4c4a2935_7cc5_4a88_9916_4870a252c45f[[#This Row],[Dogfood Date]]),"",ROUND((VSTS_4c4a2935_7cc5_4a88_9916_4870a252c45f[[#This Row],[Dogfood Date]]-TODAY())/7,0))</f>
        <v/>
      </c>
      <c r="E708" s="10" t="str">
        <f ca="1">IF(VSTS_4c4a2935_7cc5_4a88_9916_4870a252c45f[[#This Row],[D_Wk]]="","No Date",IF(VSTS_4c4a2935_7cc5_4a88_9916_4870a252c45f[[#This Row],[D_Wk]]&gt;=0,"Coming Soon","Live in Dogfood"))</f>
        <v>No Date</v>
      </c>
      <c r="F708" s="7"/>
      <c r="G708" s="9" t="str">
        <f ca="1">IF(ISBLANK(VSTS_4c4a2935_7cc5_4a88_9916_4870a252c45f[[#This Row],[Release Date]]),"",ROUND((VSTS_4c4a2935_7cc5_4a88_9916_4870a252c45f[[#This Row],[Release Date]]-TODAY())/7,0))</f>
        <v/>
      </c>
      <c r="H708" s="10" t="str">
        <f ca="1">IF(VSTS_4c4a2935_7cc5_4a88_9916_4870a252c45f[[#This Row],[R_Wk]]="","No Date",IF(VSTS_4c4a2935_7cc5_4a88_9916_4870a252c45f[[#This Row],[R_Wk]]&gt;=0,"Coming Soon","Live in Prod"))</f>
        <v>No Date</v>
      </c>
      <c r="I708" s="7"/>
      <c r="J708" s="9" t="str">
        <f ca="1">IF(ISBLANK(VSTS_4c4a2935_7cc5_4a88_9916_4870a252c45f[[#This Row],[Finish Date]]),"",ROUND((VSTS_4c4a2935_7cc5_4a88_9916_4870a252c45f[[#This Row],[Finish Date]]-TODAY())/7,0))</f>
        <v/>
      </c>
      <c r="K7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8" s="1"/>
      <c r="M708" s="1"/>
      <c r="N708" s="1" t="s">
        <v>20</v>
      </c>
      <c r="O708" s="23">
        <v>42009.557905092595</v>
      </c>
      <c r="P708" s="23">
        <f>IFERROR(VLOOKUP(VSTS_4c4a2935_7cc5_4a88_9916_4870a252c45f[[#This Row],[ID]],PriLookup[],3,FALSE),"")</f>
        <v>42009.558032407411</v>
      </c>
      <c r="Q708" s="4" t="s">
        <v>4555</v>
      </c>
      <c r="R708" s="4"/>
      <c r="S708" s="1"/>
      <c r="T708" s="1" t="s">
        <v>2443</v>
      </c>
      <c r="U708" s="1" t="s">
        <v>2430</v>
      </c>
      <c r="V708" s="1" t="s">
        <v>2447</v>
      </c>
      <c r="W708" s="4" t="str">
        <f>VLOOKUP(VSTS_4c4a2935_7cc5_4a88_9916_4870a252c45f[[#This Row],[Area Path]],Table4[],2,FALSE)</f>
        <v>Word</v>
      </c>
      <c r="X708" s="4" t="str">
        <f>VLOOKUP(VSTS_4c4a2935_7cc5_4a88_9916_4870a252c45f[[#This Row],[Area Path]],Table4[],3,FALSE)</f>
        <v>Word</v>
      </c>
      <c r="Y708" s="4">
        <v>10765949</v>
      </c>
      <c r="Z708" s="4" t="str">
        <f>IFERROR(IF(VLOOKUP(VSTS_4c4a2935_7cc5_4a88_9916_4870a252c45f[[#This Row],[ID]],ParentLookup[],7,FALSE)="Initiative",VLOOKUP(VSTS_4c4a2935_7cc5_4a88_9916_4870a252c45f[[#This Row],[ID]],ParentLookup[],4,FALSE),#N/A),"-- Not an Initiative --")</f>
        <v>-- Not an Initiative --</v>
      </c>
    </row>
    <row r="709" spans="1:26" hidden="1" x14ac:dyDescent="0.25">
      <c r="A709" s="2">
        <v>51254</v>
      </c>
      <c r="B709" s="1" t="s">
        <v>3232</v>
      </c>
      <c r="C709" s="7">
        <v>42124</v>
      </c>
      <c r="D709" s="9">
        <f ca="1">IF(ISBLANK(VSTS_4c4a2935_7cc5_4a88_9916_4870a252c45f[[#This Row],[Dogfood Date]]),"",ROUND((VSTS_4c4a2935_7cc5_4a88_9916_4870a252c45f[[#This Row],[Dogfood Date]]-TODAY())/7,0))</f>
        <v>-11</v>
      </c>
      <c r="E709" s="10" t="str">
        <f ca="1">IF(VSTS_4c4a2935_7cc5_4a88_9916_4870a252c45f[[#This Row],[D_Wk]]="","No Date",IF(VSTS_4c4a2935_7cc5_4a88_9916_4870a252c45f[[#This Row],[D_Wk]]&gt;=0,"Coming Soon","Live in Dogfood"))</f>
        <v>Live in Dogfood</v>
      </c>
      <c r="F709" s="7"/>
      <c r="G709" s="9" t="str">
        <f ca="1">IF(ISBLANK(VSTS_4c4a2935_7cc5_4a88_9916_4870a252c45f[[#This Row],[Release Date]]),"",ROUND((VSTS_4c4a2935_7cc5_4a88_9916_4870a252c45f[[#This Row],[Release Date]]-TODAY())/7,0))</f>
        <v/>
      </c>
      <c r="H709" s="10" t="str">
        <f ca="1">IF(VSTS_4c4a2935_7cc5_4a88_9916_4870a252c45f[[#This Row],[R_Wk]]="","No Date",IF(VSTS_4c4a2935_7cc5_4a88_9916_4870a252c45f[[#This Row],[R_Wk]]&gt;=0,"Coming Soon","Live in Prod"))</f>
        <v>No Date</v>
      </c>
      <c r="I709" s="7"/>
      <c r="J709" s="9" t="str">
        <f ca="1">IF(ISBLANK(VSTS_4c4a2935_7cc5_4a88_9916_4870a252c45f[[#This Row],[Finish Date]]),"",ROUND((VSTS_4c4a2935_7cc5_4a88_9916_4870a252c45f[[#This Row],[Finish Date]]-TODAY())/7,0))</f>
        <v/>
      </c>
      <c r="K70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09" s="1"/>
      <c r="M709" s="1"/>
      <c r="N709" s="1" t="s">
        <v>20</v>
      </c>
      <c r="O709" s="23">
        <v>42009.559849537036</v>
      </c>
      <c r="P709" s="23">
        <f>IFERROR(VLOOKUP(VSTS_4c4a2935_7cc5_4a88_9916_4870a252c45f[[#This Row],[ID]],PriLookup[],3,FALSE),"")</f>
        <v>42009.559884259259</v>
      </c>
      <c r="Q709" s="4" t="s">
        <v>4555</v>
      </c>
      <c r="R709" s="4"/>
      <c r="S709" s="1"/>
      <c r="T709" s="1" t="s">
        <v>5891</v>
      </c>
      <c r="U709" s="1" t="s">
        <v>2430</v>
      </c>
      <c r="V709" s="1" t="s">
        <v>2447</v>
      </c>
      <c r="W709" s="4" t="str">
        <f>VLOOKUP(VSTS_4c4a2935_7cc5_4a88_9916_4870a252c45f[[#This Row],[Area Path]],Table4[],2,FALSE)</f>
        <v>Word</v>
      </c>
      <c r="X709" s="4" t="str">
        <f>VLOOKUP(VSTS_4c4a2935_7cc5_4a88_9916_4870a252c45f[[#This Row],[Area Path]],Table4[],3,FALSE)</f>
        <v>Word</v>
      </c>
      <c r="Y709" s="4">
        <v>10765949</v>
      </c>
      <c r="Z709" s="4" t="str">
        <f>IFERROR(IF(VLOOKUP(VSTS_4c4a2935_7cc5_4a88_9916_4870a252c45f[[#This Row],[ID]],ParentLookup[],7,FALSE)="Initiative",VLOOKUP(VSTS_4c4a2935_7cc5_4a88_9916_4870a252c45f[[#This Row],[ID]],ParentLookup[],4,FALSE),#N/A),"-- Not an Initiative --")</f>
        <v>-- Not an Initiative --</v>
      </c>
    </row>
    <row r="710" spans="1:26" hidden="1" x14ac:dyDescent="0.25">
      <c r="A710" s="2">
        <v>51260</v>
      </c>
      <c r="B710" s="1" t="s">
        <v>3233</v>
      </c>
      <c r="C710" s="7">
        <v>42094</v>
      </c>
      <c r="D710" s="9">
        <f ca="1">IF(ISBLANK(VSTS_4c4a2935_7cc5_4a88_9916_4870a252c45f[[#This Row],[Dogfood Date]]),"",ROUND((VSTS_4c4a2935_7cc5_4a88_9916_4870a252c45f[[#This Row],[Dogfood Date]]-TODAY())/7,0))</f>
        <v>-15</v>
      </c>
      <c r="E710" s="10" t="str">
        <f ca="1">IF(VSTS_4c4a2935_7cc5_4a88_9916_4870a252c45f[[#This Row],[D_Wk]]="","No Date",IF(VSTS_4c4a2935_7cc5_4a88_9916_4870a252c45f[[#This Row],[D_Wk]]&gt;=0,"Coming Soon","Live in Dogfood"))</f>
        <v>Live in Dogfood</v>
      </c>
      <c r="F710" s="7"/>
      <c r="G710" s="9" t="str">
        <f ca="1">IF(ISBLANK(VSTS_4c4a2935_7cc5_4a88_9916_4870a252c45f[[#This Row],[Release Date]]),"",ROUND((VSTS_4c4a2935_7cc5_4a88_9916_4870a252c45f[[#This Row],[Release Date]]-TODAY())/7,0))</f>
        <v/>
      </c>
      <c r="H710" s="10" t="str">
        <f ca="1">IF(VSTS_4c4a2935_7cc5_4a88_9916_4870a252c45f[[#This Row],[R_Wk]]="","No Date",IF(VSTS_4c4a2935_7cc5_4a88_9916_4870a252c45f[[#This Row],[R_Wk]]&gt;=0,"Coming Soon","Live in Prod"))</f>
        <v>No Date</v>
      </c>
      <c r="I710" s="7"/>
      <c r="J710" s="9" t="str">
        <f ca="1">IF(ISBLANK(VSTS_4c4a2935_7cc5_4a88_9916_4870a252c45f[[#This Row],[Finish Date]]),"",ROUND((VSTS_4c4a2935_7cc5_4a88_9916_4870a252c45f[[#This Row],[Finish Date]]-TODAY())/7,0))</f>
        <v/>
      </c>
      <c r="K71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10" s="1"/>
      <c r="M710" s="1"/>
      <c r="N710" s="1" t="s">
        <v>18</v>
      </c>
      <c r="O710" s="23">
        <v>42137.633645833332</v>
      </c>
      <c r="P710" s="23">
        <f>IFERROR(VLOOKUP(VSTS_4c4a2935_7cc5_4a88_9916_4870a252c45f[[#This Row],[ID]],PriLookup[],3,FALSE),"")</f>
        <v>42009.561724537038</v>
      </c>
      <c r="Q710" s="4" t="s">
        <v>4555</v>
      </c>
      <c r="R710" s="4"/>
      <c r="S710" s="1"/>
      <c r="T710" s="1" t="s">
        <v>5891</v>
      </c>
      <c r="U710" s="1" t="s">
        <v>2430</v>
      </c>
      <c r="V710" s="1" t="s">
        <v>2447</v>
      </c>
      <c r="W710" s="4" t="str">
        <f>VLOOKUP(VSTS_4c4a2935_7cc5_4a88_9916_4870a252c45f[[#This Row],[Area Path]],Table4[],2,FALSE)</f>
        <v>Word</v>
      </c>
      <c r="X710" s="4" t="str">
        <f>VLOOKUP(VSTS_4c4a2935_7cc5_4a88_9916_4870a252c45f[[#This Row],[Area Path]],Table4[],3,FALSE)</f>
        <v>Word</v>
      </c>
      <c r="Y710" s="4">
        <v>10765949</v>
      </c>
      <c r="Z710" s="4" t="str">
        <f>IFERROR(IF(VLOOKUP(VSTS_4c4a2935_7cc5_4a88_9916_4870a252c45f[[#This Row],[ID]],ParentLookup[],7,FALSE)="Initiative",VLOOKUP(VSTS_4c4a2935_7cc5_4a88_9916_4870a252c45f[[#This Row],[ID]],ParentLookup[],4,FALSE),#N/A),"-- Not an Initiative --")</f>
        <v>-- Not an Initiative --</v>
      </c>
    </row>
    <row r="711" spans="1:26" hidden="1" x14ac:dyDescent="0.25">
      <c r="A711" s="2">
        <v>51264</v>
      </c>
      <c r="B711" s="1" t="s">
        <v>6002</v>
      </c>
      <c r="C711" s="7"/>
      <c r="D711" s="9" t="str">
        <f ca="1">IF(ISBLANK(VSTS_4c4a2935_7cc5_4a88_9916_4870a252c45f[[#This Row],[Dogfood Date]]),"",ROUND((VSTS_4c4a2935_7cc5_4a88_9916_4870a252c45f[[#This Row],[Dogfood Date]]-TODAY())/7,0))</f>
        <v/>
      </c>
      <c r="E711" s="10" t="str">
        <f ca="1">IF(VSTS_4c4a2935_7cc5_4a88_9916_4870a252c45f[[#This Row],[D_Wk]]="","No Date",IF(VSTS_4c4a2935_7cc5_4a88_9916_4870a252c45f[[#This Row],[D_Wk]]&gt;=0,"Coming Soon","Live in Dogfood"))</f>
        <v>No Date</v>
      </c>
      <c r="F711" s="7"/>
      <c r="G711" s="9" t="str">
        <f ca="1">IF(ISBLANK(VSTS_4c4a2935_7cc5_4a88_9916_4870a252c45f[[#This Row],[Release Date]]),"",ROUND((VSTS_4c4a2935_7cc5_4a88_9916_4870a252c45f[[#This Row],[Release Date]]-TODAY())/7,0))</f>
        <v/>
      </c>
      <c r="H711" s="10" t="str">
        <f ca="1">IF(VSTS_4c4a2935_7cc5_4a88_9916_4870a252c45f[[#This Row],[R_Wk]]="","No Date",IF(VSTS_4c4a2935_7cc5_4a88_9916_4870a252c45f[[#This Row],[R_Wk]]&gt;=0,"Coming Soon","Live in Prod"))</f>
        <v>No Date</v>
      </c>
      <c r="I711" s="7"/>
      <c r="J711" s="9" t="str">
        <f ca="1">IF(ISBLANK(VSTS_4c4a2935_7cc5_4a88_9916_4870a252c45f[[#This Row],[Finish Date]]),"",ROUND((VSTS_4c4a2935_7cc5_4a88_9916_4870a252c45f[[#This Row],[Finish Date]]-TODAY())/7,0))</f>
        <v/>
      </c>
      <c r="K71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11" s="1"/>
      <c r="M711" s="1"/>
      <c r="N711" s="1" t="s">
        <v>20</v>
      </c>
      <c r="O711" s="23">
        <v>42009.563726851855</v>
      </c>
      <c r="P711" s="23">
        <f>IFERROR(VLOOKUP(VSTS_4c4a2935_7cc5_4a88_9916_4870a252c45f[[#This Row],[ID]],PriLookup[],3,FALSE),"")</f>
        <v>42009.563946759263</v>
      </c>
      <c r="Q711" s="4" t="s">
        <v>4555</v>
      </c>
      <c r="R711" s="4"/>
      <c r="S711" s="1" t="s">
        <v>1744</v>
      </c>
      <c r="T711" s="1" t="s">
        <v>2443</v>
      </c>
      <c r="U711" s="1" t="s">
        <v>2430</v>
      </c>
      <c r="V711" s="1" t="s">
        <v>2447</v>
      </c>
      <c r="W711" s="4" t="str">
        <f>VLOOKUP(VSTS_4c4a2935_7cc5_4a88_9916_4870a252c45f[[#This Row],[Area Path]],Table4[],2,FALSE)</f>
        <v>Word</v>
      </c>
      <c r="X711" s="4" t="str">
        <f>VLOOKUP(VSTS_4c4a2935_7cc5_4a88_9916_4870a252c45f[[#This Row],[Area Path]],Table4[],3,FALSE)</f>
        <v>Word</v>
      </c>
      <c r="Y711" s="4">
        <v>10765949</v>
      </c>
      <c r="Z711" s="4" t="str">
        <f>IFERROR(IF(VLOOKUP(VSTS_4c4a2935_7cc5_4a88_9916_4870a252c45f[[#This Row],[ID]],ParentLookup[],7,FALSE)="Initiative",VLOOKUP(VSTS_4c4a2935_7cc5_4a88_9916_4870a252c45f[[#This Row],[ID]],ParentLookup[],4,FALSE),#N/A),"-- Not an Initiative --")</f>
        <v>-- Not an Initiative --</v>
      </c>
    </row>
    <row r="712" spans="1:26" hidden="1" x14ac:dyDescent="0.25">
      <c r="A712" s="2">
        <v>20886</v>
      </c>
      <c r="B712" s="1" t="s">
        <v>2814</v>
      </c>
      <c r="C712" s="7">
        <v>42062</v>
      </c>
      <c r="D712" s="9">
        <f ca="1">IF(ISBLANK(VSTS_4c4a2935_7cc5_4a88_9916_4870a252c45f[[#This Row],[Dogfood Date]]),"",ROUND((VSTS_4c4a2935_7cc5_4a88_9916_4870a252c45f[[#This Row],[Dogfood Date]]-TODAY())/7,0))</f>
        <v>-20</v>
      </c>
      <c r="E712" s="10" t="str">
        <f ca="1">IF(VSTS_4c4a2935_7cc5_4a88_9916_4870a252c45f[[#This Row],[D_Wk]]="","No Date",IF(VSTS_4c4a2935_7cc5_4a88_9916_4870a252c45f[[#This Row],[D_Wk]]&gt;=0,"Coming Soon","Live in Dogfood"))</f>
        <v>Live in Dogfood</v>
      </c>
      <c r="F712" s="7">
        <v>42123</v>
      </c>
      <c r="G712" s="9">
        <f ca="1">IF(ISBLANK(VSTS_4c4a2935_7cc5_4a88_9916_4870a252c45f[[#This Row],[Release Date]]),"",ROUND((VSTS_4c4a2935_7cc5_4a88_9916_4870a252c45f[[#This Row],[Release Date]]-TODAY())/7,0))</f>
        <v>-11</v>
      </c>
      <c r="H712" s="10" t="str">
        <f ca="1">IF(VSTS_4c4a2935_7cc5_4a88_9916_4870a252c45f[[#This Row],[R_Wk]]="","No Date",IF(VSTS_4c4a2935_7cc5_4a88_9916_4870a252c45f[[#This Row],[R_Wk]]&gt;=0,"Coming Soon","Live in Prod"))</f>
        <v>Live in Prod</v>
      </c>
      <c r="I712" s="7">
        <v>42139</v>
      </c>
      <c r="J712" s="9">
        <f ca="1">IF(ISBLANK(VSTS_4c4a2935_7cc5_4a88_9916_4870a252c45f[[#This Row],[Finish Date]]),"",ROUND((VSTS_4c4a2935_7cc5_4a88_9916_4870a252c45f[[#This Row],[Finish Date]]-TODAY())/7,0))</f>
        <v>-9</v>
      </c>
      <c r="K7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12" s="1" t="s">
        <v>2372</v>
      </c>
      <c r="M712" s="1" t="s">
        <v>4147</v>
      </c>
      <c r="N712" s="1" t="s">
        <v>18</v>
      </c>
      <c r="O712" s="23">
        <v>42137.633645833332</v>
      </c>
      <c r="P712" s="23">
        <f>IFERROR(VLOOKUP(VSTS_4c4a2935_7cc5_4a88_9916_4870a252c45f[[#This Row],[ID]],PriLookup[],3,FALSE),"")</f>
        <v>42155.783761574072</v>
      </c>
      <c r="Q712" s="4" t="s">
        <v>4534</v>
      </c>
      <c r="R712" s="4"/>
      <c r="S712" s="1" t="s">
        <v>77</v>
      </c>
      <c r="T712" s="1" t="s">
        <v>2443</v>
      </c>
      <c r="U712" s="1" t="s">
        <v>2430</v>
      </c>
      <c r="V712" s="1" t="s">
        <v>2445</v>
      </c>
      <c r="W712" s="4" t="str">
        <f>VLOOKUP(VSTS_4c4a2935_7cc5_4a88_9916_4870a252c45f[[#This Row],[Area Path]],Table4[],2,FALSE)</f>
        <v>OAS</v>
      </c>
      <c r="X712" s="4" t="str">
        <f>VLOOKUP(VSTS_4c4a2935_7cc5_4a88_9916_4870a252c45f[[#This Row],[Area Path]],Table4[],3,FALSE)</f>
        <v>OAS</v>
      </c>
      <c r="Y712" s="4">
        <v>9158383</v>
      </c>
      <c r="Z712" s="4" t="str">
        <f>IFERROR(IF(VLOOKUP(VSTS_4c4a2935_7cc5_4a88_9916_4870a252c45f[[#This Row],[ID]],ParentLookup[],7,FALSE)="Initiative",VLOOKUP(VSTS_4c4a2935_7cc5_4a88_9916_4870a252c45f[[#This Row],[ID]],ParentLookup[],4,FALSE),#N/A),"-- Not an Initiative --")</f>
        <v>Good Enough for Daily Use</v>
      </c>
    </row>
    <row r="713" spans="1:26" hidden="1" x14ac:dyDescent="0.25">
      <c r="A713" s="2">
        <v>20891</v>
      </c>
      <c r="B713" s="1" t="s">
        <v>4108</v>
      </c>
      <c r="C713" s="7">
        <v>41993.666666666664</v>
      </c>
      <c r="D713" s="9">
        <f ca="1">IF(ISBLANK(VSTS_4c4a2935_7cc5_4a88_9916_4870a252c45f[[#This Row],[Dogfood Date]]),"",ROUND((VSTS_4c4a2935_7cc5_4a88_9916_4870a252c45f[[#This Row],[Dogfood Date]]-TODAY())/7,0))</f>
        <v>-29</v>
      </c>
      <c r="E713" s="10" t="str">
        <f ca="1">IF(VSTS_4c4a2935_7cc5_4a88_9916_4870a252c45f[[#This Row],[D_Wk]]="","No Date",IF(VSTS_4c4a2935_7cc5_4a88_9916_4870a252c45f[[#This Row],[D_Wk]]&gt;=0,"Coming Soon","Live in Dogfood"))</f>
        <v>Live in Dogfood</v>
      </c>
      <c r="F713" s="7">
        <v>42046</v>
      </c>
      <c r="G713" s="9">
        <f ca="1">IF(ISBLANK(VSTS_4c4a2935_7cc5_4a88_9916_4870a252c45f[[#This Row],[Release Date]]),"",ROUND((VSTS_4c4a2935_7cc5_4a88_9916_4870a252c45f[[#This Row],[Release Date]]-TODAY())/7,0))</f>
        <v>-22</v>
      </c>
      <c r="H713" s="10" t="str">
        <f ca="1">IF(VSTS_4c4a2935_7cc5_4a88_9916_4870a252c45f[[#This Row],[R_Wk]]="","No Date",IF(VSTS_4c4a2935_7cc5_4a88_9916_4870a252c45f[[#This Row],[R_Wk]]&gt;=0,"Coming Soon","Live in Prod"))</f>
        <v>Live in Prod</v>
      </c>
      <c r="I713" s="7">
        <v>42146</v>
      </c>
      <c r="J713" s="9">
        <f ca="1">IF(ISBLANK(VSTS_4c4a2935_7cc5_4a88_9916_4870a252c45f[[#This Row],[Finish Date]]),"",ROUND((VSTS_4c4a2935_7cc5_4a88_9916_4870a252c45f[[#This Row],[Finish Date]]-TODAY())/7,0))</f>
        <v>-8</v>
      </c>
      <c r="K7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13" s="1" t="s">
        <v>5936</v>
      </c>
      <c r="M713" s="1" t="s">
        <v>2830</v>
      </c>
      <c r="N713" s="1" t="s">
        <v>19</v>
      </c>
      <c r="O713" s="23">
        <v>42144.949699074074</v>
      </c>
      <c r="P713" s="23">
        <f>IFERROR(VLOOKUP(VSTS_4c4a2935_7cc5_4a88_9916_4870a252c45f[[#This Row],[ID]],PriLookup[],3,FALSE),"")</f>
        <v>42071.991701388892</v>
      </c>
      <c r="Q713" s="4" t="s">
        <v>4556</v>
      </c>
      <c r="R713" s="4"/>
      <c r="S713" s="1" t="s">
        <v>1140</v>
      </c>
      <c r="T713" s="1" t="s">
        <v>5891</v>
      </c>
      <c r="U713" s="1" t="s">
        <v>2430</v>
      </c>
      <c r="V713" s="1" t="s">
        <v>2445</v>
      </c>
      <c r="W713" s="4" t="str">
        <f>VLOOKUP(VSTS_4c4a2935_7cc5_4a88_9916_4870a252c45f[[#This Row],[Area Path]],Table4[],2,FALSE)</f>
        <v>OAS</v>
      </c>
      <c r="X713" s="4" t="str">
        <f>VLOOKUP(VSTS_4c4a2935_7cc5_4a88_9916_4870a252c45f[[#This Row],[Area Path]],Table4[],3,FALSE)</f>
        <v>OAS</v>
      </c>
      <c r="Y713" s="4">
        <v>138470550</v>
      </c>
      <c r="Z713" s="4" t="str">
        <f>IFERROR(IF(VLOOKUP(VSTS_4c4a2935_7cc5_4a88_9916_4870a252c45f[[#This Row],[ID]],ParentLookup[],7,FALSE)="Initiative",VLOOKUP(VSTS_4c4a2935_7cc5_4a88_9916_4870a252c45f[[#This Row],[ID]],ParentLookup[],4,FALSE),#N/A),"-- Not an Initiative --")</f>
        <v>Good Enough for Daily Use</v>
      </c>
    </row>
    <row r="714" spans="1:26" hidden="1" x14ac:dyDescent="0.25">
      <c r="A714" s="2">
        <v>17267</v>
      </c>
      <c r="B714" s="1" t="s">
        <v>3065</v>
      </c>
      <c r="C714" s="7"/>
      <c r="D714" s="9" t="str">
        <f ca="1">IF(ISBLANK(VSTS_4c4a2935_7cc5_4a88_9916_4870a252c45f[[#This Row],[Dogfood Date]]),"",ROUND((VSTS_4c4a2935_7cc5_4a88_9916_4870a252c45f[[#This Row],[Dogfood Date]]-TODAY())/7,0))</f>
        <v/>
      </c>
      <c r="E714" s="22" t="str">
        <f ca="1">IF(VSTS_4c4a2935_7cc5_4a88_9916_4870a252c45f[[#This Row],[D_Wk]]="","No Date",IF(VSTS_4c4a2935_7cc5_4a88_9916_4870a252c45f[[#This Row],[D_Wk]]&gt;=0,"Coming Soon","Live in Dogfood"))</f>
        <v>No Date</v>
      </c>
      <c r="F714" s="7"/>
      <c r="G714" s="9" t="str">
        <f ca="1">IF(ISBLANK(VSTS_4c4a2935_7cc5_4a88_9916_4870a252c45f[[#This Row],[Release Date]]),"",ROUND((VSTS_4c4a2935_7cc5_4a88_9916_4870a252c45f[[#This Row],[Release Date]]-TODAY())/7,0))</f>
        <v/>
      </c>
      <c r="H714" s="22" t="str">
        <f ca="1">IF(VSTS_4c4a2935_7cc5_4a88_9916_4870a252c45f[[#This Row],[R_Wk]]="","No Date",IF(VSTS_4c4a2935_7cc5_4a88_9916_4870a252c45f[[#This Row],[R_Wk]]&gt;=0,"Coming Soon","Live in Prod"))</f>
        <v>No Date</v>
      </c>
      <c r="I714" s="7"/>
      <c r="J714" s="9" t="str">
        <f ca="1">IF(ISBLANK(VSTS_4c4a2935_7cc5_4a88_9916_4870a252c45f[[#This Row],[Finish Date]]),"",ROUND((VSTS_4c4a2935_7cc5_4a88_9916_4870a252c45f[[#This Row],[Finish Date]]-TODAY())/7,0))</f>
        <v/>
      </c>
      <c r="K71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14" s="1" t="s">
        <v>63</v>
      </c>
      <c r="M714" s="1"/>
      <c r="N714" s="1" t="s">
        <v>2397</v>
      </c>
      <c r="O714" s="23">
        <v>41981.564513888887</v>
      </c>
      <c r="P714" s="23">
        <f>IFERROR(VLOOKUP(VSTS_4c4a2935_7cc5_4a88_9916_4870a252c45f[[#This Row],[ID]],PriLookup[],3,FALSE),"")</f>
        <v>41935.638495370367</v>
      </c>
      <c r="Q714" s="4" t="s">
        <v>2462</v>
      </c>
      <c r="R714" s="4"/>
      <c r="S714" s="1"/>
      <c r="T714" s="1" t="s">
        <v>2443</v>
      </c>
      <c r="U714" s="1" t="s">
        <v>2430</v>
      </c>
      <c r="V714" s="1" t="s">
        <v>2447</v>
      </c>
      <c r="W714" s="4" t="str">
        <f>VLOOKUP(VSTS_4c4a2935_7cc5_4a88_9916_4870a252c45f[[#This Row],[Area Path]],Table4[],2,FALSE)</f>
        <v>Word</v>
      </c>
      <c r="X714" s="4" t="str">
        <f>VLOOKUP(VSTS_4c4a2935_7cc5_4a88_9916_4870a252c45f[[#This Row],[Area Path]],Table4[],3,FALSE)</f>
        <v>Word</v>
      </c>
      <c r="Y714" s="4">
        <v>45977010</v>
      </c>
      <c r="Z714" s="4" t="str">
        <f>IFERROR(IF(VLOOKUP(VSTS_4c4a2935_7cc5_4a88_9916_4870a252c45f[[#This Row],[ID]],ParentLookup[],7,FALSE)="Initiative",VLOOKUP(VSTS_4c4a2935_7cc5_4a88_9916_4870a252c45f[[#This Row],[ID]],ParentLookup[],4,FALSE),#N/A),"-- Not an Initiative --")</f>
        <v>Create Beautiful Content</v>
      </c>
    </row>
    <row r="715" spans="1:26" hidden="1" x14ac:dyDescent="0.25">
      <c r="A715" s="2">
        <v>20896</v>
      </c>
      <c r="B715" s="1" t="s">
        <v>2832</v>
      </c>
      <c r="C715" s="7">
        <v>42060.333333333336</v>
      </c>
      <c r="D715" s="9">
        <f ca="1">IF(ISBLANK(VSTS_4c4a2935_7cc5_4a88_9916_4870a252c45f[[#This Row],[Dogfood Date]]),"",ROUND((VSTS_4c4a2935_7cc5_4a88_9916_4870a252c45f[[#This Row],[Dogfood Date]]-TODAY())/7,0))</f>
        <v>-20</v>
      </c>
      <c r="E715" s="10" t="str">
        <f ca="1">IF(VSTS_4c4a2935_7cc5_4a88_9916_4870a252c45f[[#This Row],[D_Wk]]="","No Date",IF(VSTS_4c4a2935_7cc5_4a88_9916_4870a252c45f[[#This Row],[D_Wk]]&gt;=0,"Coming Soon","Live in Dogfood"))</f>
        <v>Live in Dogfood</v>
      </c>
      <c r="F715" s="7">
        <v>42123</v>
      </c>
      <c r="G715" s="9">
        <f ca="1">IF(ISBLANK(VSTS_4c4a2935_7cc5_4a88_9916_4870a252c45f[[#This Row],[Release Date]]),"",ROUND((VSTS_4c4a2935_7cc5_4a88_9916_4870a252c45f[[#This Row],[Release Date]]-TODAY())/7,0))</f>
        <v>-11</v>
      </c>
      <c r="H715" s="10" t="str">
        <f ca="1">IF(VSTS_4c4a2935_7cc5_4a88_9916_4870a252c45f[[#This Row],[R_Wk]]="","No Date",IF(VSTS_4c4a2935_7cc5_4a88_9916_4870a252c45f[[#This Row],[R_Wk]]&gt;=0,"Coming Soon","Live in Prod"))</f>
        <v>Live in Prod</v>
      </c>
      <c r="I715" s="7">
        <v>42139</v>
      </c>
      <c r="J715" s="9">
        <f ca="1">IF(ISBLANK(VSTS_4c4a2935_7cc5_4a88_9916_4870a252c45f[[#This Row],[Finish Date]]),"",ROUND((VSTS_4c4a2935_7cc5_4a88_9916_4870a252c45f[[#This Row],[Finish Date]]-TODAY())/7,0))</f>
        <v>-9</v>
      </c>
      <c r="K71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15" s="1" t="s">
        <v>5936</v>
      </c>
      <c r="M715" s="1" t="s">
        <v>4557</v>
      </c>
      <c r="N715" s="1" t="s">
        <v>18</v>
      </c>
      <c r="O715" s="23">
        <v>42137.633645833332</v>
      </c>
      <c r="P715" s="23">
        <f>IFERROR(VLOOKUP(VSTS_4c4a2935_7cc5_4a88_9916_4870a252c45f[[#This Row],[ID]],PriLookup[],3,FALSE),"")</f>
        <v>42155.784166666665</v>
      </c>
      <c r="Q715" s="4" t="s">
        <v>6003</v>
      </c>
      <c r="R715" s="4"/>
      <c r="S715" s="1" t="s">
        <v>2034</v>
      </c>
      <c r="T715" s="1" t="s">
        <v>5878</v>
      </c>
      <c r="U715" s="1" t="s">
        <v>2430</v>
      </c>
      <c r="V715" s="1" t="s">
        <v>2445</v>
      </c>
      <c r="W715" s="4" t="str">
        <f>VLOOKUP(VSTS_4c4a2935_7cc5_4a88_9916_4870a252c45f[[#This Row],[Area Path]],Table4[],2,FALSE)</f>
        <v>OAS</v>
      </c>
      <c r="X715" s="4" t="str">
        <f>VLOOKUP(VSTS_4c4a2935_7cc5_4a88_9916_4870a252c45f[[#This Row],[Area Path]],Table4[],3,FALSE)</f>
        <v>OAS</v>
      </c>
      <c r="Y715" s="4">
        <v>10041942</v>
      </c>
      <c r="Z715" s="4" t="str">
        <f>IFERROR(IF(VLOOKUP(VSTS_4c4a2935_7cc5_4a88_9916_4870a252c45f[[#This Row],[ID]],ParentLookup[],7,FALSE)="Initiative",VLOOKUP(VSTS_4c4a2935_7cc5_4a88_9916_4870a252c45f[[#This Row],[ID]],ParentLookup[],4,FALSE),#N/A),"-- Not an Initiative --")</f>
        <v>Good Enough for Daily Use</v>
      </c>
    </row>
    <row r="716" spans="1:26" hidden="1" x14ac:dyDescent="0.25">
      <c r="A716" s="2">
        <v>17566</v>
      </c>
      <c r="B716" s="1" t="s">
        <v>3734</v>
      </c>
      <c r="C716" s="7"/>
      <c r="D716" s="9" t="str">
        <f ca="1">IF(ISBLANK(VSTS_4c4a2935_7cc5_4a88_9916_4870a252c45f[[#This Row],[Dogfood Date]]),"",ROUND((VSTS_4c4a2935_7cc5_4a88_9916_4870a252c45f[[#This Row],[Dogfood Date]]-TODAY())/7,0))</f>
        <v/>
      </c>
      <c r="E716" s="22" t="str">
        <f ca="1">IF(VSTS_4c4a2935_7cc5_4a88_9916_4870a252c45f[[#This Row],[D_Wk]]="","No Date",IF(VSTS_4c4a2935_7cc5_4a88_9916_4870a252c45f[[#This Row],[D_Wk]]&gt;=0,"Coming Soon","Live in Dogfood"))</f>
        <v>No Date</v>
      </c>
      <c r="F716" s="7"/>
      <c r="G716" s="9" t="str">
        <f ca="1">IF(ISBLANK(VSTS_4c4a2935_7cc5_4a88_9916_4870a252c45f[[#This Row],[Release Date]]),"",ROUND((VSTS_4c4a2935_7cc5_4a88_9916_4870a252c45f[[#This Row],[Release Date]]-TODAY())/7,0))</f>
        <v/>
      </c>
      <c r="H716" s="22" t="str">
        <f ca="1">IF(VSTS_4c4a2935_7cc5_4a88_9916_4870a252c45f[[#This Row],[R_Wk]]="","No Date",IF(VSTS_4c4a2935_7cc5_4a88_9916_4870a252c45f[[#This Row],[R_Wk]]&gt;=0,"Coming Soon","Live in Prod"))</f>
        <v>No Date</v>
      </c>
      <c r="I716" s="7"/>
      <c r="J716" s="9" t="str">
        <f ca="1">IF(ISBLANK(VSTS_4c4a2935_7cc5_4a88_9916_4870a252c45f[[#This Row],[Finish Date]]),"",ROUND((VSTS_4c4a2935_7cc5_4a88_9916_4870a252c45f[[#This Row],[Finish Date]]-TODAY())/7,0))</f>
        <v/>
      </c>
      <c r="K71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16" s="1"/>
      <c r="M716" s="1"/>
      <c r="N716" s="1" t="s">
        <v>2397</v>
      </c>
      <c r="O716" s="23">
        <v>41933.700023148151</v>
      </c>
      <c r="P716" s="23">
        <f>IFERROR(VLOOKUP(VSTS_4c4a2935_7cc5_4a88_9916_4870a252c45f[[#This Row],[ID]],PriLookup[],3,FALSE),"")</f>
        <v>41935.639143518521</v>
      </c>
      <c r="Q716" s="4"/>
      <c r="R716" s="4"/>
      <c r="S716" s="1"/>
      <c r="T716" s="1" t="s">
        <v>2443</v>
      </c>
      <c r="U716" s="1" t="s">
        <v>2430</v>
      </c>
      <c r="V716" s="1" t="s">
        <v>2447</v>
      </c>
      <c r="W716" s="4" t="str">
        <f>VLOOKUP(VSTS_4c4a2935_7cc5_4a88_9916_4870a252c45f[[#This Row],[Area Path]],Table4[],2,FALSE)</f>
        <v>Word</v>
      </c>
      <c r="X716" s="4" t="str">
        <f>VLOOKUP(VSTS_4c4a2935_7cc5_4a88_9916_4870a252c45f[[#This Row],[Area Path]],Table4[],3,FALSE)</f>
        <v>Word</v>
      </c>
      <c r="Y716" s="4">
        <v>135057467</v>
      </c>
      <c r="Z716" s="4" t="str">
        <f>IFERROR(IF(VLOOKUP(VSTS_4c4a2935_7cc5_4a88_9916_4870a252c45f[[#This Row],[ID]],ParentLookup[],7,FALSE)="Initiative",VLOOKUP(VSTS_4c4a2935_7cc5_4a88_9916_4870a252c45f[[#This Row],[ID]],ParentLookup[],4,FALSE),#N/A),"-- Not an Initiative --")</f>
        <v>It's the Word you know &amp; love</v>
      </c>
    </row>
    <row r="717" spans="1:26" hidden="1" x14ac:dyDescent="0.25">
      <c r="A717" s="2">
        <v>17297</v>
      </c>
      <c r="B717" s="1" t="s">
        <v>3735</v>
      </c>
      <c r="C717" s="7"/>
      <c r="D717" s="9" t="str">
        <f ca="1">IF(ISBLANK(VSTS_4c4a2935_7cc5_4a88_9916_4870a252c45f[[#This Row],[Dogfood Date]]),"",ROUND((VSTS_4c4a2935_7cc5_4a88_9916_4870a252c45f[[#This Row],[Dogfood Date]]-TODAY())/7,0))</f>
        <v/>
      </c>
      <c r="E717" s="22" t="str">
        <f ca="1">IF(VSTS_4c4a2935_7cc5_4a88_9916_4870a252c45f[[#This Row],[D_Wk]]="","No Date",IF(VSTS_4c4a2935_7cc5_4a88_9916_4870a252c45f[[#This Row],[D_Wk]]&gt;=0,"Coming Soon","Live in Dogfood"))</f>
        <v>No Date</v>
      </c>
      <c r="F717" s="7"/>
      <c r="G717" s="9" t="str">
        <f ca="1">IF(ISBLANK(VSTS_4c4a2935_7cc5_4a88_9916_4870a252c45f[[#This Row],[Release Date]]),"",ROUND((VSTS_4c4a2935_7cc5_4a88_9916_4870a252c45f[[#This Row],[Release Date]]-TODAY())/7,0))</f>
        <v/>
      </c>
      <c r="H717" s="22" t="str">
        <f ca="1">IF(VSTS_4c4a2935_7cc5_4a88_9916_4870a252c45f[[#This Row],[R_Wk]]="","No Date",IF(VSTS_4c4a2935_7cc5_4a88_9916_4870a252c45f[[#This Row],[R_Wk]]&gt;=0,"Coming Soon","Live in Prod"))</f>
        <v>No Date</v>
      </c>
      <c r="I717" s="7"/>
      <c r="J717" s="9" t="str">
        <f ca="1">IF(ISBLANK(VSTS_4c4a2935_7cc5_4a88_9916_4870a252c45f[[#This Row],[Finish Date]]),"",ROUND((VSTS_4c4a2935_7cc5_4a88_9916_4870a252c45f[[#This Row],[Finish Date]]-TODAY())/7,0))</f>
        <v/>
      </c>
      <c r="K71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17" s="1"/>
      <c r="M717" s="1"/>
      <c r="N717" s="1" t="s">
        <v>2397</v>
      </c>
      <c r="O717" s="23">
        <v>41933.573738425926</v>
      </c>
      <c r="P717" s="23">
        <f>IFERROR(VLOOKUP(VSTS_4c4a2935_7cc5_4a88_9916_4870a252c45f[[#This Row],[ID]],PriLookup[],3,FALSE),"")</f>
        <v>41935.638773148145</v>
      </c>
      <c r="Q717" s="4" t="s">
        <v>2478</v>
      </c>
      <c r="R717" s="4"/>
      <c r="S717" s="1"/>
      <c r="T717" s="1" t="s">
        <v>2443</v>
      </c>
      <c r="U717" s="1" t="s">
        <v>2430</v>
      </c>
      <c r="V717" s="1" t="s">
        <v>2447</v>
      </c>
      <c r="W717" s="4" t="str">
        <f>VLOOKUP(VSTS_4c4a2935_7cc5_4a88_9916_4870a252c45f[[#This Row],[Area Path]],Table4[],2,FALSE)</f>
        <v>Word</v>
      </c>
      <c r="X717" s="4" t="str">
        <f>VLOOKUP(VSTS_4c4a2935_7cc5_4a88_9916_4870a252c45f[[#This Row],[Area Path]],Table4[],3,FALSE)</f>
        <v>Word</v>
      </c>
      <c r="Y717" s="4">
        <v>261494245</v>
      </c>
      <c r="Z717" s="4" t="str">
        <f>IFERROR(IF(VLOOKUP(VSTS_4c4a2935_7cc5_4a88_9916_4870a252c45f[[#This Row],[ID]],ParentLookup[],7,FALSE)="Initiative",VLOOKUP(VSTS_4c4a2935_7cc5_4a88_9916_4870a252c45f[[#This Row],[ID]],ParentLookup[],4,FALSE),#N/A),"-- Not an Initiative --")</f>
        <v>-- Not an Initiative --</v>
      </c>
    </row>
    <row r="718" spans="1:26" hidden="1" x14ac:dyDescent="0.25">
      <c r="A718" s="2">
        <v>17302</v>
      </c>
      <c r="B718" s="1" t="s">
        <v>3736</v>
      </c>
      <c r="C718" s="7"/>
      <c r="D718" s="9" t="str">
        <f ca="1">IF(ISBLANK(VSTS_4c4a2935_7cc5_4a88_9916_4870a252c45f[[#This Row],[Dogfood Date]]),"",ROUND((VSTS_4c4a2935_7cc5_4a88_9916_4870a252c45f[[#This Row],[Dogfood Date]]-TODAY())/7,0))</f>
        <v/>
      </c>
      <c r="E718" s="22" t="str">
        <f ca="1">IF(VSTS_4c4a2935_7cc5_4a88_9916_4870a252c45f[[#This Row],[D_Wk]]="","No Date",IF(VSTS_4c4a2935_7cc5_4a88_9916_4870a252c45f[[#This Row],[D_Wk]]&gt;=0,"Coming Soon","Live in Dogfood"))</f>
        <v>No Date</v>
      </c>
      <c r="F718" s="7"/>
      <c r="G718" s="9" t="str">
        <f ca="1">IF(ISBLANK(VSTS_4c4a2935_7cc5_4a88_9916_4870a252c45f[[#This Row],[Release Date]]),"",ROUND((VSTS_4c4a2935_7cc5_4a88_9916_4870a252c45f[[#This Row],[Release Date]]-TODAY())/7,0))</f>
        <v/>
      </c>
      <c r="H718" s="22" t="str">
        <f ca="1">IF(VSTS_4c4a2935_7cc5_4a88_9916_4870a252c45f[[#This Row],[R_Wk]]="","No Date",IF(VSTS_4c4a2935_7cc5_4a88_9916_4870a252c45f[[#This Row],[R_Wk]]&gt;=0,"Coming Soon","Live in Prod"))</f>
        <v>No Date</v>
      </c>
      <c r="I718" s="7"/>
      <c r="J718" s="9" t="str">
        <f ca="1">IF(ISBLANK(VSTS_4c4a2935_7cc5_4a88_9916_4870a252c45f[[#This Row],[Finish Date]]),"",ROUND((VSTS_4c4a2935_7cc5_4a88_9916_4870a252c45f[[#This Row],[Finish Date]]-TODAY())/7,0))</f>
        <v/>
      </c>
      <c r="K71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18" s="1"/>
      <c r="M718" s="1"/>
      <c r="N718" s="1" t="s">
        <v>2397</v>
      </c>
      <c r="O718" s="23">
        <v>41933.679155092592</v>
      </c>
      <c r="P718" s="23">
        <f>IFERROR(VLOOKUP(VSTS_4c4a2935_7cc5_4a88_9916_4870a252c45f[[#This Row],[ID]],PriLookup[],3,FALSE),"")</f>
        <v>41935.638749999998</v>
      </c>
      <c r="Q718" s="4" t="s">
        <v>3737</v>
      </c>
      <c r="R718" s="4"/>
      <c r="S718" s="1"/>
      <c r="T718" s="1" t="s">
        <v>2443</v>
      </c>
      <c r="U718" s="1" t="s">
        <v>2430</v>
      </c>
      <c r="V718" s="1" t="s">
        <v>2447</v>
      </c>
      <c r="W718" s="4" t="str">
        <f>VLOOKUP(VSTS_4c4a2935_7cc5_4a88_9916_4870a252c45f[[#This Row],[Area Path]],Table4[],2,FALSE)</f>
        <v>Word</v>
      </c>
      <c r="X718" s="4" t="str">
        <f>VLOOKUP(VSTS_4c4a2935_7cc5_4a88_9916_4870a252c45f[[#This Row],[Area Path]],Table4[],3,FALSE)</f>
        <v>Word</v>
      </c>
      <c r="Y718" s="4">
        <v>551724120</v>
      </c>
      <c r="Z718" s="4" t="str">
        <f>IFERROR(IF(VLOOKUP(VSTS_4c4a2935_7cc5_4a88_9916_4870a252c45f[[#This Row],[ID]],ParentLookup[],7,FALSE)="Initiative",VLOOKUP(VSTS_4c4a2935_7cc5_4a88_9916_4870a252c45f[[#This Row],[ID]],ParentLookup[],4,FALSE),#N/A),"-- Not an Initiative --")</f>
        <v>Tablestakes: Create Common Docs</v>
      </c>
    </row>
    <row r="719" spans="1:26" hidden="1" x14ac:dyDescent="0.25">
      <c r="A719" s="2">
        <v>17303</v>
      </c>
      <c r="B719" s="1" t="s">
        <v>3738</v>
      </c>
      <c r="C719" s="7"/>
      <c r="D719" s="9" t="str">
        <f ca="1">IF(ISBLANK(VSTS_4c4a2935_7cc5_4a88_9916_4870a252c45f[[#This Row],[Dogfood Date]]),"",ROUND((VSTS_4c4a2935_7cc5_4a88_9916_4870a252c45f[[#This Row],[Dogfood Date]]-TODAY())/7,0))</f>
        <v/>
      </c>
      <c r="E719" s="22" t="str">
        <f ca="1">IF(VSTS_4c4a2935_7cc5_4a88_9916_4870a252c45f[[#This Row],[D_Wk]]="","No Date",IF(VSTS_4c4a2935_7cc5_4a88_9916_4870a252c45f[[#This Row],[D_Wk]]&gt;=0,"Coming Soon","Live in Dogfood"))</f>
        <v>No Date</v>
      </c>
      <c r="F719" s="7"/>
      <c r="G719" s="9" t="str">
        <f ca="1">IF(ISBLANK(VSTS_4c4a2935_7cc5_4a88_9916_4870a252c45f[[#This Row],[Release Date]]),"",ROUND((VSTS_4c4a2935_7cc5_4a88_9916_4870a252c45f[[#This Row],[Release Date]]-TODAY())/7,0))</f>
        <v/>
      </c>
      <c r="H719" s="22" t="str">
        <f ca="1">IF(VSTS_4c4a2935_7cc5_4a88_9916_4870a252c45f[[#This Row],[R_Wk]]="","No Date",IF(VSTS_4c4a2935_7cc5_4a88_9916_4870a252c45f[[#This Row],[R_Wk]]&gt;=0,"Coming Soon","Live in Prod"))</f>
        <v>No Date</v>
      </c>
      <c r="I719" s="7"/>
      <c r="J719" s="9" t="str">
        <f ca="1">IF(ISBLANK(VSTS_4c4a2935_7cc5_4a88_9916_4870a252c45f[[#This Row],[Finish Date]]),"",ROUND((VSTS_4c4a2935_7cc5_4a88_9916_4870a252c45f[[#This Row],[Finish Date]]-TODAY())/7,0))</f>
        <v/>
      </c>
      <c r="K71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19" s="1"/>
      <c r="M719" s="1"/>
      <c r="N719" s="1" t="s">
        <v>2397</v>
      </c>
      <c r="O719" s="23">
        <v>41933.679259259261</v>
      </c>
      <c r="P719" s="23">
        <f>IFERROR(VLOOKUP(VSTS_4c4a2935_7cc5_4a88_9916_4870a252c45f[[#This Row],[ID]],PriLookup[],3,FALSE),"")</f>
        <v>41935.638738425929</v>
      </c>
      <c r="Q719" s="4" t="s">
        <v>3739</v>
      </c>
      <c r="R719" s="4"/>
      <c r="S719" s="1"/>
      <c r="T719" s="1" t="s">
        <v>2443</v>
      </c>
      <c r="U719" s="1" t="s">
        <v>2430</v>
      </c>
      <c r="V719" s="1" t="s">
        <v>2447</v>
      </c>
      <c r="W719" s="4" t="str">
        <f>VLOOKUP(VSTS_4c4a2935_7cc5_4a88_9916_4870a252c45f[[#This Row],[Area Path]],Table4[],2,FALSE)</f>
        <v>Word</v>
      </c>
      <c r="X719" s="4" t="str">
        <f>VLOOKUP(VSTS_4c4a2935_7cc5_4a88_9916_4870a252c45f[[#This Row],[Area Path]],Table4[],3,FALSE)</f>
        <v>Word</v>
      </c>
      <c r="Y719" s="4">
        <v>574712625</v>
      </c>
      <c r="Z719" s="4" t="str">
        <f>IFERROR(IF(VLOOKUP(VSTS_4c4a2935_7cc5_4a88_9916_4870a252c45f[[#This Row],[ID]],ParentLookup[],7,FALSE)="Initiative",VLOOKUP(VSTS_4c4a2935_7cc5_4a88_9916_4870a252c45f[[#This Row],[ID]],ParentLookup[],4,FALSE),#N/A),"-- Not an Initiative --")</f>
        <v>Tablestakes: Create Common Docs</v>
      </c>
    </row>
    <row r="720" spans="1:26" hidden="1" x14ac:dyDescent="0.25">
      <c r="A720" s="2">
        <v>17321</v>
      </c>
      <c r="B720" s="1" t="s">
        <v>3740</v>
      </c>
      <c r="C720" s="7"/>
      <c r="D720" s="9" t="str">
        <f ca="1">IF(ISBLANK(VSTS_4c4a2935_7cc5_4a88_9916_4870a252c45f[[#This Row],[Dogfood Date]]),"",ROUND((VSTS_4c4a2935_7cc5_4a88_9916_4870a252c45f[[#This Row],[Dogfood Date]]-TODAY())/7,0))</f>
        <v/>
      </c>
      <c r="E720" s="22" t="str">
        <f ca="1">IF(VSTS_4c4a2935_7cc5_4a88_9916_4870a252c45f[[#This Row],[D_Wk]]="","No Date",IF(VSTS_4c4a2935_7cc5_4a88_9916_4870a252c45f[[#This Row],[D_Wk]]&gt;=0,"Coming Soon","Live in Dogfood"))</f>
        <v>No Date</v>
      </c>
      <c r="F720" s="7"/>
      <c r="G720" s="9" t="str">
        <f ca="1">IF(ISBLANK(VSTS_4c4a2935_7cc5_4a88_9916_4870a252c45f[[#This Row],[Release Date]]),"",ROUND((VSTS_4c4a2935_7cc5_4a88_9916_4870a252c45f[[#This Row],[Release Date]]-TODAY())/7,0))</f>
        <v/>
      </c>
      <c r="H720" s="22" t="str">
        <f ca="1">IF(VSTS_4c4a2935_7cc5_4a88_9916_4870a252c45f[[#This Row],[R_Wk]]="","No Date",IF(VSTS_4c4a2935_7cc5_4a88_9916_4870a252c45f[[#This Row],[R_Wk]]&gt;=0,"Coming Soon","Live in Prod"))</f>
        <v>No Date</v>
      </c>
      <c r="I720" s="7"/>
      <c r="J720" s="9" t="str">
        <f ca="1">IF(ISBLANK(VSTS_4c4a2935_7cc5_4a88_9916_4870a252c45f[[#This Row],[Finish Date]]),"",ROUND((VSTS_4c4a2935_7cc5_4a88_9916_4870a252c45f[[#This Row],[Finish Date]]-TODAY())/7,0))</f>
        <v/>
      </c>
      <c r="K72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0" s="1"/>
      <c r="M720" s="1"/>
      <c r="N720" s="1" t="s">
        <v>2397</v>
      </c>
      <c r="O720" s="23">
        <v>41933.678553240738</v>
      </c>
      <c r="P720" s="23">
        <f>IFERROR(VLOOKUP(VSTS_4c4a2935_7cc5_4a88_9916_4870a252c45f[[#This Row],[ID]],PriLookup[],3,FALSE),"")</f>
        <v>41935.638680555552</v>
      </c>
      <c r="Q720" s="4" t="s">
        <v>2478</v>
      </c>
      <c r="R720" s="4"/>
      <c r="S720" s="1"/>
      <c r="T720" s="1" t="s">
        <v>2443</v>
      </c>
      <c r="U720" s="1" t="s">
        <v>2430</v>
      </c>
      <c r="V720" s="1" t="s">
        <v>2447</v>
      </c>
      <c r="W720" s="4" t="str">
        <f>VLOOKUP(VSTS_4c4a2935_7cc5_4a88_9916_4870a252c45f[[#This Row],[Area Path]],Table4[],2,FALSE)</f>
        <v>Word</v>
      </c>
      <c r="X720" s="4" t="str">
        <f>VLOOKUP(VSTS_4c4a2935_7cc5_4a88_9916_4870a252c45f[[#This Row],[Area Path]],Table4[],3,FALSE)</f>
        <v>Word</v>
      </c>
      <c r="Y720" s="4">
        <v>793103422</v>
      </c>
      <c r="Z720" s="4" t="str">
        <f>IFERROR(IF(VLOOKUP(VSTS_4c4a2935_7cc5_4a88_9916_4870a252c45f[[#This Row],[ID]],ParentLookup[],7,FALSE)="Initiative",VLOOKUP(VSTS_4c4a2935_7cc5_4a88_9916_4870a252c45f[[#This Row],[ID]],ParentLookup[],4,FALSE),#N/A),"-- Not an Initiative --")</f>
        <v>Open more docs &amp; make them usable</v>
      </c>
    </row>
    <row r="721" spans="1:26" hidden="1" x14ac:dyDescent="0.25">
      <c r="A721" s="2">
        <v>21046</v>
      </c>
      <c r="B721" s="1" t="s">
        <v>3259</v>
      </c>
      <c r="C721" s="7">
        <v>42062</v>
      </c>
      <c r="D721" s="9">
        <f ca="1">IF(ISBLANK(VSTS_4c4a2935_7cc5_4a88_9916_4870a252c45f[[#This Row],[Dogfood Date]]),"",ROUND((VSTS_4c4a2935_7cc5_4a88_9916_4870a252c45f[[#This Row],[Dogfood Date]]-TODAY())/7,0))</f>
        <v>-20</v>
      </c>
      <c r="E721" s="10" t="str">
        <f ca="1">IF(VSTS_4c4a2935_7cc5_4a88_9916_4870a252c45f[[#This Row],[D_Wk]]="","No Date",IF(VSTS_4c4a2935_7cc5_4a88_9916_4870a252c45f[[#This Row],[D_Wk]]&gt;=0,"Coming Soon","Live in Dogfood"))</f>
        <v>Live in Dogfood</v>
      </c>
      <c r="F721" s="7">
        <v>42191</v>
      </c>
      <c r="G721" s="9">
        <f ca="1">IF(ISBLANK(VSTS_4c4a2935_7cc5_4a88_9916_4870a252c45f[[#This Row],[Release Date]]),"",ROUND((VSTS_4c4a2935_7cc5_4a88_9916_4870a252c45f[[#This Row],[Release Date]]-TODAY())/7,0))</f>
        <v>-1</v>
      </c>
      <c r="H721" s="10" t="str">
        <f ca="1">IF(VSTS_4c4a2935_7cc5_4a88_9916_4870a252c45f[[#This Row],[R_Wk]]="","No Date",IF(VSTS_4c4a2935_7cc5_4a88_9916_4870a252c45f[[#This Row],[R_Wk]]&gt;=0,"Coming Soon","Live in Prod"))</f>
        <v>Live in Prod</v>
      </c>
      <c r="I721" s="7">
        <v>42075</v>
      </c>
      <c r="J721" s="9">
        <f ca="1">IF(ISBLANK(VSTS_4c4a2935_7cc5_4a88_9916_4870a252c45f[[#This Row],[Finish Date]]),"",ROUND((VSTS_4c4a2935_7cc5_4a88_9916_4870a252c45f[[#This Row],[Finish Date]]-TODAY())/7,0))</f>
        <v>-18</v>
      </c>
      <c r="K7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21" s="1" t="s">
        <v>5945</v>
      </c>
      <c r="M721" s="1"/>
      <c r="N721" s="1" t="s">
        <v>18</v>
      </c>
      <c r="O721" s="23">
        <v>42137.633645833332</v>
      </c>
      <c r="P721" s="23">
        <f>IFERROR(VLOOKUP(VSTS_4c4a2935_7cc5_4a88_9916_4870a252c45f[[#This Row],[ID]],PriLookup[],3,FALSE),"")</f>
        <v>42009.92728009259</v>
      </c>
      <c r="Q721" s="4" t="s">
        <v>2933</v>
      </c>
      <c r="R721" s="4"/>
      <c r="S721" s="1" t="s">
        <v>302</v>
      </c>
      <c r="T721" s="1" t="s">
        <v>5893</v>
      </c>
      <c r="U721" s="1" t="s">
        <v>2430</v>
      </c>
      <c r="V721" s="1" t="s">
        <v>2448</v>
      </c>
      <c r="W721" s="4" t="str">
        <f>VLOOKUP(VSTS_4c4a2935_7cc5_4a88_9916_4870a252c45f[[#This Row],[Area Path]],Table4[],2,FALSE)</f>
        <v>PowerPoint</v>
      </c>
      <c r="X721" s="4" t="str">
        <f>VLOOKUP(VSTS_4c4a2935_7cc5_4a88_9916_4870a252c45f[[#This Row],[Area Path]],Table4[],3,FALSE)</f>
        <v>PPT SVC</v>
      </c>
      <c r="Y721" s="4">
        <v>243800486</v>
      </c>
      <c r="Z721" s="4" t="str">
        <f>IFERROR(IF(VLOOKUP(VSTS_4c4a2935_7cc5_4a88_9916_4870a252c45f[[#This Row],[ID]],ParentLookup[],7,FALSE)="Initiative",VLOOKUP(VSTS_4c4a2935_7cc5_4a88_9916_4870a252c45f[[#This Row],[ID]],ParentLookup[],4,FALSE),#N/A),"-- Not an Initiative --")</f>
        <v>PPTe - Text Editor</v>
      </c>
    </row>
    <row r="722" spans="1:26" hidden="1" x14ac:dyDescent="0.25">
      <c r="A722" s="2">
        <v>17335</v>
      </c>
      <c r="B722" s="1" t="s">
        <v>3741</v>
      </c>
      <c r="C722" s="7"/>
      <c r="D722" s="9" t="str">
        <f ca="1">IF(ISBLANK(VSTS_4c4a2935_7cc5_4a88_9916_4870a252c45f[[#This Row],[Dogfood Date]]),"",ROUND((VSTS_4c4a2935_7cc5_4a88_9916_4870a252c45f[[#This Row],[Dogfood Date]]-TODAY())/7,0))</f>
        <v/>
      </c>
      <c r="E722" s="22" t="str">
        <f ca="1">IF(VSTS_4c4a2935_7cc5_4a88_9916_4870a252c45f[[#This Row],[D_Wk]]="","No Date",IF(VSTS_4c4a2935_7cc5_4a88_9916_4870a252c45f[[#This Row],[D_Wk]]&gt;=0,"Coming Soon","Live in Dogfood"))</f>
        <v>No Date</v>
      </c>
      <c r="F722" s="7"/>
      <c r="G722" s="9" t="str">
        <f ca="1">IF(ISBLANK(VSTS_4c4a2935_7cc5_4a88_9916_4870a252c45f[[#This Row],[Release Date]]),"",ROUND((VSTS_4c4a2935_7cc5_4a88_9916_4870a252c45f[[#This Row],[Release Date]]-TODAY())/7,0))</f>
        <v/>
      </c>
      <c r="H722" s="22" t="str">
        <f ca="1">IF(VSTS_4c4a2935_7cc5_4a88_9916_4870a252c45f[[#This Row],[R_Wk]]="","No Date",IF(VSTS_4c4a2935_7cc5_4a88_9916_4870a252c45f[[#This Row],[R_Wk]]&gt;=0,"Coming Soon","Live in Prod"))</f>
        <v>No Date</v>
      </c>
      <c r="I722" s="7"/>
      <c r="J722" s="9" t="str">
        <f ca="1">IF(ISBLANK(VSTS_4c4a2935_7cc5_4a88_9916_4870a252c45f[[#This Row],[Finish Date]]),"",ROUND((VSTS_4c4a2935_7cc5_4a88_9916_4870a252c45f[[#This Row],[Finish Date]]-TODAY())/7,0))</f>
        <v/>
      </c>
      <c r="K72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2" s="1"/>
      <c r="M722" s="1"/>
      <c r="N722" s="1" t="s">
        <v>2397</v>
      </c>
      <c r="O722" s="23">
        <v>41933.677812499998</v>
      </c>
      <c r="P722" s="23">
        <f>IFERROR(VLOOKUP(VSTS_4c4a2935_7cc5_4a88_9916_4870a252c45f[[#This Row],[ID]],PriLookup[],3,FALSE),"")</f>
        <v>41935.63863425926</v>
      </c>
      <c r="Q722" s="4" t="s">
        <v>2487</v>
      </c>
      <c r="R722" s="4"/>
      <c r="S722" s="1"/>
      <c r="T722" s="1" t="s">
        <v>2443</v>
      </c>
      <c r="U722" s="1" t="s">
        <v>2430</v>
      </c>
      <c r="V722" s="1" t="s">
        <v>2447</v>
      </c>
      <c r="W722" s="4" t="str">
        <f>VLOOKUP(VSTS_4c4a2935_7cc5_4a88_9916_4870a252c45f[[#This Row],[Area Path]],Table4[],2,FALSE)</f>
        <v>Word</v>
      </c>
      <c r="X722" s="4" t="str">
        <f>VLOOKUP(VSTS_4c4a2935_7cc5_4a88_9916_4870a252c45f[[#This Row],[Area Path]],Table4[],3,FALSE)</f>
        <v>Word</v>
      </c>
      <c r="Y722" s="4">
        <v>847701122</v>
      </c>
      <c r="Z722" s="4" t="str">
        <f>IFERROR(IF(VLOOKUP(VSTS_4c4a2935_7cc5_4a88_9916_4870a252c45f[[#This Row],[ID]],ParentLookup[],7,FALSE)="Initiative",VLOOKUP(VSTS_4c4a2935_7cc5_4a88_9916_4870a252c45f[[#This Row],[ID]],ParentLookup[],4,FALSE),#N/A),"-- Not an Initiative --")</f>
        <v>-- Not an Initiative --</v>
      </c>
    </row>
    <row r="723" spans="1:26" hidden="1" x14ac:dyDescent="0.25">
      <c r="A723" s="2">
        <v>17338</v>
      </c>
      <c r="B723" s="1" t="s">
        <v>3742</v>
      </c>
      <c r="C723" s="7"/>
      <c r="D723" s="9" t="str">
        <f ca="1">IF(ISBLANK(VSTS_4c4a2935_7cc5_4a88_9916_4870a252c45f[[#This Row],[Dogfood Date]]),"",ROUND((VSTS_4c4a2935_7cc5_4a88_9916_4870a252c45f[[#This Row],[Dogfood Date]]-TODAY())/7,0))</f>
        <v/>
      </c>
      <c r="E723" s="22" t="str">
        <f ca="1">IF(VSTS_4c4a2935_7cc5_4a88_9916_4870a252c45f[[#This Row],[D_Wk]]="","No Date",IF(VSTS_4c4a2935_7cc5_4a88_9916_4870a252c45f[[#This Row],[D_Wk]]&gt;=0,"Coming Soon","Live in Dogfood"))</f>
        <v>No Date</v>
      </c>
      <c r="F723" s="7"/>
      <c r="G723" s="9" t="str">
        <f ca="1">IF(ISBLANK(VSTS_4c4a2935_7cc5_4a88_9916_4870a252c45f[[#This Row],[Release Date]]),"",ROUND((VSTS_4c4a2935_7cc5_4a88_9916_4870a252c45f[[#This Row],[Release Date]]-TODAY())/7,0))</f>
        <v/>
      </c>
      <c r="H723" s="22" t="str">
        <f ca="1">IF(VSTS_4c4a2935_7cc5_4a88_9916_4870a252c45f[[#This Row],[R_Wk]]="","No Date",IF(VSTS_4c4a2935_7cc5_4a88_9916_4870a252c45f[[#This Row],[R_Wk]]&gt;=0,"Coming Soon","Live in Prod"))</f>
        <v>No Date</v>
      </c>
      <c r="I723" s="7"/>
      <c r="J723" s="9" t="str">
        <f ca="1">IF(ISBLANK(VSTS_4c4a2935_7cc5_4a88_9916_4870a252c45f[[#This Row],[Finish Date]]),"",ROUND((VSTS_4c4a2935_7cc5_4a88_9916_4870a252c45f[[#This Row],[Finish Date]]-TODAY())/7,0))</f>
        <v/>
      </c>
      <c r="K72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3" s="1"/>
      <c r="M723" s="1"/>
      <c r="N723" s="1" t="s">
        <v>2397</v>
      </c>
      <c r="O723" s="23">
        <v>41933.697094907409</v>
      </c>
      <c r="P723" s="23">
        <f>IFERROR(VLOOKUP(VSTS_4c4a2935_7cc5_4a88_9916_4870a252c45f[[#This Row],[ID]],PriLookup[],3,FALSE),"")</f>
        <v>41935.638611111113</v>
      </c>
      <c r="Q723" s="4" t="s">
        <v>3737</v>
      </c>
      <c r="R723" s="4"/>
      <c r="S723" s="1"/>
      <c r="T723" s="1" t="s">
        <v>2443</v>
      </c>
      <c r="U723" s="1" t="s">
        <v>2430</v>
      </c>
      <c r="V723" s="1" t="s">
        <v>2447</v>
      </c>
      <c r="W723" s="4" t="str">
        <f>VLOOKUP(VSTS_4c4a2935_7cc5_4a88_9916_4870a252c45f[[#This Row],[Area Path]],Table4[],2,FALSE)</f>
        <v>Word</v>
      </c>
      <c r="X723" s="4" t="str">
        <f>VLOOKUP(VSTS_4c4a2935_7cc5_4a88_9916_4870a252c45f[[#This Row],[Area Path]],Table4[],3,FALSE)</f>
        <v>Word</v>
      </c>
      <c r="Y723" s="4">
        <v>862068938</v>
      </c>
      <c r="Z723" s="4" t="str">
        <f>IFERROR(IF(VLOOKUP(VSTS_4c4a2935_7cc5_4a88_9916_4870a252c45f[[#This Row],[ID]],ParentLookup[],7,FALSE)="Initiative",VLOOKUP(VSTS_4c4a2935_7cc5_4a88_9916_4870a252c45f[[#This Row],[ID]],ParentLookup[],4,FALSE),#N/A),"-- Not an Initiative --")</f>
        <v>Tablestakes: Create Common Docs</v>
      </c>
    </row>
    <row r="724" spans="1:26" hidden="1" x14ac:dyDescent="0.25">
      <c r="A724" s="2">
        <v>17359</v>
      </c>
      <c r="B724" s="1" t="s">
        <v>2988</v>
      </c>
      <c r="C724" s="7"/>
      <c r="D724" s="9" t="str">
        <f ca="1">IF(ISBLANK(VSTS_4c4a2935_7cc5_4a88_9916_4870a252c45f[[#This Row],[Dogfood Date]]),"",ROUND((VSTS_4c4a2935_7cc5_4a88_9916_4870a252c45f[[#This Row],[Dogfood Date]]-TODAY())/7,0))</f>
        <v/>
      </c>
      <c r="E724" s="22" t="str">
        <f ca="1">IF(VSTS_4c4a2935_7cc5_4a88_9916_4870a252c45f[[#This Row],[D_Wk]]="","No Date",IF(VSTS_4c4a2935_7cc5_4a88_9916_4870a252c45f[[#This Row],[D_Wk]]&gt;=0,"Coming Soon","Live in Dogfood"))</f>
        <v>No Date</v>
      </c>
      <c r="F724" s="7"/>
      <c r="G724" s="9" t="str">
        <f ca="1">IF(ISBLANK(VSTS_4c4a2935_7cc5_4a88_9916_4870a252c45f[[#This Row],[Release Date]]),"",ROUND((VSTS_4c4a2935_7cc5_4a88_9916_4870a252c45f[[#This Row],[Release Date]]-TODAY())/7,0))</f>
        <v/>
      </c>
      <c r="H724" s="22" t="str">
        <f ca="1">IF(VSTS_4c4a2935_7cc5_4a88_9916_4870a252c45f[[#This Row],[R_Wk]]="","No Date",IF(VSTS_4c4a2935_7cc5_4a88_9916_4870a252c45f[[#This Row],[R_Wk]]&gt;=0,"Coming Soon","Live in Prod"))</f>
        <v>No Date</v>
      </c>
      <c r="I724" s="7"/>
      <c r="J724" s="9" t="str">
        <f ca="1">IF(ISBLANK(VSTS_4c4a2935_7cc5_4a88_9916_4870a252c45f[[#This Row],[Finish Date]]),"",ROUND((VSTS_4c4a2935_7cc5_4a88_9916_4870a252c45f[[#This Row],[Finish Date]]-TODAY())/7,0))</f>
        <v/>
      </c>
      <c r="K72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4" s="1"/>
      <c r="M724" s="1"/>
      <c r="N724" s="1" t="s">
        <v>2397</v>
      </c>
      <c r="O724" s="23">
        <v>41933.567071759258</v>
      </c>
      <c r="P724" s="23">
        <f>IFERROR(VLOOKUP(VSTS_4c4a2935_7cc5_4a88_9916_4870a252c45f[[#This Row],[ID]],PriLookup[],3,FALSE),"")</f>
        <v>41935.638912037037</v>
      </c>
      <c r="Q724" s="4" t="s">
        <v>2487</v>
      </c>
      <c r="R724" s="4"/>
      <c r="S724" s="1"/>
      <c r="T724" s="1" t="s">
        <v>2443</v>
      </c>
      <c r="U724" s="1" t="s">
        <v>2430</v>
      </c>
      <c r="V724" s="1" t="s">
        <v>2447</v>
      </c>
      <c r="W724" s="4" t="str">
        <f>VLOOKUP(VSTS_4c4a2935_7cc5_4a88_9916_4870a252c45f[[#This Row],[Area Path]],Table4[],2,FALSE)</f>
        <v>Word</v>
      </c>
      <c r="X724" s="4" t="str">
        <f>VLOOKUP(VSTS_4c4a2935_7cc5_4a88_9916_4870a252c45f[[#This Row],[Area Path]],Table4[],3,FALSE)</f>
        <v>Word</v>
      </c>
      <c r="Y724" s="4">
        <v>919506525</v>
      </c>
      <c r="Z724" s="4" t="str">
        <f>IFERROR(IF(VLOOKUP(VSTS_4c4a2935_7cc5_4a88_9916_4870a252c45f[[#This Row],[ID]],ParentLookup[],7,FALSE)="Initiative",VLOOKUP(VSTS_4c4a2935_7cc5_4a88_9916_4870a252c45f[[#This Row],[ID]],ParentLookup[],4,FALSE),#N/A),"-- Not an Initiative --")</f>
        <v>-- Not an Initiative --</v>
      </c>
    </row>
    <row r="725" spans="1:26" hidden="1" x14ac:dyDescent="0.25">
      <c r="A725" s="2">
        <v>17342</v>
      </c>
      <c r="B725" s="1" t="s">
        <v>3743</v>
      </c>
      <c r="C725" s="7"/>
      <c r="D725" s="9" t="str">
        <f ca="1">IF(ISBLANK(VSTS_4c4a2935_7cc5_4a88_9916_4870a252c45f[[#This Row],[Dogfood Date]]),"",ROUND((VSTS_4c4a2935_7cc5_4a88_9916_4870a252c45f[[#This Row],[Dogfood Date]]-TODAY())/7,0))</f>
        <v/>
      </c>
      <c r="E725" s="22" t="str">
        <f ca="1">IF(VSTS_4c4a2935_7cc5_4a88_9916_4870a252c45f[[#This Row],[D_Wk]]="","No Date",IF(VSTS_4c4a2935_7cc5_4a88_9916_4870a252c45f[[#This Row],[D_Wk]]&gt;=0,"Coming Soon","Live in Dogfood"))</f>
        <v>No Date</v>
      </c>
      <c r="F725" s="7"/>
      <c r="G725" s="9" t="str">
        <f ca="1">IF(ISBLANK(VSTS_4c4a2935_7cc5_4a88_9916_4870a252c45f[[#This Row],[Release Date]]),"",ROUND((VSTS_4c4a2935_7cc5_4a88_9916_4870a252c45f[[#This Row],[Release Date]]-TODAY())/7,0))</f>
        <v/>
      </c>
      <c r="H725" s="22" t="str">
        <f ca="1">IF(VSTS_4c4a2935_7cc5_4a88_9916_4870a252c45f[[#This Row],[R_Wk]]="","No Date",IF(VSTS_4c4a2935_7cc5_4a88_9916_4870a252c45f[[#This Row],[R_Wk]]&gt;=0,"Coming Soon","Live in Prod"))</f>
        <v>No Date</v>
      </c>
      <c r="I725" s="7"/>
      <c r="J725" s="9" t="str">
        <f ca="1">IF(ISBLANK(VSTS_4c4a2935_7cc5_4a88_9916_4870a252c45f[[#This Row],[Finish Date]]),"",ROUND((VSTS_4c4a2935_7cc5_4a88_9916_4870a252c45f[[#This Row],[Finish Date]]-TODAY())/7,0))</f>
        <v/>
      </c>
      <c r="K72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5" s="1"/>
      <c r="M725" s="1"/>
      <c r="N725" s="1" t="s">
        <v>2397</v>
      </c>
      <c r="O725" s="23">
        <v>41933.697685185187</v>
      </c>
      <c r="P725" s="23">
        <f>IFERROR(VLOOKUP(VSTS_4c4a2935_7cc5_4a88_9916_4870a252c45f[[#This Row],[ID]],PriLookup[],3,FALSE),"")</f>
        <v>41935.638993055552</v>
      </c>
      <c r="Q725" s="4" t="s">
        <v>2478</v>
      </c>
      <c r="R725" s="4"/>
      <c r="S725" s="1"/>
      <c r="T725" s="1" t="s">
        <v>2443</v>
      </c>
      <c r="U725" s="1" t="s">
        <v>2430</v>
      </c>
      <c r="V725" s="1" t="s">
        <v>2447</v>
      </c>
      <c r="W725" s="4" t="str">
        <f>VLOOKUP(VSTS_4c4a2935_7cc5_4a88_9916_4870a252c45f[[#This Row],[Area Path]],Table4[],2,FALSE)</f>
        <v>Word</v>
      </c>
      <c r="X725" s="4" t="str">
        <f>VLOOKUP(VSTS_4c4a2935_7cc5_4a88_9916_4870a252c45f[[#This Row],[Area Path]],Table4[],3,FALSE)</f>
        <v>Word</v>
      </c>
      <c r="Y725" s="4">
        <v>919531782</v>
      </c>
      <c r="Z725" s="4" t="str">
        <f>IFERROR(IF(VLOOKUP(VSTS_4c4a2935_7cc5_4a88_9916_4870a252c45f[[#This Row],[ID]],ParentLookup[],7,FALSE)="Initiative",VLOOKUP(VSTS_4c4a2935_7cc5_4a88_9916_4870a252c45f[[#This Row],[ID]],ParentLookup[],4,FALSE),#N/A),"-- Not an Initiative --")</f>
        <v>-- Not an Initiative --</v>
      </c>
    </row>
    <row r="726" spans="1:26" hidden="1" x14ac:dyDescent="0.25">
      <c r="A726" s="2">
        <v>17326</v>
      </c>
      <c r="B726" s="1" t="s">
        <v>3744</v>
      </c>
      <c r="C726" s="7"/>
      <c r="D726" s="9" t="str">
        <f ca="1">IF(ISBLANK(VSTS_4c4a2935_7cc5_4a88_9916_4870a252c45f[[#This Row],[Dogfood Date]]),"",ROUND((VSTS_4c4a2935_7cc5_4a88_9916_4870a252c45f[[#This Row],[Dogfood Date]]-TODAY())/7,0))</f>
        <v/>
      </c>
      <c r="E726" s="22" t="str">
        <f ca="1">IF(VSTS_4c4a2935_7cc5_4a88_9916_4870a252c45f[[#This Row],[D_Wk]]="","No Date",IF(VSTS_4c4a2935_7cc5_4a88_9916_4870a252c45f[[#This Row],[D_Wk]]&gt;=0,"Coming Soon","Live in Dogfood"))</f>
        <v>No Date</v>
      </c>
      <c r="F726" s="7"/>
      <c r="G726" s="9" t="str">
        <f ca="1">IF(ISBLANK(VSTS_4c4a2935_7cc5_4a88_9916_4870a252c45f[[#This Row],[Release Date]]),"",ROUND((VSTS_4c4a2935_7cc5_4a88_9916_4870a252c45f[[#This Row],[Release Date]]-TODAY())/7,0))</f>
        <v/>
      </c>
      <c r="H726" s="22" t="str">
        <f ca="1">IF(VSTS_4c4a2935_7cc5_4a88_9916_4870a252c45f[[#This Row],[R_Wk]]="","No Date",IF(VSTS_4c4a2935_7cc5_4a88_9916_4870a252c45f[[#This Row],[R_Wk]]&gt;=0,"Coming Soon","Live in Prod"))</f>
        <v>No Date</v>
      </c>
      <c r="I726" s="7"/>
      <c r="J726" s="9" t="str">
        <f ca="1">IF(ISBLANK(VSTS_4c4a2935_7cc5_4a88_9916_4870a252c45f[[#This Row],[Finish Date]]),"",ROUND((VSTS_4c4a2935_7cc5_4a88_9916_4870a252c45f[[#This Row],[Finish Date]]-TODAY())/7,0))</f>
        <v/>
      </c>
      <c r="K72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6" s="1"/>
      <c r="M726" s="1"/>
      <c r="N726" s="1" t="s">
        <v>2397</v>
      </c>
      <c r="O726" s="23">
        <v>41933.68109953704</v>
      </c>
      <c r="P726" s="23">
        <f>IFERROR(VLOOKUP(VSTS_4c4a2935_7cc5_4a88_9916_4870a252c45f[[#This Row],[ID]],PriLookup[],3,FALSE),"")</f>
        <v>41935.638668981483</v>
      </c>
      <c r="Q726" s="4" t="s">
        <v>2478</v>
      </c>
      <c r="R726" s="4"/>
      <c r="S726" s="1"/>
      <c r="T726" s="1" t="s">
        <v>2443</v>
      </c>
      <c r="U726" s="1" t="s">
        <v>2430</v>
      </c>
      <c r="V726" s="1" t="s">
        <v>2447</v>
      </c>
      <c r="W726" s="4" t="str">
        <f>VLOOKUP(VSTS_4c4a2935_7cc5_4a88_9916_4870a252c45f[[#This Row],[Area Path]],Table4[],2,FALSE)</f>
        <v>Word</v>
      </c>
      <c r="X726" s="4" t="str">
        <f>VLOOKUP(VSTS_4c4a2935_7cc5_4a88_9916_4870a252c45f[[#This Row],[Area Path]],Table4[],3,FALSE)</f>
        <v>Word</v>
      </c>
      <c r="Y726" s="4">
        <v>942528705</v>
      </c>
      <c r="Z726" s="4" t="str">
        <f>IFERROR(IF(VLOOKUP(VSTS_4c4a2935_7cc5_4a88_9916_4870a252c45f[[#This Row],[ID]],ParentLookup[],7,FALSE)="Initiative",VLOOKUP(VSTS_4c4a2935_7cc5_4a88_9916_4870a252c45f[[#This Row],[ID]],ParentLookup[],4,FALSE),#N/A),"-- Not an Initiative --")</f>
        <v>-- Not an Initiative --</v>
      </c>
    </row>
    <row r="727" spans="1:26" hidden="1" x14ac:dyDescent="0.25">
      <c r="A727" s="2">
        <v>17449</v>
      </c>
      <c r="B727" s="1" t="s">
        <v>3065</v>
      </c>
      <c r="C727" s="7"/>
      <c r="D727" s="9" t="str">
        <f ca="1">IF(ISBLANK(VSTS_4c4a2935_7cc5_4a88_9916_4870a252c45f[[#This Row],[Dogfood Date]]),"",ROUND((VSTS_4c4a2935_7cc5_4a88_9916_4870a252c45f[[#This Row],[Dogfood Date]]-TODAY())/7,0))</f>
        <v/>
      </c>
      <c r="E727" s="10" t="str">
        <f ca="1">IF(VSTS_4c4a2935_7cc5_4a88_9916_4870a252c45f[[#This Row],[D_Wk]]="","No Date",IF(VSTS_4c4a2935_7cc5_4a88_9916_4870a252c45f[[#This Row],[D_Wk]]&gt;=0,"Coming Soon","Live in Dogfood"))</f>
        <v>No Date</v>
      </c>
      <c r="F727" s="7"/>
      <c r="G727" s="9" t="str">
        <f ca="1">IF(ISBLANK(VSTS_4c4a2935_7cc5_4a88_9916_4870a252c45f[[#This Row],[Release Date]]),"",ROUND((VSTS_4c4a2935_7cc5_4a88_9916_4870a252c45f[[#This Row],[Release Date]]-TODAY())/7,0))</f>
        <v/>
      </c>
      <c r="H727" s="10" t="str">
        <f ca="1">IF(VSTS_4c4a2935_7cc5_4a88_9916_4870a252c45f[[#This Row],[R_Wk]]="","No Date",IF(VSTS_4c4a2935_7cc5_4a88_9916_4870a252c45f[[#This Row],[R_Wk]]&gt;=0,"Coming Soon","Live in Prod"))</f>
        <v>No Date</v>
      </c>
      <c r="I727" s="7"/>
      <c r="J727" s="9" t="str">
        <f ca="1">IF(ISBLANK(VSTS_4c4a2935_7cc5_4a88_9916_4870a252c45f[[#This Row],[Finish Date]]),"",ROUND((VSTS_4c4a2935_7cc5_4a88_9916_4870a252c45f[[#This Row],[Finish Date]]-TODAY())/7,0))</f>
        <v/>
      </c>
      <c r="K7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7" s="1" t="s">
        <v>6004</v>
      </c>
      <c r="M727" s="1"/>
      <c r="N727" s="1" t="s">
        <v>2397</v>
      </c>
      <c r="O727" s="23">
        <v>42068.384756944448</v>
      </c>
      <c r="P727" s="23">
        <f>IFERROR(VLOOKUP(VSTS_4c4a2935_7cc5_4a88_9916_4870a252c45f[[#This Row],[ID]],PriLookup[],3,FALSE),"")</f>
        <v>41957.441203703704</v>
      </c>
      <c r="Q727" s="4" t="s">
        <v>2462</v>
      </c>
      <c r="R727" s="4"/>
      <c r="S727" s="1"/>
      <c r="T727" s="1" t="s">
        <v>2443</v>
      </c>
      <c r="U727" s="1" t="s">
        <v>2430</v>
      </c>
      <c r="V727" s="1" t="s">
        <v>2447</v>
      </c>
      <c r="W727" s="4" t="str">
        <f>VLOOKUP(VSTS_4c4a2935_7cc5_4a88_9916_4870a252c45f[[#This Row],[Area Path]],Table4[],2,FALSE)</f>
        <v>Word</v>
      </c>
      <c r="X727" s="4" t="str">
        <f>VLOOKUP(VSTS_4c4a2935_7cc5_4a88_9916_4870a252c45f[[#This Row],[Area Path]],Table4[],3,FALSE)</f>
        <v>Word</v>
      </c>
      <c r="Y727" s="4">
        <v>996923052</v>
      </c>
      <c r="Z727" s="4" t="str">
        <f>IFERROR(IF(VLOOKUP(VSTS_4c4a2935_7cc5_4a88_9916_4870a252c45f[[#This Row],[ID]],ParentLookup[],7,FALSE)="Initiative",VLOOKUP(VSTS_4c4a2935_7cc5_4a88_9916_4870a252c45f[[#This Row],[ID]],ParentLookup[],4,FALSE),#N/A),"-- Not an Initiative --")</f>
        <v>Tablestakes: Create Common Docs</v>
      </c>
    </row>
    <row r="728" spans="1:26" hidden="1" x14ac:dyDescent="0.25">
      <c r="A728" s="2">
        <v>17391</v>
      </c>
      <c r="B728" s="1" t="s">
        <v>3745</v>
      </c>
      <c r="C728" s="7"/>
      <c r="D728" s="9" t="str">
        <f ca="1">IF(ISBLANK(VSTS_4c4a2935_7cc5_4a88_9916_4870a252c45f[[#This Row],[Dogfood Date]]),"",ROUND((VSTS_4c4a2935_7cc5_4a88_9916_4870a252c45f[[#This Row],[Dogfood Date]]-TODAY())/7,0))</f>
        <v/>
      </c>
      <c r="E728" s="22" t="str">
        <f ca="1">IF(VSTS_4c4a2935_7cc5_4a88_9916_4870a252c45f[[#This Row],[D_Wk]]="","No Date",IF(VSTS_4c4a2935_7cc5_4a88_9916_4870a252c45f[[#This Row],[D_Wk]]&gt;=0,"Coming Soon","Live in Dogfood"))</f>
        <v>No Date</v>
      </c>
      <c r="F728" s="7"/>
      <c r="G728" s="9" t="str">
        <f ca="1">IF(ISBLANK(VSTS_4c4a2935_7cc5_4a88_9916_4870a252c45f[[#This Row],[Release Date]]),"",ROUND((VSTS_4c4a2935_7cc5_4a88_9916_4870a252c45f[[#This Row],[Release Date]]-TODAY())/7,0))</f>
        <v/>
      </c>
      <c r="H728" s="22" t="str">
        <f ca="1">IF(VSTS_4c4a2935_7cc5_4a88_9916_4870a252c45f[[#This Row],[R_Wk]]="","No Date",IF(VSTS_4c4a2935_7cc5_4a88_9916_4870a252c45f[[#This Row],[R_Wk]]&gt;=0,"Coming Soon","Live in Prod"))</f>
        <v>No Date</v>
      </c>
      <c r="I728" s="7"/>
      <c r="J728" s="9" t="str">
        <f ca="1">IF(ISBLANK(VSTS_4c4a2935_7cc5_4a88_9916_4870a252c45f[[#This Row],[Finish Date]]),"",ROUND((VSTS_4c4a2935_7cc5_4a88_9916_4870a252c45f[[#This Row],[Finish Date]]-TODAY())/7,0))</f>
        <v/>
      </c>
      <c r="K72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8" s="1"/>
      <c r="M728" s="1"/>
      <c r="N728" s="1" t="s">
        <v>2397</v>
      </c>
      <c r="O728" s="23">
        <v>41933.679675925923</v>
      </c>
      <c r="P728" s="23">
        <f>IFERROR(VLOOKUP(VSTS_4c4a2935_7cc5_4a88_9916_4870a252c45f[[#This Row],[ID]],PriLookup[],3,FALSE),"")</f>
        <v>41935.639085648145</v>
      </c>
      <c r="Q728" s="4" t="s">
        <v>2478</v>
      </c>
      <c r="R728" s="4"/>
      <c r="S728" s="1"/>
      <c r="T728" s="1" t="s">
        <v>2443</v>
      </c>
      <c r="U728" s="1" t="s">
        <v>2430</v>
      </c>
      <c r="V728" s="1" t="s">
        <v>2447</v>
      </c>
      <c r="W728" s="4" t="str">
        <f>VLOOKUP(VSTS_4c4a2935_7cc5_4a88_9916_4870a252c45f[[#This Row],[Area Path]],Table4[],2,FALSE)</f>
        <v>Word</v>
      </c>
      <c r="X728" s="4" t="str">
        <f>VLOOKUP(VSTS_4c4a2935_7cc5_4a88_9916_4870a252c45f[[#This Row],[Area Path]],Table4[],3,FALSE)</f>
        <v>Word</v>
      </c>
      <c r="Y728" s="4">
        <v>1908045915</v>
      </c>
      <c r="Z728" s="4" t="str">
        <f>IFERROR(IF(VLOOKUP(VSTS_4c4a2935_7cc5_4a88_9916_4870a252c45f[[#This Row],[ID]],ParentLookup[],7,FALSE)="Initiative",VLOOKUP(VSTS_4c4a2935_7cc5_4a88_9916_4870a252c45f[[#This Row],[ID]],ParentLookup[],4,FALSE),#N/A),"-- Not an Initiative --")</f>
        <v>-- Not an Initiative --</v>
      </c>
    </row>
    <row r="729" spans="1:26" hidden="1" x14ac:dyDescent="0.25">
      <c r="A729" s="2">
        <v>17347</v>
      </c>
      <c r="B729" s="1" t="s">
        <v>3746</v>
      </c>
      <c r="C729" s="7"/>
      <c r="D729" s="9" t="str">
        <f ca="1">IF(ISBLANK(VSTS_4c4a2935_7cc5_4a88_9916_4870a252c45f[[#This Row],[Dogfood Date]]),"",ROUND((VSTS_4c4a2935_7cc5_4a88_9916_4870a252c45f[[#This Row],[Dogfood Date]]-TODAY())/7,0))</f>
        <v/>
      </c>
      <c r="E729" s="22" t="str">
        <f ca="1">IF(VSTS_4c4a2935_7cc5_4a88_9916_4870a252c45f[[#This Row],[D_Wk]]="","No Date",IF(VSTS_4c4a2935_7cc5_4a88_9916_4870a252c45f[[#This Row],[D_Wk]]&gt;=0,"Coming Soon","Live in Dogfood"))</f>
        <v>No Date</v>
      </c>
      <c r="F729" s="7"/>
      <c r="G729" s="9" t="str">
        <f ca="1">IF(ISBLANK(VSTS_4c4a2935_7cc5_4a88_9916_4870a252c45f[[#This Row],[Release Date]]),"",ROUND((VSTS_4c4a2935_7cc5_4a88_9916_4870a252c45f[[#This Row],[Release Date]]-TODAY())/7,0))</f>
        <v/>
      </c>
      <c r="H729" s="22" t="str">
        <f ca="1">IF(VSTS_4c4a2935_7cc5_4a88_9916_4870a252c45f[[#This Row],[R_Wk]]="","No Date",IF(VSTS_4c4a2935_7cc5_4a88_9916_4870a252c45f[[#This Row],[R_Wk]]&gt;=0,"Coming Soon","Live in Prod"))</f>
        <v>No Date</v>
      </c>
      <c r="I729" s="7"/>
      <c r="J729" s="9" t="str">
        <f ca="1">IF(ISBLANK(VSTS_4c4a2935_7cc5_4a88_9916_4870a252c45f[[#This Row],[Finish Date]]),"",ROUND((VSTS_4c4a2935_7cc5_4a88_9916_4870a252c45f[[#This Row],[Finish Date]]-TODAY())/7,0))</f>
        <v/>
      </c>
      <c r="K72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29" s="1"/>
      <c r="M729" s="1"/>
      <c r="N729" s="1" t="s">
        <v>2397</v>
      </c>
      <c r="O729" s="23">
        <v>41933.681226851855</v>
      </c>
      <c r="P729" s="23">
        <f>IFERROR(VLOOKUP(VSTS_4c4a2935_7cc5_4a88_9916_4870a252c45f[[#This Row],[ID]],PriLookup[],3,FALSE),"")</f>
        <v>41935.638969907406</v>
      </c>
      <c r="Q729" s="4" t="s">
        <v>2478</v>
      </c>
      <c r="R729" s="4"/>
      <c r="S729" s="1"/>
      <c r="T729" s="1" t="s">
        <v>2443</v>
      </c>
      <c r="U729" s="1" t="s">
        <v>2430</v>
      </c>
      <c r="V729" s="1" t="s">
        <v>2447</v>
      </c>
      <c r="W729" s="4" t="str">
        <f>VLOOKUP(VSTS_4c4a2935_7cc5_4a88_9916_4870a252c45f[[#This Row],[Area Path]],Table4[],2,FALSE)</f>
        <v>Word</v>
      </c>
      <c r="X729" s="4" t="str">
        <f>VLOOKUP(VSTS_4c4a2935_7cc5_4a88_9916_4870a252c45f[[#This Row],[Area Path]],Table4[],3,FALSE)</f>
        <v>Word</v>
      </c>
      <c r="Y729" s="4">
        <v>1931034420</v>
      </c>
      <c r="Z729" s="4" t="str">
        <f>IFERROR(IF(VLOOKUP(VSTS_4c4a2935_7cc5_4a88_9916_4870a252c45f[[#This Row],[ID]],ParentLookup[],7,FALSE)="Initiative",VLOOKUP(VSTS_4c4a2935_7cc5_4a88_9916_4870a252c45f[[#This Row],[ID]],ParentLookup[],4,FALSE),#N/A),"-- Not an Initiative --")</f>
        <v>-- Not an Initiative --</v>
      </c>
    </row>
    <row r="730" spans="1:26" hidden="1" x14ac:dyDescent="0.25">
      <c r="A730" s="2">
        <v>17397</v>
      </c>
      <c r="B730" s="1" t="s">
        <v>3747</v>
      </c>
      <c r="C730" s="7"/>
      <c r="D730" s="9" t="str">
        <f ca="1">IF(ISBLANK(VSTS_4c4a2935_7cc5_4a88_9916_4870a252c45f[[#This Row],[Dogfood Date]]),"",ROUND((VSTS_4c4a2935_7cc5_4a88_9916_4870a252c45f[[#This Row],[Dogfood Date]]-TODAY())/7,0))</f>
        <v/>
      </c>
      <c r="E730" s="22" t="str">
        <f ca="1">IF(VSTS_4c4a2935_7cc5_4a88_9916_4870a252c45f[[#This Row],[D_Wk]]="","No Date",IF(VSTS_4c4a2935_7cc5_4a88_9916_4870a252c45f[[#This Row],[D_Wk]]&gt;=0,"Coming Soon","Live in Dogfood"))</f>
        <v>No Date</v>
      </c>
      <c r="F730" s="7"/>
      <c r="G730" s="9" t="str">
        <f ca="1">IF(ISBLANK(VSTS_4c4a2935_7cc5_4a88_9916_4870a252c45f[[#This Row],[Release Date]]),"",ROUND((VSTS_4c4a2935_7cc5_4a88_9916_4870a252c45f[[#This Row],[Release Date]]-TODAY())/7,0))</f>
        <v/>
      </c>
      <c r="H730" s="22" t="str">
        <f ca="1">IF(VSTS_4c4a2935_7cc5_4a88_9916_4870a252c45f[[#This Row],[R_Wk]]="","No Date",IF(VSTS_4c4a2935_7cc5_4a88_9916_4870a252c45f[[#This Row],[R_Wk]]&gt;=0,"Coming Soon","Live in Prod"))</f>
        <v>No Date</v>
      </c>
      <c r="I730" s="7"/>
      <c r="J730" s="9" t="str">
        <f ca="1">IF(ISBLANK(VSTS_4c4a2935_7cc5_4a88_9916_4870a252c45f[[#This Row],[Finish Date]]),"",ROUND((VSTS_4c4a2935_7cc5_4a88_9916_4870a252c45f[[#This Row],[Finish Date]]-TODAY())/7,0))</f>
        <v/>
      </c>
      <c r="K73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30" s="1"/>
      <c r="M730" s="1"/>
      <c r="N730" s="1" t="s">
        <v>2397</v>
      </c>
      <c r="O730" s="23">
        <v>41933.619930555556</v>
      </c>
      <c r="P730" s="23">
        <f>IFERROR(VLOOKUP(VSTS_4c4a2935_7cc5_4a88_9916_4870a252c45f[[#This Row],[ID]],PriLookup[],3,FALSE),"")</f>
        <v>41935.639062499999</v>
      </c>
      <c r="Q730" s="4" t="s">
        <v>2487</v>
      </c>
      <c r="R730" s="4"/>
      <c r="S730" s="1"/>
      <c r="T730" s="1" t="s">
        <v>2443</v>
      </c>
      <c r="U730" s="1" t="s">
        <v>2430</v>
      </c>
      <c r="V730" s="1" t="s">
        <v>2447</v>
      </c>
      <c r="W730" s="4" t="str">
        <f>VLOOKUP(VSTS_4c4a2935_7cc5_4a88_9916_4870a252c45f[[#This Row],[Area Path]],Table4[],2,FALSE)</f>
        <v>Word</v>
      </c>
      <c r="X730" s="4" t="str">
        <f>VLOOKUP(VSTS_4c4a2935_7cc5_4a88_9916_4870a252c45f[[#This Row],[Area Path]],Table4[],3,FALSE)</f>
        <v>Word</v>
      </c>
      <c r="Y730" s="4">
        <v>1954022925</v>
      </c>
      <c r="Z730" s="4" t="str">
        <f>IFERROR(IF(VLOOKUP(VSTS_4c4a2935_7cc5_4a88_9916_4870a252c45f[[#This Row],[ID]],ParentLookup[],7,FALSE)="Initiative",VLOOKUP(VSTS_4c4a2935_7cc5_4a88_9916_4870a252c45f[[#This Row],[ID]],ParentLookup[],4,FALSE),#N/A),"-- Not an Initiative --")</f>
        <v>-- Not an Initiative --</v>
      </c>
    </row>
    <row r="731" spans="1:26" hidden="1" x14ac:dyDescent="0.25">
      <c r="A731" s="2">
        <v>17413</v>
      </c>
      <c r="B731" s="1" t="s">
        <v>3748</v>
      </c>
      <c r="C731" s="7"/>
      <c r="D731" s="9" t="str">
        <f ca="1">IF(ISBLANK(VSTS_4c4a2935_7cc5_4a88_9916_4870a252c45f[[#This Row],[Dogfood Date]]),"",ROUND((VSTS_4c4a2935_7cc5_4a88_9916_4870a252c45f[[#This Row],[Dogfood Date]]-TODAY())/7,0))</f>
        <v/>
      </c>
      <c r="E731" s="22" t="str">
        <f ca="1">IF(VSTS_4c4a2935_7cc5_4a88_9916_4870a252c45f[[#This Row],[D_Wk]]="","No Date",IF(VSTS_4c4a2935_7cc5_4a88_9916_4870a252c45f[[#This Row],[D_Wk]]&gt;=0,"Coming Soon","Live in Dogfood"))</f>
        <v>No Date</v>
      </c>
      <c r="F731" s="7"/>
      <c r="G731" s="9" t="str">
        <f ca="1">IF(ISBLANK(VSTS_4c4a2935_7cc5_4a88_9916_4870a252c45f[[#This Row],[Release Date]]),"",ROUND((VSTS_4c4a2935_7cc5_4a88_9916_4870a252c45f[[#This Row],[Release Date]]-TODAY())/7,0))</f>
        <v/>
      </c>
      <c r="H731" s="22" t="str">
        <f ca="1">IF(VSTS_4c4a2935_7cc5_4a88_9916_4870a252c45f[[#This Row],[R_Wk]]="","No Date",IF(VSTS_4c4a2935_7cc5_4a88_9916_4870a252c45f[[#This Row],[R_Wk]]&gt;=0,"Coming Soon","Live in Prod"))</f>
        <v>No Date</v>
      </c>
      <c r="I731" s="7"/>
      <c r="J731" s="9" t="str">
        <f ca="1">IF(ISBLANK(VSTS_4c4a2935_7cc5_4a88_9916_4870a252c45f[[#This Row],[Finish Date]]),"",ROUND((VSTS_4c4a2935_7cc5_4a88_9916_4870a252c45f[[#This Row],[Finish Date]]-TODAY())/7,0))</f>
        <v/>
      </c>
      <c r="K73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31" s="1"/>
      <c r="M731" s="1"/>
      <c r="N731" s="1" t="s">
        <v>2397</v>
      </c>
      <c r="O731" s="23">
        <v>41933.681840277779</v>
      </c>
      <c r="P731" s="23">
        <f>IFERROR(VLOOKUP(VSTS_4c4a2935_7cc5_4a88_9916_4870a252c45f[[#This Row],[ID]],PriLookup[],3,FALSE),"")</f>
        <v>41935.639039351852</v>
      </c>
      <c r="Q731" s="4" t="s">
        <v>2487</v>
      </c>
      <c r="R731" s="4"/>
      <c r="S731" s="1"/>
      <c r="T731" s="1" t="s">
        <v>2443</v>
      </c>
      <c r="U731" s="1" t="s">
        <v>2430</v>
      </c>
      <c r="V731" s="1" t="s">
        <v>2447</v>
      </c>
      <c r="W731" s="4" t="str">
        <f>VLOOKUP(VSTS_4c4a2935_7cc5_4a88_9916_4870a252c45f[[#This Row],[Area Path]],Table4[],2,FALSE)</f>
        <v>Word</v>
      </c>
      <c r="X731" s="4" t="str">
        <f>VLOOKUP(VSTS_4c4a2935_7cc5_4a88_9916_4870a252c45f[[#This Row],[Area Path]],Table4[],3,FALSE)</f>
        <v>Word</v>
      </c>
      <c r="Y731" s="4">
        <v>1969348616</v>
      </c>
      <c r="Z731" s="4" t="str">
        <f>IFERROR(IF(VLOOKUP(VSTS_4c4a2935_7cc5_4a88_9916_4870a252c45f[[#This Row],[ID]],ParentLookup[],7,FALSE)="Initiative",VLOOKUP(VSTS_4c4a2935_7cc5_4a88_9916_4870a252c45f[[#This Row],[ID]],ParentLookup[],4,FALSE),#N/A),"-- Not an Initiative --")</f>
        <v>-- Not an Initiative --</v>
      </c>
    </row>
    <row r="732" spans="1:26" hidden="1" x14ac:dyDescent="0.25">
      <c r="A732" s="2">
        <v>17387</v>
      </c>
      <c r="B732" s="1" t="s">
        <v>3749</v>
      </c>
      <c r="C732" s="7"/>
      <c r="D732" s="9" t="str">
        <f ca="1">IF(ISBLANK(VSTS_4c4a2935_7cc5_4a88_9916_4870a252c45f[[#This Row],[Dogfood Date]]),"",ROUND((VSTS_4c4a2935_7cc5_4a88_9916_4870a252c45f[[#This Row],[Dogfood Date]]-TODAY())/7,0))</f>
        <v/>
      </c>
      <c r="E732" s="22" t="str">
        <f ca="1">IF(VSTS_4c4a2935_7cc5_4a88_9916_4870a252c45f[[#This Row],[D_Wk]]="","No Date",IF(VSTS_4c4a2935_7cc5_4a88_9916_4870a252c45f[[#This Row],[D_Wk]]&gt;=0,"Coming Soon","Live in Dogfood"))</f>
        <v>No Date</v>
      </c>
      <c r="F732" s="7"/>
      <c r="G732" s="9" t="str">
        <f ca="1">IF(ISBLANK(VSTS_4c4a2935_7cc5_4a88_9916_4870a252c45f[[#This Row],[Release Date]]),"",ROUND((VSTS_4c4a2935_7cc5_4a88_9916_4870a252c45f[[#This Row],[Release Date]]-TODAY())/7,0))</f>
        <v/>
      </c>
      <c r="H732" s="22" t="str">
        <f ca="1">IF(VSTS_4c4a2935_7cc5_4a88_9916_4870a252c45f[[#This Row],[R_Wk]]="","No Date",IF(VSTS_4c4a2935_7cc5_4a88_9916_4870a252c45f[[#This Row],[R_Wk]]&gt;=0,"Coming Soon","Live in Prod"))</f>
        <v>No Date</v>
      </c>
      <c r="I732" s="7"/>
      <c r="J732" s="9" t="str">
        <f ca="1">IF(ISBLANK(VSTS_4c4a2935_7cc5_4a88_9916_4870a252c45f[[#This Row],[Finish Date]]),"",ROUND((VSTS_4c4a2935_7cc5_4a88_9916_4870a252c45f[[#This Row],[Finish Date]]-TODAY())/7,0))</f>
        <v/>
      </c>
      <c r="K73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32" s="1"/>
      <c r="M732" s="1"/>
      <c r="N732" s="1" t="s">
        <v>2397</v>
      </c>
      <c r="O732" s="23">
        <v>41933.40357638889</v>
      </c>
      <c r="P732" s="23" t="str">
        <f>IFERROR(VLOOKUP(VSTS_4c4a2935_7cc5_4a88_9916_4870a252c45f[[#This Row],[ID]],PriLookup[],3,FALSE),"")</f>
        <v/>
      </c>
      <c r="Q732" s="4" t="s">
        <v>3750</v>
      </c>
      <c r="R732" s="4"/>
      <c r="S732" s="1"/>
      <c r="T732" s="1" t="s">
        <v>2443</v>
      </c>
      <c r="U732" s="1" t="s">
        <v>2430</v>
      </c>
      <c r="V732" s="1" t="s">
        <v>2447</v>
      </c>
      <c r="W732" s="4" t="str">
        <f>VLOOKUP(VSTS_4c4a2935_7cc5_4a88_9916_4870a252c45f[[#This Row],[Area Path]],Table4[],2,FALSE)</f>
        <v>Word</v>
      </c>
      <c r="X732" s="4" t="str">
        <f>VLOOKUP(VSTS_4c4a2935_7cc5_4a88_9916_4870a252c45f[[#This Row],[Area Path]],Table4[],3,FALSE)</f>
        <v>Word</v>
      </c>
      <c r="Y732" s="4"/>
      <c r="Z732" s="4" t="str">
        <f>IFERROR(IF(VLOOKUP(VSTS_4c4a2935_7cc5_4a88_9916_4870a252c45f[[#This Row],[ID]],ParentLookup[],7,FALSE)="Initiative",VLOOKUP(VSTS_4c4a2935_7cc5_4a88_9916_4870a252c45f[[#This Row],[ID]],ParentLookup[],4,FALSE),#N/A),"-- Not an Initiative --")</f>
        <v>-- Not an Initiative --</v>
      </c>
    </row>
    <row r="733" spans="1:26" hidden="1" x14ac:dyDescent="0.25">
      <c r="A733" s="2">
        <v>21217</v>
      </c>
      <c r="B733" s="1" t="s">
        <v>3755</v>
      </c>
      <c r="C733" s="7">
        <v>42075</v>
      </c>
      <c r="D733" s="9">
        <f ca="1">IF(ISBLANK(VSTS_4c4a2935_7cc5_4a88_9916_4870a252c45f[[#This Row],[Dogfood Date]]),"",ROUND((VSTS_4c4a2935_7cc5_4a88_9916_4870a252c45f[[#This Row],[Dogfood Date]]-TODAY())/7,0))</f>
        <v>-18</v>
      </c>
      <c r="E733" s="22" t="str">
        <f ca="1">IF(VSTS_4c4a2935_7cc5_4a88_9916_4870a252c45f[[#This Row],[D_Wk]]="","No Date",IF(VSTS_4c4a2935_7cc5_4a88_9916_4870a252c45f[[#This Row],[D_Wk]]&gt;=0,"Coming Soon","Live in Dogfood"))</f>
        <v>Live in Dogfood</v>
      </c>
      <c r="F733" s="7">
        <v>42184</v>
      </c>
      <c r="G733" s="9">
        <f ca="1">IF(ISBLANK(VSTS_4c4a2935_7cc5_4a88_9916_4870a252c45f[[#This Row],[Release Date]]),"",ROUND((VSTS_4c4a2935_7cc5_4a88_9916_4870a252c45f[[#This Row],[Release Date]]-TODAY())/7,0))</f>
        <v>-2</v>
      </c>
      <c r="H733" s="22" t="str">
        <f ca="1">IF(VSTS_4c4a2935_7cc5_4a88_9916_4870a252c45f[[#This Row],[R_Wk]]="","No Date",IF(VSTS_4c4a2935_7cc5_4a88_9916_4870a252c45f[[#This Row],[R_Wk]]&gt;=0,"Coming Soon","Live in Prod"))</f>
        <v>Live in Prod</v>
      </c>
      <c r="I733" s="7">
        <v>42075</v>
      </c>
      <c r="J733" s="9">
        <f ca="1">IF(ISBLANK(VSTS_4c4a2935_7cc5_4a88_9916_4870a252c45f[[#This Row],[Finish Date]]),"",ROUND((VSTS_4c4a2935_7cc5_4a88_9916_4870a252c45f[[#This Row],[Finish Date]]-TODAY())/7,0))</f>
        <v>-18</v>
      </c>
      <c r="K73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33" s="1" t="s">
        <v>2024</v>
      </c>
      <c r="M733" s="1" t="s">
        <v>302</v>
      </c>
      <c r="N733" s="1" t="s">
        <v>18</v>
      </c>
      <c r="O733" s="23">
        <v>42137.633645833332</v>
      </c>
      <c r="P733" s="23">
        <f>IFERROR(VLOOKUP(VSTS_4c4a2935_7cc5_4a88_9916_4870a252c45f[[#This Row],[ID]],PriLookup[],3,FALSE),"")</f>
        <v>42003.510682870372</v>
      </c>
      <c r="Q733" s="4" t="s">
        <v>3756</v>
      </c>
      <c r="R733" s="4"/>
      <c r="S733" s="1" t="s">
        <v>2024</v>
      </c>
      <c r="T733" s="1" t="s">
        <v>5893</v>
      </c>
      <c r="U733" s="1" t="s">
        <v>2430</v>
      </c>
      <c r="V733" s="1" t="s">
        <v>2448</v>
      </c>
      <c r="W733" s="4" t="str">
        <f>VLOOKUP(VSTS_4c4a2935_7cc5_4a88_9916_4870a252c45f[[#This Row],[Area Path]],Table4[],2,FALSE)</f>
        <v>PowerPoint</v>
      </c>
      <c r="X733" s="4" t="str">
        <f>VLOOKUP(VSTS_4c4a2935_7cc5_4a88_9916_4870a252c45f[[#This Row],[Area Path]],Table4[],3,FALSE)</f>
        <v>PPT SVC</v>
      </c>
      <c r="Y733" s="4">
        <v>6140212</v>
      </c>
      <c r="Z733" s="4" t="str">
        <f>IFERROR(IF(VLOOKUP(VSTS_4c4a2935_7cc5_4a88_9916_4870a252c45f[[#This Row],[ID]],ParentLookup[],7,FALSE)="Initiative",VLOOKUP(VSTS_4c4a2935_7cc5_4a88_9916_4870a252c45f[[#This Row],[ID]],ParentLookup[],4,FALSE),#N/A),"-- Not an Initiative --")</f>
        <v>PPTe - Text Editor</v>
      </c>
    </row>
    <row r="734" spans="1:26" hidden="1" x14ac:dyDescent="0.25">
      <c r="A734" s="2">
        <v>51258</v>
      </c>
      <c r="B734" s="1" t="s">
        <v>3751</v>
      </c>
      <c r="C734" s="7"/>
      <c r="D734" s="9" t="str">
        <f ca="1">IF(ISBLANK(VSTS_4c4a2935_7cc5_4a88_9916_4870a252c45f[[#This Row],[Dogfood Date]]),"",ROUND((VSTS_4c4a2935_7cc5_4a88_9916_4870a252c45f[[#This Row],[Dogfood Date]]-TODAY())/7,0))</f>
        <v/>
      </c>
      <c r="E734" s="22" t="str">
        <f ca="1">IF(VSTS_4c4a2935_7cc5_4a88_9916_4870a252c45f[[#This Row],[D_Wk]]="","No Date",IF(VSTS_4c4a2935_7cc5_4a88_9916_4870a252c45f[[#This Row],[D_Wk]]&gt;=0,"Coming Soon","Live in Dogfood"))</f>
        <v>No Date</v>
      </c>
      <c r="F734" s="7"/>
      <c r="G734" s="9" t="str">
        <f ca="1">IF(ISBLANK(VSTS_4c4a2935_7cc5_4a88_9916_4870a252c45f[[#This Row],[Release Date]]),"",ROUND((VSTS_4c4a2935_7cc5_4a88_9916_4870a252c45f[[#This Row],[Release Date]]-TODAY())/7,0))</f>
        <v/>
      </c>
      <c r="H734" s="22" t="str">
        <f ca="1">IF(VSTS_4c4a2935_7cc5_4a88_9916_4870a252c45f[[#This Row],[R_Wk]]="","No Date",IF(VSTS_4c4a2935_7cc5_4a88_9916_4870a252c45f[[#This Row],[R_Wk]]&gt;=0,"Coming Soon","Live in Prod"))</f>
        <v>No Date</v>
      </c>
      <c r="I734" s="7"/>
      <c r="J734" s="9" t="str">
        <f ca="1">IF(ISBLANK(VSTS_4c4a2935_7cc5_4a88_9916_4870a252c45f[[#This Row],[Finish Date]]),"",ROUND((VSTS_4c4a2935_7cc5_4a88_9916_4870a252c45f[[#This Row],[Finish Date]]-TODAY())/7,0))</f>
        <v/>
      </c>
      <c r="K73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34" s="1"/>
      <c r="M734" s="1"/>
      <c r="N734" s="1" t="s">
        <v>2397</v>
      </c>
      <c r="O734" s="23">
        <v>42009.564675925925</v>
      </c>
      <c r="P734" s="23" t="str">
        <f>IFERROR(VLOOKUP(VSTS_4c4a2935_7cc5_4a88_9916_4870a252c45f[[#This Row],[ID]],PriLookup[],3,FALSE),"")</f>
        <v/>
      </c>
      <c r="Q734" s="4"/>
      <c r="R734" s="4"/>
      <c r="S734" s="1"/>
      <c r="T734" s="1" t="s">
        <v>2443</v>
      </c>
      <c r="U734" s="1" t="s">
        <v>2430</v>
      </c>
      <c r="V734" s="1" t="s">
        <v>2447</v>
      </c>
      <c r="W734" s="4" t="str">
        <f>VLOOKUP(VSTS_4c4a2935_7cc5_4a88_9916_4870a252c45f[[#This Row],[Area Path]],Table4[],2,FALSE)</f>
        <v>Word</v>
      </c>
      <c r="X734" s="4" t="str">
        <f>VLOOKUP(VSTS_4c4a2935_7cc5_4a88_9916_4870a252c45f[[#This Row],[Area Path]],Table4[],3,FALSE)</f>
        <v>Word</v>
      </c>
      <c r="Y734" s="4"/>
      <c r="Z734" s="4" t="str">
        <f>IFERROR(IF(VLOOKUP(VSTS_4c4a2935_7cc5_4a88_9916_4870a252c45f[[#This Row],[ID]],ParentLookup[],7,FALSE)="Initiative",VLOOKUP(VSTS_4c4a2935_7cc5_4a88_9916_4870a252c45f[[#This Row],[ID]],ParentLookup[],4,FALSE),#N/A),"-- Not an Initiative --")</f>
        <v>-- Not an Initiative --</v>
      </c>
    </row>
    <row r="735" spans="1:26" hidden="1" x14ac:dyDescent="0.25">
      <c r="A735" s="2">
        <v>21225</v>
      </c>
      <c r="B735" s="1" t="s">
        <v>3260</v>
      </c>
      <c r="C735" s="7">
        <v>42062</v>
      </c>
      <c r="D735" s="9">
        <f ca="1">IF(ISBLANK(VSTS_4c4a2935_7cc5_4a88_9916_4870a252c45f[[#This Row],[Dogfood Date]]),"",ROUND((VSTS_4c4a2935_7cc5_4a88_9916_4870a252c45f[[#This Row],[Dogfood Date]]-TODAY())/7,0))</f>
        <v>-20</v>
      </c>
      <c r="E735" s="10" t="str">
        <f ca="1">IF(VSTS_4c4a2935_7cc5_4a88_9916_4870a252c45f[[#This Row],[D_Wk]]="","No Date",IF(VSTS_4c4a2935_7cc5_4a88_9916_4870a252c45f[[#This Row],[D_Wk]]&gt;=0,"Coming Soon","Live in Dogfood"))</f>
        <v>Live in Dogfood</v>
      </c>
      <c r="F735" s="7">
        <v>42109</v>
      </c>
      <c r="G735" s="9">
        <f ca="1">IF(ISBLANK(VSTS_4c4a2935_7cc5_4a88_9916_4870a252c45f[[#This Row],[Release Date]]),"",ROUND((VSTS_4c4a2935_7cc5_4a88_9916_4870a252c45f[[#This Row],[Release Date]]-TODAY())/7,0))</f>
        <v>-13</v>
      </c>
      <c r="H735" s="10" t="str">
        <f ca="1">IF(VSTS_4c4a2935_7cc5_4a88_9916_4870a252c45f[[#This Row],[R_Wk]]="","No Date",IF(VSTS_4c4a2935_7cc5_4a88_9916_4870a252c45f[[#This Row],[R_Wk]]&gt;=0,"Coming Soon","Live in Prod"))</f>
        <v>Live in Prod</v>
      </c>
      <c r="I735" s="7">
        <v>42075</v>
      </c>
      <c r="J735" s="9">
        <f ca="1">IF(ISBLANK(VSTS_4c4a2935_7cc5_4a88_9916_4870a252c45f[[#This Row],[Finish Date]]),"",ROUND((VSTS_4c4a2935_7cc5_4a88_9916_4870a252c45f[[#This Row],[Finish Date]]-TODAY())/7,0))</f>
        <v>-18</v>
      </c>
      <c r="K7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35" s="1" t="s">
        <v>5945</v>
      </c>
      <c r="M735" s="1" t="s">
        <v>3362</v>
      </c>
      <c r="N735" s="1" t="s">
        <v>18</v>
      </c>
      <c r="O735" s="23">
        <v>42137.633645833332</v>
      </c>
      <c r="P735" s="23">
        <f>IFERROR(VLOOKUP(VSTS_4c4a2935_7cc5_4a88_9916_4870a252c45f[[#This Row],[ID]],PriLookup[],3,FALSE),"")</f>
        <v>42116.783391203702</v>
      </c>
      <c r="Q735" s="4" t="s">
        <v>3261</v>
      </c>
      <c r="R735" s="4"/>
      <c r="S735" s="1" t="s">
        <v>2024</v>
      </c>
      <c r="T735" s="1" t="s">
        <v>5893</v>
      </c>
      <c r="U735" s="1" t="s">
        <v>2430</v>
      </c>
      <c r="V735" s="1" t="s">
        <v>2448</v>
      </c>
      <c r="W735" s="4" t="str">
        <f>VLOOKUP(VSTS_4c4a2935_7cc5_4a88_9916_4870a252c45f[[#This Row],[Area Path]],Table4[],2,FALSE)</f>
        <v>PowerPoint</v>
      </c>
      <c r="X735" s="4" t="str">
        <f>VLOOKUP(VSTS_4c4a2935_7cc5_4a88_9916_4870a252c45f[[#This Row],[Area Path]],Table4[],3,FALSE)</f>
        <v>PPT SVC</v>
      </c>
      <c r="Y735" s="4">
        <v>234659706</v>
      </c>
      <c r="Z735" s="4" t="str">
        <f>IFERROR(IF(VLOOKUP(VSTS_4c4a2935_7cc5_4a88_9916_4870a252c45f[[#This Row],[ID]],ParentLookup[],7,FALSE)="Initiative",VLOOKUP(VSTS_4c4a2935_7cc5_4a88_9916_4870a252c45f[[#This Row],[ID]],ParentLookup[],4,FALSE),#N/A),"-- Not an Initiative --")</f>
        <v>PPTe - Text Editor</v>
      </c>
    </row>
    <row r="736" spans="1:26" hidden="1" x14ac:dyDescent="0.25">
      <c r="A736" s="2">
        <v>21227</v>
      </c>
      <c r="B736" s="1" t="s">
        <v>3253</v>
      </c>
      <c r="C736" s="7">
        <v>42037</v>
      </c>
      <c r="D736" s="9">
        <f ca="1">IF(ISBLANK(VSTS_4c4a2935_7cc5_4a88_9916_4870a252c45f[[#This Row],[Dogfood Date]]),"",ROUND((VSTS_4c4a2935_7cc5_4a88_9916_4870a252c45f[[#This Row],[Dogfood Date]]-TODAY())/7,0))</f>
        <v>-23</v>
      </c>
      <c r="E736" s="10" t="str">
        <f ca="1">IF(VSTS_4c4a2935_7cc5_4a88_9916_4870a252c45f[[#This Row],[D_Wk]]="","No Date",IF(VSTS_4c4a2935_7cc5_4a88_9916_4870a252c45f[[#This Row],[D_Wk]]&gt;=0,"Coming Soon","Live in Dogfood"))</f>
        <v>Live in Dogfood</v>
      </c>
      <c r="F736" s="7">
        <v>42068</v>
      </c>
      <c r="G736" s="9">
        <f ca="1">IF(ISBLANK(VSTS_4c4a2935_7cc5_4a88_9916_4870a252c45f[[#This Row],[Release Date]]),"",ROUND((VSTS_4c4a2935_7cc5_4a88_9916_4870a252c45f[[#This Row],[Release Date]]-TODAY())/7,0))</f>
        <v>-19</v>
      </c>
      <c r="H736" s="10" t="str">
        <f ca="1">IF(VSTS_4c4a2935_7cc5_4a88_9916_4870a252c45f[[#This Row],[R_Wk]]="","No Date",IF(VSTS_4c4a2935_7cc5_4a88_9916_4870a252c45f[[#This Row],[R_Wk]]&gt;=0,"Coming Soon","Live in Prod"))</f>
        <v>Live in Prod</v>
      </c>
      <c r="I736" s="7">
        <v>42082</v>
      </c>
      <c r="J736" s="9">
        <f ca="1">IF(ISBLANK(VSTS_4c4a2935_7cc5_4a88_9916_4870a252c45f[[#This Row],[Finish Date]]),"",ROUND((VSTS_4c4a2935_7cc5_4a88_9916_4870a252c45f[[#This Row],[Finish Date]]-TODAY())/7,0))</f>
        <v>-17</v>
      </c>
      <c r="K7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36" s="1" t="s">
        <v>5945</v>
      </c>
      <c r="M736" s="1" t="s">
        <v>3254</v>
      </c>
      <c r="N736" s="1" t="s">
        <v>19</v>
      </c>
      <c r="O736" s="23">
        <v>42137.633368055554</v>
      </c>
      <c r="P736" s="23">
        <f>IFERROR(VLOOKUP(VSTS_4c4a2935_7cc5_4a88_9916_4870a252c45f[[#This Row],[ID]],PriLookup[],3,FALSE),"")</f>
        <v>42003.510682870372</v>
      </c>
      <c r="Q736" s="4" t="s">
        <v>2910</v>
      </c>
      <c r="R736" s="4"/>
      <c r="S736" s="1" t="s">
        <v>2024</v>
      </c>
      <c r="T736" s="1" t="s">
        <v>5886</v>
      </c>
      <c r="U736" s="1" t="s">
        <v>2430</v>
      </c>
      <c r="V736" s="1" t="s">
        <v>2448</v>
      </c>
      <c r="W736" s="4" t="str">
        <f>VLOOKUP(VSTS_4c4a2935_7cc5_4a88_9916_4870a252c45f[[#This Row],[Area Path]],Table4[],2,FALSE)</f>
        <v>PowerPoint</v>
      </c>
      <c r="X736" s="4" t="str">
        <f>VLOOKUP(VSTS_4c4a2935_7cc5_4a88_9916_4870a252c45f[[#This Row],[Area Path]],Table4[],3,FALSE)</f>
        <v>PPT SVC</v>
      </c>
      <c r="Y736" s="4">
        <v>6138354</v>
      </c>
      <c r="Z736" s="4" t="str">
        <f>IFERROR(IF(VLOOKUP(VSTS_4c4a2935_7cc5_4a88_9916_4870a252c45f[[#This Row],[ID]],ParentLookup[],7,FALSE)="Initiative",VLOOKUP(VSTS_4c4a2935_7cc5_4a88_9916_4870a252c45f[[#This Row],[ID]],ParentLookup[],4,FALSE),#N/A),"-- Not an Initiative --")</f>
        <v>PPTe - Text Editor</v>
      </c>
    </row>
    <row r="737" spans="1:26" hidden="1" x14ac:dyDescent="0.25">
      <c r="A737" s="2">
        <v>21552</v>
      </c>
      <c r="B737" s="1" t="s">
        <v>3584</v>
      </c>
      <c r="C737" s="7">
        <v>41985.333333333336</v>
      </c>
      <c r="D737" s="9">
        <f ca="1">IF(ISBLANK(VSTS_4c4a2935_7cc5_4a88_9916_4870a252c45f[[#This Row],[Dogfood Date]]),"",ROUND((VSTS_4c4a2935_7cc5_4a88_9916_4870a252c45f[[#This Row],[Dogfood Date]]-TODAY())/7,0))</f>
        <v>-31</v>
      </c>
      <c r="E737" s="22" t="str">
        <f ca="1">IF(VSTS_4c4a2935_7cc5_4a88_9916_4870a252c45f[[#This Row],[D_Wk]]="","No Date",IF(VSTS_4c4a2935_7cc5_4a88_9916_4870a252c45f[[#This Row],[D_Wk]]&gt;=0,"Coming Soon","Live in Dogfood"))</f>
        <v>Live in Dogfood</v>
      </c>
      <c r="F737" s="7">
        <v>42082</v>
      </c>
      <c r="G737" s="9">
        <f ca="1">IF(ISBLANK(VSTS_4c4a2935_7cc5_4a88_9916_4870a252c45f[[#This Row],[Release Date]]),"",ROUND((VSTS_4c4a2935_7cc5_4a88_9916_4870a252c45f[[#This Row],[Release Date]]-TODAY())/7,0))</f>
        <v>-17</v>
      </c>
      <c r="H737" s="22" t="str">
        <f ca="1">IF(VSTS_4c4a2935_7cc5_4a88_9916_4870a252c45f[[#This Row],[R_Wk]]="","No Date",IF(VSTS_4c4a2935_7cc5_4a88_9916_4870a252c45f[[#This Row],[R_Wk]]&gt;=0,"Coming Soon","Live in Prod"))</f>
        <v>Live in Prod</v>
      </c>
      <c r="I737" s="7">
        <v>42144</v>
      </c>
      <c r="J737" s="9">
        <f ca="1">IF(ISBLANK(VSTS_4c4a2935_7cc5_4a88_9916_4870a252c45f[[#This Row],[Finish Date]]),"",ROUND((VSTS_4c4a2935_7cc5_4a88_9916_4870a252c45f[[#This Row],[Finish Date]]-TODAY())/7,0))</f>
        <v>-8</v>
      </c>
      <c r="K73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37" s="1" t="s">
        <v>711</v>
      </c>
      <c r="M737" s="1" t="s">
        <v>4124</v>
      </c>
      <c r="N737" s="1" t="s">
        <v>18</v>
      </c>
      <c r="O737" s="23">
        <v>42137.633645833332</v>
      </c>
      <c r="P737" s="23">
        <f>IFERROR(VLOOKUP(VSTS_4c4a2935_7cc5_4a88_9916_4870a252c45f[[#This Row],[ID]],PriLookup[],3,FALSE),"")</f>
        <v>41991.117974537039</v>
      </c>
      <c r="Q737" s="4" t="s">
        <v>4558</v>
      </c>
      <c r="R737" s="4"/>
      <c r="S737" s="1" t="s">
        <v>415</v>
      </c>
      <c r="T737" s="1" t="s">
        <v>5878</v>
      </c>
      <c r="U737" s="1" t="s">
        <v>2430</v>
      </c>
      <c r="V737" s="1" t="s">
        <v>2445</v>
      </c>
      <c r="W737" s="4" t="str">
        <f>VLOOKUP(VSTS_4c4a2935_7cc5_4a88_9916_4870a252c45f[[#This Row],[Area Path]],Table4[],2,FALSE)</f>
        <v>OAS</v>
      </c>
      <c r="X737" s="4" t="str">
        <f>VLOOKUP(VSTS_4c4a2935_7cc5_4a88_9916_4870a252c45f[[#This Row],[Area Path]],Table4[],3,FALSE)</f>
        <v>OAS</v>
      </c>
      <c r="Y737" s="4">
        <v>6134020</v>
      </c>
      <c r="Z737" s="4" t="str">
        <f>IFERROR(IF(VLOOKUP(VSTS_4c4a2935_7cc5_4a88_9916_4870a252c45f[[#This Row],[ID]],ParentLookup[],7,FALSE)="Initiative",VLOOKUP(VSTS_4c4a2935_7cc5_4a88_9916_4870a252c45f[[#This Row],[ID]],ParentLookup[],4,FALSE),#N/A),"-- Not an Initiative --")</f>
        <v>Tablestakes: PPTe - Tables</v>
      </c>
    </row>
    <row r="738" spans="1:26" hidden="1" x14ac:dyDescent="0.25">
      <c r="A738" s="2">
        <v>21553</v>
      </c>
      <c r="B738" s="1" t="s">
        <v>3360</v>
      </c>
      <c r="C738" s="7">
        <v>42116</v>
      </c>
      <c r="D738" s="9">
        <f ca="1">IF(ISBLANK(VSTS_4c4a2935_7cc5_4a88_9916_4870a252c45f[[#This Row],[Dogfood Date]]),"",ROUND((VSTS_4c4a2935_7cc5_4a88_9916_4870a252c45f[[#This Row],[Dogfood Date]]-TODAY())/7,0))</f>
        <v>-12</v>
      </c>
      <c r="E738" s="10" t="str">
        <f ca="1">IF(VSTS_4c4a2935_7cc5_4a88_9916_4870a252c45f[[#This Row],[D_Wk]]="","No Date",IF(VSTS_4c4a2935_7cc5_4a88_9916_4870a252c45f[[#This Row],[D_Wk]]&gt;=0,"Coming Soon","Live in Dogfood"))</f>
        <v>Live in Dogfood</v>
      </c>
      <c r="F738" s="7">
        <v>42152</v>
      </c>
      <c r="G738" s="9">
        <f ca="1">IF(ISBLANK(VSTS_4c4a2935_7cc5_4a88_9916_4870a252c45f[[#This Row],[Release Date]]),"",ROUND((VSTS_4c4a2935_7cc5_4a88_9916_4870a252c45f[[#This Row],[Release Date]]-TODAY())/7,0))</f>
        <v>-7</v>
      </c>
      <c r="H738" s="10" t="str">
        <f ca="1">IF(VSTS_4c4a2935_7cc5_4a88_9916_4870a252c45f[[#This Row],[R_Wk]]="","No Date",IF(VSTS_4c4a2935_7cc5_4a88_9916_4870a252c45f[[#This Row],[R_Wk]]&gt;=0,"Coming Soon","Live in Prod"))</f>
        <v>Live in Prod</v>
      </c>
      <c r="I738" s="7">
        <v>42166</v>
      </c>
      <c r="J738" s="9">
        <f ca="1">IF(ISBLANK(VSTS_4c4a2935_7cc5_4a88_9916_4870a252c45f[[#This Row],[Finish Date]]),"",ROUND((VSTS_4c4a2935_7cc5_4a88_9916_4870a252c45f[[#This Row],[Finish Date]]-TODAY())/7,0))</f>
        <v>-5</v>
      </c>
      <c r="K7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38" s="1" t="s">
        <v>711</v>
      </c>
      <c r="M738" s="1" t="s">
        <v>2796</v>
      </c>
      <c r="N738" s="1" t="s">
        <v>18</v>
      </c>
      <c r="O738" s="23">
        <v>42137.633645833332</v>
      </c>
      <c r="P738" s="23">
        <f>IFERROR(VLOOKUP(VSTS_4c4a2935_7cc5_4a88_9916_4870a252c45f[[#This Row],[ID]],PriLookup[],3,FALSE),"")</f>
        <v>41991.117974537039</v>
      </c>
      <c r="Q738" s="4" t="s">
        <v>4480</v>
      </c>
      <c r="R738" s="4"/>
      <c r="S738" s="1" t="s">
        <v>818</v>
      </c>
      <c r="T738" s="1" t="s">
        <v>5886</v>
      </c>
      <c r="U738" s="1" t="s">
        <v>2430</v>
      </c>
      <c r="V738" s="1" t="s">
        <v>2445</v>
      </c>
      <c r="W738" s="4" t="str">
        <f>VLOOKUP(VSTS_4c4a2935_7cc5_4a88_9916_4870a252c45f[[#This Row],[Area Path]],Table4[],2,FALSE)</f>
        <v>OAS</v>
      </c>
      <c r="X738" s="4" t="str">
        <f>VLOOKUP(VSTS_4c4a2935_7cc5_4a88_9916_4870a252c45f[[#This Row],[Area Path]],Table4[],3,FALSE)</f>
        <v>OAS</v>
      </c>
      <c r="Y738" s="4">
        <v>6134639</v>
      </c>
      <c r="Z738" s="4" t="str">
        <f>IFERROR(IF(VLOOKUP(VSTS_4c4a2935_7cc5_4a88_9916_4870a252c45f[[#This Row],[ID]],ParentLookup[],7,FALSE)="Initiative",VLOOKUP(VSTS_4c4a2935_7cc5_4a88_9916_4870a252c45f[[#This Row],[ID]],ParentLookup[],4,FALSE),#N/A),"-- Not an Initiative --")</f>
        <v>Tablestakes: PPTe - Tables</v>
      </c>
    </row>
    <row r="739" spans="1:26" hidden="1" x14ac:dyDescent="0.25">
      <c r="A739" s="2">
        <v>19201</v>
      </c>
      <c r="B739" s="1" t="s">
        <v>2477</v>
      </c>
      <c r="C739" s="7"/>
      <c r="D739" s="9" t="str">
        <f ca="1">IF(ISBLANK(VSTS_4c4a2935_7cc5_4a88_9916_4870a252c45f[[#This Row],[Dogfood Date]]),"",ROUND((VSTS_4c4a2935_7cc5_4a88_9916_4870a252c45f[[#This Row],[Dogfood Date]]-TODAY())/7,0))</f>
        <v/>
      </c>
      <c r="E739" s="10" t="str">
        <f ca="1">IF(VSTS_4c4a2935_7cc5_4a88_9916_4870a252c45f[[#This Row],[D_Wk]]="","No Date",IF(VSTS_4c4a2935_7cc5_4a88_9916_4870a252c45f[[#This Row],[D_Wk]]&gt;=0,"Coming Soon","Live in Dogfood"))</f>
        <v>No Date</v>
      </c>
      <c r="F739" s="7"/>
      <c r="G739" s="9" t="str">
        <f ca="1">IF(ISBLANK(VSTS_4c4a2935_7cc5_4a88_9916_4870a252c45f[[#This Row],[Release Date]]),"",ROUND((VSTS_4c4a2935_7cc5_4a88_9916_4870a252c45f[[#This Row],[Release Date]]-TODAY())/7,0))</f>
        <v/>
      </c>
      <c r="H739" s="10" t="str">
        <f ca="1">IF(VSTS_4c4a2935_7cc5_4a88_9916_4870a252c45f[[#This Row],[R_Wk]]="","No Date",IF(VSTS_4c4a2935_7cc5_4a88_9916_4870a252c45f[[#This Row],[R_Wk]]&gt;=0,"Coming Soon","Live in Prod"))</f>
        <v>No Date</v>
      </c>
      <c r="I739" s="7"/>
      <c r="J739" s="9" t="str">
        <f ca="1">IF(ISBLANK(VSTS_4c4a2935_7cc5_4a88_9916_4870a252c45f[[#This Row],[Finish Date]]),"",ROUND((VSTS_4c4a2935_7cc5_4a88_9916_4870a252c45f[[#This Row],[Finish Date]]-TODAY())/7,0))</f>
        <v/>
      </c>
      <c r="K7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39" s="1" t="s">
        <v>2024</v>
      </c>
      <c r="M739" s="1" t="s">
        <v>421</v>
      </c>
      <c r="N739" s="1" t="s">
        <v>2397</v>
      </c>
      <c r="O739" s="23">
        <v>42073.469537037039</v>
      </c>
      <c r="P739" s="23">
        <f>IFERROR(VLOOKUP(VSTS_4c4a2935_7cc5_4a88_9916_4870a252c45f[[#This Row],[ID]],PriLookup[],3,FALSE),"")</f>
        <v>41977.629340277781</v>
      </c>
      <c r="Q739" s="4" t="s">
        <v>2874</v>
      </c>
      <c r="R739" s="4"/>
      <c r="S739" s="1" t="s">
        <v>2024</v>
      </c>
      <c r="T739" s="1" t="s">
        <v>5886</v>
      </c>
      <c r="U739" s="1" t="s">
        <v>2430</v>
      </c>
      <c r="V739" s="1" t="s">
        <v>2448</v>
      </c>
      <c r="W739" s="4" t="str">
        <f>VLOOKUP(VSTS_4c4a2935_7cc5_4a88_9916_4870a252c45f[[#This Row],[Area Path]],Table4[],2,FALSE)</f>
        <v>PowerPoint</v>
      </c>
      <c r="X739" s="4" t="str">
        <f>VLOOKUP(VSTS_4c4a2935_7cc5_4a88_9916_4870a252c45f[[#This Row],[Area Path]],Table4[],3,FALSE)</f>
        <v>PPT SVC</v>
      </c>
      <c r="Y739" s="4">
        <v>6122879</v>
      </c>
      <c r="Z739" s="4" t="str">
        <f>IFERROR(IF(VLOOKUP(VSTS_4c4a2935_7cc5_4a88_9916_4870a252c45f[[#This Row],[ID]],ParentLookup[],7,FALSE)="Initiative",VLOOKUP(VSTS_4c4a2935_7cc5_4a88_9916_4870a252c45f[[#This Row],[ID]],ParentLookup[],4,FALSE),#N/A),"-- Not an Initiative --")</f>
        <v>-- Not an Initiative --</v>
      </c>
    </row>
    <row r="740" spans="1:26" hidden="1" x14ac:dyDescent="0.25">
      <c r="A740" s="2">
        <v>21554</v>
      </c>
      <c r="B740" s="1" t="s">
        <v>2793</v>
      </c>
      <c r="C740" s="7">
        <v>42002.666666666664</v>
      </c>
      <c r="D740" s="9">
        <f ca="1">IF(ISBLANK(VSTS_4c4a2935_7cc5_4a88_9916_4870a252c45f[[#This Row],[Dogfood Date]]),"",ROUND((VSTS_4c4a2935_7cc5_4a88_9916_4870a252c45f[[#This Row],[Dogfood Date]]-TODAY())/7,0))</f>
        <v>-28</v>
      </c>
      <c r="E740" s="22" t="str">
        <f ca="1">IF(VSTS_4c4a2935_7cc5_4a88_9916_4870a252c45f[[#This Row],[D_Wk]]="","No Date",IF(VSTS_4c4a2935_7cc5_4a88_9916_4870a252c45f[[#This Row],[D_Wk]]&gt;=0,"Coming Soon","Live in Dogfood"))</f>
        <v>Live in Dogfood</v>
      </c>
      <c r="F740" s="7">
        <v>42082</v>
      </c>
      <c r="G740" s="9">
        <f ca="1">IF(ISBLANK(VSTS_4c4a2935_7cc5_4a88_9916_4870a252c45f[[#This Row],[Release Date]]),"",ROUND((VSTS_4c4a2935_7cc5_4a88_9916_4870a252c45f[[#This Row],[Release Date]]-TODAY())/7,0))</f>
        <v>-17</v>
      </c>
      <c r="H740" s="22" t="str">
        <f ca="1">IF(VSTS_4c4a2935_7cc5_4a88_9916_4870a252c45f[[#This Row],[R_Wk]]="","No Date",IF(VSTS_4c4a2935_7cc5_4a88_9916_4870a252c45f[[#This Row],[R_Wk]]&gt;=0,"Coming Soon","Live in Prod"))</f>
        <v>Live in Prod</v>
      </c>
      <c r="I740" s="7">
        <v>42144</v>
      </c>
      <c r="J740" s="9">
        <f ca="1">IF(ISBLANK(VSTS_4c4a2935_7cc5_4a88_9916_4870a252c45f[[#This Row],[Finish Date]]),"",ROUND((VSTS_4c4a2935_7cc5_4a88_9916_4870a252c45f[[#This Row],[Finish Date]]-TODAY())/7,0))</f>
        <v>-8</v>
      </c>
      <c r="K74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40" s="1" t="s">
        <v>711</v>
      </c>
      <c r="M740" s="1" t="s">
        <v>4124</v>
      </c>
      <c r="N740" s="1" t="s">
        <v>18</v>
      </c>
      <c r="O740" s="23">
        <v>42137.633645833332</v>
      </c>
      <c r="P740" s="23">
        <f>IFERROR(VLOOKUP(VSTS_4c4a2935_7cc5_4a88_9916_4870a252c45f[[#This Row],[ID]],PriLookup[],3,FALSE),"")</f>
        <v>41995.958414351851</v>
      </c>
      <c r="Q740" s="4" t="s">
        <v>4558</v>
      </c>
      <c r="R740" s="4"/>
      <c r="S740" s="1" t="s">
        <v>415</v>
      </c>
      <c r="T740" s="1" t="s">
        <v>2443</v>
      </c>
      <c r="U740" s="1" t="s">
        <v>2430</v>
      </c>
      <c r="V740" s="1" t="s">
        <v>2445</v>
      </c>
      <c r="W740" s="4" t="str">
        <f>VLOOKUP(VSTS_4c4a2935_7cc5_4a88_9916_4870a252c45f[[#This Row],[Area Path]],Table4[],2,FALSE)</f>
        <v>OAS</v>
      </c>
      <c r="X740" s="4" t="str">
        <f>VLOOKUP(VSTS_4c4a2935_7cc5_4a88_9916_4870a252c45f[[#This Row],[Area Path]],Table4[],3,FALSE)</f>
        <v>OAS</v>
      </c>
      <c r="Y740" s="4">
        <v>6134484</v>
      </c>
      <c r="Z740" s="4" t="str">
        <f>IFERROR(IF(VLOOKUP(VSTS_4c4a2935_7cc5_4a88_9916_4870a252c45f[[#This Row],[ID]],ParentLookup[],7,FALSE)="Initiative",VLOOKUP(VSTS_4c4a2935_7cc5_4a88_9916_4870a252c45f[[#This Row],[ID]],ParentLookup[],4,FALSE),#N/A),"-- Not an Initiative --")</f>
        <v>Tablestakes: PPTe - Tables</v>
      </c>
    </row>
    <row r="741" spans="1:26" x14ac:dyDescent="0.25">
      <c r="A741" s="2">
        <v>22959</v>
      </c>
      <c r="B741" s="1" t="s">
        <v>2515</v>
      </c>
      <c r="C741" s="7">
        <v>42041</v>
      </c>
      <c r="D741" s="9">
        <f ca="1">IF(ISBLANK(VSTS_4c4a2935_7cc5_4a88_9916_4870a252c45f[[#This Row],[Dogfood Date]]),"",ROUND((VSTS_4c4a2935_7cc5_4a88_9916_4870a252c45f[[#This Row],[Dogfood Date]]-TODAY())/7,0))</f>
        <v>-23</v>
      </c>
      <c r="E741" s="10" t="str">
        <f ca="1">IF(VSTS_4c4a2935_7cc5_4a88_9916_4870a252c45f[[#This Row],[D_Wk]]="","No Date",IF(VSTS_4c4a2935_7cc5_4a88_9916_4870a252c45f[[#This Row],[D_Wk]]&gt;=0,"Coming Soon","Live in Dogfood"))</f>
        <v>Live in Dogfood</v>
      </c>
      <c r="F741" s="7">
        <v>42041</v>
      </c>
      <c r="G741" s="9">
        <f ca="1">IF(ISBLANK(VSTS_4c4a2935_7cc5_4a88_9916_4870a252c45f[[#This Row],[Release Date]]),"",ROUND((VSTS_4c4a2935_7cc5_4a88_9916_4870a252c45f[[#This Row],[Release Date]]-TODAY())/7,0))</f>
        <v>-23</v>
      </c>
      <c r="H741" s="10" t="str">
        <f ca="1">IF(VSTS_4c4a2935_7cc5_4a88_9916_4870a252c45f[[#This Row],[R_Wk]]="","No Date",IF(VSTS_4c4a2935_7cc5_4a88_9916_4870a252c45f[[#This Row],[R_Wk]]&gt;=0,"Coming Soon","Live in Prod"))</f>
        <v>Live in Prod</v>
      </c>
      <c r="I741" s="7">
        <v>42041</v>
      </c>
      <c r="J741" s="9">
        <f ca="1">IF(ISBLANK(VSTS_4c4a2935_7cc5_4a88_9916_4870a252c45f[[#This Row],[Finish Date]]),"",ROUND((VSTS_4c4a2935_7cc5_4a88_9916_4870a252c45f[[#This Row],[Finish Date]]-TODAY())/7,0))</f>
        <v>-23</v>
      </c>
      <c r="K7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41" s="1" t="s">
        <v>1710</v>
      </c>
      <c r="M741" s="1" t="s">
        <v>2516</v>
      </c>
      <c r="N741" s="1" t="s">
        <v>19</v>
      </c>
      <c r="O741" s="23">
        <v>42137.633368055554</v>
      </c>
      <c r="P741" s="23">
        <f>IFERROR(VLOOKUP(VSTS_4c4a2935_7cc5_4a88_9916_4870a252c45f[[#This Row],[ID]],PriLookup[],3,FALSE),"")</f>
        <v>42026.501747685186</v>
      </c>
      <c r="Q741" s="4" t="s">
        <v>3516</v>
      </c>
      <c r="R741" s="4"/>
      <c r="S741" s="1" t="s">
        <v>935</v>
      </c>
      <c r="T741" s="1" t="s">
        <v>2443</v>
      </c>
      <c r="U741" s="1" t="s">
        <v>2430</v>
      </c>
      <c r="V741" s="1" t="s">
        <v>5869</v>
      </c>
      <c r="W741" s="4" t="str">
        <f>VLOOKUP(VSTS_4c4a2935_7cc5_4a88_9916_4870a252c45f[[#This Row],[Area Path]],Table4[],2,FALSE)</f>
        <v>WAC_capacity</v>
      </c>
      <c r="X741" s="4" t="str">
        <f>VLOOKUP(VSTS_4c4a2935_7cc5_4a88_9916_4870a252c45f[[#This Row],[Area Path]],Table4[],3,FALSE)</f>
        <v>WAC</v>
      </c>
      <c r="Y741" s="4">
        <v>1985563407</v>
      </c>
      <c r="Z741" s="4" t="str">
        <f>IFERROR(IF(VLOOKUP(VSTS_4c4a2935_7cc5_4a88_9916_4870a252c45f[[#This Row],[ID]],ParentLookup[],7,FALSE)="Initiative",VLOOKUP(VSTS_4c4a2935_7cc5_4a88_9916_4870a252c45f[[#This Row],[ID]],ParentLookup[],4,FALSE),#N/A),"-- Not an Initiative --")</f>
        <v>Building out our Capacity</v>
      </c>
    </row>
    <row r="742" spans="1:26" hidden="1" x14ac:dyDescent="0.25">
      <c r="A742" s="2">
        <v>18269</v>
      </c>
      <c r="B742" s="1" t="s">
        <v>3248</v>
      </c>
      <c r="C742" s="7"/>
      <c r="D742" s="9" t="str">
        <f ca="1">IF(ISBLANK(VSTS_4c4a2935_7cc5_4a88_9916_4870a252c45f[[#This Row],[Dogfood Date]]),"",ROUND((VSTS_4c4a2935_7cc5_4a88_9916_4870a252c45f[[#This Row],[Dogfood Date]]-TODAY())/7,0))</f>
        <v/>
      </c>
      <c r="E742" s="10" t="str">
        <f ca="1">IF(VSTS_4c4a2935_7cc5_4a88_9916_4870a252c45f[[#This Row],[D_Wk]]="","No Date",IF(VSTS_4c4a2935_7cc5_4a88_9916_4870a252c45f[[#This Row],[D_Wk]]&gt;=0,"Coming Soon","Live in Dogfood"))</f>
        <v>No Date</v>
      </c>
      <c r="F742" s="7"/>
      <c r="G742" s="9" t="str">
        <f ca="1">IF(ISBLANK(VSTS_4c4a2935_7cc5_4a88_9916_4870a252c45f[[#This Row],[Release Date]]),"",ROUND((VSTS_4c4a2935_7cc5_4a88_9916_4870a252c45f[[#This Row],[Release Date]]-TODAY())/7,0))</f>
        <v/>
      </c>
      <c r="H742" s="10" t="str">
        <f ca="1">IF(VSTS_4c4a2935_7cc5_4a88_9916_4870a252c45f[[#This Row],[R_Wk]]="","No Date",IF(VSTS_4c4a2935_7cc5_4a88_9916_4870a252c45f[[#This Row],[R_Wk]]&gt;=0,"Coming Soon","Live in Prod"))</f>
        <v>No Date</v>
      </c>
      <c r="I742" s="7"/>
      <c r="J742" s="9" t="str">
        <f ca="1">IF(ISBLANK(VSTS_4c4a2935_7cc5_4a88_9916_4870a252c45f[[#This Row],[Finish Date]]),"",ROUND((VSTS_4c4a2935_7cc5_4a88_9916_4870a252c45f[[#This Row],[Finish Date]]-TODAY())/7,0))</f>
        <v/>
      </c>
      <c r="K7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42" s="1"/>
      <c r="M742" s="1"/>
      <c r="N742" s="1" t="s">
        <v>20</v>
      </c>
      <c r="O742" s="23">
        <v>41935.7109375</v>
      </c>
      <c r="P742" s="23">
        <f>IFERROR(VLOOKUP(VSTS_4c4a2935_7cc5_4a88_9916_4870a252c45f[[#This Row],[ID]],PriLookup[],3,FALSE),"")</f>
        <v>42071.796793981484</v>
      </c>
      <c r="Q742" s="4" t="s">
        <v>2851</v>
      </c>
      <c r="R742" s="4"/>
      <c r="S742" s="1"/>
      <c r="T742" s="1" t="s">
        <v>5886</v>
      </c>
      <c r="U742" s="1" t="s">
        <v>2430</v>
      </c>
      <c r="V742" s="1" t="s">
        <v>2446</v>
      </c>
      <c r="W742" s="4" t="str">
        <f>VLOOKUP(VSTS_4c4a2935_7cc5_4a88_9916_4870a252c45f[[#This Row],[Area Path]],Table4[],2,FALSE)</f>
        <v>Unassigned</v>
      </c>
      <c r="X742" s="4" t="str">
        <f>VLOOKUP(VSTS_4c4a2935_7cc5_4a88_9916_4870a252c45f[[#This Row],[Area Path]],Table4[],3,FALSE)</f>
        <v>Unassigned</v>
      </c>
      <c r="Y742" s="4">
        <v>6130306</v>
      </c>
      <c r="Z742" s="4" t="str">
        <f>IFERROR(IF(VLOOKUP(VSTS_4c4a2935_7cc5_4a88_9916_4870a252c45f[[#This Row],[ID]],ParentLookup[],7,FALSE)="Initiative",VLOOKUP(VSTS_4c4a2935_7cc5_4a88_9916_4870a252c45f[[#This Row],[ID]],ParentLookup[],4,FALSE),#N/A),"-- Not an Initiative --")</f>
        <v>-- Not an Initiative --</v>
      </c>
    </row>
    <row r="743" spans="1:26" hidden="1" x14ac:dyDescent="0.25">
      <c r="A743" s="2">
        <v>34014</v>
      </c>
      <c r="B743" s="1" t="s">
        <v>3249</v>
      </c>
      <c r="C743" s="7"/>
      <c r="D743" s="9" t="str">
        <f ca="1">IF(ISBLANK(VSTS_4c4a2935_7cc5_4a88_9916_4870a252c45f[[#This Row],[Dogfood Date]]),"",ROUND((VSTS_4c4a2935_7cc5_4a88_9916_4870a252c45f[[#This Row],[Dogfood Date]]-TODAY())/7,0))</f>
        <v/>
      </c>
      <c r="E743" s="10" t="str">
        <f ca="1">IF(VSTS_4c4a2935_7cc5_4a88_9916_4870a252c45f[[#This Row],[D_Wk]]="","No Date",IF(VSTS_4c4a2935_7cc5_4a88_9916_4870a252c45f[[#This Row],[D_Wk]]&gt;=0,"Coming Soon","Live in Dogfood"))</f>
        <v>No Date</v>
      </c>
      <c r="F743" s="7"/>
      <c r="G743" s="9" t="str">
        <f ca="1">IF(ISBLANK(VSTS_4c4a2935_7cc5_4a88_9916_4870a252c45f[[#This Row],[Release Date]]),"",ROUND((VSTS_4c4a2935_7cc5_4a88_9916_4870a252c45f[[#This Row],[Release Date]]-TODAY())/7,0))</f>
        <v/>
      </c>
      <c r="H743" s="10" t="str">
        <f ca="1">IF(VSTS_4c4a2935_7cc5_4a88_9916_4870a252c45f[[#This Row],[R_Wk]]="","No Date",IF(VSTS_4c4a2935_7cc5_4a88_9916_4870a252c45f[[#This Row],[R_Wk]]&gt;=0,"Coming Soon","Live in Prod"))</f>
        <v>No Date</v>
      </c>
      <c r="I743" s="7"/>
      <c r="J743" s="9" t="str">
        <f ca="1">IF(ISBLANK(VSTS_4c4a2935_7cc5_4a88_9916_4870a252c45f[[#This Row],[Finish Date]]),"",ROUND((VSTS_4c4a2935_7cc5_4a88_9916_4870a252c45f[[#This Row],[Finish Date]]-TODAY())/7,0))</f>
        <v/>
      </c>
      <c r="K7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43" s="1"/>
      <c r="M743" s="1"/>
      <c r="N743" s="1" t="s">
        <v>2397</v>
      </c>
      <c r="O743" s="23">
        <v>42073.492986111109</v>
      </c>
      <c r="P743" s="23">
        <f>IFERROR(VLOOKUP(VSTS_4c4a2935_7cc5_4a88_9916_4870a252c45f[[#This Row],[ID]],PriLookup[],3,FALSE),"")</f>
        <v>42071.796793981484</v>
      </c>
      <c r="Q743" s="4" t="s">
        <v>2890</v>
      </c>
      <c r="R743" s="4"/>
      <c r="S743" s="1"/>
      <c r="T743" s="1" t="s">
        <v>5886</v>
      </c>
      <c r="U743" s="1" t="s">
        <v>2430</v>
      </c>
      <c r="V743" s="1" t="s">
        <v>2448</v>
      </c>
      <c r="W743" s="4" t="str">
        <f>VLOOKUP(VSTS_4c4a2935_7cc5_4a88_9916_4870a252c45f[[#This Row],[Area Path]],Table4[],2,FALSE)</f>
        <v>PowerPoint</v>
      </c>
      <c r="X743" s="4" t="str">
        <f>VLOOKUP(VSTS_4c4a2935_7cc5_4a88_9916_4870a252c45f[[#This Row],[Area Path]],Table4[],3,FALSE)</f>
        <v>PPT SVC</v>
      </c>
      <c r="Y743" s="4">
        <v>6131544</v>
      </c>
      <c r="Z743" s="4" t="str">
        <f>IFERROR(IF(VLOOKUP(VSTS_4c4a2935_7cc5_4a88_9916_4870a252c45f[[#This Row],[ID]],ParentLookup[],7,FALSE)="Initiative",VLOOKUP(VSTS_4c4a2935_7cc5_4a88_9916_4870a252c45f[[#This Row],[ID]],ParentLookup[],4,FALSE),#N/A),"-- Not an Initiative --")</f>
        <v>-- Not an Initiative --</v>
      </c>
    </row>
    <row r="744" spans="1:26" hidden="1" x14ac:dyDescent="0.25">
      <c r="A744" s="2">
        <v>33948</v>
      </c>
      <c r="B744" s="1" t="s">
        <v>3250</v>
      </c>
      <c r="C744" s="7"/>
      <c r="D744" s="9" t="str">
        <f ca="1">IF(ISBLANK(VSTS_4c4a2935_7cc5_4a88_9916_4870a252c45f[[#This Row],[Dogfood Date]]),"",ROUND((VSTS_4c4a2935_7cc5_4a88_9916_4870a252c45f[[#This Row],[Dogfood Date]]-TODAY())/7,0))</f>
        <v/>
      </c>
      <c r="E744" s="10" t="str">
        <f ca="1">IF(VSTS_4c4a2935_7cc5_4a88_9916_4870a252c45f[[#This Row],[D_Wk]]="","No Date",IF(VSTS_4c4a2935_7cc5_4a88_9916_4870a252c45f[[#This Row],[D_Wk]]&gt;=0,"Coming Soon","Live in Dogfood"))</f>
        <v>No Date</v>
      </c>
      <c r="F744" s="7"/>
      <c r="G744" s="9" t="str">
        <f ca="1">IF(ISBLANK(VSTS_4c4a2935_7cc5_4a88_9916_4870a252c45f[[#This Row],[Release Date]]),"",ROUND((VSTS_4c4a2935_7cc5_4a88_9916_4870a252c45f[[#This Row],[Release Date]]-TODAY())/7,0))</f>
        <v/>
      </c>
      <c r="H744" s="10" t="str">
        <f ca="1">IF(VSTS_4c4a2935_7cc5_4a88_9916_4870a252c45f[[#This Row],[R_Wk]]="","No Date",IF(VSTS_4c4a2935_7cc5_4a88_9916_4870a252c45f[[#This Row],[R_Wk]]&gt;=0,"Coming Soon","Live in Prod"))</f>
        <v>No Date</v>
      </c>
      <c r="I744" s="7"/>
      <c r="J744" s="9" t="str">
        <f ca="1">IF(ISBLANK(VSTS_4c4a2935_7cc5_4a88_9916_4870a252c45f[[#This Row],[Finish Date]]),"",ROUND((VSTS_4c4a2935_7cc5_4a88_9916_4870a252c45f[[#This Row],[Finish Date]]-TODAY())/7,0))</f>
        <v/>
      </c>
      <c r="K74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44" s="1"/>
      <c r="M744" s="1"/>
      <c r="N744" s="1" t="s">
        <v>2397</v>
      </c>
      <c r="O744" s="23">
        <v>42073.523229166669</v>
      </c>
      <c r="P744" s="23">
        <f>IFERROR(VLOOKUP(VSTS_4c4a2935_7cc5_4a88_9916_4870a252c45f[[#This Row],[ID]],PriLookup[],3,FALSE),"")</f>
        <v>41977.583310185182</v>
      </c>
      <c r="Q744" s="4" t="s">
        <v>2890</v>
      </c>
      <c r="R744" s="4"/>
      <c r="S744" s="1"/>
      <c r="T744" s="1" t="s">
        <v>5886</v>
      </c>
      <c r="U744" s="1" t="s">
        <v>2430</v>
      </c>
      <c r="V744" s="1" t="s">
        <v>2448</v>
      </c>
      <c r="W744" s="4" t="str">
        <f>VLOOKUP(VSTS_4c4a2935_7cc5_4a88_9916_4870a252c45f[[#This Row],[Area Path]],Table4[],2,FALSE)</f>
        <v>PowerPoint</v>
      </c>
      <c r="X744" s="4" t="str">
        <f>VLOOKUP(VSTS_4c4a2935_7cc5_4a88_9916_4870a252c45f[[#This Row],[Area Path]],Table4[],3,FALSE)</f>
        <v>PPT SVC</v>
      </c>
      <c r="Y744" s="4">
        <v>6136495</v>
      </c>
      <c r="Z744" s="4" t="str">
        <f>IFERROR(IF(VLOOKUP(VSTS_4c4a2935_7cc5_4a88_9916_4870a252c45f[[#This Row],[ID]],ParentLookup[],7,FALSE)="Initiative",VLOOKUP(VSTS_4c4a2935_7cc5_4a88_9916_4870a252c45f[[#This Row],[ID]],ParentLookup[],4,FALSE),#N/A),"-- Not an Initiative --")</f>
        <v>-- Not an Initiative --</v>
      </c>
    </row>
    <row r="745" spans="1:26" hidden="1" x14ac:dyDescent="0.25">
      <c r="A745" s="2">
        <v>33989</v>
      </c>
      <c r="B745" s="1" t="s">
        <v>3251</v>
      </c>
      <c r="C745" s="7"/>
      <c r="D745" s="9" t="str">
        <f ca="1">IF(ISBLANK(VSTS_4c4a2935_7cc5_4a88_9916_4870a252c45f[[#This Row],[Dogfood Date]]),"",ROUND((VSTS_4c4a2935_7cc5_4a88_9916_4870a252c45f[[#This Row],[Dogfood Date]]-TODAY())/7,0))</f>
        <v/>
      </c>
      <c r="E745" s="10" t="str">
        <f ca="1">IF(VSTS_4c4a2935_7cc5_4a88_9916_4870a252c45f[[#This Row],[D_Wk]]="","No Date",IF(VSTS_4c4a2935_7cc5_4a88_9916_4870a252c45f[[#This Row],[D_Wk]]&gt;=0,"Coming Soon","Live in Dogfood"))</f>
        <v>No Date</v>
      </c>
      <c r="F745" s="7"/>
      <c r="G745" s="9" t="str">
        <f ca="1">IF(ISBLANK(VSTS_4c4a2935_7cc5_4a88_9916_4870a252c45f[[#This Row],[Release Date]]),"",ROUND((VSTS_4c4a2935_7cc5_4a88_9916_4870a252c45f[[#This Row],[Release Date]]-TODAY())/7,0))</f>
        <v/>
      </c>
      <c r="H745" s="10" t="str">
        <f ca="1">IF(VSTS_4c4a2935_7cc5_4a88_9916_4870a252c45f[[#This Row],[R_Wk]]="","No Date",IF(VSTS_4c4a2935_7cc5_4a88_9916_4870a252c45f[[#This Row],[R_Wk]]&gt;=0,"Coming Soon","Live in Prod"))</f>
        <v>No Date</v>
      </c>
      <c r="I745" s="7"/>
      <c r="J745" s="9" t="str">
        <f ca="1">IF(ISBLANK(VSTS_4c4a2935_7cc5_4a88_9916_4870a252c45f[[#This Row],[Finish Date]]),"",ROUND((VSTS_4c4a2935_7cc5_4a88_9916_4870a252c45f[[#This Row],[Finish Date]]-TODAY())/7,0))</f>
        <v/>
      </c>
      <c r="K7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45" s="1"/>
      <c r="M745" s="1"/>
      <c r="N745" s="1" t="s">
        <v>2397</v>
      </c>
      <c r="O745" s="23">
        <v>42073.492986111109</v>
      </c>
      <c r="P745" s="23">
        <f>IFERROR(VLOOKUP(VSTS_4c4a2935_7cc5_4a88_9916_4870a252c45f[[#This Row],[ID]],PriLookup[],3,FALSE),"")</f>
        <v>42029.770914351851</v>
      </c>
      <c r="Q745" s="4" t="s">
        <v>2890</v>
      </c>
      <c r="R745" s="4"/>
      <c r="S745" s="1"/>
      <c r="T745" s="1" t="s">
        <v>5886</v>
      </c>
      <c r="U745" s="1" t="s">
        <v>2430</v>
      </c>
      <c r="V745" s="1" t="s">
        <v>2448</v>
      </c>
      <c r="W745" s="4" t="str">
        <f>VLOOKUP(VSTS_4c4a2935_7cc5_4a88_9916_4870a252c45f[[#This Row],[Area Path]],Table4[],2,FALSE)</f>
        <v>PowerPoint</v>
      </c>
      <c r="X745" s="4" t="str">
        <f>VLOOKUP(VSTS_4c4a2935_7cc5_4a88_9916_4870a252c45f[[#This Row],[Area Path]],Table4[],3,FALSE)</f>
        <v>PPT SVC</v>
      </c>
      <c r="Y745" s="4">
        <v>6136960</v>
      </c>
      <c r="Z745" s="4" t="str">
        <f>IFERROR(IF(VLOOKUP(VSTS_4c4a2935_7cc5_4a88_9916_4870a252c45f[[#This Row],[ID]],ParentLookup[],7,FALSE)="Initiative",VLOOKUP(VSTS_4c4a2935_7cc5_4a88_9916_4870a252c45f[[#This Row],[ID]],ParentLookup[],4,FALSE),#N/A),"-- Not an Initiative --")</f>
        <v>-- Not an Initiative --</v>
      </c>
    </row>
    <row r="746" spans="1:26" hidden="1" x14ac:dyDescent="0.25">
      <c r="A746" s="2">
        <v>33990</v>
      </c>
      <c r="B746" s="1" t="s">
        <v>3252</v>
      </c>
      <c r="C746" s="7"/>
      <c r="D746" s="9" t="str">
        <f ca="1">IF(ISBLANK(VSTS_4c4a2935_7cc5_4a88_9916_4870a252c45f[[#This Row],[Dogfood Date]]),"",ROUND((VSTS_4c4a2935_7cc5_4a88_9916_4870a252c45f[[#This Row],[Dogfood Date]]-TODAY())/7,0))</f>
        <v/>
      </c>
      <c r="E746" s="10" t="str">
        <f ca="1">IF(VSTS_4c4a2935_7cc5_4a88_9916_4870a252c45f[[#This Row],[D_Wk]]="","No Date",IF(VSTS_4c4a2935_7cc5_4a88_9916_4870a252c45f[[#This Row],[D_Wk]]&gt;=0,"Coming Soon","Live in Dogfood"))</f>
        <v>No Date</v>
      </c>
      <c r="F746" s="7"/>
      <c r="G746" s="9" t="str">
        <f ca="1">IF(ISBLANK(VSTS_4c4a2935_7cc5_4a88_9916_4870a252c45f[[#This Row],[Release Date]]),"",ROUND((VSTS_4c4a2935_7cc5_4a88_9916_4870a252c45f[[#This Row],[Release Date]]-TODAY())/7,0))</f>
        <v/>
      </c>
      <c r="H746" s="10" t="str">
        <f ca="1">IF(VSTS_4c4a2935_7cc5_4a88_9916_4870a252c45f[[#This Row],[R_Wk]]="","No Date",IF(VSTS_4c4a2935_7cc5_4a88_9916_4870a252c45f[[#This Row],[R_Wk]]&gt;=0,"Coming Soon","Live in Prod"))</f>
        <v>No Date</v>
      </c>
      <c r="I746" s="7"/>
      <c r="J746" s="9" t="str">
        <f ca="1">IF(ISBLANK(VSTS_4c4a2935_7cc5_4a88_9916_4870a252c45f[[#This Row],[Finish Date]]),"",ROUND((VSTS_4c4a2935_7cc5_4a88_9916_4870a252c45f[[#This Row],[Finish Date]]-TODAY())/7,0))</f>
        <v/>
      </c>
      <c r="K74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46" s="1"/>
      <c r="M746" s="1"/>
      <c r="N746" s="1" t="s">
        <v>2397</v>
      </c>
      <c r="O746" s="23">
        <v>42073.492673611108</v>
      </c>
      <c r="P746" s="23">
        <f>IFERROR(VLOOKUP(VSTS_4c4a2935_7cc5_4a88_9916_4870a252c45f[[#This Row],[ID]],PriLookup[],3,FALSE),"")</f>
        <v>42029.770914351851</v>
      </c>
      <c r="Q746" s="4" t="s">
        <v>2890</v>
      </c>
      <c r="R746" s="4"/>
      <c r="S746" s="1"/>
      <c r="T746" s="1" t="s">
        <v>5886</v>
      </c>
      <c r="U746" s="1" t="s">
        <v>2430</v>
      </c>
      <c r="V746" s="1" t="s">
        <v>2448</v>
      </c>
      <c r="W746" s="4" t="str">
        <f>VLOOKUP(VSTS_4c4a2935_7cc5_4a88_9916_4870a252c45f[[#This Row],[Area Path]],Table4[],2,FALSE)</f>
        <v>PowerPoint</v>
      </c>
      <c r="X746" s="4" t="str">
        <f>VLOOKUP(VSTS_4c4a2935_7cc5_4a88_9916_4870a252c45f[[#This Row],[Area Path]],Table4[],3,FALSE)</f>
        <v>PPT SVC</v>
      </c>
      <c r="Y746" s="4">
        <v>6137424</v>
      </c>
      <c r="Z746" s="4" t="str">
        <f>IFERROR(IF(VLOOKUP(VSTS_4c4a2935_7cc5_4a88_9916_4870a252c45f[[#This Row],[ID]],ParentLookup[],7,FALSE)="Initiative",VLOOKUP(VSTS_4c4a2935_7cc5_4a88_9916_4870a252c45f[[#This Row],[ID]],ParentLookup[],4,FALSE),#N/A),"-- Not an Initiative --")</f>
        <v>-- Not an Initiative --</v>
      </c>
    </row>
    <row r="747" spans="1:26" x14ac:dyDescent="0.25">
      <c r="A747" s="2">
        <v>23119</v>
      </c>
      <c r="B747" s="1" t="s">
        <v>4131</v>
      </c>
      <c r="C747" s="7">
        <v>42035</v>
      </c>
      <c r="D747" s="9">
        <f ca="1">IF(ISBLANK(VSTS_4c4a2935_7cc5_4a88_9916_4870a252c45f[[#This Row],[Dogfood Date]]),"",ROUND((VSTS_4c4a2935_7cc5_4a88_9916_4870a252c45f[[#This Row],[Dogfood Date]]-TODAY())/7,0))</f>
        <v>-24</v>
      </c>
      <c r="E747" s="10" t="str">
        <f ca="1">IF(VSTS_4c4a2935_7cc5_4a88_9916_4870a252c45f[[#This Row],[D_Wk]]="","No Date",IF(VSTS_4c4a2935_7cc5_4a88_9916_4870a252c45f[[#This Row],[D_Wk]]&gt;=0,"Coming Soon","Live in Dogfood"))</f>
        <v>Live in Dogfood</v>
      </c>
      <c r="F747" s="7">
        <v>42035</v>
      </c>
      <c r="G747" s="9">
        <f ca="1">IF(ISBLANK(VSTS_4c4a2935_7cc5_4a88_9916_4870a252c45f[[#This Row],[Release Date]]),"",ROUND((VSTS_4c4a2935_7cc5_4a88_9916_4870a252c45f[[#This Row],[Release Date]]-TODAY())/7,0))</f>
        <v>-24</v>
      </c>
      <c r="H747" s="10" t="str">
        <f ca="1">IF(VSTS_4c4a2935_7cc5_4a88_9916_4870a252c45f[[#This Row],[R_Wk]]="","No Date",IF(VSTS_4c4a2935_7cc5_4a88_9916_4870a252c45f[[#This Row],[R_Wk]]&gt;=0,"Coming Soon","Live in Prod"))</f>
        <v>Live in Prod</v>
      </c>
      <c r="I747" s="7">
        <v>42078</v>
      </c>
      <c r="J747" s="9">
        <f ca="1">IF(ISBLANK(VSTS_4c4a2935_7cc5_4a88_9916_4870a252c45f[[#This Row],[Finish Date]]),"",ROUND((VSTS_4c4a2935_7cc5_4a88_9916_4870a252c45f[[#This Row],[Finish Date]]-TODAY())/7,0))</f>
        <v>-17</v>
      </c>
      <c r="K7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47" s="1"/>
      <c r="M747" s="1" t="s">
        <v>2473</v>
      </c>
      <c r="N747" s="1" t="s">
        <v>18</v>
      </c>
      <c r="O747" s="23">
        <v>42137.633645833332</v>
      </c>
      <c r="P747" s="23">
        <f>IFERROR(VLOOKUP(VSTS_4c4a2935_7cc5_4a88_9916_4870a252c45f[[#This Row],[ID]],PriLookup[],3,FALSE),"")</f>
        <v>41981.609131944446</v>
      </c>
      <c r="Q747" s="4" t="s">
        <v>4493</v>
      </c>
      <c r="R747" s="4"/>
      <c r="S747" s="1" t="s">
        <v>1318</v>
      </c>
      <c r="T747" s="1" t="s">
        <v>2443</v>
      </c>
      <c r="U747" s="1" t="s">
        <v>2430</v>
      </c>
      <c r="V747" s="1" t="s">
        <v>5873</v>
      </c>
      <c r="W747" s="4" t="str">
        <f>VLOOKUP(VSTS_4c4a2935_7cc5_4a88_9916_4870a252c45f[[#This Row],[Area Path]],Table4[],2,FALSE)</f>
        <v>WAC User Focused Experimentation</v>
      </c>
      <c r="X747" s="4" t="str">
        <f>VLOOKUP(VSTS_4c4a2935_7cc5_4a88_9916_4870a252c45f[[#This Row],[Area Path]],Table4[],3,FALSE)</f>
        <v>WAC</v>
      </c>
      <c r="Y747" s="4">
        <v>925925925</v>
      </c>
      <c r="Z747" s="4" t="str">
        <f>IFERROR(IF(VLOOKUP(VSTS_4c4a2935_7cc5_4a88_9916_4870a252c45f[[#This Row],[ID]],ParentLookup[],7,FALSE)="Initiative",VLOOKUP(VSTS_4c4a2935_7cc5_4a88_9916_4870a252c45f[[#This Row],[ID]],ParentLookup[],4,FALSE),#N/A),"-- Not an Initiative --")</f>
        <v>-- Not an Initiative --</v>
      </c>
    </row>
    <row r="748" spans="1:26" hidden="1" x14ac:dyDescent="0.25">
      <c r="A748" s="2">
        <v>23556</v>
      </c>
      <c r="B748" s="1" t="s">
        <v>3753</v>
      </c>
      <c r="C748" s="7"/>
      <c r="D748" s="9" t="str">
        <f ca="1">IF(ISBLANK(VSTS_4c4a2935_7cc5_4a88_9916_4870a252c45f[[#This Row],[Dogfood Date]]),"",ROUND((VSTS_4c4a2935_7cc5_4a88_9916_4870a252c45f[[#This Row],[Dogfood Date]]-TODAY())/7,0))</f>
        <v/>
      </c>
      <c r="E748" s="22" t="str">
        <f ca="1">IF(VSTS_4c4a2935_7cc5_4a88_9916_4870a252c45f[[#This Row],[D_Wk]]="","No Date",IF(VSTS_4c4a2935_7cc5_4a88_9916_4870a252c45f[[#This Row],[D_Wk]]&gt;=0,"Coming Soon","Live in Dogfood"))</f>
        <v>No Date</v>
      </c>
      <c r="F748" s="7">
        <v>41984</v>
      </c>
      <c r="G748" s="9">
        <f ca="1">IF(ISBLANK(VSTS_4c4a2935_7cc5_4a88_9916_4870a252c45f[[#This Row],[Release Date]]),"",ROUND((VSTS_4c4a2935_7cc5_4a88_9916_4870a252c45f[[#This Row],[Release Date]]-TODAY())/7,0))</f>
        <v>-31</v>
      </c>
      <c r="H748" s="22" t="str">
        <f ca="1">IF(VSTS_4c4a2935_7cc5_4a88_9916_4870a252c45f[[#This Row],[R_Wk]]="","No Date",IF(VSTS_4c4a2935_7cc5_4a88_9916_4870a252c45f[[#This Row],[R_Wk]]&gt;=0,"Coming Soon","Live in Prod"))</f>
        <v>Live in Prod</v>
      </c>
      <c r="I748" s="7">
        <v>41984</v>
      </c>
      <c r="J748" s="9">
        <f ca="1">IF(ISBLANK(VSTS_4c4a2935_7cc5_4a88_9916_4870a252c45f[[#This Row],[Finish Date]]),"",ROUND((VSTS_4c4a2935_7cc5_4a88_9916_4870a252c45f[[#This Row],[Finish Date]]-TODAY())/7,0))</f>
        <v>-31</v>
      </c>
      <c r="K74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48" s="1" t="s">
        <v>2024</v>
      </c>
      <c r="M748" s="1" t="s">
        <v>3754</v>
      </c>
      <c r="N748" s="1" t="s">
        <v>19</v>
      </c>
      <c r="O748" s="23">
        <v>42137.633368055554</v>
      </c>
      <c r="P748" s="23">
        <f>IFERROR(VLOOKUP(VSTS_4c4a2935_7cc5_4a88_9916_4870a252c45f[[#This Row],[ID]],PriLookup[],3,FALSE),"")</f>
        <v>41977.629340277781</v>
      </c>
      <c r="Q748" s="4" t="s">
        <v>2861</v>
      </c>
      <c r="R748" s="4"/>
      <c r="S748" s="1" t="s">
        <v>2024</v>
      </c>
      <c r="T748" s="1" t="s">
        <v>5878</v>
      </c>
      <c r="U748" s="1" t="s">
        <v>2430</v>
      </c>
      <c r="V748" s="1" t="s">
        <v>2448</v>
      </c>
      <c r="W748" s="4" t="str">
        <f>VLOOKUP(VSTS_4c4a2935_7cc5_4a88_9916_4870a252c45f[[#This Row],[Area Path]],Table4[],2,FALSE)</f>
        <v>PowerPoint</v>
      </c>
      <c r="X748" s="4" t="str">
        <f>VLOOKUP(VSTS_4c4a2935_7cc5_4a88_9916_4870a252c45f[[#This Row],[Area Path]],Table4[],3,FALSE)</f>
        <v>PPT SVC</v>
      </c>
      <c r="Y748" s="4">
        <v>6122260</v>
      </c>
      <c r="Z748" s="4" t="str">
        <f>IFERROR(IF(VLOOKUP(VSTS_4c4a2935_7cc5_4a88_9916_4870a252c45f[[#This Row],[ID]],ParentLookup[],7,FALSE)="Initiative",VLOOKUP(VSTS_4c4a2935_7cc5_4a88_9916_4870a252c45f[[#This Row],[ID]],ParentLookup[],4,FALSE),#N/A),"-- Not an Initiative --")</f>
        <v>-- Not an Initiative --</v>
      </c>
    </row>
    <row r="749" spans="1:26" hidden="1" x14ac:dyDescent="0.25">
      <c r="A749" s="2">
        <v>23943</v>
      </c>
      <c r="B749" s="1" t="s">
        <v>3525</v>
      </c>
      <c r="C749" s="7">
        <v>42146</v>
      </c>
      <c r="D749" s="9">
        <f ca="1">IF(ISBLANK(VSTS_4c4a2935_7cc5_4a88_9916_4870a252c45f[[#This Row],[Dogfood Date]]),"",ROUND((VSTS_4c4a2935_7cc5_4a88_9916_4870a252c45f[[#This Row],[Dogfood Date]]-TODAY())/7,0))</f>
        <v>-8</v>
      </c>
      <c r="E749" s="10" t="str">
        <f ca="1">IF(VSTS_4c4a2935_7cc5_4a88_9916_4870a252c45f[[#This Row],[D_Wk]]="","No Date",IF(VSTS_4c4a2935_7cc5_4a88_9916_4870a252c45f[[#This Row],[D_Wk]]&gt;=0,"Coming Soon","Live in Dogfood"))</f>
        <v>Live in Dogfood</v>
      </c>
      <c r="F749" s="7">
        <v>42209</v>
      </c>
      <c r="G749" s="9">
        <f ca="1">IF(ISBLANK(VSTS_4c4a2935_7cc5_4a88_9916_4870a252c45f[[#This Row],[Release Date]]),"",ROUND((VSTS_4c4a2935_7cc5_4a88_9916_4870a252c45f[[#This Row],[Release Date]]-TODAY())/7,0))</f>
        <v>1</v>
      </c>
      <c r="H749" s="10" t="str">
        <f ca="1">IF(VSTS_4c4a2935_7cc5_4a88_9916_4870a252c45f[[#This Row],[R_Wk]]="","No Date",IF(VSTS_4c4a2935_7cc5_4a88_9916_4870a252c45f[[#This Row],[R_Wk]]&gt;=0,"Coming Soon","Live in Prod"))</f>
        <v>Coming Soon</v>
      </c>
      <c r="I749" s="7">
        <v>42230</v>
      </c>
      <c r="J749" s="9">
        <f ca="1">IF(ISBLANK(VSTS_4c4a2935_7cc5_4a88_9916_4870a252c45f[[#This Row],[Finish Date]]),"",ROUND((VSTS_4c4a2935_7cc5_4a88_9916_4870a252c45f[[#This Row],[Finish Date]]-TODAY())/7,0))</f>
        <v>4</v>
      </c>
      <c r="K74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749" s="1" t="s">
        <v>5946</v>
      </c>
      <c r="M749" s="1" t="s">
        <v>6005</v>
      </c>
      <c r="N749" s="1" t="s">
        <v>18</v>
      </c>
      <c r="O749" s="23">
        <v>42137.633645833332</v>
      </c>
      <c r="P749" s="23">
        <f>IFERROR(VLOOKUP(VSTS_4c4a2935_7cc5_4a88_9916_4870a252c45f[[#This Row],[ID]],PriLookup[],3,FALSE),"")</f>
        <v>42155.783750000002</v>
      </c>
      <c r="Q749" s="4" t="s">
        <v>4559</v>
      </c>
      <c r="R749" s="4"/>
      <c r="S749" s="1" t="s">
        <v>4989</v>
      </c>
      <c r="T749" s="1" t="s">
        <v>5893</v>
      </c>
      <c r="U749" s="1" t="s">
        <v>2430</v>
      </c>
      <c r="V749" s="1" t="s">
        <v>2445</v>
      </c>
      <c r="W749" s="4" t="str">
        <f>VLOOKUP(VSTS_4c4a2935_7cc5_4a88_9916_4870a252c45f[[#This Row],[Area Path]],Table4[],2,FALSE)</f>
        <v>OAS</v>
      </c>
      <c r="X749" s="4" t="str">
        <f>VLOOKUP(VSTS_4c4a2935_7cc5_4a88_9916_4870a252c45f[[#This Row],[Area Path]],Table4[],3,FALSE)</f>
        <v>OAS</v>
      </c>
      <c r="Y749" s="4">
        <v>9278614</v>
      </c>
      <c r="Z749" s="4" t="str">
        <f>IFERROR(IF(VLOOKUP(VSTS_4c4a2935_7cc5_4a88_9916_4870a252c45f[[#This Row],[ID]],ParentLookup[],7,FALSE)="Initiative",VLOOKUP(VSTS_4c4a2935_7cc5_4a88_9916_4870a252c45f[[#This Row],[ID]],ParentLookup[],4,FALSE),#N/A),"-- Not an Initiative --")</f>
        <v>Good Enough for Daily Use - Box4 Simple Docs</v>
      </c>
    </row>
    <row r="750" spans="1:26" hidden="1" x14ac:dyDescent="0.25">
      <c r="A750" s="2">
        <v>21038</v>
      </c>
      <c r="B750" s="1" t="s">
        <v>3257</v>
      </c>
      <c r="C750" s="7"/>
      <c r="D750" s="9" t="str">
        <f ca="1">IF(ISBLANK(VSTS_4c4a2935_7cc5_4a88_9916_4870a252c45f[[#This Row],[Dogfood Date]]),"",ROUND((VSTS_4c4a2935_7cc5_4a88_9916_4870a252c45f[[#This Row],[Dogfood Date]]-TODAY())/7,0))</f>
        <v/>
      </c>
      <c r="E750" s="10" t="str">
        <f ca="1">IF(VSTS_4c4a2935_7cc5_4a88_9916_4870a252c45f[[#This Row],[D_Wk]]="","No Date",IF(VSTS_4c4a2935_7cc5_4a88_9916_4870a252c45f[[#This Row],[D_Wk]]&gt;=0,"Coming Soon","Live in Dogfood"))</f>
        <v>No Date</v>
      </c>
      <c r="F750" s="7"/>
      <c r="G750" s="9" t="str">
        <f ca="1">IF(ISBLANK(VSTS_4c4a2935_7cc5_4a88_9916_4870a252c45f[[#This Row],[Release Date]]),"",ROUND((VSTS_4c4a2935_7cc5_4a88_9916_4870a252c45f[[#This Row],[Release Date]]-TODAY())/7,0))</f>
        <v/>
      </c>
      <c r="H750" s="10" t="str">
        <f ca="1">IF(VSTS_4c4a2935_7cc5_4a88_9916_4870a252c45f[[#This Row],[R_Wk]]="","No Date",IF(VSTS_4c4a2935_7cc5_4a88_9916_4870a252c45f[[#This Row],[R_Wk]]&gt;=0,"Coming Soon","Live in Prod"))</f>
        <v>No Date</v>
      </c>
      <c r="I750" s="7"/>
      <c r="J750" s="9" t="str">
        <f ca="1">IF(ISBLANK(VSTS_4c4a2935_7cc5_4a88_9916_4870a252c45f[[#This Row],[Finish Date]]),"",ROUND((VSTS_4c4a2935_7cc5_4a88_9916_4870a252c45f[[#This Row],[Finish Date]]-TODAY())/7,0))</f>
        <v/>
      </c>
      <c r="K7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0" s="1" t="s">
        <v>2024</v>
      </c>
      <c r="M750" s="1" t="s">
        <v>3258</v>
      </c>
      <c r="N750" s="1" t="s">
        <v>20</v>
      </c>
      <c r="O750" s="23">
        <v>41947.745300925926</v>
      </c>
      <c r="P750" s="23">
        <f>IFERROR(VLOOKUP(VSTS_4c4a2935_7cc5_4a88_9916_4870a252c45f[[#This Row],[ID]],PriLookup[],3,FALSE),"")</f>
        <v>42009.926504629628</v>
      </c>
      <c r="Q750" s="4" t="s">
        <v>3086</v>
      </c>
      <c r="R750" s="4"/>
      <c r="S750" s="1" t="s">
        <v>2024</v>
      </c>
      <c r="T750" s="1" t="s">
        <v>5886</v>
      </c>
      <c r="U750" s="1" t="s">
        <v>2430</v>
      </c>
      <c r="V750" s="1" t="s">
        <v>2446</v>
      </c>
      <c r="W750" s="4" t="str">
        <f>VLOOKUP(VSTS_4c4a2935_7cc5_4a88_9916_4870a252c45f[[#This Row],[Area Path]],Table4[],2,FALSE)</f>
        <v>Unassigned</v>
      </c>
      <c r="X750" s="4" t="str">
        <f>VLOOKUP(VSTS_4c4a2935_7cc5_4a88_9916_4870a252c45f[[#This Row],[Area Path]],Table4[],3,FALSE)</f>
        <v>Unassigned</v>
      </c>
      <c r="Y750" s="4">
        <v>225518926</v>
      </c>
      <c r="Z750" s="4" t="str">
        <f>IFERROR(IF(VLOOKUP(VSTS_4c4a2935_7cc5_4a88_9916_4870a252c45f[[#This Row],[ID]],ParentLookup[],7,FALSE)="Initiative",VLOOKUP(VSTS_4c4a2935_7cc5_4a88_9916_4870a252c45f[[#This Row],[ID]],ParentLookup[],4,FALSE),#N/A),"-- Not an Initiative --")</f>
        <v>PPTe - Text Editor</v>
      </c>
    </row>
    <row r="751" spans="1:26" x14ac:dyDescent="0.25">
      <c r="A751" s="2">
        <v>24391</v>
      </c>
      <c r="B751" s="1" t="s">
        <v>2527</v>
      </c>
      <c r="C751" s="7">
        <v>42017</v>
      </c>
      <c r="D751" s="9">
        <f ca="1">IF(ISBLANK(VSTS_4c4a2935_7cc5_4a88_9916_4870a252c45f[[#This Row],[Dogfood Date]]),"",ROUND((VSTS_4c4a2935_7cc5_4a88_9916_4870a252c45f[[#This Row],[Dogfood Date]]-TODAY())/7,0))</f>
        <v>-26</v>
      </c>
      <c r="E751" s="10" t="str">
        <f ca="1">IF(VSTS_4c4a2935_7cc5_4a88_9916_4870a252c45f[[#This Row],[D_Wk]]="","No Date",IF(VSTS_4c4a2935_7cc5_4a88_9916_4870a252c45f[[#This Row],[D_Wk]]&gt;=0,"Coming Soon","Live in Dogfood"))</f>
        <v>Live in Dogfood</v>
      </c>
      <c r="F751" s="7">
        <v>42018</v>
      </c>
      <c r="G751" s="9">
        <f ca="1">IF(ISBLANK(VSTS_4c4a2935_7cc5_4a88_9916_4870a252c45f[[#This Row],[Release Date]]),"",ROUND((VSTS_4c4a2935_7cc5_4a88_9916_4870a252c45f[[#This Row],[Release Date]]-TODAY())/7,0))</f>
        <v>-26</v>
      </c>
      <c r="H751" s="10" t="str">
        <f ca="1">IF(VSTS_4c4a2935_7cc5_4a88_9916_4870a252c45f[[#This Row],[R_Wk]]="","No Date",IF(VSTS_4c4a2935_7cc5_4a88_9916_4870a252c45f[[#This Row],[R_Wk]]&gt;=0,"Coming Soon","Live in Prod"))</f>
        <v>Live in Prod</v>
      </c>
      <c r="I751" s="7">
        <v>42055</v>
      </c>
      <c r="J751" s="9">
        <f ca="1">IF(ISBLANK(VSTS_4c4a2935_7cc5_4a88_9916_4870a252c45f[[#This Row],[Finish Date]]),"",ROUND((VSTS_4c4a2935_7cc5_4a88_9916_4870a252c45f[[#This Row],[Finish Date]]-TODAY())/7,0))</f>
        <v>-21</v>
      </c>
      <c r="K7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51" s="1" t="s">
        <v>6006</v>
      </c>
      <c r="M751" s="1" t="s">
        <v>2528</v>
      </c>
      <c r="N751" s="1" t="s">
        <v>19</v>
      </c>
      <c r="O751" s="23">
        <v>42151.685613425929</v>
      </c>
      <c r="P751" s="23">
        <f>IFERROR(VLOOKUP(VSTS_4c4a2935_7cc5_4a88_9916_4870a252c45f[[#This Row],[ID]],PriLookup[],3,FALSE),"")</f>
        <v>41967.559444444443</v>
      </c>
      <c r="Q751" s="4" t="s">
        <v>4150</v>
      </c>
      <c r="R751" s="4"/>
      <c r="S751" s="1" t="s">
        <v>240</v>
      </c>
      <c r="T751" s="1" t="s">
        <v>2443</v>
      </c>
      <c r="U751" s="1" t="s">
        <v>2430</v>
      </c>
      <c r="V751" s="1" t="s">
        <v>5867</v>
      </c>
      <c r="W751" s="4" t="str">
        <f>VLOOKUP(VSTS_4c4a2935_7cc5_4a88_9916_4870a252c45f[[#This Row],[Area Path]],Table4[],2,FALSE)</f>
        <v>WAC Service Engineering</v>
      </c>
      <c r="X751" s="4" t="str">
        <f>VLOOKUP(VSTS_4c4a2935_7cc5_4a88_9916_4870a252c45f[[#This Row],[Area Path]],Table4[],3,FALSE)</f>
        <v>WAC</v>
      </c>
      <c r="Y751" s="4">
        <v>1986043662</v>
      </c>
      <c r="Z751" s="4" t="str">
        <f>IFERROR(IF(VLOOKUP(VSTS_4c4a2935_7cc5_4a88_9916_4870a252c45f[[#This Row],[ID]],ParentLookup[],7,FALSE)="Initiative",VLOOKUP(VSTS_4c4a2935_7cc5_4a88_9916_4870a252c45f[[#This Row],[ID]],ParentLookup[],4,FALSE),#N/A),"-- Not an Initiative --")</f>
        <v>-- Not an Initiative --</v>
      </c>
    </row>
    <row r="752" spans="1:26" x14ac:dyDescent="0.25">
      <c r="A752" s="2">
        <v>24400</v>
      </c>
      <c r="B752" s="1" t="s">
        <v>2460</v>
      </c>
      <c r="C752" s="7"/>
      <c r="D752" s="9" t="str">
        <f ca="1">IF(ISBLANK(VSTS_4c4a2935_7cc5_4a88_9916_4870a252c45f[[#This Row],[Dogfood Date]]),"",ROUND((VSTS_4c4a2935_7cc5_4a88_9916_4870a252c45f[[#This Row],[Dogfood Date]]-TODAY())/7,0))</f>
        <v/>
      </c>
      <c r="E752" s="10" t="str">
        <f ca="1">IF(VSTS_4c4a2935_7cc5_4a88_9916_4870a252c45f[[#This Row],[D_Wk]]="","No Date",IF(VSTS_4c4a2935_7cc5_4a88_9916_4870a252c45f[[#This Row],[D_Wk]]&gt;=0,"Coming Soon","Live in Dogfood"))</f>
        <v>No Date</v>
      </c>
      <c r="F752" s="7"/>
      <c r="G752" s="9" t="str">
        <f ca="1">IF(ISBLANK(VSTS_4c4a2935_7cc5_4a88_9916_4870a252c45f[[#This Row],[Release Date]]),"",ROUND((VSTS_4c4a2935_7cc5_4a88_9916_4870a252c45f[[#This Row],[Release Date]]-TODAY())/7,0))</f>
        <v/>
      </c>
      <c r="H752" s="10" t="str">
        <f ca="1">IF(VSTS_4c4a2935_7cc5_4a88_9916_4870a252c45f[[#This Row],[R_Wk]]="","No Date",IF(VSTS_4c4a2935_7cc5_4a88_9916_4870a252c45f[[#This Row],[R_Wk]]&gt;=0,"Coming Soon","Live in Prod"))</f>
        <v>No Date</v>
      </c>
      <c r="I752" s="7"/>
      <c r="J752" s="9" t="str">
        <f ca="1">IF(ISBLANK(VSTS_4c4a2935_7cc5_4a88_9916_4870a252c45f[[#This Row],[Finish Date]]),"",ROUND((VSTS_4c4a2935_7cc5_4a88_9916_4870a252c45f[[#This Row],[Finish Date]]-TODAY())/7,0))</f>
        <v/>
      </c>
      <c r="K75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2" s="1" t="s">
        <v>1555</v>
      </c>
      <c r="M752" s="1" t="s">
        <v>2461</v>
      </c>
      <c r="N752" s="1" t="s">
        <v>18</v>
      </c>
      <c r="O752" s="23">
        <v>42137.633645833332</v>
      </c>
      <c r="P752" s="23">
        <f>IFERROR(VLOOKUP(VSTS_4c4a2935_7cc5_4a88_9916_4870a252c45f[[#This Row],[ID]],PriLookup[],3,FALSE),"")</f>
        <v>41981.592870370368</v>
      </c>
      <c r="Q752" s="4" t="s">
        <v>3521</v>
      </c>
      <c r="R752" s="4"/>
      <c r="S752" s="1" t="s">
        <v>1318</v>
      </c>
      <c r="T752" s="1" t="s">
        <v>2443</v>
      </c>
      <c r="U752" s="1" t="s">
        <v>2430</v>
      </c>
      <c r="V752" s="1" t="s">
        <v>5876</v>
      </c>
      <c r="W752" s="4" t="str">
        <f>VLOOKUP(VSTS_4c4a2935_7cc5_4a88_9916_4870a252c45f[[#This Row],[Area Path]],Table4[],2,FALSE)</f>
        <v>WAC_rtt</v>
      </c>
      <c r="X752" s="4" t="str">
        <f>VLOOKUP(VSTS_4c4a2935_7cc5_4a88_9916_4870a252c45f[[#This Row],[Area Path]],Table4[],3,FALSE)</f>
        <v>WAC</v>
      </c>
      <c r="Y752" s="4">
        <v>407407407</v>
      </c>
      <c r="Z752" s="4" t="str">
        <f>IFERROR(IF(VLOOKUP(VSTS_4c4a2935_7cc5_4a88_9916_4870a252c45f[[#This Row],[ID]],ParentLookup[],7,FALSE)="Initiative",VLOOKUP(VSTS_4c4a2935_7cc5_4a88_9916_4870a252c45f[[#This Row],[ID]],ParentLookup[],4,FALSE),#N/A),"-- Not an Initiative --")</f>
        <v>Real Time Typing for Word Clients</v>
      </c>
    </row>
    <row r="753" spans="1:26" hidden="1" x14ac:dyDescent="0.25">
      <c r="A753" s="2">
        <v>50600</v>
      </c>
      <c r="B753" s="1" t="s">
        <v>3262</v>
      </c>
      <c r="C753" s="7"/>
      <c r="D753" s="9" t="str">
        <f ca="1">IF(ISBLANK(VSTS_4c4a2935_7cc5_4a88_9916_4870a252c45f[[#This Row],[Dogfood Date]]),"",ROUND((VSTS_4c4a2935_7cc5_4a88_9916_4870a252c45f[[#This Row],[Dogfood Date]]-TODAY())/7,0))</f>
        <v/>
      </c>
      <c r="E753" s="10" t="str">
        <f ca="1">IF(VSTS_4c4a2935_7cc5_4a88_9916_4870a252c45f[[#This Row],[D_Wk]]="","No Date",IF(VSTS_4c4a2935_7cc5_4a88_9916_4870a252c45f[[#This Row],[D_Wk]]&gt;=0,"Coming Soon","Live in Dogfood"))</f>
        <v>No Date</v>
      </c>
      <c r="F753" s="7"/>
      <c r="G753" s="9" t="str">
        <f ca="1">IF(ISBLANK(VSTS_4c4a2935_7cc5_4a88_9916_4870a252c45f[[#This Row],[Release Date]]),"",ROUND((VSTS_4c4a2935_7cc5_4a88_9916_4870a252c45f[[#This Row],[Release Date]]-TODAY())/7,0))</f>
        <v/>
      </c>
      <c r="H753" s="10" t="str">
        <f ca="1">IF(VSTS_4c4a2935_7cc5_4a88_9916_4870a252c45f[[#This Row],[R_Wk]]="","No Date",IF(VSTS_4c4a2935_7cc5_4a88_9916_4870a252c45f[[#This Row],[R_Wk]]&gt;=0,"Coming Soon","Live in Prod"))</f>
        <v>No Date</v>
      </c>
      <c r="I753" s="7"/>
      <c r="J753" s="9" t="str">
        <f ca="1">IF(ISBLANK(VSTS_4c4a2935_7cc5_4a88_9916_4870a252c45f[[#This Row],[Finish Date]]),"",ROUND((VSTS_4c4a2935_7cc5_4a88_9916_4870a252c45f[[#This Row],[Finish Date]]-TODAY())/7,0))</f>
        <v/>
      </c>
      <c r="K7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3" s="1" t="s">
        <v>5945</v>
      </c>
      <c r="M753" s="1"/>
      <c r="N753" s="1" t="s">
        <v>20</v>
      </c>
      <c r="O753" s="23">
        <v>42003.518634259257</v>
      </c>
      <c r="P753" s="23">
        <f>IFERROR(VLOOKUP(VSTS_4c4a2935_7cc5_4a88_9916_4870a252c45f[[#This Row],[ID]],PriLookup[],3,FALSE),"")</f>
        <v>42009.926493055558</v>
      </c>
      <c r="Q753" s="4" t="s">
        <v>3089</v>
      </c>
      <c r="R753" s="4"/>
      <c r="S753" s="1" t="s">
        <v>2024</v>
      </c>
      <c r="T753" s="1" t="s">
        <v>2443</v>
      </c>
      <c r="U753" s="1" t="s">
        <v>2430</v>
      </c>
      <c r="V753" s="1" t="s">
        <v>2446</v>
      </c>
      <c r="W753" s="4" t="str">
        <f>VLOOKUP(VSTS_4c4a2935_7cc5_4a88_9916_4870a252c45f[[#This Row],[Area Path]],Table4[],2,FALSE)</f>
        <v>Unassigned</v>
      </c>
      <c r="X753" s="4" t="str">
        <f>VLOOKUP(VSTS_4c4a2935_7cc5_4a88_9916_4870a252c45f[[#This Row],[Area Path]],Table4[],3,FALSE)</f>
        <v>Unassigned</v>
      </c>
      <c r="Y753" s="4">
        <v>262082045</v>
      </c>
      <c r="Z753" s="4" t="str">
        <f>IFERROR(IF(VLOOKUP(VSTS_4c4a2935_7cc5_4a88_9916_4870a252c45f[[#This Row],[ID]],ParentLookup[],7,FALSE)="Initiative",VLOOKUP(VSTS_4c4a2935_7cc5_4a88_9916_4870a252c45f[[#This Row],[ID]],ParentLookup[],4,FALSE),#N/A),"-- Not an Initiative --")</f>
        <v>-- Not an Initiative --</v>
      </c>
    </row>
    <row r="754" spans="1:26" hidden="1" x14ac:dyDescent="0.25">
      <c r="A754" s="2">
        <v>50599</v>
      </c>
      <c r="B754" s="1" t="s">
        <v>3263</v>
      </c>
      <c r="C754" s="7"/>
      <c r="D754" s="9" t="str">
        <f ca="1">IF(ISBLANK(VSTS_4c4a2935_7cc5_4a88_9916_4870a252c45f[[#This Row],[Dogfood Date]]),"",ROUND((VSTS_4c4a2935_7cc5_4a88_9916_4870a252c45f[[#This Row],[Dogfood Date]]-TODAY())/7,0))</f>
        <v/>
      </c>
      <c r="E754" s="10" t="str">
        <f ca="1">IF(VSTS_4c4a2935_7cc5_4a88_9916_4870a252c45f[[#This Row],[D_Wk]]="","No Date",IF(VSTS_4c4a2935_7cc5_4a88_9916_4870a252c45f[[#This Row],[D_Wk]]&gt;=0,"Coming Soon","Live in Dogfood"))</f>
        <v>No Date</v>
      </c>
      <c r="F754" s="7"/>
      <c r="G754" s="9" t="str">
        <f ca="1">IF(ISBLANK(VSTS_4c4a2935_7cc5_4a88_9916_4870a252c45f[[#This Row],[Release Date]]),"",ROUND((VSTS_4c4a2935_7cc5_4a88_9916_4870a252c45f[[#This Row],[Release Date]]-TODAY())/7,0))</f>
        <v/>
      </c>
      <c r="H754" s="10" t="str">
        <f ca="1">IF(VSTS_4c4a2935_7cc5_4a88_9916_4870a252c45f[[#This Row],[R_Wk]]="","No Date",IF(VSTS_4c4a2935_7cc5_4a88_9916_4870a252c45f[[#This Row],[R_Wk]]&gt;=0,"Coming Soon","Live in Prod"))</f>
        <v>No Date</v>
      </c>
      <c r="I754" s="7"/>
      <c r="J754" s="9" t="str">
        <f ca="1">IF(ISBLANK(VSTS_4c4a2935_7cc5_4a88_9916_4870a252c45f[[#This Row],[Finish Date]]),"",ROUND((VSTS_4c4a2935_7cc5_4a88_9916_4870a252c45f[[#This Row],[Finish Date]]-TODAY())/7,0))</f>
        <v/>
      </c>
      <c r="K7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4" s="1" t="s">
        <v>5945</v>
      </c>
      <c r="M754" s="1"/>
      <c r="N754" s="1" t="s">
        <v>20</v>
      </c>
      <c r="O754" s="23">
        <v>42003.518483796295</v>
      </c>
      <c r="P754" s="23">
        <f>IFERROR(VLOOKUP(VSTS_4c4a2935_7cc5_4a88_9916_4870a252c45f[[#This Row],[ID]],PriLookup[],3,FALSE),"")</f>
        <v>42009.926886574074</v>
      </c>
      <c r="Q754" s="4" t="s">
        <v>3089</v>
      </c>
      <c r="R754" s="4"/>
      <c r="S754" s="1" t="s">
        <v>2024</v>
      </c>
      <c r="T754" s="1" t="s">
        <v>2443</v>
      </c>
      <c r="U754" s="1" t="s">
        <v>2430</v>
      </c>
      <c r="V754" s="1" t="s">
        <v>2446</v>
      </c>
      <c r="W754" s="4" t="str">
        <f>VLOOKUP(VSTS_4c4a2935_7cc5_4a88_9916_4870a252c45f[[#This Row],[Area Path]],Table4[],2,FALSE)</f>
        <v>Unassigned</v>
      </c>
      <c r="X754" s="4" t="str">
        <f>VLOOKUP(VSTS_4c4a2935_7cc5_4a88_9916_4870a252c45f[[#This Row],[Area Path]],Table4[],3,FALSE)</f>
        <v>Unassigned</v>
      </c>
      <c r="Y754" s="4">
        <v>280363604</v>
      </c>
      <c r="Z754" s="4" t="str">
        <f>IFERROR(IF(VLOOKUP(VSTS_4c4a2935_7cc5_4a88_9916_4870a252c45f[[#This Row],[ID]],ParentLookup[],7,FALSE)="Initiative",VLOOKUP(VSTS_4c4a2935_7cc5_4a88_9916_4870a252c45f[[#This Row],[ID]],ParentLookup[],4,FALSE),#N/A),"-- Not an Initiative --")</f>
        <v>-- Not an Initiative --</v>
      </c>
    </row>
    <row r="755" spans="1:26" hidden="1" x14ac:dyDescent="0.25">
      <c r="A755" s="2">
        <v>50590</v>
      </c>
      <c r="B755" s="1" t="s">
        <v>3363</v>
      </c>
      <c r="C755" s="7"/>
      <c r="D755" s="9" t="str">
        <f ca="1">IF(ISBLANK(VSTS_4c4a2935_7cc5_4a88_9916_4870a252c45f[[#This Row],[Dogfood Date]]),"",ROUND((VSTS_4c4a2935_7cc5_4a88_9916_4870a252c45f[[#This Row],[Dogfood Date]]-TODAY())/7,0))</f>
        <v/>
      </c>
      <c r="E755" s="10" t="str">
        <f ca="1">IF(VSTS_4c4a2935_7cc5_4a88_9916_4870a252c45f[[#This Row],[D_Wk]]="","No Date",IF(VSTS_4c4a2935_7cc5_4a88_9916_4870a252c45f[[#This Row],[D_Wk]]&gt;=0,"Coming Soon","Live in Dogfood"))</f>
        <v>No Date</v>
      </c>
      <c r="F755" s="7"/>
      <c r="G755" s="9" t="str">
        <f ca="1">IF(ISBLANK(VSTS_4c4a2935_7cc5_4a88_9916_4870a252c45f[[#This Row],[Release Date]]),"",ROUND((VSTS_4c4a2935_7cc5_4a88_9916_4870a252c45f[[#This Row],[Release Date]]-TODAY())/7,0))</f>
        <v/>
      </c>
      <c r="H755" s="10" t="str">
        <f ca="1">IF(VSTS_4c4a2935_7cc5_4a88_9916_4870a252c45f[[#This Row],[R_Wk]]="","No Date",IF(VSTS_4c4a2935_7cc5_4a88_9916_4870a252c45f[[#This Row],[R_Wk]]&gt;=0,"Coming Soon","Live in Prod"))</f>
        <v>No Date</v>
      </c>
      <c r="I755" s="7"/>
      <c r="J755" s="9" t="str">
        <f ca="1">IF(ISBLANK(VSTS_4c4a2935_7cc5_4a88_9916_4870a252c45f[[#This Row],[Finish Date]]),"",ROUND((VSTS_4c4a2935_7cc5_4a88_9916_4870a252c45f[[#This Row],[Finish Date]]-TODAY())/7,0))</f>
        <v/>
      </c>
      <c r="K7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5" s="1"/>
      <c r="M755" s="1" t="s">
        <v>3364</v>
      </c>
      <c r="N755" s="1" t="s">
        <v>20</v>
      </c>
      <c r="O755" s="23">
        <v>42072.509097222224</v>
      </c>
      <c r="P755" s="23">
        <f>IFERROR(VLOOKUP(VSTS_4c4a2935_7cc5_4a88_9916_4870a252c45f[[#This Row],[ID]],PriLookup[],3,FALSE),"")</f>
        <v>42009.926886574074</v>
      </c>
      <c r="Q755" s="4" t="s">
        <v>3089</v>
      </c>
      <c r="R755" s="4"/>
      <c r="S755" s="1"/>
      <c r="T755" s="1" t="s">
        <v>2443</v>
      </c>
      <c r="U755" s="1" t="s">
        <v>2430</v>
      </c>
      <c r="V755" s="1" t="s">
        <v>2446</v>
      </c>
      <c r="W755" s="4" t="str">
        <f>VLOOKUP(VSTS_4c4a2935_7cc5_4a88_9916_4870a252c45f[[#This Row],[Area Path]],Table4[],2,FALSE)</f>
        <v>Unassigned</v>
      </c>
      <c r="X755" s="4" t="str">
        <f>VLOOKUP(VSTS_4c4a2935_7cc5_4a88_9916_4870a252c45f[[#This Row],[Area Path]],Table4[],3,FALSE)</f>
        <v>Unassigned</v>
      </c>
      <c r="Y755" s="4">
        <v>294074774</v>
      </c>
      <c r="Z755" s="4" t="str">
        <f>IFERROR(IF(VLOOKUP(VSTS_4c4a2935_7cc5_4a88_9916_4870a252c45f[[#This Row],[ID]],ParentLookup[],7,FALSE)="Initiative",VLOOKUP(VSTS_4c4a2935_7cc5_4a88_9916_4870a252c45f[[#This Row],[ID]],ParentLookup[],4,FALSE),#N/A),"-- Not an Initiative --")</f>
        <v>-- Not an Initiative --</v>
      </c>
    </row>
    <row r="756" spans="1:26" hidden="1" x14ac:dyDescent="0.25">
      <c r="A756" s="2">
        <v>64598</v>
      </c>
      <c r="B756" s="1" t="s">
        <v>3567</v>
      </c>
      <c r="C756" s="7"/>
      <c r="D756" s="9" t="str">
        <f ca="1">IF(ISBLANK(VSTS_4c4a2935_7cc5_4a88_9916_4870a252c45f[[#This Row],[Dogfood Date]]),"",ROUND((VSTS_4c4a2935_7cc5_4a88_9916_4870a252c45f[[#This Row],[Dogfood Date]]-TODAY())/7,0))</f>
        <v/>
      </c>
      <c r="E756" s="22" t="str">
        <f ca="1">IF(VSTS_4c4a2935_7cc5_4a88_9916_4870a252c45f[[#This Row],[D_Wk]]="","No Date",IF(VSTS_4c4a2935_7cc5_4a88_9916_4870a252c45f[[#This Row],[D_Wk]]&gt;=0,"Coming Soon","Live in Dogfood"))</f>
        <v>No Date</v>
      </c>
      <c r="F756" s="7"/>
      <c r="G756" s="9" t="str">
        <f ca="1">IF(ISBLANK(VSTS_4c4a2935_7cc5_4a88_9916_4870a252c45f[[#This Row],[Release Date]]),"",ROUND((VSTS_4c4a2935_7cc5_4a88_9916_4870a252c45f[[#This Row],[Release Date]]-TODAY())/7,0))</f>
        <v/>
      </c>
      <c r="H756" s="22" t="str">
        <f ca="1">IF(VSTS_4c4a2935_7cc5_4a88_9916_4870a252c45f[[#This Row],[R_Wk]]="","No Date",IF(VSTS_4c4a2935_7cc5_4a88_9916_4870a252c45f[[#This Row],[R_Wk]]&gt;=0,"Coming Soon","Live in Prod"))</f>
        <v>No Date</v>
      </c>
      <c r="I756" s="7"/>
      <c r="J756" s="9" t="str">
        <f ca="1">IF(ISBLANK(VSTS_4c4a2935_7cc5_4a88_9916_4870a252c45f[[#This Row],[Finish Date]]),"",ROUND((VSTS_4c4a2935_7cc5_4a88_9916_4870a252c45f[[#This Row],[Finish Date]]-TODAY())/7,0))</f>
        <v/>
      </c>
      <c r="K75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6" s="1"/>
      <c r="M756" s="1"/>
      <c r="N756" s="1" t="s">
        <v>20</v>
      </c>
      <c r="O756" s="23">
        <v>42039.418136574073</v>
      </c>
      <c r="P756" s="23">
        <f>IFERROR(VLOOKUP(VSTS_4c4a2935_7cc5_4a88_9916_4870a252c45f[[#This Row],[ID]],PriLookup[],3,FALSE),"")</f>
        <v>42039.418645833335</v>
      </c>
      <c r="Q756" s="4"/>
      <c r="R756" s="4"/>
      <c r="S756" s="1"/>
      <c r="T756" s="1" t="s">
        <v>2443</v>
      </c>
      <c r="U756" s="1" t="s">
        <v>2430</v>
      </c>
      <c r="V756" s="1" t="s">
        <v>2446</v>
      </c>
      <c r="W756" s="4" t="str">
        <f>VLOOKUP(VSTS_4c4a2935_7cc5_4a88_9916_4870a252c45f[[#This Row],[Area Path]],Table4[],2,FALSE)</f>
        <v>Unassigned</v>
      </c>
      <c r="X756" s="4" t="str">
        <f>VLOOKUP(VSTS_4c4a2935_7cc5_4a88_9916_4870a252c45f[[#This Row],[Area Path]],Table4[],3,FALSE)</f>
        <v>Unassigned</v>
      </c>
      <c r="Y756" s="4">
        <v>296074320</v>
      </c>
      <c r="Z756" s="4" t="str">
        <f>IFERROR(IF(VLOOKUP(VSTS_4c4a2935_7cc5_4a88_9916_4870a252c45f[[#This Row],[ID]],ParentLookup[],7,FALSE)="Initiative",VLOOKUP(VSTS_4c4a2935_7cc5_4a88_9916_4870a252c45f[[#This Row],[ID]],ParentLookup[],4,FALSE),#N/A),"-- Not an Initiative --")</f>
        <v>-- Not an Initiative --</v>
      </c>
    </row>
    <row r="757" spans="1:26" hidden="1" x14ac:dyDescent="0.25">
      <c r="A757" s="2">
        <v>21051</v>
      </c>
      <c r="B757" s="1" t="s">
        <v>3264</v>
      </c>
      <c r="C757" s="7"/>
      <c r="D757" s="9" t="str">
        <f ca="1">IF(ISBLANK(VSTS_4c4a2935_7cc5_4a88_9916_4870a252c45f[[#This Row],[Dogfood Date]]),"",ROUND((VSTS_4c4a2935_7cc5_4a88_9916_4870a252c45f[[#This Row],[Dogfood Date]]-TODAY())/7,0))</f>
        <v/>
      </c>
      <c r="E757" s="10" t="str">
        <f ca="1">IF(VSTS_4c4a2935_7cc5_4a88_9916_4870a252c45f[[#This Row],[D_Wk]]="","No Date",IF(VSTS_4c4a2935_7cc5_4a88_9916_4870a252c45f[[#This Row],[D_Wk]]&gt;=0,"Coming Soon","Live in Dogfood"))</f>
        <v>No Date</v>
      </c>
      <c r="F757" s="7"/>
      <c r="G757" s="9" t="str">
        <f ca="1">IF(ISBLANK(VSTS_4c4a2935_7cc5_4a88_9916_4870a252c45f[[#This Row],[Release Date]]),"",ROUND((VSTS_4c4a2935_7cc5_4a88_9916_4870a252c45f[[#This Row],[Release Date]]-TODAY())/7,0))</f>
        <v/>
      </c>
      <c r="H757" s="10" t="str">
        <f ca="1">IF(VSTS_4c4a2935_7cc5_4a88_9916_4870a252c45f[[#This Row],[R_Wk]]="","No Date",IF(VSTS_4c4a2935_7cc5_4a88_9916_4870a252c45f[[#This Row],[R_Wk]]&gt;=0,"Coming Soon","Live in Prod"))</f>
        <v>No Date</v>
      </c>
      <c r="I757" s="7"/>
      <c r="J757" s="9" t="str">
        <f ca="1">IF(ISBLANK(VSTS_4c4a2935_7cc5_4a88_9916_4870a252c45f[[#This Row],[Finish Date]]),"",ROUND((VSTS_4c4a2935_7cc5_4a88_9916_4870a252c45f[[#This Row],[Finish Date]]-TODAY())/7,0))</f>
        <v/>
      </c>
      <c r="K75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7" s="1" t="s">
        <v>5945</v>
      </c>
      <c r="M757" s="1"/>
      <c r="N757" s="1" t="s">
        <v>20</v>
      </c>
      <c r="O757" s="23">
        <v>41947.745300925926</v>
      </c>
      <c r="P757" s="23">
        <f>IFERROR(VLOOKUP(VSTS_4c4a2935_7cc5_4a88_9916_4870a252c45f[[#This Row],[ID]],PriLookup[],3,FALSE),"")</f>
        <v>42009.926886574074</v>
      </c>
      <c r="Q757" s="4" t="s">
        <v>3265</v>
      </c>
      <c r="R757" s="4"/>
      <c r="S757" s="1" t="s">
        <v>2024</v>
      </c>
      <c r="T757" s="1" t="s">
        <v>2443</v>
      </c>
      <c r="U757" s="1" t="s">
        <v>2430</v>
      </c>
      <c r="V757" s="1" t="s">
        <v>2446</v>
      </c>
      <c r="W757" s="4" t="str">
        <f>VLOOKUP(VSTS_4c4a2935_7cc5_4a88_9916_4870a252c45f[[#This Row],[Area Path]],Table4[],2,FALSE)</f>
        <v>Unassigned</v>
      </c>
      <c r="X757" s="4" t="str">
        <f>VLOOKUP(VSTS_4c4a2935_7cc5_4a88_9916_4870a252c45f[[#This Row],[Area Path]],Table4[],3,FALSE)</f>
        <v>Unassigned</v>
      </c>
      <c r="Y757" s="4">
        <v>298073865</v>
      </c>
      <c r="Z757" s="4" t="str">
        <f>IFERROR(IF(VLOOKUP(VSTS_4c4a2935_7cc5_4a88_9916_4870a252c45f[[#This Row],[ID]],ParentLookup[],7,FALSE)="Initiative",VLOOKUP(VSTS_4c4a2935_7cc5_4a88_9916_4870a252c45f[[#This Row],[ID]],ParentLookup[],4,FALSE),#N/A),"-- Not an Initiative --")</f>
        <v>PPTe - Text Editor</v>
      </c>
    </row>
    <row r="758" spans="1:26" hidden="1" x14ac:dyDescent="0.25">
      <c r="A758" s="2">
        <v>21055</v>
      </c>
      <c r="B758" s="1" t="s">
        <v>3266</v>
      </c>
      <c r="C758" s="7"/>
      <c r="D758" s="9" t="str">
        <f ca="1">IF(ISBLANK(VSTS_4c4a2935_7cc5_4a88_9916_4870a252c45f[[#This Row],[Dogfood Date]]),"",ROUND((VSTS_4c4a2935_7cc5_4a88_9916_4870a252c45f[[#This Row],[Dogfood Date]]-TODAY())/7,0))</f>
        <v/>
      </c>
      <c r="E758" s="10" t="str">
        <f ca="1">IF(VSTS_4c4a2935_7cc5_4a88_9916_4870a252c45f[[#This Row],[D_Wk]]="","No Date",IF(VSTS_4c4a2935_7cc5_4a88_9916_4870a252c45f[[#This Row],[D_Wk]]&gt;=0,"Coming Soon","Live in Dogfood"))</f>
        <v>No Date</v>
      </c>
      <c r="F758" s="7"/>
      <c r="G758" s="9" t="str">
        <f ca="1">IF(ISBLANK(VSTS_4c4a2935_7cc5_4a88_9916_4870a252c45f[[#This Row],[Release Date]]),"",ROUND((VSTS_4c4a2935_7cc5_4a88_9916_4870a252c45f[[#This Row],[Release Date]]-TODAY())/7,0))</f>
        <v/>
      </c>
      <c r="H758" s="10" t="str">
        <f ca="1">IF(VSTS_4c4a2935_7cc5_4a88_9916_4870a252c45f[[#This Row],[R_Wk]]="","No Date",IF(VSTS_4c4a2935_7cc5_4a88_9916_4870a252c45f[[#This Row],[R_Wk]]&gt;=0,"Coming Soon","Live in Prod"))</f>
        <v>No Date</v>
      </c>
      <c r="I758" s="7"/>
      <c r="J758" s="9" t="str">
        <f ca="1">IF(ISBLANK(VSTS_4c4a2935_7cc5_4a88_9916_4870a252c45f[[#This Row],[Finish Date]]),"",ROUND((VSTS_4c4a2935_7cc5_4a88_9916_4870a252c45f[[#This Row],[Finish Date]]-TODAY())/7,0))</f>
        <v/>
      </c>
      <c r="K75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8" s="1" t="s">
        <v>5945</v>
      </c>
      <c r="M758" s="1"/>
      <c r="N758" s="1" t="s">
        <v>20</v>
      </c>
      <c r="O758" s="23">
        <v>41947.745300925926</v>
      </c>
      <c r="P758" s="23">
        <f>IFERROR(VLOOKUP(VSTS_4c4a2935_7cc5_4a88_9916_4870a252c45f[[#This Row],[ID]],PriLookup[],3,FALSE),"")</f>
        <v>42009.926886574074</v>
      </c>
      <c r="Q758" s="4" t="s">
        <v>3051</v>
      </c>
      <c r="R758" s="4"/>
      <c r="S758" s="1" t="s">
        <v>2024</v>
      </c>
      <c r="T758" s="1" t="s">
        <v>2443</v>
      </c>
      <c r="U758" s="1" t="s">
        <v>2430</v>
      </c>
      <c r="V758" s="1" t="s">
        <v>2446</v>
      </c>
      <c r="W758" s="4" t="str">
        <f>VLOOKUP(VSTS_4c4a2935_7cc5_4a88_9916_4870a252c45f[[#This Row],[Area Path]],Table4[],2,FALSE)</f>
        <v>Unassigned</v>
      </c>
      <c r="X758" s="4" t="str">
        <f>VLOOKUP(VSTS_4c4a2935_7cc5_4a88_9916_4870a252c45f[[#This Row],[Area Path]],Table4[],3,FALSE)</f>
        <v>Unassigned</v>
      </c>
      <c r="Y758" s="4">
        <v>298359514</v>
      </c>
      <c r="Z758" s="4" t="str">
        <f>IFERROR(IF(VLOOKUP(VSTS_4c4a2935_7cc5_4a88_9916_4870a252c45f[[#This Row],[ID]],ParentLookup[],7,FALSE)="Initiative",VLOOKUP(VSTS_4c4a2935_7cc5_4a88_9916_4870a252c45f[[#This Row],[ID]],ParentLookup[],4,FALSE),#N/A),"-- Not an Initiative --")</f>
        <v>PPTe - Text Editor</v>
      </c>
    </row>
    <row r="759" spans="1:26" hidden="1" x14ac:dyDescent="0.25">
      <c r="A759" s="2">
        <v>21063</v>
      </c>
      <c r="B759" s="1" t="s">
        <v>3267</v>
      </c>
      <c r="C759" s="7"/>
      <c r="D759" s="9" t="str">
        <f ca="1">IF(ISBLANK(VSTS_4c4a2935_7cc5_4a88_9916_4870a252c45f[[#This Row],[Dogfood Date]]),"",ROUND((VSTS_4c4a2935_7cc5_4a88_9916_4870a252c45f[[#This Row],[Dogfood Date]]-TODAY())/7,0))</f>
        <v/>
      </c>
      <c r="E759" s="10" t="str">
        <f ca="1">IF(VSTS_4c4a2935_7cc5_4a88_9916_4870a252c45f[[#This Row],[D_Wk]]="","No Date",IF(VSTS_4c4a2935_7cc5_4a88_9916_4870a252c45f[[#This Row],[D_Wk]]&gt;=0,"Coming Soon","Live in Dogfood"))</f>
        <v>No Date</v>
      </c>
      <c r="F759" s="7"/>
      <c r="G759" s="9" t="str">
        <f ca="1">IF(ISBLANK(VSTS_4c4a2935_7cc5_4a88_9916_4870a252c45f[[#This Row],[Release Date]]),"",ROUND((VSTS_4c4a2935_7cc5_4a88_9916_4870a252c45f[[#This Row],[Release Date]]-TODAY())/7,0))</f>
        <v/>
      </c>
      <c r="H759" s="10" t="str">
        <f ca="1">IF(VSTS_4c4a2935_7cc5_4a88_9916_4870a252c45f[[#This Row],[R_Wk]]="","No Date",IF(VSTS_4c4a2935_7cc5_4a88_9916_4870a252c45f[[#This Row],[R_Wk]]&gt;=0,"Coming Soon","Live in Prod"))</f>
        <v>No Date</v>
      </c>
      <c r="I759" s="7"/>
      <c r="J759" s="9" t="str">
        <f ca="1">IF(ISBLANK(VSTS_4c4a2935_7cc5_4a88_9916_4870a252c45f[[#This Row],[Finish Date]]),"",ROUND((VSTS_4c4a2935_7cc5_4a88_9916_4870a252c45f[[#This Row],[Finish Date]]-TODAY())/7,0))</f>
        <v/>
      </c>
      <c r="K75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59" s="1" t="s">
        <v>5945</v>
      </c>
      <c r="M759" s="1"/>
      <c r="N759" s="1" t="s">
        <v>20</v>
      </c>
      <c r="O759" s="23">
        <v>41947.745300925926</v>
      </c>
      <c r="P759" s="23">
        <f>IFERROR(VLOOKUP(VSTS_4c4a2935_7cc5_4a88_9916_4870a252c45f[[#This Row],[ID]],PriLookup[],3,FALSE),"")</f>
        <v>42009.926886574074</v>
      </c>
      <c r="Q759" s="4" t="s">
        <v>3051</v>
      </c>
      <c r="R759" s="4"/>
      <c r="S759" s="1" t="s">
        <v>2024</v>
      </c>
      <c r="T759" s="1" t="s">
        <v>2443</v>
      </c>
      <c r="U759" s="1" t="s">
        <v>2430</v>
      </c>
      <c r="V759" s="1" t="s">
        <v>2446</v>
      </c>
      <c r="W759" s="4" t="str">
        <f>VLOOKUP(VSTS_4c4a2935_7cc5_4a88_9916_4870a252c45f[[#This Row],[Area Path]],Table4[],2,FALSE)</f>
        <v>Unassigned</v>
      </c>
      <c r="X759" s="4" t="str">
        <f>VLOOKUP(VSTS_4c4a2935_7cc5_4a88_9916_4870a252c45f[[#This Row],[Area Path]],Table4[],3,FALSE)</f>
        <v>Unassigned</v>
      </c>
      <c r="Y759" s="4">
        <v>298502339</v>
      </c>
      <c r="Z759" s="4" t="str">
        <f>IFERROR(IF(VLOOKUP(VSTS_4c4a2935_7cc5_4a88_9916_4870a252c45f[[#This Row],[ID]],ParentLookup[],7,FALSE)="Initiative",VLOOKUP(VSTS_4c4a2935_7cc5_4a88_9916_4870a252c45f[[#This Row],[ID]],ParentLookup[],4,FALSE),#N/A),"-- Not an Initiative --")</f>
        <v>PPTe - Text Editor</v>
      </c>
    </row>
    <row r="760" spans="1:26" hidden="1" x14ac:dyDescent="0.25">
      <c r="A760" s="2">
        <v>33993</v>
      </c>
      <c r="B760" s="1" t="s">
        <v>3268</v>
      </c>
      <c r="C760" s="7"/>
      <c r="D760" s="9" t="str">
        <f ca="1">IF(ISBLANK(VSTS_4c4a2935_7cc5_4a88_9916_4870a252c45f[[#This Row],[Dogfood Date]]),"",ROUND((VSTS_4c4a2935_7cc5_4a88_9916_4870a252c45f[[#This Row],[Dogfood Date]]-TODAY())/7,0))</f>
        <v/>
      </c>
      <c r="E760" s="10" t="str">
        <f ca="1">IF(VSTS_4c4a2935_7cc5_4a88_9916_4870a252c45f[[#This Row],[D_Wk]]="","No Date",IF(VSTS_4c4a2935_7cc5_4a88_9916_4870a252c45f[[#This Row],[D_Wk]]&gt;=0,"Coming Soon","Live in Dogfood"))</f>
        <v>No Date</v>
      </c>
      <c r="F760" s="7"/>
      <c r="G760" s="9" t="str">
        <f ca="1">IF(ISBLANK(VSTS_4c4a2935_7cc5_4a88_9916_4870a252c45f[[#This Row],[Release Date]]),"",ROUND((VSTS_4c4a2935_7cc5_4a88_9916_4870a252c45f[[#This Row],[Release Date]]-TODAY())/7,0))</f>
        <v/>
      </c>
      <c r="H760" s="10" t="str">
        <f ca="1">IF(VSTS_4c4a2935_7cc5_4a88_9916_4870a252c45f[[#This Row],[R_Wk]]="","No Date",IF(VSTS_4c4a2935_7cc5_4a88_9916_4870a252c45f[[#This Row],[R_Wk]]&gt;=0,"Coming Soon","Live in Prod"))</f>
        <v>No Date</v>
      </c>
      <c r="I760" s="7"/>
      <c r="J760" s="9" t="str">
        <f ca="1">IF(ISBLANK(VSTS_4c4a2935_7cc5_4a88_9916_4870a252c45f[[#This Row],[Finish Date]]),"",ROUND((VSTS_4c4a2935_7cc5_4a88_9916_4870a252c45f[[#This Row],[Finish Date]]-TODAY())/7,0))</f>
        <v/>
      </c>
      <c r="K76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0" s="1"/>
      <c r="M760" s="1"/>
      <c r="N760" s="1" t="s">
        <v>2397</v>
      </c>
      <c r="O760" s="23">
        <v>42116.725208333337</v>
      </c>
      <c r="P760" s="23">
        <f>IFERROR(VLOOKUP(VSTS_4c4a2935_7cc5_4a88_9916_4870a252c45f[[#This Row],[ID]],PriLookup[],3,FALSE),"")</f>
        <v>41977.663078703707</v>
      </c>
      <c r="Q760" s="4" t="s">
        <v>3515</v>
      </c>
      <c r="R760" s="4"/>
      <c r="S760" s="1"/>
      <c r="T760" s="1" t="s">
        <v>2443</v>
      </c>
      <c r="U760" s="1" t="s">
        <v>2430</v>
      </c>
      <c r="V760" s="1" t="s">
        <v>2448</v>
      </c>
      <c r="W760" s="4" t="str">
        <f>VLOOKUP(VSTS_4c4a2935_7cc5_4a88_9916_4870a252c45f[[#This Row],[Area Path]],Table4[],2,FALSE)</f>
        <v>PowerPoint</v>
      </c>
      <c r="X760" s="4" t="str">
        <f>VLOOKUP(VSTS_4c4a2935_7cc5_4a88_9916_4870a252c45f[[#This Row],[Area Path]],Table4[],3,FALSE)</f>
        <v>PPT SVC</v>
      </c>
      <c r="Y760" s="4">
        <v>298645164</v>
      </c>
      <c r="Z760" s="4" t="str">
        <f>IFERROR(IF(VLOOKUP(VSTS_4c4a2935_7cc5_4a88_9916_4870a252c45f[[#This Row],[ID]],ParentLookup[],7,FALSE)="Initiative",VLOOKUP(VSTS_4c4a2935_7cc5_4a88_9916_4870a252c45f[[#This Row],[ID]],ParentLookup[],4,FALSE),#N/A),"-- Not an Initiative --")</f>
        <v>-- Not an Initiative --</v>
      </c>
    </row>
    <row r="761" spans="1:26" hidden="1" x14ac:dyDescent="0.25">
      <c r="A761" s="2">
        <v>33991</v>
      </c>
      <c r="B761" s="1" t="s">
        <v>3269</v>
      </c>
      <c r="C761" s="7"/>
      <c r="D761" s="9" t="str">
        <f ca="1">IF(ISBLANK(VSTS_4c4a2935_7cc5_4a88_9916_4870a252c45f[[#This Row],[Dogfood Date]]),"",ROUND((VSTS_4c4a2935_7cc5_4a88_9916_4870a252c45f[[#This Row],[Dogfood Date]]-TODAY())/7,0))</f>
        <v/>
      </c>
      <c r="E761" s="10" t="str">
        <f ca="1">IF(VSTS_4c4a2935_7cc5_4a88_9916_4870a252c45f[[#This Row],[D_Wk]]="","No Date",IF(VSTS_4c4a2935_7cc5_4a88_9916_4870a252c45f[[#This Row],[D_Wk]]&gt;=0,"Coming Soon","Live in Dogfood"))</f>
        <v>No Date</v>
      </c>
      <c r="F761" s="7"/>
      <c r="G761" s="9" t="str">
        <f ca="1">IF(ISBLANK(VSTS_4c4a2935_7cc5_4a88_9916_4870a252c45f[[#This Row],[Release Date]]),"",ROUND((VSTS_4c4a2935_7cc5_4a88_9916_4870a252c45f[[#This Row],[Release Date]]-TODAY())/7,0))</f>
        <v/>
      </c>
      <c r="H761" s="10" t="str">
        <f ca="1">IF(VSTS_4c4a2935_7cc5_4a88_9916_4870a252c45f[[#This Row],[R_Wk]]="","No Date",IF(VSTS_4c4a2935_7cc5_4a88_9916_4870a252c45f[[#This Row],[R_Wk]]&gt;=0,"Coming Soon","Live in Prod"))</f>
        <v>No Date</v>
      </c>
      <c r="I761" s="7"/>
      <c r="J761" s="9" t="str">
        <f ca="1">IF(ISBLANK(VSTS_4c4a2935_7cc5_4a88_9916_4870a252c45f[[#This Row],[Finish Date]]),"",ROUND((VSTS_4c4a2935_7cc5_4a88_9916_4870a252c45f[[#This Row],[Finish Date]]-TODAY())/7,0))</f>
        <v/>
      </c>
      <c r="K76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1" s="1"/>
      <c r="M761" s="1"/>
      <c r="N761" s="1" t="s">
        <v>2397</v>
      </c>
      <c r="O761" s="23">
        <v>42073.523460648146</v>
      </c>
      <c r="P761" s="23">
        <f>IFERROR(VLOOKUP(VSTS_4c4a2935_7cc5_4a88_9916_4870a252c45f[[#This Row],[ID]],PriLookup[],3,FALSE),"")</f>
        <v>41977.663449074076</v>
      </c>
      <c r="Q761" s="4" t="s">
        <v>2890</v>
      </c>
      <c r="R761" s="4"/>
      <c r="S761" s="1"/>
      <c r="T761" s="1" t="s">
        <v>2443</v>
      </c>
      <c r="U761" s="1" t="s">
        <v>2430</v>
      </c>
      <c r="V761" s="1" t="s">
        <v>2448</v>
      </c>
      <c r="W761" s="4" t="str">
        <f>VLOOKUP(VSTS_4c4a2935_7cc5_4a88_9916_4870a252c45f[[#This Row],[Area Path]],Table4[],2,FALSE)</f>
        <v>PowerPoint</v>
      </c>
      <c r="X761" s="4" t="str">
        <f>VLOOKUP(VSTS_4c4a2935_7cc5_4a88_9916_4870a252c45f[[#This Row],[Area Path]],Table4[],3,FALSE)</f>
        <v>PPT SVC</v>
      </c>
      <c r="Y761" s="4">
        <v>518026665</v>
      </c>
      <c r="Z761" s="4" t="str">
        <f>IFERROR(IF(VLOOKUP(VSTS_4c4a2935_7cc5_4a88_9916_4870a252c45f[[#This Row],[ID]],ParentLookup[],7,FALSE)="Initiative",VLOOKUP(VSTS_4c4a2935_7cc5_4a88_9916_4870a252c45f[[#This Row],[ID]],ParentLookup[],4,FALSE),#N/A),"-- Not an Initiative --")</f>
        <v>-- Not an Initiative --</v>
      </c>
    </row>
    <row r="762" spans="1:26" hidden="1" x14ac:dyDescent="0.25">
      <c r="A762" s="2">
        <v>21147</v>
      </c>
      <c r="B762" s="1" t="s">
        <v>3757</v>
      </c>
      <c r="C762" s="7"/>
      <c r="D762" s="9" t="str">
        <f ca="1">IF(ISBLANK(VSTS_4c4a2935_7cc5_4a88_9916_4870a252c45f[[#This Row],[Dogfood Date]]),"",ROUND((VSTS_4c4a2935_7cc5_4a88_9916_4870a252c45f[[#This Row],[Dogfood Date]]-TODAY())/7,0))</f>
        <v/>
      </c>
      <c r="E762" s="22" t="str">
        <f ca="1">IF(VSTS_4c4a2935_7cc5_4a88_9916_4870a252c45f[[#This Row],[D_Wk]]="","No Date",IF(VSTS_4c4a2935_7cc5_4a88_9916_4870a252c45f[[#This Row],[D_Wk]]&gt;=0,"Coming Soon","Live in Dogfood"))</f>
        <v>No Date</v>
      </c>
      <c r="F762" s="7"/>
      <c r="G762" s="9" t="str">
        <f ca="1">IF(ISBLANK(VSTS_4c4a2935_7cc5_4a88_9916_4870a252c45f[[#This Row],[Release Date]]),"",ROUND((VSTS_4c4a2935_7cc5_4a88_9916_4870a252c45f[[#This Row],[Release Date]]-TODAY())/7,0))</f>
        <v/>
      </c>
      <c r="H762" s="22" t="str">
        <f ca="1">IF(VSTS_4c4a2935_7cc5_4a88_9916_4870a252c45f[[#This Row],[R_Wk]]="","No Date",IF(VSTS_4c4a2935_7cc5_4a88_9916_4870a252c45f[[#This Row],[R_Wk]]&gt;=0,"Coming Soon","Live in Prod"))</f>
        <v>No Date</v>
      </c>
      <c r="I762" s="7"/>
      <c r="J762" s="9" t="str">
        <f ca="1">IF(ISBLANK(VSTS_4c4a2935_7cc5_4a88_9916_4870a252c45f[[#This Row],[Finish Date]]),"",ROUND((VSTS_4c4a2935_7cc5_4a88_9916_4870a252c45f[[#This Row],[Finish Date]]-TODAY())/7,0))</f>
        <v/>
      </c>
      <c r="K76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2" s="1"/>
      <c r="M762" s="1"/>
      <c r="N762" s="1" t="s">
        <v>2397</v>
      </c>
      <c r="O762" s="23">
        <v>41977.690868055557</v>
      </c>
      <c r="P762" s="23">
        <f>IFERROR(VLOOKUP(VSTS_4c4a2935_7cc5_4a88_9916_4870a252c45f[[#This Row],[ID]],PriLookup[],3,FALSE),"")</f>
        <v>41963.452025462961</v>
      </c>
      <c r="Q762" s="4" t="s">
        <v>3164</v>
      </c>
      <c r="R762" s="4"/>
      <c r="S762" s="1"/>
      <c r="T762" s="1" t="s">
        <v>2443</v>
      </c>
      <c r="U762" s="1" t="s">
        <v>2430</v>
      </c>
      <c r="V762" s="1" t="s">
        <v>2448</v>
      </c>
      <c r="W762" s="4" t="str">
        <f>VLOOKUP(VSTS_4c4a2935_7cc5_4a88_9916_4870a252c45f[[#This Row],[Area Path]],Table4[],2,FALSE)</f>
        <v>PowerPoint</v>
      </c>
      <c r="X762" s="4" t="str">
        <f>VLOOKUP(VSTS_4c4a2935_7cc5_4a88_9916_4870a252c45f[[#This Row],[Area Path]],Table4[],3,FALSE)</f>
        <v>PPT SVC</v>
      </c>
      <c r="Y762" s="4">
        <v>590961524</v>
      </c>
      <c r="Z762" s="4" t="str">
        <f>IFERROR(IF(VLOOKUP(VSTS_4c4a2935_7cc5_4a88_9916_4870a252c45f[[#This Row],[ID]],ParentLookup[],7,FALSE)="Initiative",VLOOKUP(VSTS_4c4a2935_7cc5_4a88_9916_4870a252c45f[[#This Row],[ID]],ParentLookup[],4,FALSE),#N/A),"-- Not an Initiative --")</f>
        <v>PPTe - App Experiences</v>
      </c>
    </row>
    <row r="763" spans="1:26" hidden="1" x14ac:dyDescent="0.25">
      <c r="A763" s="2">
        <v>21083</v>
      </c>
      <c r="B763" s="1" t="s">
        <v>3270</v>
      </c>
      <c r="C763" s="7"/>
      <c r="D763" s="9" t="str">
        <f ca="1">IF(ISBLANK(VSTS_4c4a2935_7cc5_4a88_9916_4870a252c45f[[#This Row],[Dogfood Date]]),"",ROUND((VSTS_4c4a2935_7cc5_4a88_9916_4870a252c45f[[#This Row],[Dogfood Date]]-TODAY())/7,0))</f>
        <v/>
      </c>
      <c r="E763" s="10" t="str">
        <f ca="1">IF(VSTS_4c4a2935_7cc5_4a88_9916_4870a252c45f[[#This Row],[D_Wk]]="","No Date",IF(VSTS_4c4a2935_7cc5_4a88_9916_4870a252c45f[[#This Row],[D_Wk]]&gt;=0,"Coming Soon","Live in Dogfood"))</f>
        <v>No Date</v>
      </c>
      <c r="F763" s="7"/>
      <c r="G763" s="9" t="str">
        <f ca="1">IF(ISBLANK(VSTS_4c4a2935_7cc5_4a88_9916_4870a252c45f[[#This Row],[Release Date]]),"",ROUND((VSTS_4c4a2935_7cc5_4a88_9916_4870a252c45f[[#This Row],[Release Date]]-TODAY())/7,0))</f>
        <v/>
      </c>
      <c r="H763" s="10" t="str">
        <f ca="1">IF(VSTS_4c4a2935_7cc5_4a88_9916_4870a252c45f[[#This Row],[R_Wk]]="","No Date",IF(VSTS_4c4a2935_7cc5_4a88_9916_4870a252c45f[[#This Row],[R_Wk]]&gt;=0,"Coming Soon","Live in Prod"))</f>
        <v>No Date</v>
      </c>
      <c r="I763" s="7"/>
      <c r="J763" s="9" t="str">
        <f ca="1">IF(ISBLANK(VSTS_4c4a2935_7cc5_4a88_9916_4870a252c45f[[#This Row],[Finish Date]]),"",ROUND((VSTS_4c4a2935_7cc5_4a88_9916_4870a252c45f[[#This Row],[Finish Date]]-TODAY())/7,0))</f>
        <v/>
      </c>
      <c r="K76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3" s="1"/>
      <c r="M763" s="1"/>
      <c r="N763" s="1" t="s">
        <v>20</v>
      </c>
      <c r="O763" s="23">
        <v>41947.745300925926</v>
      </c>
      <c r="P763" s="23">
        <f>IFERROR(VLOOKUP(VSTS_4c4a2935_7cc5_4a88_9916_4870a252c45f[[#This Row],[ID]],PriLookup[],3,FALSE),"")</f>
        <v>41963.442858796298</v>
      </c>
      <c r="Q763" s="4" t="s">
        <v>2890</v>
      </c>
      <c r="R763" s="4"/>
      <c r="S763" s="1"/>
      <c r="T763" s="1" t="s">
        <v>2443</v>
      </c>
      <c r="U763" s="1" t="s">
        <v>2430</v>
      </c>
      <c r="V763" s="1" t="s">
        <v>2446</v>
      </c>
      <c r="W763" s="4" t="str">
        <f>VLOOKUP(VSTS_4c4a2935_7cc5_4a88_9916_4870a252c45f[[#This Row],[Area Path]],Table4[],2,FALSE)</f>
        <v>Unassigned</v>
      </c>
      <c r="X763" s="4" t="str">
        <f>VLOOKUP(VSTS_4c4a2935_7cc5_4a88_9916_4870a252c45f[[#This Row],[Area Path]],Table4[],3,FALSE)</f>
        <v>Unassigned</v>
      </c>
      <c r="Y763" s="4">
        <v>591153832</v>
      </c>
      <c r="Z763" s="4" t="str">
        <f>IFERROR(IF(VLOOKUP(VSTS_4c4a2935_7cc5_4a88_9916_4870a252c45f[[#This Row],[ID]],ParentLookup[],7,FALSE)="Initiative",VLOOKUP(VSTS_4c4a2935_7cc5_4a88_9916_4870a252c45f[[#This Row],[ID]],ParentLookup[],4,FALSE),#N/A),"-- Not an Initiative --")</f>
        <v>Tablestakes: PPTe - Pictures</v>
      </c>
    </row>
    <row r="764" spans="1:26" hidden="1" x14ac:dyDescent="0.25">
      <c r="A764" s="2">
        <v>20760</v>
      </c>
      <c r="B764" s="1" t="s">
        <v>3758</v>
      </c>
      <c r="C764" s="7"/>
      <c r="D764" s="9" t="str">
        <f ca="1">IF(ISBLANK(VSTS_4c4a2935_7cc5_4a88_9916_4870a252c45f[[#This Row],[Dogfood Date]]),"",ROUND((VSTS_4c4a2935_7cc5_4a88_9916_4870a252c45f[[#This Row],[Dogfood Date]]-TODAY())/7,0))</f>
        <v/>
      </c>
      <c r="E764" s="22" t="str">
        <f ca="1">IF(VSTS_4c4a2935_7cc5_4a88_9916_4870a252c45f[[#This Row],[D_Wk]]="","No Date",IF(VSTS_4c4a2935_7cc5_4a88_9916_4870a252c45f[[#This Row],[D_Wk]]&gt;=0,"Coming Soon","Live in Dogfood"))</f>
        <v>No Date</v>
      </c>
      <c r="F764" s="7"/>
      <c r="G764" s="9" t="str">
        <f ca="1">IF(ISBLANK(VSTS_4c4a2935_7cc5_4a88_9916_4870a252c45f[[#This Row],[Release Date]]),"",ROUND((VSTS_4c4a2935_7cc5_4a88_9916_4870a252c45f[[#This Row],[Release Date]]-TODAY())/7,0))</f>
        <v/>
      </c>
      <c r="H764" s="22" t="str">
        <f ca="1">IF(VSTS_4c4a2935_7cc5_4a88_9916_4870a252c45f[[#This Row],[R_Wk]]="","No Date",IF(VSTS_4c4a2935_7cc5_4a88_9916_4870a252c45f[[#This Row],[R_Wk]]&gt;=0,"Coming Soon","Live in Prod"))</f>
        <v>No Date</v>
      </c>
      <c r="I764" s="7"/>
      <c r="J764" s="9" t="str">
        <f ca="1">IF(ISBLANK(VSTS_4c4a2935_7cc5_4a88_9916_4870a252c45f[[#This Row],[Finish Date]]),"",ROUND((VSTS_4c4a2935_7cc5_4a88_9916_4870a252c45f[[#This Row],[Finish Date]]-TODAY())/7,0))</f>
        <v/>
      </c>
      <c r="K76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4" s="1"/>
      <c r="M764" s="1"/>
      <c r="N764" s="1" t="s">
        <v>2397</v>
      </c>
      <c r="O764" s="23">
        <v>41947.620891203704</v>
      </c>
      <c r="P764" s="23">
        <f>IFERROR(VLOOKUP(VSTS_4c4a2935_7cc5_4a88_9916_4870a252c45f[[#This Row],[ID]],PriLookup[],3,FALSE),"")</f>
        <v>41947.60423611111</v>
      </c>
      <c r="Q764" s="4"/>
      <c r="R764" s="4"/>
      <c r="S764" s="1"/>
      <c r="T764" s="1" t="s">
        <v>2443</v>
      </c>
      <c r="U764" s="1" t="s">
        <v>2430</v>
      </c>
      <c r="V764" s="1" t="s">
        <v>2448</v>
      </c>
      <c r="W764" s="4" t="str">
        <f>VLOOKUP(VSTS_4c4a2935_7cc5_4a88_9916_4870a252c45f[[#This Row],[Area Path]],Table4[],2,FALSE)</f>
        <v>PowerPoint</v>
      </c>
      <c r="X764" s="4" t="str">
        <f>VLOOKUP(VSTS_4c4a2935_7cc5_4a88_9916_4870a252c45f[[#This Row],[Area Path]],Table4[],3,FALSE)</f>
        <v>PPT SVC</v>
      </c>
      <c r="Y764" s="4">
        <v>1000031622</v>
      </c>
      <c r="Z764" s="4" t="str">
        <f>IFERROR(IF(VLOOKUP(VSTS_4c4a2935_7cc5_4a88_9916_4870a252c45f[[#This Row],[ID]],ParentLookup[],7,FALSE)="Initiative",VLOOKUP(VSTS_4c4a2935_7cc5_4a88_9916_4870a252c45f[[#This Row],[ID]],ParentLookup[],4,FALSE),#N/A),"-- Not an Initiative --")</f>
        <v>-- Not an Initiative --</v>
      </c>
    </row>
    <row r="765" spans="1:26" hidden="1" x14ac:dyDescent="0.25">
      <c r="A765" s="2">
        <v>20762</v>
      </c>
      <c r="B765" s="1" t="s">
        <v>3759</v>
      </c>
      <c r="C765" s="7"/>
      <c r="D765" s="9" t="str">
        <f ca="1">IF(ISBLANK(VSTS_4c4a2935_7cc5_4a88_9916_4870a252c45f[[#This Row],[Dogfood Date]]),"",ROUND((VSTS_4c4a2935_7cc5_4a88_9916_4870a252c45f[[#This Row],[Dogfood Date]]-TODAY())/7,0))</f>
        <v/>
      </c>
      <c r="E765" s="22" t="str">
        <f ca="1">IF(VSTS_4c4a2935_7cc5_4a88_9916_4870a252c45f[[#This Row],[D_Wk]]="","No Date",IF(VSTS_4c4a2935_7cc5_4a88_9916_4870a252c45f[[#This Row],[D_Wk]]&gt;=0,"Coming Soon","Live in Dogfood"))</f>
        <v>No Date</v>
      </c>
      <c r="F765" s="7"/>
      <c r="G765" s="9" t="str">
        <f ca="1">IF(ISBLANK(VSTS_4c4a2935_7cc5_4a88_9916_4870a252c45f[[#This Row],[Release Date]]),"",ROUND((VSTS_4c4a2935_7cc5_4a88_9916_4870a252c45f[[#This Row],[Release Date]]-TODAY())/7,0))</f>
        <v/>
      </c>
      <c r="H765" s="22" t="str">
        <f ca="1">IF(VSTS_4c4a2935_7cc5_4a88_9916_4870a252c45f[[#This Row],[R_Wk]]="","No Date",IF(VSTS_4c4a2935_7cc5_4a88_9916_4870a252c45f[[#This Row],[R_Wk]]&gt;=0,"Coming Soon","Live in Prod"))</f>
        <v>No Date</v>
      </c>
      <c r="I765" s="7"/>
      <c r="J765" s="9" t="str">
        <f ca="1">IF(ISBLANK(VSTS_4c4a2935_7cc5_4a88_9916_4870a252c45f[[#This Row],[Finish Date]]),"",ROUND((VSTS_4c4a2935_7cc5_4a88_9916_4870a252c45f[[#This Row],[Finish Date]]-TODAY())/7,0))</f>
        <v/>
      </c>
      <c r="K76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5" s="1"/>
      <c r="M765" s="1"/>
      <c r="N765" s="1" t="s">
        <v>2397</v>
      </c>
      <c r="O765" s="23">
        <v>41947.620983796296</v>
      </c>
      <c r="P765" s="23">
        <f>IFERROR(VLOOKUP(VSTS_4c4a2935_7cc5_4a88_9916_4870a252c45f[[#This Row],[ID]],PriLookup[],3,FALSE),"")</f>
        <v>41947.60460648148</v>
      </c>
      <c r="Q765" s="4"/>
      <c r="R765" s="4"/>
      <c r="S765" s="1"/>
      <c r="T765" s="1" t="s">
        <v>2443</v>
      </c>
      <c r="U765" s="1" t="s">
        <v>2430</v>
      </c>
      <c r="V765" s="1" t="s">
        <v>2448</v>
      </c>
      <c r="W765" s="4" t="str">
        <f>VLOOKUP(VSTS_4c4a2935_7cc5_4a88_9916_4870a252c45f[[#This Row],[Area Path]],Table4[],2,FALSE)</f>
        <v>PowerPoint</v>
      </c>
      <c r="X765" s="4" t="str">
        <f>VLOOKUP(VSTS_4c4a2935_7cc5_4a88_9916_4870a252c45f[[#This Row],[Area Path]],Table4[],3,FALSE)</f>
        <v>PPT SVC</v>
      </c>
      <c r="Y765" s="4">
        <v>1000047433</v>
      </c>
      <c r="Z765" s="4" t="str">
        <f>IFERROR(IF(VLOOKUP(VSTS_4c4a2935_7cc5_4a88_9916_4870a252c45f[[#This Row],[ID]],ParentLookup[],7,FALSE)="Initiative",VLOOKUP(VSTS_4c4a2935_7cc5_4a88_9916_4870a252c45f[[#This Row],[ID]],ParentLookup[],4,FALSE),#N/A),"-- Not an Initiative --")</f>
        <v>-- Not an Initiative --</v>
      </c>
    </row>
    <row r="766" spans="1:26" hidden="1" x14ac:dyDescent="0.25">
      <c r="A766" s="2">
        <v>20761</v>
      </c>
      <c r="B766" s="1" t="s">
        <v>3760</v>
      </c>
      <c r="C766" s="7"/>
      <c r="D766" s="9" t="str">
        <f ca="1">IF(ISBLANK(VSTS_4c4a2935_7cc5_4a88_9916_4870a252c45f[[#This Row],[Dogfood Date]]),"",ROUND((VSTS_4c4a2935_7cc5_4a88_9916_4870a252c45f[[#This Row],[Dogfood Date]]-TODAY())/7,0))</f>
        <v/>
      </c>
      <c r="E766" s="22" t="str">
        <f ca="1">IF(VSTS_4c4a2935_7cc5_4a88_9916_4870a252c45f[[#This Row],[D_Wk]]="","No Date",IF(VSTS_4c4a2935_7cc5_4a88_9916_4870a252c45f[[#This Row],[D_Wk]]&gt;=0,"Coming Soon","Live in Dogfood"))</f>
        <v>No Date</v>
      </c>
      <c r="F766" s="7"/>
      <c r="G766" s="9" t="str">
        <f ca="1">IF(ISBLANK(VSTS_4c4a2935_7cc5_4a88_9916_4870a252c45f[[#This Row],[Release Date]]),"",ROUND((VSTS_4c4a2935_7cc5_4a88_9916_4870a252c45f[[#This Row],[Release Date]]-TODAY())/7,0))</f>
        <v/>
      </c>
      <c r="H766" s="22" t="str">
        <f ca="1">IF(VSTS_4c4a2935_7cc5_4a88_9916_4870a252c45f[[#This Row],[R_Wk]]="","No Date",IF(VSTS_4c4a2935_7cc5_4a88_9916_4870a252c45f[[#This Row],[R_Wk]]&gt;=0,"Coming Soon","Live in Prod"))</f>
        <v>No Date</v>
      </c>
      <c r="I766" s="7"/>
      <c r="J766" s="9" t="str">
        <f ca="1">IF(ISBLANK(VSTS_4c4a2935_7cc5_4a88_9916_4870a252c45f[[#This Row],[Finish Date]]),"",ROUND((VSTS_4c4a2935_7cc5_4a88_9916_4870a252c45f[[#This Row],[Finish Date]]-TODAY())/7,0))</f>
        <v/>
      </c>
      <c r="K76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6" s="1"/>
      <c r="M766" s="1"/>
      <c r="N766" s="1" t="s">
        <v>2397</v>
      </c>
      <c r="O766" s="23">
        <v>41947.621041666665</v>
      </c>
      <c r="P766" s="23">
        <f>IFERROR(VLOOKUP(VSTS_4c4a2935_7cc5_4a88_9916_4870a252c45f[[#This Row],[ID]],PriLookup[],3,FALSE),"")</f>
        <v>41947.604224537034</v>
      </c>
      <c r="Q766" s="4"/>
      <c r="R766" s="4"/>
      <c r="S766" s="1"/>
      <c r="T766" s="1" t="s">
        <v>2443</v>
      </c>
      <c r="U766" s="1" t="s">
        <v>2430</v>
      </c>
      <c r="V766" s="1" t="s">
        <v>2448</v>
      </c>
      <c r="W766" s="4" t="str">
        <f>VLOOKUP(VSTS_4c4a2935_7cc5_4a88_9916_4870a252c45f[[#This Row],[Area Path]],Table4[],2,FALSE)</f>
        <v>PowerPoint</v>
      </c>
      <c r="X766" s="4" t="str">
        <f>VLOOKUP(VSTS_4c4a2935_7cc5_4a88_9916_4870a252c45f[[#This Row],[Area Path]],Table4[],3,FALSE)</f>
        <v>PPT SVC</v>
      </c>
      <c r="Y766" s="4">
        <v>1000063244</v>
      </c>
      <c r="Z766" s="4" t="str">
        <f>IFERROR(IF(VLOOKUP(VSTS_4c4a2935_7cc5_4a88_9916_4870a252c45f[[#This Row],[ID]],ParentLookup[],7,FALSE)="Initiative",VLOOKUP(VSTS_4c4a2935_7cc5_4a88_9916_4870a252c45f[[#This Row],[ID]],ParentLookup[],4,FALSE),#N/A),"-- Not an Initiative --")</f>
        <v>-- Not an Initiative --</v>
      </c>
    </row>
    <row r="767" spans="1:26" hidden="1" x14ac:dyDescent="0.25">
      <c r="A767" s="2">
        <v>21112</v>
      </c>
      <c r="B767" s="1" t="s">
        <v>3271</v>
      </c>
      <c r="C767" s="7"/>
      <c r="D767" s="9" t="str">
        <f ca="1">IF(ISBLANK(VSTS_4c4a2935_7cc5_4a88_9916_4870a252c45f[[#This Row],[Dogfood Date]]),"",ROUND((VSTS_4c4a2935_7cc5_4a88_9916_4870a252c45f[[#This Row],[Dogfood Date]]-TODAY())/7,0))</f>
        <v/>
      </c>
      <c r="E767" s="10" t="str">
        <f ca="1">IF(VSTS_4c4a2935_7cc5_4a88_9916_4870a252c45f[[#This Row],[D_Wk]]="","No Date",IF(VSTS_4c4a2935_7cc5_4a88_9916_4870a252c45f[[#This Row],[D_Wk]]&gt;=0,"Coming Soon","Live in Dogfood"))</f>
        <v>No Date</v>
      </c>
      <c r="F767" s="7"/>
      <c r="G767" s="9" t="str">
        <f ca="1">IF(ISBLANK(VSTS_4c4a2935_7cc5_4a88_9916_4870a252c45f[[#This Row],[Release Date]]),"",ROUND((VSTS_4c4a2935_7cc5_4a88_9916_4870a252c45f[[#This Row],[Release Date]]-TODAY())/7,0))</f>
        <v/>
      </c>
      <c r="H767" s="10" t="str">
        <f ca="1">IF(VSTS_4c4a2935_7cc5_4a88_9916_4870a252c45f[[#This Row],[R_Wk]]="","No Date",IF(VSTS_4c4a2935_7cc5_4a88_9916_4870a252c45f[[#This Row],[R_Wk]]&gt;=0,"Coming Soon","Live in Prod"))</f>
        <v>No Date</v>
      </c>
      <c r="I767" s="7"/>
      <c r="J767" s="9" t="str">
        <f ca="1">IF(ISBLANK(VSTS_4c4a2935_7cc5_4a88_9916_4870a252c45f[[#This Row],[Finish Date]]),"",ROUND((VSTS_4c4a2935_7cc5_4a88_9916_4870a252c45f[[#This Row],[Finish Date]]-TODAY())/7,0))</f>
        <v/>
      </c>
      <c r="K76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7" s="1"/>
      <c r="M767" s="1"/>
      <c r="N767" s="1" t="s">
        <v>20</v>
      </c>
      <c r="O767" s="23">
        <v>41948.419571759259</v>
      </c>
      <c r="P767" s="23">
        <f>IFERROR(VLOOKUP(VSTS_4c4a2935_7cc5_4a88_9916_4870a252c45f[[#This Row],[ID]],PriLookup[],3,FALSE),"")</f>
        <v>41957.441377314812</v>
      </c>
      <c r="Q767" s="4" t="s">
        <v>3143</v>
      </c>
      <c r="R767" s="4"/>
      <c r="S767" s="1"/>
      <c r="T767" s="1" t="s">
        <v>2443</v>
      </c>
      <c r="U767" s="1" t="s">
        <v>2430</v>
      </c>
      <c r="V767" s="1" t="s">
        <v>2446</v>
      </c>
      <c r="W767" s="4" t="str">
        <f>VLOOKUP(VSTS_4c4a2935_7cc5_4a88_9916_4870a252c45f[[#This Row],[Area Path]],Table4[],2,FALSE)</f>
        <v>Unassigned</v>
      </c>
      <c r="X767" s="4" t="str">
        <f>VLOOKUP(VSTS_4c4a2935_7cc5_4a88_9916_4870a252c45f[[#This Row],[Area Path]],Table4[],3,FALSE)</f>
        <v>Unassigned</v>
      </c>
      <c r="Y767" s="4">
        <v>1489230732</v>
      </c>
      <c r="Z767" s="4" t="str">
        <f>IFERROR(IF(VLOOKUP(VSTS_4c4a2935_7cc5_4a88_9916_4870a252c45f[[#This Row],[ID]],ParentLookup[],7,FALSE)="Initiative",VLOOKUP(VSTS_4c4a2935_7cc5_4a88_9916_4870a252c45f[[#This Row],[ID]],ParentLookup[],4,FALSE),#N/A),"-- Not an Initiative --")</f>
        <v>PPTe - Slide Designs</v>
      </c>
    </row>
    <row r="768" spans="1:26" hidden="1" x14ac:dyDescent="0.25">
      <c r="A768" s="2">
        <v>21113</v>
      </c>
      <c r="B768" s="1" t="s">
        <v>3272</v>
      </c>
      <c r="C768" s="7"/>
      <c r="D768" s="9" t="str">
        <f ca="1">IF(ISBLANK(VSTS_4c4a2935_7cc5_4a88_9916_4870a252c45f[[#This Row],[Dogfood Date]]),"",ROUND((VSTS_4c4a2935_7cc5_4a88_9916_4870a252c45f[[#This Row],[Dogfood Date]]-TODAY())/7,0))</f>
        <v/>
      </c>
      <c r="E768" s="10" t="str">
        <f ca="1">IF(VSTS_4c4a2935_7cc5_4a88_9916_4870a252c45f[[#This Row],[D_Wk]]="","No Date",IF(VSTS_4c4a2935_7cc5_4a88_9916_4870a252c45f[[#This Row],[D_Wk]]&gt;=0,"Coming Soon","Live in Dogfood"))</f>
        <v>No Date</v>
      </c>
      <c r="F768" s="7"/>
      <c r="G768" s="9" t="str">
        <f ca="1">IF(ISBLANK(VSTS_4c4a2935_7cc5_4a88_9916_4870a252c45f[[#This Row],[Release Date]]),"",ROUND((VSTS_4c4a2935_7cc5_4a88_9916_4870a252c45f[[#This Row],[Release Date]]-TODAY())/7,0))</f>
        <v/>
      </c>
      <c r="H768" s="10" t="str">
        <f ca="1">IF(VSTS_4c4a2935_7cc5_4a88_9916_4870a252c45f[[#This Row],[R_Wk]]="","No Date",IF(VSTS_4c4a2935_7cc5_4a88_9916_4870a252c45f[[#This Row],[R_Wk]]&gt;=0,"Coming Soon","Live in Prod"))</f>
        <v>No Date</v>
      </c>
      <c r="I768" s="7"/>
      <c r="J768" s="9" t="str">
        <f ca="1">IF(ISBLANK(VSTS_4c4a2935_7cc5_4a88_9916_4870a252c45f[[#This Row],[Finish Date]]),"",ROUND((VSTS_4c4a2935_7cc5_4a88_9916_4870a252c45f[[#This Row],[Finish Date]]-TODAY())/7,0))</f>
        <v/>
      </c>
      <c r="K76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8" s="1"/>
      <c r="M768" s="1"/>
      <c r="N768" s="1" t="s">
        <v>20</v>
      </c>
      <c r="O768" s="23">
        <v>41948.419456018521</v>
      </c>
      <c r="P768" s="23">
        <f>IFERROR(VLOOKUP(VSTS_4c4a2935_7cc5_4a88_9916_4870a252c45f[[#This Row],[ID]],PriLookup[],3,FALSE),"")</f>
        <v>41957.441365740742</v>
      </c>
      <c r="Q768" s="4" t="s">
        <v>4560</v>
      </c>
      <c r="R768" s="4"/>
      <c r="S768" s="1"/>
      <c r="T768" s="1" t="s">
        <v>2443</v>
      </c>
      <c r="U768" s="1" t="s">
        <v>2430</v>
      </c>
      <c r="V768" s="1" t="s">
        <v>2446</v>
      </c>
      <c r="W768" s="4" t="str">
        <f>VLOOKUP(VSTS_4c4a2935_7cc5_4a88_9916_4870a252c45f[[#This Row],[Area Path]],Table4[],2,FALSE)</f>
        <v>Unassigned</v>
      </c>
      <c r="X768" s="4" t="str">
        <f>VLOOKUP(VSTS_4c4a2935_7cc5_4a88_9916_4870a252c45f[[#This Row],[Area Path]],Table4[],3,FALSE)</f>
        <v>Unassigned</v>
      </c>
      <c r="Y768" s="4">
        <v>1495384578</v>
      </c>
      <c r="Z768" s="4" t="str">
        <f>IFERROR(IF(VLOOKUP(VSTS_4c4a2935_7cc5_4a88_9916_4870a252c45f[[#This Row],[ID]],ParentLookup[],7,FALSE)="Initiative",VLOOKUP(VSTS_4c4a2935_7cc5_4a88_9916_4870a252c45f[[#This Row],[ID]],ParentLookup[],4,FALSE),#N/A),"-- Not an Initiative --")</f>
        <v>PPTe - Slide Designs</v>
      </c>
    </row>
    <row r="769" spans="1:26" hidden="1" x14ac:dyDescent="0.25">
      <c r="A769" s="2">
        <v>21117</v>
      </c>
      <c r="B769" s="1" t="s">
        <v>3273</v>
      </c>
      <c r="C769" s="7"/>
      <c r="D769" s="9" t="str">
        <f ca="1">IF(ISBLANK(VSTS_4c4a2935_7cc5_4a88_9916_4870a252c45f[[#This Row],[Dogfood Date]]),"",ROUND((VSTS_4c4a2935_7cc5_4a88_9916_4870a252c45f[[#This Row],[Dogfood Date]]-TODAY())/7,0))</f>
        <v/>
      </c>
      <c r="E769" s="10" t="str">
        <f ca="1">IF(VSTS_4c4a2935_7cc5_4a88_9916_4870a252c45f[[#This Row],[D_Wk]]="","No Date",IF(VSTS_4c4a2935_7cc5_4a88_9916_4870a252c45f[[#This Row],[D_Wk]]&gt;=0,"Coming Soon","Live in Dogfood"))</f>
        <v>No Date</v>
      </c>
      <c r="F769" s="7"/>
      <c r="G769" s="9" t="str">
        <f ca="1">IF(ISBLANK(VSTS_4c4a2935_7cc5_4a88_9916_4870a252c45f[[#This Row],[Release Date]]),"",ROUND((VSTS_4c4a2935_7cc5_4a88_9916_4870a252c45f[[#This Row],[Release Date]]-TODAY())/7,0))</f>
        <v/>
      </c>
      <c r="H769" s="10" t="str">
        <f ca="1">IF(VSTS_4c4a2935_7cc5_4a88_9916_4870a252c45f[[#This Row],[R_Wk]]="","No Date",IF(VSTS_4c4a2935_7cc5_4a88_9916_4870a252c45f[[#This Row],[R_Wk]]&gt;=0,"Coming Soon","Live in Prod"))</f>
        <v>No Date</v>
      </c>
      <c r="I769" s="7"/>
      <c r="J769" s="9" t="str">
        <f ca="1">IF(ISBLANK(VSTS_4c4a2935_7cc5_4a88_9916_4870a252c45f[[#This Row],[Finish Date]]),"",ROUND((VSTS_4c4a2935_7cc5_4a88_9916_4870a252c45f[[#This Row],[Finish Date]]-TODAY())/7,0))</f>
        <v/>
      </c>
      <c r="K7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69" s="1"/>
      <c r="M769" s="1"/>
      <c r="N769" s="1" t="s">
        <v>20</v>
      </c>
      <c r="O769" s="23">
        <v>41948.419328703705</v>
      </c>
      <c r="P769" s="23">
        <f>IFERROR(VLOOKUP(VSTS_4c4a2935_7cc5_4a88_9916_4870a252c45f[[#This Row],[ID]],PriLookup[],3,FALSE),"")</f>
        <v>41957.441365740742</v>
      </c>
      <c r="Q769" s="4" t="s">
        <v>4560</v>
      </c>
      <c r="R769" s="4"/>
      <c r="S769" s="1"/>
      <c r="T769" s="1" t="s">
        <v>2443</v>
      </c>
      <c r="U769" s="1" t="s">
        <v>2430</v>
      </c>
      <c r="V769" s="1" t="s">
        <v>2446</v>
      </c>
      <c r="W769" s="4" t="str">
        <f>VLOOKUP(VSTS_4c4a2935_7cc5_4a88_9916_4870a252c45f[[#This Row],[Area Path]],Table4[],2,FALSE)</f>
        <v>Unassigned</v>
      </c>
      <c r="X769" s="4" t="str">
        <f>VLOOKUP(VSTS_4c4a2935_7cc5_4a88_9916_4870a252c45f[[#This Row],[Area Path]],Table4[],3,FALSE)</f>
        <v>Unassigned</v>
      </c>
      <c r="Y769" s="4">
        <v>1501538424</v>
      </c>
      <c r="Z769" s="4" t="str">
        <f>IFERROR(IF(VLOOKUP(VSTS_4c4a2935_7cc5_4a88_9916_4870a252c45f[[#This Row],[ID]],ParentLookup[],7,FALSE)="Initiative",VLOOKUP(VSTS_4c4a2935_7cc5_4a88_9916_4870a252c45f[[#This Row],[ID]],ParentLookup[],4,FALSE),#N/A),"-- Not an Initiative --")</f>
        <v>PPTe - Slide Designs</v>
      </c>
    </row>
    <row r="770" spans="1:26" hidden="1" x14ac:dyDescent="0.25">
      <c r="A770" s="2">
        <v>21229</v>
      </c>
      <c r="B770" s="1" t="s">
        <v>3274</v>
      </c>
      <c r="C770" s="7"/>
      <c r="D770" s="9" t="str">
        <f ca="1">IF(ISBLANK(VSTS_4c4a2935_7cc5_4a88_9916_4870a252c45f[[#This Row],[Dogfood Date]]),"",ROUND((VSTS_4c4a2935_7cc5_4a88_9916_4870a252c45f[[#This Row],[Dogfood Date]]-TODAY())/7,0))</f>
        <v/>
      </c>
      <c r="E770" s="10" t="str">
        <f ca="1">IF(VSTS_4c4a2935_7cc5_4a88_9916_4870a252c45f[[#This Row],[D_Wk]]="","No Date",IF(VSTS_4c4a2935_7cc5_4a88_9916_4870a252c45f[[#This Row],[D_Wk]]&gt;=0,"Coming Soon","Live in Dogfood"))</f>
        <v>No Date</v>
      </c>
      <c r="F770" s="7"/>
      <c r="G770" s="9" t="str">
        <f ca="1">IF(ISBLANK(VSTS_4c4a2935_7cc5_4a88_9916_4870a252c45f[[#This Row],[Release Date]]),"",ROUND((VSTS_4c4a2935_7cc5_4a88_9916_4870a252c45f[[#This Row],[Release Date]]-TODAY())/7,0))</f>
        <v/>
      </c>
      <c r="H770" s="10" t="str">
        <f ca="1">IF(VSTS_4c4a2935_7cc5_4a88_9916_4870a252c45f[[#This Row],[R_Wk]]="","No Date",IF(VSTS_4c4a2935_7cc5_4a88_9916_4870a252c45f[[#This Row],[R_Wk]]&gt;=0,"Coming Soon","Live in Prod"))</f>
        <v>No Date</v>
      </c>
      <c r="I770" s="7"/>
      <c r="J770" s="9" t="str">
        <f ca="1">IF(ISBLANK(VSTS_4c4a2935_7cc5_4a88_9916_4870a252c45f[[#This Row],[Finish Date]]),"",ROUND((VSTS_4c4a2935_7cc5_4a88_9916_4870a252c45f[[#This Row],[Finish Date]]-TODAY())/7,0))</f>
        <v/>
      </c>
      <c r="K77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70" s="1"/>
      <c r="M770" s="1"/>
      <c r="N770" s="1" t="s">
        <v>20</v>
      </c>
      <c r="O770" s="23">
        <v>41963.489733796298</v>
      </c>
      <c r="P770" s="23">
        <f>IFERROR(VLOOKUP(VSTS_4c4a2935_7cc5_4a88_9916_4870a252c45f[[#This Row],[ID]],PriLookup[],3,FALSE),"")</f>
        <v>41957.441516203704</v>
      </c>
      <c r="Q770" s="4" t="s">
        <v>3143</v>
      </c>
      <c r="R770" s="4"/>
      <c r="S770" s="1" t="s">
        <v>302</v>
      </c>
      <c r="T770" s="1" t="s">
        <v>2443</v>
      </c>
      <c r="U770" s="1" t="s">
        <v>2430</v>
      </c>
      <c r="V770" s="1" t="s">
        <v>2446</v>
      </c>
      <c r="W770" s="4" t="str">
        <f>VLOOKUP(VSTS_4c4a2935_7cc5_4a88_9916_4870a252c45f[[#This Row],[Area Path]],Table4[],2,FALSE)</f>
        <v>Unassigned</v>
      </c>
      <c r="X770" s="4" t="str">
        <f>VLOOKUP(VSTS_4c4a2935_7cc5_4a88_9916_4870a252c45f[[#This Row],[Area Path]],Table4[],3,FALSE)</f>
        <v>Unassigned</v>
      </c>
      <c r="Y770" s="4">
        <v>1981538412</v>
      </c>
      <c r="Z770" s="4" t="str">
        <f>IFERROR(IF(VLOOKUP(VSTS_4c4a2935_7cc5_4a88_9916_4870a252c45f[[#This Row],[ID]],ParentLookup[],7,FALSE)="Initiative",VLOOKUP(VSTS_4c4a2935_7cc5_4a88_9916_4870a252c45f[[#This Row],[ID]],ParentLookup[],4,FALSE),#N/A),"-- Not an Initiative --")</f>
        <v>PPTe - Slide Designs</v>
      </c>
    </row>
    <row r="771" spans="1:26" x14ac:dyDescent="0.25">
      <c r="A771" s="2">
        <v>17248</v>
      </c>
      <c r="B771" s="1" t="s">
        <v>3761</v>
      </c>
      <c r="C771" s="7"/>
      <c r="D771" s="9" t="str">
        <f ca="1">IF(ISBLANK(VSTS_4c4a2935_7cc5_4a88_9916_4870a252c45f[[#This Row],[Dogfood Date]]),"",ROUND((VSTS_4c4a2935_7cc5_4a88_9916_4870a252c45f[[#This Row],[Dogfood Date]]-TODAY())/7,0))</f>
        <v/>
      </c>
      <c r="E771" s="22" t="str">
        <f ca="1">IF(VSTS_4c4a2935_7cc5_4a88_9916_4870a252c45f[[#This Row],[D_Wk]]="","No Date",IF(VSTS_4c4a2935_7cc5_4a88_9916_4870a252c45f[[#This Row],[D_Wk]]&gt;=0,"Coming Soon","Live in Dogfood"))</f>
        <v>No Date</v>
      </c>
      <c r="F771" s="7">
        <v>42004.958333333336</v>
      </c>
      <c r="G771" s="9">
        <f ca="1">IF(ISBLANK(VSTS_4c4a2935_7cc5_4a88_9916_4870a252c45f[[#This Row],[Release Date]]),"",ROUND((VSTS_4c4a2935_7cc5_4a88_9916_4870a252c45f[[#This Row],[Release Date]]-TODAY())/7,0))</f>
        <v>-28</v>
      </c>
      <c r="H771" s="22" t="str">
        <f ca="1">IF(VSTS_4c4a2935_7cc5_4a88_9916_4870a252c45f[[#This Row],[R_Wk]]="","No Date",IF(VSTS_4c4a2935_7cc5_4a88_9916_4870a252c45f[[#This Row],[R_Wk]]&gt;=0,"Coming Soon","Live in Prod"))</f>
        <v>Live in Prod</v>
      </c>
      <c r="I771" s="7"/>
      <c r="J771" s="9" t="str">
        <f ca="1">IF(ISBLANK(VSTS_4c4a2935_7cc5_4a88_9916_4870a252c45f[[#This Row],[Finish Date]]),"",ROUND((VSTS_4c4a2935_7cc5_4a88_9916_4870a252c45f[[#This Row],[Finish Date]]-TODAY())/7,0))</f>
        <v/>
      </c>
      <c r="K77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71" s="1" t="s">
        <v>197</v>
      </c>
      <c r="M771" s="1" t="s">
        <v>3762</v>
      </c>
      <c r="N771" s="1" t="s">
        <v>2397</v>
      </c>
      <c r="O771" s="23">
        <v>41947.943368055552</v>
      </c>
      <c r="P771" s="23">
        <f>IFERROR(VLOOKUP(VSTS_4c4a2935_7cc5_4a88_9916_4870a252c45f[[#This Row],[ID]],PriLookup[],3,FALSE),"")</f>
        <v>41938.977361111109</v>
      </c>
      <c r="Q771" s="4" t="s">
        <v>2454</v>
      </c>
      <c r="R771" s="4"/>
      <c r="S771" s="1" t="s">
        <v>419</v>
      </c>
      <c r="T771" s="1" t="s">
        <v>2443</v>
      </c>
      <c r="U771" s="1" t="s">
        <v>2430</v>
      </c>
      <c r="V771" s="1" t="s">
        <v>5873</v>
      </c>
      <c r="W771" s="4" t="str">
        <f>VLOOKUP(VSTS_4c4a2935_7cc5_4a88_9916_4870a252c45f[[#This Row],[Area Path]],Table4[],2,FALSE)</f>
        <v>WAC User Focused Experimentation</v>
      </c>
      <c r="X771" s="4" t="str">
        <f>VLOOKUP(VSTS_4c4a2935_7cc5_4a88_9916_4870a252c45f[[#This Row],[Area Path]],Table4[],3,FALSE)</f>
        <v>WAC</v>
      </c>
      <c r="Y771" s="4">
        <v>86197610</v>
      </c>
      <c r="Z771" s="4" t="str">
        <f>IFERROR(IF(VLOOKUP(VSTS_4c4a2935_7cc5_4a88_9916_4870a252c45f[[#This Row],[ID]],ParentLookup[],7,FALSE)="Initiative",VLOOKUP(VSTS_4c4a2935_7cc5_4a88_9916_4870a252c45f[[#This Row],[ID]],ParentLookup[],4,FALSE),#N/A),"-- Not an Initiative --")</f>
        <v>-- Not an Initiative --</v>
      </c>
    </row>
    <row r="772" spans="1:26" hidden="1" x14ac:dyDescent="0.25">
      <c r="A772" s="2">
        <v>24623</v>
      </c>
      <c r="B772" s="1" t="s">
        <v>3673</v>
      </c>
      <c r="C772" s="7"/>
      <c r="D772" s="9" t="str">
        <f ca="1">IF(ISBLANK(VSTS_4c4a2935_7cc5_4a88_9916_4870a252c45f[[#This Row],[Dogfood Date]]),"",ROUND((VSTS_4c4a2935_7cc5_4a88_9916_4870a252c45f[[#This Row],[Dogfood Date]]-TODAY())/7,0))</f>
        <v/>
      </c>
      <c r="E772" s="22" t="str">
        <f ca="1">IF(VSTS_4c4a2935_7cc5_4a88_9916_4870a252c45f[[#This Row],[D_Wk]]="","No Date",IF(VSTS_4c4a2935_7cc5_4a88_9916_4870a252c45f[[#This Row],[D_Wk]]&gt;=0,"Coming Soon","Live in Dogfood"))</f>
        <v>No Date</v>
      </c>
      <c r="F772" s="7"/>
      <c r="G772" s="9" t="str">
        <f ca="1">IF(ISBLANK(VSTS_4c4a2935_7cc5_4a88_9916_4870a252c45f[[#This Row],[Release Date]]),"",ROUND((VSTS_4c4a2935_7cc5_4a88_9916_4870a252c45f[[#This Row],[Release Date]]-TODAY())/7,0))</f>
        <v/>
      </c>
      <c r="H772" s="22" t="str">
        <f ca="1">IF(VSTS_4c4a2935_7cc5_4a88_9916_4870a252c45f[[#This Row],[R_Wk]]="","No Date",IF(VSTS_4c4a2935_7cc5_4a88_9916_4870a252c45f[[#This Row],[R_Wk]]&gt;=0,"Coming Soon","Live in Prod"))</f>
        <v>No Date</v>
      </c>
      <c r="I772" s="7"/>
      <c r="J772" s="9" t="str">
        <f ca="1">IF(ISBLANK(VSTS_4c4a2935_7cc5_4a88_9916_4870a252c45f[[#This Row],[Finish Date]]),"",ROUND((VSTS_4c4a2935_7cc5_4a88_9916_4870a252c45f[[#This Row],[Finish Date]]-TODAY())/7,0))</f>
        <v/>
      </c>
      <c r="K77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72" s="1"/>
      <c r="M772" s="1"/>
      <c r="N772" s="1" t="s">
        <v>19</v>
      </c>
      <c r="O772" s="23">
        <v>42137.633368055554</v>
      </c>
      <c r="P772" s="23">
        <f>IFERROR(VLOOKUP(VSTS_4c4a2935_7cc5_4a88_9916_4870a252c45f[[#This Row],[ID]],PriLookup[],3,FALSE),"")</f>
        <v>42137.635462962964</v>
      </c>
      <c r="Q772" s="4"/>
      <c r="R772" s="4"/>
      <c r="S772" s="1"/>
      <c r="T772" s="1" t="s">
        <v>2443</v>
      </c>
      <c r="U772" s="1" t="s">
        <v>2430</v>
      </c>
      <c r="V772" s="1" t="s">
        <v>2446</v>
      </c>
      <c r="W772" s="4" t="str">
        <f>VLOOKUP(VSTS_4c4a2935_7cc5_4a88_9916_4870a252c45f[[#This Row],[Area Path]],Table4[],2,FALSE)</f>
        <v>Unassigned</v>
      </c>
      <c r="X772" s="4" t="str">
        <f>VLOOKUP(VSTS_4c4a2935_7cc5_4a88_9916_4870a252c45f[[#This Row],[Area Path]],Table4[],3,FALSE)</f>
        <v>Unassigned</v>
      </c>
      <c r="Y772" s="4">
        <v>163846150</v>
      </c>
      <c r="Z772" s="4" t="str">
        <f>IFERROR(IF(VLOOKUP(VSTS_4c4a2935_7cc5_4a88_9916_4870a252c45f[[#This Row],[ID]],ParentLookup[],7,FALSE)="Initiative",VLOOKUP(VSTS_4c4a2935_7cc5_4a88_9916_4870a252c45f[[#This Row],[ID]],ParentLookup[],4,FALSE),#N/A),"-- Not an Initiative --")</f>
        <v>-- Not an Initiative --</v>
      </c>
    </row>
    <row r="773" spans="1:26" hidden="1" x14ac:dyDescent="0.25">
      <c r="A773" s="2">
        <v>24650</v>
      </c>
      <c r="B773" s="1" t="s">
        <v>4109</v>
      </c>
      <c r="C773" s="7">
        <v>42051</v>
      </c>
      <c r="D773" s="9">
        <f ca="1">IF(ISBLANK(VSTS_4c4a2935_7cc5_4a88_9916_4870a252c45f[[#This Row],[Dogfood Date]]),"",ROUND((VSTS_4c4a2935_7cc5_4a88_9916_4870a252c45f[[#This Row],[Dogfood Date]]-TODAY())/7,0))</f>
        <v>-21</v>
      </c>
      <c r="E773" s="10" t="str">
        <f ca="1">IF(VSTS_4c4a2935_7cc5_4a88_9916_4870a252c45f[[#This Row],[D_Wk]]="","No Date",IF(VSTS_4c4a2935_7cc5_4a88_9916_4870a252c45f[[#This Row],[D_Wk]]&gt;=0,"Coming Soon","Live in Dogfood"))</f>
        <v>Live in Dogfood</v>
      </c>
      <c r="F773" s="7">
        <v>42116</v>
      </c>
      <c r="G773" s="9">
        <f ca="1">IF(ISBLANK(VSTS_4c4a2935_7cc5_4a88_9916_4870a252c45f[[#This Row],[Release Date]]),"",ROUND((VSTS_4c4a2935_7cc5_4a88_9916_4870a252c45f[[#This Row],[Release Date]]-TODAY())/7,0))</f>
        <v>-12</v>
      </c>
      <c r="H773" s="10" t="str">
        <f ca="1">IF(VSTS_4c4a2935_7cc5_4a88_9916_4870a252c45f[[#This Row],[R_Wk]]="","No Date",IF(VSTS_4c4a2935_7cc5_4a88_9916_4870a252c45f[[#This Row],[R_Wk]]&gt;=0,"Coming Soon","Live in Prod"))</f>
        <v>Live in Prod</v>
      </c>
      <c r="I773" s="7">
        <v>42146</v>
      </c>
      <c r="J773" s="9">
        <f ca="1">IF(ISBLANK(VSTS_4c4a2935_7cc5_4a88_9916_4870a252c45f[[#This Row],[Finish Date]]),"",ROUND((VSTS_4c4a2935_7cc5_4a88_9916_4870a252c45f[[#This Row],[Finish Date]]-TODAY())/7,0))</f>
        <v>-8</v>
      </c>
      <c r="K77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73" s="1" t="s">
        <v>5936</v>
      </c>
      <c r="M773" s="1" t="s">
        <v>6007</v>
      </c>
      <c r="N773" s="1" t="s">
        <v>19</v>
      </c>
      <c r="O773" s="23">
        <v>42144.951006944444</v>
      </c>
      <c r="P773" s="23">
        <f>IFERROR(VLOOKUP(VSTS_4c4a2935_7cc5_4a88_9916_4870a252c45f[[#This Row],[ID]],PriLookup[],3,FALSE),"")</f>
        <v>42071.992488425924</v>
      </c>
      <c r="Q773" s="4" t="s">
        <v>4561</v>
      </c>
      <c r="R773" s="4"/>
      <c r="S773" s="1" t="s">
        <v>1140</v>
      </c>
      <c r="T773" s="1" t="s">
        <v>5892</v>
      </c>
      <c r="U773" s="1" t="s">
        <v>2430</v>
      </c>
      <c r="V773" s="1" t="s">
        <v>2445</v>
      </c>
      <c r="W773" s="4" t="str">
        <f>VLOOKUP(VSTS_4c4a2935_7cc5_4a88_9916_4870a252c45f[[#This Row],[Area Path]],Table4[],2,FALSE)</f>
        <v>OAS</v>
      </c>
      <c r="X773" s="4" t="str">
        <f>VLOOKUP(VSTS_4c4a2935_7cc5_4a88_9916_4870a252c45f[[#This Row],[Area Path]],Table4[],3,FALSE)</f>
        <v>OAS</v>
      </c>
      <c r="Y773" s="4">
        <v>138509307</v>
      </c>
      <c r="Z773" s="4" t="str">
        <f>IFERROR(IF(VLOOKUP(VSTS_4c4a2935_7cc5_4a88_9916_4870a252c45f[[#This Row],[ID]],ParentLookup[],7,FALSE)="Initiative",VLOOKUP(VSTS_4c4a2935_7cc5_4a88_9916_4870a252c45f[[#This Row],[ID]],ParentLookup[],4,FALSE),#N/A),"-- Not an Initiative --")</f>
        <v>Good Enough for Daily Use</v>
      </c>
    </row>
    <row r="774" spans="1:26" x14ac:dyDescent="0.25">
      <c r="A774" s="2">
        <v>17202</v>
      </c>
      <c r="B774" s="1" t="s">
        <v>3763</v>
      </c>
      <c r="C774" s="7"/>
      <c r="D774" s="9" t="str">
        <f ca="1">IF(ISBLANK(VSTS_4c4a2935_7cc5_4a88_9916_4870a252c45f[[#This Row],[Dogfood Date]]),"",ROUND((VSTS_4c4a2935_7cc5_4a88_9916_4870a252c45f[[#This Row],[Dogfood Date]]-TODAY())/7,0))</f>
        <v/>
      </c>
      <c r="E774" s="22" t="str">
        <f ca="1">IF(VSTS_4c4a2935_7cc5_4a88_9916_4870a252c45f[[#This Row],[D_Wk]]="","No Date",IF(VSTS_4c4a2935_7cc5_4a88_9916_4870a252c45f[[#This Row],[D_Wk]]&gt;=0,"Coming Soon","Live in Dogfood"))</f>
        <v>No Date</v>
      </c>
      <c r="F774" s="7"/>
      <c r="G774" s="9" t="str">
        <f ca="1">IF(ISBLANK(VSTS_4c4a2935_7cc5_4a88_9916_4870a252c45f[[#This Row],[Release Date]]),"",ROUND((VSTS_4c4a2935_7cc5_4a88_9916_4870a252c45f[[#This Row],[Release Date]]-TODAY())/7,0))</f>
        <v/>
      </c>
      <c r="H774" s="22" t="str">
        <f ca="1">IF(VSTS_4c4a2935_7cc5_4a88_9916_4870a252c45f[[#This Row],[R_Wk]]="","No Date",IF(VSTS_4c4a2935_7cc5_4a88_9916_4870a252c45f[[#This Row],[R_Wk]]&gt;=0,"Coming Soon","Live in Prod"))</f>
        <v>No Date</v>
      </c>
      <c r="I774" s="7"/>
      <c r="J774" s="9" t="str">
        <f ca="1">IF(ISBLANK(VSTS_4c4a2935_7cc5_4a88_9916_4870a252c45f[[#This Row],[Finish Date]]),"",ROUND((VSTS_4c4a2935_7cc5_4a88_9916_4870a252c45f[[#This Row],[Finish Date]]-TODAY())/7,0))</f>
        <v/>
      </c>
      <c r="K77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74" s="1" t="s">
        <v>2152</v>
      </c>
      <c r="M774" s="1" t="s">
        <v>3762</v>
      </c>
      <c r="N774" s="1" t="s">
        <v>2397</v>
      </c>
      <c r="O774" s="23">
        <v>41947.942847222221</v>
      </c>
      <c r="P774" s="23">
        <f>IFERROR(VLOOKUP(VSTS_4c4a2935_7cc5_4a88_9916_4870a252c45f[[#This Row],[ID]],PriLookup[],3,FALSE),"")</f>
        <v>41935.638171296298</v>
      </c>
      <c r="Q774" s="4" t="s">
        <v>2454</v>
      </c>
      <c r="R774" s="4"/>
      <c r="S774" s="1" t="s">
        <v>419</v>
      </c>
      <c r="T774" s="1" t="s">
        <v>2443</v>
      </c>
      <c r="U774" s="1" t="s">
        <v>2430</v>
      </c>
      <c r="V774" s="1" t="s">
        <v>5873</v>
      </c>
      <c r="W774" s="4" t="str">
        <f>VLOOKUP(VSTS_4c4a2935_7cc5_4a88_9916_4870a252c45f[[#This Row],[Area Path]],Table4[],2,FALSE)</f>
        <v>WAC User Focused Experimentation</v>
      </c>
      <c r="X774" s="4" t="str">
        <f>VLOOKUP(VSTS_4c4a2935_7cc5_4a88_9916_4870a252c45f[[#This Row],[Area Path]],Table4[],3,FALSE)</f>
        <v>WAC</v>
      </c>
      <c r="Y774" s="4">
        <v>222222222</v>
      </c>
      <c r="Z774" s="4" t="str">
        <f>IFERROR(IF(VLOOKUP(VSTS_4c4a2935_7cc5_4a88_9916_4870a252c45f[[#This Row],[ID]],ParentLookup[],7,FALSE)="Initiative",VLOOKUP(VSTS_4c4a2935_7cc5_4a88_9916_4870a252c45f[[#This Row],[ID]],ParentLookup[],4,FALSE),#N/A),"-- Not an Initiative --")</f>
        <v>-- Not an Initiative --</v>
      </c>
    </row>
    <row r="775" spans="1:26" hidden="1" x14ac:dyDescent="0.25">
      <c r="A775" s="2">
        <v>26995</v>
      </c>
      <c r="B775" s="1" t="s">
        <v>3246</v>
      </c>
      <c r="C775" s="7"/>
      <c r="D775" s="9" t="str">
        <f ca="1">IF(ISBLANK(VSTS_4c4a2935_7cc5_4a88_9916_4870a252c45f[[#This Row],[Dogfood Date]]),"",ROUND((VSTS_4c4a2935_7cc5_4a88_9916_4870a252c45f[[#This Row],[Dogfood Date]]-TODAY())/7,0))</f>
        <v/>
      </c>
      <c r="E775" s="10" t="str">
        <f ca="1">IF(VSTS_4c4a2935_7cc5_4a88_9916_4870a252c45f[[#This Row],[D_Wk]]="","No Date",IF(VSTS_4c4a2935_7cc5_4a88_9916_4870a252c45f[[#This Row],[D_Wk]]&gt;=0,"Coming Soon","Live in Dogfood"))</f>
        <v>No Date</v>
      </c>
      <c r="F775" s="7"/>
      <c r="G775" s="9" t="str">
        <f ca="1">IF(ISBLANK(VSTS_4c4a2935_7cc5_4a88_9916_4870a252c45f[[#This Row],[Release Date]]),"",ROUND((VSTS_4c4a2935_7cc5_4a88_9916_4870a252c45f[[#This Row],[Release Date]]-TODAY())/7,0))</f>
        <v/>
      </c>
      <c r="H775" s="10" t="str">
        <f ca="1">IF(VSTS_4c4a2935_7cc5_4a88_9916_4870a252c45f[[#This Row],[R_Wk]]="","No Date",IF(VSTS_4c4a2935_7cc5_4a88_9916_4870a252c45f[[#This Row],[R_Wk]]&gt;=0,"Coming Soon","Live in Prod"))</f>
        <v>No Date</v>
      </c>
      <c r="I775" s="7"/>
      <c r="J775" s="9" t="str">
        <f ca="1">IF(ISBLANK(VSTS_4c4a2935_7cc5_4a88_9916_4870a252c45f[[#This Row],[Finish Date]]),"",ROUND((VSTS_4c4a2935_7cc5_4a88_9916_4870a252c45f[[#This Row],[Finish Date]]-TODAY())/7,0))</f>
        <v/>
      </c>
      <c r="K77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75" s="1" t="s">
        <v>1176</v>
      </c>
      <c r="M775" s="1" t="s">
        <v>3247</v>
      </c>
      <c r="N775" s="1" t="s">
        <v>19</v>
      </c>
      <c r="O775" s="23">
        <v>42137.633368055554</v>
      </c>
      <c r="P775" s="23">
        <f>IFERROR(VLOOKUP(VSTS_4c4a2935_7cc5_4a88_9916_4870a252c45f[[#This Row],[ID]],PriLookup[],3,FALSE),"")</f>
        <v>41977.673750000002</v>
      </c>
      <c r="Q775" s="4" t="s">
        <v>2874</v>
      </c>
      <c r="R775" s="4"/>
      <c r="S775" s="1" t="s">
        <v>2024</v>
      </c>
      <c r="T775" s="1" t="s">
        <v>5886</v>
      </c>
      <c r="U775" s="1" t="s">
        <v>2430</v>
      </c>
      <c r="V775" s="1" t="s">
        <v>2448</v>
      </c>
      <c r="W775" s="4" t="str">
        <f>VLOOKUP(VSTS_4c4a2935_7cc5_4a88_9916_4870a252c45f[[#This Row],[Area Path]],Table4[],2,FALSE)</f>
        <v>PowerPoint</v>
      </c>
      <c r="X775" s="4" t="str">
        <f>VLOOKUP(VSTS_4c4a2935_7cc5_4a88_9916_4870a252c45f[[#This Row],[Area Path]],Table4[],3,FALSE)</f>
        <v>PPT SVC</v>
      </c>
      <c r="Y775" s="4">
        <v>6123730</v>
      </c>
      <c r="Z775" s="4" t="str">
        <f>IFERROR(IF(VLOOKUP(VSTS_4c4a2935_7cc5_4a88_9916_4870a252c45f[[#This Row],[ID]],ParentLookup[],7,FALSE)="Initiative",VLOOKUP(VSTS_4c4a2935_7cc5_4a88_9916_4870a252c45f[[#This Row],[ID]],ParentLookup[],4,FALSE),#N/A),"-- Not an Initiative --")</f>
        <v>-- Not an Initiative --</v>
      </c>
    </row>
    <row r="776" spans="1:26" hidden="1" x14ac:dyDescent="0.25">
      <c r="A776" s="2">
        <v>27232</v>
      </c>
      <c r="B776" s="1" t="s">
        <v>2804</v>
      </c>
      <c r="C776" s="7">
        <v>42063</v>
      </c>
      <c r="D776" s="9">
        <f ca="1">IF(ISBLANK(VSTS_4c4a2935_7cc5_4a88_9916_4870a252c45f[[#This Row],[Dogfood Date]]),"",ROUND((VSTS_4c4a2935_7cc5_4a88_9916_4870a252c45f[[#This Row],[Dogfood Date]]-TODAY())/7,0))</f>
        <v>-20</v>
      </c>
      <c r="E776" s="10" t="str">
        <f ca="1">IF(VSTS_4c4a2935_7cc5_4a88_9916_4870a252c45f[[#This Row],[D_Wk]]="","No Date",IF(VSTS_4c4a2935_7cc5_4a88_9916_4870a252c45f[[#This Row],[D_Wk]]&gt;=0,"Coming Soon","Live in Dogfood"))</f>
        <v>Live in Dogfood</v>
      </c>
      <c r="F776" s="7">
        <v>42116</v>
      </c>
      <c r="G776" s="9">
        <f ca="1">IF(ISBLANK(VSTS_4c4a2935_7cc5_4a88_9916_4870a252c45f[[#This Row],[Release Date]]),"",ROUND((VSTS_4c4a2935_7cc5_4a88_9916_4870a252c45f[[#This Row],[Release Date]]-TODAY())/7,0))</f>
        <v>-12</v>
      </c>
      <c r="H776" s="10" t="str">
        <f ca="1">IF(VSTS_4c4a2935_7cc5_4a88_9916_4870a252c45f[[#This Row],[R_Wk]]="","No Date",IF(VSTS_4c4a2935_7cc5_4a88_9916_4870a252c45f[[#This Row],[R_Wk]]&gt;=0,"Coming Soon","Live in Prod"))</f>
        <v>Live in Prod</v>
      </c>
      <c r="I776" s="7">
        <v>42179</v>
      </c>
      <c r="J776" s="9">
        <f ca="1">IF(ISBLANK(VSTS_4c4a2935_7cc5_4a88_9916_4870a252c45f[[#This Row],[Finish Date]]),"",ROUND((VSTS_4c4a2935_7cc5_4a88_9916_4870a252c45f[[#This Row],[Finish Date]]-TODAY())/7,0))</f>
        <v>-3</v>
      </c>
      <c r="K77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76" s="1" t="s">
        <v>679</v>
      </c>
      <c r="M776" s="1" t="s">
        <v>2805</v>
      </c>
      <c r="N776" s="1" t="s">
        <v>18</v>
      </c>
      <c r="O776" s="23">
        <v>42137.633645833332</v>
      </c>
      <c r="P776" s="23">
        <f>IFERROR(VLOOKUP(VSTS_4c4a2935_7cc5_4a88_9916_4870a252c45f[[#This Row],[ID]],PriLookup[],3,FALSE),"")</f>
        <v>41991.118726851855</v>
      </c>
      <c r="Q776" s="4" t="s">
        <v>6008</v>
      </c>
      <c r="R776" s="4"/>
      <c r="S776" s="1" t="s">
        <v>1701</v>
      </c>
      <c r="T776" s="1" t="s">
        <v>5885</v>
      </c>
      <c r="U776" s="1" t="s">
        <v>2430</v>
      </c>
      <c r="V776" s="1" t="s">
        <v>2445</v>
      </c>
      <c r="W776" s="4" t="str">
        <f>VLOOKUP(VSTS_4c4a2935_7cc5_4a88_9916_4870a252c45f[[#This Row],[Area Path]],Table4[],2,FALSE)</f>
        <v>OAS</v>
      </c>
      <c r="X776" s="4" t="str">
        <f>VLOOKUP(VSTS_4c4a2935_7cc5_4a88_9916_4870a252c45f[[#This Row],[Area Path]],Table4[],3,FALSE)</f>
        <v>OAS</v>
      </c>
      <c r="Y776" s="4">
        <v>6144548</v>
      </c>
      <c r="Z776" s="4" t="str">
        <f>IFERROR(IF(VLOOKUP(VSTS_4c4a2935_7cc5_4a88_9916_4870a252c45f[[#This Row],[ID]],ParentLookup[],7,FALSE)="Initiative",VLOOKUP(VSTS_4c4a2935_7cc5_4a88_9916_4870a252c45f[[#This Row],[ID]],ParentLookup[],4,FALSE),#N/A),"-- Not an Initiative --")</f>
        <v>Good Enough for Daily Use</v>
      </c>
    </row>
    <row r="777" spans="1:26" hidden="1" x14ac:dyDescent="0.25">
      <c r="A777" s="2">
        <v>27581</v>
      </c>
      <c r="B777" s="1" t="s">
        <v>3585</v>
      </c>
      <c r="C777" s="7">
        <v>42001.666666666664</v>
      </c>
      <c r="D777" s="9">
        <f ca="1">IF(ISBLANK(VSTS_4c4a2935_7cc5_4a88_9916_4870a252c45f[[#This Row],[Dogfood Date]]),"",ROUND((VSTS_4c4a2935_7cc5_4a88_9916_4870a252c45f[[#This Row],[Dogfood Date]]-TODAY())/7,0))</f>
        <v>-28</v>
      </c>
      <c r="E777" s="22" t="str">
        <f ca="1">IF(VSTS_4c4a2935_7cc5_4a88_9916_4870a252c45f[[#This Row],[D_Wk]]="","No Date",IF(VSTS_4c4a2935_7cc5_4a88_9916_4870a252c45f[[#This Row],[D_Wk]]&gt;=0,"Coming Soon","Live in Dogfood"))</f>
        <v>Live in Dogfood</v>
      </c>
      <c r="F777" s="7">
        <v>42082</v>
      </c>
      <c r="G777" s="9">
        <f ca="1">IF(ISBLANK(VSTS_4c4a2935_7cc5_4a88_9916_4870a252c45f[[#This Row],[Release Date]]),"",ROUND((VSTS_4c4a2935_7cc5_4a88_9916_4870a252c45f[[#This Row],[Release Date]]-TODAY())/7,0))</f>
        <v>-17</v>
      </c>
      <c r="H777" s="22" t="str">
        <f ca="1">IF(VSTS_4c4a2935_7cc5_4a88_9916_4870a252c45f[[#This Row],[R_Wk]]="","No Date",IF(VSTS_4c4a2935_7cc5_4a88_9916_4870a252c45f[[#This Row],[R_Wk]]&gt;=0,"Coming Soon","Live in Prod"))</f>
        <v>Live in Prod</v>
      </c>
      <c r="I777" s="7">
        <v>42144</v>
      </c>
      <c r="J777" s="9">
        <f ca="1">IF(ISBLANK(VSTS_4c4a2935_7cc5_4a88_9916_4870a252c45f[[#This Row],[Finish Date]]),"",ROUND((VSTS_4c4a2935_7cc5_4a88_9916_4870a252c45f[[#This Row],[Finish Date]]-TODAY())/7,0))</f>
        <v>-8</v>
      </c>
      <c r="K77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77" s="1" t="s">
        <v>711</v>
      </c>
      <c r="M777" s="1" t="s">
        <v>4124</v>
      </c>
      <c r="N777" s="1" t="s">
        <v>18</v>
      </c>
      <c r="O777" s="23">
        <v>42137.633645833332</v>
      </c>
      <c r="P777" s="23">
        <f>IFERROR(VLOOKUP(VSTS_4c4a2935_7cc5_4a88_9916_4870a252c45f[[#This Row],[ID]],PriLookup[],3,FALSE),"")</f>
        <v>41995.958414351851</v>
      </c>
      <c r="Q777" s="4" t="s">
        <v>4558</v>
      </c>
      <c r="R777" s="4"/>
      <c r="S777" s="1" t="s">
        <v>415</v>
      </c>
      <c r="T777" s="1" t="s">
        <v>5878</v>
      </c>
      <c r="U777" s="1" t="s">
        <v>2430</v>
      </c>
      <c r="V777" s="1" t="s">
        <v>2445</v>
      </c>
      <c r="W777" s="4" t="str">
        <f>VLOOKUP(VSTS_4c4a2935_7cc5_4a88_9916_4870a252c45f[[#This Row],[Area Path]],Table4[],2,FALSE)</f>
        <v>OAS</v>
      </c>
      <c r="X777" s="4" t="str">
        <f>VLOOKUP(VSTS_4c4a2935_7cc5_4a88_9916_4870a252c45f[[#This Row],[Area Path]],Table4[],3,FALSE)</f>
        <v>OAS</v>
      </c>
      <c r="Y777" s="4">
        <v>6134330</v>
      </c>
      <c r="Z777" s="4" t="str">
        <f>IFERROR(IF(VLOOKUP(VSTS_4c4a2935_7cc5_4a88_9916_4870a252c45f[[#This Row],[ID]],ParentLookup[],7,FALSE)="Initiative",VLOOKUP(VSTS_4c4a2935_7cc5_4a88_9916_4870a252c45f[[#This Row],[ID]],ParentLookup[],4,FALSE),#N/A),"-- Not an Initiative --")</f>
        <v>Tablestakes: PPTe - Tables</v>
      </c>
    </row>
    <row r="778" spans="1:26" hidden="1" x14ac:dyDescent="0.25">
      <c r="A778" s="2">
        <v>27615</v>
      </c>
      <c r="B778" s="1" t="s">
        <v>3588</v>
      </c>
      <c r="C778" s="7"/>
      <c r="D778" s="9" t="str">
        <f ca="1">IF(ISBLANK(VSTS_4c4a2935_7cc5_4a88_9916_4870a252c45f[[#This Row],[Dogfood Date]]),"",ROUND((VSTS_4c4a2935_7cc5_4a88_9916_4870a252c45f[[#This Row],[Dogfood Date]]-TODAY())/7,0))</f>
        <v/>
      </c>
      <c r="E778" s="22" t="str">
        <f ca="1">IF(VSTS_4c4a2935_7cc5_4a88_9916_4870a252c45f[[#This Row],[D_Wk]]="","No Date",IF(VSTS_4c4a2935_7cc5_4a88_9916_4870a252c45f[[#This Row],[D_Wk]]&gt;=0,"Coming Soon","Live in Dogfood"))</f>
        <v>No Date</v>
      </c>
      <c r="F778" s="7">
        <v>41988.666666666664</v>
      </c>
      <c r="G778" s="9">
        <f ca="1">IF(ISBLANK(VSTS_4c4a2935_7cc5_4a88_9916_4870a252c45f[[#This Row],[Release Date]]),"",ROUND((VSTS_4c4a2935_7cc5_4a88_9916_4870a252c45f[[#This Row],[Release Date]]-TODAY())/7,0))</f>
        <v>-30</v>
      </c>
      <c r="H778" s="22" t="str">
        <f ca="1">IF(VSTS_4c4a2935_7cc5_4a88_9916_4870a252c45f[[#This Row],[R_Wk]]="","No Date",IF(VSTS_4c4a2935_7cc5_4a88_9916_4870a252c45f[[#This Row],[R_Wk]]&gt;=0,"Coming Soon","Live in Prod"))</f>
        <v>Live in Prod</v>
      </c>
      <c r="I778" s="7">
        <v>41988.666666666664</v>
      </c>
      <c r="J778" s="9">
        <f ca="1">IF(ISBLANK(VSTS_4c4a2935_7cc5_4a88_9916_4870a252c45f[[#This Row],[Finish Date]]),"",ROUND((VSTS_4c4a2935_7cc5_4a88_9916_4870a252c45f[[#This Row],[Finish Date]]-TODAY())/7,0))</f>
        <v>-30</v>
      </c>
      <c r="K77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78" s="1" t="s">
        <v>679</v>
      </c>
      <c r="M778" s="1" t="s">
        <v>2791</v>
      </c>
      <c r="N778" s="1" t="s">
        <v>19</v>
      </c>
      <c r="O778" s="23">
        <v>42137.633368055554</v>
      </c>
      <c r="P778" s="23">
        <f>IFERROR(VLOOKUP(VSTS_4c4a2935_7cc5_4a88_9916_4870a252c45f[[#This Row],[ID]],PriLookup[],3,FALSE),"")</f>
        <v>41967.989895833336</v>
      </c>
      <c r="Q778" s="4" t="s">
        <v>2798</v>
      </c>
      <c r="R778" s="4"/>
      <c r="S778" s="1" t="s">
        <v>723</v>
      </c>
      <c r="T778" s="1" t="s">
        <v>5884</v>
      </c>
      <c r="U778" s="1" t="s">
        <v>2430</v>
      </c>
      <c r="V778" s="1" t="s">
        <v>2445</v>
      </c>
      <c r="W778" s="4" t="str">
        <f>VLOOKUP(VSTS_4c4a2935_7cc5_4a88_9916_4870a252c45f[[#This Row],[Area Path]],Table4[],2,FALSE)</f>
        <v>OAS</v>
      </c>
      <c r="X778" s="4" t="str">
        <f>VLOOKUP(VSTS_4c4a2935_7cc5_4a88_9916_4870a252c45f[[#This Row],[Area Path]],Table4[],3,FALSE)</f>
        <v>OAS</v>
      </c>
      <c r="Y778" s="4">
        <v>6140212</v>
      </c>
      <c r="Z778" s="4" t="str">
        <f>IFERROR(IF(VLOOKUP(VSTS_4c4a2935_7cc5_4a88_9916_4870a252c45f[[#This Row],[ID]],ParentLookup[],7,FALSE)="Initiative",VLOOKUP(VSTS_4c4a2935_7cc5_4a88_9916_4870a252c45f[[#This Row],[ID]],ParentLookup[],4,FALSE),#N/A),"-- Not an Initiative --")</f>
        <v>Boot a lot faster (PowerPoint)</v>
      </c>
    </row>
    <row r="779" spans="1:26" hidden="1" x14ac:dyDescent="0.25">
      <c r="A779" s="2">
        <v>27616</v>
      </c>
      <c r="B779" s="1" t="s">
        <v>3586</v>
      </c>
      <c r="C779" s="7"/>
      <c r="D779" s="9" t="str">
        <f ca="1">IF(ISBLANK(VSTS_4c4a2935_7cc5_4a88_9916_4870a252c45f[[#This Row],[Dogfood Date]]),"",ROUND((VSTS_4c4a2935_7cc5_4a88_9916_4870a252c45f[[#This Row],[Dogfood Date]]-TODAY())/7,0))</f>
        <v/>
      </c>
      <c r="E779" s="22" t="str">
        <f ca="1">IF(VSTS_4c4a2935_7cc5_4a88_9916_4870a252c45f[[#This Row],[D_Wk]]="","No Date",IF(VSTS_4c4a2935_7cc5_4a88_9916_4870a252c45f[[#This Row],[D_Wk]]&gt;=0,"Coming Soon","Live in Dogfood"))</f>
        <v>No Date</v>
      </c>
      <c r="F779" s="7">
        <v>41988.666666666664</v>
      </c>
      <c r="G779" s="9">
        <f ca="1">IF(ISBLANK(VSTS_4c4a2935_7cc5_4a88_9916_4870a252c45f[[#This Row],[Release Date]]),"",ROUND((VSTS_4c4a2935_7cc5_4a88_9916_4870a252c45f[[#This Row],[Release Date]]-TODAY())/7,0))</f>
        <v>-30</v>
      </c>
      <c r="H779" s="22" t="str">
        <f ca="1">IF(VSTS_4c4a2935_7cc5_4a88_9916_4870a252c45f[[#This Row],[R_Wk]]="","No Date",IF(VSTS_4c4a2935_7cc5_4a88_9916_4870a252c45f[[#This Row],[R_Wk]]&gt;=0,"Coming Soon","Live in Prod"))</f>
        <v>Live in Prod</v>
      </c>
      <c r="I779" s="7">
        <v>41988.666666666664</v>
      </c>
      <c r="J779" s="9">
        <f ca="1">IF(ISBLANK(VSTS_4c4a2935_7cc5_4a88_9916_4870a252c45f[[#This Row],[Finish Date]]),"",ROUND((VSTS_4c4a2935_7cc5_4a88_9916_4870a252c45f[[#This Row],[Finish Date]]-TODAY())/7,0))</f>
        <v>-30</v>
      </c>
      <c r="K77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79" s="1" t="s">
        <v>679</v>
      </c>
      <c r="M779" s="1" t="s">
        <v>3587</v>
      </c>
      <c r="N779" s="1" t="s">
        <v>19</v>
      </c>
      <c r="O779" s="23">
        <v>42137.633368055554</v>
      </c>
      <c r="P779" s="23">
        <f>IFERROR(VLOOKUP(VSTS_4c4a2935_7cc5_4a88_9916_4870a252c45f[[#This Row],[ID]],PriLookup[],3,FALSE),"")</f>
        <v>41967.989895833336</v>
      </c>
      <c r="Q779" s="4" t="s">
        <v>2798</v>
      </c>
      <c r="R779" s="4"/>
      <c r="S779" s="1" t="s">
        <v>723</v>
      </c>
      <c r="T779" s="1" t="s">
        <v>5884</v>
      </c>
      <c r="U779" s="1" t="s">
        <v>2430</v>
      </c>
      <c r="V779" s="1" t="s">
        <v>2445</v>
      </c>
      <c r="W779" s="4" t="str">
        <f>VLOOKUP(VSTS_4c4a2935_7cc5_4a88_9916_4870a252c45f[[#This Row],[Area Path]],Table4[],2,FALSE)</f>
        <v>OAS</v>
      </c>
      <c r="X779" s="4" t="str">
        <f>VLOOKUP(VSTS_4c4a2935_7cc5_4a88_9916_4870a252c45f[[#This Row],[Area Path]],Table4[],3,FALSE)</f>
        <v>OAS</v>
      </c>
      <c r="Y779" s="4">
        <v>6137735</v>
      </c>
      <c r="Z779" s="4" t="str">
        <f>IFERROR(IF(VLOOKUP(VSTS_4c4a2935_7cc5_4a88_9916_4870a252c45f[[#This Row],[ID]],ParentLookup[],7,FALSE)="Initiative",VLOOKUP(VSTS_4c4a2935_7cc5_4a88_9916_4870a252c45f[[#This Row],[ID]],ParentLookup[],4,FALSE),#N/A),"-- Not an Initiative --")</f>
        <v>Boot a lot faster (PowerPoint)</v>
      </c>
    </row>
    <row r="780" spans="1:26" hidden="1" x14ac:dyDescent="0.25">
      <c r="A780" s="2">
        <v>27619</v>
      </c>
      <c r="B780" s="1" t="s">
        <v>2799</v>
      </c>
      <c r="C780" s="7"/>
      <c r="D780" s="9" t="str">
        <f ca="1">IF(ISBLANK(VSTS_4c4a2935_7cc5_4a88_9916_4870a252c45f[[#This Row],[Dogfood Date]]),"",ROUND((VSTS_4c4a2935_7cc5_4a88_9916_4870a252c45f[[#This Row],[Dogfood Date]]-TODAY())/7,0))</f>
        <v/>
      </c>
      <c r="E780" s="22" t="str">
        <f ca="1">IF(VSTS_4c4a2935_7cc5_4a88_9916_4870a252c45f[[#This Row],[D_Wk]]="","No Date",IF(VSTS_4c4a2935_7cc5_4a88_9916_4870a252c45f[[#This Row],[D_Wk]]&gt;=0,"Coming Soon","Live in Dogfood"))</f>
        <v>No Date</v>
      </c>
      <c r="F780" s="7">
        <v>41984.333333333336</v>
      </c>
      <c r="G780" s="9">
        <f ca="1">IF(ISBLANK(VSTS_4c4a2935_7cc5_4a88_9916_4870a252c45f[[#This Row],[Release Date]]),"",ROUND((VSTS_4c4a2935_7cc5_4a88_9916_4870a252c45f[[#This Row],[Release Date]]-TODAY())/7,0))</f>
        <v>-31</v>
      </c>
      <c r="H780" s="22" t="str">
        <f ca="1">IF(VSTS_4c4a2935_7cc5_4a88_9916_4870a252c45f[[#This Row],[R_Wk]]="","No Date",IF(VSTS_4c4a2935_7cc5_4a88_9916_4870a252c45f[[#This Row],[R_Wk]]&gt;=0,"Coming Soon","Live in Prod"))</f>
        <v>Live in Prod</v>
      </c>
      <c r="I780" s="7">
        <v>42019.333333333336</v>
      </c>
      <c r="J780" s="9">
        <f ca="1">IF(ISBLANK(VSTS_4c4a2935_7cc5_4a88_9916_4870a252c45f[[#This Row],[Finish Date]]),"",ROUND((VSTS_4c4a2935_7cc5_4a88_9916_4870a252c45f[[#This Row],[Finish Date]]-TODAY())/7,0))</f>
        <v>-26</v>
      </c>
      <c r="K78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80" s="1" t="s">
        <v>679</v>
      </c>
      <c r="M780" s="1" t="s">
        <v>2800</v>
      </c>
      <c r="N780" s="1" t="s">
        <v>19</v>
      </c>
      <c r="O780" s="23">
        <v>42137.633368055554</v>
      </c>
      <c r="P780" s="23">
        <f>IFERROR(VLOOKUP(VSTS_4c4a2935_7cc5_4a88_9916_4870a252c45f[[#This Row],[ID]],PriLookup[],3,FALSE),"")</f>
        <v>41968.012627314813</v>
      </c>
      <c r="Q780" s="4" t="s">
        <v>2798</v>
      </c>
      <c r="R780" s="4"/>
      <c r="S780" s="1" t="s">
        <v>1050</v>
      </c>
      <c r="T780" s="1" t="s">
        <v>5884</v>
      </c>
      <c r="U780" s="1" t="s">
        <v>2430</v>
      </c>
      <c r="V780" s="1" t="s">
        <v>2445</v>
      </c>
      <c r="W780" s="4" t="str">
        <f>VLOOKUP(VSTS_4c4a2935_7cc5_4a88_9916_4870a252c45f[[#This Row],[Area Path]],Table4[],2,FALSE)</f>
        <v>OAS</v>
      </c>
      <c r="X780" s="4" t="str">
        <f>VLOOKUP(VSTS_4c4a2935_7cc5_4a88_9916_4870a252c45f[[#This Row],[Area Path]],Table4[],3,FALSE)</f>
        <v>OAS</v>
      </c>
      <c r="Y780" s="4">
        <v>6141451</v>
      </c>
      <c r="Z780" s="4" t="str">
        <f>IFERROR(IF(VLOOKUP(VSTS_4c4a2935_7cc5_4a88_9916_4870a252c45f[[#This Row],[ID]],ParentLookup[],7,FALSE)="Initiative",VLOOKUP(VSTS_4c4a2935_7cc5_4a88_9916_4870a252c45f[[#This Row],[ID]],ParentLookup[],4,FALSE),#N/A),"-- Not an Initiative --")</f>
        <v>Boot a lot faster (PowerPoint)</v>
      </c>
    </row>
    <row r="781" spans="1:26" hidden="1" x14ac:dyDescent="0.25">
      <c r="A781" s="2">
        <v>33736</v>
      </c>
      <c r="B781" s="1" t="s">
        <v>2653</v>
      </c>
      <c r="C781" s="7"/>
      <c r="D781" s="9" t="str">
        <f ca="1">IF(ISBLANK(VSTS_4c4a2935_7cc5_4a88_9916_4870a252c45f[[#This Row],[Dogfood Date]]),"",ROUND((VSTS_4c4a2935_7cc5_4a88_9916_4870a252c45f[[#This Row],[Dogfood Date]]-TODAY())/7,0))</f>
        <v/>
      </c>
      <c r="E781" s="10" t="str">
        <f ca="1">IF(VSTS_4c4a2935_7cc5_4a88_9916_4870a252c45f[[#This Row],[D_Wk]]="","No Date",IF(VSTS_4c4a2935_7cc5_4a88_9916_4870a252c45f[[#This Row],[D_Wk]]&gt;=0,"Coming Soon","Live in Dogfood"))</f>
        <v>No Date</v>
      </c>
      <c r="F781" s="7">
        <v>42062</v>
      </c>
      <c r="G781" s="9">
        <f ca="1">IF(ISBLANK(VSTS_4c4a2935_7cc5_4a88_9916_4870a252c45f[[#This Row],[Release Date]]),"",ROUND((VSTS_4c4a2935_7cc5_4a88_9916_4870a252c45f[[#This Row],[Release Date]]-TODAY())/7,0))</f>
        <v>-20</v>
      </c>
      <c r="H781" s="10" t="str">
        <f ca="1">IF(VSTS_4c4a2935_7cc5_4a88_9916_4870a252c45f[[#This Row],[R_Wk]]="","No Date",IF(VSTS_4c4a2935_7cc5_4a88_9916_4870a252c45f[[#This Row],[R_Wk]]&gt;=0,"Coming Soon","Live in Prod"))</f>
        <v>Live in Prod</v>
      </c>
      <c r="I781" s="7"/>
      <c r="J781" s="9" t="str">
        <f ca="1">IF(ISBLANK(VSTS_4c4a2935_7cc5_4a88_9916_4870a252c45f[[#This Row],[Finish Date]]),"",ROUND((VSTS_4c4a2935_7cc5_4a88_9916_4870a252c45f[[#This Row],[Finish Date]]-TODAY())/7,0))</f>
        <v/>
      </c>
      <c r="K7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81" s="1"/>
      <c r="M781" s="1"/>
      <c r="N781" s="1" t="s">
        <v>2397</v>
      </c>
      <c r="O781" s="23">
        <v>42077.432974537034</v>
      </c>
      <c r="P781" s="23">
        <f>IFERROR(VLOOKUP(VSTS_4c4a2935_7cc5_4a88_9916_4870a252c45f[[#This Row],[ID]],PriLookup[],3,FALSE),"")</f>
        <v>42074.136944444443</v>
      </c>
      <c r="Q781" s="4"/>
      <c r="R781" s="4"/>
      <c r="S781" s="1" t="s">
        <v>680</v>
      </c>
      <c r="T781" s="1" t="s">
        <v>5878</v>
      </c>
      <c r="U781" s="1" t="s">
        <v>2430</v>
      </c>
      <c r="V781" s="1" t="s">
        <v>2444</v>
      </c>
      <c r="W781" s="4" t="str">
        <f>VLOOKUP(VSTS_4c4a2935_7cc5_4a88_9916_4870a252c45f[[#This Row],[Area Path]],Table4[],2,FALSE)</f>
        <v>Excel</v>
      </c>
      <c r="X781" s="4" t="str">
        <f>VLOOKUP(VSTS_4c4a2935_7cc5_4a88_9916_4870a252c45f[[#This Row],[Area Path]],Table4[],3,FALSE)</f>
        <v>OBIL</v>
      </c>
      <c r="Y781" s="4">
        <v>1889546901</v>
      </c>
      <c r="Z781" s="4" t="str">
        <f>IFERROR(IF(VLOOKUP(VSTS_4c4a2935_7cc5_4a88_9916_4870a252c45f[[#This Row],[ID]],ParentLookup[],7,FALSE)="Initiative",VLOOKUP(VSTS_4c4a2935_7cc5_4a88_9916_4870a252c45f[[#This Row],[ID]],ParentLookup[],4,FALSE),#N/A),"-- Not an Initiative --")</f>
        <v>-- Not an Initiative --</v>
      </c>
    </row>
    <row r="782" spans="1:26" hidden="1" x14ac:dyDescent="0.25">
      <c r="A782" s="2">
        <v>33902</v>
      </c>
      <c r="B782" s="1" t="s">
        <v>3244</v>
      </c>
      <c r="C782" s="7"/>
      <c r="D782" s="9" t="str">
        <f ca="1">IF(ISBLANK(VSTS_4c4a2935_7cc5_4a88_9916_4870a252c45f[[#This Row],[Dogfood Date]]),"",ROUND((VSTS_4c4a2935_7cc5_4a88_9916_4870a252c45f[[#This Row],[Dogfood Date]]-TODAY())/7,0))</f>
        <v/>
      </c>
      <c r="E782" s="10" t="str">
        <f ca="1">IF(VSTS_4c4a2935_7cc5_4a88_9916_4870a252c45f[[#This Row],[D_Wk]]="","No Date",IF(VSTS_4c4a2935_7cc5_4a88_9916_4870a252c45f[[#This Row],[D_Wk]]&gt;=0,"Coming Soon","Live in Dogfood"))</f>
        <v>No Date</v>
      </c>
      <c r="F782" s="7"/>
      <c r="G782" s="9" t="str">
        <f ca="1">IF(ISBLANK(VSTS_4c4a2935_7cc5_4a88_9916_4870a252c45f[[#This Row],[Release Date]]),"",ROUND((VSTS_4c4a2935_7cc5_4a88_9916_4870a252c45f[[#This Row],[Release Date]]-TODAY())/7,0))</f>
        <v/>
      </c>
      <c r="H782" s="10" t="str">
        <f ca="1">IF(VSTS_4c4a2935_7cc5_4a88_9916_4870a252c45f[[#This Row],[R_Wk]]="","No Date",IF(VSTS_4c4a2935_7cc5_4a88_9916_4870a252c45f[[#This Row],[R_Wk]]&gt;=0,"Coming Soon","Live in Prod"))</f>
        <v>No Date</v>
      </c>
      <c r="I782" s="7"/>
      <c r="J782" s="9" t="str">
        <f ca="1">IF(ISBLANK(VSTS_4c4a2935_7cc5_4a88_9916_4870a252c45f[[#This Row],[Finish Date]]),"",ROUND((VSTS_4c4a2935_7cc5_4a88_9916_4870a252c45f[[#This Row],[Finish Date]]-TODAY())/7,0))</f>
        <v/>
      </c>
      <c r="K7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82" s="1" t="s">
        <v>5945</v>
      </c>
      <c r="M782" s="1" t="s">
        <v>3245</v>
      </c>
      <c r="N782" s="1" t="s">
        <v>19</v>
      </c>
      <c r="O782" s="23">
        <v>42137.633425925924</v>
      </c>
      <c r="P782" s="23">
        <f>IFERROR(VLOOKUP(VSTS_4c4a2935_7cc5_4a88_9916_4870a252c45f[[#This Row],[ID]],PriLookup[],3,FALSE),"")</f>
        <v>41977.673738425925</v>
      </c>
      <c r="Q782" s="4" t="s">
        <v>2890</v>
      </c>
      <c r="R782" s="4"/>
      <c r="S782" s="1"/>
      <c r="T782" s="1" t="s">
        <v>5886</v>
      </c>
      <c r="U782" s="1" t="s">
        <v>2430</v>
      </c>
      <c r="V782" s="1" t="s">
        <v>2448</v>
      </c>
      <c r="W782" s="4" t="str">
        <f>VLOOKUP(VSTS_4c4a2935_7cc5_4a88_9916_4870a252c45f[[#This Row],[Area Path]],Table4[],2,FALSE)</f>
        <v>PowerPoint</v>
      </c>
      <c r="X782" s="4" t="str">
        <f>VLOOKUP(VSTS_4c4a2935_7cc5_4a88_9916_4870a252c45f[[#This Row],[Area Path]],Table4[],3,FALSE)</f>
        <v>PPT SVC</v>
      </c>
      <c r="Y782" s="4">
        <v>6123652</v>
      </c>
      <c r="Z782" s="4" t="str">
        <f>IFERROR(IF(VLOOKUP(VSTS_4c4a2935_7cc5_4a88_9916_4870a252c45f[[#This Row],[ID]],ParentLookup[],7,FALSE)="Initiative",VLOOKUP(VSTS_4c4a2935_7cc5_4a88_9916_4870a252c45f[[#This Row],[ID]],ParentLookup[],4,FALSE),#N/A),"-- Not an Initiative --")</f>
        <v>-- Not an Initiative --</v>
      </c>
    </row>
    <row r="783" spans="1:26" hidden="1" x14ac:dyDescent="0.25">
      <c r="A783" s="2">
        <v>34036</v>
      </c>
      <c r="B783" s="1" t="s">
        <v>3752</v>
      </c>
      <c r="C783" s="7"/>
      <c r="D783" s="9" t="str">
        <f ca="1">IF(ISBLANK(VSTS_4c4a2935_7cc5_4a88_9916_4870a252c45f[[#This Row],[Dogfood Date]]),"",ROUND((VSTS_4c4a2935_7cc5_4a88_9916_4870a252c45f[[#This Row],[Dogfood Date]]-TODAY())/7,0))</f>
        <v/>
      </c>
      <c r="E783" s="22" t="str">
        <f ca="1">IF(VSTS_4c4a2935_7cc5_4a88_9916_4870a252c45f[[#This Row],[D_Wk]]="","No Date",IF(VSTS_4c4a2935_7cc5_4a88_9916_4870a252c45f[[#This Row],[D_Wk]]&gt;=0,"Coming Soon","Live in Dogfood"))</f>
        <v>No Date</v>
      </c>
      <c r="F783" s="7"/>
      <c r="G783" s="9" t="str">
        <f ca="1">IF(ISBLANK(VSTS_4c4a2935_7cc5_4a88_9916_4870a252c45f[[#This Row],[Release Date]]),"",ROUND((VSTS_4c4a2935_7cc5_4a88_9916_4870a252c45f[[#This Row],[Release Date]]-TODAY())/7,0))</f>
        <v/>
      </c>
      <c r="H783" s="22" t="str">
        <f ca="1">IF(VSTS_4c4a2935_7cc5_4a88_9916_4870a252c45f[[#This Row],[R_Wk]]="","No Date",IF(VSTS_4c4a2935_7cc5_4a88_9916_4870a252c45f[[#This Row],[R_Wk]]&gt;=0,"Coming Soon","Live in Prod"))</f>
        <v>No Date</v>
      </c>
      <c r="I783" s="7"/>
      <c r="J783" s="9" t="str">
        <f ca="1">IF(ISBLANK(VSTS_4c4a2935_7cc5_4a88_9916_4870a252c45f[[#This Row],[Finish Date]]),"",ROUND((VSTS_4c4a2935_7cc5_4a88_9916_4870a252c45f[[#This Row],[Finish Date]]-TODAY())/7,0))</f>
        <v/>
      </c>
      <c r="K78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83" s="1"/>
      <c r="M783" s="1"/>
      <c r="N783" s="1" t="s">
        <v>19</v>
      </c>
      <c r="O783" s="23">
        <v>42137.633425925924</v>
      </c>
      <c r="P783" s="23">
        <f>IFERROR(VLOOKUP(VSTS_4c4a2935_7cc5_4a88_9916_4870a252c45f[[#This Row],[ID]],PriLookup[],3,FALSE),"")</f>
        <v>41977.674479166664</v>
      </c>
      <c r="Q783" s="4" t="s">
        <v>2890</v>
      </c>
      <c r="R783" s="4"/>
      <c r="S783" s="1"/>
      <c r="T783" s="1" t="s">
        <v>5886</v>
      </c>
      <c r="U783" s="1" t="s">
        <v>2430</v>
      </c>
      <c r="V783" s="1" t="s">
        <v>2448</v>
      </c>
      <c r="W783" s="4" t="str">
        <f>VLOOKUP(VSTS_4c4a2935_7cc5_4a88_9916_4870a252c45f[[#This Row],[Area Path]],Table4[],2,FALSE)</f>
        <v>PowerPoint</v>
      </c>
      <c r="X783" s="4" t="str">
        <f>VLOOKUP(VSTS_4c4a2935_7cc5_4a88_9916_4870a252c45f[[#This Row],[Area Path]],Table4[],3,FALSE)</f>
        <v>PPT SVC</v>
      </c>
      <c r="Y783" s="4">
        <v>6116695</v>
      </c>
      <c r="Z783" s="4" t="str">
        <f>IFERROR(IF(VLOOKUP(VSTS_4c4a2935_7cc5_4a88_9916_4870a252c45f[[#This Row],[ID]],ParentLookup[],7,FALSE)="Initiative",VLOOKUP(VSTS_4c4a2935_7cc5_4a88_9916_4870a252c45f[[#This Row],[ID]],ParentLookup[],4,FALSE),#N/A),"-- Not an Initiative --")</f>
        <v>-- Not an Initiative --</v>
      </c>
    </row>
    <row r="784" spans="1:26" x14ac:dyDescent="0.25">
      <c r="A784" s="2">
        <v>34055</v>
      </c>
      <c r="B784" s="1" t="s">
        <v>4026</v>
      </c>
      <c r="C784" s="7">
        <v>42100</v>
      </c>
      <c r="D784" s="9">
        <f ca="1">IF(ISBLANK(VSTS_4c4a2935_7cc5_4a88_9916_4870a252c45f[[#This Row],[Dogfood Date]]),"",ROUND((VSTS_4c4a2935_7cc5_4a88_9916_4870a252c45f[[#This Row],[Dogfood Date]]-TODAY())/7,0))</f>
        <v>-14</v>
      </c>
      <c r="E784" s="10" t="str">
        <f ca="1">IF(VSTS_4c4a2935_7cc5_4a88_9916_4870a252c45f[[#This Row],[D_Wk]]="","No Date",IF(VSTS_4c4a2935_7cc5_4a88_9916_4870a252c45f[[#This Row],[D_Wk]]&gt;=0,"Coming Soon","Live in Dogfood"))</f>
        <v>Live in Dogfood</v>
      </c>
      <c r="F784" s="7">
        <v>42100</v>
      </c>
      <c r="G784" s="9">
        <f ca="1">IF(ISBLANK(VSTS_4c4a2935_7cc5_4a88_9916_4870a252c45f[[#This Row],[Release Date]]),"",ROUND((VSTS_4c4a2935_7cc5_4a88_9916_4870a252c45f[[#This Row],[Release Date]]-TODAY())/7,0))</f>
        <v>-14</v>
      </c>
      <c r="H784" s="10" t="str">
        <f ca="1">IF(VSTS_4c4a2935_7cc5_4a88_9916_4870a252c45f[[#This Row],[R_Wk]]="","No Date",IF(VSTS_4c4a2935_7cc5_4a88_9916_4870a252c45f[[#This Row],[R_Wk]]&gt;=0,"Coming Soon","Live in Prod"))</f>
        <v>Live in Prod</v>
      </c>
      <c r="I784" s="7">
        <v>42100</v>
      </c>
      <c r="J784" s="9">
        <f ca="1">IF(ISBLANK(VSTS_4c4a2935_7cc5_4a88_9916_4870a252c45f[[#This Row],[Finish Date]]),"",ROUND((VSTS_4c4a2935_7cc5_4a88_9916_4870a252c45f[[#This Row],[Finish Date]]-TODAY())/7,0))</f>
        <v>-14</v>
      </c>
      <c r="K7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84" s="1"/>
      <c r="M784" s="1" t="s">
        <v>2512</v>
      </c>
      <c r="N784" s="1" t="s">
        <v>18</v>
      </c>
      <c r="O784" s="23">
        <v>42137.633645833332</v>
      </c>
      <c r="P784" s="23">
        <f>IFERROR(VLOOKUP(VSTS_4c4a2935_7cc5_4a88_9916_4870a252c45f[[#This Row],[ID]],PriLookup[],3,FALSE),"")</f>
        <v>42026.499502314815</v>
      </c>
      <c r="Q784" s="4" t="s">
        <v>4155</v>
      </c>
      <c r="R784" s="4"/>
      <c r="S784" s="1" t="s">
        <v>249</v>
      </c>
      <c r="T784" s="1" t="s">
        <v>2443</v>
      </c>
      <c r="U784" s="1" t="s">
        <v>2430</v>
      </c>
      <c r="V784" s="1" t="s">
        <v>5864</v>
      </c>
      <c r="W784" s="4" t="str">
        <f>VLOOKUP(VSTS_4c4a2935_7cc5_4a88_9916_4870a252c45f[[#This Row],[Area Path]],Table4[],2,FALSE)</f>
        <v>WAC Engineering Efficiency</v>
      </c>
      <c r="X784" s="4" t="str">
        <f>VLOOKUP(VSTS_4c4a2935_7cc5_4a88_9916_4870a252c45f[[#This Row],[Area Path]],Table4[],3,FALSE)</f>
        <v>WAC</v>
      </c>
      <c r="Y784" s="4">
        <v>1985656742</v>
      </c>
      <c r="Z784" s="4" t="str">
        <f>IFERROR(IF(VLOOKUP(VSTS_4c4a2935_7cc5_4a88_9916_4870a252c45f[[#This Row],[ID]],ParentLookup[],7,FALSE)="Initiative",VLOOKUP(VSTS_4c4a2935_7cc5_4a88_9916_4870a252c45f[[#This Row],[ID]],ParentLookup[],4,FALSE),#N/A),"-- Not an Initiative --")</f>
        <v>Automation: Make it reliable and manageable</v>
      </c>
    </row>
    <row r="785" spans="1:26" x14ac:dyDescent="0.25">
      <c r="A785" s="2">
        <v>34082</v>
      </c>
      <c r="B785" s="1" t="s">
        <v>2627</v>
      </c>
      <c r="C785" s="7">
        <v>42066</v>
      </c>
      <c r="D785" s="9">
        <f ca="1">IF(ISBLANK(VSTS_4c4a2935_7cc5_4a88_9916_4870a252c45f[[#This Row],[Dogfood Date]]),"",ROUND((VSTS_4c4a2935_7cc5_4a88_9916_4870a252c45f[[#This Row],[Dogfood Date]]-TODAY())/7,0))</f>
        <v>-19</v>
      </c>
      <c r="E785" s="10" t="str">
        <f ca="1">IF(VSTS_4c4a2935_7cc5_4a88_9916_4870a252c45f[[#This Row],[D_Wk]]="","No Date",IF(VSTS_4c4a2935_7cc5_4a88_9916_4870a252c45f[[#This Row],[D_Wk]]&gt;=0,"Coming Soon","Live in Dogfood"))</f>
        <v>Live in Dogfood</v>
      </c>
      <c r="F785" s="7">
        <v>42100</v>
      </c>
      <c r="G785" s="9">
        <f ca="1">IF(ISBLANK(VSTS_4c4a2935_7cc5_4a88_9916_4870a252c45f[[#This Row],[Release Date]]),"",ROUND((VSTS_4c4a2935_7cc5_4a88_9916_4870a252c45f[[#This Row],[Release Date]]-TODAY())/7,0))</f>
        <v>-14</v>
      </c>
      <c r="H785" s="10" t="str">
        <f ca="1">IF(VSTS_4c4a2935_7cc5_4a88_9916_4870a252c45f[[#This Row],[R_Wk]]="","No Date",IF(VSTS_4c4a2935_7cc5_4a88_9916_4870a252c45f[[#This Row],[R_Wk]]&gt;=0,"Coming Soon","Live in Prod"))</f>
        <v>Live in Prod</v>
      </c>
      <c r="I785" s="7">
        <v>42104</v>
      </c>
      <c r="J785" s="9">
        <f ca="1">IF(ISBLANK(VSTS_4c4a2935_7cc5_4a88_9916_4870a252c45f[[#This Row],[Finish Date]]),"",ROUND((VSTS_4c4a2935_7cc5_4a88_9916_4870a252c45f[[#This Row],[Finish Date]]-TODAY())/7,0))</f>
        <v>-14</v>
      </c>
      <c r="K78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85" s="1" t="s">
        <v>5967</v>
      </c>
      <c r="M785" s="1" t="s">
        <v>2458</v>
      </c>
      <c r="N785" s="1" t="s">
        <v>18</v>
      </c>
      <c r="O785" s="23">
        <v>42137.633645833332</v>
      </c>
      <c r="P785" s="23">
        <f>IFERROR(VLOOKUP(VSTS_4c4a2935_7cc5_4a88_9916_4870a252c45f[[#This Row],[ID]],PriLookup[],3,FALSE),"")</f>
        <v>41984.557719907411</v>
      </c>
      <c r="Q785" s="4" t="s">
        <v>3528</v>
      </c>
      <c r="R785" s="4"/>
      <c r="S785" s="1" t="s">
        <v>634</v>
      </c>
      <c r="T785" s="1" t="s">
        <v>2443</v>
      </c>
      <c r="U785" s="1" t="s">
        <v>2430</v>
      </c>
      <c r="V785" s="1" t="s">
        <v>5876</v>
      </c>
      <c r="W785" s="4" t="str">
        <f>VLOOKUP(VSTS_4c4a2935_7cc5_4a88_9916_4870a252c45f[[#This Row],[Area Path]],Table4[],2,FALSE)</f>
        <v>WAC_rtt</v>
      </c>
      <c r="X785" s="4" t="str">
        <f>VLOOKUP(VSTS_4c4a2935_7cc5_4a88_9916_4870a252c45f[[#This Row],[Area Path]],Table4[],3,FALSE)</f>
        <v>WAC</v>
      </c>
      <c r="Y785" s="4">
        <v>388888888</v>
      </c>
      <c r="Z785" s="4" t="str">
        <f>IFERROR(IF(VLOOKUP(VSTS_4c4a2935_7cc5_4a88_9916_4870a252c45f[[#This Row],[ID]],ParentLookup[],7,FALSE)="Initiative",VLOOKUP(VSTS_4c4a2935_7cc5_4a88_9916_4870a252c45f[[#This Row],[ID]],ParentLookup[],4,FALSE),#N/A),"-- Not an Initiative --")</f>
        <v>-- Not an Initiative --</v>
      </c>
    </row>
    <row r="786" spans="1:26" hidden="1" x14ac:dyDescent="0.25">
      <c r="A786" s="2">
        <v>35548</v>
      </c>
      <c r="B786" s="1" t="s">
        <v>2795</v>
      </c>
      <c r="C786" s="7">
        <v>42049</v>
      </c>
      <c r="D786" s="9">
        <f ca="1">IF(ISBLANK(VSTS_4c4a2935_7cc5_4a88_9916_4870a252c45f[[#This Row],[Dogfood Date]]),"",ROUND((VSTS_4c4a2935_7cc5_4a88_9916_4870a252c45f[[#This Row],[Dogfood Date]]-TODAY())/7,0))</f>
        <v>-22</v>
      </c>
      <c r="E786" s="22" t="str">
        <f ca="1">IF(VSTS_4c4a2935_7cc5_4a88_9916_4870a252c45f[[#This Row],[D_Wk]]="","No Date",IF(VSTS_4c4a2935_7cc5_4a88_9916_4870a252c45f[[#This Row],[D_Wk]]&gt;=0,"Coming Soon","Live in Dogfood"))</f>
        <v>Live in Dogfood</v>
      </c>
      <c r="F786" s="7">
        <v>42117</v>
      </c>
      <c r="G786" s="9">
        <f ca="1">IF(ISBLANK(VSTS_4c4a2935_7cc5_4a88_9916_4870a252c45f[[#This Row],[Release Date]]),"",ROUND((VSTS_4c4a2935_7cc5_4a88_9916_4870a252c45f[[#This Row],[Release Date]]-TODAY())/7,0))</f>
        <v>-12</v>
      </c>
      <c r="H786" s="22" t="str">
        <f ca="1">IF(VSTS_4c4a2935_7cc5_4a88_9916_4870a252c45f[[#This Row],[R_Wk]]="","No Date",IF(VSTS_4c4a2935_7cc5_4a88_9916_4870a252c45f[[#This Row],[R_Wk]]&gt;=0,"Coming Soon","Live in Prod"))</f>
        <v>Live in Prod</v>
      </c>
      <c r="I786" s="7">
        <v>42144</v>
      </c>
      <c r="J786" s="9">
        <f ca="1">IF(ISBLANK(VSTS_4c4a2935_7cc5_4a88_9916_4870a252c45f[[#This Row],[Finish Date]]),"",ROUND((VSTS_4c4a2935_7cc5_4a88_9916_4870a252c45f[[#This Row],[Finish Date]]-TODAY())/7,0))</f>
        <v>-8</v>
      </c>
      <c r="K78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86" s="1" t="s">
        <v>5935</v>
      </c>
      <c r="M786" s="1" t="s">
        <v>4124</v>
      </c>
      <c r="N786" s="1" t="s">
        <v>18</v>
      </c>
      <c r="O786" s="23">
        <v>42137.633645833332</v>
      </c>
      <c r="P786" s="23">
        <f>IFERROR(VLOOKUP(VSTS_4c4a2935_7cc5_4a88_9916_4870a252c45f[[#This Row],[ID]],PriLookup[],3,FALSE),"")</f>
        <v>41995.958414351851</v>
      </c>
      <c r="Q786" s="4" t="s">
        <v>4558</v>
      </c>
      <c r="R786" s="4"/>
      <c r="S786" s="1" t="s">
        <v>415</v>
      </c>
      <c r="T786" s="1" t="s">
        <v>5886</v>
      </c>
      <c r="U786" s="1" t="s">
        <v>2430</v>
      </c>
      <c r="V786" s="1" t="s">
        <v>2445</v>
      </c>
      <c r="W786" s="4" t="str">
        <f>VLOOKUP(VSTS_4c4a2935_7cc5_4a88_9916_4870a252c45f[[#This Row],[Area Path]],Table4[],2,FALSE)</f>
        <v>OAS</v>
      </c>
      <c r="X786" s="4" t="str">
        <f>VLOOKUP(VSTS_4c4a2935_7cc5_4a88_9916_4870a252c45f[[#This Row],[Area Path]],Table4[],3,FALSE)</f>
        <v>OAS</v>
      </c>
      <c r="Y786" s="4">
        <v>6134562</v>
      </c>
      <c r="Z786" s="4" t="str">
        <f>IFERROR(IF(VLOOKUP(VSTS_4c4a2935_7cc5_4a88_9916_4870a252c45f[[#This Row],[ID]],ParentLookup[],7,FALSE)="Initiative",VLOOKUP(VSTS_4c4a2935_7cc5_4a88_9916_4870a252c45f[[#This Row],[ID]],ParentLookup[],4,FALSE),#N/A),"-- Not an Initiative --")</f>
        <v>Tablestakes: PPTe - Tables</v>
      </c>
    </row>
    <row r="787" spans="1:26" x14ac:dyDescent="0.25">
      <c r="A787" s="2">
        <v>47328</v>
      </c>
      <c r="B787" s="1" t="s">
        <v>3768</v>
      </c>
      <c r="C787" s="7"/>
      <c r="D787" s="9" t="str">
        <f ca="1">IF(ISBLANK(VSTS_4c4a2935_7cc5_4a88_9916_4870a252c45f[[#This Row],[Dogfood Date]]),"",ROUND((VSTS_4c4a2935_7cc5_4a88_9916_4870a252c45f[[#This Row],[Dogfood Date]]-TODAY())/7,0))</f>
        <v/>
      </c>
      <c r="E787" s="22" t="str">
        <f ca="1">IF(VSTS_4c4a2935_7cc5_4a88_9916_4870a252c45f[[#This Row],[D_Wk]]="","No Date",IF(VSTS_4c4a2935_7cc5_4a88_9916_4870a252c45f[[#This Row],[D_Wk]]&gt;=0,"Coming Soon","Live in Dogfood"))</f>
        <v>No Date</v>
      </c>
      <c r="F787" s="7"/>
      <c r="G787" s="9" t="str">
        <f ca="1">IF(ISBLANK(VSTS_4c4a2935_7cc5_4a88_9916_4870a252c45f[[#This Row],[Release Date]]),"",ROUND((VSTS_4c4a2935_7cc5_4a88_9916_4870a252c45f[[#This Row],[Release Date]]-TODAY())/7,0))</f>
        <v/>
      </c>
      <c r="H787" s="22" t="str">
        <f ca="1">IF(VSTS_4c4a2935_7cc5_4a88_9916_4870a252c45f[[#This Row],[R_Wk]]="","No Date",IF(VSTS_4c4a2935_7cc5_4a88_9916_4870a252c45f[[#This Row],[R_Wk]]&gt;=0,"Coming Soon","Live in Prod"))</f>
        <v>No Date</v>
      </c>
      <c r="I787" s="7"/>
      <c r="J787" s="9" t="str">
        <f ca="1">IF(ISBLANK(VSTS_4c4a2935_7cc5_4a88_9916_4870a252c45f[[#This Row],[Finish Date]]),"",ROUND((VSTS_4c4a2935_7cc5_4a88_9916_4870a252c45f[[#This Row],[Finish Date]]-TODAY())/7,0))</f>
        <v/>
      </c>
      <c r="K78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87" s="1"/>
      <c r="M787" s="1" t="s">
        <v>2483</v>
      </c>
      <c r="N787" s="1" t="s">
        <v>2397</v>
      </c>
      <c r="O787" s="23">
        <v>41988.436643518522</v>
      </c>
      <c r="P787" s="23">
        <f>IFERROR(VLOOKUP(VSTS_4c4a2935_7cc5_4a88_9916_4870a252c45f[[#This Row],[ID]],PriLookup[],3,FALSE),"")</f>
        <v>41988.434930555559</v>
      </c>
      <c r="Q787" s="4"/>
      <c r="R787" s="4"/>
      <c r="S787" s="1"/>
      <c r="T787" s="1" t="s">
        <v>2443</v>
      </c>
      <c r="U787" s="1" t="s">
        <v>2430</v>
      </c>
      <c r="V787" s="1" t="s">
        <v>5873</v>
      </c>
      <c r="W787" s="4" t="str">
        <f>VLOOKUP(VSTS_4c4a2935_7cc5_4a88_9916_4870a252c45f[[#This Row],[Area Path]],Table4[],2,FALSE)</f>
        <v>WAC User Focused Experimentation</v>
      </c>
      <c r="X787" s="4" t="str">
        <f>VLOOKUP(VSTS_4c4a2935_7cc5_4a88_9916_4870a252c45f[[#This Row],[Area Path]],Table4[],3,FALSE)</f>
        <v>WAC</v>
      </c>
      <c r="Y787" s="4">
        <v>907407406</v>
      </c>
      <c r="Z787" s="4" t="str">
        <f>IFERROR(IF(VLOOKUP(VSTS_4c4a2935_7cc5_4a88_9916_4870a252c45f[[#This Row],[ID]],ParentLookup[],7,FALSE)="Initiative",VLOOKUP(VSTS_4c4a2935_7cc5_4a88_9916_4870a252c45f[[#This Row],[ID]],ParentLookup[],4,FALSE),#N/A),"-- Not an Initiative --")</f>
        <v>-- Not an Initiative --</v>
      </c>
    </row>
    <row r="788" spans="1:26" x14ac:dyDescent="0.25">
      <c r="A788" s="2">
        <v>44904</v>
      </c>
      <c r="B788" s="1" t="s">
        <v>2537</v>
      </c>
      <c r="C788" s="7">
        <v>42114</v>
      </c>
      <c r="D788" s="9">
        <f ca="1">IF(ISBLANK(VSTS_4c4a2935_7cc5_4a88_9916_4870a252c45f[[#This Row],[Dogfood Date]]),"",ROUND((VSTS_4c4a2935_7cc5_4a88_9916_4870a252c45f[[#This Row],[Dogfood Date]]-TODAY())/7,0))</f>
        <v>-12</v>
      </c>
      <c r="E788" s="10" t="str">
        <f ca="1">IF(VSTS_4c4a2935_7cc5_4a88_9916_4870a252c45f[[#This Row],[D_Wk]]="","No Date",IF(VSTS_4c4a2935_7cc5_4a88_9916_4870a252c45f[[#This Row],[D_Wk]]&gt;=0,"Coming Soon","Live in Dogfood"))</f>
        <v>Live in Dogfood</v>
      </c>
      <c r="F788" s="7">
        <v>42123</v>
      </c>
      <c r="G788" s="9">
        <f ca="1">IF(ISBLANK(VSTS_4c4a2935_7cc5_4a88_9916_4870a252c45f[[#This Row],[Release Date]]),"",ROUND((VSTS_4c4a2935_7cc5_4a88_9916_4870a252c45f[[#This Row],[Release Date]]-TODAY())/7,0))</f>
        <v>-11</v>
      </c>
      <c r="H788" s="10" t="str">
        <f ca="1">IF(VSTS_4c4a2935_7cc5_4a88_9916_4870a252c45f[[#This Row],[R_Wk]]="","No Date",IF(VSTS_4c4a2935_7cc5_4a88_9916_4870a252c45f[[#This Row],[R_Wk]]&gt;=0,"Coming Soon","Live in Prod"))</f>
        <v>Live in Prod</v>
      </c>
      <c r="I788" s="7">
        <v>42139</v>
      </c>
      <c r="J788" s="9">
        <f ca="1">IF(ISBLANK(VSTS_4c4a2935_7cc5_4a88_9916_4870a252c45f[[#This Row],[Finish Date]]),"",ROUND((VSTS_4c4a2935_7cc5_4a88_9916_4870a252c45f[[#This Row],[Finish Date]]-TODAY())/7,0))</f>
        <v>-9</v>
      </c>
      <c r="K78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88" s="1" t="s">
        <v>6009</v>
      </c>
      <c r="M788" s="1" t="s">
        <v>6010</v>
      </c>
      <c r="N788" s="1" t="s">
        <v>18</v>
      </c>
      <c r="O788" s="23">
        <v>42137.633645833332</v>
      </c>
      <c r="P788" s="23">
        <f>IFERROR(VLOOKUP(VSTS_4c4a2935_7cc5_4a88_9916_4870a252c45f[[#This Row],[ID]],PriLookup[],3,FALSE),"")</f>
        <v>41984.593090277776</v>
      </c>
      <c r="Q788" s="4" t="s">
        <v>3538</v>
      </c>
      <c r="R788" s="4"/>
      <c r="S788" s="1" t="s">
        <v>1428</v>
      </c>
      <c r="T788" s="1" t="s">
        <v>2443</v>
      </c>
      <c r="U788" s="1" t="s">
        <v>2430</v>
      </c>
      <c r="V788" s="1" t="s">
        <v>5867</v>
      </c>
      <c r="W788" s="4" t="str">
        <f>VLOOKUP(VSTS_4c4a2935_7cc5_4a88_9916_4870a252c45f[[#This Row],[Area Path]],Table4[],2,FALSE)</f>
        <v>WAC Service Engineering</v>
      </c>
      <c r="X788" s="4" t="str">
        <f>VLOOKUP(VSTS_4c4a2935_7cc5_4a88_9916_4870a252c45f[[#This Row],[Area Path]],Table4[],3,FALSE)</f>
        <v>WAC</v>
      </c>
      <c r="Y788" s="4">
        <v>1986966839</v>
      </c>
      <c r="Z788" s="4" t="str">
        <f>IFERROR(IF(VLOOKUP(VSTS_4c4a2935_7cc5_4a88_9916_4870a252c45f[[#This Row],[ID]],ParentLookup[],7,FALSE)="Initiative",VLOOKUP(VSTS_4c4a2935_7cc5_4a88_9916_4870a252c45f[[#This Row],[ID]],ParentLookup[],4,FALSE),#N/A),"-- Not an Initiative --")</f>
        <v>-- Not an Initiative --</v>
      </c>
    </row>
    <row r="789" spans="1:26" x14ac:dyDescent="0.25">
      <c r="A789" s="2">
        <v>45048</v>
      </c>
      <c r="B789" s="1" t="s">
        <v>2544</v>
      </c>
      <c r="C789" s="7"/>
      <c r="D789" s="9" t="str">
        <f ca="1">IF(ISBLANK(VSTS_4c4a2935_7cc5_4a88_9916_4870a252c45f[[#This Row],[Dogfood Date]]),"",ROUND((VSTS_4c4a2935_7cc5_4a88_9916_4870a252c45f[[#This Row],[Dogfood Date]]-TODAY())/7,0))</f>
        <v/>
      </c>
      <c r="E789" s="10" t="str">
        <f ca="1">IF(VSTS_4c4a2935_7cc5_4a88_9916_4870a252c45f[[#This Row],[D_Wk]]="","No Date",IF(VSTS_4c4a2935_7cc5_4a88_9916_4870a252c45f[[#This Row],[D_Wk]]&gt;=0,"Coming Soon","Live in Dogfood"))</f>
        <v>No Date</v>
      </c>
      <c r="F789" s="7"/>
      <c r="G789" s="9" t="str">
        <f ca="1">IF(ISBLANK(VSTS_4c4a2935_7cc5_4a88_9916_4870a252c45f[[#This Row],[Release Date]]),"",ROUND((VSTS_4c4a2935_7cc5_4a88_9916_4870a252c45f[[#This Row],[Release Date]]-TODAY())/7,0))</f>
        <v/>
      </c>
      <c r="H789" s="10" t="str">
        <f ca="1">IF(VSTS_4c4a2935_7cc5_4a88_9916_4870a252c45f[[#This Row],[R_Wk]]="","No Date",IF(VSTS_4c4a2935_7cc5_4a88_9916_4870a252c45f[[#This Row],[R_Wk]]&gt;=0,"Coming Soon","Live in Prod"))</f>
        <v>No Date</v>
      </c>
      <c r="I789" s="7"/>
      <c r="J789" s="9" t="str">
        <f ca="1">IF(ISBLANK(VSTS_4c4a2935_7cc5_4a88_9916_4870a252c45f[[#This Row],[Finish Date]]),"",ROUND((VSTS_4c4a2935_7cc5_4a88_9916_4870a252c45f[[#This Row],[Finish Date]]-TODAY())/7,0))</f>
        <v/>
      </c>
      <c r="K78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89" s="1" t="s">
        <v>5931</v>
      </c>
      <c r="M789" s="1"/>
      <c r="N789" s="1" t="s">
        <v>18</v>
      </c>
      <c r="O789" s="23">
        <v>42137.633645833332</v>
      </c>
      <c r="P789" s="23">
        <f>IFERROR(VLOOKUP(VSTS_4c4a2935_7cc5_4a88_9916_4870a252c45f[[#This Row],[ID]],PriLookup[],3,FALSE),"")</f>
        <v>41984.613749999997</v>
      </c>
      <c r="Q789" s="4" t="s">
        <v>4156</v>
      </c>
      <c r="R789" s="4"/>
      <c r="S789" s="1" t="s">
        <v>930</v>
      </c>
      <c r="T789" s="1" t="s">
        <v>2443</v>
      </c>
      <c r="U789" s="1" t="s">
        <v>2430</v>
      </c>
      <c r="V789" s="1" t="s">
        <v>5873</v>
      </c>
      <c r="W789" s="4" t="str">
        <f>VLOOKUP(VSTS_4c4a2935_7cc5_4a88_9916_4870a252c45f[[#This Row],[Area Path]],Table4[],2,FALSE)</f>
        <v>WAC User Focused Experimentation</v>
      </c>
      <c r="X789" s="4" t="str">
        <f>VLOOKUP(VSTS_4c4a2935_7cc5_4a88_9916_4870a252c45f[[#This Row],[Area Path]],Table4[],3,FALSE)</f>
        <v>WAC</v>
      </c>
      <c r="Y789" s="4">
        <v>1987408372</v>
      </c>
      <c r="Z789" s="4" t="str">
        <f>IFERROR(IF(VLOOKUP(VSTS_4c4a2935_7cc5_4a88_9916_4870a252c45f[[#This Row],[ID]],ParentLookup[],7,FALSE)="Initiative",VLOOKUP(VSTS_4c4a2935_7cc5_4a88_9916_4870a252c45f[[#This Row],[ID]],ParentLookup[],4,FALSE),#N/A),"-- Not an Initiative --")</f>
        <v>-- Not an Initiative --</v>
      </c>
    </row>
    <row r="790" spans="1:26" hidden="1" x14ac:dyDescent="0.25">
      <c r="A790" s="2">
        <v>48653</v>
      </c>
      <c r="B790" s="1" t="s">
        <v>2840</v>
      </c>
      <c r="C790" s="7">
        <v>42082</v>
      </c>
      <c r="D790" s="9">
        <f ca="1">IF(ISBLANK(VSTS_4c4a2935_7cc5_4a88_9916_4870a252c45f[[#This Row],[Dogfood Date]]),"",ROUND((VSTS_4c4a2935_7cc5_4a88_9916_4870a252c45f[[#This Row],[Dogfood Date]]-TODAY())/7,0))</f>
        <v>-17</v>
      </c>
      <c r="E790" s="10" t="str">
        <f ca="1">IF(VSTS_4c4a2935_7cc5_4a88_9916_4870a252c45f[[#This Row],[D_Wk]]="","No Date",IF(VSTS_4c4a2935_7cc5_4a88_9916_4870a252c45f[[#This Row],[D_Wk]]&gt;=0,"Coming Soon","Live in Dogfood"))</f>
        <v>Live in Dogfood</v>
      </c>
      <c r="F790" s="7">
        <v>42118</v>
      </c>
      <c r="G790" s="9">
        <f ca="1">IF(ISBLANK(VSTS_4c4a2935_7cc5_4a88_9916_4870a252c45f[[#This Row],[Release Date]]),"",ROUND((VSTS_4c4a2935_7cc5_4a88_9916_4870a252c45f[[#This Row],[Release Date]]-TODAY())/7,0))</f>
        <v>-12</v>
      </c>
      <c r="H790" s="10" t="str">
        <f ca="1">IF(VSTS_4c4a2935_7cc5_4a88_9916_4870a252c45f[[#This Row],[R_Wk]]="","No Date",IF(VSTS_4c4a2935_7cc5_4a88_9916_4870a252c45f[[#This Row],[R_Wk]]&gt;=0,"Coming Soon","Live in Prod"))</f>
        <v>Live in Prod</v>
      </c>
      <c r="I790" s="7">
        <v>42146</v>
      </c>
      <c r="J790" s="9">
        <f ca="1">IF(ISBLANK(VSTS_4c4a2935_7cc5_4a88_9916_4870a252c45f[[#This Row],[Finish Date]]),"",ROUND((VSTS_4c4a2935_7cc5_4a88_9916_4870a252c45f[[#This Row],[Finish Date]]-TODAY())/7,0))</f>
        <v>-8</v>
      </c>
      <c r="K79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90" s="1" t="s">
        <v>5946</v>
      </c>
      <c r="M790" s="1" t="s">
        <v>3512</v>
      </c>
      <c r="N790" s="1" t="s">
        <v>18</v>
      </c>
      <c r="O790" s="23">
        <v>42137.633645833332</v>
      </c>
      <c r="P790" s="23">
        <f>IFERROR(VLOOKUP(VSTS_4c4a2935_7cc5_4a88_9916_4870a252c45f[[#This Row],[ID]],PriLookup[],3,FALSE),"")</f>
        <v>42155.784166666665</v>
      </c>
      <c r="Q790" s="4" t="s">
        <v>4486</v>
      </c>
      <c r="R790" s="4"/>
      <c r="S790" s="1" t="s">
        <v>793</v>
      </c>
      <c r="T790" s="1" t="s">
        <v>5886</v>
      </c>
      <c r="U790" s="1" t="s">
        <v>2430</v>
      </c>
      <c r="V790" s="1" t="s">
        <v>2445</v>
      </c>
      <c r="W790" s="4" t="str">
        <f>VLOOKUP(VSTS_4c4a2935_7cc5_4a88_9916_4870a252c45f[[#This Row],[Area Path]],Table4[],2,FALSE)</f>
        <v>OAS</v>
      </c>
      <c r="X790" s="4" t="str">
        <f>VLOOKUP(VSTS_4c4a2935_7cc5_4a88_9916_4870a252c45f[[#This Row],[Area Path]],Table4[],3,FALSE)</f>
        <v>OAS</v>
      </c>
      <c r="Y790" s="4">
        <v>11087672</v>
      </c>
      <c r="Z790" s="4" t="str">
        <f>IFERROR(IF(VLOOKUP(VSTS_4c4a2935_7cc5_4a88_9916_4870a252c45f[[#This Row],[ID]],ParentLookup[],7,FALSE)="Initiative",VLOOKUP(VSTS_4c4a2935_7cc5_4a88_9916_4870a252c45f[[#This Row],[ID]],ParentLookup[],4,FALSE),#N/A),"-- Not an Initiative --")</f>
        <v>Good Enough for Daily Use</v>
      </c>
    </row>
    <row r="791" spans="1:26" x14ac:dyDescent="0.25">
      <c r="A791" s="2">
        <v>19753</v>
      </c>
      <c r="B791" s="1" t="s">
        <v>3769</v>
      </c>
      <c r="C791" s="7"/>
      <c r="D791" s="9" t="str">
        <f ca="1">IF(ISBLANK(VSTS_4c4a2935_7cc5_4a88_9916_4870a252c45f[[#This Row],[Dogfood Date]]),"",ROUND((VSTS_4c4a2935_7cc5_4a88_9916_4870a252c45f[[#This Row],[Dogfood Date]]-TODAY())/7,0))</f>
        <v/>
      </c>
      <c r="E791" s="22" t="str">
        <f ca="1">IF(VSTS_4c4a2935_7cc5_4a88_9916_4870a252c45f[[#This Row],[D_Wk]]="","No Date",IF(VSTS_4c4a2935_7cc5_4a88_9916_4870a252c45f[[#This Row],[D_Wk]]&gt;=0,"Coming Soon","Live in Dogfood"))</f>
        <v>No Date</v>
      </c>
      <c r="F791" s="7"/>
      <c r="G791" s="9" t="str">
        <f ca="1">IF(ISBLANK(VSTS_4c4a2935_7cc5_4a88_9916_4870a252c45f[[#This Row],[Release Date]]),"",ROUND((VSTS_4c4a2935_7cc5_4a88_9916_4870a252c45f[[#This Row],[Release Date]]-TODAY())/7,0))</f>
        <v/>
      </c>
      <c r="H791" s="22" t="str">
        <f ca="1">IF(VSTS_4c4a2935_7cc5_4a88_9916_4870a252c45f[[#This Row],[R_Wk]]="","No Date",IF(VSTS_4c4a2935_7cc5_4a88_9916_4870a252c45f[[#This Row],[R_Wk]]&gt;=0,"Coming Soon","Live in Prod"))</f>
        <v>No Date</v>
      </c>
      <c r="I791" s="7"/>
      <c r="J791" s="9" t="str">
        <f ca="1">IF(ISBLANK(VSTS_4c4a2935_7cc5_4a88_9916_4870a252c45f[[#This Row],[Finish Date]]),"",ROUND((VSTS_4c4a2935_7cc5_4a88_9916_4870a252c45f[[#This Row],[Finish Date]]-TODAY())/7,0))</f>
        <v/>
      </c>
      <c r="K79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91" s="1"/>
      <c r="M791" s="1"/>
      <c r="N791" s="1" t="s">
        <v>2397</v>
      </c>
      <c r="O791" s="23">
        <v>41942.056956018518</v>
      </c>
      <c r="P791" s="23">
        <f>IFERROR(VLOOKUP(VSTS_4c4a2935_7cc5_4a88_9916_4870a252c45f[[#This Row],[ID]],PriLookup[],3,FALSE),"")</f>
        <v>41942.057083333333</v>
      </c>
      <c r="Q791" s="4"/>
      <c r="R791" s="4"/>
      <c r="S791" s="1"/>
      <c r="T791" s="1" t="s">
        <v>2443</v>
      </c>
      <c r="U791" s="1" t="s">
        <v>2430</v>
      </c>
      <c r="V791" s="1" t="s">
        <v>5873</v>
      </c>
      <c r="W791" s="4" t="str">
        <f>VLOOKUP(VSTS_4c4a2935_7cc5_4a88_9916_4870a252c45f[[#This Row],[Area Path]],Table4[],2,FALSE)</f>
        <v>WAC User Focused Experimentation</v>
      </c>
      <c r="X791" s="4" t="str">
        <f>VLOOKUP(VSTS_4c4a2935_7cc5_4a88_9916_4870a252c45f[[#This Row],[Area Path]],Table4[],3,FALSE)</f>
        <v>WAC</v>
      </c>
      <c r="Y791" s="4">
        <v>1074074073</v>
      </c>
      <c r="Z791" s="4" t="str">
        <f>IFERROR(IF(VLOOKUP(VSTS_4c4a2935_7cc5_4a88_9916_4870a252c45f[[#This Row],[ID]],ParentLookup[],7,FALSE)="Initiative",VLOOKUP(VSTS_4c4a2935_7cc5_4a88_9916_4870a252c45f[[#This Row],[ID]],ParentLookup[],4,FALSE),#N/A),"-- Not an Initiative --")</f>
        <v>-- Not an Initiative --</v>
      </c>
    </row>
    <row r="792" spans="1:26" x14ac:dyDescent="0.25">
      <c r="A792" s="2">
        <v>17218</v>
      </c>
      <c r="B792" s="1" t="s">
        <v>3770</v>
      </c>
      <c r="C792" s="7"/>
      <c r="D792" s="9" t="str">
        <f ca="1">IF(ISBLANK(VSTS_4c4a2935_7cc5_4a88_9916_4870a252c45f[[#This Row],[Dogfood Date]]),"",ROUND((VSTS_4c4a2935_7cc5_4a88_9916_4870a252c45f[[#This Row],[Dogfood Date]]-TODAY())/7,0))</f>
        <v/>
      </c>
      <c r="E792" s="22" t="str">
        <f ca="1">IF(VSTS_4c4a2935_7cc5_4a88_9916_4870a252c45f[[#This Row],[D_Wk]]="","No Date",IF(VSTS_4c4a2935_7cc5_4a88_9916_4870a252c45f[[#This Row],[D_Wk]]&gt;=0,"Coming Soon","Live in Dogfood"))</f>
        <v>No Date</v>
      </c>
      <c r="F792" s="7"/>
      <c r="G792" s="9" t="str">
        <f ca="1">IF(ISBLANK(VSTS_4c4a2935_7cc5_4a88_9916_4870a252c45f[[#This Row],[Release Date]]),"",ROUND((VSTS_4c4a2935_7cc5_4a88_9916_4870a252c45f[[#This Row],[Release Date]]-TODAY())/7,0))</f>
        <v/>
      </c>
      <c r="H792" s="22" t="str">
        <f ca="1">IF(VSTS_4c4a2935_7cc5_4a88_9916_4870a252c45f[[#This Row],[R_Wk]]="","No Date",IF(VSTS_4c4a2935_7cc5_4a88_9916_4870a252c45f[[#This Row],[R_Wk]]&gt;=0,"Coming Soon","Live in Prod"))</f>
        <v>No Date</v>
      </c>
      <c r="I792" s="7"/>
      <c r="J792" s="9" t="str">
        <f ca="1">IF(ISBLANK(VSTS_4c4a2935_7cc5_4a88_9916_4870a252c45f[[#This Row],[Finish Date]]),"",ROUND((VSTS_4c4a2935_7cc5_4a88_9916_4870a252c45f[[#This Row],[Finish Date]]-TODAY())/7,0))</f>
        <v/>
      </c>
      <c r="K79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92" s="1" t="s">
        <v>197</v>
      </c>
      <c r="M792" s="1"/>
      <c r="N792" s="1" t="s">
        <v>2397</v>
      </c>
      <c r="O792" s="23">
        <v>41946.994618055556</v>
      </c>
      <c r="P792" s="23">
        <f>IFERROR(VLOOKUP(VSTS_4c4a2935_7cc5_4a88_9916_4870a252c45f[[#This Row],[ID]],PriLookup[],3,FALSE),"")</f>
        <v>41935.638055555559</v>
      </c>
      <c r="Q792" s="4"/>
      <c r="R792" s="4"/>
      <c r="S792" s="1"/>
      <c r="T792" s="1" t="s">
        <v>2443</v>
      </c>
      <c r="U792" s="1" t="s">
        <v>2430</v>
      </c>
      <c r="V792" s="1" t="s">
        <v>5873</v>
      </c>
      <c r="W792" s="4" t="str">
        <f>VLOOKUP(VSTS_4c4a2935_7cc5_4a88_9916_4870a252c45f[[#This Row],[Area Path]],Table4[],2,FALSE)</f>
        <v>WAC User Focused Experimentation</v>
      </c>
      <c r="X792" s="4" t="str">
        <f>VLOOKUP(VSTS_4c4a2935_7cc5_4a88_9916_4870a252c45f[[#This Row],[Area Path]],Table4[],3,FALSE)</f>
        <v>WAC</v>
      </c>
      <c r="Y792" s="4">
        <v>1111111110</v>
      </c>
      <c r="Z792" s="4" t="str">
        <f>IFERROR(IF(VLOOKUP(VSTS_4c4a2935_7cc5_4a88_9916_4870a252c45f[[#This Row],[ID]],ParentLookup[],7,FALSE)="Initiative",VLOOKUP(VSTS_4c4a2935_7cc5_4a88_9916_4870a252c45f[[#This Row],[ID]],ParentLookup[],4,FALSE),#N/A),"-- Not an Initiative --")</f>
        <v>Good Enough for Daily Use - Box4 Simple Docs</v>
      </c>
    </row>
    <row r="793" spans="1:26" x14ac:dyDescent="0.25">
      <c r="A793" s="2">
        <v>48882</v>
      </c>
      <c r="B793" s="1" t="s">
        <v>2633</v>
      </c>
      <c r="C793" s="7">
        <v>42039</v>
      </c>
      <c r="D793" s="9">
        <f ca="1">IF(ISBLANK(VSTS_4c4a2935_7cc5_4a88_9916_4870a252c45f[[#This Row],[Dogfood Date]]),"",ROUND((VSTS_4c4a2935_7cc5_4a88_9916_4870a252c45f[[#This Row],[Dogfood Date]]-TODAY())/7,0))</f>
        <v>-23</v>
      </c>
      <c r="E793" s="10" t="str">
        <f ca="1">IF(VSTS_4c4a2935_7cc5_4a88_9916_4870a252c45f[[#This Row],[D_Wk]]="","No Date",IF(VSTS_4c4a2935_7cc5_4a88_9916_4870a252c45f[[#This Row],[D_Wk]]&gt;=0,"Coming Soon","Live in Dogfood"))</f>
        <v>Live in Dogfood</v>
      </c>
      <c r="F793" s="7">
        <v>42068</v>
      </c>
      <c r="G793" s="9">
        <f ca="1">IF(ISBLANK(VSTS_4c4a2935_7cc5_4a88_9916_4870a252c45f[[#This Row],[Release Date]]),"",ROUND((VSTS_4c4a2935_7cc5_4a88_9916_4870a252c45f[[#This Row],[Release Date]]-TODAY())/7,0))</f>
        <v>-19</v>
      </c>
      <c r="H793" s="10" t="str">
        <f ca="1">IF(VSTS_4c4a2935_7cc5_4a88_9916_4870a252c45f[[#This Row],[R_Wk]]="","No Date",IF(VSTS_4c4a2935_7cc5_4a88_9916_4870a252c45f[[#This Row],[R_Wk]]&gt;=0,"Coming Soon","Live in Prod"))</f>
        <v>Live in Prod</v>
      </c>
      <c r="I793" s="7">
        <v>42082</v>
      </c>
      <c r="J793" s="9">
        <f ca="1">IF(ISBLANK(VSTS_4c4a2935_7cc5_4a88_9916_4870a252c45f[[#This Row],[Finish Date]]),"",ROUND((VSTS_4c4a2935_7cc5_4a88_9916_4870a252c45f[[#This Row],[Finish Date]]-TODAY())/7,0))</f>
        <v>-17</v>
      </c>
      <c r="K79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793" s="1"/>
      <c r="M793" s="1" t="s">
        <v>2634</v>
      </c>
      <c r="N793" s="1" t="s">
        <v>19</v>
      </c>
      <c r="O793" s="23">
        <v>42137.633425925924</v>
      </c>
      <c r="P793" s="23">
        <f>IFERROR(VLOOKUP(VSTS_4c4a2935_7cc5_4a88_9916_4870a252c45f[[#This Row],[ID]],PriLookup[],3,FALSE),"")</f>
        <v>42013.471331018518</v>
      </c>
      <c r="Q793" s="4" t="s">
        <v>4155</v>
      </c>
      <c r="R793" s="4"/>
      <c r="S793" s="1" t="s">
        <v>73</v>
      </c>
      <c r="T793" s="1" t="s">
        <v>2443</v>
      </c>
      <c r="U793" s="1" t="s">
        <v>2430</v>
      </c>
      <c r="V793" s="1" t="s">
        <v>5867</v>
      </c>
      <c r="W793" s="4" t="str">
        <f>VLOOKUP(VSTS_4c4a2935_7cc5_4a88_9916_4870a252c45f[[#This Row],[Area Path]],Table4[],2,FALSE)</f>
        <v>WAC Service Engineering</v>
      </c>
      <c r="X793" s="4" t="str">
        <f>VLOOKUP(VSTS_4c4a2935_7cc5_4a88_9916_4870a252c45f[[#This Row],[Area Path]],Table4[],3,FALSE)</f>
        <v>WAC</v>
      </c>
      <c r="Y793" s="4">
        <v>1986016510</v>
      </c>
      <c r="Z793" s="4" t="str">
        <f>IFERROR(IF(VLOOKUP(VSTS_4c4a2935_7cc5_4a88_9916_4870a252c45f[[#This Row],[ID]],ParentLookup[],7,FALSE)="Initiative",VLOOKUP(VSTS_4c4a2935_7cc5_4a88_9916_4870a252c45f[[#This Row],[ID]],ParentLookup[],4,FALSE),#N/A),"-- Not an Initiative --")</f>
        <v>-- Not an Initiative --</v>
      </c>
    </row>
    <row r="794" spans="1:26" x14ac:dyDescent="0.25">
      <c r="A794" s="2">
        <v>17220</v>
      </c>
      <c r="B794" s="1" t="s">
        <v>3771</v>
      </c>
      <c r="C794" s="7"/>
      <c r="D794" s="9" t="str">
        <f ca="1">IF(ISBLANK(VSTS_4c4a2935_7cc5_4a88_9916_4870a252c45f[[#This Row],[Dogfood Date]]),"",ROUND((VSTS_4c4a2935_7cc5_4a88_9916_4870a252c45f[[#This Row],[Dogfood Date]]-TODAY())/7,0))</f>
        <v/>
      </c>
      <c r="E794" s="22" t="str">
        <f ca="1">IF(VSTS_4c4a2935_7cc5_4a88_9916_4870a252c45f[[#This Row],[D_Wk]]="","No Date",IF(VSTS_4c4a2935_7cc5_4a88_9916_4870a252c45f[[#This Row],[D_Wk]]&gt;=0,"Coming Soon","Live in Dogfood"))</f>
        <v>No Date</v>
      </c>
      <c r="F794" s="7"/>
      <c r="G794" s="9" t="str">
        <f ca="1">IF(ISBLANK(VSTS_4c4a2935_7cc5_4a88_9916_4870a252c45f[[#This Row],[Release Date]]),"",ROUND((VSTS_4c4a2935_7cc5_4a88_9916_4870a252c45f[[#This Row],[Release Date]]-TODAY())/7,0))</f>
        <v/>
      </c>
      <c r="H794" s="22" t="str">
        <f ca="1">IF(VSTS_4c4a2935_7cc5_4a88_9916_4870a252c45f[[#This Row],[R_Wk]]="","No Date",IF(VSTS_4c4a2935_7cc5_4a88_9916_4870a252c45f[[#This Row],[R_Wk]]&gt;=0,"Coming Soon","Live in Prod"))</f>
        <v>No Date</v>
      </c>
      <c r="I794" s="7"/>
      <c r="J794" s="9" t="str">
        <f ca="1">IF(ISBLANK(VSTS_4c4a2935_7cc5_4a88_9916_4870a252c45f[[#This Row],[Finish Date]]),"",ROUND((VSTS_4c4a2935_7cc5_4a88_9916_4870a252c45f[[#This Row],[Finish Date]]-TODAY())/7,0))</f>
        <v/>
      </c>
      <c r="K79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94" s="1" t="s">
        <v>197</v>
      </c>
      <c r="M794" s="1"/>
      <c r="N794" s="1" t="s">
        <v>2397</v>
      </c>
      <c r="O794" s="23">
        <v>41946.994849537034</v>
      </c>
      <c r="P794" s="23">
        <f>IFERROR(VLOOKUP(VSTS_4c4a2935_7cc5_4a88_9916_4870a252c45f[[#This Row],[ID]],PriLookup[],3,FALSE),"")</f>
        <v>41935.638043981482</v>
      </c>
      <c r="Q794" s="4" t="s">
        <v>2487</v>
      </c>
      <c r="R794" s="4"/>
      <c r="S794" s="1"/>
      <c r="T794" s="1" t="s">
        <v>2443</v>
      </c>
      <c r="U794" s="1" t="s">
        <v>2430</v>
      </c>
      <c r="V794" s="1" t="s">
        <v>5873</v>
      </c>
      <c r="W794" s="4" t="str">
        <f>VLOOKUP(VSTS_4c4a2935_7cc5_4a88_9916_4870a252c45f[[#This Row],[Area Path]],Table4[],2,FALSE)</f>
        <v>WAC User Focused Experimentation</v>
      </c>
      <c r="X794" s="4" t="str">
        <f>VLOOKUP(VSTS_4c4a2935_7cc5_4a88_9916_4870a252c45f[[#This Row],[Area Path]],Table4[],3,FALSE)</f>
        <v>WAC</v>
      </c>
      <c r="Y794" s="4">
        <v>1259259258</v>
      </c>
      <c r="Z794" s="4" t="str">
        <f>IFERROR(IF(VLOOKUP(VSTS_4c4a2935_7cc5_4a88_9916_4870a252c45f[[#This Row],[ID]],ParentLookup[],7,FALSE)="Initiative",VLOOKUP(VSTS_4c4a2935_7cc5_4a88_9916_4870a252c45f[[#This Row],[ID]],ParentLookup[],4,FALSE),#N/A),"-- Not an Initiative --")</f>
        <v>Good Enough for Daily Use - Box4 Simple Docs</v>
      </c>
    </row>
    <row r="795" spans="1:26" x14ac:dyDescent="0.25">
      <c r="A795" s="2">
        <v>62316</v>
      </c>
      <c r="B795" s="1" t="s">
        <v>6011</v>
      </c>
      <c r="C795" s="7">
        <v>42124</v>
      </c>
      <c r="D795" s="9">
        <f ca="1">IF(ISBLANK(VSTS_4c4a2935_7cc5_4a88_9916_4870a252c45f[[#This Row],[Dogfood Date]]),"",ROUND((VSTS_4c4a2935_7cc5_4a88_9916_4870a252c45f[[#This Row],[Dogfood Date]]-TODAY())/7,0))</f>
        <v>-11</v>
      </c>
      <c r="E795" s="10" t="str">
        <f ca="1">IF(VSTS_4c4a2935_7cc5_4a88_9916_4870a252c45f[[#This Row],[D_Wk]]="","No Date",IF(VSTS_4c4a2935_7cc5_4a88_9916_4870a252c45f[[#This Row],[D_Wk]]&gt;=0,"Coming Soon","Live in Dogfood"))</f>
        <v>Live in Dogfood</v>
      </c>
      <c r="F795" s="7"/>
      <c r="G795" s="9" t="str">
        <f ca="1">IF(ISBLANK(VSTS_4c4a2935_7cc5_4a88_9916_4870a252c45f[[#This Row],[Release Date]]),"",ROUND((VSTS_4c4a2935_7cc5_4a88_9916_4870a252c45f[[#This Row],[Release Date]]-TODAY())/7,0))</f>
        <v/>
      </c>
      <c r="H795" s="10" t="str">
        <f ca="1">IF(VSTS_4c4a2935_7cc5_4a88_9916_4870a252c45f[[#This Row],[R_Wk]]="","No Date",IF(VSTS_4c4a2935_7cc5_4a88_9916_4870a252c45f[[#This Row],[R_Wk]]&gt;=0,"Coming Soon","Live in Prod"))</f>
        <v>No Date</v>
      </c>
      <c r="I795" s="7"/>
      <c r="J795" s="9" t="str">
        <f ca="1">IF(ISBLANK(VSTS_4c4a2935_7cc5_4a88_9916_4870a252c45f[[#This Row],[Finish Date]]),"",ROUND((VSTS_4c4a2935_7cc5_4a88_9916_4870a252c45f[[#This Row],[Finish Date]]-TODAY())/7,0))</f>
        <v/>
      </c>
      <c r="K79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95" s="1" t="s">
        <v>6006</v>
      </c>
      <c r="M795" s="1" t="s">
        <v>6012</v>
      </c>
      <c r="N795" s="1" t="s">
        <v>18</v>
      </c>
      <c r="O795" s="23">
        <v>42137.633645833332</v>
      </c>
      <c r="P795" s="23">
        <f>IFERROR(VLOOKUP(VSTS_4c4a2935_7cc5_4a88_9916_4870a252c45f[[#This Row],[ID]],PriLookup[],3,FALSE),"")</f>
        <v>42033.492719907408</v>
      </c>
      <c r="Q795" s="4" t="s">
        <v>3500</v>
      </c>
      <c r="R795" s="4"/>
      <c r="S795" s="1" t="s">
        <v>1409</v>
      </c>
      <c r="T795" s="1" t="s">
        <v>2443</v>
      </c>
      <c r="U795" s="1" t="s">
        <v>2430</v>
      </c>
      <c r="V795" s="1" t="s">
        <v>5874</v>
      </c>
      <c r="W795" s="4" t="str">
        <f>VLOOKUP(VSTS_4c4a2935_7cc5_4a88_9916_4870a252c45f[[#This Row],[Area Path]],Table4[],2,FALSE)</f>
        <v>WAC_box4</v>
      </c>
      <c r="X795" s="4" t="str">
        <f>VLOOKUP(VSTS_4c4a2935_7cc5_4a88_9916_4870a252c45f[[#This Row],[Area Path]],Table4[],3,FALSE)</f>
        <v>WAC</v>
      </c>
      <c r="Y795" s="4">
        <v>1282407406</v>
      </c>
      <c r="Z795" s="4" t="str">
        <f>IFERROR(IF(VLOOKUP(VSTS_4c4a2935_7cc5_4a88_9916_4870a252c45f[[#This Row],[ID]],ParentLookup[],7,FALSE)="Initiative",VLOOKUP(VSTS_4c4a2935_7cc5_4a88_9916_4870a252c45f[[#This Row],[ID]],ParentLookup[],4,FALSE),#N/A),"-- Not an Initiative --")</f>
        <v>Good Enough for Daily Use - Box4 Simple Docs</v>
      </c>
    </row>
    <row r="796" spans="1:26" hidden="1" x14ac:dyDescent="0.25">
      <c r="A796" s="2">
        <v>49648</v>
      </c>
      <c r="B796" s="1" t="s">
        <v>4125</v>
      </c>
      <c r="C796" s="7">
        <v>42161</v>
      </c>
      <c r="D796" s="9">
        <f ca="1">IF(ISBLANK(VSTS_4c4a2935_7cc5_4a88_9916_4870a252c45f[[#This Row],[Dogfood Date]]),"",ROUND((VSTS_4c4a2935_7cc5_4a88_9916_4870a252c45f[[#This Row],[Dogfood Date]]-TODAY())/7,0))</f>
        <v>-6</v>
      </c>
      <c r="E796" s="10" t="str">
        <f ca="1">IF(VSTS_4c4a2935_7cc5_4a88_9916_4870a252c45f[[#This Row],[D_Wk]]="","No Date",IF(VSTS_4c4a2935_7cc5_4a88_9916_4870a252c45f[[#This Row],[D_Wk]]&gt;=0,"Coming Soon","Live in Dogfood"))</f>
        <v>Live in Dogfood</v>
      </c>
      <c r="F796" s="7"/>
      <c r="G796" s="9" t="str">
        <f ca="1">IF(ISBLANK(VSTS_4c4a2935_7cc5_4a88_9916_4870a252c45f[[#This Row],[Release Date]]),"",ROUND((VSTS_4c4a2935_7cc5_4a88_9916_4870a252c45f[[#This Row],[Release Date]]-TODAY())/7,0))</f>
        <v/>
      </c>
      <c r="H796" s="10" t="str">
        <f ca="1">IF(VSTS_4c4a2935_7cc5_4a88_9916_4870a252c45f[[#This Row],[R_Wk]]="","No Date",IF(VSTS_4c4a2935_7cc5_4a88_9916_4870a252c45f[[#This Row],[R_Wk]]&gt;=0,"Coming Soon","Live in Prod"))</f>
        <v>No Date</v>
      </c>
      <c r="I796" s="7">
        <v>42192</v>
      </c>
      <c r="J796" s="9">
        <f ca="1">IF(ISBLANK(VSTS_4c4a2935_7cc5_4a88_9916_4870a252c45f[[#This Row],[Finish Date]]),"",ROUND((VSTS_4c4a2935_7cc5_4a88_9916_4870a252c45f[[#This Row],[Finish Date]]-TODAY())/7,0))</f>
        <v>-1</v>
      </c>
      <c r="K79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96" s="1" t="s">
        <v>5943</v>
      </c>
      <c r="M796" s="1" t="s">
        <v>6013</v>
      </c>
      <c r="N796" s="1" t="s">
        <v>18</v>
      </c>
      <c r="O796" s="23">
        <v>42137.633645833332</v>
      </c>
      <c r="P796" s="23">
        <f>IFERROR(VLOOKUP(VSTS_4c4a2935_7cc5_4a88_9916_4870a252c45f[[#This Row],[ID]],PriLookup[],3,FALSE),"")</f>
        <v>42155.784594907411</v>
      </c>
      <c r="Q796" s="4" t="s">
        <v>4496</v>
      </c>
      <c r="R796" s="4"/>
      <c r="S796" s="1" t="s">
        <v>1701</v>
      </c>
      <c r="T796" s="1" t="s">
        <v>5886</v>
      </c>
      <c r="U796" s="1" t="s">
        <v>2430</v>
      </c>
      <c r="V796" s="1" t="s">
        <v>2445</v>
      </c>
      <c r="W796" s="4" t="str">
        <f>VLOOKUP(VSTS_4c4a2935_7cc5_4a88_9916_4870a252c45f[[#This Row],[Area Path]],Table4[],2,FALSE)</f>
        <v>OAS</v>
      </c>
      <c r="X796" s="4" t="str">
        <f>VLOOKUP(VSTS_4c4a2935_7cc5_4a88_9916_4870a252c45f[[#This Row],[Area Path]],Table4[],3,FALSE)</f>
        <v>OAS</v>
      </c>
      <c r="Y796" s="4">
        <v>11606453</v>
      </c>
      <c r="Z796" s="4" t="str">
        <f>IFERROR(IF(VLOOKUP(VSTS_4c4a2935_7cc5_4a88_9916_4870a252c45f[[#This Row],[ID]],ParentLookup[],7,FALSE)="Initiative",VLOOKUP(VSTS_4c4a2935_7cc5_4a88_9916_4870a252c45f[[#This Row],[ID]],ParentLookup[],4,FALSE),#N/A),"-- Not an Initiative --")</f>
        <v>-- Not an Initiative --</v>
      </c>
    </row>
    <row r="797" spans="1:26" hidden="1" x14ac:dyDescent="0.25">
      <c r="A797" s="2">
        <v>49991</v>
      </c>
      <c r="B797" s="1" t="s">
        <v>2811</v>
      </c>
      <c r="C797" s="7">
        <v>42116</v>
      </c>
      <c r="D797" s="9">
        <f ca="1">IF(ISBLANK(VSTS_4c4a2935_7cc5_4a88_9916_4870a252c45f[[#This Row],[Dogfood Date]]),"",ROUND((VSTS_4c4a2935_7cc5_4a88_9916_4870a252c45f[[#This Row],[Dogfood Date]]-TODAY())/7,0))</f>
        <v>-12</v>
      </c>
      <c r="E797" s="10" t="str">
        <f ca="1">IF(VSTS_4c4a2935_7cc5_4a88_9916_4870a252c45f[[#This Row],[D_Wk]]="","No Date",IF(VSTS_4c4a2935_7cc5_4a88_9916_4870a252c45f[[#This Row],[D_Wk]]&gt;=0,"Coming Soon","Live in Dogfood"))</f>
        <v>Live in Dogfood</v>
      </c>
      <c r="F797" s="7">
        <v>42173</v>
      </c>
      <c r="G797" s="9">
        <f ca="1">IF(ISBLANK(VSTS_4c4a2935_7cc5_4a88_9916_4870a252c45f[[#This Row],[Release Date]]),"",ROUND((VSTS_4c4a2935_7cc5_4a88_9916_4870a252c45f[[#This Row],[Release Date]]-TODAY())/7,0))</f>
        <v>-4</v>
      </c>
      <c r="H797" s="10" t="str">
        <f ca="1">IF(VSTS_4c4a2935_7cc5_4a88_9916_4870a252c45f[[#This Row],[R_Wk]]="","No Date",IF(VSTS_4c4a2935_7cc5_4a88_9916_4870a252c45f[[#This Row],[R_Wk]]&gt;=0,"Coming Soon","Live in Prod"))</f>
        <v>Live in Prod</v>
      </c>
      <c r="I797" s="7">
        <v>42194</v>
      </c>
      <c r="J797" s="9">
        <f ca="1">IF(ISBLANK(VSTS_4c4a2935_7cc5_4a88_9916_4870a252c45f[[#This Row],[Finish Date]]),"",ROUND((VSTS_4c4a2935_7cc5_4a88_9916_4870a252c45f[[#This Row],[Finish Date]]-TODAY())/7,0))</f>
        <v>-1</v>
      </c>
      <c r="K7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97" s="1" t="s">
        <v>5935</v>
      </c>
      <c r="M797" s="1" t="s">
        <v>6014</v>
      </c>
      <c r="N797" s="1" t="s">
        <v>18</v>
      </c>
      <c r="O797" s="23">
        <v>42137.633645833332</v>
      </c>
      <c r="P797" s="23">
        <f>IFERROR(VLOOKUP(VSTS_4c4a2935_7cc5_4a88_9916_4870a252c45f[[#This Row],[ID]],PriLookup[],3,FALSE),"")</f>
        <v>41996.04996527778</v>
      </c>
      <c r="Q797" s="4" t="s">
        <v>4480</v>
      </c>
      <c r="R797" s="4"/>
      <c r="S797" s="1" t="s">
        <v>1573</v>
      </c>
      <c r="T797" s="1" t="s">
        <v>2443</v>
      </c>
      <c r="U797" s="1" t="s">
        <v>2430</v>
      </c>
      <c r="V797" s="1" t="s">
        <v>2445</v>
      </c>
      <c r="W797" s="4" t="str">
        <f>VLOOKUP(VSTS_4c4a2935_7cc5_4a88_9916_4870a252c45f[[#This Row],[Area Path]],Table4[],2,FALSE)</f>
        <v>OAS</v>
      </c>
      <c r="X797" s="4" t="str">
        <f>VLOOKUP(VSTS_4c4a2935_7cc5_4a88_9916_4870a252c45f[[#This Row],[Area Path]],Table4[],3,FALSE)</f>
        <v>OAS</v>
      </c>
      <c r="Y797" s="4">
        <v>8076303</v>
      </c>
      <c r="Z797" s="4" t="str">
        <f>IFERROR(IF(VLOOKUP(VSTS_4c4a2935_7cc5_4a88_9916_4870a252c45f[[#This Row],[ID]],ParentLookup[],7,FALSE)="Initiative",VLOOKUP(VSTS_4c4a2935_7cc5_4a88_9916_4870a252c45f[[#This Row],[ID]],ParentLookup[],4,FALSE),#N/A),"-- Not an Initiative --")</f>
        <v>Tablestakes: PPTe - Tables</v>
      </c>
    </row>
    <row r="798" spans="1:26" x14ac:dyDescent="0.25">
      <c r="A798" s="2">
        <v>17222</v>
      </c>
      <c r="B798" s="1" t="s">
        <v>3772</v>
      </c>
      <c r="C798" s="7"/>
      <c r="D798" s="9" t="str">
        <f ca="1">IF(ISBLANK(VSTS_4c4a2935_7cc5_4a88_9916_4870a252c45f[[#This Row],[Dogfood Date]]),"",ROUND((VSTS_4c4a2935_7cc5_4a88_9916_4870a252c45f[[#This Row],[Dogfood Date]]-TODAY())/7,0))</f>
        <v/>
      </c>
      <c r="E798" s="22" t="str">
        <f ca="1">IF(VSTS_4c4a2935_7cc5_4a88_9916_4870a252c45f[[#This Row],[D_Wk]]="","No Date",IF(VSTS_4c4a2935_7cc5_4a88_9916_4870a252c45f[[#This Row],[D_Wk]]&gt;=0,"Coming Soon","Live in Dogfood"))</f>
        <v>No Date</v>
      </c>
      <c r="F798" s="7"/>
      <c r="G798" s="9" t="str">
        <f ca="1">IF(ISBLANK(VSTS_4c4a2935_7cc5_4a88_9916_4870a252c45f[[#This Row],[Release Date]]),"",ROUND((VSTS_4c4a2935_7cc5_4a88_9916_4870a252c45f[[#This Row],[Release Date]]-TODAY())/7,0))</f>
        <v/>
      </c>
      <c r="H798" s="22" t="str">
        <f ca="1">IF(VSTS_4c4a2935_7cc5_4a88_9916_4870a252c45f[[#This Row],[R_Wk]]="","No Date",IF(VSTS_4c4a2935_7cc5_4a88_9916_4870a252c45f[[#This Row],[R_Wk]]&gt;=0,"Coming Soon","Live in Prod"))</f>
        <v>No Date</v>
      </c>
      <c r="I798" s="7"/>
      <c r="J798" s="9" t="str">
        <f ca="1">IF(ISBLANK(VSTS_4c4a2935_7cc5_4a88_9916_4870a252c45f[[#This Row],[Finish Date]]),"",ROUND((VSTS_4c4a2935_7cc5_4a88_9916_4870a252c45f[[#This Row],[Finish Date]]-TODAY())/7,0))</f>
        <v/>
      </c>
      <c r="K79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798" s="1" t="s">
        <v>197</v>
      </c>
      <c r="M798" s="1"/>
      <c r="N798" s="1" t="s">
        <v>2397</v>
      </c>
      <c r="O798" s="23">
        <v>41956.611493055556</v>
      </c>
      <c r="P798" s="23">
        <f>IFERROR(VLOOKUP(VSTS_4c4a2935_7cc5_4a88_9916_4870a252c45f[[#This Row],[ID]],PriLookup[],3,FALSE),"")</f>
        <v>41935.638020833336</v>
      </c>
      <c r="Q798" s="4" t="s">
        <v>2922</v>
      </c>
      <c r="R798" s="4"/>
      <c r="S798" s="1"/>
      <c r="T798" s="1" t="s">
        <v>2443</v>
      </c>
      <c r="U798" s="1" t="s">
        <v>2430</v>
      </c>
      <c r="V798" s="1" t="s">
        <v>5873</v>
      </c>
      <c r="W798" s="4" t="str">
        <f>VLOOKUP(VSTS_4c4a2935_7cc5_4a88_9916_4870a252c45f[[#This Row],[Area Path]],Table4[],2,FALSE)</f>
        <v>WAC User Focused Experimentation</v>
      </c>
      <c r="X798" s="4" t="str">
        <f>VLOOKUP(VSTS_4c4a2935_7cc5_4a88_9916_4870a252c45f[[#This Row],[Area Path]],Table4[],3,FALSE)</f>
        <v>WAC</v>
      </c>
      <c r="Y798" s="4">
        <v>1407407406</v>
      </c>
      <c r="Z798" s="4" t="str">
        <f>IFERROR(IF(VLOOKUP(VSTS_4c4a2935_7cc5_4a88_9916_4870a252c45f[[#This Row],[ID]],ParentLookup[],7,FALSE)="Initiative",VLOOKUP(VSTS_4c4a2935_7cc5_4a88_9916_4870a252c45f[[#This Row],[ID]],ParentLookup[],4,FALSE),#N/A),"-- Not an Initiative --")</f>
        <v>PPTe - Text Editor</v>
      </c>
    </row>
    <row r="799" spans="1:26" hidden="1" x14ac:dyDescent="0.25">
      <c r="A799" s="2">
        <v>49992</v>
      </c>
      <c r="B799" s="1" t="s">
        <v>2812</v>
      </c>
      <c r="C799" s="7">
        <v>42116</v>
      </c>
      <c r="D799" s="9">
        <f ca="1">IF(ISBLANK(VSTS_4c4a2935_7cc5_4a88_9916_4870a252c45f[[#This Row],[Dogfood Date]]),"",ROUND((VSTS_4c4a2935_7cc5_4a88_9916_4870a252c45f[[#This Row],[Dogfood Date]]-TODAY())/7,0))</f>
        <v>-12</v>
      </c>
      <c r="E799" s="10" t="str">
        <f ca="1">IF(VSTS_4c4a2935_7cc5_4a88_9916_4870a252c45f[[#This Row],[D_Wk]]="","No Date",IF(VSTS_4c4a2935_7cc5_4a88_9916_4870a252c45f[[#This Row],[D_Wk]]&gt;=0,"Coming Soon","Live in Dogfood"))</f>
        <v>Live in Dogfood</v>
      </c>
      <c r="F799" s="7">
        <v>42173</v>
      </c>
      <c r="G799" s="9">
        <f ca="1">IF(ISBLANK(VSTS_4c4a2935_7cc5_4a88_9916_4870a252c45f[[#This Row],[Release Date]]),"",ROUND((VSTS_4c4a2935_7cc5_4a88_9916_4870a252c45f[[#This Row],[Release Date]]-TODAY())/7,0))</f>
        <v>-4</v>
      </c>
      <c r="H799" s="10" t="str">
        <f ca="1">IF(VSTS_4c4a2935_7cc5_4a88_9916_4870a252c45f[[#This Row],[R_Wk]]="","No Date",IF(VSTS_4c4a2935_7cc5_4a88_9916_4870a252c45f[[#This Row],[R_Wk]]&gt;=0,"Coming Soon","Live in Prod"))</f>
        <v>Live in Prod</v>
      </c>
      <c r="I799" s="7">
        <v>42194</v>
      </c>
      <c r="J799" s="9">
        <f ca="1">IF(ISBLANK(VSTS_4c4a2935_7cc5_4a88_9916_4870a252c45f[[#This Row],[Finish Date]]),"",ROUND((VSTS_4c4a2935_7cc5_4a88_9916_4870a252c45f[[#This Row],[Finish Date]]-TODAY())/7,0))</f>
        <v>-1</v>
      </c>
      <c r="K7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799" s="1" t="s">
        <v>5935</v>
      </c>
      <c r="M799" s="1" t="s">
        <v>6015</v>
      </c>
      <c r="N799" s="1" t="s">
        <v>18</v>
      </c>
      <c r="O799" s="23">
        <v>42137.633645833332</v>
      </c>
      <c r="P799" s="23">
        <f>IFERROR(VLOOKUP(VSTS_4c4a2935_7cc5_4a88_9916_4870a252c45f[[#This Row],[ID]],PriLookup[],3,FALSE),"")</f>
        <v>41996.050335648149</v>
      </c>
      <c r="Q799" s="4" t="s">
        <v>4480</v>
      </c>
      <c r="R799" s="4"/>
      <c r="S799" s="1"/>
      <c r="T799" s="1" t="s">
        <v>2443</v>
      </c>
      <c r="U799" s="1" t="s">
        <v>2430</v>
      </c>
      <c r="V799" s="1" t="s">
        <v>2445</v>
      </c>
      <c r="W799" s="4" t="str">
        <f>VLOOKUP(VSTS_4c4a2935_7cc5_4a88_9916_4870a252c45f[[#This Row],[Area Path]],Table4[],2,FALSE)</f>
        <v>OAS</v>
      </c>
      <c r="X799" s="4" t="str">
        <f>VLOOKUP(VSTS_4c4a2935_7cc5_4a88_9916_4870a252c45f[[#This Row],[Area Path]],Table4[],3,FALSE)</f>
        <v>OAS</v>
      </c>
      <c r="Y799" s="4">
        <v>9038152</v>
      </c>
      <c r="Z799" s="4" t="str">
        <f>IFERROR(IF(VLOOKUP(VSTS_4c4a2935_7cc5_4a88_9916_4870a252c45f[[#This Row],[ID]],ParentLookup[],7,FALSE)="Initiative",VLOOKUP(VSTS_4c4a2935_7cc5_4a88_9916_4870a252c45f[[#This Row],[ID]],ParentLookup[],4,FALSE),#N/A),"-- Not an Initiative --")</f>
        <v>Tablestakes: PPTe - Tables</v>
      </c>
    </row>
    <row r="800" spans="1:26" x14ac:dyDescent="0.25">
      <c r="A800" s="2">
        <v>57960</v>
      </c>
      <c r="B800" s="1" t="s">
        <v>2635</v>
      </c>
      <c r="C800" s="7"/>
      <c r="D800" s="9" t="str">
        <f ca="1">IF(ISBLANK(VSTS_4c4a2935_7cc5_4a88_9916_4870a252c45f[[#This Row],[Dogfood Date]]),"",ROUND((VSTS_4c4a2935_7cc5_4a88_9916_4870a252c45f[[#This Row],[Dogfood Date]]-TODAY())/7,0))</f>
        <v/>
      </c>
      <c r="E800" s="10" t="str">
        <f ca="1">IF(VSTS_4c4a2935_7cc5_4a88_9916_4870a252c45f[[#This Row],[D_Wk]]="","No Date",IF(VSTS_4c4a2935_7cc5_4a88_9916_4870a252c45f[[#This Row],[D_Wk]]&gt;=0,"Coming Soon","Live in Dogfood"))</f>
        <v>No Date</v>
      </c>
      <c r="F800" s="7"/>
      <c r="G800" s="9" t="str">
        <f ca="1">IF(ISBLANK(VSTS_4c4a2935_7cc5_4a88_9916_4870a252c45f[[#This Row],[Release Date]]),"",ROUND((VSTS_4c4a2935_7cc5_4a88_9916_4870a252c45f[[#This Row],[Release Date]]-TODAY())/7,0))</f>
        <v/>
      </c>
      <c r="H800" s="10" t="str">
        <f ca="1">IF(VSTS_4c4a2935_7cc5_4a88_9916_4870a252c45f[[#This Row],[R_Wk]]="","No Date",IF(VSTS_4c4a2935_7cc5_4a88_9916_4870a252c45f[[#This Row],[R_Wk]]&gt;=0,"Coming Soon","Live in Prod"))</f>
        <v>No Date</v>
      </c>
      <c r="I800" s="7"/>
      <c r="J800" s="9" t="str">
        <f ca="1">IF(ISBLANK(VSTS_4c4a2935_7cc5_4a88_9916_4870a252c45f[[#This Row],[Finish Date]]),"",ROUND((VSTS_4c4a2935_7cc5_4a88_9916_4870a252c45f[[#This Row],[Finish Date]]-TODAY())/7,0))</f>
        <v/>
      </c>
      <c r="K8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0" s="1" t="s">
        <v>5967</v>
      </c>
      <c r="M800" s="1"/>
      <c r="N800" s="1" t="s">
        <v>2394</v>
      </c>
      <c r="O800" s="23">
        <v>42033.488402777781</v>
      </c>
      <c r="P800" s="23">
        <f>IFERROR(VLOOKUP(VSTS_4c4a2935_7cc5_4a88_9916_4870a252c45f[[#This Row],[ID]],PriLookup[],3,FALSE),"")</f>
        <v>42033.485335648147</v>
      </c>
      <c r="Q800" s="4" t="s">
        <v>3500</v>
      </c>
      <c r="R800" s="4"/>
      <c r="S800" s="1"/>
      <c r="T800" s="1" t="s">
        <v>2443</v>
      </c>
      <c r="U800" s="1" t="s">
        <v>2430</v>
      </c>
      <c r="V800" s="1" t="s">
        <v>5874</v>
      </c>
      <c r="W800" s="4" t="str">
        <f>VLOOKUP(VSTS_4c4a2935_7cc5_4a88_9916_4870a252c45f[[#This Row],[Area Path]],Table4[],2,FALSE)</f>
        <v>WAC_box4</v>
      </c>
      <c r="X800" s="4" t="str">
        <f>VLOOKUP(VSTS_4c4a2935_7cc5_4a88_9916_4870a252c45f[[#This Row],[Area Path]],Table4[],3,FALSE)</f>
        <v>WAC</v>
      </c>
      <c r="Y800" s="4">
        <v>1425925924</v>
      </c>
      <c r="Z800" s="4" t="str">
        <f>IFERROR(IF(VLOOKUP(VSTS_4c4a2935_7cc5_4a88_9916_4870a252c45f[[#This Row],[ID]],ParentLookup[],7,FALSE)="Initiative",VLOOKUP(VSTS_4c4a2935_7cc5_4a88_9916_4870a252c45f[[#This Row],[ID]],ParentLookup[],4,FALSE),#N/A),"-- Not an Initiative --")</f>
        <v>Good Enough for Daily Use - Box4 Simple Docs</v>
      </c>
    </row>
    <row r="801" spans="1:26" x14ac:dyDescent="0.25">
      <c r="A801" s="2">
        <v>57972</v>
      </c>
      <c r="B801" s="1" t="s">
        <v>2636</v>
      </c>
      <c r="C801" s="7"/>
      <c r="D801" s="9" t="str">
        <f ca="1">IF(ISBLANK(VSTS_4c4a2935_7cc5_4a88_9916_4870a252c45f[[#This Row],[Dogfood Date]]),"",ROUND((VSTS_4c4a2935_7cc5_4a88_9916_4870a252c45f[[#This Row],[Dogfood Date]]-TODAY())/7,0))</f>
        <v/>
      </c>
      <c r="E801" s="10" t="str">
        <f ca="1">IF(VSTS_4c4a2935_7cc5_4a88_9916_4870a252c45f[[#This Row],[D_Wk]]="","No Date",IF(VSTS_4c4a2935_7cc5_4a88_9916_4870a252c45f[[#This Row],[D_Wk]]&gt;=0,"Coming Soon","Live in Dogfood"))</f>
        <v>No Date</v>
      </c>
      <c r="F801" s="7"/>
      <c r="G801" s="9" t="str">
        <f ca="1">IF(ISBLANK(VSTS_4c4a2935_7cc5_4a88_9916_4870a252c45f[[#This Row],[Release Date]]),"",ROUND((VSTS_4c4a2935_7cc5_4a88_9916_4870a252c45f[[#This Row],[Release Date]]-TODAY())/7,0))</f>
        <v/>
      </c>
      <c r="H801" s="10" t="str">
        <f ca="1">IF(VSTS_4c4a2935_7cc5_4a88_9916_4870a252c45f[[#This Row],[R_Wk]]="","No Date",IF(VSTS_4c4a2935_7cc5_4a88_9916_4870a252c45f[[#This Row],[R_Wk]]&gt;=0,"Coming Soon","Live in Prod"))</f>
        <v>No Date</v>
      </c>
      <c r="I801" s="7"/>
      <c r="J801" s="9" t="str">
        <f ca="1">IF(ISBLANK(VSTS_4c4a2935_7cc5_4a88_9916_4870a252c45f[[#This Row],[Finish Date]]),"",ROUND((VSTS_4c4a2935_7cc5_4a88_9916_4870a252c45f[[#This Row],[Finish Date]]-TODAY())/7,0))</f>
        <v/>
      </c>
      <c r="K8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1" s="1" t="s">
        <v>5967</v>
      </c>
      <c r="M801" s="1"/>
      <c r="N801" s="1" t="s">
        <v>2394</v>
      </c>
      <c r="O801" s="23">
        <v>42033.48841435185</v>
      </c>
      <c r="P801" s="23">
        <f>IFERROR(VLOOKUP(VSTS_4c4a2935_7cc5_4a88_9916_4870a252c45f[[#This Row],[ID]],PriLookup[],3,FALSE),"")</f>
        <v>42033.48574074074</v>
      </c>
      <c r="Q801" s="4" t="s">
        <v>3500</v>
      </c>
      <c r="R801" s="4"/>
      <c r="S801" s="1"/>
      <c r="T801" s="1" t="s">
        <v>2443</v>
      </c>
      <c r="U801" s="1" t="s">
        <v>2430</v>
      </c>
      <c r="V801" s="1" t="s">
        <v>5874</v>
      </c>
      <c r="W801" s="4" t="str">
        <f>VLOOKUP(VSTS_4c4a2935_7cc5_4a88_9916_4870a252c45f[[#This Row],[Area Path]],Table4[],2,FALSE)</f>
        <v>WAC_box4</v>
      </c>
      <c r="X801" s="4" t="str">
        <f>VLOOKUP(VSTS_4c4a2935_7cc5_4a88_9916_4870a252c45f[[#This Row],[Area Path]],Table4[],3,FALSE)</f>
        <v>WAC</v>
      </c>
      <c r="Y801" s="4">
        <v>1472222220</v>
      </c>
      <c r="Z801" s="4" t="str">
        <f>IFERROR(IF(VLOOKUP(VSTS_4c4a2935_7cc5_4a88_9916_4870a252c45f[[#This Row],[ID]],ParentLookup[],7,FALSE)="Initiative",VLOOKUP(VSTS_4c4a2935_7cc5_4a88_9916_4870a252c45f[[#This Row],[ID]],ParentLookup[],4,FALSE),#N/A),"-- Not an Initiative --")</f>
        <v>Good Enough for Daily Use - Box4 Simple Docs</v>
      </c>
    </row>
    <row r="802" spans="1:26" x14ac:dyDescent="0.25">
      <c r="A802" s="2">
        <v>17223</v>
      </c>
      <c r="B802" s="1" t="s">
        <v>3774</v>
      </c>
      <c r="C802" s="7"/>
      <c r="D802" s="9" t="str">
        <f ca="1">IF(ISBLANK(VSTS_4c4a2935_7cc5_4a88_9916_4870a252c45f[[#This Row],[Dogfood Date]]),"",ROUND((VSTS_4c4a2935_7cc5_4a88_9916_4870a252c45f[[#This Row],[Dogfood Date]]-TODAY())/7,0))</f>
        <v/>
      </c>
      <c r="E802" s="22" t="str">
        <f ca="1">IF(VSTS_4c4a2935_7cc5_4a88_9916_4870a252c45f[[#This Row],[D_Wk]]="","No Date",IF(VSTS_4c4a2935_7cc5_4a88_9916_4870a252c45f[[#This Row],[D_Wk]]&gt;=0,"Coming Soon","Live in Dogfood"))</f>
        <v>No Date</v>
      </c>
      <c r="F802" s="7"/>
      <c r="G802" s="9" t="str">
        <f ca="1">IF(ISBLANK(VSTS_4c4a2935_7cc5_4a88_9916_4870a252c45f[[#This Row],[Release Date]]),"",ROUND((VSTS_4c4a2935_7cc5_4a88_9916_4870a252c45f[[#This Row],[Release Date]]-TODAY())/7,0))</f>
        <v/>
      </c>
      <c r="H802" s="22" t="str">
        <f ca="1">IF(VSTS_4c4a2935_7cc5_4a88_9916_4870a252c45f[[#This Row],[R_Wk]]="","No Date",IF(VSTS_4c4a2935_7cc5_4a88_9916_4870a252c45f[[#This Row],[R_Wk]]&gt;=0,"Coming Soon","Live in Prod"))</f>
        <v>No Date</v>
      </c>
      <c r="I802" s="7"/>
      <c r="J802" s="9" t="str">
        <f ca="1">IF(ISBLANK(VSTS_4c4a2935_7cc5_4a88_9916_4870a252c45f[[#This Row],[Finish Date]]),"",ROUND((VSTS_4c4a2935_7cc5_4a88_9916_4870a252c45f[[#This Row],[Finish Date]]-TODAY())/7,0))</f>
        <v/>
      </c>
      <c r="K80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2" s="1" t="s">
        <v>197</v>
      </c>
      <c r="M802" s="1"/>
      <c r="N802" s="1" t="s">
        <v>2397</v>
      </c>
      <c r="O802" s="23">
        <v>41956.611562500002</v>
      </c>
      <c r="P802" s="23">
        <f>IFERROR(VLOOKUP(VSTS_4c4a2935_7cc5_4a88_9916_4870a252c45f[[#This Row],[ID]],PriLookup[],3,FALSE),"")</f>
        <v>41935.638020833336</v>
      </c>
      <c r="Q802" s="4" t="s">
        <v>2922</v>
      </c>
      <c r="R802" s="4"/>
      <c r="S802" s="1"/>
      <c r="T802" s="1" t="s">
        <v>2443</v>
      </c>
      <c r="U802" s="1" t="s">
        <v>2430</v>
      </c>
      <c r="V802" s="1" t="s">
        <v>5873</v>
      </c>
      <c r="W802" s="4" t="str">
        <f>VLOOKUP(VSTS_4c4a2935_7cc5_4a88_9916_4870a252c45f[[#This Row],[Area Path]],Table4[],2,FALSE)</f>
        <v>WAC User Focused Experimentation</v>
      </c>
      <c r="X802" s="4" t="str">
        <f>VLOOKUP(VSTS_4c4a2935_7cc5_4a88_9916_4870a252c45f[[#This Row],[Area Path]],Table4[],3,FALSE)</f>
        <v>WAC</v>
      </c>
      <c r="Y802" s="4">
        <v>1481481480</v>
      </c>
      <c r="Z802" s="4" t="str">
        <f>IFERROR(IF(VLOOKUP(VSTS_4c4a2935_7cc5_4a88_9916_4870a252c45f[[#This Row],[ID]],ParentLookup[],7,FALSE)="Initiative",VLOOKUP(VSTS_4c4a2935_7cc5_4a88_9916_4870a252c45f[[#This Row],[ID]],ParentLookup[],4,FALSE),#N/A),"-- Not an Initiative --")</f>
        <v>Good Enough for Daily Use - Box4 Simple Docs</v>
      </c>
    </row>
    <row r="803" spans="1:26" hidden="1" x14ac:dyDescent="0.25">
      <c r="A803" s="2">
        <v>49994</v>
      </c>
      <c r="B803" s="1" t="s">
        <v>2815</v>
      </c>
      <c r="C803" s="7">
        <v>42160</v>
      </c>
      <c r="D803" s="9">
        <f ca="1">IF(ISBLANK(VSTS_4c4a2935_7cc5_4a88_9916_4870a252c45f[[#This Row],[Dogfood Date]]),"",ROUND((VSTS_4c4a2935_7cc5_4a88_9916_4870a252c45f[[#This Row],[Dogfood Date]]-TODAY())/7,0))</f>
        <v>-6</v>
      </c>
      <c r="E803" s="10" t="str">
        <f ca="1">IF(VSTS_4c4a2935_7cc5_4a88_9916_4870a252c45f[[#This Row],[D_Wk]]="","No Date",IF(VSTS_4c4a2935_7cc5_4a88_9916_4870a252c45f[[#This Row],[D_Wk]]&gt;=0,"Coming Soon","Live in Dogfood"))</f>
        <v>Live in Dogfood</v>
      </c>
      <c r="F803" s="7">
        <v>42208</v>
      </c>
      <c r="G803" s="9">
        <f ca="1">IF(ISBLANK(VSTS_4c4a2935_7cc5_4a88_9916_4870a252c45f[[#This Row],[Release Date]]),"",ROUND((VSTS_4c4a2935_7cc5_4a88_9916_4870a252c45f[[#This Row],[Release Date]]-TODAY())/7,0))</f>
        <v>1</v>
      </c>
      <c r="H803" s="10" t="str">
        <f ca="1">IF(VSTS_4c4a2935_7cc5_4a88_9916_4870a252c45f[[#This Row],[R_Wk]]="","No Date",IF(VSTS_4c4a2935_7cc5_4a88_9916_4870a252c45f[[#This Row],[R_Wk]]&gt;=0,"Coming Soon","Live in Prod"))</f>
        <v>Coming Soon</v>
      </c>
      <c r="I803" s="7">
        <v>42223</v>
      </c>
      <c r="J803" s="9">
        <f ca="1">IF(ISBLANK(VSTS_4c4a2935_7cc5_4a88_9916_4870a252c45f[[#This Row],[Finish Date]]),"",ROUND((VSTS_4c4a2935_7cc5_4a88_9916_4870a252c45f[[#This Row],[Finish Date]]-TODAY())/7,0))</f>
        <v>3</v>
      </c>
      <c r="K8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803" s="1" t="s">
        <v>5935</v>
      </c>
      <c r="M803" s="1" t="s">
        <v>5954</v>
      </c>
      <c r="N803" s="1" t="s">
        <v>18</v>
      </c>
      <c r="O803" s="23">
        <v>42137.633645833332</v>
      </c>
      <c r="P803" s="23">
        <f>IFERROR(VLOOKUP(VSTS_4c4a2935_7cc5_4a88_9916_4870a252c45f[[#This Row],[ID]],PriLookup[],3,FALSE),"")</f>
        <v>42155.819722222222</v>
      </c>
      <c r="Q803" s="4" t="s">
        <v>4480</v>
      </c>
      <c r="R803" s="4"/>
      <c r="S803" s="1"/>
      <c r="T803" s="1" t="s">
        <v>2450</v>
      </c>
      <c r="U803" s="1" t="s">
        <v>2430</v>
      </c>
      <c r="V803" s="1" t="s">
        <v>2445</v>
      </c>
      <c r="W803" s="4" t="str">
        <f>VLOOKUP(VSTS_4c4a2935_7cc5_4a88_9916_4870a252c45f[[#This Row],[Area Path]],Table4[],2,FALSE)</f>
        <v>OAS</v>
      </c>
      <c r="X803" s="4" t="str">
        <f>VLOOKUP(VSTS_4c4a2935_7cc5_4a88_9916_4870a252c45f[[#This Row],[Area Path]],Table4[],3,FALSE)</f>
        <v>OAS</v>
      </c>
      <c r="Y803" s="4">
        <v>11609005</v>
      </c>
      <c r="Z803" s="4" t="str">
        <f>IFERROR(IF(VLOOKUP(VSTS_4c4a2935_7cc5_4a88_9916_4870a252c45f[[#This Row],[ID]],ParentLookup[],7,FALSE)="Initiative",VLOOKUP(VSTS_4c4a2935_7cc5_4a88_9916_4870a252c45f[[#This Row],[ID]],ParentLookup[],4,FALSE),#N/A),"-- Not an Initiative --")</f>
        <v>Tablestakes: PPTe - Tables</v>
      </c>
    </row>
    <row r="804" spans="1:26" hidden="1" x14ac:dyDescent="0.25">
      <c r="A804" s="2">
        <v>62334</v>
      </c>
      <c r="B804" s="1" t="s">
        <v>3533</v>
      </c>
      <c r="C804" s="7"/>
      <c r="D804" s="9" t="str">
        <f ca="1">IF(ISBLANK(VSTS_4c4a2935_7cc5_4a88_9916_4870a252c45f[[#This Row],[Dogfood Date]]),"",ROUND((VSTS_4c4a2935_7cc5_4a88_9916_4870a252c45f[[#This Row],[Dogfood Date]]-TODAY())/7,0))</f>
        <v/>
      </c>
      <c r="E804" s="10" t="str">
        <f ca="1">IF(VSTS_4c4a2935_7cc5_4a88_9916_4870a252c45f[[#This Row],[D_Wk]]="","No Date",IF(VSTS_4c4a2935_7cc5_4a88_9916_4870a252c45f[[#This Row],[D_Wk]]&gt;=0,"Coming Soon","Live in Dogfood"))</f>
        <v>No Date</v>
      </c>
      <c r="F804" s="7"/>
      <c r="G804" s="9" t="str">
        <f ca="1">IF(ISBLANK(VSTS_4c4a2935_7cc5_4a88_9916_4870a252c45f[[#This Row],[Release Date]]),"",ROUND((VSTS_4c4a2935_7cc5_4a88_9916_4870a252c45f[[#This Row],[Release Date]]-TODAY())/7,0))</f>
        <v/>
      </c>
      <c r="H804" s="10" t="str">
        <f ca="1">IF(VSTS_4c4a2935_7cc5_4a88_9916_4870a252c45f[[#This Row],[R_Wk]]="","No Date",IF(VSTS_4c4a2935_7cc5_4a88_9916_4870a252c45f[[#This Row],[R_Wk]]&gt;=0,"Coming Soon","Live in Prod"))</f>
        <v>No Date</v>
      </c>
      <c r="I804" s="7"/>
      <c r="J804" s="9" t="str">
        <f ca="1">IF(ISBLANK(VSTS_4c4a2935_7cc5_4a88_9916_4870a252c45f[[#This Row],[Finish Date]]),"",ROUND((VSTS_4c4a2935_7cc5_4a88_9916_4870a252c45f[[#This Row],[Finish Date]]-TODAY())/7,0))</f>
        <v/>
      </c>
      <c r="K80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4" s="1" t="s">
        <v>5946</v>
      </c>
      <c r="M804" s="1" t="s">
        <v>4562</v>
      </c>
      <c r="N804" s="1" t="s">
        <v>20</v>
      </c>
      <c r="O804" s="23">
        <v>42079.32640046296</v>
      </c>
      <c r="P804" s="23">
        <f>IFERROR(VLOOKUP(VSTS_4c4a2935_7cc5_4a88_9916_4870a252c45f[[#This Row],[ID]],PriLookup[],3,FALSE),"")</f>
        <v>42191.956122685187</v>
      </c>
      <c r="Q804" s="4" t="s">
        <v>4563</v>
      </c>
      <c r="R804" s="4"/>
      <c r="S804" s="1"/>
      <c r="T804" s="1" t="s">
        <v>2443</v>
      </c>
      <c r="U804" s="1" t="s">
        <v>2430</v>
      </c>
      <c r="V804" s="1" t="s">
        <v>2445</v>
      </c>
      <c r="W804" s="4" t="str">
        <f>VLOOKUP(VSTS_4c4a2935_7cc5_4a88_9916_4870a252c45f[[#This Row],[Area Path]],Table4[],2,FALSE)</f>
        <v>OAS</v>
      </c>
      <c r="X804" s="4" t="str">
        <f>VLOOKUP(VSTS_4c4a2935_7cc5_4a88_9916_4870a252c45f[[#This Row],[Area Path]],Table4[],3,FALSE)</f>
        <v>OAS</v>
      </c>
      <c r="Y804" s="4">
        <v>1999999830</v>
      </c>
      <c r="Z804" s="4" t="str">
        <f>IFERROR(IF(VLOOKUP(VSTS_4c4a2935_7cc5_4a88_9916_4870a252c45f[[#This Row],[ID]],ParentLookup[],7,FALSE)="Initiative",VLOOKUP(VSTS_4c4a2935_7cc5_4a88_9916_4870a252c45f[[#This Row],[ID]],ParentLookup[],4,FALSE),#N/A),"-- Not an Initiative --")</f>
        <v>-- Not an Initiative --</v>
      </c>
    </row>
    <row r="805" spans="1:26" x14ac:dyDescent="0.25">
      <c r="A805" s="2">
        <v>17229</v>
      </c>
      <c r="B805" s="1" t="s">
        <v>2482</v>
      </c>
      <c r="C805" s="7"/>
      <c r="D805" s="9" t="str">
        <f ca="1">IF(ISBLANK(VSTS_4c4a2935_7cc5_4a88_9916_4870a252c45f[[#This Row],[Dogfood Date]]),"",ROUND((VSTS_4c4a2935_7cc5_4a88_9916_4870a252c45f[[#This Row],[Dogfood Date]]-TODAY())/7,0))</f>
        <v/>
      </c>
      <c r="E805" s="10" t="str">
        <f ca="1">IF(VSTS_4c4a2935_7cc5_4a88_9916_4870a252c45f[[#This Row],[D_Wk]]="","No Date",IF(VSTS_4c4a2935_7cc5_4a88_9916_4870a252c45f[[#This Row],[D_Wk]]&gt;=0,"Coming Soon","Live in Dogfood"))</f>
        <v>No Date</v>
      </c>
      <c r="F805" s="7"/>
      <c r="G805" s="9" t="str">
        <f ca="1">IF(ISBLANK(VSTS_4c4a2935_7cc5_4a88_9916_4870a252c45f[[#This Row],[Release Date]]),"",ROUND((VSTS_4c4a2935_7cc5_4a88_9916_4870a252c45f[[#This Row],[Release Date]]-TODAY())/7,0))</f>
        <v/>
      </c>
      <c r="H805" s="10" t="str">
        <f ca="1">IF(VSTS_4c4a2935_7cc5_4a88_9916_4870a252c45f[[#This Row],[R_Wk]]="","No Date",IF(VSTS_4c4a2935_7cc5_4a88_9916_4870a252c45f[[#This Row],[R_Wk]]&gt;=0,"Coming Soon","Live in Prod"))</f>
        <v>No Date</v>
      </c>
      <c r="I805" s="7"/>
      <c r="J805" s="9" t="str">
        <f ca="1">IF(ISBLANK(VSTS_4c4a2935_7cc5_4a88_9916_4870a252c45f[[#This Row],[Finish Date]]),"",ROUND((VSTS_4c4a2935_7cc5_4a88_9916_4870a252c45f[[#This Row],[Finish Date]]-TODAY())/7,0))</f>
        <v/>
      </c>
      <c r="K80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5" s="1" t="s">
        <v>5933</v>
      </c>
      <c r="M805" s="1" t="s">
        <v>2483</v>
      </c>
      <c r="N805" s="1" t="s">
        <v>2394</v>
      </c>
      <c r="O805" s="23">
        <v>41935.570277777777</v>
      </c>
      <c r="P805" s="23">
        <f>IFERROR(VLOOKUP(VSTS_4c4a2935_7cc5_4a88_9916_4870a252c45f[[#This Row],[ID]],PriLookup[],3,FALSE),"")</f>
        <v>42145.730509259258</v>
      </c>
      <c r="Q805" s="4" t="s">
        <v>4564</v>
      </c>
      <c r="R805" s="4"/>
      <c r="S805" s="1"/>
      <c r="T805" s="1" t="s">
        <v>2443</v>
      </c>
      <c r="U805" s="1" t="s">
        <v>2430</v>
      </c>
      <c r="V805" s="1" t="s">
        <v>5873</v>
      </c>
      <c r="W805" s="4" t="str">
        <f>VLOOKUP(VSTS_4c4a2935_7cc5_4a88_9916_4870a252c45f[[#This Row],[Area Path]],Table4[],2,FALSE)</f>
        <v>WAC User Focused Experimentation</v>
      </c>
      <c r="X805" s="4" t="str">
        <f>VLOOKUP(VSTS_4c4a2935_7cc5_4a88_9916_4870a252c45f[[#This Row],[Area Path]],Table4[],3,FALSE)</f>
        <v>WAC</v>
      </c>
      <c r="Y805" s="4">
        <v>185157970</v>
      </c>
      <c r="Z805" s="4" t="str">
        <f>IFERROR(IF(VLOOKUP(VSTS_4c4a2935_7cc5_4a88_9916_4870a252c45f[[#This Row],[ID]],ParentLookup[],7,FALSE)="Initiative",VLOOKUP(VSTS_4c4a2935_7cc5_4a88_9916_4870a252c45f[[#This Row],[ID]],ParentLookup[],4,FALSE),#N/A),"-- Not an Initiative --")</f>
        <v>Boot in 5s (Word Editor)</v>
      </c>
    </row>
    <row r="806" spans="1:26" x14ac:dyDescent="0.25">
      <c r="A806" s="2">
        <v>17224</v>
      </c>
      <c r="B806" s="1" t="s">
        <v>3775</v>
      </c>
      <c r="C806" s="7"/>
      <c r="D806" s="9" t="str">
        <f ca="1">IF(ISBLANK(VSTS_4c4a2935_7cc5_4a88_9916_4870a252c45f[[#This Row],[Dogfood Date]]),"",ROUND((VSTS_4c4a2935_7cc5_4a88_9916_4870a252c45f[[#This Row],[Dogfood Date]]-TODAY())/7,0))</f>
        <v/>
      </c>
      <c r="E806" s="22" t="str">
        <f ca="1">IF(VSTS_4c4a2935_7cc5_4a88_9916_4870a252c45f[[#This Row],[D_Wk]]="","No Date",IF(VSTS_4c4a2935_7cc5_4a88_9916_4870a252c45f[[#This Row],[D_Wk]]&gt;=0,"Coming Soon","Live in Dogfood"))</f>
        <v>No Date</v>
      </c>
      <c r="F806" s="7"/>
      <c r="G806" s="9" t="str">
        <f ca="1">IF(ISBLANK(VSTS_4c4a2935_7cc5_4a88_9916_4870a252c45f[[#This Row],[Release Date]]),"",ROUND((VSTS_4c4a2935_7cc5_4a88_9916_4870a252c45f[[#This Row],[Release Date]]-TODAY())/7,0))</f>
        <v/>
      </c>
      <c r="H806" s="22" t="str">
        <f ca="1">IF(VSTS_4c4a2935_7cc5_4a88_9916_4870a252c45f[[#This Row],[R_Wk]]="","No Date",IF(VSTS_4c4a2935_7cc5_4a88_9916_4870a252c45f[[#This Row],[R_Wk]]&gt;=0,"Coming Soon","Live in Prod"))</f>
        <v>No Date</v>
      </c>
      <c r="I806" s="7"/>
      <c r="J806" s="9" t="str">
        <f ca="1">IF(ISBLANK(VSTS_4c4a2935_7cc5_4a88_9916_4870a252c45f[[#This Row],[Finish Date]]),"",ROUND((VSTS_4c4a2935_7cc5_4a88_9916_4870a252c45f[[#This Row],[Finish Date]]-TODAY())/7,0))</f>
        <v/>
      </c>
      <c r="K80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6" s="1" t="s">
        <v>197</v>
      </c>
      <c r="M806" s="1"/>
      <c r="N806" s="1" t="s">
        <v>2397</v>
      </c>
      <c r="O806" s="23">
        <v>41956.611631944441</v>
      </c>
      <c r="P806" s="23">
        <f>IFERROR(VLOOKUP(VSTS_4c4a2935_7cc5_4a88_9916_4870a252c45f[[#This Row],[ID]],PriLookup[],3,FALSE),"")</f>
        <v>41935.638009259259</v>
      </c>
      <c r="Q806" s="4" t="s">
        <v>2922</v>
      </c>
      <c r="R806" s="4"/>
      <c r="S806" s="1"/>
      <c r="T806" s="1" t="s">
        <v>2443</v>
      </c>
      <c r="U806" s="1" t="s">
        <v>2430</v>
      </c>
      <c r="V806" s="1" t="s">
        <v>5873</v>
      </c>
      <c r="W806" s="4" t="str">
        <f>VLOOKUP(VSTS_4c4a2935_7cc5_4a88_9916_4870a252c45f[[#This Row],[Area Path]],Table4[],2,FALSE)</f>
        <v>WAC User Focused Experimentation</v>
      </c>
      <c r="X806" s="4" t="str">
        <f>VLOOKUP(VSTS_4c4a2935_7cc5_4a88_9916_4870a252c45f[[#This Row],[Area Path]],Table4[],3,FALSE)</f>
        <v>WAC</v>
      </c>
      <c r="Y806" s="4">
        <v>1555555554</v>
      </c>
      <c r="Z806" s="4" t="str">
        <f>IFERROR(IF(VLOOKUP(VSTS_4c4a2935_7cc5_4a88_9916_4870a252c45f[[#This Row],[ID]],ParentLookup[],7,FALSE)="Initiative",VLOOKUP(VSTS_4c4a2935_7cc5_4a88_9916_4870a252c45f[[#This Row],[ID]],ParentLookup[],4,FALSE),#N/A),"-- Not an Initiative --")</f>
        <v>Good Enough for Daily Use - Box4 Simple Docs</v>
      </c>
    </row>
    <row r="807" spans="1:26" x14ac:dyDescent="0.25">
      <c r="A807" s="2">
        <v>17225</v>
      </c>
      <c r="B807" s="1" t="s">
        <v>3776</v>
      </c>
      <c r="C807" s="7"/>
      <c r="D807" s="9" t="str">
        <f ca="1">IF(ISBLANK(VSTS_4c4a2935_7cc5_4a88_9916_4870a252c45f[[#This Row],[Dogfood Date]]),"",ROUND((VSTS_4c4a2935_7cc5_4a88_9916_4870a252c45f[[#This Row],[Dogfood Date]]-TODAY())/7,0))</f>
        <v/>
      </c>
      <c r="E807" s="22" t="str">
        <f ca="1">IF(VSTS_4c4a2935_7cc5_4a88_9916_4870a252c45f[[#This Row],[D_Wk]]="","No Date",IF(VSTS_4c4a2935_7cc5_4a88_9916_4870a252c45f[[#This Row],[D_Wk]]&gt;=0,"Coming Soon","Live in Dogfood"))</f>
        <v>No Date</v>
      </c>
      <c r="F807" s="7"/>
      <c r="G807" s="9" t="str">
        <f ca="1">IF(ISBLANK(VSTS_4c4a2935_7cc5_4a88_9916_4870a252c45f[[#This Row],[Release Date]]),"",ROUND((VSTS_4c4a2935_7cc5_4a88_9916_4870a252c45f[[#This Row],[Release Date]]-TODAY())/7,0))</f>
        <v/>
      </c>
      <c r="H807" s="22" t="str">
        <f ca="1">IF(VSTS_4c4a2935_7cc5_4a88_9916_4870a252c45f[[#This Row],[R_Wk]]="","No Date",IF(VSTS_4c4a2935_7cc5_4a88_9916_4870a252c45f[[#This Row],[R_Wk]]&gt;=0,"Coming Soon","Live in Prod"))</f>
        <v>No Date</v>
      </c>
      <c r="I807" s="7"/>
      <c r="J807" s="9" t="str">
        <f ca="1">IF(ISBLANK(VSTS_4c4a2935_7cc5_4a88_9916_4870a252c45f[[#This Row],[Finish Date]]),"",ROUND((VSTS_4c4a2935_7cc5_4a88_9916_4870a252c45f[[#This Row],[Finish Date]]-TODAY())/7,0))</f>
        <v/>
      </c>
      <c r="K80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7" s="1" t="s">
        <v>197</v>
      </c>
      <c r="M807" s="1"/>
      <c r="N807" s="1" t="s">
        <v>2397</v>
      </c>
      <c r="O807" s="23">
        <v>41956.611770833333</v>
      </c>
      <c r="P807" s="23">
        <f>IFERROR(VLOOKUP(VSTS_4c4a2935_7cc5_4a88_9916_4870a252c45f[[#This Row],[ID]],PriLookup[],3,FALSE),"")</f>
        <v>41935.638009259259</v>
      </c>
      <c r="Q807" s="4" t="s">
        <v>2476</v>
      </c>
      <c r="R807" s="4"/>
      <c r="S807" s="1"/>
      <c r="T807" s="1" t="s">
        <v>2443</v>
      </c>
      <c r="U807" s="1" t="s">
        <v>2430</v>
      </c>
      <c r="V807" s="1" t="s">
        <v>5873</v>
      </c>
      <c r="W807" s="4" t="str">
        <f>VLOOKUP(VSTS_4c4a2935_7cc5_4a88_9916_4870a252c45f[[#This Row],[Area Path]],Table4[],2,FALSE)</f>
        <v>WAC User Focused Experimentation</v>
      </c>
      <c r="X807" s="4" t="str">
        <f>VLOOKUP(VSTS_4c4a2935_7cc5_4a88_9916_4870a252c45f[[#This Row],[Area Path]],Table4[],3,FALSE)</f>
        <v>WAC</v>
      </c>
      <c r="Y807" s="4">
        <v>1629629628</v>
      </c>
      <c r="Z807" s="4" t="str">
        <f>IFERROR(IF(VLOOKUP(VSTS_4c4a2935_7cc5_4a88_9916_4870a252c45f[[#This Row],[ID]],ParentLookup[],7,FALSE)="Initiative",VLOOKUP(VSTS_4c4a2935_7cc5_4a88_9916_4870a252c45f[[#This Row],[ID]],ParentLookup[],4,FALSE),#N/A),"-- Not an Initiative --")</f>
        <v>Good Enough for Daily Use - Box4 Simple Docs</v>
      </c>
    </row>
    <row r="808" spans="1:26" x14ac:dyDescent="0.25">
      <c r="A808" s="2">
        <v>17226</v>
      </c>
      <c r="B808" s="1" t="s">
        <v>2485</v>
      </c>
      <c r="C808" s="7"/>
      <c r="D808" s="9" t="str">
        <f ca="1">IF(ISBLANK(VSTS_4c4a2935_7cc5_4a88_9916_4870a252c45f[[#This Row],[Dogfood Date]]),"",ROUND((VSTS_4c4a2935_7cc5_4a88_9916_4870a252c45f[[#This Row],[Dogfood Date]]-TODAY())/7,0))</f>
        <v/>
      </c>
      <c r="E808" s="10" t="str">
        <f ca="1">IF(VSTS_4c4a2935_7cc5_4a88_9916_4870a252c45f[[#This Row],[D_Wk]]="","No Date",IF(VSTS_4c4a2935_7cc5_4a88_9916_4870a252c45f[[#This Row],[D_Wk]]&gt;=0,"Coming Soon","Live in Dogfood"))</f>
        <v>No Date</v>
      </c>
      <c r="F808" s="7"/>
      <c r="G808" s="9" t="str">
        <f ca="1">IF(ISBLANK(VSTS_4c4a2935_7cc5_4a88_9916_4870a252c45f[[#This Row],[Release Date]]),"",ROUND((VSTS_4c4a2935_7cc5_4a88_9916_4870a252c45f[[#This Row],[Release Date]]-TODAY())/7,0))</f>
        <v/>
      </c>
      <c r="H808" s="10" t="str">
        <f ca="1">IF(VSTS_4c4a2935_7cc5_4a88_9916_4870a252c45f[[#This Row],[R_Wk]]="","No Date",IF(VSTS_4c4a2935_7cc5_4a88_9916_4870a252c45f[[#This Row],[R_Wk]]&gt;=0,"Coming Soon","Live in Prod"))</f>
        <v>No Date</v>
      </c>
      <c r="I808" s="7"/>
      <c r="J808" s="9" t="str">
        <f ca="1">IF(ISBLANK(VSTS_4c4a2935_7cc5_4a88_9916_4870a252c45f[[#This Row],[Finish Date]]),"",ROUND((VSTS_4c4a2935_7cc5_4a88_9916_4870a252c45f[[#This Row],[Finish Date]]-TODAY())/7,0))</f>
        <v/>
      </c>
      <c r="K8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08" s="1" t="s">
        <v>5933</v>
      </c>
      <c r="M808" s="1" t="s">
        <v>2486</v>
      </c>
      <c r="N808" s="1" t="s">
        <v>2394</v>
      </c>
      <c r="O808" s="23">
        <v>41935.570219907408</v>
      </c>
      <c r="P808" s="23">
        <f>IFERROR(VLOOKUP(VSTS_4c4a2935_7cc5_4a88_9916_4870a252c45f[[#This Row],[ID]],PriLookup[],3,FALSE),"")</f>
        <v>42145.730520833335</v>
      </c>
      <c r="Q808" s="4" t="s">
        <v>3534</v>
      </c>
      <c r="R808" s="4"/>
      <c r="S808" s="1"/>
      <c r="T808" s="1" t="s">
        <v>2443</v>
      </c>
      <c r="U808" s="1" t="s">
        <v>2430</v>
      </c>
      <c r="V808" s="1" t="s">
        <v>5873</v>
      </c>
      <c r="W808" s="4" t="str">
        <f>VLOOKUP(VSTS_4c4a2935_7cc5_4a88_9916_4870a252c45f[[#This Row],[Area Path]],Table4[],2,FALSE)</f>
        <v>WAC User Focused Experimentation</v>
      </c>
      <c r="X808" s="4" t="str">
        <f>VLOOKUP(VSTS_4c4a2935_7cc5_4a88_9916_4870a252c45f[[#This Row],[Area Path]],Table4[],3,FALSE)</f>
        <v>WAC</v>
      </c>
      <c r="Y808" s="4">
        <v>185164774</v>
      </c>
      <c r="Z808" s="4" t="str">
        <f>IFERROR(IF(VLOOKUP(VSTS_4c4a2935_7cc5_4a88_9916_4870a252c45f[[#This Row],[ID]],ParentLookup[],7,FALSE)="Initiative",VLOOKUP(VSTS_4c4a2935_7cc5_4a88_9916_4870a252c45f[[#This Row],[ID]],ParentLookup[],4,FALSE),#N/A),"-- Not an Initiative --")</f>
        <v>Boot in 5s (Word Editor)</v>
      </c>
    </row>
    <row r="809" spans="1:26" hidden="1" x14ac:dyDescent="0.25">
      <c r="A809" s="2">
        <v>49997</v>
      </c>
      <c r="B809" s="1" t="s">
        <v>2813</v>
      </c>
      <c r="C809" s="7">
        <v>42116</v>
      </c>
      <c r="D809" s="9">
        <f ca="1">IF(ISBLANK(VSTS_4c4a2935_7cc5_4a88_9916_4870a252c45f[[#This Row],[Dogfood Date]]),"",ROUND((VSTS_4c4a2935_7cc5_4a88_9916_4870a252c45f[[#This Row],[Dogfood Date]]-TODAY())/7,0))</f>
        <v>-12</v>
      </c>
      <c r="E809" s="22" t="str">
        <f ca="1">IF(VSTS_4c4a2935_7cc5_4a88_9916_4870a252c45f[[#This Row],[D_Wk]]="","No Date",IF(VSTS_4c4a2935_7cc5_4a88_9916_4870a252c45f[[#This Row],[D_Wk]]&gt;=0,"Coming Soon","Live in Dogfood"))</f>
        <v>Live in Dogfood</v>
      </c>
      <c r="F809" s="7">
        <v>42152</v>
      </c>
      <c r="G809" s="9">
        <f ca="1">IF(ISBLANK(VSTS_4c4a2935_7cc5_4a88_9916_4870a252c45f[[#This Row],[Release Date]]),"",ROUND((VSTS_4c4a2935_7cc5_4a88_9916_4870a252c45f[[#This Row],[Release Date]]-TODAY())/7,0))</f>
        <v>-7</v>
      </c>
      <c r="H809" s="22" t="str">
        <f ca="1">IF(VSTS_4c4a2935_7cc5_4a88_9916_4870a252c45f[[#This Row],[R_Wk]]="","No Date",IF(VSTS_4c4a2935_7cc5_4a88_9916_4870a252c45f[[#This Row],[R_Wk]]&gt;=0,"Coming Soon","Live in Prod"))</f>
        <v>Live in Prod</v>
      </c>
      <c r="I809" s="7">
        <v>42166</v>
      </c>
      <c r="J809" s="9">
        <f ca="1">IF(ISBLANK(VSTS_4c4a2935_7cc5_4a88_9916_4870a252c45f[[#This Row],[Finish Date]]),"",ROUND((VSTS_4c4a2935_7cc5_4a88_9916_4870a252c45f[[#This Row],[Finish Date]]-TODAY())/7,0))</f>
        <v>-5</v>
      </c>
      <c r="K80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09" s="1" t="s">
        <v>5935</v>
      </c>
      <c r="M809" s="1" t="s">
        <v>6016</v>
      </c>
      <c r="N809" s="1" t="s">
        <v>18</v>
      </c>
      <c r="O809" s="23">
        <v>42137.633645833332</v>
      </c>
      <c r="P809" s="23">
        <f>IFERROR(VLOOKUP(VSTS_4c4a2935_7cc5_4a88_9916_4870a252c45f[[#This Row],[ID]],PriLookup[],3,FALSE),"")</f>
        <v>41996.052534722221</v>
      </c>
      <c r="Q809" s="4" t="s">
        <v>4558</v>
      </c>
      <c r="R809" s="4"/>
      <c r="S809" s="1" t="s">
        <v>76</v>
      </c>
      <c r="T809" s="1" t="s">
        <v>2443</v>
      </c>
      <c r="U809" s="1" t="s">
        <v>2430</v>
      </c>
      <c r="V809" s="1" t="s">
        <v>2445</v>
      </c>
      <c r="W809" s="4" t="str">
        <f>VLOOKUP(VSTS_4c4a2935_7cc5_4a88_9916_4870a252c45f[[#This Row],[Area Path]],Table4[],2,FALSE)</f>
        <v>OAS</v>
      </c>
      <c r="X809" s="4" t="str">
        <f>VLOOKUP(VSTS_4c4a2935_7cc5_4a88_9916_4870a252c45f[[#This Row],[Area Path]],Table4[],3,FALSE)</f>
        <v>OAS</v>
      </c>
      <c r="Y809" s="4">
        <v>9519076</v>
      </c>
      <c r="Z809" s="4" t="str">
        <f>IFERROR(IF(VLOOKUP(VSTS_4c4a2935_7cc5_4a88_9916_4870a252c45f[[#This Row],[ID]],ParentLookup[],7,FALSE)="Initiative",VLOOKUP(VSTS_4c4a2935_7cc5_4a88_9916_4870a252c45f[[#This Row],[ID]],ParentLookup[],4,FALSE),#N/A),"-- Not an Initiative --")</f>
        <v>Tablestakes: PPTe - Tables</v>
      </c>
    </row>
    <row r="810" spans="1:26" hidden="1" x14ac:dyDescent="0.25">
      <c r="A810" s="2">
        <v>50213</v>
      </c>
      <c r="B810" s="1" t="s">
        <v>2854</v>
      </c>
      <c r="C810" s="7"/>
      <c r="D810" s="9" t="str">
        <f ca="1">IF(ISBLANK(VSTS_4c4a2935_7cc5_4a88_9916_4870a252c45f[[#This Row],[Dogfood Date]]),"",ROUND((VSTS_4c4a2935_7cc5_4a88_9916_4870a252c45f[[#This Row],[Dogfood Date]]-TODAY())/7,0))</f>
        <v/>
      </c>
      <c r="E810" s="22" t="str">
        <f ca="1">IF(VSTS_4c4a2935_7cc5_4a88_9916_4870a252c45f[[#This Row],[D_Wk]]="","No Date",IF(VSTS_4c4a2935_7cc5_4a88_9916_4870a252c45f[[#This Row],[D_Wk]]&gt;=0,"Coming Soon","Live in Dogfood"))</f>
        <v>No Date</v>
      </c>
      <c r="F810" s="7"/>
      <c r="G810" s="9" t="str">
        <f ca="1">IF(ISBLANK(VSTS_4c4a2935_7cc5_4a88_9916_4870a252c45f[[#This Row],[Release Date]]),"",ROUND((VSTS_4c4a2935_7cc5_4a88_9916_4870a252c45f[[#This Row],[Release Date]]-TODAY())/7,0))</f>
        <v/>
      </c>
      <c r="H810" s="22" t="str">
        <f ca="1">IF(VSTS_4c4a2935_7cc5_4a88_9916_4870a252c45f[[#This Row],[R_Wk]]="","No Date",IF(VSTS_4c4a2935_7cc5_4a88_9916_4870a252c45f[[#This Row],[R_Wk]]&gt;=0,"Coming Soon","Live in Prod"))</f>
        <v>No Date</v>
      </c>
      <c r="I810" s="7"/>
      <c r="J810" s="9" t="str">
        <f ca="1">IF(ISBLANK(VSTS_4c4a2935_7cc5_4a88_9916_4870a252c45f[[#This Row],[Finish Date]]),"",ROUND((VSTS_4c4a2935_7cc5_4a88_9916_4870a252c45f[[#This Row],[Finish Date]]-TODAY())/7,0))</f>
        <v/>
      </c>
      <c r="K81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10" s="1" t="s">
        <v>5932</v>
      </c>
      <c r="M810" s="1"/>
      <c r="N810" s="1" t="s">
        <v>19</v>
      </c>
      <c r="O810" s="23">
        <v>42137.633425925924</v>
      </c>
      <c r="P810" s="23">
        <f>IFERROR(VLOOKUP(VSTS_4c4a2935_7cc5_4a88_9916_4870a252c45f[[#This Row],[ID]],PriLookup[],3,FALSE),"")</f>
        <v>41998.764305555553</v>
      </c>
      <c r="Q810" s="4"/>
      <c r="R810" s="4"/>
      <c r="S810" s="1" t="s">
        <v>1525</v>
      </c>
      <c r="T810" s="1" t="s">
        <v>2443</v>
      </c>
      <c r="U810" s="1" t="s">
        <v>2430</v>
      </c>
      <c r="V810" s="1" t="s">
        <v>2445</v>
      </c>
      <c r="W810" s="4" t="str">
        <f>VLOOKUP(VSTS_4c4a2935_7cc5_4a88_9916_4870a252c45f[[#This Row],[Area Path]],Table4[],2,FALSE)</f>
        <v>OAS</v>
      </c>
      <c r="X810" s="4" t="str">
        <f>VLOOKUP(VSTS_4c4a2935_7cc5_4a88_9916_4870a252c45f[[#This Row],[Area Path]],Table4[],3,FALSE)</f>
        <v>OAS</v>
      </c>
      <c r="Y810" s="4">
        <v>828804332</v>
      </c>
      <c r="Z810" s="4" t="str">
        <f>IFERROR(IF(VLOOKUP(VSTS_4c4a2935_7cc5_4a88_9916_4870a252c45f[[#This Row],[ID]],ParentLookup[],7,FALSE)="Initiative",VLOOKUP(VSTS_4c4a2935_7cc5_4a88_9916_4870a252c45f[[#This Row],[ID]],ParentLookup[],4,FALSE),#N/A),"-- Not an Initiative --")</f>
        <v>-- Not an Initiative --</v>
      </c>
    </row>
    <row r="811" spans="1:26" hidden="1" x14ac:dyDescent="0.25">
      <c r="A811" s="2">
        <v>17230</v>
      </c>
      <c r="B811" s="1" t="s">
        <v>3536</v>
      </c>
      <c r="C811" s="7"/>
      <c r="D811" s="9" t="str">
        <f ca="1">IF(ISBLANK(VSTS_4c4a2935_7cc5_4a88_9916_4870a252c45f[[#This Row],[Dogfood Date]]),"",ROUND((VSTS_4c4a2935_7cc5_4a88_9916_4870a252c45f[[#This Row],[Dogfood Date]]-TODAY())/7,0))</f>
        <v/>
      </c>
      <c r="E811" s="10" t="str">
        <f ca="1">IF(VSTS_4c4a2935_7cc5_4a88_9916_4870a252c45f[[#This Row],[D_Wk]]="","No Date",IF(VSTS_4c4a2935_7cc5_4a88_9916_4870a252c45f[[#This Row],[D_Wk]]&gt;=0,"Coming Soon","Live in Dogfood"))</f>
        <v>No Date</v>
      </c>
      <c r="F811" s="7"/>
      <c r="G811" s="9" t="str">
        <f ca="1">IF(ISBLANK(VSTS_4c4a2935_7cc5_4a88_9916_4870a252c45f[[#This Row],[Release Date]]),"",ROUND((VSTS_4c4a2935_7cc5_4a88_9916_4870a252c45f[[#This Row],[Release Date]]-TODAY())/7,0))</f>
        <v/>
      </c>
      <c r="H811" s="10" t="str">
        <f ca="1">IF(VSTS_4c4a2935_7cc5_4a88_9916_4870a252c45f[[#This Row],[R_Wk]]="","No Date",IF(VSTS_4c4a2935_7cc5_4a88_9916_4870a252c45f[[#This Row],[R_Wk]]&gt;=0,"Coming Soon","Live in Prod"))</f>
        <v>No Date</v>
      </c>
      <c r="I811" s="7"/>
      <c r="J811" s="9" t="str">
        <f ca="1">IF(ISBLANK(VSTS_4c4a2935_7cc5_4a88_9916_4870a252c45f[[#This Row],[Finish Date]]),"",ROUND((VSTS_4c4a2935_7cc5_4a88_9916_4870a252c45f[[#This Row],[Finish Date]]-TODAY())/7,0))</f>
        <v/>
      </c>
      <c r="K81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11" s="1" t="s">
        <v>5946</v>
      </c>
      <c r="M811" s="1" t="s">
        <v>3537</v>
      </c>
      <c r="N811" s="1" t="s">
        <v>20</v>
      </c>
      <c r="O811" s="23">
        <v>42079.326597222222</v>
      </c>
      <c r="P811" s="23">
        <f>IFERROR(VLOOKUP(VSTS_4c4a2935_7cc5_4a88_9916_4870a252c45f[[#This Row],[ID]],PriLookup[],3,FALSE),"")</f>
        <v>42191.96130787037</v>
      </c>
      <c r="Q811" s="4" t="s">
        <v>4563</v>
      </c>
      <c r="R811" s="4"/>
      <c r="S811" s="1"/>
      <c r="T811" s="1" t="s">
        <v>2443</v>
      </c>
      <c r="U811" s="1" t="s">
        <v>2430</v>
      </c>
      <c r="V811" s="1" t="s">
        <v>2445</v>
      </c>
      <c r="W811" s="4" t="str">
        <f>VLOOKUP(VSTS_4c4a2935_7cc5_4a88_9916_4870a252c45f[[#This Row],[Area Path]],Table4[],2,FALSE)</f>
        <v>OAS</v>
      </c>
      <c r="X811" s="4" t="str">
        <f>VLOOKUP(VSTS_4c4a2935_7cc5_4a88_9916_4870a252c45f[[#This Row],[Area Path]],Table4[],3,FALSE)</f>
        <v>OAS</v>
      </c>
      <c r="Y811" s="4">
        <v>1999999836</v>
      </c>
      <c r="Z811" s="4" t="str">
        <f>IFERROR(IF(VLOOKUP(VSTS_4c4a2935_7cc5_4a88_9916_4870a252c45f[[#This Row],[ID]],ParentLookup[],7,FALSE)="Initiative",VLOOKUP(VSTS_4c4a2935_7cc5_4a88_9916_4870a252c45f[[#This Row],[ID]],ParentLookup[],4,FALSE),#N/A),"-- Not an Initiative --")</f>
        <v>-- Not an Initiative --</v>
      </c>
    </row>
    <row r="812" spans="1:26" hidden="1" x14ac:dyDescent="0.25">
      <c r="A812" s="2">
        <v>50263</v>
      </c>
      <c r="B812" s="1" t="s">
        <v>2879</v>
      </c>
      <c r="C812" s="7">
        <v>42078</v>
      </c>
      <c r="D812" s="9">
        <f ca="1">IF(ISBLANK(VSTS_4c4a2935_7cc5_4a88_9916_4870a252c45f[[#This Row],[Dogfood Date]]),"",ROUND((VSTS_4c4a2935_7cc5_4a88_9916_4870a252c45f[[#This Row],[Dogfood Date]]-TODAY())/7,0))</f>
        <v>-17</v>
      </c>
      <c r="E812" s="10" t="str">
        <f ca="1">IF(VSTS_4c4a2935_7cc5_4a88_9916_4870a252c45f[[#This Row],[D_Wk]]="","No Date",IF(VSTS_4c4a2935_7cc5_4a88_9916_4870a252c45f[[#This Row],[D_Wk]]&gt;=0,"Coming Soon","Live in Dogfood"))</f>
        <v>Live in Dogfood</v>
      </c>
      <c r="F812" s="7">
        <v>42116</v>
      </c>
      <c r="G812" s="9">
        <f ca="1">IF(ISBLANK(VSTS_4c4a2935_7cc5_4a88_9916_4870a252c45f[[#This Row],[Release Date]]),"",ROUND((VSTS_4c4a2935_7cc5_4a88_9916_4870a252c45f[[#This Row],[Release Date]]-TODAY())/7,0))</f>
        <v>-12</v>
      </c>
      <c r="H812" s="10" t="str">
        <f ca="1">IF(VSTS_4c4a2935_7cc5_4a88_9916_4870a252c45f[[#This Row],[R_Wk]]="","No Date",IF(VSTS_4c4a2935_7cc5_4a88_9916_4870a252c45f[[#This Row],[R_Wk]]&gt;=0,"Coming Soon","Live in Prod"))</f>
        <v>Live in Prod</v>
      </c>
      <c r="I812" s="7">
        <v>42139</v>
      </c>
      <c r="J812" s="9">
        <f ca="1">IF(ISBLANK(VSTS_4c4a2935_7cc5_4a88_9916_4870a252c45f[[#This Row],[Finish Date]]),"",ROUND((VSTS_4c4a2935_7cc5_4a88_9916_4870a252c45f[[#This Row],[Finish Date]]-TODAY())/7,0))</f>
        <v>-9</v>
      </c>
      <c r="K8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12" s="1" t="s">
        <v>5932</v>
      </c>
      <c r="M812" s="1" t="s">
        <v>6017</v>
      </c>
      <c r="N812" s="1" t="s">
        <v>18</v>
      </c>
      <c r="O812" s="23">
        <v>42137.633645833332</v>
      </c>
      <c r="P812" s="23">
        <f>IFERROR(VLOOKUP(VSTS_4c4a2935_7cc5_4a88_9916_4870a252c45f[[#This Row],[ID]],PriLookup[],3,FALSE),"")</f>
        <v>42155.784594907411</v>
      </c>
      <c r="Q812" s="4" t="s">
        <v>4496</v>
      </c>
      <c r="R812" s="4"/>
      <c r="S812" s="1" t="s">
        <v>1644</v>
      </c>
      <c r="T812" s="1" t="s">
        <v>2443</v>
      </c>
      <c r="U812" s="1" t="s">
        <v>2430</v>
      </c>
      <c r="V812" s="1" t="s">
        <v>2445</v>
      </c>
      <c r="W812" s="4" t="str">
        <f>VLOOKUP(VSTS_4c4a2935_7cc5_4a88_9916_4870a252c45f[[#This Row],[Area Path]],Table4[],2,FALSE)</f>
        <v>OAS</v>
      </c>
      <c r="X812" s="4" t="str">
        <f>VLOOKUP(VSTS_4c4a2935_7cc5_4a88_9916_4870a252c45f[[#This Row],[Area Path]],Table4[],3,FALSE)</f>
        <v>OAS</v>
      </c>
      <c r="Y812" s="4">
        <v>11608432</v>
      </c>
      <c r="Z812" s="4" t="str">
        <f>IFERROR(IF(VLOOKUP(VSTS_4c4a2935_7cc5_4a88_9916_4870a252c45f[[#This Row],[ID]],ParentLookup[],7,FALSE)="Initiative",VLOOKUP(VSTS_4c4a2935_7cc5_4a88_9916_4870a252c45f[[#This Row],[ID]],ParentLookup[],4,FALSE),#N/A),"-- Not an Initiative --")</f>
        <v>Good Enough for Daily Use</v>
      </c>
    </row>
    <row r="813" spans="1:26" x14ac:dyDescent="0.25">
      <c r="A813" s="2">
        <v>17251</v>
      </c>
      <c r="B813" s="1" t="s">
        <v>2491</v>
      </c>
      <c r="C813" s="7"/>
      <c r="D813" s="9" t="str">
        <f ca="1">IF(ISBLANK(VSTS_4c4a2935_7cc5_4a88_9916_4870a252c45f[[#This Row],[Dogfood Date]]),"",ROUND((VSTS_4c4a2935_7cc5_4a88_9916_4870a252c45f[[#This Row],[Dogfood Date]]-TODAY())/7,0))</f>
        <v/>
      </c>
      <c r="E813" s="10" t="str">
        <f ca="1">IF(VSTS_4c4a2935_7cc5_4a88_9916_4870a252c45f[[#This Row],[D_Wk]]="","No Date",IF(VSTS_4c4a2935_7cc5_4a88_9916_4870a252c45f[[#This Row],[D_Wk]]&gt;=0,"Coming Soon","Live in Dogfood"))</f>
        <v>No Date</v>
      </c>
      <c r="F813" s="7"/>
      <c r="G813" s="9" t="str">
        <f ca="1">IF(ISBLANK(VSTS_4c4a2935_7cc5_4a88_9916_4870a252c45f[[#This Row],[Release Date]]),"",ROUND((VSTS_4c4a2935_7cc5_4a88_9916_4870a252c45f[[#This Row],[Release Date]]-TODAY())/7,0))</f>
        <v/>
      </c>
      <c r="H813" s="10" t="str">
        <f ca="1">IF(VSTS_4c4a2935_7cc5_4a88_9916_4870a252c45f[[#This Row],[R_Wk]]="","No Date",IF(VSTS_4c4a2935_7cc5_4a88_9916_4870a252c45f[[#This Row],[R_Wk]]&gt;=0,"Coming Soon","Live in Prod"))</f>
        <v>No Date</v>
      </c>
      <c r="I813" s="7"/>
      <c r="J813" s="9" t="str">
        <f ca="1">IF(ISBLANK(VSTS_4c4a2935_7cc5_4a88_9916_4870a252c45f[[#This Row],[Finish Date]]),"",ROUND((VSTS_4c4a2935_7cc5_4a88_9916_4870a252c45f[[#This Row],[Finish Date]]-TODAY())/7,0))</f>
        <v/>
      </c>
      <c r="K8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13" s="1" t="s">
        <v>6018</v>
      </c>
      <c r="M813" s="1" t="s">
        <v>4565</v>
      </c>
      <c r="N813" s="1" t="s">
        <v>2397</v>
      </c>
      <c r="O813" s="23">
        <v>42108.627326388887</v>
      </c>
      <c r="P813" s="23">
        <f>IFERROR(VLOOKUP(VSTS_4c4a2935_7cc5_4a88_9916_4870a252c45f[[#This Row],[ID]],PriLookup[],3,FALSE),"")</f>
        <v>42032.328668981485</v>
      </c>
      <c r="Q813" s="4" t="s">
        <v>3534</v>
      </c>
      <c r="R813" s="4"/>
      <c r="S813" s="1" t="s">
        <v>1648</v>
      </c>
      <c r="T813" s="1" t="s">
        <v>2443</v>
      </c>
      <c r="U813" s="1" t="s">
        <v>2430</v>
      </c>
      <c r="V813" s="1" t="s">
        <v>5873</v>
      </c>
      <c r="W813" s="4" t="str">
        <f>VLOOKUP(VSTS_4c4a2935_7cc5_4a88_9916_4870a252c45f[[#This Row],[Area Path]],Table4[],2,FALSE)</f>
        <v>WAC User Focused Experimentation</v>
      </c>
      <c r="X813" s="4" t="str">
        <f>VLOOKUP(VSTS_4c4a2935_7cc5_4a88_9916_4870a252c45f[[#This Row],[Area Path]],Table4[],3,FALSE)</f>
        <v>WAC</v>
      </c>
      <c r="Y813" s="4">
        <v>1986478098</v>
      </c>
      <c r="Z813" s="4" t="str">
        <f>IFERROR(IF(VLOOKUP(VSTS_4c4a2935_7cc5_4a88_9916_4870a252c45f[[#This Row],[ID]],ParentLookup[],7,FALSE)="Initiative",VLOOKUP(VSTS_4c4a2935_7cc5_4a88_9916_4870a252c45f[[#This Row],[ID]],ParentLookup[],4,FALSE),#N/A),"-- Not an Initiative --")</f>
        <v>Student Collab Scenarios</v>
      </c>
    </row>
    <row r="814" spans="1:26" x14ac:dyDescent="0.25">
      <c r="A814" s="2">
        <v>24405</v>
      </c>
      <c r="B814" s="1" t="s">
        <v>2504</v>
      </c>
      <c r="C814" s="7"/>
      <c r="D814" s="9" t="str">
        <f ca="1">IF(ISBLANK(VSTS_4c4a2935_7cc5_4a88_9916_4870a252c45f[[#This Row],[Dogfood Date]]),"",ROUND((VSTS_4c4a2935_7cc5_4a88_9916_4870a252c45f[[#This Row],[Dogfood Date]]-TODAY())/7,0))</f>
        <v/>
      </c>
      <c r="E814" s="10" t="str">
        <f ca="1">IF(VSTS_4c4a2935_7cc5_4a88_9916_4870a252c45f[[#This Row],[D_Wk]]="","No Date",IF(VSTS_4c4a2935_7cc5_4a88_9916_4870a252c45f[[#This Row],[D_Wk]]&gt;=0,"Coming Soon","Live in Dogfood"))</f>
        <v>No Date</v>
      </c>
      <c r="F814" s="7"/>
      <c r="G814" s="9" t="str">
        <f ca="1">IF(ISBLANK(VSTS_4c4a2935_7cc5_4a88_9916_4870a252c45f[[#This Row],[Release Date]]),"",ROUND((VSTS_4c4a2935_7cc5_4a88_9916_4870a252c45f[[#This Row],[Release Date]]-TODAY())/7,0))</f>
        <v/>
      </c>
      <c r="H814" s="10" t="str">
        <f ca="1">IF(VSTS_4c4a2935_7cc5_4a88_9916_4870a252c45f[[#This Row],[R_Wk]]="","No Date",IF(VSTS_4c4a2935_7cc5_4a88_9916_4870a252c45f[[#This Row],[R_Wk]]&gt;=0,"Coming Soon","Live in Prod"))</f>
        <v>No Date</v>
      </c>
      <c r="I814" s="7"/>
      <c r="J814" s="9" t="str">
        <f ca="1">IF(ISBLANK(VSTS_4c4a2935_7cc5_4a88_9916_4870a252c45f[[#This Row],[Finish Date]]),"",ROUND((VSTS_4c4a2935_7cc5_4a88_9916_4870a252c45f[[#This Row],[Finish Date]]-TODAY())/7,0))</f>
        <v/>
      </c>
      <c r="K81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14" s="1" t="s">
        <v>6009</v>
      </c>
      <c r="M814" s="1" t="s">
        <v>2505</v>
      </c>
      <c r="N814" s="1" t="s">
        <v>2394</v>
      </c>
      <c r="O814" s="23">
        <v>41956.608495370368</v>
      </c>
      <c r="P814" s="23">
        <f>IFERROR(VLOOKUP(VSTS_4c4a2935_7cc5_4a88_9916_4870a252c45f[[#This Row],[ID]],PriLookup[],3,FALSE),"")</f>
        <v>42158.443761574075</v>
      </c>
      <c r="Q814" s="4" t="s">
        <v>3539</v>
      </c>
      <c r="R814" s="4"/>
      <c r="S814" s="1"/>
      <c r="T814" s="1" t="s">
        <v>2443</v>
      </c>
      <c r="U814" s="1" t="s">
        <v>2430</v>
      </c>
      <c r="V814" s="1" t="s">
        <v>5873</v>
      </c>
      <c r="W814" s="4" t="str">
        <f>VLOOKUP(VSTS_4c4a2935_7cc5_4a88_9916_4870a252c45f[[#This Row],[Area Path]],Table4[],2,FALSE)</f>
        <v>WAC User Focused Experimentation</v>
      </c>
      <c r="X814" s="4" t="str">
        <f>VLOOKUP(VSTS_4c4a2935_7cc5_4a88_9916_4870a252c45f[[#This Row],[Area Path]],Table4[],3,FALSE)</f>
        <v>WAC</v>
      </c>
      <c r="Y814" s="4">
        <v>1995982994</v>
      </c>
      <c r="Z814" s="4" t="str">
        <f>IFERROR(IF(VLOOKUP(VSTS_4c4a2935_7cc5_4a88_9916_4870a252c45f[[#This Row],[ID]],ParentLookup[],7,FALSE)="Initiative",VLOOKUP(VSTS_4c4a2935_7cc5_4a88_9916_4870a252c45f[[#This Row],[ID]],ParentLookup[],4,FALSE),#N/A),"-- Not an Initiative --")</f>
        <v>-- Not an Initiative --</v>
      </c>
    </row>
    <row r="815" spans="1:26" x14ac:dyDescent="0.25">
      <c r="A815" s="2">
        <v>17396</v>
      </c>
      <c r="B815" s="1" t="s">
        <v>2489</v>
      </c>
      <c r="C815" s="7"/>
      <c r="D815" s="9" t="str">
        <f ca="1">IF(ISBLANK(VSTS_4c4a2935_7cc5_4a88_9916_4870a252c45f[[#This Row],[Dogfood Date]]),"",ROUND((VSTS_4c4a2935_7cc5_4a88_9916_4870a252c45f[[#This Row],[Dogfood Date]]-TODAY())/7,0))</f>
        <v/>
      </c>
      <c r="E815" s="22" t="str">
        <f ca="1">IF(VSTS_4c4a2935_7cc5_4a88_9916_4870a252c45f[[#This Row],[D_Wk]]="","No Date",IF(VSTS_4c4a2935_7cc5_4a88_9916_4870a252c45f[[#This Row],[D_Wk]]&gt;=0,"Coming Soon","Live in Dogfood"))</f>
        <v>No Date</v>
      </c>
      <c r="F815" s="7"/>
      <c r="G815" s="9" t="str">
        <f ca="1">IF(ISBLANK(VSTS_4c4a2935_7cc5_4a88_9916_4870a252c45f[[#This Row],[Release Date]]),"",ROUND((VSTS_4c4a2935_7cc5_4a88_9916_4870a252c45f[[#This Row],[Release Date]]-TODAY())/7,0))</f>
        <v/>
      </c>
      <c r="H815" s="22" t="str">
        <f ca="1">IF(VSTS_4c4a2935_7cc5_4a88_9916_4870a252c45f[[#This Row],[R_Wk]]="","No Date",IF(VSTS_4c4a2935_7cc5_4a88_9916_4870a252c45f[[#This Row],[R_Wk]]&gt;=0,"Coming Soon","Live in Prod"))</f>
        <v>No Date</v>
      </c>
      <c r="I815" s="7"/>
      <c r="J815" s="9" t="str">
        <f ca="1">IF(ISBLANK(VSTS_4c4a2935_7cc5_4a88_9916_4870a252c45f[[#This Row],[Finish Date]]),"",ROUND((VSTS_4c4a2935_7cc5_4a88_9916_4870a252c45f[[#This Row],[Finish Date]]-TODAY())/7,0))</f>
        <v/>
      </c>
      <c r="K81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15" s="1" t="s">
        <v>197</v>
      </c>
      <c r="M815" s="1"/>
      <c r="N815" s="1" t="s">
        <v>2397</v>
      </c>
      <c r="O815" s="23">
        <v>41956.613564814812</v>
      </c>
      <c r="P815" s="23">
        <f>IFERROR(VLOOKUP(VSTS_4c4a2935_7cc5_4a88_9916_4870a252c45f[[#This Row],[ID]],PriLookup[],3,FALSE),"")</f>
        <v>41956.612858796296</v>
      </c>
      <c r="Q815" s="4" t="s">
        <v>2454</v>
      </c>
      <c r="R815" s="4"/>
      <c r="S815" s="1"/>
      <c r="T815" s="1" t="s">
        <v>2450</v>
      </c>
      <c r="U815" s="1" t="s">
        <v>2430</v>
      </c>
      <c r="V815" s="1" t="s">
        <v>5873</v>
      </c>
      <c r="W815" s="4" t="str">
        <f>VLOOKUP(VSTS_4c4a2935_7cc5_4a88_9916_4870a252c45f[[#This Row],[Area Path]],Table4[],2,FALSE)</f>
        <v>WAC User Focused Experimentation</v>
      </c>
      <c r="X815" s="4" t="str">
        <f>VLOOKUP(VSTS_4c4a2935_7cc5_4a88_9916_4870a252c45f[[#This Row],[Area Path]],Table4[],3,FALSE)</f>
        <v>WAC</v>
      </c>
      <c r="Y815" s="4">
        <v>1986641012</v>
      </c>
      <c r="Z815" s="4" t="str">
        <f>IFERROR(IF(VLOOKUP(VSTS_4c4a2935_7cc5_4a88_9916_4870a252c45f[[#This Row],[ID]],ParentLookup[],7,FALSE)="Initiative",VLOOKUP(VSTS_4c4a2935_7cc5_4a88_9916_4870a252c45f[[#This Row],[ID]],ParentLookup[],4,FALSE),#N/A),"-- Not an Initiative --")</f>
        <v>-- Not an Initiative --</v>
      </c>
    </row>
    <row r="816" spans="1:26" x14ac:dyDescent="0.25">
      <c r="A816" s="2">
        <v>17239</v>
      </c>
      <c r="B816" s="1" t="s">
        <v>3777</v>
      </c>
      <c r="C816" s="7"/>
      <c r="D816" s="9" t="str">
        <f ca="1">IF(ISBLANK(VSTS_4c4a2935_7cc5_4a88_9916_4870a252c45f[[#This Row],[Dogfood Date]]),"",ROUND((VSTS_4c4a2935_7cc5_4a88_9916_4870a252c45f[[#This Row],[Dogfood Date]]-TODAY())/7,0))</f>
        <v/>
      </c>
      <c r="E816" s="22" t="str">
        <f ca="1">IF(VSTS_4c4a2935_7cc5_4a88_9916_4870a252c45f[[#This Row],[D_Wk]]="","No Date",IF(VSTS_4c4a2935_7cc5_4a88_9916_4870a252c45f[[#This Row],[D_Wk]]&gt;=0,"Coming Soon","Live in Dogfood"))</f>
        <v>No Date</v>
      </c>
      <c r="F816" s="7"/>
      <c r="G816" s="9" t="str">
        <f ca="1">IF(ISBLANK(VSTS_4c4a2935_7cc5_4a88_9916_4870a252c45f[[#This Row],[Release Date]]),"",ROUND((VSTS_4c4a2935_7cc5_4a88_9916_4870a252c45f[[#This Row],[Release Date]]-TODAY())/7,0))</f>
        <v/>
      </c>
      <c r="H816" s="22" t="str">
        <f ca="1">IF(VSTS_4c4a2935_7cc5_4a88_9916_4870a252c45f[[#This Row],[R_Wk]]="","No Date",IF(VSTS_4c4a2935_7cc5_4a88_9916_4870a252c45f[[#This Row],[R_Wk]]&gt;=0,"Coming Soon","Live in Prod"))</f>
        <v>No Date</v>
      </c>
      <c r="I816" s="7"/>
      <c r="J816" s="9" t="str">
        <f ca="1">IF(ISBLANK(VSTS_4c4a2935_7cc5_4a88_9916_4870a252c45f[[#This Row],[Finish Date]]),"",ROUND((VSTS_4c4a2935_7cc5_4a88_9916_4870a252c45f[[#This Row],[Finish Date]]-TODAY())/7,0))</f>
        <v/>
      </c>
      <c r="K81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16" s="1" t="s">
        <v>509</v>
      </c>
      <c r="M816" s="1"/>
      <c r="N816" s="1" t="s">
        <v>2397</v>
      </c>
      <c r="O816" s="23">
        <v>41956.619143518517</v>
      </c>
      <c r="P816" s="23">
        <f>IFERROR(VLOOKUP(VSTS_4c4a2935_7cc5_4a88_9916_4870a252c45f[[#This Row],[ID]],PriLookup[],3,FALSE),"")</f>
        <v>41938.518055555556</v>
      </c>
      <c r="Q816" s="4" t="s">
        <v>2466</v>
      </c>
      <c r="R816" s="4"/>
      <c r="S816" s="1"/>
      <c r="T816" s="1" t="s">
        <v>2443</v>
      </c>
      <c r="U816" s="1" t="s">
        <v>2430</v>
      </c>
      <c r="V816" s="1" t="s">
        <v>5873</v>
      </c>
      <c r="W816" s="4" t="str">
        <f>VLOOKUP(VSTS_4c4a2935_7cc5_4a88_9916_4870a252c45f[[#This Row],[Area Path]],Table4[],2,FALSE)</f>
        <v>WAC User Focused Experimentation</v>
      </c>
      <c r="X816" s="4" t="str">
        <f>VLOOKUP(VSTS_4c4a2935_7cc5_4a88_9916_4870a252c45f[[#This Row],[Area Path]],Table4[],3,FALSE)</f>
        <v>WAC</v>
      </c>
      <c r="Y816" s="4">
        <v>1987184057</v>
      </c>
      <c r="Z816" s="4" t="str">
        <f>IFERROR(IF(VLOOKUP(VSTS_4c4a2935_7cc5_4a88_9916_4870a252c45f[[#This Row],[ID]],ParentLookup[],7,FALSE)="Initiative",VLOOKUP(VSTS_4c4a2935_7cc5_4a88_9916_4870a252c45f[[#This Row],[ID]],ParentLookup[],4,FALSE),#N/A),"-- Not an Initiative --")</f>
        <v>-- Not an Initiative --</v>
      </c>
    </row>
    <row r="817" spans="1:26" hidden="1" x14ac:dyDescent="0.25">
      <c r="A817" s="2">
        <v>50297</v>
      </c>
      <c r="B817" s="1" t="s">
        <v>6019</v>
      </c>
      <c r="C817" s="7">
        <v>42169</v>
      </c>
      <c r="D817" s="9">
        <f ca="1">IF(ISBLANK(VSTS_4c4a2935_7cc5_4a88_9916_4870a252c45f[[#This Row],[Dogfood Date]]),"",ROUND((VSTS_4c4a2935_7cc5_4a88_9916_4870a252c45f[[#This Row],[Dogfood Date]]-TODAY())/7,0))</f>
        <v>-4</v>
      </c>
      <c r="E817" s="10" t="str">
        <f ca="1">IF(VSTS_4c4a2935_7cc5_4a88_9916_4870a252c45f[[#This Row],[D_Wk]]="","No Date",IF(VSTS_4c4a2935_7cc5_4a88_9916_4870a252c45f[[#This Row],[D_Wk]]&gt;=0,"Coming Soon","Live in Dogfood"))</f>
        <v>Live in Dogfood</v>
      </c>
      <c r="F817" s="7">
        <v>42207</v>
      </c>
      <c r="G817" s="9">
        <f ca="1">IF(ISBLANK(VSTS_4c4a2935_7cc5_4a88_9916_4870a252c45f[[#This Row],[Release Date]]),"",ROUND((VSTS_4c4a2935_7cc5_4a88_9916_4870a252c45f[[#This Row],[Release Date]]-TODAY())/7,0))</f>
        <v>1</v>
      </c>
      <c r="H817" s="10" t="str">
        <f ca="1">IF(VSTS_4c4a2935_7cc5_4a88_9916_4870a252c45f[[#This Row],[R_Wk]]="","No Date",IF(VSTS_4c4a2935_7cc5_4a88_9916_4870a252c45f[[#This Row],[R_Wk]]&gt;=0,"Coming Soon","Live in Prod"))</f>
        <v>Coming Soon</v>
      </c>
      <c r="I817" s="7">
        <v>42230</v>
      </c>
      <c r="J817" s="9">
        <f ca="1">IF(ISBLANK(VSTS_4c4a2935_7cc5_4a88_9916_4870a252c45f[[#This Row],[Finish Date]]),"",ROUND((VSTS_4c4a2935_7cc5_4a88_9916_4870a252c45f[[#This Row],[Finish Date]]-TODAY())/7,0))</f>
        <v>4</v>
      </c>
      <c r="K81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817" s="1" t="s">
        <v>5943</v>
      </c>
      <c r="M817" s="1" t="s">
        <v>6020</v>
      </c>
      <c r="N817" s="1" t="s">
        <v>18</v>
      </c>
      <c r="O817" s="23">
        <v>42137.633645833332</v>
      </c>
      <c r="P817" s="23">
        <f>IFERROR(VLOOKUP(VSTS_4c4a2935_7cc5_4a88_9916_4870a252c45f[[#This Row],[ID]],PriLookup[],3,FALSE),"")</f>
        <v>42155.784166666665</v>
      </c>
      <c r="Q817" s="4" t="s">
        <v>4493</v>
      </c>
      <c r="R817" s="4"/>
      <c r="S817" s="1" t="s">
        <v>1701</v>
      </c>
      <c r="T817" s="1" t="s">
        <v>5886</v>
      </c>
      <c r="U817" s="1" t="s">
        <v>2430</v>
      </c>
      <c r="V817" s="1" t="s">
        <v>2445</v>
      </c>
      <c r="W817" s="4" t="str">
        <f>VLOOKUP(VSTS_4c4a2935_7cc5_4a88_9916_4870a252c45f[[#This Row],[Area Path]],Table4[],2,FALSE)</f>
        <v>OAS</v>
      </c>
      <c r="X817" s="4" t="str">
        <f>VLOOKUP(VSTS_4c4a2935_7cc5_4a88_9916_4870a252c45f[[#This Row],[Area Path]],Table4[],3,FALSE)</f>
        <v>OAS</v>
      </c>
      <c r="Y817" s="4">
        <v>10303374</v>
      </c>
      <c r="Z817" s="4" t="str">
        <f>IFERROR(IF(VLOOKUP(VSTS_4c4a2935_7cc5_4a88_9916_4870a252c45f[[#This Row],[ID]],ParentLookup[],7,FALSE)="Initiative",VLOOKUP(VSTS_4c4a2935_7cc5_4a88_9916_4870a252c45f[[#This Row],[ID]],ParentLookup[],4,FALSE),#N/A),"-- Not an Initiative --")</f>
        <v>Good Enough for Daily Use</v>
      </c>
    </row>
    <row r="818" spans="1:26" hidden="1" x14ac:dyDescent="0.25">
      <c r="A818" s="2">
        <v>50357</v>
      </c>
      <c r="B818" s="1" t="s">
        <v>2878</v>
      </c>
      <c r="C818" s="7">
        <v>42078</v>
      </c>
      <c r="D818" s="9">
        <f ca="1">IF(ISBLANK(VSTS_4c4a2935_7cc5_4a88_9916_4870a252c45f[[#This Row],[Dogfood Date]]),"",ROUND((VSTS_4c4a2935_7cc5_4a88_9916_4870a252c45f[[#This Row],[Dogfood Date]]-TODAY())/7,0))</f>
        <v>-17</v>
      </c>
      <c r="E818" s="10" t="str">
        <f ca="1">IF(VSTS_4c4a2935_7cc5_4a88_9916_4870a252c45f[[#This Row],[D_Wk]]="","No Date",IF(VSTS_4c4a2935_7cc5_4a88_9916_4870a252c45f[[#This Row],[D_Wk]]&gt;=0,"Coming Soon","Live in Dogfood"))</f>
        <v>Live in Dogfood</v>
      </c>
      <c r="F818" s="7">
        <v>42116</v>
      </c>
      <c r="G818" s="9">
        <f ca="1">IF(ISBLANK(VSTS_4c4a2935_7cc5_4a88_9916_4870a252c45f[[#This Row],[Release Date]]),"",ROUND((VSTS_4c4a2935_7cc5_4a88_9916_4870a252c45f[[#This Row],[Release Date]]-TODAY())/7,0))</f>
        <v>-12</v>
      </c>
      <c r="H818" s="10" t="str">
        <f ca="1">IF(VSTS_4c4a2935_7cc5_4a88_9916_4870a252c45f[[#This Row],[R_Wk]]="","No Date",IF(VSTS_4c4a2935_7cc5_4a88_9916_4870a252c45f[[#This Row],[R_Wk]]&gt;=0,"Coming Soon","Live in Prod"))</f>
        <v>Live in Prod</v>
      </c>
      <c r="I818" s="7">
        <v>42139</v>
      </c>
      <c r="J818" s="9">
        <f ca="1">IF(ISBLANK(VSTS_4c4a2935_7cc5_4a88_9916_4870a252c45f[[#This Row],[Finish Date]]),"",ROUND((VSTS_4c4a2935_7cc5_4a88_9916_4870a252c45f[[#This Row],[Finish Date]]-TODAY())/7,0))</f>
        <v>-9</v>
      </c>
      <c r="K81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18" s="1" t="s">
        <v>5932</v>
      </c>
      <c r="M818" s="1" t="s">
        <v>6021</v>
      </c>
      <c r="N818" s="1" t="s">
        <v>18</v>
      </c>
      <c r="O818" s="23">
        <v>42137.633645833332</v>
      </c>
      <c r="P818" s="23">
        <f>IFERROR(VLOOKUP(VSTS_4c4a2935_7cc5_4a88_9916_4870a252c45f[[#This Row],[ID]],PriLookup[],3,FALSE),"")</f>
        <v>42155.784594907411</v>
      </c>
      <c r="Q818" s="4" t="s">
        <v>4496</v>
      </c>
      <c r="R818" s="4"/>
      <c r="S818" s="1" t="s">
        <v>1644</v>
      </c>
      <c r="T818" s="1" t="s">
        <v>2443</v>
      </c>
      <c r="U818" s="1" t="s">
        <v>2430</v>
      </c>
      <c r="V818" s="1" t="s">
        <v>2445</v>
      </c>
      <c r="W818" s="4" t="str">
        <f>VLOOKUP(VSTS_4c4a2935_7cc5_4a88_9916_4870a252c45f[[#This Row],[Area Path]],Table4[],2,FALSE)</f>
        <v>OAS</v>
      </c>
      <c r="X818" s="4" t="str">
        <f>VLOOKUP(VSTS_4c4a2935_7cc5_4a88_9916_4870a252c45f[[#This Row],[Area Path]],Table4[],3,FALSE)</f>
        <v>OAS</v>
      </c>
      <c r="Y818" s="4">
        <v>11607985</v>
      </c>
      <c r="Z818" s="4" t="str">
        <f>IFERROR(IF(VLOOKUP(VSTS_4c4a2935_7cc5_4a88_9916_4870a252c45f[[#This Row],[ID]],ParentLookup[],7,FALSE)="Initiative",VLOOKUP(VSTS_4c4a2935_7cc5_4a88_9916_4870a252c45f[[#This Row],[ID]],ParentLookup[],4,FALSE),#N/A),"-- Not an Initiative --")</f>
        <v>Good Enough for Daily Use</v>
      </c>
    </row>
    <row r="819" spans="1:26" x14ac:dyDescent="0.25">
      <c r="A819" s="2">
        <v>17247</v>
      </c>
      <c r="B819" s="1" t="s">
        <v>2493</v>
      </c>
      <c r="C819" s="7"/>
      <c r="D819" s="9" t="str">
        <f ca="1">IF(ISBLANK(VSTS_4c4a2935_7cc5_4a88_9916_4870a252c45f[[#This Row],[Dogfood Date]]),"",ROUND((VSTS_4c4a2935_7cc5_4a88_9916_4870a252c45f[[#This Row],[Dogfood Date]]-TODAY())/7,0))</f>
        <v/>
      </c>
      <c r="E819" s="10" t="str">
        <f ca="1">IF(VSTS_4c4a2935_7cc5_4a88_9916_4870a252c45f[[#This Row],[D_Wk]]="","No Date",IF(VSTS_4c4a2935_7cc5_4a88_9916_4870a252c45f[[#This Row],[D_Wk]]&gt;=0,"Coming Soon","Live in Dogfood"))</f>
        <v>No Date</v>
      </c>
      <c r="F819" s="7"/>
      <c r="G819" s="9" t="str">
        <f ca="1">IF(ISBLANK(VSTS_4c4a2935_7cc5_4a88_9916_4870a252c45f[[#This Row],[Release Date]]),"",ROUND((VSTS_4c4a2935_7cc5_4a88_9916_4870a252c45f[[#This Row],[Release Date]]-TODAY())/7,0))</f>
        <v/>
      </c>
      <c r="H819" s="10" t="str">
        <f ca="1">IF(VSTS_4c4a2935_7cc5_4a88_9916_4870a252c45f[[#This Row],[R_Wk]]="","No Date",IF(VSTS_4c4a2935_7cc5_4a88_9916_4870a252c45f[[#This Row],[R_Wk]]&gt;=0,"Coming Soon","Live in Prod"))</f>
        <v>No Date</v>
      </c>
      <c r="I819" s="7"/>
      <c r="J819" s="9" t="str">
        <f ca="1">IF(ISBLANK(VSTS_4c4a2935_7cc5_4a88_9916_4870a252c45f[[#This Row],[Finish Date]]),"",ROUND((VSTS_4c4a2935_7cc5_4a88_9916_4870a252c45f[[#This Row],[Finish Date]]-TODAY())/7,0))</f>
        <v/>
      </c>
      <c r="K81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19" s="1"/>
      <c r="M819" s="1" t="s">
        <v>2483</v>
      </c>
      <c r="N819" s="1" t="s">
        <v>19</v>
      </c>
      <c r="O819" s="23">
        <v>42137.633368055554</v>
      </c>
      <c r="P819" s="23">
        <f>IFERROR(VLOOKUP(VSTS_4c4a2935_7cc5_4a88_9916_4870a252c45f[[#This Row],[ID]],PriLookup[],3,FALSE),"")</f>
        <v>41956.621215277781</v>
      </c>
      <c r="Q819" s="4" t="s">
        <v>4566</v>
      </c>
      <c r="R819" s="4"/>
      <c r="S819" s="1"/>
      <c r="T819" s="1" t="s">
        <v>2443</v>
      </c>
      <c r="U819" s="1" t="s">
        <v>2430</v>
      </c>
      <c r="V819" s="1" t="s">
        <v>5873</v>
      </c>
      <c r="W819" s="4" t="str">
        <f>VLOOKUP(VSTS_4c4a2935_7cc5_4a88_9916_4870a252c45f[[#This Row],[Area Path]],Table4[],2,FALSE)</f>
        <v>WAC User Focused Experimentation</v>
      </c>
      <c r="X819" s="4" t="str">
        <f>VLOOKUP(VSTS_4c4a2935_7cc5_4a88_9916_4870a252c45f[[#This Row],[Area Path]],Table4[],3,FALSE)</f>
        <v>WAC</v>
      </c>
      <c r="Y819" s="4">
        <v>1988324452</v>
      </c>
      <c r="Z819" s="4" t="str">
        <f>IFERROR(IF(VLOOKUP(VSTS_4c4a2935_7cc5_4a88_9916_4870a252c45f[[#This Row],[ID]],ParentLookup[],7,FALSE)="Initiative",VLOOKUP(VSTS_4c4a2935_7cc5_4a88_9916_4870a252c45f[[#This Row],[ID]],ParentLookup[],4,FALSE),#N/A),"-- Not an Initiative --")</f>
        <v>-- Not an Initiative --</v>
      </c>
    </row>
    <row r="820" spans="1:26" x14ac:dyDescent="0.25">
      <c r="A820" s="2">
        <v>17252</v>
      </c>
      <c r="B820" s="1" t="s">
        <v>2494</v>
      </c>
      <c r="C820" s="7"/>
      <c r="D820" s="9" t="str">
        <f ca="1">IF(ISBLANK(VSTS_4c4a2935_7cc5_4a88_9916_4870a252c45f[[#This Row],[Dogfood Date]]),"",ROUND((VSTS_4c4a2935_7cc5_4a88_9916_4870a252c45f[[#This Row],[Dogfood Date]]-TODAY())/7,0))</f>
        <v/>
      </c>
      <c r="E820" s="10" t="str">
        <f ca="1">IF(VSTS_4c4a2935_7cc5_4a88_9916_4870a252c45f[[#This Row],[D_Wk]]="","No Date",IF(VSTS_4c4a2935_7cc5_4a88_9916_4870a252c45f[[#This Row],[D_Wk]]&gt;=0,"Coming Soon","Live in Dogfood"))</f>
        <v>No Date</v>
      </c>
      <c r="F820" s="7"/>
      <c r="G820" s="9" t="str">
        <f ca="1">IF(ISBLANK(VSTS_4c4a2935_7cc5_4a88_9916_4870a252c45f[[#This Row],[Release Date]]),"",ROUND((VSTS_4c4a2935_7cc5_4a88_9916_4870a252c45f[[#This Row],[Release Date]]-TODAY())/7,0))</f>
        <v/>
      </c>
      <c r="H820" s="10" t="str">
        <f ca="1">IF(VSTS_4c4a2935_7cc5_4a88_9916_4870a252c45f[[#This Row],[R_Wk]]="","No Date",IF(VSTS_4c4a2935_7cc5_4a88_9916_4870a252c45f[[#This Row],[R_Wk]]&gt;=0,"Coming Soon","Live in Prod"))</f>
        <v>No Date</v>
      </c>
      <c r="I820" s="7"/>
      <c r="J820" s="9" t="str">
        <f ca="1">IF(ISBLANK(VSTS_4c4a2935_7cc5_4a88_9916_4870a252c45f[[#This Row],[Finish Date]]),"",ROUND((VSTS_4c4a2935_7cc5_4a88_9916_4870a252c45f[[#This Row],[Finish Date]]-TODAY())/7,0))</f>
        <v/>
      </c>
      <c r="K82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0" s="1" t="s">
        <v>1378</v>
      </c>
      <c r="M820" s="1"/>
      <c r="N820" s="1" t="s">
        <v>2397</v>
      </c>
      <c r="O820" s="23">
        <v>42075.49114583333</v>
      </c>
      <c r="P820" s="23">
        <f>IFERROR(VLOOKUP(VSTS_4c4a2935_7cc5_4a88_9916_4870a252c45f[[#This Row],[ID]],PriLookup[],3,FALSE),"")</f>
        <v>41938.518043981479</v>
      </c>
      <c r="Q820" s="4" t="s">
        <v>3539</v>
      </c>
      <c r="R820" s="4"/>
      <c r="S820" s="1"/>
      <c r="T820" s="1" t="s">
        <v>2443</v>
      </c>
      <c r="U820" s="1" t="s">
        <v>2430</v>
      </c>
      <c r="V820" s="1" t="s">
        <v>5873</v>
      </c>
      <c r="W820" s="4" t="str">
        <f>VLOOKUP(VSTS_4c4a2935_7cc5_4a88_9916_4870a252c45f[[#This Row],[Area Path]],Table4[],2,FALSE)</f>
        <v>WAC User Focused Experimentation</v>
      </c>
      <c r="X820" s="4" t="str">
        <f>VLOOKUP(VSTS_4c4a2935_7cc5_4a88_9916_4870a252c45f[[#This Row],[Area Path]],Table4[],3,FALSE)</f>
        <v>WAC</v>
      </c>
      <c r="Y820" s="4">
        <v>1988378756</v>
      </c>
      <c r="Z820" s="4" t="str">
        <f>IFERROR(IF(VLOOKUP(VSTS_4c4a2935_7cc5_4a88_9916_4870a252c45f[[#This Row],[ID]],ParentLookup[],7,FALSE)="Initiative",VLOOKUP(VSTS_4c4a2935_7cc5_4a88_9916_4870a252c45f[[#This Row],[ID]],ParentLookup[],4,FALSE),#N/A),"-- Not an Initiative --")</f>
        <v>-- Not an Initiative --</v>
      </c>
    </row>
    <row r="821" spans="1:26" hidden="1" x14ac:dyDescent="0.25">
      <c r="A821" s="2">
        <v>50378</v>
      </c>
      <c r="B821" s="1" t="s">
        <v>6022</v>
      </c>
      <c r="C821" s="7">
        <v>42101</v>
      </c>
      <c r="D821" s="9">
        <f ca="1">IF(ISBLANK(VSTS_4c4a2935_7cc5_4a88_9916_4870a252c45f[[#This Row],[Dogfood Date]]),"",ROUND((VSTS_4c4a2935_7cc5_4a88_9916_4870a252c45f[[#This Row],[Dogfood Date]]-TODAY())/7,0))</f>
        <v>-14</v>
      </c>
      <c r="E821" s="10" t="str">
        <f ca="1">IF(VSTS_4c4a2935_7cc5_4a88_9916_4870a252c45f[[#This Row],[D_Wk]]="","No Date",IF(VSTS_4c4a2935_7cc5_4a88_9916_4870a252c45f[[#This Row],[D_Wk]]&gt;=0,"Coming Soon","Live in Dogfood"))</f>
        <v>Live in Dogfood</v>
      </c>
      <c r="F821" s="7">
        <v>42145</v>
      </c>
      <c r="G821" s="9">
        <f ca="1">IF(ISBLANK(VSTS_4c4a2935_7cc5_4a88_9916_4870a252c45f[[#This Row],[Release Date]]),"",ROUND((VSTS_4c4a2935_7cc5_4a88_9916_4870a252c45f[[#This Row],[Release Date]]-TODAY())/7,0))</f>
        <v>-8</v>
      </c>
      <c r="H821" s="10" t="str">
        <f ca="1">IF(VSTS_4c4a2935_7cc5_4a88_9916_4870a252c45f[[#This Row],[R_Wk]]="","No Date",IF(VSTS_4c4a2935_7cc5_4a88_9916_4870a252c45f[[#This Row],[R_Wk]]&gt;=0,"Coming Soon","Live in Prod"))</f>
        <v>Live in Prod</v>
      </c>
      <c r="I821" s="7">
        <v>42159</v>
      </c>
      <c r="J821" s="9">
        <f ca="1">IF(ISBLANK(VSTS_4c4a2935_7cc5_4a88_9916_4870a252c45f[[#This Row],[Finish Date]]),"",ROUND((VSTS_4c4a2935_7cc5_4a88_9916_4870a252c45f[[#This Row],[Finish Date]]-TODAY())/7,0))</f>
        <v>-6</v>
      </c>
      <c r="K8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21" s="1" t="s">
        <v>5946</v>
      </c>
      <c r="M821" s="1" t="s">
        <v>6023</v>
      </c>
      <c r="N821" s="1" t="s">
        <v>18</v>
      </c>
      <c r="O821" s="23">
        <v>42137.633645833332</v>
      </c>
      <c r="P821" s="23">
        <f>IFERROR(VLOOKUP(VSTS_4c4a2935_7cc5_4a88_9916_4870a252c45f[[#This Row],[ID]],PriLookup[],3,FALSE),"")</f>
        <v>42155.784166666665</v>
      </c>
      <c r="Q821" s="4" t="s">
        <v>4484</v>
      </c>
      <c r="R821" s="4"/>
      <c r="S821" s="1" t="s">
        <v>731</v>
      </c>
      <c r="T821" s="1" t="s">
        <v>5886</v>
      </c>
      <c r="U821" s="1" t="s">
        <v>2430</v>
      </c>
      <c r="V821" s="1" t="s">
        <v>2445</v>
      </c>
      <c r="W821" s="4" t="str">
        <f>VLOOKUP(VSTS_4c4a2935_7cc5_4a88_9916_4870a252c45f[[#This Row],[Area Path]],Table4[],2,FALSE)</f>
        <v>OAS</v>
      </c>
      <c r="X821" s="4" t="str">
        <f>VLOOKUP(VSTS_4c4a2935_7cc5_4a88_9916_4870a252c45f[[#This Row],[Area Path]],Table4[],3,FALSE)</f>
        <v>OAS</v>
      </c>
      <c r="Y821" s="4">
        <v>10556638</v>
      </c>
      <c r="Z821" s="4" t="str">
        <f>IFERROR(IF(VLOOKUP(VSTS_4c4a2935_7cc5_4a88_9916_4870a252c45f[[#This Row],[ID]],ParentLookup[],7,FALSE)="Initiative",VLOOKUP(VSTS_4c4a2935_7cc5_4a88_9916_4870a252c45f[[#This Row],[ID]],ParentLookup[],4,FALSE),#N/A),"-- Not an Initiative --")</f>
        <v>Good Enough for Daily Use</v>
      </c>
    </row>
    <row r="822" spans="1:26" x14ac:dyDescent="0.25">
      <c r="A822" s="2">
        <v>17254</v>
      </c>
      <c r="B822" s="1" t="s">
        <v>3782</v>
      </c>
      <c r="C822" s="7"/>
      <c r="D822" s="9" t="str">
        <f ca="1">IF(ISBLANK(VSTS_4c4a2935_7cc5_4a88_9916_4870a252c45f[[#This Row],[Dogfood Date]]),"",ROUND((VSTS_4c4a2935_7cc5_4a88_9916_4870a252c45f[[#This Row],[Dogfood Date]]-TODAY())/7,0))</f>
        <v/>
      </c>
      <c r="E822" s="22" t="str">
        <f ca="1">IF(VSTS_4c4a2935_7cc5_4a88_9916_4870a252c45f[[#This Row],[D_Wk]]="","No Date",IF(VSTS_4c4a2935_7cc5_4a88_9916_4870a252c45f[[#This Row],[D_Wk]]&gt;=0,"Coming Soon","Live in Dogfood"))</f>
        <v>No Date</v>
      </c>
      <c r="F822" s="7"/>
      <c r="G822" s="9" t="str">
        <f ca="1">IF(ISBLANK(VSTS_4c4a2935_7cc5_4a88_9916_4870a252c45f[[#This Row],[Release Date]]),"",ROUND((VSTS_4c4a2935_7cc5_4a88_9916_4870a252c45f[[#This Row],[Release Date]]-TODAY())/7,0))</f>
        <v/>
      </c>
      <c r="H822" s="22" t="str">
        <f ca="1">IF(VSTS_4c4a2935_7cc5_4a88_9916_4870a252c45f[[#This Row],[R_Wk]]="","No Date",IF(VSTS_4c4a2935_7cc5_4a88_9916_4870a252c45f[[#This Row],[R_Wk]]&gt;=0,"Coming Soon","Live in Prod"))</f>
        <v>No Date</v>
      </c>
      <c r="I822" s="7"/>
      <c r="J822" s="9" t="str">
        <f ca="1">IF(ISBLANK(VSTS_4c4a2935_7cc5_4a88_9916_4870a252c45f[[#This Row],[Finish Date]]),"",ROUND((VSTS_4c4a2935_7cc5_4a88_9916_4870a252c45f[[#This Row],[Finish Date]]-TODAY())/7,0))</f>
        <v/>
      </c>
      <c r="K82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2" s="1" t="s">
        <v>452</v>
      </c>
      <c r="M822" s="1" t="s">
        <v>2483</v>
      </c>
      <c r="N822" s="1" t="s">
        <v>2397</v>
      </c>
      <c r="O822" s="23">
        <v>41956.615694444445</v>
      </c>
      <c r="P822" s="23">
        <f>IFERROR(VLOOKUP(VSTS_4c4a2935_7cc5_4a88_9916_4870a252c45f[[#This Row],[ID]],PriLookup[],3,FALSE),"")</f>
        <v>41938.518043981479</v>
      </c>
      <c r="Q822" s="4" t="s">
        <v>2853</v>
      </c>
      <c r="R822" s="4"/>
      <c r="S822" s="1"/>
      <c r="T822" s="1" t="s">
        <v>2443</v>
      </c>
      <c r="U822" s="1" t="s">
        <v>2430</v>
      </c>
      <c r="V822" s="1" t="s">
        <v>5873</v>
      </c>
      <c r="W822" s="4" t="str">
        <f>VLOOKUP(VSTS_4c4a2935_7cc5_4a88_9916_4870a252c45f[[#This Row],[Area Path]],Table4[],2,FALSE)</f>
        <v>WAC User Focused Experimentation</v>
      </c>
      <c r="X822" s="4" t="str">
        <f>VLOOKUP(VSTS_4c4a2935_7cc5_4a88_9916_4870a252c45f[[#This Row],[Area Path]],Table4[],3,FALSE)</f>
        <v>WAC</v>
      </c>
      <c r="Y822" s="4">
        <v>1988595974</v>
      </c>
      <c r="Z822" s="4" t="str">
        <f>IFERROR(IF(VLOOKUP(VSTS_4c4a2935_7cc5_4a88_9916_4870a252c45f[[#This Row],[ID]],ParentLookup[],7,FALSE)="Initiative",VLOOKUP(VSTS_4c4a2935_7cc5_4a88_9916_4870a252c45f[[#This Row],[ID]],ParentLookup[],4,FALSE),#N/A),"-- Not an Initiative --")</f>
        <v>-- Not an Initiative --</v>
      </c>
    </row>
    <row r="823" spans="1:26" hidden="1" x14ac:dyDescent="0.25">
      <c r="A823" s="2">
        <v>51241</v>
      </c>
      <c r="B823" s="1" t="s">
        <v>3240</v>
      </c>
      <c r="C823" s="7">
        <v>42062</v>
      </c>
      <c r="D823" s="9">
        <f ca="1">IF(ISBLANK(VSTS_4c4a2935_7cc5_4a88_9916_4870a252c45f[[#This Row],[Dogfood Date]]),"",ROUND((VSTS_4c4a2935_7cc5_4a88_9916_4870a252c45f[[#This Row],[Dogfood Date]]-TODAY())/7,0))</f>
        <v>-20</v>
      </c>
      <c r="E823" s="10" t="str">
        <f ca="1">IF(VSTS_4c4a2935_7cc5_4a88_9916_4870a252c45f[[#This Row],[D_Wk]]="","No Date",IF(VSTS_4c4a2935_7cc5_4a88_9916_4870a252c45f[[#This Row],[D_Wk]]&gt;=0,"Coming Soon","Live in Dogfood"))</f>
        <v>Live in Dogfood</v>
      </c>
      <c r="F823" s="7"/>
      <c r="G823" s="9" t="str">
        <f ca="1">IF(ISBLANK(VSTS_4c4a2935_7cc5_4a88_9916_4870a252c45f[[#This Row],[Release Date]]),"",ROUND((VSTS_4c4a2935_7cc5_4a88_9916_4870a252c45f[[#This Row],[Release Date]]-TODAY())/7,0))</f>
        <v/>
      </c>
      <c r="H823" s="10" t="str">
        <f ca="1">IF(VSTS_4c4a2935_7cc5_4a88_9916_4870a252c45f[[#This Row],[R_Wk]]="","No Date",IF(VSTS_4c4a2935_7cc5_4a88_9916_4870a252c45f[[#This Row],[R_Wk]]&gt;=0,"Coming Soon","Live in Prod"))</f>
        <v>No Date</v>
      </c>
      <c r="I823" s="7"/>
      <c r="J823" s="9" t="str">
        <f ca="1">IF(ISBLANK(VSTS_4c4a2935_7cc5_4a88_9916_4870a252c45f[[#This Row],[Finish Date]]),"",ROUND((VSTS_4c4a2935_7cc5_4a88_9916_4870a252c45f[[#This Row],[Finish Date]]-TODAY())/7,0))</f>
        <v/>
      </c>
      <c r="K8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3" s="1"/>
      <c r="M823" s="1"/>
      <c r="N823" s="1" t="s">
        <v>18</v>
      </c>
      <c r="O823" s="23">
        <v>42137.633645833332</v>
      </c>
      <c r="P823" s="23" t="str">
        <f>IFERROR(VLOOKUP(VSTS_4c4a2935_7cc5_4a88_9916_4870a252c45f[[#This Row],[ID]],PriLookup[],3,FALSE),"")</f>
        <v/>
      </c>
      <c r="Q823" s="4"/>
      <c r="R823" s="4"/>
      <c r="S823" s="1" t="s">
        <v>1453</v>
      </c>
      <c r="T823" s="1" t="s">
        <v>5890</v>
      </c>
      <c r="U823" s="1" t="s">
        <v>2430</v>
      </c>
      <c r="V823" s="1" t="s">
        <v>2447</v>
      </c>
      <c r="W823" s="4" t="str">
        <f>VLOOKUP(VSTS_4c4a2935_7cc5_4a88_9916_4870a252c45f[[#This Row],[Area Path]],Table4[],2,FALSE)</f>
        <v>Word</v>
      </c>
      <c r="X823" s="4" t="str">
        <f>VLOOKUP(VSTS_4c4a2935_7cc5_4a88_9916_4870a252c45f[[#This Row],[Area Path]],Table4[],3,FALSE)</f>
        <v>Word</v>
      </c>
      <c r="Y823" s="4"/>
      <c r="Z823" s="4" t="str">
        <f>IFERROR(IF(VLOOKUP(VSTS_4c4a2935_7cc5_4a88_9916_4870a252c45f[[#This Row],[ID]],ParentLookup[],7,FALSE)="Initiative",VLOOKUP(VSTS_4c4a2935_7cc5_4a88_9916_4870a252c45f[[#This Row],[ID]],ParentLookup[],4,FALSE),#N/A),"-- Not an Initiative --")</f>
        <v>-- Not an Initiative --</v>
      </c>
    </row>
    <row r="824" spans="1:26" x14ac:dyDescent="0.25">
      <c r="A824" s="2">
        <v>17258</v>
      </c>
      <c r="B824" s="1" t="s">
        <v>3783</v>
      </c>
      <c r="C824" s="7"/>
      <c r="D824" s="9" t="str">
        <f ca="1">IF(ISBLANK(VSTS_4c4a2935_7cc5_4a88_9916_4870a252c45f[[#This Row],[Dogfood Date]]),"",ROUND((VSTS_4c4a2935_7cc5_4a88_9916_4870a252c45f[[#This Row],[Dogfood Date]]-TODAY())/7,0))</f>
        <v/>
      </c>
      <c r="E824" s="22" t="str">
        <f ca="1">IF(VSTS_4c4a2935_7cc5_4a88_9916_4870a252c45f[[#This Row],[D_Wk]]="","No Date",IF(VSTS_4c4a2935_7cc5_4a88_9916_4870a252c45f[[#This Row],[D_Wk]]&gt;=0,"Coming Soon","Live in Dogfood"))</f>
        <v>No Date</v>
      </c>
      <c r="F824" s="7"/>
      <c r="G824" s="9" t="str">
        <f ca="1">IF(ISBLANK(VSTS_4c4a2935_7cc5_4a88_9916_4870a252c45f[[#This Row],[Release Date]]),"",ROUND((VSTS_4c4a2935_7cc5_4a88_9916_4870a252c45f[[#This Row],[Release Date]]-TODAY())/7,0))</f>
        <v/>
      </c>
      <c r="H824" s="22" t="str">
        <f ca="1">IF(VSTS_4c4a2935_7cc5_4a88_9916_4870a252c45f[[#This Row],[R_Wk]]="","No Date",IF(VSTS_4c4a2935_7cc5_4a88_9916_4870a252c45f[[#This Row],[R_Wk]]&gt;=0,"Coming Soon","Live in Prod"))</f>
        <v>No Date</v>
      </c>
      <c r="I824" s="7"/>
      <c r="J824" s="9" t="str">
        <f ca="1">IF(ISBLANK(VSTS_4c4a2935_7cc5_4a88_9916_4870a252c45f[[#This Row],[Finish Date]]),"",ROUND((VSTS_4c4a2935_7cc5_4a88_9916_4870a252c45f[[#This Row],[Finish Date]]-TODAY())/7,0))</f>
        <v/>
      </c>
      <c r="K82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4" s="1" t="s">
        <v>1378</v>
      </c>
      <c r="M824" s="1"/>
      <c r="N824" s="1" t="s">
        <v>2397</v>
      </c>
      <c r="O824" s="23">
        <v>42019.703090277777</v>
      </c>
      <c r="P824" s="23">
        <f>IFERROR(VLOOKUP(VSTS_4c4a2935_7cc5_4a88_9916_4870a252c45f[[#This Row],[ID]],PriLookup[],3,FALSE),"")</f>
        <v>41938.51803240741</v>
      </c>
      <c r="Q824" s="4"/>
      <c r="R824" s="4"/>
      <c r="S824" s="1"/>
      <c r="T824" s="1" t="s">
        <v>2443</v>
      </c>
      <c r="U824" s="1" t="s">
        <v>2430</v>
      </c>
      <c r="V824" s="1" t="s">
        <v>5873</v>
      </c>
      <c r="W824" s="4" t="str">
        <f>VLOOKUP(VSTS_4c4a2935_7cc5_4a88_9916_4870a252c45f[[#This Row],[Area Path]],Table4[],2,FALSE)</f>
        <v>WAC User Focused Experimentation</v>
      </c>
      <c r="X824" s="4" t="str">
        <f>VLOOKUP(VSTS_4c4a2935_7cc5_4a88_9916_4870a252c45f[[#This Row],[Area Path]],Table4[],3,FALSE)</f>
        <v>WAC</v>
      </c>
      <c r="Y824" s="4">
        <v>1989030410</v>
      </c>
      <c r="Z824" s="4" t="str">
        <f>IFERROR(IF(VLOOKUP(VSTS_4c4a2935_7cc5_4a88_9916_4870a252c45f[[#This Row],[ID]],ParentLookup[],7,FALSE)="Initiative",VLOOKUP(VSTS_4c4a2935_7cc5_4a88_9916_4870a252c45f[[#This Row],[ID]],ParentLookup[],4,FALSE),#N/A),"-- Not an Initiative --")</f>
        <v>Office Online Funnel Widening</v>
      </c>
    </row>
    <row r="825" spans="1:26" x14ac:dyDescent="0.25">
      <c r="A825" s="2">
        <v>17381</v>
      </c>
      <c r="B825" s="1" t="s">
        <v>2502</v>
      </c>
      <c r="C825" s="7"/>
      <c r="D825" s="9" t="str">
        <f ca="1">IF(ISBLANK(VSTS_4c4a2935_7cc5_4a88_9916_4870a252c45f[[#This Row],[Dogfood Date]]),"",ROUND((VSTS_4c4a2935_7cc5_4a88_9916_4870a252c45f[[#This Row],[Dogfood Date]]-TODAY())/7,0))</f>
        <v/>
      </c>
      <c r="E825" s="22" t="str">
        <f ca="1">IF(VSTS_4c4a2935_7cc5_4a88_9916_4870a252c45f[[#This Row],[D_Wk]]="","No Date",IF(VSTS_4c4a2935_7cc5_4a88_9916_4870a252c45f[[#This Row],[D_Wk]]&gt;=0,"Coming Soon","Live in Dogfood"))</f>
        <v>No Date</v>
      </c>
      <c r="F825" s="7"/>
      <c r="G825" s="9" t="str">
        <f ca="1">IF(ISBLANK(VSTS_4c4a2935_7cc5_4a88_9916_4870a252c45f[[#This Row],[Release Date]]),"",ROUND((VSTS_4c4a2935_7cc5_4a88_9916_4870a252c45f[[#This Row],[Release Date]]-TODAY())/7,0))</f>
        <v/>
      </c>
      <c r="H825" s="22" t="str">
        <f ca="1">IF(VSTS_4c4a2935_7cc5_4a88_9916_4870a252c45f[[#This Row],[R_Wk]]="","No Date",IF(VSTS_4c4a2935_7cc5_4a88_9916_4870a252c45f[[#This Row],[R_Wk]]&gt;=0,"Coming Soon","Live in Prod"))</f>
        <v>No Date</v>
      </c>
      <c r="I825" s="7"/>
      <c r="J825" s="9" t="str">
        <f ca="1">IF(ISBLANK(VSTS_4c4a2935_7cc5_4a88_9916_4870a252c45f[[#This Row],[Finish Date]]),"",ROUND((VSTS_4c4a2935_7cc5_4a88_9916_4870a252c45f[[#This Row],[Finish Date]]-TODAY())/7,0))</f>
        <v/>
      </c>
      <c r="K82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5" s="1" t="s">
        <v>1378</v>
      </c>
      <c r="M825" s="1"/>
      <c r="N825" s="1" t="s">
        <v>2397</v>
      </c>
      <c r="O825" s="23">
        <v>42040.590983796297</v>
      </c>
      <c r="P825" s="23">
        <f>IFERROR(VLOOKUP(VSTS_4c4a2935_7cc5_4a88_9916_4870a252c45f[[#This Row],[ID]],PriLookup[],3,FALSE),"")</f>
        <v>41938.518125000002</v>
      </c>
      <c r="Q825" s="4"/>
      <c r="R825" s="4"/>
      <c r="S825" s="1"/>
      <c r="T825" s="1" t="s">
        <v>2443</v>
      </c>
      <c r="U825" s="1" t="s">
        <v>2430</v>
      </c>
      <c r="V825" s="1" t="s">
        <v>5873</v>
      </c>
      <c r="W825" s="4" t="str">
        <f>VLOOKUP(VSTS_4c4a2935_7cc5_4a88_9916_4870a252c45f[[#This Row],[Area Path]],Table4[],2,FALSE)</f>
        <v>WAC User Focused Experimentation</v>
      </c>
      <c r="X825" s="4" t="str">
        <f>VLOOKUP(VSTS_4c4a2935_7cc5_4a88_9916_4870a252c45f[[#This Row],[Area Path]],Table4[],3,FALSE)</f>
        <v>WAC</v>
      </c>
      <c r="Y825" s="4">
        <v>1993266161</v>
      </c>
      <c r="Z825" s="4" t="str">
        <f>IFERROR(IF(VLOOKUP(VSTS_4c4a2935_7cc5_4a88_9916_4870a252c45f[[#This Row],[ID]],ParentLookup[],7,FALSE)="Initiative",VLOOKUP(VSTS_4c4a2935_7cc5_4a88_9916_4870a252c45f[[#This Row],[ID]],ParentLookup[],4,FALSE),#N/A),"-- Not an Initiative --")</f>
        <v>-- Not an Initiative --</v>
      </c>
    </row>
    <row r="826" spans="1:26" x14ac:dyDescent="0.25">
      <c r="A826" s="2">
        <v>17385</v>
      </c>
      <c r="B826" s="1" t="s">
        <v>2503</v>
      </c>
      <c r="C826" s="7"/>
      <c r="D826" s="9" t="str">
        <f ca="1">IF(ISBLANK(VSTS_4c4a2935_7cc5_4a88_9916_4870a252c45f[[#This Row],[Dogfood Date]]),"",ROUND((VSTS_4c4a2935_7cc5_4a88_9916_4870a252c45f[[#This Row],[Dogfood Date]]-TODAY())/7,0))</f>
        <v/>
      </c>
      <c r="E826" s="10" t="str">
        <f ca="1">IF(VSTS_4c4a2935_7cc5_4a88_9916_4870a252c45f[[#This Row],[D_Wk]]="","No Date",IF(VSTS_4c4a2935_7cc5_4a88_9916_4870a252c45f[[#This Row],[D_Wk]]&gt;=0,"Coming Soon","Live in Dogfood"))</f>
        <v>No Date</v>
      </c>
      <c r="F826" s="7"/>
      <c r="G826" s="9" t="str">
        <f ca="1">IF(ISBLANK(VSTS_4c4a2935_7cc5_4a88_9916_4870a252c45f[[#This Row],[Release Date]]),"",ROUND((VSTS_4c4a2935_7cc5_4a88_9916_4870a252c45f[[#This Row],[Release Date]]-TODAY())/7,0))</f>
        <v/>
      </c>
      <c r="H826" s="10" t="str">
        <f ca="1">IF(VSTS_4c4a2935_7cc5_4a88_9916_4870a252c45f[[#This Row],[R_Wk]]="","No Date",IF(VSTS_4c4a2935_7cc5_4a88_9916_4870a252c45f[[#This Row],[R_Wk]]&gt;=0,"Coming Soon","Live in Prod"))</f>
        <v>No Date</v>
      </c>
      <c r="I826" s="7"/>
      <c r="J826" s="9" t="str">
        <f ca="1">IF(ISBLANK(VSTS_4c4a2935_7cc5_4a88_9916_4870a252c45f[[#This Row],[Finish Date]]),"",ROUND((VSTS_4c4a2935_7cc5_4a88_9916_4870a252c45f[[#This Row],[Finish Date]]-TODAY())/7,0))</f>
        <v/>
      </c>
      <c r="K8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6" s="1" t="s">
        <v>1378</v>
      </c>
      <c r="M826" s="1"/>
      <c r="N826" s="1" t="s">
        <v>2397</v>
      </c>
      <c r="O826" s="23">
        <v>42075.490833333337</v>
      </c>
      <c r="P826" s="23">
        <f>IFERROR(VLOOKUP(VSTS_4c4a2935_7cc5_4a88_9916_4870a252c45f[[#This Row],[ID]],PriLookup[],3,FALSE),"")</f>
        <v>41938.518113425926</v>
      </c>
      <c r="Q826" s="4" t="s">
        <v>4567</v>
      </c>
      <c r="R826" s="4"/>
      <c r="S826" s="1"/>
      <c r="T826" s="1" t="s">
        <v>2443</v>
      </c>
      <c r="U826" s="1" t="s">
        <v>2430</v>
      </c>
      <c r="V826" s="1" t="s">
        <v>5873</v>
      </c>
      <c r="W826" s="4" t="str">
        <f>VLOOKUP(VSTS_4c4a2935_7cc5_4a88_9916_4870a252c45f[[#This Row],[Area Path]],Table4[],2,FALSE)</f>
        <v>WAC User Focused Experimentation</v>
      </c>
      <c r="X826" s="4" t="str">
        <f>VLOOKUP(VSTS_4c4a2935_7cc5_4a88_9916_4870a252c45f[[#This Row],[Area Path]],Table4[],3,FALSE)</f>
        <v>WAC</v>
      </c>
      <c r="Y826" s="4">
        <v>1993591988</v>
      </c>
      <c r="Z826" s="4" t="str">
        <f>IFERROR(IF(VLOOKUP(VSTS_4c4a2935_7cc5_4a88_9916_4870a252c45f[[#This Row],[ID]],ParentLookup[],7,FALSE)="Initiative",VLOOKUP(VSTS_4c4a2935_7cc5_4a88_9916_4870a252c45f[[#This Row],[ID]],ParentLookup[],4,FALSE),#N/A),"-- Not an Initiative --")</f>
        <v>-- Not an Initiative --</v>
      </c>
    </row>
    <row r="827" spans="1:26" hidden="1" x14ac:dyDescent="0.25">
      <c r="A827" s="2">
        <v>52075</v>
      </c>
      <c r="B827" s="1" t="s">
        <v>4568</v>
      </c>
      <c r="C827" s="7">
        <v>42067</v>
      </c>
      <c r="D827" s="9">
        <f ca="1">IF(ISBLANK(VSTS_4c4a2935_7cc5_4a88_9916_4870a252c45f[[#This Row],[Dogfood Date]]),"",ROUND((VSTS_4c4a2935_7cc5_4a88_9916_4870a252c45f[[#This Row],[Dogfood Date]]-TODAY())/7,0))</f>
        <v>-19</v>
      </c>
      <c r="E827" s="10" t="str">
        <f ca="1">IF(VSTS_4c4a2935_7cc5_4a88_9916_4870a252c45f[[#This Row],[D_Wk]]="","No Date",IF(VSTS_4c4a2935_7cc5_4a88_9916_4870a252c45f[[#This Row],[D_Wk]]&gt;=0,"Coming Soon","Live in Dogfood"))</f>
        <v>Live in Dogfood</v>
      </c>
      <c r="F827" s="7">
        <v>42069</v>
      </c>
      <c r="G827" s="9">
        <f ca="1">IF(ISBLANK(VSTS_4c4a2935_7cc5_4a88_9916_4870a252c45f[[#This Row],[Release Date]]),"",ROUND((VSTS_4c4a2935_7cc5_4a88_9916_4870a252c45f[[#This Row],[Release Date]]-TODAY())/7,0))</f>
        <v>-19</v>
      </c>
      <c r="H827" s="10" t="str">
        <f ca="1">IF(VSTS_4c4a2935_7cc5_4a88_9916_4870a252c45f[[#This Row],[R_Wk]]="","No Date",IF(VSTS_4c4a2935_7cc5_4a88_9916_4870a252c45f[[#This Row],[R_Wk]]&gt;=0,"Coming Soon","Live in Prod"))</f>
        <v>Live in Prod</v>
      </c>
      <c r="I827" s="7">
        <v>42088</v>
      </c>
      <c r="J827" s="9">
        <f ca="1">IF(ISBLANK(VSTS_4c4a2935_7cc5_4a88_9916_4870a252c45f[[#This Row],[Finish Date]]),"",ROUND((VSTS_4c4a2935_7cc5_4a88_9916_4870a252c45f[[#This Row],[Finish Date]]-TODAY())/7,0))</f>
        <v>-16</v>
      </c>
      <c r="K8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27" s="1" t="s">
        <v>5943</v>
      </c>
      <c r="M827" s="1" t="s">
        <v>4123</v>
      </c>
      <c r="N827" s="1" t="s">
        <v>19</v>
      </c>
      <c r="O827" s="23">
        <v>42137.633425925924</v>
      </c>
      <c r="P827" s="23">
        <f>IFERROR(VLOOKUP(VSTS_4c4a2935_7cc5_4a88_9916_4870a252c45f[[#This Row],[ID]],PriLookup[],3,FALSE),"")</f>
        <v>42010.722060185188</v>
      </c>
      <c r="Q827" s="4" t="s">
        <v>4569</v>
      </c>
      <c r="R827" s="4"/>
      <c r="S827" s="1" t="s">
        <v>723</v>
      </c>
      <c r="T827" s="1" t="s">
        <v>5886</v>
      </c>
      <c r="U827" s="1" t="s">
        <v>2430</v>
      </c>
      <c r="V827" s="1" t="s">
        <v>2445</v>
      </c>
      <c r="W827" s="4" t="str">
        <f>VLOOKUP(VSTS_4c4a2935_7cc5_4a88_9916_4870a252c45f[[#This Row],[Area Path]],Table4[],2,FALSE)</f>
        <v>OAS</v>
      </c>
      <c r="X827" s="4" t="str">
        <f>VLOOKUP(VSTS_4c4a2935_7cc5_4a88_9916_4870a252c45f[[#This Row],[Area Path]],Table4[],3,FALSE)</f>
        <v>OAS</v>
      </c>
      <c r="Y827" s="4">
        <v>6127831</v>
      </c>
      <c r="Z827" s="4" t="str">
        <f>IFERROR(IF(VLOOKUP(VSTS_4c4a2935_7cc5_4a88_9916_4870a252c45f[[#This Row],[ID]],ParentLookup[],7,FALSE)="Initiative",VLOOKUP(VSTS_4c4a2935_7cc5_4a88_9916_4870a252c45f[[#This Row],[ID]],ParentLookup[],4,FALSE),#N/A),"-- Not an Initiative --")</f>
        <v>Boot a lot faster (PowerPoint)</v>
      </c>
    </row>
    <row r="828" spans="1:26" x14ac:dyDescent="0.25">
      <c r="A828" s="2">
        <v>61873</v>
      </c>
      <c r="B828" s="1" t="s">
        <v>3784</v>
      </c>
      <c r="C828" s="7"/>
      <c r="D828" s="9" t="str">
        <f ca="1">IF(ISBLANK(VSTS_4c4a2935_7cc5_4a88_9916_4870a252c45f[[#This Row],[Dogfood Date]]),"",ROUND((VSTS_4c4a2935_7cc5_4a88_9916_4870a252c45f[[#This Row],[Dogfood Date]]-TODAY())/7,0))</f>
        <v/>
      </c>
      <c r="E828" s="22" t="str">
        <f ca="1">IF(VSTS_4c4a2935_7cc5_4a88_9916_4870a252c45f[[#This Row],[D_Wk]]="","No Date",IF(VSTS_4c4a2935_7cc5_4a88_9916_4870a252c45f[[#This Row],[D_Wk]]&gt;=0,"Coming Soon","Live in Dogfood"))</f>
        <v>No Date</v>
      </c>
      <c r="F828" s="7"/>
      <c r="G828" s="9" t="str">
        <f ca="1">IF(ISBLANK(VSTS_4c4a2935_7cc5_4a88_9916_4870a252c45f[[#This Row],[Release Date]]),"",ROUND((VSTS_4c4a2935_7cc5_4a88_9916_4870a252c45f[[#This Row],[Release Date]]-TODAY())/7,0))</f>
        <v/>
      </c>
      <c r="H828" s="22" t="str">
        <f ca="1">IF(VSTS_4c4a2935_7cc5_4a88_9916_4870a252c45f[[#This Row],[R_Wk]]="","No Date",IF(VSTS_4c4a2935_7cc5_4a88_9916_4870a252c45f[[#This Row],[R_Wk]]&gt;=0,"Coming Soon","Live in Prod"))</f>
        <v>No Date</v>
      </c>
      <c r="I828" s="7"/>
      <c r="J828" s="9" t="str">
        <f ca="1">IF(ISBLANK(VSTS_4c4a2935_7cc5_4a88_9916_4870a252c45f[[#This Row],[Finish Date]]),"",ROUND((VSTS_4c4a2935_7cc5_4a88_9916_4870a252c45f[[#This Row],[Finish Date]]-TODAY())/7,0))</f>
        <v/>
      </c>
      <c r="K82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8" s="1" t="s">
        <v>6024</v>
      </c>
      <c r="M828" s="1"/>
      <c r="N828" s="1" t="s">
        <v>2397</v>
      </c>
      <c r="O828" s="23">
        <v>42033.479351851849</v>
      </c>
      <c r="P828" s="23">
        <f>IFERROR(VLOOKUP(VSTS_4c4a2935_7cc5_4a88_9916_4870a252c45f[[#This Row],[ID]],PriLookup[],3,FALSE),"")</f>
        <v>42033.474398148152</v>
      </c>
      <c r="Q828" s="4"/>
      <c r="R828" s="4"/>
      <c r="S828" s="1" t="s">
        <v>448</v>
      </c>
      <c r="T828" s="1" t="s">
        <v>2443</v>
      </c>
      <c r="U828" s="1" t="s">
        <v>2430</v>
      </c>
      <c r="V828" s="1" t="s">
        <v>5873</v>
      </c>
      <c r="W828" s="4" t="str">
        <f>VLOOKUP(VSTS_4c4a2935_7cc5_4a88_9916_4870a252c45f[[#This Row],[Area Path]],Table4[],2,FALSE)</f>
        <v>WAC User Focused Experimentation</v>
      </c>
      <c r="X828" s="4" t="str">
        <f>VLOOKUP(VSTS_4c4a2935_7cc5_4a88_9916_4870a252c45f[[#This Row],[Area Path]],Table4[],3,FALSE)</f>
        <v>WAC</v>
      </c>
      <c r="Y828" s="4">
        <v>1993812871</v>
      </c>
      <c r="Z828" s="4" t="str">
        <f>IFERROR(IF(VLOOKUP(VSTS_4c4a2935_7cc5_4a88_9916_4870a252c45f[[#This Row],[ID]],ParentLookup[],7,FALSE)="Initiative",VLOOKUP(VSTS_4c4a2935_7cc5_4a88_9916_4870a252c45f[[#This Row],[ID]],ParentLookup[],4,FALSE),#N/A),"-- Not an Initiative --")</f>
        <v>-- Not an Initiative --</v>
      </c>
    </row>
    <row r="829" spans="1:26" x14ac:dyDescent="0.25">
      <c r="A829" s="2">
        <v>17394</v>
      </c>
      <c r="B829" s="1" t="s">
        <v>3785</v>
      </c>
      <c r="C829" s="7"/>
      <c r="D829" s="9" t="str">
        <f ca="1">IF(ISBLANK(VSTS_4c4a2935_7cc5_4a88_9916_4870a252c45f[[#This Row],[Dogfood Date]]),"",ROUND((VSTS_4c4a2935_7cc5_4a88_9916_4870a252c45f[[#This Row],[Dogfood Date]]-TODAY())/7,0))</f>
        <v/>
      </c>
      <c r="E829" s="22" t="str">
        <f ca="1">IF(VSTS_4c4a2935_7cc5_4a88_9916_4870a252c45f[[#This Row],[D_Wk]]="","No Date",IF(VSTS_4c4a2935_7cc5_4a88_9916_4870a252c45f[[#This Row],[D_Wk]]&gt;=0,"Coming Soon","Live in Dogfood"))</f>
        <v>No Date</v>
      </c>
      <c r="F829" s="7"/>
      <c r="G829" s="9" t="str">
        <f ca="1">IF(ISBLANK(VSTS_4c4a2935_7cc5_4a88_9916_4870a252c45f[[#This Row],[Release Date]]),"",ROUND((VSTS_4c4a2935_7cc5_4a88_9916_4870a252c45f[[#This Row],[Release Date]]-TODAY())/7,0))</f>
        <v/>
      </c>
      <c r="H829" s="22" t="str">
        <f ca="1">IF(VSTS_4c4a2935_7cc5_4a88_9916_4870a252c45f[[#This Row],[R_Wk]]="","No Date",IF(VSTS_4c4a2935_7cc5_4a88_9916_4870a252c45f[[#This Row],[R_Wk]]&gt;=0,"Coming Soon","Live in Prod"))</f>
        <v>No Date</v>
      </c>
      <c r="I829" s="7"/>
      <c r="J829" s="9" t="str">
        <f ca="1">IF(ISBLANK(VSTS_4c4a2935_7cc5_4a88_9916_4870a252c45f[[#This Row],[Finish Date]]),"",ROUND((VSTS_4c4a2935_7cc5_4a88_9916_4870a252c45f[[#This Row],[Finish Date]]-TODAY())/7,0))</f>
        <v/>
      </c>
      <c r="K82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29" s="1" t="s">
        <v>509</v>
      </c>
      <c r="M829" s="1"/>
      <c r="N829" s="1" t="s">
        <v>2397</v>
      </c>
      <c r="O829" s="23">
        <v>41956.624224537038</v>
      </c>
      <c r="P829" s="23">
        <f>IFERROR(VLOOKUP(VSTS_4c4a2935_7cc5_4a88_9916_4870a252c45f[[#This Row],[ID]],PriLookup[],3,FALSE),"")</f>
        <v>41938.518113425926</v>
      </c>
      <c r="Q829" s="4" t="s">
        <v>2466</v>
      </c>
      <c r="R829" s="4"/>
      <c r="S829" s="1"/>
      <c r="T829" s="1" t="s">
        <v>2450</v>
      </c>
      <c r="U829" s="1" t="s">
        <v>2430</v>
      </c>
      <c r="V829" s="1" t="s">
        <v>5873</v>
      </c>
      <c r="W829" s="4" t="str">
        <f>VLOOKUP(VSTS_4c4a2935_7cc5_4a88_9916_4870a252c45f[[#This Row],[Area Path]],Table4[],2,FALSE)</f>
        <v>WAC User Focused Experimentation</v>
      </c>
      <c r="X829" s="4" t="str">
        <f>VLOOKUP(VSTS_4c4a2935_7cc5_4a88_9916_4870a252c45f[[#This Row],[Area Path]],Table4[],3,FALSE)</f>
        <v>WAC</v>
      </c>
      <c r="Y829" s="4">
        <v>1994026424</v>
      </c>
      <c r="Z829" s="4" t="str">
        <f>IFERROR(IF(VLOOKUP(VSTS_4c4a2935_7cc5_4a88_9916_4870a252c45f[[#This Row],[ID]],ParentLookup[],7,FALSE)="Initiative",VLOOKUP(VSTS_4c4a2935_7cc5_4a88_9916_4870a252c45f[[#This Row],[ID]],ParentLookup[],4,FALSE),#N/A),"-- Not an Initiative --")</f>
        <v>-- Not an Initiative --</v>
      </c>
    </row>
    <row r="830" spans="1:26" x14ac:dyDescent="0.25">
      <c r="A830" s="2">
        <v>52839</v>
      </c>
      <c r="B830" s="1" t="s">
        <v>2513</v>
      </c>
      <c r="C830" s="7"/>
      <c r="D830" s="9" t="str">
        <f ca="1">IF(ISBLANK(VSTS_4c4a2935_7cc5_4a88_9916_4870a252c45f[[#This Row],[Dogfood Date]]),"",ROUND((VSTS_4c4a2935_7cc5_4a88_9916_4870a252c45f[[#This Row],[Dogfood Date]]-TODAY())/7,0))</f>
        <v/>
      </c>
      <c r="E830" s="10" t="str">
        <f ca="1">IF(VSTS_4c4a2935_7cc5_4a88_9916_4870a252c45f[[#This Row],[D_Wk]]="","No Date",IF(VSTS_4c4a2935_7cc5_4a88_9916_4870a252c45f[[#This Row],[D_Wk]]&gt;=0,"Coming Soon","Live in Dogfood"))</f>
        <v>No Date</v>
      </c>
      <c r="F830" s="7"/>
      <c r="G830" s="9" t="str">
        <f ca="1">IF(ISBLANK(VSTS_4c4a2935_7cc5_4a88_9916_4870a252c45f[[#This Row],[Release Date]]),"",ROUND((VSTS_4c4a2935_7cc5_4a88_9916_4870a252c45f[[#This Row],[Release Date]]-TODAY())/7,0))</f>
        <v/>
      </c>
      <c r="H830" s="10" t="str">
        <f ca="1">IF(VSTS_4c4a2935_7cc5_4a88_9916_4870a252c45f[[#This Row],[R_Wk]]="","No Date",IF(VSTS_4c4a2935_7cc5_4a88_9916_4870a252c45f[[#This Row],[R_Wk]]&gt;=0,"Coming Soon","Live in Prod"))</f>
        <v>No Date</v>
      </c>
      <c r="I830" s="7">
        <v>42034</v>
      </c>
      <c r="J830" s="9">
        <f ca="1">IF(ISBLANK(VSTS_4c4a2935_7cc5_4a88_9916_4870a252c45f[[#This Row],[Finish Date]]),"",ROUND((VSTS_4c4a2935_7cc5_4a88_9916_4870a252c45f[[#This Row],[Finish Date]]-TODAY())/7,0))</f>
        <v>-24</v>
      </c>
      <c r="K83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30" s="1" t="s">
        <v>6024</v>
      </c>
      <c r="M830" s="1" t="s">
        <v>2631</v>
      </c>
      <c r="N830" s="1" t="s">
        <v>19</v>
      </c>
      <c r="O830" s="23">
        <v>42137.633425925924</v>
      </c>
      <c r="P830" s="23">
        <f>IFERROR(VLOOKUP(VSTS_4c4a2935_7cc5_4a88_9916_4870a252c45f[[#This Row],[ID]],PriLookup[],3,FALSE),"")</f>
        <v>42013.499189814815</v>
      </c>
      <c r="Q830" s="4" t="s">
        <v>3543</v>
      </c>
      <c r="R830" s="4"/>
      <c r="S830" s="1" t="s">
        <v>405</v>
      </c>
      <c r="T830" s="1" t="s">
        <v>2443</v>
      </c>
      <c r="U830" s="1" t="s">
        <v>2430</v>
      </c>
      <c r="V830" s="1" t="s">
        <v>5868</v>
      </c>
      <c r="W830" s="4" t="str">
        <f>VLOOKUP(VSTS_4c4a2935_7cc5_4a88_9916_4870a252c45f[[#This Row],[Area Path]],Table4[],2,FALSE)</f>
        <v>WAC_autopilot</v>
      </c>
      <c r="X830" s="4" t="str">
        <f>VLOOKUP(VSTS_4c4a2935_7cc5_4a88_9916_4870a252c45f[[#This Row],[Area Path]],Table4[],3,FALSE)</f>
        <v>WAC</v>
      </c>
      <c r="Y830" s="4">
        <v>1985527770</v>
      </c>
      <c r="Z830" s="4" t="str">
        <f>IFERROR(IF(VLOOKUP(VSTS_4c4a2935_7cc5_4a88_9916_4870a252c45f[[#This Row],[ID]],ParentLookup[],7,FALSE)="Initiative",VLOOKUP(VSTS_4c4a2935_7cc5_4a88_9916_4870a252c45f[[#This Row],[ID]],ParentLookup[],4,FALSE),#N/A),"-- Not an Initiative --")</f>
        <v>AutoPilot Deployments</v>
      </c>
    </row>
    <row r="831" spans="1:26" x14ac:dyDescent="0.25">
      <c r="A831" s="2">
        <v>77197</v>
      </c>
      <c r="B831" s="1" t="s">
        <v>4570</v>
      </c>
      <c r="C831" s="7"/>
      <c r="D831" s="9" t="str">
        <f ca="1">IF(ISBLANK(VSTS_4c4a2935_7cc5_4a88_9916_4870a252c45f[[#This Row],[Dogfood Date]]),"",ROUND((VSTS_4c4a2935_7cc5_4a88_9916_4870a252c45f[[#This Row],[Dogfood Date]]-TODAY())/7,0))</f>
        <v/>
      </c>
      <c r="E831" s="10" t="str">
        <f ca="1">IF(VSTS_4c4a2935_7cc5_4a88_9916_4870a252c45f[[#This Row],[D_Wk]]="","No Date",IF(VSTS_4c4a2935_7cc5_4a88_9916_4870a252c45f[[#This Row],[D_Wk]]&gt;=0,"Coming Soon","Live in Dogfood"))</f>
        <v>No Date</v>
      </c>
      <c r="F831" s="7"/>
      <c r="G831" s="9" t="str">
        <f ca="1">IF(ISBLANK(VSTS_4c4a2935_7cc5_4a88_9916_4870a252c45f[[#This Row],[Release Date]]),"",ROUND((VSTS_4c4a2935_7cc5_4a88_9916_4870a252c45f[[#This Row],[Release Date]]-TODAY())/7,0))</f>
        <v/>
      </c>
      <c r="H831" s="10" t="str">
        <f ca="1">IF(VSTS_4c4a2935_7cc5_4a88_9916_4870a252c45f[[#This Row],[R_Wk]]="","No Date",IF(VSTS_4c4a2935_7cc5_4a88_9916_4870a252c45f[[#This Row],[R_Wk]]&gt;=0,"Coming Soon","Live in Prod"))</f>
        <v>No Date</v>
      </c>
      <c r="I831" s="7">
        <v>42185</v>
      </c>
      <c r="J831" s="9">
        <f ca="1">IF(ISBLANK(VSTS_4c4a2935_7cc5_4a88_9916_4870a252c45f[[#This Row],[Finish Date]]),"",ROUND((VSTS_4c4a2935_7cc5_4a88_9916_4870a252c45f[[#This Row],[Finish Date]]-TODAY())/7,0))</f>
        <v>-2</v>
      </c>
      <c r="K8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31" s="1" t="s">
        <v>5938</v>
      </c>
      <c r="M831" s="1" t="s">
        <v>6025</v>
      </c>
      <c r="N831" s="1" t="s">
        <v>2397</v>
      </c>
      <c r="O831" s="23">
        <v>42144.632268518515</v>
      </c>
      <c r="P831" s="23">
        <f>IFERROR(VLOOKUP(VSTS_4c4a2935_7cc5_4a88_9916_4870a252c45f[[#This Row],[ID]],PriLookup[],3,FALSE),"")</f>
        <v>42074.416516203702</v>
      </c>
      <c r="Q831" s="4" t="s">
        <v>4152</v>
      </c>
      <c r="R831" s="4"/>
      <c r="S831" s="1" t="s">
        <v>475</v>
      </c>
      <c r="T831" s="1" t="s">
        <v>2443</v>
      </c>
      <c r="U831" s="1" t="s">
        <v>2430</v>
      </c>
      <c r="V831" s="1" t="s">
        <v>5877</v>
      </c>
      <c r="W831" s="4" t="str">
        <f>VLOOKUP(VSTS_4c4a2935_7cc5_4a88_9916_4870a252c45f[[#This Row],[Area Path]],Table4[],2,FALSE)</f>
        <v>WAC_skype</v>
      </c>
      <c r="X831" s="4" t="str">
        <f>VLOOKUP(VSTS_4c4a2935_7cc5_4a88_9916_4870a252c45f[[#This Row],[Area Path]],Table4[],3,FALSE)</f>
        <v>WAC</v>
      </c>
      <c r="Y831" s="4">
        <v>1993649107</v>
      </c>
      <c r="Z831" s="4" t="str">
        <f>IFERROR(IF(VLOOKUP(VSTS_4c4a2935_7cc5_4a88_9916_4870a252c45f[[#This Row],[ID]],ParentLookup[],7,FALSE)="Initiative",VLOOKUP(VSTS_4c4a2935_7cc5_4a88_9916_4870a252c45f[[#This Row],[ID]],ParentLookup[],4,FALSE),#N/A),"-- Not an Initiative --")</f>
        <v>Student Collab Scenarios</v>
      </c>
    </row>
    <row r="832" spans="1:26" x14ac:dyDescent="0.25">
      <c r="A832" s="2">
        <v>77199</v>
      </c>
      <c r="B832" s="1" t="s">
        <v>4135</v>
      </c>
      <c r="C832" s="7"/>
      <c r="D832" s="9" t="str">
        <f ca="1">IF(ISBLANK(VSTS_4c4a2935_7cc5_4a88_9916_4870a252c45f[[#This Row],[Dogfood Date]]),"",ROUND((VSTS_4c4a2935_7cc5_4a88_9916_4870a252c45f[[#This Row],[Dogfood Date]]-TODAY())/7,0))</f>
        <v/>
      </c>
      <c r="E832" s="10" t="str">
        <f ca="1">IF(VSTS_4c4a2935_7cc5_4a88_9916_4870a252c45f[[#This Row],[D_Wk]]="","No Date",IF(VSTS_4c4a2935_7cc5_4a88_9916_4870a252c45f[[#This Row],[D_Wk]]&gt;=0,"Coming Soon","Live in Dogfood"))</f>
        <v>No Date</v>
      </c>
      <c r="F832" s="7"/>
      <c r="G832" s="9" t="str">
        <f ca="1">IF(ISBLANK(VSTS_4c4a2935_7cc5_4a88_9916_4870a252c45f[[#This Row],[Release Date]]),"",ROUND((VSTS_4c4a2935_7cc5_4a88_9916_4870a252c45f[[#This Row],[Release Date]]-TODAY())/7,0))</f>
        <v/>
      </c>
      <c r="H832" s="10" t="str">
        <f ca="1">IF(VSTS_4c4a2935_7cc5_4a88_9916_4870a252c45f[[#This Row],[R_Wk]]="","No Date",IF(VSTS_4c4a2935_7cc5_4a88_9916_4870a252c45f[[#This Row],[R_Wk]]&gt;=0,"Coming Soon","Live in Prod"))</f>
        <v>No Date</v>
      </c>
      <c r="I832" s="7"/>
      <c r="J832" s="9" t="str">
        <f ca="1">IF(ISBLANK(VSTS_4c4a2935_7cc5_4a88_9916_4870a252c45f[[#This Row],[Finish Date]]),"",ROUND((VSTS_4c4a2935_7cc5_4a88_9916_4870a252c45f[[#This Row],[Finish Date]]-TODAY())/7,0))</f>
        <v/>
      </c>
      <c r="K8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32" s="1" t="s">
        <v>5920</v>
      </c>
      <c r="M832" s="1" t="s">
        <v>6026</v>
      </c>
      <c r="N832" s="1" t="s">
        <v>18</v>
      </c>
      <c r="O832" s="23">
        <v>42156.447997685187</v>
      </c>
      <c r="P832" s="23">
        <f>IFERROR(VLOOKUP(VSTS_4c4a2935_7cc5_4a88_9916_4870a252c45f[[#This Row],[ID]],PriLookup[],3,FALSE),"")</f>
        <v>42163.533680555556</v>
      </c>
      <c r="Q832" s="4" t="s">
        <v>3500</v>
      </c>
      <c r="R832" s="4"/>
      <c r="S832" s="1" t="s">
        <v>419</v>
      </c>
      <c r="T832" s="1" t="s">
        <v>2443</v>
      </c>
      <c r="U832" s="1" t="s">
        <v>2430</v>
      </c>
      <c r="V832" s="1" t="s">
        <v>5870</v>
      </c>
      <c r="W832" s="4" t="str">
        <f>VLOOKUP(VSTS_4c4a2935_7cc5_4a88_9916_4870a252c45f[[#This Row],[Area Path]],Table4[],2,FALSE)</f>
        <v>WAC_host</v>
      </c>
      <c r="X832" s="4" t="str">
        <f>VLOOKUP(VSTS_4c4a2935_7cc5_4a88_9916_4870a252c45f[[#This Row],[Area Path]],Table4[],3,FALSE)</f>
        <v>WAC</v>
      </c>
      <c r="Y832" s="4">
        <v>1999891349</v>
      </c>
      <c r="Z832" s="4" t="str">
        <f>IFERROR(IF(VLOOKUP(VSTS_4c4a2935_7cc5_4a88_9916_4870a252c45f[[#This Row],[ID]],ParentLookup[],7,FALSE)="Initiative",VLOOKUP(VSTS_4c4a2935_7cc5_4a88_9916_4870a252c45f[[#This Row],[ID]],ParentLookup[],4,FALSE),#N/A),"-- Not an Initiative --")</f>
        <v>App Features for Host Integration</v>
      </c>
    </row>
    <row r="833" spans="1:26" x14ac:dyDescent="0.25">
      <c r="A833" s="2">
        <v>77200</v>
      </c>
      <c r="B833" s="1" t="s">
        <v>4136</v>
      </c>
      <c r="C833" s="7"/>
      <c r="D833" s="9" t="str">
        <f ca="1">IF(ISBLANK(VSTS_4c4a2935_7cc5_4a88_9916_4870a252c45f[[#This Row],[Dogfood Date]]),"",ROUND((VSTS_4c4a2935_7cc5_4a88_9916_4870a252c45f[[#This Row],[Dogfood Date]]-TODAY())/7,0))</f>
        <v/>
      </c>
      <c r="E833" s="10" t="str">
        <f ca="1">IF(VSTS_4c4a2935_7cc5_4a88_9916_4870a252c45f[[#This Row],[D_Wk]]="","No Date",IF(VSTS_4c4a2935_7cc5_4a88_9916_4870a252c45f[[#This Row],[D_Wk]]&gt;=0,"Coming Soon","Live in Dogfood"))</f>
        <v>No Date</v>
      </c>
      <c r="F833" s="7"/>
      <c r="G833" s="9" t="str">
        <f ca="1">IF(ISBLANK(VSTS_4c4a2935_7cc5_4a88_9916_4870a252c45f[[#This Row],[Release Date]]),"",ROUND((VSTS_4c4a2935_7cc5_4a88_9916_4870a252c45f[[#This Row],[Release Date]]-TODAY())/7,0))</f>
        <v/>
      </c>
      <c r="H833" s="10" t="str">
        <f ca="1">IF(VSTS_4c4a2935_7cc5_4a88_9916_4870a252c45f[[#This Row],[R_Wk]]="","No Date",IF(VSTS_4c4a2935_7cc5_4a88_9916_4870a252c45f[[#This Row],[R_Wk]]&gt;=0,"Coming Soon","Live in Prod"))</f>
        <v>No Date</v>
      </c>
      <c r="I833" s="7"/>
      <c r="J833" s="9" t="str">
        <f ca="1">IF(ISBLANK(VSTS_4c4a2935_7cc5_4a88_9916_4870a252c45f[[#This Row],[Finish Date]]),"",ROUND((VSTS_4c4a2935_7cc5_4a88_9916_4870a252c45f[[#This Row],[Finish Date]]-TODAY())/7,0))</f>
        <v/>
      </c>
      <c r="K83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33" s="1" t="s">
        <v>5920</v>
      </c>
      <c r="M833" s="1"/>
      <c r="N833" s="1" t="s">
        <v>20</v>
      </c>
      <c r="O833" s="23">
        <v>42066.295486111114</v>
      </c>
      <c r="P833" s="23">
        <f>IFERROR(VLOOKUP(VSTS_4c4a2935_7cc5_4a88_9916_4870a252c45f[[#This Row],[ID]],PriLookup[],3,FALSE),"")</f>
        <v>42191.64472222222</v>
      </c>
      <c r="Q833" s="4" t="s">
        <v>3539</v>
      </c>
      <c r="R833" s="4"/>
      <c r="S833" s="1" t="s">
        <v>419</v>
      </c>
      <c r="T833" s="1" t="s">
        <v>2443</v>
      </c>
      <c r="U833" s="1" t="s">
        <v>2430</v>
      </c>
      <c r="V833" s="1" t="s">
        <v>5870</v>
      </c>
      <c r="W833" s="4" t="str">
        <f>VLOOKUP(VSTS_4c4a2935_7cc5_4a88_9916_4870a252c45f[[#This Row],[Area Path]],Table4[],2,FALSE)</f>
        <v>WAC_host</v>
      </c>
      <c r="X833" s="4" t="str">
        <f>VLOOKUP(VSTS_4c4a2935_7cc5_4a88_9916_4870a252c45f[[#This Row],[Area Path]],Table4[],3,FALSE)</f>
        <v>WAC</v>
      </c>
      <c r="Y833" s="4">
        <v>1999927565</v>
      </c>
      <c r="Z833" s="4" t="str">
        <f>IFERROR(IF(VLOOKUP(VSTS_4c4a2935_7cc5_4a88_9916_4870a252c45f[[#This Row],[ID]],ParentLookup[],7,FALSE)="Initiative",VLOOKUP(VSTS_4c4a2935_7cc5_4a88_9916_4870a252c45f[[#This Row],[ID]],ParentLookup[],4,FALSE),#N/A),"-- Not an Initiative --")</f>
        <v>Coauth for External Partners</v>
      </c>
    </row>
    <row r="834" spans="1:26" x14ac:dyDescent="0.25">
      <c r="A834" s="2">
        <v>68171</v>
      </c>
      <c r="B834" s="1" t="s">
        <v>3788</v>
      </c>
      <c r="C834" s="7"/>
      <c r="D834" s="9" t="str">
        <f ca="1">IF(ISBLANK(VSTS_4c4a2935_7cc5_4a88_9916_4870a252c45f[[#This Row],[Dogfood Date]]),"",ROUND((VSTS_4c4a2935_7cc5_4a88_9916_4870a252c45f[[#This Row],[Dogfood Date]]-TODAY())/7,0))</f>
        <v/>
      </c>
      <c r="E834" s="22" t="str">
        <f ca="1">IF(VSTS_4c4a2935_7cc5_4a88_9916_4870a252c45f[[#This Row],[D_Wk]]="","No Date",IF(VSTS_4c4a2935_7cc5_4a88_9916_4870a252c45f[[#This Row],[D_Wk]]&gt;=0,"Coming Soon","Live in Dogfood"))</f>
        <v>No Date</v>
      </c>
      <c r="F834" s="7"/>
      <c r="G834" s="9" t="str">
        <f ca="1">IF(ISBLANK(VSTS_4c4a2935_7cc5_4a88_9916_4870a252c45f[[#This Row],[Release Date]]),"",ROUND((VSTS_4c4a2935_7cc5_4a88_9916_4870a252c45f[[#This Row],[Release Date]]-TODAY())/7,0))</f>
        <v/>
      </c>
      <c r="H834" s="22" t="str">
        <f ca="1">IF(VSTS_4c4a2935_7cc5_4a88_9916_4870a252c45f[[#This Row],[R_Wk]]="","No Date",IF(VSTS_4c4a2935_7cc5_4a88_9916_4870a252c45f[[#This Row],[R_Wk]]&gt;=0,"Coming Soon","Live in Prod"))</f>
        <v>No Date</v>
      </c>
      <c r="I834" s="7"/>
      <c r="J834" s="9" t="str">
        <f ca="1">IF(ISBLANK(VSTS_4c4a2935_7cc5_4a88_9916_4870a252c45f[[#This Row],[Finish Date]]),"",ROUND((VSTS_4c4a2935_7cc5_4a88_9916_4870a252c45f[[#This Row],[Finish Date]]-TODAY())/7,0))</f>
        <v/>
      </c>
      <c r="K83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34" s="1"/>
      <c r="M834" s="1"/>
      <c r="N834" s="1" t="s">
        <v>2397</v>
      </c>
      <c r="O834" s="23">
        <v>42047.595729166664</v>
      </c>
      <c r="P834" s="23">
        <f>IFERROR(VLOOKUP(VSTS_4c4a2935_7cc5_4a88_9916_4870a252c45f[[#This Row],[ID]],PriLookup[],3,FALSE),"")</f>
        <v>42047.59579861111</v>
      </c>
      <c r="Q834" s="4"/>
      <c r="R834" s="4"/>
      <c r="S834" s="1"/>
      <c r="T834" s="1" t="s">
        <v>2443</v>
      </c>
      <c r="U834" s="1" t="s">
        <v>2430</v>
      </c>
      <c r="V834" s="1" t="s">
        <v>5867</v>
      </c>
      <c r="W834" s="4" t="str">
        <f>VLOOKUP(VSTS_4c4a2935_7cc5_4a88_9916_4870a252c45f[[#This Row],[Area Path]],Table4[],2,FALSE)</f>
        <v>WAC Service Engineering</v>
      </c>
      <c r="X834" s="4" t="str">
        <f>VLOOKUP(VSTS_4c4a2935_7cc5_4a88_9916_4870a252c45f[[#This Row],[Area Path]],Table4[],3,FALSE)</f>
        <v>WAC</v>
      </c>
      <c r="Y834" s="4">
        <v>185157970</v>
      </c>
      <c r="Z834" s="4" t="str">
        <f>IFERROR(IF(VLOOKUP(VSTS_4c4a2935_7cc5_4a88_9916_4870a252c45f[[#This Row],[ID]],ParentLookup[],7,FALSE)="Initiative",VLOOKUP(VSTS_4c4a2935_7cc5_4a88_9916_4870a252c45f[[#This Row],[ID]],ParentLookup[],4,FALSE),#N/A),"-- Not an Initiative --")</f>
        <v>-- Not an Initiative --</v>
      </c>
    </row>
    <row r="835" spans="1:26" x14ac:dyDescent="0.25">
      <c r="A835" s="2">
        <v>52840</v>
      </c>
      <c r="B835" s="1" t="s">
        <v>2521</v>
      </c>
      <c r="C835" s="7"/>
      <c r="D835" s="9" t="str">
        <f ca="1">IF(ISBLANK(VSTS_4c4a2935_7cc5_4a88_9916_4870a252c45f[[#This Row],[Dogfood Date]]),"",ROUND((VSTS_4c4a2935_7cc5_4a88_9916_4870a252c45f[[#This Row],[Dogfood Date]]-TODAY())/7,0))</f>
        <v/>
      </c>
      <c r="E835" s="10" t="str">
        <f ca="1">IF(VSTS_4c4a2935_7cc5_4a88_9916_4870a252c45f[[#This Row],[D_Wk]]="","No Date",IF(VSTS_4c4a2935_7cc5_4a88_9916_4870a252c45f[[#This Row],[D_Wk]]&gt;=0,"Coming Soon","Live in Dogfood"))</f>
        <v>No Date</v>
      </c>
      <c r="F835" s="7"/>
      <c r="G835" s="9" t="str">
        <f ca="1">IF(ISBLANK(VSTS_4c4a2935_7cc5_4a88_9916_4870a252c45f[[#This Row],[Release Date]]),"",ROUND((VSTS_4c4a2935_7cc5_4a88_9916_4870a252c45f[[#This Row],[Release Date]]-TODAY())/7,0))</f>
        <v/>
      </c>
      <c r="H835" s="10" t="str">
        <f ca="1">IF(VSTS_4c4a2935_7cc5_4a88_9916_4870a252c45f[[#This Row],[R_Wk]]="","No Date",IF(VSTS_4c4a2935_7cc5_4a88_9916_4870a252c45f[[#This Row],[R_Wk]]&gt;=0,"Coming Soon","Live in Prod"))</f>
        <v>No Date</v>
      </c>
      <c r="I835" s="7">
        <v>42076</v>
      </c>
      <c r="J835" s="9">
        <f ca="1">IF(ISBLANK(VSTS_4c4a2935_7cc5_4a88_9916_4870a252c45f[[#This Row],[Finish Date]]),"",ROUND((VSTS_4c4a2935_7cc5_4a88_9916_4870a252c45f[[#This Row],[Finish Date]]-TODAY())/7,0))</f>
        <v>-18</v>
      </c>
      <c r="K8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35" s="1" t="s">
        <v>6024</v>
      </c>
      <c r="M835" s="1" t="s">
        <v>3367</v>
      </c>
      <c r="N835" s="1" t="s">
        <v>19</v>
      </c>
      <c r="O835" s="23">
        <v>42137.633425925924</v>
      </c>
      <c r="P835" s="23">
        <f>IFERROR(VLOOKUP(VSTS_4c4a2935_7cc5_4a88_9916_4870a252c45f[[#This Row],[ID]],PriLookup[],3,FALSE),"")</f>
        <v>42013.499548611115</v>
      </c>
      <c r="Q835" s="4" t="s">
        <v>4157</v>
      </c>
      <c r="R835" s="4"/>
      <c r="S835" s="1" t="s">
        <v>405</v>
      </c>
      <c r="T835" s="1" t="s">
        <v>2443</v>
      </c>
      <c r="U835" s="1" t="s">
        <v>2430</v>
      </c>
      <c r="V835" s="1" t="s">
        <v>5868</v>
      </c>
      <c r="W835" s="4" t="str">
        <f>VLOOKUP(VSTS_4c4a2935_7cc5_4a88_9916_4870a252c45f[[#This Row],[Area Path]],Table4[],2,FALSE)</f>
        <v>WAC_autopilot</v>
      </c>
      <c r="X835" s="4" t="str">
        <f>VLOOKUP(VSTS_4c4a2935_7cc5_4a88_9916_4870a252c45f[[#This Row],[Area Path]],Table4[],3,FALSE)</f>
        <v>WAC</v>
      </c>
      <c r="Y835" s="4">
        <v>1985907902</v>
      </c>
      <c r="Z835" s="4" t="str">
        <f>IFERROR(IF(VLOOKUP(VSTS_4c4a2935_7cc5_4a88_9916_4870a252c45f[[#This Row],[ID]],ParentLookup[],7,FALSE)="Initiative",VLOOKUP(VSTS_4c4a2935_7cc5_4a88_9916_4870a252c45f[[#This Row],[ID]],ParentLookup[],4,FALSE),#N/A),"-- Not an Initiative --")</f>
        <v>AutoPilot Deployments</v>
      </c>
    </row>
    <row r="836" spans="1:26" hidden="1" x14ac:dyDescent="0.25">
      <c r="A836" s="2">
        <v>53330</v>
      </c>
      <c r="B836" s="1" t="s">
        <v>3241</v>
      </c>
      <c r="C836" s="7"/>
      <c r="D836" s="9" t="str">
        <f ca="1">IF(ISBLANK(VSTS_4c4a2935_7cc5_4a88_9916_4870a252c45f[[#This Row],[Dogfood Date]]),"",ROUND((VSTS_4c4a2935_7cc5_4a88_9916_4870a252c45f[[#This Row],[Dogfood Date]]-TODAY())/7,0))</f>
        <v/>
      </c>
      <c r="E836" s="10" t="str">
        <f ca="1">IF(VSTS_4c4a2935_7cc5_4a88_9916_4870a252c45f[[#This Row],[D_Wk]]="","No Date",IF(VSTS_4c4a2935_7cc5_4a88_9916_4870a252c45f[[#This Row],[D_Wk]]&gt;=0,"Coming Soon","Live in Dogfood"))</f>
        <v>No Date</v>
      </c>
      <c r="F836" s="7">
        <v>42066</v>
      </c>
      <c r="G836" s="9">
        <f ca="1">IF(ISBLANK(VSTS_4c4a2935_7cc5_4a88_9916_4870a252c45f[[#This Row],[Release Date]]),"",ROUND((VSTS_4c4a2935_7cc5_4a88_9916_4870a252c45f[[#This Row],[Release Date]]-TODAY())/7,0))</f>
        <v>-19</v>
      </c>
      <c r="H836" s="10" t="str">
        <f ca="1">IF(VSTS_4c4a2935_7cc5_4a88_9916_4870a252c45f[[#This Row],[R_Wk]]="","No Date",IF(VSTS_4c4a2935_7cc5_4a88_9916_4870a252c45f[[#This Row],[R_Wk]]&gt;=0,"Coming Soon","Live in Prod"))</f>
        <v>Live in Prod</v>
      </c>
      <c r="I836" s="7">
        <v>42069</v>
      </c>
      <c r="J836" s="9">
        <f ca="1">IF(ISBLANK(VSTS_4c4a2935_7cc5_4a88_9916_4870a252c45f[[#This Row],[Finish Date]]),"",ROUND((VSTS_4c4a2935_7cc5_4a88_9916_4870a252c45f[[#This Row],[Finish Date]]-TODAY())/7,0))</f>
        <v>-19</v>
      </c>
      <c r="K8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36" s="1" t="s">
        <v>6027</v>
      </c>
      <c r="M836" s="1"/>
      <c r="N836" s="1" t="s">
        <v>19</v>
      </c>
      <c r="O836" s="23">
        <v>42137.633425925924</v>
      </c>
      <c r="P836" s="23" t="str">
        <f>IFERROR(VLOOKUP(VSTS_4c4a2935_7cc5_4a88_9916_4870a252c45f[[#This Row],[ID]],PriLookup[],3,FALSE),"")</f>
        <v/>
      </c>
      <c r="Q836" s="4"/>
      <c r="R836" s="4"/>
      <c r="S836" s="1" t="s">
        <v>2016</v>
      </c>
      <c r="T836" s="1" t="s">
        <v>5889</v>
      </c>
      <c r="U836" s="1" t="s">
        <v>2430</v>
      </c>
      <c r="V836" s="1" t="s">
        <v>2447</v>
      </c>
      <c r="W836" s="4" t="str">
        <f>VLOOKUP(VSTS_4c4a2935_7cc5_4a88_9916_4870a252c45f[[#This Row],[Area Path]],Table4[],2,FALSE)</f>
        <v>Word</v>
      </c>
      <c r="X836" s="4" t="str">
        <f>VLOOKUP(VSTS_4c4a2935_7cc5_4a88_9916_4870a252c45f[[#This Row],[Area Path]],Table4[],3,FALSE)</f>
        <v>Word</v>
      </c>
      <c r="Y836" s="4"/>
      <c r="Z836" s="4" t="str">
        <f>IFERROR(IF(VLOOKUP(VSTS_4c4a2935_7cc5_4a88_9916_4870a252c45f[[#This Row],[ID]],ParentLookup[],7,FALSE)="Initiative",VLOOKUP(VSTS_4c4a2935_7cc5_4a88_9916_4870a252c45f[[#This Row],[ID]],ParentLookup[],4,FALSE),#N/A),"-- Not an Initiative --")</f>
        <v>-- Not an Initiative --</v>
      </c>
    </row>
    <row r="837" spans="1:26" x14ac:dyDescent="0.25">
      <c r="A837" s="2">
        <v>66077</v>
      </c>
      <c r="B837" s="1" t="s">
        <v>3789</v>
      </c>
      <c r="C837" s="7"/>
      <c r="D837" s="9" t="str">
        <f ca="1">IF(ISBLANK(VSTS_4c4a2935_7cc5_4a88_9916_4870a252c45f[[#This Row],[Dogfood Date]]),"",ROUND((VSTS_4c4a2935_7cc5_4a88_9916_4870a252c45f[[#This Row],[Dogfood Date]]-TODAY())/7,0))</f>
        <v/>
      </c>
      <c r="E837" s="22" t="str">
        <f ca="1">IF(VSTS_4c4a2935_7cc5_4a88_9916_4870a252c45f[[#This Row],[D_Wk]]="","No Date",IF(VSTS_4c4a2935_7cc5_4a88_9916_4870a252c45f[[#This Row],[D_Wk]]&gt;=0,"Coming Soon","Live in Dogfood"))</f>
        <v>No Date</v>
      </c>
      <c r="F837" s="7"/>
      <c r="G837" s="9" t="str">
        <f ca="1">IF(ISBLANK(VSTS_4c4a2935_7cc5_4a88_9916_4870a252c45f[[#This Row],[Release Date]]),"",ROUND((VSTS_4c4a2935_7cc5_4a88_9916_4870a252c45f[[#This Row],[Release Date]]-TODAY())/7,0))</f>
        <v/>
      </c>
      <c r="H837" s="22" t="str">
        <f ca="1">IF(VSTS_4c4a2935_7cc5_4a88_9916_4870a252c45f[[#This Row],[R_Wk]]="","No Date",IF(VSTS_4c4a2935_7cc5_4a88_9916_4870a252c45f[[#This Row],[R_Wk]]&gt;=0,"Coming Soon","Live in Prod"))</f>
        <v>No Date</v>
      </c>
      <c r="I837" s="7"/>
      <c r="J837" s="9" t="str">
        <f ca="1">IF(ISBLANK(VSTS_4c4a2935_7cc5_4a88_9916_4870a252c45f[[#This Row],[Finish Date]]),"",ROUND((VSTS_4c4a2935_7cc5_4a88_9916_4870a252c45f[[#This Row],[Finish Date]]-TODAY())/7,0))</f>
        <v/>
      </c>
      <c r="K83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37" s="1"/>
      <c r="M837" s="1"/>
      <c r="N837" s="1" t="s">
        <v>2397</v>
      </c>
      <c r="O837" s="23">
        <v>42043.93854166667</v>
      </c>
      <c r="P837" s="23">
        <f>IFERROR(VLOOKUP(VSTS_4c4a2935_7cc5_4a88_9916_4870a252c45f[[#This Row],[ID]],PriLookup[],3,FALSE),"")</f>
        <v>42043.924143518518</v>
      </c>
      <c r="Q837" s="4"/>
      <c r="R837" s="4"/>
      <c r="S837" s="1"/>
      <c r="T837" s="1" t="s">
        <v>2443</v>
      </c>
      <c r="U837" s="1" t="s">
        <v>2430</v>
      </c>
      <c r="V837" s="1" t="s">
        <v>5867</v>
      </c>
      <c r="W837" s="4" t="str">
        <f>VLOOKUP(VSTS_4c4a2935_7cc5_4a88_9916_4870a252c45f[[#This Row],[Area Path]],Table4[],2,FALSE)</f>
        <v>WAC Service Engineering</v>
      </c>
      <c r="X837" s="4" t="str">
        <f>VLOOKUP(VSTS_4c4a2935_7cc5_4a88_9916_4870a252c45f[[#This Row],[Area Path]],Table4[],3,FALSE)</f>
        <v>WAC</v>
      </c>
      <c r="Y837" s="4">
        <v>185171577</v>
      </c>
      <c r="Z837" s="4" t="str">
        <f>IFERROR(IF(VLOOKUP(VSTS_4c4a2935_7cc5_4a88_9916_4870a252c45f[[#This Row],[ID]],ParentLookup[],7,FALSE)="Initiative",VLOOKUP(VSTS_4c4a2935_7cc5_4a88_9916_4870a252c45f[[#This Row],[ID]],ParentLookup[],4,FALSE),#N/A),"-- Not an Initiative --")</f>
        <v>-- Not an Initiative --</v>
      </c>
    </row>
    <row r="838" spans="1:26" hidden="1" x14ac:dyDescent="0.25">
      <c r="A838" s="2">
        <v>53347</v>
      </c>
      <c r="B838" s="1" t="s">
        <v>3243</v>
      </c>
      <c r="C838" s="7"/>
      <c r="D838" s="9" t="str">
        <f ca="1">IF(ISBLANK(VSTS_4c4a2935_7cc5_4a88_9916_4870a252c45f[[#This Row],[Dogfood Date]]),"",ROUND((VSTS_4c4a2935_7cc5_4a88_9916_4870a252c45f[[#This Row],[Dogfood Date]]-TODAY())/7,0))</f>
        <v/>
      </c>
      <c r="E838" s="10" t="str">
        <f ca="1">IF(VSTS_4c4a2935_7cc5_4a88_9916_4870a252c45f[[#This Row],[D_Wk]]="","No Date",IF(VSTS_4c4a2935_7cc5_4a88_9916_4870a252c45f[[#This Row],[D_Wk]]&gt;=0,"Coming Soon","Live in Dogfood"))</f>
        <v>No Date</v>
      </c>
      <c r="F838" s="7"/>
      <c r="G838" s="9" t="str">
        <f ca="1">IF(ISBLANK(VSTS_4c4a2935_7cc5_4a88_9916_4870a252c45f[[#This Row],[Release Date]]),"",ROUND((VSTS_4c4a2935_7cc5_4a88_9916_4870a252c45f[[#This Row],[Release Date]]-TODAY())/7,0))</f>
        <v/>
      </c>
      <c r="H838" s="10" t="str">
        <f ca="1">IF(VSTS_4c4a2935_7cc5_4a88_9916_4870a252c45f[[#This Row],[R_Wk]]="","No Date",IF(VSTS_4c4a2935_7cc5_4a88_9916_4870a252c45f[[#This Row],[R_Wk]]&gt;=0,"Coming Soon","Live in Prod"))</f>
        <v>No Date</v>
      </c>
      <c r="I838" s="7"/>
      <c r="J838" s="9" t="str">
        <f ca="1">IF(ISBLANK(VSTS_4c4a2935_7cc5_4a88_9916_4870a252c45f[[#This Row],[Finish Date]]),"",ROUND((VSTS_4c4a2935_7cc5_4a88_9916_4870a252c45f[[#This Row],[Finish Date]]-TODAY())/7,0))</f>
        <v/>
      </c>
      <c r="K8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38" s="1" t="s">
        <v>5944</v>
      </c>
      <c r="M838" s="1"/>
      <c r="N838" s="1" t="s">
        <v>19</v>
      </c>
      <c r="O838" s="23">
        <v>42137.633425925924</v>
      </c>
      <c r="P838" s="23" t="str">
        <f>IFERROR(VLOOKUP(VSTS_4c4a2935_7cc5_4a88_9916_4870a252c45f[[#This Row],[ID]],PriLookup[],3,FALSE),"")</f>
        <v/>
      </c>
      <c r="Q838" s="4"/>
      <c r="R838" s="4"/>
      <c r="S838" s="1"/>
      <c r="T838" s="1" t="s">
        <v>5889</v>
      </c>
      <c r="U838" s="1" t="s">
        <v>2430</v>
      </c>
      <c r="V838" s="1" t="s">
        <v>2447</v>
      </c>
      <c r="W838" s="4" t="str">
        <f>VLOOKUP(VSTS_4c4a2935_7cc5_4a88_9916_4870a252c45f[[#This Row],[Area Path]],Table4[],2,FALSE)</f>
        <v>Word</v>
      </c>
      <c r="X838" s="4" t="str">
        <f>VLOOKUP(VSTS_4c4a2935_7cc5_4a88_9916_4870a252c45f[[#This Row],[Area Path]],Table4[],3,FALSE)</f>
        <v>Word</v>
      </c>
      <c r="Y838" s="4"/>
      <c r="Z838" s="4" t="str">
        <f>IFERROR(IF(VLOOKUP(VSTS_4c4a2935_7cc5_4a88_9916_4870a252c45f[[#This Row],[ID]],ParentLookup[],7,FALSE)="Initiative",VLOOKUP(VSTS_4c4a2935_7cc5_4a88_9916_4870a252c45f[[#This Row],[ID]],ParentLookup[],4,FALSE),#N/A),"-- Not an Initiative --")</f>
        <v>-- Not an Initiative --</v>
      </c>
    </row>
    <row r="839" spans="1:26" x14ac:dyDescent="0.25">
      <c r="A839" s="2">
        <v>53626</v>
      </c>
      <c r="B839" s="1" t="s">
        <v>3546</v>
      </c>
      <c r="C839" s="7"/>
      <c r="D839" s="9" t="str">
        <f ca="1">IF(ISBLANK(VSTS_4c4a2935_7cc5_4a88_9916_4870a252c45f[[#This Row],[Dogfood Date]]),"",ROUND((VSTS_4c4a2935_7cc5_4a88_9916_4870a252c45f[[#This Row],[Dogfood Date]]-TODAY())/7,0))</f>
        <v/>
      </c>
      <c r="E839" s="10" t="str">
        <f ca="1">IF(VSTS_4c4a2935_7cc5_4a88_9916_4870a252c45f[[#This Row],[D_Wk]]="","No Date",IF(VSTS_4c4a2935_7cc5_4a88_9916_4870a252c45f[[#This Row],[D_Wk]]&gt;=0,"Coming Soon","Live in Dogfood"))</f>
        <v>No Date</v>
      </c>
      <c r="F839" s="7">
        <v>42107</v>
      </c>
      <c r="G839" s="9">
        <f ca="1">IF(ISBLANK(VSTS_4c4a2935_7cc5_4a88_9916_4870a252c45f[[#This Row],[Release Date]]),"",ROUND((VSTS_4c4a2935_7cc5_4a88_9916_4870a252c45f[[#This Row],[Release Date]]-TODAY())/7,0))</f>
        <v>-13</v>
      </c>
      <c r="H839" s="10" t="str">
        <f ca="1">IF(VSTS_4c4a2935_7cc5_4a88_9916_4870a252c45f[[#This Row],[R_Wk]]="","No Date",IF(VSTS_4c4a2935_7cc5_4a88_9916_4870a252c45f[[#This Row],[R_Wk]]&gt;=0,"Coming Soon","Live in Prod"))</f>
        <v>Live in Prod</v>
      </c>
      <c r="I839" s="7">
        <v>42153</v>
      </c>
      <c r="J839" s="9">
        <f ca="1">IF(ISBLANK(VSTS_4c4a2935_7cc5_4a88_9916_4870a252c45f[[#This Row],[Finish Date]]),"",ROUND((VSTS_4c4a2935_7cc5_4a88_9916_4870a252c45f[[#This Row],[Finish Date]]-TODAY())/7,0))</f>
        <v>-7</v>
      </c>
      <c r="K8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39" s="1" t="s">
        <v>5920</v>
      </c>
      <c r="M839" s="1" t="s">
        <v>2498</v>
      </c>
      <c r="N839" s="1" t="s">
        <v>18</v>
      </c>
      <c r="O839" s="23">
        <v>42137.633645833332</v>
      </c>
      <c r="P839" s="23">
        <f>IFERROR(VLOOKUP(VSTS_4c4a2935_7cc5_4a88_9916_4870a252c45f[[#This Row],[ID]],PriLookup[],3,FALSE),"")</f>
        <v>42013.494016203702</v>
      </c>
      <c r="Q839" s="4" t="s">
        <v>4155</v>
      </c>
      <c r="R839" s="4"/>
      <c r="S839" s="1" t="s">
        <v>1387</v>
      </c>
      <c r="T839" s="1" t="s">
        <v>2443</v>
      </c>
      <c r="U839" s="1" t="s">
        <v>2430</v>
      </c>
      <c r="V839" s="1" t="s">
        <v>5869</v>
      </c>
      <c r="W839" s="4" t="str">
        <f>VLOOKUP(VSTS_4c4a2935_7cc5_4a88_9916_4870a252c45f[[#This Row],[Area Path]],Table4[],2,FALSE)</f>
        <v>WAC_capacity</v>
      </c>
      <c r="X839" s="4" t="str">
        <f>VLOOKUP(VSTS_4c4a2935_7cc5_4a88_9916_4870a252c45f[[#This Row],[Area Path]],Table4[],3,FALSE)</f>
        <v>WAC</v>
      </c>
      <c r="Y839" s="4">
        <v>1986030086</v>
      </c>
      <c r="Z839" s="4" t="str">
        <f>IFERROR(IF(VLOOKUP(VSTS_4c4a2935_7cc5_4a88_9916_4870a252c45f[[#This Row],[ID]],ParentLookup[],7,FALSE)="Initiative",VLOOKUP(VSTS_4c4a2935_7cc5_4a88_9916_4870a252c45f[[#This Row],[ID]],ParentLookup[],4,FALSE),#N/A),"-- Not an Initiative --")</f>
        <v>Building out our Capacity</v>
      </c>
    </row>
    <row r="840" spans="1:26" hidden="1" x14ac:dyDescent="0.25">
      <c r="A840" s="2">
        <v>56028</v>
      </c>
      <c r="B840" s="1" t="s">
        <v>2658</v>
      </c>
      <c r="C840" s="7"/>
      <c r="D840" s="9" t="str">
        <f ca="1">IF(ISBLANK(VSTS_4c4a2935_7cc5_4a88_9916_4870a252c45f[[#This Row],[Dogfood Date]]),"",ROUND((VSTS_4c4a2935_7cc5_4a88_9916_4870a252c45f[[#This Row],[Dogfood Date]]-TODAY())/7,0))</f>
        <v/>
      </c>
      <c r="E840" s="10" t="str">
        <f ca="1">IF(VSTS_4c4a2935_7cc5_4a88_9916_4870a252c45f[[#This Row],[D_Wk]]="","No Date",IF(VSTS_4c4a2935_7cc5_4a88_9916_4870a252c45f[[#This Row],[D_Wk]]&gt;=0,"Coming Soon","Live in Dogfood"))</f>
        <v>No Date</v>
      </c>
      <c r="F840" s="7"/>
      <c r="G840" s="9" t="str">
        <f ca="1">IF(ISBLANK(VSTS_4c4a2935_7cc5_4a88_9916_4870a252c45f[[#This Row],[Release Date]]),"",ROUND((VSTS_4c4a2935_7cc5_4a88_9916_4870a252c45f[[#This Row],[Release Date]]-TODAY())/7,0))</f>
        <v/>
      </c>
      <c r="H840" s="10" t="str">
        <f ca="1">IF(VSTS_4c4a2935_7cc5_4a88_9916_4870a252c45f[[#This Row],[R_Wk]]="","No Date",IF(VSTS_4c4a2935_7cc5_4a88_9916_4870a252c45f[[#This Row],[R_Wk]]&gt;=0,"Coming Soon","Live in Prod"))</f>
        <v>No Date</v>
      </c>
      <c r="I840" s="7"/>
      <c r="J840" s="9" t="str">
        <f ca="1">IF(ISBLANK(VSTS_4c4a2935_7cc5_4a88_9916_4870a252c45f[[#This Row],[Finish Date]]),"",ROUND((VSTS_4c4a2935_7cc5_4a88_9916_4870a252c45f[[#This Row],[Finish Date]]-TODAY())/7,0))</f>
        <v/>
      </c>
      <c r="K84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0" s="1"/>
      <c r="M840" s="1"/>
      <c r="N840" s="1" t="s">
        <v>18</v>
      </c>
      <c r="O840" s="23">
        <v>42137.633645833332</v>
      </c>
      <c r="P840" s="23">
        <f>IFERROR(VLOOKUP(VSTS_4c4a2935_7cc5_4a88_9916_4870a252c45f[[#This Row],[ID]],PriLookup[],3,FALSE),"")</f>
        <v>42074.268564814818</v>
      </c>
      <c r="Q840" s="4" t="s">
        <v>4571</v>
      </c>
      <c r="R840" s="4"/>
      <c r="S840" s="1" t="s">
        <v>495</v>
      </c>
      <c r="T840" s="1" t="s">
        <v>5886</v>
      </c>
      <c r="U840" s="1" t="s">
        <v>2430</v>
      </c>
      <c r="V840" s="1" t="s">
        <v>2444</v>
      </c>
      <c r="W840" s="4" t="str">
        <f>VLOOKUP(VSTS_4c4a2935_7cc5_4a88_9916_4870a252c45f[[#This Row],[Area Path]],Table4[],2,FALSE)</f>
        <v>Excel</v>
      </c>
      <c r="X840" s="4" t="str">
        <f>VLOOKUP(VSTS_4c4a2935_7cc5_4a88_9916_4870a252c45f[[#This Row],[Area Path]],Table4[],3,FALSE)</f>
        <v>OBIL</v>
      </c>
      <c r="Y840" s="4">
        <v>999937250</v>
      </c>
      <c r="Z840" s="4" t="str">
        <f>IFERROR(IF(VLOOKUP(VSTS_4c4a2935_7cc5_4a88_9916_4870a252c45f[[#This Row],[ID]],ParentLookup[],7,FALSE)="Initiative",VLOOKUP(VSTS_4c4a2935_7cc5_4a88_9916_4870a252c45f[[#This Row],[ID]],ParentLookup[],4,FALSE),#N/A),"-- Not an Initiative --")</f>
        <v>Reach feature parity with Excel Next</v>
      </c>
    </row>
    <row r="841" spans="1:26" x14ac:dyDescent="0.25">
      <c r="A841" s="2">
        <v>65277</v>
      </c>
      <c r="B841" s="1" t="s">
        <v>3570</v>
      </c>
      <c r="C841" s="7"/>
      <c r="D841" s="9" t="str">
        <f ca="1">IF(ISBLANK(VSTS_4c4a2935_7cc5_4a88_9916_4870a252c45f[[#This Row],[Dogfood Date]]),"",ROUND((VSTS_4c4a2935_7cc5_4a88_9916_4870a252c45f[[#This Row],[Dogfood Date]]-TODAY())/7,0))</f>
        <v/>
      </c>
      <c r="E841" s="22" t="str">
        <f ca="1">IF(VSTS_4c4a2935_7cc5_4a88_9916_4870a252c45f[[#This Row],[D_Wk]]="","No Date",IF(VSTS_4c4a2935_7cc5_4a88_9916_4870a252c45f[[#This Row],[D_Wk]]&gt;=0,"Coming Soon","Live in Dogfood"))</f>
        <v>No Date</v>
      </c>
      <c r="F841" s="7"/>
      <c r="G841" s="9" t="str">
        <f ca="1">IF(ISBLANK(VSTS_4c4a2935_7cc5_4a88_9916_4870a252c45f[[#This Row],[Release Date]]),"",ROUND((VSTS_4c4a2935_7cc5_4a88_9916_4870a252c45f[[#This Row],[Release Date]]-TODAY())/7,0))</f>
        <v/>
      </c>
      <c r="H841" s="22" t="str">
        <f ca="1">IF(VSTS_4c4a2935_7cc5_4a88_9916_4870a252c45f[[#This Row],[R_Wk]]="","No Date",IF(VSTS_4c4a2935_7cc5_4a88_9916_4870a252c45f[[#This Row],[R_Wk]]&gt;=0,"Coming Soon","Live in Prod"))</f>
        <v>No Date</v>
      </c>
      <c r="I841" s="7">
        <v>42109</v>
      </c>
      <c r="J841" s="9">
        <f ca="1">IF(ISBLANK(VSTS_4c4a2935_7cc5_4a88_9916_4870a252c45f[[#This Row],[Finish Date]]),"",ROUND((VSTS_4c4a2935_7cc5_4a88_9916_4870a252c45f[[#This Row],[Finish Date]]-TODAY())/7,0))</f>
        <v>-13</v>
      </c>
      <c r="K84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41" s="1" t="s">
        <v>5931</v>
      </c>
      <c r="M841" s="1" t="s">
        <v>3571</v>
      </c>
      <c r="N841" s="1" t="s">
        <v>19</v>
      </c>
      <c r="O841" s="23">
        <v>42137.633425925924</v>
      </c>
      <c r="P841" s="23">
        <f>IFERROR(VLOOKUP(VSTS_4c4a2935_7cc5_4a88_9916_4870a252c45f[[#This Row],[ID]],PriLookup[],3,FALSE),"")</f>
        <v>42040.490844907406</v>
      </c>
      <c r="Q841" s="4" t="s">
        <v>4155</v>
      </c>
      <c r="R841" s="4"/>
      <c r="S841" s="1"/>
      <c r="T841" s="1" t="s">
        <v>2443</v>
      </c>
      <c r="U841" s="1" t="s">
        <v>2430</v>
      </c>
      <c r="V841" s="1" t="s">
        <v>5864</v>
      </c>
      <c r="W841" s="4" t="str">
        <f>VLOOKUP(VSTS_4c4a2935_7cc5_4a88_9916_4870a252c45f[[#This Row],[Area Path]],Table4[],2,FALSE)</f>
        <v>WAC Engineering Efficiency</v>
      </c>
      <c r="X841" s="4" t="str">
        <f>VLOOKUP(VSTS_4c4a2935_7cc5_4a88_9916_4870a252c45f[[#This Row],[Area Path]],Table4[],3,FALSE)</f>
        <v>WAC</v>
      </c>
      <c r="Y841" s="4">
        <v>275462962</v>
      </c>
      <c r="Z841" s="4" t="str">
        <f>IFERROR(IF(VLOOKUP(VSTS_4c4a2935_7cc5_4a88_9916_4870a252c45f[[#This Row],[ID]],ParentLookup[],7,FALSE)="Initiative",VLOOKUP(VSTS_4c4a2935_7cc5_4a88_9916_4870a252c45f[[#This Row],[ID]],ParentLookup[],4,FALSE),#N/A),"-- Not an Initiative --")</f>
        <v>-- Not an Initiative --</v>
      </c>
    </row>
    <row r="842" spans="1:26" hidden="1" x14ac:dyDescent="0.25">
      <c r="A842" s="2">
        <v>56029</v>
      </c>
      <c r="B842" s="1" t="s">
        <v>2654</v>
      </c>
      <c r="C842" s="7"/>
      <c r="D842" s="9" t="str">
        <f ca="1">IF(ISBLANK(VSTS_4c4a2935_7cc5_4a88_9916_4870a252c45f[[#This Row],[Dogfood Date]]),"",ROUND((VSTS_4c4a2935_7cc5_4a88_9916_4870a252c45f[[#This Row],[Dogfood Date]]-TODAY())/7,0))</f>
        <v/>
      </c>
      <c r="E842" s="10" t="str">
        <f ca="1">IF(VSTS_4c4a2935_7cc5_4a88_9916_4870a252c45f[[#This Row],[D_Wk]]="","No Date",IF(VSTS_4c4a2935_7cc5_4a88_9916_4870a252c45f[[#This Row],[D_Wk]]&gt;=0,"Coming Soon","Live in Dogfood"))</f>
        <v>No Date</v>
      </c>
      <c r="F842" s="7"/>
      <c r="G842" s="9" t="str">
        <f ca="1">IF(ISBLANK(VSTS_4c4a2935_7cc5_4a88_9916_4870a252c45f[[#This Row],[Release Date]]),"",ROUND((VSTS_4c4a2935_7cc5_4a88_9916_4870a252c45f[[#This Row],[Release Date]]-TODAY())/7,0))</f>
        <v/>
      </c>
      <c r="H842" s="10" t="str">
        <f ca="1">IF(VSTS_4c4a2935_7cc5_4a88_9916_4870a252c45f[[#This Row],[R_Wk]]="","No Date",IF(VSTS_4c4a2935_7cc5_4a88_9916_4870a252c45f[[#This Row],[R_Wk]]&gt;=0,"Coming Soon","Live in Prod"))</f>
        <v>No Date</v>
      </c>
      <c r="I842" s="7"/>
      <c r="J842" s="9" t="str">
        <f ca="1">IF(ISBLANK(VSTS_4c4a2935_7cc5_4a88_9916_4870a252c45f[[#This Row],[Finish Date]]),"",ROUND((VSTS_4c4a2935_7cc5_4a88_9916_4870a252c45f[[#This Row],[Finish Date]]-TODAY())/7,0))</f>
        <v/>
      </c>
      <c r="K8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2" s="1"/>
      <c r="M842" s="1"/>
      <c r="N842" s="1" t="s">
        <v>19</v>
      </c>
      <c r="O842" s="23">
        <v>42137.633425925924</v>
      </c>
      <c r="P842" s="23">
        <f>IFERROR(VLOOKUP(VSTS_4c4a2935_7cc5_4a88_9916_4870a252c45f[[#This Row],[ID]],PriLookup[],3,FALSE),"")</f>
        <v>42074.268923611111</v>
      </c>
      <c r="Q842" s="4" t="s">
        <v>4571</v>
      </c>
      <c r="R842" s="4"/>
      <c r="S842" s="1" t="s">
        <v>495</v>
      </c>
      <c r="T842" s="1" t="s">
        <v>5886</v>
      </c>
      <c r="U842" s="1" t="s">
        <v>2430</v>
      </c>
      <c r="V842" s="1" t="s">
        <v>2444</v>
      </c>
      <c r="W842" s="4" t="str">
        <f>VLOOKUP(VSTS_4c4a2935_7cc5_4a88_9916_4870a252c45f[[#This Row],[Area Path]],Table4[],2,FALSE)</f>
        <v>Excel</v>
      </c>
      <c r="X842" s="4" t="str">
        <f>VLOOKUP(VSTS_4c4a2935_7cc5_4a88_9916_4870a252c45f[[#This Row],[Area Path]],Table4[],3,FALSE)</f>
        <v>OBIL</v>
      </c>
      <c r="Y842" s="4">
        <v>999937004</v>
      </c>
      <c r="Z842" s="4" t="str">
        <f>IFERROR(IF(VLOOKUP(VSTS_4c4a2935_7cc5_4a88_9916_4870a252c45f[[#This Row],[ID]],ParentLookup[],7,FALSE)="Initiative",VLOOKUP(VSTS_4c4a2935_7cc5_4a88_9916_4870a252c45f[[#This Row],[ID]],ParentLookup[],4,FALSE),#N/A),"-- Not an Initiative --")</f>
        <v>Reach feature parity with Excel Next</v>
      </c>
    </row>
    <row r="843" spans="1:26" hidden="1" x14ac:dyDescent="0.25">
      <c r="A843" s="2">
        <v>56060</v>
      </c>
      <c r="B843" s="1" t="s">
        <v>2656</v>
      </c>
      <c r="C843" s="7"/>
      <c r="D843" s="9" t="str">
        <f ca="1">IF(ISBLANK(VSTS_4c4a2935_7cc5_4a88_9916_4870a252c45f[[#This Row],[Dogfood Date]]),"",ROUND((VSTS_4c4a2935_7cc5_4a88_9916_4870a252c45f[[#This Row],[Dogfood Date]]-TODAY())/7,0))</f>
        <v/>
      </c>
      <c r="E843" s="10" t="str">
        <f ca="1">IF(VSTS_4c4a2935_7cc5_4a88_9916_4870a252c45f[[#This Row],[D_Wk]]="","No Date",IF(VSTS_4c4a2935_7cc5_4a88_9916_4870a252c45f[[#This Row],[D_Wk]]&gt;=0,"Coming Soon","Live in Dogfood"))</f>
        <v>No Date</v>
      </c>
      <c r="F843" s="7"/>
      <c r="G843" s="9" t="str">
        <f ca="1">IF(ISBLANK(VSTS_4c4a2935_7cc5_4a88_9916_4870a252c45f[[#This Row],[Release Date]]),"",ROUND((VSTS_4c4a2935_7cc5_4a88_9916_4870a252c45f[[#This Row],[Release Date]]-TODAY())/7,0))</f>
        <v/>
      </c>
      <c r="H843" s="10" t="str">
        <f ca="1">IF(VSTS_4c4a2935_7cc5_4a88_9916_4870a252c45f[[#This Row],[R_Wk]]="","No Date",IF(VSTS_4c4a2935_7cc5_4a88_9916_4870a252c45f[[#This Row],[R_Wk]]&gt;=0,"Coming Soon","Live in Prod"))</f>
        <v>No Date</v>
      </c>
      <c r="I843" s="7"/>
      <c r="J843" s="9" t="str">
        <f ca="1">IF(ISBLANK(VSTS_4c4a2935_7cc5_4a88_9916_4870a252c45f[[#This Row],[Finish Date]]),"",ROUND((VSTS_4c4a2935_7cc5_4a88_9916_4870a252c45f[[#This Row],[Finish Date]]-TODAY())/7,0))</f>
        <v/>
      </c>
      <c r="K8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3" s="1"/>
      <c r="M843" s="1"/>
      <c r="N843" s="1" t="s">
        <v>18</v>
      </c>
      <c r="O843" s="23">
        <v>42137.633645833332</v>
      </c>
      <c r="P843" s="23">
        <f>IFERROR(VLOOKUP(VSTS_4c4a2935_7cc5_4a88_9916_4870a252c45f[[#This Row],[ID]],PriLookup[],3,FALSE),"")</f>
        <v>42074.241666666669</v>
      </c>
      <c r="Q843" s="4" t="s">
        <v>4571</v>
      </c>
      <c r="R843" s="4"/>
      <c r="S843" s="1" t="s">
        <v>495</v>
      </c>
      <c r="T843" s="1" t="s">
        <v>5886</v>
      </c>
      <c r="U843" s="1" t="s">
        <v>2430</v>
      </c>
      <c r="V843" s="1" t="s">
        <v>2444</v>
      </c>
      <c r="W843" s="4" t="str">
        <f>VLOOKUP(VSTS_4c4a2935_7cc5_4a88_9916_4870a252c45f[[#This Row],[Area Path]],Table4[],2,FALSE)</f>
        <v>Excel</v>
      </c>
      <c r="X843" s="4" t="str">
        <f>VLOOKUP(VSTS_4c4a2935_7cc5_4a88_9916_4870a252c45f[[#This Row],[Area Path]],Table4[],3,FALSE)</f>
        <v>OBIL</v>
      </c>
      <c r="Y843" s="4">
        <v>999935892</v>
      </c>
      <c r="Z843" s="4" t="str">
        <f>IFERROR(IF(VLOOKUP(VSTS_4c4a2935_7cc5_4a88_9916_4870a252c45f[[#This Row],[ID]],ParentLookup[],7,FALSE)="Initiative",VLOOKUP(VSTS_4c4a2935_7cc5_4a88_9916_4870a252c45f[[#This Row],[ID]],ParentLookup[],4,FALSE),#N/A),"-- Not an Initiative --")</f>
        <v>Reach feature parity with Excel Next</v>
      </c>
    </row>
    <row r="844" spans="1:26" x14ac:dyDescent="0.25">
      <c r="A844" s="2">
        <v>65281</v>
      </c>
      <c r="B844" s="1" t="s">
        <v>4572</v>
      </c>
      <c r="C844" s="7"/>
      <c r="D844" s="9" t="str">
        <f ca="1">IF(ISBLANK(VSTS_4c4a2935_7cc5_4a88_9916_4870a252c45f[[#This Row],[Dogfood Date]]),"",ROUND((VSTS_4c4a2935_7cc5_4a88_9916_4870a252c45f[[#This Row],[Dogfood Date]]-TODAY())/7,0))</f>
        <v/>
      </c>
      <c r="E844" s="22" t="str">
        <f ca="1">IF(VSTS_4c4a2935_7cc5_4a88_9916_4870a252c45f[[#This Row],[D_Wk]]="","No Date",IF(VSTS_4c4a2935_7cc5_4a88_9916_4870a252c45f[[#This Row],[D_Wk]]&gt;=0,"Coming Soon","Live in Dogfood"))</f>
        <v>No Date</v>
      </c>
      <c r="F844" s="7"/>
      <c r="G844" s="9" t="str">
        <f ca="1">IF(ISBLANK(VSTS_4c4a2935_7cc5_4a88_9916_4870a252c45f[[#This Row],[Release Date]]),"",ROUND((VSTS_4c4a2935_7cc5_4a88_9916_4870a252c45f[[#This Row],[Release Date]]-TODAY())/7,0))</f>
        <v/>
      </c>
      <c r="H844" s="22" t="str">
        <f ca="1">IF(VSTS_4c4a2935_7cc5_4a88_9916_4870a252c45f[[#This Row],[R_Wk]]="","No Date",IF(VSTS_4c4a2935_7cc5_4a88_9916_4870a252c45f[[#This Row],[R_Wk]]&gt;=0,"Coming Soon","Live in Prod"))</f>
        <v>No Date</v>
      </c>
      <c r="I844" s="7"/>
      <c r="J844" s="9" t="str">
        <f ca="1">IF(ISBLANK(VSTS_4c4a2935_7cc5_4a88_9916_4870a252c45f[[#This Row],[Finish Date]]),"",ROUND((VSTS_4c4a2935_7cc5_4a88_9916_4870a252c45f[[#This Row],[Finish Date]]-TODAY())/7,0))</f>
        <v/>
      </c>
      <c r="K84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4" s="1" t="s">
        <v>5931</v>
      </c>
      <c r="M844" s="1" t="s">
        <v>4573</v>
      </c>
      <c r="N844" s="1" t="s">
        <v>19</v>
      </c>
      <c r="O844" s="23">
        <v>42137.633425925924</v>
      </c>
      <c r="P844" s="23">
        <f>IFERROR(VLOOKUP(VSTS_4c4a2935_7cc5_4a88_9916_4870a252c45f[[#This Row],[ID]],PriLookup[],3,FALSE),"")</f>
        <v>42040.493402777778</v>
      </c>
      <c r="Q844" s="4" t="s">
        <v>4156</v>
      </c>
      <c r="R844" s="4"/>
      <c r="S844" s="1" t="s">
        <v>804</v>
      </c>
      <c r="T844" s="1" t="s">
        <v>2443</v>
      </c>
      <c r="U844" s="1" t="s">
        <v>2430</v>
      </c>
      <c r="V844" s="1" t="s">
        <v>5869</v>
      </c>
      <c r="W844" s="4" t="str">
        <f>VLOOKUP(VSTS_4c4a2935_7cc5_4a88_9916_4870a252c45f[[#This Row],[Area Path]],Table4[],2,FALSE)</f>
        <v>WAC_capacity</v>
      </c>
      <c r="X844" s="4" t="str">
        <f>VLOOKUP(VSTS_4c4a2935_7cc5_4a88_9916_4870a252c45f[[#This Row],[Area Path]],Table4[],3,FALSE)</f>
        <v>WAC</v>
      </c>
      <c r="Y844" s="4">
        <v>291087963</v>
      </c>
      <c r="Z844" s="4" t="str">
        <f>IFERROR(IF(VLOOKUP(VSTS_4c4a2935_7cc5_4a88_9916_4870a252c45f[[#This Row],[ID]],ParentLookup[],7,FALSE)="Initiative",VLOOKUP(VSTS_4c4a2935_7cc5_4a88_9916_4870a252c45f[[#This Row],[ID]],ParentLookup[],4,FALSE),#N/A),"-- Not an Initiative --")</f>
        <v>Building out our Capacity</v>
      </c>
    </row>
    <row r="845" spans="1:26" hidden="1" x14ac:dyDescent="0.25">
      <c r="A845" s="2">
        <v>56061</v>
      </c>
      <c r="B845" s="1" t="s">
        <v>4574</v>
      </c>
      <c r="C845" s="7"/>
      <c r="D845" s="9" t="str">
        <f ca="1">IF(ISBLANK(VSTS_4c4a2935_7cc5_4a88_9916_4870a252c45f[[#This Row],[Dogfood Date]]),"",ROUND((VSTS_4c4a2935_7cc5_4a88_9916_4870a252c45f[[#This Row],[Dogfood Date]]-TODAY())/7,0))</f>
        <v/>
      </c>
      <c r="E845" s="10" t="str">
        <f ca="1">IF(VSTS_4c4a2935_7cc5_4a88_9916_4870a252c45f[[#This Row],[D_Wk]]="","No Date",IF(VSTS_4c4a2935_7cc5_4a88_9916_4870a252c45f[[#This Row],[D_Wk]]&gt;=0,"Coming Soon","Live in Dogfood"))</f>
        <v>No Date</v>
      </c>
      <c r="F845" s="7"/>
      <c r="G845" s="9" t="str">
        <f ca="1">IF(ISBLANK(VSTS_4c4a2935_7cc5_4a88_9916_4870a252c45f[[#This Row],[Release Date]]),"",ROUND((VSTS_4c4a2935_7cc5_4a88_9916_4870a252c45f[[#This Row],[Release Date]]-TODAY())/7,0))</f>
        <v/>
      </c>
      <c r="H845" s="10" t="str">
        <f ca="1">IF(VSTS_4c4a2935_7cc5_4a88_9916_4870a252c45f[[#This Row],[R_Wk]]="","No Date",IF(VSTS_4c4a2935_7cc5_4a88_9916_4870a252c45f[[#This Row],[R_Wk]]&gt;=0,"Coming Soon","Live in Prod"))</f>
        <v>No Date</v>
      </c>
      <c r="I845" s="7"/>
      <c r="J845" s="9" t="str">
        <f ca="1">IF(ISBLANK(VSTS_4c4a2935_7cc5_4a88_9916_4870a252c45f[[#This Row],[Finish Date]]),"",ROUND((VSTS_4c4a2935_7cc5_4a88_9916_4870a252c45f[[#This Row],[Finish Date]]-TODAY())/7,0))</f>
        <v/>
      </c>
      <c r="K8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5" s="1"/>
      <c r="M845" s="1"/>
      <c r="N845" s="1" t="s">
        <v>18</v>
      </c>
      <c r="O845" s="23">
        <v>42137.633645833332</v>
      </c>
      <c r="P845" s="23">
        <f>IFERROR(VLOOKUP(VSTS_4c4a2935_7cc5_4a88_9916_4870a252c45f[[#This Row],[ID]],PriLookup[],3,FALSE),"")</f>
        <v>42074.247673611113</v>
      </c>
      <c r="Q845" s="4" t="s">
        <v>4575</v>
      </c>
      <c r="R845" s="4"/>
      <c r="S845" s="1" t="s">
        <v>495</v>
      </c>
      <c r="T845" s="1" t="s">
        <v>5886</v>
      </c>
      <c r="U845" s="1" t="s">
        <v>2430</v>
      </c>
      <c r="V845" s="1" t="s">
        <v>2444</v>
      </c>
      <c r="W845" s="4" t="str">
        <f>VLOOKUP(VSTS_4c4a2935_7cc5_4a88_9916_4870a252c45f[[#This Row],[Area Path]],Table4[],2,FALSE)</f>
        <v>Excel</v>
      </c>
      <c r="X845" s="4" t="str">
        <f>VLOOKUP(VSTS_4c4a2935_7cc5_4a88_9916_4870a252c45f[[#This Row],[Area Path]],Table4[],3,FALSE)</f>
        <v>OBIL</v>
      </c>
      <c r="Y845" s="4">
        <v>999949121</v>
      </c>
      <c r="Z845" s="4" t="str">
        <f>IFERROR(IF(VLOOKUP(VSTS_4c4a2935_7cc5_4a88_9916_4870a252c45f[[#This Row],[ID]],ParentLookup[],7,FALSE)="Initiative",VLOOKUP(VSTS_4c4a2935_7cc5_4a88_9916_4870a252c45f[[#This Row],[ID]],ParentLookup[],4,FALSE),#N/A),"-- Not an Initiative --")</f>
        <v>Reach feature parity with Excel Next</v>
      </c>
    </row>
    <row r="846" spans="1:26" hidden="1" x14ac:dyDescent="0.25">
      <c r="A846" s="2">
        <v>56062</v>
      </c>
      <c r="B846" s="1" t="s">
        <v>6028</v>
      </c>
      <c r="C846" s="7"/>
      <c r="D846" s="9" t="str">
        <f ca="1">IF(ISBLANK(VSTS_4c4a2935_7cc5_4a88_9916_4870a252c45f[[#This Row],[Dogfood Date]]),"",ROUND((VSTS_4c4a2935_7cc5_4a88_9916_4870a252c45f[[#This Row],[Dogfood Date]]-TODAY())/7,0))</f>
        <v/>
      </c>
      <c r="E846" s="10" t="str">
        <f ca="1">IF(VSTS_4c4a2935_7cc5_4a88_9916_4870a252c45f[[#This Row],[D_Wk]]="","No Date",IF(VSTS_4c4a2935_7cc5_4a88_9916_4870a252c45f[[#This Row],[D_Wk]]&gt;=0,"Coming Soon","Live in Dogfood"))</f>
        <v>No Date</v>
      </c>
      <c r="F846" s="7"/>
      <c r="G846" s="9" t="str">
        <f ca="1">IF(ISBLANK(VSTS_4c4a2935_7cc5_4a88_9916_4870a252c45f[[#This Row],[Release Date]]),"",ROUND((VSTS_4c4a2935_7cc5_4a88_9916_4870a252c45f[[#This Row],[Release Date]]-TODAY())/7,0))</f>
        <v/>
      </c>
      <c r="H846" s="10" t="str">
        <f ca="1">IF(VSTS_4c4a2935_7cc5_4a88_9916_4870a252c45f[[#This Row],[R_Wk]]="","No Date",IF(VSTS_4c4a2935_7cc5_4a88_9916_4870a252c45f[[#This Row],[R_Wk]]&gt;=0,"Coming Soon","Live in Prod"))</f>
        <v>No Date</v>
      </c>
      <c r="I846" s="7"/>
      <c r="J846" s="9" t="str">
        <f ca="1">IF(ISBLANK(VSTS_4c4a2935_7cc5_4a88_9916_4870a252c45f[[#This Row],[Finish Date]]),"",ROUND((VSTS_4c4a2935_7cc5_4a88_9916_4870a252c45f[[#This Row],[Finish Date]]-TODAY())/7,0))</f>
        <v/>
      </c>
      <c r="K84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6" s="1"/>
      <c r="M846" s="1"/>
      <c r="N846" s="1" t="s">
        <v>18</v>
      </c>
      <c r="O846" s="23">
        <v>42137.633645833332</v>
      </c>
      <c r="P846" s="23">
        <f>IFERROR(VLOOKUP(VSTS_4c4a2935_7cc5_4a88_9916_4870a252c45f[[#This Row],[ID]],PriLookup[],3,FALSE),"")</f>
        <v>42074.27443287037</v>
      </c>
      <c r="Q846" s="4" t="s">
        <v>4571</v>
      </c>
      <c r="R846" s="4"/>
      <c r="S846" s="1" t="s">
        <v>495</v>
      </c>
      <c r="T846" s="1" t="s">
        <v>5886</v>
      </c>
      <c r="U846" s="1" t="s">
        <v>2430</v>
      </c>
      <c r="V846" s="1" t="s">
        <v>2444</v>
      </c>
      <c r="W846" s="4" t="str">
        <f>VLOOKUP(VSTS_4c4a2935_7cc5_4a88_9916_4870a252c45f[[#This Row],[Area Path]],Table4[],2,FALSE)</f>
        <v>Excel</v>
      </c>
      <c r="X846" s="4" t="str">
        <f>VLOOKUP(VSTS_4c4a2935_7cc5_4a88_9916_4870a252c45f[[#This Row],[Area Path]],Table4[],3,FALSE)</f>
        <v>OBIL</v>
      </c>
      <c r="Y846" s="4">
        <v>999937066</v>
      </c>
      <c r="Z846" s="4" t="str">
        <f>IFERROR(IF(VLOOKUP(VSTS_4c4a2935_7cc5_4a88_9916_4870a252c45f[[#This Row],[ID]],ParentLookup[],7,FALSE)="Initiative",VLOOKUP(VSTS_4c4a2935_7cc5_4a88_9916_4870a252c45f[[#This Row],[ID]],ParentLookup[],4,FALSE),#N/A),"-- Not an Initiative --")</f>
        <v>Reach feature parity with Excel Next</v>
      </c>
    </row>
    <row r="847" spans="1:26" x14ac:dyDescent="0.25">
      <c r="A847" s="2">
        <v>62311</v>
      </c>
      <c r="B847" s="1" t="s">
        <v>4132</v>
      </c>
      <c r="C847" s="7"/>
      <c r="D847" s="9" t="str">
        <f ca="1">IF(ISBLANK(VSTS_4c4a2935_7cc5_4a88_9916_4870a252c45f[[#This Row],[Dogfood Date]]),"",ROUND((VSTS_4c4a2935_7cc5_4a88_9916_4870a252c45f[[#This Row],[Dogfood Date]]-TODAY())/7,0))</f>
        <v/>
      </c>
      <c r="E847" s="10" t="str">
        <f ca="1">IF(VSTS_4c4a2935_7cc5_4a88_9916_4870a252c45f[[#This Row],[D_Wk]]="","No Date",IF(VSTS_4c4a2935_7cc5_4a88_9916_4870a252c45f[[#This Row],[D_Wk]]&gt;=0,"Coming Soon","Live in Dogfood"))</f>
        <v>No Date</v>
      </c>
      <c r="F847" s="7"/>
      <c r="G847" s="9" t="str">
        <f ca="1">IF(ISBLANK(VSTS_4c4a2935_7cc5_4a88_9916_4870a252c45f[[#This Row],[Release Date]]),"",ROUND((VSTS_4c4a2935_7cc5_4a88_9916_4870a252c45f[[#This Row],[Release Date]]-TODAY())/7,0))</f>
        <v/>
      </c>
      <c r="H847" s="10" t="str">
        <f ca="1">IF(VSTS_4c4a2935_7cc5_4a88_9916_4870a252c45f[[#This Row],[R_Wk]]="","No Date",IF(VSTS_4c4a2935_7cc5_4a88_9916_4870a252c45f[[#This Row],[R_Wk]]&gt;=0,"Coming Soon","Live in Prod"))</f>
        <v>No Date</v>
      </c>
      <c r="I847" s="7"/>
      <c r="J847" s="9" t="str">
        <f ca="1">IF(ISBLANK(VSTS_4c4a2935_7cc5_4a88_9916_4870a252c45f[[#This Row],[Finish Date]]),"",ROUND((VSTS_4c4a2935_7cc5_4a88_9916_4870a252c45f[[#This Row],[Finish Date]]-TODAY())/7,0))</f>
        <v/>
      </c>
      <c r="K8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7" s="1" t="s">
        <v>5931</v>
      </c>
      <c r="M847" s="1" t="s">
        <v>6029</v>
      </c>
      <c r="N847" s="1" t="s">
        <v>18</v>
      </c>
      <c r="O847" s="23">
        <v>42137.633645833332</v>
      </c>
      <c r="P847" s="23">
        <f>IFERROR(VLOOKUP(VSTS_4c4a2935_7cc5_4a88_9916_4870a252c45f[[#This Row],[ID]],PriLookup[],3,FALSE),"")</f>
        <v>42163.547743055555</v>
      </c>
      <c r="Q847" s="4" t="s">
        <v>4155</v>
      </c>
      <c r="R847" s="4"/>
      <c r="S847" s="1" t="s">
        <v>2138</v>
      </c>
      <c r="T847" s="1" t="s">
        <v>2443</v>
      </c>
      <c r="U847" s="1" t="s">
        <v>2430</v>
      </c>
      <c r="V847" s="1" t="s">
        <v>5870</v>
      </c>
      <c r="W847" s="4" t="str">
        <f>VLOOKUP(VSTS_4c4a2935_7cc5_4a88_9916_4870a252c45f[[#This Row],[Area Path]],Table4[],2,FALSE)</f>
        <v>WAC_host</v>
      </c>
      <c r="X847" s="4" t="str">
        <f>VLOOKUP(VSTS_4c4a2935_7cc5_4a88_9916_4870a252c45f[[#This Row],[Area Path]],Table4[],3,FALSE)</f>
        <v>WAC</v>
      </c>
      <c r="Y847" s="4">
        <v>1018518518</v>
      </c>
      <c r="Z847" s="4" t="str">
        <f>IFERROR(IF(VLOOKUP(VSTS_4c4a2935_7cc5_4a88_9916_4870a252c45f[[#This Row],[ID]],ParentLookup[],7,FALSE)="Initiative",VLOOKUP(VSTS_4c4a2935_7cc5_4a88_9916_4870a252c45f[[#This Row],[ID]],ParentLookup[],4,FALSE),#N/A),"-- Not an Initiative --")</f>
        <v>-- Not an Initiative --</v>
      </c>
    </row>
    <row r="848" spans="1:26" hidden="1" x14ac:dyDescent="0.25">
      <c r="A848" s="2">
        <v>56078</v>
      </c>
      <c r="B848" s="1" t="s">
        <v>2659</v>
      </c>
      <c r="C848" s="7"/>
      <c r="D848" s="9" t="str">
        <f ca="1">IF(ISBLANK(VSTS_4c4a2935_7cc5_4a88_9916_4870a252c45f[[#This Row],[Dogfood Date]]),"",ROUND((VSTS_4c4a2935_7cc5_4a88_9916_4870a252c45f[[#This Row],[Dogfood Date]]-TODAY())/7,0))</f>
        <v/>
      </c>
      <c r="E848" s="10" t="str">
        <f ca="1">IF(VSTS_4c4a2935_7cc5_4a88_9916_4870a252c45f[[#This Row],[D_Wk]]="","No Date",IF(VSTS_4c4a2935_7cc5_4a88_9916_4870a252c45f[[#This Row],[D_Wk]]&gt;=0,"Coming Soon","Live in Dogfood"))</f>
        <v>No Date</v>
      </c>
      <c r="F848" s="7"/>
      <c r="G848" s="9" t="str">
        <f ca="1">IF(ISBLANK(VSTS_4c4a2935_7cc5_4a88_9916_4870a252c45f[[#This Row],[Release Date]]),"",ROUND((VSTS_4c4a2935_7cc5_4a88_9916_4870a252c45f[[#This Row],[Release Date]]-TODAY())/7,0))</f>
        <v/>
      </c>
      <c r="H848" s="10" t="str">
        <f ca="1">IF(VSTS_4c4a2935_7cc5_4a88_9916_4870a252c45f[[#This Row],[R_Wk]]="","No Date",IF(VSTS_4c4a2935_7cc5_4a88_9916_4870a252c45f[[#This Row],[R_Wk]]&gt;=0,"Coming Soon","Live in Prod"))</f>
        <v>No Date</v>
      </c>
      <c r="I848" s="7"/>
      <c r="J848" s="9" t="str">
        <f ca="1">IF(ISBLANK(VSTS_4c4a2935_7cc5_4a88_9916_4870a252c45f[[#This Row],[Finish Date]]),"",ROUND((VSTS_4c4a2935_7cc5_4a88_9916_4870a252c45f[[#This Row],[Finish Date]]-TODAY())/7,0))</f>
        <v/>
      </c>
      <c r="K84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8" s="1"/>
      <c r="M848" s="1"/>
      <c r="N848" s="1" t="s">
        <v>18</v>
      </c>
      <c r="O848" s="23">
        <v>42137.633645833332</v>
      </c>
      <c r="P848" s="23">
        <f>IFERROR(VLOOKUP(VSTS_4c4a2935_7cc5_4a88_9916_4870a252c45f[[#This Row],[ID]],PriLookup[],3,FALSE),"")</f>
        <v>42074.268564814818</v>
      </c>
      <c r="Q848" s="4" t="s">
        <v>4571</v>
      </c>
      <c r="R848" s="4"/>
      <c r="S848" s="1" t="s">
        <v>495</v>
      </c>
      <c r="T848" s="1" t="s">
        <v>5886</v>
      </c>
      <c r="U848" s="1" t="s">
        <v>2430</v>
      </c>
      <c r="V848" s="1" t="s">
        <v>2444</v>
      </c>
      <c r="W848" s="4" t="str">
        <f>VLOOKUP(VSTS_4c4a2935_7cc5_4a88_9916_4870a252c45f[[#This Row],[Area Path]],Table4[],2,FALSE)</f>
        <v>Excel</v>
      </c>
      <c r="X848" s="4" t="str">
        <f>VLOOKUP(VSTS_4c4a2935_7cc5_4a88_9916_4870a252c45f[[#This Row],[Area Path]],Table4[],3,FALSE)</f>
        <v>OBIL</v>
      </c>
      <c r="Y848" s="4">
        <v>999937127</v>
      </c>
      <c r="Z848" s="4" t="str">
        <f>IFERROR(IF(VLOOKUP(VSTS_4c4a2935_7cc5_4a88_9916_4870a252c45f[[#This Row],[ID]],ParentLookup[],7,FALSE)="Initiative",VLOOKUP(VSTS_4c4a2935_7cc5_4a88_9916_4870a252c45f[[#This Row],[ID]],ParentLookup[],4,FALSE),#N/A),"-- Not an Initiative --")</f>
        <v>Reach feature parity with Excel Next</v>
      </c>
    </row>
    <row r="849" spans="1:26" x14ac:dyDescent="0.25">
      <c r="A849" s="2">
        <v>17191</v>
      </c>
      <c r="B849" s="1" t="s">
        <v>3790</v>
      </c>
      <c r="C849" s="7"/>
      <c r="D849" s="9" t="str">
        <f ca="1">IF(ISBLANK(VSTS_4c4a2935_7cc5_4a88_9916_4870a252c45f[[#This Row],[Dogfood Date]]),"",ROUND((VSTS_4c4a2935_7cc5_4a88_9916_4870a252c45f[[#This Row],[Dogfood Date]]-TODAY())/7,0))</f>
        <v/>
      </c>
      <c r="E849" s="22" t="str">
        <f ca="1">IF(VSTS_4c4a2935_7cc5_4a88_9916_4870a252c45f[[#This Row],[D_Wk]]="","No Date",IF(VSTS_4c4a2935_7cc5_4a88_9916_4870a252c45f[[#This Row],[D_Wk]]&gt;=0,"Coming Soon","Live in Dogfood"))</f>
        <v>No Date</v>
      </c>
      <c r="F849" s="7"/>
      <c r="G849" s="9" t="str">
        <f ca="1">IF(ISBLANK(VSTS_4c4a2935_7cc5_4a88_9916_4870a252c45f[[#This Row],[Release Date]]),"",ROUND((VSTS_4c4a2935_7cc5_4a88_9916_4870a252c45f[[#This Row],[Release Date]]-TODAY())/7,0))</f>
        <v/>
      </c>
      <c r="H849" s="22" t="str">
        <f ca="1">IF(VSTS_4c4a2935_7cc5_4a88_9916_4870a252c45f[[#This Row],[R_Wk]]="","No Date",IF(VSTS_4c4a2935_7cc5_4a88_9916_4870a252c45f[[#This Row],[R_Wk]]&gt;=0,"Coming Soon","Live in Prod"))</f>
        <v>No Date</v>
      </c>
      <c r="I849" s="7"/>
      <c r="J849" s="9" t="str">
        <f ca="1">IF(ISBLANK(VSTS_4c4a2935_7cc5_4a88_9916_4870a252c45f[[#This Row],[Finish Date]]),"",ROUND((VSTS_4c4a2935_7cc5_4a88_9916_4870a252c45f[[#This Row],[Finish Date]]-TODAY())/7,0))</f>
        <v/>
      </c>
      <c r="K84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49" s="1"/>
      <c r="M849" s="1" t="s">
        <v>2542</v>
      </c>
      <c r="N849" s="1" t="s">
        <v>2397</v>
      </c>
      <c r="O849" s="23">
        <v>41956.552465277775</v>
      </c>
      <c r="P849" s="23">
        <f>IFERROR(VLOOKUP(VSTS_4c4a2935_7cc5_4a88_9916_4870a252c45f[[#This Row],[ID]],PriLookup[],3,FALSE),"")</f>
        <v>41938.518090277779</v>
      </c>
      <c r="Q849" s="4"/>
      <c r="R849" s="4"/>
      <c r="S849" s="1"/>
      <c r="T849" s="1" t="s">
        <v>2443</v>
      </c>
      <c r="U849" s="1" t="s">
        <v>2430</v>
      </c>
      <c r="V849" s="1" t="s">
        <v>5867</v>
      </c>
      <c r="W849" s="4" t="str">
        <f>VLOOKUP(VSTS_4c4a2935_7cc5_4a88_9916_4870a252c45f[[#This Row],[Area Path]],Table4[],2,FALSE)</f>
        <v>WAC Service Engineering</v>
      </c>
      <c r="X849" s="4" t="str">
        <f>VLOOKUP(VSTS_4c4a2935_7cc5_4a88_9916_4870a252c45f[[#This Row],[Area Path]],Table4[],3,FALSE)</f>
        <v>WAC</v>
      </c>
      <c r="Y849" s="4">
        <v>1984794659</v>
      </c>
      <c r="Z849" s="4" t="str">
        <f>IFERROR(IF(VLOOKUP(VSTS_4c4a2935_7cc5_4a88_9916_4870a252c45f[[#This Row],[ID]],ParentLookup[],7,FALSE)="Initiative",VLOOKUP(VSTS_4c4a2935_7cc5_4a88_9916_4870a252c45f[[#This Row],[ID]],ParentLookup[],4,FALSE),#N/A),"-- Not an Initiative --")</f>
        <v>-- Not an Initiative --</v>
      </c>
    </row>
    <row r="850" spans="1:26" hidden="1" x14ac:dyDescent="0.25">
      <c r="A850" s="2">
        <v>56605</v>
      </c>
      <c r="B850" s="1" t="s">
        <v>3892</v>
      </c>
      <c r="C850" s="7">
        <v>42069</v>
      </c>
      <c r="D850" s="9">
        <f ca="1">IF(ISBLANK(VSTS_4c4a2935_7cc5_4a88_9916_4870a252c45f[[#This Row],[Dogfood Date]]),"",ROUND((VSTS_4c4a2935_7cc5_4a88_9916_4870a252c45f[[#This Row],[Dogfood Date]]-TODAY())/7,0))</f>
        <v>-19</v>
      </c>
      <c r="E850" s="10" t="str">
        <f ca="1">IF(VSTS_4c4a2935_7cc5_4a88_9916_4870a252c45f[[#This Row],[D_Wk]]="","No Date",IF(VSTS_4c4a2935_7cc5_4a88_9916_4870a252c45f[[#This Row],[D_Wk]]&gt;=0,"Coming Soon","Live in Dogfood"))</f>
        <v>Live in Dogfood</v>
      </c>
      <c r="F850" s="7">
        <v>42116</v>
      </c>
      <c r="G850" s="9">
        <f ca="1">IF(ISBLANK(VSTS_4c4a2935_7cc5_4a88_9916_4870a252c45f[[#This Row],[Release Date]]),"",ROUND((VSTS_4c4a2935_7cc5_4a88_9916_4870a252c45f[[#This Row],[Release Date]]-TODAY())/7,0))</f>
        <v>-12</v>
      </c>
      <c r="H850" s="10" t="str">
        <f ca="1">IF(VSTS_4c4a2935_7cc5_4a88_9916_4870a252c45f[[#This Row],[R_Wk]]="","No Date",IF(VSTS_4c4a2935_7cc5_4a88_9916_4870a252c45f[[#This Row],[R_Wk]]&gt;=0,"Coming Soon","Live in Prod"))</f>
        <v>Live in Prod</v>
      </c>
      <c r="I850" s="7">
        <v>42139</v>
      </c>
      <c r="J850" s="9">
        <f ca="1">IF(ISBLANK(VSTS_4c4a2935_7cc5_4a88_9916_4870a252c45f[[#This Row],[Finish Date]]),"",ROUND((VSTS_4c4a2935_7cc5_4a88_9916_4870a252c45f[[#This Row],[Finish Date]]-TODAY())/7,0))</f>
        <v>-9</v>
      </c>
      <c r="K8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50" s="1" t="s">
        <v>5932</v>
      </c>
      <c r="M850" s="1" t="s">
        <v>4148</v>
      </c>
      <c r="N850" s="1" t="s">
        <v>18</v>
      </c>
      <c r="O850" s="23">
        <v>42137.633645833332</v>
      </c>
      <c r="P850" s="23" t="str">
        <f>IFERROR(VLOOKUP(VSTS_4c4a2935_7cc5_4a88_9916_4870a252c45f[[#This Row],[ID]],PriLookup[],3,FALSE),"")</f>
        <v/>
      </c>
      <c r="Q850" s="4" t="s">
        <v>4496</v>
      </c>
      <c r="R850" s="4"/>
      <c r="S850" s="1" t="s">
        <v>1903</v>
      </c>
      <c r="T850" s="1" t="s">
        <v>5886</v>
      </c>
      <c r="U850" s="1" t="s">
        <v>2430</v>
      </c>
      <c r="V850" s="1" t="s">
        <v>2445</v>
      </c>
      <c r="W850" s="4" t="str">
        <f>VLOOKUP(VSTS_4c4a2935_7cc5_4a88_9916_4870a252c45f[[#This Row],[Area Path]],Table4[],2,FALSE)</f>
        <v>OAS</v>
      </c>
      <c r="X850" s="4" t="str">
        <f>VLOOKUP(VSTS_4c4a2935_7cc5_4a88_9916_4870a252c45f[[#This Row],[Area Path]],Table4[],3,FALSE)</f>
        <v>OAS</v>
      </c>
      <c r="Y850" s="4"/>
      <c r="Z850" s="4" t="str">
        <f>IFERROR(IF(VLOOKUP(VSTS_4c4a2935_7cc5_4a88_9916_4870a252c45f[[#This Row],[ID]],ParentLookup[],7,FALSE)="Initiative",VLOOKUP(VSTS_4c4a2935_7cc5_4a88_9916_4870a252c45f[[#This Row],[ID]],ParentLookup[],4,FALSE),#N/A),"-- Not an Initiative --")</f>
        <v>-- Not an Initiative --</v>
      </c>
    </row>
    <row r="851" spans="1:26" hidden="1" x14ac:dyDescent="0.25">
      <c r="A851" s="2">
        <v>56606</v>
      </c>
      <c r="B851" s="1" t="s">
        <v>4110</v>
      </c>
      <c r="C851" s="7">
        <v>42069</v>
      </c>
      <c r="D851" s="9">
        <f ca="1">IF(ISBLANK(VSTS_4c4a2935_7cc5_4a88_9916_4870a252c45f[[#This Row],[Dogfood Date]]),"",ROUND((VSTS_4c4a2935_7cc5_4a88_9916_4870a252c45f[[#This Row],[Dogfood Date]]-TODAY())/7,0))</f>
        <v>-19</v>
      </c>
      <c r="E851" s="10" t="str">
        <f ca="1">IF(VSTS_4c4a2935_7cc5_4a88_9916_4870a252c45f[[#This Row],[D_Wk]]="","No Date",IF(VSTS_4c4a2935_7cc5_4a88_9916_4870a252c45f[[#This Row],[D_Wk]]&gt;=0,"Coming Soon","Live in Dogfood"))</f>
        <v>Live in Dogfood</v>
      </c>
      <c r="F851" s="7">
        <v>42116</v>
      </c>
      <c r="G851" s="9">
        <f ca="1">IF(ISBLANK(VSTS_4c4a2935_7cc5_4a88_9916_4870a252c45f[[#This Row],[Release Date]]),"",ROUND((VSTS_4c4a2935_7cc5_4a88_9916_4870a252c45f[[#This Row],[Release Date]]-TODAY())/7,0))</f>
        <v>-12</v>
      </c>
      <c r="H851" s="10" t="str">
        <f ca="1">IF(VSTS_4c4a2935_7cc5_4a88_9916_4870a252c45f[[#This Row],[R_Wk]]="","No Date",IF(VSTS_4c4a2935_7cc5_4a88_9916_4870a252c45f[[#This Row],[R_Wk]]&gt;=0,"Coming Soon","Live in Prod"))</f>
        <v>Live in Prod</v>
      </c>
      <c r="I851" s="7">
        <v>42139</v>
      </c>
      <c r="J851" s="9">
        <f ca="1">IF(ISBLANK(VSTS_4c4a2935_7cc5_4a88_9916_4870a252c45f[[#This Row],[Finish Date]]),"",ROUND((VSTS_4c4a2935_7cc5_4a88_9916_4870a252c45f[[#This Row],[Finish Date]]-TODAY())/7,0))</f>
        <v>-9</v>
      </c>
      <c r="K8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51" s="1" t="s">
        <v>5932</v>
      </c>
      <c r="M851" s="1" t="s">
        <v>6030</v>
      </c>
      <c r="N851" s="1" t="s">
        <v>18</v>
      </c>
      <c r="O851" s="23">
        <v>42137.633645833332</v>
      </c>
      <c r="P851" s="23" t="str">
        <f>IFERROR(VLOOKUP(VSTS_4c4a2935_7cc5_4a88_9916_4870a252c45f[[#This Row],[ID]],PriLookup[],3,FALSE),"")</f>
        <v/>
      </c>
      <c r="Q851" s="4" t="s">
        <v>3522</v>
      </c>
      <c r="R851" s="4"/>
      <c r="S851" s="1" t="s">
        <v>1903</v>
      </c>
      <c r="T851" s="1" t="s">
        <v>5886</v>
      </c>
      <c r="U851" s="1" t="s">
        <v>2430</v>
      </c>
      <c r="V851" s="1" t="s">
        <v>2445</v>
      </c>
      <c r="W851" s="4" t="str">
        <f>VLOOKUP(VSTS_4c4a2935_7cc5_4a88_9916_4870a252c45f[[#This Row],[Area Path]],Table4[],2,FALSE)</f>
        <v>OAS</v>
      </c>
      <c r="X851" s="4" t="str">
        <f>VLOOKUP(VSTS_4c4a2935_7cc5_4a88_9916_4870a252c45f[[#This Row],[Area Path]],Table4[],3,FALSE)</f>
        <v>OAS</v>
      </c>
      <c r="Y851" s="4"/>
      <c r="Z851" s="4" t="str">
        <f>IFERROR(IF(VLOOKUP(VSTS_4c4a2935_7cc5_4a88_9916_4870a252c45f[[#This Row],[ID]],ParentLookup[],7,FALSE)="Initiative",VLOOKUP(VSTS_4c4a2935_7cc5_4a88_9916_4870a252c45f[[#This Row],[ID]],ParentLookup[],4,FALSE),#N/A),"-- Not an Initiative --")</f>
        <v>-- Not an Initiative --</v>
      </c>
    </row>
    <row r="852" spans="1:26" x14ac:dyDescent="0.25">
      <c r="A852" s="2">
        <v>17196</v>
      </c>
      <c r="B852" s="1" t="s">
        <v>3794</v>
      </c>
      <c r="C852" s="7"/>
      <c r="D852" s="9" t="str">
        <f ca="1">IF(ISBLANK(VSTS_4c4a2935_7cc5_4a88_9916_4870a252c45f[[#This Row],[Dogfood Date]]),"",ROUND((VSTS_4c4a2935_7cc5_4a88_9916_4870a252c45f[[#This Row],[Dogfood Date]]-TODAY())/7,0))</f>
        <v/>
      </c>
      <c r="E852" s="22" t="str">
        <f ca="1">IF(VSTS_4c4a2935_7cc5_4a88_9916_4870a252c45f[[#This Row],[D_Wk]]="","No Date",IF(VSTS_4c4a2935_7cc5_4a88_9916_4870a252c45f[[#This Row],[D_Wk]]&gt;=0,"Coming Soon","Live in Dogfood"))</f>
        <v>No Date</v>
      </c>
      <c r="F852" s="7"/>
      <c r="G852" s="9" t="str">
        <f ca="1">IF(ISBLANK(VSTS_4c4a2935_7cc5_4a88_9916_4870a252c45f[[#This Row],[Release Date]]),"",ROUND((VSTS_4c4a2935_7cc5_4a88_9916_4870a252c45f[[#This Row],[Release Date]]-TODAY())/7,0))</f>
        <v/>
      </c>
      <c r="H852" s="22" t="str">
        <f ca="1">IF(VSTS_4c4a2935_7cc5_4a88_9916_4870a252c45f[[#This Row],[R_Wk]]="","No Date",IF(VSTS_4c4a2935_7cc5_4a88_9916_4870a252c45f[[#This Row],[R_Wk]]&gt;=0,"Coming Soon","Live in Prod"))</f>
        <v>No Date</v>
      </c>
      <c r="I852" s="7"/>
      <c r="J852" s="9" t="str">
        <f ca="1">IF(ISBLANK(VSTS_4c4a2935_7cc5_4a88_9916_4870a252c45f[[#This Row],[Finish Date]]),"",ROUND((VSTS_4c4a2935_7cc5_4a88_9916_4870a252c45f[[#This Row],[Finish Date]]-TODAY())/7,0))</f>
        <v/>
      </c>
      <c r="K852"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52" s="1" t="s">
        <v>930</v>
      </c>
      <c r="M852" s="1" t="s">
        <v>3795</v>
      </c>
      <c r="N852" s="1" t="s">
        <v>2397</v>
      </c>
      <c r="O852" s="23">
        <v>41961.426342592589</v>
      </c>
      <c r="P852" s="23">
        <f>IFERROR(VLOOKUP(VSTS_4c4a2935_7cc5_4a88_9916_4870a252c45f[[#This Row],[ID]],PriLookup[],3,FALSE),"")</f>
        <v>41938.518078703702</v>
      </c>
      <c r="Q852" s="4"/>
      <c r="R852" s="4"/>
      <c r="S852" s="1" t="s">
        <v>935</v>
      </c>
      <c r="T852" s="1" t="s">
        <v>2443</v>
      </c>
      <c r="U852" s="1" t="s">
        <v>2430</v>
      </c>
      <c r="V852" s="1" t="s">
        <v>5867</v>
      </c>
      <c r="W852" s="4" t="str">
        <f>VLOOKUP(VSTS_4c4a2935_7cc5_4a88_9916_4870a252c45f[[#This Row],[Area Path]],Table4[],2,FALSE)</f>
        <v>WAC Service Engineering</v>
      </c>
      <c r="X852" s="4" t="str">
        <f>VLOOKUP(VSTS_4c4a2935_7cc5_4a88_9916_4870a252c45f[[#This Row],[Area Path]],Table4[],3,FALSE)</f>
        <v>WAC</v>
      </c>
      <c r="Y852" s="4">
        <v>1985229095</v>
      </c>
      <c r="Z852" s="4" t="str">
        <f>IFERROR(IF(VLOOKUP(VSTS_4c4a2935_7cc5_4a88_9916_4870a252c45f[[#This Row],[ID]],ParentLookup[],7,FALSE)="Initiative",VLOOKUP(VSTS_4c4a2935_7cc5_4a88_9916_4870a252c45f[[#This Row],[ID]],ParentLookup[],4,FALSE),#N/A),"-- Not an Initiative --")</f>
        <v>Faster, Shippable Builds</v>
      </c>
    </row>
    <row r="853" spans="1:26" hidden="1" x14ac:dyDescent="0.25">
      <c r="A853" s="2">
        <v>57706</v>
      </c>
      <c r="B853" s="1" t="s">
        <v>2836</v>
      </c>
      <c r="C853" s="7">
        <v>42109</v>
      </c>
      <c r="D853" s="9">
        <f ca="1">IF(ISBLANK(VSTS_4c4a2935_7cc5_4a88_9916_4870a252c45f[[#This Row],[Dogfood Date]]),"",ROUND((VSTS_4c4a2935_7cc5_4a88_9916_4870a252c45f[[#This Row],[Dogfood Date]]-TODAY())/7,0))</f>
        <v>-13</v>
      </c>
      <c r="E853" s="10" t="str">
        <f ca="1">IF(VSTS_4c4a2935_7cc5_4a88_9916_4870a252c45f[[#This Row],[D_Wk]]="","No Date",IF(VSTS_4c4a2935_7cc5_4a88_9916_4870a252c45f[[#This Row],[D_Wk]]&gt;=0,"Coming Soon","Live in Dogfood"))</f>
        <v>Live in Dogfood</v>
      </c>
      <c r="F853" s="7">
        <v>42135</v>
      </c>
      <c r="G853" s="9">
        <f ca="1">IF(ISBLANK(VSTS_4c4a2935_7cc5_4a88_9916_4870a252c45f[[#This Row],[Release Date]]),"",ROUND((VSTS_4c4a2935_7cc5_4a88_9916_4870a252c45f[[#This Row],[Release Date]]-TODAY())/7,0))</f>
        <v>-9</v>
      </c>
      <c r="H853" s="10" t="str">
        <f ca="1">IF(VSTS_4c4a2935_7cc5_4a88_9916_4870a252c45f[[#This Row],[R_Wk]]="","No Date",IF(VSTS_4c4a2935_7cc5_4a88_9916_4870a252c45f[[#This Row],[R_Wk]]&gt;=0,"Coming Soon","Live in Prod"))</f>
        <v>Live in Prod</v>
      </c>
      <c r="I853" s="7">
        <v>42164</v>
      </c>
      <c r="J853" s="9">
        <f ca="1">IF(ISBLANK(VSTS_4c4a2935_7cc5_4a88_9916_4870a252c45f[[#This Row],[Finish Date]]),"",ROUND((VSTS_4c4a2935_7cc5_4a88_9916_4870a252c45f[[#This Row],[Finish Date]]-TODAY())/7,0))</f>
        <v>-5</v>
      </c>
      <c r="K8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53" s="1" t="s">
        <v>5943</v>
      </c>
      <c r="M853" s="1" t="s">
        <v>4576</v>
      </c>
      <c r="N853" s="1" t="s">
        <v>18</v>
      </c>
      <c r="O853" s="23">
        <v>42137.633645833332</v>
      </c>
      <c r="P853" s="23">
        <f>IFERROR(VLOOKUP(VSTS_4c4a2935_7cc5_4a88_9916_4870a252c45f[[#This Row],[ID]],PriLookup[],3,FALSE),"")</f>
        <v>42155.784166666665</v>
      </c>
      <c r="Q853" s="4" t="s">
        <v>4493</v>
      </c>
      <c r="R853" s="4"/>
      <c r="S853" s="1" t="s">
        <v>1701</v>
      </c>
      <c r="T853" s="1" t="s">
        <v>2443</v>
      </c>
      <c r="U853" s="1" t="s">
        <v>2430</v>
      </c>
      <c r="V853" s="1" t="s">
        <v>2445</v>
      </c>
      <c r="W853" s="4" t="str">
        <f>VLOOKUP(VSTS_4c4a2935_7cc5_4a88_9916_4870a252c45f[[#This Row],[Area Path]],Table4[],2,FALSE)</f>
        <v>OAS</v>
      </c>
      <c r="X853" s="4" t="str">
        <f>VLOOKUP(VSTS_4c4a2935_7cc5_4a88_9916_4870a252c45f[[#This Row],[Area Path]],Table4[],3,FALSE)</f>
        <v>OAS</v>
      </c>
      <c r="Y853" s="4">
        <v>10434090</v>
      </c>
      <c r="Z853" s="4" t="str">
        <f>IFERROR(IF(VLOOKUP(VSTS_4c4a2935_7cc5_4a88_9916_4870a252c45f[[#This Row],[ID]],ParentLookup[],7,FALSE)="Initiative",VLOOKUP(VSTS_4c4a2935_7cc5_4a88_9916_4870a252c45f[[#This Row],[ID]],ParentLookup[],4,FALSE),#N/A),"-- Not an Initiative --")</f>
        <v>Good Enough for Daily Use</v>
      </c>
    </row>
    <row r="854" spans="1:26" hidden="1" x14ac:dyDescent="0.25">
      <c r="A854" s="2">
        <v>57708</v>
      </c>
      <c r="B854" s="1" t="s">
        <v>2837</v>
      </c>
      <c r="C854" s="7">
        <v>42064</v>
      </c>
      <c r="D854" s="9">
        <f ca="1">IF(ISBLANK(VSTS_4c4a2935_7cc5_4a88_9916_4870a252c45f[[#This Row],[Dogfood Date]]),"",ROUND((VSTS_4c4a2935_7cc5_4a88_9916_4870a252c45f[[#This Row],[Dogfood Date]]-TODAY())/7,0))</f>
        <v>-19</v>
      </c>
      <c r="E854" s="10" t="str">
        <f ca="1">IF(VSTS_4c4a2935_7cc5_4a88_9916_4870a252c45f[[#This Row],[D_Wk]]="","No Date",IF(VSTS_4c4a2935_7cc5_4a88_9916_4870a252c45f[[#This Row],[D_Wk]]&gt;=0,"Coming Soon","Live in Dogfood"))</f>
        <v>Live in Dogfood</v>
      </c>
      <c r="F854" s="7">
        <v>42071</v>
      </c>
      <c r="G854" s="9">
        <f ca="1">IF(ISBLANK(VSTS_4c4a2935_7cc5_4a88_9916_4870a252c45f[[#This Row],[Release Date]]),"",ROUND((VSTS_4c4a2935_7cc5_4a88_9916_4870a252c45f[[#This Row],[Release Date]]-TODAY())/7,0))</f>
        <v>-18</v>
      </c>
      <c r="H854" s="10" t="str">
        <f ca="1">IF(VSTS_4c4a2935_7cc5_4a88_9916_4870a252c45f[[#This Row],[R_Wk]]="","No Date",IF(VSTS_4c4a2935_7cc5_4a88_9916_4870a252c45f[[#This Row],[R_Wk]]&gt;=0,"Coming Soon","Live in Prod"))</f>
        <v>Live in Prod</v>
      </c>
      <c r="I854" s="7">
        <v>42109</v>
      </c>
      <c r="J854" s="9">
        <f ca="1">IF(ISBLANK(VSTS_4c4a2935_7cc5_4a88_9916_4870a252c45f[[#This Row],[Finish Date]]),"",ROUND((VSTS_4c4a2935_7cc5_4a88_9916_4870a252c45f[[#This Row],[Finish Date]]-TODAY())/7,0))</f>
        <v>-13</v>
      </c>
      <c r="K8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54" s="1" t="s">
        <v>5943</v>
      </c>
      <c r="M854" s="1" t="s">
        <v>4577</v>
      </c>
      <c r="N854" s="1" t="s">
        <v>19</v>
      </c>
      <c r="O854" s="23">
        <v>42137.633425925924</v>
      </c>
      <c r="P854" s="23">
        <f>IFERROR(VLOOKUP(VSTS_4c4a2935_7cc5_4a88_9916_4870a252c45f[[#This Row],[ID]],PriLookup[],3,FALSE),"")</f>
        <v>42071.992476851854</v>
      </c>
      <c r="Q854" s="4" t="s">
        <v>4580</v>
      </c>
      <c r="R854" s="4"/>
      <c r="S854" s="1" t="s">
        <v>1701</v>
      </c>
      <c r="T854" s="1" t="s">
        <v>2443</v>
      </c>
      <c r="U854" s="1" t="s">
        <v>2430</v>
      </c>
      <c r="V854" s="1" t="s">
        <v>2445</v>
      </c>
      <c r="W854" s="4" t="str">
        <f>VLOOKUP(VSTS_4c4a2935_7cc5_4a88_9916_4870a252c45f[[#This Row],[Area Path]],Table4[],2,FALSE)</f>
        <v>OAS</v>
      </c>
      <c r="X854" s="4" t="str">
        <f>VLOOKUP(VSTS_4c4a2935_7cc5_4a88_9916_4870a252c45f[[#This Row],[Area Path]],Table4[],3,FALSE)</f>
        <v>OAS</v>
      </c>
      <c r="Y854" s="4">
        <v>138509002</v>
      </c>
      <c r="Z854" s="4" t="str">
        <f>IFERROR(IF(VLOOKUP(VSTS_4c4a2935_7cc5_4a88_9916_4870a252c45f[[#This Row],[ID]],ParentLookup[],7,FALSE)="Initiative",VLOOKUP(VSTS_4c4a2935_7cc5_4a88_9916_4870a252c45f[[#This Row],[ID]],ParentLookup[],4,FALSE),#N/A),"-- Not an Initiative --")</f>
        <v>Good Enough for Daily Use</v>
      </c>
    </row>
    <row r="855" spans="1:26" x14ac:dyDescent="0.25">
      <c r="A855" s="2">
        <v>57978</v>
      </c>
      <c r="B855" s="1" t="s">
        <v>6031</v>
      </c>
      <c r="C855" s="7"/>
      <c r="D855" s="9" t="str">
        <f ca="1">IF(ISBLANK(VSTS_4c4a2935_7cc5_4a88_9916_4870a252c45f[[#This Row],[Dogfood Date]]),"",ROUND((VSTS_4c4a2935_7cc5_4a88_9916_4870a252c45f[[#This Row],[Dogfood Date]]-TODAY())/7,0))</f>
        <v/>
      </c>
      <c r="E855" s="10" t="str">
        <f ca="1">IF(VSTS_4c4a2935_7cc5_4a88_9916_4870a252c45f[[#This Row],[D_Wk]]="","No Date",IF(VSTS_4c4a2935_7cc5_4a88_9916_4870a252c45f[[#This Row],[D_Wk]]&gt;=0,"Coming Soon","Live in Dogfood"))</f>
        <v>No Date</v>
      </c>
      <c r="F855" s="7"/>
      <c r="G855" s="9" t="str">
        <f ca="1">IF(ISBLANK(VSTS_4c4a2935_7cc5_4a88_9916_4870a252c45f[[#This Row],[Release Date]]),"",ROUND((VSTS_4c4a2935_7cc5_4a88_9916_4870a252c45f[[#This Row],[Release Date]]-TODAY())/7,0))</f>
        <v/>
      </c>
      <c r="H855" s="10" t="str">
        <f ca="1">IF(VSTS_4c4a2935_7cc5_4a88_9916_4870a252c45f[[#This Row],[R_Wk]]="","No Date",IF(VSTS_4c4a2935_7cc5_4a88_9916_4870a252c45f[[#This Row],[R_Wk]]&gt;=0,"Coming Soon","Live in Prod"))</f>
        <v>No Date</v>
      </c>
      <c r="I855" s="7"/>
      <c r="J855" s="9" t="str">
        <f ca="1">IF(ISBLANK(VSTS_4c4a2935_7cc5_4a88_9916_4870a252c45f[[#This Row],[Finish Date]]),"",ROUND((VSTS_4c4a2935_7cc5_4a88_9916_4870a252c45f[[#This Row],[Finish Date]]-TODAY())/7,0))</f>
        <v/>
      </c>
      <c r="K8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55" s="1" t="s">
        <v>5967</v>
      </c>
      <c r="M855" s="1" t="s">
        <v>6032</v>
      </c>
      <c r="N855" s="1" t="s">
        <v>18</v>
      </c>
      <c r="O855" s="23">
        <v>42137.633645833332</v>
      </c>
      <c r="P855" s="23">
        <f>IFERROR(VLOOKUP(VSTS_4c4a2935_7cc5_4a88_9916_4870a252c45f[[#This Row],[ID]],PriLookup[],3,FALSE),"")</f>
        <v>42033.486481481479</v>
      </c>
      <c r="Q855" s="4" t="s">
        <v>3529</v>
      </c>
      <c r="R855" s="4"/>
      <c r="S855" s="1" t="s">
        <v>471</v>
      </c>
      <c r="T855" s="1" t="s">
        <v>2443</v>
      </c>
      <c r="U855" s="1" t="s">
        <v>2430</v>
      </c>
      <c r="V855" s="1" t="s">
        <v>5874</v>
      </c>
      <c r="W855" s="4" t="str">
        <f>VLOOKUP(VSTS_4c4a2935_7cc5_4a88_9916_4870a252c45f[[#This Row],[Area Path]],Table4[],2,FALSE)</f>
        <v>WAC_box4</v>
      </c>
      <c r="X855" s="4" t="str">
        <f>VLOOKUP(VSTS_4c4a2935_7cc5_4a88_9916_4870a252c45f[[#This Row],[Area Path]],Table4[],3,FALSE)</f>
        <v>WAC</v>
      </c>
      <c r="Y855" s="4">
        <v>1379629628</v>
      </c>
      <c r="Z855" s="4" t="str">
        <f>IFERROR(IF(VLOOKUP(VSTS_4c4a2935_7cc5_4a88_9916_4870a252c45f[[#This Row],[ID]],ParentLookup[],7,FALSE)="Initiative",VLOOKUP(VSTS_4c4a2935_7cc5_4a88_9916_4870a252c45f[[#This Row],[ID]],ParentLookup[],4,FALSE),#N/A),"-- Not an Initiative --")</f>
        <v>Good Enough for Daily Use - Box4 Simple Docs</v>
      </c>
    </row>
    <row r="856" spans="1:26" x14ac:dyDescent="0.25">
      <c r="A856" s="2">
        <v>57992</v>
      </c>
      <c r="B856" s="1" t="s">
        <v>6033</v>
      </c>
      <c r="C856" s="7"/>
      <c r="D856" s="9" t="str">
        <f ca="1">IF(ISBLANK(VSTS_4c4a2935_7cc5_4a88_9916_4870a252c45f[[#This Row],[Dogfood Date]]),"",ROUND((VSTS_4c4a2935_7cc5_4a88_9916_4870a252c45f[[#This Row],[Dogfood Date]]-TODAY())/7,0))</f>
        <v/>
      </c>
      <c r="E856" s="10" t="str">
        <f ca="1">IF(VSTS_4c4a2935_7cc5_4a88_9916_4870a252c45f[[#This Row],[D_Wk]]="","No Date",IF(VSTS_4c4a2935_7cc5_4a88_9916_4870a252c45f[[#This Row],[D_Wk]]&gt;=0,"Coming Soon","Live in Dogfood"))</f>
        <v>No Date</v>
      </c>
      <c r="F856" s="7"/>
      <c r="G856" s="9" t="str">
        <f ca="1">IF(ISBLANK(VSTS_4c4a2935_7cc5_4a88_9916_4870a252c45f[[#This Row],[Release Date]]),"",ROUND((VSTS_4c4a2935_7cc5_4a88_9916_4870a252c45f[[#This Row],[Release Date]]-TODAY())/7,0))</f>
        <v/>
      </c>
      <c r="H856" s="10" t="str">
        <f ca="1">IF(VSTS_4c4a2935_7cc5_4a88_9916_4870a252c45f[[#This Row],[R_Wk]]="","No Date",IF(VSTS_4c4a2935_7cc5_4a88_9916_4870a252c45f[[#This Row],[R_Wk]]&gt;=0,"Coming Soon","Live in Prod"))</f>
        <v>No Date</v>
      </c>
      <c r="I856" s="7"/>
      <c r="J856" s="9" t="str">
        <f ca="1">IF(ISBLANK(VSTS_4c4a2935_7cc5_4a88_9916_4870a252c45f[[#This Row],[Finish Date]]),"",ROUND((VSTS_4c4a2935_7cc5_4a88_9916_4870a252c45f[[#This Row],[Finish Date]]-TODAY())/7,0))</f>
        <v/>
      </c>
      <c r="K85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56" s="1" t="s">
        <v>5967</v>
      </c>
      <c r="M856" s="1" t="s">
        <v>2638</v>
      </c>
      <c r="N856" s="1" t="s">
        <v>18</v>
      </c>
      <c r="O856" s="23">
        <v>42137.633645833332</v>
      </c>
      <c r="P856" s="23">
        <f>IFERROR(VLOOKUP(VSTS_4c4a2935_7cc5_4a88_9916_4870a252c45f[[#This Row],[ID]],PriLookup[],3,FALSE),"")</f>
        <v>42144.406527777777</v>
      </c>
      <c r="Q856" s="4" t="s">
        <v>3529</v>
      </c>
      <c r="R856" s="4"/>
      <c r="S856" s="1" t="s">
        <v>701</v>
      </c>
      <c r="T856" s="1" t="s">
        <v>2443</v>
      </c>
      <c r="U856" s="1" t="s">
        <v>2430</v>
      </c>
      <c r="V856" s="1" t="s">
        <v>5874</v>
      </c>
      <c r="W856" s="4" t="str">
        <f>VLOOKUP(VSTS_4c4a2935_7cc5_4a88_9916_4870a252c45f[[#This Row],[Area Path]],Table4[],2,FALSE)</f>
        <v>WAC_box4</v>
      </c>
      <c r="X856" s="4" t="str">
        <f>VLOOKUP(VSTS_4c4a2935_7cc5_4a88_9916_4870a252c45f[[#This Row],[Area Path]],Table4[],3,FALSE)</f>
        <v>WAC</v>
      </c>
      <c r="Y856" s="4">
        <v>1402777776</v>
      </c>
      <c r="Z856" s="4" t="str">
        <f>IFERROR(IF(VLOOKUP(VSTS_4c4a2935_7cc5_4a88_9916_4870a252c45f[[#This Row],[ID]],ParentLookup[],7,FALSE)="Initiative",VLOOKUP(VSTS_4c4a2935_7cc5_4a88_9916_4870a252c45f[[#This Row],[ID]],ParentLookup[],4,FALSE),#N/A),"-- Not an Initiative --")</f>
        <v>Good Enough for Daily Use - Box4 Simple Docs</v>
      </c>
    </row>
    <row r="857" spans="1:26" x14ac:dyDescent="0.25">
      <c r="A857" s="2">
        <v>59087</v>
      </c>
      <c r="B857" s="1" t="s">
        <v>2639</v>
      </c>
      <c r="C857" s="7"/>
      <c r="D857" s="9" t="str">
        <f ca="1">IF(ISBLANK(VSTS_4c4a2935_7cc5_4a88_9916_4870a252c45f[[#This Row],[Dogfood Date]]),"",ROUND((VSTS_4c4a2935_7cc5_4a88_9916_4870a252c45f[[#This Row],[Dogfood Date]]-TODAY())/7,0))</f>
        <v/>
      </c>
      <c r="E857" s="22" t="str">
        <f ca="1">IF(VSTS_4c4a2935_7cc5_4a88_9916_4870a252c45f[[#This Row],[D_Wk]]="","No Date",IF(VSTS_4c4a2935_7cc5_4a88_9916_4870a252c45f[[#This Row],[D_Wk]]&gt;=0,"Coming Soon","Live in Dogfood"))</f>
        <v>No Date</v>
      </c>
      <c r="F857" s="7"/>
      <c r="G857" s="9" t="str">
        <f ca="1">IF(ISBLANK(VSTS_4c4a2935_7cc5_4a88_9916_4870a252c45f[[#This Row],[Release Date]]),"",ROUND((VSTS_4c4a2935_7cc5_4a88_9916_4870a252c45f[[#This Row],[Release Date]]-TODAY())/7,0))</f>
        <v/>
      </c>
      <c r="H857" s="22" t="str">
        <f ca="1">IF(VSTS_4c4a2935_7cc5_4a88_9916_4870a252c45f[[#This Row],[R_Wk]]="","No Date",IF(VSTS_4c4a2935_7cc5_4a88_9916_4870a252c45f[[#This Row],[R_Wk]]&gt;=0,"Coming Soon","Live in Prod"))</f>
        <v>No Date</v>
      </c>
      <c r="I857" s="7"/>
      <c r="J857" s="9" t="str">
        <f ca="1">IF(ISBLANK(VSTS_4c4a2935_7cc5_4a88_9916_4870a252c45f[[#This Row],[Finish Date]]),"",ROUND((VSTS_4c4a2935_7cc5_4a88_9916_4870a252c45f[[#This Row],[Finish Date]]-TODAY())/7,0))</f>
        <v/>
      </c>
      <c r="K85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57" s="1" t="s">
        <v>5931</v>
      </c>
      <c r="M857" s="1" t="s">
        <v>2640</v>
      </c>
      <c r="N857" s="1" t="s">
        <v>19</v>
      </c>
      <c r="O857" s="23">
        <v>42137.633425925924</v>
      </c>
      <c r="P857" s="23">
        <f>IFERROR(VLOOKUP(VSTS_4c4a2935_7cc5_4a88_9916_4870a252c45f[[#This Row],[ID]],PriLookup[],3,FALSE),"")</f>
        <v>42032.319178240738</v>
      </c>
      <c r="Q857" s="4"/>
      <c r="R857" s="4"/>
      <c r="S857" s="1" t="s">
        <v>1180</v>
      </c>
      <c r="T857" s="1" t="s">
        <v>2443</v>
      </c>
      <c r="U857" s="1" t="s">
        <v>2430</v>
      </c>
      <c r="V857" s="1" t="s">
        <v>5867</v>
      </c>
      <c r="W857" s="4" t="str">
        <f>VLOOKUP(VSTS_4c4a2935_7cc5_4a88_9916_4870a252c45f[[#This Row],[Area Path]],Table4[],2,FALSE)</f>
        <v>WAC Service Engineering</v>
      </c>
      <c r="X857" s="4" t="str">
        <f>VLOOKUP(VSTS_4c4a2935_7cc5_4a88_9916_4870a252c45f[[#This Row],[Area Path]],Table4[],3,FALSE)</f>
        <v>WAC</v>
      </c>
      <c r="Y857" s="4">
        <v>240740740</v>
      </c>
      <c r="Z857" s="4" t="str">
        <f>IFERROR(IF(VLOOKUP(VSTS_4c4a2935_7cc5_4a88_9916_4870a252c45f[[#This Row],[ID]],ParentLookup[],7,FALSE)="Initiative",VLOOKUP(VSTS_4c4a2935_7cc5_4a88_9916_4870a252c45f[[#This Row],[ID]],ParentLookup[],4,FALSE),#N/A),"-- Not an Initiative --")</f>
        <v>-- Not an Initiative --</v>
      </c>
    </row>
    <row r="858" spans="1:26" x14ac:dyDescent="0.25">
      <c r="A858" s="2">
        <v>59125</v>
      </c>
      <c r="B858" s="1" t="s">
        <v>2641</v>
      </c>
      <c r="C858" s="7">
        <v>42069</v>
      </c>
      <c r="D858" s="9">
        <f ca="1">IF(ISBLANK(VSTS_4c4a2935_7cc5_4a88_9916_4870a252c45f[[#This Row],[Dogfood Date]]),"",ROUND((VSTS_4c4a2935_7cc5_4a88_9916_4870a252c45f[[#This Row],[Dogfood Date]]-TODAY())/7,0))</f>
        <v>-19</v>
      </c>
      <c r="E858" s="10" t="str">
        <f ca="1">IF(VSTS_4c4a2935_7cc5_4a88_9916_4870a252c45f[[#This Row],[D_Wk]]="","No Date",IF(VSTS_4c4a2935_7cc5_4a88_9916_4870a252c45f[[#This Row],[D_Wk]]&gt;=0,"Coming Soon","Live in Dogfood"))</f>
        <v>Live in Dogfood</v>
      </c>
      <c r="F858" s="7">
        <v>42069</v>
      </c>
      <c r="G858" s="9">
        <f ca="1">IF(ISBLANK(VSTS_4c4a2935_7cc5_4a88_9916_4870a252c45f[[#This Row],[Release Date]]),"",ROUND((VSTS_4c4a2935_7cc5_4a88_9916_4870a252c45f[[#This Row],[Release Date]]-TODAY())/7,0))</f>
        <v>-19</v>
      </c>
      <c r="H858" s="10" t="str">
        <f ca="1">IF(VSTS_4c4a2935_7cc5_4a88_9916_4870a252c45f[[#This Row],[R_Wk]]="","No Date",IF(VSTS_4c4a2935_7cc5_4a88_9916_4870a252c45f[[#This Row],[R_Wk]]&gt;=0,"Coming Soon","Live in Prod"))</f>
        <v>Live in Prod</v>
      </c>
      <c r="I858" s="7">
        <v>42069</v>
      </c>
      <c r="J858" s="9">
        <f ca="1">IF(ISBLANK(VSTS_4c4a2935_7cc5_4a88_9916_4870a252c45f[[#This Row],[Finish Date]]),"",ROUND((VSTS_4c4a2935_7cc5_4a88_9916_4870a252c45f[[#This Row],[Finish Date]]-TODAY())/7,0))</f>
        <v>-19</v>
      </c>
      <c r="K85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58" s="1"/>
      <c r="M858" s="1" t="s">
        <v>3544</v>
      </c>
      <c r="N858" s="1" t="s">
        <v>19</v>
      </c>
      <c r="O858" s="23">
        <v>42137.633425925924</v>
      </c>
      <c r="P858" s="23">
        <f>IFERROR(VLOOKUP(VSTS_4c4a2935_7cc5_4a88_9916_4870a252c45f[[#This Row],[ID]],PriLookup[],3,FALSE),"")</f>
        <v>42026.5002662037</v>
      </c>
      <c r="Q858" s="4" t="s">
        <v>4155</v>
      </c>
      <c r="R858" s="4"/>
      <c r="S858" s="1" t="s">
        <v>1237</v>
      </c>
      <c r="T858" s="1" t="s">
        <v>2443</v>
      </c>
      <c r="U858" s="1" t="s">
        <v>2430</v>
      </c>
      <c r="V858" s="1" t="s">
        <v>5864</v>
      </c>
      <c r="W858" s="4" t="str">
        <f>VLOOKUP(VSTS_4c4a2935_7cc5_4a88_9916_4870a252c45f[[#This Row],[Area Path]],Table4[],2,FALSE)</f>
        <v>WAC Engineering Efficiency</v>
      </c>
      <c r="X858" s="4" t="str">
        <f>VLOOKUP(VSTS_4c4a2935_7cc5_4a88_9916_4870a252c45f[[#This Row],[Area Path]],Table4[],3,FALSE)</f>
        <v>WAC</v>
      </c>
      <c r="Y858" s="4">
        <v>1985646560</v>
      </c>
      <c r="Z858" s="4" t="str">
        <f>IFERROR(IF(VLOOKUP(VSTS_4c4a2935_7cc5_4a88_9916_4870a252c45f[[#This Row],[ID]],ParentLookup[],7,FALSE)="Initiative",VLOOKUP(VSTS_4c4a2935_7cc5_4a88_9916_4870a252c45f[[#This Row],[ID]],ParentLookup[],4,FALSE),#N/A),"-- Not an Initiative --")</f>
        <v>Automation: Make it reliable and manageable</v>
      </c>
    </row>
    <row r="859" spans="1:26" x14ac:dyDescent="0.25">
      <c r="A859" s="2">
        <v>59126</v>
      </c>
      <c r="B859" s="1" t="s">
        <v>2642</v>
      </c>
      <c r="C859" s="7"/>
      <c r="D859" s="9" t="str">
        <f ca="1">IF(ISBLANK(VSTS_4c4a2935_7cc5_4a88_9916_4870a252c45f[[#This Row],[Dogfood Date]]),"",ROUND((VSTS_4c4a2935_7cc5_4a88_9916_4870a252c45f[[#This Row],[Dogfood Date]]-TODAY())/7,0))</f>
        <v/>
      </c>
      <c r="E859" s="10" t="str">
        <f ca="1">IF(VSTS_4c4a2935_7cc5_4a88_9916_4870a252c45f[[#This Row],[D_Wk]]="","No Date",IF(VSTS_4c4a2935_7cc5_4a88_9916_4870a252c45f[[#This Row],[D_Wk]]&gt;=0,"Coming Soon","Live in Dogfood"))</f>
        <v>No Date</v>
      </c>
      <c r="F859" s="7"/>
      <c r="G859" s="9" t="str">
        <f ca="1">IF(ISBLANK(VSTS_4c4a2935_7cc5_4a88_9916_4870a252c45f[[#This Row],[Release Date]]),"",ROUND((VSTS_4c4a2935_7cc5_4a88_9916_4870a252c45f[[#This Row],[Release Date]]-TODAY())/7,0))</f>
        <v/>
      </c>
      <c r="H859" s="10" t="str">
        <f ca="1">IF(VSTS_4c4a2935_7cc5_4a88_9916_4870a252c45f[[#This Row],[R_Wk]]="","No Date",IF(VSTS_4c4a2935_7cc5_4a88_9916_4870a252c45f[[#This Row],[R_Wk]]&gt;=0,"Coming Soon","Live in Prod"))</f>
        <v>No Date</v>
      </c>
      <c r="I859" s="7"/>
      <c r="J859" s="9" t="str">
        <f ca="1">IF(ISBLANK(VSTS_4c4a2935_7cc5_4a88_9916_4870a252c45f[[#This Row],[Finish Date]]),"",ROUND((VSTS_4c4a2935_7cc5_4a88_9916_4870a252c45f[[#This Row],[Finish Date]]-TODAY())/7,0))</f>
        <v/>
      </c>
      <c r="K85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59" s="1"/>
      <c r="M859" s="1" t="s">
        <v>3545</v>
      </c>
      <c r="N859" s="1" t="s">
        <v>19</v>
      </c>
      <c r="O859" s="23">
        <v>42145.552974537037</v>
      </c>
      <c r="P859" s="23">
        <f>IFERROR(VLOOKUP(VSTS_4c4a2935_7cc5_4a88_9916_4870a252c45f[[#This Row],[ID]],PriLookup[],3,FALSE),"")</f>
        <v>42026.499502314815</v>
      </c>
      <c r="Q859" s="4" t="s">
        <v>4155</v>
      </c>
      <c r="R859" s="4"/>
      <c r="S859" s="1" t="s">
        <v>604</v>
      </c>
      <c r="T859" s="1" t="s">
        <v>2443</v>
      </c>
      <c r="U859" s="1" t="s">
        <v>2430</v>
      </c>
      <c r="V859" s="1" t="s">
        <v>5864</v>
      </c>
      <c r="W859" s="4" t="str">
        <f>VLOOKUP(VSTS_4c4a2935_7cc5_4a88_9916_4870a252c45f[[#This Row],[Area Path]],Table4[],2,FALSE)</f>
        <v>WAC Engineering Efficiency</v>
      </c>
      <c r="X859" s="4" t="str">
        <f>VLOOKUP(VSTS_4c4a2935_7cc5_4a88_9916_4870a252c45f[[#This Row],[Area Path]],Table4[],3,FALSE)</f>
        <v>WAC</v>
      </c>
      <c r="Y859" s="4">
        <v>1985649954</v>
      </c>
      <c r="Z859" s="4" t="str">
        <f>IFERROR(IF(VLOOKUP(VSTS_4c4a2935_7cc5_4a88_9916_4870a252c45f[[#This Row],[ID]],ParentLookup[],7,FALSE)="Initiative",VLOOKUP(VSTS_4c4a2935_7cc5_4a88_9916_4870a252c45f[[#This Row],[ID]],ParentLookup[],4,FALSE),#N/A),"-- Not an Initiative --")</f>
        <v>Automation: Make it reliable and manageable</v>
      </c>
    </row>
    <row r="860" spans="1:26" x14ac:dyDescent="0.25">
      <c r="A860" s="2">
        <v>59220</v>
      </c>
      <c r="B860" s="1" t="s">
        <v>2643</v>
      </c>
      <c r="C860" s="7">
        <v>42102</v>
      </c>
      <c r="D860" s="9">
        <f ca="1">IF(ISBLANK(VSTS_4c4a2935_7cc5_4a88_9916_4870a252c45f[[#This Row],[Dogfood Date]]),"",ROUND((VSTS_4c4a2935_7cc5_4a88_9916_4870a252c45f[[#This Row],[Dogfood Date]]-TODAY())/7,0))</f>
        <v>-14</v>
      </c>
      <c r="E860" s="10" t="str">
        <f ca="1">IF(VSTS_4c4a2935_7cc5_4a88_9916_4870a252c45f[[#This Row],[D_Wk]]="","No Date",IF(VSTS_4c4a2935_7cc5_4a88_9916_4870a252c45f[[#This Row],[D_Wk]]&gt;=0,"Coming Soon","Live in Dogfood"))</f>
        <v>Live in Dogfood</v>
      </c>
      <c r="F860" s="7">
        <v>42107</v>
      </c>
      <c r="G860" s="9">
        <f ca="1">IF(ISBLANK(VSTS_4c4a2935_7cc5_4a88_9916_4870a252c45f[[#This Row],[Release Date]]),"",ROUND((VSTS_4c4a2935_7cc5_4a88_9916_4870a252c45f[[#This Row],[Release Date]]-TODAY())/7,0))</f>
        <v>-13</v>
      </c>
      <c r="H860" s="10" t="str">
        <f ca="1">IF(VSTS_4c4a2935_7cc5_4a88_9916_4870a252c45f[[#This Row],[R_Wk]]="","No Date",IF(VSTS_4c4a2935_7cc5_4a88_9916_4870a252c45f[[#This Row],[R_Wk]]&gt;=0,"Coming Soon","Live in Prod"))</f>
        <v>Live in Prod</v>
      </c>
      <c r="I860" s="7"/>
      <c r="J860" s="9" t="str">
        <f ca="1">IF(ISBLANK(VSTS_4c4a2935_7cc5_4a88_9916_4870a252c45f[[#This Row],[Finish Date]]),"",ROUND((VSTS_4c4a2935_7cc5_4a88_9916_4870a252c45f[[#This Row],[Finish Date]]-TODAY())/7,0))</f>
        <v/>
      </c>
      <c r="K86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60" s="1" t="s">
        <v>5920</v>
      </c>
      <c r="M860" s="1" t="s">
        <v>3547</v>
      </c>
      <c r="N860" s="1" t="s">
        <v>18</v>
      </c>
      <c r="O860" s="23">
        <v>42137.633645833332</v>
      </c>
      <c r="P860" s="23">
        <f>IFERROR(VLOOKUP(VSTS_4c4a2935_7cc5_4a88_9916_4870a252c45f[[#This Row],[ID]],PriLookup[],3,FALSE),"")</f>
        <v>42040.473368055558</v>
      </c>
      <c r="Q860" s="4" t="s">
        <v>4155</v>
      </c>
      <c r="R860" s="4"/>
      <c r="S860" s="1" t="s">
        <v>1879</v>
      </c>
      <c r="T860" s="1" t="s">
        <v>2443</v>
      </c>
      <c r="U860" s="1" t="s">
        <v>2430</v>
      </c>
      <c r="V860" s="1" t="s">
        <v>5869</v>
      </c>
      <c r="W860" s="4" t="str">
        <f>VLOOKUP(VSTS_4c4a2935_7cc5_4a88_9916_4870a252c45f[[#This Row],[Area Path]],Table4[],2,FALSE)</f>
        <v>WAC_capacity</v>
      </c>
      <c r="X860" s="4" t="str">
        <f>VLOOKUP(VSTS_4c4a2935_7cc5_4a88_9916_4870a252c45f[[#This Row],[Area Path]],Table4[],3,FALSE)</f>
        <v>WAC</v>
      </c>
      <c r="Y860" s="4">
        <v>1885270830</v>
      </c>
      <c r="Z860" s="4" t="str">
        <f>IFERROR(IF(VLOOKUP(VSTS_4c4a2935_7cc5_4a88_9916_4870a252c45f[[#This Row],[ID]],ParentLookup[],7,FALSE)="Initiative",VLOOKUP(VSTS_4c4a2935_7cc5_4a88_9916_4870a252c45f[[#This Row],[ID]],ParentLookup[],4,FALSE),#N/A),"-- Not an Initiative --")</f>
        <v>Building out our Capacity</v>
      </c>
    </row>
    <row r="861" spans="1:26" hidden="1" x14ac:dyDescent="0.25">
      <c r="A861" s="2">
        <v>59976</v>
      </c>
      <c r="B861" s="1" t="s">
        <v>4111</v>
      </c>
      <c r="C861" s="7">
        <v>42039</v>
      </c>
      <c r="D861" s="9">
        <f ca="1">IF(ISBLANK(VSTS_4c4a2935_7cc5_4a88_9916_4870a252c45f[[#This Row],[Dogfood Date]]),"",ROUND((VSTS_4c4a2935_7cc5_4a88_9916_4870a252c45f[[#This Row],[Dogfood Date]]-TODAY())/7,0))</f>
        <v>-23</v>
      </c>
      <c r="E861" s="10" t="str">
        <f ca="1">IF(VSTS_4c4a2935_7cc5_4a88_9916_4870a252c45f[[#This Row],[D_Wk]]="","No Date",IF(VSTS_4c4a2935_7cc5_4a88_9916_4870a252c45f[[#This Row],[D_Wk]]&gt;=0,"Coming Soon","Live in Dogfood"))</f>
        <v>Live in Dogfood</v>
      </c>
      <c r="F861" s="7">
        <v>42069</v>
      </c>
      <c r="G861" s="9">
        <f ca="1">IF(ISBLANK(VSTS_4c4a2935_7cc5_4a88_9916_4870a252c45f[[#This Row],[Release Date]]),"",ROUND((VSTS_4c4a2935_7cc5_4a88_9916_4870a252c45f[[#This Row],[Release Date]]-TODAY())/7,0))</f>
        <v>-19</v>
      </c>
      <c r="H861" s="10" t="str">
        <f ca="1">IF(VSTS_4c4a2935_7cc5_4a88_9916_4870a252c45f[[#This Row],[R_Wk]]="","No Date",IF(VSTS_4c4a2935_7cc5_4a88_9916_4870a252c45f[[#This Row],[R_Wk]]&gt;=0,"Coming Soon","Live in Prod"))</f>
        <v>Live in Prod</v>
      </c>
      <c r="I861" s="7">
        <v>42138</v>
      </c>
      <c r="J861" s="9">
        <f ca="1">IF(ISBLANK(VSTS_4c4a2935_7cc5_4a88_9916_4870a252c45f[[#This Row],[Finish Date]]),"",ROUND((VSTS_4c4a2935_7cc5_4a88_9916_4870a252c45f[[#This Row],[Finish Date]]-TODAY())/7,0))</f>
        <v>-9</v>
      </c>
      <c r="K86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61" s="1" t="s">
        <v>5943</v>
      </c>
      <c r="M861" s="1" t="s">
        <v>2791</v>
      </c>
      <c r="N861" s="1" t="s">
        <v>19</v>
      </c>
      <c r="O861" s="23">
        <v>42151.910231481481</v>
      </c>
      <c r="P861" s="23">
        <f>IFERROR(VLOOKUP(VSTS_4c4a2935_7cc5_4a88_9916_4870a252c45f[[#This Row],[ID]],PriLookup[],3,FALSE),"")</f>
        <v>42071.995162037034</v>
      </c>
      <c r="Q861" s="4" t="s">
        <v>4569</v>
      </c>
      <c r="R861" s="4"/>
      <c r="S861" s="1" t="s">
        <v>723</v>
      </c>
      <c r="T861" s="1" t="s">
        <v>5892</v>
      </c>
      <c r="U861" s="1" t="s">
        <v>2430</v>
      </c>
      <c r="V861" s="1" t="s">
        <v>2445</v>
      </c>
      <c r="W861" s="4" t="str">
        <f>VLOOKUP(VSTS_4c4a2935_7cc5_4a88_9916_4870a252c45f[[#This Row],[Area Path]],Table4[],2,FALSE)</f>
        <v>OAS</v>
      </c>
      <c r="X861" s="4" t="str">
        <f>VLOOKUP(VSTS_4c4a2935_7cc5_4a88_9916_4870a252c45f[[#This Row],[Area Path]],Table4[],3,FALSE)</f>
        <v>OAS</v>
      </c>
      <c r="Y861" s="4">
        <v>138975918</v>
      </c>
      <c r="Z861" s="4" t="str">
        <f>IFERROR(IF(VLOOKUP(VSTS_4c4a2935_7cc5_4a88_9916_4870a252c45f[[#This Row],[ID]],ParentLookup[],7,FALSE)="Initiative",VLOOKUP(VSTS_4c4a2935_7cc5_4a88_9916_4870a252c45f[[#This Row],[ID]],ParentLookup[],4,FALSE),#N/A),"-- Not an Initiative --")</f>
        <v>Boot a lot faster (PowerPoint)</v>
      </c>
    </row>
    <row r="862" spans="1:26" hidden="1" x14ac:dyDescent="0.25">
      <c r="A862" s="2">
        <v>59977</v>
      </c>
      <c r="B862" s="1" t="s">
        <v>2896</v>
      </c>
      <c r="C862" s="7">
        <v>42069</v>
      </c>
      <c r="D862" s="9">
        <f ca="1">IF(ISBLANK(VSTS_4c4a2935_7cc5_4a88_9916_4870a252c45f[[#This Row],[Dogfood Date]]),"",ROUND((VSTS_4c4a2935_7cc5_4a88_9916_4870a252c45f[[#This Row],[Dogfood Date]]-TODAY())/7,0))</f>
        <v>-19</v>
      </c>
      <c r="E862" s="10" t="str">
        <f ca="1">IF(VSTS_4c4a2935_7cc5_4a88_9916_4870a252c45f[[#This Row],[D_Wk]]="","No Date",IF(VSTS_4c4a2935_7cc5_4a88_9916_4870a252c45f[[#This Row],[D_Wk]]&gt;=0,"Coming Soon","Live in Dogfood"))</f>
        <v>Live in Dogfood</v>
      </c>
      <c r="F862" s="7">
        <v>42083</v>
      </c>
      <c r="G862" s="9">
        <f ca="1">IF(ISBLANK(VSTS_4c4a2935_7cc5_4a88_9916_4870a252c45f[[#This Row],[Release Date]]),"",ROUND((VSTS_4c4a2935_7cc5_4a88_9916_4870a252c45f[[#This Row],[Release Date]]-TODAY())/7,0))</f>
        <v>-17</v>
      </c>
      <c r="H862" s="10" t="str">
        <f ca="1">IF(VSTS_4c4a2935_7cc5_4a88_9916_4870a252c45f[[#This Row],[R_Wk]]="","No Date",IF(VSTS_4c4a2935_7cc5_4a88_9916_4870a252c45f[[#This Row],[R_Wk]]&gt;=0,"Coming Soon","Live in Prod"))</f>
        <v>Live in Prod</v>
      </c>
      <c r="I862" s="7">
        <v>42138</v>
      </c>
      <c r="J862" s="9">
        <f ca="1">IF(ISBLANK(VSTS_4c4a2935_7cc5_4a88_9916_4870a252c45f[[#This Row],[Finish Date]]),"",ROUND((VSTS_4c4a2935_7cc5_4a88_9916_4870a252c45f[[#This Row],[Finish Date]]-TODAY())/7,0))</f>
        <v>-9</v>
      </c>
      <c r="K86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62" s="1" t="s">
        <v>5943</v>
      </c>
      <c r="M862" s="1" t="s">
        <v>2791</v>
      </c>
      <c r="N862" s="1" t="s">
        <v>19</v>
      </c>
      <c r="O862" s="23">
        <v>42151.910636574074</v>
      </c>
      <c r="P862" s="23">
        <f>IFERROR(VLOOKUP(VSTS_4c4a2935_7cc5_4a88_9916_4870a252c45f[[#This Row],[ID]],PriLookup[],3,FALSE),"")</f>
        <v>42071.995520833334</v>
      </c>
      <c r="Q862" s="4" t="s">
        <v>4569</v>
      </c>
      <c r="R862" s="4"/>
      <c r="S862" s="1" t="s">
        <v>723</v>
      </c>
      <c r="T862" s="1" t="s">
        <v>5892</v>
      </c>
      <c r="U862" s="1" t="s">
        <v>2430</v>
      </c>
      <c r="V862" s="1" t="s">
        <v>2445</v>
      </c>
      <c r="W862" s="4" t="str">
        <f>VLOOKUP(VSTS_4c4a2935_7cc5_4a88_9916_4870a252c45f[[#This Row],[Area Path]],Table4[],2,FALSE)</f>
        <v>OAS</v>
      </c>
      <c r="X862" s="4" t="str">
        <f>VLOOKUP(VSTS_4c4a2935_7cc5_4a88_9916_4870a252c45f[[#This Row],[Area Path]],Table4[],3,FALSE)</f>
        <v>OAS</v>
      </c>
      <c r="Y862" s="4">
        <v>138977139</v>
      </c>
      <c r="Z862" s="4" t="str">
        <f>IFERROR(IF(VLOOKUP(VSTS_4c4a2935_7cc5_4a88_9916_4870a252c45f[[#This Row],[ID]],ParentLookup[],7,FALSE)="Initiative",VLOOKUP(VSTS_4c4a2935_7cc5_4a88_9916_4870a252c45f[[#This Row],[ID]],ParentLookup[],4,FALSE),#N/A),"-- Not an Initiative --")</f>
        <v>Boot a lot faster (PowerPoint)</v>
      </c>
    </row>
    <row r="863" spans="1:26" hidden="1" x14ac:dyDescent="0.25">
      <c r="A863" s="2">
        <v>59978</v>
      </c>
      <c r="B863" s="1" t="s">
        <v>2897</v>
      </c>
      <c r="C863" s="7">
        <v>42035.666666666664</v>
      </c>
      <c r="D863" s="9">
        <f ca="1">IF(ISBLANK(VSTS_4c4a2935_7cc5_4a88_9916_4870a252c45f[[#This Row],[Dogfood Date]]),"",ROUND((VSTS_4c4a2935_7cc5_4a88_9916_4870a252c45f[[#This Row],[Dogfood Date]]-TODAY())/7,0))</f>
        <v>-23</v>
      </c>
      <c r="E863" s="10" t="str">
        <f ca="1">IF(VSTS_4c4a2935_7cc5_4a88_9916_4870a252c45f[[#This Row],[D_Wk]]="","No Date",IF(VSTS_4c4a2935_7cc5_4a88_9916_4870a252c45f[[#This Row],[D_Wk]]&gt;=0,"Coming Soon","Live in Dogfood"))</f>
        <v>Live in Dogfood</v>
      </c>
      <c r="F863" s="7">
        <v>42075.375</v>
      </c>
      <c r="G863" s="9">
        <f ca="1">IF(ISBLANK(VSTS_4c4a2935_7cc5_4a88_9916_4870a252c45f[[#This Row],[Release Date]]),"",ROUND((VSTS_4c4a2935_7cc5_4a88_9916_4870a252c45f[[#This Row],[Release Date]]-TODAY())/7,0))</f>
        <v>-18</v>
      </c>
      <c r="H863" s="10" t="str">
        <f ca="1">IF(VSTS_4c4a2935_7cc5_4a88_9916_4870a252c45f[[#This Row],[R_Wk]]="","No Date",IF(VSTS_4c4a2935_7cc5_4a88_9916_4870a252c45f[[#This Row],[R_Wk]]&gt;=0,"Coming Soon","Live in Prod"))</f>
        <v>Live in Prod</v>
      </c>
      <c r="I863" s="7">
        <v>42080.375</v>
      </c>
      <c r="J863" s="9">
        <f ca="1">IF(ISBLANK(VSTS_4c4a2935_7cc5_4a88_9916_4870a252c45f[[#This Row],[Finish Date]]),"",ROUND((VSTS_4c4a2935_7cc5_4a88_9916_4870a252c45f[[#This Row],[Finish Date]]-TODAY())/7,0))</f>
        <v>-17</v>
      </c>
      <c r="K86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63" s="1" t="s">
        <v>5943</v>
      </c>
      <c r="M863" s="1" t="s">
        <v>3523</v>
      </c>
      <c r="N863" s="1" t="s">
        <v>19</v>
      </c>
      <c r="O863" s="23">
        <v>42137.633425925924</v>
      </c>
      <c r="P863" s="23">
        <f>IFERROR(VLOOKUP(VSTS_4c4a2935_7cc5_4a88_9916_4870a252c45f[[#This Row],[ID]],PriLookup[],3,FALSE),"")</f>
        <v>42071.995891203704</v>
      </c>
      <c r="Q863" s="4" t="s">
        <v>4578</v>
      </c>
      <c r="R863" s="4"/>
      <c r="S863" s="1" t="s">
        <v>1050</v>
      </c>
      <c r="T863" s="1" t="s">
        <v>5892</v>
      </c>
      <c r="U863" s="1" t="s">
        <v>2430</v>
      </c>
      <c r="V863" s="1" t="s">
        <v>2445</v>
      </c>
      <c r="W863" s="4" t="str">
        <f>VLOOKUP(VSTS_4c4a2935_7cc5_4a88_9916_4870a252c45f[[#This Row],[Area Path]],Table4[],2,FALSE)</f>
        <v>OAS</v>
      </c>
      <c r="X863" s="4" t="str">
        <f>VLOOKUP(VSTS_4c4a2935_7cc5_4a88_9916_4870a252c45f[[#This Row],[Area Path]],Table4[],3,FALSE)</f>
        <v>OAS</v>
      </c>
      <c r="Y863" s="4">
        <v>138974698</v>
      </c>
      <c r="Z863" s="4" t="str">
        <f>IFERROR(IF(VLOOKUP(VSTS_4c4a2935_7cc5_4a88_9916_4870a252c45f[[#This Row],[ID]],ParentLookup[],7,FALSE)="Initiative",VLOOKUP(VSTS_4c4a2935_7cc5_4a88_9916_4870a252c45f[[#This Row],[ID]],ParentLookup[],4,FALSE),#N/A),"-- Not an Initiative --")</f>
        <v>Boot a lot faster (PowerPoint)</v>
      </c>
    </row>
    <row r="864" spans="1:26" hidden="1" x14ac:dyDescent="0.25">
      <c r="A864" s="2">
        <v>59980</v>
      </c>
      <c r="B864" s="1" t="s">
        <v>2898</v>
      </c>
      <c r="C864" s="7">
        <v>42042.666666666664</v>
      </c>
      <c r="D864" s="9">
        <f ca="1">IF(ISBLANK(VSTS_4c4a2935_7cc5_4a88_9916_4870a252c45f[[#This Row],[Dogfood Date]]),"",ROUND((VSTS_4c4a2935_7cc5_4a88_9916_4870a252c45f[[#This Row],[Dogfood Date]]-TODAY())/7,0))</f>
        <v>-22</v>
      </c>
      <c r="E864" s="22" t="str">
        <f ca="1">IF(VSTS_4c4a2935_7cc5_4a88_9916_4870a252c45f[[#This Row],[D_Wk]]="","No Date",IF(VSTS_4c4a2935_7cc5_4a88_9916_4870a252c45f[[#This Row],[D_Wk]]&gt;=0,"Coming Soon","Live in Dogfood"))</f>
        <v>Live in Dogfood</v>
      </c>
      <c r="F864" s="7">
        <v>42049.666666666664</v>
      </c>
      <c r="G864" s="9">
        <f ca="1">IF(ISBLANK(VSTS_4c4a2935_7cc5_4a88_9916_4870a252c45f[[#This Row],[Release Date]]),"",ROUND((VSTS_4c4a2935_7cc5_4a88_9916_4870a252c45f[[#This Row],[Release Date]]-TODAY())/7,0))</f>
        <v>-21</v>
      </c>
      <c r="H864" s="22" t="str">
        <f ca="1">IF(VSTS_4c4a2935_7cc5_4a88_9916_4870a252c45f[[#This Row],[R_Wk]]="","No Date",IF(VSTS_4c4a2935_7cc5_4a88_9916_4870a252c45f[[#This Row],[R_Wk]]&gt;=0,"Coming Soon","Live in Prod"))</f>
        <v>Live in Prod</v>
      </c>
      <c r="I864" s="7">
        <v>42070.708333333336</v>
      </c>
      <c r="J864" s="9">
        <f ca="1">IF(ISBLANK(VSTS_4c4a2935_7cc5_4a88_9916_4870a252c45f[[#This Row],[Finish Date]]),"",ROUND((VSTS_4c4a2935_7cc5_4a88_9916_4870a252c45f[[#This Row],[Finish Date]]-TODAY())/7,0))</f>
        <v>-18</v>
      </c>
      <c r="K86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64" s="1" t="s">
        <v>5943</v>
      </c>
      <c r="M864" s="1"/>
      <c r="N864" s="1" t="s">
        <v>19</v>
      </c>
      <c r="O864" s="23">
        <v>42137.633425925924</v>
      </c>
      <c r="P864" s="23">
        <f>IFERROR(VLOOKUP(VSTS_4c4a2935_7cc5_4a88_9916_4870a252c45f[[#This Row],[ID]],PriLookup[],3,FALSE),"")</f>
        <v>42191.956134259257</v>
      </c>
      <c r="Q864" s="4" t="s">
        <v>4127</v>
      </c>
      <c r="R864" s="4"/>
      <c r="S864" s="1" t="s">
        <v>672</v>
      </c>
      <c r="T864" s="1" t="s">
        <v>5888</v>
      </c>
      <c r="U864" s="1" t="s">
        <v>2430</v>
      </c>
      <c r="V864" s="1" t="s">
        <v>2445</v>
      </c>
      <c r="W864" s="4" t="str">
        <f>VLOOKUP(VSTS_4c4a2935_7cc5_4a88_9916_4870a252c45f[[#This Row],[Area Path]],Table4[],2,FALSE)</f>
        <v>OAS</v>
      </c>
      <c r="X864" s="4" t="str">
        <f>VLOOKUP(VSTS_4c4a2935_7cc5_4a88_9916_4870a252c45f[[#This Row],[Area Path]],Table4[],3,FALSE)</f>
        <v>OAS</v>
      </c>
      <c r="Y864" s="4">
        <v>1999999112</v>
      </c>
      <c r="Z864" s="4" t="str">
        <f>IFERROR(IF(VLOOKUP(VSTS_4c4a2935_7cc5_4a88_9916_4870a252c45f[[#This Row],[ID]],ParentLookup[],7,FALSE)="Initiative",VLOOKUP(VSTS_4c4a2935_7cc5_4a88_9916_4870a252c45f[[#This Row],[ID]],ParentLookup[],4,FALSE),#N/A),"-- Not an Initiative --")</f>
        <v>-- Not an Initiative --</v>
      </c>
    </row>
    <row r="865" spans="1:26" hidden="1" x14ac:dyDescent="0.25">
      <c r="A865" s="2">
        <v>59986</v>
      </c>
      <c r="B865" s="1" t="s">
        <v>2831</v>
      </c>
      <c r="C865" s="7">
        <v>42067</v>
      </c>
      <c r="D865" s="9">
        <f ca="1">IF(ISBLANK(VSTS_4c4a2935_7cc5_4a88_9916_4870a252c45f[[#This Row],[Dogfood Date]]),"",ROUND((VSTS_4c4a2935_7cc5_4a88_9916_4870a252c45f[[#This Row],[Dogfood Date]]-TODAY())/7,0))</f>
        <v>-19</v>
      </c>
      <c r="E865" s="10" t="str">
        <f ca="1">IF(VSTS_4c4a2935_7cc5_4a88_9916_4870a252c45f[[#This Row],[D_Wk]]="","No Date",IF(VSTS_4c4a2935_7cc5_4a88_9916_4870a252c45f[[#This Row],[D_Wk]]&gt;=0,"Coming Soon","Live in Dogfood"))</f>
        <v>Live in Dogfood</v>
      </c>
      <c r="F865" s="7">
        <v>42116</v>
      </c>
      <c r="G865" s="9">
        <f ca="1">IF(ISBLANK(VSTS_4c4a2935_7cc5_4a88_9916_4870a252c45f[[#This Row],[Release Date]]),"",ROUND((VSTS_4c4a2935_7cc5_4a88_9916_4870a252c45f[[#This Row],[Release Date]]-TODAY())/7,0))</f>
        <v>-12</v>
      </c>
      <c r="H865" s="10" t="str">
        <f ca="1">IF(VSTS_4c4a2935_7cc5_4a88_9916_4870a252c45f[[#This Row],[R_Wk]]="","No Date",IF(VSTS_4c4a2935_7cc5_4a88_9916_4870a252c45f[[#This Row],[R_Wk]]&gt;=0,"Coming Soon","Live in Prod"))</f>
        <v>Live in Prod</v>
      </c>
      <c r="I865" s="7">
        <v>42154</v>
      </c>
      <c r="J865" s="9">
        <f ca="1">IF(ISBLANK(VSTS_4c4a2935_7cc5_4a88_9916_4870a252c45f[[#This Row],[Finish Date]]),"",ROUND((VSTS_4c4a2935_7cc5_4a88_9916_4870a252c45f[[#This Row],[Finish Date]]-TODAY())/7,0))</f>
        <v>-7</v>
      </c>
      <c r="K86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65" s="1" t="s">
        <v>5969</v>
      </c>
      <c r="M865" s="1"/>
      <c r="N865" s="1" t="s">
        <v>18</v>
      </c>
      <c r="O865" s="23">
        <v>42137.633645833332</v>
      </c>
      <c r="P865" s="23">
        <f>IFERROR(VLOOKUP(VSTS_4c4a2935_7cc5_4a88_9916_4870a252c45f[[#This Row],[ID]],PriLookup[],3,FALSE),"")</f>
        <v>42155.784166666665</v>
      </c>
      <c r="Q865" s="4" t="s">
        <v>4579</v>
      </c>
      <c r="R865" s="4"/>
      <c r="S865" s="1" t="s">
        <v>1521</v>
      </c>
      <c r="T865" s="1" t="s">
        <v>5892</v>
      </c>
      <c r="U865" s="1" t="s">
        <v>2430</v>
      </c>
      <c r="V865" s="1" t="s">
        <v>2445</v>
      </c>
      <c r="W865" s="4" t="str">
        <f>VLOOKUP(VSTS_4c4a2935_7cc5_4a88_9916_4870a252c45f[[#This Row],[Area Path]],Table4[],2,FALSE)</f>
        <v>OAS</v>
      </c>
      <c r="X865" s="4" t="str">
        <f>VLOOKUP(VSTS_4c4a2935_7cc5_4a88_9916_4870a252c45f[[#This Row],[Area Path]],Table4[],3,FALSE)</f>
        <v>OAS</v>
      </c>
      <c r="Y865" s="4">
        <v>9458960</v>
      </c>
      <c r="Z865" s="4" t="str">
        <f>IFERROR(IF(VLOOKUP(VSTS_4c4a2935_7cc5_4a88_9916_4870a252c45f[[#This Row],[ID]],ParentLookup[],7,FALSE)="Initiative",VLOOKUP(VSTS_4c4a2935_7cc5_4a88_9916_4870a252c45f[[#This Row],[ID]],ParentLookup[],4,FALSE),#N/A),"-- Not an Initiative --")</f>
        <v>Good Enough for Daily Use</v>
      </c>
    </row>
    <row r="866" spans="1:26" hidden="1" x14ac:dyDescent="0.25">
      <c r="A866" s="2">
        <v>65039</v>
      </c>
      <c r="B866" s="1" t="s">
        <v>3971</v>
      </c>
      <c r="C866" s="7">
        <v>42116</v>
      </c>
      <c r="D866" s="9">
        <f ca="1">IF(ISBLANK(VSTS_4c4a2935_7cc5_4a88_9916_4870a252c45f[[#This Row],[Dogfood Date]]),"",ROUND((VSTS_4c4a2935_7cc5_4a88_9916_4870a252c45f[[#This Row],[Dogfood Date]]-TODAY())/7,0))</f>
        <v>-12</v>
      </c>
      <c r="E866" s="22" t="str">
        <f ca="1">IF(VSTS_4c4a2935_7cc5_4a88_9916_4870a252c45f[[#This Row],[D_Wk]]="","No Date",IF(VSTS_4c4a2935_7cc5_4a88_9916_4870a252c45f[[#This Row],[D_Wk]]&gt;=0,"Coming Soon","Live in Dogfood"))</f>
        <v>Live in Dogfood</v>
      </c>
      <c r="F866" s="7">
        <v>42207</v>
      </c>
      <c r="G866" s="9">
        <f ca="1">IF(ISBLANK(VSTS_4c4a2935_7cc5_4a88_9916_4870a252c45f[[#This Row],[Release Date]]),"",ROUND((VSTS_4c4a2935_7cc5_4a88_9916_4870a252c45f[[#This Row],[Release Date]]-TODAY())/7,0))</f>
        <v>1</v>
      </c>
      <c r="H866" s="22" t="str">
        <f ca="1">IF(VSTS_4c4a2935_7cc5_4a88_9916_4870a252c45f[[#This Row],[R_Wk]]="","No Date",IF(VSTS_4c4a2935_7cc5_4a88_9916_4870a252c45f[[#This Row],[R_Wk]]&gt;=0,"Coming Soon","Live in Prod"))</f>
        <v>Coming Soon</v>
      </c>
      <c r="I866" s="7">
        <v>42228</v>
      </c>
      <c r="J866" s="9">
        <f ca="1">IF(ISBLANK(VSTS_4c4a2935_7cc5_4a88_9916_4870a252c45f[[#This Row],[Finish Date]]),"",ROUND((VSTS_4c4a2935_7cc5_4a88_9916_4870a252c45f[[#This Row],[Finish Date]]-TODAY())/7,0))</f>
        <v>4</v>
      </c>
      <c r="K86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866" s="1" t="s">
        <v>5969</v>
      </c>
      <c r="M866" s="1" t="s">
        <v>6034</v>
      </c>
      <c r="N866" s="1" t="s">
        <v>18</v>
      </c>
      <c r="O866" s="23">
        <v>42137.633645833332</v>
      </c>
      <c r="P866" s="23">
        <f>IFERROR(VLOOKUP(VSTS_4c4a2935_7cc5_4a88_9916_4870a252c45f[[#This Row],[ID]],PriLookup[],3,FALSE),"")</f>
        <v>42039.872835648152</v>
      </c>
      <c r="Q866" s="4" t="s">
        <v>4580</v>
      </c>
      <c r="R866" s="4"/>
      <c r="S866" s="1" t="s">
        <v>1521</v>
      </c>
      <c r="T866" s="1" t="s">
        <v>5894</v>
      </c>
      <c r="U866" s="1" t="s">
        <v>2430</v>
      </c>
      <c r="V866" s="1" t="s">
        <v>2445</v>
      </c>
      <c r="W866" s="4" t="str">
        <f>VLOOKUP(VSTS_4c4a2935_7cc5_4a88_9916_4870a252c45f[[#This Row],[Area Path]],Table4[],2,FALSE)</f>
        <v>OAS</v>
      </c>
      <c r="X866" s="4" t="str">
        <f>VLOOKUP(VSTS_4c4a2935_7cc5_4a88_9916_4870a252c45f[[#This Row],[Area Path]],Table4[],3,FALSE)</f>
        <v>OAS</v>
      </c>
      <c r="Y866" s="4">
        <v>6147880</v>
      </c>
      <c r="Z866" s="4" t="str">
        <f>IFERROR(IF(VLOOKUP(VSTS_4c4a2935_7cc5_4a88_9916_4870a252c45f[[#This Row],[ID]],ParentLookup[],7,FALSE)="Initiative",VLOOKUP(VSTS_4c4a2935_7cc5_4a88_9916_4870a252c45f[[#This Row],[ID]],ParentLookup[],4,FALSE),#N/A),"-- Not an Initiative --")</f>
        <v>Good Enough for Daily Use</v>
      </c>
    </row>
    <row r="867" spans="1:26" x14ac:dyDescent="0.25">
      <c r="A867" s="2">
        <v>52841</v>
      </c>
      <c r="B867" s="1" t="s">
        <v>2524</v>
      </c>
      <c r="C867" s="7"/>
      <c r="D867" s="9" t="str">
        <f ca="1">IF(ISBLANK(VSTS_4c4a2935_7cc5_4a88_9916_4870a252c45f[[#This Row],[Dogfood Date]]),"",ROUND((VSTS_4c4a2935_7cc5_4a88_9916_4870a252c45f[[#This Row],[Dogfood Date]]-TODAY())/7,0))</f>
        <v/>
      </c>
      <c r="E867" s="10" t="str">
        <f ca="1">IF(VSTS_4c4a2935_7cc5_4a88_9916_4870a252c45f[[#This Row],[D_Wk]]="","No Date",IF(VSTS_4c4a2935_7cc5_4a88_9916_4870a252c45f[[#This Row],[D_Wk]]&gt;=0,"Coming Soon","Live in Dogfood"))</f>
        <v>No Date</v>
      </c>
      <c r="F867" s="7"/>
      <c r="G867" s="9" t="str">
        <f ca="1">IF(ISBLANK(VSTS_4c4a2935_7cc5_4a88_9916_4870a252c45f[[#This Row],[Release Date]]),"",ROUND((VSTS_4c4a2935_7cc5_4a88_9916_4870a252c45f[[#This Row],[Release Date]]-TODAY())/7,0))</f>
        <v/>
      </c>
      <c r="H867" s="10" t="str">
        <f ca="1">IF(VSTS_4c4a2935_7cc5_4a88_9916_4870a252c45f[[#This Row],[R_Wk]]="","No Date",IF(VSTS_4c4a2935_7cc5_4a88_9916_4870a252c45f[[#This Row],[R_Wk]]&gt;=0,"Coming Soon","Live in Prod"))</f>
        <v>No Date</v>
      </c>
      <c r="I867" s="7">
        <v>42111</v>
      </c>
      <c r="J867" s="9">
        <f ca="1">IF(ISBLANK(VSTS_4c4a2935_7cc5_4a88_9916_4870a252c45f[[#This Row],[Finish Date]]),"",ROUND((VSTS_4c4a2935_7cc5_4a88_9916_4870a252c45f[[#This Row],[Finish Date]]-TODAY())/7,0))</f>
        <v>-13</v>
      </c>
      <c r="K86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67" s="1" t="s">
        <v>6035</v>
      </c>
      <c r="M867" s="1" t="s">
        <v>6036</v>
      </c>
      <c r="N867" s="1" t="s">
        <v>18</v>
      </c>
      <c r="O867" s="23">
        <v>42137.633645833332</v>
      </c>
      <c r="P867" s="23">
        <f>IFERROR(VLOOKUP(VSTS_4c4a2935_7cc5_4a88_9916_4870a252c45f[[#This Row],[ID]],PriLookup[],3,FALSE),"")</f>
        <v>42013.4999537037</v>
      </c>
      <c r="Q867" s="4" t="s">
        <v>4157</v>
      </c>
      <c r="R867" s="4"/>
      <c r="S867" s="1" t="s">
        <v>405</v>
      </c>
      <c r="T867" s="1" t="s">
        <v>2443</v>
      </c>
      <c r="U867" s="1" t="s">
        <v>2430</v>
      </c>
      <c r="V867" s="1" t="s">
        <v>5868</v>
      </c>
      <c r="W867" s="4" t="str">
        <f>VLOOKUP(VSTS_4c4a2935_7cc5_4a88_9916_4870a252c45f[[#This Row],[Area Path]],Table4[],2,FALSE)</f>
        <v>WAC_autopilot</v>
      </c>
      <c r="X867" s="4" t="str">
        <f>VLOOKUP(VSTS_4c4a2935_7cc5_4a88_9916_4870a252c45f[[#This Row],[Area Path]],Table4[],3,FALSE)</f>
        <v>WAC</v>
      </c>
      <c r="Y867" s="4">
        <v>1986036874</v>
      </c>
      <c r="Z867" s="4" t="str">
        <f>IFERROR(IF(VLOOKUP(VSTS_4c4a2935_7cc5_4a88_9916_4870a252c45f[[#This Row],[ID]],ParentLookup[],7,FALSE)="Initiative",VLOOKUP(VSTS_4c4a2935_7cc5_4a88_9916_4870a252c45f[[#This Row],[ID]],ParentLookup[],4,FALSE),#N/A),"-- Not an Initiative --")</f>
        <v>AutoPilot Deployments</v>
      </c>
    </row>
    <row r="868" spans="1:26" x14ac:dyDescent="0.25">
      <c r="A868" s="2">
        <v>52842</v>
      </c>
      <c r="B868" s="1" t="s">
        <v>2525</v>
      </c>
      <c r="C868" s="7"/>
      <c r="D868" s="9" t="str">
        <f ca="1">IF(ISBLANK(VSTS_4c4a2935_7cc5_4a88_9916_4870a252c45f[[#This Row],[Dogfood Date]]),"",ROUND((VSTS_4c4a2935_7cc5_4a88_9916_4870a252c45f[[#This Row],[Dogfood Date]]-TODAY())/7,0))</f>
        <v/>
      </c>
      <c r="E868" s="10" t="str">
        <f ca="1">IF(VSTS_4c4a2935_7cc5_4a88_9916_4870a252c45f[[#This Row],[D_Wk]]="","No Date",IF(VSTS_4c4a2935_7cc5_4a88_9916_4870a252c45f[[#This Row],[D_Wk]]&gt;=0,"Coming Soon","Live in Dogfood"))</f>
        <v>No Date</v>
      </c>
      <c r="F868" s="7"/>
      <c r="G868" s="9" t="str">
        <f ca="1">IF(ISBLANK(VSTS_4c4a2935_7cc5_4a88_9916_4870a252c45f[[#This Row],[Release Date]]),"",ROUND((VSTS_4c4a2935_7cc5_4a88_9916_4870a252c45f[[#This Row],[Release Date]]-TODAY())/7,0))</f>
        <v/>
      </c>
      <c r="H868" s="10" t="str">
        <f ca="1">IF(VSTS_4c4a2935_7cc5_4a88_9916_4870a252c45f[[#This Row],[R_Wk]]="","No Date",IF(VSTS_4c4a2935_7cc5_4a88_9916_4870a252c45f[[#This Row],[R_Wk]]&gt;=0,"Coming Soon","Live in Prod"))</f>
        <v>No Date</v>
      </c>
      <c r="I868" s="7">
        <v>42167</v>
      </c>
      <c r="J868" s="9">
        <f ca="1">IF(ISBLANK(VSTS_4c4a2935_7cc5_4a88_9916_4870a252c45f[[#This Row],[Finish Date]]),"",ROUND((VSTS_4c4a2935_7cc5_4a88_9916_4870a252c45f[[#This Row],[Finish Date]]-TODAY())/7,0))</f>
        <v>-5</v>
      </c>
      <c r="K86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68" s="1" t="s">
        <v>6035</v>
      </c>
      <c r="M868" s="1" t="s">
        <v>2483</v>
      </c>
      <c r="N868" s="1" t="s">
        <v>2394</v>
      </c>
      <c r="O868" s="23">
        <v>42013.500162037039</v>
      </c>
      <c r="P868" s="23">
        <f>IFERROR(VLOOKUP(VSTS_4c4a2935_7cc5_4a88_9916_4870a252c45f[[#This Row],[ID]],PriLookup[],3,FALSE),"")</f>
        <v>42013.4999537037</v>
      </c>
      <c r="Q868" s="4" t="s">
        <v>4158</v>
      </c>
      <c r="R868" s="4"/>
      <c r="S868" s="1" t="s">
        <v>405</v>
      </c>
      <c r="T868" s="1" t="s">
        <v>2443</v>
      </c>
      <c r="U868" s="1" t="s">
        <v>2430</v>
      </c>
      <c r="V868" s="1" t="s">
        <v>5868</v>
      </c>
      <c r="W868" s="4" t="str">
        <f>VLOOKUP(VSTS_4c4a2935_7cc5_4a88_9916_4870a252c45f[[#This Row],[Area Path]],Table4[],2,FALSE)</f>
        <v>WAC_autopilot</v>
      </c>
      <c r="X868" s="4" t="str">
        <f>VLOOKUP(VSTS_4c4a2935_7cc5_4a88_9916_4870a252c45f[[#This Row],[Area Path]],Table4[],3,FALSE)</f>
        <v>WAC</v>
      </c>
      <c r="Y868" s="4">
        <v>1986040268</v>
      </c>
      <c r="Z868" s="4" t="str">
        <f>IFERROR(IF(VLOOKUP(VSTS_4c4a2935_7cc5_4a88_9916_4870a252c45f[[#This Row],[ID]],ParentLookup[],7,FALSE)="Initiative",VLOOKUP(VSTS_4c4a2935_7cc5_4a88_9916_4870a252c45f[[#This Row],[ID]],ParentLookup[],4,FALSE),#N/A),"-- Not an Initiative --")</f>
        <v>AutoPilot Deployments</v>
      </c>
    </row>
    <row r="869" spans="1:26" x14ac:dyDescent="0.25">
      <c r="A869" s="2">
        <v>53639</v>
      </c>
      <c r="B869" s="1" t="s">
        <v>2526</v>
      </c>
      <c r="C869" s="7"/>
      <c r="D869" s="9" t="str">
        <f ca="1">IF(ISBLANK(VSTS_4c4a2935_7cc5_4a88_9916_4870a252c45f[[#This Row],[Dogfood Date]]),"",ROUND((VSTS_4c4a2935_7cc5_4a88_9916_4870a252c45f[[#This Row],[Dogfood Date]]-TODAY())/7,0))</f>
        <v/>
      </c>
      <c r="E869" s="10" t="str">
        <f ca="1">IF(VSTS_4c4a2935_7cc5_4a88_9916_4870a252c45f[[#This Row],[D_Wk]]="","No Date",IF(VSTS_4c4a2935_7cc5_4a88_9916_4870a252c45f[[#This Row],[D_Wk]]&gt;=0,"Coming Soon","Live in Dogfood"))</f>
        <v>No Date</v>
      </c>
      <c r="F869" s="7"/>
      <c r="G869" s="9" t="str">
        <f ca="1">IF(ISBLANK(VSTS_4c4a2935_7cc5_4a88_9916_4870a252c45f[[#This Row],[Release Date]]),"",ROUND((VSTS_4c4a2935_7cc5_4a88_9916_4870a252c45f[[#This Row],[Release Date]]-TODAY())/7,0))</f>
        <v/>
      </c>
      <c r="H869" s="10" t="str">
        <f ca="1">IF(VSTS_4c4a2935_7cc5_4a88_9916_4870a252c45f[[#This Row],[R_Wk]]="","No Date",IF(VSTS_4c4a2935_7cc5_4a88_9916_4870a252c45f[[#This Row],[R_Wk]]&gt;=0,"Coming Soon","Live in Prod"))</f>
        <v>No Date</v>
      </c>
      <c r="I869" s="7">
        <v>42167</v>
      </c>
      <c r="J869" s="9">
        <f ca="1">IF(ISBLANK(VSTS_4c4a2935_7cc5_4a88_9916_4870a252c45f[[#This Row],[Finish Date]]),"",ROUND((VSTS_4c4a2935_7cc5_4a88_9916_4870a252c45f[[#This Row],[Finish Date]]-TODAY())/7,0))</f>
        <v>-5</v>
      </c>
      <c r="K8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69" s="1" t="s">
        <v>6035</v>
      </c>
      <c r="M869" s="1" t="s">
        <v>2486</v>
      </c>
      <c r="N869" s="1" t="s">
        <v>2394</v>
      </c>
      <c r="O869" s="23">
        <v>42013.500173611108</v>
      </c>
      <c r="P869" s="23">
        <f>IFERROR(VLOOKUP(VSTS_4c4a2935_7cc5_4a88_9916_4870a252c45f[[#This Row],[ID]],PriLookup[],3,FALSE),"")</f>
        <v>42013.4999537037</v>
      </c>
      <c r="Q869" s="4" t="s">
        <v>4158</v>
      </c>
      <c r="R869" s="4"/>
      <c r="S869" s="1" t="s">
        <v>405</v>
      </c>
      <c r="T869" s="1" t="s">
        <v>2443</v>
      </c>
      <c r="U869" s="1" t="s">
        <v>2430</v>
      </c>
      <c r="V869" s="1" t="s">
        <v>5868</v>
      </c>
      <c r="W869" s="4" t="str">
        <f>VLOOKUP(VSTS_4c4a2935_7cc5_4a88_9916_4870a252c45f[[#This Row],[Area Path]],Table4[],2,FALSE)</f>
        <v>WAC_autopilot</v>
      </c>
      <c r="X869" s="4" t="str">
        <f>VLOOKUP(VSTS_4c4a2935_7cc5_4a88_9916_4870a252c45f[[#This Row],[Area Path]],Table4[],3,FALSE)</f>
        <v>WAC</v>
      </c>
      <c r="Y869" s="4">
        <v>1986041965</v>
      </c>
      <c r="Z869" s="4" t="str">
        <f>IFERROR(IF(VLOOKUP(VSTS_4c4a2935_7cc5_4a88_9916_4870a252c45f[[#This Row],[ID]],ParentLookup[],7,FALSE)="Initiative",VLOOKUP(VSTS_4c4a2935_7cc5_4a88_9916_4870a252c45f[[#This Row],[ID]],ParentLookup[],4,FALSE),#N/A),"-- Not an Initiative --")</f>
        <v>AutoPilot Deployments</v>
      </c>
    </row>
    <row r="870" spans="1:26" hidden="1" x14ac:dyDescent="0.25">
      <c r="A870" s="2">
        <v>65640</v>
      </c>
      <c r="B870" s="1" t="s">
        <v>3552</v>
      </c>
      <c r="C870" s="7">
        <v>42104</v>
      </c>
      <c r="D870" s="9">
        <f ca="1">IF(ISBLANK(VSTS_4c4a2935_7cc5_4a88_9916_4870a252c45f[[#This Row],[Dogfood Date]]),"",ROUND((VSTS_4c4a2935_7cc5_4a88_9916_4870a252c45f[[#This Row],[Dogfood Date]]-TODAY())/7,0))</f>
        <v>-14</v>
      </c>
      <c r="E870" s="22" t="str">
        <f ca="1">IF(VSTS_4c4a2935_7cc5_4a88_9916_4870a252c45f[[#This Row],[D_Wk]]="","No Date",IF(VSTS_4c4a2935_7cc5_4a88_9916_4870a252c45f[[#This Row],[D_Wk]]&gt;=0,"Coming Soon","Live in Dogfood"))</f>
        <v>Live in Dogfood</v>
      </c>
      <c r="F870" s="7">
        <v>42153</v>
      </c>
      <c r="G870" s="9">
        <f ca="1">IF(ISBLANK(VSTS_4c4a2935_7cc5_4a88_9916_4870a252c45f[[#This Row],[Release Date]]),"",ROUND((VSTS_4c4a2935_7cc5_4a88_9916_4870a252c45f[[#This Row],[Release Date]]-TODAY())/7,0))</f>
        <v>-7</v>
      </c>
      <c r="H870" s="22" t="str">
        <f ca="1">IF(VSTS_4c4a2935_7cc5_4a88_9916_4870a252c45f[[#This Row],[R_Wk]]="","No Date",IF(VSTS_4c4a2935_7cc5_4a88_9916_4870a252c45f[[#This Row],[R_Wk]]&gt;=0,"Coming Soon","Live in Prod"))</f>
        <v>Live in Prod</v>
      </c>
      <c r="I870" s="7">
        <v>42209</v>
      </c>
      <c r="J870" s="9">
        <f ca="1">IF(ISBLANK(VSTS_4c4a2935_7cc5_4a88_9916_4870a252c45f[[#This Row],[Finish Date]]),"",ROUND((VSTS_4c4a2935_7cc5_4a88_9916_4870a252c45f[[#This Row],[Finish Date]]-TODAY())/7,0))</f>
        <v>1</v>
      </c>
      <c r="K87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870" s="1" t="s">
        <v>5969</v>
      </c>
      <c r="M870" s="1" t="s">
        <v>6037</v>
      </c>
      <c r="N870" s="1" t="s">
        <v>18</v>
      </c>
      <c r="O870" s="23">
        <v>42137.633645833332</v>
      </c>
      <c r="P870" s="23">
        <f>IFERROR(VLOOKUP(VSTS_4c4a2935_7cc5_4a88_9916_4870a252c45f[[#This Row],[ID]],PriLookup[],3,FALSE),"")</f>
        <v>42155.784594907411</v>
      </c>
      <c r="Q870" s="4" t="s">
        <v>3516</v>
      </c>
      <c r="R870" s="4"/>
      <c r="S870" s="1" t="s">
        <v>2042</v>
      </c>
      <c r="T870" s="1" t="s">
        <v>5894</v>
      </c>
      <c r="U870" s="1" t="s">
        <v>2430</v>
      </c>
      <c r="V870" s="1" t="s">
        <v>2445</v>
      </c>
      <c r="W870" s="4" t="str">
        <f>VLOOKUP(VSTS_4c4a2935_7cc5_4a88_9916_4870a252c45f[[#This Row],[Area Path]],Table4[],2,FALSE)</f>
        <v>OAS</v>
      </c>
      <c r="X870" s="4" t="str">
        <f>VLOOKUP(VSTS_4c4a2935_7cc5_4a88_9916_4870a252c45f[[#This Row],[Area Path]],Table4[],3,FALSE)</f>
        <v>OAS</v>
      </c>
      <c r="Y870" s="4">
        <v>11577859</v>
      </c>
      <c r="Z870" s="4" t="str">
        <f>IFERROR(IF(VLOOKUP(VSTS_4c4a2935_7cc5_4a88_9916_4870a252c45f[[#This Row],[ID]],ParentLookup[],7,FALSE)="Initiative",VLOOKUP(VSTS_4c4a2935_7cc5_4a88_9916_4870a252c45f[[#This Row],[ID]],ParentLookup[],4,FALSE),#N/A),"-- Not an Initiative --")</f>
        <v>-- Not an Initiative --</v>
      </c>
    </row>
    <row r="871" spans="1:26" hidden="1" x14ac:dyDescent="0.25">
      <c r="A871" s="2">
        <v>66018</v>
      </c>
      <c r="B871" s="1" t="s">
        <v>3553</v>
      </c>
      <c r="C871" s="7">
        <v>42118</v>
      </c>
      <c r="D871" s="9">
        <f ca="1">IF(ISBLANK(VSTS_4c4a2935_7cc5_4a88_9916_4870a252c45f[[#This Row],[Dogfood Date]]),"",ROUND((VSTS_4c4a2935_7cc5_4a88_9916_4870a252c45f[[#This Row],[Dogfood Date]]-TODAY())/7,0))</f>
        <v>-12</v>
      </c>
      <c r="E871" s="22" t="str">
        <f ca="1">IF(VSTS_4c4a2935_7cc5_4a88_9916_4870a252c45f[[#This Row],[D_Wk]]="","No Date",IF(VSTS_4c4a2935_7cc5_4a88_9916_4870a252c45f[[#This Row],[D_Wk]]&gt;=0,"Coming Soon","Live in Dogfood"))</f>
        <v>Live in Dogfood</v>
      </c>
      <c r="F871" s="7">
        <v>42124</v>
      </c>
      <c r="G871" s="9">
        <f ca="1">IF(ISBLANK(VSTS_4c4a2935_7cc5_4a88_9916_4870a252c45f[[#This Row],[Release Date]]),"",ROUND((VSTS_4c4a2935_7cc5_4a88_9916_4870a252c45f[[#This Row],[Release Date]]-TODAY())/7,0))</f>
        <v>-11</v>
      </c>
      <c r="H871" s="22" t="str">
        <f ca="1">IF(VSTS_4c4a2935_7cc5_4a88_9916_4870a252c45f[[#This Row],[R_Wk]]="","No Date",IF(VSTS_4c4a2935_7cc5_4a88_9916_4870a252c45f[[#This Row],[R_Wk]]&gt;=0,"Coming Soon","Live in Prod"))</f>
        <v>Live in Prod</v>
      </c>
      <c r="I871" s="7">
        <v>42139</v>
      </c>
      <c r="J871" s="9">
        <f ca="1">IF(ISBLANK(VSTS_4c4a2935_7cc5_4a88_9916_4870a252c45f[[#This Row],[Finish Date]]),"",ROUND((VSTS_4c4a2935_7cc5_4a88_9916_4870a252c45f[[#This Row],[Finish Date]]-TODAY())/7,0))</f>
        <v>-9</v>
      </c>
      <c r="K871"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71" s="1" t="s">
        <v>5969</v>
      </c>
      <c r="M871" s="1" t="s">
        <v>6038</v>
      </c>
      <c r="N871" s="1" t="s">
        <v>19</v>
      </c>
      <c r="O871" s="23">
        <v>42137.633425925924</v>
      </c>
      <c r="P871" s="23">
        <f>IFERROR(VLOOKUP(VSTS_4c4a2935_7cc5_4a88_9916_4870a252c45f[[#This Row],[ID]],PriLookup[],3,FALSE),"")</f>
        <v>42071.993275462963</v>
      </c>
      <c r="Q871" s="4" t="s">
        <v>3516</v>
      </c>
      <c r="R871" s="4"/>
      <c r="S871" s="1" t="s">
        <v>2042</v>
      </c>
      <c r="T871" s="1" t="s">
        <v>5894</v>
      </c>
      <c r="U871" s="1" t="s">
        <v>2430</v>
      </c>
      <c r="V871" s="1" t="s">
        <v>2445</v>
      </c>
      <c r="W871" s="4" t="str">
        <f>VLOOKUP(VSTS_4c4a2935_7cc5_4a88_9916_4870a252c45f[[#This Row],[Area Path]],Table4[],2,FALSE)</f>
        <v>OAS</v>
      </c>
      <c r="X871" s="4" t="str">
        <f>VLOOKUP(VSTS_4c4a2935_7cc5_4a88_9916_4870a252c45f[[#This Row],[Area Path]],Table4[],3,FALSE)</f>
        <v>OAS</v>
      </c>
      <c r="Y871" s="4">
        <v>138822110</v>
      </c>
      <c r="Z871" s="4" t="str">
        <f>IFERROR(IF(VLOOKUP(VSTS_4c4a2935_7cc5_4a88_9916_4870a252c45f[[#This Row],[ID]],ParentLookup[],7,FALSE)="Initiative",VLOOKUP(VSTS_4c4a2935_7cc5_4a88_9916_4870a252c45f[[#This Row],[ID]],ParentLookup[],4,FALSE),#N/A),"-- Not an Initiative --")</f>
        <v>-- Not an Initiative --</v>
      </c>
    </row>
    <row r="872" spans="1:26" x14ac:dyDescent="0.25">
      <c r="A872" s="2">
        <v>52843</v>
      </c>
      <c r="B872" s="1" t="s">
        <v>2530</v>
      </c>
      <c r="C872" s="7"/>
      <c r="D872" s="9" t="str">
        <f ca="1">IF(ISBLANK(VSTS_4c4a2935_7cc5_4a88_9916_4870a252c45f[[#This Row],[Dogfood Date]]),"",ROUND((VSTS_4c4a2935_7cc5_4a88_9916_4870a252c45f[[#This Row],[Dogfood Date]]-TODAY())/7,0))</f>
        <v/>
      </c>
      <c r="E872" s="10" t="str">
        <f ca="1">IF(VSTS_4c4a2935_7cc5_4a88_9916_4870a252c45f[[#This Row],[D_Wk]]="","No Date",IF(VSTS_4c4a2935_7cc5_4a88_9916_4870a252c45f[[#This Row],[D_Wk]]&gt;=0,"Coming Soon","Live in Dogfood"))</f>
        <v>No Date</v>
      </c>
      <c r="F872" s="7"/>
      <c r="G872" s="9" t="str">
        <f ca="1">IF(ISBLANK(VSTS_4c4a2935_7cc5_4a88_9916_4870a252c45f[[#This Row],[Release Date]]),"",ROUND((VSTS_4c4a2935_7cc5_4a88_9916_4870a252c45f[[#This Row],[Release Date]]-TODAY())/7,0))</f>
        <v/>
      </c>
      <c r="H872" s="10" t="str">
        <f ca="1">IF(VSTS_4c4a2935_7cc5_4a88_9916_4870a252c45f[[#This Row],[R_Wk]]="","No Date",IF(VSTS_4c4a2935_7cc5_4a88_9916_4870a252c45f[[#This Row],[R_Wk]]&gt;=0,"Coming Soon","Live in Prod"))</f>
        <v>No Date</v>
      </c>
      <c r="I872" s="7">
        <v>42223</v>
      </c>
      <c r="J872" s="9">
        <f ca="1">IF(ISBLANK(VSTS_4c4a2935_7cc5_4a88_9916_4870a252c45f[[#This Row],[Finish Date]]),"",ROUND((VSTS_4c4a2935_7cc5_4a88_9916_4870a252c45f[[#This Row],[Finish Date]]-TODAY())/7,0))</f>
        <v>3</v>
      </c>
      <c r="K87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872" s="1" t="s">
        <v>6035</v>
      </c>
      <c r="M872" s="1" t="s">
        <v>2531</v>
      </c>
      <c r="N872" s="1" t="s">
        <v>2394</v>
      </c>
      <c r="O872" s="23">
        <v>42013.500185185185</v>
      </c>
      <c r="P872" s="23">
        <f>IFERROR(VLOOKUP(VSTS_4c4a2935_7cc5_4a88_9916_4870a252c45f[[#This Row],[ID]],PriLookup[],3,FALSE),"")</f>
        <v>42013.500335648147</v>
      </c>
      <c r="Q872" s="4" t="s">
        <v>4157</v>
      </c>
      <c r="R872" s="4"/>
      <c r="S872" s="1" t="s">
        <v>405</v>
      </c>
      <c r="T872" s="1" t="s">
        <v>2443</v>
      </c>
      <c r="U872" s="1" t="s">
        <v>2430</v>
      </c>
      <c r="V872" s="1" t="s">
        <v>5868</v>
      </c>
      <c r="W872" s="4" t="str">
        <f>VLOOKUP(VSTS_4c4a2935_7cc5_4a88_9916_4870a252c45f[[#This Row],[Area Path]],Table4[],2,FALSE)</f>
        <v>WAC_autopilot</v>
      </c>
      <c r="X872" s="4" t="str">
        <f>VLOOKUP(VSTS_4c4a2935_7cc5_4a88_9916_4870a252c45f[[#This Row],[Area Path]],Table4[],3,FALSE)</f>
        <v>WAC</v>
      </c>
      <c r="Y872" s="4">
        <v>1986179424</v>
      </c>
      <c r="Z872" s="4" t="str">
        <f>IFERROR(IF(VLOOKUP(VSTS_4c4a2935_7cc5_4a88_9916_4870a252c45f[[#This Row],[ID]],ParentLookup[],7,FALSE)="Initiative",VLOOKUP(VSTS_4c4a2935_7cc5_4a88_9916_4870a252c45f[[#This Row],[ID]],ParentLookup[],4,FALSE),#N/A),"-- Not an Initiative --")</f>
        <v>AutoPilot Deployments</v>
      </c>
    </row>
    <row r="873" spans="1:26" x14ac:dyDescent="0.25">
      <c r="A873" s="2">
        <v>66631</v>
      </c>
      <c r="B873" s="1" t="s">
        <v>3568</v>
      </c>
      <c r="C873" s="7">
        <v>42067</v>
      </c>
      <c r="D873" s="9">
        <f ca="1">IF(ISBLANK(VSTS_4c4a2935_7cc5_4a88_9916_4870a252c45f[[#This Row],[Dogfood Date]]),"",ROUND((VSTS_4c4a2935_7cc5_4a88_9916_4870a252c45f[[#This Row],[Dogfood Date]]-TODAY())/7,0))</f>
        <v>-19</v>
      </c>
      <c r="E873" s="22" t="str">
        <f ca="1">IF(VSTS_4c4a2935_7cc5_4a88_9916_4870a252c45f[[#This Row],[D_Wk]]="","No Date",IF(VSTS_4c4a2935_7cc5_4a88_9916_4870a252c45f[[#This Row],[D_Wk]]&gt;=0,"Coming Soon","Live in Dogfood"))</f>
        <v>Live in Dogfood</v>
      </c>
      <c r="F873" s="7">
        <v>42109</v>
      </c>
      <c r="G873" s="9">
        <f ca="1">IF(ISBLANK(VSTS_4c4a2935_7cc5_4a88_9916_4870a252c45f[[#This Row],[Release Date]]),"",ROUND((VSTS_4c4a2935_7cc5_4a88_9916_4870a252c45f[[#This Row],[Release Date]]-TODAY())/7,0))</f>
        <v>-13</v>
      </c>
      <c r="H873" s="22" t="str">
        <f ca="1">IF(VSTS_4c4a2935_7cc5_4a88_9916_4870a252c45f[[#This Row],[R_Wk]]="","No Date",IF(VSTS_4c4a2935_7cc5_4a88_9916_4870a252c45f[[#This Row],[R_Wk]]&gt;=0,"Coming Soon","Live in Prod"))</f>
        <v>Live in Prod</v>
      </c>
      <c r="I873" s="7">
        <v>42123</v>
      </c>
      <c r="J873" s="9">
        <f ca="1">IF(ISBLANK(VSTS_4c4a2935_7cc5_4a88_9916_4870a252c45f[[#This Row],[Finish Date]]),"",ROUND((VSTS_4c4a2935_7cc5_4a88_9916_4870a252c45f[[#This Row],[Finish Date]]-TODAY())/7,0))</f>
        <v>-11</v>
      </c>
      <c r="K87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73" s="1" t="s">
        <v>5920</v>
      </c>
      <c r="M873" s="1" t="s">
        <v>4129</v>
      </c>
      <c r="N873" s="1" t="s">
        <v>18</v>
      </c>
      <c r="O873" s="23">
        <v>42137.633645833332</v>
      </c>
      <c r="P873" s="23">
        <f>IFERROR(VLOOKUP(VSTS_4c4a2935_7cc5_4a88_9916_4870a252c45f[[#This Row],[ID]],PriLookup[],3,FALSE),"")</f>
        <v>42158.443761574075</v>
      </c>
      <c r="Q873" s="4" t="s">
        <v>3500</v>
      </c>
      <c r="R873" s="4"/>
      <c r="S873" s="1" t="s">
        <v>426</v>
      </c>
      <c r="T873" s="1" t="s">
        <v>2443</v>
      </c>
      <c r="U873" s="1" t="s">
        <v>2430</v>
      </c>
      <c r="V873" s="1" t="s">
        <v>5873</v>
      </c>
      <c r="W873" s="4" t="str">
        <f>VLOOKUP(VSTS_4c4a2935_7cc5_4a88_9916_4870a252c45f[[#This Row],[Area Path]],Table4[],2,FALSE)</f>
        <v>WAC User Focused Experimentation</v>
      </c>
      <c r="X873" s="4" t="str">
        <f>VLOOKUP(VSTS_4c4a2935_7cc5_4a88_9916_4870a252c45f[[#This Row],[Area Path]],Table4[],3,FALSE)</f>
        <v>WAC</v>
      </c>
      <c r="Y873" s="4">
        <v>185151166</v>
      </c>
      <c r="Z873" s="4" t="str">
        <f>IFERROR(IF(VLOOKUP(VSTS_4c4a2935_7cc5_4a88_9916_4870a252c45f[[#This Row],[ID]],ParentLookup[],7,FALSE)="Initiative",VLOOKUP(VSTS_4c4a2935_7cc5_4a88_9916_4870a252c45f[[#This Row],[ID]],ParentLookup[],4,FALSE),#N/A),"-- Not an Initiative --")</f>
        <v>-- Not an Initiative --</v>
      </c>
    </row>
    <row r="874" spans="1:26" x14ac:dyDescent="0.25">
      <c r="A874" s="2">
        <v>27656</v>
      </c>
      <c r="B874" s="1" t="s">
        <v>6039</v>
      </c>
      <c r="C874" s="7"/>
      <c r="D874" s="9" t="str">
        <f ca="1">IF(ISBLANK(VSTS_4c4a2935_7cc5_4a88_9916_4870a252c45f[[#This Row],[Dogfood Date]]),"",ROUND((VSTS_4c4a2935_7cc5_4a88_9916_4870a252c45f[[#This Row],[Dogfood Date]]-TODAY())/7,0))</f>
        <v/>
      </c>
      <c r="E874" s="10" t="str">
        <f ca="1">IF(VSTS_4c4a2935_7cc5_4a88_9916_4870a252c45f[[#This Row],[D_Wk]]="","No Date",IF(VSTS_4c4a2935_7cc5_4a88_9916_4870a252c45f[[#This Row],[D_Wk]]&gt;=0,"Coming Soon","Live in Dogfood"))</f>
        <v>No Date</v>
      </c>
      <c r="F874" s="7"/>
      <c r="G874" s="9" t="str">
        <f ca="1">IF(ISBLANK(VSTS_4c4a2935_7cc5_4a88_9916_4870a252c45f[[#This Row],[Release Date]]),"",ROUND((VSTS_4c4a2935_7cc5_4a88_9916_4870a252c45f[[#This Row],[Release Date]]-TODAY())/7,0))</f>
        <v/>
      </c>
      <c r="H874" s="10" t="str">
        <f ca="1">IF(VSTS_4c4a2935_7cc5_4a88_9916_4870a252c45f[[#This Row],[R_Wk]]="","No Date",IF(VSTS_4c4a2935_7cc5_4a88_9916_4870a252c45f[[#This Row],[R_Wk]]&gt;=0,"Coming Soon","Live in Prod"))</f>
        <v>No Date</v>
      </c>
      <c r="I874" s="7"/>
      <c r="J874" s="9" t="str">
        <f ca="1">IF(ISBLANK(VSTS_4c4a2935_7cc5_4a88_9916_4870a252c45f[[#This Row],[Finish Date]]),"",ROUND((VSTS_4c4a2935_7cc5_4a88_9916_4870a252c45f[[#This Row],[Finish Date]]-TODAY())/7,0))</f>
        <v/>
      </c>
      <c r="K8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74" s="1" t="s">
        <v>5933</v>
      </c>
      <c r="M874" s="1" t="s">
        <v>4159</v>
      </c>
      <c r="N874" s="1" t="s">
        <v>2394</v>
      </c>
      <c r="O874" s="23">
        <v>41984.597546296296</v>
      </c>
      <c r="P874" s="23">
        <f>IFERROR(VLOOKUP(VSTS_4c4a2935_7cc5_4a88_9916_4870a252c45f[[#This Row],[ID]],PriLookup[],3,FALSE),"")</f>
        <v>42145.576620370368</v>
      </c>
      <c r="Q874" s="4" t="s">
        <v>4155</v>
      </c>
      <c r="R874" s="4"/>
      <c r="S874" s="1"/>
      <c r="T874" s="1" t="s">
        <v>2443</v>
      </c>
      <c r="U874" s="1" t="s">
        <v>2430</v>
      </c>
      <c r="V874" s="1" t="s">
        <v>5867</v>
      </c>
      <c r="W874" s="4" t="str">
        <f>VLOOKUP(VSTS_4c4a2935_7cc5_4a88_9916_4870a252c45f[[#This Row],[Area Path]],Table4[],2,FALSE)</f>
        <v>WAC Service Engineering</v>
      </c>
      <c r="X874" s="4" t="str">
        <f>VLOOKUP(VSTS_4c4a2935_7cc5_4a88_9916_4870a252c45f[[#This Row],[Area Path]],Table4[],3,FALSE)</f>
        <v>WAC</v>
      </c>
      <c r="Y874" s="4">
        <v>1985975782</v>
      </c>
      <c r="Z874" s="4" t="str">
        <f>IFERROR(IF(VLOOKUP(VSTS_4c4a2935_7cc5_4a88_9916_4870a252c45f[[#This Row],[ID]],ParentLookup[],7,FALSE)="Initiative",VLOOKUP(VSTS_4c4a2935_7cc5_4a88_9916_4870a252c45f[[#This Row],[ID]],ParentLookup[],4,FALSE),#N/A),"-- Not an Initiative --")</f>
        <v>-- Not an Initiative --</v>
      </c>
    </row>
    <row r="875" spans="1:26" hidden="1" x14ac:dyDescent="0.25">
      <c r="A875" s="2">
        <v>67133</v>
      </c>
      <c r="B875" s="1" t="s">
        <v>3557</v>
      </c>
      <c r="C875" s="7">
        <v>42036.333333333336</v>
      </c>
      <c r="D875" s="9">
        <f ca="1">IF(ISBLANK(VSTS_4c4a2935_7cc5_4a88_9916_4870a252c45f[[#This Row],[Dogfood Date]]),"",ROUND((VSTS_4c4a2935_7cc5_4a88_9916_4870a252c45f[[#This Row],[Dogfood Date]]-TODAY())/7,0))</f>
        <v>-23</v>
      </c>
      <c r="E875" s="22" t="str">
        <f ca="1">IF(VSTS_4c4a2935_7cc5_4a88_9916_4870a252c45f[[#This Row],[D_Wk]]="","No Date",IF(VSTS_4c4a2935_7cc5_4a88_9916_4870a252c45f[[#This Row],[D_Wk]]&gt;=0,"Coming Soon","Live in Dogfood"))</f>
        <v>Live in Dogfood</v>
      </c>
      <c r="F875" s="7">
        <v>42047.333333333336</v>
      </c>
      <c r="G875" s="9">
        <f ca="1">IF(ISBLANK(VSTS_4c4a2935_7cc5_4a88_9916_4870a252c45f[[#This Row],[Release Date]]),"",ROUND((VSTS_4c4a2935_7cc5_4a88_9916_4870a252c45f[[#This Row],[Release Date]]-TODAY())/7,0))</f>
        <v>-22</v>
      </c>
      <c r="H875" s="22" t="str">
        <f ca="1">IF(VSTS_4c4a2935_7cc5_4a88_9916_4870a252c45f[[#This Row],[R_Wk]]="","No Date",IF(VSTS_4c4a2935_7cc5_4a88_9916_4870a252c45f[[#This Row],[R_Wk]]&gt;=0,"Coming Soon","Live in Prod"))</f>
        <v>Live in Prod</v>
      </c>
      <c r="I875" s="7">
        <v>42087.375</v>
      </c>
      <c r="J875" s="9">
        <f ca="1">IF(ISBLANK(VSTS_4c4a2935_7cc5_4a88_9916_4870a252c45f[[#This Row],[Finish Date]]),"",ROUND((VSTS_4c4a2935_7cc5_4a88_9916_4870a252c45f[[#This Row],[Finish Date]]-TODAY())/7,0))</f>
        <v>-16</v>
      </c>
      <c r="K87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75" s="1" t="s">
        <v>5943</v>
      </c>
      <c r="M875" s="1" t="s">
        <v>3523</v>
      </c>
      <c r="N875" s="1" t="s">
        <v>19</v>
      </c>
      <c r="O875" s="23">
        <v>42137.633425925924</v>
      </c>
      <c r="P875" s="23">
        <f>IFERROR(VLOOKUP(VSTS_4c4a2935_7cc5_4a88_9916_4870a252c45f[[#This Row],[ID]],PriLookup[],3,FALSE),"")</f>
        <v>42071.99627314815</v>
      </c>
      <c r="Q875" s="4" t="s">
        <v>4569</v>
      </c>
      <c r="R875" s="4"/>
      <c r="S875" s="1" t="s">
        <v>1050</v>
      </c>
      <c r="T875" s="1" t="s">
        <v>5892</v>
      </c>
      <c r="U875" s="1" t="s">
        <v>2430</v>
      </c>
      <c r="V875" s="1" t="s">
        <v>2445</v>
      </c>
      <c r="W875" s="4" t="str">
        <f>VLOOKUP(VSTS_4c4a2935_7cc5_4a88_9916_4870a252c45f[[#This Row],[Area Path]],Table4[],2,FALSE)</f>
        <v>OAS</v>
      </c>
      <c r="X875" s="4" t="str">
        <f>VLOOKUP(VSTS_4c4a2935_7cc5_4a88_9916_4870a252c45f[[#This Row],[Area Path]],Table4[],3,FALSE)</f>
        <v>OAS</v>
      </c>
      <c r="Y875" s="4">
        <v>138961270</v>
      </c>
      <c r="Z875" s="4" t="str">
        <f>IFERROR(IF(VLOOKUP(VSTS_4c4a2935_7cc5_4a88_9916_4870a252c45f[[#This Row],[ID]],ParentLookup[],7,FALSE)="Initiative",VLOOKUP(VSTS_4c4a2935_7cc5_4a88_9916_4870a252c45f[[#This Row],[ID]],ParentLookup[],4,FALSE),#N/A),"-- Not an Initiative --")</f>
        <v>-- Not an Initiative --</v>
      </c>
    </row>
    <row r="876" spans="1:26" hidden="1" x14ac:dyDescent="0.25">
      <c r="A876" s="2">
        <v>67138</v>
      </c>
      <c r="B876" s="1" t="s">
        <v>3558</v>
      </c>
      <c r="C876" s="7">
        <v>42072</v>
      </c>
      <c r="D876" s="9">
        <f ca="1">IF(ISBLANK(VSTS_4c4a2935_7cc5_4a88_9916_4870a252c45f[[#This Row],[Dogfood Date]]),"",ROUND((VSTS_4c4a2935_7cc5_4a88_9916_4870a252c45f[[#This Row],[Dogfood Date]]-TODAY())/7,0))</f>
        <v>-18</v>
      </c>
      <c r="E876" s="22" t="str">
        <f ca="1">IF(VSTS_4c4a2935_7cc5_4a88_9916_4870a252c45f[[#This Row],[D_Wk]]="","No Date",IF(VSTS_4c4a2935_7cc5_4a88_9916_4870a252c45f[[#This Row],[D_Wk]]&gt;=0,"Coming Soon","Live in Dogfood"))</f>
        <v>Live in Dogfood</v>
      </c>
      <c r="F876" s="7">
        <v>42117</v>
      </c>
      <c r="G876" s="9">
        <f ca="1">IF(ISBLANK(VSTS_4c4a2935_7cc5_4a88_9916_4870a252c45f[[#This Row],[Release Date]]),"",ROUND((VSTS_4c4a2935_7cc5_4a88_9916_4870a252c45f[[#This Row],[Release Date]]-TODAY())/7,0))</f>
        <v>-12</v>
      </c>
      <c r="H876" s="22" t="str">
        <f ca="1">IF(VSTS_4c4a2935_7cc5_4a88_9916_4870a252c45f[[#This Row],[R_Wk]]="","No Date",IF(VSTS_4c4a2935_7cc5_4a88_9916_4870a252c45f[[#This Row],[R_Wk]]&gt;=0,"Coming Soon","Live in Prod"))</f>
        <v>Live in Prod</v>
      </c>
      <c r="I876" s="7">
        <v>42144</v>
      </c>
      <c r="J876" s="9">
        <f ca="1">IF(ISBLANK(VSTS_4c4a2935_7cc5_4a88_9916_4870a252c45f[[#This Row],[Finish Date]]),"",ROUND((VSTS_4c4a2935_7cc5_4a88_9916_4870a252c45f[[#This Row],[Finish Date]]-TODAY())/7,0))</f>
        <v>-8</v>
      </c>
      <c r="K876"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76" s="1" t="s">
        <v>5935</v>
      </c>
      <c r="M876" s="1" t="s">
        <v>4128</v>
      </c>
      <c r="N876" s="1" t="s">
        <v>18</v>
      </c>
      <c r="O876" s="23">
        <v>42137.633645833332</v>
      </c>
      <c r="P876" s="23">
        <f>IFERROR(VLOOKUP(VSTS_4c4a2935_7cc5_4a88_9916_4870a252c45f[[#This Row],[ID]],PriLookup[],3,FALSE),"")</f>
        <v>42155.784594907411</v>
      </c>
      <c r="Q876" s="4" t="s">
        <v>4496</v>
      </c>
      <c r="R876" s="4"/>
      <c r="S876" s="1" t="s">
        <v>1416</v>
      </c>
      <c r="T876" s="1" t="s">
        <v>5889</v>
      </c>
      <c r="U876" s="1" t="s">
        <v>2430</v>
      </c>
      <c r="V876" s="1" t="s">
        <v>2445</v>
      </c>
      <c r="W876" s="4" t="str">
        <f>VLOOKUP(VSTS_4c4a2935_7cc5_4a88_9916_4870a252c45f[[#This Row],[Area Path]],Table4[],2,FALSE)</f>
        <v>OAS</v>
      </c>
      <c r="X876" s="4" t="str">
        <f>VLOOKUP(VSTS_4c4a2935_7cc5_4a88_9916_4870a252c45f[[#This Row],[Area Path]],Table4[],3,FALSE)</f>
        <v>OAS</v>
      </c>
      <c r="Y876" s="4">
        <v>11608464</v>
      </c>
      <c r="Z876" s="4" t="str">
        <f>IFERROR(IF(VLOOKUP(VSTS_4c4a2935_7cc5_4a88_9916_4870a252c45f[[#This Row],[ID]],ParentLookup[],7,FALSE)="Initiative",VLOOKUP(VSTS_4c4a2935_7cc5_4a88_9916_4870a252c45f[[#This Row],[ID]],ParentLookup[],4,FALSE),#N/A),"-- Not an Initiative --")</f>
        <v>Tablestakes: PPTe - Tables</v>
      </c>
    </row>
    <row r="877" spans="1:26" x14ac:dyDescent="0.25">
      <c r="A877" s="2">
        <v>68842</v>
      </c>
      <c r="B877" s="1" t="s">
        <v>3569</v>
      </c>
      <c r="C877" s="7"/>
      <c r="D877" s="9" t="str">
        <f ca="1">IF(ISBLANK(VSTS_4c4a2935_7cc5_4a88_9916_4870a252c45f[[#This Row],[Dogfood Date]]),"",ROUND((VSTS_4c4a2935_7cc5_4a88_9916_4870a252c45f[[#This Row],[Dogfood Date]]-TODAY())/7,0))</f>
        <v/>
      </c>
      <c r="E877" s="22" t="str">
        <f ca="1">IF(VSTS_4c4a2935_7cc5_4a88_9916_4870a252c45f[[#This Row],[D_Wk]]="","No Date",IF(VSTS_4c4a2935_7cc5_4a88_9916_4870a252c45f[[#This Row],[D_Wk]]&gt;=0,"Coming Soon","Live in Dogfood"))</f>
        <v>No Date</v>
      </c>
      <c r="F877" s="7">
        <v>42130</v>
      </c>
      <c r="G877" s="9">
        <f ca="1">IF(ISBLANK(VSTS_4c4a2935_7cc5_4a88_9916_4870a252c45f[[#This Row],[Release Date]]),"",ROUND((VSTS_4c4a2935_7cc5_4a88_9916_4870a252c45f[[#This Row],[Release Date]]-TODAY())/7,0))</f>
        <v>-10</v>
      </c>
      <c r="H877" s="22" t="str">
        <f ca="1">IF(VSTS_4c4a2935_7cc5_4a88_9916_4870a252c45f[[#This Row],[R_Wk]]="","No Date",IF(VSTS_4c4a2935_7cc5_4a88_9916_4870a252c45f[[#This Row],[R_Wk]]&gt;=0,"Coming Soon","Live in Prod"))</f>
        <v>Live in Prod</v>
      </c>
      <c r="I877" s="7">
        <v>42139</v>
      </c>
      <c r="J877" s="9">
        <f ca="1">IF(ISBLANK(VSTS_4c4a2935_7cc5_4a88_9916_4870a252c45f[[#This Row],[Finish Date]]),"",ROUND((VSTS_4c4a2935_7cc5_4a88_9916_4870a252c45f[[#This Row],[Finish Date]]-TODAY())/7,0))</f>
        <v>-9</v>
      </c>
      <c r="K877"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77" s="1" t="s">
        <v>5933</v>
      </c>
      <c r="M877" s="1" t="s">
        <v>4134</v>
      </c>
      <c r="N877" s="1" t="s">
        <v>18</v>
      </c>
      <c r="O877" s="23">
        <v>42137.633645833332</v>
      </c>
      <c r="P877" s="23">
        <f>IFERROR(VLOOKUP(VSTS_4c4a2935_7cc5_4a88_9916_4870a252c45f[[#This Row],[ID]],PriLookup[],3,FALSE),"")</f>
        <v>42059.248333333337</v>
      </c>
      <c r="Q877" s="4" t="s">
        <v>4155</v>
      </c>
      <c r="R877" s="4"/>
      <c r="S877" s="1" t="s">
        <v>536</v>
      </c>
      <c r="T877" s="1" t="s">
        <v>2443</v>
      </c>
      <c r="U877" s="1" t="s">
        <v>2430</v>
      </c>
      <c r="V877" s="1" t="s">
        <v>5867</v>
      </c>
      <c r="W877" s="4" t="str">
        <f>VLOOKUP(VSTS_4c4a2935_7cc5_4a88_9916_4870a252c45f[[#This Row],[Area Path]],Table4[],2,FALSE)</f>
        <v>WAC Service Engineering</v>
      </c>
      <c r="X877" s="4" t="str">
        <f>VLOOKUP(VSTS_4c4a2935_7cc5_4a88_9916_4870a252c45f[[#This Row],[Area Path]],Table4[],3,FALSE)</f>
        <v>WAC</v>
      </c>
      <c r="Y877" s="4">
        <v>537037036</v>
      </c>
      <c r="Z877" s="4" t="str">
        <f>IFERROR(IF(VLOOKUP(VSTS_4c4a2935_7cc5_4a88_9916_4870a252c45f[[#This Row],[ID]],ParentLookup[],7,FALSE)="Initiative",VLOOKUP(VSTS_4c4a2935_7cc5_4a88_9916_4870a252c45f[[#This Row],[ID]],ParentLookup[],4,FALSE),#N/A),"-- Not an Initiative --")</f>
        <v>-- Not an Initiative --</v>
      </c>
    </row>
    <row r="878" spans="1:26" x14ac:dyDescent="0.25">
      <c r="A878" s="2">
        <v>71680</v>
      </c>
      <c r="B878" s="1" t="s">
        <v>4581</v>
      </c>
      <c r="C878" s="7"/>
      <c r="D878" s="9" t="str">
        <f ca="1">IF(ISBLANK(VSTS_4c4a2935_7cc5_4a88_9916_4870a252c45f[[#This Row],[Dogfood Date]]),"",ROUND((VSTS_4c4a2935_7cc5_4a88_9916_4870a252c45f[[#This Row],[Dogfood Date]]-TODAY())/7,0))</f>
        <v/>
      </c>
      <c r="E878" s="22" t="str">
        <f ca="1">IF(VSTS_4c4a2935_7cc5_4a88_9916_4870a252c45f[[#This Row],[D_Wk]]="","No Date",IF(VSTS_4c4a2935_7cc5_4a88_9916_4870a252c45f[[#This Row],[D_Wk]]&gt;=0,"Coming Soon","Live in Dogfood"))</f>
        <v>No Date</v>
      </c>
      <c r="F878" s="7"/>
      <c r="G878" s="9" t="str">
        <f ca="1">IF(ISBLANK(VSTS_4c4a2935_7cc5_4a88_9916_4870a252c45f[[#This Row],[Release Date]]),"",ROUND((VSTS_4c4a2935_7cc5_4a88_9916_4870a252c45f[[#This Row],[Release Date]]-TODAY())/7,0))</f>
        <v/>
      </c>
      <c r="H878" s="22" t="str">
        <f ca="1">IF(VSTS_4c4a2935_7cc5_4a88_9916_4870a252c45f[[#This Row],[R_Wk]]="","No Date",IF(VSTS_4c4a2935_7cc5_4a88_9916_4870a252c45f[[#This Row],[R_Wk]]&gt;=0,"Coming Soon","Live in Prod"))</f>
        <v>No Date</v>
      </c>
      <c r="I878" s="7">
        <v>42078</v>
      </c>
      <c r="J878" s="9">
        <f ca="1">IF(ISBLANK(VSTS_4c4a2935_7cc5_4a88_9916_4870a252c45f[[#This Row],[Finish Date]]),"",ROUND((VSTS_4c4a2935_7cc5_4a88_9916_4870a252c45f[[#This Row],[Finish Date]]-TODAY())/7,0))</f>
        <v>-17</v>
      </c>
      <c r="K87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878" s="1" t="s">
        <v>6024</v>
      </c>
      <c r="M878" s="1" t="s">
        <v>4035</v>
      </c>
      <c r="N878" s="1" t="s">
        <v>19</v>
      </c>
      <c r="O878" s="23">
        <v>42137.633425925924</v>
      </c>
      <c r="P878" s="23">
        <f>IFERROR(VLOOKUP(VSTS_4c4a2935_7cc5_4a88_9916_4870a252c45f[[#This Row],[ID]],PriLookup[],3,FALSE),"")</f>
        <v>42059.246481481481</v>
      </c>
      <c r="Q878" s="4" t="s">
        <v>4155</v>
      </c>
      <c r="R878" s="4"/>
      <c r="S878" s="1" t="s">
        <v>418</v>
      </c>
      <c r="T878" s="1" t="s">
        <v>2443</v>
      </c>
      <c r="U878" s="1" t="s">
        <v>2430</v>
      </c>
      <c r="V878" s="1" t="s">
        <v>5869</v>
      </c>
      <c r="W878" s="4" t="str">
        <f>VLOOKUP(VSTS_4c4a2935_7cc5_4a88_9916_4870a252c45f[[#This Row],[Area Path]],Table4[],2,FALSE)</f>
        <v>WAC_capacity</v>
      </c>
      <c r="X878" s="4" t="str">
        <f>VLOOKUP(VSTS_4c4a2935_7cc5_4a88_9916_4870a252c45f[[#This Row],[Area Path]],Table4[],3,FALSE)</f>
        <v>WAC</v>
      </c>
      <c r="Y878" s="4">
        <v>271990740</v>
      </c>
      <c r="Z878" s="4" t="str">
        <f>IFERROR(IF(VLOOKUP(VSTS_4c4a2935_7cc5_4a88_9916_4870a252c45f[[#This Row],[ID]],ParentLookup[],7,FALSE)="Initiative",VLOOKUP(VSTS_4c4a2935_7cc5_4a88_9916_4870a252c45f[[#This Row],[ID]],ParentLookup[],4,FALSE),#N/A),"-- Not an Initiative --")</f>
        <v>Building out our Capacity</v>
      </c>
    </row>
    <row r="879" spans="1:26" x14ac:dyDescent="0.25">
      <c r="A879" s="2">
        <v>77194</v>
      </c>
      <c r="B879" s="1" t="s">
        <v>4137</v>
      </c>
      <c r="C879" s="7"/>
      <c r="D879" s="9" t="str">
        <f ca="1">IF(ISBLANK(VSTS_4c4a2935_7cc5_4a88_9916_4870a252c45f[[#This Row],[Dogfood Date]]),"",ROUND((VSTS_4c4a2935_7cc5_4a88_9916_4870a252c45f[[#This Row],[Dogfood Date]]-TODAY())/7,0))</f>
        <v/>
      </c>
      <c r="E879" s="10" t="str">
        <f ca="1">IF(VSTS_4c4a2935_7cc5_4a88_9916_4870a252c45f[[#This Row],[D_Wk]]="","No Date",IF(VSTS_4c4a2935_7cc5_4a88_9916_4870a252c45f[[#This Row],[D_Wk]]&gt;=0,"Coming Soon","Live in Dogfood"))</f>
        <v>No Date</v>
      </c>
      <c r="F879" s="7"/>
      <c r="G879" s="9" t="str">
        <f ca="1">IF(ISBLANK(VSTS_4c4a2935_7cc5_4a88_9916_4870a252c45f[[#This Row],[Release Date]]),"",ROUND((VSTS_4c4a2935_7cc5_4a88_9916_4870a252c45f[[#This Row],[Release Date]]-TODAY())/7,0))</f>
        <v/>
      </c>
      <c r="H879" s="10" t="str">
        <f ca="1">IF(VSTS_4c4a2935_7cc5_4a88_9916_4870a252c45f[[#This Row],[R_Wk]]="","No Date",IF(VSTS_4c4a2935_7cc5_4a88_9916_4870a252c45f[[#This Row],[R_Wk]]&gt;=0,"Coming Soon","Live in Prod"))</f>
        <v>No Date</v>
      </c>
      <c r="I879" s="7"/>
      <c r="J879" s="9" t="str">
        <f ca="1">IF(ISBLANK(VSTS_4c4a2935_7cc5_4a88_9916_4870a252c45f[[#This Row],[Finish Date]]),"",ROUND((VSTS_4c4a2935_7cc5_4a88_9916_4870a252c45f[[#This Row],[Finish Date]]-TODAY())/7,0))</f>
        <v/>
      </c>
      <c r="K87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79" s="1"/>
      <c r="M879" s="1" t="s">
        <v>4138</v>
      </c>
      <c r="N879" s="1" t="s">
        <v>18</v>
      </c>
      <c r="O879" s="23">
        <v>42137.633645833332</v>
      </c>
      <c r="P879" s="23">
        <f>IFERROR(VLOOKUP(VSTS_4c4a2935_7cc5_4a88_9916_4870a252c45f[[#This Row],[ID]],PriLookup[],3,FALSE),"")</f>
        <v>42145.578449074077</v>
      </c>
      <c r="Q879" s="4" t="s">
        <v>4153</v>
      </c>
      <c r="R879" s="4"/>
      <c r="S879" s="1"/>
      <c r="T879" s="1" t="s">
        <v>2443</v>
      </c>
      <c r="U879" s="1" t="s">
        <v>2430</v>
      </c>
      <c r="V879" s="1" t="s">
        <v>5871</v>
      </c>
      <c r="W879" s="4" t="str">
        <f>VLOOKUP(VSTS_4c4a2935_7cc5_4a88_9916_4870a252c45f[[#This Row],[Area Path]],Table4[],2,FALSE)</f>
        <v>WAC_OCE</v>
      </c>
      <c r="X879" s="4" t="str">
        <f>VLOOKUP(VSTS_4c4a2935_7cc5_4a88_9916_4870a252c45f[[#This Row],[Area Path]],Table4[],3,FALSE)</f>
        <v>WAC</v>
      </c>
      <c r="Y879" s="4">
        <v>185062733</v>
      </c>
      <c r="Z879" s="4" t="str">
        <f>IFERROR(IF(VLOOKUP(VSTS_4c4a2935_7cc5_4a88_9916_4870a252c45f[[#This Row],[ID]],ParentLookup[],7,FALSE)="Initiative",VLOOKUP(VSTS_4c4a2935_7cc5_4a88_9916_4870a252c45f[[#This Row],[ID]],ParentLookup[],4,FALSE),#N/A),"-- Not an Initiative --")</f>
        <v>-- Not an Initiative --</v>
      </c>
    </row>
    <row r="880" spans="1:26" x14ac:dyDescent="0.25">
      <c r="A880" s="2">
        <v>77195</v>
      </c>
      <c r="B880" s="1" t="s">
        <v>4139</v>
      </c>
      <c r="C880" s="7"/>
      <c r="D880" s="9" t="str">
        <f ca="1">IF(ISBLANK(VSTS_4c4a2935_7cc5_4a88_9916_4870a252c45f[[#This Row],[Dogfood Date]]),"",ROUND((VSTS_4c4a2935_7cc5_4a88_9916_4870a252c45f[[#This Row],[Dogfood Date]]-TODAY())/7,0))</f>
        <v/>
      </c>
      <c r="E880" s="10" t="str">
        <f ca="1">IF(VSTS_4c4a2935_7cc5_4a88_9916_4870a252c45f[[#This Row],[D_Wk]]="","No Date",IF(VSTS_4c4a2935_7cc5_4a88_9916_4870a252c45f[[#This Row],[D_Wk]]&gt;=0,"Coming Soon","Live in Dogfood"))</f>
        <v>No Date</v>
      </c>
      <c r="F880" s="7"/>
      <c r="G880" s="9" t="str">
        <f ca="1">IF(ISBLANK(VSTS_4c4a2935_7cc5_4a88_9916_4870a252c45f[[#This Row],[Release Date]]),"",ROUND((VSTS_4c4a2935_7cc5_4a88_9916_4870a252c45f[[#This Row],[Release Date]]-TODAY())/7,0))</f>
        <v/>
      </c>
      <c r="H880" s="10" t="str">
        <f ca="1">IF(VSTS_4c4a2935_7cc5_4a88_9916_4870a252c45f[[#This Row],[R_Wk]]="","No Date",IF(VSTS_4c4a2935_7cc5_4a88_9916_4870a252c45f[[#This Row],[R_Wk]]&gt;=0,"Coming Soon","Live in Prod"))</f>
        <v>No Date</v>
      </c>
      <c r="I880" s="7"/>
      <c r="J880" s="9" t="str">
        <f ca="1">IF(ISBLANK(VSTS_4c4a2935_7cc5_4a88_9916_4870a252c45f[[#This Row],[Finish Date]]),"",ROUND((VSTS_4c4a2935_7cc5_4a88_9916_4870a252c45f[[#This Row],[Finish Date]]-TODAY())/7,0))</f>
        <v/>
      </c>
      <c r="K88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0" s="1"/>
      <c r="M880" s="1" t="s">
        <v>4140</v>
      </c>
      <c r="N880" s="1" t="s">
        <v>18</v>
      </c>
      <c r="O880" s="23">
        <v>42137.633645833332</v>
      </c>
      <c r="P880" s="23">
        <f>IFERROR(VLOOKUP(VSTS_4c4a2935_7cc5_4a88_9916_4870a252c45f[[#This Row],[ID]],PriLookup[],3,FALSE),"")</f>
        <v>42066.298587962963</v>
      </c>
      <c r="Q880" s="4" t="s">
        <v>4153</v>
      </c>
      <c r="R880" s="4"/>
      <c r="S880" s="1" t="s">
        <v>1428</v>
      </c>
      <c r="T880" s="1" t="s">
        <v>2443</v>
      </c>
      <c r="U880" s="1" t="s">
        <v>2430</v>
      </c>
      <c r="V880" s="1" t="s">
        <v>5872</v>
      </c>
      <c r="W880" s="4" t="str">
        <f>VLOOKUP(VSTS_4c4a2935_7cc5_4a88_9916_4870a252c45f[[#This Row],[Area Path]],Table4[],2,FALSE)</f>
        <v>WAC_SHIELD</v>
      </c>
      <c r="X880" s="4" t="str">
        <f>VLOOKUP(VSTS_4c4a2935_7cc5_4a88_9916_4870a252c45f[[#This Row],[Area Path]],Table4[],3,FALSE)</f>
        <v>WAC</v>
      </c>
      <c r="Y880" s="4">
        <v>185164774</v>
      </c>
      <c r="Z880" s="4" t="str">
        <f>IFERROR(IF(VLOOKUP(VSTS_4c4a2935_7cc5_4a88_9916_4870a252c45f[[#This Row],[ID]],ParentLookup[],7,FALSE)="Initiative",VLOOKUP(VSTS_4c4a2935_7cc5_4a88_9916_4870a252c45f[[#This Row],[ID]],ParentLookup[],4,FALSE),#N/A),"-- Not an Initiative --")</f>
        <v>-- Not an Initiative --</v>
      </c>
    </row>
    <row r="881" spans="1:26" x14ac:dyDescent="0.25">
      <c r="A881" s="2">
        <v>17242</v>
      </c>
      <c r="B881" s="1" t="s">
        <v>2541</v>
      </c>
      <c r="C881" s="7"/>
      <c r="D881" s="9" t="str">
        <f ca="1">IF(ISBLANK(VSTS_4c4a2935_7cc5_4a88_9916_4870a252c45f[[#This Row],[Dogfood Date]]),"",ROUND((VSTS_4c4a2935_7cc5_4a88_9916_4870a252c45f[[#This Row],[Dogfood Date]]-TODAY())/7,0))</f>
        <v/>
      </c>
      <c r="E881" s="10" t="str">
        <f ca="1">IF(VSTS_4c4a2935_7cc5_4a88_9916_4870a252c45f[[#This Row],[D_Wk]]="","No Date",IF(VSTS_4c4a2935_7cc5_4a88_9916_4870a252c45f[[#This Row],[D_Wk]]&gt;=0,"Coming Soon","Live in Dogfood"))</f>
        <v>No Date</v>
      </c>
      <c r="F881" s="7"/>
      <c r="G881" s="9" t="str">
        <f ca="1">IF(ISBLANK(VSTS_4c4a2935_7cc5_4a88_9916_4870a252c45f[[#This Row],[Release Date]]),"",ROUND((VSTS_4c4a2935_7cc5_4a88_9916_4870a252c45f[[#This Row],[Release Date]]-TODAY())/7,0))</f>
        <v/>
      </c>
      <c r="H881" s="10" t="str">
        <f ca="1">IF(VSTS_4c4a2935_7cc5_4a88_9916_4870a252c45f[[#This Row],[R_Wk]]="","No Date",IF(VSTS_4c4a2935_7cc5_4a88_9916_4870a252c45f[[#This Row],[R_Wk]]&gt;=0,"Coming Soon","Live in Prod"))</f>
        <v>No Date</v>
      </c>
      <c r="I881" s="7"/>
      <c r="J881" s="9" t="str">
        <f ca="1">IF(ISBLANK(VSTS_4c4a2935_7cc5_4a88_9916_4870a252c45f[[#This Row],[Finish Date]]),"",ROUND((VSTS_4c4a2935_7cc5_4a88_9916_4870a252c45f[[#This Row],[Finish Date]]-TODAY())/7,0))</f>
        <v/>
      </c>
      <c r="K8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1" s="1" t="s">
        <v>6018</v>
      </c>
      <c r="M881" s="1" t="s">
        <v>2542</v>
      </c>
      <c r="N881" s="1" t="s">
        <v>2394</v>
      </c>
      <c r="O881" s="23">
        <v>41956.553946759261</v>
      </c>
      <c r="P881" s="23">
        <f>IFERROR(VLOOKUP(VSTS_4c4a2935_7cc5_4a88_9916_4870a252c45f[[#This Row],[ID]],PriLookup[],3,FALSE),"")</f>
        <v>41938.518055555556</v>
      </c>
      <c r="Q881" s="4" t="s">
        <v>4150</v>
      </c>
      <c r="R881" s="4"/>
      <c r="S881" s="1"/>
      <c r="T881" s="1" t="s">
        <v>2443</v>
      </c>
      <c r="U881" s="1" t="s">
        <v>2430</v>
      </c>
      <c r="V881" s="1" t="s">
        <v>5864</v>
      </c>
      <c r="W881" s="4" t="str">
        <f>VLOOKUP(VSTS_4c4a2935_7cc5_4a88_9916_4870a252c45f[[#This Row],[Area Path]],Table4[],2,FALSE)</f>
        <v>WAC Engineering Efficiency</v>
      </c>
      <c r="X881" s="4" t="str">
        <f>VLOOKUP(VSTS_4c4a2935_7cc5_4a88_9916_4870a252c45f[[#This Row],[Area Path]],Table4[],3,FALSE)</f>
        <v>WAC</v>
      </c>
      <c r="Y881" s="4">
        <v>1987401275</v>
      </c>
      <c r="Z881" s="4" t="str">
        <f>IFERROR(IF(VLOOKUP(VSTS_4c4a2935_7cc5_4a88_9916_4870a252c45f[[#This Row],[ID]],ParentLookup[],7,FALSE)="Initiative",VLOOKUP(VSTS_4c4a2935_7cc5_4a88_9916_4870a252c45f[[#This Row],[ID]],ParentLookup[],4,FALSE),#N/A),"-- Not an Initiative --")</f>
        <v>-- Not an Initiative --</v>
      </c>
    </row>
    <row r="882" spans="1:26" hidden="1" x14ac:dyDescent="0.25">
      <c r="A882" s="2">
        <v>17371</v>
      </c>
      <c r="B882" s="1" t="s">
        <v>2543</v>
      </c>
      <c r="C882" s="7"/>
      <c r="D882" s="9" t="str">
        <f ca="1">IF(ISBLANK(VSTS_4c4a2935_7cc5_4a88_9916_4870a252c45f[[#This Row],[Dogfood Date]]),"",ROUND((VSTS_4c4a2935_7cc5_4a88_9916_4870a252c45f[[#This Row],[Dogfood Date]]-TODAY())/7,0))</f>
        <v/>
      </c>
      <c r="E882" s="10" t="str">
        <f ca="1">IF(VSTS_4c4a2935_7cc5_4a88_9916_4870a252c45f[[#This Row],[D_Wk]]="","No Date",IF(VSTS_4c4a2935_7cc5_4a88_9916_4870a252c45f[[#This Row],[D_Wk]]&gt;=0,"Coming Soon","Live in Dogfood"))</f>
        <v>No Date</v>
      </c>
      <c r="F882" s="7"/>
      <c r="G882" s="9" t="str">
        <f ca="1">IF(ISBLANK(VSTS_4c4a2935_7cc5_4a88_9916_4870a252c45f[[#This Row],[Release Date]]),"",ROUND((VSTS_4c4a2935_7cc5_4a88_9916_4870a252c45f[[#This Row],[Release Date]]-TODAY())/7,0))</f>
        <v/>
      </c>
      <c r="H882" s="10" t="str">
        <f ca="1">IF(VSTS_4c4a2935_7cc5_4a88_9916_4870a252c45f[[#This Row],[R_Wk]]="","No Date",IF(VSTS_4c4a2935_7cc5_4a88_9916_4870a252c45f[[#This Row],[R_Wk]]&gt;=0,"Coming Soon","Live in Prod"))</f>
        <v>No Date</v>
      </c>
      <c r="I882" s="7"/>
      <c r="J882" s="9" t="str">
        <f ca="1">IF(ISBLANK(VSTS_4c4a2935_7cc5_4a88_9916_4870a252c45f[[#This Row],[Finish Date]]),"",ROUND((VSTS_4c4a2935_7cc5_4a88_9916_4870a252c45f[[#This Row],[Finish Date]]-TODAY())/7,0))</f>
        <v/>
      </c>
      <c r="K8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2" s="1"/>
      <c r="M882" s="1" t="s">
        <v>6040</v>
      </c>
      <c r="N882" s="1" t="s">
        <v>19</v>
      </c>
      <c r="O882" s="23">
        <v>42137.633368055554</v>
      </c>
      <c r="P882" s="23">
        <f>IFERROR(VLOOKUP(VSTS_4c4a2935_7cc5_4a88_9916_4870a252c45f[[#This Row],[ID]],PriLookup[],3,FALSE),"")</f>
        <v>41984.611145833333</v>
      </c>
      <c r="Q882" s="4" t="s">
        <v>4160</v>
      </c>
      <c r="R882" s="4"/>
      <c r="S882" s="1" t="s">
        <v>1067</v>
      </c>
      <c r="T882" s="1" t="s">
        <v>2443</v>
      </c>
      <c r="U882" s="1" t="s">
        <v>2430</v>
      </c>
      <c r="V882" s="1" t="s">
        <v>2445</v>
      </c>
      <c r="W882" s="4" t="str">
        <f>VLOOKUP(VSTS_4c4a2935_7cc5_4a88_9916_4870a252c45f[[#This Row],[Area Path]],Table4[],2,FALSE)</f>
        <v>OAS</v>
      </c>
      <c r="X882" s="4" t="str">
        <f>VLOOKUP(VSTS_4c4a2935_7cc5_4a88_9916_4870a252c45f[[#This Row],[Area Path]],Table4[],3,FALSE)</f>
        <v>OAS</v>
      </c>
      <c r="Y882" s="4">
        <v>1987404824</v>
      </c>
      <c r="Z882" s="4" t="str">
        <f>IFERROR(IF(VLOOKUP(VSTS_4c4a2935_7cc5_4a88_9916_4870a252c45f[[#This Row],[ID]],ParentLookup[],7,FALSE)="Initiative",VLOOKUP(VSTS_4c4a2935_7cc5_4a88_9916_4870a252c45f[[#This Row],[ID]],ParentLookup[],4,FALSE),#N/A),"-- Not an Initiative --")</f>
        <v>-- Not an Initiative --</v>
      </c>
    </row>
    <row r="883" spans="1:26" hidden="1" x14ac:dyDescent="0.25">
      <c r="A883" s="2">
        <v>77916</v>
      </c>
      <c r="B883" s="1" t="s">
        <v>4161</v>
      </c>
      <c r="C883" s="7">
        <v>42083</v>
      </c>
      <c r="D883" s="9">
        <f ca="1">IF(ISBLANK(VSTS_4c4a2935_7cc5_4a88_9916_4870a252c45f[[#This Row],[Dogfood Date]]),"",ROUND((VSTS_4c4a2935_7cc5_4a88_9916_4870a252c45f[[#This Row],[Dogfood Date]]-TODAY())/7,0))</f>
        <v>-17</v>
      </c>
      <c r="E883" s="10" t="str">
        <f ca="1">IF(VSTS_4c4a2935_7cc5_4a88_9916_4870a252c45f[[#This Row],[D_Wk]]="","No Date",IF(VSTS_4c4a2935_7cc5_4a88_9916_4870a252c45f[[#This Row],[D_Wk]]&gt;=0,"Coming Soon","Live in Dogfood"))</f>
        <v>Live in Dogfood</v>
      </c>
      <c r="F883" s="7">
        <v>42132</v>
      </c>
      <c r="G883" s="9">
        <f ca="1">IF(ISBLANK(VSTS_4c4a2935_7cc5_4a88_9916_4870a252c45f[[#This Row],[Release Date]]),"",ROUND((VSTS_4c4a2935_7cc5_4a88_9916_4870a252c45f[[#This Row],[Release Date]]-TODAY())/7,0))</f>
        <v>-10</v>
      </c>
      <c r="H883" s="10" t="str">
        <f ca="1">IF(VSTS_4c4a2935_7cc5_4a88_9916_4870a252c45f[[#This Row],[R_Wk]]="","No Date",IF(VSTS_4c4a2935_7cc5_4a88_9916_4870a252c45f[[#This Row],[R_Wk]]&gt;=0,"Coming Soon","Live in Prod"))</f>
        <v>Live in Prod</v>
      </c>
      <c r="I883" s="7">
        <v>42153</v>
      </c>
      <c r="J883" s="9">
        <f ca="1">IF(ISBLANK(VSTS_4c4a2935_7cc5_4a88_9916_4870a252c45f[[#This Row],[Finish Date]]),"",ROUND((VSTS_4c4a2935_7cc5_4a88_9916_4870a252c45f[[#This Row],[Finish Date]]-TODAY())/7,0))</f>
        <v>-7</v>
      </c>
      <c r="K88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883" s="1" t="s">
        <v>5932</v>
      </c>
      <c r="M883" s="1" t="s">
        <v>6041</v>
      </c>
      <c r="N883" s="1" t="s">
        <v>18</v>
      </c>
      <c r="O883" s="23">
        <v>42137.633645833332</v>
      </c>
      <c r="P883" s="23">
        <f>IFERROR(VLOOKUP(VSTS_4c4a2935_7cc5_4a88_9916_4870a252c45f[[#This Row],[ID]],PriLookup[],3,FALSE),"")</f>
        <v>42155.784594907411</v>
      </c>
      <c r="Q883" s="4" t="s">
        <v>4515</v>
      </c>
      <c r="R883" s="4"/>
      <c r="S883" s="1" t="s">
        <v>1055</v>
      </c>
      <c r="T883" s="1" t="s">
        <v>5890</v>
      </c>
      <c r="U883" s="1" t="s">
        <v>2430</v>
      </c>
      <c r="V883" s="1" t="s">
        <v>2445</v>
      </c>
      <c r="W883" s="4" t="str">
        <f>VLOOKUP(VSTS_4c4a2935_7cc5_4a88_9916_4870a252c45f[[#This Row],[Area Path]],Table4[],2,FALSE)</f>
        <v>OAS</v>
      </c>
      <c r="X883" s="4" t="str">
        <f>VLOOKUP(VSTS_4c4a2935_7cc5_4a88_9916_4870a252c45f[[#This Row],[Area Path]],Table4[],3,FALSE)</f>
        <v>OAS</v>
      </c>
      <c r="Y883" s="4">
        <v>11608240</v>
      </c>
      <c r="Z883" s="4" t="str">
        <f>IFERROR(IF(VLOOKUP(VSTS_4c4a2935_7cc5_4a88_9916_4870a252c45f[[#This Row],[ID]],ParentLookup[],7,FALSE)="Initiative",VLOOKUP(VSTS_4c4a2935_7cc5_4a88_9916_4870a252c45f[[#This Row],[ID]],ParentLookup[],4,FALSE),#N/A),"-- Not an Initiative --")</f>
        <v>-- Not an Initiative --</v>
      </c>
    </row>
    <row r="884" spans="1:26" x14ac:dyDescent="0.25">
      <c r="A884" s="2">
        <v>17256</v>
      </c>
      <c r="B884" s="1" t="s">
        <v>3802</v>
      </c>
      <c r="C884" s="7"/>
      <c r="D884" s="9" t="str">
        <f ca="1">IF(ISBLANK(VSTS_4c4a2935_7cc5_4a88_9916_4870a252c45f[[#This Row],[Dogfood Date]]),"",ROUND((VSTS_4c4a2935_7cc5_4a88_9916_4870a252c45f[[#This Row],[Dogfood Date]]-TODAY())/7,0))</f>
        <v/>
      </c>
      <c r="E884" s="22" t="str">
        <f ca="1">IF(VSTS_4c4a2935_7cc5_4a88_9916_4870a252c45f[[#This Row],[D_Wk]]="","No Date",IF(VSTS_4c4a2935_7cc5_4a88_9916_4870a252c45f[[#This Row],[D_Wk]]&gt;=0,"Coming Soon","Live in Dogfood"))</f>
        <v>No Date</v>
      </c>
      <c r="F884" s="7"/>
      <c r="G884" s="9" t="str">
        <f ca="1">IF(ISBLANK(VSTS_4c4a2935_7cc5_4a88_9916_4870a252c45f[[#This Row],[Release Date]]),"",ROUND((VSTS_4c4a2935_7cc5_4a88_9916_4870a252c45f[[#This Row],[Release Date]]-TODAY())/7,0))</f>
        <v/>
      </c>
      <c r="H884" s="22" t="str">
        <f ca="1">IF(VSTS_4c4a2935_7cc5_4a88_9916_4870a252c45f[[#This Row],[R_Wk]]="","No Date",IF(VSTS_4c4a2935_7cc5_4a88_9916_4870a252c45f[[#This Row],[R_Wk]]&gt;=0,"Coming Soon","Live in Prod"))</f>
        <v>No Date</v>
      </c>
      <c r="I884" s="7"/>
      <c r="J884" s="9" t="str">
        <f ca="1">IF(ISBLANK(VSTS_4c4a2935_7cc5_4a88_9916_4870a252c45f[[#This Row],[Finish Date]]),"",ROUND((VSTS_4c4a2935_7cc5_4a88_9916_4870a252c45f[[#This Row],[Finish Date]]-TODAY())/7,0))</f>
        <v/>
      </c>
      <c r="K88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4" s="1" t="s">
        <v>930</v>
      </c>
      <c r="M884" s="1" t="s">
        <v>3803</v>
      </c>
      <c r="N884" s="1" t="s">
        <v>2397</v>
      </c>
      <c r="O884" s="23">
        <v>41984.607511574075</v>
      </c>
      <c r="P884" s="23">
        <f>IFERROR(VLOOKUP(VSTS_4c4a2935_7cc5_4a88_9916_4870a252c45f[[#This Row],[ID]],PriLookup[],3,FALSE),"")</f>
        <v>41938.518043981479</v>
      </c>
      <c r="Q884" s="4" t="s">
        <v>2523</v>
      </c>
      <c r="R884" s="4"/>
      <c r="S884" s="1"/>
      <c r="T884" s="1" t="s">
        <v>2443</v>
      </c>
      <c r="U884" s="1" t="s">
        <v>2430</v>
      </c>
      <c r="V884" s="1" t="s">
        <v>5867</v>
      </c>
      <c r="W884" s="4" t="str">
        <f>VLOOKUP(VSTS_4c4a2935_7cc5_4a88_9916_4870a252c45f[[#This Row],[Area Path]],Table4[],2,FALSE)</f>
        <v>WAC Service Engineering</v>
      </c>
      <c r="X884" s="4" t="str">
        <f>VLOOKUP(VSTS_4c4a2935_7cc5_4a88_9916_4870a252c45f[[#This Row],[Area Path]],Table4[],3,FALSE)</f>
        <v>WAC</v>
      </c>
      <c r="Y884" s="4">
        <v>1988813192</v>
      </c>
      <c r="Z884" s="4" t="str">
        <f>IFERROR(IF(VLOOKUP(VSTS_4c4a2935_7cc5_4a88_9916_4870a252c45f[[#This Row],[ID]],ParentLookup[],7,FALSE)="Initiative",VLOOKUP(VSTS_4c4a2935_7cc5_4a88_9916_4870a252c45f[[#This Row],[ID]],ParentLookup[],4,FALSE),#N/A),"-- Not an Initiative --")</f>
        <v>Healthy and Informative Data Pipeline</v>
      </c>
    </row>
    <row r="885" spans="1:26" x14ac:dyDescent="0.25">
      <c r="A885" s="2">
        <v>17259</v>
      </c>
      <c r="B885" s="1" t="s">
        <v>3804</v>
      </c>
      <c r="C885" s="7"/>
      <c r="D885" s="9" t="str">
        <f ca="1">IF(ISBLANK(VSTS_4c4a2935_7cc5_4a88_9916_4870a252c45f[[#This Row],[Dogfood Date]]),"",ROUND((VSTS_4c4a2935_7cc5_4a88_9916_4870a252c45f[[#This Row],[Dogfood Date]]-TODAY())/7,0))</f>
        <v/>
      </c>
      <c r="E885" s="22" t="str">
        <f ca="1">IF(VSTS_4c4a2935_7cc5_4a88_9916_4870a252c45f[[#This Row],[D_Wk]]="","No Date",IF(VSTS_4c4a2935_7cc5_4a88_9916_4870a252c45f[[#This Row],[D_Wk]]&gt;=0,"Coming Soon","Live in Dogfood"))</f>
        <v>No Date</v>
      </c>
      <c r="F885" s="7"/>
      <c r="G885" s="9" t="str">
        <f ca="1">IF(ISBLANK(VSTS_4c4a2935_7cc5_4a88_9916_4870a252c45f[[#This Row],[Release Date]]),"",ROUND((VSTS_4c4a2935_7cc5_4a88_9916_4870a252c45f[[#This Row],[Release Date]]-TODAY())/7,0))</f>
        <v/>
      </c>
      <c r="H885" s="22" t="str">
        <f ca="1">IF(VSTS_4c4a2935_7cc5_4a88_9916_4870a252c45f[[#This Row],[R_Wk]]="","No Date",IF(VSTS_4c4a2935_7cc5_4a88_9916_4870a252c45f[[#This Row],[R_Wk]]&gt;=0,"Coming Soon","Live in Prod"))</f>
        <v>No Date</v>
      </c>
      <c r="I885" s="7"/>
      <c r="J885" s="9" t="str">
        <f ca="1">IF(ISBLANK(VSTS_4c4a2935_7cc5_4a88_9916_4870a252c45f[[#This Row],[Finish Date]]),"",ROUND((VSTS_4c4a2935_7cc5_4a88_9916_4870a252c45f[[#This Row],[Finish Date]]-TODAY())/7,0))</f>
        <v/>
      </c>
      <c r="K885"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5" s="1" t="s">
        <v>2152</v>
      </c>
      <c r="M885" s="1" t="s">
        <v>3805</v>
      </c>
      <c r="N885" s="1" t="s">
        <v>2397</v>
      </c>
      <c r="O885" s="23">
        <v>41984.609386574077</v>
      </c>
      <c r="P885" s="23">
        <f>IFERROR(VLOOKUP(VSTS_4c4a2935_7cc5_4a88_9916_4870a252c45f[[#This Row],[ID]],PriLookup[],3,FALSE),"")</f>
        <v>41938.51803240741</v>
      </c>
      <c r="Q885" s="4" t="s">
        <v>2523</v>
      </c>
      <c r="R885" s="4"/>
      <c r="S885" s="1"/>
      <c r="T885" s="1" t="s">
        <v>2443</v>
      </c>
      <c r="U885" s="1" t="s">
        <v>2430</v>
      </c>
      <c r="V885" s="1" t="s">
        <v>5867</v>
      </c>
      <c r="W885" s="4" t="str">
        <f>VLOOKUP(VSTS_4c4a2935_7cc5_4a88_9916_4870a252c45f[[#This Row],[Area Path]],Table4[],2,FALSE)</f>
        <v>WAC Service Engineering</v>
      </c>
      <c r="X885" s="4" t="str">
        <f>VLOOKUP(VSTS_4c4a2935_7cc5_4a88_9916_4870a252c45f[[#This Row],[Area Path]],Table4[],3,FALSE)</f>
        <v>WAC</v>
      </c>
      <c r="Y885" s="4">
        <v>1989139019</v>
      </c>
      <c r="Z885" s="4" t="str">
        <f>IFERROR(IF(VLOOKUP(VSTS_4c4a2935_7cc5_4a88_9916_4870a252c45f[[#This Row],[ID]],ParentLookup[],7,FALSE)="Initiative",VLOOKUP(VSTS_4c4a2935_7cc5_4a88_9916_4870a252c45f[[#This Row],[ID]],ParentLookup[],4,FALSE),#N/A),"-- Not an Initiative --")</f>
        <v>Healthy and Informative Data Pipeline</v>
      </c>
    </row>
    <row r="886" spans="1:26" x14ac:dyDescent="0.25">
      <c r="A886" s="2">
        <v>53613</v>
      </c>
      <c r="B886" s="1" t="s">
        <v>2545</v>
      </c>
      <c r="C886" s="7"/>
      <c r="D886" s="9" t="str">
        <f ca="1">IF(ISBLANK(VSTS_4c4a2935_7cc5_4a88_9916_4870a252c45f[[#This Row],[Dogfood Date]]),"",ROUND((VSTS_4c4a2935_7cc5_4a88_9916_4870a252c45f[[#This Row],[Dogfood Date]]-TODAY())/7,0))</f>
        <v/>
      </c>
      <c r="E886" s="10" t="str">
        <f ca="1">IF(VSTS_4c4a2935_7cc5_4a88_9916_4870a252c45f[[#This Row],[D_Wk]]="","No Date",IF(VSTS_4c4a2935_7cc5_4a88_9916_4870a252c45f[[#This Row],[D_Wk]]&gt;=0,"Coming Soon","Live in Dogfood"))</f>
        <v>No Date</v>
      </c>
      <c r="F886" s="7"/>
      <c r="G886" s="9" t="str">
        <f ca="1">IF(ISBLANK(VSTS_4c4a2935_7cc5_4a88_9916_4870a252c45f[[#This Row],[Release Date]]),"",ROUND((VSTS_4c4a2935_7cc5_4a88_9916_4870a252c45f[[#This Row],[Release Date]]-TODAY())/7,0))</f>
        <v/>
      </c>
      <c r="H886" s="10" t="str">
        <f ca="1">IF(VSTS_4c4a2935_7cc5_4a88_9916_4870a252c45f[[#This Row],[R_Wk]]="","No Date",IF(VSTS_4c4a2935_7cc5_4a88_9916_4870a252c45f[[#This Row],[R_Wk]]&gt;=0,"Coming Soon","Live in Prod"))</f>
        <v>No Date</v>
      </c>
      <c r="I886" s="7"/>
      <c r="J886" s="9" t="str">
        <f ca="1">IF(ISBLANK(VSTS_4c4a2935_7cc5_4a88_9916_4870a252c45f[[#This Row],[Finish Date]]),"",ROUND((VSTS_4c4a2935_7cc5_4a88_9916_4870a252c45f[[#This Row],[Finish Date]]-TODAY())/7,0))</f>
        <v/>
      </c>
      <c r="K88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6" s="1" t="s">
        <v>5920</v>
      </c>
      <c r="M886" s="1" t="s">
        <v>4034</v>
      </c>
      <c r="N886" s="1" t="s">
        <v>2397</v>
      </c>
      <c r="O886" s="23">
        <v>42145.572870370372</v>
      </c>
      <c r="P886" s="23">
        <f>IFERROR(VLOOKUP(VSTS_4c4a2935_7cc5_4a88_9916_4870a252c45f[[#This Row],[ID]],PriLookup[],3,FALSE),"")</f>
        <v>42013.474374999998</v>
      </c>
      <c r="Q886" s="4" t="s">
        <v>4155</v>
      </c>
      <c r="R886" s="4"/>
      <c r="S886" s="1" t="s">
        <v>1496</v>
      </c>
      <c r="T886" s="1" t="s">
        <v>2443</v>
      </c>
      <c r="U886" s="1" t="s">
        <v>2430</v>
      </c>
      <c r="V886" s="1" t="s">
        <v>5867</v>
      </c>
      <c r="W886" s="4" t="str">
        <f>VLOOKUP(VSTS_4c4a2935_7cc5_4a88_9916_4870a252c45f[[#This Row],[Area Path]],Table4[],2,FALSE)</f>
        <v>WAC Service Engineering</v>
      </c>
      <c r="X886" s="4" t="str">
        <f>VLOOKUP(VSTS_4c4a2935_7cc5_4a88_9916_4870a252c45f[[#This Row],[Area Path]],Table4[],3,FALSE)</f>
        <v>WAC</v>
      </c>
      <c r="Y886" s="4">
        <v>1990720147</v>
      </c>
      <c r="Z886" s="4" t="str">
        <f>IFERROR(IF(VLOOKUP(VSTS_4c4a2935_7cc5_4a88_9916_4870a252c45f[[#This Row],[ID]],ParentLookup[],7,FALSE)="Initiative",VLOOKUP(VSTS_4c4a2935_7cc5_4a88_9916_4870a252c45f[[#This Row],[ID]],ParentLookup[],4,FALSE),#N/A),"-- Not an Initiative --")</f>
        <v>-- Not an Initiative --</v>
      </c>
    </row>
    <row r="887" spans="1:26" x14ac:dyDescent="0.25">
      <c r="A887" s="2">
        <v>74463</v>
      </c>
      <c r="B887" s="1" t="s">
        <v>4141</v>
      </c>
      <c r="C887" s="7"/>
      <c r="D887" s="9" t="str">
        <f ca="1">IF(ISBLANK(VSTS_4c4a2935_7cc5_4a88_9916_4870a252c45f[[#This Row],[Dogfood Date]]),"",ROUND((VSTS_4c4a2935_7cc5_4a88_9916_4870a252c45f[[#This Row],[Dogfood Date]]-TODAY())/7,0))</f>
        <v/>
      </c>
      <c r="E887" s="10" t="str">
        <f ca="1">IF(VSTS_4c4a2935_7cc5_4a88_9916_4870a252c45f[[#This Row],[D_Wk]]="","No Date",IF(VSTS_4c4a2935_7cc5_4a88_9916_4870a252c45f[[#This Row],[D_Wk]]&gt;=0,"Coming Soon","Live in Dogfood"))</f>
        <v>No Date</v>
      </c>
      <c r="F887" s="7"/>
      <c r="G887" s="9" t="str">
        <f ca="1">IF(ISBLANK(VSTS_4c4a2935_7cc5_4a88_9916_4870a252c45f[[#This Row],[Release Date]]),"",ROUND((VSTS_4c4a2935_7cc5_4a88_9916_4870a252c45f[[#This Row],[Release Date]]-TODAY())/7,0))</f>
        <v/>
      </c>
      <c r="H887" s="10" t="str">
        <f ca="1">IF(VSTS_4c4a2935_7cc5_4a88_9916_4870a252c45f[[#This Row],[R_Wk]]="","No Date",IF(VSTS_4c4a2935_7cc5_4a88_9916_4870a252c45f[[#This Row],[R_Wk]]&gt;=0,"Coming Soon","Live in Prod"))</f>
        <v>No Date</v>
      </c>
      <c r="I887" s="7"/>
      <c r="J887" s="9" t="str">
        <f ca="1">IF(ISBLANK(VSTS_4c4a2935_7cc5_4a88_9916_4870a252c45f[[#This Row],[Finish Date]]),"",ROUND((VSTS_4c4a2935_7cc5_4a88_9916_4870a252c45f[[#This Row],[Finish Date]]-TODAY())/7,0))</f>
        <v/>
      </c>
      <c r="K88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7" s="1"/>
      <c r="M887" s="1" t="s">
        <v>3803</v>
      </c>
      <c r="N887" s="1" t="s">
        <v>2397</v>
      </c>
      <c r="O887" s="23">
        <v>42145.573368055557</v>
      </c>
      <c r="P887" s="23">
        <f>IFERROR(VLOOKUP(VSTS_4c4a2935_7cc5_4a88_9916_4870a252c45f[[#This Row],[ID]],PriLookup[],3,FALSE),"")</f>
        <v>42145.573287037034</v>
      </c>
      <c r="Q887" s="4" t="s">
        <v>4155</v>
      </c>
      <c r="R887" s="4"/>
      <c r="S887" s="1"/>
      <c r="T887" s="1" t="s">
        <v>2443</v>
      </c>
      <c r="U887" s="1" t="s">
        <v>2430</v>
      </c>
      <c r="V887" s="1" t="s">
        <v>5867</v>
      </c>
      <c r="W887" s="4" t="str">
        <f>VLOOKUP(VSTS_4c4a2935_7cc5_4a88_9916_4870a252c45f[[#This Row],[Area Path]],Table4[],2,FALSE)</f>
        <v>WAC Service Engineering</v>
      </c>
      <c r="X887" s="4" t="str">
        <f>VLOOKUP(VSTS_4c4a2935_7cc5_4a88_9916_4870a252c45f[[#This Row],[Area Path]],Table4[],3,FALSE)</f>
        <v>WAC</v>
      </c>
      <c r="Y887" s="4">
        <v>185123954</v>
      </c>
      <c r="Z887" s="4" t="str">
        <f>IFERROR(IF(VLOOKUP(VSTS_4c4a2935_7cc5_4a88_9916_4870a252c45f[[#This Row],[ID]],ParentLookup[],7,FALSE)="Initiative",VLOOKUP(VSTS_4c4a2935_7cc5_4a88_9916_4870a252c45f[[#This Row],[ID]],ParentLookup[],4,FALSE),#N/A),"-- Not an Initiative --")</f>
        <v>-- Not an Initiative --</v>
      </c>
    </row>
    <row r="888" spans="1:26" x14ac:dyDescent="0.25">
      <c r="A888" s="2">
        <v>17370</v>
      </c>
      <c r="B888" s="1" t="s">
        <v>3806</v>
      </c>
      <c r="C888" s="7"/>
      <c r="D888" s="9" t="str">
        <f ca="1">IF(ISBLANK(VSTS_4c4a2935_7cc5_4a88_9916_4870a252c45f[[#This Row],[Dogfood Date]]),"",ROUND((VSTS_4c4a2935_7cc5_4a88_9916_4870a252c45f[[#This Row],[Dogfood Date]]-TODAY())/7,0))</f>
        <v/>
      </c>
      <c r="E888" s="22" t="str">
        <f ca="1">IF(VSTS_4c4a2935_7cc5_4a88_9916_4870a252c45f[[#This Row],[D_Wk]]="","No Date",IF(VSTS_4c4a2935_7cc5_4a88_9916_4870a252c45f[[#This Row],[D_Wk]]&gt;=0,"Coming Soon","Live in Dogfood"))</f>
        <v>No Date</v>
      </c>
      <c r="F888" s="7"/>
      <c r="G888" s="9" t="str">
        <f ca="1">IF(ISBLANK(VSTS_4c4a2935_7cc5_4a88_9916_4870a252c45f[[#This Row],[Release Date]]),"",ROUND((VSTS_4c4a2935_7cc5_4a88_9916_4870a252c45f[[#This Row],[Release Date]]-TODAY())/7,0))</f>
        <v/>
      </c>
      <c r="H888" s="22" t="str">
        <f ca="1">IF(VSTS_4c4a2935_7cc5_4a88_9916_4870a252c45f[[#This Row],[R_Wk]]="","No Date",IF(VSTS_4c4a2935_7cc5_4a88_9916_4870a252c45f[[#This Row],[R_Wk]]&gt;=0,"Coming Soon","Live in Prod"))</f>
        <v>No Date</v>
      </c>
      <c r="I888" s="7"/>
      <c r="J888" s="9" t="str">
        <f ca="1">IF(ISBLANK(VSTS_4c4a2935_7cc5_4a88_9916_4870a252c45f[[#This Row],[Finish Date]]),"",ROUND((VSTS_4c4a2935_7cc5_4a88_9916_4870a252c45f[[#This Row],[Finish Date]]-TODAY())/7,0))</f>
        <v/>
      </c>
      <c r="K888"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8" s="1" t="s">
        <v>1566</v>
      </c>
      <c r="M888" s="1" t="s">
        <v>3807</v>
      </c>
      <c r="N888" s="1" t="s">
        <v>2397</v>
      </c>
      <c r="O888" s="23">
        <v>41956.555081018516</v>
      </c>
      <c r="P888" s="23">
        <f>IFERROR(VLOOKUP(VSTS_4c4a2935_7cc5_4a88_9916_4870a252c45f[[#This Row],[ID]],PriLookup[],3,FALSE),"")</f>
        <v>41938.518136574072</v>
      </c>
      <c r="Q888" s="4"/>
      <c r="R888" s="4"/>
      <c r="S888" s="1"/>
      <c r="T888" s="1" t="s">
        <v>2443</v>
      </c>
      <c r="U888" s="1" t="s">
        <v>2430</v>
      </c>
      <c r="V888" s="1" t="s">
        <v>5867</v>
      </c>
      <c r="W888" s="4" t="str">
        <f>VLOOKUP(VSTS_4c4a2935_7cc5_4a88_9916_4870a252c45f[[#This Row],[Area Path]],Table4[],2,FALSE)</f>
        <v>WAC Service Engineering</v>
      </c>
      <c r="X888" s="4" t="str">
        <f>VLOOKUP(VSTS_4c4a2935_7cc5_4a88_9916_4870a252c45f[[#This Row],[Area Path]],Table4[],3,FALSE)</f>
        <v>WAC</v>
      </c>
      <c r="Y888" s="4">
        <v>1992397289</v>
      </c>
      <c r="Z888" s="4" t="str">
        <f>IFERROR(IF(VLOOKUP(VSTS_4c4a2935_7cc5_4a88_9916_4870a252c45f[[#This Row],[ID]],ParentLookup[],7,FALSE)="Initiative",VLOOKUP(VSTS_4c4a2935_7cc5_4a88_9916_4870a252c45f[[#This Row],[ID]],ParentLookup[],4,FALSE),#N/A),"-- Not an Initiative --")</f>
        <v>Minimize Missed Minutes</v>
      </c>
    </row>
    <row r="889" spans="1:26" x14ac:dyDescent="0.25">
      <c r="A889" s="2">
        <v>17372</v>
      </c>
      <c r="B889" s="1" t="s">
        <v>3808</v>
      </c>
      <c r="C889" s="7"/>
      <c r="D889" s="9" t="str">
        <f ca="1">IF(ISBLANK(VSTS_4c4a2935_7cc5_4a88_9916_4870a252c45f[[#This Row],[Dogfood Date]]),"",ROUND((VSTS_4c4a2935_7cc5_4a88_9916_4870a252c45f[[#This Row],[Dogfood Date]]-TODAY())/7,0))</f>
        <v/>
      </c>
      <c r="E889" s="22" t="str">
        <f ca="1">IF(VSTS_4c4a2935_7cc5_4a88_9916_4870a252c45f[[#This Row],[D_Wk]]="","No Date",IF(VSTS_4c4a2935_7cc5_4a88_9916_4870a252c45f[[#This Row],[D_Wk]]&gt;=0,"Coming Soon","Live in Dogfood"))</f>
        <v>No Date</v>
      </c>
      <c r="F889" s="7"/>
      <c r="G889" s="9" t="str">
        <f ca="1">IF(ISBLANK(VSTS_4c4a2935_7cc5_4a88_9916_4870a252c45f[[#This Row],[Release Date]]),"",ROUND((VSTS_4c4a2935_7cc5_4a88_9916_4870a252c45f[[#This Row],[Release Date]]-TODAY())/7,0))</f>
        <v/>
      </c>
      <c r="H889" s="22" t="str">
        <f ca="1">IF(VSTS_4c4a2935_7cc5_4a88_9916_4870a252c45f[[#This Row],[R_Wk]]="","No Date",IF(VSTS_4c4a2935_7cc5_4a88_9916_4870a252c45f[[#This Row],[R_Wk]]&gt;=0,"Coming Soon","Live in Prod"))</f>
        <v>No Date</v>
      </c>
      <c r="I889" s="7"/>
      <c r="J889" s="9" t="str">
        <f ca="1">IF(ISBLANK(VSTS_4c4a2935_7cc5_4a88_9916_4870a252c45f[[#This Row],[Finish Date]]),"",ROUND((VSTS_4c4a2935_7cc5_4a88_9916_4870a252c45f[[#This Row],[Finish Date]]-TODAY())/7,0))</f>
        <v/>
      </c>
      <c r="K889"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89" s="1" t="s">
        <v>930</v>
      </c>
      <c r="M889" s="1" t="s">
        <v>3809</v>
      </c>
      <c r="N889" s="1" t="s">
        <v>2397</v>
      </c>
      <c r="O889" s="23">
        <v>41984.459039351852</v>
      </c>
      <c r="P889" s="23">
        <f>IFERROR(VLOOKUP(VSTS_4c4a2935_7cc5_4a88_9916_4870a252c45f[[#This Row],[ID]],PriLookup[],3,FALSE),"")</f>
        <v>41953.625358796293</v>
      </c>
      <c r="Q889" s="4" t="s">
        <v>2523</v>
      </c>
      <c r="R889" s="4"/>
      <c r="S889" s="1"/>
      <c r="T889" s="1" t="s">
        <v>2443</v>
      </c>
      <c r="U889" s="1" t="s">
        <v>2430</v>
      </c>
      <c r="V889" s="1" t="s">
        <v>5867</v>
      </c>
      <c r="W889" s="4" t="str">
        <f>VLOOKUP(VSTS_4c4a2935_7cc5_4a88_9916_4870a252c45f[[#This Row],[Area Path]],Table4[],2,FALSE)</f>
        <v>WAC Service Engineering</v>
      </c>
      <c r="X889" s="4" t="str">
        <f>VLOOKUP(VSTS_4c4a2935_7cc5_4a88_9916_4870a252c45f[[#This Row],[Area Path]],Table4[],3,FALSE)</f>
        <v>WAC</v>
      </c>
      <c r="Y889" s="4">
        <v>1992533050</v>
      </c>
      <c r="Z889" s="4" t="str">
        <f>IFERROR(IF(VLOOKUP(VSTS_4c4a2935_7cc5_4a88_9916_4870a252c45f[[#This Row],[ID]],ParentLookup[],7,FALSE)="Initiative",VLOOKUP(VSTS_4c4a2935_7cc5_4a88_9916_4870a252c45f[[#This Row],[ID]],ParentLookup[],4,FALSE),#N/A),"-- Not an Initiative --")</f>
        <v>Faster, Shippable Builds</v>
      </c>
    </row>
    <row r="890" spans="1:26" x14ac:dyDescent="0.25">
      <c r="A890" s="2">
        <v>24395</v>
      </c>
      <c r="B890" s="1" t="s">
        <v>3810</v>
      </c>
      <c r="C890" s="7"/>
      <c r="D890" s="9" t="str">
        <f ca="1">IF(ISBLANK(VSTS_4c4a2935_7cc5_4a88_9916_4870a252c45f[[#This Row],[Dogfood Date]]),"",ROUND((VSTS_4c4a2935_7cc5_4a88_9916_4870a252c45f[[#This Row],[Dogfood Date]]-TODAY())/7,0))</f>
        <v/>
      </c>
      <c r="E890" s="22" t="str">
        <f ca="1">IF(VSTS_4c4a2935_7cc5_4a88_9916_4870a252c45f[[#This Row],[D_Wk]]="","No Date",IF(VSTS_4c4a2935_7cc5_4a88_9916_4870a252c45f[[#This Row],[D_Wk]]&gt;=0,"Coming Soon","Live in Dogfood"))</f>
        <v>No Date</v>
      </c>
      <c r="F890" s="7"/>
      <c r="G890" s="9" t="str">
        <f ca="1">IF(ISBLANK(VSTS_4c4a2935_7cc5_4a88_9916_4870a252c45f[[#This Row],[Release Date]]),"",ROUND((VSTS_4c4a2935_7cc5_4a88_9916_4870a252c45f[[#This Row],[Release Date]]-TODAY())/7,0))</f>
        <v/>
      </c>
      <c r="H890" s="22" t="str">
        <f ca="1">IF(VSTS_4c4a2935_7cc5_4a88_9916_4870a252c45f[[#This Row],[R_Wk]]="","No Date",IF(VSTS_4c4a2935_7cc5_4a88_9916_4870a252c45f[[#This Row],[R_Wk]]&gt;=0,"Coming Soon","Live in Prod"))</f>
        <v>No Date</v>
      </c>
      <c r="I890" s="7"/>
      <c r="J890" s="9" t="str">
        <f ca="1">IF(ISBLANK(VSTS_4c4a2935_7cc5_4a88_9916_4870a252c45f[[#This Row],[Finish Date]]),"",ROUND((VSTS_4c4a2935_7cc5_4a88_9916_4870a252c45f[[#This Row],[Finish Date]]-TODAY())/7,0))</f>
        <v/>
      </c>
      <c r="K890"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0" s="1"/>
      <c r="M890" s="1"/>
      <c r="N890" s="1" t="s">
        <v>2397</v>
      </c>
      <c r="O890" s="23">
        <v>41956.580393518518</v>
      </c>
      <c r="P890" s="23" t="str">
        <f>IFERROR(VLOOKUP(VSTS_4c4a2935_7cc5_4a88_9916_4870a252c45f[[#This Row],[ID]],PriLookup[],3,FALSE),"")</f>
        <v/>
      </c>
      <c r="Q890" s="4"/>
      <c r="R890" s="4"/>
      <c r="S890" s="1"/>
      <c r="T890" s="1" t="s">
        <v>2443</v>
      </c>
      <c r="U890" s="1" t="s">
        <v>2430</v>
      </c>
      <c r="V890" s="1" t="s">
        <v>5867</v>
      </c>
      <c r="W890" s="4" t="str">
        <f>VLOOKUP(VSTS_4c4a2935_7cc5_4a88_9916_4870a252c45f[[#This Row],[Area Path]],Table4[],2,FALSE)</f>
        <v>WAC Service Engineering</v>
      </c>
      <c r="X890" s="4" t="str">
        <f>VLOOKUP(VSTS_4c4a2935_7cc5_4a88_9916_4870a252c45f[[#This Row],[Area Path]],Table4[],3,FALSE)</f>
        <v>WAC</v>
      </c>
      <c r="Y890" s="4">
        <v>1992565656</v>
      </c>
      <c r="Z890" s="4" t="str">
        <f>IFERROR(IF(VLOOKUP(VSTS_4c4a2935_7cc5_4a88_9916_4870a252c45f[[#This Row],[ID]],ParentLookup[],7,FALSE)="Initiative",VLOOKUP(VSTS_4c4a2935_7cc5_4a88_9916_4870a252c45f[[#This Row],[ID]],ParentLookup[],4,FALSE),#N/A),"-- Not an Initiative --")</f>
        <v>-- Not an Initiative --</v>
      </c>
    </row>
    <row r="891" spans="1:26" x14ac:dyDescent="0.25">
      <c r="A891" s="2">
        <v>73091</v>
      </c>
      <c r="B891" s="1" t="s">
        <v>4142</v>
      </c>
      <c r="C891" s="7"/>
      <c r="D891" s="9" t="str">
        <f ca="1">IF(ISBLANK(VSTS_4c4a2935_7cc5_4a88_9916_4870a252c45f[[#This Row],[Dogfood Date]]),"",ROUND((VSTS_4c4a2935_7cc5_4a88_9916_4870a252c45f[[#This Row],[Dogfood Date]]-TODAY())/7,0))</f>
        <v/>
      </c>
      <c r="E891" s="10" t="str">
        <f ca="1">IF(VSTS_4c4a2935_7cc5_4a88_9916_4870a252c45f[[#This Row],[D_Wk]]="","No Date",IF(VSTS_4c4a2935_7cc5_4a88_9916_4870a252c45f[[#This Row],[D_Wk]]&gt;=0,"Coming Soon","Live in Dogfood"))</f>
        <v>No Date</v>
      </c>
      <c r="F891" s="7"/>
      <c r="G891" s="9" t="str">
        <f ca="1">IF(ISBLANK(VSTS_4c4a2935_7cc5_4a88_9916_4870a252c45f[[#This Row],[Release Date]]),"",ROUND((VSTS_4c4a2935_7cc5_4a88_9916_4870a252c45f[[#This Row],[Release Date]]-TODAY())/7,0))</f>
        <v/>
      </c>
      <c r="H891" s="10" t="str">
        <f ca="1">IF(VSTS_4c4a2935_7cc5_4a88_9916_4870a252c45f[[#This Row],[R_Wk]]="","No Date",IF(VSTS_4c4a2935_7cc5_4a88_9916_4870a252c45f[[#This Row],[R_Wk]]&gt;=0,"Coming Soon","Live in Prod"))</f>
        <v>No Date</v>
      </c>
      <c r="I891" s="7"/>
      <c r="J891" s="9" t="str">
        <f ca="1">IF(ISBLANK(VSTS_4c4a2935_7cc5_4a88_9916_4870a252c45f[[#This Row],[Finish Date]]),"",ROUND((VSTS_4c4a2935_7cc5_4a88_9916_4870a252c45f[[#This Row],[Finish Date]]-TODAY())/7,0))</f>
        <v/>
      </c>
      <c r="K89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1" s="1"/>
      <c r="M891" s="1"/>
      <c r="N891" s="1" t="s">
        <v>2397</v>
      </c>
      <c r="O891" s="23">
        <v>42068.466307870367</v>
      </c>
      <c r="P891" s="23">
        <f>IFERROR(VLOOKUP(VSTS_4c4a2935_7cc5_4a88_9916_4870a252c45f[[#This Row],[ID]],PriLookup[],3,FALSE),"")</f>
        <v>42061.4371875</v>
      </c>
      <c r="Q891" s="4" t="s">
        <v>4155</v>
      </c>
      <c r="R891" s="4"/>
      <c r="S891" s="1"/>
      <c r="T891" s="1" t="s">
        <v>2443</v>
      </c>
      <c r="U891" s="1" t="s">
        <v>2430</v>
      </c>
      <c r="V891" s="1" t="s">
        <v>5867</v>
      </c>
      <c r="W891" s="4" t="str">
        <f>VLOOKUP(VSTS_4c4a2935_7cc5_4a88_9916_4870a252c45f[[#This Row],[Area Path]],Table4[],2,FALSE)</f>
        <v>WAC Service Engineering</v>
      </c>
      <c r="X891" s="4" t="str">
        <f>VLOOKUP(VSTS_4c4a2935_7cc5_4a88_9916_4870a252c45f[[#This Row],[Area Path]],Table4[],3,FALSE)</f>
        <v>WAC</v>
      </c>
      <c r="Y891" s="4">
        <v>1993649107</v>
      </c>
      <c r="Z891" s="4" t="str">
        <f>IFERROR(IF(VLOOKUP(VSTS_4c4a2935_7cc5_4a88_9916_4870a252c45f[[#This Row],[ID]],ParentLookup[],7,FALSE)="Initiative",VLOOKUP(VSTS_4c4a2935_7cc5_4a88_9916_4870a252c45f[[#This Row],[ID]],ParentLookup[],4,FALSE),#N/A),"-- Not an Initiative --")</f>
        <v>-- Not an Initiative --</v>
      </c>
    </row>
    <row r="892" spans="1:26" x14ac:dyDescent="0.25">
      <c r="A892" s="2">
        <v>59228</v>
      </c>
      <c r="B892" s="1" t="s">
        <v>2644</v>
      </c>
      <c r="C892" s="7"/>
      <c r="D892" s="9" t="str">
        <f ca="1">IF(ISBLANK(VSTS_4c4a2935_7cc5_4a88_9916_4870a252c45f[[#This Row],[Dogfood Date]]),"",ROUND((VSTS_4c4a2935_7cc5_4a88_9916_4870a252c45f[[#This Row],[Dogfood Date]]-TODAY())/7,0))</f>
        <v/>
      </c>
      <c r="E892" s="10" t="str">
        <f ca="1">IF(VSTS_4c4a2935_7cc5_4a88_9916_4870a252c45f[[#This Row],[D_Wk]]="","No Date",IF(VSTS_4c4a2935_7cc5_4a88_9916_4870a252c45f[[#This Row],[D_Wk]]&gt;=0,"Coming Soon","Live in Dogfood"))</f>
        <v>No Date</v>
      </c>
      <c r="F892" s="7"/>
      <c r="G892" s="9" t="str">
        <f ca="1">IF(ISBLANK(VSTS_4c4a2935_7cc5_4a88_9916_4870a252c45f[[#This Row],[Release Date]]),"",ROUND((VSTS_4c4a2935_7cc5_4a88_9916_4870a252c45f[[#This Row],[Release Date]]-TODAY())/7,0))</f>
        <v/>
      </c>
      <c r="H892" s="10" t="str">
        <f ca="1">IF(VSTS_4c4a2935_7cc5_4a88_9916_4870a252c45f[[#This Row],[R_Wk]]="","No Date",IF(VSTS_4c4a2935_7cc5_4a88_9916_4870a252c45f[[#This Row],[R_Wk]]&gt;=0,"Coming Soon","Live in Prod"))</f>
        <v>No Date</v>
      </c>
      <c r="I892" s="7"/>
      <c r="J892" s="9" t="str">
        <f ca="1">IF(ISBLANK(VSTS_4c4a2935_7cc5_4a88_9916_4870a252c45f[[#This Row],[Finish Date]]),"",ROUND((VSTS_4c4a2935_7cc5_4a88_9916_4870a252c45f[[#This Row],[Finish Date]]-TODAY())/7,0))</f>
        <v/>
      </c>
      <c r="K89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2" s="1" t="s">
        <v>6042</v>
      </c>
      <c r="M892" s="1"/>
      <c r="N892" s="1" t="s">
        <v>20</v>
      </c>
      <c r="O892" s="23">
        <v>42040.480567129627</v>
      </c>
      <c r="P892" s="23">
        <f>IFERROR(VLOOKUP(VSTS_4c4a2935_7cc5_4a88_9916_4870a252c45f[[#This Row],[ID]],PriLookup[],3,FALSE),"")</f>
        <v>42153.424085648148</v>
      </c>
      <c r="Q892" s="4" t="s">
        <v>4155</v>
      </c>
      <c r="R892" s="4"/>
      <c r="S892" s="1"/>
      <c r="T892" s="1" t="s">
        <v>2443</v>
      </c>
      <c r="U892" s="1" t="s">
        <v>2430</v>
      </c>
      <c r="V892" s="1" t="s">
        <v>5869</v>
      </c>
      <c r="W892" s="4" t="str">
        <f>VLOOKUP(VSTS_4c4a2935_7cc5_4a88_9916_4870a252c45f[[#This Row],[Area Path]],Table4[],2,FALSE)</f>
        <v>WAC_capacity</v>
      </c>
      <c r="X892" s="4" t="str">
        <f>VLOOKUP(VSTS_4c4a2935_7cc5_4a88_9916_4870a252c45f[[#This Row],[Area Path]],Table4[],3,FALSE)</f>
        <v>WAC</v>
      </c>
      <c r="Y892" s="4">
        <v>1998946067</v>
      </c>
      <c r="Z892" s="4" t="str">
        <f>IFERROR(IF(VLOOKUP(VSTS_4c4a2935_7cc5_4a88_9916_4870a252c45f[[#This Row],[ID]],ParentLookup[],7,FALSE)="Initiative",VLOOKUP(VSTS_4c4a2935_7cc5_4a88_9916_4870a252c45f[[#This Row],[ID]],ParentLookup[],4,FALSE),#N/A),"-- Not an Initiative --")</f>
        <v>Building out our Capacity</v>
      </c>
    </row>
    <row r="893" spans="1:26" x14ac:dyDescent="0.25">
      <c r="A893" s="2">
        <v>17255</v>
      </c>
      <c r="B893" s="1" t="s">
        <v>2497</v>
      </c>
      <c r="C893" s="7"/>
      <c r="D893" s="9" t="str">
        <f ca="1">IF(ISBLANK(VSTS_4c4a2935_7cc5_4a88_9916_4870a252c45f[[#This Row],[Dogfood Date]]),"",ROUND((VSTS_4c4a2935_7cc5_4a88_9916_4870a252c45f[[#This Row],[Dogfood Date]]-TODAY())/7,0))</f>
        <v/>
      </c>
      <c r="E893" s="22" t="str">
        <f ca="1">IF(VSTS_4c4a2935_7cc5_4a88_9916_4870a252c45f[[#This Row],[D_Wk]]="","No Date",IF(VSTS_4c4a2935_7cc5_4a88_9916_4870a252c45f[[#This Row],[D_Wk]]&gt;=0,"Coming Soon","Live in Dogfood"))</f>
        <v>No Date</v>
      </c>
      <c r="F893" s="7"/>
      <c r="G893" s="9" t="str">
        <f ca="1">IF(ISBLANK(VSTS_4c4a2935_7cc5_4a88_9916_4870a252c45f[[#This Row],[Release Date]]),"",ROUND((VSTS_4c4a2935_7cc5_4a88_9916_4870a252c45f[[#This Row],[Release Date]]-TODAY())/7,0))</f>
        <v/>
      </c>
      <c r="H893" s="22" t="str">
        <f ca="1">IF(VSTS_4c4a2935_7cc5_4a88_9916_4870a252c45f[[#This Row],[R_Wk]]="","No Date",IF(VSTS_4c4a2935_7cc5_4a88_9916_4870a252c45f[[#This Row],[R_Wk]]&gt;=0,"Coming Soon","Live in Prod"))</f>
        <v>No Date</v>
      </c>
      <c r="I893" s="7"/>
      <c r="J893" s="9" t="str">
        <f ca="1">IF(ISBLANK(VSTS_4c4a2935_7cc5_4a88_9916_4870a252c45f[[#This Row],[Finish Date]]),"",ROUND((VSTS_4c4a2935_7cc5_4a88_9916_4870a252c45f[[#This Row],[Finish Date]]-TODAY())/7,0))</f>
        <v/>
      </c>
      <c r="K893"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3" s="1" t="s">
        <v>5933</v>
      </c>
      <c r="M893" s="1" t="s">
        <v>3811</v>
      </c>
      <c r="N893" s="1" t="s">
        <v>2397</v>
      </c>
      <c r="O893" s="23">
        <v>42047.470393518517</v>
      </c>
      <c r="P893" s="23">
        <f>IFERROR(VLOOKUP(VSTS_4c4a2935_7cc5_4a88_9916_4870a252c45f[[#This Row],[ID]],PriLookup[],3,FALSE),"")</f>
        <v>42046.579907407409</v>
      </c>
      <c r="Q893" s="4" t="s">
        <v>2499</v>
      </c>
      <c r="R893" s="4"/>
      <c r="S893" s="1"/>
      <c r="T893" s="1" t="s">
        <v>2443</v>
      </c>
      <c r="U893" s="1" t="s">
        <v>2430</v>
      </c>
      <c r="V893" s="1" t="s">
        <v>5867</v>
      </c>
      <c r="W893" s="4" t="str">
        <f>VLOOKUP(VSTS_4c4a2935_7cc5_4a88_9916_4870a252c45f[[#This Row],[Area Path]],Table4[],2,FALSE)</f>
        <v>WAC Service Engineering</v>
      </c>
      <c r="X893" s="4" t="str">
        <f>VLOOKUP(VSTS_4c4a2935_7cc5_4a88_9916_4870a252c45f[[#This Row],[Area Path]],Table4[],3,FALSE)</f>
        <v>WAC</v>
      </c>
      <c r="Y893" s="4">
        <v>1993815358</v>
      </c>
      <c r="Z893" s="4" t="str">
        <f>IFERROR(IF(VLOOKUP(VSTS_4c4a2935_7cc5_4a88_9916_4870a252c45f[[#This Row],[ID]],ParentLookup[],7,FALSE)="Initiative",VLOOKUP(VSTS_4c4a2935_7cc5_4a88_9916_4870a252c45f[[#This Row],[ID]],ParentLookup[],4,FALSE),#N/A),"-- Not an Initiative --")</f>
        <v>-- Not an Initiative --</v>
      </c>
    </row>
    <row r="894" spans="1:26" x14ac:dyDescent="0.25">
      <c r="A894" s="2">
        <v>59192</v>
      </c>
      <c r="B894" s="1" t="s">
        <v>3812</v>
      </c>
      <c r="C894" s="7"/>
      <c r="D894" s="9" t="str">
        <f ca="1">IF(ISBLANK(VSTS_4c4a2935_7cc5_4a88_9916_4870a252c45f[[#This Row],[Dogfood Date]]),"",ROUND((VSTS_4c4a2935_7cc5_4a88_9916_4870a252c45f[[#This Row],[Dogfood Date]]-TODAY())/7,0))</f>
        <v/>
      </c>
      <c r="E894" s="22" t="str">
        <f ca="1">IF(VSTS_4c4a2935_7cc5_4a88_9916_4870a252c45f[[#This Row],[D_Wk]]="","No Date",IF(VSTS_4c4a2935_7cc5_4a88_9916_4870a252c45f[[#This Row],[D_Wk]]&gt;=0,"Coming Soon","Live in Dogfood"))</f>
        <v>No Date</v>
      </c>
      <c r="F894" s="7"/>
      <c r="G894" s="9" t="str">
        <f ca="1">IF(ISBLANK(VSTS_4c4a2935_7cc5_4a88_9916_4870a252c45f[[#This Row],[Release Date]]),"",ROUND((VSTS_4c4a2935_7cc5_4a88_9916_4870a252c45f[[#This Row],[Release Date]]-TODAY())/7,0))</f>
        <v/>
      </c>
      <c r="H894" s="22" t="str">
        <f ca="1">IF(VSTS_4c4a2935_7cc5_4a88_9916_4870a252c45f[[#This Row],[R_Wk]]="","No Date",IF(VSTS_4c4a2935_7cc5_4a88_9916_4870a252c45f[[#This Row],[R_Wk]]&gt;=0,"Coming Soon","Live in Prod"))</f>
        <v>No Date</v>
      </c>
      <c r="I894" s="7"/>
      <c r="J894" s="9" t="str">
        <f ca="1">IF(ISBLANK(VSTS_4c4a2935_7cc5_4a88_9916_4870a252c45f[[#This Row],[Finish Date]]),"",ROUND((VSTS_4c4a2935_7cc5_4a88_9916_4870a252c45f[[#This Row],[Finish Date]]-TODAY())/7,0))</f>
        <v/>
      </c>
      <c r="K894" s="22"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4" s="1"/>
      <c r="M894" s="1"/>
      <c r="N894" s="1" t="s">
        <v>2397</v>
      </c>
      <c r="O894" s="23">
        <v>42026.577337962961</v>
      </c>
      <c r="P894" s="23">
        <f>IFERROR(VLOOKUP(VSTS_4c4a2935_7cc5_4a88_9916_4870a252c45f[[#This Row],[ID]],PriLookup[],3,FALSE),"")</f>
        <v>42026.572638888887</v>
      </c>
      <c r="Q894" s="4"/>
      <c r="R894" s="4"/>
      <c r="S894" s="1"/>
      <c r="T894" s="1" t="s">
        <v>2443</v>
      </c>
      <c r="U894" s="1" t="s">
        <v>2430</v>
      </c>
      <c r="V894" s="1" t="s">
        <v>5867</v>
      </c>
      <c r="W894" s="4" t="str">
        <f>VLOOKUP(VSTS_4c4a2935_7cc5_4a88_9916_4870a252c45f[[#This Row],[Area Path]],Table4[],2,FALSE)</f>
        <v>WAC Service Engineering</v>
      </c>
      <c r="X894" s="4" t="str">
        <f>VLOOKUP(VSTS_4c4a2935_7cc5_4a88_9916_4870a252c45f[[#This Row],[Area Path]],Table4[],3,FALSE)</f>
        <v>WAC</v>
      </c>
      <c r="Y894" s="4">
        <v>1994043520</v>
      </c>
      <c r="Z894" s="4" t="str">
        <f>IFERROR(IF(VLOOKUP(VSTS_4c4a2935_7cc5_4a88_9916_4870a252c45f[[#This Row],[ID]],ParentLookup[],7,FALSE)="Initiative",VLOOKUP(VSTS_4c4a2935_7cc5_4a88_9916_4870a252c45f[[#This Row],[ID]],ParentLookup[],4,FALSE),#N/A),"-- Not an Initiative --")</f>
        <v>-- Not an Initiative --</v>
      </c>
    </row>
    <row r="895" spans="1:26" x14ac:dyDescent="0.25">
      <c r="A895" s="2">
        <v>77196</v>
      </c>
      <c r="B895" s="1" t="s">
        <v>4143</v>
      </c>
      <c r="C895" s="7"/>
      <c r="D895" s="9" t="str">
        <f ca="1">IF(ISBLANK(VSTS_4c4a2935_7cc5_4a88_9916_4870a252c45f[[#This Row],[Dogfood Date]]),"",ROUND((VSTS_4c4a2935_7cc5_4a88_9916_4870a252c45f[[#This Row],[Dogfood Date]]-TODAY())/7,0))</f>
        <v/>
      </c>
      <c r="E895" s="10" t="str">
        <f ca="1">IF(VSTS_4c4a2935_7cc5_4a88_9916_4870a252c45f[[#This Row],[D_Wk]]="","No Date",IF(VSTS_4c4a2935_7cc5_4a88_9916_4870a252c45f[[#This Row],[D_Wk]]&gt;=0,"Coming Soon","Live in Dogfood"))</f>
        <v>No Date</v>
      </c>
      <c r="F895" s="7"/>
      <c r="G895" s="9" t="str">
        <f ca="1">IF(ISBLANK(VSTS_4c4a2935_7cc5_4a88_9916_4870a252c45f[[#This Row],[Release Date]]),"",ROUND((VSTS_4c4a2935_7cc5_4a88_9916_4870a252c45f[[#This Row],[Release Date]]-TODAY())/7,0))</f>
        <v/>
      </c>
      <c r="H895" s="10" t="str">
        <f ca="1">IF(VSTS_4c4a2935_7cc5_4a88_9916_4870a252c45f[[#This Row],[R_Wk]]="","No Date",IF(VSTS_4c4a2935_7cc5_4a88_9916_4870a252c45f[[#This Row],[R_Wk]]&gt;=0,"Coming Soon","Live in Prod"))</f>
        <v>No Date</v>
      </c>
      <c r="I895" s="7"/>
      <c r="J895" s="9" t="str">
        <f ca="1">IF(ISBLANK(VSTS_4c4a2935_7cc5_4a88_9916_4870a252c45f[[#This Row],[Finish Date]]),"",ROUND((VSTS_4c4a2935_7cc5_4a88_9916_4870a252c45f[[#This Row],[Finish Date]]-TODAY())/7,0))</f>
        <v/>
      </c>
      <c r="K89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5" s="1"/>
      <c r="M895" s="1"/>
      <c r="N895" s="1" t="s">
        <v>2397</v>
      </c>
      <c r="O895" s="23">
        <v>42066.297060185185</v>
      </c>
      <c r="P895" s="23" t="str">
        <f>IFERROR(VLOOKUP(VSTS_4c4a2935_7cc5_4a88_9916_4870a252c45f[[#This Row],[ID]],PriLookup[],3,FALSE),"")</f>
        <v/>
      </c>
      <c r="Q895" s="4"/>
      <c r="R895" s="4"/>
      <c r="S895" s="1"/>
      <c r="T895" s="1" t="s">
        <v>2443</v>
      </c>
      <c r="U895" s="1" t="s">
        <v>2430</v>
      </c>
      <c r="V895" s="1" t="s">
        <v>5867</v>
      </c>
      <c r="W895" s="4" t="str">
        <f>VLOOKUP(VSTS_4c4a2935_7cc5_4a88_9916_4870a252c45f[[#This Row],[Area Path]],Table4[],2,FALSE)</f>
        <v>WAC Service Engineering</v>
      </c>
      <c r="X895" s="4" t="str">
        <f>VLOOKUP(VSTS_4c4a2935_7cc5_4a88_9916_4870a252c45f[[#This Row],[Area Path]],Table4[],3,FALSE)</f>
        <v>WAC</v>
      </c>
      <c r="Y895" s="4"/>
      <c r="Z895" s="4" t="str">
        <f>IFERROR(IF(VLOOKUP(VSTS_4c4a2935_7cc5_4a88_9916_4870a252c45f[[#This Row],[ID]],ParentLookup[],7,FALSE)="Initiative",VLOOKUP(VSTS_4c4a2935_7cc5_4a88_9916_4870a252c45f[[#This Row],[ID]],ParentLookup[],4,FALSE),#N/A),"-- Not an Initiative --")</f>
        <v>-- Not an Initiative --</v>
      </c>
    </row>
    <row r="896" spans="1:26" x14ac:dyDescent="0.25">
      <c r="A896" s="2">
        <v>77198</v>
      </c>
      <c r="B896" s="1" t="s">
        <v>4144</v>
      </c>
      <c r="C896" s="7"/>
      <c r="D896" s="9" t="str">
        <f ca="1">IF(ISBLANK(VSTS_4c4a2935_7cc5_4a88_9916_4870a252c45f[[#This Row],[Dogfood Date]]),"",ROUND((VSTS_4c4a2935_7cc5_4a88_9916_4870a252c45f[[#This Row],[Dogfood Date]]-TODAY())/7,0))</f>
        <v/>
      </c>
      <c r="E896" s="10" t="str">
        <f ca="1">IF(VSTS_4c4a2935_7cc5_4a88_9916_4870a252c45f[[#This Row],[D_Wk]]="","No Date",IF(VSTS_4c4a2935_7cc5_4a88_9916_4870a252c45f[[#This Row],[D_Wk]]&gt;=0,"Coming Soon","Live in Dogfood"))</f>
        <v>No Date</v>
      </c>
      <c r="F896" s="7"/>
      <c r="G896" s="9" t="str">
        <f ca="1">IF(ISBLANK(VSTS_4c4a2935_7cc5_4a88_9916_4870a252c45f[[#This Row],[Release Date]]),"",ROUND((VSTS_4c4a2935_7cc5_4a88_9916_4870a252c45f[[#This Row],[Release Date]]-TODAY())/7,0))</f>
        <v/>
      </c>
      <c r="H896" s="10" t="str">
        <f ca="1">IF(VSTS_4c4a2935_7cc5_4a88_9916_4870a252c45f[[#This Row],[R_Wk]]="","No Date",IF(VSTS_4c4a2935_7cc5_4a88_9916_4870a252c45f[[#This Row],[R_Wk]]&gt;=0,"Coming Soon","Live in Prod"))</f>
        <v>No Date</v>
      </c>
      <c r="I896" s="7"/>
      <c r="J896" s="9" t="str">
        <f ca="1">IF(ISBLANK(VSTS_4c4a2935_7cc5_4a88_9916_4870a252c45f[[#This Row],[Finish Date]]),"",ROUND((VSTS_4c4a2935_7cc5_4a88_9916_4870a252c45f[[#This Row],[Finish Date]]-TODAY())/7,0))</f>
        <v/>
      </c>
      <c r="K89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6" s="1"/>
      <c r="M896" s="1"/>
      <c r="N896" s="1" t="s">
        <v>20</v>
      </c>
      <c r="O896" s="23">
        <v>42066.295486111114</v>
      </c>
      <c r="P896" s="23">
        <f>IFERROR(VLOOKUP(VSTS_4c4a2935_7cc5_4a88_9916_4870a252c45f[[#This Row],[ID]],PriLookup[],3,FALSE),"")</f>
        <v>42073.546724537038</v>
      </c>
      <c r="Q896" s="4" t="s">
        <v>4156</v>
      </c>
      <c r="R896" s="4"/>
      <c r="S896" s="1"/>
      <c r="T896" s="1" t="s">
        <v>2443</v>
      </c>
      <c r="U896" s="1" t="s">
        <v>2430</v>
      </c>
      <c r="V896" s="1" t="s">
        <v>5866</v>
      </c>
      <c r="W896" s="4" t="str">
        <f>VLOOKUP(VSTS_4c4a2935_7cc5_4a88_9916_4870a252c45f[[#This Row],[Area Path]],Table4[],2,FALSE)</f>
        <v>WAC_weekly</v>
      </c>
      <c r="X896" s="4" t="str">
        <f>VLOOKUP(VSTS_4c4a2935_7cc5_4a88_9916_4870a252c45f[[#This Row],[Area Path]],Table4[],3,FALSE)</f>
        <v>WAC</v>
      </c>
      <c r="Y896" s="4">
        <v>1999855133</v>
      </c>
      <c r="Z896" s="4" t="str">
        <f>IFERROR(IF(VLOOKUP(VSTS_4c4a2935_7cc5_4a88_9916_4870a252c45f[[#This Row],[ID]],ParentLookup[],7,FALSE)="Initiative",VLOOKUP(VSTS_4c4a2935_7cc5_4a88_9916_4870a252c45f[[#This Row],[ID]],ParentLookup[],4,FALSE),#N/A),"-- Not an Initiative --")</f>
        <v>Weekly Releases - tenantwac to prod</v>
      </c>
    </row>
    <row r="897" spans="1:26" hidden="1" x14ac:dyDescent="0.25">
      <c r="A897" s="2">
        <v>81638</v>
      </c>
      <c r="B897" s="1" t="s">
        <v>4582</v>
      </c>
      <c r="C897" s="7"/>
      <c r="D897" s="9" t="str">
        <f ca="1">IF(ISBLANK(VSTS_4c4a2935_7cc5_4a88_9916_4870a252c45f[[#This Row],[Dogfood Date]]),"",ROUND((VSTS_4c4a2935_7cc5_4a88_9916_4870a252c45f[[#This Row],[Dogfood Date]]-TODAY())/7,0))</f>
        <v/>
      </c>
      <c r="E897" s="10" t="str">
        <f ca="1">IF(VSTS_4c4a2935_7cc5_4a88_9916_4870a252c45f[[#This Row],[D_Wk]]="","No Date",IF(VSTS_4c4a2935_7cc5_4a88_9916_4870a252c45f[[#This Row],[D_Wk]]&gt;=0,"Coming Soon","Live in Dogfood"))</f>
        <v>No Date</v>
      </c>
      <c r="F897" s="7"/>
      <c r="G897" s="9" t="str">
        <f ca="1">IF(ISBLANK(VSTS_4c4a2935_7cc5_4a88_9916_4870a252c45f[[#This Row],[Release Date]]),"",ROUND((VSTS_4c4a2935_7cc5_4a88_9916_4870a252c45f[[#This Row],[Release Date]]-TODAY())/7,0))</f>
        <v/>
      </c>
      <c r="H897" s="10" t="str">
        <f ca="1">IF(VSTS_4c4a2935_7cc5_4a88_9916_4870a252c45f[[#This Row],[R_Wk]]="","No Date",IF(VSTS_4c4a2935_7cc5_4a88_9916_4870a252c45f[[#This Row],[R_Wk]]&gt;=0,"Coming Soon","Live in Prod"))</f>
        <v>No Date</v>
      </c>
      <c r="I897" s="7"/>
      <c r="J897" s="9" t="str">
        <f ca="1">IF(ISBLANK(VSTS_4c4a2935_7cc5_4a88_9916_4870a252c45f[[#This Row],[Finish Date]]),"",ROUND((VSTS_4c4a2935_7cc5_4a88_9916_4870a252c45f[[#This Row],[Finish Date]]-TODAY())/7,0))</f>
        <v/>
      </c>
      <c r="K8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7" s="1"/>
      <c r="M897" s="1"/>
      <c r="N897" s="1" t="s">
        <v>18</v>
      </c>
      <c r="O897" s="23">
        <v>42137.633645833332</v>
      </c>
      <c r="P897" s="23">
        <f>IFERROR(VLOOKUP(VSTS_4c4a2935_7cc5_4a88_9916_4870a252c45f[[#This Row],[ID]],PriLookup[],3,FALSE),"")</f>
        <v>42170.27443287037</v>
      </c>
      <c r="Q897" s="4" t="s">
        <v>4583</v>
      </c>
      <c r="R897" s="4"/>
      <c r="S897" s="1" t="s">
        <v>825</v>
      </c>
      <c r="T897" s="1" t="s">
        <v>5878</v>
      </c>
      <c r="U897" s="1" t="s">
        <v>2430</v>
      </c>
      <c r="V897" s="1" t="s">
        <v>2444</v>
      </c>
      <c r="W897" s="4" t="str">
        <f>VLOOKUP(VSTS_4c4a2935_7cc5_4a88_9916_4870a252c45f[[#This Row],[Area Path]],Table4[],2,FALSE)</f>
        <v>Excel</v>
      </c>
      <c r="X897" s="4" t="str">
        <f>VLOOKUP(VSTS_4c4a2935_7cc5_4a88_9916_4870a252c45f[[#This Row],[Area Path]],Table4[],3,FALSE)</f>
        <v>OBIL</v>
      </c>
      <c r="Y897" s="4">
        <v>999874626</v>
      </c>
      <c r="Z897" s="4" t="str">
        <f>IFERROR(IF(VLOOKUP(VSTS_4c4a2935_7cc5_4a88_9916_4870a252c45f[[#This Row],[ID]],ParentLookup[],7,FALSE)="Initiative",VLOOKUP(VSTS_4c4a2935_7cc5_4a88_9916_4870a252c45f[[#This Row],[ID]],ParentLookup[],4,FALSE),#N/A),"-- Not an Initiative --")</f>
        <v>-- Not an Initiative --</v>
      </c>
    </row>
    <row r="898" spans="1:26" hidden="1" x14ac:dyDescent="0.25">
      <c r="A898" s="2">
        <v>81661</v>
      </c>
      <c r="B898" s="1" t="s">
        <v>2499</v>
      </c>
      <c r="C898" s="7"/>
      <c r="D898" s="9" t="str">
        <f ca="1">IF(ISBLANK(VSTS_4c4a2935_7cc5_4a88_9916_4870a252c45f[[#This Row],[Dogfood Date]]),"",ROUND((VSTS_4c4a2935_7cc5_4a88_9916_4870a252c45f[[#This Row],[Dogfood Date]]-TODAY())/7,0))</f>
        <v/>
      </c>
      <c r="E898" s="10" t="str">
        <f ca="1">IF(VSTS_4c4a2935_7cc5_4a88_9916_4870a252c45f[[#This Row],[D_Wk]]="","No Date",IF(VSTS_4c4a2935_7cc5_4a88_9916_4870a252c45f[[#This Row],[D_Wk]]&gt;=0,"Coming Soon","Live in Dogfood"))</f>
        <v>No Date</v>
      </c>
      <c r="F898" s="7"/>
      <c r="G898" s="9" t="str">
        <f ca="1">IF(ISBLANK(VSTS_4c4a2935_7cc5_4a88_9916_4870a252c45f[[#This Row],[Release Date]]),"",ROUND((VSTS_4c4a2935_7cc5_4a88_9916_4870a252c45f[[#This Row],[Release Date]]-TODAY())/7,0))</f>
        <v/>
      </c>
      <c r="H898" s="10" t="str">
        <f ca="1">IF(VSTS_4c4a2935_7cc5_4a88_9916_4870a252c45f[[#This Row],[R_Wk]]="","No Date",IF(VSTS_4c4a2935_7cc5_4a88_9916_4870a252c45f[[#This Row],[R_Wk]]&gt;=0,"Coming Soon","Live in Prod"))</f>
        <v>No Date</v>
      </c>
      <c r="I898" s="7"/>
      <c r="J898" s="9" t="str">
        <f ca="1">IF(ISBLANK(VSTS_4c4a2935_7cc5_4a88_9916_4870a252c45f[[#This Row],[Finish Date]]),"",ROUND((VSTS_4c4a2935_7cc5_4a88_9916_4870a252c45f[[#This Row],[Finish Date]]-TODAY())/7,0))</f>
        <v/>
      </c>
      <c r="K89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8" s="1"/>
      <c r="M898" s="1"/>
      <c r="N898" s="1" t="s">
        <v>19</v>
      </c>
      <c r="O898" s="23">
        <v>42137.633425925924</v>
      </c>
      <c r="P898" s="23">
        <f>IFERROR(VLOOKUP(VSTS_4c4a2935_7cc5_4a88_9916_4870a252c45f[[#This Row],[ID]],PriLookup[],3,FALSE),"")</f>
        <v>42074.343553240738</v>
      </c>
      <c r="Q898" s="4"/>
      <c r="R898" s="4"/>
      <c r="S898" s="1"/>
      <c r="T898" s="1" t="s">
        <v>2443</v>
      </c>
      <c r="U898" s="1" t="s">
        <v>2430</v>
      </c>
      <c r="V898" s="1" t="s">
        <v>2444</v>
      </c>
      <c r="W898" s="4" t="str">
        <f>VLOOKUP(VSTS_4c4a2935_7cc5_4a88_9916_4870a252c45f[[#This Row],[Area Path]],Table4[],2,FALSE)</f>
        <v>Excel</v>
      </c>
      <c r="X898" s="4" t="str">
        <f>VLOOKUP(VSTS_4c4a2935_7cc5_4a88_9916_4870a252c45f[[#This Row],[Area Path]],Table4[],3,FALSE)</f>
        <v>OBIL</v>
      </c>
      <c r="Y898" s="4">
        <v>999890436</v>
      </c>
      <c r="Z898" s="4" t="str">
        <f>IFERROR(IF(VLOOKUP(VSTS_4c4a2935_7cc5_4a88_9916_4870a252c45f[[#This Row],[ID]],ParentLookup[],7,FALSE)="Initiative",VLOOKUP(VSTS_4c4a2935_7cc5_4a88_9916_4870a252c45f[[#This Row],[ID]],ParentLookup[],4,FALSE),#N/A),"-- Not an Initiative --")</f>
        <v>-- Not an Initiative --</v>
      </c>
    </row>
    <row r="899" spans="1:26" hidden="1" x14ac:dyDescent="0.25">
      <c r="A899" s="2">
        <v>83929</v>
      </c>
      <c r="B899" s="1" t="s">
        <v>4584</v>
      </c>
      <c r="C899" s="7"/>
      <c r="D899" s="9" t="str">
        <f ca="1">IF(ISBLANK(VSTS_4c4a2935_7cc5_4a88_9916_4870a252c45f[[#This Row],[Dogfood Date]]),"",ROUND((VSTS_4c4a2935_7cc5_4a88_9916_4870a252c45f[[#This Row],[Dogfood Date]]-TODAY())/7,0))</f>
        <v/>
      </c>
      <c r="E899" s="10" t="str">
        <f ca="1">IF(VSTS_4c4a2935_7cc5_4a88_9916_4870a252c45f[[#This Row],[D_Wk]]="","No Date",IF(VSTS_4c4a2935_7cc5_4a88_9916_4870a252c45f[[#This Row],[D_Wk]]&gt;=0,"Coming Soon","Live in Dogfood"))</f>
        <v>No Date</v>
      </c>
      <c r="F899" s="7"/>
      <c r="G899" s="9" t="str">
        <f ca="1">IF(ISBLANK(VSTS_4c4a2935_7cc5_4a88_9916_4870a252c45f[[#This Row],[Release Date]]),"",ROUND((VSTS_4c4a2935_7cc5_4a88_9916_4870a252c45f[[#This Row],[Release Date]]-TODAY())/7,0))</f>
        <v/>
      </c>
      <c r="H899" s="10" t="str">
        <f ca="1">IF(VSTS_4c4a2935_7cc5_4a88_9916_4870a252c45f[[#This Row],[R_Wk]]="","No Date",IF(VSTS_4c4a2935_7cc5_4a88_9916_4870a252c45f[[#This Row],[R_Wk]]&gt;=0,"Coming Soon","Live in Prod"))</f>
        <v>No Date</v>
      </c>
      <c r="I899" s="7"/>
      <c r="J899" s="9" t="str">
        <f ca="1">IF(ISBLANK(VSTS_4c4a2935_7cc5_4a88_9916_4870a252c45f[[#This Row],[Finish Date]]),"",ROUND((VSTS_4c4a2935_7cc5_4a88_9916_4870a252c45f[[#This Row],[Finish Date]]-TODAY())/7,0))</f>
        <v/>
      </c>
      <c r="K8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899" s="1"/>
      <c r="M899" s="1"/>
      <c r="N899" s="1" t="s">
        <v>2397</v>
      </c>
      <c r="O899" s="23">
        <v>42078.358356481483</v>
      </c>
      <c r="P899" s="23">
        <f>IFERROR(VLOOKUP(VSTS_4c4a2935_7cc5_4a88_9916_4870a252c45f[[#This Row],[ID]],PriLookup[],3,FALSE),"")</f>
        <v>42078.879513888889</v>
      </c>
      <c r="Q899" s="4"/>
      <c r="R899" s="4"/>
      <c r="S899" s="1"/>
      <c r="T899" s="1" t="s">
        <v>2443</v>
      </c>
      <c r="U899" s="1" t="s">
        <v>2430</v>
      </c>
      <c r="V899" s="1" t="s">
        <v>2444</v>
      </c>
      <c r="W899" s="4" t="str">
        <f>VLOOKUP(VSTS_4c4a2935_7cc5_4a88_9916_4870a252c45f[[#This Row],[Area Path]],Table4[],2,FALSE)</f>
        <v>Excel</v>
      </c>
      <c r="X899" s="4" t="str">
        <f>VLOOKUP(VSTS_4c4a2935_7cc5_4a88_9916_4870a252c45f[[#This Row],[Area Path]],Table4[],3,FALSE)</f>
        <v>OBIL</v>
      </c>
      <c r="Y899" s="4">
        <v>999937405</v>
      </c>
      <c r="Z899" s="4" t="str">
        <f>IFERROR(IF(VLOOKUP(VSTS_4c4a2935_7cc5_4a88_9916_4870a252c45f[[#This Row],[ID]],ParentLookup[],7,FALSE)="Initiative",VLOOKUP(VSTS_4c4a2935_7cc5_4a88_9916_4870a252c45f[[#This Row],[ID]],ParentLookup[],4,FALSE),#N/A),"-- Not an Initiative --")</f>
        <v>-- Not an Initiative --</v>
      </c>
    </row>
    <row r="900" spans="1:26" hidden="1" x14ac:dyDescent="0.25">
      <c r="A900" s="2">
        <v>81637</v>
      </c>
      <c r="B900" s="1" t="s">
        <v>4585</v>
      </c>
      <c r="C900" s="7"/>
      <c r="D900" s="9" t="str">
        <f ca="1">IF(ISBLANK(VSTS_4c4a2935_7cc5_4a88_9916_4870a252c45f[[#This Row],[Dogfood Date]]),"",ROUND((VSTS_4c4a2935_7cc5_4a88_9916_4870a252c45f[[#This Row],[Dogfood Date]]-TODAY())/7,0))</f>
        <v/>
      </c>
      <c r="E900" s="10" t="str">
        <f ca="1">IF(VSTS_4c4a2935_7cc5_4a88_9916_4870a252c45f[[#This Row],[D_Wk]]="","No Date",IF(VSTS_4c4a2935_7cc5_4a88_9916_4870a252c45f[[#This Row],[D_Wk]]&gt;=0,"Coming Soon","Live in Dogfood"))</f>
        <v>No Date</v>
      </c>
      <c r="F900" s="7"/>
      <c r="G900" s="9" t="str">
        <f ca="1">IF(ISBLANK(VSTS_4c4a2935_7cc5_4a88_9916_4870a252c45f[[#This Row],[Release Date]]),"",ROUND((VSTS_4c4a2935_7cc5_4a88_9916_4870a252c45f[[#This Row],[Release Date]]-TODAY())/7,0))</f>
        <v/>
      </c>
      <c r="H900" s="10" t="str">
        <f ca="1">IF(VSTS_4c4a2935_7cc5_4a88_9916_4870a252c45f[[#This Row],[R_Wk]]="","No Date",IF(VSTS_4c4a2935_7cc5_4a88_9916_4870a252c45f[[#This Row],[R_Wk]]&gt;=0,"Coming Soon","Live in Prod"))</f>
        <v>No Date</v>
      </c>
      <c r="I900" s="7"/>
      <c r="J900" s="9" t="str">
        <f ca="1">IF(ISBLANK(VSTS_4c4a2935_7cc5_4a88_9916_4870a252c45f[[#This Row],[Finish Date]]),"",ROUND((VSTS_4c4a2935_7cc5_4a88_9916_4870a252c45f[[#This Row],[Finish Date]]-TODAY())/7,0))</f>
        <v/>
      </c>
      <c r="K9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0" s="1"/>
      <c r="M900" s="1"/>
      <c r="N900" s="1" t="s">
        <v>18</v>
      </c>
      <c r="O900" s="23">
        <v>42137.633645833332</v>
      </c>
      <c r="P900" s="23">
        <f>IFERROR(VLOOKUP(VSTS_4c4a2935_7cc5_4a88_9916_4870a252c45f[[#This Row],[ID]],PriLookup[],3,FALSE),"")</f>
        <v>42101.643796296295</v>
      </c>
      <c r="Q900" s="4" t="s">
        <v>4586</v>
      </c>
      <c r="R900" s="4"/>
      <c r="S900" s="1" t="s">
        <v>2148</v>
      </c>
      <c r="T900" s="1" t="s">
        <v>5886</v>
      </c>
      <c r="U900" s="1" t="s">
        <v>2430</v>
      </c>
      <c r="V900" s="1" t="s">
        <v>2444</v>
      </c>
      <c r="W900" s="4" t="str">
        <f>VLOOKUP(VSTS_4c4a2935_7cc5_4a88_9916_4870a252c45f[[#This Row],[Area Path]],Table4[],2,FALSE)</f>
        <v>Excel</v>
      </c>
      <c r="X900" s="4" t="str">
        <f>VLOOKUP(VSTS_4c4a2935_7cc5_4a88_9916_4870a252c45f[[#This Row],[Area Path]],Table4[],3,FALSE)</f>
        <v>OBIL</v>
      </c>
      <c r="Y900" s="4">
        <v>1928302341</v>
      </c>
      <c r="Z900" s="4" t="str">
        <f>IFERROR(IF(VLOOKUP(VSTS_4c4a2935_7cc5_4a88_9916_4870a252c45f[[#This Row],[ID]],ParentLookup[],7,FALSE)="Initiative",VLOOKUP(VSTS_4c4a2935_7cc5_4a88_9916_4870a252c45f[[#This Row],[ID]],ParentLookup[],4,FALSE),#N/A),"-- Not an Initiative --")</f>
        <v>-- Not an Initiative --</v>
      </c>
    </row>
    <row r="901" spans="1:26" hidden="1" x14ac:dyDescent="0.25">
      <c r="A901" s="2">
        <v>81636</v>
      </c>
      <c r="B901" s="1" t="s">
        <v>4587</v>
      </c>
      <c r="C901" s="7"/>
      <c r="D901" s="9" t="str">
        <f ca="1">IF(ISBLANK(VSTS_4c4a2935_7cc5_4a88_9916_4870a252c45f[[#This Row],[Dogfood Date]]),"",ROUND((VSTS_4c4a2935_7cc5_4a88_9916_4870a252c45f[[#This Row],[Dogfood Date]]-TODAY())/7,0))</f>
        <v/>
      </c>
      <c r="E901" s="10" t="str">
        <f ca="1">IF(VSTS_4c4a2935_7cc5_4a88_9916_4870a252c45f[[#This Row],[D_Wk]]="","No Date",IF(VSTS_4c4a2935_7cc5_4a88_9916_4870a252c45f[[#This Row],[D_Wk]]&gt;=0,"Coming Soon","Live in Dogfood"))</f>
        <v>No Date</v>
      </c>
      <c r="F901" s="7"/>
      <c r="G901" s="9" t="str">
        <f ca="1">IF(ISBLANK(VSTS_4c4a2935_7cc5_4a88_9916_4870a252c45f[[#This Row],[Release Date]]),"",ROUND((VSTS_4c4a2935_7cc5_4a88_9916_4870a252c45f[[#This Row],[Release Date]]-TODAY())/7,0))</f>
        <v/>
      </c>
      <c r="H901" s="10" t="str">
        <f ca="1">IF(VSTS_4c4a2935_7cc5_4a88_9916_4870a252c45f[[#This Row],[R_Wk]]="","No Date",IF(VSTS_4c4a2935_7cc5_4a88_9916_4870a252c45f[[#This Row],[R_Wk]]&gt;=0,"Coming Soon","Live in Prod"))</f>
        <v>No Date</v>
      </c>
      <c r="I901" s="7"/>
      <c r="J901" s="9" t="str">
        <f ca="1">IF(ISBLANK(VSTS_4c4a2935_7cc5_4a88_9916_4870a252c45f[[#This Row],[Finish Date]]),"",ROUND((VSTS_4c4a2935_7cc5_4a88_9916_4870a252c45f[[#This Row],[Finish Date]]-TODAY())/7,0))</f>
        <v/>
      </c>
      <c r="K9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1" s="1"/>
      <c r="M901" s="1"/>
      <c r="N901" s="1" t="s">
        <v>18</v>
      </c>
      <c r="O901" s="23">
        <v>42137.633645833332</v>
      </c>
      <c r="P901" s="23">
        <f>IFERROR(VLOOKUP(VSTS_4c4a2935_7cc5_4a88_9916_4870a252c45f[[#This Row],[ID]],PriLookup[],3,FALSE),"")</f>
        <v>42074.292673611111</v>
      </c>
      <c r="Q901" s="4" t="s">
        <v>4586</v>
      </c>
      <c r="R901" s="4"/>
      <c r="S901" s="1" t="s">
        <v>2148</v>
      </c>
      <c r="T901" s="1" t="s">
        <v>5886</v>
      </c>
      <c r="U901" s="1" t="s">
        <v>2430</v>
      </c>
      <c r="V901" s="1" t="s">
        <v>2444</v>
      </c>
      <c r="W901" s="4" t="str">
        <f>VLOOKUP(VSTS_4c4a2935_7cc5_4a88_9916_4870a252c45f[[#This Row],[Area Path]],Table4[],2,FALSE)</f>
        <v>Excel</v>
      </c>
      <c r="X901" s="4" t="str">
        <f>VLOOKUP(VSTS_4c4a2935_7cc5_4a88_9916_4870a252c45f[[#This Row],[Area Path]],Table4[],3,FALSE)</f>
        <v>OBIL</v>
      </c>
      <c r="Y901" s="4">
        <v>999951029</v>
      </c>
      <c r="Z901" s="4" t="str">
        <f>IFERROR(IF(VLOOKUP(VSTS_4c4a2935_7cc5_4a88_9916_4870a252c45f[[#This Row],[ID]],ParentLookup[],7,FALSE)="Initiative",VLOOKUP(VSTS_4c4a2935_7cc5_4a88_9916_4870a252c45f[[#This Row],[ID]],ParentLookup[],4,FALSE),#N/A),"-- Not an Initiative --")</f>
        <v>-- Not an Initiative --</v>
      </c>
    </row>
    <row r="902" spans="1:26" hidden="1" x14ac:dyDescent="0.25">
      <c r="A902" s="2">
        <v>84621</v>
      </c>
      <c r="B902" s="1" t="s">
        <v>4588</v>
      </c>
      <c r="C902" s="7"/>
      <c r="D902" s="9" t="str">
        <f ca="1">IF(ISBLANK(VSTS_4c4a2935_7cc5_4a88_9916_4870a252c45f[[#This Row],[Dogfood Date]]),"",ROUND((VSTS_4c4a2935_7cc5_4a88_9916_4870a252c45f[[#This Row],[Dogfood Date]]-TODAY())/7,0))</f>
        <v/>
      </c>
      <c r="E902" s="10" t="str">
        <f ca="1">IF(VSTS_4c4a2935_7cc5_4a88_9916_4870a252c45f[[#This Row],[D_Wk]]="","No Date",IF(VSTS_4c4a2935_7cc5_4a88_9916_4870a252c45f[[#This Row],[D_Wk]]&gt;=0,"Coming Soon","Live in Dogfood"))</f>
        <v>No Date</v>
      </c>
      <c r="F902" s="7"/>
      <c r="G902" s="9" t="str">
        <f ca="1">IF(ISBLANK(VSTS_4c4a2935_7cc5_4a88_9916_4870a252c45f[[#This Row],[Release Date]]),"",ROUND((VSTS_4c4a2935_7cc5_4a88_9916_4870a252c45f[[#This Row],[Release Date]]-TODAY())/7,0))</f>
        <v/>
      </c>
      <c r="H902" s="10" t="str">
        <f ca="1">IF(VSTS_4c4a2935_7cc5_4a88_9916_4870a252c45f[[#This Row],[R_Wk]]="","No Date",IF(VSTS_4c4a2935_7cc5_4a88_9916_4870a252c45f[[#This Row],[R_Wk]]&gt;=0,"Coming Soon","Live in Prod"))</f>
        <v>No Date</v>
      </c>
      <c r="I902" s="7"/>
      <c r="J902" s="9" t="str">
        <f ca="1">IF(ISBLANK(VSTS_4c4a2935_7cc5_4a88_9916_4870a252c45f[[#This Row],[Finish Date]]),"",ROUND((VSTS_4c4a2935_7cc5_4a88_9916_4870a252c45f[[#This Row],[Finish Date]]-TODAY())/7,0))</f>
        <v/>
      </c>
      <c r="K90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2" s="1"/>
      <c r="M902" s="1"/>
      <c r="N902" s="1" t="s">
        <v>2397</v>
      </c>
      <c r="O902" s="23">
        <v>42079.728865740741</v>
      </c>
      <c r="P902" s="23">
        <f>IFERROR(VLOOKUP(VSTS_4c4a2935_7cc5_4a88_9916_4870a252c45f[[#This Row],[ID]],PriLookup[],3,FALSE),"")</f>
        <v>42079.722812499997</v>
      </c>
      <c r="Q902" s="4"/>
      <c r="R902" s="4"/>
      <c r="S902" s="1"/>
      <c r="T902" s="1" t="s">
        <v>2443</v>
      </c>
      <c r="U902" s="1" t="s">
        <v>2430</v>
      </c>
      <c r="V902" s="1" t="s">
        <v>2445</v>
      </c>
      <c r="W902" s="4" t="str">
        <f>VLOOKUP(VSTS_4c4a2935_7cc5_4a88_9916_4870a252c45f[[#This Row],[Area Path]],Table4[],2,FALSE)</f>
        <v>OAS</v>
      </c>
      <c r="X902" s="4" t="str">
        <f>VLOOKUP(VSTS_4c4a2935_7cc5_4a88_9916_4870a252c45f[[#This Row],[Area Path]],Table4[],3,FALSE)</f>
        <v>OAS</v>
      </c>
      <c r="Y902" s="4">
        <v>6120792</v>
      </c>
      <c r="Z902" s="4" t="str">
        <f>IFERROR(IF(VLOOKUP(VSTS_4c4a2935_7cc5_4a88_9916_4870a252c45f[[#This Row],[ID]],ParentLookup[],7,FALSE)="Initiative",VLOOKUP(VSTS_4c4a2935_7cc5_4a88_9916_4870a252c45f[[#This Row],[ID]],ParentLookup[],4,FALSE),#N/A),"-- Not an Initiative --")</f>
        <v>-- Not an Initiative --</v>
      </c>
    </row>
    <row r="903" spans="1:26" hidden="1" x14ac:dyDescent="0.25">
      <c r="A903" s="2">
        <v>80138</v>
      </c>
      <c r="B903" s="1" t="s">
        <v>6043</v>
      </c>
      <c r="C903" s="7"/>
      <c r="D903" s="9" t="str">
        <f ca="1">IF(ISBLANK(VSTS_4c4a2935_7cc5_4a88_9916_4870a252c45f[[#This Row],[Dogfood Date]]),"",ROUND((VSTS_4c4a2935_7cc5_4a88_9916_4870a252c45f[[#This Row],[Dogfood Date]]-TODAY())/7,0))</f>
        <v/>
      </c>
      <c r="E903" s="10" t="str">
        <f ca="1">IF(VSTS_4c4a2935_7cc5_4a88_9916_4870a252c45f[[#This Row],[D_Wk]]="","No Date",IF(VSTS_4c4a2935_7cc5_4a88_9916_4870a252c45f[[#This Row],[D_Wk]]&gt;=0,"Coming Soon","Live in Dogfood"))</f>
        <v>No Date</v>
      </c>
      <c r="F903" s="7"/>
      <c r="G903" s="9" t="str">
        <f ca="1">IF(ISBLANK(VSTS_4c4a2935_7cc5_4a88_9916_4870a252c45f[[#This Row],[Release Date]]),"",ROUND((VSTS_4c4a2935_7cc5_4a88_9916_4870a252c45f[[#This Row],[Release Date]]-TODAY())/7,0))</f>
        <v/>
      </c>
      <c r="H903" s="10" t="str">
        <f ca="1">IF(VSTS_4c4a2935_7cc5_4a88_9916_4870a252c45f[[#This Row],[R_Wk]]="","No Date",IF(VSTS_4c4a2935_7cc5_4a88_9916_4870a252c45f[[#This Row],[R_Wk]]&gt;=0,"Coming Soon","Live in Prod"))</f>
        <v>No Date</v>
      </c>
      <c r="I903" s="7"/>
      <c r="J903" s="9" t="str">
        <f ca="1">IF(ISBLANK(VSTS_4c4a2935_7cc5_4a88_9916_4870a252c45f[[#This Row],[Finish Date]]),"",ROUND((VSTS_4c4a2935_7cc5_4a88_9916_4870a252c45f[[#This Row],[Finish Date]]-TODAY())/7,0))</f>
        <v/>
      </c>
      <c r="K9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3" s="1" t="s">
        <v>5932</v>
      </c>
      <c r="M903" s="1"/>
      <c r="N903" s="1" t="s">
        <v>20</v>
      </c>
      <c r="O903" s="23">
        <v>42071.787685185183</v>
      </c>
      <c r="P903" s="23">
        <f>IFERROR(VLOOKUP(VSTS_4c4a2935_7cc5_4a88_9916_4870a252c45f[[#This Row],[ID]],PriLookup[],3,FALSE),"")</f>
        <v>42183.872210648151</v>
      </c>
      <c r="Q903" s="4" t="s">
        <v>6044</v>
      </c>
      <c r="R903" s="4"/>
      <c r="S903" s="1"/>
      <c r="T903" s="1" t="s">
        <v>2443</v>
      </c>
      <c r="U903" s="1" t="s">
        <v>2430</v>
      </c>
      <c r="V903" s="1" t="s">
        <v>2445</v>
      </c>
      <c r="W903" s="4" t="str">
        <f>VLOOKUP(VSTS_4c4a2935_7cc5_4a88_9916_4870a252c45f[[#This Row],[Area Path]],Table4[],2,FALSE)</f>
        <v>OAS</v>
      </c>
      <c r="X903" s="4" t="str">
        <f>VLOOKUP(VSTS_4c4a2935_7cc5_4a88_9916_4870a252c45f[[#This Row],[Area Path]],Table4[],3,FALSE)</f>
        <v>OAS</v>
      </c>
      <c r="Y903" s="4">
        <v>139014539</v>
      </c>
      <c r="Z903" s="4" t="str">
        <f>IFERROR(IF(VLOOKUP(VSTS_4c4a2935_7cc5_4a88_9916_4870a252c45f[[#This Row],[ID]],ParentLookup[],7,FALSE)="Initiative",VLOOKUP(VSTS_4c4a2935_7cc5_4a88_9916_4870a252c45f[[#This Row],[ID]],ParentLookup[],4,FALSE),#N/A),"-- Not an Initiative --")</f>
        <v>-- Not an Initiative --</v>
      </c>
    </row>
    <row r="904" spans="1:26" hidden="1" x14ac:dyDescent="0.25">
      <c r="A904" s="2">
        <v>81495</v>
      </c>
      <c r="B904" s="1" t="s">
        <v>4589</v>
      </c>
      <c r="C904" s="7"/>
      <c r="D904" s="9" t="str">
        <f ca="1">IF(ISBLANK(VSTS_4c4a2935_7cc5_4a88_9916_4870a252c45f[[#This Row],[Dogfood Date]]),"",ROUND((VSTS_4c4a2935_7cc5_4a88_9916_4870a252c45f[[#This Row],[Dogfood Date]]-TODAY())/7,0))</f>
        <v/>
      </c>
      <c r="E904" s="10" t="str">
        <f ca="1">IF(VSTS_4c4a2935_7cc5_4a88_9916_4870a252c45f[[#This Row],[D_Wk]]="","No Date",IF(VSTS_4c4a2935_7cc5_4a88_9916_4870a252c45f[[#This Row],[D_Wk]]&gt;=0,"Coming Soon","Live in Dogfood"))</f>
        <v>No Date</v>
      </c>
      <c r="F904" s="7"/>
      <c r="G904" s="9" t="str">
        <f ca="1">IF(ISBLANK(VSTS_4c4a2935_7cc5_4a88_9916_4870a252c45f[[#This Row],[Release Date]]),"",ROUND((VSTS_4c4a2935_7cc5_4a88_9916_4870a252c45f[[#This Row],[Release Date]]-TODAY())/7,0))</f>
        <v/>
      </c>
      <c r="H904" s="10" t="str">
        <f ca="1">IF(VSTS_4c4a2935_7cc5_4a88_9916_4870a252c45f[[#This Row],[R_Wk]]="","No Date",IF(VSTS_4c4a2935_7cc5_4a88_9916_4870a252c45f[[#This Row],[R_Wk]]&gt;=0,"Coming Soon","Live in Prod"))</f>
        <v>No Date</v>
      </c>
      <c r="I904" s="7"/>
      <c r="J904" s="9" t="str">
        <f ca="1">IF(ISBLANK(VSTS_4c4a2935_7cc5_4a88_9916_4870a252c45f[[#This Row],[Finish Date]]),"",ROUND((VSTS_4c4a2935_7cc5_4a88_9916_4870a252c45f[[#This Row],[Finish Date]]-TODAY())/7,0))</f>
        <v/>
      </c>
      <c r="K90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4" s="1"/>
      <c r="M904" s="1"/>
      <c r="N904" s="1" t="s">
        <v>20</v>
      </c>
      <c r="O904" s="23">
        <v>42073.889178240737</v>
      </c>
      <c r="P904" s="23">
        <f>IFERROR(VLOOKUP(VSTS_4c4a2935_7cc5_4a88_9916_4870a252c45f[[#This Row],[ID]],PriLookup[],3,FALSE),"")</f>
        <v>42073.889548611114</v>
      </c>
      <c r="Q904" s="4" t="s">
        <v>3216</v>
      </c>
      <c r="R904" s="4"/>
      <c r="S904" s="1"/>
      <c r="T904" s="1" t="s">
        <v>2443</v>
      </c>
      <c r="U904" s="1" t="s">
        <v>2430</v>
      </c>
      <c r="V904" s="1" t="s">
        <v>2445</v>
      </c>
      <c r="W904" s="4" t="str">
        <f>VLOOKUP(VSTS_4c4a2935_7cc5_4a88_9916_4870a252c45f[[#This Row],[Area Path]],Table4[],2,FALSE)</f>
        <v>OAS</v>
      </c>
      <c r="X904" s="4" t="str">
        <f>VLOOKUP(VSTS_4c4a2935_7cc5_4a88_9916_4870a252c45f[[#This Row],[Area Path]],Table4[],3,FALSE)</f>
        <v>OAS</v>
      </c>
      <c r="Y904" s="4">
        <v>165576918</v>
      </c>
      <c r="Z904" s="4" t="str">
        <f>IFERROR(IF(VLOOKUP(VSTS_4c4a2935_7cc5_4a88_9916_4870a252c45f[[#This Row],[ID]],ParentLookup[],7,FALSE)="Initiative",VLOOKUP(VSTS_4c4a2935_7cc5_4a88_9916_4870a252c45f[[#This Row],[ID]],ParentLookup[],4,FALSE),#N/A),"-- Not an Initiative --")</f>
        <v>-- Not an Initiative --</v>
      </c>
    </row>
    <row r="905" spans="1:26" hidden="1" x14ac:dyDescent="0.25">
      <c r="A905" s="2">
        <v>80166</v>
      </c>
      <c r="B905" s="1" t="s">
        <v>4590</v>
      </c>
      <c r="C905" s="7"/>
      <c r="D905" s="9" t="str">
        <f ca="1">IF(ISBLANK(VSTS_4c4a2935_7cc5_4a88_9916_4870a252c45f[[#This Row],[Dogfood Date]]),"",ROUND((VSTS_4c4a2935_7cc5_4a88_9916_4870a252c45f[[#This Row],[Dogfood Date]]-TODAY())/7,0))</f>
        <v/>
      </c>
      <c r="E905" s="10" t="str">
        <f ca="1">IF(VSTS_4c4a2935_7cc5_4a88_9916_4870a252c45f[[#This Row],[D_Wk]]="","No Date",IF(VSTS_4c4a2935_7cc5_4a88_9916_4870a252c45f[[#This Row],[D_Wk]]&gt;=0,"Coming Soon","Live in Dogfood"))</f>
        <v>No Date</v>
      </c>
      <c r="F905" s="7"/>
      <c r="G905" s="9" t="str">
        <f ca="1">IF(ISBLANK(VSTS_4c4a2935_7cc5_4a88_9916_4870a252c45f[[#This Row],[Release Date]]),"",ROUND((VSTS_4c4a2935_7cc5_4a88_9916_4870a252c45f[[#This Row],[Release Date]]-TODAY())/7,0))</f>
        <v/>
      </c>
      <c r="H905" s="10" t="str">
        <f ca="1">IF(VSTS_4c4a2935_7cc5_4a88_9916_4870a252c45f[[#This Row],[R_Wk]]="","No Date",IF(VSTS_4c4a2935_7cc5_4a88_9916_4870a252c45f[[#This Row],[R_Wk]]&gt;=0,"Coming Soon","Live in Prod"))</f>
        <v>No Date</v>
      </c>
      <c r="I905" s="7"/>
      <c r="J905" s="9" t="str">
        <f ca="1">IF(ISBLANK(VSTS_4c4a2935_7cc5_4a88_9916_4870a252c45f[[#This Row],[Finish Date]]),"",ROUND((VSTS_4c4a2935_7cc5_4a88_9916_4870a252c45f[[#This Row],[Finish Date]]-TODAY())/7,0))</f>
        <v/>
      </c>
      <c r="K90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5" s="1"/>
      <c r="M905" s="1"/>
      <c r="N905" s="1" t="s">
        <v>20</v>
      </c>
      <c r="O905" s="23">
        <v>42072.047812500001</v>
      </c>
      <c r="P905" s="23">
        <f>IFERROR(VLOOKUP(VSTS_4c4a2935_7cc5_4a88_9916_4870a252c45f[[#This Row],[ID]],PriLookup[],3,FALSE),"")</f>
        <v>42072.057928240742</v>
      </c>
      <c r="Q905" s="4" t="s">
        <v>4481</v>
      </c>
      <c r="R905" s="4"/>
      <c r="S905" s="1"/>
      <c r="T905" s="1" t="s">
        <v>2443</v>
      </c>
      <c r="U905" s="1" t="s">
        <v>2430</v>
      </c>
      <c r="V905" s="1" t="s">
        <v>2445</v>
      </c>
      <c r="W905" s="4" t="str">
        <f>VLOOKUP(VSTS_4c4a2935_7cc5_4a88_9916_4870a252c45f[[#This Row],[Area Path]],Table4[],2,FALSE)</f>
        <v>OAS</v>
      </c>
      <c r="X905" s="4" t="str">
        <f>VLOOKUP(VSTS_4c4a2935_7cc5_4a88_9916_4870a252c45f[[#This Row],[Area Path]],Table4[],3,FALSE)</f>
        <v>OAS</v>
      </c>
      <c r="Y905" s="4">
        <v>248755825</v>
      </c>
      <c r="Z905" s="4" t="str">
        <f>IFERROR(IF(VLOOKUP(VSTS_4c4a2935_7cc5_4a88_9916_4870a252c45f[[#This Row],[ID]],ParentLookup[],7,FALSE)="Initiative",VLOOKUP(VSTS_4c4a2935_7cc5_4a88_9916_4870a252c45f[[#This Row],[ID]],ParentLookup[],4,FALSE),#N/A),"-- Not an Initiative --")</f>
        <v>-- Not an Initiative --</v>
      </c>
    </row>
    <row r="906" spans="1:26" hidden="1" x14ac:dyDescent="0.25">
      <c r="A906" s="2">
        <v>80165</v>
      </c>
      <c r="B906" s="1" t="s">
        <v>4591</v>
      </c>
      <c r="C906" s="7"/>
      <c r="D906" s="9" t="str">
        <f ca="1">IF(ISBLANK(VSTS_4c4a2935_7cc5_4a88_9916_4870a252c45f[[#This Row],[Dogfood Date]]),"",ROUND((VSTS_4c4a2935_7cc5_4a88_9916_4870a252c45f[[#This Row],[Dogfood Date]]-TODAY())/7,0))</f>
        <v/>
      </c>
      <c r="E906" s="10" t="str">
        <f ca="1">IF(VSTS_4c4a2935_7cc5_4a88_9916_4870a252c45f[[#This Row],[D_Wk]]="","No Date",IF(VSTS_4c4a2935_7cc5_4a88_9916_4870a252c45f[[#This Row],[D_Wk]]&gt;=0,"Coming Soon","Live in Dogfood"))</f>
        <v>No Date</v>
      </c>
      <c r="F906" s="7"/>
      <c r="G906" s="9" t="str">
        <f ca="1">IF(ISBLANK(VSTS_4c4a2935_7cc5_4a88_9916_4870a252c45f[[#This Row],[Release Date]]),"",ROUND((VSTS_4c4a2935_7cc5_4a88_9916_4870a252c45f[[#This Row],[Release Date]]-TODAY())/7,0))</f>
        <v/>
      </c>
      <c r="H906" s="10" t="str">
        <f ca="1">IF(VSTS_4c4a2935_7cc5_4a88_9916_4870a252c45f[[#This Row],[R_Wk]]="","No Date",IF(VSTS_4c4a2935_7cc5_4a88_9916_4870a252c45f[[#This Row],[R_Wk]]&gt;=0,"Coming Soon","Live in Prod"))</f>
        <v>No Date</v>
      </c>
      <c r="I906" s="7"/>
      <c r="J906" s="9" t="str">
        <f ca="1">IF(ISBLANK(VSTS_4c4a2935_7cc5_4a88_9916_4870a252c45f[[#This Row],[Finish Date]]),"",ROUND((VSTS_4c4a2935_7cc5_4a88_9916_4870a252c45f[[#This Row],[Finish Date]]-TODAY())/7,0))</f>
        <v/>
      </c>
      <c r="K90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6" s="1"/>
      <c r="M906" s="1"/>
      <c r="N906" s="1" t="s">
        <v>20</v>
      </c>
      <c r="O906" s="23">
        <v>42072.046643518515</v>
      </c>
      <c r="P906" s="23">
        <f>IFERROR(VLOOKUP(VSTS_4c4a2935_7cc5_4a88_9916_4870a252c45f[[#This Row],[ID]],PriLookup[],3,FALSE),"")</f>
        <v>42072.059421296297</v>
      </c>
      <c r="Q906" s="4" t="s">
        <v>3216</v>
      </c>
      <c r="R906" s="4"/>
      <c r="S906" s="1"/>
      <c r="T906" s="1" t="s">
        <v>2443</v>
      </c>
      <c r="U906" s="1" t="s">
        <v>2430</v>
      </c>
      <c r="V906" s="1" t="s">
        <v>2445</v>
      </c>
      <c r="W906" s="4" t="str">
        <f>VLOOKUP(VSTS_4c4a2935_7cc5_4a88_9916_4870a252c45f[[#This Row],[Area Path]],Table4[],2,FALSE)</f>
        <v>OAS</v>
      </c>
      <c r="X906" s="4" t="str">
        <f>VLOOKUP(VSTS_4c4a2935_7cc5_4a88_9916_4870a252c45f[[#This Row],[Area Path]],Table4[],3,FALSE)</f>
        <v>OAS</v>
      </c>
      <c r="Y906" s="4">
        <v>256417177</v>
      </c>
      <c r="Z906" s="4" t="str">
        <f>IFERROR(IF(VLOOKUP(VSTS_4c4a2935_7cc5_4a88_9916_4870a252c45f[[#This Row],[ID]],ParentLookup[],7,FALSE)="Initiative",VLOOKUP(VSTS_4c4a2935_7cc5_4a88_9916_4870a252c45f[[#This Row],[ID]],ParentLookup[],4,FALSE),#N/A),"-- Not an Initiative --")</f>
        <v>-- Not an Initiative --</v>
      </c>
    </row>
    <row r="907" spans="1:26" hidden="1" x14ac:dyDescent="0.25">
      <c r="A907" s="2">
        <v>81525</v>
      </c>
      <c r="B907" s="1" t="s">
        <v>4592</v>
      </c>
      <c r="C907" s="7"/>
      <c r="D907" s="9" t="str">
        <f ca="1">IF(ISBLANK(VSTS_4c4a2935_7cc5_4a88_9916_4870a252c45f[[#This Row],[Dogfood Date]]),"",ROUND((VSTS_4c4a2935_7cc5_4a88_9916_4870a252c45f[[#This Row],[Dogfood Date]]-TODAY())/7,0))</f>
        <v/>
      </c>
      <c r="E907" s="10" t="str">
        <f ca="1">IF(VSTS_4c4a2935_7cc5_4a88_9916_4870a252c45f[[#This Row],[D_Wk]]="","No Date",IF(VSTS_4c4a2935_7cc5_4a88_9916_4870a252c45f[[#This Row],[D_Wk]]&gt;=0,"Coming Soon","Live in Dogfood"))</f>
        <v>No Date</v>
      </c>
      <c r="F907" s="7"/>
      <c r="G907" s="9" t="str">
        <f ca="1">IF(ISBLANK(VSTS_4c4a2935_7cc5_4a88_9916_4870a252c45f[[#This Row],[Release Date]]),"",ROUND((VSTS_4c4a2935_7cc5_4a88_9916_4870a252c45f[[#This Row],[Release Date]]-TODAY())/7,0))</f>
        <v/>
      </c>
      <c r="H907" s="10" t="str">
        <f ca="1">IF(VSTS_4c4a2935_7cc5_4a88_9916_4870a252c45f[[#This Row],[R_Wk]]="","No Date",IF(VSTS_4c4a2935_7cc5_4a88_9916_4870a252c45f[[#This Row],[R_Wk]]&gt;=0,"Coming Soon","Live in Prod"))</f>
        <v>No Date</v>
      </c>
      <c r="I907" s="7"/>
      <c r="J907" s="9" t="str">
        <f ca="1">IF(ISBLANK(VSTS_4c4a2935_7cc5_4a88_9916_4870a252c45f[[#This Row],[Finish Date]]),"",ROUND((VSTS_4c4a2935_7cc5_4a88_9916_4870a252c45f[[#This Row],[Finish Date]]-TODAY())/7,0))</f>
        <v/>
      </c>
      <c r="K90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7" s="1"/>
      <c r="M907" s="1"/>
      <c r="N907" s="1" t="s">
        <v>20</v>
      </c>
      <c r="O907" s="23">
        <v>42074.061365740738</v>
      </c>
      <c r="P907" s="23">
        <f>IFERROR(VLOOKUP(VSTS_4c4a2935_7cc5_4a88_9916_4870a252c45f[[#This Row],[ID]],PriLookup[],3,FALSE),"")</f>
        <v>42074.061736111114</v>
      </c>
      <c r="Q907" s="4" t="s">
        <v>4481</v>
      </c>
      <c r="R907" s="4"/>
      <c r="S907" s="1" t="s">
        <v>711</v>
      </c>
      <c r="T907" s="1" t="s">
        <v>2443</v>
      </c>
      <c r="U907" s="1" t="s">
        <v>2430</v>
      </c>
      <c r="V907" s="1" t="s">
        <v>2445</v>
      </c>
      <c r="W907" s="4" t="str">
        <f>VLOOKUP(VSTS_4c4a2935_7cc5_4a88_9916_4870a252c45f[[#This Row],[Area Path]],Table4[],2,FALSE)</f>
        <v>OAS</v>
      </c>
      <c r="X907" s="4" t="str">
        <f>VLOOKUP(VSTS_4c4a2935_7cc5_4a88_9916_4870a252c45f[[#This Row],[Area Path]],Table4[],3,FALSE)</f>
        <v>OAS</v>
      </c>
      <c r="Y907" s="4">
        <v>258105328</v>
      </c>
      <c r="Z907" s="4" t="str">
        <f>IFERROR(IF(VLOOKUP(VSTS_4c4a2935_7cc5_4a88_9916_4870a252c45f[[#This Row],[ID]],ParentLookup[],7,FALSE)="Initiative",VLOOKUP(VSTS_4c4a2935_7cc5_4a88_9916_4870a252c45f[[#This Row],[ID]],ParentLookup[],4,FALSE),#N/A),"-- Not an Initiative --")</f>
        <v>PPTe - Charts</v>
      </c>
    </row>
    <row r="908" spans="1:26" hidden="1" x14ac:dyDescent="0.25">
      <c r="A908" s="2">
        <v>81526</v>
      </c>
      <c r="B908" s="1" t="s">
        <v>4593</v>
      </c>
      <c r="C908" s="7"/>
      <c r="D908" s="9" t="str">
        <f ca="1">IF(ISBLANK(VSTS_4c4a2935_7cc5_4a88_9916_4870a252c45f[[#This Row],[Dogfood Date]]),"",ROUND((VSTS_4c4a2935_7cc5_4a88_9916_4870a252c45f[[#This Row],[Dogfood Date]]-TODAY())/7,0))</f>
        <v/>
      </c>
      <c r="E908" s="10" t="str">
        <f ca="1">IF(VSTS_4c4a2935_7cc5_4a88_9916_4870a252c45f[[#This Row],[D_Wk]]="","No Date",IF(VSTS_4c4a2935_7cc5_4a88_9916_4870a252c45f[[#This Row],[D_Wk]]&gt;=0,"Coming Soon","Live in Dogfood"))</f>
        <v>No Date</v>
      </c>
      <c r="F908" s="7"/>
      <c r="G908" s="9" t="str">
        <f ca="1">IF(ISBLANK(VSTS_4c4a2935_7cc5_4a88_9916_4870a252c45f[[#This Row],[Release Date]]),"",ROUND((VSTS_4c4a2935_7cc5_4a88_9916_4870a252c45f[[#This Row],[Release Date]]-TODAY())/7,0))</f>
        <v/>
      </c>
      <c r="H908" s="10" t="str">
        <f ca="1">IF(VSTS_4c4a2935_7cc5_4a88_9916_4870a252c45f[[#This Row],[R_Wk]]="","No Date",IF(VSTS_4c4a2935_7cc5_4a88_9916_4870a252c45f[[#This Row],[R_Wk]]&gt;=0,"Coming Soon","Live in Prod"))</f>
        <v>No Date</v>
      </c>
      <c r="I908" s="7"/>
      <c r="J908" s="9" t="str">
        <f ca="1">IF(ISBLANK(VSTS_4c4a2935_7cc5_4a88_9916_4870a252c45f[[#This Row],[Finish Date]]),"",ROUND((VSTS_4c4a2935_7cc5_4a88_9916_4870a252c45f[[#This Row],[Finish Date]]-TODAY())/7,0))</f>
        <v/>
      </c>
      <c r="K9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8" s="1"/>
      <c r="M908" s="1"/>
      <c r="N908" s="1" t="s">
        <v>20</v>
      </c>
      <c r="O908" s="23">
        <v>42074.065868055557</v>
      </c>
      <c r="P908" s="23">
        <f>IFERROR(VLOOKUP(VSTS_4c4a2935_7cc5_4a88_9916_4870a252c45f[[#This Row],[ID]],PriLookup[],3,FALSE),"")</f>
        <v>42074.070659722223</v>
      </c>
      <c r="Q908" s="4" t="s">
        <v>4481</v>
      </c>
      <c r="R908" s="4"/>
      <c r="S908" s="1" t="s">
        <v>711</v>
      </c>
      <c r="T908" s="1" t="s">
        <v>2443</v>
      </c>
      <c r="U908" s="1" t="s">
        <v>2430</v>
      </c>
      <c r="V908" s="1" t="s">
        <v>2445</v>
      </c>
      <c r="W908" s="4" t="str">
        <f>VLOOKUP(VSTS_4c4a2935_7cc5_4a88_9916_4870a252c45f[[#This Row],[Area Path]],Table4[],2,FALSE)</f>
        <v>OAS</v>
      </c>
      <c r="X908" s="4" t="str">
        <f>VLOOKUP(VSTS_4c4a2935_7cc5_4a88_9916_4870a252c45f[[#This Row],[Area Path]],Table4[],3,FALSE)</f>
        <v>OAS</v>
      </c>
      <c r="Y908" s="4">
        <v>258112749</v>
      </c>
      <c r="Z908" s="4" t="str">
        <f>IFERROR(IF(VLOOKUP(VSTS_4c4a2935_7cc5_4a88_9916_4870a252c45f[[#This Row],[ID]],ParentLookup[],7,FALSE)="Initiative",VLOOKUP(VSTS_4c4a2935_7cc5_4a88_9916_4870a252c45f[[#This Row],[ID]],ParentLookup[],4,FALSE),#N/A),"-- Not an Initiative --")</f>
        <v>PPTe - Charts</v>
      </c>
    </row>
    <row r="909" spans="1:26" hidden="1" x14ac:dyDescent="0.25">
      <c r="A909" s="2">
        <v>81527</v>
      </c>
      <c r="B909" s="1" t="s">
        <v>4594</v>
      </c>
      <c r="C909" s="7"/>
      <c r="D909" s="9" t="str">
        <f ca="1">IF(ISBLANK(VSTS_4c4a2935_7cc5_4a88_9916_4870a252c45f[[#This Row],[Dogfood Date]]),"",ROUND((VSTS_4c4a2935_7cc5_4a88_9916_4870a252c45f[[#This Row],[Dogfood Date]]-TODAY())/7,0))</f>
        <v/>
      </c>
      <c r="E909" s="10" t="str">
        <f ca="1">IF(VSTS_4c4a2935_7cc5_4a88_9916_4870a252c45f[[#This Row],[D_Wk]]="","No Date",IF(VSTS_4c4a2935_7cc5_4a88_9916_4870a252c45f[[#This Row],[D_Wk]]&gt;=0,"Coming Soon","Live in Dogfood"))</f>
        <v>No Date</v>
      </c>
      <c r="F909" s="7"/>
      <c r="G909" s="9" t="str">
        <f ca="1">IF(ISBLANK(VSTS_4c4a2935_7cc5_4a88_9916_4870a252c45f[[#This Row],[Release Date]]),"",ROUND((VSTS_4c4a2935_7cc5_4a88_9916_4870a252c45f[[#This Row],[Release Date]]-TODAY())/7,0))</f>
        <v/>
      </c>
      <c r="H909" s="10" t="str">
        <f ca="1">IF(VSTS_4c4a2935_7cc5_4a88_9916_4870a252c45f[[#This Row],[R_Wk]]="","No Date",IF(VSTS_4c4a2935_7cc5_4a88_9916_4870a252c45f[[#This Row],[R_Wk]]&gt;=0,"Coming Soon","Live in Prod"))</f>
        <v>No Date</v>
      </c>
      <c r="I909" s="7"/>
      <c r="J909" s="9" t="str">
        <f ca="1">IF(ISBLANK(VSTS_4c4a2935_7cc5_4a88_9916_4870a252c45f[[#This Row],[Finish Date]]),"",ROUND((VSTS_4c4a2935_7cc5_4a88_9916_4870a252c45f[[#This Row],[Finish Date]]-TODAY())/7,0))</f>
        <v/>
      </c>
      <c r="K90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09" s="1"/>
      <c r="M909" s="1"/>
      <c r="N909" s="1" t="s">
        <v>20</v>
      </c>
      <c r="O909" s="23">
        <v>42074.066145833334</v>
      </c>
      <c r="P909" s="23">
        <f>IFERROR(VLOOKUP(VSTS_4c4a2935_7cc5_4a88_9916_4870a252c45f[[#This Row],[ID]],PriLookup[],3,FALSE),"")</f>
        <v>42074.070659722223</v>
      </c>
      <c r="Q909" s="4" t="s">
        <v>4481</v>
      </c>
      <c r="R909" s="4"/>
      <c r="S909" s="1" t="s">
        <v>711</v>
      </c>
      <c r="T909" s="1" t="s">
        <v>2443</v>
      </c>
      <c r="U909" s="1" t="s">
        <v>2430</v>
      </c>
      <c r="V909" s="1" t="s">
        <v>2445</v>
      </c>
      <c r="W909" s="4" t="str">
        <f>VLOOKUP(VSTS_4c4a2935_7cc5_4a88_9916_4870a252c45f[[#This Row],[Area Path]],Table4[],2,FALSE)</f>
        <v>OAS</v>
      </c>
      <c r="X909" s="4" t="str">
        <f>VLOOKUP(VSTS_4c4a2935_7cc5_4a88_9916_4870a252c45f[[#This Row],[Area Path]],Table4[],3,FALSE)</f>
        <v>OAS</v>
      </c>
      <c r="Y909" s="4">
        <v>258116460</v>
      </c>
      <c r="Z909" s="4" t="str">
        <f>IFERROR(IF(VLOOKUP(VSTS_4c4a2935_7cc5_4a88_9916_4870a252c45f[[#This Row],[ID]],ParentLookup[],7,FALSE)="Initiative",VLOOKUP(VSTS_4c4a2935_7cc5_4a88_9916_4870a252c45f[[#This Row],[ID]],ParentLookup[],4,FALSE),#N/A),"-- Not an Initiative --")</f>
        <v>PPTe - Charts</v>
      </c>
    </row>
    <row r="910" spans="1:26" hidden="1" x14ac:dyDescent="0.25">
      <c r="A910" s="2">
        <v>81528</v>
      </c>
      <c r="B910" s="1" t="s">
        <v>4595</v>
      </c>
      <c r="C910" s="7"/>
      <c r="D910" s="9" t="str">
        <f ca="1">IF(ISBLANK(VSTS_4c4a2935_7cc5_4a88_9916_4870a252c45f[[#This Row],[Dogfood Date]]),"",ROUND((VSTS_4c4a2935_7cc5_4a88_9916_4870a252c45f[[#This Row],[Dogfood Date]]-TODAY())/7,0))</f>
        <v/>
      </c>
      <c r="E910" s="10" t="str">
        <f ca="1">IF(VSTS_4c4a2935_7cc5_4a88_9916_4870a252c45f[[#This Row],[D_Wk]]="","No Date",IF(VSTS_4c4a2935_7cc5_4a88_9916_4870a252c45f[[#This Row],[D_Wk]]&gt;=0,"Coming Soon","Live in Dogfood"))</f>
        <v>No Date</v>
      </c>
      <c r="F910" s="7"/>
      <c r="G910" s="9" t="str">
        <f ca="1">IF(ISBLANK(VSTS_4c4a2935_7cc5_4a88_9916_4870a252c45f[[#This Row],[Release Date]]),"",ROUND((VSTS_4c4a2935_7cc5_4a88_9916_4870a252c45f[[#This Row],[Release Date]]-TODAY())/7,0))</f>
        <v/>
      </c>
      <c r="H910" s="10" t="str">
        <f ca="1">IF(VSTS_4c4a2935_7cc5_4a88_9916_4870a252c45f[[#This Row],[R_Wk]]="","No Date",IF(VSTS_4c4a2935_7cc5_4a88_9916_4870a252c45f[[#This Row],[R_Wk]]&gt;=0,"Coming Soon","Live in Prod"))</f>
        <v>No Date</v>
      </c>
      <c r="I910" s="7"/>
      <c r="J910" s="9" t="str">
        <f ca="1">IF(ISBLANK(VSTS_4c4a2935_7cc5_4a88_9916_4870a252c45f[[#This Row],[Finish Date]]),"",ROUND((VSTS_4c4a2935_7cc5_4a88_9916_4870a252c45f[[#This Row],[Finish Date]]-TODAY())/7,0))</f>
        <v/>
      </c>
      <c r="K91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0" s="1"/>
      <c r="M910" s="1"/>
      <c r="N910" s="1" t="s">
        <v>20</v>
      </c>
      <c r="O910" s="23">
        <v>42074.06627314815</v>
      </c>
      <c r="P910" s="23">
        <f>IFERROR(VLOOKUP(VSTS_4c4a2935_7cc5_4a88_9916_4870a252c45f[[#This Row],[ID]],PriLookup[],3,FALSE),"")</f>
        <v>42074.066527777781</v>
      </c>
      <c r="Q910" s="4" t="s">
        <v>4481</v>
      </c>
      <c r="R910" s="4"/>
      <c r="S910" s="1" t="s">
        <v>711</v>
      </c>
      <c r="T910" s="1" t="s">
        <v>2443</v>
      </c>
      <c r="U910" s="1" t="s">
        <v>2430</v>
      </c>
      <c r="V910" s="1" t="s">
        <v>2445</v>
      </c>
      <c r="W910" s="4" t="str">
        <f>VLOOKUP(VSTS_4c4a2935_7cc5_4a88_9916_4870a252c45f[[#This Row],[Area Path]],Table4[],2,FALSE)</f>
        <v>OAS</v>
      </c>
      <c r="X910" s="4" t="str">
        <f>VLOOKUP(VSTS_4c4a2935_7cc5_4a88_9916_4870a252c45f[[#This Row],[Area Path]],Table4[],3,FALSE)</f>
        <v>OAS</v>
      </c>
      <c r="Y910" s="4">
        <v>258120170</v>
      </c>
      <c r="Z910" s="4" t="str">
        <f>IFERROR(IF(VLOOKUP(VSTS_4c4a2935_7cc5_4a88_9916_4870a252c45f[[#This Row],[ID]],ParentLookup[],7,FALSE)="Initiative",VLOOKUP(VSTS_4c4a2935_7cc5_4a88_9916_4870a252c45f[[#This Row],[ID]],ParentLookup[],4,FALSE),#N/A),"-- Not an Initiative --")</f>
        <v>PPTe - Charts</v>
      </c>
    </row>
    <row r="911" spans="1:26" hidden="1" x14ac:dyDescent="0.25">
      <c r="A911" s="2">
        <v>81529</v>
      </c>
      <c r="B911" s="1" t="s">
        <v>4596</v>
      </c>
      <c r="C911" s="7"/>
      <c r="D911" s="9" t="str">
        <f ca="1">IF(ISBLANK(VSTS_4c4a2935_7cc5_4a88_9916_4870a252c45f[[#This Row],[Dogfood Date]]),"",ROUND((VSTS_4c4a2935_7cc5_4a88_9916_4870a252c45f[[#This Row],[Dogfood Date]]-TODAY())/7,0))</f>
        <v/>
      </c>
      <c r="E911" s="10" t="str">
        <f ca="1">IF(VSTS_4c4a2935_7cc5_4a88_9916_4870a252c45f[[#This Row],[D_Wk]]="","No Date",IF(VSTS_4c4a2935_7cc5_4a88_9916_4870a252c45f[[#This Row],[D_Wk]]&gt;=0,"Coming Soon","Live in Dogfood"))</f>
        <v>No Date</v>
      </c>
      <c r="F911" s="7"/>
      <c r="G911" s="9" t="str">
        <f ca="1">IF(ISBLANK(VSTS_4c4a2935_7cc5_4a88_9916_4870a252c45f[[#This Row],[Release Date]]),"",ROUND((VSTS_4c4a2935_7cc5_4a88_9916_4870a252c45f[[#This Row],[Release Date]]-TODAY())/7,0))</f>
        <v/>
      </c>
      <c r="H911" s="10" t="str">
        <f ca="1">IF(VSTS_4c4a2935_7cc5_4a88_9916_4870a252c45f[[#This Row],[R_Wk]]="","No Date",IF(VSTS_4c4a2935_7cc5_4a88_9916_4870a252c45f[[#This Row],[R_Wk]]&gt;=0,"Coming Soon","Live in Prod"))</f>
        <v>No Date</v>
      </c>
      <c r="I911" s="7"/>
      <c r="J911" s="9" t="str">
        <f ca="1">IF(ISBLANK(VSTS_4c4a2935_7cc5_4a88_9916_4870a252c45f[[#This Row],[Finish Date]]),"",ROUND((VSTS_4c4a2935_7cc5_4a88_9916_4870a252c45f[[#This Row],[Finish Date]]-TODAY())/7,0))</f>
        <v/>
      </c>
      <c r="K91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1" s="1"/>
      <c r="M911" s="1"/>
      <c r="N911" s="1" t="s">
        <v>20</v>
      </c>
      <c r="O911" s="23">
        <v>42074.066886574074</v>
      </c>
      <c r="P911" s="23">
        <f>IFERROR(VLOOKUP(VSTS_4c4a2935_7cc5_4a88_9916_4870a252c45f[[#This Row],[ID]],PriLookup[],3,FALSE),"")</f>
        <v>42074.070648148147</v>
      </c>
      <c r="Q911" s="4" t="s">
        <v>4481</v>
      </c>
      <c r="R911" s="4"/>
      <c r="S911" s="1" t="s">
        <v>711</v>
      </c>
      <c r="T911" s="1" t="s">
        <v>2443</v>
      </c>
      <c r="U911" s="1" t="s">
        <v>2430</v>
      </c>
      <c r="V911" s="1" t="s">
        <v>2445</v>
      </c>
      <c r="W911" s="4" t="str">
        <f>VLOOKUP(VSTS_4c4a2935_7cc5_4a88_9916_4870a252c45f[[#This Row],[Area Path]],Table4[],2,FALSE)</f>
        <v>OAS</v>
      </c>
      <c r="X911" s="4" t="str">
        <f>VLOOKUP(VSTS_4c4a2935_7cc5_4a88_9916_4870a252c45f[[#This Row],[Area Path]],Table4[],3,FALSE)</f>
        <v>OAS</v>
      </c>
      <c r="Y911" s="4">
        <v>258121098</v>
      </c>
      <c r="Z911" s="4" t="str">
        <f>IFERROR(IF(VLOOKUP(VSTS_4c4a2935_7cc5_4a88_9916_4870a252c45f[[#This Row],[ID]],ParentLookup[],7,FALSE)="Initiative",VLOOKUP(VSTS_4c4a2935_7cc5_4a88_9916_4870a252c45f[[#This Row],[ID]],ParentLookup[],4,FALSE),#N/A),"-- Not an Initiative --")</f>
        <v>PPTe - Charts</v>
      </c>
    </row>
    <row r="912" spans="1:26" hidden="1" x14ac:dyDescent="0.25">
      <c r="A912" s="2">
        <v>81532</v>
      </c>
      <c r="B912" s="1" t="s">
        <v>4597</v>
      </c>
      <c r="C912" s="7"/>
      <c r="D912" s="9" t="str">
        <f ca="1">IF(ISBLANK(VSTS_4c4a2935_7cc5_4a88_9916_4870a252c45f[[#This Row],[Dogfood Date]]),"",ROUND((VSTS_4c4a2935_7cc5_4a88_9916_4870a252c45f[[#This Row],[Dogfood Date]]-TODAY())/7,0))</f>
        <v/>
      </c>
      <c r="E912" s="10" t="str">
        <f ca="1">IF(VSTS_4c4a2935_7cc5_4a88_9916_4870a252c45f[[#This Row],[D_Wk]]="","No Date",IF(VSTS_4c4a2935_7cc5_4a88_9916_4870a252c45f[[#This Row],[D_Wk]]&gt;=0,"Coming Soon","Live in Dogfood"))</f>
        <v>No Date</v>
      </c>
      <c r="F912" s="7"/>
      <c r="G912" s="9" t="str">
        <f ca="1">IF(ISBLANK(VSTS_4c4a2935_7cc5_4a88_9916_4870a252c45f[[#This Row],[Release Date]]),"",ROUND((VSTS_4c4a2935_7cc5_4a88_9916_4870a252c45f[[#This Row],[Release Date]]-TODAY())/7,0))</f>
        <v/>
      </c>
      <c r="H912" s="10" t="str">
        <f ca="1">IF(VSTS_4c4a2935_7cc5_4a88_9916_4870a252c45f[[#This Row],[R_Wk]]="","No Date",IF(VSTS_4c4a2935_7cc5_4a88_9916_4870a252c45f[[#This Row],[R_Wk]]&gt;=0,"Coming Soon","Live in Prod"))</f>
        <v>No Date</v>
      </c>
      <c r="I912" s="7"/>
      <c r="J912" s="9" t="str">
        <f ca="1">IF(ISBLANK(VSTS_4c4a2935_7cc5_4a88_9916_4870a252c45f[[#This Row],[Finish Date]]),"",ROUND((VSTS_4c4a2935_7cc5_4a88_9916_4870a252c45f[[#This Row],[Finish Date]]-TODAY())/7,0))</f>
        <v/>
      </c>
      <c r="K9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2" s="1"/>
      <c r="M912" s="1"/>
      <c r="N912" s="1" t="s">
        <v>20</v>
      </c>
      <c r="O912" s="23">
        <v>42074.068043981482</v>
      </c>
      <c r="P912" s="23">
        <f>IFERROR(VLOOKUP(VSTS_4c4a2935_7cc5_4a88_9916_4870a252c45f[[#This Row],[ID]],PriLookup[],3,FALSE),"")</f>
        <v>42074.068391203706</v>
      </c>
      <c r="Q912" s="4" t="s">
        <v>4481</v>
      </c>
      <c r="R912" s="4"/>
      <c r="S912" s="1" t="s">
        <v>711</v>
      </c>
      <c r="T912" s="1" t="s">
        <v>2443</v>
      </c>
      <c r="U912" s="1" t="s">
        <v>2430</v>
      </c>
      <c r="V912" s="1" t="s">
        <v>2445</v>
      </c>
      <c r="W912" s="4" t="str">
        <f>VLOOKUP(VSTS_4c4a2935_7cc5_4a88_9916_4870a252c45f[[#This Row],[Area Path]],Table4[],2,FALSE)</f>
        <v>OAS</v>
      </c>
      <c r="X912" s="4" t="str">
        <f>VLOOKUP(VSTS_4c4a2935_7cc5_4a88_9916_4870a252c45f[[#This Row],[Area Path]],Table4[],3,FALSE)</f>
        <v>OAS</v>
      </c>
      <c r="Y912" s="4">
        <v>258122025</v>
      </c>
      <c r="Z912" s="4" t="str">
        <f>IFERROR(IF(VLOOKUP(VSTS_4c4a2935_7cc5_4a88_9916_4870a252c45f[[#This Row],[ID]],ParentLookup[],7,FALSE)="Initiative",VLOOKUP(VSTS_4c4a2935_7cc5_4a88_9916_4870a252c45f[[#This Row],[ID]],ParentLookup[],4,FALSE),#N/A),"-- Not an Initiative --")</f>
        <v>PPTe - Charts</v>
      </c>
    </row>
    <row r="913" spans="1:26" hidden="1" x14ac:dyDescent="0.25">
      <c r="A913" s="2">
        <v>81531</v>
      </c>
      <c r="B913" s="1" t="s">
        <v>4598</v>
      </c>
      <c r="C913" s="7"/>
      <c r="D913" s="9" t="str">
        <f ca="1">IF(ISBLANK(VSTS_4c4a2935_7cc5_4a88_9916_4870a252c45f[[#This Row],[Dogfood Date]]),"",ROUND((VSTS_4c4a2935_7cc5_4a88_9916_4870a252c45f[[#This Row],[Dogfood Date]]-TODAY())/7,0))</f>
        <v/>
      </c>
      <c r="E913" s="10" t="str">
        <f ca="1">IF(VSTS_4c4a2935_7cc5_4a88_9916_4870a252c45f[[#This Row],[D_Wk]]="","No Date",IF(VSTS_4c4a2935_7cc5_4a88_9916_4870a252c45f[[#This Row],[D_Wk]]&gt;=0,"Coming Soon","Live in Dogfood"))</f>
        <v>No Date</v>
      </c>
      <c r="F913" s="7"/>
      <c r="G913" s="9" t="str">
        <f ca="1">IF(ISBLANK(VSTS_4c4a2935_7cc5_4a88_9916_4870a252c45f[[#This Row],[Release Date]]),"",ROUND((VSTS_4c4a2935_7cc5_4a88_9916_4870a252c45f[[#This Row],[Release Date]]-TODAY())/7,0))</f>
        <v/>
      </c>
      <c r="H913" s="10" t="str">
        <f ca="1">IF(VSTS_4c4a2935_7cc5_4a88_9916_4870a252c45f[[#This Row],[R_Wk]]="","No Date",IF(VSTS_4c4a2935_7cc5_4a88_9916_4870a252c45f[[#This Row],[R_Wk]]&gt;=0,"Coming Soon","Live in Prod"))</f>
        <v>No Date</v>
      </c>
      <c r="I913" s="7"/>
      <c r="J913" s="9" t="str">
        <f ca="1">IF(ISBLANK(VSTS_4c4a2935_7cc5_4a88_9916_4870a252c45f[[#This Row],[Finish Date]]),"",ROUND((VSTS_4c4a2935_7cc5_4a88_9916_4870a252c45f[[#This Row],[Finish Date]]-TODAY())/7,0))</f>
        <v/>
      </c>
      <c r="K9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3" s="1"/>
      <c r="M913" s="1"/>
      <c r="N913" s="1" t="s">
        <v>20</v>
      </c>
      <c r="O913" s="23">
        <v>42074.067418981482</v>
      </c>
      <c r="P913" s="23">
        <f>IFERROR(VLOOKUP(VSTS_4c4a2935_7cc5_4a88_9916_4870a252c45f[[#This Row],[ID]],PriLookup[],3,FALSE),"")</f>
        <v>42074.070277777777</v>
      </c>
      <c r="Q913" s="4" t="s">
        <v>3216</v>
      </c>
      <c r="R913" s="4"/>
      <c r="S913" s="1" t="s">
        <v>711</v>
      </c>
      <c r="T913" s="1" t="s">
        <v>2443</v>
      </c>
      <c r="U913" s="1" t="s">
        <v>2430</v>
      </c>
      <c r="V913" s="1" t="s">
        <v>2445</v>
      </c>
      <c r="W913" s="4" t="str">
        <f>VLOOKUP(VSTS_4c4a2935_7cc5_4a88_9916_4870a252c45f[[#This Row],[Area Path]],Table4[],2,FALSE)</f>
        <v>OAS</v>
      </c>
      <c r="X913" s="4" t="str">
        <f>VLOOKUP(VSTS_4c4a2935_7cc5_4a88_9916_4870a252c45f[[#This Row],[Area Path]],Table4[],3,FALSE)</f>
        <v>OAS</v>
      </c>
      <c r="Y913" s="4">
        <v>258194380</v>
      </c>
      <c r="Z913" s="4" t="str">
        <f>IFERROR(IF(VLOOKUP(VSTS_4c4a2935_7cc5_4a88_9916_4870a252c45f[[#This Row],[ID]],ParentLookup[],7,FALSE)="Initiative",VLOOKUP(VSTS_4c4a2935_7cc5_4a88_9916_4870a252c45f[[#This Row],[ID]],ParentLookup[],4,FALSE),#N/A),"-- Not an Initiative --")</f>
        <v>PPTe - Charts</v>
      </c>
    </row>
    <row r="914" spans="1:26" hidden="1" x14ac:dyDescent="0.25">
      <c r="A914" s="2">
        <v>81546</v>
      </c>
      <c r="B914" s="1" t="s">
        <v>4599</v>
      </c>
      <c r="C914" s="7"/>
      <c r="D914" s="9" t="str">
        <f ca="1">IF(ISBLANK(VSTS_4c4a2935_7cc5_4a88_9916_4870a252c45f[[#This Row],[Dogfood Date]]),"",ROUND((VSTS_4c4a2935_7cc5_4a88_9916_4870a252c45f[[#This Row],[Dogfood Date]]-TODAY())/7,0))</f>
        <v/>
      </c>
      <c r="E914" s="10" t="str">
        <f ca="1">IF(VSTS_4c4a2935_7cc5_4a88_9916_4870a252c45f[[#This Row],[D_Wk]]="","No Date",IF(VSTS_4c4a2935_7cc5_4a88_9916_4870a252c45f[[#This Row],[D_Wk]]&gt;=0,"Coming Soon","Live in Dogfood"))</f>
        <v>No Date</v>
      </c>
      <c r="F914" s="7"/>
      <c r="G914" s="9" t="str">
        <f ca="1">IF(ISBLANK(VSTS_4c4a2935_7cc5_4a88_9916_4870a252c45f[[#This Row],[Release Date]]),"",ROUND((VSTS_4c4a2935_7cc5_4a88_9916_4870a252c45f[[#This Row],[Release Date]]-TODAY())/7,0))</f>
        <v/>
      </c>
      <c r="H914" s="10" t="str">
        <f ca="1">IF(VSTS_4c4a2935_7cc5_4a88_9916_4870a252c45f[[#This Row],[R_Wk]]="","No Date",IF(VSTS_4c4a2935_7cc5_4a88_9916_4870a252c45f[[#This Row],[R_Wk]]&gt;=0,"Coming Soon","Live in Prod"))</f>
        <v>No Date</v>
      </c>
      <c r="I914" s="7"/>
      <c r="J914" s="9" t="str">
        <f ca="1">IF(ISBLANK(VSTS_4c4a2935_7cc5_4a88_9916_4870a252c45f[[#This Row],[Finish Date]]),"",ROUND((VSTS_4c4a2935_7cc5_4a88_9916_4870a252c45f[[#This Row],[Finish Date]]-TODAY())/7,0))</f>
        <v/>
      </c>
      <c r="K91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4" s="1" t="s">
        <v>5943</v>
      </c>
      <c r="M914" s="1"/>
      <c r="N914" s="1" t="s">
        <v>20</v>
      </c>
      <c r="O914" s="23">
        <v>42074.098622685182</v>
      </c>
      <c r="P914" s="23">
        <f>IFERROR(VLOOKUP(VSTS_4c4a2935_7cc5_4a88_9916_4870a252c45f[[#This Row],[ID]],PriLookup[],3,FALSE),"")</f>
        <v>42074.101423611108</v>
      </c>
      <c r="Q914" s="4" t="s">
        <v>4481</v>
      </c>
      <c r="R914" s="4"/>
      <c r="S914" s="1"/>
      <c r="T914" s="1" t="s">
        <v>2443</v>
      </c>
      <c r="U914" s="1" t="s">
        <v>2430</v>
      </c>
      <c r="V914" s="1" t="s">
        <v>2445</v>
      </c>
      <c r="W914" s="4" t="str">
        <f>VLOOKUP(VSTS_4c4a2935_7cc5_4a88_9916_4870a252c45f[[#This Row],[Area Path]],Table4[],2,FALSE)</f>
        <v>OAS</v>
      </c>
      <c r="X914" s="4" t="str">
        <f>VLOOKUP(VSTS_4c4a2935_7cc5_4a88_9916_4870a252c45f[[#This Row],[Area Path]],Table4[],3,FALSE)</f>
        <v>OAS</v>
      </c>
      <c r="Y914" s="4">
        <v>1996518536</v>
      </c>
      <c r="Z914" s="4" t="str">
        <f>IFERROR(IF(VLOOKUP(VSTS_4c4a2935_7cc5_4a88_9916_4870a252c45f[[#This Row],[ID]],ParentLookup[],7,FALSE)="Initiative",VLOOKUP(VSTS_4c4a2935_7cc5_4a88_9916_4870a252c45f[[#This Row],[ID]],ParentLookup[],4,FALSE),#N/A),"-- Not an Initiative --")</f>
        <v>-- Not an Initiative --</v>
      </c>
    </row>
    <row r="915" spans="1:26" hidden="1" x14ac:dyDescent="0.25">
      <c r="A915" s="2">
        <v>81544</v>
      </c>
      <c r="B915" s="1" t="s">
        <v>4600</v>
      </c>
      <c r="C915" s="7"/>
      <c r="D915" s="9" t="str">
        <f ca="1">IF(ISBLANK(VSTS_4c4a2935_7cc5_4a88_9916_4870a252c45f[[#This Row],[Dogfood Date]]),"",ROUND((VSTS_4c4a2935_7cc5_4a88_9916_4870a252c45f[[#This Row],[Dogfood Date]]-TODAY())/7,0))</f>
        <v/>
      </c>
      <c r="E915" s="10" t="str">
        <f ca="1">IF(VSTS_4c4a2935_7cc5_4a88_9916_4870a252c45f[[#This Row],[D_Wk]]="","No Date",IF(VSTS_4c4a2935_7cc5_4a88_9916_4870a252c45f[[#This Row],[D_Wk]]&gt;=0,"Coming Soon","Live in Dogfood"))</f>
        <v>No Date</v>
      </c>
      <c r="F915" s="7"/>
      <c r="G915" s="9" t="str">
        <f ca="1">IF(ISBLANK(VSTS_4c4a2935_7cc5_4a88_9916_4870a252c45f[[#This Row],[Release Date]]),"",ROUND((VSTS_4c4a2935_7cc5_4a88_9916_4870a252c45f[[#This Row],[Release Date]]-TODAY())/7,0))</f>
        <v/>
      </c>
      <c r="H915" s="10" t="str">
        <f ca="1">IF(VSTS_4c4a2935_7cc5_4a88_9916_4870a252c45f[[#This Row],[R_Wk]]="","No Date",IF(VSTS_4c4a2935_7cc5_4a88_9916_4870a252c45f[[#This Row],[R_Wk]]&gt;=0,"Coming Soon","Live in Prod"))</f>
        <v>No Date</v>
      </c>
      <c r="I915" s="7"/>
      <c r="J915" s="9" t="str">
        <f ca="1">IF(ISBLANK(VSTS_4c4a2935_7cc5_4a88_9916_4870a252c45f[[#This Row],[Finish Date]]),"",ROUND((VSTS_4c4a2935_7cc5_4a88_9916_4870a252c45f[[#This Row],[Finish Date]]-TODAY())/7,0))</f>
        <v/>
      </c>
      <c r="K91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5" s="1" t="s">
        <v>5943</v>
      </c>
      <c r="M915" s="1"/>
      <c r="N915" s="1" t="s">
        <v>20</v>
      </c>
      <c r="O915" s="23">
        <v>42074.097002314818</v>
      </c>
      <c r="P915" s="23">
        <f>IFERROR(VLOOKUP(VSTS_4c4a2935_7cc5_4a88_9916_4870a252c45f[[#This Row],[ID]],PriLookup[],3,FALSE),"")</f>
        <v>42074.098113425927</v>
      </c>
      <c r="Q915" s="4" t="s">
        <v>4513</v>
      </c>
      <c r="R915" s="4"/>
      <c r="S915" s="1"/>
      <c r="T915" s="1" t="s">
        <v>2443</v>
      </c>
      <c r="U915" s="1" t="s">
        <v>2430</v>
      </c>
      <c r="V915" s="1" t="s">
        <v>2445</v>
      </c>
      <c r="W915" s="4" t="str">
        <f>VLOOKUP(VSTS_4c4a2935_7cc5_4a88_9916_4870a252c45f[[#This Row],[Area Path]],Table4[],2,FALSE)</f>
        <v>OAS</v>
      </c>
      <c r="X915" s="4" t="str">
        <f>VLOOKUP(VSTS_4c4a2935_7cc5_4a88_9916_4870a252c45f[[#This Row],[Area Path]],Table4[],3,FALSE)</f>
        <v>OAS</v>
      </c>
      <c r="Y915" s="4">
        <v>1996521122</v>
      </c>
      <c r="Z915" s="4" t="str">
        <f>IFERROR(IF(VLOOKUP(VSTS_4c4a2935_7cc5_4a88_9916_4870a252c45f[[#This Row],[ID]],ParentLookup[],7,FALSE)="Initiative",VLOOKUP(VSTS_4c4a2935_7cc5_4a88_9916_4870a252c45f[[#This Row],[ID]],ParentLookup[],4,FALSE),#N/A),"-- Not an Initiative --")</f>
        <v>-- Not an Initiative --</v>
      </c>
    </row>
    <row r="916" spans="1:26" hidden="1" x14ac:dyDescent="0.25">
      <c r="A916" s="2">
        <v>81547</v>
      </c>
      <c r="B916" s="1" t="s">
        <v>4601</v>
      </c>
      <c r="C916" s="7"/>
      <c r="D916" s="9" t="str">
        <f ca="1">IF(ISBLANK(VSTS_4c4a2935_7cc5_4a88_9916_4870a252c45f[[#This Row],[Dogfood Date]]),"",ROUND((VSTS_4c4a2935_7cc5_4a88_9916_4870a252c45f[[#This Row],[Dogfood Date]]-TODAY())/7,0))</f>
        <v/>
      </c>
      <c r="E916" s="10" t="str">
        <f ca="1">IF(VSTS_4c4a2935_7cc5_4a88_9916_4870a252c45f[[#This Row],[D_Wk]]="","No Date",IF(VSTS_4c4a2935_7cc5_4a88_9916_4870a252c45f[[#This Row],[D_Wk]]&gt;=0,"Coming Soon","Live in Dogfood"))</f>
        <v>No Date</v>
      </c>
      <c r="F916" s="7"/>
      <c r="G916" s="9" t="str">
        <f ca="1">IF(ISBLANK(VSTS_4c4a2935_7cc5_4a88_9916_4870a252c45f[[#This Row],[Release Date]]),"",ROUND((VSTS_4c4a2935_7cc5_4a88_9916_4870a252c45f[[#This Row],[Release Date]]-TODAY())/7,0))</f>
        <v/>
      </c>
      <c r="H916" s="10" t="str">
        <f ca="1">IF(VSTS_4c4a2935_7cc5_4a88_9916_4870a252c45f[[#This Row],[R_Wk]]="","No Date",IF(VSTS_4c4a2935_7cc5_4a88_9916_4870a252c45f[[#This Row],[R_Wk]]&gt;=0,"Coming Soon","Live in Prod"))</f>
        <v>No Date</v>
      </c>
      <c r="I916" s="7"/>
      <c r="J916" s="9" t="str">
        <f ca="1">IF(ISBLANK(VSTS_4c4a2935_7cc5_4a88_9916_4870a252c45f[[#This Row],[Finish Date]]),"",ROUND((VSTS_4c4a2935_7cc5_4a88_9916_4870a252c45f[[#This Row],[Finish Date]]-TODAY())/7,0))</f>
        <v/>
      </c>
      <c r="K91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6" s="1" t="s">
        <v>5943</v>
      </c>
      <c r="M916" s="1"/>
      <c r="N916" s="1" t="s">
        <v>20</v>
      </c>
      <c r="O916" s="23">
        <v>42074.099537037036</v>
      </c>
      <c r="P916" s="23">
        <f>IFERROR(VLOOKUP(VSTS_4c4a2935_7cc5_4a88_9916_4870a252c45f[[#This Row],[ID]],PriLookup[],3,FALSE),"")</f>
        <v>42074.101793981485</v>
      </c>
      <c r="Q916" s="4" t="s">
        <v>4513</v>
      </c>
      <c r="R916" s="4"/>
      <c r="S916" s="1"/>
      <c r="T916" s="1" t="s">
        <v>2443</v>
      </c>
      <c r="U916" s="1" t="s">
        <v>2430</v>
      </c>
      <c r="V916" s="1" t="s">
        <v>2445</v>
      </c>
      <c r="W916" s="4" t="str">
        <f>VLOOKUP(VSTS_4c4a2935_7cc5_4a88_9916_4870a252c45f[[#This Row],[Area Path]],Table4[],2,FALSE)</f>
        <v>OAS</v>
      </c>
      <c r="X916" s="4" t="str">
        <f>VLOOKUP(VSTS_4c4a2935_7cc5_4a88_9916_4870a252c45f[[#This Row],[Area Path]],Table4[],3,FALSE)</f>
        <v>OAS</v>
      </c>
      <c r="Y916" s="4">
        <v>1998304585</v>
      </c>
      <c r="Z916" s="4" t="str">
        <f>IFERROR(IF(VLOOKUP(VSTS_4c4a2935_7cc5_4a88_9916_4870a252c45f[[#This Row],[ID]],ParentLookup[],7,FALSE)="Initiative",VLOOKUP(VSTS_4c4a2935_7cc5_4a88_9916_4870a252c45f[[#This Row],[ID]],ParentLookup[],4,FALSE),#N/A),"-- Not an Initiative --")</f>
        <v>-- Not an Initiative --</v>
      </c>
    </row>
    <row r="917" spans="1:26" hidden="1" x14ac:dyDescent="0.25">
      <c r="A917" s="2">
        <v>83126</v>
      </c>
      <c r="B917" s="1" t="s">
        <v>4602</v>
      </c>
      <c r="C917" s="7"/>
      <c r="D917" s="9" t="str">
        <f ca="1">IF(ISBLANK(VSTS_4c4a2935_7cc5_4a88_9916_4870a252c45f[[#This Row],[Dogfood Date]]),"",ROUND((VSTS_4c4a2935_7cc5_4a88_9916_4870a252c45f[[#This Row],[Dogfood Date]]-TODAY())/7,0))</f>
        <v/>
      </c>
      <c r="E917" s="10" t="str">
        <f ca="1">IF(VSTS_4c4a2935_7cc5_4a88_9916_4870a252c45f[[#This Row],[D_Wk]]="","No Date",IF(VSTS_4c4a2935_7cc5_4a88_9916_4870a252c45f[[#This Row],[D_Wk]]&gt;=0,"Coming Soon","Live in Dogfood"))</f>
        <v>No Date</v>
      </c>
      <c r="F917" s="7"/>
      <c r="G917" s="9" t="str">
        <f ca="1">IF(ISBLANK(VSTS_4c4a2935_7cc5_4a88_9916_4870a252c45f[[#This Row],[Release Date]]),"",ROUND((VSTS_4c4a2935_7cc5_4a88_9916_4870a252c45f[[#This Row],[Release Date]]-TODAY())/7,0))</f>
        <v/>
      </c>
      <c r="H917" s="10" t="str">
        <f ca="1">IF(VSTS_4c4a2935_7cc5_4a88_9916_4870a252c45f[[#This Row],[R_Wk]]="","No Date",IF(VSTS_4c4a2935_7cc5_4a88_9916_4870a252c45f[[#This Row],[R_Wk]]&gt;=0,"Coming Soon","Live in Prod"))</f>
        <v>No Date</v>
      </c>
      <c r="I917" s="7"/>
      <c r="J917" s="9" t="str">
        <f ca="1">IF(ISBLANK(VSTS_4c4a2935_7cc5_4a88_9916_4870a252c45f[[#This Row],[Finish Date]]),"",ROUND((VSTS_4c4a2935_7cc5_4a88_9916_4870a252c45f[[#This Row],[Finish Date]]-TODAY())/7,0))</f>
        <v/>
      </c>
      <c r="K91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7" s="1"/>
      <c r="M917" s="1"/>
      <c r="N917" s="1" t="s">
        <v>20</v>
      </c>
      <c r="O917" s="23">
        <v>42075.775416666664</v>
      </c>
      <c r="P917" s="23">
        <f>IFERROR(VLOOKUP(VSTS_4c4a2935_7cc5_4a88_9916_4870a252c45f[[#This Row],[ID]],PriLookup[],3,FALSE),"")</f>
        <v>42075.775578703702</v>
      </c>
      <c r="Q917" s="4" t="s">
        <v>4603</v>
      </c>
      <c r="R917" s="4"/>
      <c r="S917" s="1"/>
      <c r="T917" s="1" t="s">
        <v>2443</v>
      </c>
      <c r="U917" s="1" t="s">
        <v>2430</v>
      </c>
      <c r="V917" s="1" t="s">
        <v>2445</v>
      </c>
      <c r="W917" s="4" t="str">
        <f>VLOOKUP(VSTS_4c4a2935_7cc5_4a88_9916_4870a252c45f[[#This Row],[Area Path]],Table4[],2,FALSE)</f>
        <v>OAS</v>
      </c>
      <c r="X917" s="4" t="str">
        <f>VLOOKUP(VSTS_4c4a2935_7cc5_4a88_9916_4870a252c45f[[#This Row],[Area Path]],Table4[],3,FALSE)</f>
        <v>OAS</v>
      </c>
      <c r="Y917" s="4">
        <v>1999794084</v>
      </c>
      <c r="Z917" s="4" t="str">
        <f>IFERROR(IF(VLOOKUP(VSTS_4c4a2935_7cc5_4a88_9916_4870a252c45f[[#This Row],[ID]],ParentLookup[],7,FALSE)="Initiative",VLOOKUP(VSTS_4c4a2935_7cc5_4a88_9916_4870a252c45f[[#This Row],[ID]],ParentLookup[],4,FALSE),#N/A),"-- Not an Initiative --")</f>
        <v>-- Not an Initiative --</v>
      </c>
    </row>
    <row r="918" spans="1:26" hidden="1" x14ac:dyDescent="0.25">
      <c r="A918" s="2">
        <v>83125</v>
      </c>
      <c r="B918" s="1" t="s">
        <v>4604</v>
      </c>
      <c r="C918" s="7"/>
      <c r="D918" s="9" t="str">
        <f ca="1">IF(ISBLANK(VSTS_4c4a2935_7cc5_4a88_9916_4870a252c45f[[#This Row],[Dogfood Date]]),"",ROUND((VSTS_4c4a2935_7cc5_4a88_9916_4870a252c45f[[#This Row],[Dogfood Date]]-TODAY())/7,0))</f>
        <v/>
      </c>
      <c r="E918" s="10" t="str">
        <f ca="1">IF(VSTS_4c4a2935_7cc5_4a88_9916_4870a252c45f[[#This Row],[D_Wk]]="","No Date",IF(VSTS_4c4a2935_7cc5_4a88_9916_4870a252c45f[[#This Row],[D_Wk]]&gt;=0,"Coming Soon","Live in Dogfood"))</f>
        <v>No Date</v>
      </c>
      <c r="F918" s="7"/>
      <c r="G918" s="9" t="str">
        <f ca="1">IF(ISBLANK(VSTS_4c4a2935_7cc5_4a88_9916_4870a252c45f[[#This Row],[Release Date]]),"",ROUND((VSTS_4c4a2935_7cc5_4a88_9916_4870a252c45f[[#This Row],[Release Date]]-TODAY())/7,0))</f>
        <v/>
      </c>
      <c r="H918" s="10" t="str">
        <f ca="1">IF(VSTS_4c4a2935_7cc5_4a88_9916_4870a252c45f[[#This Row],[R_Wk]]="","No Date",IF(VSTS_4c4a2935_7cc5_4a88_9916_4870a252c45f[[#This Row],[R_Wk]]&gt;=0,"Coming Soon","Live in Prod"))</f>
        <v>No Date</v>
      </c>
      <c r="I918" s="7"/>
      <c r="J918" s="9" t="str">
        <f ca="1">IF(ISBLANK(VSTS_4c4a2935_7cc5_4a88_9916_4870a252c45f[[#This Row],[Finish Date]]),"",ROUND((VSTS_4c4a2935_7cc5_4a88_9916_4870a252c45f[[#This Row],[Finish Date]]-TODAY())/7,0))</f>
        <v/>
      </c>
      <c r="K91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8" s="1"/>
      <c r="M918" s="1"/>
      <c r="N918" s="1" t="s">
        <v>20</v>
      </c>
      <c r="O918" s="23">
        <v>42075.773842592593</v>
      </c>
      <c r="P918" s="23">
        <f>IFERROR(VLOOKUP(VSTS_4c4a2935_7cc5_4a88_9916_4870a252c45f[[#This Row],[ID]],PriLookup[],3,FALSE),"")</f>
        <v>42075.774826388886</v>
      </c>
      <c r="Q918" s="4" t="s">
        <v>2986</v>
      </c>
      <c r="R918" s="4"/>
      <c r="S918" s="1"/>
      <c r="T918" s="1" t="s">
        <v>2443</v>
      </c>
      <c r="U918" s="1" t="s">
        <v>2430</v>
      </c>
      <c r="V918" s="1" t="s">
        <v>2445</v>
      </c>
      <c r="W918" s="4" t="str">
        <f>VLOOKUP(VSTS_4c4a2935_7cc5_4a88_9916_4870a252c45f[[#This Row],[Area Path]],Table4[],2,FALSE)</f>
        <v>OAS</v>
      </c>
      <c r="X918" s="4" t="str">
        <f>VLOOKUP(VSTS_4c4a2935_7cc5_4a88_9916_4870a252c45f[[#This Row],[Area Path]],Table4[],3,FALSE)</f>
        <v>OAS</v>
      </c>
      <c r="Y918" s="4">
        <v>1999797022</v>
      </c>
      <c r="Z918" s="4" t="str">
        <f>IFERROR(IF(VLOOKUP(VSTS_4c4a2935_7cc5_4a88_9916_4870a252c45f[[#This Row],[ID]],ParentLookup[],7,FALSE)="Initiative",VLOOKUP(VSTS_4c4a2935_7cc5_4a88_9916_4870a252c45f[[#This Row],[ID]],ParentLookup[],4,FALSE),#N/A),"-- Not an Initiative --")</f>
        <v>-- Not an Initiative --</v>
      </c>
    </row>
    <row r="919" spans="1:26" hidden="1" x14ac:dyDescent="0.25">
      <c r="A919" s="2">
        <v>83177</v>
      </c>
      <c r="B919" s="1" t="s">
        <v>4605</v>
      </c>
      <c r="C919" s="7"/>
      <c r="D919" s="9" t="str">
        <f ca="1">IF(ISBLANK(VSTS_4c4a2935_7cc5_4a88_9916_4870a252c45f[[#This Row],[Dogfood Date]]),"",ROUND((VSTS_4c4a2935_7cc5_4a88_9916_4870a252c45f[[#This Row],[Dogfood Date]]-TODAY())/7,0))</f>
        <v/>
      </c>
      <c r="E919" s="10" t="str">
        <f ca="1">IF(VSTS_4c4a2935_7cc5_4a88_9916_4870a252c45f[[#This Row],[D_Wk]]="","No Date",IF(VSTS_4c4a2935_7cc5_4a88_9916_4870a252c45f[[#This Row],[D_Wk]]&gt;=0,"Coming Soon","Live in Dogfood"))</f>
        <v>No Date</v>
      </c>
      <c r="F919" s="7"/>
      <c r="G919" s="9" t="str">
        <f ca="1">IF(ISBLANK(VSTS_4c4a2935_7cc5_4a88_9916_4870a252c45f[[#This Row],[Release Date]]),"",ROUND((VSTS_4c4a2935_7cc5_4a88_9916_4870a252c45f[[#This Row],[Release Date]]-TODAY())/7,0))</f>
        <v/>
      </c>
      <c r="H919" s="10" t="str">
        <f ca="1">IF(VSTS_4c4a2935_7cc5_4a88_9916_4870a252c45f[[#This Row],[R_Wk]]="","No Date",IF(VSTS_4c4a2935_7cc5_4a88_9916_4870a252c45f[[#This Row],[R_Wk]]&gt;=0,"Coming Soon","Live in Prod"))</f>
        <v>No Date</v>
      </c>
      <c r="I919" s="7"/>
      <c r="J919" s="9" t="str">
        <f ca="1">IF(ISBLANK(VSTS_4c4a2935_7cc5_4a88_9916_4870a252c45f[[#This Row],[Finish Date]]),"",ROUND((VSTS_4c4a2935_7cc5_4a88_9916_4870a252c45f[[#This Row],[Finish Date]]-TODAY())/7,0))</f>
        <v/>
      </c>
      <c r="K91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19" s="1" t="s">
        <v>5943</v>
      </c>
      <c r="M919" s="1"/>
      <c r="N919" s="1" t="s">
        <v>20</v>
      </c>
      <c r="O919" s="23">
        <v>42075.9294212963</v>
      </c>
      <c r="P919" s="23">
        <f>IFERROR(VLOOKUP(VSTS_4c4a2935_7cc5_4a88_9916_4870a252c45f[[#This Row],[ID]],PriLookup[],3,FALSE),"")</f>
        <v>42075.929652777777</v>
      </c>
      <c r="Q919" s="4" t="s">
        <v>4481</v>
      </c>
      <c r="R919" s="4"/>
      <c r="S919" s="1"/>
      <c r="T919" s="1" t="s">
        <v>2443</v>
      </c>
      <c r="U919" s="1" t="s">
        <v>2430</v>
      </c>
      <c r="V919" s="1" t="s">
        <v>2445</v>
      </c>
      <c r="W919" s="4" t="str">
        <f>VLOOKUP(VSTS_4c4a2935_7cc5_4a88_9916_4870a252c45f[[#This Row],[Area Path]],Table4[],2,FALSE)</f>
        <v>OAS</v>
      </c>
      <c r="X919" s="4" t="str">
        <f>VLOOKUP(VSTS_4c4a2935_7cc5_4a88_9916_4870a252c45f[[#This Row],[Area Path]],Table4[],3,FALSE)</f>
        <v>OAS</v>
      </c>
      <c r="Y919" s="4">
        <v>1999986638</v>
      </c>
      <c r="Z919" s="4" t="str">
        <f>IFERROR(IF(VLOOKUP(VSTS_4c4a2935_7cc5_4a88_9916_4870a252c45f[[#This Row],[ID]],ParentLookup[],7,FALSE)="Initiative",VLOOKUP(VSTS_4c4a2935_7cc5_4a88_9916_4870a252c45f[[#This Row],[ID]],ParentLookup[],4,FALSE),#N/A),"-- Not an Initiative --")</f>
        <v>-- Not an Initiative --</v>
      </c>
    </row>
    <row r="920" spans="1:26" hidden="1" x14ac:dyDescent="0.25">
      <c r="A920" s="2">
        <v>83176</v>
      </c>
      <c r="B920" s="1" t="s">
        <v>4606</v>
      </c>
      <c r="C920" s="7"/>
      <c r="D920" s="9" t="str">
        <f ca="1">IF(ISBLANK(VSTS_4c4a2935_7cc5_4a88_9916_4870a252c45f[[#This Row],[Dogfood Date]]),"",ROUND((VSTS_4c4a2935_7cc5_4a88_9916_4870a252c45f[[#This Row],[Dogfood Date]]-TODAY())/7,0))</f>
        <v/>
      </c>
      <c r="E920" s="10" t="str">
        <f ca="1">IF(VSTS_4c4a2935_7cc5_4a88_9916_4870a252c45f[[#This Row],[D_Wk]]="","No Date",IF(VSTS_4c4a2935_7cc5_4a88_9916_4870a252c45f[[#This Row],[D_Wk]]&gt;=0,"Coming Soon","Live in Dogfood"))</f>
        <v>No Date</v>
      </c>
      <c r="F920" s="7"/>
      <c r="G920" s="9" t="str">
        <f ca="1">IF(ISBLANK(VSTS_4c4a2935_7cc5_4a88_9916_4870a252c45f[[#This Row],[Release Date]]),"",ROUND((VSTS_4c4a2935_7cc5_4a88_9916_4870a252c45f[[#This Row],[Release Date]]-TODAY())/7,0))</f>
        <v/>
      </c>
      <c r="H920" s="10" t="str">
        <f ca="1">IF(VSTS_4c4a2935_7cc5_4a88_9916_4870a252c45f[[#This Row],[R_Wk]]="","No Date",IF(VSTS_4c4a2935_7cc5_4a88_9916_4870a252c45f[[#This Row],[R_Wk]]&gt;=0,"Coming Soon","Live in Prod"))</f>
        <v>No Date</v>
      </c>
      <c r="I920" s="7"/>
      <c r="J920" s="9" t="str">
        <f ca="1">IF(ISBLANK(VSTS_4c4a2935_7cc5_4a88_9916_4870a252c45f[[#This Row],[Finish Date]]),"",ROUND((VSTS_4c4a2935_7cc5_4a88_9916_4870a252c45f[[#This Row],[Finish Date]]-TODAY())/7,0))</f>
        <v/>
      </c>
      <c r="K92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0" s="1" t="s">
        <v>5943</v>
      </c>
      <c r="M920" s="1"/>
      <c r="N920" s="1" t="s">
        <v>20</v>
      </c>
      <c r="O920" s="23">
        <v>42075.926863425928</v>
      </c>
      <c r="P920" s="23">
        <f>IFERROR(VLOOKUP(VSTS_4c4a2935_7cc5_4a88_9916_4870a252c45f[[#This Row],[ID]],PriLookup[],3,FALSE),"")</f>
        <v>42075.927812499998</v>
      </c>
      <c r="Q920" s="4" t="s">
        <v>4481</v>
      </c>
      <c r="R920" s="4"/>
      <c r="S920" s="1"/>
      <c r="T920" s="1" t="s">
        <v>2443</v>
      </c>
      <c r="U920" s="1" t="s">
        <v>2430</v>
      </c>
      <c r="V920" s="1" t="s">
        <v>2445</v>
      </c>
      <c r="W920" s="4" t="str">
        <f>VLOOKUP(VSTS_4c4a2935_7cc5_4a88_9916_4870a252c45f[[#This Row],[Area Path]],Table4[],2,FALSE)</f>
        <v>OAS</v>
      </c>
      <c r="X920" s="4" t="str">
        <f>VLOOKUP(VSTS_4c4a2935_7cc5_4a88_9916_4870a252c45f[[#This Row],[Area Path]],Table4[],3,FALSE)</f>
        <v>OAS</v>
      </c>
      <c r="Y920" s="4">
        <v>1999987069</v>
      </c>
      <c r="Z920" s="4" t="str">
        <f>IFERROR(IF(VLOOKUP(VSTS_4c4a2935_7cc5_4a88_9916_4870a252c45f[[#This Row],[ID]],ParentLookup[],7,FALSE)="Initiative",VLOOKUP(VSTS_4c4a2935_7cc5_4a88_9916_4870a252c45f[[#This Row],[ID]],ParentLookup[],4,FALSE),#N/A),"-- Not an Initiative --")</f>
        <v>-- Not an Initiative --</v>
      </c>
    </row>
    <row r="921" spans="1:26" hidden="1" x14ac:dyDescent="0.25">
      <c r="A921" s="2">
        <v>81549</v>
      </c>
      <c r="B921" s="1" t="s">
        <v>4607</v>
      </c>
      <c r="C921" s="7"/>
      <c r="D921" s="9" t="str">
        <f ca="1">IF(ISBLANK(VSTS_4c4a2935_7cc5_4a88_9916_4870a252c45f[[#This Row],[Dogfood Date]]),"",ROUND((VSTS_4c4a2935_7cc5_4a88_9916_4870a252c45f[[#This Row],[Dogfood Date]]-TODAY())/7,0))</f>
        <v/>
      </c>
      <c r="E921" s="10" t="str">
        <f ca="1">IF(VSTS_4c4a2935_7cc5_4a88_9916_4870a252c45f[[#This Row],[D_Wk]]="","No Date",IF(VSTS_4c4a2935_7cc5_4a88_9916_4870a252c45f[[#This Row],[D_Wk]]&gt;=0,"Coming Soon","Live in Dogfood"))</f>
        <v>No Date</v>
      </c>
      <c r="F921" s="7"/>
      <c r="G921" s="9" t="str">
        <f ca="1">IF(ISBLANK(VSTS_4c4a2935_7cc5_4a88_9916_4870a252c45f[[#This Row],[Release Date]]),"",ROUND((VSTS_4c4a2935_7cc5_4a88_9916_4870a252c45f[[#This Row],[Release Date]]-TODAY())/7,0))</f>
        <v/>
      </c>
      <c r="H921" s="10" t="str">
        <f ca="1">IF(VSTS_4c4a2935_7cc5_4a88_9916_4870a252c45f[[#This Row],[R_Wk]]="","No Date",IF(VSTS_4c4a2935_7cc5_4a88_9916_4870a252c45f[[#This Row],[R_Wk]]&gt;=0,"Coming Soon","Live in Prod"))</f>
        <v>No Date</v>
      </c>
      <c r="I921" s="7"/>
      <c r="J921" s="9" t="str">
        <f ca="1">IF(ISBLANK(VSTS_4c4a2935_7cc5_4a88_9916_4870a252c45f[[#This Row],[Finish Date]]),"",ROUND((VSTS_4c4a2935_7cc5_4a88_9916_4870a252c45f[[#This Row],[Finish Date]]-TODAY())/7,0))</f>
        <v/>
      </c>
      <c r="K9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1" s="1"/>
      <c r="M921" s="1"/>
      <c r="N921" s="1" t="s">
        <v>20</v>
      </c>
      <c r="O921" s="23">
        <v>42074.104849537034</v>
      </c>
      <c r="P921" s="23">
        <f>IFERROR(VLOOKUP(VSTS_4c4a2935_7cc5_4a88_9916_4870a252c45f[[#This Row],[ID]],PriLookup[],3,FALSE),"")</f>
        <v>42074.105081018519</v>
      </c>
      <c r="Q921" s="4" t="s">
        <v>2938</v>
      </c>
      <c r="R921" s="4"/>
      <c r="S921" s="1"/>
      <c r="T921" s="1" t="s">
        <v>2443</v>
      </c>
      <c r="U921" s="1" t="s">
        <v>2430</v>
      </c>
      <c r="V921" s="1" t="s">
        <v>2446</v>
      </c>
      <c r="W921" s="4" t="str">
        <f>VLOOKUP(VSTS_4c4a2935_7cc5_4a88_9916_4870a252c45f[[#This Row],[Area Path]],Table4[],2,FALSE)</f>
        <v>Unassigned</v>
      </c>
      <c r="X921" s="4" t="str">
        <f>VLOOKUP(VSTS_4c4a2935_7cc5_4a88_9916_4870a252c45f[[#This Row],[Area Path]],Table4[],3,FALSE)</f>
        <v>Unassigned</v>
      </c>
      <c r="Y921" s="4">
        <v>6115459</v>
      </c>
      <c r="Z921" s="4" t="str">
        <f>IFERROR(IF(VLOOKUP(VSTS_4c4a2935_7cc5_4a88_9916_4870a252c45f[[#This Row],[ID]],ParentLookup[],7,FALSE)="Initiative",VLOOKUP(VSTS_4c4a2935_7cc5_4a88_9916_4870a252c45f[[#This Row],[ID]],ParentLookup[],4,FALSE),#N/A),"-- Not an Initiative --")</f>
        <v>-- Not an Initiative --</v>
      </c>
    </row>
    <row r="922" spans="1:26" hidden="1" x14ac:dyDescent="0.25">
      <c r="A922" s="2">
        <v>81162</v>
      </c>
      <c r="B922" s="1" t="s">
        <v>4608</v>
      </c>
      <c r="C922" s="7"/>
      <c r="D922" s="9" t="str">
        <f ca="1">IF(ISBLANK(VSTS_4c4a2935_7cc5_4a88_9916_4870a252c45f[[#This Row],[Dogfood Date]]),"",ROUND((VSTS_4c4a2935_7cc5_4a88_9916_4870a252c45f[[#This Row],[Dogfood Date]]-TODAY())/7,0))</f>
        <v/>
      </c>
      <c r="E922" s="10" t="str">
        <f ca="1">IF(VSTS_4c4a2935_7cc5_4a88_9916_4870a252c45f[[#This Row],[D_Wk]]="","No Date",IF(VSTS_4c4a2935_7cc5_4a88_9916_4870a252c45f[[#This Row],[D_Wk]]&gt;=0,"Coming Soon","Live in Dogfood"))</f>
        <v>No Date</v>
      </c>
      <c r="F922" s="7"/>
      <c r="G922" s="9" t="str">
        <f ca="1">IF(ISBLANK(VSTS_4c4a2935_7cc5_4a88_9916_4870a252c45f[[#This Row],[Release Date]]),"",ROUND((VSTS_4c4a2935_7cc5_4a88_9916_4870a252c45f[[#This Row],[Release Date]]-TODAY())/7,0))</f>
        <v/>
      </c>
      <c r="H922" s="10" t="str">
        <f ca="1">IF(VSTS_4c4a2935_7cc5_4a88_9916_4870a252c45f[[#This Row],[R_Wk]]="","No Date",IF(VSTS_4c4a2935_7cc5_4a88_9916_4870a252c45f[[#This Row],[R_Wk]]&gt;=0,"Coming Soon","Live in Prod"))</f>
        <v>No Date</v>
      </c>
      <c r="I922" s="7"/>
      <c r="J922" s="9" t="str">
        <f ca="1">IF(ISBLANK(VSTS_4c4a2935_7cc5_4a88_9916_4870a252c45f[[#This Row],[Finish Date]]),"",ROUND((VSTS_4c4a2935_7cc5_4a88_9916_4870a252c45f[[#This Row],[Finish Date]]-TODAY())/7,0))</f>
        <v/>
      </c>
      <c r="K92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2" s="1"/>
      <c r="M922" s="1"/>
      <c r="N922" s="1" t="s">
        <v>20</v>
      </c>
      <c r="O922" s="23">
        <v>42073.51730324074</v>
      </c>
      <c r="P922" s="23">
        <f>IFERROR(VLOOKUP(VSTS_4c4a2935_7cc5_4a88_9916_4870a252c45f[[#This Row],[ID]],PriLookup[],3,FALSE),"")</f>
        <v>42073.517453703702</v>
      </c>
      <c r="Q922" s="4" t="s">
        <v>3616</v>
      </c>
      <c r="R922" s="4"/>
      <c r="S922" s="1"/>
      <c r="T922" s="1" t="s">
        <v>2443</v>
      </c>
      <c r="U922" s="1" t="s">
        <v>2430</v>
      </c>
      <c r="V922" s="1" t="s">
        <v>2446</v>
      </c>
      <c r="W922" s="4" t="str">
        <f>VLOOKUP(VSTS_4c4a2935_7cc5_4a88_9916_4870a252c45f[[#This Row],[Area Path]],Table4[],2,FALSE)</f>
        <v>Unassigned</v>
      </c>
      <c r="X922" s="4" t="str">
        <f>VLOOKUP(VSTS_4c4a2935_7cc5_4a88_9916_4870a252c45f[[#This Row],[Area Path]],Table4[],3,FALSE)</f>
        <v>Unassigned</v>
      </c>
      <c r="Y922" s="4">
        <v>86153844</v>
      </c>
      <c r="Z922" s="4" t="str">
        <f>IFERROR(IF(VLOOKUP(VSTS_4c4a2935_7cc5_4a88_9916_4870a252c45f[[#This Row],[ID]],ParentLookup[],7,FALSE)="Initiative",VLOOKUP(VSTS_4c4a2935_7cc5_4a88_9916_4870a252c45f[[#This Row],[ID]],ParentLookup[],4,FALSE),#N/A),"-- Not an Initiative --")</f>
        <v>-- Not an Initiative --</v>
      </c>
    </row>
    <row r="923" spans="1:26" hidden="1" x14ac:dyDescent="0.25">
      <c r="A923" s="2">
        <v>81161</v>
      </c>
      <c r="B923" s="1" t="s">
        <v>4609</v>
      </c>
      <c r="C923" s="7"/>
      <c r="D923" s="9" t="str">
        <f ca="1">IF(ISBLANK(VSTS_4c4a2935_7cc5_4a88_9916_4870a252c45f[[#This Row],[Dogfood Date]]),"",ROUND((VSTS_4c4a2935_7cc5_4a88_9916_4870a252c45f[[#This Row],[Dogfood Date]]-TODAY())/7,0))</f>
        <v/>
      </c>
      <c r="E923" s="10" t="str">
        <f ca="1">IF(VSTS_4c4a2935_7cc5_4a88_9916_4870a252c45f[[#This Row],[D_Wk]]="","No Date",IF(VSTS_4c4a2935_7cc5_4a88_9916_4870a252c45f[[#This Row],[D_Wk]]&gt;=0,"Coming Soon","Live in Dogfood"))</f>
        <v>No Date</v>
      </c>
      <c r="F923" s="7"/>
      <c r="G923" s="9" t="str">
        <f ca="1">IF(ISBLANK(VSTS_4c4a2935_7cc5_4a88_9916_4870a252c45f[[#This Row],[Release Date]]),"",ROUND((VSTS_4c4a2935_7cc5_4a88_9916_4870a252c45f[[#This Row],[Release Date]]-TODAY())/7,0))</f>
        <v/>
      </c>
      <c r="H923" s="10" t="str">
        <f ca="1">IF(VSTS_4c4a2935_7cc5_4a88_9916_4870a252c45f[[#This Row],[R_Wk]]="","No Date",IF(VSTS_4c4a2935_7cc5_4a88_9916_4870a252c45f[[#This Row],[R_Wk]]&gt;=0,"Coming Soon","Live in Prod"))</f>
        <v>No Date</v>
      </c>
      <c r="I923" s="7"/>
      <c r="J923" s="9" t="str">
        <f ca="1">IF(ISBLANK(VSTS_4c4a2935_7cc5_4a88_9916_4870a252c45f[[#This Row],[Finish Date]]),"",ROUND((VSTS_4c4a2935_7cc5_4a88_9916_4870a252c45f[[#This Row],[Finish Date]]-TODAY())/7,0))</f>
        <v/>
      </c>
      <c r="K9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3" s="1"/>
      <c r="M923" s="1"/>
      <c r="N923" s="1" t="s">
        <v>20</v>
      </c>
      <c r="O923" s="23">
        <v>42073.5159375</v>
      </c>
      <c r="P923" s="23">
        <f>IFERROR(VLOOKUP(VSTS_4c4a2935_7cc5_4a88_9916_4870a252c45f[[#This Row],[ID]],PriLookup[],3,FALSE),"")</f>
        <v>42073.51599537037</v>
      </c>
      <c r="Q923" s="4" t="s">
        <v>2492</v>
      </c>
      <c r="R923" s="4"/>
      <c r="S923" s="1"/>
      <c r="T923" s="1" t="s">
        <v>2443</v>
      </c>
      <c r="U923" s="1" t="s">
        <v>2430</v>
      </c>
      <c r="V923" s="1" t="s">
        <v>2446</v>
      </c>
      <c r="W923" s="4" t="str">
        <f>VLOOKUP(VSTS_4c4a2935_7cc5_4a88_9916_4870a252c45f[[#This Row],[Area Path]],Table4[],2,FALSE)</f>
        <v>Unassigned</v>
      </c>
      <c r="X923" s="4" t="str">
        <f>VLOOKUP(VSTS_4c4a2935_7cc5_4a88_9916_4870a252c45f[[#This Row],[Area Path]],Table4[],3,FALSE)</f>
        <v>Unassigned</v>
      </c>
      <c r="Y923" s="4">
        <v>433846143</v>
      </c>
      <c r="Z923" s="4" t="str">
        <f>IFERROR(IF(VLOOKUP(VSTS_4c4a2935_7cc5_4a88_9916_4870a252c45f[[#This Row],[ID]],ParentLookup[],7,FALSE)="Initiative",VLOOKUP(VSTS_4c4a2935_7cc5_4a88_9916_4870a252c45f[[#This Row],[ID]],ParentLookup[],4,FALSE),#N/A),"-- Not an Initiative --")</f>
        <v>-- Not an Initiative --</v>
      </c>
    </row>
    <row r="924" spans="1:26" hidden="1" x14ac:dyDescent="0.25">
      <c r="A924" s="2">
        <v>81699</v>
      </c>
      <c r="B924" s="1" t="s">
        <v>4610</v>
      </c>
      <c r="C924" s="7"/>
      <c r="D924" s="9" t="str">
        <f ca="1">IF(ISBLANK(VSTS_4c4a2935_7cc5_4a88_9916_4870a252c45f[[#This Row],[Dogfood Date]]),"",ROUND((VSTS_4c4a2935_7cc5_4a88_9916_4870a252c45f[[#This Row],[Dogfood Date]]-TODAY())/7,0))</f>
        <v/>
      </c>
      <c r="E924" s="10" t="str">
        <f ca="1">IF(VSTS_4c4a2935_7cc5_4a88_9916_4870a252c45f[[#This Row],[D_Wk]]="","No Date",IF(VSTS_4c4a2935_7cc5_4a88_9916_4870a252c45f[[#This Row],[D_Wk]]&gt;=0,"Coming Soon","Live in Dogfood"))</f>
        <v>No Date</v>
      </c>
      <c r="F924" s="7"/>
      <c r="G924" s="9" t="str">
        <f ca="1">IF(ISBLANK(VSTS_4c4a2935_7cc5_4a88_9916_4870a252c45f[[#This Row],[Release Date]]),"",ROUND((VSTS_4c4a2935_7cc5_4a88_9916_4870a252c45f[[#This Row],[Release Date]]-TODAY())/7,0))</f>
        <v/>
      </c>
      <c r="H924" s="10" t="str">
        <f ca="1">IF(VSTS_4c4a2935_7cc5_4a88_9916_4870a252c45f[[#This Row],[R_Wk]]="","No Date",IF(VSTS_4c4a2935_7cc5_4a88_9916_4870a252c45f[[#This Row],[R_Wk]]&gt;=0,"Coming Soon","Live in Prod"))</f>
        <v>No Date</v>
      </c>
      <c r="I924" s="7"/>
      <c r="J924" s="9" t="str">
        <f ca="1">IF(ISBLANK(VSTS_4c4a2935_7cc5_4a88_9916_4870a252c45f[[#This Row],[Finish Date]]),"",ROUND((VSTS_4c4a2935_7cc5_4a88_9916_4870a252c45f[[#This Row],[Finish Date]]-TODAY())/7,0))</f>
        <v/>
      </c>
      <c r="K9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4" s="1"/>
      <c r="M924" s="1"/>
      <c r="N924" s="1" t="s">
        <v>20</v>
      </c>
      <c r="O924" s="23">
        <v>42074.407835648148</v>
      </c>
      <c r="P924" s="23">
        <f>IFERROR(VLOOKUP(VSTS_4c4a2935_7cc5_4a88_9916_4870a252c45f[[#This Row],[ID]],PriLookup[],3,FALSE),"")</f>
        <v>42074.407986111109</v>
      </c>
      <c r="Q924" s="4" t="s">
        <v>2478</v>
      </c>
      <c r="R924" s="4"/>
      <c r="S924" s="1"/>
      <c r="T924" s="1" t="s">
        <v>2443</v>
      </c>
      <c r="U924" s="1" t="s">
        <v>2430</v>
      </c>
      <c r="V924" s="1" t="s">
        <v>2446</v>
      </c>
      <c r="W924" s="4" t="str">
        <f>VLOOKUP(VSTS_4c4a2935_7cc5_4a88_9916_4870a252c45f[[#This Row],[Area Path]],Table4[],2,FALSE)</f>
        <v>Unassigned</v>
      </c>
      <c r="X924" s="4" t="str">
        <f>VLOOKUP(VSTS_4c4a2935_7cc5_4a88_9916_4870a252c45f[[#This Row],[Area Path]],Table4[],3,FALSE)</f>
        <v>Unassigned</v>
      </c>
      <c r="Y924" s="4">
        <v>944615361</v>
      </c>
      <c r="Z924" s="4" t="str">
        <f>IFERROR(IF(VLOOKUP(VSTS_4c4a2935_7cc5_4a88_9916_4870a252c45f[[#This Row],[ID]],ParentLookup[],7,FALSE)="Initiative",VLOOKUP(VSTS_4c4a2935_7cc5_4a88_9916_4870a252c45f[[#This Row],[ID]],ParentLookup[],4,FALSE),#N/A),"-- Not an Initiative --")</f>
        <v>-- Not an Initiative --</v>
      </c>
    </row>
    <row r="925" spans="1:26" hidden="1" x14ac:dyDescent="0.25">
      <c r="A925" s="2">
        <v>81165</v>
      </c>
      <c r="B925" s="1" t="s">
        <v>4611</v>
      </c>
      <c r="C925" s="7"/>
      <c r="D925" s="9" t="str">
        <f ca="1">IF(ISBLANK(VSTS_4c4a2935_7cc5_4a88_9916_4870a252c45f[[#This Row],[Dogfood Date]]),"",ROUND((VSTS_4c4a2935_7cc5_4a88_9916_4870a252c45f[[#This Row],[Dogfood Date]]-TODAY())/7,0))</f>
        <v/>
      </c>
      <c r="E925" s="10" t="str">
        <f ca="1">IF(VSTS_4c4a2935_7cc5_4a88_9916_4870a252c45f[[#This Row],[D_Wk]]="","No Date",IF(VSTS_4c4a2935_7cc5_4a88_9916_4870a252c45f[[#This Row],[D_Wk]]&gt;=0,"Coming Soon","Live in Dogfood"))</f>
        <v>No Date</v>
      </c>
      <c r="F925" s="7"/>
      <c r="G925" s="9" t="str">
        <f ca="1">IF(ISBLANK(VSTS_4c4a2935_7cc5_4a88_9916_4870a252c45f[[#This Row],[Release Date]]),"",ROUND((VSTS_4c4a2935_7cc5_4a88_9916_4870a252c45f[[#This Row],[Release Date]]-TODAY())/7,0))</f>
        <v/>
      </c>
      <c r="H925" s="10" t="str">
        <f ca="1">IF(VSTS_4c4a2935_7cc5_4a88_9916_4870a252c45f[[#This Row],[R_Wk]]="","No Date",IF(VSTS_4c4a2935_7cc5_4a88_9916_4870a252c45f[[#This Row],[R_Wk]]&gt;=0,"Coming Soon","Live in Prod"))</f>
        <v>No Date</v>
      </c>
      <c r="I925" s="7"/>
      <c r="J925" s="9" t="str">
        <f ca="1">IF(ISBLANK(VSTS_4c4a2935_7cc5_4a88_9916_4870a252c45f[[#This Row],[Finish Date]]),"",ROUND((VSTS_4c4a2935_7cc5_4a88_9916_4870a252c45f[[#This Row],[Finish Date]]-TODAY())/7,0))</f>
        <v/>
      </c>
      <c r="K9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5" s="1"/>
      <c r="M925" s="1"/>
      <c r="N925" s="1" t="s">
        <v>20</v>
      </c>
      <c r="O925" s="23">
        <v>42073.521319444444</v>
      </c>
      <c r="P925" s="23">
        <f>IFERROR(VLOOKUP(VSTS_4c4a2935_7cc5_4a88_9916_4870a252c45f[[#This Row],[ID]],PriLookup[],3,FALSE),"")</f>
        <v>42073.521481481483</v>
      </c>
      <c r="Q925" s="4" t="s">
        <v>2487</v>
      </c>
      <c r="R925" s="4"/>
      <c r="S925" s="1"/>
      <c r="T925" s="1" t="s">
        <v>2443</v>
      </c>
      <c r="U925" s="1" t="s">
        <v>2430</v>
      </c>
      <c r="V925" s="1" t="s">
        <v>2446</v>
      </c>
      <c r="W925" s="4" t="str">
        <f>VLOOKUP(VSTS_4c4a2935_7cc5_4a88_9916_4870a252c45f[[#This Row],[Area Path]],Table4[],2,FALSE)</f>
        <v>Unassigned</v>
      </c>
      <c r="X925" s="4" t="str">
        <f>VLOOKUP(VSTS_4c4a2935_7cc5_4a88_9916_4870a252c45f[[#This Row],[Area Path]],Table4[],3,FALSE)</f>
        <v>Unassigned</v>
      </c>
      <c r="Y925" s="4">
        <v>1106923050</v>
      </c>
      <c r="Z925" s="4" t="str">
        <f>IFERROR(IF(VLOOKUP(VSTS_4c4a2935_7cc5_4a88_9916_4870a252c45f[[#This Row],[ID]],ParentLookup[],7,FALSE)="Initiative",VLOOKUP(VSTS_4c4a2935_7cc5_4a88_9916_4870a252c45f[[#This Row],[ID]],ParentLookup[],4,FALSE),#N/A),"-- Not an Initiative --")</f>
        <v>-- Not an Initiative --</v>
      </c>
    </row>
    <row r="926" spans="1:26" hidden="1" x14ac:dyDescent="0.25">
      <c r="A926" s="2">
        <v>81744</v>
      </c>
      <c r="B926" s="1" t="s">
        <v>4612</v>
      </c>
      <c r="C926" s="7"/>
      <c r="D926" s="9" t="str">
        <f ca="1">IF(ISBLANK(VSTS_4c4a2935_7cc5_4a88_9916_4870a252c45f[[#This Row],[Dogfood Date]]),"",ROUND((VSTS_4c4a2935_7cc5_4a88_9916_4870a252c45f[[#This Row],[Dogfood Date]]-TODAY())/7,0))</f>
        <v/>
      </c>
      <c r="E926" s="10" t="str">
        <f ca="1">IF(VSTS_4c4a2935_7cc5_4a88_9916_4870a252c45f[[#This Row],[D_Wk]]="","No Date",IF(VSTS_4c4a2935_7cc5_4a88_9916_4870a252c45f[[#This Row],[D_Wk]]&gt;=0,"Coming Soon","Live in Dogfood"))</f>
        <v>No Date</v>
      </c>
      <c r="F926" s="7"/>
      <c r="G926" s="9" t="str">
        <f ca="1">IF(ISBLANK(VSTS_4c4a2935_7cc5_4a88_9916_4870a252c45f[[#This Row],[Release Date]]),"",ROUND((VSTS_4c4a2935_7cc5_4a88_9916_4870a252c45f[[#This Row],[Release Date]]-TODAY())/7,0))</f>
        <v/>
      </c>
      <c r="H926" s="10" t="str">
        <f ca="1">IF(VSTS_4c4a2935_7cc5_4a88_9916_4870a252c45f[[#This Row],[R_Wk]]="","No Date",IF(VSTS_4c4a2935_7cc5_4a88_9916_4870a252c45f[[#This Row],[R_Wk]]&gt;=0,"Coming Soon","Live in Prod"))</f>
        <v>No Date</v>
      </c>
      <c r="I926" s="7"/>
      <c r="J926" s="9" t="str">
        <f ca="1">IF(ISBLANK(VSTS_4c4a2935_7cc5_4a88_9916_4870a252c45f[[#This Row],[Finish Date]]),"",ROUND((VSTS_4c4a2935_7cc5_4a88_9916_4870a252c45f[[#This Row],[Finish Date]]-TODAY())/7,0))</f>
        <v/>
      </c>
      <c r="K9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6" s="1"/>
      <c r="M926" s="1"/>
      <c r="N926" s="1" t="s">
        <v>20</v>
      </c>
      <c r="O926" s="23">
        <v>42074.440821759257</v>
      </c>
      <c r="P926" s="23">
        <f>IFERROR(VLOOKUP(VSTS_4c4a2935_7cc5_4a88_9916_4870a252c45f[[#This Row],[ID]],PriLookup[],3,FALSE),"")</f>
        <v>42074.441006944442</v>
      </c>
      <c r="Q926" s="4" t="s">
        <v>2478</v>
      </c>
      <c r="R926" s="4"/>
      <c r="S926" s="1"/>
      <c r="T926" s="1" t="s">
        <v>2443</v>
      </c>
      <c r="U926" s="1" t="s">
        <v>2430</v>
      </c>
      <c r="V926" s="1" t="s">
        <v>2446</v>
      </c>
      <c r="W926" s="4" t="str">
        <f>VLOOKUP(VSTS_4c4a2935_7cc5_4a88_9916_4870a252c45f[[#This Row],[Area Path]],Table4[],2,FALSE)</f>
        <v>Unassigned</v>
      </c>
      <c r="X926" s="4" t="str">
        <f>VLOOKUP(VSTS_4c4a2935_7cc5_4a88_9916_4870a252c45f[[#This Row],[Area Path]],Table4[],3,FALSE)</f>
        <v>Unassigned</v>
      </c>
      <c r="Y926" s="4">
        <v>1999995649</v>
      </c>
      <c r="Z926" s="4" t="str">
        <f>IFERROR(IF(VLOOKUP(VSTS_4c4a2935_7cc5_4a88_9916_4870a252c45f[[#This Row],[ID]],ParentLookup[],7,FALSE)="Initiative",VLOOKUP(VSTS_4c4a2935_7cc5_4a88_9916_4870a252c45f[[#This Row],[ID]],ParentLookup[],4,FALSE),#N/A),"-- Not an Initiative --")</f>
        <v>-- Not an Initiative --</v>
      </c>
    </row>
    <row r="927" spans="1:26" x14ac:dyDescent="0.25">
      <c r="A927" s="2">
        <v>83033</v>
      </c>
      <c r="B927" s="1" t="s">
        <v>4613</v>
      </c>
      <c r="C927" s="7"/>
      <c r="D927" s="9" t="str">
        <f ca="1">IF(ISBLANK(VSTS_4c4a2935_7cc5_4a88_9916_4870a252c45f[[#This Row],[Dogfood Date]]),"",ROUND((VSTS_4c4a2935_7cc5_4a88_9916_4870a252c45f[[#This Row],[Dogfood Date]]-TODAY())/7,0))</f>
        <v/>
      </c>
      <c r="E927" s="10" t="str">
        <f ca="1">IF(VSTS_4c4a2935_7cc5_4a88_9916_4870a252c45f[[#This Row],[D_Wk]]="","No Date",IF(VSTS_4c4a2935_7cc5_4a88_9916_4870a252c45f[[#This Row],[D_Wk]]&gt;=0,"Coming Soon","Live in Dogfood"))</f>
        <v>No Date</v>
      </c>
      <c r="F927" s="7"/>
      <c r="G927" s="9" t="str">
        <f ca="1">IF(ISBLANK(VSTS_4c4a2935_7cc5_4a88_9916_4870a252c45f[[#This Row],[Release Date]]),"",ROUND((VSTS_4c4a2935_7cc5_4a88_9916_4870a252c45f[[#This Row],[Release Date]]-TODAY())/7,0))</f>
        <v/>
      </c>
      <c r="H927" s="10" t="str">
        <f ca="1">IF(VSTS_4c4a2935_7cc5_4a88_9916_4870a252c45f[[#This Row],[R_Wk]]="","No Date",IF(VSTS_4c4a2935_7cc5_4a88_9916_4870a252c45f[[#This Row],[R_Wk]]&gt;=0,"Coming Soon","Live in Prod"))</f>
        <v>No Date</v>
      </c>
      <c r="I927" s="7"/>
      <c r="J927" s="9" t="str">
        <f ca="1">IF(ISBLANK(VSTS_4c4a2935_7cc5_4a88_9916_4870a252c45f[[#This Row],[Finish Date]]),"",ROUND((VSTS_4c4a2935_7cc5_4a88_9916_4870a252c45f[[#This Row],[Finish Date]]-TODAY())/7,0))</f>
        <v/>
      </c>
      <c r="K9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7" s="1"/>
      <c r="M927" s="1"/>
      <c r="N927" s="1" t="s">
        <v>2397</v>
      </c>
      <c r="O927" s="23">
        <v>42079.317372685182</v>
      </c>
      <c r="P927" s="23">
        <f>IFERROR(VLOOKUP(VSTS_4c4a2935_7cc5_4a88_9916_4870a252c45f[[#This Row],[ID]],PriLookup[],3,FALSE),"")</f>
        <v>42075.659768518519</v>
      </c>
      <c r="Q927" s="4"/>
      <c r="R927" s="4"/>
      <c r="S927" s="1"/>
      <c r="T927" s="1" t="s">
        <v>2443</v>
      </c>
      <c r="U927" s="1" t="s">
        <v>2430</v>
      </c>
      <c r="V927" s="1" t="s">
        <v>5867</v>
      </c>
      <c r="W927" s="4" t="str">
        <f>VLOOKUP(VSTS_4c4a2935_7cc5_4a88_9916_4870a252c45f[[#This Row],[Area Path]],Table4[],2,FALSE)</f>
        <v>WAC Service Engineering</v>
      </c>
      <c r="X927" s="4" t="str">
        <f>VLOOKUP(VSTS_4c4a2935_7cc5_4a88_9916_4870a252c45f[[#This Row],[Area Path]],Table4[],3,FALSE)</f>
        <v>WAC</v>
      </c>
      <c r="Y927" s="4">
        <v>185144363</v>
      </c>
      <c r="Z927" s="4" t="str">
        <f>IFERROR(IF(VLOOKUP(VSTS_4c4a2935_7cc5_4a88_9916_4870a252c45f[[#This Row],[ID]],ParentLookup[],7,FALSE)="Initiative",VLOOKUP(VSTS_4c4a2935_7cc5_4a88_9916_4870a252c45f[[#This Row],[ID]],ParentLookup[],4,FALSE),#N/A),"-- Not an Initiative --")</f>
        <v>-- Not an Initiative --</v>
      </c>
    </row>
    <row r="928" spans="1:26" x14ac:dyDescent="0.25">
      <c r="A928" s="2">
        <v>81709</v>
      </c>
      <c r="B928" s="1" t="s">
        <v>4614</v>
      </c>
      <c r="C928" s="7"/>
      <c r="D928" s="9" t="str">
        <f ca="1">IF(ISBLANK(VSTS_4c4a2935_7cc5_4a88_9916_4870a252c45f[[#This Row],[Dogfood Date]]),"",ROUND((VSTS_4c4a2935_7cc5_4a88_9916_4870a252c45f[[#This Row],[Dogfood Date]]-TODAY())/7,0))</f>
        <v/>
      </c>
      <c r="E928" s="10" t="str">
        <f ca="1">IF(VSTS_4c4a2935_7cc5_4a88_9916_4870a252c45f[[#This Row],[D_Wk]]="","No Date",IF(VSTS_4c4a2935_7cc5_4a88_9916_4870a252c45f[[#This Row],[D_Wk]]&gt;=0,"Coming Soon","Live in Dogfood"))</f>
        <v>No Date</v>
      </c>
      <c r="F928" s="7"/>
      <c r="G928" s="9" t="str">
        <f ca="1">IF(ISBLANK(VSTS_4c4a2935_7cc5_4a88_9916_4870a252c45f[[#This Row],[Release Date]]),"",ROUND((VSTS_4c4a2935_7cc5_4a88_9916_4870a252c45f[[#This Row],[Release Date]]-TODAY())/7,0))</f>
        <v/>
      </c>
      <c r="H928" s="10" t="str">
        <f ca="1">IF(VSTS_4c4a2935_7cc5_4a88_9916_4870a252c45f[[#This Row],[R_Wk]]="","No Date",IF(VSTS_4c4a2935_7cc5_4a88_9916_4870a252c45f[[#This Row],[R_Wk]]&gt;=0,"Coming Soon","Live in Prod"))</f>
        <v>No Date</v>
      </c>
      <c r="I928" s="7"/>
      <c r="J928" s="9" t="str">
        <f ca="1">IF(ISBLANK(VSTS_4c4a2935_7cc5_4a88_9916_4870a252c45f[[#This Row],[Finish Date]]),"",ROUND((VSTS_4c4a2935_7cc5_4a88_9916_4870a252c45f[[#This Row],[Finish Date]]-TODAY())/7,0))</f>
        <v/>
      </c>
      <c r="K9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8" s="1" t="s">
        <v>5938</v>
      </c>
      <c r="M928" s="1" t="s">
        <v>2505</v>
      </c>
      <c r="N928" s="1" t="s">
        <v>18</v>
      </c>
      <c r="O928" s="23">
        <v>42145.600127314814</v>
      </c>
      <c r="P928" s="23">
        <f>IFERROR(VLOOKUP(VSTS_4c4a2935_7cc5_4a88_9916_4870a252c45f[[#This Row],[ID]],PriLookup[],3,FALSE),"")</f>
        <v>42075.48778935185</v>
      </c>
      <c r="Q928" s="4"/>
      <c r="R928" s="4"/>
      <c r="S928" s="1" t="s">
        <v>2325</v>
      </c>
      <c r="T928" s="1" t="s">
        <v>2443</v>
      </c>
      <c r="U928" s="1" t="s">
        <v>2430</v>
      </c>
      <c r="V928" s="1" t="s">
        <v>5873</v>
      </c>
      <c r="W928" s="4" t="str">
        <f>VLOOKUP(VSTS_4c4a2935_7cc5_4a88_9916_4870a252c45f[[#This Row],[Area Path]],Table4[],2,FALSE)</f>
        <v>WAC User Focused Experimentation</v>
      </c>
      <c r="X928" s="4" t="str">
        <f>VLOOKUP(VSTS_4c4a2935_7cc5_4a88_9916_4870a252c45f[[#This Row],[Area Path]],Table4[],3,FALSE)</f>
        <v>WAC</v>
      </c>
      <c r="Y928" s="4">
        <v>1509837961</v>
      </c>
      <c r="Z928" s="4" t="str">
        <f>IFERROR(IF(VLOOKUP(VSTS_4c4a2935_7cc5_4a88_9916_4870a252c45f[[#This Row],[ID]],ParentLookup[],7,FALSE)="Initiative",VLOOKUP(VSTS_4c4a2935_7cc5_4a88_9916_4870a252c45f[[#This Row],[ID]],ParentLookup[],4,FALSE),#N/A),"-- Not an Initiative --")</f>
        <v>-- Not an Initiative --</v>
      </c>
    </row>
    <row r="929" spans="1:26" x14ac:dyDescent="0.25">
      <c r="A929" s="2">
        <v>85252</v>
      </c>
      <c r="B929" s="1" t="s">
        <v>4615</v>
      </c>
      <c r="C929" s="7"/>
      <c r="D929" s="9" t="str">
        <f ca="1">IF(ISBLANK(VSTS_4c4a2935_7cc5_4a88_9916_4870a252c45f[[#This Row],[Dogfood Date]]),"",ROUND((VSTS_4c4a2935_7cc5_4a88_9916_4870a252c45f[[#This Row],[Dogfood Date]]-TODAY())/7,0))</f>
        <v/>
      </c>
      <c r="E929" s="10" t="str">
        <f ca="1">IF(VSTS_4c4a2935_7cc5_4a88_9916_4870a252c45f[[#This Row],[D_Wk]]="","No Date",IF(VSTS_4c4a2935_7cc5_4a88_9916_4870a252c45f[[#This Row],[D_Wk]]&gt;=0,"Coming Soon","Live in Dogfood"))</f>
        <v>No Date</v>
      </c>
      <c r="F929" s="7"/>
      <c r="G929" s="9" t="str">
        <f ca="1">IF(ISBLANK(VSTS_4c4a2935_7cc5_4a88_9916_4870a252c45f[[#This Row],[Release Date]]),"",ROUND((VSTS_4c4a2935_7cc5_4a88_9916_4870a252c45f[[#This Row],[Release Date]]-TODAY())/7,0))</f>
        <v/>
      </c>
      <c r="H929" s="10" t="str">
        <f ca="1">IF(VSTS_4c4a2935_7cc5_4a88_9916_4870a252c45f[[#This Row],[R_Wk]]="","No Date",IF(VSTS_4c4a2935_7cc5_4a88_9916_4870a252c45f[[#This Row],[R_Wk]]&gt;=0,"Coming Soon","Live in Prod"))</f>
        <v>No Date</v>
      </c>
      <c r="I929" s="7"/>
      <c r="J929" s="9" t="str">
        <f ca="1">IF(ISBLANK(VSTS_4c4a2935_7cc5_4a88_9916_4870a252c45f[[#This Row],[Finish Date]]),"",ROUND((VSTS_4c4a2935_7cc5_4a88_9916_4870a252c45f[[#This Row],[Finish Date]]-TODAY())/7,0))</f>
        <v/>
      </c>
      <c r="K92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29" s="1" t="s">
        <v>5933</v>
      </c>
      <c r="M929" s="1"/>
      <c r="N929" s="1" t="s">
        <v>18</v>
      </c>
      <c r="O929" s="23">
        <v>42137.633645833332</v>
      </c>
      <c r="P929" s="23">
        <f>IFERROR(VLOOKUP(VSTS_4c4a2935_7cc5_4a88_9916_4870a252c45f[[#This Row],[ID]],PriLookup[],3,FALSE),"")</f>
        <v>42080.686157407406</v>
      </c>
      <c r="Q929" s="4"/>
      <c r="R929" s="4"/>
      <c r="S929" s="1"/>
      <c r="T929" s="1" t="s">
        <v>2443</v>
      </c>
      <c r="U929" s="1" t="s">
        <v>2430</v>
      </c>
      <c r="V929" s="1" t="s">
        <v>5869</v>
      </c>
      <c r="W929" s="4" t="str">
        <f>VLOOKUP(VSTS_4c4a2935_7cc5_4a88_9916_4870a252c45f[[#This Row],[Area Path]],Table4[],2,FALSE)</f>
        <v>WAC_capacity</v>
      </c>
      <c r="X929" s="4" t="str">
        <f>VLOOKUP(VSTS_4c4a2935_7cc5_4a88_9916_4870a252c45f[[#This Row],[Area Path]],Table4[],3,FALSE)</f>
        <v>WAC</v>
      </c>
      <c r="Y929" s="4">
        <v>1993676401</v>
      </c>
      <c r="Z929" s="4" t="str">
        <f>IFERROR(IF(VLOOKUP(VSTS_4c4a2935_7cc5_4a88_9916_4870a252c45f[[#This Row],[ID]],ParentLookup[],7,FALSE)="Initiative",VLOOKUP(VSTS_4c4a2935_7cc5_4a88_9916_4870a252c45f[[#This Row],[ID]],ParentLookup[],4,FALSE),#N/A),"-- Not an Initiative --")</f>
        <v>Building out our Capacity</v>
      </c>
    </row>
    <row r="930" spans="1:26" x14ac:dyDescent="0.25">
      <c r="A930" s="2">
        <v>81185</v>
      </c>
      <c r="B930" s="1" t="s">
        <v>4616</v>
      </c>
      <c r="C930" s="7"/>
      <c r="D930" s="9" t="str">
        <f ca="1">IF(ISBLANK(VSTS_4c4a2935_7cc5_4a88_9916_4870a252c45f[[#This Row],[Dogfood Date]]),"",ROUND((VSTS_4c4a2935_7cc5_4a88_9916_4870a252c45f[[#This Row],[Dogfood Date]]-TODAY())/7,0))</f>
        <v/>
      </c>
      <c r="E930" s="10" t="str">
        <f ca="1">IF(VSTS_4c4a2935_7cc5_4a88_9916_4870a252c45f[[#This Row],[D_Wk]]="","No Date",IF(VSTS_4c4a2935_7cc5_4a88_9916_4870a252c45f[[#This Row],[D_Wk]]&gt;=0,"Coming Soon","Live in Dogfood"))</f>
        <v>No Date</v>
      </c>
      <c r="F930" s="7"/>
      <c r="G930" s="9" t="str">
        <f ca="1">IF(ISBLANK(VSTS_4c4a2935_7cc5_4a88_9916_4870a252c45f[[#This Row],[Release Date]]),"",ROUND((VSTS_4c4a2935_7cc5_4a88_9916_4870a252c45f[[#This Row],[Release Date]]-TODAY())/7,0))</f>
        <v/>
      </c>
      <c r="H930" s="10" t="str">
        <f ca="1">IF(VSTS_4c4a2935_7cc5_4a88_9916_4870a252c45f[[#This Row],[R_Wk]]="","No Date",IF(VSTS_4c4a2935_7cc5_4a88_9916_4870a252c45f[[#This Row],[R_Wk]]&gt;=0,"Coming Soon","Live in Prod"))</f>
        <v>No Date</v>
      </c>
      <c r="I930" s="7"/>
      <c r="J930" s="9" t="str">
        <f ca="1">IF(ISBLANK(VSTS_4c4a2935_7cc5_4a88_9916_4870a252c45f[[#This Row],[Finish Date]]),"",ROUND((VSTS_4c4a2935_7cc5_4a88_9916_4870a252c45f[[#This Row],[Finish Date]]-TODAY())/7,0))</f>
        <v/>
      </c>
      <c r="K93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30" s="1"/>
      <c r="M930" s="1"/>
      <c r="N930" s="1" t="s">
        <v>20</v>
      </c>
      <c r="O930" s="23">
        <v>42073.546412037038</v>
      </c>
      <c r="P930" s="23">
        <f>IFERROR(VLOOKUP(VSTS_4c4a2935_7cc5_4a88_9916_4870a252c45f[[#This Row],[ID]],PriLookup[],3,FALSE),"")</f>
        <v>42073.546724537038</v>
      </c>
      <c r="Q930" s="4"/>
      <c r="R930" s="4"/>
      <c r="S930" s="1"/>
      <c r="T930" s="1" t="s">
        <v>2443</v>
      </c>
      <c r="U930" s="1" t="s">
        <v>2430</v>
      </c>
      <c r="V930" s="1" t="s">
        <v>5873</v>
      </c>
      <c r="W930" s="4" t="str">
        <f>VLOOKUP(VSTS_4c4a2935_7cc5_4a88_9916_4870a252c45f[[#This Row],[Area Path]],Table4[],2,FALSE)</f>
        <v>WAC User Focused Experimentation</v>
      </c>
      <c r="X930" s="4" t="str">
        <f>VLOOKUP(VSTS_4c4a2935_7cc5_4a88_9916_4870a252c45f[[#This Row],[Area Path]],Table4[],3,FALSE)</f>
        <v>WAC</v>
      </c>
      <c r="Y930" s="4">
        <v>1999963784</v>
      </c>
      <c r="Z930" s="4" t="str">
        <f>IFERROR(IF(VLOOKUP(VSTS_4c4a2935_7cc5_4a88_9916_4870a252c45f[[#This Row],[ID]],ParentLookup[],7,FALSE)="Initiative",VLOOKUP(VSTS_4c4a2935_7cc5_4a88_9916_4870a252c45f[[#This Row],[ID]],ParentLookup[],4,FALSE),#N/A),"-- Not an Initiative --")</f>
        <v>-- Not an Initiative --</v>
      </c>
    </row>
    <row r="931" spans="1:26" hidden="1" x14ac:dyDescent="0.25">
      <c r="A931" s="2">
        <v>125643</v>
      </c>
      <c r="B931" s="1" t="s">
        <v>6045</v>
      </c>
      <c r="C931" s="7"/>
      <c r="D931" s="9" t="str">
        <f ca="1">IF(ISBLANK(VSTS_4c4a2935_7cc5_4a88_9916_4870a252c45f[[#This Row],[Dogfood Date]]),"",ROUND((VSTS_4c4a2935_7cc5_4a88_9916_4870a252c45f[[#This Row],[Dogfood Date]]-TODAY())/7,0))</f>
        <v/>
      </c>
      <c r="E931" s="10" t="str">
        <f ca="1">IF(VSTS_4c4a2935_7cc5_4a88_9916_4870a252c45f[[#This Row],[D_Wk]]="","No Date",IF(VSTS_4c4a2935_7cc5_4a88_9916_4870a252c45f[[#This Row],[D_Wk]]&gt;=0,"Coming Soon","Live in Dogfood"))</f>
        <v>No Date</v>
      </c>
      <c r="F931" s="7"/>
      <c r="G931" s="9" t="str">
        <f ca="1">IF(ISBLANK(VSTS_4c4a2935_7cc5_4a88_9916_4870a252c45f[[#This Row],[Release Date]]),"",ROUND((VSTS_4c4a2935_7cc5_4a88_9916_4870a252c45f[[#This Row],[Release Date]]-TODAY())/7,0))</f>
        <v/>
      </c>
      <c r="H931" s="10" t="str">
        <f ca="1">IF(VSTS_4c4a2935_7cc5_4a88_9916_4870a252c45f[[#This Row],[R_Wk]]="","No Date",IF(VSTS_4c4a2935_7cc5_4a88_9916_4870a252c45f[[#This Row],[R_Wk]]&gt;=0,"Coming Soon","Live in Prod"))</f>
        <v>No Date</v>
      </c>
      <c r="I931" s="7"/>
      <c r="J931" s="9" t="str">
        <f ca="1">IF(ISBLANK(VSTS_4c4a2935_7cc5_4a88_9916_4870a252c45f[[#This Row],[Finish Date]]),"",ROUND((VSTS_4c4a2935_7cc5_4a88_9916_4870a252c45f[[#This Row],[Finish Date]]-TODAY())/7,0))</f>
        <v/>
      </c>
      <c r="K9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31" s="1"/>
      <c r="M931" s="1" t="s">
        <v>6046</v>
      </c>
      <c r="N931" s="1" t="s">
        <v>20</v>
      </c>
      <c r="O931" s="23">
        <v>42131.450335648151</v>
      </c>
      <c r="P931" s="23">
        <f>IFERROR(VLOOKUP(VSTS_4c4a2935_7cc5_4a88_9916_4870a252c45f[[#This Row],[ID]],PriLookup[],3,FALSE),"")</f>
        <v>42131.450648148151</v>
      </c>
      <c r="Q931" s="4"/>
      <c r="R931" s="4"/>
      <c r="S931" s="1" t="s">
        <v>3473</v>
      </c>
      <c r="T931" s="1" t="s">
        <v>2443</v>
      </c>
      <c r="U931" s="1" t="s">
        <v>2430</v>
      </c>
      <c r="V931" s="1" t="s">
        <v>2444</v>
      </c>
      <c r="W931" s="4" t="str">
        <f>VLOOKUP(VSTS_4c4a2935_7cc5_4a88_9916_4870a252c45f[[#This Row],[Area Path]],Table4[],2,FALSE)</f>
        <v>Excel</v>
      </c>
      <c r="X931" s="4" t="str">
        <f>VLOOKUP(VSTS_4c4a2935_7cc5_4a88_9916_4870a252c45f[[#This Row],[Area Path]],Table4[],3,FALSE)</f>
        <v>OBIL</v>
      </c>
      <c r="Y931" s="4">
        <v>999843006</v>
      </c>
      <c r="Z931" s="4" t="str">
        <f>IFERROR(IF(VLOOKUP(VSTS_4c4a2935_7cc5_4a88_9916_4870a252c45f[[#This Row],[ID]],ParentLookup[],7,FALSE)="Initiative",VLOOKUP(VSTS_4c4a2935_7cc5_4a88_9916_4870a252c45f[[#This Row],[ID]],ParentLookup[],4,FALSE),#N/A),"-- Not an Initiative --")</f>
        <v>-- Not an Initiative --</v>
      </c>
    </row>
    <row r="932" spans="1:26" hidden="1" x14ac:dyDescent="0.25">
      <c r="A932" s="2">
        <v>100791</v>
      </c>
      <c r="B932" s="1" t="s">
        <v>6047</v>
      </c>
      <c r="C932" s="7"/>
      <c r="D932" s="9" t="str">
        <f ca="1">IF(ISBLANK(VSTS_4c4a2935_7cc5_4a88_9916_4870a252c45f[[#This Row],[Dogfood Date]]),"",ROUND((VSTS_4c4a2935_7cc5_4a88_9916_4870a252c45f[[#This Row],[Dogfood Date]]-TODAY())/7,0))</f>
        <v/>
      </c>
      <c r="E932" s="10" t="str">
        <f ca="1">IF(VSTS_4c4a2935_7cc5_4a88_9916_4870a252c45f[[#This Row],[D_Wk]]="","No Date",IF(VSTS_4c4a2935_7cc5_4a88_9916_4870a252c45f[[#This Row],[D_Wk]]&gt;=0,"Coming Soon","Live in Dogfood"))</f>
        <v>No Date</v>
      </c>
      <c r="F932" s="7"/>
      <c r="G932" s="9" t="str">
        <f ca="1">IF(ISBLANK(VSTS_4c4a2935_7cc5_4a88_9916_4870a252c45f[[#This Row],[Release Date]]),"",ROUND((VSTS_4c4a2935_7cc5_4a88_9916_4870a252c45f[[#This Row],[Release Date]]-TODAY())/7,0))</f>
        <v/>
      </c>
      <c r="H932" s="10" t="str">
        <f ca="1">IF(VSTS_4c4a2935_7cc5_4a88_9916_4870a252c45f[[#This Row],[R_Wk]]="","No Date",IF(VSTS_4c4a2935_7cc5_4a88_9916_4870a252c45f[[#This Row],[R_Wk]]&gt;=0,"Coming Soon","Live in Prod"))</f>
        <v>No Date</v>
      </c>
      <c r="I932" s="7"/>
      <c r="J932" s="9" t="str">
        <f ca="1">IF(ISBLANK(VSTS_4c4a2935_7cc5_4a88_9916_4870a252c45f[[#This Row],[Finish Date]]),"",ROUND((VSTS_4c4a2935_7cc5_4a88_9916_4870a252c45f[[#This Row],[Finish Date]]-TODAY())/7,0))</f>
        <v/>
      </c>
      <c r="K9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32" s="1"/>
      <c r="M932" s="1"/>
      <c r="N932" s="1" t="s">
        <v>20</v>
      </c>
      <c r="O932" s="23">
        <v>42101.641006944446</v>
      </c>
      <c r="P932" s="23">
        <f>IFERROR(VLOOKUP(VSTS_4c4a2935_7cc5_4a88_9916_4870a252c45f[[#This Row],[ID]],PriLookup[],3,FALSE),"")</f>
        <v>42101.645312499997</v>
      </c>
      <c r="Q932" s="4" t="s">
        <v>6048</v>
      </c>
      <c r="R932" s="4"/>
      <c r="S932" s="1"/>
      <c r="T932" s="1" t="s">
        <v>2450</v>
      </c>
      <c r="U932" s="1" t="s">
        <v>2430</v>
      </c>
      <c r="V932" s="1" t="s">
        <v>2444</v>
      </c>
      <c r="W932" s="4" t="str">
        <f>VLOOKUP(VSTS_4c4a2935_7cc5_4a88_9916_4870a252c45f[[#This Row],[Area Path]],Table4[],2,FALSE)</f>
        <v>Excel</v>
      </c>
      <c r="X932" s="4" t="str">
        <f>VLOOKUP(VSTS_4c4a2935_7cc5_4a88_9916_4870a252c45f[[#This Row],[Area Path]],Table4[],3,FALSE)</f>
        <v>OBIL</v>
      </c>
      <c r="Y932" s="4">
        <v>999927986</v>
      </c>
      <c r="Z932" s="4" t="str">
        <f>IFERROR(IF(VLOOKUP(VSTS_4c4a2935_7cc5_4a88_9916_4870a252c45f[[#This Row],[ID]],ParentLookup[],7,FALSE)="Initiative",VLOOKUP(VSTS_4c4a2935_7cc5_4a88_9916_4870a252c45f[[#This Row],[ID]],ParentLookup[],4,FALSE),#N/A),"-- Not an Initiative --")</f>
        <v>-- Not an Initiative --</v>
      </c>
    </row>
    <row r="933" spans="1:26" hidden="1" x14ac:dyDescent="0.25">
      <c r="A933" s="2">
        <v>100789</v>
      </c>
      <c r="B933" s="1" t="s">
        <v>6049</v>
      </c>
      <c r="C933" s="7"/>
      <c r="D933" s="9" t="str">
        <f ca="1">IF(ISBLANK(VSTS_4c4a2935_7cc5_4a88_9916_4870a252c45f[[#This Row],[Dogfood Date]]),"",ROUND((VSTS_4c4a2935_7cc5_4a88_9916_4870a252c45f[[#This Row],[Dogfood Date]]-TODAY())/7,0))</f>
        <v/>
      </c>
      <c r="E933" s="10" t="str">
        <f ca="1">IF(VSTS_4c4a2935_7cc5_4a88_9916_4870a252c45f[[#This Row],[D_Wk]]="","No Date",IF(VSTS_4c4a2935_7cc5_4a88_9916_4870a252c45f[[#This Row],[D_Wk]]&gt;=0,"Coming Soon","Live in Dogfood"))</f>
        <v>No Date</v>
      </c>
      <c r="F933" s="7"/>
      <c r="G933" s="9" t="str">
        <f ca="1">IF(ISBLANK(VSTS_4c4a2935_7cc5_4a88_9916_4870a252c45f[[#This Row],[Release Date]]),"",ROUND((VSTS_4c4a2935_7cc5_4a88_9916_4870a252c45f[[#This Row],[Release Date]]-TODAY())/7,0))</f>
        <v/>
      </c>
      <c r="H933" s="10" t="str">
        <f ca="1">IF(VSTS_4c4a2935_7cc5_4a88_9916_4870a252c45f[[#This Row],[R_Wk]]="","No Date",IF(VSTS_4c4a2935_7cc5_4a88_9916_4870a252c45f[[#This Row],[R_Wk]]&gt;=0,"Coming Soon","Live in Prod"))</f>
        <v>No Date</v>
      </c>
      <c r="I933" s="7"/>
      <c r="J933" s="9" t="str">
        <f ca="1">IF(ISBLANK(VSTS_4c4a2935_7cc5_4a88_9916_4870a252c45f[[#This Row],[Finish Date]]),"",ROUND((VSTS_4c4a2935_7cc5_4a88_9916_4870a252c45f[[#This Row],[Finish Date]]-TODAY())/7,0))</f>
        <v/>
      </c>
      <c r="K93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33" s="1"/>
      <c r="M933" s="1"/>
      <c r="N933" s="1" t="s">
        <v>20</v>
      </c>
      <c r="O933" s="23">
        <v>42101.641006944446</v>
      </c>
      <c r="P933" s="23">
        <f>IFERROR(VLOOKUP(VSTS_4c4a2935_7cc5_4a88_9916_4870a252c45f[[#This Row],[ID]],PriLookup[],3,FALSE),"")</f>
        <v>42101.645312499997</v>
      </c>
      <c r="Q933" s="4" t="s">
        <v>4603</v>
      </c>
      <c r="R933" s="4"/>
      <c r="S933" s="1"/>
      <c r="T933" s="1" t="s">
        <v>2450</v>
      </c>
      <c r="U933" s="1" t="s">
        <v>2430</v>
      </c>
      <c r="V933" s="1" t="s">
        <v>2444</v>
      </c>
      <c r="W933" s="4" t="str">
        <f>VLOOKUP(VSTS_4c4a2935_7cc5_4a88_9916_4870a252c45f[[#This Row],[Area Path]],Table4[],2,FALSE)</f>
        <v>Excel</v>
      </c>
      <c r="X933" s="4" t="str">
        <f>VLOOKUP(VSTS_4c4a2935_7cc5_4a88_9916_4870a252c45f[[#This Row],[Area Path]],Table4[],3,FALSE)</f>
        <v>OBIL</v>
      </c>
      <c r="Y933" s="4">
        <v>999928480</v>
      </c>
      <c r="Z933" s="4" t="str">
        <f>IFERROR(IF(VLOOKUP(VSTS_4c4a2935_7cc5_4a88_9916_4870a252c45f[[#This Row],[ID]],ParentLookup[],7,FALSE)="Initiative",VLOOKUP(VSTS_4c4a2935_7cc5_4a88_9916_4870a252c45f[[#This Row],[ID]],ParentLookup[],4,FALSE),#N/A),"-- Not an Initiative --")</f>
        <v>-- Not an Initiative --</v>
      </c>
    </row>
    <row r="934" spans="1:26" hidden="1" x14ac:dyDescent="0.25">
      <c r="A934" s="2">
        <v>100795</v>
      </c>
      <c r="B934" s="1" t="s">
        <v>6050</v>
      </c>
      <c r="C934" s="7"/>
      <c r="D934" s="9" t="str">
        <f ca="1">IF(ISBLANK(VSTS_4c4a2935_7cc5_4a88_9916_4870a252c45f[[#This Row],[Dogfood Date]]),"",ROUND((VSTS_4c4a2935_7cc5_4a88_9916_4870a252c45f[[#This Row],[Dogfood Date]]-TODAY())/7,0))</f>
        <v/>
      </c>
      <c r="E934" s="10" t="str">
        <f ca="1">IF(VSTS_4c4a2935_7cc5_4a88_9916_4870a252c45f[[#This Row],[D_Wk]]="","No Date",IF(VSTS_4c4a2935_7cc5_4a88_9916_4870a252c45f[[#This Row],[D_Wk]]&gt;=0,"Coming Soon","Live in Dogfood"))</f>
        <v>No Date</v>
      </c>
      <c r="F934" s="7"/>
      <c r="G934" s="9" t="str">
        <f ca="1">IF(ISBLANK(VSTS_4c4a2935_7cc5_4a88_9916_4870a252c45f[[#This Row],[Release Date]]),"",ROUND((VSTS_4c4a2935_7cc5_4a88_9916_4870a252c45f[[#This Row],[Release Date]]-TODAY())/7,0))</f>
        <v/>
      </c>
      <c r="H934" s="10" t="str">
        <f ca="1">IF(VSTS_4c4a2935_7cc5_4a88_9916_4870a252c45f[[#This Row],[R_Wk]]="","No Date",IF(VSTS_4c4a2935_7cc5_4a88_9916_4870a252c45f[[#This Row],[R_Wk]]&gt;=0,"Coming Soon","Live in Prod"))</f>
        <v>No Date</v>
      </c>
      <c r="I934" s="7"/>
      <c r="J934" s="9" t="str">
        <f ca="1">IF(ISBLANK(VSTS_4c4a2935_7cc5_4a88_9916_4870a252c45f[[#This Row],[Finish Date]]),"",ROUND((VSTS_4c4a2935_7cc5_4a88_9916_4870a252c45f[[#This Row],[Finish Date]]-TODAY())/7,0))</f>
        <v/>
      </c>
      <c r="K9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34" s="1"/>
      <c r="M934" s="1"/>
      <c r="N934" s="1" t="s">
        <v>20</v>
      </c>
      <c r="O934" s="23">
        <v>42101.643020833333</v>
      </c>
      <c r="P934" s="23">
        <f>IFERROR(VLOOKUP(VSTS_4c4a2935_7cc5_4a88_9916_4870a252c45f[[#This Row],[ID]],PriLookup[],3,FALSE),"")</f>
        <v>42101.644930555558</v>
      </c>
      <c r="Q934" s="4" t="s">
        <v>4535</v>
      </c>
      <c r="R934" s="4"/>
      <c r="S934" s="1"/>
      <c r="T934" s="1" t="s">
        <v>2450</v>
      </c>
      <c r="U934" s="1" t="s">
        <v>2430</v>
      </c>
      <c r="V934" s="1" t="s">
        <v>2444</v>
      </c>
      <c r="W934" s="4" t="str">
        <f>VLOOKUP(VSTS_4c4a2935_7cc5_4a88_9916_4870a252c45f[[#This Row],[Area Path]],Table4[],2,FALSE)</f>
        <v>Excel</v>
      </c>
      <c r="X934" s="4" t="str">
        <f>VLOOKUP(VSTS_4c4a2935_7cc5_4a88_9916_4870a252c45f[[#This Row],[Area Path]],Table4[],3,FALSE)</f>
        <v>OBIL</v>
      </c>
      <c r="Y934" s="4">
        <v>999945118</v>
      </c>
      <c r="Z934" s="4" t="str">
        <f>IFERROR(IF(VLOOKUP(VSTS_4c4a2935_7cc5_4a88_9916_4870a252c45f[[#This Row],[ID]],ParentLookup[],7,FALSE)="Initiative",VLOOKUP(VSTS_4c4a2935_7cc5_4a88_9916_4870a252c45f[[#This Row],[ID]],ParentLookup[],4,FALSE),#N/A),"-- Not an Initiative --")</f>
        <v>-- Not an Initiative --</v>
      </c>
    </row>
    <row r="935" spans="1:26" hidden="1" x14ac:dyDescent="0.25">
      <c r="A935" s="2">
        <v>100790</v>
      </c>
      <c r="B935" s="1" t="s">
        <v>6051</v>
      </c>
      <c r="C935" s="7"/>
      <c r="D935" s="9" t="str">
        <f ca="1">IF(ISBLANK(VSTS_4c4a2935_7cc5_4a88_9916_4870a252c45f[[#This Row],[Dogfood Date]]),"",ROUND((VSTS_4c4a2935_7cc5_4a88_9916_4870a252c45f[[#This Row],[Dogfood Date]]-TODAY())/7,0))</f>
        <v/>
      </c>
      <c r="E935" s="10" t="str">
        <f ca="1">IF(VSTS_4c4a2935_7cc5_4a88_9916_4870a252c45f[[#This Row],[D_Wk]]="","No Date",IF(VSTS_4c4a2935_7cc5_4a88_9916_4870a252c45f[[#This Row],[D_Wk]]&gt;=0,"Coming Soon","Live in Dogfood"))</f>
        <v>No Date</v>
      </c>
      <c r="F935" s="7"/>
      <c r="G935" s="9" t="str">
        <f ca="1">IF(ISBLANK(VSTS_4c4a2935_7cc5_4a88_9916_4870a252c45f[[#This Row],[Release Date]]),"",ROUND((VSTS_4c4a2935_7cc5_4a88_9916_4870a252c45f[[#This Row],[Release Date]]-TODAY())/7,0))</f>
        <v/>
      </c>
      <c r="H935" s="10" t="str">
        <f ca="1">IF(VSTS_4c4a2935_7cc5_4a88_9916_4870a252c45f[[#This Row],[R_Wk]]="","No Date",IF(VSTS_4c4a2935_7cc5_4a88_9916_4870a252c45f[[#This Row],[R_Wk]]&gt;=0,"Coming Soon","Live in Prod"))</f>
        <v>No Date</v>
      </c>
      <c r="I935" s="7"/>
      <c r="J935" s="9" t="str">
        <f ca="1">IF(ISBLANK(VSTS_4c4a2935_7cc5_4a88_9916_4870a252c45f[[#This Row],[Finish Date]]),"",ROUND((VSTS_4c4a2935_7cc5_4a88_9916_4870a252c45f[[#This Row],[Finish Date]]-TODAY())/7,0))</f>
        <v/>
      </c>
      <c r="K9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35" s="1"/>
      <c r="M935" s="1"/>
      <c r="N935" s="1" t="s">
        <v>20</v>
      </c>
      <c r="O935" s="23">
        <v>42101.641006944446</v>
      </c>
      <c r="P935" s="23">
        <f>IFERROR(VLOOKUP(VSTS_4c4a2935_7cc5_4a88_9916_4870a252c45f[[#This Row],[ID]],PriLookup[],3,FALSE),"")</f>
        <v>42111.428020833337</v>
      </c>
      <c r="Q935" s="4" t="s">
        <v>4535</v>
      </c>
      <c r="R935" s="4"/>
      <c r="S935" s="1"/>
      <c r="T935" s="1" t="s">
        <v>2450</v>
      </c>
      <c r="U935" s="1" t="s">
        <v>2430</v>
      </c>
      <c r="V935" s="1" t="s">
        <v>2444</v>
      </c>
      <c r="W935" s="4" t="str">
        <f>VLOOKUP(VSTS_4c4a2935_7cc5_4a88_9916_4870a252c45f[[#This Row],[Area Path]],Table4[],2,FALSE)</f>
        <v>Excel</v>
      </c>
      <c r="X935" s="4" t="str">
        <f>VLOOKUP(VSTS_4c4a2935_7cc5_4a88_9916_4870a252c45f[[#This Row],[Area Path]],Table4[],3,FALSE)</f>
        <v>OBIL</v>
      </c>
      <c r="Y935" s="4">
        <v>999945300</v>
      </c>
      <c r="Z935" s="4" t="str">
        <f>IFERROR(IF(VLOOKUP(VSTS_4c4a2935_7cc5_4a88_9916_4870a252c45f[[#This Row],[ID]],ParentLookup[],7,FALSE)="Initiative",VLOOKUP(VSTS_4c4a2935_7cc5_4a88_9916_4870a252c45f[[#This Row],[ID]],ParentLookup[],4,FALSE),#N/A),"-- Not an Initiative --")</f>
        <v>-- Not an Initiative --</v>
      </c>
    </row>
    <row r="936" spans="1:26" hidden="1" x14ac:dyDescent="0.25">
      <c r="A936" s="2">
        <v>132239</v>
      </c>
      <c r="B936" s="1" t="s">
        <v>6052</v>
      </c>
      <c r="C936" s="7">
        <v>42131</v>
      </c>
      <c r="D936" s="9">
        <f ca="1">IF(ISBLANK(VSTS_4c4a2935_7cc5_4a88_9916_4870a252c45f[[#This Row],[Dogfood Date]]),"",ROUND((VSTS_4c4a2935_7cc5_4a88_9916_4870a252c45f[[#This Row],[Dogfood Date]]-TODAY())/7,0))</f>
        <v>-10</v>
      </c>
      <c r="E936" s="10" t="str">
        <f ca="1">IF(VSTS_4c4a2935_7cc5_4a88_9916_4870a252c45f[[#This Row],[D_Wk]]="","No Date",IF(VSTS_4c4a2935_7cc5_4a88_9916_4870a252c45f[[#This Row],[D_Wk]]&gt;=0,"Coming Soon","Live in Dogfood"))</f>
        <v>Live in Dogfood</v>
      </c>
      <c r="F936" s="7">
        <v>42145.604166666664</v>
      </c>
      <c r="G936" s="9">
        <f ca="1">IF(ISBLANK(VSTS_4c4a2935_7cc5_4a88_9916_4870a252c45f[[#This Row],[Release Date]]),"",ROUND((VSTS_4c4a2935_7cc5_4a88_9916_4870a252c45f[[#This Row],[Release Date]]-TODAY())/7,0))</f>
        <v>-8</v>
      </c>
      <c r="H936" s="10" t="str">
        <f ca="1">IF(VSTS_4c4a2935_7cc5_4a88_9916_4870a252c45f[[#This Row],[R_Wk]]="","No Date",IF(VSTS_4c4a2935_7cc5_4a88_9916_4870a252c45f[[#This Row],[R_Wk]]&gt;=0,"Coming Soon","Live in Prod"))</f>
        <v>Live in Prod</v>
      </c>
      <c r="I936" s="7">
        <v>42181</v>
      </c>
      <c r="J936" s="9">
        <f ca="1">IF(ISBLANK(VSTS_4c4a2935_7cc5_4a88_9916_4870a252c45f[[#This Row],[Finish Date]]),"",ROUND((VSTS_4c4a2935_7cc5_4a88_9916_4870a252c45f[[#This Row],[Finish Date]]-TODAY())/7,0))</f>
        <v>-3</v>
      </c>
      <c r="K9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936" s="1" t="s">
        <v>5943</v>
      </c>
      <c r="M936" s="1" t="s">
        <v>6053</v>
      </c>
      <c r="N936" s="1" t="s">
        <v>18</v>
      </c>
      <c r="O936" s="23">
        <v>42142.111145833333</v>
      </c>
      <c r="P936" s="23">
        <f>IFERROR(VLOOKUP(VSTS_4c4a2935_7cc5_4a88_9916_4870a252c45f[[#This Row],[ID]],PriLookup[],3,FALSE),"")</f>
        <v>42142.111192129632</v>
      </c>
      <c r="Q936" s="4" t="s">
        <v>6054</v>
      </c>
      <c r="R936" s="4"/>
      <c r="S936" s="1" t="s">
        <v>2226</v>
      </c>
      <c r="T936" s="1" t="s">
        <v>2443</v>
      </c>
      <c r="U936" s="1" t="s">
        <v>2430</v>
      </c>
      <c r="V936" s="1" t="s">
        <v>2445</v>
      </c>
      <c r="W936" s="4" t="str">
        <f>VLOOKUP(VSTS_4c4a2935_7cc5_4a88_9916_4870a252c45f[[#This Row],[Area Path]],Table4[],2,FALSE)</f>
        <v>OAS</v>
      </c>
      <c r="X936" s="4" t="str">
        <f>VLOOKUP(VSTS_4c4a2935_7cc5_4a88_9916_4870a252c45f[[#This Row],[Area Path]],Table4[],3,FALSE)</f>
        <v>OAS</v>
      </c>
      <c r="Y936" s="4">
        <v>6104722</v>
      </c>
      <c r="Z936" s="4" t="str">
        <f>IFERROR(IF(VLOOKUP(VSTS_4c4a2935_7cc5_4a88_9916_4870a252c45f[[#This Row],[ID]],ParentLookup[],7,FALSE)="Initiative",VLOOKUP(VSTS_4c4a2935_7cc5_4a88_9916_4870a252c45f[[#This Row],[ID]],ParentLookup[],4,FALSE),#N/A),"-- Not an Initiative --")</f>
        <v>-- Not an Initiative --</v>
      </c>
    </row>
    <row r="937" spans="1:26" hidden="1" x14ac:dyDescent="0.25">
      <c r="A937" s="2">
        <v>116554</v>
      </c>
      <c r="B937" s="1" t="s">
        <v>6055</v>
      </c>
      <c r="C937" s="7">
        <v>42146</v>
      </c>
      <c r="D937" s="9">
        <f ca="1">IF(ISBLANK(VSTS_4c4a2935_7cc5_4a88_9916_4870a252c45f[[#This Row],[Dogfood Date]]),"",ROUND((VSTS_4c4a2935_7cc5_4a88_9916_4870a252c45f[[#This Row],[Dogfood Date]]-TODAY())/7,0))</f>
        <v>-8</v>
      </c>
      <c r="E937" s="10" t="str">
        <f ca="1">IF(VSTS_4c4a2935_7cc5_4a88_9916_4870a252c45f[[#This Row],[D_Wk]]="","No Date",IF(VSTS_4c4a2935_7cc5_4a88_9916_4870a252c45f[[#This Row],[D_Wk]]&gt;=0,"Coming Soon","Live in Dogfood"))</f>
        <v>Live in Dogfood</v>
      </c>
      <c r="F937" s="7">
        <v>42166</v>
      </c>
      <c r="G937" s="9">
        <f ca="1">IF(ISBLANK(VSTS_4c4a2935_7cc5_4a88_9916_4870a252c45f[[#This Row],[Release Date]]),"",ROUND((VSTS_4c4a2935_7cc5_4a88_9916_4870a252c45f[[#This Row],[Release Date]]-TODAY())/7,0))</f>
        <v>-5</v>
      </c>
      <c r="H937" s="10" t="str">
        <f ca="1">IF(VSTS_4c4a2935_7cc5_4a88_9916_4870a252c45f[[#This Row],[R_Wk]]="","No Date",IF(VSTS_4c4a2935_7cc5_4a88_9916_4870a252c45f[[#This Row],[R_Wk]]&gt;=0,"Coming Soon","Live in Prod"))</f>
        <v>Live in Prod</v>
      </c>
      <c r="I937" s="7">
        <v>42223</v>
      </c>
      <c r="J937" s="9">
        <f ca="1">IF(ISBLANK(VSTS_4c4a2935_7cc5_4a88_9916_4870a252c45f[[#This Row],[Finish Date]]),"",ROUND((VSTS_4c4a2935_7cc5_4a88_9916_4870a252c45f[[#This Row],[Finish Date]]-TODAY())/7,0))</f>
        <v>3</v>
      </c>
      <c r="K93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37" s="1" t="s">
        <v>5969</v>
      </c>
      <c r="M937" s="1" t="s">
        <v>6056</v>
      </c>
      <c r="N937" s="1" t="s">
        <v>18</v>
      </c>
      <c r="O937" s="23">
        <v>42137.633703703701</v>
      </c>
      <c r="P937" s="23">
        <f>IFERROR(VLOOKUP(VSTS_4c4a2935_7cc5_4a88_9916_4870a252c45f[[#This Row],[ID]],PriLookup[],3,FALSE),"")</f>
        <v>42120.840648148151</v>
      </c>
      <c r="Q937" s="4"/>
      <c r="R937" s="4"/>
      <c r="S937" s="1" t="s">
        <v>2042</v>
      </c>
      <c r="T937" s="1" t="s">
        <v>2443</v>
      </c>
      <c r="U937" s="1" t="s">
        <v>2430</v>
      </c>
      <c r="V937" s="1" t="s">
        <v>2445</v>
      </c>
      <c r="W937" s="4" t="str">
        <f>VLOOKUP(VSTS_4c4a2935_7cc5_4a88_9916_4870a252c45f[[#This Row],[Area Path]],Table4[],2,FALSE)</f>
        <v>OAS</v>
      </c>
      <c r="X937" s="4" t="str">
        <f>VLOOKUP(VSTS_4c4a2935_7cc5_4a88_9916_4870a252c45f[[#This Row],[Area Path]],Table4[],3,FALSE)</f>
        <v>OAS</v>
      </c>
      <c r="Y937" s="4">
        <v>6128643</v>
      </c>
      <c r="Z937" s="4" t="str">
        <f>IFERROR(IF(VLOOKUP(VSTS_4c4a2935_7cc5_4a88_9916_4870a252c45f[[#This Row],[ID]],ParentLookup[],7,FALSE)="Initiative",VLOOKUP(VSTS_4c4a2935_7cc5_4a88_9916_4870a252c45f[[#This Row],[ID]],ParentLookup[],4,FALSE),#N/A),"-- Not an Initiative --")</f>
        <v>-- Not an Initiative --</v>
      </c>
    </row>
    <row r="938" spans="1:26" hidden="1" x14ac:dyDescent="0.25">
      <c r="A938" s="2">
        <v>139890</v>
      </c>
      <c r="B938" s="1" t="s">
        <v>6057</v>
      </c>
      <c r="C938" s="7">
        <v>42146</v>
      </c>
      <c r="D938" s="9">
        <f ca="1">IF(ISBLANK(VSTS_4c4a2935_7cc5_4a88_9916_4870a252c45f[[#This Row],[Dogfood Date]]),"",ROUND((VSTS_4c4a2935_7cc5_4a88_9916_4870a252c45f[[#This Row],[Dogfood Date]]-TODAY())/7,0))</f>
        <v>-8</v>
      </c>
      <c r="E938" s="10" t="str">
        <f ca="1">IF(VSTS_4c4a2935_7cc5_4a88_9916_4870a252c45f[[#This Row],[D_Wk]]="","No Date",IF(VSTS_4c4a2935_7cc5_4a88_9916_4870a252c45f[[#This Row],[D_Wk]]&gt;=0,"Coming Soon","Live in Dogfood"))</f>
        <v>Live in Dogfood</v>
      </c>
      <c r="F938" s="7">
        <v>42152</v>
      </c>
      <c r="G938" s="9">
        <f ca="1">IF(ISBLANK(VSTS_4c4a2935_7cc5_4a88_9916_4870a252c45f[[#This Row],[Release Date]]),"",ROUND((VSTS_4c4a2935_7cc5_4a88_9916_4870a252c45f[[#This Row],[Release Date]]-TODAY())/7,0))</f>
        <v>-7</v>
      </c>
      <c r="H938" s="10" t="str">
        <f ca="1">IF(VSTS_4c4a2935_7cc5_4a88_9916_4870a252c45f[[#This Row],[R_Wk]]="","No Date",IF(VSTS_4c4a2935_7cc5_4a88_9916_4870a252c45f[[#This Row],[R_Wk]]&gt;=0,"Coming Soon","Live in Prod"))</f>
        <v>Live in Prod</v>
      </c>
      <c r="I938" s="7">
        <v>42223</v>
      </c>
      <c r="J938" s="9">
        <f ca="1">IF(ISBLANK(VSTS_4c4a2935_7cc5_4a88_9916_4870a252c45f[[#This Row],[Finish Date]]),"",ROUND((VSTS_4c4a2935_7cc5_4a88_9916_4870a252c45f[[#This Row],[Finish Date]]-TODAY())/7,0))</f>
        <v>3</v>
      </c>
      <c r="K9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38" s="1" t="s">
        <v>5969</v>
      </c>
      <c r="M938" s="1" t="s">
        <v>6058</v>
      </c>
      <c r="N938" s="1" t="s">
        <v>18</v>
      </c>
      <c r="O938" s="23">
        <v>42151.837627314817</v>
      </c>
      <c r="P938" s="23">
        <f>IFERROR(VLOOKUP(VSTS_4c4a2935_7cc5_4a88_9916_4870a252c45f[[#This Row],[ID]],PriLookup[],3,FALSE),"")</f>
        <v>42151.836215277777</v>
      </c>
      <c r="Q938" s="4"/>
      <c r="R938" s="4"/>
      <c r="S938" s="1" t="s">
        <v>2042</v>
      </c>
      <c r="T938" s="1" t="s">
        <v>2443</v>
      </c>
      <c r="U938" s="1" t="s">
        <v>2430</v>
      </c>
      <c r="V938" s="1" t="s">
        <v>2445</v>
      </c>
      <c r="W938" s="4" t="str">
        <f>VLOOKUP(VSTS_4c4a2935_7cc5_4a88_9916_4870a252c45f[[#This Row],[Area Path]],Table4[],2,FALSE)</f>
        <v>OAS</v>
      </c>
      <c r="X938" s="4" t="str">
        <f>VLOOKUP(VSTS_4c4a2935_7cc5_4a88_9916_4870a252c45f[[#This Row],[Area Path]],Table4[],3,FALSE)</f>
        <v>OAS</v>
      </c>
      <c r="Y938" s="4">
        <v>6128643</v>
      </c>
      <c r="Z938" s="4" t="str">
        <f>IFERROR(IF(VLOOKUP(VSTS_4c4a2935_7cc5_4a88_9916_4870a252c45f[[#This Row],[ID]],ParentLookup[],7,FALSE)="Initiative",VLOOKUP(VSTS_4c4a2935_7cc5_4a88_9916_4870a252c45f[[#This Row],[ID]],ParentLookup[],4,FALSE),#N/A),"-- Not an Initiative --")</f>
        <v>-- Not an Initiative --</v>
      </c>
    </row>
    <row r="939" spans="1:26" hidden="1" x14ac:dyDescent="0.25">
      <c r="A939" s="2">
        <v>125276</v>
      </c>
      <c r="B939" s="1" t="s">
        <v>6059</v>
      </c>
      <c r="C939" s="7">
        <v>42149</v>
      </c>
      <c r="D939" s="9">
        <f ca="1">IF(ISBLANK(VSTS_4c4a2935_7cc5_4a88_9916_4870a252c45f[[#This Row],[Dogfood Date]]),"",ROUND((VSTS_4c4a2935_7cc5_4a88_9916_4870a252c45f[[#This Row],[Dogfood Date]]-TODAY())/7,0))</f>
        <v>-7</v>
      </c>
      <c r="E939" s="10" t="str">
        <f ca="1">IF(VSTS_4c4a2935_7cc5_4a88_9916_4870a252c45f[[#This Row],[D_Wk]]="","No Date",IF(VSTS_4c4a2935_7cc5_4a88_9916_4870a252c45f[[#This Row],[D_Wk]]&gt;=0,"Coming Soon","Live in Dogfood"))</f>
        <v>Live in Dogfood</v>
      </c>
      <c r="F939" s="7">
        <v>42153</v>
      </c>
      <c r="G939" s="9">
        <f ca="1">IF(ISBLANK(VSTS_4c4a2935_7cc5_4a88_9916_4870a252c45f[[#This Row],[Release Date]]),"",ROUND((VSTS_4c4a2935_7cc5_4a88_9916_4870a252c45f[[#This Row],[Release Date]]-TODAY())/7,0))</f>
        <v>-7</v>
      </c>
      <c r="H939" s="10" t="str">
        <f ca="1">IF(VSTS_4c4a2935_7cc5_4a88_9916_4870a252c45f[[#This Row],[R_Wk]]="","No Date",IF(VSTS_4c4a2935_7cc5_4a88_9916_4870a252c45f[[#This Row],[R_Wk]]&gt;=0,"Coming Soon","Live in Prod"))</f>
        <v>Live in Prod</v>
      </c>
      <c r="I939" s="7">
        <v>42160</v>
      </c>
      <c r="J939" s="9">
        <f ca="1">IF(ISBLANK(VSTS_4c4a2935_7cc5_4a88_9916_4870a252c45f[[#This Row],[Finish Date]]),"",ROUND((VSTS_4c4a2935_7cc5_4a88_9916_4870a252c45f[[#This Row],[Finish Date]]-TODAY())/7,0))</f>
        <v>-6</v>
      </c>
      <c r="K9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939" s="1" t="s">
        <v>5943</v>
      </c>
      <c r="M939" s="1" t="s">
        <v>6053</v>
      </c>
      <c r="N939" s="1" t="s">
        <v>18</v>
      </c>
      <c r="O939" s="23">
        <v>42151.913344907407</v>
      </c>
      <c r="P939" s="23">
        <f>IFERROR(VLOOKUP(VSTS_4c4a2935_7cc5_4a88_9916_4870a252c45f[[#This Row],[ID]],PriLookup[],3,FALSE),"")</f>
        <v>42131.084270833337</v>
      </c>
      <c r="Q939" s="4"/>
      <c r="R939" s="4"/>
      <c r="S939" s="1" t="s">
        <v>2226</v>
      </c>
      <c r="T939" s="1" t="s">
        <v>5897</v>
      </c>
      <c r="U939" s="1" t="s">
        <v>2430</v>
      </c>
      <c r="V939" s="1" t="s">
        <v>2445</v>
      </c>
      <c r="W939" s="4" t="str">
        <f>VLOOKUP(VSTS_4c4a2935_7cc5_4a88_9916_4870a252c45f[[#This Row],[Area Path]],Table4[],2,FALSE)</f>
        <v>OAS</v>
      </c>
      <c r="X939" s="4" t="str">
        <f>VLOOKUP(VSTS_4c4a2935_7cc5_4a88_9916_4870a252c45f[[#This Row],[Area Path]],Table4[],3,FALSE)</f>
        <v>OAS</v>
      </c>
      <c r="Y939" s="4">
        <v>6223208</v>
      </c>
      <c r="Z939" s="4" t="str">
        <f>IFERROR(IF(VLOOKUP(VSTS_4c4a2935_7cc5_4a88_9916_4870a252c45f[[#This Row],[ID]],ParentLookup[],7,FALSE)="Initiative",VLOOKUP(VSTS_4c4a2935_7cc5_4a88_9916_4870a252c45f[[#This Row],[ID]],ParentLookup[],4,FALSE),#N/A),"-- Not an Initiative --")</f>
        <v>-- Not an Initiative --</v>
      </c>
    </row>
    <row r="940" spans="1:26" hidden="1" x14ac:dyDescent="0.25">
      <c r="A940" s="2">
        <v>125268</v>
      </c>
      <c r="B940" s="1" t="s">
        <v>6060</v>
      </c>
      <c r="C940" s="7">
        <v>42185.375</v>
      </c>
      <c r="D940" s="9">
        <f ca="1">IF(ISBLANK(VSTS_4c4a2935_7cc5_4a88_9916_4870a252c45f[[#This Row],[Dogfood Date]]),"",ROUND((VSTS_4c4a2935_7cc5_4a88_9916_4870a252c45f[[#This Row],[Dogfood Date]]-TODAY())/7,0))</f>
        <v>-2</v>
      </c>
      <c r="E940" s="10" t="str">
        <f ca="1">IF(VSTS_4c4a2935_7cc5_4a88_9916_4870a252c45f[[#This Row],[D_Wk]]="","No Date",IF(VSTS_4c4a2935_7cc5_4a88_9916_4870a252c45f[[#This Row],[D_Wk]]&gt;=0,"Coming Soon","Live in Dogfood"))</f>
        <v>Live in Dogfood</v>
      </c>
      <c r="F940" s="7">
        <v>42220.375</v>
      </c>
      <c r="G940" s="9">
        <f ca="1">IF(ISBLANK(VSTS_4c4a2935_7cc5_4a88_9916_4870a252c45f[[#This Row],[Release Date]]),"",ROUND((VSTS_4c4a2935_7cc5_4a88_9916_4870a252c45f[[#This Row],[Release Date]]-TODAY())/7,0))</f>
        <v>3</v>
      </c>
      <c r="H940" s="10" t="str">
        <f ca="1">IF(VSTS_4c4a2935_7cc5_4a88_9916_4870a252c45f[[#This Row],[R_Wk]]="","No Date",IF(VSTS_4c4a2935_7cc5_4a88_9916_4870a252c45f[[#This Row],[R_Wk]]&gt;=0,"Coming Soon","Live in Prod"))</f>
        <v>Coming Soon</v>
      </c>
      <c r="I940" s="7"/>
      <c r="J940" s="9" t="str">
        <f ca="1">IF(ISBLANK(VSTS_4c4a2935_7cc5_4a88_9916_4870a252c45f[[#This Row],[Finish Date]]),"",ROUND((VSTS_4c4a2935_7cc5_4a88_9916_4870a252c45f[[#This Row],[Finish Date]]-TODAY())/7,0))</f>
        <v/>
      </c>
      <c r="K94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40" s="1" t="s">
        <v>5943</v>
      </c>
      <c r="M940" s="1" t="s">
        <v>6061</v>
      </c>
      <c r="N940" s="1" t="s">
        <v>18</v>
      </c>
      <c r="O940" s="23">
        <v>42144.208831018521</v>
      </c>
      <c r="P940" s="23">
        <f>IFERROR(VLOOKUP(VSTS_4c4a2935_7cc5_4a88_9916_4870a252c45f[[#This Row],[ID]],PriLookup[],3,FALSE),"")</f>
        <v>42131.082037037035</v>
      </c>
      <c r="Q940" s="4"/>
      <c r="R940" s="4"/>
      <c r="S940" s="1" t="s">
        <v>1050</v>
      </c>
      <c r="T940" s="1" t="s">
        <v>2443</v>
      </c>
      <c r="U940" s="1" t="s">
        <v>2430</v>
      </c>
      <c r="V940" s="1" t="s">
        <v>2445</v>
      </c>
      <c r="W940" s="4" t="str">
        <f>VLOOKUP(VSTS_4c4a2935_7cc5_4a88_9916_4870a252c45f[[#This Row],[Area Path]],Table4[],2,FALSE)</f>
        <v>OAS</v>
      </c>
      <c r="X940" s="4" t="str">
        <f>VLOOKUP(VSTS_4c4a2935_7cc5_4a88_9916_4870a252c45f[[#This Row],[Area Path]],Table4[],3,FALSE)</f>
        <v>OAS</v>
      </c>
      <c r="Y940" s="4">
        <v>6629986</v>
      </c>
      <c r="Z940" s="4" t="str">
        <f>IFERROR(IF(VLOOKUP(VSTS_4c4a2935_7cc5_4a88_9916_4870a252c45f[[#This Row],[ID]],ParentLookup[],7,FALSE)="Initiative",VLOOKUP(VSTS_4c4a2935_7cc5_4a88_9916_4870a252c45f[[#This Row],[ID]],ParentLookup[],4,FALSE),#N/A),"-- Not an Initiative --")</f>
        <v>-- Not an Initiative --</v>
      </c>
    </row>
    <row r="941" spans="1:26" hidden="1" x14ac:dyDescent="0.25">
      <c r="A941" s="2">
        <v>124369</v>
      </c>
      <c r="B941" s="1" t="s">
        <v>6062</v>
      </c>
      <c r="C941" s="7">
        <v>42167</v>
      </c>
      <c r="D941" s="9">
        <f ca="1">IF(ISBLANK(VSTS_4c4a2935_7cc5_4a88_9916_4870a252c45f[[#This Row],[Dogfood Date]]),"",ROUND((VSTS_4c4a2935_7cc5_4a88_9916_4870a252c45f[[#This Row],[Dogfood Date]]-TODAY())/7,0))</f>
        <v>-5</v>
      </c>
      <c r="E941" s="10" t="str">
        <f ca="1">IF(VSTS_4c4a2935_7cc5_4a88_9916_4870a252c45f[[#This Row],[D_Wk]]="","No Date",IF(VSTS_4c4a2935_7cc5_4a88_9916_4870a252c45f[[#This Row],[D_Wk]]&gt;=0,"Coming Soon","Live in Dogfood"))</f>
        <v>Live in Dogfood</v>
      </c>
      <c r="F941" s="7">
        <v>42209</v>
      </c>
      <c r="G941" s="9">
        <f ca="1">IF(ISBLANK(VSTS_4c4a2935_7cc5_4a88_9916_4870a252c45f[[#This Row],[Release Date]]),"",ROUND((VSTS_4c4a2935_7cc5_4a88_9916_4870a252c45f[[#This Row],[Release Date]]-TODAY())/7,0))</f>
        <v>1</v>
      </c>
      <c r="H941" s="10" t="str">
        <f ca="1">IF(VSTS_4c4a2935_7cc5_4a88_9916_4870a252c45f[[#This Row],[R_Wk]]="","No Date",IF(VSTS_4c4a2935_7cc5_4a88_9916_4870a252c45f[[#This Row],[R_Wk]]&gt;=0,"Coming Soon","Live in Prod"))</f>
        <v>Coming Soon</v>
      </c>
      <c r="I941" s="7">
        <v>42230</v>
      </c>
      <c r="J941" s="9">
        <f ca="1">IF(ISBLANK(VSTS_4c4a2935_7cc5_4a88_9916_4870a252c45f[[#This Row],[Finish Date]]),"",ROUND((VSTS_4c4a2935_7cc5_4a88_9916_4870a252c45f[[#This Row],[Finish Date]]-TODAY())/7,0))</f>
        <v>4</v>
      </c>
      <c r="K9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41" s="1" t="s">
        <v>5946</v>
      </c>
      <c r="M941" s="1" t="s">
        <v>6063</v>
      </c>
      <c r="N941" s="1" t="s">
        <v>18</v>
      </c>
      <c r="O941" s="23">
        <v>42137.633703703701</v>
      </c>
      <c r="P941" s="23">
        <f>IFERROR(VLOOKUP(VSTS_4c4a2935_7cc5_4a88_9916_4870a252c45f[[#This Row],[ID]],PriLookup[],3,FALSE),"")</f>
        <v>42155.784166666665</v>
      </c>
      <c r="Q941" s="4" t="s">
        <v>4520</v>
      </c>
      <c r="R941" s="4"/>
      <c r="S941" s="1" t="s">
        <v>2321</v>
      </c>
      <c r="T941" s="1" t="s">
        <v>5896</v>
      </c>
      <c r="U941" s="1" t="s">
        <v>2430</v>
      </c>
      <c r="V941" s="1" t="s">
        <v>2445</v>
      </c>
      <c r="W941" s="4" t="str">
        <f>VLOOKUP(VSTS_4c4a2935_7cc5_4a88_9916_4870a252c45f[[#This Row],[Area Path]],Table4[],2,FALSE)</f>
        <v>OAS</v>
      </c>
      <c r="X941" s="4" t="str">
        <f>VLOOKUP(VSTS_4c4a2935_7cc5_4a88_9916_4870a252c45f[[#This Row],[Area Path]],Table4[],3,FALSE)</f>
        <v>OAS</v>
      </c>
      <c r="Y941" s="4">
        <v>11349105</v>
      </c>
      <c r="Z941" s="4" t="str">
        <f>IFERROR(IF(VLOOKUP(VSTS_4c4a2935_7cc5_4a88_9916_4870a252c45f[[#This Row],[ID]],ParentLookup[],7,FALSE)="Initiative",VLOOKUP(VSTS_4c4a2935_7cc5_4a88_9916_4870a252c45f[[#This Row],[ID]],ParentLookup[],4,FALSE),#N/A),"-- Not an Initiative --")</f>
        <v>-- Not an Initiative --</v>
      </c>
    </row>
    <row r="942" spans="1:26" hidden="1" x14ac:dyDescent="0.25">
      <c r="A942" s="2">
        <v>116581</v>
      </c>
      <c r="B942" s="1" t="s">
        <v>6064</v>
      </c>
      <c r="C942" s="7">
        <v>42185</v>
      </c>
      <c r="D942" s="9">
        <f ca="1">IF(ISBLANK(VSTS_4c4a2935_7cc5_4a88_9916_4870a252c45f[[#This Row],[Dogfood Date]]),"",ROUND((VSTS_4c4a2935_7cc5_4a88_9916_4870a252c45f[[#This Row],[Dogfood Date]]-TODAY())/7,0))</f>
        <v>-2</v>
      </c>
      <c r="E942" s="10" t="str">
        <f ca="1">IF(VSTS_4c4a2935_7cc5_4a88_9916_4870a252c45f[[#This Row],[D_Wk]]="","No Date",IF(VSTS_4c4a2935_7cc5_4a88_9916_4870a252c45f[[#This Row],[D_Wk]]&gt;=0,"Coming Soon","Live in Dogfood"))</f>
        <v>Live in Dogfood</v>
      </c>
      <c r="F942" s="7">
        <v>42216</v>
      </c>
      <c r="G942" s="9">
        <f ca="1">IF(ISBLANK(VSTS_4c4a2935_7cc5_4a88_9916_4870a252c45f[[#This Row],[Release Date]]),"",ROUND((VSTS_4c4a2935_7cc5_4a88_9916_4870a252c45f[[#This Row],[Release Date]]-TODAY())/7,0))</f>
        <v>2</v>
      </c>
      <c r="H942" s="10" t="str">
        <f ca="1">IF(VSTS_4c4a2935_7cc5_4a88_9916_4870a252c45f[[#This Row],[R_Wk]]="","No Date",IF(VSTS_4c4a2935_7cc5_4a88_9916_4870a252c45f[[#This Row],[R_Wk]]&gt;=0,"Coming Soon","Live in Prod"))</f>
        <v>Coming Soon</v>
      </c>
      <c r="I942" s="7">
        <v>42237</v>
      </c>
      <c r="J942" s="9">
        <f ca="1">IF(ISBLANK(VSTS_4c4a2935_7cc5_4a88_9916_4870a252c45f[[#This Row],[Finish Date]]),"",ROUND((VSTS_4c4a2935_7cc5_4a88_9916_4870a252c45f[[#This Row],[Finish Date]]-TODAY())/7,0))</f>
        <v>5</v>
      </c>
      <c r="K9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42" s="1" t="s">
        <v>5932</v>
      </c>
      <c r="M942" s="1" t="s">
        <v>6065</v>
      </c>
      <c r="N942" s="1" t="s">
        <v>18</v>
      </c>
      <c r="O942" s="23">
        <v>42137.633703703701</v>
      </c>
      <c r="P942" s="23">
        <f>IFERROR(VLOOKUP(VSTS_4c4a2935_7cc5_4a88_9916_4870a252c45f[[#This Row],[ID]],PriLookup[],3,FALSE),"")</f>
        <v>42155.784988425927</v>
      </c>
      <c r="Q942" s="4" t="s">
        <v>6066</v>
      </c>
      <c r="R942" s="4"/>
      <c r="S942" s="1" t="s">
        <v>2042</v>
      </c>
      <c r="T942" s="1" t="s">
        <v>2450</v>
      </c>
      <c r="U942" s="1" t="s">
        <v>2430</v>
      </c>
      <c r="V942" s="1" t="s">
        <v>2445</v>
      </c>
      <c r="W942" s="4" t="str">
        <f>VLOOKUP(VSTS_4c4a2935_7cc5_4a88_9916_4870a252c45f[[#This Row],[Area Path]],Table4[],2,FALSE)</f>
        <v>OAS</v>
      </c>
      <c r="X942" s="4" t="str">
        <f>VLOOKUP(VSTS_4c4a2935_7cc5_4a88_9916_4870a252c45f[[#This Row],[Area Path]],Table4[],3,FALSE)</f>
        <v>OAS</v>
      </c>
      <c r="Y942" s="4">
        <v>11608480</v>
      </c>
      <c r="Z942" s="4" t="str">
        <f>IFERROR(IF(VLOOKUP(VSTS_4c4a2935_7cc5_4a88_9916_4870a252c45f[[#This Row],[ID]],ParentLookup[],7,FALSE)="Initiative",VLOOKUP(VSTS_4c4a2935_7cc5_4a88_9916_4870a252c45f[[#This Row],[ID]],ParentLookup[],4,FALSE),#N/A),"-- Not an Initiative --")</f>
        <v>-- Not an Initiative --</v>
      </c>
    </row>
    <row r="943" spans="1:26" hidden="1" x14ac:dyDescent="0.25">
      <c r="A943" s="2">
        <v>92240</v>
      </c>
      <c r="B943" s="1" t="s">
        <v>6067</v>
      </c>
      <c r="C943" s="7">
        <v>42191</v>
      </c>
      <c r="D943" s="9">
        <f ca="1">IF(ISBLANK(VSTS_4c4a2935_7cc5_4a88_9916_4870a252c45f[[#This Row],[Dogfood Date]]),"",ROUND((VSTS_4c4a2935_7cc5_4a88_9916_4870a252c45f[[#This Row],[Dogfood Date]]-TODAY())/7,0))</f>
        <v>-1</v>
      </c>
      <c r="E943" s="10" t="str">
        <f ca="1">IF(VSTS_4c4a2935_7cc5_4a88_9916_4870a252c45f[[#This Row],[D_Wk]]="","No Date",IF(VSTS_4c4a2935_7cc5_4a88_9916_4870a252c45f[[#This Row],[D_Wk]]&gt;=0,"Coming Soon","Live in Dogfood"))</f>
        <v>Live in Dogfood</v>
      </c>
      <c r="F943" s="7">
        <v>42221</v>
      </c>
      <c r="G943" s="9">
        <f ca="1">IF(ISBLANK(VSTS_4c4a2935_7cc5_4a88_9916_4870a252c45f[[#This Row],[Release Date]]),"",ROUND((VSTS_4c4a2935_7cc5_4a88_9916_4870a252c45f[[#This Row],[Release Date]]-TODAY())/7,0))</f>
        <v>3</v>
      </c>
      <c r="H943" s="10" t="str">
        <f ca="1">IF(VSTS_4c4a2935_7cc5_4a88_9916_4870a252c45f[[#This Row],[R_Wk]]="","No Date",IF(VSTS_4c4a2935_7cc5_4a88_9916_4870a252c45f[[#This Row],[R_Wk]]&gt;=0,"Coming Soon","Live in Prod"))</f>
        <v>Coming Soon</v>
      </c>
      <c r="I943" s="7">
        <v>42223</v>
      </c>
      <c r="J943" s="9">
        <f ca="1">IF(ISBLANK(VSTS_4c4a2935_7cc5_4a88_9916_4870a252c45f[[#This Row],[Finish Date]]),"",ROUND((VSTS_4c4a2935_7cc5_4a88_9916_4870a252c45f[[#This Row],[Finish Date]]-TODAY())/7,0))</f>
        <v>3</v>
      </c>
      <c r="K9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43" s="1" t="s">
        <v>5943</v>
      </c>
      <c r="M943" s="1" t="s">
        <v>4576</v>
      </c>
      <c r="N943" s="1" t="s">
        <v>18</v>
      </c>
      <c r="O943" s="23">
        <v>42137.633645833332</v>
      </c>
      <c r="P943" s="23">
        <f>IFERROR(VLOOKUP(VSTS_4c4a2935_7cc5_4a88_9916_4870a252c45f[[#This Row],[ID]],PriLookup[],3,FALSE),"")</f>
        <v>42155.786134259259</v>
      </c>
      <c r="Q943" s="4" t="s">
        <v>5956</v>
      </c>
      <c r="R943" s="4"/>
      <c r="S943" s="1" t="s">
        <v>1036</v>
      </c>
      <c r="T943" s="1" t="s">
        <v>5893</v>
      </c>
      <c r="U943" s="1" t="s">
        <v>2430</v>
      </c>
      <c r="V943" s="1" t="s">
        <v>2445</v>
      </c>
      <c r="W943" s="4" t="str">
        <f>VLOOKUP(VSTS_4c4a2935_7cc5_4a88_9916_4870a252c45f[[#This Row],[Area Path]],Table4[],2,FALSE)</f>
        <v>OAS</v>
      </c>
      <c r="X943" s="4" t="str">
        <f>VLOOKUP(VSTS_4c4a2935_7cc5_4a88_9916_4870a252c45f[[#This Row],[Area Path]],Table4[],3,FALSE)</f>
        <v>OAS</v>
      </c>
      <c r="Y943" s="4">
        <v>11608494</v>
      </c>
      <c r="Z943" s="4" t="str">
        <f>IFERROR(IF(VLOOKUP(VSTS_4c4a2935_7cc5_4a88_9916_4870a252c45f[[#This Row],[ID]],ParentLookup[],7,FALSE)="Initiative",VLOOKUP(VSTS_4c4a2935_7cc5_4a88_9916_4870a252c45f[[#This Row],[ID]],ParentLookup[],4,FALSE),#N/A),"-- Not an Initiative --")</f>
        <v>-- Not an Initiative --</v>
      </c>
    </row>
    <row r="944" spans="1:26" hidden="1" x14ac:dyDescent="0.25">
      <c r="A944" s="2">
        <v>95006</v>
      </c>
      <c r="B944" s="1" t="s">
        <v>6068</v>
      </c>
      <c r="C944" s="7">
        <v>42142</v>
      </c>
      <c r="D944" s="9">
        <f ca="1">IF(ISBLANK(VSTS_4c4a2935_7cc5_4a88_9916_4870a252c45f[[#This Row],[Dogfood Date]]),"",ROUND((VSTS_4c4a2935_7cc5_4a88_9916_4870a252c45f[[#This Row],[Dogfood Date]]-TODAY())/7,0))</f>
        <v>-8</v>
      </c>
      <c r="E944" s="10" t="str">
        <f ca="1">IF(VSTS_4c4a2935_7cc5_4a88_9916_4870a252c45f[[#This Row],[D_Wk]]="","No Date",IF(VSTS_4c4a2935_7cc5_4a88_9916_4870a252c45f[[#This Row],[D_Wk]]&gt;=0,"Coming Soon","Live in Dogfood"))</f>
        <v>Live in Dogfood</v>
      </c>
      <c r="F944" s="7">
        <v>42170</v>
      </c>
      <c r="G944" s="9">
        <f ca="1">IF(ISBLANK(VSTS_4c4a2935_7cc5_4a88_9916_4870a252c45f[[#This Row],[Release Date]]),"",ROUND((VSTS_4c4a2935_7cc5_4a88_9916_4870a252c45f[[#This Row],[Release Date]]-TODAY())/7,0))</f>
        <v>-4</v>
      </c>
      <c r="H944" s="10" t="str">
        <f ca="1">IF(VSTS_4c4a2935_7cc5_4a88_9916_4870a252c45f[[#This Row],[R_Wk]]="","No Date",IF(VSTS_4c4a2935_7cc5_4a88_9916_4870a252c45f[[#This Row],[R_Wk]]&gt;=0,"Coming Soon","Live in Prod"))</f>
        <v>Live in Prod</v>
      </c>
      <c r="I944" s="7">
        <v>42184</v>
      </c>
      <c r="J944" s="9">
        <f ca="1">IF(ISBLANK(VSTS_4c4a2935_7cc5_4a88_9916_4870a252c45f[[#This Row],[Finish Date]]),"",ROUND((VSTS_4c4a2935_7cc5_4a88_9916_4870a252c45f[[#This Row],[Finish Date]]-TODAY())/7,0))</f>
        <v>-2</v>
      </c>
      <c r="K94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944" s="1" t="s">
        <v>5935</v>
      </c>
      <c r="M944" s="1" t="s">
        <v>6069</v>
      </c>
      <c r="N944" s="1" t="s">
        <v>18</v>
      </c>
      <c r="O944" s="23">
        <v>42137.633703703701</v>
      </c>
      <c r="P944" s="23">
        <f>IFERROR(VLOOKUP(VSTS_4c4a2935_7cc5_4a88_9916_4870a252c45f[[#This Row],[ID]],PriLookup[],3,FALSE),"")</f>
        <v>42155.820520833331</v>
      </c>
      <c r="Q944" s="4" t="s">
        <v>2890</v>
      </c>
      <c r="R944" s="4"/>
      <c r="S944" s="1" t="s">
        <v>1035</v>
      </c>
      <c r="T944" s="1" t="s">
        <v>2443</v>
      </c>
      <c r="U944" s="1" t="s">
        <v>2430</v>
      </c>
      <c r="V944" s="1" t="s">
        <v>2445</v>
      </c>
      <c r="W944" s="4" t="str">
        <f>VLOOKUP(VSTS_4c4a2935_7cc5_4a88_9916_4870a252c45f[[#This Row],[Area Path]],Table4[],2,FALSE)</f>
        <v>OAS</v>
      </c>
      <c r="X944" s="4" t="str">
        <f>VLOOKUP(VSTS_4c4a2935_7cc5_4a88_9916_4870a252c45f[[#This Row],[Area Path]],Table4[],3,FALSE)</f>
        <v>OAS</v>
      </c>
      <c r="Y944" s="4">
        <v>13496400</v>
      </c>
      <c r="Z944" s="4" t="str">
        <f>IFERROR(IF(VLOOKUP(VSTS_4c4a2935_7cc5_4a88_9916_4870a252c45f[[#This Row],[ID]],ParentLookup[],7,FALSE)="Initiative",VLOOKUP(VSTS_4c4a2935_7cc5_4a88_9916_4870a252c45f[[#This Row],[ID]],ParentLookup[],4,FALSE),#N/A),"-- Not an Initiative --")</f>
        <v>-- Not an Initiative --</v>
      </c>
    </row>
    <row r="945" spans="1:26" hidden="1" x14ac:dyDescent="0.25">
      <c r="A945" s="2">
        <v>90759</v>
      </c>
      <c r="B945" s="1" t="s">
        <v>6070</v>
      </c>
      <c r="C945" s="7">
        <v>42171</v>
      </c>
      <c r="D945" s="9">
        <f ca="1">IF(ISBLANK(VSTS_4c4a2935_7cc5_4a88_9916_4870a252c45f[[#This Row],[Dogfood Date]]),"",ROUND((VSTS_4c4a2935_7cc5_4a88_9916_4870a252c45f[[#This Row],[Dogfood Date]]-TODAY())/7,0))</f>
        <v>-4</v>
      </c>
      <c r="E945" s="10" t="str">
        <f ca="1">IF(VSTS_4c4a2935_7cc5_4a88_9916_4870a252c45f[[#This Row],[D_Wk]]="","No Date",IF(VSTS_4c4a2935_7cc5_4a88_9916_4870a252c45f[[#This Row],[D_Wk]]&gt;=0,"Coming Soon","Live in Dogfood"))</f>
        <v>Live in Dogfood</v>
      </c>
      <c r="F945" s="7">
        <v>42208</v>
      </c>
      <c r="G945" s="9">
        <f ca="1">IF(ISBLANK(VSTS_4c4a2935_7cc5_4a88_9916_4870a252c45f[[#This Row],[Release Date]]),"",ROUND((VSTS_4c4a2935_7cc5_4a88_9916_4870a252c45f[[#This Row],[Release Date]]-TODAY())/7,0))</f>
        <v>1</v>
      </c>
      <c r="H945" s="10" t="str">
        <f ca="1">IF(VSTS_4c4a2935_7cc5_4a88_9916_4870a252c45f[[#This Row],[R_Wk]]="","No Date",IF(VSTS_4c4a2935_7cc5_4a88_9916_4870a252c45f[[#This Row],[R_Wk]]&gt;=0,"Coming Soon","Live in Prod"))</f>
        <v>Coming Soon</v>
      </c>
      <c r="I945" s="7">
        <v>42223</v>
      </c>
      <c r="J945" s="9">
        <f ca="1">IF(ISBLANK(VSTS_4c4a2935_7cc5_4a88_9916_4870a252c45f[[#This Row],[Finish Date]]),"",ROUND((VSTS_4c4a2935_7cc5_4a88_9916_4870a252c45f[[#This Row],[Finish Date]]-TODAY())/7,0))</f>
        <v>3</v>
      </c>
      <c r="K9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45" s="1" t="s">
        <v>5935</v>
      </c>
      <c r="M945" s="1" t="s">
        <v>5971</v>
      </c>
      <c r="N945" s="1" t="s">
        <v>18</v>
      </c>
      <c r="O945" s="23">
        <v>42137.633645833332</v>
      </c>
      <c r="P945" s="23">
        <f>IFERROR(VLOOKUP(VSTS_4c4a2935_7cc5_4a88_9916_4870a252c45f[[#This Row],[ID]],PriLookup[],3,FALSE),"")</f>
        <v>42155.820520833331</v>
      </c>
      <c r="Q945" s="4" t="s">
        <v>6071</v>
      </c>
      <c r="R945" s="4"/>
      <c r="S945" s="1" t="s">
        <v>818</v>
      </c>
      <c r="T945" s="1" t="s">
        <v>2443</v>
      </c>
      <c r="U945" s="1" t="s">
        <v>2430</v>
      </c>
      <c r="V945" s="1" t="s">
        <v>2445</v>
      </c>
      <c r="W945" s="4" t="str">
        <f>VLOOKUP(VSTS_4c4a2935_7cc5_4a88_9916_4870a252c45f[[#This Row],[Area Path]],Table4[],2,FALSE)</f>
        <v>OAS</v>
      </c>
      <c r="X945" s="4" t="str">
        <f>VLOOKUP(VSTS_4c4a2935_7cc5_4a88_9916_4870a252c45f[[#This Row],[Area Path]],Table4[],3,FALSE)</f>
        <v>OAS</v>
      </c>
      <c r="Y945" s="4">
        <v>14754152</v>
      </c>
      <c r="Z945" s="4" t="str">
        <f>IFERROR(IF(VLOOKUP(VSTS_4c4a2935_7cc5_4a88_9916_4870a252c45f[[#This Row],[ID]],ParentLookup[],7,FALSE)="Initiative",VLOOKUP(VSTS_4c4a2935_7cc5_4a88_9916_4870a252c45f[[#This Row],[ID]],ParentLookup[],4,FALSE),#N/A),"-- Not an Initiative --")</f>
        <v>-- Not an Initiative --</v>
      </c>
    </row>
    <row r="946" spans="1:26" hidden="1" x14ac:dyDescent="0.25">
      <c r="A946" s="2">
        <v>90761</v>
      </c>
      <c r="B946" s="1" t="s">
        <v>6072</v>
      </c>
      <c r="C946" s="7">
        <v>42181</v>
      </c>
      <c r="D946" s="9">
        <f ca="1">IF(ISBLANK(VSTS_4c4a2935_7cc5_4a88_9916_4870a252c45f[[#This Row],[Dogfood Date]]),"",ROUND((VSTS_4c4a2935_7cc5_4a88_9916_4870a252c45f[[#This Row],[Dogfood Date]]-TODAY())/7,0))</f>
        <v>-3</v>
      </c>
      <c r="E946" s="10" t="str">
        <f ca="1">IF(VSTS_4c4a2935_7cc5_4a88_9916_4870a252c45f[[#This Row],[D_Wk]]="","No Date",IF(VSTS_4c4a2935_7cc5_4a88_9916_4870a252c45f[[#This Row],[D_Wk]]&gt;=0,"Coming Soon","Live in Dogfood"))</f>
        <v>Live in Dogfood</v>
      </c>
      <c r="F946" s="7">
        <v>42215</v>
      </c>
      <c r="G946" s="9">
        <f ca="1">IF(ISBLANK(VSTS_4c4a2935_7cc5_4a88_9916_4870a252c45f[[#This Row],[Release Date]]),"",ROUND((VSTS_4c4a2935_7cc5_4a88_9916_4870a252c45f[[#This Row],[Release Date]]-TODAY())/7,0))</f>
        <v>2</v>
      </c>
      <c r="H946" s="10" t="str">
        <f ca="1">IF(VSTS_4c4a2935_7cc5_4a88_9916_4870a252c45f[[#This Row],[R_Wk]]="","No Date",IF(VSTS_4c4a2935_7cc5_4a88_9916_4870a252c45f[[#This Row],[R_Wk]]&gt;=0,"Coming Soon","Live in Prod"))</f>
        <v>Coming Soon</v>
      </c>
      <c r="I946" s="7">
        <v>42236</v>
      </c>
      <c r="J946" s="9">
        <f ca="1">IF(ISBLANK(VSTS_4c4a2935_7cc5_4a88_9916_4870a252c45f[[#This Row],[Finish Date]]),"",ROUND((VSTS_4c4a2935_7cc5_4a88_9916_4870a252c45f[[#This Row],[Finish Date]]-TODAY())/7,0))</f>
        <v>5</v>
      </c>
      <c r="K94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46" s="1" t="s">
        <v>5935</v>
      </c>
      <c r="M946" s="1" t="s">
        <v>5975</v>
      </c>
      <c r="N946" s="1" t="s">
        <v>18</v>
      </c>
      <c r="O946" s="23">
        <v>42151.917314814818</v>
      </c>
      <c r="P946" s="23">
        <f>IFERROR(VLOOKUP(VSTS_4c4a2935_7cc5_4a88_9916_4870a252c45f[[#This Row],[ID]],PriLookup[],3,FALSE),"")</f>
        <v>42155.820520833331</v>
      </c>
      <c r="Q946" s="4" t="s">
        <v>6073</v>
      </c>
      <c r="R946" s="4"/>
      <c r="S946" s="1" t="s">
        <v>2307</v>
      </c>
      <c r="T946" s="1" t="s">
        <v>2443</v>
      </c>
      <c r="U946" s="1" t="s">
        <v>2430</v>
      </c>
      <c r="V946" s="1" t="s">
        <v>2445</v>
      </c>
      <c r="W946" s="4" t="str">
        <f>VLOOKUP(VSTS_4c4a2935_7cc5_4a88_9916_4870a252c45f[[#This Row],[Area Path]],Table4[],2,FALSE)</f>
        <v>OAS</v>
      </c>
      <c r="X946" s="4" t="str">
        <f>VLOOKUP(VSTS_4c4a2935_7cc5_4a88_9916_4870a252c45f[[#This Row],[Area Path]],Table4[],3,FALSE)</f>
        <v>OAS</v>
      </c>
      <c r="Y946" s="4">
        <v>16011904</v>
      </c>
      <c r="Z946" s="4" t="str">
        <f>IFERROR(IF(VLOOKUP(VSTS_4c4a2935_7cc5_4a88_9916_4870a252c45f[[#This Row],[ID]],ParentLookup[],7,FALSE)="Initiative",VLOOKUP(VSTS_4c4a2935_7cc5_4a88_9916_4870a252c45f[[#This Row],[ID]],ParentLookup[],4,FALSE),#N/A),"-- Not an Initiative --")</f>
        <v>-- Not an Initiative --</v>
      </c>
    </row>
    <row r="947" spans="1:26" hidden="1" x14ac:dyDescent="0.25">
      <c r="A947" s="2">
        <v>92287</v>
      </c>
      <c r="B947" s="1" t="s">
        <v>6074</v>
      </c>
      <c r="C947" s="7">
        <v>42139</v>
      </c>
      <c r="D947" s="9">
        <f ca="1">IF(ISBLANK(VSTS_4c4a2935_7cc5_4a88_9916_4870a252c45f[[#This Row],[Dogfood Date]]),"",ROUND((VSTS_4c4a2935_7cc5_4a88_9916_4870a252c45f[[#This Row],[Dogfood Date]]-TODAY())/7,0))</f>
        <v>-9</v>
      </c>
      <c r="E947" s="10" t="str">
        <f ca="1">IF(VSTS_4c4a2935_7cc5_4a88_9916_4870a252c45f[[#This Row],[D_Wk]]="","No Date",IF(VSTS_4c4a2935_7cc5_4a88_9916_4870a252c45f[[#This Row],[D_Wk]]&gt;=0,"Coming Soon","Live in Dogfood"))</f>
        <v>Live in Dogfood</v>
      </c>
      <c r="F947" s="7">
        <v>42155</v>
      </c>
      <c r="G947" s="9">
        <f ca="1">IF(ISBLANK(VSTS_4c4a2935_7cc5_4a88_9916_4870a252c45f[[#This Row],[Release Date]]),"",ROUND((VSTS_4c4a2935_7cc5_4a88_9916_4870a252c45f[[#This Row],[Release Date]]-TODAY())/7,0))</f>
        <v>-6</v>
      </c>
      <c r="H947" s="10" t="str">
        <f ca="1">IF(VSTS_4c4a2935_7cc5_4a88_9916_4870a252c45f[[#This Row],[R_Wk]]="","No Date",IF(VSTS_4c4a2935_7cc5_4a88_9916_4870a252c45f[[#This Row],[R_Wk]]&gt;=0,"Coming Soon","Live in Prod"))</f>
        <v>Live in Prod</v>
      </c>
      <c r="I947" s="7">
        <v>42170</v>
      </c>
      <c r="J947" s="9">
        <f ca="1">IF(ISBLANK(VSTS_4c4a2935_7cc5_4a88_9916_4870a252c45f[[#This Row],[Finish Date]]),"",ROUND((VSTS_4c4a2935_7cc5_4a88_9916_4870a252c45f[[#This Row],[Finish Date]]-TODAY())/7,0))</f>
        <v>-4</v>
      </c>
      <c r="K9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947" s="1" t="s">
        <v>5936</v>
      </c>
      <c r="M947" s="1" t="s">
        <v>6075</v>
      </c>
      <c r="N947" s="1" t="s">
        <v>18</v>
      </c>
      <c r="O947" s="23">
        <v>42137.633703703701</v>
      </c>
      <c r="P947" s="23">
        <f>IFERROR(VLOOKUP(VSTS_4c4a2935_7cc5_4a88_9916_4870a252c45f[[#This Row],[ID]],PriLookup[],3,FALSE),"")</f>
        <v>42155.820520833331</v>
      </c>
      <c r="Q947" s="4" t="s">
        <v>6076</v>
      </c>
      <c r="R947" s="4"/>
      <c r="S947" s="1" t="s">
        <v>1140</v>
      </c>
      <c r="T947" s="1" t="s">
        <v>2443</v>
      </c>
      <c r="U947" s="1" t="s">
        <v>2430</v>
      </c>
      <c r="V947" s="1" t="s">
        <v>2445</v>
      </c>
      <c r="W947" s="4" t="str">
        <f>VLOOKUP(VSTS_4c4a2935_7cc5_4a88_9916_4870a252c45f[[#This Row],[Area Path]],Table4[],2,FALSE)</f>
        <v>OAS</v>
      </c>
      <c r="X947" s="4" t="str">
        <f>VLOOKUP(VSTS_4c4a2935_7cc5_4a88_9916_4870a252c45f[[#This Row],[Area Path]],Table4[],3,FALSE)</f>
        <v>OAS</v>
      </c>
      <c r="Y947" s="4">
        <v>16640780</v>
      </c>
      <c r="Z947" s="4" t="str">
        <f>IFERROR(IF(VLOOKUP(VSTS_4c4a2935_7cc5_4a88_9916_4870a252c45f[[#This Row],[ID]],ParentLookup[],7,FALSE)="Initiative",VLOOKUP(VSTS_4c4a2935_7cc5_4a88_9916_4870a252c45f[[#This Row],[ID]],ParentLookup[],4,FALSE),#N/A),"-- Not an Initiative --")</f>
        <v>-- Not an Initiative --</v>
      </c>
    </row>
    <row r="948" spans="1:26" hidden="1" x14ac:dyDescent="0.25">
      <c r="A948" s="2">
        <v>93479</v>
      </c>
      <c r="B948" s="1" t="s">
        <v>6077</v>
      </c>
      <c r="C948" s="7">
        <v>42185</v>
      </c>
      <c r="D948" s="9">
        <f ca="1">IF(ISBLANK(VSTS_4c4a2935_7cc5_4a88_9916_4870a252c45f[[#This Row],[Dogfood Date]]),"",ROUND((VSTS_4c4a2935_7cc5_4a88_9916_4870a252c45f[[#This Row],[Dogfood Date]]-TODAY())/7,0))</f>
        <v>-2</v>
      </c>
      <c r="E948" s="10" t="str">
        <f ca="1">IF(VSTS_4c4a2935_7cc5_4a88_9916_4870a252c45f[[#This Row],[D_Wk]]="","No Date",IF(VSTS_4c4a2935_7cc5_4a88_9916_4870a252c45f[[#This Row],[D_Wk]]&gt;=0,"Coming Soon","Live in Dogfood"))</f>
        <v>Live in Dogfood</v>
      </c>
      <c r="F948" s="7"/>
      <c r="G948" s="9" t="str">
        <f ca="1">IF(ISBLANK(VSTS_4c4a2935_7cc5_4a88_9916_4870a252c45f[[#This Row],[Release Date]]),"",ROUND((VSTS_4c4a2935_7cc5_4a88_9916_4870a252c45f[[#This Row],[Release Date]]-TODAY())/7,0))</f>
        <v/>
      </c>
      <c r="H948" s="10" t="str">
        <f ca="1">IF(VSTS_4c4a2935_7cc5_4a88_9916_4870a252c45f[[#This Row],[R_Wk]]="","No Date",IF(VSTS_4c4a2935_7cc5_4a88_9916_4870a252c45f[[#This Row],[R_Wk]]&gt;=0,"Coming Soon","Live in Prod"))</f>
        <v>No Date</v>
      </c>
      <c r="I948" s="7"/>
      <c r="J948" s="9" t="str">
        <f ca="1">IF(ISBLANK(VSTS_4c4a2935_7cc5_4a88_9916_4870a252c45f[[#This Row],[Finish Date]]),"",ROUND((VSTS_4c4a2935_7cc5_4a88_9916_4870a252c45f[[#This Row],[Finish Date]]-TODAY())/7,0))</f>
        <v/>
      </c>
      <c r="K94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48" s="1" t="s">
        <v>5932</v>
      </c>
      <c r="M948" s="1" t="s">
        <v>6078</v>
      </c>
      <c r="N948" s="1" t="s">
        <v>18</v>
      </c>
      <c r="O948" s="23">
        <v>42137.973078703704</v>
      </c>
      <c r="P948" s="23">
        <f>IFERROR(VLOOKUP(VSTS_4c4a2935_7cc5_4a88_9916_4870a252c45f[[#This Row],[ID]],PriLookup[],3,FALSE),"")</f>
        <v>42155.820520833331</v>
      </c>
      <c r="Q948" s="4" t="s">
        <v>6066</v>
      </c>
      <c r="R948" s="4"/>
      <c r="S948" s="1" t="s">
        <v>415</v>
      </c>
      <c r="T948" s="1" t="s">
        <v>2443</v>
      </c>
      <c r="U948" s="1" t="s">
        <v>2430</v>
      </c>
      <c r="V948" s="1" t="s">
        <v>2445</v>
      </c>
      <c r="W948" s="4" t="str">
        <f>VLOOKUP(VSTS_4c4a2935_7cc5_4a88_9916_4870a252c45f[[#This Row],[Area Path]],Table4[],2,FALSE)</f>
        <v>OAS</v>
      </c>
      <c r="X948" s="4" t="str">
        <f>VLOOKUP(VSTS_4c4a2935_7cc5_4a88_9916_4870a252c45f[[#This Row],[Area Path]],Table4[],3,FALSE)</f>
        <v>OAS</v>
      </c>
      <c r="Y948" s="4">
        <v>17112437</v>
      </c>
      <c r="Z948" s="4" t="str">
        <f>IFERROR(IF(VLOOKUP(VSTS_4c4a2935_7cc5_4a88_9916_4870a252c45f[[#This Row],[ID]],ParentLookup[],7,FALSE)="Initiative",VLOOKUP(VSTS_4c4a2935_7cc5_4a88_9916_4870a252c45f[[#This Row],[ID]],ParentLookup[],4,FALSE),#N/A),"-- Not an Initiative --")</f>
        <v>-- Not an Initiative --</v>
      </c>
    </row>
    <row r="949" spans="1:26" hidden="1" x14ac:dyDescent="0.25">
      <c r="A949" s="2">
        <v>119844</v>
      </c>
      <c r="B949" s="1" t="s">
        <v>6079</v>
      </c>
      <c r="C949" s="7"/>
      <c r="D949" s="9" t="str">
        <f ca="1">IF(ISBLANK(VSTS_4c4a2935_7cc5_4a88_9916_4870a252c45f[[#This Row],[Dogfood Date]]),"",ROUND((VSTS_4c4a2935_7cc5_4a88_9916_4870a252c45f[[#This Row],[Dogfood Date]]-TODAY())/7,0))</f>
        <v/>
      </c>
      <c r="E949" s="10" t="str">
        <f ca="1">IF(VSTS_4c4a2935_7cc5_4a88_9916_4870a252c45f[[#This Row],[D_Wk]]="","No Date",IF(VSTS_4c4a2935_7cc5_4a88_9916_4870a252c45f[[#This Row],[D_Wk]]&gt;=0,"Coming Soon","Live in Dogfood"))</f>
        <v>No Date</v>
      </c>
      <c r="F949" s="7"/>
      <c r="G949" s="9" t="str">
        <f ca="1">IF(ISBLANK(VSTS_4c4a2935_7cc5_4a88_9916_4870a252c45f[[#This Row],[Release Date]]),"",ROUND((VSTS_4c4a2935_7cc5_4a88_9916_4870a252c45f[[#This Row],[Release Date]]-TODAY())/7,0))</f>
        <v/>
      </c>
      <c r="H949" s="10" t="str">
        <f ca="1">IF(VSTS_4c4a2935_7cc5_4a88_9916_4870a252c45f[[#This Row],[R_Wk]]="","No Date",IF(VSTS_4c4a2935_7cc5_4a88_9916_4870a252c45f[[#This Row],[R_Wk]]&gt;=0,"Coming Soon","Live in Prod"))</f>
        <v>No Date</v>
      </c>
      <c r="I949" s="7"/>
      <c r="J949" s="9" t="str">
        <f ca="1">IF(ISBLANK(VSTS_4c4a2935_7cc5_4a88_9916_4870a252c45f[[#This Row],[Finish Date]]),"",ROUND((VSTS_4c4a2935_7cc5_4a88_9916_4870a252c45f[[#This Row],[Finish Date]]-TODAY())/7,0))</f>
        <v/>
      </c>
      <c r="K94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49" s="1" t="s">
        <v>5932</v>
      </c>
      <c r="M949" s="1"/>
      <c r="N949" s="1" t="s">
        <v>18</v>
      </c>
      <c r="O949" s="23">
        <v>42137.972291666665</v>
      </c>
      <c r="P949" s="23">
        <f>IFERROR(VLOOKUP(VSTS_4c4a2935_7cc5_4a88_9916_4870a252c45f[[#This Row],[ID]],PriLookup[],3,FALSE),"")</f>
        <v>42155.820925925924</v>
      </c>
      <c r="Q949" s="4"/>
      <c r="R949" s="4"/>
      <c r="S949" s="1" t="s">
        <v>723</v>
      </c>
      <c r="T949" s="1" t="s">
        <v>2450</v>
      </c>
      <c r="U949" s="1" t="s">
        <v>2430</v>
      </c>
      <c r="V949" s="1" t="s">
        <v>2445</v>
      </c>
      <c r="W949" s="4" t="str">
        <f>VLOOKUP(VSTS_4c4a2935_7cc5_4a88_9916_4870a252c45f[[#This Row],[Area Path]],Table4[],2,FALSE)</f>
        <v>OAS</v>
      </c>
      <c r="X949" s="4" t="str">
        <f>VLOOKUP(VSTS_4c4a2935_7cc5_4a88_9916_4870a252c45f[[#This Row],[Area Path]],Table4[],3,FALSE)</f>
        <v>OAS</v>
      </c>
      <c r="Y949" s="4">
        <v>17230351</v>
      </c>
      <c r="Z949" s="4" t="str">
        <f>IFERROR(IF(VLOOKUP(VSTS_4c4a2935_7cc5_4a88_9916_4870a252c45f[[#This Row],[ID]],ParentLookup[],7,FALSE)="Initiative",VLOOKUP(VSTS_4c4a2935_7cc5_4a88_9916_4870a252c45f[[#This Row],[ID]],ParentLookup[],4,FALSE),#N/A),"-- Not an Initiative --")</f>
        <v>-- Not an Initiative --</v>
      </c>
    </row>
    <row r="950" spans="1:26" hidden="1" x14ac:dyDescent="0.25">
      <c r="A950" s="2">
        <v>119846</v>
      </c>
      <c r="B950" s="1" t="s">
        <v>6080</v>
      </c>
      <c r="C950" s="7">
        <v>42185</v>
      </c>
      <c r="D950" s="9">
        <f ca="1">IF(ISBLANK(VSTS_4c4a2935_7cc5_4a88_9916_4870a252c45f[[#This Row],[Dogfood Date]]),"",ROUND((VSTS_4c4a2935_7cc5_4a88_9916_4870a252c45f[[#This Row],[Dogfood Date]]-TODAY())/7,0))</f>
        <v>-2</v>
      </c>
      <c r="E950" s="10" t="str">
        <f ca="1">IF(VSTS_4c4a2935_7cc5_4a88_9916_4870a252c45f[[#This Row],[D_Wk]]="","No Date",IF(VSTS_4c4a2935_7cc5_4a88_9916_4870a252c45f[[#This Row],[D_Wk]]&gt;=0,"Coming Soon","Live in Dogfood"))</f>
        <v>Live in Dogfood</v>
      </c>
      <c r="F950" s="7">
        <v>42216</v>
      </c>
      <c r="G950" s="9">
        <f ca="1">IF(ISBLANK(VSTS_4c4a2935_7cc5_4a88_9916_4870a252c45f[[#This Row],[Release Date]]),"",ROUND((VSTS_4c4a2935_7cc5_4a88_9916_4870a252c45f[[#This Row],[Release Date]]-TODAY())/7,0))</f>
        <v>2</v>
      </c>
      <c r="H950" s="10" t="str">
        <f ca="1">IF(VSTS_4c4a2935_7cc5_4a88_9916_4870a252c45f[[#This Row],[R_Wk]]="","No Date",IF(VSTS_4c4a2935_7cc5_4a88_9916_4870a252c45f[[#This Row],[R_Wk]]&gt;=0,"Coming Soon","Live in Prod"))</f>
        <v>Coming Soon</v>
      </c>
      <c r="I950" s="7">
        <v>42237</v>
      </c>
      <c r="J950" s="9">
        <f ca="1">IF(ISBLANK(VSTS_4c4a2935_7cc5_4a88_9916_4870a252c45f[[#This Row],[Finish Date]]),"",ROUND((VSTS_4c4a2935_7cc5_4a88_9916_4870a252c45f[[#This Row],[Finish Date]]-TODAY())/7,0))</f>
        <v>5</v>
      </c>
      <c r="K9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50" s="1" t="s">
        <v>5932</v>
      </c>
      <c r="M950" s="1" t="s">
        <v>6081</v>
      </c>
      <c r="N950" s="1" t="s">
        <v>18</v>
      </c>
      <c r="O950" s="23">
        <v>42137.633703703701</v>
      </c>
      <c r="P950" s="23">
        <f>IFERROR(VLOOKUP(VSTS_4c4a2935_7cc5_4a88_9916_4870a252c45f[[#This Row],[ID]],PriLookup[],3,FALSE),"")</f>
        <v>42155.821319444447</v>
      </c>
      <c r="Q950" s="4"/>
      <c r="R950" s="4"/>
      <c r="S950" s="1" t="s">
        <v>1035</v>
      </c>
      <c r="T950" s="1" t="s">
        <v>2450</v>
      </c>
      <c r="U950" s="1" t="s">
        <v>2430</v>
      </c>
      <c r="V950" s="1" t="s">
        <v>2445</v>
      </c>
      <c r="W950" s="4" t="str">
        <f>VLOOKUP(VSTS_4c4a2935_7cc5_4a88_9916_4870a252c45f[[#This Row],[Area Path]],Table4[],2,FALSE)</f>
        <v>OAS</v>
      </c>
      <c r="X950" s="4" t="str">
        <f>VLOOKUP(VSTS_4c4a2935_7cc5_4a88_9916_4870a252c45f[[#This Row],[Area Path]],Table4[],3,FALSE)</f>
        <v>OAS</v>
      </c>
      <c r="Y950" s="4">
        <v>17250004</v>
      </c>
      <c r="Z950" s="4" t="str">
        <f>IFERROR(IF(VLOOKUP(VSTS_4c4a2935_7cc5_4a88_9916_4870a252c45f[[#This Row],[ID]],ParentLookup[],7,FALSE)="Initiative",VLOOKUP(VSTS_4c4a2935_7cc5_4a88_9916_4870a252c45f[[#This Row],[ID]],ParentLookup[],4,FALSE),#N/A),"-- Not an Initiative --")</f>
        <v>-- Not an Initiative --</v>
      </c>
    </row>
    <row r="951" spans="1:26" hidden="1" x14ac:dyDescent="0.25">
      <c r="A951" s="2">
        <v>119854</v>
      </c>
      <c r="B951" s="1" t="s">
        <v>6082</v>
      </c>
      <c r="C951" s="7">
        <v>42177</v>
      </c>
      <c r="D951" s="9">
        <f ca="1">IF(ISBLANK(VSTS_4c4a2935_7cc5_4a88_9916_4870a252c45f[[#This Row],[Dogfood Date]]),"",ROUND((VSTS_4c4a2935_7cc5_4a88_9916_4870a252c45f[[#This Row],[Dogfood Date]]-TODAY())/7,0))</f>
        <v>-3</v>
      </c>
      <c r="E951" s="10" t="str">
        <f ca="1">IF(VSTS_4c4a2935_7cc5_4a88_9916_4870a252c45f[[#This Row],[D_Wk]]="","No Date",IF(VSTS_4c4a2935_7cc5_4a88_9916_4870a252c45f[[#This Row],[D_Wk]]&gt;=0,"Coming Soon","Live in Dogfood"))</f>
        <v>Live in Dogfood</v>
      </c>
      <c r="F951" s="7"/>
      <c r="G951" s="9" t="str">
        <f ca="1">IF(ISBLANK(VSTS_4c4a2935_7cc5_4a88_9916_4870a252c45f[[#This Row],[Release Date]]),"",ROUND((VSTS_4c4a2935_7cc5_4a88_9916_4870a252c45f[[#This Row],[Release Date]]-TODAY())/7,0))</f>
        <v/>
      </c>
      <c r="H951" s="10" t="str">
        <f ca="1">IF(VSTS_4c4a2935_7cc5_4a88_9916_4870a252c45f[[#This Row],[R_Wk]]="","No Date",IF(VSTS_4c4a2935_7cc5_4a88_9916_4870a252c45f[[#This Row],[R_Wk]]&gt;=0,"Coming Soon","Live in Prod"))</f>
        <v>No Date</v>
      </c>
      <c r="I951" s="7"/>
      <c r="J951" s="9" t="str">
        <f ca="1">IF(ISBLANK(VSTS_4c4a2935_7cc5_4a88_9916_4870a252c45f[[#This Row],[Finish Date]]),"",ROUND((VSTS_4c4a2935_7cc5_4a88_9916_4870a252c45f[[#This Row],[Finish Date]]-TODAY())/7,0))</f>
        <v/>
      </c>
      <c r="K95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1" s="1" t="s">
        <v>5932</v>
      </c>
      <c r="M951" s="1"/>
      <c r="N951" s="1" t="s">
        <v>18</v>
      </c>
      <c r="O951" s="23">
        <v>42137.972604166665</v>
      </c>
      <c r="P951" s="23">
        <f>IFERROR(VLOOKUP(VSTS_4c4a2935_7cc5_4a88_9916_4870a252c45f[[#This Row],[ID]],PriLookup[],3,FALSE),"")</f>
        <v>42155.82130787037</v>
      </c>
      <c r="Q951" s="4"/>
      <c r="R951" s="4"/>
      <c r="S951" s="1" t="s">
        <v>5128</v>
      </c>
      <c r="T951" s="1" t="s">
        <v>2450</v>
      </c>
      <c r="U951" s="1" t="s">
        <v>2430</v>
      </c>
      <c r="V951" s="1" t="s">
        <v>2445</v>
      </c>
      <c r="W951" s="4" t="str">
        <f>VLOOKUP(VSTS_4c4a2935_7cc5_4a88_9916_4870a252c45f[[#This Row],[Area Path]],Table4[],2,FALSE)</f>
        <v>OAS</v>
      </c>
      <c r="X951" s="4" t="str">
        <f>VLOOKUP(VSTS_4c4a2935_7cc5_4a88_9916_4870a252c45f[[#This Row],[Area Path]],Table4[],3,FALSE)</f>
        <v>OAS</v>
      </c>
      <c r="Y951" s="4">
        <v>17259830</v>
      </c>
      <c r="Z951" s="4" t="str">
        <f>IFERROR(IF(VLOOKUP(VSTS_4c4a2935_7cc5_4a88_9916_4870a252c45f[[#This Row],[ID]],ParentLookup[],7,FALSE)="Initiative",VLOOKUP(VSTS_4c4a2935_7cc5_4a88_9916_4870a252c45f[[#This Row],[ID]],ParentLookup[],4,FALSE),#N/A),"-- Not an Initiative --")</f>
        <v>-- Not an Initiative --</v>
      </c>
    </row>
    <row r="952" spans="1:26" hidden="1" x14ac:dyDescent="0.25">
      <c r="A952" s="2">
        <v>96323</v>
      </c>
      <c r="B952" s="1" t="s">
        <v>6083</v>
      </c>
      <c r="C952" s="7"/>
      <c r="D952" s="9" t="str">
        <f ca="1">IF(ISBLANK(VSTS_4c4a2935_7cc5_4a88_9916_4870a252c45f[[#This Row],[Dogfood Date]]),"",ROUND((VSTS_4c4a2935_7cc5_4a88_9916_4870a252c45f[[#This Row],[Dogfood Date]]-TODAY())/7,0))</f>
        <v/>
      </c>
      <c r="E952" s="10" t="str">
        <f ca="1">IF(VSTS_4c4a2935_7cc5_4a88_9916_4870a252c45f[[#This Row],[D_Wk]]="","No Date",IF(VSTS_4c4a2935_7cc5_4a88_9916_4870a252c45f[[#This Row],[D_Wk]]&gt;=0,"Coming Soon","Live in Dogfood"))</f>
        <v>No Date</v>
      </c>
      <c r="F952" s="7"/>
      <c r="G952" s="9" t="str">
        <f ca="1">IF(ISBLANK(VSTS_4c4a2935_7cc5_4a88_9916_4870a252c45f[[#This Row],[Release Date]]),"",ROUND((VSTS_4c4a2935_7cc5_4a88_9916_4870a252c45f[[#This Row],[Release Date]]-TODAY())/7,0))</f>
        <v/>
      </c>
      <c r="H952" s="10" t="str">
        <f ca="1">IF(VSTS_4c4a2935_7cc5_4a88_9916_4870a252c45f[[#This Row],[R_Wk]]="","No Date",IF(VSTS_4c4a2935_7cc5_4a88_9916_4870a252c45f[[#This Row],[R_Wk]]&gt;=0,"Coming Soon","Live in Prod"))</f>
        <v>No Date</v>
      </c>
      <c r="I952" s="7"/>
      <c r="J952" s="9" t="str">
        <f ca="1">IF(ISBLANK(VSTS_4c4a2935_7cc5_4a88_9916_4870a252c45f[[#This Row],[Finish Date]]),"",ROUND((VSTS_4c4a2935_7cc5_4a88_9916_4870a252c45f[[#This Row],[Finish Date]]-TODAY())/7,0))</f>
        <v/>
      </c>
      <c r="K95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2" s="1"/>
      <c r="M952" s="1" t="s">
        <v>6084</v>
      </c>
      <c r="N952" s="1" t="s">
        <v>2394</v>
      </c>
      <c r="O952" s="23">
        <v>42130.978564814817</v>
      </c>
      <c r="P952" s="23">
        <f>IFERROR(VLOOKUP(VSTS_4c4a2935_7cc5_4a88_9916_4870a252c45f[[#This Row],[ID]],PriLookup[],3,FALSE),"")</f>
        <v>42155.821689814817</v>
      </c>
      <c r="Q952" s="4" t="s">
        <v>6085</v>
      </c>
      <c r="R952" s="4"/>
      <c r="S952" s="1"/>
      <c r="T952" s="1" t="s">
        <v>5893</v>
      </c>
      <c r="U952" s="1" t="s">
        <v>2430</v>
      </c>
      <c r="V952" s="1" t="s">
        <v>2445</v>
      </c>
      <c r="W952" s="4" t="str">
        <f>VLOOKUP(VSTS_4c4a2935_7cc5_4a88_9916_4870a252c45f[[#This Row],[Area Path]],Table4[],2,FALSE)</f>
        <v>OAS</v>
      </c>
      <c r="X952" s="4" t="str">
        <f>VLOOKUP(VSTS_4c4a2935_7cc5_4a88_9916_4870a252c45f[[#This Row],[Area Path]],Table4[],3,FALSE)</f>
        <v>OAS</v>
      </c>
      <c r="Y952" s="4">
        <v>17579181</v>
      </c>
      <c r="Z952" s="4" t="str">
        <f>IFERROR(IF(VLOOKUP(VSTS_4c4a2935_7cc5_4a88_9916_4870a252c45f[[#This Row],[ID]],ParentLookup[],7,FALSE)="Initiative",VLOOKUP(VSTS_4c4a2935_7cc5_4a88_9916_4870a252c45f[[#This Row],[ID]],ParentLookup[],4,FALSE),#N/A),"-- Not an Initiative --")</f>
        <v>-- Not an Initiative --</v>
      </c>
    </row>
    <row r="953" spans="1:26" hidden="1" x14ac:dyDescent="0.25">
      <c r="A953" s="2">
        <v>132148</v>
      </c>
      <c r="B953" s="1" t="s">
        <v>6086</v>
      </c>
      <c r="C953" s="7"/>
      <c r="D953" s="9" t="str">
        <f ca="1">IF(ISBLANK(VSTS_4c4a2935_7cc5_4a88_9916_4870a252c45f[[#This Row],[Dogfood Date]]),"",ROUND((VSTS_4c4a2935_7cc5_4a88_9916_4870a252c45f[[#This Row],[Dogfood Date]]-TODAY())/7,0))</f>
        <v/>
      </c>
      <c r="E953" s="10" t="str">
        <f ca="1">IF(VSTS_4c4a2935_7cc5_4a88_9916_4870a252c45f[[#This Row],[D_Wk]]="","No Date",IF(VSTS_4c4a2935_7cc5_4a88_9916_4870a252c45f[[#This Row],[D_Wk]]&gt;=0,"Coming Soon","Live in Dogfood"))</f>
        <v>No Date</v>
      </c>
      <c r="F953" s="7"/>
      <c r="G953" s="9" t="str">
        <f ca="1">IF(ISBLANK(VSTS_4c4a2935_7cc5_4a88_9916_4870a252c45f[[#This Row],[Release Date]]),"",ROUND((VSTS_4c4a2935_7cc5_4a88_9916_4870a252c45f[[#This Row],[Release Date]]-TODAY())/7,0))</f>
        <v/>
      </c>
      <c r="H953" s="10" t="str">
        <f ca="1">IF(VSTS_4c4a2935_7cc5_4a88_9916_4870a252c45f[[#This Row],[R_Wk]]="","No Date",IF(VSTS_4c4a2935_7cc5_4a88_9916_4870a252c45f[[#This Row],[R_Wk]]&gt;=0,"Coming Soon","Live in Prod"))</f>
        <v>No Date</v>
      </c>
      <c r="I953" s="7"/>
      <c r="J953" s="9" t="str">
        <f ca="1">IF(ISBLANK(VSTS_4c4a2935_7cc5_4a88_9916_4870a252c45f[[#This Row],[Finish Date]]),"",ROUND((VSTS_4c4a2935_7cc5_4a88_9916_4870a252c45f[[#This Row],[Finish Date]]-TODAY())/7,0))</f>
        <v/>
      </c>
      <c r="K95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3" s="1" t="s">
        <v>5946</v>
      </c>
      <c r="M953" s="1"/>
      <c r="N953" s="1" t="s">
        <v>2394</v>
      </c>
      <c r="O953" s="23">
        <v>42141.848402777781</v>
      </c>
      <c r="P953" s="23">
        <f>IFERROR(VLOOKUP(VSTS_4c4a2935_7cc5_4a88_9916_4870a252c45f[[#This Row],[ID]],PriLookup[],3,FALSE),"")</f>
        <v>42155.821689814817</v>
      </c>
      <c r="Q953" s="4" t="s">
        <v>6087</v>
      </c>
      <c r="R953" s="4"/>
      <c r="S953" s="1" t="s">
        <v>880</v>
      </c>
      <c r="T953" s="1" t="s">
        <v>2450</v>
      </c>
      <c r="U953" s="1" t="s">
        <v>2430</v>
      </c>
      <c r="V953" s="1" t="s">
        <v>2445</v>
      </c>
      <c r="W953" s="4" t="str">
        <f>VLOOKUP(VSTS_4c4a2935_7cc5_4a88_9916_4870a252c45f[[#This Row],[Area Path]],Table4[],2,FALSE)</f>
        <v>OAS</v>
      </c>
      <c r="X953" s="4" t="str">
        <f>VLOOKUP(VSTS_4c4a2935_7cc5_4a88_9916_4870a252c45f[[#This Row],[Area Path]],Table4[],3,FALSE)</f>
        <v>OAS</v>
      </c>
      <c r="Y953" s="4">
        <v>19470722</v>
      </c>
      <c r="Z953" s="4" t="str">
        <f>IFERROR(IF(VLOOKUP(VSTS_4c4a2935_7cc5_4a88_9916_4870a252c45f[[#This Row],[ID]],ParentLookup[],7,FALSE)="Initiative",VLOOKUP(VSTS_4c4a2935_7cc5_4a88_9916_4870a252c45f[[#This Row],[ID]],ParentLookup[],4,FALSE),#N/A),"-- Not an Initiative --")</f>
        <v>-- Not an Initiative --</v>
      </c>
    </row>
    <row r="954" spans="1:26" hidden="1" x14ac:dyDescent="0.25">
      <c r="A954" s="2">
        <v>122697</v>
      </c>
      <c r="B954" s="1" t="s">
        <v>6088</v>
      </c>
      <c r="C954" s="7"/>
      <c r="D954" s="9" t="str">
        <f ca="1">IF(ISBLANK(VSTS_4c4a2935_7cc5_4a88_9916_4870a252c45f[[#This Row],[Dogfood Date]]),"",ROUND((VSTS_4c4a2935_7cc5_4a88_9916_4870a252c45f[[#This Row],[Dogfood Date]]-TODAY())/7,0))</f>
        <v/>
      </c>
      <c r="E954" s="10" t="str">
        <f ca="1">IF(VSTS_4c4a2935_7cc5_4a88_9916_4870a252c45f[[#This Row],[D_Wk]]="","No Date",IF(VSTS_4c4a2935_7cc5_4a88_9916_4870a252c45f[[#This Row],[D_Wk]]&gt;=0,"Coming Soon","Live in Dogfood"))</f>
        <v>No Date</v>
      </c>
      <c r="F954" s="7"/>
      <c r="G954" s="9" t="str">
        <f ca="1">IF(ISBLANK(VSTS_4c4a2935_7cc5_4a88_9916_4870a252c45f[[#This Row],[Release Date]]),"",ROUND((VSTS_4c4a2935_7cc5_4a88_9916_4870a252c45f[[#This Row],[Release Date]]-TODAY())/7,0))</f>
        <v/>
      </c>
      <c r="H954" s="10" t="str">
        <f ca="1">IF(VSTS_4c4a2935_7cc5_4a88_9916_4870a252c45f[[#This Row],[R_Wk]]="","No Date",IF(VSTS_4c4a2935_7cc5_4a88_9916_4870a252c45f[[#This Row],[R_Wk]]&gt;=0,"Coming Soon","Live in Prod"))</f>
        <v>No Date</v>
      </c>
      <c r="I954" s="7"/>
      <c r="J954" s="9" t="str">
        <f ca="1">IF(ISBLANK(VSTS_4c4a2935_7cc5_4a88_9916_4870a252c45f[[#This Row],[Finish Date]]),"",ROUND((VSTS_4c4a2935_7cc5_4a88_9916_4870a252c45f[[#This Row],[Finish Date]]-TODAY())/7,0))</f>
        <v/>
      </c>
      <c r="K95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4" s="1" t="s">
        <v>5935</v>
      </c>
      <c r="M954" s="1"/>
      <c r="N954" s="1" t="s">
        <v>2394</v>
      </c>
      <c r="O954" s="23">
        <v>42141.845729166664</v>
      </c>
      <c r="P954" s="23">
        <f>IFERROR(VLOOKUP(VSTS_4c4a2935_7cc5_4a88_9916_4870a252c45f[[#This Row],[ID]],PriLookup[],3,FALSE),"")</f>
        <v>42186.074131944442</v>
      </c>
      <c r="Q954" s="4" t="s">
        <v>2890</v>
      </c>
      <c r="R954" s="4"/>
      <c r="S954" s="1" t="s">
        <v>1644</v>
      </c>
      <c r="T954" s="1" t="s">
        <v>2443</v>
      </c>
      <c r="U954" s="1" t="s">
        <v>2430</v>
      </c>
      <c r="V954" s="1" t="s">
        <v>2445</v>
      </c>
      <c r="W954" s="4" t="str">
        <f>VLOOKUP(VSTS_4c4a2935_7cc5_4a88_9916_4870a252c45f[[#This Row],[Area Path]],Table4[],2,FALSE)</f>
        <v>OAS</v>
      </c>
      <c r="X954" s="4" t="str">
        <f>VLOOKUP(VSTS_4c4a2935_7cc5_4a88_9916_4870a252c45f[[#This Row],[Area Path]],Table4[],3,FALSE)</f>
        <v>OAS</v>
      </c>
      <c r="Y954" s="4">
        <v>19627941</v>
      </c>
      <c r="Z954" s="4" t="str">
        <f>IFERROR(IF(VLOOKUP(VSTS_4c4a2935_7cc5_4a88_9916_4870a252c45f[[#This Row],[ID]],ParentLookup[],7,FALSE)="Initiative",VLOOKUP(VSTS_4c4a2935_7cc5_4a88_9916_4870a252c45f[[#This Row],[ID]],ParentLookup[],4,FALSE),#N/A),"-- Not an Initiative --")</f>
        <v>-- Not an Initiative --</v>
      </c>
    </row>
    <row r="955" spans="1:26" hidden="1" x14ac:dyDescent="0.25">
      <c r="A955" s="2">
        <v>98564</v>
      </c>
      <c r="B955" s="1" t="s">
        <v>6089</v>
      </c>
      <c r="C955" s="7"/>
      <c r="D955" s="9" t="str">
        <f ca="1">IF(ISBLANK(VSTS_4c4a2935_7cc5_4a88_9916_4870a252c45f[[#This Row],[Dogfood Date]]),"",ROUND((VSTS_4c4a2935_7cc5_4a88_9916_4870a252c45f[[#This Row],[Dogfood Date]]-TODAY())/7,0))</f>
        <v/>
      </c>
      <c r="E955" s="10" t="str">
        <f ca="1">IF(VSTS_4c4a2935_7cc5_4a88_9916_4870a252c45f[[#This Row],[D_Wk]]="","No Date",IF(VSTS_4c4a2935_7cc5_4a88_9916_4870a252c45f[[#This Row],[D_Wk]]&gt;=0,"Coming Soon","Live in Dogfood"))</f>
        <v>No Date</v>
      </c>
      <c r="F955" s="7"/>
      <c r="G955" s="9" t="str">
        <f ca="1">IF(ISBLANK(VSTS_4c4a2935_7cc5_4a88_9916_4870a252c45f[[#This Row],[Release Date]]),"",ROUND((VSTS_4c4a2935_7cc5_4a88_9916_4870a252c45f[[#This Row],[Release Date]]-TODAY())/7,0))</f>
        <v/>
      </c>
      <c r="H955" s="10" t="str">
        <f ca="1">IF(VSTS_4c4a2935_7cc5_4a88_9916_4870a252c45f[[#This Row],[R_Wk]]="","No Date",IF(VSTS_4c4a2935_7cc5_4a88_9916_4870a252c45f[[#This Row],[R_Wk]]&gt;=0,"Coming Soon","Live in Prod"))</f>
        <v>No Date</v>
      </c>
      <c r="I955" s="7"/>
      <c r="J955" s="9" t="str">
        <f ca="1">IF(ISBLANK(VSTS_4c4a2935_7cc5_4a88_9916_4870a252c45f[[#This Row],[Finish Date]]),"",ROUND((VSTS_4c4a2935_7cc5_4a88_9916_4870a252c45f[[#This Row],[Finish Date]]-TODAY())/7,0))</f>
        <v/>
      </c>
      <c r="K95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5" s="1" t="s">
        <v>5935</v>
      </c>
      <c r="M955" s="1"/>
      <c r="N955" s="1" t="s">
        <v>2394</v>
      </c>
      <c r="O955" s="23">
        <v>42100.880624999998</v>
      </c>
      <c r="P955" s="23">
        <f>IFERROR(VLOOKUP(VSTS_4c4a2935_7cc5_4a88_9916_4870a252c45f[[#This Row],[ID]],PriLookup[],3,FALSE),"")</f>
        <v>42155.820520833331</v>
      </c>
      <c r="Q955" s="4" t="s">
        <v>4520</v>
      </c>
      <c r="R955" s="4"/>
      <c r="S955" s="1"/>
      <c r="T955" s="1" t="s">
        <v>2443</v>
      </c>
      <c r="U955" s="1" t="s">
        <v>2430</v>
      </c>
      <c r="V955" s="1" t="s">
        <v>2445</v>
      </c>
      <c r="W955" s="4" t="str">
        <f>VLOOKUP(VSTS_4c4a2935_7cc5_4a88_9916_4870a252c45f[[#This Row],[Area Path]],Table4[],2,FALSE)</f>
        <v>OAS</v>
      </c>
      <c r="X955" s="4" t="str">
        <f>VLOOKUP(VSTS_4c4a2935_7cc5_4a88_9916_4870a252c45f[[#This Row],[Area Path]],Table4[],3,FALSE)</f>
        <v>OAS</v>
      </c>
      <c r="Y955" s="4">
        <v>20414036</v>
      </c>
      <c r="Z955" s="4" t="str">
        <f>IFERROR(IF(VLOOKUP(VSTS_4c4a2935_7cc5_4a88_9916_4870a252c45f[[#This Row],[ID]],ParentLookup[],7,FALSE)="Initiative",VLOOKUP(VSTS_4c4a2935_7cc5_4a88_9916_4870a252c45f[[#This Row],[ID]],ParentLookup[],4,FALSE),#N/A),"-- Not an Initiative --")</f>
        <v>-- Not an Initiative --</v>
      </c>
    </row>
    <row r="956" spans="1:26" hidden="1" x14ac:dyDescent="0.25">
      <c r="A956" s="2">
        <v>125271</v>
      </c>
      <c r="B956" s="1" t="s">
        <v>6090</v>
      </c>
      <c r="C956" s="7"/>
      <c r="D956" s="9" t="str">
        <f ca="1">IF(ISBLANK(VSTS_4c4a2935_7cc5_4a88_9916_4870a252c45f[[#This Row],[Dogfood Date]]),"",ROUND((VSTS_4c4a2935_7cc5_4a88_9916_4870a252c45f[[#This Row],[Dogfood Date]]-TODAY())/7,0))</f>
        <v/>
      </c>
      <c r="E956" s="10" t="str">
        <f ca="1">IF(VSTS_4c4a2935_7cc5_4a88_9916_4870a252c45f[[#This Row],[D_Wk]]="","No Date",IF(VSTS_4c4a2935_7cc5_4a88_9916_4870a252c45f[[#This Row],[D_Wk]]&gt;=0,"Coming Soon","Live in Dogfood"))</f>
        <v>No Date</v>
      </c>
      <c r="F956" s="7"/>
      <c r="G956" s="9" t="str">
        <f ca="1">IF(ISBLANK(VSTS_4c4a2935_7cc5_4a88_9916_4870a252c45f[[#This Row],[Release Date]]),"",ROUND((VSTS_4c4a2935_7cc5_4a88_9916_4870a252c45f[[#This Row],[Release Date]]-TODAY())/7,0))</f>
        <v/>
      </c>
      <c r="H956" s="10" t="str">
        <f ca="1">IF(VSTS_4c4a2935_7cc5_4a88_9916_4870a252c45f[[#This Row],[R_Wk]]="","No Date",IF(VSTS_4c4a2935_7cc5_4a88_9916_4870a252c45f[[#This Row],[R_Wk]]&gt;=0,"Coming Soon","Live in Prod"))</f>
        <v>No Date</v>
      </c>
      <c r="I956" s="7"/>
      <c r="J956" s="9" t="str">
        <f ca="1">IF(ISBLANK(VSTS_4c4a2935_7cc5_4a88_9916_4870a252c45f[[#This Row],[Finish Date]]),"",ROUND((VSTS_4c4a2935_7cc5_4a88_9916_4870a252c45f[[#This Row],[Finish Date]]-TODAY())/7,0))</f>
        <v/>
      </c>
      <c r="K95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6" s="1" t="s">
        <v>5943</v>
      </c>
      <c r="M956" s="1"/>
      <c r="N956" s="1" t="s">
        <v>20</v>
      </c>
      <c r="O956" s="23">
        <v>42131.082789351851</v>
      </c>
      <c r="P956" s="23">
        <f>IFERROR(VLOOKUP(VSTS_4c4a2935_7cc5_4a88_9916_4870a252c45f[[#This Row],[ID]],PriLookup[],3,FALSE),"")</f>
        <v>42166.080821759257</v>
      </c>
      <c r="Q956" s="4" t="s">
        <v>5972</v>
      </c>
      <c r="R956" s="4"/>
      <c r="S956" s="1" t="s">
        <v>842</v>
      </c>
      <c r="T956" s="1" t="s">
        <v>2443</v>
      </c>
      <c r="U956" s="1" t="s">
        <v>2430</v>
      </c>
      <c r="V956" s="1" t="s">
        <v>2445</v>
      </c>
      <c r="W956" s="4" t="str">
        <f>VLOOKUP(VSTS_4c4a2935_7cc5_4a88_9916_4870a252c45f[[#This Row],[Area Path]],Table4[],2,FALSE)</f>
        <v>OAS</v>
      </c>
      <c r="X956" s="4" t="str">
        <f>VLOOKUP(VSTS_4c4a2935_7cc5_4a88_9916_4870a252c45f[[#This Row],[Area Path]],Table4[],3,FALSE)</f>
        <v>OAS</v>
      </c>
      <c r="Y956" s="4">
        <v>21042912</v>
      </c>
      <c r="Z956" s="4" t="str">
        <f>IFERROR(IF(VLOOKUP(VSTS_4c4a2935_7cc5_4a88_9916_4870a252c45f[[#This Row],[ID]],ParentLookup[],7,FALSE)="Initiative",VLOOKUP(VSTS_4c4a2935_7cc5_4a88_9916_4870a252c45f[[#This Row],[ID]],ParentLookup[],4,FALSE),#N/A),"-- Not an Initiative --")</f>
        <v>-- Not an Initiative --</v>
      </c>
    </row>
    <row r="957" spans="1:26" hidden="1" x14ac:dyDescent="0.25">
      <c r="A957" s="2">
        <v>125270</v>
      </c>
      <c r="B957" s="1" t="s">
        <v>6091</v>
      </c>
      <c r="C957" s="7"/>
      <c r="D957" s="9" t="str">
        <f ca="1">IF(ISBLANK(VSTS_4c4a2935_7cc5_4a88_9916_4870a252c45f[[#This Row],[Dogfood Date]]),"",ROUND((VSTS_4c4a2935_7cc5_4a88_9916_4870a252c45f[[#This Row],[Dogfood Date]]-TODAY())/7,0))</f>
        <v/>
      </c>
      <c r="E957" s="10" t="str">
        <f ca="1">IF(VSTS_4c4a2935_7cc5_4a88_9916_4870a252c45f[[#This Row],[D_Wk]]="","No Date",IF(VSTS_4c4a2935_7cc5_4a88_9916_4870a252c45f[[#This Row],[D_Wk]]&gt;=0,"Coming Soon","Live in Dogfood"))</f>
        <v>No Date</v>
      </c>
      <c r="F957" s="7"/>
      <c r="G957" s="9" t="str">
        <f ca="1">IF(ISBLANK(VSTS_4c4a2935_7cc5_4a88_9916_4870a252c45f[[#This Row],[Release Date]]),"",ROUND((VSTS_4c4a2935_7cc5_4a88_9916_4870a252c45f[[#This Row],[Release Date]]-TODAY())/7,0))</f>
        <v/>
      </c>
      <c r="H957" s="10" t="str">
        <f ca="1">IF(VSTS_4c4a2935_7cc5_4a88_9916_4870a252c45f[[#This Row],[R_Wk]]="","No Date",IF(VSTS_4c4a2935_7cc5_4a88_9916_4870a252c45f[[#This Row],[R_Wk]]&gt;=0,"Coming Soon","Live in Prod"))</f>
        <v>No Date</v>
      </c>
      <c r="I957" s="7"/>
      <c r="J957" s="9" t="str">
        <f ca="1">IF(ISBLANK(VSTS_4c4a2935_7cc5_4a88_9916_4870a252c45f[[#This Row],[Finish Date]]),"",ROUND((VSTS_4c4a2935_7cc5_4a88_9916_4870a252c45f[[#This Row],[Finish Date]]-TODAY())/7,0))</f>
        <v/>
      </c>
      <c r="K95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7" s="1" t="s">
        <v>5943</v>
      </c>
      <c r="M957" s="1"/>
      <c r="N957" s="1" t="s">
        <v>20</v>
      </c>
      <c r="O957" s="23">
        <v>42131.082615740743</v>
      </c>
      <c r="P957" s="23">
        <f>IFERROR(VLOOKUP(VSTS_4c4a2935_7cc5_4a88_9916_4870a252c45f[[#This Row],[ID]],PriLookup[],3,FALSE),"")</f>
        <v>42191.9609375</v>
      </c>
      <c r="Q957" s="4"/>
      <c r="R957" s="4"/>
      <c r="S957" s="1"/>
      <c r="T957" s="1" t="s">
        <v>2443</v>
      </c>
      <c r="U957" s="1" t="s">
        <v>2430</v>
      </c>
      <c r="V957" s="1" t="s">
        <v>2445</v>
      </c>
      <c r="W957" s="4" t="str">
        <f>VLOOKUP(VSTS_4c4a2935_7cc5_4a88_9916_4870a252c45f[[#This Row],[Area Path]],Table4[],2,FALSE)</f>
        <v>OAS</v>
      </c>
      <c r="X957" s="4" t="str">
        <f>VLOOKUP(VSTS_4c4a2935_7cc5_4a88_9916_4870a252c45f[[#This Row],[Area Path]],Table4[],3,FALSE)</f>
        <v>OAS</v>
      </c>
      <c r="Y957" s="4">
        <v>21671788</v>
      </c>
      <c r="Z957" s="4" t="str">
        <f>IFERROR(IF(VLOOKUP(VSTS_4c4a2935_7cc5_4a88_9916_4870a252c45f[[#This Row],[ID]],ParentLookup[],7,FALSE)="Initiative",VLOOKUP(VSTS_4c4a2935_7cc5_4a88_9916_4870a252c45f[[#This Row],[ID]],ParentLookup[],4,FALSE),#N/A),"-- Not an Initiative --")</f>
        <v>-- Not an Initiative --</v>
      </c>
    </row>
    <row r="958" spans="1:26" hidden="1" x14ac:dyDescent="0.25">
      <c r="A958" s="2">
        <v>129186</v>
      </c>
      <c r="B958" s="1" t="s">
        <v>6092</v>
      </c>
      <c r="C958" s="7"/>
      <c r="D958" s="9" t="str">
        <f ca="1">IF(ISBLANK(VSTS_4c4a2935_7cc5_4a88_9916_4870a252c45f[[#This Row],[Dogfood Date]]),"",ROUND((VSTS_4c4a2935_7cc5_4a88_9916_4870a252c45f[[#This Row],[Dogfood Date]]-TODAY())/7,0))</f>
        <v/>
      </c>
      <c r="E958" s="10" t="str">
        <f ca="1">IF(VSTS_4c4a2935_7cc5_4a88_9916_4870a252c45f[[#This Row],[D_Wk]]="","No Date",IF(VSTS_4c4a2935_7cc5_4a88_9916_4870a252c45f[[#This Row],[D_Wk]]&gt;=0,"Coming Soon","Live in Dogfood"))</f>
        <v>No Date</v>
      </c>
      <c r="F958" s="7"/>
      <c r="G958" s="9" t="str">
        <f ca="1">IF(ISBLANK(VSTS_4c4a2935_7cc5_4a88_9916_4870a252c45f[[#This Row],[Release Date]]),"",ROUND((VSTS_4c4a2935_7cc5_4a88_9916_4870a252c45f[[#This Row],[Release Date]]-TODAY())/7,0))</f>
        <v/>
      </c>
      <c r="H958" s="10" t="str">
        <f ca="1">IF(VSTS_4c4a2935_7cc5_4a88_9916_4870a252c45f[[#This Row],[R_Wk]]="","No Date",IF(VSTS_4c4a2935_7cc5_4a88_9916_4870a252c45f[[#This Row],[R_Wk]]&gt;=0,"Coming Soon","Live in Prod"))</f>
        <v>No Date</v>
      </c>
      <c r="I958" s="7"/>
      <c r="J958" s="9" t="str">
        <f ca="1">IF(ISBLANK(VSTS_4c4a2935_7cc5_4a88_9916_4870a252c45f[[#This Row],[Finish Date]]),"",ROUND((VSTS_4c4a2935_7cc5_4a88_9916_4870a252c45f[[#This Row],[Finish Date]]-TODAY())/7,0))</f>
        <v/>
      </c>
      <c r="K95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8" s="1" t="s">
        <v>5936</v>
      </c>
      <c r="M958" s="1"/>
      <c r="N958" s="1" t="s">
        <v>20</v>
      </c>
      <c r="O958" s="23">
        <v>42137.118171296293</v>
      </c>
      <c r="P958" s="23">
        <f>IFERROR(VLOOKUP(VSTS_4c4a2935_7cc5_4a88_9916_4870a252c45f[[#This Row],[ID]],PriLookup[],3,FALSE),"")</f>
        <v>42194.073101851849</v>
      </c>
      <c r="Q958" s="4" t="s">
        <v>6093</v>
      </c>
      <c r="R958" s="4"/>
      <c r="S958" s="1"/>
      <c r="T958" s="1" t="s">
        <v>2443</v>
      </c>
      <c r="U958" s="1" t="s">
        <v>2430</v>
      </c>
      <c r="V958" s="1" t="s">
        <v>2445</v>
      </c>
      <c r="W958" s="4" t="str">
        <f>VLOOKUP(VSTS_4c4a2935_7cc5_4a88_9916_4870a252c45f[[#This Row],[Area Path]],Table4[],2,FALSE)</f>
        <v>OAS</v>
      </c>
      <c r="X958" s="4" t="str">
        <f>VLOOKUP(VSTS_4c4a2935_7cc5_4a88_9916_4870a252c45f[[#This Row],[Area Path]],Table4[],3,FALSE)</f>
        <v>OAS</v>
      </c>
      <c r="Y958" s="4">
        <v>81495132</v>
      </c>
      <c r="Z958" s="4" t="str">
        <f>IFERROR(IF(VLOOKUP(VSTS_4c4a2935_7cc5_4a88_9916_4870a252c45f[[#This Row],[ID]],ParentLookup[],7,FALSE)="Initiative",VLOOKUP(VSTS_4c4a2935_7cc5_4a88_9916_4870a252c45f[[#This Row],[ID]],ParentLookup[],4,FALSE),#N/A),"-- Not an Initiative --")</f>
        <v>-- Not an Initiative --</v>
      </c>
    </row>
    <row r="959" spans="1:26" hidden="1" x14ac:dyDescent="0.25">
      <c r="A959" s="2">
        <v>117951</v>
      </c>
      <c r="B959" s="1" t="s">
        <v>6094</v>
      </c>
      <c r="C959" s="7"/>
      <c r="D959" s="9" t="str">
        <f ca="1">IF(ISBLANK(VSTS_4c4a2935_7cc5_4a88_9916_4870a252c45f[[#This Row],[Dogfood Date]]),"",ROUND((VSTS_4c4a2935_7cc5_4a88_9916_4870a252c45f[[#This Row],[Dogfood Date]]-TODAY())/7,0))</f>
        <v/>
      </c>
      <c r="E959" s="10" t="str">
        <f ca="1">IF(VSTS_4c4a2935_7cc5_4a88_9916_4870a252c45f[[#This Row],[D_Wk]]="","No Date",IF(VSTS_4c4a2935_7cc5_4a88_9916_4870a252c45f[[#This Row],[D_Wk]]&gt;=0,"Coming Soon","Live in Dogfood"))</f>
        <v>No Date</v>
      </c>
      <c r="F959" s="7"/>
      <c r="G959" s="9" t="str">
        <f ca="1">IF(ISBLANK(VSTS_4c4a2935_7cc5_4a88_9916_4870a252c45f[[#This Row],[Release Date]]),"",ROUND((VSTS_4c4a2935_7cc5_4a88_9916_4870a252c45f[[#This Row],[Release Date]]-TODAY())/7,0))</f>
        <v/>
      </c>
      <c r="H959" s="10" t="str">
        <f ca="1">IF(VSTS_4c4a2935_7cc5_4a88_9916_4870a252c45f[[#This Row],[R_Wk]]="","No Date",IF(VSTS_4c4a2935_7cc5_4a88_9916_4870a252c45f[[#This Row],[R_Wk]]&gt;=0,"Coming Soon","Live in Prod"))</f>
        <v>No Date</v>
      </c>
      <c r="I959" s="7"/>
      <c r="J959" s="9" t="str">
        <f ca="1">IF(ISBLANK(VSTS_4c4a2935_7cc5_4a88_9916_4870a252c45f[[#This Row],[Finish Date]]),"",ROUND((VSTS_4c4a2935_7cc5_4a88_9916_4870a252c45f[[#This Row],[Finish Date]]-TODAY())/7,0))</f>
        <v/>
      </c>
      <c r="K95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59" s="1"/>
      <c r="M959" s="1"/>
      <c r="N959" s="1" t="s">
        <v>20</v>
      </c>
      <c r="O959" s="23">
        <v>42122.107835648145</v>
      </c>
      <c r="P959" s="23">
        <f>IFERROR(VLOOKUP(VSTS_4c4a2935_7cc5_4a88_9916_4870a252c45f[[#This Row],[ID]],PriLookup[],3,FALSE),"")</f>
        <v>42155.781111111108</v>
      </c>
      <c r="Q959" s="4" t="s">
        <v>6095</v>
      </c>
      <c r="R959" s="4"/>
      <c r="S959" s="1"/>
      <c r="T959" s="1" t="s">
        <v>2443</v>
      </c>
      <c r="U959" s="1" t="s">
        <v>2430</v>
      </c>
      <c r="V959" s="1" t="s">
        <v>2445</v>
      </c>
      <c r="W959" s="4" t="str">
        <f>VLOOKUP(VSTS_4c4a2935_7cc5_4a88_9916_4870a252c45f[[#This Row],[Area Path]],Table4[],2,FALSE)</f>
        <v>OAS</v>
      </c>
      <c r="X959" s="4" t="str">
        <f>VLOOKUP(VSTS_4c4a2935_7cc5_4a88_9916_4870a252c45f[[#This Row],[Area Path]],Table4[],3,FALSE)</f>
        <v>OAS</v>
      </c>
      <c r="Y959" s="4">
        <v>109846122</v>
      </c>
      <c r="Z959" s="4" t="str">
        <f>IFERROR(IF(VLOOKUP(VSTS_4c4a2935_7cc5_4a88_9916_4870a252c45f[[#This Row],[ID]],ParentLookup[],7,FALSE)="Initiative",VLOOKUP(VSTS_4c4a2935_7cc5_4a88_9916_4870a252c45f[[#This Row],[ID]],ParentLookup[],4,FALSE),#N/A),"-- Not an Initiative --")</f>
        <v>-- Not an Initiative --</v>
      </c>
    </row>
    <row r="960" spans="1:26" hidden="1" x14ac:dyDescent="0.25">
      <c r="A960" s="2">
        <v>129183</v>
      </c>
      <c r="B960" s="1" t="s">
        <v>6096</v>
      </c>
      <c r="C960" s="7"/>
      <c r="D960" s="9" t="str">
        <f ca="1">IF(ISBLANK(VSTS_4c4a2935_7cc5_4a88_9916_4870a252c45f[[#This Row],[Dogfood Date]]),"",ROUND((VSTS_4c4a2935_7cc5_4a88_9916_4870a252c45f[[#This Row],[Dogfood Date]]-TODAY())/7,0))</f>
        <v/>
      </c>
      <c r="E960" s="10" t="str">
        <f ca="1">IF(VSTS_4c4a2935_7cc5_4a88_9916_4870a252c45f[[#This Row],[D_Wk]]="","No Date",IF(VSTS_4c4a2935_7cc5_4a88_9916_4870a252c45f[[#This Row],[D_Wk]]&gt;=0,"Coming Soon","Live in Dogfood"))</f>
        <v>No Date</v>
      </c>
      <c r="F960" s="7"/>
      <c r="G960" s="9" t="str">
        <f ca="1">IF(ISBLANK(VSTS_4c4a2935_7cc5_4a88_9916_4870a252c45f[[#This Row],[Release Date]]),"",ROUND((VSTS_4c4a2935_7cc5_4a88_9916_4870a252c45f[[#This Row],[Release Date]]-TODAY())/7,0))</f>
        <v/>
      </c>
      <c r="H960" s="10" t="str">
        <f ca="1">IF(VSTS_4c4a2935_7cc5_4a88_9916_4870a252c45f[[#This Row],[R_Wk]]="","No Date",IF(VSTS_4c4a2935_7cc5_4a88_9916_4870a252c45f[[#This Row],[R_Wk]]&gt;=0,"Coming Soon","Live in Prod"))</f>
        <v>No Date</v>
      </c>
      <c r="I960" s="7"/>
      <c r="J960" s="9" t="str">
        <f ca="1">IF(ISBLANK(VSTS_4c4a2935_7cc5_4a88_9916_4870a252c45f[[#This Row],[Finish Date]]),"",ROUND((VSTS_4c4a2935_7cc5_4a88_9916_4870a252c45f[[#This Row],[Finish Date]]-TODAY())/7,0))</f>
        <v/>
      </c>
      <c r="K96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0" s="1" t="s">
        <v>5936</v>
      </c>
      <c r="M960" s="1"/>
      <c r="N960" s="1" t="s">
        <v>20</v>
      </c>
      <c r="O960" s="23">
        <v>42137.112662037034</v>
      </c>
      <c r="P960" s="23">
        <f>IFERROR(VLOOKUP(VSTS_4c4a2935_7cc5_4a88_9916_4870a252c45f[[#This Row],[ID]],PriLookup[],3,FALSE),"")</f>
        <v>42166.080451388887</v>
      </c>
      <c r="Q960" s="4" t="s">
        <v>6044</v>
      </c>
      <c r="R960" s="4"/>
      <c r="S960" s="1"/>
      <c r="T960" s="1" t="s">
        <v>2443</v>
      </c>
      <c r="U960" s="1" t="s">
        <v>2430</v>
      </c>
      <c r="V960" s="1" t="s">
        <v>2445</v>
      </c>
      <c r="W960" s="4" t="str">
        <f>VLOOKUP(VSTS_4c4a2935_7cc5_4a88_9916_4870a252c45f[[#This Row],[Area Path]],Table4[],2,FALSE)</f>
        <v>OAS</v>
      </c>
      <c r="X960" s="4" t="str">
        <f>VLOOKUP(VSTS_4c4a2935_7cc5_4a88_9916_4870a252c45f[[#This Row],[Area Path]],Table4[],3,FALSE)</f>
        <v>OAS</v>
      </c>
      <c r="Y960" s="4">
        <v>138441252</v>
      </c>
      <c r="Z960" s="4" t="str">
        <f>IFERROR(IF(VLOOKUP(VSTS_4c4a2935_7cc5_4a88_9916_4870a252c45f[[#This Row],[ID]],ParentLookup[],7,FALSE)="Initiative",VLOOKUP(VSTS_4c4a2935_7cc5_4a88_9916_4870a252c45f[[#This Row],[ID]],ParentLookup[],4,FALSE),#N/A),"-- Not an Initiative --")</f>
        <v>-- Not an Initiative --</v>
      </c>
    </row>
    <row r="961" spans="1:26" hidden="1" x14ac:dyDescent="0.25">
      <c r="A961" s="2">
        <v>129185</v>
      </c>
      <c r="B961" s="1" t="s">
        <v>6097</v>
      </c>
      <c r="C961" s="7">
        <v>42192</v>
      </c>
      <c r="D961" s="9">
        <f ca="1">IF(ISBLANK(VSTS_4c4a2935_7cc5_4a88_9916_4870a252c45f[[#This Row],[Dogfood Date]]),"",ROUND((VSTS_4c4a2935_7cc5_4a88_9916_4870a252c45f[[#This Row],[Dogfood Date]]-TODAY())/7,0))</f>
        <v>-1</v>
      </c>
      <c r="E961" s="10" t="str">
        <f ca="1">IF(VSTS_4c4a2935_7cc5_4a88_9916_4870a252c45f[[#This Row],[D_Wk]]="","No Date",IF(VSTS_4c4a2935_7cc5_4a88_9916_4870a252c45f[[#This Row],[D_Wk]]&gt;=0,"Coming Soon","Live in Dogfood"))</f>
        <v>Live in Dogfood</v>
      </c>
      <c r="F961" s="7">
        <v>42205</v>
      </c>
      <c r="G961" s="9">
        <f ca="1">IF(ISBLANK(VSTS_4c4a2935_7cc5_4a88_9916_4870a252c45f[[#This Row],[Release Date]]),"",ROUND((VSTS_4c4a2935_7cc5_4a88_9916_4870a252c45f[[#This Row],[Release Date]]-TODAY())/7,0))</f>
        <v>1</v>
      </c>
      <c r="H961" s="10" t="str">
        <f ca="1">IF(VSTS_4c4a2935_7cc5_4a88_9916_4870a252c45f[[#This Row],[R_Wk]]="","No Date",IF(VSTS_4c4a2935_7cc5_4a88_9916_4870a252c45f[[#This Row],[R_Wk]]&gt;=0,"Coming Soon","Live in Prod"))</f>
        <v>Coming Soon</v>
      </c>
      <c r="I961" s="7">
        <v>42215</v>
      </c>
      <c r="J961" s="9">
        <f ca="1">IF(ISBLANK(VSTS_4c4a2935_7cc5_4a88_9916_4870a252c45f[[#This Row],[Finish Date]]),"",ROUND((VSTS_4c4a2935_7cc5_4a88_9916_4870a252c45f[[#This Row],[Finish Date]]-TODAY())/7,0))</f>
        <v>2</v>
      </c>
      <c r="K96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961" s="1" t="s">
        <v>5936</v>
      </c>
      <c r="M961" s="1"/>
      <c r="N961" s="1" t="s">
        <v>2394</v>
      </c>
      <c r="O961" s="23">
        <v>42162.890659722223</v>
      </c>
      <c r="P961" s="23">
        <f>IFERROR(VLOOKUP(VSTS_4c4a2935_7cc5_4a88_9916_4870a252c45f[[#This Row],[ID]],PriLookup[],3,FALSE),"")</f>
        <v>42166.065706018519</v>
      </c>
      <c r="Q961" s="4" t="s">
        <v>6093</v>
      </c>
      <c r="R961" s="4"/>
      <c r="S961" s="1" t="s">
        <v>1055</v>
      </c>
      <c r="T961" s="1" t="s">
        <v>5901</v>
      </c>
      <c r="U961" s="1" t="s">
        <v>2430</v>
      </c>
      <c r="V961" s="1" t="s">
        <v>2445</v>
      </c>
      <c r="W961" s="4" t="str">
        <f>VLOOKUP(VSTS_4c4a2935_7cc5_4a88_9916_4870a252c45f[[#This Row],[Area Path]],Table4[],2,FALSE)</f>
        <v>OAS</v>
      </c>
      <c r="X961" s="4" t="str">
        <f>VLOOKUP(VSTS_4c4a2935_7cc5_4a88_9916_4870a252c45f[[#This Row],[Area Path]],Table4[],3,FALSE)</f>
        <v>OAS</v>
      </c>
      <c r="Y961" s="4">
        <v>138451018</v>
      </c>
      <c r="Z961" s="4" t="str">
        <f>IFERROR(IF(VLOOKUP(VSTS_4c4a2935_7cc5_4a88_9916_4870a252c45f[[#This Row],[ID]],ParentLookup[],7,FALSE)="Initiative",VLOOKUP(VSTS_4c4a2935_7cc5_4a88_9916_4870a252c45f[[#This Row],[ID]],ParentLookup[],4,FALSE),#N/A),"-- Not an Initiative --")</f>
        <v>-- Not an Initiative --</v>
      </c>
    </row>
    <row r="962" spans="1:26" hidden="1" x14ac:dyDescent="0.25">
      <c r="A962" s="2">
        <v>123669</v>
      </c>
      <c r="B962" s="1" t="s">
        <v>6098</v>
      </c>
      <c r="C962" s="7"/>
      <c r="D962" s="9" t="str">
        <f ca="1">IF(ISBLANK(VSTS_4c4a2935_7cc5_4a88_9916_4870a252c45f[[#This Row],[Dogfood Date]]),"",ROUND((VSTS_4c4a2935_7cc5_4a88_9916_4870a252c45f[[#This Row],[Dogfood Date]]-TODAY())/7,0))</f>
        <v/>
      </c>
      <c r="E962" s="10" t="str">
        <f ca="1">IF(VSTS_4c4a2935_7cc5_4a88_9916_4870a252c45f[[#This Row],[D_Wk]]="","No Date",IF(VSTS_4c4a2935_7cc5_4a88_9916_4870a252c45f[[#This Row],[D_Wk]]&gt;=0,"Coming Soon","Live in Dogfood"))</f>
        <v>No Date</v>
      </c>
      <c r="F962" s="7"/>
      <c r="G962" s="9" t="str">
        <f ca="1">IF(ISBLANK(VSTS_4c4a2935_7cc5_4a88_9916_4870a252c45f[[#This Row],[Release Date]]),"",ROUND((VSTS_4c4a2935_7cc5_4a88_9916_4870a252c45f[[#This Row],[Release Date]]-TODAY())/7,0))</f>
        <v/>
      </c>
      <c r="H962" s="10" t="str">
        <f ca="1">IF(VSTS_4c4a2935_7cc5_4a88_9916_4870a252c45f[[#This Row],[R_Wk]]="","No Date",IF(VSTS_4c4a2935_7cc5_4a88_9916_4870a252c45f[[#This Row],[R_Wk]]&gt;=0,"Coming Soon","Live in Prod"))</f>
        <v>No Date</v>
      </c>
      <c r="I962" s="7"/>
      <c r="J962" s="9" t="str">
        <f ca="1">IF(ISBLANK(VSTS_4c4a2935_7cc5_4a88_9916_4870a252c45f[[#This Row],[Finish Date]]),"",ROUND((VSTS_4c4a2935_7cc5_4a88_9916_4870a252c45f[[#This Row],[Finish Date]]-TODAY())/7,0))</f>
        <v/>
      </c>
      <c r="K96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2" s="1"/>
      <c r="M962" s="1"/>
      <c r="N962" s="1" t="s">
        <v>2397</v>
      </c>
      <c r="O962" s="23">
        <v>42128.954270833332</v>
      </c>
      <c r="P962" s="23">
        <f>IFERROR(VLOOKUP(VSTS_4c4a2935_7cc5_4a88_9916_4870a252c45f[[#This Row],[ID]],PriLookup[],3,FALSE),"")</f>
        <v>42128.953587962962</v>
      </c>
      <c r="Q962" s="4"/>
      <c r="R962" s="4"/>
      <c r="S962" s="1"/>
      <c r="T962" s="1" t="s">
        <v>2443</v>
      </c>
      <c r="U962" s="1" t="s">
        <v>2430</v>
      </c>
      <c r="V962" s="1" t="s">
        <v>2445</v>
      </c>
      <c r="W962" s="4" t="str">
        <f>VLOOKUP(VSTS_4c4a2935_7cc5_4a88_9916_4870a252c45f[[#This Row],[Area Path]],Table4[],2,FALSE)</f>
        <v>OAS</v>
      </c>
      <c r="X962" s="4" t="str">
        <f>VLOOKUP(VSTS_4c4a2935_7cc5_4a88_9916_4870a252c45f[[#This Row],[Area Path]],Table4[],3,FALSE)</f>
        <v>OAS</v>
      </c>
      <c r="Y962" s="4">
        <v>138480316</v>
      </c>
      <c r="Z962" s="4" t="str">
        <f>IFERROR(IF(VLOOKUP(VSTS_4c4a2935_7cc5_4a88_9916_4870a252c45f[[#This Row],[ID]],ParentLookup[],7,FALSE)="Initiative",VLOOKUP(VSTS_4c4a2935_7cc5_4a88_9916_4870a252c45f[[#This Row],[ID]],ParentLookup[],4,FALSE),#N/A),"-- Not an Initiative --")</f>
        <v>-- Not an Initiative --</v>
      </c>
    </row>
    <row r="963" spans="1:26" hidden="1" x14ac:dyDescent="0.25">
      <c r="A963" s="2">
        <v>129182</v>
      </c>
      <c r="B963" s="1" t="s">
        <v>6099</v>
      </c>
      <c r="C963" s="7"/>
      <c r="D963" s="9" t="str">
        <f ca="1">IF(ISBLANK(VSTS_4c4a2935_7cc5_4a88_9916_4870a252c45f[[#This Row],[Dogfood Date]]),"",ROUND((VSTS_4c4a2935_7cc5_4a88_9916_4870a252c45f[[#This Row],[Dogfood Date]]-TODAY())/7,0))</f>
        <v/>
      </c>
      <c r="E963" s="10" t="str">
        <f ca="1">IF(VSTS_4c4a2935_7cc5_4a88_9916_4870a252c45f[[#This Row],[D_Wk]]="","No Date",IF(VSTS_4c4a2935_7cc5_4a88_9916_4870a252c45f[[#This Row],[D_Wk]]&gt;=0,"Coming Soon","Live in Dogfood"))</f>
        <v>No Date</v>
      </c>
      <c r="F963" s="7"/>
      <c r="G963" s="9" t="str">
        <f ca="1">IF(ISBLANK(VSTS_4c4a2935_7cc5_4a88_9916_4870a252c45f[[#This Row],[Release Date]]),"",ROUND((VSTS_4c4a2935_7cc5_4a88_9916_4870a252c45f[[#This Row],[Release Date]]-TODAY())/7,0))</f>
        <v/>
      </c>
      <c r="H963" s="10" t="str">
        <f ca="1">IF(VSTS_4c4a2935_7cc5_4a88_9916_4870a252c45f[[#This Row],[R_Wk]]="","No Date",IF(VSTS_4c4a2935_7cc5_4a88_9916_4870a252c45f[[#This Row],[R_Wk]]&gt;=0,"Coming Soon","Live in Prod"))</f>
        <v>No Date</v>
      </c>
      <c r="I963" s="7"/>
      <c r="J963" s="9" t="str">
        <f ca="1">IF(ISBLANK(VSTS_4c4a2935_7cc5_4a88_9916_4870a252c45f[[#This Row],[Finish Date]]),"",ROUND((VSTS_4c4a2935_7cc5_4a88_9916_4870a252c45f[[#This Row],[Finish Date]]-TODAY())/7,0))</f>
        <v/>
      </c>
      <c r="K96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3" s="1"/>
      <c r="M963" s="1"/>
      <c r="N963" s="1" t="s">
        <v>20</v>
      </c>
      <c r="O963" s="23">
        <v>42137.106817129628</v>
      </c>
      <c r="P963" s="23">
        <f>IFERROR(VLOOKUP(VSTS_4c4a2935_7cc5_4a88_9916_4870a252c45f[[#This Row],[ID]],PriLookup[],3,FALSE),"")</f>
        <v>42155.780706018515</v>
      </c>
      <c r="Q963" s="4" t="s">
        <v>4513</v>
      </c>
      <c r="R963" s="4"/>
      <c r="S963" s="1"/>
      <c r="T963" s="1" t="s">
        <v>2443</v>
      </c>
      <c r="U963" s="1" t="s">
        <v>2430</v>
      </c>
      <c r="V963" s="1" t="s">
        <v>2445</v>
      </c>
      <c r="W963" s="4" t="str">
        <f>VLOOKUP(VSTS_4c4a2935_7cc5_4a88_9916_4870a252c45f[[#This Row],[Area Path]],Table4[],2,FALSE)</f>
        <v>OAS</v>
      </c>
      <c r="X963" s="4" t="str">
        <f>VLOOKUP(VSTS_4c4a2935_7cc5_4a88_9916_4870a252c45f[[#This Row],[Area Path]],Table4[],3,FALSE)</f>
        <v>OAS</v>
      </c>
      <c r="Y963" s="4">
        <v>138494964</v>
      </c>
      <c r="Z963" s="4" t="str">
        <f>IFERROR(IF(VLOOKUP(VSTS_4c4a2935_7cc5_4a88_9916_4870a252c45f[[#This Row],[ID]],ParentLookup[],7,FALSE)="Initiative",VLOOKUP(VSTS_4c4a2935_7cc5_4a88_9916_4870a252c45f[[#This Row],[ID]],ParentLookup[],4,FALSE),#N/A),"-- Not an Initiative --")</f>
        <v>-- Not an Initiative --</v>
      </c>
    </row>
    <row r="964" spans="1:26" hidden="1" x14ac:dyDescent="0.25">
      <c r="A964" s="2">
        <v>129181</v>
      </c>
      <c r="B964" s="1" t="s">
        <v>6100</v>
      </c>
      <c r="C964" s="7"/>
      <c r="D964" s="9" t="str">
        <f ca="1">IF(ISBLANK(VSTS_4c4a2935_7cc5_4a88_9916_4870a252c45f[[#This Row],[Dogfood Date]]),"",ROUND((VSTS_4c4a2935_7cc5_4a88_9916_4870a252c45f[[#This Row],[Dogfood Date]]-TODAY())/7,0))</f>
        <v/>
      </c>
      <c r="E964" s="10" t="str">
        <f ca="1">IF(VSTS_4c4a2935_7cc5_4a88_9916_4870a252c45f[[#This Row],[D_Wk]]="","No Date",IF(VSTS_4c4a2935_7cc5_4a88_9916_4870a252c45f[[#This Row],[D_Wk]]&gt;=0,"Coming Soon","Live in Dogfood"))</f>
        <v>No Date</v>
      </c>
      <c r="F964" s="7"/>
      <c r="G964" s="9" t="str">
        <f ca="1">IF(ISBLANK(VSTS_4c4a2935_7cc5_4a88_9916_4870a252c45f[[#This Row],[Release Date]]),"",ROUND((VSTS_4c4a2935_7cc5_4a88_9916_4870a252c45f[[#This Row],[Release Date]]-TODAY())/7,0))</f>
        <v/>
      </c>
      <c r="H964" s="10" t="str">
        <f ca="1">IF(VSTS_4c4a2935_7cc5_4a88_9916_4870a252c45f[[#This Row],[R_Wk]]="","No Date",IF(VSTS_4c4a2935_7cc5_4a88_9916_4870a252c45f[[#This Row],[R_Wk]]&gt;=0,"Coming Soon","Live in Prod"))</f>
        <v>No Date</v>
      </c>
      <c r="I964" s="7"/>
      <c r="J964" s="9" t="str">
        <f ca="1">IF(ISBLANK(VSTS_4c4a2935_7cc5_4a88_9916_4870a252c45f[[#This Row],[Finish Date]]),"",ROUND((VSTS_4c4a2935_7cc5_4a88_9916_4870a252c45f[[#This Row],[Finish Date]]-TODAY())/7,0))</f>
        <v/>
      </c>
      <c r="K96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4" s="1"/>
      <c r="M964" s="1"/>
      <c r="N964" s="1" t="s">
        <v>20</v>
      </c>
      <c r="O964" s="23">
        <v>42137.106215277781</v>
      </c>
      <c r="P964" s="23">
        <f>IFERROR(VLOOKUP(VSTS_4c4a2935_7cc5_4a88_9916_4870a252c45f[[#This Row],[ID]],PriLookup[],3,FALSE),"")</f>
        <v>42155.780717592592</v>
      </c>
      <c r="Q964" s="4" t="s">
        <v>4513</v>
      </c>
      <c r="R964" s="4"/>
      <c r="S964" s="1"/>
      <c r="T964" s="1" t="s">
        <v>2443</v>
      </c>
      <c r="U964" s="1" t="s">
        <v>2430</v>
      </c>
      <c r="V964" s="1" t="s">
        <v>2445</v>
      </c>
      <c r="W964" s="4" t="str">
        <f>VLOOKUP(VSTS_4c4a2935_7cc5_4a88_9916_4870a252c45f[[#This Row],[Area Path]],Table4[],2,FALSE)</f>
        <v>OAS</v>
      </c>
      <c r="X964" s="4" t="str">
        <f>VLOOKUP(VSTS_4c4a2935_7cc5_4a88_9916_4870a252c45f[[#This Row],[Area Path]],Table4[],3,FALSE)</f>
        <v>OAS</v>
      </c>
      <c r="Y964" s="4">
        <v>138505950</v>
      </c>
      <c r="Z964" s="4" t="str">
        <f>IFERROR(IF(VLOOKUP(VSTS_4c4a2935_7cc5_4a88_9916_4870a252c45f[[#This Row],[ID]],ParentLookup[],7,FALSE)="Initiative",VLOOKUP(VSTS_4c4a2935_7cc5_4a88_9916_4870a252c45f[[#This Row],[ID]],ParentLookup[],4,FALSE),#N/A),"-- Not an Initiative --")</f>
        <v>-- Not an Initiative --</v>
      </c>
    </row>
    <row r="965" spans="1:26" hidden="1" x14ac:dyDescent="0.25">
      <c r="A965" s="2">
        <v>125269</v>
      </c>
      <c r="B965" s="1" t="s">
        <v>6101</v>
      </c>
      <c r="C965" s="7"/>
      <c r="D965" s="9" t="str">
        <f ca="1">IF(ISBLANK(VSTS_4c4a2935_7cc5_4a88_9916_4870a252c45f[[#This Row],[Dogfood Date]]),"",ROUND((VSTS_4c4a2935_7cc5_4a88_9916_4870a252c45f[[#This Row],[Dogfood Date]]-TODAY())/7,0))</f>
        <v/>
      </c>
      <c r="E965" s="10" t="str">
        <f ca="1">IF(VSTS_4c4a2935_7cc5_4a88_9916_4870a252c45f[[#This Row],[D_Wk]]="","No Date",IF(VSTS_4c4a2935_7cc5_4a88_9916_4870a252c45f[[#This Row],[D_Wk]]&gt;=0,"Coming Soon","Live in Dogfood"))</f>
        <v>No Date</v>
      </c>
      <c r="F965" s="7"/>
      <c r="G965" s="9" t="str">
        <f ca="1">IF(ISBLANK(VSTS_4c4a2935_7cc5_4a88_9916_4870a252c45f[[#This Row],[Release Date]]),"",ROUND((VSTS_4c4a2935_7cc5_4a88_9916_4870a252c45f[[#This Row],[Release Date]]-TODAY())/7,0))</f>
        <v/>
      </c>
      <c r="H965" s="10" t="str">
        <f ca="1">IF(VSTS_4c4a2935_7cc5_4a88_9916_4870a252c45f[[#This Row],[R_Wk]]="","No Date",IF(VSTS_4c4a2935_7cc5_4a88_9916_4870a252c45f[[#This Row],[R_Wk]]&gt;=0,"Coming Soon","Live in Prod"))</f>
        <v>No Date</v>
      </c>
      <c r="I965" s="7"/>
      <c r="J965" s="9" t="str">
        <f ca="1">IF(ISBLANK(VSTS_4c4a2935_7cc5_4a88_9916_4870a252c45f[[#This Row],[Finish Date]]),"",ROUND((VSTS_4c4a2935_7cc5_4a88_9916_4870a252c45f[[#This Row],[Finish Date]]-TODAY())/7,0))</f>
        <v/>
      </c>
      <c r="K96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5" s="1" t="s">
        <v>5943</v>
      </c>
      <c r="M965" s="1"/>
      <c r="N965" s="1" t="s">
        <v>20</v>
      </c>
      <c r="O965" s="23">
        <v>42131.082268518519</v>
      </c>
      <c r="P965" s="23">
        <f>IFERROR(VLOOKUP(VSTS_4c4a2935_7cc5_4a88_9916_4870a252c45f[[#This Row],[ID]],PriLookup[],3,FALSE),"")</f>
        <v>42194.071620370371</v>
      </c>
      <c r="Q965" s="4"/>
      <c r="R965" s="4"/>
      <c r="S965" s="1"/>
      <c r="T965" s="1" t="s">
        <v>2443</v>
      </c>
      <c r="U965" s="1" t="s">
        <v>2430</v>
      </c>
      <c r="V965" s="1" t="s">
        <v>2445</v>
      </c>
      <c r="W965" s="4" t="str">
        <f>VLOOKUP(VSTS_4c4a2935_7cc5_4a88_9916_4870a252c45f[[#This Row],[Area Path]],Table4[],2,FALSE)</f>
        <v>OAS</v>
      </c>
      <c r="X965" s="4" t="str">
        <f>VLOOKUP(VSTS_4c4a2935_7cc5_4a88_9916_4870a252c45f[[#This Row],[Area Path]],Table4[],3,FALSE)</f>
        <v>OAS</v>
      </c>
      <c r="Y965" s="4">
        <v>138506560</v>
      </c>
      <c r="Z965" s="4" t="str">
        <f>IFERROR(IF(VLOOKUP(VSTS_4c4a2935_7cc5_4a88_9916_4870a252c45f[[#This Row],[ID]],ParentLookup[],7,FALSE)="Initiative",VLOOKUP(VSTS_4c4a2935_7cc5_4a88_9916_4870a252c45f[[#This Row],[ID]],ParentLookup[],4,FALSE),#N/A),"-- Not an Initiative --")</f>
        <v>-- Not an Initiative --</v>
      </c>
    </row>
    <row r="966" spans="1:26" hidden="1" x14ac:dyDescent="0.25">
      <c r="A966" s="2">
        <v>125277</v>
      </c>
      <c r="B966" s="1" t="s">
        <v>6102</v>
      </c>
      <c r="C966" s="7"/>
      <c r="D966" s="9" t="str">
        <f ca="1">IF(ISBLANK(VSTS_4c4a2935_7cc5_4a88_9916_4870a252c45f[[#This Row],[Dogfood Date]]),"",ROUND((VSTS_4c4a2935_7cc5_4a88_9916_4870a252c45f[[#This Row],[Dogfood Date]]-TODAY())/7,0))</f>
        <v/>
      </c>
      <c r="E966" s="10" t="str">
        <f ca="1">IF(VSTS_4c4a2935_7cc5_4a88_9916_4870a252c45f[[#This Row],[D_Wk]]="","No Date",IF(VSTS_4c4a2935_7cc5_4a88_9916_4870a252c45f[[#This Row],[D_Wk]]&gt;=0,"Coming Soon","Live in Dogfood"))</f>
        <v>No Date</v>
      </c>
      <c r="F966" s="7"/>
      <c r="G966" s="9" t="str">
        <f ca="1">IF(ISBLANK(VSTS_4c4a2935_7cc5_4a88_9916_4870a252c45f[[#This Row],[Release Date]]),"",ROUND((VSTS_4c4a2935_7cc5_4a88_9916_4870a252c45f[[#This Row],[Release Date]]-TODAY())/7,0))</f>
        <v/>
      </c>
      <c r="H966" s="10" t="str">
        <f ca="1">IF(VSTS_4c4a2935_7cc5_4a88_9916_4870a252c45f[[#This Row],[R_Wk]]="","No Date",IF(VSTS_4c4a2935_7cc5_4a88_9916_4870a252c45f[[#This Row],[R_Wk]]&gt;=0,"Coming Soon","Live in Prod"))</f>
        <v>No Date</v>
      </c>
      <c r="I966" s="7"/>
      <c r="J966" s="9" t="str">
        <f ca="1">IF(ISBLANK(VSTS_4c4a2935_7cc5_4a88_9916_4870a252c45f[[#This Row],[Finish Date]]),"",ROUND((VSTS_4c4a2935_7cc5_4a88_9916_4870a252c45f[[#This Row],[Finish Date]]-TODAY())/7,0))</f>
        <v/>
      </c>
      <c r="K96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6" s="1" t="s">
        <v>5943</v>
      </c>
      <c r="M966" s="1"/>
      <c r="N966" s="1" t="s">
        <v>20</v>
      </c>
      <c r="O966" s="23">
        <v>42131.084201388891</v>
      </c>
      <c r="P966" s="23">
        <f>IFERROR(VLOOKUP(VSTS_4c4a2935_7cc5_4a88_9916_4870a252c45f[[#This Row],[ID]],PriLookup[],3,FALSE),"")</f>
        <v>42155.783750000002</v>
      </c>
      <c r="Q966" s="4"/>
      <c r="R966" s="4"/>
      <c r="S966" s="1"/>
      <c r="T966" s="1" t="s">
        <v>2443</v>
      </c>
      <c r="U966" s="1" t="s">
        <v>2430</v>
      </c>
      <c r="V966" s="1" t="s">
        <v>2445</v>
      </c>
      <c r="W966" s="4" t="str">
        <f>VLOOKUP(VSTS_4c4a2935_7cc5_4a88_9916_4870a252c45f[[#This Row],[Area Path]],Table4[],2,FALSE)</f>
        <v>OAS</v>
      </c>
      <c r="X966" s="4" t="str">
        <f>VLOOKUP(VSTS_4c4a2935_7cc5_4a88_9916_4870a252c45f[[#This Row],[Area Path]],Table4[],3,FALSE)</f>
        <v>OAS</v>
      </c>
      <c r="Y966" s="4">
        <v>138509555</v>
      </c>
      <c r="Z966" s="4" t="str">
        <f>IFERROR(IF(VLOOKUP(VSTS_4c4a2935_7cc5_4a88_9916_4870a252c45f[[#This Row],[ID]],ParentLookup[],7,FALSE)="Initiative",VLOOKUP(VSTS_4c4a2935_7cc5_4a88_9916_4870a252c45f[[#This Row],[ID]],ParentLookup[],4,FALSE),#N/A),"-- Not an Initiative --")</f>
        <v>-- Not an Initiative --</v>
      </c>
    </row>
    <row r="967" spans="1:26" hidden="1" x14ac:dyDescent="0.25">
      <c r="A967" s="2">
        <v>125274</v>
      </c>
      <c r="B967" s="1" t="s">
        <v>6103</v>
      </c>
      <c r="C967" s="7"/>
      <c r="D967" s="9" t="str">
        <f ca="1">IF(ISBLANK(VSTS_4c4a2935_7cc5_4a88_9916_4870a252c45f[[#This Row],[Dogfood Date]]),"",ROUND((VSTS_4c4a2935_7cc5_4a88_9916_4870a252c45f[[#This Row],[Dogfood Date]]-TODAY())/7,0))</f>
        <v/>
      </c>
      <c r="E967" s="10" t="str">
        <f ca="1">IF(VSTS_4c4a2935_7cc5_4a88_9916_4870a252c45f[[#This Row],[D_Wk]]="","No Date",IF(VSTS_4c4a2935_7cc5_4a88_9916_4870a252c45f[[#This Row],[D_Wk]]&gt;=0,"Coming Soon","Live in Dogfood"))</f>
        <v>No Date</v>
      </c>
      <c r="F967" s="7"/>
      <c r="G967" s="9" t="str">
        <f ca="1">IF(ISBLANK(VSTS_4c4a2935_7cc5_4a88_9916_4870a252c45f[[#This Row],[Release Date]]),"",ROUND((VSTS_4c4a2935_7cc5_4a88_9916_4870a252c45f[[#This Row],[Release Date]]-TODAY())/7,0))</f>
        <v/>
      </c>
      <c r="H967" s="10" t="str">
        <f ca="1">IF(VSTS_4c4a2935_7cc5_4a88_9916_4870a252c45f[[#This Row],[R_Wk]]="","No Date",IF(VSTS_4c4a2935_7cc5_4a88_9916_4870a252c45f[[#This Row],[R_Wk]]&gt;=0,"Coming Soon","Live in Prod"))</f>
        <v>No Date</v>
      </c>
      <c r="I967" s="7"/>
      <c r="J967" s="9" t="str">
        <f ca="1">IF(ISBLANK(VSTS_4c4a2935_7cc5_4a88_9916_4870a252c45f[[#This Row],[Finish Date]]),"",ROUND((VSTS_4c4a2935_7cc5_4a88_9916_4870a252c45f[[#This Row],[Finish Date]]-TODAY())/7,0))</f>
        <v/>
      </c>
      <c r="K96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7" s="1" t="s">
        <v>5943</v>
      </c>
      <c r="M967" s="1"/>
      <c r="N967" s="1" t="s">
        <v>20</v>
      </c>
      <c r="O967" s="23">
        <v>42131.083715277775</v>
      </c>
      <c r="P967" s="23">
        <f>IFERROR(VLOOKUP(VSTS_4c4a2935_7cc5_4a88_9916_4870a252c45f[[#This Row],[ID]],PriLookup[],3,FALSE),"")</f>
        <v>42155.783750000002</v>
      </c>
      <c r="Q967" s="4"/>
      <c r="R967" s="4"/>
      <c r="S967" s="1"/>
      <c r="T967" s="1" t="s">
        <v>2443</v>
      </c>
      <c r="U967" s="1" t="s">
        <v>2430</v>
      </c>
      <c r="V967" s="1" t="s">
        <v>2445</v>
      </c>
      <c r="W967" s="4" t="str">
        <f>VLOOKUP(VSTS_4c4a2935_7cc5_4a88_9916_4870a252c45f[[#This Row],[Area Path]],Table4[],2,FALSE)</f>
        <v>OAS</v>
      </c>
      <c r="X967" s="4" t="str">
        <f>VLOOKUP(VSTS_4c4a2935_7cc5_4a88_9916_4870a252c45f[[#This Row],[Area Path]],Table4[],3,FALSE)</f>
        <v>OAS</v>
      </c>
      <c r="Y967" s="4">
        <v>138509600</v>
      </c>
      <c r="Z967" s="4" t="str">
        <f>IFERROR(IF(VLOOKUP(VSTS_4c4a2935_7cc5_4a88_9916_4870a252c45f[[#This Row],[ID]],ParentLookup[],7,FALSE)="Initiative",VLOOKUP(VSTS_4c4a2935_7cc5_4a88_9916_4870a252c45f[[#This Row],[ID]],ParentLookup[],4,FALSE),#N/A),"-- Not an Initiative --")</f>
        <v>-- Not an Initiative --</v>
      </c>
    </row>
    <row r="968" spans="1:26" hidden="1" x14ac:dyDescent="0.25">
      <c r="A968" s="2">
        <v>132139</v>
      </c>
      <c r="B968" s="1" t="s">
        <v>6104</v>
      </c>
      <c r="C968" s="7"/>
      <c r="D968" s="9" t="str">
        <f ca="1">IF(ISBLANK(VSTS_4c4a2935_7cc5_4a88_9916_4870a252c45f[[#This Row],[Dogfood Date]]),"",ROUND((VSTS_4c4a2935_7cc5_4a88_9916_4870a252c45f[[#This Row],[Dogfood Date]]-TODAY())/7,0))</f>
        <v/>
      </c>
      <c r="E968" s="10" t="str">
        <f ca="1">IF(VSTS_4c4a2935_7cc5_4a88_9916_4870a252c45f[[#This Row],[D_Wk]]="","No Date",IF(VSTS_4c4a2935_7cc5_4a88_9916_4870a252c45f[[#This Row],[D_Wk]]&gt;=0,"Coming Soon","Live in Dogfood"))</f>
        <v>No Date</v>
      </c>
      <c r="F968" s="7"/>
      <c r="G968" s="9" t="str">
        <f ca="1">IF(ISBLANK(VSTS_4c4a2935_7cc5_4a88_9916_4870a252c45f[[#This Row],[Release Date]]),"",ROUND((VSTS_4c4a2935_7cc5_4a88_9916_4870a252c45f[[#This Row],[Release Date]]-TODAY())/7,0))</f>
        <v/>
      </c>
      <c r="H968" s="10" t="str">
        <f ca="1">IF(VSTS_4c4a2935_7cc5_4a88_9916_4870a252c45f[[#This Row],[R_Wk]]="","No Date",IF(VSTS_4c4a2935_7cc5_4a88_9916_4870a252c45f[[#This Row],[R_Wk]]&gt;=0,"Coming Soon","Live in Prod"))</f>
        <v>No Date</v>
      </c>
      <c r="I968" s="7"/>
      <c r="J968" s="9" t="str">
        <f ca="1">IF(ISBLANK(VSTS_4c4a2935_7cc5_4a88_9916_4870a252c45f[[#This Row],[Finish Date]]),"",ROUND((VSTS_4c4a2935_7cc5_4a88_9916_4870a252c45f[[#This Row],[Finish Date]]-TODAY())/7,0))</f>
        <v/>
      </c>
      <c r="K96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8" s="1"/>
      <c r="M968" s="1"/>
      <c r="N968" s="1" t="s">
        <v>20</v>
      </c>
      <c r="O968" s="23">
        <v>42141.788425925923</v>
      </c>
      <c r="P968" s="23">
        <f>IFERROR(VLOOKUP(VSTS_4c4a2935_7cc5_4a88_9916_4870a252c45f[[#This Row],[ID]],PriLookup[],3,FALSE),"")</f>
        <v>42155.783750000002</v>
      </c>
      <c r="Q968" s="4" t="s">
        <v>6105</v>
      </c>
      <c r="R968" s="4"/>
      <c r="S968" s="1" t="s">
        <v>1680</v>
      </c>
      <c r="T968" s="1" t="s">
        <v>2443</v>
      </c>
      <c r="U968" s="1" t="s">
        <v>2430</v>
      </c>
      <c r="V968" s="1" t="s">
        <v>2445</v>
      </c>
      <c r="W968" s="4" t="str">
        <f>VLOOKUP(VSTS_4c4a2935_7cc5_4a88_9916_4870a252c45f[[#This Row],[Area Path]],Table4[],2,FALSE)</f>
        <v>OAS</v>
      </c>
      <c r="X968" s="4" t="str">
        <f>VLOOKUP(VSTS_4c4a2935_7cc5_4a88_9916_4870a252c45f[[#This Row],[Area Path]],Table4[],3,FALSE)</f>
        <v>OAS</v>
      </c>
      <c r="Y968" s="4">
        <v>138509608</v>
      </c>
      <c r="Z968" s="4" t="str">
        <f>IFERROR(IF(VLOOKUP(VSTS_4c4a2935_7cc5_4a88_9916_4870a252c45f[[#This Row],[ID]],ParentLookup[],7,FALSE)="Initiative",VLOOKUP(VSTS_4c4a2935_7cc5_4a88_9916_4870a252c45f[[#This Row],[ID]],ParentLookup[],4,FALSE),#N/A),"-- Not an Initiative --")</f>
        <v>-- Not an Initiative --</v>
      </c>
    </row>
    <row r="969" spans="1:26" hidden="1" x14ac:dyDescent="0.25">
      <c r="A969" s="2">
        <v>137558</v>
      </c>
      <c r="B969" s="1" t="s">
        <v>6106</v>
      </c>
      <c r="C969" s="7"/>
      <c r="D969" s="9" t="str">
        <f ca="1">IF(ISBLANK(VSTS_4c4a2935_7cc5_4a88_9916_4870a252c45f[[#This Row],[Dogfood Date]]),"",ROUND((VSTS_4c4a2935_7cc5_4a88_9916_4870a252c45f[[#This Row],[Dogfood Date]]-TODAY())/7,0))</f>
        <v/>
      </c>
      <c r="E969" s="10" t="str">
        <f ca="1">IF(VSTS_4c4a2935_7cc5_4a88_9916_4870a252c45f[[#This Row],[D_Wk]]="","No Date",IF(VSTS_4c4a2935_7cc5_4a88_9916_4870a252c45f[[#This Row],[D_Wk]]&gt;=0,"Coming Soon","Live in Dogfood"))</f>
        <v>No Date</v>
      </c>
      <c r="F969" s="7"/>
      <c r="G969" s="9" t="str">
        <f ca="1">IF(ISBLANK(VSTS_4c4a2935_7cc5_4a88_9916_4870a252c45f[[#This Row],[Release Date]]),"",ROUND((VSTS_4c4a2935_7cc5_4a88_9916_4870a252c45f[[#This Row],[Release Date]]-TODAY())/7,0))</f>
        <v/>
      </c>
      <c r="H969" s="10" t="str">
        <f ca="1">IF(VSTS_4c4a2935_7cc5_4a88_9916_4870a252c45f[[#This Row],[R_Wk]]="","No Date",IF(VSTS_4c4a2935_7cc5_4a88_9916_4870a252c45f[[#This Row],[R_Wk]]&gt;=0,"Coming Soon","Live in Prod"))</f>
        <v>No Date</v>
      </c>
      <c r="I969" s="7"/>
      <c r="J969" s="9" t="str">
        <f ca="1">IF(ISBLANK(VSTS_4c4a2935_7cc5_4a88_9916_4870a252c45f[[#This Row],[Finish Date]]),"",ROUND((VSTS_4c4a2935_7cc5_4a88_9916_4870a252c45f[[#This Row],[Finish Date]]-TODAY())/7,0))</f>
        <v/>
      </c>
      <c r="K96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69" s="1"/>
      <c r="M969" s="1"/>
      <c r="N969" s="1" t="s">
        <v>20</v>
      </c>
      <c r="O969" s="23">
        <v>42150.752118055556</v>
      </c>
      <c r="P969" s="23">
        <f>IFERROR(VLOOKUP(VSTS_4c4a2935_7cc5_4a88_9916_4870a252c45f[[#This Row],[ID]],PriLookup[],3,FALSE),"")</f>
        <v>42183.871840277781</v>
      </c>
      <c r="Q969" s="4" t="s">
        <v>6107</v>
      </c>
      <c r="R969" s="4"/>
      <c r="S969" s="1"/>
      <c r="T969" s="1" t="s">
        <v>2443</v>
      </c>
      <c r="U969" s="1" t="s">
        <v>2430</v>
      </c>
      <c r="V969" s="1" t="s">
        <v>2445</v>
      </c>
      <c r="W969" s="4" t="str">
        <f>VLOOKUP(VSTS_4c4a2935_7cc5_4a88_9916_4870a252c45f[[#This Row],[Area Path]],Table4[],2,FALSE)</f>
        <v>OAS</v>
      </c>
      <c r="X969" s="4" t="str">
        <f>VLOOKUP(VSTS_4c4a2935_7cc5_4a88_9916_4870a252c45f[[#This Row],[Area Path]],Table4[],3,FALSE)</f>
        <v>OAS</v>
      </c>
      <c r="Y969" s="4">
        <v>138548671</v>
      </c>
      <c r="Z969" s="4" t="str">
        <f>IFERROR(IF(VLOOKUP(VSTS_4c4a2935_7cc5_4a88_9916_4870a252c45f[[#This Row],[ID]],ParentLookup[],7,FALSE)="Initiative",VLOOKUP(VSTS_4c4a2935_7cc5_4a88_9916_4870a252c45f[[#This Row],[ID]],ParentLookup[],4,FALSE),#N/A),"-- Not an Initiative --")</f>
        <v>-- Not an Initiative --</v>
      </c>
    </row>
    <row r="970" spans="1:26" hidden="1" x14ac:dyDescent="0.25">
      <c r="A970" s="2">
        <v>125266</v>
      </c>
      <c r="B970" s="1" t="s">
        <v>6108</v>
      </c>
      <c r="C970" s="7"/>
      <c r="D970" s="9" t="str">
        <f ca="1">IF(ISBLANK(VSTS_4c4a2935_7cc5_4a88_9916_4870a252c45f[[#This Row],[Dogfood Date]]),"",ROUND((VSTS_4c4a2935_7cc5_4a88_9916_4870a252c45f[[#This Row],[Dogfood Date]]-TODAY())/7,0))</f>
        <v/>
      </c>
      <c r="E970" s="10" t="str">
        <f ca="1">IF(VSTS_4c4a2935_7cc5_4a88_9916_4870a252c45f[[#This Row],[D_Wk]]="","No Date",IF(VSTS_4c4a2935_7cc5_4a88_9916_4870a252c45f[[#This Row],[D_Wk]]&gt;=0,"Coming Soon","Live in Dogfood"))</f>
        <v>No Date</v>
      </c>
      <c r="F970" s="7"/>
      <c r="G970" s="9" t="str">
        <f ca="1">IF(ISBLANK(VSTS_4c4a2935_7cc5_4a88_9916_4870a252c45f[[#This Row],[Release Date]]),"",ROUND((VSTS_4c4a2935_7cc5_4a88_9916_4870a252c45f[[#This Row],[Release Date]]-TODAY())/7,0))</f>
        <v/>
      </c>
      <c r="H970" s="10" t="str">
        <f ca="1">IF(VSTS_4c4a2935_7cc5_4a88_9916_4870a252c45f[[#This Row],[R_Wk]]="","No Date",IF(VSTS_4c4a2935_7cc5_4a88_9916_4870a252c45f[[#This Row],[R_Wk]]&gt;=0,"Coming Soon","Live in Prod"))</f>
        <v>No Date</v>
      </c>
      <c r="I970" s="7"/>
      <c r="J970" s="9" t="str">
        <f ca="1">IF(ISBLANK(VSTS_4c4a2935_7cc5_4a88_9916_4870a252c45f[[#This Row],[Finish Date]]),"",ROUND((VSTS_4c4a2935_7cc5_4a88_9916_4870a252c45f[[#This Row],[Finish Date]]-TODAY())/7,0))</f>
        <v/>
      </c>
      <c r="K97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0" s="1" t="s">
        <v>5943</v>
      </c>
      <c r="M970" s="1"/>
      <c r="N970" s="1" t="s">
        <v>20</v>
      </c>
      <c r="O970" s="23">
        <v>42131.080995370372</v>
      </c>
      <c r="P970" s="23">
        <f>IFERROR(VLOOKUP(VSTS_4c4a2935_7cc5_4a88_9916_4870a252c45f[[#This Row],[ID]],PriLookup[],3,FALSE),"")</f>
        <v>42155.783750000002</v>
      </c>
      <c r="Q970" s="4"/>
      <c r="R970" s="4"/>
      <c r="S970" s="1"/>
      <c r="T970" s="1" t="s">
        <v>2443</v>
      </c>
      <c r="U970" s="1" t="s">
        <v>2430</v>
      </c>
      <c r="V970" s="1" t="s">
        <v>2445</v>
      </c>
      <c r="W970" s="4" t="str">
        <f>VLOOKUP(VSTS_4c4a2935_7cc5_4a88_9916_4870a252c45f[[#This Row],[Area Path]],Table4[],2,FALSE)</f>
        <v>OAS</v>
      </c>
      <c r="X970" s="4" t="str">
        <f>VLOOKUP(VSTS_4c4a2935_7cc5_4a88_9916_4870a252c45f[[#This Row],[Area Path]],Table4[],3,FALSE)</f>
        <v>OAS</v>
      </c>
      <c r="Y970" s="4">
        <v>138587734</v>
      </c>
      <c r="Z970" s="4" t="str">
        <f>IFERROR(IF(VLOOKUP(VSTS_4c4a2935_7cc5_4a88_9916_4870a252c45f[[#This Row],[ID]],ParentLookup[],7,FALSE)="Initiative",VLOOKUP(VSTS_4c4a2935_7cc5_4a88_9916_4870a252c45f[[#This Row],[ID]],ParentLookup[],4,FALSE),#N/A),"-- Not an Initiative --")</f>
        <v>-- Not an Initiative --</v>
      </c>
    </row>
    <row r="971" spans="1:26" hidden="1" x14ac:dyDescent="0.25">
      <c r="A971" s="2">
        <v>89214</v>
      </c>
      <c r="B971" s="1" t="s">
        <v>6109</v>
      </c>
      <c r="C971" s="7">
        <v>42139</v>
      </c>
      <c r="D971" s="9">
        <f ca="1">IF(ISBLANK(VSTS_4c4a2935_7cc5_4a88_9916_4870a252c45f[[#This Row],[Dogfood Date]]),"",ROUND((VSTS_4c4a2935_7cc5_4a88_9916_4870a252c45f[[#This Row],[Dogfood Date]]-TODAY())/7,0))</f>
        <v>-9</v>
      </c>
      <c r="E971" s="10" t="str">
        <f ca="1">IF(VSTS_4c4a2935_7cc5_4a88_9916_4870a252c45f[[#This Row],[D_Wk]]="","No Date",IF(VSTS_4c4a2935_7cc5_4a88_9916_4870a252c45f[[#This Row],[D_Wk]]&gt;=0,"Coming Soon","Live in Dogfood"))</f>
        <v>Live in Dogfood</v>
      </c>
      <c r="F971" s="7">
        <v>42158</v>
      </c>
      <c r="G971" s="9">
        <f ca="1">IF(ISBLANK(VSTS_4c4a2935_7cc5_4a88_9916_4870a252c45f[[#This Row],[Release Date]]),"",ROUND((VSTS_4c4a2935_7cc5_4a88_9916_4870a252c45f[[#This Row],[Release Date]]-TODAY())/7,0))</f>
        <v>-6</v>
      </c>
      <c r="H971" s="10" t="str">
        <f ca="1">IF(VSTS_4c4a2935_7cc5_4a88_9916_4870a252c45f[[#This Row],[R_Wk]]="","No Date",IF(VSTS_4c4a2935_7cc5_4a88_9916_4870a252c45f[[#This Row],[R_Wk]]&gt;=0,"Coming Soon","Live in Prod"))</f>
        <v>Live in Prod</v>
      </c>
      <c r="I971" s="7">
        <v>42174</v>
      </c>
      <c r="J971" s="9">
        <f ca="1">IF(ISBLANK(VSTS_4c4a2935_7cc5_4a88_9916_4870a252c45f[[#This Row],[Finish Date]]),"",ROUND((VSTS_4c4a2935_7cc5_4a88_9916_4870a252c45f[[#This Row],[Finish Date]]-TODAY())/7,0))</f>
        <v>-4</v>
      </c>
      <c r="K97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971" s="1" t="s">
        <v>5943</v>
      </c>
      <c r="M971" s="1"/>
      <c r="N971" s="1" t="s">
        <v>20</v>
      </c>
      <c r="O971" s="23">
        <v>42123.97896990741</v>
      </c>
      <c r="P971" s="23">
        <f>IFERROR(VLOOKUP(VSTS_4c4a2935_7cc5_4a88_9916_4870a252c45f[[#This Row],[ID]],PriLookup[],3,FALSE),"")</f>
        <v>42137.09584490741</v>
      </c>
      <c r="Q971" s="4" t="s">
        <v>4579</v>
      </c>
      <c r="R971" s="4"/>
      <c r="S971" s="1"/>
      <c r="T971" s="1" t="s">
        <v>5886</v>
      </c>
      <c r="U971" s="1" t="s">
        <v>2430</v>
      </c>
      <c r="V971" s="1" t="s">
        <v>2445</v>
      </c>
      <c r="W971" s="4" t="str">
        <f>VLOOKUP(VSTS_4c4a2935_7cc5_4a88_9916_4870a252c45f[[#This Row],[Area Path]],Table4[],2,FALSE)</f>
        <v>OAS</v>
      </c>
      <c r="X971" s="4" t="str">
        <f>VLOOKUP(VSTS_4c4a2935_7cc5_4a88_9916_4870a252c45f[[#This Row],[Area Path]],Table4[],3,FALSE)</f>
        <v>OAS</v>
      </c>
      <c r="Y971" s="4">
        <v>138977211</v>
      </c>
      <c r="Z971" s="4" t="str">
        <f>IFERROR(IF(VLOOKUP(VSTS_4c4a2935_7cc5_4a88_9916_4870a252c45f[[#This Row],[ID]],ParentLookup[],7,FALSE)="Initiative",VLOOKUP(VSTS_4c4a2935_7cc5_4a88_9916_4870a252c45f[[#This Row],[ID]],ParentLookup[],4,FALSE),#N/A),"-- Not an Initiative --")</f>
        <v>-- Not an Initiative --</v>
      </c>
    </row>
    <row r="972" spans="1:26" hidden="1" x14ac:dyDescent="0.25">
      <c r="A972" s="2">
        <v>123670</v>
      </c>
      <c r="B972" s="1" t="s">
        <v>6110</v>
      </c>
      <c r="C972" s="7"/>
      <c r="D972" s="9" t="str">
        <f ca="1">IF(ISBLANK(VSTS_4c4a2935_7cc5_4a88_9916_4870a252c45f[[#This Row],[Dogfood Date]]),"",ROUND((VSTS_4c4a2935_7cc5_4a88_9916_4870a252c45f[[#This Row],[Dogfood Date]]-TODAY())/7,0))</f>
        <v/>
      </c>
      <c r="E972" s="10" t="str">
        <f ca="1">IF(VSTS_4c4a2935_7cc5_4a88_9916_4870a252c45f[[#This Row],[D_Wk]]="","No Date",IF(VSTS_4c4a2935_7cc5_4a88_9916_4870a252c45f[[#This Row],[D_Wk]]&gt;=0,"Coming Soon","Live in Dogfood"))</f>
        <v>No Date</v>
      </c>
      <c r="F972" s="7"/>
      <c r="G972" s="9" t="str">
        <f ca="1">IF(ISBLANK(VSTS_4c4a2935_7cc5_4a88_9916_4870a252c45f[[#This Row],[Release Date]]),"",ROUND((VSTS_4c4a2935_7cc5_4a88_9916_4870a252c45f[[#This Row],[Release Date]]-TODAY())/7,0))</f>
        <v/>
      </c>
      <c r="H972" s="10" t="str">
        <f ca="1">IF(VSTS_4c4a2935_7cc5_4a88_9916_4870a252c45f[[#This Row],[R_Wk]]="","No Date",IF(VSTS_4c4a2935_7cc5_4a88_9916_4870a252c45f[[#This Row],[R_Wk]]&gt;=0,"Coming Soon","Live in Prod"))</f>
        <v>No Date</v>
      </c>
      <c r="I972" s="7"/>
      <c r="J972" s="9" t="str">
        <f ca="1">IF(ISBLANK(VSTS_4c4a2935_7cc5_4a88_9916_4870a252c45f[[#This Row],[Finish Date]]),"",ROUND((VSTS_4c4a2935_7cc5_4a88_9916_4870a252c45f[[#This Row],[Finish Date]]-TODAY())/7,0))</f>
        <v/>
      </c>
      <c r="K97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2" s="1"/>
      <c r="M972" s="1"/>
      <c r="N972" s="1" t="s">
        <v>2397</v>
      </c>
      <c r="O972" s="23">
        <v>42128.973854166667</v>
      </c>
      <c r="P972" s="23">
        <f>IFERROR(VLOOKUP(VSTS_4c4a2935_7cc5_4a88_9916_4870a252c45f[[#This Row],[ID]],PriLookup[],3,FALSE),"")</f>
        <v>42128.960497685184</v>
      </c>
      <c r="Q972" s="4"/>
      <c r="R972" s="4"/>
      <c r="S972" s="1"/>
      <c r="T972" s="1" t="s">
        <v>2443</v>
      </c>
      <c r="U972" s="1" t="s">
        <v>2430</v>
      </c>
      <c r="V972" s="1" t="s">
        <v>2445</v>
      </c>
      <c r="W972" s="4" t="str">
        <f>VLOOKUP(VSTS_4c4a2935_7cc5_4a88_9916_4870a252c45f[[#This Row],[Area Path]],Table4[],2,FALSE)</f>
        <v>OAS</v>
      </c>
      <c r="X972" s="4" t="str">
        <f>VLOOKUP(VSTS_4c4a2935_7cc5_4a88_9916_4870a252c45f[[#This Row],[Area Path]],Table4[],3,FALSE)</f>
        <v>OAS</v>
      </c>
      <c r="Y972" s="4">
        <v>138998478</v>
      </c>
      <c r="Z972" s="4" t="str">
        <f>IFERROR(IF(VLOOKUP(VSTS_4c4a2935_7cc5_4a88_9916_4870a252c45f[[#This Row],[ID]],ParentLookup[],7,FALSE)="Initiative",VLOOKUP(VSTS_4c4a2935_7cc5_4a88_9916_4870a252c45f[[#This Row],[ID]],ParentLookup[],4,FALSE),#N/A),"-- Not an Initiative --")</f>
        <v>-- Not an Initiative --</v>
      </c>
    </row>
    <row r="973" spans="1:26" hidden="1" x14ac:dyDescent="0.25">
      <c r="A973" s="2">
        <v>86769</v>
      </c>
      <c r="B973" s="1" t="s">
        <v>6111</v>
      </c>
      <c r="C973" s="7"/>
      <c r="D973" s="9" t="str">
        <f ca="1">IF(ISBLANK(VSTS_4c4a2935_7cc5_4a88_9916_4870a252c45f[[#This Row],[Dogfood Date]]),"",ROUND((VSTS_4c4a2935_7cc5_4a88_9916_4870a252c45f[[#This Row],[Dogfood Date]]-TODAY())/7,0))</f>
        <v/>
      </c>
      <c r="E973" s="10" t="str">
        <f ca="1">IF(VSTS_4c4a2935_7cc5_4a88_9916_4870a252c45f[[#This Row],[D_Wk]]="","No Date",IF(VSTS_4c4a2935_7cc5_4a88_9916_4870a252c45f[[#This Row],[D_Wk]]&gt;=0,"Coming Soon","Live in Dogfood"))</f>
        <v>No Date</v>
      </c>
      <c r="F973" s="7"/>
      <c r="G973" s="9" t="str">
        <f ca="1">IF(ISBLANK(VSTS_4c4a2935_7cc5_4a88_9916_4870a252c45f[[#This Row],[Release Date]]),"",ROUND((VSTS_4c4a2935_7cc5_4a88_9916_4870a252c45f[[#This Row],[Release Date]]-TODAY())/7,0))</f>
        <v/>
      </c>
      <c r="H973" s="10" t="str">
        <f ca="1">IF(VSTS_4c4a2935_7cc5_4a88_9916_4870a252c45f[[#This Row],[R_Wk]]="","No Date",IF(VSTS_4c4a2935_7cc5_4a88_9916_4870a252c45f[[#This Row],[R_Wk]]&gt;=0,"Coming Soon","Live in Prod"))</f>
        <v>No Date</v>
      </c>
      <c r="I973" s="7"/>
      <c r="J973" s="9" t="str">
        <f ca="1">IF(ISBLANK(VSTS_4c4a2935_7cc5_4a88_9916_4870a252c45f[[#This Row],[Finish Date]]),"",ROUND((VSTS_4c4a2935_7cc5_4a88_9916_4870a252c45f[[#This Row],[Finish Date]]-TODAY())/7,0))</f>
        <v/>
      </c>
      <c r="K97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3" s="1" t="s">
        <v>5969</v>
      </c>
      <c r="M973" s="1"/>
      <c r="N973" s="1" t="s">
        <v>20</v>
      </c>
      <c r="O973" s="23">
        <v>42083.039120370369</v>
      </c>
      <c r="P973" s="23">
        <f>IFERROR(VLOOKUP(VSTS_4c4a2935_7cc5_4a88_9916_4870a252c45f[[#This Row],[ID]],PriLookup[],3,FALSE),"")</f>
        <v>42169.969282407408</v>
      </c>
      <c r="Q973" s="4" t="s">
        <v>6112</v>
      </c>
      <c r="R973" s="4"/>
      <c r="S973" s="1"/>
      <c r="T973" s="1" t="s">
        <v>2443</v>
      </c>
      <c r="U973" s="1" t="s">
        <v>2430</v>
      </c>
      <c r="V973" s="1" t="s">
        <v>2445</v>
      </c>
      <c r="W973" s="4" t="str">
        <f>VLOOKUP(VSTS_4c4a2935_7cc5_4a88_9916_4870a252c45f[[#This Row],[Area Path]],Table4[],2,FALSE)</f>
        <v>OAS</v>
      </c>
      <c r="X973" s="4" t="str">
        <f>VLOOKUP(VSTS_4c4a2935_7cc5_4a88_9916_4870a252c45f[[#This Row],[Area Path]],Table4[],3,FALSE)</f>
        <v>OAS</v>
      </c>
      <c r="Y973" s="4">
        <v>139000902</v>
      </c>
      <c r="Z973" s="4" t="str">
        <f>IFERROR(IF(VLOOKUP(VSTS_4c4a2935_7cc5_4a88_9916_4870a252c45f[[#This Row],[ID]],ParentLookup[],7,FALSE)="Initiative",VLOOKUP(VSTS_4c4a2935_7cc5_4a88_9916_4870a252c45f[[#This Row],[ID]],ParentLookup[],4,FALSE),#N/A),"-- Not an Initiative --")</f>
        <v>-- Not an Initiative --</v>
      </c>
    </row>
    <row r="974" spans="1:26" hidden="1" x14ac:dyDescent="0.25">
      <c r="A974" s="2">
        <v>125273</v>
      </c>
      <c r="B974" s="1" t="s">
        <v>6113</v>
      </c>
      <c r="C974" s="7"/>
      <c r="D974" s="9" t="str">
        <f ca="1">IF(ISBLANK(VSTS_4c4a2935_7cc5_4a88_9916_4870a252c45f[[#This Row],[Dogfood Date]]),"",ROUND((VSTS_4c4a2935_7cc5_4a88_9916_4870a252c45f[[#This Row],[Dogfood Date]]-TODAY())/7,0))</f>
        <v/>
      </c>
      <c r="E974" s="10" t="str">
        <f ca="1">IF(VSTS_4c4a2935_7cc5_4a88_9916_4870a252c45f[[#This Row],[D_Wk]]="","No Date",IF(VSTS_4c4a2935_7cc5_4a88_9916_4870a252c45f[[#This Row],[D_Wk]]&gt;=0,"Coming Soon","Live in Dogfood"))</f>
        <v>No Date</v>
      </c>
      <c r="F974" s="7"/>
      <c r="G974" s="9" t="str">
        <f ca="1">IF(ISBLANK(VSTS_4c4a2935_7cc5_4a88_9916_4870a252c45f[[#This Row],[Release Date]]),"",ROUND((VSTS_4c4a2935_7cc5_4a88_9916_4870a252c45f[[#This Row],[Release Date]]-TODAY())/7,0))</f>
        <v/>
      </c>
      <c r="H974" s="10" t="str">
        <f ca="1">IF(VSTS_4c4a2935_7cc5_4a88_9916_4870a252c45f[[#This Row],[R_Wk]]="","No Date",IF(VSTS_4c4a2935_7cc5_4a88_9916_4870a252c45f[[#This Row],[R_Wk]]&gt;=0,"Coming Soon","Live in Prod"))</f>
        <v>No Date</v>
      </c>
      <c r="I974" s="7"/>
      <c r="J974" s="9" t="str">
        <f ca="1">IF(ISBLANK(VSTS_4c4a2935_7cc5_4a88_9916_4870a252c45f[[#This Row],[Finish Date]]),"",ROUND((VSTS_4c4a2935_7cc5_4a88_9916_4870a252c45f[[#This Row],[Finish Date]]-TODAY())/7,0))</f>
        <v/>
      </c>
      <c r="K97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4" s="1" t="s">
        <v>5943</v>
      </c>
      <c r="M974" s="1"/>
      <c r="N974" s="1" t="s">
        <v>20</v>
      </c>
      <c r="O974" s="23">
        <v>42131.083229166667</v>
      </c>
      <c r="P974" s="23">
        <f>IFERROR(VLOOKUP(VSTS_4c4a2935_7cc5_4a88_9916_4870a252c45f[[#This Row],[ID]],PriLookup[],3,FALSE),"")</f>
        <v>42155.781875000001</v>
      </c>
      <c r="Q974" s="4"/>
      <c r="R974" s="4"/>
      <c r="S974" s="1"/>
      <c r="T974" s="1" t="s">
        <v>2443</v>
      </c>
      <c r="U974" s="1" t="s">
        <v>2430</v>
      </c>
      <c r="V974" s="1" t="s">
        <v>2445</v>
      </c>
      <c r="W974" s="4" t="str">
        <f>VLOOKUP(VSTS_4c4a2935_7cc5_4a88_9916_4870a252c45f[[#This Row],[Area Path]],Table4[],2,FALSE)</f>
        <v>OAS</v>
      </c>
      <c r="X974" s="4" t="str">
        <f>VLOOKUP(VSTS_4c4a2935_7cc5_4a88_9916_4870a252c45f[[#This Row],[Area Path]],Table4[],3,FALSE)</f>
        <v>OAS</v>
      </c>
      <c r="Y974" s="4">
        <v>139002876</v>
      </c>
      <c r="Z974" s="4" t="str">
        <f>IFERROR(IF(VLOOKUP(VSTS_4c4a2935_7cc5_4a88_9916_4870a252c45f[[#This Row],[ID]],ParentLookup[],7,FALSE)="Initiative",VLOOKUP(VSTS_4c4a2935_7cc5_4a88_9916_4870a252c45f[[#This Row],[ID]],ParentLookup[],4,FALSE),#N/A),"-- Not an Initiative --")</f>
        <v>-- Not an Initiative --</v>
      </c>
    </row>
    <row r="975" spans="1:26" hidden="1" x14ac:dyDescent="0.25">
      <c r="A975" s="2">
        <v>125278</v>
      </c>
      <c r="B975" s="1" t="s">
        <v>6114</v>
      </c>
      <c r="C975" s="7"/>
      <c r="D975" s="9" t="str">
        <f ca="1">IF(ISBLANK(VSTS_4c4a2935_7cc5_4a88_9916_4870a252c45f[[#This Row],[Dogfood Date]]),"",ROUND((VSTS_4c4a2935_7cc5_4a88_9916_4870a252c45f[[#This Row],[Dogfood Date]]-TODAY())/7,0))</f>
        <v/>
      </c>
      <c r="E975" s="10" t="str">
        <f ca="1">IF(VSTS_4c4a2935_7cc5_4a88_9916_4870a252c45f[[#This Row],[D_Wk]]="","No Date",IF(VSTS_4c4a2935_7cc5_4a88_9916_4870a252c45f[[#This Row],[D_Wk]]&gt;=0,"Coming Soon","Live in Dogfood"))</f>
        <v>No Date</v>
      </c>
      <c r="F975" s="7"/>
      <c r="G975" s="9" t="str">
        <f ca="1">IF(ISBLANK(VSTS_4c4a2935_7cc5_4a88_9916_4870a252c45f[[#This Row],[Release Date]]),"",ROUND((VSTS_4c4a2935_7cc5_4a88_9916_4870a252c45f[[#This Row],[Release Date]]-TODAY())/7,0))</f>
        <v/>
      </c>
      <c r="H975" s="10" t="str">
        <f ca="1">IF(VSTS_4c4a2935_7cc5_4a88_9916_4870a252c45f[[#This Row],[R_Wk]]="","No Date",IF(VSTS_4c4a2935_7cc5_4a88_9916_4870a252c45f[[#This Row],[R_Wk]]&gt;=0,"Coming Soon","Live in Prod"))</f>
        <v>No Date</v>
      </c>
      <c r="I975" s="7"/>
      <c r="J975" s="9" t="str">
        <f ca="1">IF(ISBLANK(VSTS_4c4a2935_7cc5_4a88_9916_4870a252c45f[[#This Row],[Finish Date]]),"",ROUND((VSTS_4c4a2935_7cc5_4a88_9916_4870a252c45f[[#This Row],[Finish Date]]-TODAY())/7,0))</f>
        <v/>
      </c>
      <c r="K97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5" s="1" t="s">
        <v>5943</v>
      </c>
      <c r="M975" s="1"/>
      <c r="N975" s="1" t="s">
        <v>20</v>
      </c>
      <c r="O975" s="23">
        <v>42131.084467592591</v>
      </c>
      <c r="P975" s="23">
        <f>IFERROR(VLOOKUP(VSTS_4c4a2935_7cc5_4a88_9916_4870a252c45f[[#This Row],[ID]],PriLookup[],3,FALSE),"")</f>
        <v>42155.783356481479</v>
      </c>
      <c r="Q975" s="4"/>
      <c r="R975" s="4"/>
      <c r="S975" s="1"/>
      <c r="T975" s="1" t="s">
        <v>2443</v>
      </c>
      <c r="U975" s="1" t="s">
        <v>2430</v>
      </c>
      <c r="V975" s="1" t="s">
        <v>2445</v>
      </c>
      <c r="W975" s="4" t="str">
        <f>VLOOKUP(VSTS_4c4a2935_7cc5_4a88_9916_4870a252c45f[[#This Row],[Area Path]],Table4[],2,FALSE)</f>
        <v>OAS</v>
      </c>
      <c r="X975" s="4" t="str">
        <f>VLOOKUP(VSTS_4c4a2935_7cc5_4a88_9916_4870a252c45f[[#This Row],[Area Path]],Table4[],3,FALSE)</f>
        <v>OAS</v>
      </c>
      <c r="Y975" s="4">
        <v>157817070</v>
      </c>
      <c r="Z975" s="4" t="str">
        <f>IFERROR(IF(VLOOKUP(VSTS_4c4a2935_7cc5_4a88_9916_4870a252c45f[[#This Row],[ID]],ParentLookup[],7,FALSE)="Initiative",VLOOKUP(VSTS_4c4a2935_7cc5_4a88_9916_4870a252c45f[[#This Row],[ID]],ParentLookup[],4,FALSE),#N/A),"-- Not an Initiative --")</f>
        <v>-- Not an Initiative --</v>
      </c>
    </row>
    <row r="976" spans="1:26" hidden="1" x14ac:dyDescent="0.25">
      <c r="A976" s="2">
        <v>124367</v>
      </c>
      <c r="B976" s="1" t="s">
        <v>6115</v>
      </c>
      <c r="C976" s="7"/>
      <c r="D976" s="9" t="str">
        <f ca="1">IF(ISBLANK(VSTS_4c4a2935_7cc5_4a88_9916_4870a252c45f[[#This Row],[Dogfood Date]]),"",ROUND((VSTS_4c4a2935_7cc5_4a88_9916_4870a252c45f[[#This Row],[Dogfood Date]]-TODAY())/7,0))</f>
        <v/>
      </c>
      <c r="E976" s="10" t="str">
        <f ca="1">IF(VSTS_4c4a2935_7cc5_4a88_9916_4870a252c45f[[#This Row],[D_Wk]]="","No Date",IF(VSTS_4c4a2935_7cc5_4a88_9916_4870a252c45f[[#This Row],[D_Wk]]&gt;=0,"Coming Soon","Live in Dogfood"))</f>
        <v>No Date</v>
      </c>
      <c r="F976" s="7"/>
      <c r="G976" s="9" t="str">
        <f ca="1">IF(ISBLANK(VSTS_4c4a2935_7cc5_4a88_9916_4870a252c45f[[#This Row],[Release Date]]),"",ROUND((VSTS_4c4a2935_7cc5_4a88_9916_4870a252c45f[[#This Row],[Release Date]]-TODAY())/7,0))</f>
        <v/>
      </c>
      <c r="H976" s="10" t="str">
        <f ca="1">IF(VSTS_4c4a2935_7cc5_4a88_9916_4870a252c45f[[#This Row],[R_Wk]]="","No Date",IF(VSTS_4c4a2935_7cc5_4a88_9916_4870a252c45f[[#This Row],[R_Wk]]&gt;=0,"Coming Soon","Live in Prod"))</f>
        <v>No Date</v>
      </c>
      <c r="I976" s="7"/>
      <c r="J976" s="9" t="str">
        <f ca="1">IF(ISBLANK(VSTS_4c4a2935_7cc5_4a88_9916_4870a252c45f[[#This Row],[Finish Date]]),"",ROUND((VSTS_4c4a2935_7cc5_4a88_9916_4870a252c45f[[#This Row],[Finish Date]]-TODAY())/7,0))</f>
        <v/>
      </c>
      <c r="K97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6" s="1" t="s">
        <v>5946</v>
      </c>
      <c r="M976" s="1"/>
      <c r="N976" s="1" t="s">
        <v>20</v>
      </c>
      <c r="O976" s="23">
        <v>42130.035370370373</v>
      </c>
      <c r="P976" s="23">
        <f>IFERROR(VLOOKUP(VSTS_4c4a2935_7cc5_4a88_9916_4870a252c45f[[#This Row],[ID]],PriLookup[],3,FALSE),"")</f>
        <v>42130.396516203706</v>
      </c>
      <c r="Q976" s="4" t="s">
        <v>6116</v>
      </c>
      <c r="R976" s="4"/>
      <c r="S976" s="1" t="s">
        <v>1680</v>
      </c>
      <c r="T976" s="1" t="s">
        <v>5896</v>
      </c>
      <c r="U976" s="1" t="s">
        <v>2430</v>
      </c>
      <c r="V976" s="1" t="s">
        <v>2445</v>
      </c>
      <c r="W976" s="4" t="str">
        <f>VLOOKUP(VSTS_4c4a2935_7cc5_4a88_9916_4870a252c45f[[#This Row],[Area Path]],Table4[],2,FALSE)</f>
        <v>OAS</v>
      </c>
      <c r="X976" s="4" t="str">
        <f>VLOOKUP(VSTS_4c4a2935_7cc5_4a88_9916_4870a252c45f[[#This Row],[Area Path]],Table4[],3,FALSE)</f>
        <v>OAS</v>
      </c>
      <c r="Y976" s="4">
        <v>169230765</v>
      </c>
      <c r="Z976" s="4" t="str">
        <f>IFERROR(IF(VLOOKUP(VSTS_4c4a2935_7cc5_4a88_9916_4870a252c45f[[#This Row],[ID]],ParentLookup[],7,FALSE)="Initiative",VLOOKUP(VSTS_4c4a2935_7cc5_4a88_9916_4870a252c45f[[#This Row],[ID]],ParentLookup[],4,FALSE),#N/A),"-- Not an Initiative --")</f>
        <v>-- Not an Initiative --</v>
      </c>
    </row>
    <row r="977" spans="1:26" hidden="1" x14ac:dyDescent="0.25">
      <c r="A977" s="2">
        <v>124538</v>
      </c>
      <c r="B977" s="1" t="s">
        <v>6117</v>
      </c>
      <c r="C977" s="7"/>
      <c r="D977" s="9" t="str">
        <f ca="1">IF(ISBLANK(VSTS_4c4a2935_7cc5_4a88_9916_4870a252c45f[[#This Row],[Dogfood Date]]),"",ROUND((VSTS_4c4a2935_7cc5_4a88_9916_4870a252c45f[[#This Row],[Dogfood Date]]-TODAY())/7,0))</f>
        <v/>
      </c>
      <c r="E977" s="10" t="str">
        <f ca="1">IF(VSTS_4c4a2935_7cc5_4a88_9916_4870a252c45f[[#This Row],[D_Wk]]="","No Date",IF(VSTS_4c4a2935_7cc5_4a88_9916_4870a252c45f[[#This Row],[D_Wk]]&gt;=0,"Coming Soon","Live in Dogfood"))</f>
        <v>No Date</v>
      </c>
      <c r="F977" s="7"/>
      <c r="G977" s="9" t="str">
        <f ca="1">IF(ISBLANK(VSTS_4c4a2935_7cc5_4a88_9916_4870a252c45f[[#This Row],[Release Date]]),"",ROUND((VSTS_4c4a2935_7cc5_4a88_9916_4870a252c45f[[#This Row],[Release Date]]-TODAY())/7,0))</f>
        <v/>
      </c>
      <c r="H977" s="10" t="str">
        <f ca="1">IF(VSTS_4c4a2935_7cc5_4a88_9916_4870a252c45f[[#This Row],[R_Wk]]="","No Date",IF(VSTS_4c4a2935_7cc5_4a88_9916_4870a252c45f[[#This Row],[R_Wk]]&gt;=0,"Coming Soon","Live in Prod"))</f>
        <v>No Date</v>
      </c>
      <c r="I977" s="7"/>
      <c r="J977" s="9" t="str">
        <f ca="1">IF(ISBLANK(VSTS_4c4a2935_7cc5_4a88_9916_4870a252c45f[[#This Row],[Finish Date]]),"",ROUND((VSTS_4c4a2935_7cc5_4a88_9916_4870a252c45f[[#This Row],[Finish Date]]-TODAY())/7,0))</f>
        <v/>
      </c>
      <c r="K97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7" s="1"/>
      <c r="M977" s="1"/>
      <c r="N977" s="1" t="s">
        <v>20</v>
      </c>
      <c r="O977" s="23">
        <v>42130.39340277778</v>
      </c>
      <c r="P977" s="23">
        <f>IFERROR(VLOOKUP(VSTS_4c4a2935_7cc5_4a88_9916_4870a252c45f[[#This Row],[ID]],PriLookup[],3,FALSE),"")</f>
        <v>42130.396516203706</v>
      </c>
      <c r="Q977" s="4" t="s">
        <v>4513</v>
      </c>
      <c r="R977" s="4"/>
      <c r="S977" s="1"/>
      <c r="T977" s="1" t="s">
        <v>5896</v>
      </c>
      <c r="U977" s="1" t="s">
        <v>2430</v>
      </c>
      <c r="V977" s="1" t="s">
        <v>2445</v>
      </c>
      <c r="W977" s="4" t="str">
        <f>VLOOKUP(VSTS_4c4a2935_7cc5_4a88_9916_4870a252c45f[[#This Row],[Area Path]],Table4[],2,FALSE)</f>
        <v>OAS</v>
      </c>
      <c r="X977" s="4" t="str">
        <f>VLOOKUP(VSTS_4c4a2935_7cc5_4a88_9916_4870a252c45f[[#This Row],[Area Path]],Table4[],3,FALSE)</f>
        <v>OAS</v>
      </c>
      <c r="Y977" s="4">
        <v>170769226</v>
      </c>
      <c r="Z977" s="4" t="str">
        <f>IFERROR(IF(VLOOKUP(VSTS_4c4a2935_7cc5_4a88_9916_4870a252c45f[[#This Row],[ID]],ParentLookup[],7,FALSE)="Initiative",VLOOKUP(VSTS_4c4a2935_7cc5_4a88_9916_4870a252c45f[[#This Row],[ID]],ParentLookup[],4,FALSE),#N/A),"-- Not an Initiative --")</f>
        <v>-- Not an Initiative --</v>
      </c>
    </row>
    <row r="978" spans="1:26" hidden="1" x14ac:dyDescent="0.25">
      <c r="A978" s="2">
        <v>117946</v>
      </c>
      <c r="B978" s="1" t="s">
        <v>6118</v>
      </c>
      <c r="C978" s="7"/>
      <c r="D978" s="9" t="str">
        <f ca="1">IF(ISBLANK(VSTS_4c4a2935_7cc5_4a88_9916_4870a252c45f[[#This Row],[Dogfood Date]]),"",ROUND((VSTS_4c4a2935_7cc5_4a88_9916_4870a252c45f[[#This Row],[Dogfood Date]]-TODAY())/7,0))</f>
        <v/>
      </c>
      <c r="E978" s="10" t="str">
        <f ca="1">IF(VSTS_4c4a2935_7cc5_4a88_9916_4870a252c45f[[#This Row],[D_Wk]]="","No Date",IF(VSTS_4c4a2935_7cc5_4a88_9916_4870a252c45f[[#This Row],[D_Wk]]&gt;=0,"Coming Soon","Live in Dogfood"))</f>
        <v>No Date</v>
      </c>
      <c r="F978" s="7"/>
      <c r="G978" s="9" t="str">
        <f ca="1">IF(ISBLANK(VSTS_4c4a2935_7cc5_4a88_9916_4870a252c45f[[#This Row],[Release Date]]),"",ROUND((VSTS_4c4a2935_7cc5_4a88_9916_4870a252c45f[[#This Row],[Release Date]]-TODAY())/7,0))</f>
        <v/>
      </c>
      <c r="H978" s="10" t="str">
        <f ca="1">IF(VSTS_4c4a2935_7cc5_4a88_9916_4870a252c45f[[#This Row],[R_Wk]]="","No Date",IF(VSTS_4c4a2935_7cc5_4a88_9916_4870a252c45f[[#This Row],[R_Wk]]&gt;=0,"Coming Soon","Live in Prod"))</f>
        <v>No Date</v>
      </c>
      <c r="I978" s="7"/>
      <c r="J978" s="9" t="str">
        <f ca="1">IF(ISBLANK(VSTS_4c4a2935_7cc5_4a88_9916_4870a252c45f[[#This Row],[Finish Date]]),"",ROUND((VSTS_4c4a2935_7cc5_4a88_9916_4870a252c45f[[#This Row],[Finish Date]]-TODAY())/7,0))</f>
        <v/>
      </c>
      <c r="K97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8" s="1" t="s">
        <v>5943</v>
      </c>
      <c r="M978" s="1"/>
      <c r="N978" s="1" t="s">
        <v>20</v>
      </c>
      <c r="O978" s="23">
        <v>42122.106504629628</v>
      </c>
      <c r="P978" s="23">
        <f>IFERROR(VLOOKUP(VSTS_4c4a2935_7cc5_4a88_9916_4870a252c45f[[#This Row],[ID]],PriLookup[],3,FALSE),"")</f>
        <v>42191.956122685187</v>
      </c>
      <c r="Q978" s="4"/>
      <c r="R978" s="4"/>
      <c r="S978" s="1"/>
      <c r="T978" s="1" t="s">
        <v>5893</v>
      </c>
      <c r="U978" s="1" t="s">
        <v>2430</v>
      </c>
      <c r="V978" s="1" t="s">
        <v>2445</v>
      </c>
      <c r="W978" s="4" t="str">
        <f>VLOOKUP(VSTS_4c4a2935_7cc5_4a88_9916_4870a252c45f[[#This Row],[Area Path]],Table4[],2,FALSE)</f>
        <v>OAS</v>
      </c>
      <c r="X978" s="4" t="str">
        <f>VLOOKUP(VSTS_4c4a2935_7cc5_4a88_9916_4870a252c45f[[#This Row],[Area Path]],Table4[],3,FALSE)</f>
        <v>OAS</v>
      </c>
      <c r="Y978" s="4"/>
      <c r="Z978" s="4" t="str">
        <f>IFERROR(IF(VLOOKUP(VSTS_4c4a2935_7cc5_4a88_9916_4870a252c45f[[#This Row],[ID]],ParentLookup[],7,FALSE)="Initiative",VLOOKUP(VSTS_4c4a2935_7cc5_4a88_9916_4870a252c45f[[#This Row],[ID]],ParentLookup[],4,FALSE),#N/A),"-- Not an Initiative --")</f>
        <v>-- Not an Initiative --</v>
      </c>
    </row>
    <row r="979" spans="1:26" hidden="1" x14ac:dyDescent="0.25">
      <c r="A979" s="2">
        <v>132149</v>
      </c>
      <c r="B979" s="1" t="s">
        <v>6119</v>
      </c>
      <c r="C979" s="7"/>
      <c r="D979" s="9" t="str">
        <f ca="1">IF(ISBLANK(VSTS_4c4a2935_7cc5_4a88_9916_4870a252c45f[[#This Row],[Dogfood Date]]),"",ROUND((VSTS_4c4a2935_7cc5_4a88_9916_4870a252c45f[[#This Row],[Dogfood Date]]-TODAY())/7,0))</f>
        <v/>
      </c>
      <c r="E979" s="10" t="str">
        <f ca="1">IF(VSTS_4c4a2935_7cc5_4a88_9916_4870a252c45f[[#This Row],[D_Wk]]="","No Date",IF(VSTS_4c4a2935_7cc5_4a88_9916_4870a252c45f[[#This Row],[D_Wk]]&gt;=0,"Coming Soon","Live in Dogfood"))</f>
        <v>No Date</v>
      </c>
      <c r="F979" s="7"/>
      <c r="G979" s="9" t="str">
        <f ca="1">IF(ISBLANK(VSTS_4c4a2935_7cc5_4a88_9916_4870a252c45f[[#This Row],[Release Date]]),"",ROUND((VSTS_4c4a2935_7cc5_4a88_9916_4870a252c45f[[#This Row],[Release Date]]-TODAY())/7,0))</f>
        <v/>
      </c>
      <c r="H979" s="10" t="str">
        <f ca="1">IF(VSTS_4c4a2935_7cc5_4a88_9916_4870a252c45f[[#This Row],[R_Wk]]="","No Date",IF(VSTS_4c4a2935_7cc5_4a88_9916_4870a252c45f[[#This Row],[R_Wk]]&gt;=0,"Coming Soon","Live in Prod"))</f>
        <v>No Date</v>
      </c>
      <c r="I979" s="7"/>
      <c r="J979" s="9" t="str">
        <f ca="1">IF(ISBLANK(VSTS_4c4a2935_7cc5_4a88_9916_4870a252c45f[[#This Row],[Finish Date]]),"",ROUND((VSTS_4c4a2935_7cc5_4a88_9916_4870a252c45f[[#This Row],[Finish Date]]-TODAY())/7,0))</f>
        <v/>
      </c>
      <c r="K97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79" s="1" t="s">
        <v>5946</v>
      </c>
      <c r="M979" s="1"/>
      <c r="N979" s="1" t="s">
        <v>20</v>
      </c>
      <c r="O979" s="23">
        <v>42141.794027777774</v>
      </c>
      <c r="P979" s="23">
        <f>IFERROR(VLOOKUP(VSTS_4c4a2935_7cc5_4a88_9916_4870a252c45f[[#This Row],[ID]],PriLookup[],3,FALSE),"")</f>
        <v>42166.081550925926</v>
      </c>
      <c r="Q979" s="4" t="s">
        <v>6120</v>
      </c>
      <c r="R979" s="4"/>
      <c r="S979" s="1"/>
      <c r="T979" s="1" t="s">
        <v>2450</v>
      </c>
      <c r="U979" s="1" t="s">
        <v>2430</v>
      </c>
      <c r="V979" s="1" t="s">
        <v>2445</v>
      </c>
      <c r="W979" s="4" t="str">
        <f>VLOOKUP(VSTS_4c4a2935_7cc5_4a88_9916_4870a252c45f[[#This Row],[Area Path]],Table4[],2,FALSE)</f>
        <v>OAS</v>
      </c>
      <c r="X979" s="4" t="str">
        <f>VLOOKUP(VSTS_4c4a2935_7cc5_4a88_9916_4870a252c45f[[#This Row],[Area Path]],Table4[],3,FALSE)</f>
        <v>OAS</v>
      </c>
      <c r="Y979" s="4"/>
      <c r="Z979" s="4" t="str">
        <f>IFERROR(IF(VLOOKUP(VSTS_4c4a2935_7cc5_4a88_9916_4870a252c45f[[#This Row],[ID]],ParentLookup[],7,FALSE)="Initiative",VLOOKUP(VSTS_4c4a2935_7cc5_4a88_9916_4870a252c45f[[#This Row],[ID]],ParentLookup[],4,FALSE),#N/A),"-- Not an Initiative --")</f>
        <v>-- Not an Initiative --</v>
      </c>
    </row>
    <row r="980" spans="1:26" hidden="1" x14ac:dyDescent="0.25">
      <c r="A980" s="2">
        <v>145241</v>
      </c>
      <c r="B980" s="1" t="s">
        <v>6121</v>
      </c>
      <c r="C980" s="7">
        <v>42167</v>
      </c>
      <c r="D980" s="9">
        <f ca="1">IF(ISBLANK(VSTS_4c4a2935_7cc5_4a88_9916_4870a252c45f[[#This Row],[Dogfood Date]]),"",ROUND((VSTS_4c4a2935_7cc5_4a88_9916_4870a252c45f[[#This Row],[Dogfood Date]]-TODAY())/7,0))</f>
        <v>-5</v>
      </c>
      <c r="E980" s="10" t="str">
        <f ca="1">IF(VSTS_4c4a2935_7cc5_4a88_9916_4870a252c45f[[#This Row],[D_Wk]]="","No Date",IF(VSTS_4c4a2935_7cc5_4a88_9916_4870a252c45f[[#This Row],[D_Wk]]&gt;=0,"Coming Soon","Live in Dogfood"))</f>
        <v>Live in Dogfood</v>
      </c>
      <c r="F980" s="7">
        <v>42173</v>
      </c>
      <c r="G980" s="9">
        <f ca="1">IF(ISBLANK(VSTS_4c4a2935_7cc5_4a88_9916_4870a252c45f[[#This Row],[Release Date]]),"",ROUND((VSTS_4c4a2935_7cc5_4a88_9916_4870a252c45f[[#This Row],[Release Date]]-TODAY())/7,0))</f>
        <v>-4</v>
      </c>
      <c r="H980" s="10" t="str">
        <f ca="1">IF(VSTS_4c4a2935_7cc5_4a88_9916_4870a252c45f[[#This Row],[R_Wk]]="","No Date",IF(VSTS_4c4a2935_7cc5_4a88_9916_4870a252c45f[[#This Row],[R_Wk]]&gt;=0,"Coming Soon","Live in Prod"))</f>
        <v>Live in Prod</v>
      </c>
      <c r="I980" s="7">
        <v>42185</v>
      </c>
      <c r="J980" s="9">
        <f ca="1">IF(ISBLANK(VSTS_4c4a2935_7cc5_4a88_9916_4870a252c45f[[#This Row],[Finish Date]]),"",ROUND((VSTS_4c4a2935_7cc5_4a88_9916_4870a252c45f[[#This Row],[Finish Date]]-TODAY())/7,0))</f>
        <v>-2</v>
      </c>
      <c r="K98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980" s="1"/>
      <c r="M980" s="1" t="s">
        <v>6122</v>
      </c>
      <c r="N980" s="1" t="s">
        <v>18</v>
      </c>
      <c r="O980" s="23">
        <v>42158.820231481484</v>
      </c>
      <c r="P980" s="23">
        <f>IFERROR(VLOOKUP(VSTS_4c4a2935_7cc5_4a88_9916_4870a252c45f[[#This Row],[ID]],PriLookup[],3,FALSE),"")</f>
        <v>42166.074988425928</v>
      </c>
      <c r="Q980" s="4"/>
      <c r="R980" s="4"/>
      <c r="S980" s="1" t="s">
        <v>1035</v>
      </c>
      <c r="T980" s="1" t="s">
        <v>5898</v>
      </c>
      <c r="U980" s="1" t="s">
        <v>2430</v>
      </c>
      <c r="V980" s="1" t="s">
        <v>2445</v>
      </c>
      <c r="W980" s="4" t="str">
        <f>VLOOKUP(VSTS_4c4a2935_7cc5_4a88_9916_4870a252c45f[[#This Row],[Area Path]],Table4[],2,FALSE)</f>
        <v>OAS</v>
      </c>
      <c r="X980" s="4" t="str">
        <f>VLOOKUP(VSTS_4c4a2935_7cc5_4a88_9916_4870a252c45f[[#This Row],[Area Path]],Table4[],3,FALSE)</f>
        <v>OAS</v>
      </c>
      <c r="Y980" s="4"/>
      <c r="Z980" s="4" t="str">
        <f>IFERROR(IF(VLOOKUP(VSTS_4c4a2935_7cc5_4a88_9916_4870a252c45f[[#This Row],[ID]],ParentLookup[],7,FALSE)="Initiative",VLOOKUP(VSTS_4c4a2935_7cc5_4a88_9916_4870a252c45f[[#This Row],[ID]],ParentLookup[],4,FALSE),#N/A),"-- Not an Initiative --")</f>
        <v>-- Not an Initiative --</v>
      </c>
    </row>
    <row r="981" spans="1:26" hidden="1" x14ac:dyDescent="0.25">
      <c r="A981" s="2">
        <v>130271</v>
      </c>
      <c r="B981" s="1" t="s">
        <v>6123</v>
      </c>
      <c r="C981" s="7"/>
      <c r="D981" s="9" t="str">
        <f ca="1">IF(ISBLANK(VSTS_4c4a2935_7cc5_4a88_9916_4870a252c45f[[#This Row],[Dogfood Date]]),"",ROUND((VSTS_4c4a2935_7cc5_4a88_9916_4870a252c45f[[#This Row],[Dogfood Date]]-TODAY())/7,0))</f>
        <v/>
      </c>
      <c r="E981" s="10" t="str">
        <f ca="1">IF(VSTS_4c4a2935_7cc5_4a88_9916_4870a252c45f[[#This Row],[D_Wk]]="","No Date",IF(VSTS_4c4a2935_7cc5_4a88_9916_4870a252c45f[[#This Row],[D_Wk]]&gt;=0,"Coming Soon","Live in Dogfood"))</f>
        <v>No Date</v>
      </c>
      <c r="F981" s="7"/>
      <c r="G981" s="9" t="str">
        <f ca="1">IF(ISBLANK(VSTS_4c4a2935_7cc5_4a88_9916_4870a252c45f[[#This Row],[Release Date]]),"",ROUND((VSTS_4c4a2935_7cc5_4a88_9916_4870a252c45f[[#This Row],[Release Date]]-TODAY())/7,0))</f>
        <v/>
      </c>
      <c r="H981" s="10" t="str">
        <f ca="1">IF(VSTS_4c4a2935_7cc5_4a88_9916_4870a252c45f[[#This Row],[R_Wk]]="","No Date",IF(VSTS_4c4a2935_7cc5_4a88_9916_4870a252c45f[[#This Row],[R_Wk]]&gt;=0,"Coming Soon","Live in Prod"))</f>
        <v>No Date</v>
      </c>
      <c r="I981" s="7"/>
      <c r="J981" s="9" t="str">
        <f ca="1">IF(ISBLANK(VSTS_4c4a2935_7cc5_4a88_9916_4870a252c45f[[#This Row],[Finish Date]]),"",ROUND((VSTS_4c4a2935_7cc5_4a88_9916_4870a252c45f[[#This Row],[Finish Date]]-TODAY())/7,0))</f>
        <v/>
      </c>
      <c r="K98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1" s="1"/>
      <c r="M981" s="1"/>
      <c r="N981" s="1" t="s">
        <v>20</v>
      </c>
      <c r="O981" s="23">
        <v>42138.093159722222</v>
      </c>
      <c r="P981" s="23">
        <f>IFERROR(VLOOKUP(VSTS_4c4a2935_7cc5_4a88_9916_4870a252c45f[[#This Row],[ID]],PriLookup[],3,FALSE),"")</f>
        <v>42138.093425925923</v>
      </c>
      <c r="Q981" s="4" t="s">
        <v>2454</v>
      </c>
      <c r="R981" s="4"/>
      <c r="S981" s="1"/>
      <c r="T981" s="1" t="s">
        <v>2443</v>
      </c>
      <c r="U981" s="1" t="s">
        <v>2430</v>
      </c>
      <c r="V981" s="1" t="s">
        <v>2446</v>
      </c>
      <c r="W981" s="4" t="str">
        <f>VLOOKUP(VSTS_4c4a2935_7cc5_4a88_9916_4870a252c45f[[#This Row],[Area Path]],Table4[],2,FALSE)</f>
        <v>Unassigned</v>
      </c>
      <c r="X981" s="4" t="str">
        <f>VLOOKUP(VSTS_4c4a2935_7cc5_4a88_9916_4870a252c45f[[#This Row],[Area Path]],Table4[],3,FALSE)</f>
        <v>Unassigned</v>
      </c>
      <c r="Y981" s="4">
        <v>6103486</v>
      </c>
      <c r="Z981" s="4" t="str">
        <f>IFERROR(IF(VLOOKUP(VSTS_4c4a2935_7cc5_4a88_9916_4870a252c45f[[#This Row],[ID]],ParentLookup[],7,FALSE)="Initiative",VLOOKUP(VSTS_4c4a2935_7cc5_4a88_9916_4870a252c45f[[#This Row],[ID]],ParentLookup[],4,FALSE),#N/A),"-- Not an Initiative --")</f>
        <v>-- Not an Initiative --</v>
      </c>
    </row>
    <row r="982" spans="1:26" hidden="1" x14ac:dyDescent="0.25">
      <c r="A982" s="2">
        <v>117826</v>
      </c>
      <c r="B982" s="1" t="s">
        <v>6124</v>
      </c>
      <c r="C982" s="7"/>
      <c r="D982" s="9" t="str">
        <f ca="1">IF(ISBLANK(VSTS_4c4a2935_7cc5_4a88_9916_4870a252c45f[[#This Row],[Dogfood Date]]),"",ROUND((VSTS_4c4a2935_7cc5_4a88_9916_4870a252c45f[[#This Row],[Dogfood Date]]-TODAY())/7,0))</f>
        <v/>
      </c>
      <c r="E982" s="10" t="str">
        <f ca="1">IF(VSTS_4c4a2935_7cc5_4a88_9916_4870a252c45f[[#This Row],[D_Wk]]="","No Date",IF(VSTS_4c4a2935_7cc5_4a88_9916_4870a252c45f[[#This Row],[D_Wk]]&gt;=0,"Coming Soon","Live in Dogfood"))</f>
        <v>No Date</v>
      </c>
      <c r="F982" s="7"/>
      <c r="G982" s="9" t="str">
        <f ca="1">IF(ISBLANK(VSTS_4c4a2935_7cc5_4a88_9916_4870a252c45f[[#This Row],[Release Date]]),"",ROUND((VSTS_4c4a2935_7cc5_4a88_9916_4870a252c45f[[#This Row],[Release Date]]-TODAY())/7,0))</f>
        <v/>
      </c>
      <c r="H982" s="10" t="str">
        <f ca="1">IF(VSTS_4c4a2935_7cc5_4a88_9916_4870a252c45f[[#This Row],[R_Wk]]="","No Date",IF(VSTS_4c4a2935_7cc5_4a88_9916_4870a252c45f[[#This Row],[R_Wk]]&gt;=0,"Coming Soon","Live in Prod"))</f>
        <v>No Date</v>
      </c>
      <c r="I982" s="7"/>
      <c r="J982" s="9" t="str">
        <f ca="1">IF(ISBLANK(VSTS_4c4a2935_7cc5_4a88_9916_4870a252c45f[[#This Row],[Finish Date]]),"",ROUND((VSTS_4c4a2935_7cc5_4a88_9916_4870a252c45f[[#This Row],[Finish Date]]-TODAY())/7,0))</f>
        <v/>
      </c>
      <c r="K98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2" s="1"/>
      <c r="M982" s="1"/>
      <c r="N982" s="1" t="s">
        <v>20</v>
      </c>
      <c r="O982" s="23">
        <v>42121.849791666667</v>
      </c>
      <c r="P982" s="23" t="str">
        <f>IFERROR(VLOOKUP(VSTS_4c4a2935_7cc5_4a88_9916_4870a252c45f[[#This Row],[ID]],PriLookup[],3,FALSE),"")</f>
        <v/>
      </c>
      <c r="Q982" s="4" t="s">
        <v>3216</v>
      </c>
      <c r="R982" s="4"/>
      <c r="S982" s="1"/>
      <c r="T982" s="1" t="s">
        <v>2450</v>
      </c>
      <c r="U982" s="1" t="s">
        <v>2430</v>
      </c>
      <c r="V982" s="1" t="s">
        <v>2446</v>
      </c>
      <c r="W982" s="4" t="str">
        <f>VLOOKUP(VSTS_4c4a2935_7cc5_4a88_9916_4870a252c45f[[#This Row],[Area Path]],Table4[],2,FALSE)</f>
        <v>Unassigned</v>
      </c>
      <c r="X982" s="4" t="str">
        <f>VLOOKUP(VSTS_4c4a2935_7cc5_4a88_9916_4870a252c45f[[#This Row],[Area Path]],Table4[],3,FALSE)</f>
        <v>Unassigned</v>
      </c>
      <c r="Y982" s="4"/>
      <c r="Z982" s="4" t="str">
        <f>IFERROR(IF(VLOOKUP(VSTS_4c4a2935_7cc5_4a88_9916_4870a252c45f[[#This Row],[ID]],ParentLookup[],7,FALSE)="Initiative",VLOOKUP(VSTS_4c4a2935_7cc5_4a88_9916_4870a252c45f[[#This Row],[ID]],ParentLookup[],4,FALSE),#N/A),"-- Not an Initiative --")</f>
        <v>-- Not an Initiative --</v>
      </c>
    </row>
    <row r="983" spans="1:26" hidden="1" x14ac:dyDescent="0.25">
      <c r="A983" s="2">
        <v>139518</v>
      </c>
      <c r="B983" s="1" t="s">
        <v>6125</v>
      </c>
      <c r="C983" s="7"/>
      <c r="D983" s="9" t="str">
        <f ca="1">IF(ISBLANK(VSTS_4c4a2935_7cc5_4a88_9916_4870a252c45f[[#This Row],[Dogfood Date]]),"",ROUND((VSTS_4c4a2935_7cc5_4a88_9916_4870a252c45f[[#This Row],[Dogfood Date]]-TODAY())/7,0))</f>
        <v/>
      </c>
      <c r="E983" s="10" t="str">
        <f ca="1">IF(VSTS_4c4a2935_7cc5_4a88_9916_4870a252c45f[[#This Row],[D_Wk]]="","No Date",IF(VSTS_4c4a2935_7cc5_4a88_9916_4870a252c45f[[#This Row],[D_Wk]]&gt;=0,"Coming Soon","Live in Dogfood"))</f>
        <v>No Date</v>
      </c>
      <c r="F983" s="7"/>
      <c r="G983" s="9" t="str">
        <f ca="1">IF(ISBLANK(VSTS_4c4a2935_7cc5_4a88_9916_4870a252c45f[[#This Row],[Release Date]]),"",ROUND((VSTS_4c4a2935_7cc5_4a88_9916_4870a252c45f[[#This Row],[Release Date]]-TODAY())/7,0))</f>
        <v/>
      </c>
      <c r="H983" s="10" t="str">
        <f ca="1">IF(VSTS_4c4a2935_7cc5_4a88_9916_4870a252c45f[[#This Row],[R_Wk]]="","No Date",IF(VSTS_4c4a2935_7cc5_4a88_9916_4870a252c45f[[#This Row],[R_Wk]]&gt;=0,"Coming Soon","Live in Prod"))</f>
        <v>No Date</v>
      </c>
      <c r="I983" s="7"/>
      <c r="J983" s="9" t="str">
        <f ca="1">IF(ISBLANK(VSTS_4c4a2935_7cc5_4a88_9916_4870a252c45f[[#This Row],[Finish Date]]),"",ROUND((VSTS_4c4a2935_7cc5_4a88_9916_4870a252c45f[[#This Row],[Finish Date]]-TODAY())/7,0))</f>
        <v/>
      </c>
      <c r="K98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3" s="1"/>
      <c r="M983" s="1"/>
      <c r="N983" s="1" t="s">
        <v>2397</v>
      </c>
      <c r="O983" s="23">
        <v>42152.747361111113</v>
      </c>
      <c r="P983" s="23" t="str">
        <f>IFERROR(VLOOKUP(VSTS_4c4a2935_7cc5_4a88_9916_4870a252c45f[[#This Row],[ID]],PriLookup[],3,FALSE),"")</f>
        <v/>
      </c>
      <c r="Q983" s="4"/>
      <c r="R983" s="4"/>
      <c r="S983" s="1"/>
      <c r="T983" s="1" t="s">
        <v>2443</v>
      </c>
      <c r="U983" s="1" t="s">
        <v>2430</v>
      </c>
      <c r="V983" s="1" t="s">
        <v>2446</v>
      </c>
      <c r="W983" s="4" t="str">
        <f>VLOOKUP(VSTS_4c4a2935_7cc5_4a88_9916_4870a252c45f[[#This Row],[Area Path]],Table4[],2,FALSE)</f>
        <v>Unassigned</v>
      </c>
      <c r="X983" s="4" t="str">
        <f>VLOOKUP(VSTS_4c4a2935_7cc5_4a88_9916_4870a252c45f[[#This Row],[Area Path]],Table4[],3,FALSE)</f>
        <v>Unassigned</v>
      </c>
      <c r="Y983" s="4"/>
      <c r="Z983" s="4" t="str">
        <f>IFERROR(IF(VLOOKUP(VSTS_4c4a2935_7cc5_4a88_9916_4870a252c45f[[#This Row],[ID]],ParentLookup[],7,FALSE)="Initiative",VLOOKUP(VSTS_4c4a2935_7cc5_4a88_9916_4870a252c45f[[#This Row],[ID]],ParentLookup[],4,FALSE),#N/A),"-- Not an Initiative --")</f>
        <v>Improve OIC: Fix existing issues and improve the overall experience</v>
      </c>
    </row>
    <row r="984" spans="1:26" hidden="1" x14ac:dyDescent="0.25">
      <c r="A984" s="2">
        <v>114115</v>
      </c>
      <c r="B984" s="1" t="s">
        <v>6126</v>
      </c>
      <c r="C984" s="7"/>
      <c r="D984" s="9" t="str">
        <f ca="1">IF(ISBLANK(VSTS_4c4a2935_7cc5_4a88_9916_4870a252c45f[[#This Row],[Dogfood Date]]),"",ROUND((VSTS_4c4a2935_7cc5_4a88_9916_4870a252c45f[[#This Row],[Dogfood Date]]-TODAY())/7,0))</f>
        <v/>
      </c>
      <c r="E984" s="10" t="str">
        <f ca="1">IF(VSTS_4c4a2935_7cc5_4a88_9916_4870a252c45f[[#This Row],[D_Wk]]="","No Date",IF(VSTS_4c4a2935_7cc5_4a88_9916_4870a252c45f[[#This Row],[D_Wk]]&gt;=0,"Coming Soon","Live in Dogfood"))</f>
        <v>No Date</v>
      </c>
      <c r="F984" s="7"/>
      <c r="G984" s="9" t="str">
        <f ca="1">IF(ISBLANK(VSTS_4c4a2935_7cc5_4a88_9916_4870a252c45f[[#This Row],[Release Date]]),"",ROUND((VSTS_4c4a2935_7cc5_4a88_9916_4870a252c45f[[#This Row],[Release Date]]-TODAY())/7,0))</f>
        <v/>
      </c>
      <c r="H984" s="10" t="str">
        <f ca="1">IF(VSTS_4c4a2935_7cc5_4a88_9916_4870a252c45f[[#This Row],[R_Wk]]="","No Date",IF(VSTS_4c4a2935_7cc5_4a88_9916_4870a252c45f[[#This Row],[R_Wk]]&gt;=0,"Coming Soon","Live in Prod"))</f>
        <v>No Date</v>
      </c>
      <c r="I984" s="7"/>
      <c r="J984" s="9" t="str">
        <f ca="1">IF(ISBLANK(VSTS_4c4a2935_7cc5_4a88_9916_4870a252c45f[[#This Row],[Finish Date]]),"",ROUND((VSTS_4c4a2935_7cc5_4a88_9916_4870a252c45f[[#This Row],[Finish Date]]-TODAY())/7,0))</f>
        <v/>
      </c>
      <c r="K98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4" s="1" t="s">
        <v>5945</v>
      </c>
      <c r="M984" s="1"/>
      <c r="N984" s="1" t="s">
        <v>18</v>
      </c>
      <c r="O984" s="23">
        <v>42137.633703703701</v>
      </c>
      <c r="P984" s="23">
        <f>IFERROR(VLOOKUP(VSTS_4c4a2935_7cc5_4a88_9916_4870a252c45f[[#This Row],[ID]],PriLookup[],3,FALSE),"")</f>
        <v>42116.783391203702</v>
      </c>
      <c r="Q984" s="4" t="s">
        <v>6127</v>
      </c>
      <c r="R984" s="4"/>
      <c r="S984" s="1" t="s">
        <v>1914</v>
      </c>
      <c r="T984" s="1" t="s">
        <v>5893</v>
      </c>
      <c r="U984" s="1" t="s">
        <v>2430</v>
      </c>
      <c r="V984" s="1" t="s">
        <v>2448</v>
      </c>
      <c r="W984" s="4" t="str">
        <f>VLOOKUP(VSTS_4c4a2935_7cc5_4a88_9916_4870a252c45f[[#This Row],[Area Path]],Table4[],2,FALSE)</f>
        <v>PowerPoint</v>
      </c>
      <c r="X984" s="4" t="str">
        <f>VLOOKUP(VSTS_4c4a2935_7cc5_4a88_9916_4870a252c45f[[#This Row],[Area Path]],Table4[],3,FALSE)</f>
        <v>PPT SVC</v>
      </c>
      <c r="Y984" s="4">
        <v>6127831</v>
      </c>
      <c r="Z984" s="4" t="str">
        <f>IFERROR(IF(VLOOKUP(VSTS_4c4a2935_7cc5_4a88_9916_4870a252c45f[[#This Row],[ID]],ParentLookup[],7,FALSE)="Initiative",VLOOKUP(VSTS_4c4a2935_7cc5_4a88_9916_4870a252c45f[[#This Row],[ID]],ParentLookup[],4,FALSE),#N/A),"-- Not an Initiative --")</f>
        <v>-- Not an Initiative --</v>
      </c>
    </row>
    <row r="985" spans="1:26" hidden="1" x14ac:dyDescent="0.25">
      <c r="A985" s="2">
        <v>114099</v>
      </c>
      <c r="B985" s="1" t="s">
        <v>6128</v>
      </c>
      <c r="C985" s="7"/>
      <c r="D985" s="9" t="str">
        <f ca="1">IF(ISBLANK(VSTS_4c4a2935_7cc5_4a88_9916_4870a252c45f[[#This Row],[Dogfood Date]]),"",ROUND((VSTS_4c4a2935_7cc5_4a88_9916_4870a252c45f[[#This Row],[Dogfood Date]]-TODAY())/7,0))</f>
        <v/>
      </c>
      <c r="E985" s="10" t="str">
        <f ca="1">IF(VSTS_4c4a2935_7cc5_4a88_9916_4870a252c45f[[#This Row],[D_Wk]]="","No Date",IF(VSTS_4c4a2935_7cc5_4a88_9916_4870a252c45f[[#This Row],[D_Wk]]&gt;=0,"Coming Soon","Live in Dogfood"))</f>
        <v>No Date</v>
      </c>
      <c r="F985" s="7"/>
      <c r="G985" s="9" t="str">
        <f ca="1">IF(ISBLANK(VSTS_4c4a2935_7cc5_4a88_9916_4870a252c45f[[#This Row],[Release Date]]),"",ROUND((VSTS_4c4a2935_7cc5_4a88_9916_4870a252c45f[[#This Row],[Release Date]]-TODAY())/7,0))</f>
        <v/>
      </c>
      <c r="H985" s="10" t="str">
        <f ca="1">IF(VSTS_4c4a2935_7cc5_4a88_9916_4870a252c45f[[#This Row],[R_Wk]]="","No Date",IF(VSTS_4c4a2935_7cc5_4a88_9916_4870a252c45f[[#This Row],[R_Wk]]&gt;=0,"Coming Soon","Live in Prod"))</f>
        <v>No Date</v>
      </c>
      <c r="I985" s="7"/>
      <c r="J985" s="9" t="str">
        <f ca="1">IF(ISBLANK(VSTS_4c4a2935_7cc5_4a88_9916_4870a252c45f[[#This Row],[Finish Date]]),"",ROUND((VSTS_4c4a2935_7cc5_4a88_9916_4870a252c45f[[#This Row],[Finish Date]]-TODAY())/7,0))</f>
        <v/>
      </c>
      <c r="K98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5" s="1"/>
      <c r="M985" s="1"/>
      <c r="N985" s="1" t="s">
        <v>20</v>
      </c>
      <c r="O985" s="23">
        <v>42116.741828703707</v>
      </c>
      <c r="P985" s="23">
        <f>IFERROR(VLOOKUP(VSTS_4c4a2935_7cc5_4a88_9916_4870a252c45f[[#This Row],[ID]],PriLookup[],3,FALSE),"")</f>
        <v>42116.741898148146</v>
      </c>
      <c r="Q985" s="4" t="s">
        <v>6127</v>
      </c>
      <c r="R985" s="4"/>
      <c r="S985" s="1"/>
      <c r="T985" s="1" t="s">
        <v>2443</v>
      </c>
      <c r="U985" s="1" t="s">
        <v>2430</v>
      </c>
      <c r="V985" s="1" t="s">
        <v>2448</v>
      </c>
      <c r="W985" s="4" t="str">
        <f>VLOOKUP(VSTS_4c4a2935_7cc5_4a88_9916_4870a252c45f[[#This Row],[Area Path]],Table4[],2,FALSE)</f>
        <v>PowerPoint</v>
      </c>
      <c r="X985" s="4" t="str">
        <f>VLOOKUP(VSTS_4c4a2935_7cc5_4a88_9916_4870a252c45f[[#This Row],[Area Path]],Table4[],3,FALSE)</f>
        <v>PPT SVC</v>
      </c>
      <c r="Y985" s="4">
        <v>6130306</v>
      </c>
      <c r="Z985" s="4" t="str">
        <f>IFERROR(IF(VLOOKUP(VSTS_4c4a2935_7cc5_4a88_9916_4870a252c45f[[#This Row],[ID]],ParentLookup[],7,FALSE)="Initiative",VLOOKUP(VSTS_4c4a2935_7cc5_4a88_9916_4870a252c45f[[#This Row],[ID]],ParentLookup[],4,FALSE),#N/A),"-- Not an Initiative --")</f>
        <v>-- Not an Initiative --</v>
      </c>
    </row>
    <row r="986" spans="1:26" hidden="1" x14ac:dyDescent="0.25">
      <c r="A986" s="2">
        <v>114096</v>
      </c>
      <c r="B986" s="1" t="s">
        <v>6129</v>
      </c>
      <c r="C986" s="7"/>
      <c r="D986" s="9" t="str">
        <f ca="1">IF(ISBLANK(VSTS_4c4a2935_7cc5_4a88_9916_4870a252c45f[[#This Row],[Dogfood Date]]),"",ROUND((VSTS_4c4a2935_7cc5_4a88_9916_4870a252c45f[[#This Row],[Dogfood Date]]-TODAY())/7,0))</f>
        <v/>
      </c>
      <c r="E986" s="10" t="str">
        <f ca="1">IF(VSTS_4c4a2935_7cc5_4a88_9916_4870a252c45f[[#This Row],[D_Wk]]="","No Date",IF(VSTS_4c4a2935_7cc5_4a88_9916_4870a252c45f[[#This Row],[D_Wk]]&gt;=0,"Coming Soon","Live in Dogfood"))</f>
        <v>No Date</v>
      </c>
      <c r="F986" s="7"/>
      <c r="G986" s="9" t="str">
        <f ca="1">IF(ISBLANK(VSTS_4c4a2935_7cc5_4a88_9916_4870a252c45f[[#This Row],[Release Date]]),"",ROUND((VSTS_4c4a2935_7cc5_4a88_9916_4870a252c45f[[#This Row],[Release Date]]-TODAY())/7,0))</f>
        <v/>
      </c>
      <c r="H986" s="10" t="str">
        <f ca="1">IF(VSTS_4c4a2935_7cc5_4a88_9916_4870a252c45f[[#This Row],[R_Wk]]="","No Date",IF(VSTS_4c4a2935_7cc5_4a88_9916_4870a252c45f[[#This Row],[R_Wk]]&gt;=0,"Coming Soon","Live in Prod"))</f>
        <v>No Date</v>
      </c>
      <c r="I986" s="7"/>
      <c r="J986" s="9" t="str">
        <f ca="1">IF(ISBLANK(VSTS_4c4a2935_7cc5_4a88_9916_4870a252c45f[[#This Row],[Finish Date]]),"",ROUND((VSTS_4c4a2935_7cc5_4a88_9916_4870a252c45f[[#This Row],[Finish Date]]-TODAY())/7,0))</f>
        <v/>
      </c>
      <c r="K98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6" s="1"/>
      <c r="M986" s="1"/>
      <c r="N986" s="1" t="s">
        <v>20</v>
      </c>
      <c r="O986" s="23">
        <v>42116.740891203706</v>
      </c>
      <c r="P986" s="23">
        <f>IFERROR(VLOOKUP(VSTS_4c4a2935_7cc5_4a88_9916_4870a252c45f[[#This Row],[ID]],PriLookup[],3,FALSE),"")</f>
        <v>42116.74114583333</v>
      </c>
      <c r="Q986" s="4" t="s">
        <v>6127</v>
      </c>
      <c r="R986" s="4"/>
      <c r="S986" s="1"/>
      <c r="T986" s="1" t="s">
        <v>2443</v>
      </c>
      <c r="U986" s="1" t="s">
        <v>2430</v>
      </c>
      <c r="V986" s="1" t="s">
        <v>2448</v>
      </c>
      <c r="W986" s="4" t="str">
        <f>VLOOKUP(VSTS_4c4a2935_7cc5_4a88_9916_4870a252c45f[[#This Row],[Area Path]],Table4[],2,FALSE)</f>
        <v>PowerPoint</v>
      </c>
      <c r="X986" s="4" t="str">
        <f>VLOOKUP(VSTS_4c4a2935_7cc5_4a88_9916_4870a252c45f[[#This Row],[Area Path]],Table4[],3,FALSE)</f>
        <v>PPT SVC</v>
      </c>
      <c r="Y986" s="4">
        <v>6132782</v>
      </c>
      <c r="Z986" s="4" t="str">
        <f>IFERROR(IF(VLOOKUP(VSTS_4c4a2935_7cc5_4a88_9916_4870a252c45f[[#This Row],[ID]],ParentLookup[],7,FALSE)="Initiative",VLOOKUP(VSTS_4c4a2935_7cc5_4a88_9916_4870a252c45f[[#This Row],[ID]],ParentLookup[],4,FALSE),#N/A),"-- Not an Initiative --")</f>
        <v>-- Not an Initiative --</v>
      </c>
    </row>
    <row r="987" spans="1:26" hidden="1" x14ac:dyDescent="0.25">
      <c r="A987" s="2">
        <v>114095</v>
      </c>
      <c r="B987" s="1" t="s">
        <v>6130</v>
      </c>
      <c r="C987" s="7"/>
      <c r="D987" s="9" t="str">
        <f ca="1">IF(ISBLANK(VSTS_4c4a2935_7cc5_4a88_9916_4870a252c45f[[#This Row],[Dogfood Date]]),"",ROUND((VSTS_4c4a2935_7cc5_4a88_9916_4870a252c45f[[#This Row],[Dogfood Date]]-TODAY())/7,0))</f>
        <v/>
      </c>
      <c r="E987" s="10" t="str">
        <f ca="1">IF(VSTS_4c4a2935_7cc5_4a88_9916_4870a252c45f[[#This Row],[D_Wk]]="","No Date",IF(VSTS_4c4a2935_7cc5_4a88_9916_4870a252c45f[[#This Row],[D_Wk]]&gt;=0,"Coming Soon","Live in Dogfood"))</f>
        <v>No Date</v>
      </c>
      <c r="F987" s="7"/>
      <c r="G987" s="9" t="str">
        <f ca="1">IF(ISBLANK(VSTS_4c4a2935_7cc5_4a88_9916_4870a252c45f[[#This Row],[Release Date]]),"",ROUND((VSTS_4c4a2935_7cc5_4a88_9916_4870a252c45f[[#This Row],[Release Date]]-TODAY())/7,0))</f>
        <v/>
      </c>
      <c r="H987" s="10" t="str">
        <f ca="1">IF(VSTS_4c4a2935_7cc5_4a88_9916_4870a252c45f[[#This Row],[R_Wk]]="","No Date",IF(VSTS_4c4a2935_7cc5_4a88_9916_4870a252c45f[[#This Row],[R_Wk]]&gt;=0,"Coming Soon","Live in Prod"))</f>
        <v>No Date</v>
      </c>
      <c r="I987" s="7"/>
      <c r="J987" s="9" t="str">
        <f ca="1">IF(ISBLANK(VSTS_4c4a2935_7cc5_4a88_9916_4870a252c45f[[#This Row],[Finish Date]]),"",ROUND((VSTS_4c4a2935_7cc5_4a88_9916_4870a252c45f[[#This Row],[Finish Date]]-TODAY())/7,0))</f>
        <v/>
      </c>
      <c r="K98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7" s="1"/>
      <c r="M987" s="1"/>
      <c r="N987" s="1" t="s">
        <v>20</v>
      </c>
      <c r="O987" s="23">
        <v>42116.740300925929</v>
      </c>
      <c r="P987" s="23">
        <f>IFERROR(VLOOKUP(VSTS_4c4a2935_7cc5_4a88_9916_4870a252c45f[[#This Row],[ID]],PriLookup[],3,FALSE),"")</f>
        <v>42116.740405092591</v>
      </c>
      <c r="Q987" s="4" t="s">
        <v>6127</v>
      </c>
      <c r="R987" s="4"/>
      <c r="S987" s="1"/>
      <c r="T987" s="1" t="s">
        <v>2443</v>
      </c>
      <c r="U987" s="1" t="s">
        <v>2430</v>
      </c>
      <c r="V987" s="1" t="s">
        <v>2448</v>
      </c>
      <c r="W987" s="4" t="str">
        <f>VLOOKUP(VSTS_4c4a2935_7cc5_4a88_9916_4870a252c45f[[#This Row],[Area Path]],Table4[],2,FALSE)</f>
        <v>PowerPoint</v>
      </c>
      <c r="X987" s="4" t="str">
        <f>VLOOKUP(VSTS_4c4a2935_7cc5_4a88_9916_4870a252c45f[[#This Row],[Area Path]],Table4[],3,FALSE)</f>
        <v>PPT SVC</v>
      </c>
      <c r="Y987" s="4">
        <v>6135258</v>
      </c>
      <c r="Z987" s="4" t="str">
        <f>IFERROR(IF(VLOOKUP(VSTS_4c4a2935_7cc5_4a88_9916_4870a252c45f[[#This Row],[ID]],ParentLookup[],7,FALSE)="Initiative",VLOOKUP(VSTS_4c4a2935_7cc5_4a88_9916_4870a252c45f[[#This Row],[ID]],ParentLookup[],4,FALSE),#N/A),"-- Not an Initiative --")</f>
        <v>-- Not an Initiative --</v>
      </c>
    </row>
    <row r="988" spans="1:26" hidden="1" x14ac:dyDescent="0.25">
      <c r="A988" s="2">
        <v>114093</v>
      </c>
      <c r="B988" s="1" t="s">
        <v>6131</v>
      </c>
      <c r="C988" s="7"/>
      <c r="D988" s="9" t="str">
        <f ca="1">IF(ISBLANK(VSTS_4c4a2935_7cc5_4a88_9916_4870a252c45f[[#This Row],[Dogfood Date]]),"",ROUND((VSTS_4c4a2935_7cc5_4a88_9916_4870a252c45f[[#This Row],[Dogfood Date]]-TODAY())/7,0))</f>
        <v/>
      </c>
      <c r="E988" s="10" t="str">
        <f ca="1">IF(VSTS_4c4a2935_7cc5_4a88_9916_4870a252c45f[[#This Row],[D_Wk]]="","No Date",IF(VSTS_4c4a2935_7cc5_4a88_9916_4870a252c45f[[#This Row],[D_Wk]]&gt;=0,"Coming Soon","Live in Dogfood"))</f>
        <v>No Date</v>
      </c>
      <c r="F988" s="7"/>
      <c r="G988" s="9" t="str">
        <f ca="1">IF(ISBLANK(VSTS_4c4a2935_7cc5_4a88_9916_4870a252c45f[[#This Row],[Release Date]]),"",ROUND((VSTS_4c4a2935_7cc5_4a88_9916_4870a252c45f[[#This Row],[Release Date]]-TODAY())/7,0))</f>
        <v/>
      </c>
      <c r="H988" s="10" t="str">
        <f ca="1">IF(VSTS_4c4a2935_7cc5_4a88_9916_4870a252c45f[[#This Row],[R_Wk]]="","No Date",IF(VSTS_4c4a2935_7cc5_4a88_9916_4870a252c45f[[#This Row],[R_Wk]]&gt;=0,"Coming Soon","Live in Prod"))</f>
        <v>No Date</v>
      </c>
      <c r="I988" s="7"/>
      <c r="J988" s="9" t="str">
        <f ca="1">IF(ISBLANK(VSTS_4c4a2935_7cc5_4a88_9916_4870a252c45f[[#This Row],[Finish Date]]),"",ROUND((VSTS_4c4a2935_7cc5_4a88_9916_4870a252c45f[[#This Row],[Finish Date]]-TODAY())/7,0))</f>
        <v/>
      </c>
      <c r="K98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8" s="1"/>
      <c r="M988" s="1"/>
      <c r="N988" s="1" t="s">
        <v>20</v>
      </c>
      <c r="O988" s="23">
        <v>42116.739571759259</v>
      </c>
      <c r="P988" s="23">
        <f>IFERROR(VLOOKUP(VSTS_4c4a2935_7cc5_4a88_9916_4870a252c45f[[#This Row],[ID]],PriLookup[],3,FALSE),"")</f>
        <v>42116.739664351851</v>
      </c>
      <c r="Q988" s="4" t="s">
        <v>5979</v>
      </c>
      <c r="R988" s="4"/>
      <c r="S988" s="1" t="s">
        <v>2024</v>
      </c>
      <c r="T988" s="1" t="s">
        <v>2443</v>
      </c>
      <c r="U988" s="1" t="s">
        <v>2430</v>
      </c>
      <c r="V988" s="1" t="s">
        <v>2448</v>
      </c>
      <c r="W988" s="4" t="str">
        <f>VLOOKUP(VSTS_4c4a2935_7cc5_4a88_9916_4870a252c45f[[#This Row],[Area Path]],Table4[],2,FALSE)</f>
        <v>PowerPoint</v>
      </c>
      <c r="X988" s="4" t="str">
        <f>VLOOKUP(VSTS_4c4a2935_7cc5_4a88_9916_4870a252c45f[[#This Row],[Area Path]],Table4[],3,FALSE)</f>
        <v>PPT SVC</v>
      </c>
      <c r="Y988" s="4">
        <v>6137735</v>
      </c>
      <c r="Z988" s="4" t="str">
        <f>IFERROR(IF(VLOOKUP(VSTS_4c4a2935_7cc5_4a88_9916_4870a252c45f[[#This Row],[ID]],ParentLookup[],7,FALSE)="Initiative",VLOOKUP(VSTS_4c4a2935_7cc5_4a88_9916_4870a252c45f[[#This Row],[ID]],ParentLookup[],4,FALSE),#N/A),"-- Not an Initiative --")</f>
        <v>-- Not an Initiative --</v>
      </c>
    </row>
    <row r="989" spans="1:26" hidden="1" x14ac:dyDescent="0.25">
      <c r="A989" s="2">
        <v>114097</v>
      </c>
      <c r="B989" s="1" t="s">
        <v>6132</v>
      </c>
      <c r="C989" s="7"/>
      <c r="D989" s="9" t="str">
        <f ca="1">IF(ISBLANK(VSTS_4c4a2935_7cc5_4a88_9916_4870a252c45f[[#This Row],[Dogfood Date]]),"",ROUND((VSTS_4c4a2935_7cc5_4a88_9916_4870a252c45f[[#This Row],[Dogfood Date]]-TODAY())/7,0))</f>
        <v/>
      </c>
      <c r="E989" s="10" t="str">
        <f ca="1">IF(VSTS_4c4a2935_7cc5_4a88_9916_4870a252c45f[[#This Row],[D_Wk]]="","No Date",IF(VSTS_4c4a2935_7cc5_4a88_9916_4870a252c45f[[#This Row],[D_Wk]]&gt;=0,"Coming Soon","Live in Dogfood"))</f>
        <v>No Date</v>
      </c>
      <c r="F989" s="7"/>
      <c r="G989" s="9" t="str">
        <f ca="1">IF(ISBLANK(VSTS_4c4a2935_7cc5_4a88_9916_4870a252c45f[[#This Row],[Release Date]]),"",ROUND((VSTS_4c4a2935_7cc5_4a88_9916_4870a252c45f[[#This Row],[Release Date]]-TODAY())/7,0))</f>
        <v/>
      </c>
      <c r="H989" s="10" t="str">
        <f ca="1">IF(VSTS_4c4a2935_7cc5_4a88_9916_4870a252c45f[[#This Row],[R_Wk]]="","No Date",IF(VSTS_4c4a2935_7cc5_4a88_9916_4870a252c45f[[#This Row],[R_Wk]]&gt;=0,"Coming Soon","Live in Prod"))</f>
        <v>No Date</v>
      </c>
      <c r="I989" s="7"/>
      <c r="J989" s="9" t="str">
        <f ca="1">IF(ISBLANK(VSTS_4c4a2935_7cc5_4a88_9916_4870a252c45f[[#This Row],[Finish Date]]),"",ROUND((VSTS_4c4a2935_7cc5_4a88_9916_4870a252c45f[[#This Row],[Finish Date]]-TODAY())/7,0))</f>
        <v/>
      </c>
      <c r="K98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89" s="1"/>
      <c r="M989" s="1"/>
      <c r="N989" s="1" t="s">
        <v>20</v>
      </c>
      <c r="O989" s="23">
        <v>42116.741354166668</v>
      </c>
      <c r="P989" s="23">
        <f>IFERROR(VLOOKUP(VSTS_4c4a2935_7cc5_4a88_9916_4870a252c45f[[#This Row],[ID]],PriLookup[],3,FALSE),"")</f>
        <v>42116.741527777776</v>
      </c>
      <c r="Q989" s="4" t="s">
        <v>6127</v>
      </c>
      <c r="R989" s="4"/>
      <c r="S989" s="1"/>
      <c r="T989" s="1" t="s">
        <v>2443</v>
      </c>
      <c r="U989" s="1" t="s">
        <v>2430</v>
      </c>
      <c r="V989" s="1" t="s">
        <v>2448</v>
      </c>
      <c r="W989" s="4" t="str">
        <f>VLOOKUP(VSTS_4c4a2935_7cc5_4a88_9916_4870a252c45f[[#This Row],[Area Path]],Table4[],2,FALSE)</f>
        <v>PowerPoint</v>
      </c>
      <c r="X989" s="4" t="str">
        <f>VLOOKUP(VSTS_4c4a2935_7cc5_4a88_9916_4870a252c45f[[#This Row],[Area Path]],Table4[],3,FALSE)</f>
        <v>PPT SVC</v>
      </c>
      <c r="Y989" s="4">
        <v>6138974</v>
      </c>
      <c r="Z989" s="4" t="str">
        <f>IFERROR(IF(VLOOKUP(VSTS_4c4a2935_7cc5_4a88_9916_4870a252c45f[[#This Row],[ID]],ParentLookup[],7,FALSE)="Initiative",VLOOKUP(VSTS_4c4a2935_7cc5_4a88_9916_4870a252c45f[[#This Row],[ID]],ParentLookup[],4,FALSE),#N/A),"-- Not an Initiative --")</f>
        <v>-- Not an Initiative --</v>
      </c>
    </row>
    <row r="990" spans="1:26" x14ac:dyDescent="0.25">
      <c r="A990" s="2">
        <v>90479</v>
      </c>
      <c r="B990" s="1" t="s">
        <v>6133</v>
      </c>
      <c r="C990" s="7"/>
      <c r="D990" s="9" t="str">
        <f ca="1">IF(ISBLANK(VSTS_4c4a2935_7cc5_4a88_9916_4870a252c45f[[#This Row],[Dogfood Date]]),"",ROUND((VSTS_4c4a2935_7cc5_4a88_9916_4870a252c45f[[#This Row],[Dogfood Date]]-TODAY())/7,0))</f>
        <v/>
      </c>
      <c r="E990" s="10" t="str">
        <f ca="1">IF(VSTS_4c4a2935_7cc5_4a88_9916_4870a252c45f[[#This Row],[D_Wk]]="","No Date",IF(VSTS_4c4a2935_7cc5_4a88_9916_4870a252c45f[[#This Row],[D_Wk]]&gt;=0,"Coming Soon","Live in Dogfood"))</f>
        <v>No Date</v>
      </c>
      <c r="F990" s="7"/>
      <c r="G990" s="9" t="str">
        <f ca="1">IF(ISBLANK(VSTS_4c4a2935_7cc5_4a88_9916_4870a252c45f[[#This Row],[Release Date]]),"",ROUND((VSTS_4c4a2935_7cc5_4a88_9916_4870a252c45f[[#This Row],[Release Date]]-TODAY())/7,0))</f>
        <v/>
      </c>
      <c r="H990" s="10" t="str">
        <f ca="1">IF(VSTS_4c4a2935_7cc5_4a88_9916_4870a252c45f[[#This Row],[R_Wk]]="","No Date",IF(VSTS_4c4a2935_7cc5_4a88_9916_4870a252c45f[[#This Row],[R_Wk]]&gt;=0,"Coming Soon","Live in Prod"))</f>
        <v>No Date</v>
      </c>
      <c r="I990" s="7"/>
      <c r="J990" s="9" t="str">
        <f ca="1">IF(ISBLANK(VSTS_4c4a2935_7cc5_4a88_9916_4870a252c45f[[#This Row],[Finish Date]]),"",ROUND((VSTS_4c4a2935_7cc5_4a88_9916_4870a252c45f[[#This Row],[Finish Date]]-TODAY())/7,0))</f>
        <v/>
      </c>
      <c r="K99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0" s="1"/>
      <c r="M990" s="1"/>
      <c r="N990" s="1" t="s">
        <v>19</v>
      </c>
      <c r="O990" s="23">
        <v>42137.633425925924</v>
      </c>
      <c r="P990" s="23">
        <f>IFERROR(VLOOKUP(VSTS_4c4a2935_7cc5_4a88_9916_4870a252c45f[[#This Row],[ID]],PriLookup[],3,FALSE),"")</f>
        <v>42089.630810185183</v>
      </c>
      <c r="Q990" s="4"/>
      <c r="R990" s="4"/>
      <c r="S990" s="1" t="s">
        <v>249</v>
      </c>
      <c r="T990" s="1" t="s">
        <v>2443</v>
      </c>
      <c r="U990" s="1" t="s">
        <v>2430</v>
      </c>
      <c r="V990" s="1" t="s">
        <v>5864</v>
      </c>
      <c r="W990" s="4" t="str">
        <f>VLOOKUP(VSTS_4c4a2935_7cc5_4a88_9916_4870a252c45f[[#This Row],[Area Path]],Table4[],2,FALSE)</f>
        <v>WAC Engineering Efficiency</v>
      </c>
      <c r="X990" s="4" t="str">
        <f>VLOOKUP(VSTS_4c4a2935_7cc5_4a88_9916_4870a252c45f[[#This Row],[Area Path]],Table4[],3,FALSE)</f>
        <v>WAC</v>
      </c>
      <c r="Y990" s="4">
        <v>291070902</v>
      </c>
      <c r="Z990" s="4" t="str">
        <f>IFERROR(IF(VLOOKUP(VSTS_4c4a2935_7cc5_4a88_9916_4870a252c45f[[#This Row],[ID]],ParentLookup[],7,FALSE)="Initiative",VLOOKUP(VSTS_4c4a2935_7cc5_4a88_9916_4870a252c45f[[#This Row],[ID]],ParentLookup[],4,FALSE),#N/A),"-- Not an Initiative --")</f>
        <v>-- Not an Initiative --</v>
      </c>
    </row>
    <row r="991" spans="1:26" x14ac:dyDescent="0.25">
      <c r="A991" s="2">
        <v>90473</v>
      </c>
      <c r="B991" s="1" t="s">
        <v>6134</v>
      </c>
      <c r="C991" s="7"/>
      <c r="D991" s="9" t="str">
        <f ca="1">IF(ISBLANK(VSTS_4c4a2935_7cc5_4a88_9916_4870a252c45f[[#This Row],[Dogfood Date]]),"",ROUND((VSTS_4c4a2935_7cc5_4a88_9916_4870a252c45f[[#This Row],[Dogfood Date]]-TODAY())/7,0))</f>
        <v/>
      </c>
      <c r="E991" s="10" t="str">
        <f ca="1">IF(VSTS_4c4a2935_7cc5_4a88_9916_4870a252c45f[[#This Row],[D_Wk]]="","No Date",IF(VSTS_4c4a2935_7cc5_4a88_9916_4870a252c45f[[#This Row],[D_Wk]]&gt;=0,"Coming Soon","Live in Dogfood"))</f>
        <v>No Date</v>
      </c>
      <c r="F991" s="7"/>
      <c r="G991" s="9" t="str">
        <f ca="1">IF(ISBLANK(VSTS_4c4a2935_7cc5_4a88_9916_4870a252c45f[[#This Row],[Release Date]]),"",ROUND((VSTS_4c4a2935_7cc5_4a88_9916_4870a252c45f[[#This Row],[Release Date]]-TODAY())/7,0))</f>
        <v/>
      </c>
      <c r="H991" s="10" t="str">
        <f ca="1">IF(VSTS_4c4a2935_7cc5_4a88_9916_4870a252c45f[[#This Row],[R_Wk]]="","No Date",IF(VSTS_4c4a2935_7cc5_4a88_9916_4870a252c45f[[#This Row],[R_Wk]]&gt;=0,"Coming Soon","Live in Prod"))</f>
        <v>No Date</v>
      </c>
      <c r="I991" s="7"/>
      <c r="J991" s="9" t="str">
        <f ca="1">IF(ISBLANK(VSTS_4c4a2935_7cc5_4a88_9916_4870a252c45f[[#This Row],[Finish Date]]),"",ROUND((VSTS_4c4a2935_7cc5_4a88_9916_4870a252c45f[[#This Row],[Finish Date]]-TODAY())/7,0))</f>
        <v/>
      </c>
      <c r="K99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1" s="1"/>
      <c r="M991" s="1" t="s">
        <v>2512</v>
      </c>
      <c r="N991" s="1" t="s">
        <v>18</v>
      </c>
      <c r="O991" s="23">
        <v>42150.625856481478</v>
      </c>
      <c r="P991" s="23">
        <f>IFERROR(VLOOKUP(VSTS_4c4a2935_7cc5_4a88_9916_4870a252c45f[[#This Row],[ID]],PriLookup[],3,FALSE),"")</f>
        <v>42150.625636574077</v>
      </c>
      <c r="Q991" s="4"/>
      <c r="R991" s="4"/>
      <c r="S991" s="1" t="s">
        <v>249</v>
      </c>
      <c r="T991" s="1" t="s">
        <v>2443</v>
      </c>
      <c r="U991" s="1" t="s">
        <v>2430</v>
      </c>
      <c r="V991" s="1" t="s">
        <v>5864</v>
      </c>
      <c r="W991" s="4" t="str">
        <f>VLOOKUP(VSTS_4c4a2935_7cc5_4a88_9916_4870a252c45f[[#This Row],[Area Path]],Table4[],2,FALSE)</f>
        <v>WAC Engineering Efficiency</v>
      </c>
      <c r="X991" s="4" t="str">
        <f>VLOOKUP(VSTS_4c4a2935_7cc5_4a88_9916_4870a252c45f[[#This Row],[Area Path]],Table4[],3,FALSE)</f>
        <v>WAC</v>
      </c>
      <c r="Y991" s="4">
        <v>1985795898</v>
      </c>
      <c r="Z991" s="4" t="str">
        <f>IFERROR(IF(VLOOKUP(VSTS_4c4a2935_7cc5_4a88_9916_4870a252c45f[[#This Row],[ID]],ParentLookup[],7,FALSE)="Initiative",VLOOKUP(VSTS_4c4a2935_7cc5_4a88_9916_4870a252c45f[[#This Row],[ID]],ParentLookup[],4,FALSE),#N/A),"-- Not an Initiative --")</f>
        <v>-- Not an Initiative --</v>
      </c>
    </row>
    <row r="992" spans="1:26" x14ac:dyDescent="0.25">
      <c r="A992" s="2">
        <v>134904</v>
      </c>
      <c r="B992" s="1" t="s">
        <v>6135</v>
      </c>
      <c r="C992" s="7"/>
      <c r="D992" s="9" t="str">
        <f ca="1">IF(ISBLANK(VSTS_4c4a2935_7cc5_4a88_9916_4870a252c45f[[#This Row],[Dogfood Date]]),"",ROUND((VSTS_4c4a2935_7cc5_4a88_9916_4870a252c45f[[#This Row],[Dogfood Date]]-TODAY())/7,0))</f>
        <v/>
      </c>
      <c r="E992" s="10" t="str">
        <f ca="1">IF(VSTS_4c4a2935_7cc5_4a88_9916_4870a252c45f[[#This Row],[D_Wk]]="","No Date",IF(VSTS_4c4a2935_7cc5_4a88_9916_4870a252c45f[[#This Row],[D_Wk]]&gt;=0,"Coming Soon","Live in Dogfood"))</f>
        <v>No Date</v>
      </c>
      <c r="F992" s="7"/>
      <c r="G992" s="9" t="str">
        <f ca="1">IF(ISBLANK(VSTS_4c4a2935_7cc5_4a88_9916_4870a252c45f[[#This Row],[Release Date]]),"",ROUND((VSTS_4c4a2935_7cc5_4a88_9916_4870a252c45f[[#This Row],[Release Date]]-TODAY())/7,0))</f>
        <v/>
      </c>
      <c r="H992" s="10" t="str">
        <f ca="1">IF(VSTS_4c4a2935_7cc5_4a88_9916_4870a252c45f[[#This Row],[R_Wk]]="","No Date",IF(VSTS_4c4a2935_7cc5_4a88_9916_4870a252c45f[[#This Row],[R_Wk]]&gt;=0,"Coming Soon","Live in Prod"))</f>
        <v>No Date</v>
      </c>
      <c r="I992" s="7"/>
      <c r="J992" s="9" t="str">
        <f ca="1">IF(ISBLANK(VSTS_4c4a2935_7cc5_4a88_9916_4870a252c45f[[#This Row],[Finish Date]]),"",ROUND((VSTS_4c4a2935_7cc5_4a88_9916_4870a252c45f[[#This Row],[Finish Date]]-TODAY())/7,0))</f>
        <v/>
      </c>
      <c r="K99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2" s="1"/>
      <c r="M992" s="1"/>
      <c r="N992" s="1" t="s">
        <v>20</v>
      </c>
      <c r="O992" s="23">
        <v>42144.718761574077</v>
      </c>
      <c r="P992" s="23">
        <f>IFERROR(VLOOKUP(VSTS_4c4a2935_7cc5_4a88_9916_4870a252c45f[[#This Row],[ID]],PriLookup[],3,FALSE),"")</f>
        <v>42145.494849537034</v>
      </c>
      <c r="Q992" s="4"/>
      <c r="R992" s="4"/>
      <c r="S992" s="1"/>
      <c r="T992" s="1" t="s">
        <v>2443</v>
      </c>
      <c r="U992" s="1" t="s">
        <v>2430</v>
      </c>
      <c r="V992" s="1" t="s">
        <v>5866</v>
      </c>
      <c r="W992" s="4" t="str">
        <f>VLOOKUP(VSTS_4c4a2935_7cc5_4a88_9916_4870a252c45f[[#This Row],[Area Path]],Table4[],2,FALSE)</f>
        <v>WAC_weekly</v>
      </c>
      <c r="X992" s="4" t="str">
        <f>VLOOKUP(VSTS_4c4a2935_7cc5_4a88_9916_4870a252c45f[[#This Row],[Area Path]],Table4[],3,FALSE)</f>
        <v>WAC</v>
      </c>
      <c r="Y992" s="4">
        <v>294525861</v>
      </c>
      <c r="Z992" s="4" t="str">
        <f>IFERROR(IF(VLOOKUP(VSTS_4c4a2935_7cc5_4a88_9916_4870a252c45f[[#This Row],[ID]],ParentLookup[],7,FALSE)="Initiative",VLOOKUP(VSTS_4c4a2935_7cc5_4a88_9916_4870a252c45f[[#This Row],[ID]],ParentLookup[],4,FALSE),#N/A),"-- Not an Initiative --")</f>
        <v>Weekly Releases - tenantwac to prod</v>
      </c>
    </row>
    <row r="993" spans="1:26" x14ac:dyDescent="0.25">
      <c r="A993" s="2">
        <v>134903</v>
      </c>
      <c r="B993" s="1" t="s">
        <v>6136</v>
      </c>
      <c r="C993" s="7"/>
      <c r="D993" s="9" t="str">
        <f ca="1">IF(ISBLANK(VSTS_4c4a2935_7cc5_4a88_9916_4870a252c45f[[#This Row],[Dogfood Date]]),"",ROUND((VSTS_4c4a2935_7cc5_4a88_9916_4870a252c45f[[#This Row],[Dogfood Date]]-TODAY())/7,0))</f>
        <v/>
      </c>
      <c r="E993" s="10" t="str">
        <f ca="1">IF(VSTS_4c4a2935_7cc5_4a88_9916_4870a252c45f[[#This Row],[D_Wk]]="","No Date",IF(VSTS_4c4a2935_7cc5_4a88_9916_4870a252c45f[[#This Row],[D_Wk]]&gt;=0,"Coming Soon","Live in Dogfood"))</f>
        <v>No Date</v>
      </c>
      <c r="F993" s="7"/>
      <c r="G993" s="9" t="str">
        <f ca="1">IF(ISBLANK(VSTS_4c4a2935_7cc5_4a88_9916_4870a252c45f[[#This Row],[Release Date]]),"",ROUND((VSTS_4c4a2935_7cc5_4a88_9916_4870a252c45f[[#This Row],[Release Date]]-TODAY())/7,0))</f>
        <v/>
      </c>
      <c r="H993" s="10" t="str">
        <f ca="1">IF(VSTS_4c4a2935_7cc5_4a88_9916_4870a252c45f[[#This Row],[R_Wk]]="","No Date",IF(VSTS_4c4a2935_7cc5_4a88_9916_4870a252c45f[[#This Row],[R_Wk]]&gt;=0,"Coming Soon","Live in Prod"))</f>
        <v>No Date</v>
      </c>
      <c r="I993" s="7"/>
      <c r="J993" s="9" t="str">
        <f ca="1">IF(ISBLANK(VSTS_4c4a2935_7cc5_4a88_9916_4870a252c45f[[#This Row],[Finish Date]]),"",ROUND((VSTS_4c4a2935_7cc5_4a88_9916_4870a252c45f[[#This Row],[Finish Date]]-TODAY())/7,0))</f>
        <v/>
      </c>
      <c r="K99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3" s="1"/>
      <c r="M993" s="1"/>
      <c r="N993" s="1" t="s">
        <v>20</v>
      </c>
      <c r="O993" s="23">
        <v>42144.718599537038</v>
      </c>
      <c r="P993" s="23">
        <f>IFERROR(VLOOKUP(VSTS_4c4a2935_7cc5_4a88_9916_4870a252c45f[[#This Row],[ID]],PriLookup[],3,FALSE),"")</f>
        <v>42145.494849537034</v>
      </c>
      <c r="Q993" s="4"/>
      <c r="R993" s="4"/>
      <c r="S993" s="1"/>
      <c r="T993" s="1" t="s">
        <v>2443</v>
      </c>
      <c r="U993" s="1" t="s">
        <v>2430</v>
      </c>
      <c r="V993" s="1" t="s">
        <v>5866</v>
      </c>
      <c r="W993" s="4" t="str">
        <f>VLOOKUP(VSTS_4c4a2935_7cc5_4a88_9916_4870a252c45f[[#This Row],[Area Path]],Table4[],2,FALSE)</f>
        <v>WAC_weekly</v>
      </c>
      <c r="X993" s="4" t="str">
        <f>VLOOKUP(VSTS_4c4a2935_7cc5_4a88_9916_4870a252c45f[[#This Row],[Area Path]],Table4[],3,FALSE)</f>
        <v>WAC</v>
      </c>
      <c r="Y993" s="4">
        <v>294543023</v>
      </c>
      <c r="Z993" s="4" t="str">
        <f>IFERROR(IF(VLOOKUP(VSTS_4c4a2935_7cc5_4a88_9916_4870a252c45f[[#This Row],[ID]],ParentLookup[],7,FALSE)="Initiative",VLOOKUP(VSTS_4c4a2935_7cc5_4a88_9916_4870a252c45f[[#This Row],[ID]],ParentLookup[],4,FALSE),#N/A),"-- Not an Initiative --")</f>
        <v>-- Not an Initiative --</v>
      </c>
    </row>
    <row r="994" spans="1:26" x14ac:dyDescent="0.25">
      <c r="A994" s="2">
        <v>145102</v>
      </c>
      <c r="B994" s="1" t="s">
        <v>6137</v>
      </c>
      <c r="C994" s="7"/>
      <c r="D994" s="9" t="str">
        <f ca="1">IF(ISBLANK(VSTS_4c4a2935_7cc5_4a88_9916_4870a252c45f[[#This Row],[Dogfood Date]]),"",ROUND((VSTS_4c4a2935_7cc5_4a88_9916_4870a252c45f[[#This Row],[Dogfood Date]]-TODAY())/7,0))</f>
        <v/>
      </c>
      <c r="E994" s="10" t="str">
        <f ca="1">IF(VSTS_4c4a2935_7cc5_4a88_9916_4870a252c45f[[#This Row],[D_Wk]]="","No Date",IF(VSTS_4c4a2935_7cc5_4a88_9916_4870a252c45f[[#This Row],[D_Wk]]&gt;=0,"Coming Soon","Live in Dogfood"))</f>
        <v>No Date</v>
      </c>
      <c r="F994" s="7"/>
      <c r="G994" s="9" t="str">
        <f ca="1">IF(ISBLANK(VSTS_4c4a2935_7cc5_4a88_9916_4870a252c45f[[#This Row],[Release Date]]),"",ROUND((VSTS_4c4a2935_7cc5_4a88_9916_4870a252c45f[[#This Row],[Release Date]]-TODAY())/7,0))</f>
        <v/>
      </c>
      <c r="H994" s="10" t="str">
        <f ca="1">IF(VSTS_4c4a2935_7cc5_4a88_9916_4870a252c45f[[#This Row],[R_Wk]]="","No Date",IF(VSTS_4c4a2935_7cc5_4a88_9916_4870a252c45f[[#This Row],[R_Wk]]&gt;=0,"Coming Soon","Live in Prod"))</f>
        <v>No Date</v>
      </c>
      <c r="I994" s="7"/>
      <c r="J994" s="9" t="str">
        <f ca="1">IF(ISBLANK(VSTS_4c4a2935_7cc5_4a88_9916_4870a252c45f[[#This Row],[Finish Date]]),"",ROUND((VSTS_4c4a2935_7cc5_4a88_9916_4870a252c45f[[#This Row],[Finish Date]]-TODAY())/7,0))</f>
        <v/>
      </c>
      <c r="K99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4" s="1"/>
      <c r="M994" s="1"/>
      <c r="N994" s="1" t="s">
        <v>2397</v>
      </c>
      <c r="O994" s="23">
        <v>42159.293773148151</v>
      </c>
      <c r="P994" s="23">
        <f>IFERROR(VLOOKUP(VSTS_4c4a2935_7cc5_4a88_9916_4870a252c45f[[#This Row],[ID]],PriLookup[],3,FALSE),"")</f>
        <v>42158.693298611113</v>
      </c>
      <c r="Q994" s="4"/>
      <c r="R994" s="4"/>
      <c r="S994" s="1"/>
      <c r="T994" s="1" t="s">
        <v>2443</v>
      </c>
      <c r="U994" s="1" t="s">
        <v>2430</v>
      </c>
      <c r="V994" s="1" t="s">
        <v>5867</v>
      </c>
      <c r="W994" s="4" t="str">
        <f>VLOOKUP(VSTS_4c4a2935_7cc5_4a88_9916_4870a252c45f[[#This Row],[Area Path]],Table4[],2,FALSE)</f>
        <v>WAC Service Engineering</v>
      </c>
      <c r="X994" s="4" t="str">
        <f>VLOOKUP(VSTS_4c4a2935_7cc5_4a88_9916_4870a252c45f[[#This Row],[Area Path]],Table4[],3,FALSE)</f>
        <v>WAC</v>
      </c>
      <c r="Y994" s="4">
        <v>185035527</v>
      </c>
      <c r="Z994" s="4" t="str">
        <f>IFERROR(IF(VLOOKUP(VSTS_4c4a2935_7cc5_4a88_9916_4870a252c45f[[#This Row],[ID]],ParentLookup[],7,FALSE)="Initiative",VLOOKUP(VSTS_4c4a2935_7cc5_4a88_9916_4870a252c45f[[#This Row],[ID]],ParentLookup[],4,FALSE),#N/A),"-- Not an Initiative --")</f>
        <v>-- Not an Initiative --</v>
      </c>
    </row>
    <row r="995" spans="1:26" x14ac:dyDescent="0.25">
      <c r="A995" s="2">
        <v>145101</v>
      </c>
      <c r="B995" s="1" t="s">
        <v>3677</v>
      </c>
      <c r="C995" s="7"/>
      <c r="D995" s="9" t="str">
        <f ca="1">IF(ISBLANK(VSTS_4c4a2935_7cc5_4a88_9916_4870a252c45f[[#This Row],[Dogfood Date]]),"",ROUND((VSTS_4c4a2935_7cc5_4a88_9916_4870a252c45f[[#This Row],[Dogfood Date]]-TODAY())/7,0))</f>
        <v/>
      </c>
      <c r="E995" s="10" t="str">
        <f ca="1">IF(VSTS_4c4a2935_7cc5_4a88_9916_4870a252c45f[[#This Row],[D_Wk]]="","No Date",IF(VSTS_4c4a2935_7cc5_4a88_9916_4870a252c45f[[#This Row],[D_Wk]]&gt;=0,"Coming Soon","Live in Dogfood"))</f>
        <v>No Date</v>
      </c>
      <c r="F995" s="7"/>
      <c r="G995" s="9" t="str">
        <f ca="1">IF(ISBLANK(VSTS_4c4a2935_7cc5_4a88_9916_4870a252c45f[[#This Row],[Release Date]]),"",ROUND((VSTS_4c4a2935_7cc5_4a88_9916_4870a252c45f[[#This Row],[Release Date]]-TODAY())/7,0))</f>
        <v/>
      </c>
      <c r="H995" s="10" t="str">
        <f ca="1">IF(VSTS_4c4a2935_7cc5_4a88_9916_4870a252c45f[[#This Row],[R_Wk]]="","No Date",IF(VSTS_4c4a2935_7cc5_4a88_9916_4870a252c45f[[#This Row],[R_Wk]]&gt;=0,"Coming Soon","Live in Prod"))</f>
        <v>No Date</v>
      </c>
      <c r="I995" s="7"/>
      <c r="J995" s="9" t="str">
        <f ca="1">IF(ISBLANK(VSTS_4c4a2935_7cc5_4a88_9916_4870a252c45f[[#This Row],[Finish Date]]),"",ROUND((VSTS_4c4a2935_7cc5_4a88_9916_4870a252c45f[[#This Row],[Finish Date]]-TODAY())/7,0))</f>
        <v/>
      </c>
      <c r="K99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5" s="1"/>
      <c r="M995" s="1"/>
      <c r="N995" s="1" t="s">
        <v>2397</v>
      </c>
      <c r="O995" s="23">
        <v>42159.293726851851</v>
      </c>
      <c r="P995" s="23">
        <f>IFERROR(VLOOKUP(VSTS_4c4a2935_7cc5_4a88_9916_4870a252c45f[[#This Row],[ID]],PriLookup[],3,FALSE),"")</f>
        <v>42158.693298611113</v>
      </c>
      <c r="Q995" s="4"/>
      <c r="R995" s="4"/>
      <c r="S995" s="1"/>
      <c r="T995" s="1" t="s">
        <v>2443</v>
      </c>
      <c r="U995" s="1" t="s">
        <v>2430</v>
      </c>
      <c r="V995" s="1" t="s">
        <v>5867</v>
      </c>
      <c r="W995" s="4" t="str">
        <f>VLOOKUP(VSTS_4c4a2935_7cc5_4a88_9916_4870a252c45f[[#This Row],[Area Path]],Table4[],2,FALSE)</f>
        <v>WAC Service Engineering</v>
      </c>
      <c r="X995" s="4" t="str">
        <f>VLOOKUP(VSTS_4c4a2935_7cc5_4a88_9916_4870a252c45f[[#This Row],[Area Path]],Table4[],3,FALSE)</f>
        <v>WAC</v>
      </c>
      <c r="Y995" s="4">
        <v>185049130</v>
      </c>
      <c r="Z995" s="4" t="str">
        <f>IFERROR(IF(VLOOKUP(VSTS_4c4a2935_7cc5_4a88_9916_4870a252c45f[[#This Row],[ID]],ParentLookup[],7,FALSE)="Initiative",VLOOKUP(VSTS_4c4a2935_7cc5_4a88_9916_4870a252c45f[[#This Row],[ID]],ParentLookup[],4,FALSE),#N/A),"-- Not an Initiative --")</f>
        <v>-- Not an Initiative --</v>
      </c>
    </row>
    <row r="996" spans="1:26" x14ac:dyDescent="0.25">
      <c r="A996" s="2">
        <v>133026</v>
      </c>
      <c r="B996" s="1" t="s">
        <v>6138</v>
      </c>
      <c r="C996" s="7"/>
      <c r="D996" s="9" t="str">
        <f ca="1">IF(ISBLANK(VSTS_4c4a2935_7cc5_4a88_9916_4870a252c45f[[#This Row],[Dogfood Date]]),"",ROUND((VSTS_4c4a2935_7cc5_4a88_9916_4870a252c45f[[#This Row],[Dogfood Date]]-TODAY())/7,0))</f>
        <v/>
      </c>
      <c r="E996" s="10" t="str">
        <f ca="1">IF(VSTS_4c4a2935_7cc5_4a88_9916_4870a252c45f[[#This Row],[D_Wk]]="","No Date",IF(VSTS_4c4a2935_7cc5_4a88_9916_4870a252c45f[[#This Row],[D_Wk]]&gt;=0,"Coming Soon","Live in Dogfood"))</f>
        <v>No Date</v>
      </c>
      <c r="F996" s="7"/>
      <c r="G996" s="9" t="str">
        <f ca="1">IF(ISBLANK(VSTS_4c4a2935_7cc5_4a88_9916_4870a252c45f[[#This Row],[Release Date]]),"",ROUND((VSTS_4c4a2935_7cc5_4a88_9916_4870a252c45f[[#This Row],[Release Date]]-TODAY())/7,0))</f>
        <v/>
      </c>
      <c r="H996" s="10" t="str">
        <f ca="1">IF(VSTS_4c4a2935_7cc5_4a88_9916_4870a252c45f[[#This Row],[R_Wk]]="","No Date",IF(VSTS_4c4a2935_7cc5_4a88_9916_4870a252c45f[[#This Row],[R_Wk]]&gt;=0,"Coming Soon","Live in Prod"))</f>
        <v>No Date</v>
      </c>
      <c r="I996" s="7"/>
      <c r="J996" s="9" t="str">
        <f ca="1">IF(ISBLANK(VSTS_4c4a2935_7cc5_4a88_9916_4870a252c45f[[#This Row],[Finish Date]]),"",ROUND((VSTS_4c4a2935_7cc5_4a88_9916_4870a252c45f[[#This Row],[Finish Date]]-TODAY())/7,0))</f>
        <v/>
      </c>
      <c r="K99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6" s="1"/>
      <c r="M996" s="1"/>
      <c r="N996" s="1" t="s">
        <v>2394</v>
      </c>
      <c r="O996" s="23">
        <v>42142.847303240742</v>
      </c>
      <c r="P996" s="23">
        <f>IFERROR(VLOOKUP(VSTS_4c4a2935_7cc5_4a88_9916_4870a252c45f[[#This Row],[ID]],PriLookup[],3,FALSE),"")</f>
        <v>42142.846388888887</v>
      </c>
      <c r="Q996" s="4"/>
      <c r="R996" s="4"/>
      <c r="S996" s="1" t="s">
        <v>804</v>
      </c>
      <c r="T996" s="1" t="s">
        <v>2443</v>
      </c>
      <c r="U996" s="1" t="s">
        <v>2430</v>
      </c>
      <c r="V996" s="1" t="s">
        <v>5867</v>
      </c>
      <c r="W996" s="4" t="str">
        <f>VLOOKUP(VSTS_4c4a2935_7cc5_4a88_9916_4870a252c45f[[#This Row],[Area Path]],Table4[],2,FALSE)</f>
        <v>WAC Service Engineering</v>
      </c>
      <c r="X996" s="4" t="str">
        <f>VLOOKUP(VSTS_4c4a2935_7cc5_4a88_9916_4870a252c45f[[#This Row],[Area Path]],Table4[],3,FALSE)</f>
        <v>WAC</v>
      </c>
      <c r="Y996" s="4">
        <v>185103546</v>
      </c>
      <c r="Z996" s="4" t="str">
        <f>IFERROR(IF(VLOOKUP(VSTS_4c4a2935_7cc5_4a88_9916_4870a252c45f[[#This Row],[ID]],ParentLookup[],7,FALSE)="Initiative",VLOOKUP(VSTS_4c4a2935_7cc5_4a88_9916_4870a252c45f[[#This Row],[ID]],ParentLookup[],4,FALSE),#N/A),"-- Not an Initiative --")</f>
        <v>-- Not an Initiative --</v>
      </c>
    </row>
    <row r="997" spans="1:26" x14ac:dyDescent="0.25">
      <c r="A997" s="2">
        <v>133025</v>
      </c>
      <c r="B997" s="1" t="s">
        <v>6139</v>
      </c>
      <c r="C997" s="7"/>
      <c r="D997" s="9" t="str">
        <f ca="1">IF(ISBLANK(VSTS_4c4a2935_7cc5_4a88_9916_4870a252c45f[[#This Row],[Dogfood Date]]),"",ROUND((VSTS_4c4a2935_7cc5_4a88_9916_4870a252c45f[[#This Row],[Dogfood Date]]-TODAY())/7,0))</f>
        <v/>
      </c>
      <c r="E997" s="10" t="str">
        <f ca="1">IF(VSTS_4c4a2935_7cc5_4a88_9916_4870a252c45f[[#This Row],[D_Wk]]="","No Date",IF(VSTS_4c4a2935_7cc5_4a88_9916_4870a252c45f[[#This Row],[D_Wk]]&gt;=0,"Coming Soon","Live in Dogfood"))</f>
        <v>No Date</v>
      </c>
      <c r="F997" s="7"/>
      <c r="G997" s="9" t="str">
        <f ca="1">IF(ISBLANK(VSTS_4c4a2935_7cc5_4a88_9916_4870a252c45f[[#This Row],[Release Date]]),"",ROUND((VSTS_4c4a2935_7cc5_4a88_9916_4870a252c45f[[#This Row],[Release Date]]-TODAY())/7,0))</f>
        <v/>
      </c>
      <c r="H997" s="10" t="str">
        <f ca="1">IF(VSTS_4c4a2935_7cc5_4a88_9916_4870a252c45f[[#This Row],[R_Wk]]="","No Date",IF(VSTS_4c4a2935_7cc5_4a88_9916_4870a252c45f[[#This Row],[R_Wk]]&gt;=0,"Coming Soon","Live in Prod"))</f>
        <v>No Date</v>
      </c>
      <c r="I997" s="7"/>
      <c r="J997" s="9" t="str">
        <f ca="1">IF(ISBLANK(VSTS_4c4a2935_7cc5_4a88_9916_4870a252c45f[[#This Row],[Finish Date]]),"",ROUND((VSTS_4c4a2935_7cc5_4a88_9916_4870a252c45f[[#This Row],[Finish Date]]-TODAY())/7,0))</f>
        <v/>
      </c>
      <c r="K99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7" s="1" t="s">
        <v>6140</v>
      </c>
      <c r="M997" s="1" t="s">
        <v>6141</v>
      </c>
      <c r="N997" s="1" t="s">
        <v>2394</v>
      </c>
      <c r="O997" s="23">
        <v>42142.849074074074</v>
      </c>
      <c r="P997" s="23">
        <f>IFERROR(VLOOKUP(VSTS_4c4a2935_7cc5_4a88_9916_4870a252c45f[[#This Row],[ID]],PriLookup[],3,FALSE),"")</f>
        <v>42142.845995370371</v>
      </c>
      <c r="Q997" s="4"/>
      <c r="R997" s="4"/>
      <c r="S997" s="1" t="s">
        <v>341</v>
      </c>
      <c r="T997" s="1" t="s">
        <v>2443</v>
      </c>
      <c r="U997" s="1" t="s">
        <v>2430</v>
      </c>
      <c r="V997" s="1" t="s">
        <v>5867</v>
      </c>
      <c r="W997" s="4" t="str">
        <f>VLOOKUP(VSTS_4c4a2935_7cc5_4a88_9916_4870a252c45f[[#This Row],[Area Path]],Table4[],2,FALSE)</f>
        <v>WAC Service Engineering</v>
      </c>
      <c r="X997" s="4" t="str">
        <f>VLOOKUP(VSTS_4c4a2935_7cc5_4a88_9916_4870a252c45f[[#This Row],[Area Path]],Table4[],3,FALSE)</f>
        <v>WAC</v>
      </c>
      <c r="Y997" s="4">
        <v>185117151</v>
      </c>
      <c r="Z997" s="4" t="str">
        <f>IFERROR(IF(VLOOKUP(VSTS_4c4a2935_7cc5_4a88_9916_4870a252c45f[[#This Row],[ID]],ParentLookup[],7,FALSE)="Initiative",VLOOKUP(VSTS_4c4a2935_7cc5_4a88_9916_4870a252c45f[[#This Row],[ID]],ParentLookup[],4,FALSE),#N/A),"-- Not an Initiative --")</f>
        <v>-- Not an Initiative --</v>
      </c>
    </row>
    <row r="998" spans="1:26" x14ac:dyDescent="0.25">
      <c r="A998" s="2">
        <v>133024</v>
      </c>
      <c r="B998" s="1" t="s">
        <v>6142</v>
      </c>
      <c r="C998" s="7"/>
      <c r="D998" s="9" t="str">
        <f ca="1">IF(ISBLANK(VSTS_4c4a2935_7cc5_4a88_9916_4870a252c45f[[#This Row],[Dogfood Date]]),"",ROUND((VSTS_4c4a2935_7cc5_4a88_9916_4870a252c45f[[#This Row],[Dogfood Date]]-TODAY())/7,0))</f>
        <v/>
      </c>
      <c r="E998" s="10" t="str">
        <f ca="1">IF(VSTS_4c4a2935_7cc5_4a88_9916_4870a252c45f[[#This Row],[D_Wk]]="","No Date",IF(VSTS_4c4a2935_7cc5_4a88_9916_4870a252c45f[[#This Row],[D_Wk]]&gt;=0,"Coming Soon","Live in Dogfood"))</f>
        <v>No Date</v>
      </c>
      <c r="F998" s="7"/>
      <c r="G998" s="9" t="str">
        <f ca="1">IF(ISBLANK(VSTS_4c4a2935_7cc5_4a88_9916_4870a252c45f[[#This Row],[Release Date]]),"",ROUND((VSTS_4c4a2935_7cc5_4a88_9916_4870a252c45f[[#This Row],[Release Date]]-TODAY())/7,0))</f>
        <v/>
      </c>
      <c r="H998" s="10" t="str">
        <f ca="1">IF(VSTS_4c4a2935_7cc5_4a88_9916_4870a252c45f[[#This Row],[R_Wk]]="","No Date",IF(VSTS_4c4a2935_7cc5_4a88_9916_4870a252c45f[[#This Row],[R_Wk]]&gt;=0,"Coming Soon","Live in Prod"))</f>
        <v>No Date</v>
      </c>
      <c r="I998" s="7"/>
      <c r="J998" s="9" t="str">
        <f ca="1">IF(ISBLANK(VSTS_4c4a2935_7cc5_4a88_9916_4870a252c45f[[#This Row],[Finish Date]]),"",ROUND((VSTS_4c4a2935_7cc5_4a88_9916_4870a252c45f[[#This Row],[Finish Date]]-TODAY())/7,0))</f>
        <v/>
      </c>
      <c r="K99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8" s="1" t="s">
        <v>6009</v>
      </c>
      <c r="M998" s="1" t="s">
        <v>2483</v>
      </c>
      <c r="N998" s="1" t="s">
        <v>2394</v>
      </c>
      <c r="O998" s="23">
        <v>42142.850532407407</v>
      </c>
      <c r="P998" s="23">
        <f>IFERROR(VLOOKUP(VSTS_4c4a2935_7cc5_4a88_9916_4870a252c45f[[#This Row],[ID]],PriLookup[],3,FALSE),"")</f>
        <v>42142.846006944441</v>
      </c>
      <c r="Q998" s="4"/>
      <c r="R998" s="4"/>
      <c r="S998" s="1" t="s">
        <v>1209</v>
      </c>
      <c r="T998" s="1" t="s">
        <v>2443</v>
      </c>
      <c r="U998" s="1" t="s">
        <v>2430</v>
      </c>
      <c r="V998" s="1" t="s">
        <v>5867</v>
      </c>
      <c r="W998" s="4" t="str">
        <f>VLOOKUP(VSTS_4c4a2935_7cc5_4a88_9916_4870a252c45f[[#This Row],[Area Path]],Table4[],2,FALSE)</f>
        <v>WAC Service Engineering</v>
      </c>
      <c r="X998" s="4" t="str">
        <f>VLOOKUP(VSTS_4c4a2935_7cc5_4a88_9916_4870a252c45f[[#This Row],[Area Path]],Table4[],3,FALSE)</f>
        <v>WAC</v>
      </c>
      <c r="Y998" s="4">
        <v>185130757</v>
      </c>
      <c r="Z998" s="4" t="str">
        <f>IFERROR(IF(VLOOKUP(VSTS_4c4a2935_7cc5_4a88_9916_4870a252c45f[[#This Row],[ID]],ParentLookup[],7,FALSE)="Initiative",VLOOKUP(VSTS_4c4a2935_7cc5_4a88_9916_4870a252c45f[[#This Row],[ID]],ParentLookup[],4,FALSE),#N/A),"-- Not an Initiative --")</f>
        <v>-- Not an Initiative --</v>
      </c>
    </row>
    <row r="999" spans="1:26" x14ac:dyDescent="0.25">
      <c r="A999" s="2">
        <v>112603</v>
      </c>
      <c r="B999" s="1" t="s">
        <v>6143</v>
      </c>
      <c r="C999" s="7"/>
      <c r="D999" s="9" t="str">
        <f ca="1">IF(ISBLANK(VSTS_4c4a2935_7cc5_4a88_9916_4870a252c45f[[#This Row],[Dogfood Date]]),"",ROUND((VSTS_4c4a2935_7cc5_4a88_9916_4870a252c45f[[#This Row],[Dogfood Date]]-TODAY())/7,0))</f>
        <v/>
      </c>
      <c r="E999" s="10" t="str">
        <f ca="1">IF(VSTS_4c4a2935_7cc5_4a88_9916_4870a252c45f[[#This Row],[D_Wk]]="","No Date",IF(VSTS_4c4a2935_7cc5_4a88_9916_4870a252c45f[[#This Row],[D_Wk]]&gt;=0,"Coming Soon","Live in Dogfood"))</f>
        <v>No Date</v>
      </c>
      <c r="F999" s="7"/>
      <c r="G999" s="9" t="str">
        <f ca="1">IF(ISBLANK(VSTS_4c4a2935_7cc5_4a88_9916_4870a252c45f[[#This Row],[Release Date]]),"",ROUND((VSTS_4c4a2935_7cc5_4a88_9916_4870a252c45f[[#This Row],[Release Date]]-TODAY())/7,0))</f>
        <v/>
      </c>
      <c r="H999" s="10" t="str">
        <f ca="1">IF(VSTS_4c4a2935_7cc5_4a88_9916_4870a252c45f[[#This Row],[R_Wk]]="","No Date",IF(VSTS_4c4a2935_7cc5_4a88_9916_4870a252c45f[[#This Row],[R_Wk]]&gt;=0,"Coming Soon","Live in Prod"))</f>
        <v>No Date</v>
      </c>
      <c r="I999" s="7"/>
      <c r="J999" s="9" t="str">
        <f ca="1">IF(ISBLANK(VSTS_4c4a2935_7cc5_4a88_9916_4870a252c45f[[#This Row],[Finish Date]]),"",ROUND((VSTS_4c4a2935_7cc5_4a88_9916_4870a252c45f[[#This Row],[Finish Date]]-TODAY())/7,0))</f>
        <v/>
      </c>
      <c r="K99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999" s="1"/>
      <c r="M999" s="1"/>
      <c r="N999" s="1" t="s">
        <v>2397</v>
      </c>
      <c r="O999" s="23">
        <v>42115.433738425927</v>
      </c>
      <c r="P999" s="23">
        <f>IFERROR(VLOOKUP(VSTS_4c4a2935_7cc5_4a88_9916_4870a252c45f[[#This Row],[ID]],PriLookup[],3,FALSE),"")</f>
        <v>42115.431145833332</v>
      </c>
      <c r="Q999" s="4"/>
      <c r="R999" s="4"/>
      <c r="S999" s="1"/>
      <c r="T999" s="1" t="s">
        <v>2443</v>
      </c>
      <c r="U999" s="1" t="s">
        <v>2430</v>
      </c>
      <c r="V999" s="1" t="s">
        <v>5867</v>
      </c>
      <c r="W999" s="4" t="str">
        <f>VLOOKUP(VSTS_4c4a2935_7cc5_4a88_9916_4870a252c45f[[#This Row],[Area Path]],Table4[],2,FALSE)</f>
        <v>WAC Service Engineering</v>
      </c>
      <c r="X999" s="4" t="str">
        <f>VLOOKUP(VSTS_4c4a2935_7cc5_4a88_9916_4870a252c45f[[#This Row],[Area Path]],Table4[],3,FALSE)</f>
        <v>WAC</v>
      </c>
      <c r="Y999" s="4">
        <v>185144363</v>
      </c>
      <c r="Z999" s="4" t="str">
        <f>IFERROR(IF(VLOOKUP(VSTS_4c4a2935_7cc5_4a88_9916_4870a252c45f[[#This Row],[ID]],ParentLookup[],7,FALSE)="Initiative",VLOOKUP(VSTS_4c4a2935_7cc5_4a88_9916_4870a252c45f[[#This Row],[ID]],ParentLookup[],4,FALSE),#N/A),"-- Not an Initiative --")</f>
        <v>-- Not an Initiative --</v>
      </c>
    </row>
    <row r="1000" spans="1:26" x14ac:dyDescent="0.25">
      <c r="A1000" s="2">
        <v>133023</v>
      </c>
      <c r="B1000" s="1" t="s">
        <v>6144</v>
      </c>
      <c r="C1000" s="7"/>
      <c r="D1000" s="9" t="str">
        <f ca="1">IF(ISBLANK(VSTS_4c4a2935_7cc5_4a88_9916_4870a252c45f[[#This Row],[Dogfood Date]]),"",ROUND((VSTS_4c4a2935_7cc5_4a88_9916_4870a252c45f[[#This Row],[Dogfood Date]]-TODAY())/7,0))</f>
        <v/>
      </c>
      <c r="E1000" s="10" t="str">
        <f ca="1">IF(VSTS_4c4a2935_7cc5_4a88_9916_4870a252c45f[[#This Row],[D_Wk]]="","No Date",IF(VSTS_4c4a2935_7cc5_4a88_9916_4870a252c45f[[#This Row],[D_Wk]]&gt;=0,"Coming Soon","Live in Dogfood"))</f>
        <v>No Date</v>
      </c>
      <c r="F1000" s="7"/>
      <c r="G1000" s="9" t="str">
        <f ca="1">IF(ISBLANK(VSTS_4c4a2935_7cc5_4a88_9916_4870a252c45f[[#This Row],[Release Date]]),"",ROUND((VSTS_4c4a2935_7cc5_4a88_9916_4870a252c45f[[#This Row],[Release Date]]-TODAY())/7,0))</f>
        <v/>
      </c>
      <c r="H1000" s="10" t="str">
        <f ca="1">IF(VSTS_4c4a2935_7cc5_4a88_9916_4870a252c45f[[#This Row],[R_Wk]]="","No Date",IF(VSTS_4c4a2935_7cc5_4a88_9916_4870a252c45f[[#This Row],[R_Wk]]&gt;=0,"Coming Soon","Live in Prod"))</f>
        <v>No Date</v>
      </c>
      <c r="I1000" s="7"/>
      <c r="J1000" s="9" t="str">
        <f ca="1">IF(ISBLANK(VSTS_4c4a2935_7cc5_4a88_9916_4870a252c45f[[#This Row],[Finish Date]]),"",ROUND((VSTS_4c4a2935_7cc5_4a88_9916_4870a252c45f[[#This Row],[Finish Date]]-TODAY())/7,0))</f>
        <v/>
      </c>
      <c r="K100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0" s="1" t="s">
        <v>5931</v>
      </c>
      <c r="M1000" s="1"/>
      <c r="N1000" s="1" t="s">
        <v>2394</v>
      </c>
      <c r="O1000" s="23">
        <v>42142.851180555554</v>
      </c>
      <c r="P1000" s="23">
        <f>IFERROR(VLOOKUP(VSTS_4c4a2935_7cc5_4a88_9916_4870a252c45f[[#This Row],[ID]],PriLookup[],3,FALSE),"")</f>
        <v>42142.845625000002</v>
      </c>
      <c r="Q1000" s="4"/>
      <c r="R1000" s="4"/>
      <c r="S1000" s="1" t="s">
        <v>1496</v>
      </c>
      <c r="T1000" s="1" t="s">
        <v>2443</v>
      </c>
      <c r="U1000" s="1" t="s">
        <v>2430</v>
      </c>
      <c r="V1000" s="1" t="s">
        <v>5867</v>
      </c>
      <c r="W1000" s="4" t="str">
        <f>VLOOKUP(VSTS_4c4a2935_7cc5_4a88_9916_4870a252c45f[[#This Row],[Area Path]],Table4[],2,FALSE)</f>
        <v>WAC Service Engineering</v>
      </c>
      <c r="X1000" s="4" t="str">
        <f>VLOOKUP(VSTS_4c4a2935_7cc5_4a88_9916_4870a252c45f[[#This Row],[Area Path]],Table4[],3,FALSE)</f>
        <v>WAC</v>
      </c>
      <c r="Y1000" s="4">
        <v>185144363</v>
      </c>
      <c r="Z1000" s="4" t="str">
        <f>IFERROR(IF(VLOOKUP(VSTS_4c4a2935_7cc5_4a88_9916_4870a252c45f[[#This Row],[ID]],ParentLookup[],7,FALSE)="Initiative",VLOOKUP(VSTS_4c4a2935_7cc5_4a88_9916_4870a252c45f[[#This Row],[ID]],ParentLookup[],4,FALSE),#N/A),"-- Not an Initiative --")</f>
        <v>-- Not an Initiative --</v>
      </c>
    </row>
    <row r="1001" spans="1:26" x14ac:dyDescent="0.25">
      <c r="A1001" s="2">
        <v>134951</v>
      </c>
      <c r="B1001" s="1" t="s">
        <v>6145</v>
      </c>
      <c r="C1001" s="7"/>
      <c r="D1001" s="9" t="str">
        <f ca="1">IF(ISBLANK(VSTS_4c4a2935_7cc5_4a88_9916_4870a252c45f[[#This Row],[Dogfood Date]]),"",ROUND((VSTS_4c4a2935_7cc5_4a88_9916_4870a252c45f[[#This Row],[Dogfood Date]]-TODAY())/7,0))</f>
        <v/>
      </c>
      <c r="E1001" s="10" t="str">
        <f ca="1">IF(VSTS_4c4a2935_7cc5_4a88_9916_4870a252c45f[[#This Row],[D_Wk]]="","No Date",IF(VSTS_4c4a2935_7cc5_4a88_9916_4870a252c45f[[#This Row],[D_Wk]]&gt;=0,"Coming Soon","Live in Dogfood"))</f>
        <v>No Date</v>
      </c>
      <c r="F1001" s="7"/>
      <c r="G1001" s="9" t="str">
        <f ca="1">IF(ISBLANK(VSTS_4c4a2935_7cc5_4a88_9916_4870a252c45f[[#This Row],[Release Date]]),"",ROUND((VSTS_4c4a2935_7cc5_4a88_9916_4870a252c45f[[#This Row],[Release Date]]-TODAY())/7,0))</f>
        <v/>
      </c>
      <c r="H1001" s="10" t="str">
        <f ca="1">IF(VSTS_4c4a2935_7cc5_4a88_9916_4870a252c45f[[#This Row],[R_Wk]]="","No Date",IF(VSTS_4c4a2935_7cc5_4a88_9916_4870a252c45f[[#This Row],[R_Wk]]&gt;=0,"Coming Soon","Live in Prod"))</f>
        <v>No Date</v>
      </c>
      <c r="I1001" s="7"/>
      <c r="J1001" s="9" t="str">
        <f ca="1">IF(ISBLANK(VSTS_4c4a2935_7cc5_4a88_9916_4870a252c45f[[#This Row],[Finish Date]]),"",ROUND((VSTS_4c4a2935_7cc5_4a88_9916_4870a252c45f[[#This Row],[Finish Date]]-TODAY())/7,0))</f>
        <v/>
      </c>
      <c r="K100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1" s="1"/>
      <c r="M1001" s="1"/>
      <c r="N1001" s="1" t="s">
        <v>2397</v>
      </c>
      <c r="O1001" s="23">
        <v>42144.784942129627</v>
      </c>
      <c r="P1001" s="23">
        <f>IFERROR(VLOOKUP(VSTS_4c4a2935_7cc5_4a88_9916_4870a252c45f[[#This Row],[ID]],PriLookup[],3,FALSE),"")</f>
        <v>42144.785162037035</v>
      </c>
      <c r="Q1001" s="4"/>
      <c r="R1001" s="4"/>
      <c r="S1001" s="1"/>
      <c r="T1001" s="1" t="s">
        <v>2443</v>
      </c>
      <c r="U1001" s="1" t="s">
        <v>2430</v>
      </c>
      <c r="V1001" s="1" t="s">
        <v>5867</v>
      </c>
      <c r="W1001" s="4" t="str">
        <f>VLOOKUP(VSTS_4c4a2935_7cc5_4a88_9916_4870a252c45f[[#This Row],[Area Path]],Table4[],2,FALSE)</f>
        <v>WAC Service Engineering</v>
      </c>
      <c r="X1001" s="4" t="str">
        <f>VLOOKUP(VSTS_4c4a2935_7cc5_4a88_9916_4870a252c45f[[#This Row],[Area Path]],Table4[],3,FALSE)</f>
        <v>WAC</v>
      </c>
      <c r="Y1001" s="4">
        <v>731481480</v>
      </c>
      <c r="Z1001" s="4" t="str">
        <f>IFERROR(IF(VLOOKUP(VSTS_4c4a2935_7cc5_4a88_9916_4870a252c45f[[#This Row],[ID]],ParentLookup[],7,FALSE)="Initiative",VLOOKUP(VSTS_4c4a2935_7cc5_4a88_9916_4870a252c45f[[#This Row],[ID]],ParentLookup[],4,FALSE),#N/A),"-- Not an Initiative --")</f>
        <v>-- Not an Initiative --</v>
      </c>
    </row>
    <row r="1002" spans="1:26" x14ac:dyDescent="0.25">
      <c r="A1002" s="2">
        <v>133028</v>
      </c>
      <c r="B1002" s="1" t="s">
        <v>6146</v>
      </c>
      <c r="C1002" s="7"/>
      <c r="D1002" s="9" t="str">
        <f ca="1">IF(ISBLANK(VSTS_4c4a2935_7cc5_4a88_9916_4870a252c45f[[#This Row],[Dogfood Date]]),"",ROUND((VSTS_4c4a2935_7cc5_4a88_9916_4870a252c45f[[#This Row],[Dogfood Date]]-TODAY())/7,0))</f>
        <v/>
      </c>
      <c r="E1002" s="10" t="str">
        <f ca="1">IF(VSTS_4c4a2935_7cc5_4a88_9916_4870a252c45f[[#This Row],[D_Wk]]="","No Date",IF(VSTS_4c4a2935_7cc5_4a88_9916_4870a252c45f[[#This Row],[D_Wk]]&gt;=0,"Coming Soon","Live in Dogfood"))</f>
        <v>No Date</v>
      </c>
      <c r="F1002" s="7"/>
      <c r="G1002" s="9" t="str">
        <f ca="1">IF(ISBLANK(VSTS_4c4a2935_7cc5_4a88_9916_4870a252c45f[[#This Row],[Release Date]]),"",ROUND((VSTS_4c4a2935_7cc5_4a88_9916_4870a252c45f[[#This Row],[Release Date]]-TODAY())/7,0))</f>
        <v/>
      </c>
      <c r="H1002" s="10" t="str">
        <f ca="1">IF(VSTS_4c4a2935_7cc5_4a88_9916_4870a252c45f[[#This Row],[R_Wk]]="","No Date",IF(VSTS_4c4a2935_7cc5_4a88_9916_4870a252c45f[[#This Row],[R_Wk]]&gt;=0,"Coming Soon","Live in Prod"))</f>
        <v>No Date</v>
      </c>
      <c r="I1002" s="7"/>
      <c r="J1002" s="9" t="str">
        <f ca="1">IF(ISBLANK(VSTS_4c4a2935_7cc5_4a88_9916_4870a252c45f[[#This Row],[Finish Date]]),"",ROUND((VSTS_4c4a2935_7cc5_4a88_9916_4870a252c45f[[#This Row],[Finish Date]]-TODAY())/7,0))</f>
        <v/>
      </c>
      <c r="K100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2" s="1"/>
      <c r="M1002" s="1"/>
      <c r="N1002" s="1" t="s">
        <v>20</v>
      </c>
      <c r="O1002" s="23">
        <v>42142.846759259257</v>
      </c>
      <c r="P1002" s="23">
        <f>IFERROR(VLOOKUP(VSTS_4c4a2935_7cc5_4a88_9916_4870a252c45f[[#This Row],[ID]],PriLookup[],3,FALSE),"")</f>
        <v>42145.578819444447</v>
      </c>
      <c r="Q1002" s="4"/>
      <c r="R1002" s="4"/>
      <c r="S1002" s="1"/>
      <c r="T1002" s="1" t="s">
        <v>2443</v>
      </c>
      <c r="U1002" s="1" t="s">
        <v>2430</v>
      </c>
      <c r="V1002" s="1" t="s">
        <v>5867</v>
      </c>
      <c r="W1002" s="4" t="str">
        <f>VLOOKUP(VSTS_4c4a2935_7cc5_4a88_9916_4870a252c45f[[#This Row],[Area Path]],Table4[],2,FALSE)</f>
        <v>WAC Service Engineering</v>
      </c>
      <c r="X1002" s="4" t="str">
        <f>VLOOKUP(VSTS_4c4a2935_7cc5_4a88_9916_4870a252c45f[[#This Row],[Area Path]],Table4[],3,FALSE)</f>
        <v>WAC</v>
      </c>
      <c r="Y1002" s="4">
        <v>1987296230</v>
      </c>
      <c r="Z1002" s="4" t="str">
        <f>IFERROR(IF(VLOOKUP(VSTS_4c4a2935_7cc5_4a88_9916_4870a252c45f[[#This Row],[ID]],ParentLookup[],7,FALSE)="Initiative",VLOOKUP(VSTS_4c4a2935_7cc5_4a88_9916_4870a252c45f[[#This Row],[ID]],ParentLookup[],4,FALSE),#N/A),"-- Not an Initiative --")</f>
        <v>-- Not an Initiative --</v>
      </c>
    </row>
    <row r="1003" spans="1:26" x14ac:dyDescent="0.25">
      <c r="A1003" s="2">
        <v>133027</v>
      </c>
      <c r="B1003" s="1" t="s">
        <v>6147</v>
      </c>
      <c r="C1003" s="7"/>
      <c r="D1003" s="9" t="str">
        <f ca="1">IF(ISBLANK(VSTS_4c4a2935_7cc5_4a88_9916_4870a252c45f[[#This Row],[Dogfood Date]]),"",ROUND((VSTS_4c4a2935_7cc5_4a88_9916_4870a252c45f[[#This Row],[Dogfood Date]]-TODAY())/7,0))</f>
        <v/>
      </c>
      <c r="E1003" s="10" t="str">
        <f ca="1">IF(VSTS_4c4a2935_7cc5_4a88_9916_4870a252c45f[[#This Row],[D_Wk]]="","No Date",IF(VSTS_4c4a2935_7cc5_4a88_9916_4870a252c45f[[#This Row],[D_Wk]]&gt;=0,"Coming Soon","Live in Dogfood"))</f>
        <v>No Date</v>
      </c>
      <c r="F1003" s="7"/>
      <c r="G1003" s="9" t="str">
        <f ca="1">IF(ISBLANK(VSTS_4c4a2935_7cc5_4a88_9916_4870a252c45f[[#This Row],[Release Date]]),"",ROUND((VSTS_4c4a2935_7cc5_4a88_9916_4870a252c45f[[#This Row],[Release Date]]-TODAY())/7,0))</f>
        <v/>
      </c>
      <c r="H1003" s="10" t="str">
        <f ca="1">IF(VSTS_4c4a2935_7cc5_4a88_9916_4870a252c45f[[#This Row],[R_Wk]]="","No Date",IF(VSTS_4c4a2935_7cc5_4a88_9916_4870a252c45f[[#This Row],[R_Wk]]&gt;=0,"Coming Soon","Live in Prod"))</f>
        <v>No Date</v>
      </c>
      <c r="I1003" s="7"/>
      <c r="J1003" s="9" t="str">
        <f ca="1">IF(ISBLANK(VSTS_4c4a2935_7cc5_4a88_9916_4870a252c45f[[#This Row],[Finish Date]]),"",ROUND((VSTS_4c4a2935_7cc5_4a88_9916_4870a252c45f[[#This Row],[Finish Date]]-TODAY())/7,0))</f>
        <v/>
      </c>
      <c r="K100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3" s="1"/>
      <c r="M1003" s="1"/>
      <c r="N1003" s="1" t="s">
        <v>20</v>
      </c>
      <c r="O1003" s="23">
        <v>42142.846307870372</v>
      </c>
      <c r="P1003" s="23">
        <f>IFERROR(VLOOKUP(VSTS_4c4a2935_7cc5_4a88_9916_4870a252c45f[[#This Row],[ID]],PriLookup[],3,FALSE),"")</f>
        <v>42145.578819444447</v>
      </c>
      <c r="Q1003" s="4"/>
      <c r="R1003" s="4"/>
      <c r="S1003" s="1"/>
      <c r="T1003" s="1" t="s">
        <v>2443</v>
      </c>
      <c r="U1003" s="1" t="s">
        <v>2430</v>
      </c>
      <c r="V1003" s="1" t="s">
        <v>5867</v>
      </c>
      <c r="W1003" s="4" t="str">
        <f>VLOOKUP(VSTS_4c4a2935_7cc5_4a88_9916_4870a252c45f[[#This Row],[Area Path]],Table4[],2,FALSE)</f>
        <v>WAC Service Engineering</v>
      </c>
      <c r="X1003" s="4" t="str">
        <f>VLOOKUP(VSTS_4c4a2935_7cc5_4a88_9916_4870a252c45f[[#This Row],[Area Path]],Table4[],3,FALSE)</f>
        <v>WAC</v>
      </c>
      <c r="Y1003" s="4">
        <v>1987299794</v>
      </c>
      <c r="Z1003" s="4" t="str">
        <f>IFERROR(IF(VLOOKUP(VSTS_4c4a2935_7cc5_4a88_9916_4870a252c45f[[#This Row],[ID]],ParentLookup[],7,FALSE)="Initiative",VLOOKUP(VSTS_4c4a2935_7cc5_4a88_9916_4870a252c45f[[#This Row],[ID]],ParentLookup[],4,FALSE),#N/A),"-- Not an Initiative --")</f>
        <v>-- Not an Initiative --</v>
      </c>
    </row>
    <row r="1004" spans="1:26" x14ac:dyDescent="0.25">
      <c r="A1004" s="2">
        <v>119144</v>
      </c>
      <c r="B1004" s="1" t="s">
        <v>6148</v>
      </c>
      <c r="C1004" s="7"/>
      <c r="D1004" s="9" t="str">
        <f ca="1">IF(ISBLANK(VSTS_4c4a2935_7cc5_4a88_9916_4870a252c45f[[#This Row],[Dogfood Date]]),"",ROUND((VSTS_4c4a2935_7cc5_4a88_9916_4870a252c45f[[#This Row],[Dogfood Date]]-TODAY())/7,0))</f>
        <v/>
      </c>
      <c r="E1004" s="10" t="str">
        <f ca="1">IF(VSTS_4c4a2935_7cc5_4a88_9916_4870a252c45f[[#This Row],[D_Wk]]="","No Date",IF(VSTS_4c4a2935_7cc5_4a88_9916_4870a252c45f[[#This Row],[D_Wk]]&gt;=0,"Coming Soon","Live in Dogfood"))</f>
        <v>No Date</v>
      </c>
      <c r="F1004" s="7"/>
      <c r="G1004" s="9" t="str">
        <f ca="1">IF(ISBLANK(VSTS_4c4a2935_7cc5_4a88_9916_4870a252c45f[[#This Row],[Release Date]]),"",ROUND((VSTS_4c4a2935_7cc5_4a88_9916_4870a252c45f[[#This Row],[Release Date]]-TODAY())/7,0))</f>
        <v/>
      </c>
      <c r="H1004" s="10" t="str">
        <f ca="1">IF(VSTS_4c4a2935_7cc5_4a88_9916_4870a252c45f[[#This Row],[R_Wk]]="","No Date",IF(VSTS_4c4a2935_7cc5_4a88_9916_4870a252c45f[[#This Row],[R_Wk]]&gt;=0,"Coming Soon","Live in Prod"))</f>
        <v>No Date</v>
      </c>
      <c r="I1004" s="7">
        <v>42146</v>
      </c>
      <c r="J1004" s="9">
        <f ca="1">IF(ISBLANK(VSTS_4c4a2935_7cc5_4a88_9916_4870a252c45f[[#This Row],[Finish Date]]),"",ROUND((VSTS_4c4a2935_7cc5_4a88_9916_4870a252c45f[[#This Row],[Finish Date]]-TODAY())/7,0))</f>
        <v>-8</v>
      </c>
      <c r="K100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Blew Past Finish Date (that's bad)</v>
      </c>
      <c r="L1004" s="1" t="s">
        <v>6042</v>
      </c>
      <c r="M1004" s="1" t="s">
        <v>6149</v>
      </c>
      <c r="N1004" s="1" t="s">
        <v>18</v>
      </c>
      <c r="O1004" s="23">
        <v>42145.588217592594</v>
      </c>
      <c r="P1004" s="23">
        <f>IFERROR(VLOOKUP(VSTS_4c4a2935_7cc5_4a88_9916_4870a252c45f[[#This Row],[ID]],PriLookup[],3,FALSE),"")</f>
        <v>42145.588391203702</v>
      </c>
      <c r="Q1004" s="4"/>
      <c r="R1004" s="4"/>
      <c r="S1004" s="1" t="s">
        <v>1879</v>
      </c>
      <c r="T1004" s="1" t="s">
        <v>2443</v>
      </c>
      <c r="U1004" s="1" t="s">
        <v>2430</v>
      </c>
      <c r="V1004" s="1" t="s">
        <v>5869</v>
      </c>
      <c r="W1004" s="4" t="str">
        <f>VLOOKUP(VSTS_4c4a2935_7cc5_4a88_9916_4870a252c45f[[#This Row],[Area Path]],Table4[],2,FALSE)</f>
        <v>WAC_capacity</v>
      </c>
      <c r="X1004" s="4" t="str">
        <f>VLOOKUP(VSTS_4c4a2935_7cc5_4a88_9916_4870a252c45f[[#This Row],[Area Path]],Table4[],3,FALSE)</f>
        <v>WAC</v>
      </c>
      <c r="Y1004" s="4">
        <v>1989853244</v>
      </c>
      <c r="Z1004" s="4" t="str">
        <f>IFERROR(IF(VLOOKUP(VSTS_4c4a2935_7cc5_4a88_9916_4870a252c45f[[#This Row],[ID]],ParentLookup[],7,FALSE)="Initiative",VLOOKUP(VSTS_4c4a2935_7cc5_4a88_9916_4870a252c45f[[#This Row],[ID]],ParentLookup[],4,FALSE),#N/A),"-- Not an Initiative --")</f>
        <v>Building out our Capacity</v>
      </c>
    </row>
    <row r="1005" spans="1:26" x14ac:dyDescent="0.25">
      <c r="A1005" s="2">
        <v>112909</v>
      </c>
      <c r="B1005" s="1" t="s">
        <v>6150</v>
      </c>
      <c r="C1005" s="7"/>
      <c r="D1005" s="9" t="str">
        <f ca="1">IF(ISBLANK(VSTS_4c4a2935_7cc5_4a88_9916_4870a252c45f[[#This Row],[Dogfood Date]]),"",ROUND((VSTS_4c4a2935_7cc5_4a88_9916_4870a252c45f[[#This Row],[Dogfood Date]]-TODAY())/7,0))</f>
        <v/>
      </c>
      <c r="E1005" s="10" t="str">
        <f ca="1">IF(VSTS_4c4a2935_7cc5_4a88_9916_4870a252c45f[[#This Row],[D_Wk]]="","No Date",IF(VSTS_4c4a2935_7cc5_4a88_9916_4870a252c45f[[#This Row],[D_Wk]]&gt;=0,"Coming Soon","Live in Dogfood"))</f>
        <v>No Date</v>
      </c>
      <c r="F1005" s="7"/>
      <c r="G1005" s="9" t="str">
        <f ca="1">IF(ISBLANK(VSTS_4c4a2935_7cc5_4a88_9916_4870a252c45f[[#This Row],[Release Date]]),"",ROUND((VSTS_4c4a2935_7cc5_4a88_9916_4870a252c45f[[#This Row],[Release Date]]-TODAY())/7,0))</f>
        <v/>
      </c>
      <c r="H1005" s="10" t="str">
        <f ca="1">IF(VSTS_4c4a2935_7cc5_4a88_9916_4870a252c45f[[#This Row],[R_Wk]]="","No Date",IF(VSTS_4c4a2935_7cc5_4a88_9916_4870a252c45f[[#This Row],[R_Wk]]&gt;=0,"Coming Soon","Live in Prod"))</f>
        <v>No Date</v>
      </c>
      <c r="I1005" s="7"/>
      <c r="J1005" s="9" t="str">
        <f ca="1">IF(ISBLANK(VSTS_4c4a2935_7cc5_4a88_9916_4870a252c45f[[#This Row],[Finish Date]]),"",ROUND((VSTS_4c4a2935_7cc5_4a88_9916_4870a252c45f[[#This Row],[Finish Date]]-TODAY())/7,0))</f>
        <v/>
      </c>
      <c r="K100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5" s="1" t="s">
        <v>5920</v>
      </c>
      <c r="M1005" s="1"/>
      <c r="N1005" s="1" t="s">
        <v>2394</v>
      </c>
      <c r="O1005" s="23">
        <v>42129.44804398148</v>
      </c>
      <c r="P1005" s="23">
        <f>IFERROR(VLOOKUP(VSTS_4c4a2935_7cc5_4a88_9916_4870a252c45f[[#This Row],[ID]],PriLookup[],3,FALSE),"")</f>
        <v>42153.424085648148</v>
      </c>
      <c r="Q1005" s="4"/>
      <c r="R1005" s="4"/>
      <c r="S1005" s="1" t="s">
        <v>1879</v>
      </c>
      <c r="T1005" s="1" t="s">
        <v>2443</v>
      </c>
      <c r="U1005" s="1" t="s">
        <v>2430</v>
      </c>
      <c r="V1005" s="1" t="s">
        <v>5869</v>
      </c>
      <c r="W1005" s="4" t="str">
        <f>VLOOKUP(VSTS_4c4a2935_7cc5_4a88_9916_4870a252c45f[[#This Row],[Area Path]],Table4[],2,FALSE)</f>
        <v>WAC_capacity</v>
      </c>
      <c r="X1005" s="4" t="str">
        <f>VLOOKUP(VSTS_4c4a2935_7cc5_4a88_9916_4870a252c45f[[#This Row],[Area Path]],Table4[],3,FALSE)</f>
        <v>WAC</v>
      </c>
      <c r="Y1005" s="4">
        <v>1994730334</v>
      </c>
      <c r="Z1005" s="4" t="str">
        <f>IFERROR(IF(VLOOKUP(VSTS_4c4a2935_7cc5_4a88_9916_4870a252c45f[[#This Row],[ID]],ParentLookup[],7,FALSE)="Initiative",VLOOKUP(VSTS_4c4a2935_7cc5_4a88_9916_4870a252c45f[[#This Row],[ID]],ParentLookup[],4,FALSE),#N/A),"-- Not an Initiative --")</f>
        <v>-- Not an Initiative --</v>
      </c>
    </row>
    <row r="1006" spans="1:26" x14ac:dyDescent="0.25">
      <c r="A1006" s="2">
        <v>112922</v>
      </c>
      <c r="B1006" s="1" t="s">
        <v>6151</v>
      </c>
      <c r="C1006" s="7"/>
      <c r="D1006" s="9" t="str">
        <f ca="1">IF(ISBLANK(VSTS_4c4a2935_7cc5_4a88_9916_4870a252c45f[[#This Row],[Dogfood Date]]),"",ROUND((VSTS_4c4a2935_7cc5_4a88_9916_4870a252c45f[[#This Row],[Dogfood Date]]-TODAY())/7,0))</f>
        <v/>
      </c>
      <c r="E1006" s="10" t="str">
        <f ca="1">IF(VSTS_4c4a2935_7cc5_4a88_9916_4870a252c45f[[#This Row],[D_Wk]]="","No Date",IF(VSTS_4c4a2935_7cc5_4a88_9916_4870a252c45f[[#This Row],[D_Wk]]&gt;=0,"Coming Soon","Live in Dogfood"))</f>
        <v>No Date</v>
      </c>
      <c r="F1006" s="7"/>
      <c r="G1006" s="9" t="str">
        <f ca="1">IF(ISBLANK(VSTS_4c4a2935_7cc5_4a88_9916_4870a252c45f[[#This Row],[Release Date]]),"",ROUND((VSTS_4c4a2935_7cc5_4a88_9916_4870a252c45f[[#This Row],[Release Date]]-TODAY())/7,0))</f>
        <v/>
      </c>
      <c r="H1006" s="10" t="str">
        <f ca="1">IF(VSTS_4c4a2935_7cc5_4a88_9916_4870a252c45f[[#This Row],[R_Wk]]="","No Date",IF(VSTS_4c4a2935_7cc5_4a88_9916_4870a252c45f[[#This Row],[R_Wk]]&gt;=0,"Coming Soon","Live in Prod"))</f>
        <v>No Date</v>
      </c>
      <c r="I1006" s="7"/>
      <c r="J1006" s="9" t="str">
        <f ca="1">IF(ISBLANK(VSTS_4c4a2935_7cc5_4a88_9916_4870a252c45f[[#This Row],[Finish Date]]),"",ROUND((VSTS_4c4a2935_7cc5_4a88_9916_4870a252c45f[[#This Row],[Finish Date]]-TODAY())/7,0))</f>
        <v/>
      </c>
      <c r="K100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6" s="1" t="s">
        <v>6042</v>
      </c>
      <c r="M1006" s="1"/>
      <c r="N1006" s="1" t="s">
        <v>2394</v>
      </c>
      <c r="O1006" s="23">
        <v>42129.448101851849</v>
      </c>
      <c r="P1006" s="23">
        <f>IFERROR(VLOOKUP(VSTS_4c4a2935_7cc5_4a88_9916_4870a252c45f[[#This Row],[ID]],PriLookup[],3,FALSE),"")</f>
        <v>42153.424085648148</v>
      </c>
      <c r="Q1006" s="4"/>
      <c r="R1006" s="4"/>
      <c r="S1006" s="1" t="s">
        <v>418</v>
      </c>
      <c r="T1006" s="1" t="s">
        <v>2443</v>
      </c>
      <c r="U1006" s="1" t="s">
        <v>2430</v>
      </c>
      <c r="V1006" s="1" t="s">
        <v>5869</v>
      </c>
      <c r="W1006" s="4" t="str">
        <f>VLOOKUP(VSTS_4c4a2935_7cc5_4a88_9916_4870a252c45f[[#This Row],[Area Path]],Table4[],2,FALSE)</f>
        <v>WAC_capacity</v>
      </c>
      <c r="X1006" s="4" t="str">
        <f>VLOOKUP(VSTS_4c4a2935_7cc5_4a88_9916_4870a252c45f[[#This Row],[Area Path]],Table4[],3,FALSE)</f>
        <v>WAC</v>
      </c>
      <c r="Y1006" s="4">
        <v>1995784267</v>
      </c>
      <c r="Z1006" s="4" t="str">
        <f>IFERROR(IF(VLOOKUP(VSTS_4c4a2935_7cc5_4a88_9916_4870a252c45f[[#This Row],[ID]],ParentLookup[],7,FALSE)="Initiative",VLOOKUP(VSTS_4c4a2935_7cc5_4a88_9916_4870a252c45f[[#This Row],[ID]],ParentLookup[],4,FALSE),#N/A),"-- Not an Initiative --")</f>
        <v>-- Not an Initiative --</v>
      </c>
    </row>
    <row r="1007" spans="1:26" x14ac:dyDescent="0.25">
      <c r="A1007" s="2">
        <v>112985</v>
      </c>
      <c r="B1007" s="1" t="s">
        <v>6152</v>
      </c>
      <c r="C1007" s="7"/>
      <c r="D1007" s="9" t="str">
        <f ca="1">IF(ISBLANK(VSTS_4c4a2935_7cc5_4a88_9916_4870a252c45f[[#This Row],[Dogfood Date]]),"",ROUND((VSTS_4c4a2935_7cc5_4a88_9916_4870a252c45f[[#This Row],[Dogfood Date]]-TODAY())/7,0))</f>
        <v/>
      </c>
      <c r="E1007" s="10" t="str">
        <f ca="1">IF(VSTS_4c4a2935_7cc5_4a88_9916_4870a252c45f[[#This Row],[D_Wk]]="","No Date",IF(VSTS_4c4a2935_7cc5_4a88_9916_4870a252c45f[[#This Row],[D_Wk]]&gt;=0,"Coming Soon","Live in Dogfood"))</f>
        <v>No Date</v>
      </c>
      <c r="F1007" s="7"/>
      <c r="G1007" s="9" t="str">
        <f ca="1">IF(ISBLANK(VSTS_4c4a2935_7cc5_4a88_9916_4870a252c45f[[#This Row],[Release Date]]),"",ROUND((VSTS_4c4a2935_7cc5_4a88_9916_4870a252c45f[[#This Row],[Release Date]]-TODAY())/7,0))</f>
        <v/>
      </c>
      <c r="H1007" s="10" t="str">
        <f ca="1">IF(VSTS_4c4a2935_7cc5_4a88_9916_4870a252c45f[[#This Row],[R_Wk]]="","No Date",IF(VSTS_4c4a2935_7cc5_4a88_9916_4870a252c45f[[#This Row],[R_Wk]]&gt;=0,"Coming Soon","Live in Prod"))</f>
        <v>No Date</v>
      </c>
      <c r="I1007" s="7">
        <v>42170</v>
      </c>
      <c r="J1007" s="9">
        <f ca="1">IF(ISBLANK(VSTS_4c4a2935_7cc5_4a88_9916_4870a252c45f[[#This Row],[Finish Date]]),"",ROUND((VSTS_4c4a2935_7cc5_4a88_9916_4870a252c45f[[#This Row],[Finish Date]]-TODAY())/7,0))</f>
        <v>-4</v>
      </c>
      <c r="K100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Complete</v>
      </c>
      <c r="L1007" s="1" t="s">
        <v>6042</v>
      </c>
      <c r="M1007" s="1"/>
      <c r="N1007" s="1" t="s">
        <v>2394</v>
      </c>
      <c r="O1007" s="23">
        <v>42129.448125000003</v>
      </c>
      <c r="P1007" s="23">
        <f>IFERROR(VLOOKUP(VSTS_4c4a2935_7cc5_4a88_9916_4870a252c45f[[#This Row],[ID]],PriLookup[],3,FALSE),"")</f>
        <v>42153.424085648148</v>
      </c>
      <c r="Q1007" s="4"/>
      <c r="R1007" s="4"/>
      <c r="S1007" s="1"/>
      <c r="T1007" s="1" t="s">
        <v>2443</v>
      </c>
      <c r="U1007" s="1" t="s">
        <v>2430</v>
      </c>
      <c r="V1007" s="1" t="s">
        <v>5869</v>
      </c>
      <c r="W1007" s="4" t="str">
        <f>VLOOKUP(VSTS_4c4a2935_7cc5_4a88_9916_4870a252c45f[[#This Row],[Area Path]],Table4[],2,FALSE)</f>
        <v>WAC_capacity</v>
      </c>
      <c r="X1007" s="4" t="str">
        <f>VLOOKUP(VSTS_4c4a2935_7cc5_4a88_9916_4870a252c45f[[#This Row],[Area Path]],Table4[],3,FALSE)</f>
        <v>WAC</v>
      </c>
      <c r="Y1007" s="4">
        <v>1996838200</v>
      </c>
      <c r="Z1007" s="4" t="str">
        <f>IFERROR(IF(VLOOKUP(VSTS_4c4a2935_7cc5_4a88_9916_4870a252c45f[[#This Row],[ID]],ParentLookup[],7,FALSE)="Initiative",VLOOKUP(VSTS_4c4a2935_7cc5_4a88_9916_4870a252c45f[[#This Row],[ID]],ParentLookup[],4,FALSE),#N/A),"-- Not an Initiative --")</f>
        <v>-- Not an Initiative --</v>
      </c>
    </row>
    <row r="1008" spans="1:26" x14ac:dyDescent="0.25">
      <c r="A1008" s="2">
        <v>112989</v>
      </c>
      <c r="B1008" s="1" t="s">
        <v>6153</v>
      </c>
      <c r="C1008" s="7"/>
      <c r="D1008" s="9" t="str">
        <f ca="1">IF(ISBLANK(VSTS_4c4a2935_7cc5_4a88_9916_4870a252c45f[[#This Row],[Dogfood Date]]),"",ROUND((VSTS_4c4a2935_7cc5_4a88_9916_4870a252c45f[[#This Row],[Dogfood Date]]-TODAY())/7,0))</f>
        <v/>
      </c>
      <c r="E1008" s="10" t="str">
        <f ca="1">IF(VSTS_4c4a2935_7cc5_4a88_9916_4870a252c45f[[#This Row],[D_Wk]]="","No Date",IF(VSTS_4c4a2935_7cc5_4a88_9916_4870a252c45f[[#This Row],[D_Wk]]&gt;=0,"Coming Soon","Live in Dogfood"))</f>
        <v>No Date</v>
      </c>
      <c r="F1008" s="7"/>
      <c r="G1008" s="9" t="str">
        <f ca="1">IF(ISBLANK(VSTS_4c4a2935_7cc5_4a88_9916_4870a252c45f[[#This Row],[Release Date]]),"",ROUND((VSTS_4c4a2935_7cc5_4a88_9916_4870a252c45f[[#This Row],[Release Date]]-TODAY())/7,0))</f>
        <v/>
      </c>
      <c r="H1008" s="10" t="str">
        <f ca="1">IF(VSTS_4c4a2935_7cc5_4a88_9916_4870a252c45f[[#This Row],[R_Wk]]="","No Date",IF(VSTS_4c4a2935_7cc5_4a88_9916_4870a252c45f[[#This Row],[R_Wk]]&gt;=0,"Coming Soon","Live in Prod"))</f>
        <v>No Date</v>
      </c>
      <c r="I1008" s="7"/>
      <c r="J1008" s="9" t="str">
        <f ca="1">IF(ISBLANK(VSTS_4c4a2935_7cc5_4a88_9916_4870a252c45f[[#This Row],[Finish Date]]),"",ROUND((VSTS_4c4a2935_7cc5_4a88_9916_4870a252c45f[[#This Row],[Finish Date]]-TODAY())/7,0))</f>
        <v/>
      </c>
      <c r="K100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8" s="1" t="s">
        <v>6042</v>
      </c>
      <c r="M1008" s="1"/>
      <c r="N1008" s="1" t="s">
        <v>2394</v>
      </c>
      <c r="O1008" s="23">
        <v>42129.448159722226</v>
      </c>
      <c r="P1008" s="23">
        <f>IFERROR(VLOOKUP(VSTS_4c4a2935_7cc5_4a88_9916_4870a252c45f[[#This Row],[ID]],PriLookup[],3,FALSE),"")</f>
        <v>42153.424085648148</v>
      </c>
      <c r="Q1008" s="4"/>
      <c r="R1008" s="4"/>
      <c r="S1008" s="1"/>
      <c r="T1008" s="1" t="s">
        <v>2443</v>
      </c>
      <c r="U1008" s="1" t="s">
        <v>2430</v>
      </c>
      <c r="V1008" s="1" t="s">
        <v>5869</v>
      </c>
      <c r="W1008" s="4" t="str">
        <f>VLOOKUP(VSTS_4c4a2935_7cc5_4a88_9916_4870a252c45f[[#This Row],[Area Path]],Table4[],2,FALSE)</f>
        <v>WAC_capacity</v>
      </c>
      <c r="X1008" s="4" t="str">
        <f>VLOOKUP(VSTS_4c4a2935_7cc5_4a88_9916_4870a252c45f[[#This Row],[Area Path]],Table4[],3,FALSE)</f>
        <v>WAC</v>
      </c>
      <c r="Y1008" s="4">
        <v>1997892133</v>
      </c>
      <c r="Z1008" s="4" t="str">
        <f>IFERROR(IF(VLOOKUP(VSTS_4c4a2935_7cc5_4a88_9916_4870a252c45f[[#This Row],[ID]],ParentLookup[],7,FALSE)="Initiative",VLOOKUP(VSTS_4c4a2935_7cc5_4a88_9916_4870a252c45f[[#This Row],[ID]],ParentLookup[],4,FALSE),#N/A),"-- Not an Initiative --")</f>
        <v>-- Not an Initiative --</v>
      </c>
    </row>
    <row r="1009" spans="1:26" x14ac:dyDescent="0.25">
      <c r="A1009" s="2">
        <v>119160</v>
      </c>
      <c r="B1009" s="1" t="s">
        <v>6154</v>
      </c>
      <c r="C1009" s="7"/>
      <c r="D1009" s="9" t="str">
        <f ca="1">IF(ISBLANK(VSTS_4c4a2935_7cc5_4a88_9916_4870a252c45f[[#This Row],[Dogfood Date]]),"",ROUND((VSTS_4c4a2935_7cc5_4a88_9916_4870a252c45f[[#This Row],[Dogfood Date]]-TODAY())/7,0))</f>
        <v/>
      </c>
      <c r="E1009" s="10" t="str">
        <f ca="1">IF(VSTS_4c4a2935_7cc5_4a88_9916_4870a252c45f[[#This Row],[D_Wk]]="","No Date",IF(VSTS_4c4a2935_7cc5_4a88_9916_4870a252c45f[[#This Row],[D_Wk]]&gt;=0,"Coming Soon","Live in Dogfood"))</f>
        <v>No Date</v>
      </c>
      <c r="F1009" s="7"/>
      <c r="G1009" s="9" t="str">
        <f ca="1">IF(ISBLANK(VSTS_4c4a2935_7cc5_4a88_9916_4870a252c45f[[#This Row],[Release Date]]),"",ROUND((VSTS_4c4a2935_7cc5_4a88_9916_4870a252c45f[[#This Row],[Release Date]]-TODAY())/7,0))</f>
        <v/>
      </c>
      <c r="H1009" s="10" t="str">
        <f ca="1">IF(VSTS_4c4a2935_7cc5_4a88_9916_4870a252c45f[[#This Row],[R_Wk]]="","No Date",IF(VSTS_4c4a2935_7cc5_4a88_9916_4870a252c45f[[#This Row],[R_Wk]]&gt;=0,"Coming Soon","Live in Prod"))</f>
        <v>No Date</v>
      </c>
      <c r="I1009" s="7"/>
      <c r="J1009" s="9" t="str">
        <f ca="1">IF(ISBLANK(VSTS_4c4a2935_7cc5_4a88_9916_4870a252c45f[[#This Row],[Finish Date]]),"",ROUND((VSTS_4c4a2935_7cc5_4a88_9916_4870a252c45f[[#This Row],[Finish Date]]-TODAY())/7,0))</f>
        <v/>
      </c>
      <c r="K100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09" s="1"/>
      <c r="M1009" s="1"/>
      <c r="N1009" s="1" t="s">
        <v>2394</v>
      </c>
      <c r="O1009" s="23">
        <v>42132.609398148146</v>
      </c>
      <c r="P1009" s="23">
        <f>IFERROR(VLOOKUP(VSTS_4c4a2935_7cc5_4a88_9916_4870a252c45f[[#This Row],[ID]],PriLookup[],3,FALSE),"")</f>
        <v>42163.533680555556</v>
      </c>
      <c r="Q1009" s="4"/>
      <c r="R1009" s="4"/>
      <c r="S1009" s="1" t="s">
        <v>1699</v>
      </c>
      <c r="T1009" s="1" t="s">
        <v>2443</v>
      </c>
      <c r="U1009" s="1" t="s">
        <v>2430</v>
      </c>
      <c r="V1009" s="1" t="s">
        <v>5870</v>
      </c>
      <c r="W1009" s="4" t="str">
        <f>VLOOKUP(VSTS_4c4a2935_7cc5_4a88_9916_4870a252c45f[[#This Row],[Area Path]],Table4[],2,FALSE)</f>
        <v>WAC_host</v>
      </c>
      <c r="X1009" s="4" t="str">
        <f>VLOOKUP(VSTS_4c4a2935_7cc5_4a88_9916_4870a252c45f[[#This Row],[Area Path]],Table4[],3,FALSE)</f>
        <v>WAC</v>
      </c>
      <c r="Y1009" s="4">
        <v>1999891678</v>
      </c>
      <c r="Z1009" s="4" t="str">
        <f>IFERROR(IF(VLOOKUP(VSTS_4c4a2935_7cc5_4a88_9916_4870a252c45f[[#This Row],[ID]],ParentLookup[],7,FALSE)="Initiative",VLOOKUP(VSTS_4c4a2935_7cc5_4a88_9916_4870a252c45f[[#This Row],[ID]],ParentLookup[],4,FALSE),#N/A),"-- Not an Initiative --")</f>
        <v>App Features for Host Integration</v>
      </c>
    </row>
    <row r="1010" spans="1:26" x14ac:dyDescent="0.25">
      <c r="A1010" s="2">
        <v>119165</v>
      </c>
      <c r="B1010" s="1" t="s">
        <v>6155</v>
      </c>
      <c r="C1010" s="7"/>
      <c r="D1010" s="9" t="str">
        <f ca="1">IF(ISBLANK(VSTS_4c4a2935_7cc5_4a88_9916_4870a252c45f[[#This Row],[Dogfood Date]]),"",ROUND((VSTS_4c4a2935_7cc5_4a88_9916_4870a252c45f[[#This Row],[Dogfood Date]]-TODAY())/7,0))</f>
        <v/>
      </c>
      <c r="E1010" s="10" t="str">
        <f ca="1">IF(VSTS_4c4a2935_7cc5_4a88_9916_4870a252c45f[[#This Row],[D_Wk]]="","No Date",IF(VSTS_4c4a2935_7cc5_4a88_9916_4870a252c45f[[#This Row],[D_Wk]]&gt;=0,"Coming Soon","Live in Dogfood"))</f>
        <v>No Date</v>
      </c>
      <c r="F1010" s="7"/>
      <c r="G1010" s="9" t="str">
        <f ca="1">IF(ISBLANK(VSTS_4c4a2935_7cc5_4a88_9916_4870a252c45f[[#This Row],[Release Date]]),"",ROUND((VSTS_4c4a2935_7cc5_4a88_9916_4870a252c45f[[#This Row],[Release Date]]-TODAY())/7,0))</f>
        <v/>
      </c>
      <c r="H1010" s="10" t="str">
        <f ca="1">IF(VSTS_4c4a2935_7cc5_4a88_9916_4870a252c45f[[#This Row],[R_Wk]]="","No Date",IF(VSTS_4c4a2935_7cc5_4a88_9916_4870a252c45f[[#This Row],[R_Wk]]&gt;=0,"Coming Soon","Live in Prod"))</f>
        <v>No Date</v>
      </c>
      <c r="I1010" s="7"/>
      <c r="J1010" s="9" t="str">
        <f ca="1">IF(ISBLANK(VSTS_4c4a2935_7cc5_4a88_9916_4870a252c45f[[#This Row],[Finish Date]]),"",ROUND((VSTS_4c4a2935_7cc5_4a88_9916_4870a252c45f[[#This Row],[Finish Date]]-TODAY())/7,0))</f>
        <v/>
      </c>
      <c r="K101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0" s="1"/>
      <c r="M1010" s="1"/>
      <c r="N1010" s="1" t="s">
        <v>18</v>
      </c>
      <c r="O1010" s="23">
        <v>42156.448020833333</v>
      </c>
      <c r="P1010" s="23">
        <f>IFERROR(VLOOKUP(VSTS_4c4a2935_7cc5_4a88_9916_4870a252c45f[[#This Row],[ID]],PriLookup[],3,FALSE),"")</f>
        <v>42123.520173611112</v>
      </c>
      <c r="Q1010" s="4"/>
      <c r="R1010" s="4"/>
      <c r="S1010" s="1" t="s">
        <v>419</v>
      </c>
      <c r="T1010" s="1" t="s">
        <v>2443</v>
      </c>
      <c r="U1010" s="1" t="s">
        <v>2430</v>
      </c>
      <c r="V1010" s="1" t="s">
        <v>5870</v>
      </c>
      <c r="W1010" s="4" t="str">
        <f>VLOOKUP(VSTS_4c4a2935_7cc5_4a88_9916_4870a252c45f[[#This Row],[Area Path]],Table4[],2,FALSE)</f>
        <v>WAC_host</v>
      </c>
      <c r="X1010" s="4" t="str">
        <f>VLOOKUP(VSTS_4c4a2935_7cc5_4a88_9916_4870a252c45f[[#This Row],[Area Path]],Table4[],3,FALSE)</f>
        <v>WAC</v>
      </c>
      <c r="Y1010" s="4">
        <v>1999892007</v>
      </c>
      <c r="Z1010" s="4" t="str">
        <f>IFERROR(IF(VLOOKUP(VSTS_4c4a2935_7cc5_4a88_9916_4870a252c45f[[#This Row],[ID]],ParentLookup[],7,FALSE)="Initiative",VLOOKUP(VSTS_4c4a2935_7cc5_4a88_9916_4870a252c45f[[#This Row],[ID]],ParentLookup[],4,FALSE),#N/A),"-- Not an Initiative --")</f>
        <v>-- Not an Initiative --</v>
      </c>
    </row>
    <row r="1011" spans="1:26" x14ac:dyDescent="0.25">
      <c r="A1011" s="2">
        <v>119166</v>
      </c>
      <c r="B1011" s="1" t="s">
        <v>6156</v>
      </c>
      <c r="C1011" s="7"/>
      <c r="D1011" s="9" t="str">
        <f ca="1">IF(ISBLANK(VSTS_4c4a2935_7cc5_4a88_9916_4870a252c45f[[#This Row],[Dogfood Date]]),"",ROUND((VSTS_4c4a2935_7cc5_4a88_9916_4870a252c45f[[#This Row],[Dogfood Date]]-TODAY())/7,0))</f>
        <v/>
      </c>
      <c r="E1011" s="10" t="str">
        <f ca="1">IF(VSTS_4c4a2935_7cc5_4a88_9916_4870a252c45f[[#This Row],[D_Wk]]="","No Date",IF(VSTS_4c4a2935_7cc5_4a88_9916_4870a252c45f[[#This Row],[D_Wk]]&gt;=0,"Coming Soon","Live in Dogfood"))</f>
        <v>No Date</v>
      </c>
      <c r="F1011" s="7"/>
      <c r="G1011" s="9" t="str">
        <f ca="1">IF(ISBLANK(VSTS_4c4a2935_7cc5_4a88_9916_4870a252c45f[[#This Row],[Release Date]]),"",ROUND((VSTS_4c4a2935_7cc5_4a88_9916_4870a252c45f[[#This Row],[Release Date]]-TODAY())/7,0))</f>
        <v/>
      </c>
      <c r="H1011" s="10" t="str">
        <f ca="1">IF(VSTS_4c4a2935_7cc5_4a88_9916_4870a252c45f[[#This Row],[R_Wk]]="","No Date",IF(VSTS_4c4a2935_7cc5_4a88_9916_4870a252c45f[[#This Row],[R_Wk]]&gt;=0,"Coming Soon","Live in Prod"))</f>
        <v>No Date</v>
      </c>
      <c r="I1011" s="7"/>
      <c r="J1011" s="9" t="str">
        <f ca="1">IF(ISBLANK(VSTS_4c4a2935_7cc5_4a88_9916_4870a252c45f[[#This Row],[Finish Date]]),"",ROUND((VSTS_4c4a2935_7cc5_4a88_9916_4870a252c45f[[#This Row],[Finish Date]]-TODAY())/7,0))</f>
        <v/>
      </c>
      <c r="K101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1" s="1"/>
      <c r="M1011" s="1"/>
      <c r="N1011" s="1" t="s">
        <v>18</v>
      </c>
      <c r="O1011" s="23">
        <v>42143.693599537037</v>
      </c>
      <c r="P1011" s="23">
        <f>IFERROR(VLOOKUP(VSTS_4c4a2935_7cc5_4a88_9916_4870a252c45f[[#This Row],[ID]],PriLookup[],3,FALSE),"")</f>
        <v>42163.53328703704</v>
      </c>
      <c r="Q1011" s="4"/>
      <c r="R1011" s="4"/>
      <c r="S1011" s="1" t="s">
        <v>740</v>
      </c>
      <c r="T1011" s="1" t="s">
        <v>2443</v>
      </c>
      <c r="U1011" s="1" t="s">
        <v>2430</v>
      </c>
      <c r="V1011" s="1" t="s">
        <v>5870</v>
      </c>
      <c r="W1011" s="4" t="str">
        <f>VLOOKUP(VSTS_4c4a2935_7cc5_4a88_9916_4870a252c45f[[#This Row],[Area Path]],Table4[],2,FALSE)</f>
        <v>WAC_host</v>
      </c>
      <c r="X1011" s="4" t="str">
        <f>VLOOKUP(VSTS_4c4a2935_7cc5_4a88_9916_4870a252c45f[[#This Row],[Area Path]],Table4[],3,FALSE)</f>
        <v>WAC</v>
      </c>
      <c r="Y1011" s="4">
        <v>1999892335</v>
      </c>
      <c r="Z1011" s="4" t="str">
        <f>IFERROR(IF(VLOOKUP(VSTS_4c4a2935_7cc5_4a88_9916_4870a252c45f[[#This Row],[ID]],ParentLookup[],7,FALSE)="Initiative",VLOOKUP(VSTS_4c4a2935_7cc5_4a88_9916_4870a252c45f[[#This Row],[ID]],ParentLookup[],4,FALSE),#N/A),"-- Not an Initiative --")</f>
        <v>App Features for Host Integration</v>
      </c>
    </row>
    <row r="1012" spans="1:26" x14ac:dyDescent="0.25">
      <c r="A1012" s="2">
        <v>126653</v>
      </c>
      <c r="B1012" s="1" t="s">
        <v>6157</v>
      </c>
      <c r="C1012" s="7"/>
      <c r="D1012" s="9" t="str">
        <f ca="1">IF(ISBLANK(VSTS_4c4a2935_7cc5_4a88_9916_4870a252c45f[[#This Row],[Dogfood Date]]),"",ROUND((VSTS_4c4a2935_7cc5_4a88_9916_4870a252c45f[[#This Row],[Dogfood Date]]-TODAY())/7,0))</f>
        <v/>
      </c>
      <c r="E1012" s="10" t="str">
        <f ca="1">IF(VSTS_4c4a2935_7cc5_4a88_9916_4870a252c45f[[#This Row],[D_Wk]]="","No Date",IF(VSTS_4c4a2935_7cc5_4a88_9916_4870a252c45f[[#This Row],[D_Wk]]&gt;=0,"Coming Soon","Live in Dogfood"))</f>
        <v>No Date</v>
      </c>
      <c r="F1012" s="7"/>
      <c r="G1012" s="9" t="str">
        <f ca="1">IF(ISBLANK(VSTS_4c4a2935_7cc5_4a88_9916_4870a252c45f[[#This Row],[Release Date]]),"",ROUND((VSTS_4c4a2935_7cc5_4a88_9916_4870a252c45f[[#This Row],[Release Date]]-TODAY())/7,0))</f>
        <v/>
      </c>
      <c r="H1012" s="10" t="str">
        <f ca="1">IF(VSTS_4c4a2935_7cc5_4a88_9916_4870a252c45f[[#This Row],[R_Wk]]="","No Date",IF(VSTS_4c4a2935_7cc5_4a88_9916_4870a252c45f[[#This Row],[R_Wk]]&gt;=0,"Coming Soon","Live in Prod"))</f>
        <v>No Date</v>
      </c>
      <c r="I1012" s="7"/>
      <c r="J1012" s="9" t="str">
        <f ca="1">IF(ISBLANK(VSTS_4c4a2935_7cc5_4a88_9916_4870a252c45f[[#This Row],[Finish Date]]),"",ROUND((VSTS_4c4a2935_7cc5_4a88_9916_4870a252c45f[[#This Row],[Finish Date]]-TODAY())/7,0))</f>
        <v/>
      </c>
      <c r="K101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2" s="1"/>
      <c r="M1012" s="1"/>
      <c r="N1012" s="1" t="s">
        <v>20</v>
      </c>
      <c r="O1012" s="23">
        <v>42132.612118055556</v>
      </c>
      <c r="P1012" s="23">
        <f>IFERROR(VLOOKUP(VSTS_4c4a2935_7cc5_4a88_9916_4870a252c45f[[#This Row],[ID]],PriLookup[],3,FALSE),"")</f>
        <v>42132.612430555557</v>
      </c>
      <c r="Q1012" s="4"/>
      <c r="R1012" s="4"/>
      <c r="S1012" s="1"/>
      <c r="T1012" s="1" t="s">
        <v>2443</v>
      </c>
      <c r="U1012" s="1" t="s">
        <v>2430</v>
      </c>
      <c r="V1012" s="1" t="s">
        <v>5870</v>
      </c>
      <c r="W1012" s="4" t="str">
        <f>VLOOKUP(VSTS_4c4a2935_7cc5_4a88_9916_4870a252c45f[[#This Row],[Area Path]],Table4[],2,FALSE)</f>
        <v>WAC_host</v>
      </c>
      <c r="X1012" s="4" t="str">
        <f>VLOOKUP(VSTS_4c4a2935_7cc5_4a88_9916_4870a252c45f[[#This Row],[Area Path]],Table4[],3,FALSE)</f>
        <v>WAC</v>
      </c>
      <c r="Y1012" s="4">
        <v>1999905794</v>
      </c>
      <c r="Z1012" s="4" t="str">
        <f>IFERROR(IF(VLOOKUP(VSTS_4c4a2935_7cc5_4a88_9916_4870a252c45f[[#This Row],[ID]],ParentLookup[],7,FALSE)="Initiative",VLOOKUP(VSTS_4c4a2935_7cc5_4a88_9916_4870a252c45f[[#This Row],[ID]],ParentLookup[],4,FALSE),#N/A),"-- Not an Initiative --")</f>
        <v>-- Not an Initiative --</v>
      </c>
    </row>
    <row r="1013" spans="1:26" x14ac:dyDescent="0.25">
      <c r="A1013" s="2">
        <v>126651</v>
      </c>
      <c r="B1013" s="1" t="s">
        <v>6158</v>
      </c>
      <c r="C1013" s="7"/>
      <c r="D1013" s="9" t="str">
        <f ca="1">IF(ISBLANK(VSTS_4c4a2935_7cc5_4a88_9916_4870a252c45f[[#This Row],[Dogfood Date]]),"",ROUND((VSTS_4c4a2935_7cc5_4a88_9916_4870a252c45f[[#This Row],[Dogfood Date]]-TODAY())/7,0))</f>
        <v/>
      </c>
      <c r="E1013" s="10" t="str">
        <f ca="1">IF(VSTS_4c4a2935_7cc5_4a88_9916_4870a252c45f[[#This Row],[D_Wk]]="","No Date",IF(VSTS_4c4a2935_7cc5_4a88_9916_4870a252c45f[[#This Row],[D_Wk]]&gt;=0,"Coming Soon","Live in Dogfood"))</f>
        <v>No Date</v>
      </c>
      <c r="F1013" s="7"/>
      <c r="G1013" s="9" t="str">
        <f ca="1">IF(ISBLANK(VSTS_4c4a2935_7cc5_4a88_9916_4870a252c45f[[#This Row],[Release Date]]),"",ROUND((VSTS_4c4a2935_7cc5_4a88_9916_4870a252c45f[[#This Row],[Release Date]]-TODAY())/7,0))</f>
        <v/>
      </c>
      <c r="H1013" s="10" t="str">
        <f ca="1">IF(VSTS_4c4a2935_7cc5_4a88_9916_4870a252c45f[[#This Row],[R_Wk]]="","No Date",IF(VSTS_4c4a2935_7cc5_4a88_9916_4870a252c45f[[#This Row],[R_Wk]]&gt;=0,"Coming Soon","Live in Prod"))</f>
        <v>No Date</v>
      </c>
      <c r="I1013" s="7"/>
      <c r="J1013" s="9" t="str">
        <f ca="1">IF(ISBLANK(VSTS_4c4a2935_7cc5_4a88_9916_4870a252c45f[[#This Row],[Finish Date]]),"",ROUND((VSTS_4c4a2935_7cc5_4a88_9916_4870a252c45f[[#This Row],[Finish Date]]-TODAY())/7,0))</f>
        <v/>
      </c>
      <c r="K101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3" s="1"/>
      <c r="M1013" s="1"/>
      <c r="N1013" s="1" t="s">
        <v>20</v>
      </c>
      <c r="O1013" s="23">
        <v>42132.612060185187</v>
      </c>
      <c r="P1013" s="23">
        <f>IFERROR(VLOOKUP(VSTS_4c4a2935_7cc5_4a88_9916_4870a252c45f[[#This Row],[ID]],PriLookup[],3,FALSE),"")</f>
        <v>42165.593657407408</v>
      </c>
      <c r="Q1013" s="4"/>
      <c r="R1013" s="4"/>
      <c r="S1013" s="1"/>
      <c r="T1013" s="1" t="s">
        <v>2443</v>
      </c>
      <c r="U1013" s="1" t="s">
        <v>2430</v>
      </c>
      <c r="V1013" s="1" t="s">
        <v>5870</v>
      </c>
      <c r="W1013" s="4" t="str">
        <f>VLOOKUP(VSTS_4c4a2935_7cc5_4a88_9916_4870a252c45f[[#This Row],[Area Path]],Table4[],2,FALSE)</f>
        <v>WAC_host</v>
      </c>
      <c r="X1013" s="4" t="str">
        <f>VLOOKUP(VSTS_4c4a2935_7cc5_4a88_9916_4870a252c45f[[#This Row],[Area Path]],Table4[],3,FALSE)</f>
        <v>WAC</v>
      </c>
      <c r="Y1013" s="4">
        <v>1999919252</v>
      </c>
      <c r="Z1013" s="4" t="str">
        <f>IFERROR(IF(VLOOKUP(VSTS_4c4a2935_7cc5_4a88_9916_4870a252c45f[[#This Row],[ID]],ParentLookup[],7,FALSE)="Initiative",VLOOKUP(VSTS_4c4a2935_7cc5_4a88_9916_4870a252c45f[[#This Row],[ID]],ParentLookup[],4,FALSE),#N/A),"-- Not an Initiative --")</f>
        <v>App Features for Host Integration</v>
      </c>
    </row>
    <row r="1014" spans="1:26" x14ac:dyDescent="0.25">
      <c r="A1014" s="2">
        <v>126650</v>
      </c>
      <c r="B1014" s="1" t="s">
        <v>6159</v>
      </c>
      <c r="C1014" s="7"/>
      <c r="D1014" s="9" t="str">
        <f ca="1">IF(ISBLANK(VSTS_4c4a2935_7cc5_4a88_9916_4870a252c45f[[#This Row],[Dogfood Date]]),"",ROUND((VSTS_4c4a2935_7cc5_4a88_9916_4870a252c45f[[#This Row],[Dogfood Date]]-TODAY())/7,0))</f>
        <v/>
      </c>
      <c r="E1014" s="10" t="str">
        <f ca="1">IF(VSTS_4c4a2935_7cc5_4a88_9916_4870a252c45f[[#This Row],[D_Wk]]="","No Date",IF(VSTS_4c4a2935_7cc5_4a88_9916_4870a252c45f[[#This Row],[D_Wk]]&gt;=0,"Coming Soon","Live in Dogfood"))</f>
        <v>No Date</v>
      </c>
      <c r="F1014" s="7"/>
      <c r="G1014" s="9" t="str">
        <f ca="1">IF(ISBLANK(VSTS_4c4a2935_7cc5_4a88_9916_4870a252c45f[[#This Row],[Release Date]]),"",ROUND((VSTS_4c4a2935_7cc5_4a88_9916_4870a252c45f[[#This Row],[Release Date]]-TODAY())/7,0))</f>
        <v/>
      </c>
      <c r="H1014" s="10" t="str">
        <f ca="1">IF(VSTS_4c4a2935_7cc5_4a88_9916_4870a252c45f[[#This Row],[R_Wk]]="","No Date",IF(VSTS_4c4a2935_7cc5_4a88_9916_4870a252c45f[[#This Row],[R_Wk]]&gt;=0,"Coming Soon","Live in Prod"))</f>
        <v>No Date</v>
      </c>
      <c r="I1014" s="7"/>
      <c r="J1014" s="9" t="str">
        <f ca="1">IF(ISBLANK(VSTS_4c4a2935_7cc5_4a88_9916_4870a252c45f[[#This Row],[Finish Date]]),"",ROUND((VSTS_4c4a2935_7cc5_4a88_9916_4870a252c45f[[#This Row],[Finish Date]]-TODAY())/7,0))</f>
        <v/>
      </c>
      <c r="K101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4" s="1"/>
      <c r="M1014" s="1"/>
      <c r="N1014" s="1" t="s">
        <v>20</v>
      </c>
      <c r="O1014" s="23">
        <v>42132.611851851849</v>
      </c>
      <c r="P1014" s="23">
        <f>IFERROR(VLOOKUP(VSTS_4c4a2935_7cc5_4a88_9916_4870a252c45f[[#This Row],[ID]],PriLookup[],3,FALSE),"")</f>
        <v>42165.593275462961</v>
      </c>
      <c r="Q1014" s="4"/>
      <c r="R1014" s="4"/>
      <c r="S1014" s="1"/>
      <c r="T1014" s="1" t="s">
        <v>2443</v>
      </c>
      <c r="U1014" s="1" t="s">
        <v>2430</v>
      </c>
      <c r="V1014" s="1" t="s">
        <v>5870</v>
      </c>
      <c r="W1014" s="4" t="str">
        <f>VLOOKUP(VSTS_4c4a2935_7cc5_4a88_9916_4870a252c45f[[#This Row],[Area Path]],Table4[],2,FALSE)</f>
        <v>WAC_host</v>
      </c>
      <c r="X1014" s="4" t="str">
        <f>VLOOKUP(VSTS_4c4a2935_7cc5_4a88_9916_4870a252c45f[[#This Row],[Area Path]],Table4[],3,FALSE)</f>
        <v>WAC</v>
      </c>
      <c r="Y1014" s="4">
        <v>1999946168</v>
      </c>
      <c r="Z1014" s="4" t="str">
        <f>IFERROR(IF(VLOOKUP(VSTS_4c4a2935_7cc5_4a88_9916_4870a252c45f[[#This Row],[ID]],ParentLookup[],7,FALSE)="Initiative",VLOOKUP(VSTS_4c4a2935_7cc5_4a88_9916_4870a252c45f[[#This Row],[ID]],ParentLookup[],4,FALSE),#N/A),"-- Not an Initiative --")</f>
        <v>-- Not an Initiative --</v>
      </c>
    </row>
    <row r="1015" spans="1:26" x14ac:dyDescent="0.25">
      <c r="A1015" s="2">
        <v>126649</v>
      </c>
      <c r="B1015" s="1" t="s">
        <v>6160</v>
      </c>
      <c r="C1015" s="7"/>
      <c r="D1015" s="9" t="str">
        <f ca="1">IF(ISBLANK(VSTS_4c4a2935_7cc5_4a88_9916_4870a252c45f[[#This Row],[Dogfood Date]]),"",ROUND((VSTS_4c4a2935_7cc5_4a88_9916_4870a252c45f[[#This Row],[Dogfood Date]]-TODAY())/7,0))</f>
        <v/>
      </c>
      <c r="E1015" s="10" t="str">
        <f ca="1">IF(VSTS_4c4a2935_7cc5_4a88_9916_4870a252c45f[[#This Row],[D_Wk]]="","No Date",IF(VSTS_4c4a2935_7cc5_4a88_9916_4870a252c45f[[#This Row],[D_Wk]]&gt;=0,"Coming Soon","Live in Dogfood"))</f>
        <v>No Date</v>
      </c>
      <c r="F1015" s="7"/>
      <c r="G1015" s="9" t="str">
        <f ca="1">IF(ISBLANK(VSTS_4c4a2935_7cc5_4a88_9916_4870a252c45f[[#This Row],[Release Date]]),"",ROUND((VSTS_4c4a2935_7cc5_4a88_9916_4870a252c45f[[#This Row],[Release Date]]-TODAY())/7,0))</f>
        <v/>
      </c>
      <c r="H1015" s="10" t="str">
        <f ca="1">IF(VSTS_4c4a2935_7cc5_4a88_9916_4870a252c45f[[#This Row],[R_Wk]]="","No Date",IF(VSTS_4c4a2935_7cc5_4a88_9916_4870a252c45f[[#This Row],[R_Wk]]&gt;=0,"Coming Soon","Live in Prod"))</f>
        <v>No Date</v>
      </c>
      <c r="I1015" s="7"/>
      <c r="J1015" s="9" t="str">
        <f ca="1">IF(ISBLANK(VSTS_4c4a2935_7cc5_4a88_9916_4870a252c45f[[#This Row],[Finish Date]]),"",ROUND((VSTS_4c4a2935_7cc5_4a88_9916_4870a252c45f[[#This Row],[Finish Date]]-TODAY())/7,0))</f>
        <v/>
      </c>
      <c r="K101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5" s="1"/>
      <c r="M1015" s="1"/>
      <c r="N1015" s="1" t="s">
        <v>20</v>
      </c>
      <c r="O1015" s="23">
        <v>42132.611724537041</v>
      </c>
      <c r="P1015" s="23">
        <f>IFERROR(VLOOKUP(VSTS_4c4a2935_7cc5_4a88_9916_4870a252c45f[[#This Row],[ID]],PriLookup[],3,FALSE),"")</f>
        <v>42191.64472222222</v>
      </c>
      <c r="Q1015" s="4"/>
      <c r="R1015" s="4"/>
      <c r="S1015" s="1"/>
      <c r="T1015" s="1" t="s">
        <v>2443</v>
      </c>
      <c r="U1015" s="1" t="s">
        <v>2430</v>
      </c>
      <c r="V1015" s="1" t="s">
        <v>5870</v>
      </c>
      <c r="W1015" s="4" t="str">
        <f>VLOOKUP(VSTS_4c4a2935_7cc5_4a88_9916_4870a252c45f[[#This Row],[Area Path]],Table4[],2,FALSE)</f>
        <v>WAC_host</v>
      </c>
      <c r="X1015" s="4" t="str">
        <f>VLOOKUP(VSTS_4c4a2935_7cc5_4a88_9916_4870a252c45f[[#This Row],[Area Path]],Table4[],3,FALSE)</f>
        <v>WAC</v>
      </c>
      <c r="Y1015" s="4"/>
      <c r="Z1015" s="4" t="str">
        <f>IFERROR(IF(VLOOKUP(VSTS_4c4a2935_7cc5_4a88_9916_4870a252c45f[[#This Row],[ID]],ParentLookup[],7,FALSE)="Initiative",VLOOKUP(VSTS_4c4a2935_7cc5_4a88_9916_4870a252c45f[[#This Row],[ID]],ParentLookup[],4,FALSE),#N/A),"-- Not an Initiative --")</f>
        <v>WOPI for Rich Clients</v>
      </c>
    </row>
    <row r="1016" spans="1:26" x14ac:dyDescent="0.25">
      <c r="A1016" s="2">
        <v>144543</v>
      </c>
      <c r="B1016" s="1" t="s">
        <v>6161</v>
      </c>
      <c r="C1016" s="7"/>
      <c r="D1016" s="9" t="str">
        <f ca="1">IF(ISBLANK(VSTS_4c4a2935_7cc5_4a88_9916_4870a252c45f[[#This Row],[Dogfood Date]]),"",ROUND((VSTS_4c4a2935_7cc5_4a88_9916_4870a252c45f[[#This Row],[Dogfood Date]]-TODAY())/7,0))</f>
        <v/>
      </c>
      <c r="E1016" s="10" t="str">
        <f ca="1">IF(VSTS_4c4a2935_7cc5_4a88_9916_4870a252c45f[[#This Row],[D_Wk]]="","No Date",IF(VSTS_4c4a2935_7cc5_4a88_9916_4870a252c45f[[#This Row],[D_Wk]]&gt;=0,"Coming Soon","Live in Dogfood"))</f>
        <v>No Date</v>
      </c>
      <c r="F1016" s="7"/>
      <c r="G1016" s="9" t="str">
        <f ca="1">IF(ISBLANK(VSTS_4c4a2935_7cc5_4a88_9916_4870a252c45f[[#This Row],[Release Date]]),"",ROUND((VSTS_4c4a2935_7cc5_4a88_9916_4870a252c45f[[#This Row],[Release Date]]-TODAY())/7,0))</f>
        <v/>
      </c>
      <c r="H1016" s="10" t="str">
        <f ca="1">IF(VSTS_4c4a2935_7cc5_4a88_9916_4870a252c45f[[#This Row],[R_Wk]]="","No Date",IF(VSTS_4c4a2935_7cc5_4a88_9916_4870a252c45f[[#This Row],[R_Wk]]&gt;=0,"Coming Soon","Live in Prod"))</f>
        <v>No Date</v>
      </c>
      <c r="I1016" s="7"/>
      <c r="J1016" s="9" t="str">
        <f ca="1">IF(ISBLANK(VSTS_4c4a2935_7cc5_4a88_9916_4870a252c45f[[#This Row],[Finish Date]]),"",ROUND((VSTS_4c4a2935_7cc5_4a88_9916_4870a252c45f[[#This Row],[Finish Date]]-TODAY())/7,0))</f>
        <v/>
      </c>
      <c r="K101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6" s="1" t="s">
        <v>5967</v>
      </c>
      <c r="M1016" s="1" t="s">
        <v>6162</v>
      </c>
      <c r="N1016" s="1" t="s">
        <v>18</v>
      </c>
      <c r="O1016" s="23">
        <v>42159.881921296299</v>
      </c>
      <c r="P1016" s="23">
        <f>IFERROR(VLOOKUP(VSTS_4c4a2935_7cc5_4a88_9916_4870a252c45f[[#This Row],[ID]],PriLookup[],3,FALSE),"")</f>
        <v>42158.425543981481</v>
      </c>
      <c r="Q1016" s="4"/>
      <c r="R1016" s="4"/>
      <c r="S1016" s="1"/>
      <c r="T1016" s="1" t="s">
        <v>2443</v>
      </c>
      <c r="U1016" s="1" t="s">
        <v>2430</v>
      </c>
      <c r="V1016" s="1" t="s">
        <v>5873</v>
      </c>
      <c r="W1016" s="4" t="str">
        <f>VLOOKUP(VSTS_4c4a2935_7cc5_4a88_9916_4870a252c45f[[#This Row],[Area Path]],Table4[],2,FALSE)</f>
        <v>WAC User Focused Experimentation</v>
      </c>
      <c r="X1016" s="4" t="str">
        <f>VLOOKUP(VSTS_4c4a2935_7cc5_4a88_9916_4870a252c45f[[#This Row],[Area Path]],Table4[],3,FALSE)</f>
        <v>WAC</v>
      </c>
      <c r="Y1016" s="4">
        <v>185144363</v>
      </c>
      <c r="Z1016" s="4" t="str">
        <f>IFERROR(IF(VLOOKUP(VSTS_4c4a2935_7cc5_4a88_9916_4870a252c45f[[#This Row],[ID]],ParentLookup[],7,FALSE)="Initiative",VLOOKUP(VSTS_4c4a2935_7cc5_4a88_9916_4870a252c45f[[#This Row],[ID]],ParentLookup[],4,FALSE),#N/A),"-- Not an Initiative --")</f>
        <v>-- Not an Initiative --</v>
      </c>
    </row>
    <row r="1017" spans="1:26" x14ac:dyDescent="0.25">
      <c r="A1017" s="2">
        <v>127719</v>
      </c>
      <c r="B1017" s="1" t="s">
        <v>6163</v>
      </c>
      <c r="C1017" s="7"/>
      <c r="D1017" s="9" t="str">
        <f ca="1">IF(ISBLANK(VSTS_4c4a2935_7cc5_4a88_9916_4870a252c45f[[#This Row],[Dogfood Date]]),"",ROUND((VSTS_4c4a2935_7cc5_4a88_9916_4870a252c45f[[#This Row],[Dogfood Date]]-TODAY())/7,0))</f>
        <v/>
      </c>
      <c r="E1017" s="10" t="str">
        <f ca="1">IF(VSTS_4c4a2935_7cc5_4a88_9916_4870a252c45f[[#This Row],[D_Wk]]="","No Date",IF(VSTS_4c4a2935_7cc5_4a88_9916_4870a252c45f[[#This Row],[D_Wk]]&gt;=0,"Coming Soon","Live in Dogfood"))</f>
        <v>No Date</v>
      </c>
      <c r="F1017" s="7"/>
      <c r="G1017" s="9" t="str">
        <f ca="1">IF(ISBLANK(VSTS_4c4a2935_7cc5_4a88_9916_4870a252c45f[[#This Row],[Release Date]]),"",ROUND((VSTS_4c4a2935_7cc5_4a88_9916_4870a252c45f[[#This Row],[Release Date]]-TODAY())/7,0))</f>
        <v/>
      </c>
      <c r="H1017" s="10" t="str">
        <f ca="1">IF(VSTS_4c4a2935_7cc5_4a88_9916_4870a252c45f[[#This Row],[R_Wk]]="","No Date",IF(VSTS_4c4a2935_7cc5_4a88_9916_4870a252c45f[[#This Row],[R_Wk]]&gt;=0,"Coming Soon","Live in Prod"))</f>
        <v>No Date</v>
      </c>
      <c r="I1017" s="7"/>
      <c r="J1017" s="9" t="str">
        <f ca="1">IF(ISBLANK(VSTS_4c4a2935_7cc5_4a88_9916_4870a252c45f[[#This Row],[Finish Date]]),"",ROUND((VSTS_4c4a2935_7cc5_4a88_9916_4870a252c45f[[#This Row],[Finish Date]]-TODAY())/7,0))</f>
        <v/>
      </c>
      <c r="K101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7" s="1" t="s">
        <v>6018</v>
      </c>
      <c r="M1017" s="1"/>
      <c r="N1017" s="1" t="s">
        <v>20</v>
      </c>
      <c r="O1017" s="23">
        <v>42135.591238425928</v>
      </c>
      <c r="P1017" s="23">
        <f>IFERROR(VLOOKUP(VSTS_4c4a2935_7cc5_4a88_9916_4870a252c45f[[#This Row],[ID]],PriLookup[],3,FALSE),"")</f>
        <v>42135.591354166667</v>
      </c>
      <c r="Q1017" s="4"/>
      <c r="R1017" s="4"/>
      <c r="S1017" s="1"/>
      <c r="T1017" s="1" t="s">
        <v>2443</v>
      </c>
      <c r="U1017" s="1" t="s">
        <v>2430</v>
      </c>
      <c r="V1017" s="1" t="s">
        <v>5873</v>
      </c>
      <c r="W1017" s="4" t="str">
        <f>VLOOKUP(VSTS_4c4a2935_7cc5_4a88_9916_4870a252c45f[[#This Row],[Area Path]],Table4[],2,FALSE)</f>
        <v>WAC User Focused Experimentation</v>
      </c>
      <c r="X1017" s="4" t="str">
        <f>VLOOKUP(VSTS_4c4a2935_7cc5_4a88_9916_4870a252c45f[[#This Row],[Area Path]],Table4[],3,FALSE)</f>
        <v>WAC</v>
      </c>
      <c r="Y1017" s="4">
        <v>1996779152</v>
      </c>
      <c r="Z1017" s="4" t="str">
        <f>IFERROR(IF(VLOOKUP(VSTS_4c4a2935_7cc5_4a88_9916_4870a252c45f[[#This Row],[ID]],ParentLookup[],7,FALSE)="Initiative",VLOOKUP(VSTS_4c4a2935_7cc5_4a88_9916_4870a252c45f[[#This Row],[ID]],ParentLookup[],4,FALSE),#N/A),"-- Not an Initiative --")</f>
        <v>-- Not an Initiative --</v>
      </c>
    </row>
    <row r="1018" spans="1:26" x14ac:dyDescent="0.25">
      <c r="A1018" s="2">
        <v>127713</v>
      </c>
      <c r="B1018" s="1" t="s">
        <v>6164</v>
      </c>
      <c r="C1018" s="7"/>
      <c r="D1018" s="9" t="str">
        <f ca="1">IF(ISBLANK(VSTS_4c4a2935_7cc5_4a88_9916_4870a252c45f[[#This Row],[Dogfood Date]]),"",ROUND((VSTS_4c4a2935_7cc5_4a88_9916_4870a252c45f[[#This Row],[Dogfood Date]]-TODAY())/7,0))</f>
        <v/>
      </c>
      <c r="E1018" s="10" t="str">
        <f ca="1">IF(VSTS_4c4a2935_7cc5_4a88_9916_4870a252c45f[[#This Row],[D_Wk]]="","No Date",IF(VSTS_4c4a2935_7cc5_4a88_9916_4870a252c45f[[#This Row],[D_Wk]]&gt;=0,"Coming Soon","Live in Dogfood"))</f>
        <v>No Date</v>
      </c>
      <c r="F1018" s="7"/>
      <c r="G1018" s="9" t="str">
        <f ca="1">IF(ISBLANK(VSTS_4c4a2935_7cc5_4a88_9916_4870a252c45f[[#This Row],[Release Date]]),"",ROUND((VSTS_4c4a2935_7cc5_4a88_9916_4870a252c45f[[#This Row],[Release Date]]-TODAY())/7,0))</f>
        <v/>
      </c>
      <c r="H1018" s="10" t="str">
        <f ca="1">IF(VSTS_4c4a2935_7cc5_4a88_9916_4870a252c45f[[#This Row],[R_Wk]]="","No Date",IF(VSTS_4c4a2935_7cc5_4a88_9916_4870a252c45f[[#This Row],[R_Wk]]&gt;=0,"Coming Soon","Live in Prod"))</f>
        <v>No Date</v>
      </c>
      <c r="I1018" s="7"/>
      <c r="J1018" s="9" t="str">
        <f ca="1">IF(ISBLANK(VSTS_4c4a2935_7cc5_4a88_9916_4870a252c45f[[#This Row],[Finish Date]]),"",ROUND((VSTS_4c4a2935_7cc5_4a88_9916_4870a252c45f[[#This Row],[Finish Date]]-TODAY())/7,0))</f>
        <v/>
      </c>
      <c r="K101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8" s="1" t="s">
        <v>6009</v>
      </c>
      <c r="M1018" s="1"/>
      <c r="N1018" s="1" t="s">
        <v>20</v>
      </c>
      <c r="O1018" s="23">
        <v>42135.590370370373</v>
      </c>
      <c r="P1018" s="23">
        <f>IFERROR(VLOOKUP(VSTS_4c4a2935_7cc5_4a88_9916_4870a252c45f[[#This Row],[ID]],PriLookup[],3,FALSE),"")</f>
        <v>42135.590601851851</v>
      </c>
      <c r="Q1018" s="4"/>
      <c r="R1018" s="4"/>
      <c r="S1018" s="1"/>
      <c r="T1018" s="1" t="s">
        <v>2443</v>
      </c>
      <c r="U1018" s="1" t="s">
        <v>2430</v>
      </c>
      <c r="V1018" s="1" t="s">
        <v>5873</v>
      </c>
      <c r="W1018" s="4" t="str">
        <f>VLOOKUP(VSTS_4c4a2935_7cc5_4a88_9916_4870a252c45f[[#This Row],[Area Path]],Table4[],2,FALSE)</f>
        <v>WAC User Focused Experimentation</v>
      </c>
      <c r="X1018" s="4" t="str">
        <f>VLOOKUP(VSTS_4c4a2935_7cc5_4a88_9916_4870a252c45f[[#This Row],[Area Path]],Table4[],3,FALSE)</f>
        <v>WAC</v>
      </c>
      <c r="Y1018" s="4">
        <v>1999963974</v>
      </c>
      <c r="Z1018" s="4" t="str">
        <f>IFERROR(IF(VLOOKUP(VSTS_4c4a2935_7cc5_4a88_9916_4870a252c45f[[#This Row],[ID]],ParentLookup[],7,FALSE)="Initiative",VLOOKUP(VSTS_4c4a2935_7cc5_4a88_9916_4870a252c45f[[#This Row],[ID]],ParentLookup[],4,FALSE),#N/A),"-- Not an Initiative --")</f>
        <v>-- Not an Initiative --</v>
      </c>
    </row>
    <row r="1019" spans="1:26" x14ac:dyDescent="0.25">
      <c r="A1019" s="2">
        <v>127717</v>
      </c>
      <c r="B1019" s="1" t="s">
        <v>6165</v>
      </c>
      <c r="C1019" s="7"/>
      <c r="D1019" s="9" t="str">
        <f ca="1">IF(ISBLANK(VSTS_4c4a2935_7cc5_4a88_9916_4870a252c45f[[#This Row],[Dogfood Date]]),"",ROUND((VSTS_4c4a2935_7cc5_4a88_9916_4870a252c45f[[#This Row],[Dogfood Date]]-TODAY())/7,0))</f>
        <v/>
      </c>
      <c r="E1019" s="10" t="str">
        <f ca="1">IF(VSTS_4c4a2935_7cc5_4a88_9916_4870a252c45f[[#This Row],[D_Wk]]="","No Date",IF(VSTS_4c4a2935_7cc5_4a88_9916_4870a252c45f[[#This Row],[D_Wk]]&gt;=0,"Coming Soon","Live in Dogfood"))</f>
        <v>No Date</v>
      </c>
      <c r="F1019" s="7"/>
      <c r="G1019" s="9" t="str">
        <f ca="1">IF(ISBLANK(VSTS_4c4a2935_7cc5_4a88_9916_4870a252c45f[[#This Row],[Release Date]]),"",ROUND((VSTS_4c4a2935_7cc5_4a88_9916_4870a252c45f[[#This Row],[Release Date]]-TODAY())/7,0))</f>
        <v/>
      </c>
      <c r="H1019" s="10" t="str">
        <f ca="1">IF(VSTS_4c4a2935_7cc5_4a88_9916_4870a252c45f[[#This Row],[R_Wk]]="","No Date",IF(VSTS_4c4a2935_7cc5_4a88_9916_4870a252c45f[[#This Row],[R_Wk]]&gt;=0,"Coming Soon","Live in Prod"))</f>
        <v>No Date</v>
      </c>
      <c r="I1019" s="7"/>
      <c r="J1019" s="9" t="str">
        <f ca="1">IF(ISBLANK(VSTS_4c4a2935_7cc5_4a88_9916_4870a252c45f[[#This Row],[Finish Date]]),"",ROUND((VSTS_4c4a2935_7cc5_4a88_9916_4870a252c45f[[#This Row],[Finish Date]]-TODAY())/7,0))</f>
        <v/>
      </c>
      <c r="K101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19" s="1"/>
      <c r="M1019" s="1" t="s">
        <v>6166</v>
      </c>
      <c r="N1019" s="1" t="s">
        <v>20</v>
      </c>
      <c r="O1019" s="23">
        <v>42135.590937499997</v>
      </c>
      <c r="P1019" s="23">
        <f>IFERROR(VLOOKUP(VSTS_4c4a2935_7cc5_4a88_9916_4870a252c45f[[#This Row],[ID]],PriLookup[],3,FALSE),"")</f>
        <v>42159.2891087963</v>
      </c>
      <c r="Q1019" s="4"/>
      <c r="R1019" s="4"/>
      <c r="S1019" s="1"/>
      <c r="T1019" s="1" t="s">
        <v>2443</v>
      </c>
      <c r="U1019" s="1" t="s">
        <v>2430</v>
      </c>
      <c r="V1019" s="1" t="s">
        <v>5873</v>
      </c>
      <c r="W1019" s="4" t="str">
        <f>VLOOKUP(VSTS_4c4a2935_7cc5_4a88_9916_4870a252c45f[[#This Row],[Area Path]],Table4[],2,FALSE)</f>
        <v>WAC User Focused Experimentation</v>
      </c>
      <c r="X1019" s="4" t="str">
        <f>VLOOKUP(VSTS_4c4a2935_7cc5_4a88_9916_4870a252c45f[[#This Row],[Area Path]],Table4[],3,FALSE)</f>
        <v>WAC</v>
      </c>
      <c r="Y1019" s="4">
        <v>1999964068</v>
      </c>
      <c r="Z1019" s="4" t="str">
        <f>IFERROR(IF(VLOOKUP(VSTS_4c4a2935_7cc5_4a88_9916_4870a252c45f[[#This Row],[ID]],ParentLookup[],7,FALSE)="Initiative",VLOOKUP(VSTS_4c4a2935_7cc5_4a88_9916_4870a252c45f[[#This Row],[ID]],ParentLookup[],4,FALSE),#N/A),"-- Not an Initiative --")</f>
        <v>-- Not an Initiative --</v>
      </c>
    </row>
    <row r="1020" spans="1:26" x14ac:dyDescent="0.25">
      <c r="A1020" s="2">
        <v>127714</v>
      </c>
      <c r="B1020" s="1" t="s">
        <v>6167</v>
      </c>
      <c r="C1020" s="7"/>
      <c r="D1020" s="9" t="str">
        <f ca="1">IF(ISBLANK(VSTS_4c4a2935_7cc5_4a88_9916_4870a252c45f[[#This Row],[Dogfood Date]]),"",ROUND((VSTS_4c4a2935_7cc5_4a88_9916_4870a252c45f[[#This Row],[Dogfood Date]]-TODAY())/7,0))</f>
        <v/>
      </c>
      <c r="E1020" s="10" t="str">
        <f ca="1">IF(VSTS_4c4a2935_7cc5_4a88_9916_4870a252c45f[[#This Row],[D_Wk]]="","No Date",IF(VSTS_4c4a2935_7cc5_4a88_9916_4870a252c45f[[#This Row],[D_Wk]]&gt;=0,"Coming Soon","Live in Dogfood"))</f>
        <v>No Date</v>
      </c>
      <c r="F1020" s="7"/>
      <c r="G1020" s="9" t="str">
        <f ca="1">IF(ISBLANK(VSTS_4c4a2935_7cc5_4a88_9916_4870a252c45f[[#This Row],[Release Date]]),"",ROUND((VSTS_4c4a2935_7cc5_4a88_9916_4870a252c45f[[#This Row],[Release Date]]-TODAY())/7,0))</f>
        <v/>
      </c>
      <c r="H1020" s="10" t="str">
        <f ca="1">IF(VSTS_4c4a2935_7cc5_4a88_9916_4870a252c45f[[#This Row],[R_Wk]]="","No Date",IF(VSTS_4c4a2935_7cc5_4a88_9916_4870a252c45f[[#This Row],[R_Wk]]&gt;=0,"Coming Soon","Live in Prod"))</f>
        <v>No Date</v>
      </c>
      <c r="I1020" s="7"/>
      <c r="J1020" s="9" t="str">
        <f ca="1">IF(ISBLANK(VSTS_4c4a2935_7cc5_4a88_9916_4870a252c45f[[#This Row],[Finish Date]]),"",ROUND((VSTS_4c4a2935_7cc5_4a88_9916_4870a252c45f[[#This Row],[Finish Date]]-TODAY())/7,0))</f>
        <v/>
      </c>
      <c r="K102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0" s="1" t="s">
        <v>6018</v>
      </c>
      <c r="M1020" s="1"/>
      <c r="N1020" s="1" t="s">
        <v>20</v>
      </c>
      <c r="O1020" s="23">
        <v>42135.590462962966</v>
      </c>
      <c r="P1020" s="23">
        <f>IFERROR(VLOOKUP(VSTS_4c4a2935_7cc5_4a88_9916_4870a252c45f[[#This Row],[ID]],PriLookup[],3,FALSE),"")</f>
        <v>42135.590601851851</v>
      </c>
      <c r="Q1020" s="4"/>
      <c r="R1020" s="4"/>
      <c r="S1020" s="1"/>
      <c r="T1020" s="1" t="s">
        <v>2443</v>
      </c>
      <c r="U1020" s="1" t="s">
        <v>2430</v>
      </c>
      <c r="V1020" s="1" t="s">
        <v>5873</v>
      </c>
      <c r="W1020" s="4" t="str">
        <f>VLOOKUP(VSTS_4c4a2935_7cc5_4a88_9916_4870a252c45f[[#This Row],[Area Path]],Table4[],2,FALSE)</f>
        <v>WAC User Focused Experimentation</v>
      </c>
      <c r="X1020" s="4" t="str">
        <f>VLOOKUP(VSTS_4c4a2935_7cc5_4a88_9916_4870a252c45f[[#This Row],[Area Path]],Table4[],3,FALSE)</f>
        <v>WAC</v>
      </c>
      <c r="Y1020" s="4">
        <v>1999964163</v>
      </c>
      <c r="Z1020" s="4" t="str">
        <f>IFERROR(IF(VLOOKUP(VSTS_4c4a2935_7cc5_4a88_9916_4870a252c45f[[#This Row],[ID]],ParentLookup[],7,FALSE)="Initiative",VLOOKUP(VSTS_4c4a2935_7cc5_4a88_9916_4870a252c45f[[#This Row],[ID]],ParentLookup[],4,FALSE),#N/A),"-- Not an Initiative --")</f>
        <v>-- Not an Initiative --</v>
      </c>
    </row>
    <row r="1021" spans="1:26" x14ac:dyDescent="0.25">
      <c r="A1021" s="2">
        <v>127715</v>
      </c>
      <c r="B1021" s="1" t="s">
        <v>6168</v>
      </c>
      <c r="C1021" s="7"/>
      <c r="D1021" s="9" t="str">
        <f ca="1">IF(ISBLANK(VSTS_4c4a2935_7cc5_4a88_9916_4870a252c45f[[#This Row],[Dogfood Date]]),"",ROUND((VSTS_4c4a2935_7cc5_4a88_9916_4870a252c45f[[#This Row],[Dogfood Date]]-TODAY())/7,0))</f>
        <v/>
      </c>
      <c r="E1021" s="10" t="str">
        <f ca="1">IF(VSTS_4c4a2935_7cc5_4a88_9916_4870a252c45f[[#This Row],[D_Wk]]="","No Date",IF(VSTS_4c4a2935_7cc5_4a88_9916_4870a252c45f[[#This Row],[D_Wk]]&gt;=0,"Coming Soon","Live in Dogfood"))</f>
        <v>No Date</v>
      </c>
      <c r="F1021" s="7"/>
      <c r="G1021" s="9" t="str">
        <f ca="1">IF(ISBLANK(VSTS_4c4a2935_7cc5_4a88_9916_4870a252c45f[[#This Row],[Release Date]]),"",ROUND((VSTS_4c4a2935_7cc5_4a88_9916_4870a252c45f[[#This Row],[Release Date]]-TODAY())/7,0))</f>
        <v/>
      </c>
      <c r="H1021" s="10" t="str">
        <f ca="1">IF(VSTS_4c4a2935_7cc5_4a88_9916_4870a252c45f[[#This Row],[R_Wk]]="","No Date",IF(VSTS_4c4a2935_7cc5_4a88_9916_4870a252c45f[[#This Row],[R_Wk]]&gt;=0,"Coming Soon","Live in Prod"))</f>
        <v>No Date</v>
      </c>
      <c r="I1021" s="7"/>
      <c r="J1021" s="9" t="str">
        <f ca="1">IF(ISBLANK(VSTS_4c4a2935_7cc5_4a88_9916_4870a252c45f[[#This Row],[Finish Date]]),"",ROUND((VSTS_4c4a2935_7cc5_4a88_9916_4870a252c45f[[#This Row],[Finish Date]]-TODAY())/7,0))</f>
        <v/>
      </c>
      <c r="K102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1" s="1"/>
      <c r="M1021" s="1" t="s">
        <v>6169</v>
      </c>
      <c r="N1021" s="1" t="s">
        <v>20</v>
      </c>
      <c r="O1021" s="23">
        <v>42135.590567129628</v>
      </c>
      <c r="P1021" s="23">
        <f>IFERROR(VLOOKUP(VSTS_4c4a2935_7cc5_4a88_9916_4870a252c45f[[#This Row],[ID]],PriLookup[],3,FALSE),"")</f>
        <v>42135.590601851851</v>
      </c>
      <c r="Q1021" s="4"/>
      <c r="R1021" s="4"/>
      <c r="S1021" s="1"/>
      <c r="T1021" s="1" t="s">
        <v>2443</v>
      </c>
      <c r="U1021" s="1" t="s">
        <v>2430</v>
      </c>
      <c r="V1021" s="1" t="s">
        <v>5873</v>
      </c>
      <c r="W1021" s="4" t="str">
        <f>VLOOKUP(VSTS_4c4a2935_7cc5_4a88_9916_4870a252c45f[[#This Row],[Area Path]],Table4[],2,FALSE)</f>
        <v>WAC User Focused Experimentation</v>
      </c>
      <c r="X1021" s="4" t="str">
        <f>VLOOKUP(VSTS_4c4a2935_7cc5_4a88_9916_4870a252c45f[[#This Row],[Area Path]],Table4[],3,FALSE)</f>
        <v>WAC</v>
      </c>
      <c r="Y1021" s="4">
        <v>1999964352</v>
      </c>
      <c r="Z1021" s="4" t="str">
        <f>IFERROR(IF(VLOOKUP(VSTS_4c4a2935_7cc5_4a88_9916_4870a252c45f[[#This Row],[ID]],ParentLookup[],7,FALSE)="Initiative",VLOOKUP(VSTS_4c4a2935_7cc5_4a88_9916_4870a252c45f[[#This Row],[ID]],ParentLookup[],4,FALSE),#N/A),"-- Not an Initiative --")</f>
        <v>-- Not an Initiative --</v>
      </c>
    </row>
    <row r="1022" spans="1:26" x14ac:dyDescent="0.25">
      <c r="A1022" s="2">
        <v>127716</v>
      </c>
      <c r="B1022" s="1" t="s">
        <v>6170</v>
      </c>
      <c r="C1022" s="7"/>
      <c r="D1022" s="9" t="str">
        <f ca="1">IF(ISBLANK(VSTS_4c4a2935_7cc5_4a88_9916_4870a252c45f[[#This Row],[Dogfood Date]]),"",ROUND((VSTS_4c4a2935_7cc5_4a88_9916_4870a252c45f[[#This Row],[Dogfood Date]]-TODAY())/7,0))</f>
        <v/>
      </c>
      <c r="E1022" s="10" t="str">
        <f ca="1">IF(VSTS_4c4a2935_7cc5_4a88_9916_4870a252c45f[[#This Row],[D_Wk]]="","No Date",IF(VSTS_4c4a2935_7cc5_4a88_9916_4870a252c45f[[#This Row],[D_Wk]]&gt;=0,"Coming Soon","Live in Dogfood"))</f>
        <v>No Date</v>
      </c>
      <c r="F1022" s="7"/>
      <c r="G1022" s="9" t="str">
        <f ca="1">IF(ISBLANK(VSTS_4c4a2935_7cc5_4a88_9916_4870a252c45f[[#This Row],[Release Date]]),"",ROUND((VSTS_4c4a2935_7cc5_4a88_9916_4870a252c45f[[#This Row],[Release Date]]-TODAY())/7,0))</f>
        <v/>
      </c>
      <c r="H1022" s="10" t="str">
        <f ca="1">IF(VSTS_4c4a2935_7cc5_4a88_9916_4870a252c45f[[#This Row],[R_Wk]]="","No Date",IF(VSTS_4c4a2935_7cc5_4a88_9916_4870a252c45f[[#This Row],[R_Wk]]&gt;=0,"Coming Soon","Live in Prod"))</f>
        <v>No Date</v>
      </c>
      <c r="I1022" s="7"/>
      <c r="J1022" s="9" t="str">
        <f ca="1">IF(ISBLANK(VSTS_4c4a2935_7cc5_4a88_9916_4870a252c45f[[#This Row],[Finish Date]]),"",ROUND((VSTS_4c4a2935_7cc5_4a88_9916_4870a252c45f[[#This Row],[Finish Date]]-TODAY())/7,0))</f>
        <v/>
      </c>
      <c r="K102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2" s="1"/>
      <c r="M1022" s="1" t="s">
        <v>6171</v>
      </c>
      <c r="N1022" s="1" t="s">
        <v>20</v>
      </c>
      <c r="O1022" s="23">
        <v>42135.590821759259</v>
      </c>
      <c r="P1022" s="23">
        <f>IFERROR(VLOOKUP(VSTS_4c4a2935_7cc5_4a88_9916_4870a252c45f[[#This Row],[ID]],PriLookup[],3,FALSE),"")</f>
        <v>42135.59097222222</v>
      </c>
      <c r="Q1022" s="4"/>
      <c r="R1022" s="4"/>
      <c r="S1022" s="1"/>
      <c r="T1022" s="1" t="s">
        <v>2443</v>
      </c>
      <c r="U1022" s="1" t="s">
        <v>2430</v>
      </c>
      <c r="V1022" s="1" t="s">
        <v>5873</v>
      </c>
      <c r="W1022" s="4" t="str">
        <f>VLOOKUP(VSTS_4c4a2935_7cc5_4a88_9916_4870a252c45f[[#This Row],[Area Path]],Table4[],2,FALSE)</f>
        <v>WAC User Focused Experimentation</v>
      </c>
      <c r="X1022" s="4" t="str">
        <f>VLOOKUP(VSTS_4c4a2935_7cc5_4a88_9916_4870a252c45f[[#This Row],[Area Path]],Table4[],3,FALSE)</f>
        <v>WAC</v>
      </c>
      <c r="Y1022" s="4">
        <v>1999964540</v>
      </c>
      <c r="Z1022" s="4" t="str">
        <f>IFERROR(IF(VLOOKUP(VSTS_4c4a2935_7cc5_4a88_9916_4870a252c45f[[#This Row],[ID]],ParentLookup[],7,FALSE)="Initiative",VLOOKUP(VSTS_4c4a2935_7cc5_4a88_9916_4870a252c45f[[#This Row],[ID]],ParentLookup[],4,FALSE),#N/A),"-- Not an Initiative --")</f>
        <v>-- Not an Initiative --</v>
      </c>
    </row>
    <row r="1023" spans="1:26" x14ac:dyDescent="0.25">
      <c r="A1023" s="2">
        <v>127718</v>
      </c>
      <c r="B1023" s="1" t="s">
        <v>6172</v>
      </c>
      <c r="C1023" s="7"/>
      <c r="D1023" s="9" t="str">
        <f ca="1">IF(ISBLANK(VSTS_4c4a2935_7cc5_4a88_9916_4870a252c45f[[#This Row],[Dogfood Date]]),"",ROUND((VSTS_4c4a2935_7cc5_4a88_9916_4870a252c45f[[#This Row],[Dogfood Date]]-TODAY())/7,0))</f>
        <v/>
      </c>
      <c r="E1023" s="10" t="str">
        <f ca="1">IF(VSTS_4c4a2935_7cc5_4a88_9916_4870a252c45f[[#This Row],[D_Wk]]="","No Date",IF(VSTS_4c4a2935_7cc5_4a88_9916_4870a252c45f[[#This Row],[D_Wk]]&gt;=0,"Coming Soon","Live in Dogfood"))</f>
        <v>No Date</v>
      </c>
      <c r="F1023" s="7"/>
      <c r="G1023" s="9" t="str">
        <f ca="1">IF(ISBLANK(VSTS_4c4a2935_7cc5_4a88_9916_4870a252c45f[[#This Row],[Release Date]]),"",ROUND((VSTS_4c4a2935_7cc5_4a88_9916_4870a252c45f[[#This Row],[Release Date]]-TODAY())/7,0))</f>
        <v/>
      </c>
      <c r="H1023" s="10" t="str">
        <f ca="1">IF(VSTS_4c4a2935_7cc5_4a88_9916_4870a252c45f[[#This Row],[R_Wk]]="","No Date",IF(VSTS_4c4a2935_7cc5_4a88_9916_4870a252c45f[[#This Row],[R_Wk]]&gt;=0,"Coming Soon","Live in Prod"))</f>
        <v>No Date</v>
      </c>
      <c r="I1023" s="7"/>
      <c r="J1023" s="9" t="str">
        <f ca="1">IF(ISBLANK(VSTS_4c4a2935_7cc5_4a88_9916_4870a252c45f[[#This Row],[Finish Date]]),"",ROUND((VSTS_4c4a2935_7cc5_4a88_9916_4870a252c45f[[#This Row],[Finish Date]]-TODAY())/7,0))</f>
        <v/>
      </c>
      <c r="K102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3" s="1"/>
      <c r="M1023" s="1"/>
      <c r="N1023" s="1" t="s">
        <v>20</v>
      </c>
      <c r="O1023" s="23">
        <v>42135.591087962966</v>
      </c>
      <c r="P1023" s="23">
        <f>IFERROR(VLOOKUP(VSTS_4c4a2935_7cc5_4a88_9916_4870a252c45f[[#This Row],[ID]],PriLookup[],3,FALSE),"")</f>
        <v>42135.591354166667</v>
      </c>
      <c r="Q1023" s="4"/>
      <c r="R1023" s="4"/>
      <c r="S1023" s="1"/>
      <c r="T1023" s="1" t="s">
        <v>2443</v>
      </c>
      <c r="U1023" s="1" t="s">
        <v>2430</v>
      </c>
      <c r="V1023" s="1" t="s">
        <v>5873</v>
      </c>
      <c r="W1023" s="4" t="str">
        <f>VLOOKUP(VSTS_4c4a2935_7cc5_4a88_9916_4870a252c45f[[#This Row],[Area Path]],Table4[],2,FALSE)</f>
        <v>WAC User Focused Experimentation</v>
      </c>
      <c r="X1023" s="4" t="str">
        <f>VLOOKUP(VSTS_4c4a2935_7cc5_4a88_9916_4870a252c45f[[#This Row],[Area Path]],Table4[],3,FALSE)</f>
        <v>WAC</v>
      </c>
      <c r="Y1023" s="4">
        <v>1999964915</v>
      </c>
      <c r="Z1023" s="4" t="str">
        <f>IFERROR(IF(VLOOKUP(VSTS_4c4a2935_7cc5_4a88_9916_4870a252c45f[[#This Row],[ID]],ParentLookup[],7,FALSE)="Initiative",VLOOKUP(VSTS_4c4a2935_7cc5_4a88_9916_4870a252c45f[[#This Row],[ID]],ParentLookup[],4,FALSE),#N/A),"-- Not an Initiative --")</f>
        <v>-- Not an Initiative --</v>
      </c>
    </row>
    <row r="1024" spans="1:26" x14ac:dyDescent="0.25">
      <c r="A1024" s="2">
        <v>130825</v>
      </c>
      <c r="B1024" s="1" t="s">
        <v>6173</v>
      </c>
      <c r="C1024" s="7"/>
      <c r="D1024" s="9" t="str">
        <f ca="1">IF(ISBLANK(VSTS_4c4a2935_7cc5_4a88_9916_4870a252c45f[[#This Row],[Dogfood Date]]),"",ROUND((VSTS_4c4a2935_7cc5_4a88_9916_4870a252c45f[[#This Row],[Dogfood Date]]-TODAY())/7,0))</f>
        <v/>
      </c>
      <c r="E1024" s="10" t="str">
        <f ca="1">IF(VSTS_4c4a2935_7cc5_4a88_9916_4870a252c45f[[#This Row],[D_Wk]]="","No Date",IF(VSTS_4c4a2935_7cc5_4a88_9916_4870a252c45f[[#This Row],[D_Wk]]&gt;=0,"Coming Soon","Live in Dogfood"))</f>
        <v>No Date</v>
      </c>
      <c r="F1024" s="7"/>
      <c r="G1024" s="9" t="str">
        <f ca="1">IF(ISBLANK(VSTS_4c4a2935_7cc5_4a88_9916_4870a252c45f[[#This Row],[Release Date]]),"",ROUND((VSTS_4c4a2935_7cc5_4a88_9916_4870a252c45f[[#This Row],[Release Date]]-TODAY())/7,0))</f>
        <v/>
      </c>
      <c r="H1024" s="10" t="str">
        <f ca="1">IF(VSTS_4c4a2935_7cc5_4a88_9916_4870a252c45f[[#This Row],[R_Wk]]="","No Date",IF(VSTS_4c4a2935_7cc5_4a88_9916_4870a252c45f[[#This Row],[R_Wk]]&gt;=0,"Coming Soon","Live in Prod"))</f>
        <v>No Date</v>
      </c>
      <c r="I1024" s="7"/>
      <c r="J1024" s="9" t="str">
        <f ca="1">IF(ISBLANK(VSTS_4c4a2935_7cc5_4a88_9916_4870a252c45f[[#This Row],[Finish Date]]),"",ROUND((VSTS_4c4a2935_7cc5_4a88_9916_4870a252c45f[[#This Row],[Finish Date]]-TODAY())/7,0))</f>
        <v/>
      </c>
      <c r="K102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4" s="1" t="s">
        <v>5967</v>
      </c>
      <c r="M1024" s="1" t="s">
        <v>6174</v>
      </c>
      <c r="N1024" s="1" t="s">
        <v>20</v>
      </c>
      <c r="O1024" s="23">
        <v>42138.634351851855</v>
      </c>
      <c r="P1024" s="23">
        <f>IFERROR(VLOOKUP(VSTS_4c4a2935_7cc5_4a88_9916_4870a252c45f[[#This Row],[ID]],PriLookup[],3,FALSE),"")</f>
        <v>42178.67359953704</v>
      </c>
      <c r="Q1024" s="4"/>
      <c r="R1024" s="4"/>
      <c r="S1024" s="1"/>
      <c r="T1024" s="1" t="s">
        <v>2443</v>
      </c>
      <c r="U1024" s="1" t="s">
        <v>2430</v>
      </c>
      <c r="V1024" s="1" t="s">
        <v>5873</v>
      </c>
      <c r="W1024" s="4" t="str">
        <f>VLOOKUP(VSTS_4c4a2935_7cc5_4a88_9916_4870a252c45f[[#This Row],[Area Path]],Table4[],2,FALSE)</f>
        <v>WAC User Focused Experimentation</v>
      </c>
      <c r="X1024" s="4" t="str">
        <f>VLOOKUP(VSTS_4c4a2935_7cc5_4a88_9916_4870a252c45f[[#This Row],[Area Path]],Table4[],3,FALSE)</f>
        <v>WAC</v>
      </c>
      <c r="Y1024" s="4"/>
      <c r="Z1024" s="4" t="str">
        <f>IFERROR(IF(VLOOKUP(VSTS_4c4a2935_7cc5_4a88_9916_4870a252c45f[[#This Row],[ID]],ParentLookup[],7,FALSE)="Initiative",VLOOKUP(VSTS_4c4a2935_7cc5_4a88_9916_4870a252c45f[[#This Row],[ID]],ParentLookup[],4,FALSE),#N/A),"-- Not an Initiative --")</f>
        <v>-- Not an Initiative --</v>
      </c>
    </row>
    <row r="1025" spans="1:26" x14ac:dyDescent="0.25">
      <c r="A1025" s="2">
        <v>140885</v>
      </c>
      <c r="B1025" s="1" t="s">
        <v>6175</v>
      </c>
      <c r="C1025" s="7"/>
      <c r="D1025" s="9" t="str">
        <f ca="1">IF(ISBLANK(VSTS_4c4a2935_7cc5_4a88_9916_4870a252c45f[[#This Row],[Dogfood Date]]),"",ROUND((VSTS_4c4a2935_7cc5_4a88_9916_4870a252c45f[[#This Row],[Dogfood Date]]-TODAY())/7,0))</f>
        <v/>
      </c>
      <c r="E1025" s="10" t="str">
        <f ca="1">IF(VSTS_4c4a2935_7cc5_4a88_9916_4870a252c45f[[#This Row],[D_Wk]]="","No Date",IF(VSTS_4c4a2935_7cc5_4a88_9916_4870a252c45f[[#This Row],[D_Wk]]&gt;=0,"Coming Soon","Live in Dogfood"))</f>
        <v>No Date</v>
      </c>
      <c r="F1025" s="7"/>
      <c r="G1025" s="9" t="str">
        <f ca="1">IF(ISBLANK(VSTS_4c4a2935_7cc5_4a88_9916_4870a252c45f[[#This Row],[Release Date]]),"",ROUND((VSTS_4c4a2935_7cc5_4a88_9916_4870a252c45f[[#This Row],[Release Date]]-TODAY())/7,0))</f>
        <v/>
      </c>
      <c r="H1025" s="10" t="str">
        <f ca="1">IF(VSTS_4c4a2935_7cc5_4a88_9916_4870a252c45f[[#This Row],[R_Wk]]="","No Date",IF(VSTS_4c4a2935_7cc5_4a88_9916_4870a252c45f[[#This Row],[R_Wk]]&gt;=0,"Coming Soon","Live in Prod"))</f>
        <v>No Date</v>
      </c>
      <c r="I1025" s="7"/>
      <c r="J1025" s="9" t="str">
        <f ca="1">IF(ISBLANK(VSTS_4c4a2935_7cc5_4a88_9916_4870a252c45f[[#This Row],[Finish Date]]),"",ROUND((VSTS_4c4a2935_7cc5_4a88_9916_4870a252c45f[[#This Row],[Finish Date]]-TODAY())/7,0))</f>
        <v/>
      </c>
      <c r="K102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5" s="1"/>
      <c r="M1025" s="1"/>
      <c r="N1025" s="1" t="s">
        <v>20</v>
      </c>
      <c r="O1025" s="23">
        <v>42152.741030092591</v>
      </c>
      <c r="P1025" s="23">
        <f>IFERROR(VLOOKUP(VSTS_4c4a2935_7cc5_4a88_9916_4870a252c45f[[#This Row],[ID]],PriLookup[],3,FALSE),"")</f>
        <v>42178.67359953704</v>
      </c>
      <c r="Q1025" s="4"/>
      <c r="R1025" s="4"/>
      <c r="S1025" s="1"/>
      <c r="T1025" s="1" t="s">
        <v>2443</v>
      </c>
      <c r="U1025" s="1" t="s">
        <v>2430</v>
      </c>
      <c r="V1025" s="1" t="s">
        <v>5873</v>
      </c>
      <c r="W1025" s="4" t="str">
        <f>VLOOKUP(VSTS_4c4a2935_7cc5_4a88_9916_4870a252c45f[[#This Row],[Area Path]],Table4[],2,FALSE)</f>
        <v>WAC User Focused Experimentation</v>
      </c>
      <c r="X1025" s="4" t="str">
        <f>VLOOKUP(VSTS_4c4a2935_7cc5_4a88_9916_4870a252c45f[[#This Row],[Area Path]],Table4[],3,FALSE)</f>
        <v>WAC</v>
      </c>
      <c r="Y1025" s="4"/>
      <c r="Z1025" s="4" t="str">
        <f>IFERROR(IF(VLOOKUP(VSTS_4c4a2935_7cc5_4a88_9916_4870a252c45f[[#This Row],[ID]],ParentLookup[],7,FALSE)="Initiative",VLOOKUP(VSTS_4c4a2935_7cc5_4a88_9916_4870a252c45f[[#This Row],[ID]],ParentLookup[],4,FALSE),#N/A),"-- Not an Initiative --")</f>
        <v>Improve OIC: Fix existing issues and improve the overall experience</v>
      </c>
    </row>
    <row r="1026" spans="1:26" x14ac:dyDescent="0.25">
      <c r="A1026" s="2">
        <v>140907</v>
      </c>
      <c r="B1026" s="1" t="s">
        <v>6176</v>
      </c>
      <c r="C1026" s="7"/>
      <c r="D1026" s="9" t="str">
        <f ca="1">IF(ISBLANK(VSTS_4c4a2935_7cc5_4a88_9916_4870a252c45f[[#This Row],[Dogfood Date]]),"",ROUND((VSTS_4c4a2935_7cc5_4a88_9916_4870a252c45f[[#This Row],[Dogfood Date]]-TODAY())/7,0))</f>
        <v/>
      </c>
      <c r="E1026" s="10" t="str">
        <f ca="1">IF(VSTS_4c4a2935_7cc5_4a88_9916_4870a252c45f[[#This Row],[D_Wk]]="","No Date",IF(VSTS_4c4a2935_7cc5_4a88_9916_4870a252c45f[[#This Row],[D_Wk]]&gt;=0,"Coming Soon","Live in Dogfood"))</f>
        <v>No Date</v>
      </c>
      <c r="F1026" s="7"/>
      <c r="G1026" s="9" t="str">
        <f ca="1">IF(ISBLANK(VSTS_4c4a2935_7cc5_4a88_9916_4870a252c45f[[#This Row],[Release Date]]),"",ROUND((VSTS_4c4a2935_7cc5_4a88_9916_4870a252c45f[[#This Row],[Release Date]]-TODAY())/7,0))</f>
        <v/>
      </c>
      <c r="H1026" s="10" t="str">
        <f ca="1">IF(VSTS_4c4a2935_7cc5_4a88_9916_4870a252c45f[[#This Row],[R_Wk]]="","No Date",IF(VSTS_4c4a2935_7cc5_4a88_9916_4870a252c45f[[#This Row],[R_Wk]]&gt;=0,"Coming Soon","Live in Prod"))</f>
        <v>No Date</v>
      </c>
      <c r="I1026" s="7"/>
      <c r="J1026" s="9" t="str">
        <f ca="1">IF(ISBLANK(VSTS_4c4a2935_7cc5_4a88_9916_4870a252c45f[[#This Row],[Finish Date]]),"",ROUND((VSTS_4c4a2935_7cc5_4a88_9916_4870a252c45f[[#This Row],[Finish Date]]-TODAY())/7,0))</f>
        <v/>
      </c>
      <c r="K102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6" s="1"/>
      <c r="M1026" s="1"/>
      <c r="N1026" s="1" t="s">
        <v>20</v>
      </c>
      <c r="O1026" s="23">
        <v>42152.75949074074</v>
      </c>
      <c r="P1026" s="23">
        <f>IFERROR(VLOOKUP(VSTS_4c4a2935_7cc5_4a88_9916_4870a252c45f[[#This Row],[ID]],PriLookup[],3,FALSE),"")</f>
        <v>42178.67359953704</v>
      </c>
      <c r="Q1026" s="4"/>
      <c r="R1026" s="4"/>
      <c r="S1026" s="1"/>
      <c r="T1026" s="1" t="s">
        <v>2443</v>
      </c>
      <c r="U1026" s="1" t="s">
        <v>2430</v>
      </c>
      <c r="V1026" s="1" t="s">
        <v>5873</v>
      </c>
      <c r="W1026" s="4" t="str">
        <f>VLOOKUP(VSTS_4c4a2935_7cc5_4a88_9916_4870a252c45f[[#This Row],[Area Path]],Table4[],2,FALSE)</f>
        <v>WAC User Focused Experimentation</v>
      </c>
      <c r="X1026" s="4" t="str">
        <f>VLOOKUP(VSTS_4c4a2935_7cc5_4a88_9916_4870a252c45f[[#This Row],[Area Path]],Table4[],3,FALSE)</f>
        <v>WAC</v>
      </c>
      <c r="Y1026" s="4"/>
      <c r="Z1026" s="4" t="str">
        <f>IFERROR(IF(VLOOKUP(VSTS_4c4a2935_7cc5_4a88_9916_4870a252c45f[[#This Row],[ID]],ParentLookup[],7,FALSE)="Initiative",VLOOKUP(VSTS_4c4a2935_7cc5_4a88_9916_4870a252c45f[[#This Row],[ID]],ParentLookup[],4,FALSE),#N/A),"-- Not an Initiative --")</f>
        <v>Make Office Online Easier to Find</v>
      </c>
    </row>
    <row r="1027" spans="1:26" x14ac:dyDescent="0.25">
      <c r="A1027" s="2">
        <v>138349</v>
      </c>
      <c r="B1027" s="1" t="s">
        <v>6177</v>
      </c>
      <c r="C1027" s="7"/>
      <c r="D1027" s="9" t="str">
        <f ca="1">IF(ISBLANK(VSTS_4c4a2935_7cc5_4a88_9916_4870a252c45f[[#This Row],[Dogfood Date]]),"",ROUND((VSTS_4c4a2935_7cc5_4a88_9916_4870a252c45f[[#This Row],[Dogfood Date]]-TODAY())/7,0))</f>
        <v/>
      </c>
      <c r="E1027" s="10" t="str">
        <f ca="1">IF(VSTS_4c4a2935_7cc5_4a88_9916_4870a252c45f[[#This Row],[D_Wk]]="","No Date",IF(VSTS_4c4a2935_7cc5_4a88_9916_4870a252c45f[[#This Row],[D_Wk]]&gt;=0,"Coming Soon","Live in Dogfood"))</f>
        <v>No Date</v>
      </c>
      <c r="F1027" s="7"/>
      <c r="G1027" s="9" t="str">
        <f ca="1">IF(ISBLANK(VSTS_4c4a2935_7cc5_4a88_9916_4870a252c45f[[#This Row],[Release Date]]),"",ROUND((VSTS_4c4a2935_7cc5_4a88_9916_4870a252c45f[[#This Row],[Release Date]]-TODAY())/7,0))</f>
        <v/>
      </c>
      <c r="H1027" s="10" t="str">
        <f ca="1">IF(VSTS_4c4a2935_7cc5_4a88_9916_4870a252c45f[[#This Row],[R_Wk]]="","No Date",IF(VSTS_4c4a2935_7cc5_4a88_9916_4870a252c45f[[#This Row],[R_Wk]]&gt;=0,"Coming Soon","Live in Prod"))</f>
        <v>No Date</v>
      </c>
      <c r="I1027" s="7"/>
      <c r="J1027" s="9" t="str">
        <f ca="1">IF(ISBLANK(VSTS_4c4a2935_7cc5_4a88_9916_4870a252c45f[[#This Row],[Finish Date]]),"",ROUND((VSTS_4c4a2935_7cc5_4a88_9916_4870a252c45f[[#This Row],[Finish Date]]-TODAY())/7,0))</f>
        <v/>
      </c>
      <c r="K102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7" s="1"/>
      <c r="M1027" s="1"/>
      <c r="N1027" s="1" t="s">
        <v>20</v>
      </c>
      <c r="O1027" s="23">
        <v>42150.558599537035</v>
      </c>
      <c r="P1027" s="23" t="str">
        <f>IFERROR(VLOOKUP(VSTS_4c4a2935_7cc5_4a88_9916_4870a252c45f[[#This Row],[ID]],PriLookup[],3,FALSE),"")</f>
        <v/>
      </c>
      <c r="Q1027" s="4"/>
      <c r="R1027" s="4"/>
      <c r="S1027" s="1"/>
      <c r="T1027" s="1" t="s">
        <v>2443</v>
      </c>
      <c r="U1027" s="1" t="s">
        <v>2430</v>
      </c>
      <c r="V1027" s="1" t="s">
        <v>5874</v>
      </c>
      <c r="W1027" s="4" t="str">
        <f>VLOOKUP(VSTS_4c4a2935_7cc5_4a88_9916_4870a252c45f[[#This Row],[Area Path]],Table4[],2,FALSE)</f>
        <v>WAC_box4</v>
      </c>
      <c r="X1027" s="4" t="str">
        <f>VLOOKUP(VSTS_4c4a2935_7cc5_4a88_9916_4870a252c45f[[#This Row],[Area Path]],Table4[],3,FALSE)</f>
        <v>WAC</v>
      </c>
      <c r="Y1027" s="4"/>
      <c r="Z1027" s="4" t="str">
        <f>IFERROR(IF(VLOOKUP(VSTS_4c4a2935_7cc5_4a88_9916_4870a252c45f[[#This Row],[ID]],ParentLookup[],7,FALSE)="Initiative",VLOOKUP(VSTS_4c4a2935_7cc5_4a88_9916_4870a252c45f[[#This Row],[ID]],ParentLookup[],4,FALSE),#N/A),"-- Not an Initiative --")</f>
        <v>Box4: Advanced Editing Features</v>
      </c>
    </row>
    <row r="1028" spans="1:26" x14ac:dyDescent="0.25">
      <c r="A1028" s="2">
        <v>138415</v>
      </c>
      <c r="B1028" s="1" t="s">
        <v>6178</v>
      </c>
      <c r="C1028" s="7"/>
      <c r="D1028" s="9" t="str">
        <f ca="1">IF(ISBLANK(VSTS_4c4a2935_7cc5_4a88_9916_4870a252c45f[[#This Row],[Dogfood Date]]),"",ROUND((VSTS_4c4a2935_7cc5_4a88_9916_4870a252c45f[[#This Row],[Dogfood Date]]-TODAY())/7,0))</f>
        <v/>
      </c>
      <c r="E1028" s="10" t="str">
        <f ca="1">IF(VSTS_4c4a2935_7cc5_4a88_9916_4870a252c45f[[#This Row],[D_Wk]]="","No Date",IF(VSTS_4c4a2935_7cc5_4a88_9916_4870a252c45f[[#This Row],[D_Wk]]&gt;=0,"Coming Soon","Live in Dogfood"))</f>
        <v>No Date</v>
      </c>
      <c r="F1028" s="7"/>
      <c r="G1028" s="9" t="str">
        <f ca="1">IF(ISBLANK(VSTS_4c4a2935_7cc5_4a88_9916_4870a252c45f[[#This Row],[Release Date]]),"",ROUND((VSTS_4c4a2935_7cc5_4a88_9916_4870a252c45f[[#This Row],[Release Date]]-TODAY())/7,0))</f>
        <v/>
      </c>
      <c r="H1028" s="10" t="str">
        <f ca="1">IF(VSTS_4c4a2935_7cc5_4a88_9916_4870a252c45f[[#This Row],[R_Wk]]="","No Date",IF(VSTS_4c4a2935_7cc5_4a88_9916_4870a252c45f[[#This Row],[R_Wk]]&gt;=0,"Coming Soon","Live in Prod"))</f>
        <v>No Date</v>
      </c>
      <c r="I1028" s="7"/>
      <c r="J1028" s="9" t="str">
        <f ca="1">IF(ISBLANK(VSTS_4c4a2935_7cc5_4a88_9916_4870a252c45f[[#This Row],[Finish Date]]),"",ROUND((VSTS_4c4a2935_7cc5_4a88_9916_4870a252c45f[[#This Row],[Finish Date]]-TODAY())/7,0))</f>
        <v/>
      </c>
      <c r="K102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8" s="1"/>
      <c r="M1028" s="1"/>
      <c r="N1028" s="1" t="s">
        <v>20</v>
      </c>
      <c r="O1028" s="23">
        <v>42150.604629629626</v>
      </c>
      <c r="P1028" s="23" t="str">
        <f>IFERROR(VLOOKUP(VSTS_4c4a2935_7cc5_4a88_9916_4870a252c45f[[#This Row],[ID]],PriLookup[],3,FALSE),"")</f>
        <v/>
      </c>
      <c r="Q1028" s="4"/>
      <c r="R1028" s="4"/>
      <c r="S1028" s="1"/>
      <c r="T1028" s="1" t="s">
        <v>2443</v>
      </c>
      <c r="U1028" s="1" t="s">
        <v>2430</v>
      </c>
      <c r="V1028" s="1" t="s">
        <v>5874</v>
      </c>
      <c r="W1028" s="4" t="str">
        <f>VLOOKUP(VSTS_4c4a2935_7cc5_4a88_9916_4870a252c45f[[#This Row],[Area Path]],Table4[],2,FALSE)</f>
        <v>WAC_box4</v>
      </c>
      <c r="X1028" s="4" t="str">
        <f>VLOOKUP(VSTS_4c4a2935_7cc5_4a88_9916_4870a252c45f[[#This Row],[Area Path]],Table4[],3,FALSE)</f>
        <v>WAC</v>
      </c>
      <c r="Y1028" s="4"/>
      <c r="Z1028" s="4" t="str">
        <f>IFERROR(IF(VLOOKUP(VSTS_4c4a2935_7cc5_4a88_9916_4870a252c45f[[#This Row],[ID]],ParentLookup[],7,FALSE)="Initiative",VLOOKUP(VSTS_4c4a2935_7cc5_4a88_9916_4870a252c45f[[#This Row],[ID]],ParentLookup[],4,FALSE),#N/A),"-- Not an Initiative --")</f>
        <v>Box4: Advanced Editing Features</v>
      </c>
    </row>
    <row r="1029" spans="1:26" x14ac:dyDescent="0.25">
      <c r="A1029" s="2">
        <v>138447</v>
      </c>
      <c r="B1029" s="1" t="s">
        <v>6179</v>
      </c>
      <c r="C1029" s="7"/>
      <c r="D1029" s="9" t="str">
        <f ca="1">IF(ISBLANK(VSTS_4c4a2935_7cc5_4a88_9916_4870a252c45f[[#This Row],[Dogfood Date]]),"",ROUND((VSTS_4c4a2935_7cc5_4a88_9916_4870a252c45f[[#This Row],[Dogfood Date]]-TODAY())/7,0))</f>
        <v/>
      </c>
      <c r="E1029" s="10" t="str">
        <f ca="1">IF(VSTS_4c4a2935_7cc5_4a88_9916_4870a252c45f[[#This Row],[D_Wk]]="","No Date",IF(VSTS_4c4a2935_7cc5_4a88_9916_4870a252c45f[[#This Row],[D_Wk]]&gt;=0,"Coming Soon","Live in Dogfood"))</f>
        <v>No Date</v>
      </c>
      <c r="F1029" s="7"/>
      <c r="G1029" s="9" t="str">
        <f ca="1">IF(ISBLANK(VSTS_4c4a2935_7cc5_4a88_9916_4870a252c45f[[#This Row],[Release Date]]),"",ROUND((VSTS_4c4a2935_7cc5_4a88_9916_4870a252c45f[[#This Row],[Release Date]]-TODAY())/7,0))</f>
        <v/>
      </c>
      <c r="H1029" s="10" t="str">
        <f ca="1">IF(VSTS_4c4a2935_7cc5_4a88_9916_4870a252c45f[[#This Row],[R_Wk]]="","No Date",IF(VSTS_4c4a2935_7cc5_4a88_9916_4870a252c45f[[#This Row],[R_Wk]]&gt;=0,"Coming Soon","Live in Prod"))</f>
        <v>No Date</v>
      </c>
      <c r="I1029" s="7"/>
      <c r="J1029" s="9" t="str">
        <f ca="1">IF(ISBLANK(VSTS_4c4a2935_7cc5_4a88_9916_4870a252c45f[[#This Row],[Finish Date]]),"",ROUND((VSTS_4c4a2935_7cc5_4a88_9916_4870a252c45f[[#This Row],[Finish Date]]-TODAY())/7,0))</f>
        <v/>
      </c>
      <c r="K102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29" s="1"/>
      <c r="M1029" s="1"/>
      <c r="N1029" s="1" t="s">
        <v>20</v>
      </c>
      <c r="O1029" s="23">
        <v>42150.621030092596</v>
      </c>
      <c r="P1029" s="23" t="str">
        <f>IFERROR(VLOOKUP(VSTS_4c4a2935_7cc5_4a88_9916_4870a252c45f[[#This Row],[ID]],PriLookup[],3,FALSE),"")</f>
        <v/>
      </c>
      <c r="Q1029" s="4"/>
      <c r="R1029" s="4"/>
      <c r="S1029" s="1"/>
      <c r="T1029" s="1" t="s">
        <v>2443</v>
      </c>
      <c r="U1029" s="1" t="s">
        <v>2430</v>
      </c>
      <c r="V1029" s="1" t="s">
        <v>5874</v>
      </c>
      <c r="W1029" s="4" t="str">
        <f>VLOOKUP(VSTS_4c4a2935_7cc5_4a88_9916_4870a252c45f[[#This Row],[Area Path]],Table4[],2,FALSE)</f>
        <v>WAC_box4</v>
      </c>
      <c r="X1029" s="4" t="str">
        <f>VLOOKUP(VSTS_4c4a2935_7cc5_4a88_9916_4870a252c45f[[#This Row],[Area Path]],Table4[],3,FALSE)</f>
        <v>WAC</v>
      </c>
      <c r="Y1029" s="4"/>
      <c r="Z1029" s="4" t="str">
        <f>IFERROR(IF(VLOOKUP(VSTS_4c4a2935_7cc5_4a88_9916_4870a252c45f[[#This Row],[ID]],ParentLookup[],7,FALSE)="Initiative",VLOOKUP(VSTS_4c4a2935_7cc5_4a88_9916_4870a252c45f[[#This Row],[ID]],ParentLookup[],4,FALSE),#N/A),"-- Not an Initiative --")</f>
        <v>Box4: Advanced Editing Features</v>
      </c>
    </row>
    <row r="1030" spans="1:26" x14ac:dyDescent="0.25">
      <c r="A1030" s="2">
        <v>139503</v>
      </c>
      <c r="B1030" s="1" t="s">
        <v>6180</v>
      </c>
      <c r="C1030" s="7"/>
      <c r="D1030" s="9" t="str">
        <f ca="1">IF(ISBLANK(VSTS_4c4a2935_7cc5_4a88_9916_4870a252c45f[[#This Row],[Dogfood Date]]),"",ROUND((VSTS_4c4a2935_7cc5_4a88_9916_4870a252c45f[[#This Row],[Dogfood Date]]-TODAY())/7,0))</f>
        <v/>
      </c>
      <c r="E1030" s="10" t="str">
        <f ca="1">IF(VSTS_4c4a2935_7cc5_4a88_9916_4870a252c45f[[#This Row],[D_Wk]]="","No Date",IF(VSTS_4c4a2935_7cc5_4a88_9916_4870a252c45f[[#This Row],[D_Wk]]&gt;=0,"Coming Soon","Live in Dogfood"))</f>
        <v>No Date</v>
      </c>
      <c r="F1030" s="7"/>
      <c r="G1030" s="9" t="str">
        <f ca="1">IF(ISBLANK(VSTS_4c4a2935_7cc5_4a88_9916_4870a252c45f[[#This Row],[Release Date]]),"",ROUND((VSTS_4c4a2935_7cc5_4a88_9916_4870a252c45f[[#This Row],[Release Date]]-TODAY())/7,0))</f>
        <v/>
      </c>
      <c r="H1030" s="10" t="str">
        <f ca="1">IF(VSTS_4c4a2935_7cc5_4a88_9916_4870a252c45f[[#This Row],[R_Wk]]="","No Date",IF(VSTS_4c4a2935_7cc5_4a88_9916_4870a252c45f[[#This Row],[R_Wk]]&gt;=0,"Coming Soon","Live in Prod"))</f>
        <v>No Date</v>
      </c>
      <c r="I1030" s="7"/>
      <c r="J1030" s="9" t="str">
        <f ca="1">IF(ISBLANK(VSTS_4c4a2935_7cc5_4a88_9916_4870a252c45f[[#This Row],[Finish Date]]),"",ROUND((VSTS_4c4a2935_7cc5_4a88_9916_4870a252c45f[[#This Row],[Finish Date]]-TODAY())/7,0))</f>
        <v/>
      </c>
      <c r="K103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0" s="1"/>
      <c r="M1030" s="1"/>
      <c r="N1030" s="1" t="s">
        <v>20</v>
      </c>
      <c r="O1030" s="23">
        <v>42151.564965277779</v>
      </c>
      <c r="P1030" s="23" t="str">
        <f>IFERROR(VLOOKUP(VSTS_4c4a2935_7cc5_4a88_9916_4870a252c45f[[#This Row],[ID]],PriLookup[],3,FALSE),"")</f>
        <v/>
      </c>
      <c r="Q1030" s="4"/>
      <c r="R1030" s="4"/>
      <c r="S1030" s="1"/>
      <c r="T1030" s="1" t="s">
        <v>2443</v>
      </c>
      <c r="U1030" s="1" t="s">
        <v>2430</v>
      </c>
      <c r="V1030" s="1" t="s">
        <v>5874</v>
      </c>
      <c r="W1030" s="4" t="str">
        <f>VLOOKUP(VSTS_4c4a2935_7cc5_4a88_9916_4870a252c45f[[#This Row],[Area Path]],Table4[],2,FALSE)</f>
        <v>WAC_box4</v>
      </c>
      <c r="X1030" s="4" t="str">
        <f>VLOOKUP(VSTS_4c4a2935_7cc5_4a88_9916_4870a252c45f[[#This Row],[Area Path]],Table4[],3,FALSE)</f>
        <v>WAC</v>
      </c>
      <c r="Y1030" s="4"/>
      <c r="Z1030" s="4" t="str">
        <f>IFERROR(IF(VLOOKUP(VSTS_4c4a2935_7cc5_4a88_9916_4870a252c45f[[#This Row],[ID]],ParentLookup[],7,FALSE)="Initiative",VLOOKUP(VSTS_4c4a2935_7cc5_4a88_9916_4870a252c45f[[#This Row],[ID]],ParentLookup[],4,FALSE),#N/A),"-- Not an Initiative --")</f>
        <v>Box4: Advanced Editing Features</v>
      </c>
    </row>
    <row r="1031" spans="1:26" x14ac:dyDescent="0.25">
      <c r="A1031" s="2">
        <v>140766</v>
      </c>
      <c r="B1031" s="1" t="s">
        <v>6181</v>
      </c>
      <c r="C1031" s="7"/>
      <c r="D1031" s="9" t="str">
        <f ca="1">IF(ISBLANK(VSTS_4c4a2935_7cc5_4a88_9916_4870a252c45f[[#This Row],[Dogfood Date]]),"",ROUND((VSTS_4c4a2935_7cc5_4a88_9916_4870a252c45f[[#This Row],[Dogfood Date]]-TODAY())/7,0))</f>
        <v/>
      </c>
      <c r="E1031" s="10" t="str">
        <f ca="1">IF(VSTS_4c4a2935_7cc5_4a88_9916_4870a252c45f[[#This Row],[D_Wk]]="","No Date",IF(VSTS_4c4a2935_7cc5_4a88_9916_4870a252c45f[[#This Row],[D_Wk]]&gt;=0,"Coming Soon","Live in Dogfood"))</f>
        <v>No Date</v>
      </c>
      <c r="F1031" s="7"/>
      <c r="G1031" s="9" t="str">
        <f ca="1">IF(ISBLANK(VSTS_4c4a2935_7cc5_4a88_9916_4870a252c45f[[#This Row],[Release Date]]),"",ROUND((VSTS_4c4a2935_7cc5_4a88_9916_4870a252c45f[[#This Row],[Release Date]]-TODAY())/7,0))</f>
        <v/>
      </c>
      <c r="H1031" s="10" t="str">
        <f ca="1">IF(VSTS_4c4a2935_7cc5_4a88_9916_4870a252c45f[[#This Row],[R_Wk]]="","No Date",IF(VSTS_4c4a2935_7cc5_4a88_9916_4870a252c45f[[#This Row],[R_Wk]]&gt;=0,"Coming Soon","Live in Prod"))</f>
        <v>No Date</v>
      </c>
      <c r="I1031" s="7"/>
      <c r="J1031" s="9" t="str">
        <f ca="1">IF(ISBLANK(VSTS_4c4a2935_7cc5_4a88_9916_4870a252c45f[[#This Row],[Finish Date]]),"",ROUND((VSTS_4c4a2935_7cc5_4a88_9916_4870a252c45f[[#This Row],[Finish Date]]-TODAY())/7,0))</f>
        <v/>
      </c>
      <c r="K103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1" s="1"/>
      <c r="M1031" s="1"/>
      <c r="N1031" s="1" t="s">
        <v>20</v>
      </c>
      <c r="O1031" s="23">
        <v>42152.682349537034</v>
      </c>
      <c r="P1031" s="23" t="str">
        <f>IFERROR(VLOOKUP(VSTS_4c4a2935_7cc5_4a88_9916_4870a252c45f[[#This Row],[ID]],PriLookup[],3,FALSE),"")</f>
        <v/>
      </c>
      <c r="Q1031" s="4"/>
      <c r="R1031" s="4"/>
      <c r="S1031" s="1"/>
      <c r="T1031" s="1" t="s">
        <v>2443</v>
      </c>
      <c r="U1031" s="1" t="s">
        <v>2430</v>
      </c>
      <c r="V1031" s="1" t="s">
        <v>5874</v>
      </c>
      <c r="W1031" s="4" t="str">
        <f>VLOOKUP(VSTS_4c4a2935_7cc5_4a88_9916_4870a252c45f[[#This Row],[Area Path]],Table4[],2,FALSE)</f>
        <v>WAC_box4</v>
      </c>
      <c r="X1031" s="4" t="str">
        <f>VLOOKUP(VSTS_4c4a2935_7cc5_4a88_9916_4870a252c45f[[#This Row],[Area Path]],Table4[],3,FALSE)</f>
        <v>WAC</v>
      </c>
      <c r="Y1031" s="4"/>
      <c r="Z1031" s="4" t="str">
        <f>IFERROR(IF(VLOOKUP(VSTS_4c4a2935_7cc5_4a88_9916_4870a252c45f[[#This Row],[ID]],ParentLookup[],7,FALSE)="Initiative",VLOOKUP(VSTS_4c4a2935_7cc5_4a88_9916_4870a252c45f[[#This Row],[ID]],ParentLookup[],4,FALSE),#N/A),"-- Not an Initiative --")</f>
        <v>-- Not an Initiative --</v>
      </c>
    </row>
    <row r="1032" spans="1:26" x14ac:dyDescent="0.25">
      <c r="A1032" s="2">
        <v>140809</v>
      </c>
      <c r="B1032" s="1" t="s">
        <v>2659</v>
      </c>
      <c r="C1032" s="7"/>
      <c r="D1032" s="9" t="str">
        <f ca="1">IF(ISBLANK(VSTS_4c4a2935_7cc5_4a88_9916_4870a252c45f[[#This Row],[Dogfood Date]]),"",ROUND((VSTS_4c4a2935_7cc5_4a88_9916_4870a252c45f[[#This Row],[Dogfood Date]]-TODAY())/7,0))</f>
        <v/>
      </c>
      <c r="E1032" s="10" t="str">
        <f ca="1">IF(VSTS_4c4a2935_7cc5_4a88_9916_4870a252c45f[[#This Row],[D_Wk]]="","No Date",IF(VSTS_4c4a2935_7cc5_4a88_9916_4870a252c45f[[#This Row],[D_Wk]]&gt;=0,"Coming Soon","Live in Dogfood"))</f>
        <v>No Date</v>
      </c>
      <c r="F1032" s="7"/>
      <c r="G1032" s="9" t="str">
        <f ca="1">IF(ISBLANK(VSTS_4c4a2935_7cc5_4a88_9916_4870a252c45f[[#This Row],[Release Date]]),"",ROUND((VSTS_4c4a2935_7cc5_4a88_9916_4870a252c45f[[#This Row],[Release Date]]-TODAY())/7,0))</f>
        <v/>
      </c>
      <c r="H1032" s="10" t="str">
        <f ca="1">IF(VSTS_4c4a2935_7cc5_4a88_9916_4870a252c45f[[#This Row],[R_Wk]]="","No Date",IF(VSTS_4c4a2935_7cc5_4a88_9916_4870a252c45f[[#This Row],[R_Wk]]&gt;=0,"Coming Soon","Live in Prod"))</f>
        <v>No Date</v>
      </c>
      <c r="I1032" s="7"/>
      <c r="J1032" s="9" t="str">
        <f ca="1">IF(ISBLANK(VSTS_4c4a2935_7cc5_4a88_9916_4870a252c45f[[#This Row],[Finish Date]]),"",ROUND((VSTS_4c4a2935_7cc5_4a88_9916_4870a252c45f[[#This Row],[Finish Date]]-TODAY())/7,0))</f>
        <v/>
      </c>
      <c r="K103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2" s="1"/>
      <c r="M1032" s="1"/>
      <c r="N1032" s="1" t="s">
        <v>20</v>
      </c>
      <c r="O1032" s="23">
        <v>42152.700300925928</v>
      </c>
      <c r="P1032" s="23" t="str">
        <f>IFERROR(VLOOKUP(VSTS_4c4a2935_7cc5_4a88_9916_4870a252c45f[[#This Row],[ID]],PriLookup[],3,FALSE),"")</f>
        <v/>
      </c>
      <c r="Q1032" s="4"/>
      <c r="R1032" s="4"/>
      <c r="S1032" s="1"/>
      <c r="T1032" s="1" t="s">
        <v>2443</v>
      </c>
      <c r="U1032" s="1" t="s">
        <v>2430</v>
      </c>
      <c r="V1032" s="1" t="s">
        <v>5874</v>
      </c>
      <c r="W1032" s="4" t="str">
        <f>VLOOKUP(VSTS_4c4a2935_7cc5_4a88_9916_4870a252c45f[[#This Row],[Area Path]],Table4[],2,FALSE)</f>
        <v>WAC_box4</v>
      </c>
      <c r="X1032" s="4" t="str">
        <f>VLOOKUP(VSTS_4c4a2935_7cc5_4a88_9916_4870a252c45f[[#This Row],[Area Path]],Table4[],3,FALSE)</f>
        <v>WAC</v>
      </c>
      <c r="Y1032" s="4"/>
      <c r="Z1032" s="4" t="str">
        <f>IFERROR(IF(VLOOKUP(VSTS_4c4a2935_7cc5_4a88_9916_4870a252c45f[[#This Row],[ID]],ParentLookup[],7,FALSE)="Initiative",VLOOKUP(VSTS_4c4a2935_7cc5_4a88_9916_4870a252c45f[[#This Row],[ID]],ParentLookup[],4,FALSE),#N/A),"-- Not an Initiative --")</f>
        <v>Box4: Typical Docs</v>
      </c>
    </row>
    <row r="1033" spans="1:26" x14ac:dyDescent="0.25">
      <c r="A1033" s="2">
        <v>140877</v>
      </c>
      <c r="B1033" s="1" t="s">
        <v>6182</v>
      </c>
      <c r="C1033" s="7"/>
      <c r="D1033" s="9" t="str">
        <f ca="1">IF(ISBLANK(VSTS_4c4a2935_7cc5_4a88_9916_4870a252c45f[[#This Row],[Dogfood Date]]),"",ROUND((VSTS_4c4a2935_7cc5_4a88_9916_4870a252c45f[[#This Row],[Dogfood Date]]-TODAY())/7,0))</f>
        <v/>
      </c>
      <c r="E1033" s="10" t="str">
        <f ca="1">IF(VSTS_4c4a2935_7cc5_4a88_9916_4870a252c45f[[#This Row],[D_Wk]]="","No Date",IF(VSTS_4c4a2935_7cc5_4a88_9916_4870a252c45f[[#This Row],[D_Wk]]&gt;=0,"Coming Soon","Live in Dogfood"))</f>
        <v>No Date</v>
      </c>
      <c r="F1033" s="7"/>
      <c r="G1033" s="9" t="str">
        <f ca="1">IF(ISBLANK(VSTS_4c4a2935_7cc5_4a88_9916_4870a252c45f[[#This Row],[Release Date]]),"",ROUND((VSTS_4c4a2935_7cc5_4a88_9916_4870a252c45f[[#This Row],[Release Date]]-TODAY())/7,0))</f>
        <v/>
      </c>
      <c r="H1033" s="10" t="str">
        <f ca="1">IF(VSTS_4c4a2935_7cc5_4a88_9916_4870a252c45f[[#This Row],[R_Wk]]="","No Date",IF(VSTS_4c4a2935_7cc5_4a88_9916_4870a252c45f[[#This Row],[R_Wk]]&gt;=0,"Coming Soon","Live in Prod"))</f>
        <v>No Date</v>
      </c>
      <c r="I1033" s="7"/>
      <c r="J1033" s="9" t="str">
        <f ca="1">IF(ISBLANK(VSTS_4c4a2935_7cc5_4a88_9916_4870a252c45f[[#This Row],[Finish Date]]),"",ROUND((VSTS_4c4a2935_7cc5_4a88_9916_4870a252c45f[[#This Row],[Finish Date]]-TODAY())/7,0))</f>
        <v/>
      </c>
      <c r="K103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3" s="1"/>
      <c r="M1033" s="1"/>
      <c r="N1033" s="1" t="s">
        <v>20</v>
      </c>
      <c r="O1033" s="23">
        <v>42152.734490740739</v>
      </c>
      <c r="P1033" s="23" t="str">
        <f>IFERROR(VLOOKUP(VSTS_4c4a2935_7cc5_4a88_9916_4870a252c45f[[#This Row],[ID]],PriLookup[],3,FALSE),"")</f>
        <v/>
      </c>
      <c r="Q1033" s="4"/>
      <c r="R1033" s="4"/>
      <c r="S1033" s="1"/>
      <c r="T1033" s="1" t="s">
        <v>2443</v>
      </c>
      <c r="U1033" s="1" t="s">
        <v>2430</v>
      </c>
      <c r="V1033" s="1" t="s">
        <v>5874</v>
      </c>
      <c r="W1033" s="4" t="str">
        <f>VLOOKUP(VSTS_4c4a2935_7cc5_4a88_9916_4870a252c45f[[#This Row],[Area Path]],Table4[],2,FALSE)</f>
        <v>WAC_box4</v>
      </c>
      <c r="X1033" s="4" t="str">
        <f>VLOOKUP(VSTS_4c4a2935_7cc5_4a88_9916_4870a252c45f[[#This Row],[Area Path]],Table4[],3,FALSE)</f>
        <v>WAC</v>
      </c>
      <c r="Y1033" s="4"/>
      <c r="Z1033" s="4" t="str">
        <f>IFERROR(IF(VLOOKUP(VSTS_4c4a2935_7cc5_4a88_9916_4870a252c45f[[#This Row],[ID]],ParentLookup[],7,FALSE)="Initiative",VLOOKUP(VSTS_4c4a2935_7cc5_4a88_9916_4870a252c45f[[#This Row],[ID]],ParentLookup[],4,FALSE),#N/A),"-- Not an Initiative --")</f>
        <v>Box4: Advanced Editing Features</v>
      </c>
    </row>
    <row r="1034" spans="1:26" x14ac:dyDescent="0.25">
      <c r="A1034" s="2">
        <v>140903</v>
      </c>
      <c r="B1034" s="1" t="s">
        <v>6183</v>
      </c>
      <c r="C1034" s="7"/>
      <c r="D1034" s="9" t="str">
        <f ca="1">IF(ISBLANK(VSTS_4c4a2935_7cc5_4a88_9916_4870a252c45f[[#This Row],[Dogfood Date]]),"",ROUND((VSTS_4c4a2935_7cc5_4a88_9916_4870a252c45f[[#This Row],[Dogfood Date]]-TODAY())/7,0))</f>
        <v/>
      </c>
      <c r="E1034" s="10" t="str">
        <f ca="1">IF(VSTS_4c4a2935_7cc5_4a88_9916_4870a252c45f[[#This Row],[D_Wk]]="","No Date",IF(VSTS_4c4a2935_7cc5_4a88_9916_4870a252c45f[[#This Row],[D_Wk]]&gt;=0,"Coming Soon","Live in Dogfood"))</f>
        <v>No Date</v>
      </c>
      <c r="F1034" s="7"/>
      <c r="G1034" s="9" t="str">
        <f ca="1">IF(ISBLANK(VSTS_4c4a2935_7cc5_4a88_9916_4870a252c45f[[#This Row],[Release Date]]),"",ROUND((VSTS_4c4a2935_7cc5_4a88_9916_4870a252c45f[[#This Row],[Release Date]]-TODAY())/7,0))</f>
        <v/>
      </c>
      <c r="H1034" s="10" t="str">
        <f ca="1">IF(VSTS_4c4a2935_7cc5_4a88_9916_4870a252c45f[[#This Row],[R_Wk]]="","No Date",IF(VSTS_4c4a2935_7cc5_4a88_9916_4870a252c45f[[#This Row],[R_Wk]]&gt;=0,"Coming Soon","Live in Prod"))</f>
        <v>No Date</v>
      </c>
      <c r="I1034" s="7"/>
      <c r="J1034" s="9" t="str">
        <f ca="1">IF(ISBLANK(VSTS_4c4a2935_7cc5_4a88_9916_4870a252c45f[[#This Row],[Finish Date]]),"",ROUND((VSTS_4c4a2935_7cc5_4a88_9916_4870a252c45f[[#This Row],[Finish Date]]-TODAY())/7,0))</f>
        <v/>
      </c>
      <c r="K103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4" s="1"/>
      <c r="M1034" s="1"/>
      <c r="N1034" s="1" t="s">
        <v>20</v>
      </c>
      <c r="O1034" s="23">
        <v>42152.756516203706</v>
      </c>
      <c r="P1034" s="23" t="str">
        <f>IFERROR(VLOOKUP(VSTS_4c4a2935_7cc5_4a88_9916_4870a252c45f[[#This Row],[ID]],PriLookup[],3,FALSE),"")</f>
        <v/>
      </c>
      <c r="Q1034" s="4"/>
      <c r="R1034" s="4"/>
      <c r="S1034" s="1"/>
      <c r="T1034" s="1" t="s">
        <v>2443</v>
      </c>
      <c r="U1034" s="1" t="s">
        <v>2430</v>
      </c>
      <c r="V1034" s="1" t="s">
        <v>5874</v>
      </c>
      <c r="W1034" s="4" t="str">
        <f>VLOOKUP(VSTS_4c4a2935_7cc5_4a88_9916_4870a252c45f[[#This Row],[Area Path]],Table4[],2,FALSE)</f>
        <v>WAC_box4</v>
      </c>
      <c r="X1034" s="4" t="str">
        <f>VLOOKUP(VSTS_4c4a2935_7cc5_4a88_9916_4870a252c45f[[#This Row],[Area Path]],Table4[],3,FALSE)</f>
        <v>WAC</v>
      </c>
      <c r="Y1034" s="4"/>
      <c r="Z1034" s="4" t="str">
        <f>IFERROR(IF(VLOOKUP(VSTS_4c4a2935_7cc5_4a88_9916_4870a252c45f[[#This Row],[ID]],ParentLookup[],7,FALSE)="Initiative",VLOOKUP(VSTS_4c4a2935_7cc5_4a88_9916_4870a252c45f[[#This Row],[ID]],ParentLookup[],4,FALSE),#N/A),"-- Not an Initiative --")</f>
        <v>Box4: INTL - Proper Rendering</v>
      </c>
    </row>
    <row r="1035" spans="1:26" x14ac:dyDescent="0.25">
      <c r="A1035" s="2">
        <v>144085</v>
      </c>
      <c r="B1035" s="1" t="s">
        <v>6184</v>
      </c>
      <c r="C1035" s="7"/>
      <c r="D1035" s="9" t="str">
        <f ca="1">IF(ISBLANK(VSTS_4c4a2935_7cc5_4a88_9916_4870a252c45f[[#This Row],[Dogfood Date]]),"",ROUND((VSTS_4c4a2935_7cc5_4a88_9916_4870a252c45f[[#This Row],[Dogfood Date]]-TODAY())/7,0))</f>
        <v/>
      </c>
      <c r="E1035" s="10" t="str">
        <f ca="1">IF(VSTS_4c4a2935_7cc5_4a88_9916_4870a252c45f[[#This Row],[D_Wk]]="","No Date",IF(VSTS_4c4a2935_7cc5_4a88_9916_4870a252c45f[[#This Row],[D_Wk]]&gt;=0,"Coming Soon","Live in Dogfood"))</f>
        <v>No Date</v>
      </c>
      <c r="F1035" s="7"/>
      <c r="G1035" s="9" t="str">
        <f ca="1">IF(ISBLANK(VSTS_4c4a2935_7cc5_4a88_9916_4870a252c45f[[#This Row],[Release Date]]),"",ROUND((VSTS_4c4a2935_7cc5_4a88_9916_4870a252c45f[[#This Row],[Release Date]]-TODAY())/7,0))</f>
        <v/>
      </c>
      <c r="H1035" s="10" t="str">
        <f ca="1">IF(VSTS_4c4a2935_7cc5_4a88_9916_4870a252c45f[[#This Row],[R_Wk]]="","No Date",IF(VSTS_4c4a2935_7cc5_4a88_9916_4870a252c45f[[#This Row],[R_Wk]]&gt;=0,"Coming Soon","Live in Prod"))</f>
        <v>No Date</v>
      </c>
      <c r="I1035" s="7"/>
      <c r="J1035" s="9" t="str">
        <f ca="1">IF(ISBLANK(VSTS_4c4a2935_7cc5_4a88_9916_4870a252c45f[[#This Row],[Finish Date]]),"",ROUND((VSTS_4c4a2935_7cc5_4a88_9916_4870a252c45f[[#This Row],[Finish Date]]-TODAY())/7,0))</f>
        <v/>
      </c>
      <c r="K103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5" s="1"/>
      <c r="M1035" s="1"/>
      <c r="N1035" s="1" t="s">
        <v>20</v>
      </c>
      <c r="O1035" s="23">
        <v>42157.740960648145</v>
      </c>
      <c r="P1035" s="23" t="str">
        <f>IFERROR(VLOOKUP(VSTS_4c4a2935_7cc5_4a88_9916_4870a252c45f[[#This Row],[ID]],PriLookup[],3,FALSE),"")</f>
        <v/>
      </c>
      <c r="Q1035" s="4"/>
      <c r="R1035" s="4"/>
      <c r="S1035" s="1"/>
      <c r="T1035" s="1" t="s">
        <v>2443</v>
      </c>
      <c r="U1035" s="1" t="s">
        <v>2430</v>
      </c>
      <c r="V1035" s="1" t="s">
        <v>5874</v>
      </c>
      <c r="W1035" s="4" t="str">
        <f>VLOOKUP(VSTS_4c4a2935_7cc5_4a88_9916_4870a252c45f[[#This Row],[Area Path]],Table4[],2,FALSE)</f>
        <v>WAC_box4</v>
      </c>
      <c r="X1035" s="4" t="str">
        <f>VLOOKUP(VSTS_4c4a2935_7cc5_4a88_9916_4870a252c45f[[#This Row],[Area Path]],Table4[],3,FALSE)</f>
        <v>WAC</v>
      </c>
      <c r="Y1035" s="4"/>
      <c r="Z1035" s="4" t="str">
        <f>IFERROR(IF(VLOOKUP(VSTS_4c4a2935_7cc5_4a88_9916_4870a252c45f[[#This Row],[ID]],ParentLookup[],7,FALSE)="Initiative",VLOOKUP(VSTS_4c4a2935_7cc5_4a88_9916_4870a252c45f[[#This Row],[ID]],ParentLookup[],4,FALSE),#N/A),"-- Not an Initiative --")</f>
        <v>Box4: Typical Docs</v>
      </c>
    </row>
    <row r="1036" spans="1:26" x14ac:dyDescent="0.25">
      <c r="A1036" s="2">
        <v>144105</v>
      </c>
      <c r="B1036" s="1" t="s">
        <v>6185</v>
      </c>
      <c r="C1036" s="7"/>
      <c r="D1036" s="9" t="str">
        <f ca="1">IF(ISBLANK(VSTS_4c4a2935_7cc5_4a88_9916_4870a252c45f[[#This Row],[Dogfood Date]]),"",ROUND((VSTS_4c4a2935_7cc5_4a88_9916_4870a252c45f[[#This Row],[Dogfood Date]]-TODAY())/7,0))</f>
        <v/>
      </c>
      <c r="E1036" s="10" t="str">
        <f ca="1">IF(VSTS_4c4a2935_7cc5_4a88_9916_4870a252c45f[[#This Row],[D_Wk]]="","No Date",IF(VSTS_4c4a2935_7cc5_4a88_9916_4870a252c45f[[#This Row],[D_Wk]]&gt;=0,"Coming Soon","Live in Dogfood"))</f>
        <v>No Date</v>
      </c>
      <c r="F1036" s="7"/>
      <c r="G1036" s="9" t="str">
        <f ca="1">IF(ISBLANK(VSTS_4c4a2935_7cc5_4a88_9916_4870a252c45f[[#This Row],[Release Date]]),"",ROUND((VSTS_4c4a2935_7cc5_4a88_9916_4870a252c45f[[#This Row],[Release Date]]-TODAY())/7,0))</f>
        <v/>
      </c>
      <c r="H1036" s="10" t="str">
        <f ca="1">IF(VSTS_4c4a2935_7cc5_4a88_9916_4870a252c45f[[#This Row],[R_Wk]]="","No Date",IF(VSTS_4c4a2935_7cc5_4a88_9916_4870a252c45f[[#This Row],[R_Wk]]&gt;=0,"Coming Soon","Live in Prod"))</f>
        <v>No Date</v>
      </c>
      <c r="I1036" s="7"/>
      <c r="J1036" s="9" t="str">
        <f ca="1">IF(ISBLANK(VSTS_4c4a2935_7cc5_4a88_9916_4870a252c45f[[#This Row],[Finish Date]]),"",ROUND((VSTS_4c4a2935_7cc5_4a88_9916_4870a252c45f[[#This Row],[Finish Date]]-TODAY())/7,0))</f>
        <v/>
      </c>
      <c r="K103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6" s="1"/>
      <c r="M1036" s="1"/>
      <c r="N1036" s="1" t="s">
        <v>20</v>
      </c>
      <c r="O1036" s="23">
        <v>42157.756504629629</v>
      </c>
      <c r="P1036" s="23" t="str">
        <f>IFERROR(VLOOKUP(VSTS_4c4a2935_7cc5_4a88_9916_4870a252c45f[[#This Row],[ID]],PriLookup[],3,FALSE),"")</f>
        <v/>
      </c>
      <c r="Q1036" s="4"/>
      <c r="R1036" s="4"/>
      <c r="S1036" s="1"/>
      <c r="T1036" s="1" t="s">
        <v>2443</v>
      </c>
      <c r="U1036" s="1" t="s">
        <v>2430</v>
      </c>
      <c r="V1036" s="1" t="s">
        <v>5874</v>
      </c>
      <c r="W1036" s="4" t="str">
        <f>VLOOKUP(VSTS_4c4a2935_7cc5_4a88_9916_4870a252c45f[[#This Row],[Area Path]],Table4[],2,FALSE)</f>
        <v>WAC_box4</v>
      </c>
      <c r="X1036" s="4" t="str">
        <f>VLOOKUP(VSTS_4c4a2935_7cc5_4a88_9916_4870a252c45f[[#This Row],[Area Path]],Table4[],3,FALSE)</f>
        <v>WAC</v>
      </c>
      <c r="Y1036" s="4"/>
      <c r="Z1036" s="4" t="str">
        <f>IFERROR(IF(VLOOKUP(VSTS_4c4a2935_7cc5_4a88_9916_4870a252c45f[[#This Row],[ID]],ParentLookup[],7,FALSE)="Initiative",VLOOKUP(VSTS_4c4a2935_7cc5_4a88_9916_4870a252c45f[[#This Row],[ID]],ParentLookup[],4,FALSE),#N/A),"-- Not an Initiative --")</f>
        <v>Box4: Typical Docs</v>
      </c>
    </row>
    <row r="1037" spans="1:26" x14ac:dyDescent="0.25">
      <c r="A1037" s="2">
        <v>144121</v>
      </c>
      <c r="B1037" s="1" t="s">
        <v>6186</v>
      </c>
      <c r="C1037" s="7"/>
      <c r="D1037" s="9" t="str">
        <f ca="1">IF(ISBLANK(VSTS_4c4a2935_7cc5_4a88_9916_4870a252c45f[[#This Row],[Dogfood Date]]),"",ROUND((VSTS_4c4a2935_7cc5_4a88_9916_4870a252c45f[[#This Row],[Dogfood Date]]-TODAY())/7,0))</f>
        <v/>
      </c>
      <c r="E1037" s="10" t="str">
        <f ca="1">IF(VSTS_4c4a2935_7cc5_4a88_9916_4870a252c45f[[#This Row],[D_Wk]]="","No Date",IF(VSTS_4c4a2935_7cc5_4a88_9916_4870a252c45f[[#This Row],[D_Wk]]&gt;=0,"Coming Soon","Live in Dogfood"))</f>
        <v>No Date</v>
      </c>
      <c r="F1037" s="7"/>
      <c r="G1037" s="9" t="str">
        <f ca="1">IF(ISBLANK(VSTS_4c4a2935_7cc5_4a88_9916_4870a252c45f[[#This Row],[Release Date]]),"",ROUND((VSTS_4c4a2935_7cc5_4a88_9916_4870a252c45f[[#This Row],[Release Date]]-TODAY())/7,0))</f>
        <v/>
      </c>
      <c r="H1037" s="10" t="str">
        <f ca="1">IF(VSTS_4c4a2935_7cc5_4a88_9916_4870a252c45f[[#This Row],[R_Wk]]="","No Date",IF(VSTS_4c4a2935_7cc5_4a88_9916_4870a252c45f[[#This Row],[R_Wk]]&gt;=0,"Coming Soon","Live in Prod"))</f>
        <v>No Date</v>
      </c>
      <c r="I1037" s="7"/>
      <c r="J1037" s="9" t="str">
        <f ca="1">IF(ISBLANK(VSTS_4c4a2935_7cc5_4a88_9916_4870a252c45f[[#This Row],[Finish Date]]),"",ROUND((VSTS_4c4a2935_7cc5_4a88_9916_4870a252c45f[[#This Row],[Finish Date]]-TODAY())/7,0))</f>
        <v/>
      </c>
      <c r="K103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7" s="1"/>
      <c r="M1037" s="1"/>
      <c r="N1037" s="1" t="s">
        <v>20</v>
      </c>
      <c r="O1037" s="23">
        <v>42157.759444444448</v>
      </c>
      <c r="P1037" s="23" t="str">
        <f>IFERROR(VLOOKUP(VSTS_4c4a2935_7cc5_4a88_9916_4870a252c45f[[#This Row],[ID]],PriLookup[],3,FALSE),"")</f>
        <v/>
      </c>
      <c r="Q1037" s="4"/>
      <c r="R1037" s="4"/>
      <c r="S1037" s="1"/>
      <c r="T1037" s="1" t="s">
        <v>2443</v>
      </c>
      <c r="U1037" s="1" t="s">
        <v>2430</v>
      </c>
      <c r="V1037" s="1" t="s">
        <v>5874</v>
      </c>
      <c r="W1037" s="4" t="str">
        <f>VLOOKUP(VSTS_4c4a2935_7cc5_4a88_9916_4870a252c45f[[#This Row],[Area Path]],Table4[],2,FALSE)</f>
        <v>WAC_box4</v>
      </c>
      <c r="X1037" s="4" t="str">
        <f>VLOOKUP(VSTS_4c4a2935_7cc5_4a88_9916_4870a252c45f[[#This Row],[Area Path]],Table4[],3,FALSE)</f>
        <v>WAC</v>
      </c>
      <c r="Y1037" s="4"/>
      <c r="Z1037" s="4" t="str">
        <f>IFERROR(IF(VLOOKUP(VSTS_4c4a2935_7cc5_4a88_9916_4870a252c45f[[#This Row],[ID]],ParentLookup[],7,FALSE)="Initiative",VLOOKUP(VSTS_4c4a2935_7cc5_4a88_9916_4870a252c45f[[#This Row],[ID]],ParentLookup[],4,FALSE),#N/A),"-- Not an Initiative --")</f>
        <v>Box4: Advanced Editing Features</v>
      </c>
    </row>
    <row r="1038" spans="1:26" x14ac:dyDescent="0.25">
      <c r="A1038" s="2">
        <v>144140</v>
      </c>
      <c r="B1038" s="1" t="s">
        <v>6187</v>
      </c>
      <c r="C1038" s="7"/>
      <c r="D1038" s="9" t="str">
        <f ca="1">IF(ISBLANK(VSTS_4c4a2935_7cc5_4a88_9916_4870a252c45f[[#This Row],[Dogfood Date]]),"",ROUND((VSTS_4c4a2935_7cc5_4a88_9916_4870a252c45f[[#This Row],[Dogfood Date]]-TODAY())/7,0))</f>
        <v/>
      </c>
      <c r="E1038" s="10" t="str">
        <f ca="1">IF(VSTS_4c4a2935_7cc5_4a88_9916_4870a252c45f[[#This Row],[D_Wk]]="","No Date",IF(VSTS_4c4a2935_7cc5_4a88_9916_4870a252c45f[[#This Row],[D_Wk]]&gt;=0,"Coming Soon","Live in Dogfood"))</f>
        <v>No Date</v>
      </c>
      <c r="F1038" s="7"/>
      <c r="G1038" s="9" t="str">
        <f ca="1">IF(ISBLANK(VSTS_4c4a2935_7cc5_4a88_9916_4870a252c45f[[#This Row],[Release Date]]),"",ROUND((VSTS_4c4a2935_7cc5_4a88_9916_4870a252c45f[[#This Row],[Release Date]]-TODAY())/7,0))</f>
        <v/>
      </c>
      <c r="H1038" s="10" t="str">
        <f ca="1">IF(VSTS_4c4a2935_7cc5_4a88_9916_4870a252c45f[[#This Row],[R_Wk]]="","No Date",IF(VSTS_4c4a2935_7cc5_4a88_9916_4870a252c45f[[#This Row],[R_Wk]]&gt;=0,"Coming Soon","Live in Prod"))</f>
        <v>No Date</v>
      </c>
      <c r="I1038" s="7"/>
      <c r="J1038" s="9" t="str">
        <f ca="1">IF(ISBLANK(VSTS_4c4a2935_7cc5_4a88_9916_4870a252c45f[[#This Row],[Finish Date]]),"",ROUND((VSTS_4c4a2935_7cc5_4a88_9916_4870a252c45f[[#This Row],[Finish Date]]-TODAY())/7,0))</f>
        <v/>
      </c>
      <c r="K103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8" s="1"/>
      <c r="M1038" s="1"/>
      <c r="N1038" s="1" t="s">
        <v>20</v>
      </c>
      <c r="O1038" s="23">
        <v>42157.771377314813</v>
      </c>
      <c r="P1038" s="23" t="str">
        <f>IFERROR(VLOOKUP(VSTS_4c4a2935_7cc5_4a88_9916_4870a252c45f[[#This Row],[ID]],PriLookup[],3,FALSE),"")</f>
        <v/>
      </c>
      <c r="Q1038" s="4"/>
      <c r="R1038" s="4"/>
      <c r="S1038" s="1"/>
      <c r="T1038" s="1" t="s">
        <v>2443</v>
      </c>
      <c r="U1038" s="1" t="s">
        <v>2430</v>
      </c>
      <c r="V1038" s="1" t="s">
        <v>5874</v>
      </c>
      <c r="W1038" s="4" t="str">
        <f>VLOOKUP(VSTS_4c4a2935_7cc5_4a88_9916_4870a252c45f[[#This Row],[Area Path]],Table4[],2,FALSE)</f>
        <v>WAC_box4</v>
      </c>
      <c r="X1038" s="4" t="str">
        <f>VLOOKUP(VSTS_4c4a2935_7cc5_4a88_9916_4870a252c45f[[#This Row],[Area Path]],Table4[],3,FALSE)</f>
        <v>WAC</v>
      </c>
      <c r="Y1038" s="4"/>
      <c r="Z1038" s="4" t="str">
        <f>IFERROR(IF(VLOOKUP(VSTS_4c4a2935_7cc5_4a88_9916_4870a252c45f[[#This Row],[ID]],ParentLookup[],7,FALSE)="Initiative",VLOOKUP(VSTS_4c4a2935_7cc5_4a88_9916_4870a252c45f[[#This Row],[ID]],ParentLookup[],4,FALSE),#N/A),"-- Not an Initiative --")</f>
        <v>Box4: INTL - Proper Rendering</v>
      </c>
    </row>
    <row r="1039" spans="1:26" x14ac:dyDescent="0.25">
      <c r="A1039" s="2">
        <v>144183</v>
      </c>
      <c r="B1039" s="1" t="s">
        <v>6188</v>
      </c>
      <c r="C1039" s="7"/>
      <c r="D1039" s="9" t="str">
        <f ca="1">IF(ISBLANK(VSTS_4c4a2935_7cc5_4a88_9916_4870a252c45f[[#This Row],[Dogfood Date]]),"",ROUND((VSTS_4c4a2935_7cc5_4a88_9916_4870a252c45f[[#This Row],[Dogfood Date]]-TODAY())/7,0))</f>
        <v/>
      </c>
      <c r="E1039" s="10" t="str">
        <f ca="1">IF(VSTS_4c4a2935_7cc5_4a88_9916_4870a252c45f[[#This Row],[D_Wk]]="","No Date",IF(VSTS_4c4a2935_7cc5_4a88_9916_4870a252c45f[[#This Row],[D_Wk]]&gt;=0,"Coming Soon","Live in Dogfood"))</f>
        <v>No Date</v>
      </c>
      <c r="F1039" s="7"/>
      <c r="G1039" s="9" t="str">
        <f ca="1">IF(ISBLANK(VSTS_4c4a2935_7cc5_4a88_9916_4870a252c45f[[#This Row],[Release Date]]),"",ROUND((VSTS_4c4a2935_7cc5_4a88_9916_4870a252c45f[[#This Row],[Release Date]]-TODAY())/7,0))</f>
        <v/>
      </c>
      <c r="H1039" s="10" t="str">
        <f ca="1">IF(VSTS_4c4a2935_7cc5_4a88_9916_4870a252c45f[[#This Row],[R_Wk]]="","No Date",IF(VSTS_4c4a2935_7cc5_4a88_9916_4870a252c45f[[#This Row],[R_Wk]]&gt;=0,"Coming Soon","Live in Prod"))</f>
        <v>No Date</v>
      </c>
      <c r="I1039" s="7"/>
      <c r="J1039" s="9" t="str">
        <f ca="1">IF(ISBLANK(VSTS_4c4a2935_7cc5_4a88_9916_4870a252c45f[[#This Row],[Finish Date]]),"",ROUND((VSTS_4c4a2935_7cc5_4a88_9916_4870a252c45f[[#This Row],[Finish Date]]-TODAY())/7,0))</f>
        <v/>
      </c>
      <c r="K103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39" s="1"/>
      <c r="M1039" s="1"/>
      <c r="N1039" s="1" t="s">
        <v>20</v>
      </c>
      <c r="O1039" s="23">
        <v>42157.824895833335</v>
      </c>
      <c r="P1039" s="23" t="str">
        <f>IFERROR(VLOOKUP(VSTS_4c4a2935_7cc5_4a88_9916_4870a252c45f[[#This Row],[ID]],PriLookup[],3,FALSE),"")</f>
        <v/>
      </c>
      <c r="Q1039" s="4"/>
      <c r="R1039" s="4"/>
      <c r="S1039" s="1"/>
      <c r="T1039" s="1" t="s">
        <v>2443</v>
      </c>
      <c r="U1039" s="1" t="s">
        <v>2430</v>
      </c>
      <c r="V1039" s="1" t="s">
        <v>5874</v>
      </c>
      <c r="W1039" s="4" t="str">
        <f>VLOOKUP(VSTS_4c4a2935_7cc5_4a88_9916_4870a252c45f[[#This Row],[Area Path]],Table4[],2,FALSE)</f>
        <v>WAC_box4</v>
      </c>
      <c r="X1039" s="4" t="str">
        <f>VLOOKUP(VSTS_4c4a2935_7cc5_4a88_9916_4870a252c45f[[#This Row],[Area Path]],Table4[],3,FALSE)</f>
        <v>WAC</v>
      </c>
      <c r="Y1039" s="4"/>
      <c r="Z1039" s="4" t="str">
        <f>IFERROR(IF(VLOOKUP(VSTS_4c4a2935_7cc5_4a88_9916_4870a252c45f[[#This Row],[ID]],ParentLookup[],7,FALSE)="Initiative",VLOOKUP(VSTS_4c4a2935_7cc5_4a88_9916_4870a252c45f[[#This Row],[ID]],ParentLookup[],4,FALSE),#N/A),"-- Not an Initiative --")</f>
        <v>Box4: INTL - Proper Rendering</v>
      </c>
    </row>
    <row r="1040" spans="1:26" x14ac:dyDescent="0.25">
      <c r="A1040" s="2">
        <v>144195</v>
      </c>
      <c r="B1040" s="1" t="s">
        <v>6189</v>
      </c>
      <c r="C1040" s="7"/>
      <c r="D1040" s="9" t="str">
        <f ca="1">IF(ISBLANK(VSTS_4c4a2935_7cc5_4a88_9916_4870a252c45f[[#This Row],[Dogfood Date]]),"",ROUND((VSTS_4c4a2935_7cc5_4a88_9916_4870a252c45f[[#This Row],[Dogfood Date]]-TODAY())/7,0))</f>
        <v/>
      </c>
      <c r="E1040" s="10" t="str">
        <f ca="1">IF(VSTS_4c4a2935_7cc5_4a88_9916_4870a252c45f[[#This Row],[D_Wk]]="","No Date",IF(VSTS_4c4a2935_7cc5_4a88_9916_4870a252c45f[[#This Row],[D_Wk]]&gt;=0,"Coming Soon","Live in Dogfood"))</f>
        <v>No Date</v>
      </c>
      <c r="F1040" s="7"/>
      <c r="G1040" s="9" t="str">
        <f ca="1">IF(ISBLANK(VSTS_4c4a2935_7cc5_4a88_9916_4870a252c45f[[#This Row],[Release Date]]),"",ROUND((VSTS_4c4a2935_7cc5_4a88_9916_4870a252c45f[[#This Row],[Release Date]]-TODAY())/7,0))</f>
        <v/>
      </c>
      <c r="H1040" s="10" t="str">
        <f ca="1">IF(VSTS_4c4a2935_7cc5_4a88_9916_4870a252c45f[[#This Row],[R_Wk]]="","No Date",IF(VSTS_4c4a2935_7cc5_4a88_9916_4870a252c45f[[#This Row],[R_Wk]]&gt;=0,"Coming Soon","Live in Prod"))</f>
        <v>No Date</v>
      </c>
      <c r="I1040" s="7"/>
      <c r="J1040" s="9" t="str">
        <f ca="1">IF(ISBLANK(VSTS_4c4a2935_7cc5_4a88_9916_4870a252c45f[[#This Row],[Finish Date]]),"",ROUND((VSTS_4c4a2935_7cc5_4a88_9916_4870a252c45f[[#This Row],[Finish Date]]-TODAY())/7,0))</f>
        <v/>
      </c>
      <c r="K104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0" s="1"/>
      <c r="M1040" s="1"/>
      <c r="N1040" s="1" t="s">
        <v>20</v>
      </c>
      <c r="O1040" s="23">
        <v>42157.834791666668</v>
      </c>
      <c r="P1040" s="23" t="str">
        <f>IFERROR(VLOOKUP(VSTS_4c4a2935_7cc5_4a88_9916_4870a252c45f[[#This Row],[ID]],PriLookup[],3,FALSE),"")</f>
        <v/>
      </c>
      <c r="Q1040" s="4"/>
      <c r="R1040" s="4"/>
      <c r="S1040" s="1"/>
      <c r="T1040" s="1" t="s">
        <v>2443</v>
      </c>
      <c r="U1040" s="1" t="s">
        <v>2430</v>
      </c>
      <c r="V1040" s="1" t="s">
        <v>5874</v>
      </c>
      <c r="W1040" s="4" t="str">
        <f>VLOOKUP(VSTS_4c4a2935_7cc5_4a88_9916_4870a252c45f[[#This Row],[Area Path]],Table4[],2,FALSE)</f>
        <v>WAC_box4</v>
      </c>
      <c r="X1040" s="4" t="str">
        <f>VLOOKUP(VSTS_4c4a2935_7cc5_4a88_9916_4870a252c45f[[#This Row],[Area Path]],Table4[],3,FALSE)</f>
        <v>WAC</v>
      </c>
      <c r="Y1040" s="4"/>
      <c r="Z1040" s="4" t="str">
        <f>IFERROR(IF(VLOOKUP(VSTS_4c4a2935_7cc5_4a88_9916_4870a252c45f[[#This Row],[ID]],ParentLookup[],7,FALSE)="Initiative",VLOOKUP(VSTS_4c4a2935_7cc5_4a88_9916_4870a252c45f[[#This Row],[ID]],ParentLookup[],4,FALSE),#N/A),"-- Not an Initiative --")</f>
        <v>Box4 - INTL - IME</v>
      </c>
    </row>
    <row r="1041" spans="1:26" x14ac:dyDescent="0.25">
      <c r="A1041" s="2">
        <v>144196</v>
      </c>
      <c r="B1041" s="1" t="s">
        <v>6190</v>
      </c>
      <c r="C1041" s="7"/>
      <c r="D1041" s="9" t="str">
        <f ca="1">IF(ISBLANK(VSTS_4c4a2935_7cc5_4a88_9916_4870a252c45f[[#This Row],[Dogfood Date]]),"",ROUND((VSTS_4c4a2935_7cc5_4a88_9916_4870a252c45f[[#This Row],[Dogfood Date]]-TODAY())/7,0))</f>
        <v/>
      </c>
      <c r="E1041" s="10" t="str">
        <f ca="1">IF(VSTS_4c4a2935_7cc5_4a88_9916_4870a252c45f[[#This Row],[D_Wk]]="","No Date",IF(VSTS_4c4a2935_7cc5_4a88_9916_4870a252c45f[[#This Row],[D_Wk]]&gt;=0,"Coming Soon","Live in Dogfood"))</f>
        <v>No Date</v>
      </c>
      <c r="F1041" s="7"/>
      <c r="G1041" s="9" t="str">
        <f ca="1">IF(ISBLANK(VSTS_4c4a2935_7cc5_4a88_9916_4870a252c45f[[#This Row],[Release Date]]),"",ROUND((VSTS_4c4a2935_7cc5_4a88_9916_4870a252c45f[[#This Row],[Release Date]]-TODAY())/7,0))</f>
        <v/>
      </c>
      <c r="H1041" s="10" t="str">
        <f ca="1">IF(VSTS_4c4a2935_7cc5_4a88_9916_4870a252c45f[[#This Row],[R_Wk]]="","No Date",IF(VSTS_4c4a2935_7cc5_4a88_9916_4870a252c45f[[#This Row],[R_Wk]]&gt;=0,"Coming Soon","Live in Prod"))</f>
        <v>No Date</v>
      </c>
      <c r="I1041" s="7"/>
      <c r="J1041" s="9" t="str">
        <f ca="1">IF(ISBLANK(VSTS_4c4a2935_7cc5_4a88_9916_4870a252c45f[[#This Row],[Finish Date]]),"",ROUND((VSTS_4c4a2935_7cc5_4a88_9916_4870a252c45f[[#This Row],[Finish Date]]-TODAY())/7,0))</f>
        <v/>
      </c>
      <c r="K1041"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1" s="1"/>
      <c r="M1041" s="1"/>
      <c r="N1041" s="1" t="s">
        <v>20</v>
      </c>
      <c r="O1041" s="23">
        <v>42157.836111111108</v>
      </c>
      <c r="P1041" s="23" t="str">
        <f>IFERROR(VLOOKUP(VSTS_4c4a2935_7cc5_4a88_9916_4870a252c45f[[#This Row],[ID]],PriLookup[],3,FALSE),"")</f>
        <v/>
      </c>
      <c r="Q1041" s="4"/>
      <c r="R1041" s="4"/>
      <c r="S1041" s="1"/>
      <c r="T1041" s="1" t="s">
        <v>2443</v>
      </c>
      <c r="U1041" s="1" t="s">
        <v>2430</v>
      </c>
      <c r="V1041" s="1" t="s">
        <v>5874</v>
      </c>
      <c r="W1041" s="4" t="str">
        <f>VLOOKUP(VSTS_4c4a2935_7cc5_4a88_9916_4870a252c45f[[#This Row],[Area Path]],Table4[],2,FALSE)</f>
        <v>WAC_box4</v>
      </c>
      <c r="X1041" s="4" t="str">
        <f>VLOOKUP(VSTS_4c4a2935_7cc5_4a88_9916_4870a252c45f[[#This Row],[Area Path]],Table4[],3,FALSE)</f>
        <v>WAC</v>
      </c>
      <c r="Y1041" s="4"/>
      <c r="Z1041" s="4" t="str">
        <f>IFERROR(IF(VLOOKUP(VSTS_4c4a2935_7cc5_4a88_9916_4870a252c45f[[#This Row],[ID]],ParentLookup[],7,FALSE)="Initiative",VLOOKUP(VSTS_4c4a2935_7cc5_4a88_9916_4870a252c45f[[#This Row],[ID]],ParentLookup[],4,FALSE),#N/A),"-- Not an Initiative --")</f>
        <v>Box4 - INTL - IME</v>
      </c>
    </row>
    <row r="1042" spans="1:26" x14ac:dyDescent="0.25">
      <c r="A1042" s="2">
        <v>144198</v>
      </c>
      <c r="B1042" s="1" t="s">
        <v>6191</v>
      </c>
      <c r="C1042" s="7"/>
      <c r="D1042" s="9" t="str">
        <f ca="1">IF(ISBLANK(VSTS_4c4a2935_7cc5_4a88_9916_4870a252c45f[[#This Row],[Dogfood Date]]),"",ROUND((VSTS_4c4a2935_7cc5_4a88_9916_4870a252c45f[[#This Row],[Dogfood Date]]-TODAY())/7,0))</f>
        <v/>
      </c>
      <c r="E1042" s="10" t="str">
        <f ca="1">IF(VSTS_4c4a2935_7cc5_4a88_9916_4870a252c45f[[#This Row],[D_Wk]]="","No Date",IF(VSTS_4c4a2935_7cc5_4a88_9916_4870a252c45f[[#This Row],[D_Wk]]&gt;=0,"Coming Soon","Live in Dogfood"))</f>
        <v>No Date</v>
      </c>
      <c r="F1042" s="7"/>
      <c r="G1042" s="9" t="str">
        <f ca="1">IF(ISBLANK(VSTS_4c4a2935_7cc5_4a88_9916_4870a252c45f[[#This Row],[Release Date]]),"",ROUND((VSTS_4c4a2935_7cc5_4a88_9916_4870a252c45f[[#This Row],[Release Date]]-TODAY())/7,0))</f>
        <v/>
      </c>
      <c r="H1042" s="10" t="str">
        <f ca="1">IF(VSTS_4c4a2935_7cc5_4a88_9916_4870a252c45f[[#This Row],[R_Wk]]="","No Date",IF(VSTS_4c4a2935_7cc5_4a88_9916_4870a252c45f[[#This Row],[R_Wk]]&gt;=0,"Coming Soon","Live in Prod"))</f>
        <v>No Date</v>
      </c>
      <c r="I1042" s="7"/>
      <c r="J1042" s="9" t="str">
        <f ca="1">IF(ISBLANK(VSTS_4c4a2935_7cc5_4a88_9916_4870a252c45f[[#This Row],[Finish Date]]),"",ROUND((VSTS_4c4a2935_7cc5_4a88_9916_4870a252c45f[[#This Row],[Finish Date]]-TODAY())/7,0))</f>
        <v/>
      </c>
      <c r="K1042"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2" s="1"/>
      <c r="M1042" s="1"/>
      <c r="N1042" s="1" t="s">
        <v>20</v>
      </c>
      <c r="O1042" s="23">
        <v>42157.840069444443</v>
      </c>
      <c r="P1042" s="23" t="str">
        <f>IFERROR(VLOOKUP(VSTS_4c4a2935_7cc5_4a88_9916_4870a252c45f[[#This Row],[ID]],PriLookup[],3,FALSE),"")</f>
        <v/>
      </c>
      <c r="Q1042" s="4"/>
      <c r="R1042" s="4"/>
      <c r="S1042" s="1"/>
      <c r="T1042" s="1" t="s">
        <v>2443</v>
      </c>
      <c r="U1042" s="1" t="s">
        <v>2430</v>
      </c>
      <c r="V1042" s="1" t="s">
        <v>5874</v>
      </c>
      <c r="W1042" s="4" t="str">
        <f>VLOOKUP(VSTS_4c4a2935_7cc5_4a88_9916_4870a252c45f[[#This Row],[Area Path]],Table4[],2,FALSE)</f>
        <v>WAC_box4</v>
      </c>
      <c r="X1042" s="4" t="str">
        <f>VLOOKUP(VSTS_4c4a2935_7cc5_4a88_9916_4870a252c45f[[#This Row],[Area Path]],Table4[],3,FALSE)</f>
        <v>WAC</v>
      </c>
      <c r="Y1042" s="4"/>
      <c r="Z1042" s="4" t="str">
        <f>IFERROR(IF(VLOOKUP(VSTS_4c4a2935_7cc5_4a88_9916_4870a252c45f[[#This Row],[ID]],ParentLookup[],7,FALSE)="Initiative",VLOOKUP(VSTS_4c4a2935_7cc5_4a88_9916_4870a252c45f[[#This Row],[ID]],ParentLookup[],4,FALSE),#N/A),"-- Not an Initiative --")</f>
        <v>Box4 - INTL - IME</v>
      </c>
    </row>
    <row r="1043" spans="1:26" x14ac:dyDescent="0.25">
      <c r="A1043" s="2">
        <v>144199</v>
      </c>
      <c r="B1043" s="1" t="s">
        <v>6192</v>
      </c>
      <c r="C1043" s="7"/>
      <c r="D1043" s="9" t="str">
        <f ca="1">IF(ISBLANK(VSTS_4c4a2935_7cc5_4a88_9916_4870a252c45f[[#This Row],[Dogfood Date]]),"",ROUND((VSTS_4c4a2935_7cc5_4a88_9916_4870a252c45f[[#This Row],[Dogfood Date]]-TODAY())/7,0))</f>
        <v/>
      </c>
      <c r="E1043" s="10" t="str">
        <f ca="1">IF(VSTS_4c4a2935_7cc5_4a88_9916_4870a252c45f[[#This Row],[D_Wk]]="","No Date",IF(VSTS_4c4a2935_7cc5_4a88_9916_4870a252c45f[[#This Row],[D_Wk]]&gt;=0,"Coming Soon","Live in Dogfood"))</f>
        <v>No Date</v>
      </c>
      <c r="F1043" s="7"/>
      <c r="G1043" s="9" t="str">
        <f ca="1">IF(ISBLANK(VSTS_4c4a2935_7cc5_4a88_9916_4870a252c45f[[#This Row],[Release Date]]),"",ROUND((VSTS_4c4a2935_7cc5_4a88_9916_4870a252c45f[[#This Row],[Release Date]]-TODAY())/7,0))</f>
        <v/>
      </c>
      <c r="H1043" s="10" t="str">
        <f ca="1">IF(VSTS_4c4a2935_7cc5_4a88_9916_4870a252c45f[[#This Row],[R_Wk]]="","No Date",IF(VSTS_4c4a2935_7cc5_4a88_9916_4870a252c45f[[#This Row],[R_Wk]]&gt;=0,"Coming Soon","Live in Prod"))</f>
        <v>No Date</v>
      </c>
      <c r="I1043" s="7"/>
      <c r="J1043" s="9" t="str">
        <f ca="1">IF(ISBLANK(VSTS_4c4a2935_7cc5_4a88_9916_4870a252c45f[[#This Row],[Finish Date]]),"",ROUND((VSTS_4c4a2935_7cc5_4a88_9916_4870a252c45f[[#This Row],[Finish Date]]-TODAY())/7,0))</f>
        <v/>
      </c>
      <c r="K1043"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3" s="1"/>
      <c r="M1043" s="1"/>
      <c r="N1043" s="1" t="s">
        <v>20</v>
      </c>
      <c r="O1043" s="23">
        <v>42157.841122685182</v>
      </c>
      <c r="P1043" s="23" t="str">
        <f>IFERROR(VLOOKUP(VSTS_4c4a2935_7cc5_4a88_9916_4870a252c45f[[#This Row],[ID]],PriLookup[],3,FALSE),"")</f>
        <v/>
      </c>
      <c r="Q1043" s="4"/>
      <c r="R1043" s="4"/>
      <c r="S1043" s="1"/>
      <c r="T1043" s="1" t="s">
        <v>2443</v>
      </c>
      <c r="U1043" s="1" t="s">
        <v>2430</v>
      </c>
      <c r="V1043" s="1" t="s">
        <v>5874</v>
      </c>
      <c r="W1043" s="4" t="str">
        <f>VLOOKUP(VSTS_4c4a2935_7cc5_4a88_9916_4870a252c45f[[#This Row],[Area Path]],Table4[],2,FALSE)</f>
        <v>WAC_box4</v>
      </c>
      <c r="X1043" s="4" t="str">
        <f>VLOOKUP(VSTS_4c4a2935_7cc5_4a88_9916_4870a252c45f[[#This Row],[Area Path]],Table4[],3,FALSE)</f>
        <v>WAC</v>
      </c>
      <c r="Y1043" s="4"/>
      <c r="Z1043" s="4" t="str">
        <f>IFERROR(IF(VLOOKUP(VSTS_4c4a2935_7cc5_4a88_9916_4870a252c45f[[#This Row],[ID]],ParentLookup[],7,FALSE)="Initiative",VLOOKUP(VSTS_4c4a2935_7cc5_4a88_9916_4870a252c45f[[#This Row],[ID]],ParentLookup[],4,FALSE),#N/A),"-- Not an Initiative --")</f>
        <v>Box4 - INTL - IME</v>
      </c>
    </row>
    <row r="1044" spans="1:26" x14ac:dyDescent="0.25">
      <c r="A1044" s="2">
        <v>144200</v>
      </c>
      <c r="B1044" s="1" t="s">
        <v>6193</v>
      </c>
      <c r="C1044" s="7"/>
      <c r="D1044" s="9" t="str">
        <f ca="1">IF(ISBLANK(VSTS_4c4a2935_7cc5_4a88_9916_4870a252c45f[[#This Row],[Dogfood Date]]),"",ROUND((VSTS_4c4a2935_7cc5_4a88_9916_4870a252c45f[[#This Row],[Dogfood Date]]-TODAY())/7,0))</f>
        <v/>
      </c>
      <c r="E1044" s="10" t="str">
        <f ca="1">IF(VSTS_4c4a2935_7cc5_4a88_9916_4870a252c45f[[#This Row],[D_Wk]]="","No Date",IF(VSTS_4c4a2935_7cc5_4a88_9916_4870a252c45f[[#This Row],[D_Wk]]&gt;=0,"Coming Soon","Live in Dogfood"))</f>
        <v>No Date</v>
      </c>
      <c r="F1044" s="7"/>
      <c r="G1044" s="9" t="str">
        <f ca="1">IF(ISBLANK(VSTS_4c4a2935_7cc5_4a88_9916_4870a252c45f[[#This Row],[Release Date]]),"",ROUND((VSTS_4c4a2935_7cc5_4a88_9916_4870a252c45f[[#This Row],[Release Date]]-TODAY())/7,0))</f>
        <v/>
      </c>
      <c r="H1044" s="10" t="str">
        <f ca="1">IF(VSTS_4c4a2935_7cc5_4a88_9916_4870a252c45f[[#This Row],[R_Wk]]="","No Date",IF(VSTS_4c4a2935_7cc5_4a88_9916_4870a252c45f[[#This Row],[R_Wk]]&gt;=0,"Coming Soon","Live in Prod"))</f>
        <v>No Date</v>
      </c>
      <c r="I1044" s="7"/>
      <c r="J1044" s="9" t="str">
        <f ca="1">IF(ISBLANK(VSTS_4c4a2935_7cc5_4a88_9916_4870a252c45f[[#This Row],[Finish Date]]),"",ROUND((VSTS_4c4a2935_7cc5_4a88_9916_4870a252c45f[[#This Row],[Finish Date]]-TODAY())/7,0))</f>
        <v/>
      </c>
      <c r="K1044"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4" s="1"/>
      <c r="M1044" s="1"/>
      <c r="N1044" s="1" t="s">
        <v>20</v>
      </c>
      <c r="O1044" s="23">
        <v>42157.841967592591</v>
      </c>
      <c r="P1044" s="23" t="str">
        <f>IFERROR(VLOOKUP(VSTS_4c4a2935_7cc5_4a88_9916_4870a252c45f[[#This Row],[ID]],PriLookup[],3,FALSE),"")</f>
        <v/>
      </c>
      <c r="Q1044" s="4"/>
      <c r="R1044" s="4"/>
      <c r="S1044" s="1"/>
      <c r="T1044" s="1" t="s">
        <v>2443</v>
      </c>
      <c r="U1044" s="1" t="s">
        <v>2430</v>
      </c>
      <c r="V1044" s="1" t="s">
        <v>5874</v>
      </c>
      <c r="W1044" s="4" t="str">
        <f>VLOOKUP(VSTS_4c4a2935_7cc5_4a88_9916_4870a252c45f[[#This Row],[Area Path]],Table4[],2,FALSE)</f>
        <v>WAC_box4</v>
      </c>
      <c r="X1044" s="4" t="str">
        <f>VLOOKUP(VSTS_4c4a2935_7cc5_4a88_9916_4870a252c45f[[#This Row],[Area Path]],Table4[],3,FALSE)</f>
        <v>WAC</v>
      </c>
      <c r="Y1044" s="4"/>
      <c r="Z1044" s="4" t="str">
        <f>IFERROR(IF(VLOOKUP(VSTS_4c4a2935_7cc5_4a88_9916_4870a252c45f[[#This Row],[ID]],ParentLookup[],7,FALSE)="Initiative",VLOOKUP(VSTS_4c4a2935_7cc5_4a88_9916_4870a252c45f[[#This Row],[ID]],ParentLookup[],4,FALSE),#N/A),"-- Not an Initiative --")</f>
        <v>Box4 - INTL - IME</v>
      </c>
    </row>
    <row r="1045" spans="1:26" x14ac:dyDescent="0.25">
      <c r="A1045" s="2">
        <v>144212</v>
      </c>
      <c r="B1045" s="1" t="s">
        <v>6194</v>
      </c>
      <c r="C1045" s="7"/>
      <c r="D1045" s="9" t="str">
        <f ca="1">IF(ISBLANK(VSTS_4c4a2935_7cc5_4a88_9916_4870a252c45f[[#This Row],[Dogfood Date]]),"",ROUND((VSTS_4c4a2935_7cc5_4a88_9916_4870a252c45f[[#This Row],[Dogfood Date]]-TODAY())/7,0))</f>
        <v/>
      </c>
      <c r="E1045" s="10" t="str">
        <f ca="1">IF(VSTS_4c4a2935_7cc5_4a88_9916_4870a252c45f[[#This Row],[D_Wk]]="","No Date",IF(VSTS_4c4a2935_7cc5_4a88_9916_4870a252c45f[[#This Row],[D_Wk]]&gt;=0,"Coming Soon","Live in Dogfood"))</f>
        <v>No Date</v>
      </c>
      <c r="F1045" s="7"/>
      <c r="G1045" s="9" t="str">
        <f ca="1">IF(ISBLANK(VSTS_4c4a2935_7cc5_4a88_9916_4870a252c45f[[#This Row],[Release Date]]),"",ROUND((VSTS_4c4a2935_7cc5_4a88_9916_4870a252c45f[[#This Row],[Release Date]]-TODAY())/7,0))</f>
        <v/>
      </c>
      <c r="H1045" s="10" t="str">
        <f ca="1">IF(VSTS_4c4a2935_7cc5_4a88_9916_4870a252c45f[[#This Row],[R_Wk]]="","No Date",IF(VSTS_4c4a2935_7cc5_4a88_9916_4870a252c45f[[#This Row],[R_Wk]]&gt;=0,"Coming Soon","Live in Prod"))</f>
        <v>No Date</v>
      </c>
      <c r="I1045" s="7"/>
      <c r="J1045" s="9" t="str">
        <f ca="1">IF(ISBLANK(VSTS_4c4a2935_7cc5_4a88_9916_4870a252c45f[[#This Row],[Finish Date]]),"",ROUND((VSTS_4c4a2935_7cc5_4a88_9916_4870a252c45f[[#This Row],[Finish Date]]-TODAY())/7,0))</f>
        <v/>
      </c>
      <c r="K1045"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5" s="1"/>
      <c r="M1045" s="1"/>
      <c r="N1045" s="1" t="s">
        <v>20</v>
      </c>
      <c r="O1045" s="23">
        <v>42157.87672453704</v>
      </c>
      <c r="P1045" s="23" t="str">
        <f>IFERROR(VLOOKUP(VSTS_4c4a2935_7cc5_4a88_9916_4870a252c45f[[#This Row],[ID]],PriLookup[],3,FALSE),"")</f>
        <v/>
      </c>
      <c r="Q1045" s="4"/>
      <c r="R1045" s="4"/>
      <c r="S1045" s="1"/>
      <c r="T1045" s="1" t="s">
        <v>2443</v>
      </c>
      <c r="U1045" s="1" t="s">
        <v>2430</v>
      </c>
      <c r="V1045" s="1" t="s">
        <v>5874</v>
      </c>
      <c r="W1045" s="4" t="str">
        <f>VLOOKUP(VSTS_4c4a2935_7cc5_4a88_9916_4870a252c45f[[#This Row],[Area Path]],Table4[],2,FALSE)</f>
        <v>WAC_box4</v>
      </c>
      <c r="X1045" s="4" t="str">
        <f>VLOOKUP(VSTS_4c4a2935_7cc5_4a88_9916_4870a252c45f[[#This Row],[Area Path]],Table4[],3,FALSE)</f>
        <v>WAC</v>
      </c>
      <c r="Y1045" s="4"/>
      <c r="Z1045" s="4" t="str">
        <f>IFERROR(IF(VLOOKUP(VSTS_4c4a2935_7cc5_4a88_9916_4870a252c45f[[#This Row],[ID]],ParentLookup[],7,FALSE)="Initiative",VLOOKUP(VSTS_4c4a2935_7cc5_4a88_9916_4870a252c45f[[#This Row],[ID]],ParentLookup[],4,FALSE),#N/A),"-- Not an Initiative --")</f>
        <v>Box4: INTL - Proper Rendering</v>
      </c>
    </row>
    <row r="1046" spans="1:26" x14ac:dyDescent="0.25">
      <c r="A1046" s="2">
        <v>144898</v>
      </c>
      <c r="B1046" s="1" t="s">
        <v>6195</v>
      </c>
      <c r="C1046" s="7"/>
      <c r="D1046" s="9" t="str">
        <f ca="1">IF(ISBLANK(VSTS_4c4a2935_7cc5_4a88_9916_4870a252c45f[[#This Row],[Dogfood Date]]),"",ROUND((VSTS_4c4a2935_7cc5_4a88_9916_4870a252c45f[[#This Row],[Dogfood Date]]-TODAY())/7,0))</f>
        <v/>
      </c>
      <c r="E1046" s="10" t="str">
        <f ca="1">IF(VSTS_4c4a2935_7cc5_4a88_9916_4870a252c45f[[#This Row],[D_Wk]]="","No Date",IF(VSTS_4c4a2935_7cc5_4a88_9916_4870a252c45f[[#This Row],[D_Wk]]&gt;=0,"Coming Soon","Live in Dogfood"))</f>
        <v>No Date</v>
      </c>
      <c r="F1046" s="7"/>
      <c r="G1046" s="9" t="str">
        <f ca="1">IF(ISBLANK(VSTS_4c4a2935_7cc5_4a88_9916_4870a252c45f[[#This Row],[Release Date]]),"",ROUND((VSTS_4c4a2935_7cc5_4a88_9916_4870a252c45f[[#This Row],[Release Date]]-TODAY())/7,0))</f>
        <v/>
      </c>
      <c r="H1046" s="10" t="str">
        <f ca="1">IF(VSTS_4c4a2935_7cc5_4a88_9916_4870a252c45f[[#This Row],[R_Wk]]="","No Date",IF(VSTS_4c4a2935_7cc5_4a88_9916_4870a252c45f[[#This Row],[R_Wk]]&gt;=0,"Coming Soon","Live in Prod"))</f>
        <v>No Date</v>
      </c>
      <c r="I1046" s="7"/>
      <c r="J1046" s="9" t="str">
        <f ca="1">IF(ISBLANK(VSTS_4c4a2935_7cc5_4a88_9916_4870a252c45f[[#This Row],[Finish Date]]),"",ROUND((VSTS_4c4a2935_7cc5_4a88_9916_4870a252c45f[[#This Row],[Finish Date]]-TODAY())/7,0))</f>
        <v/>
      </c>
      <c r="K1046"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6" s="1"/>
      <c r="M1046" s="1"/>
      <c r="N1046" s="1" t="s">
        <v>20</v>
      </c>
      <c r="O1046" s="23">
        <v>42158.597407407404</v>
      </c>
      <c r="P1046" s="23" t="str">
        <f>IFERROR(VLOOKUP(VSTS_4c4a2935_7cc5_4a88_9916_4870a252c45f[[#This Row],[ID]],PriLookup[],3,FALSE),"")</f>
        <v/>
      </c>
      <c r="Q1046" s="4"/>
      <c r="R1046" s="4"/>
      <c r="S1046" s="1"/>
      <c r="T1046" s="1" t="s">
        <v>2443</v>
      </c>
      <c r="U1046" s="1" t="s">
        <v>2430</v>
      </c>
      <c r="V1046" s="1" t="s">
        <v>5874</v>
      </c>
      <c r="W1046" s="4" t="str">
        <f>VLOOKUP(VSTS_4c4a2935_7cc5_4a88_9916_4870a252c45f[[#This Row],[Area Path]],Table4[],2,FALSE)</f>
        <v>WAC_box4</v>
      </c>
      <c r="X1046" s="4" t="str">
        <f>VLOOKUP(VSTS_4c4a2935_7cc5_4a88_9916_4870a252c45f[[#This Row],[Area Path]],Table4[],3,FALSE)</f>
        <v>WAC</v>
      </c>
      <c r="Y1046" s="4"/>
      <c r="Z1046" s="4" t="str">
        <f>IFERROR(IF(VLOOKUP(VSTS_4c4a2935_7cc5_4a88_9916_4870a252c45f[[#This Row],[ID]],ParentLookup[],7,FALSE)="Initiative",VLOOKUP(VSTS_4c4a2935_7cc5_4a88_9916_4870a252c45f[[#This Row],[ID]],ParentLookup[],4,FALSE),#N/A),"-- Not an Initiative --")</f>
        <v>-- Not an Initiative --</v>
      </c>
    </row>
    <row r="1047" spans="1:26" x14ac:dyDescent="0.25">
      <c r="A1047" s="2">
        <v>100130</v>
      </c>
      <c r="B1047" s="1" t="s">
        <v>6196</v>
      </c>
      <c r="C1047" s="7"/>
      <c r="D1047" s="9" t="str">
        <f ca="1">IF(ISBLANK(VSTS_4c4a2935_7cc5_4a88_9916_4870a252c45f[[#This Row],[Dogfood Date]]),"",ROUND((VSTS_4c4a2935_7cc5_4a88_9916_4870a252c45f[[#This Row],[Dogfood Date]]-TODAY())/7,0))</f>
        <v/>
      </c>
      <c r="E1047" s="10" t="str">
        <f ca="1">IF(VSTS_4c4a2935_7cc5_4a88_9916_4870a252c45f[[#This Row],[D_Wk]]="","No Date",IF(VSTS_4c4a2935_7cc5_4a88_9916_4870a252c45f[[#This Row],[D_Wk]]&gt;=0,"Coming Soon","Live in Dogfood"))</f>
        <v>No Date</v>
      </c>
      <c r="F1047" s="7"/>
      <c r="G1047" s="9" t="str">
        <f ca="1">IF(ISBLANK(VSTS_4c4a2935_7cc5_4a88_9916_4870a252c45f[[#This Row],[Release Date]]),"",ROUND((VSTS_4c4a2935_7cc5_4a88_9916_4870a252c45f[[#This Row],[Release Date]]-TODAY())/7,0))</f>
        <v/>
      </c>
      <c r="H1047" s="10" t="str">
        <f ca="1">IF(VSTS_4c4a2935_7cc5_4a88_9916_4870a252c45f[[#This Row],[R_Wk]]="","No Date",IF(VSTS_4c4a2935_7cc5_4a88_9916_4870a252c45f[[#This Row],[R_Wk]]&gt;=0,"Coming Soon","Live in Prod"))</f>
        <v>No Date</v>
      </c>
      <c r="I1047" s="7"/>
      <c r="J1047" s="9" t="str">
        <f ca="1">IF(ISBLANK(VSTS_4c4a2935_7cc5_4a88_9916_4870a252c45f[[#This Row],[Finish Date]]),"",ROUND((VSTS_4c4a2935_7cc5_4a88_9916_4870a252c45f[[#This Row],[Finish Date]]-TODAY())/7,0))</f>
        <v/>
      </c>
      <c r="K1047"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7" s="1" t="s">
        <v>6018</v>
      </c>
      <c r="M1047" s="1" t="s">
        <v>6197</v>
      </c>
      <c r="N1047" s="1" t="s">
        <v>18</v>
      </c>
      <c r="O1047" s="23">
        <v>42137.633703703701</v>
      </c>
      <c r="P1047" s="23">
        <f>IFERROR(VLOOKUP(VSTS_4c4a2935_7cc5_4a88_9916_4870a252c45f[[#This Row],[ID]],PriLookup[],3,FALSE),"")</f>
        <v>42100.724039351851</v>
      </c>
      <c r="Q1047" s="4"/>
      <c r="R1047" s="4"/>
      <c r="S1047" s="1" t="s">
        <v>1237</v>
      </c>
      <c r="T1047" s="1" t="s">
        <v>2443</v>
      </c>
      <c r="U1047" s="1" t="s">
        <v>2430</v>
      </c>
      <c r="V1047" s="1" t="s">
        <v>5875</v>
      </c>
      <c r="W1047" s="4" t="str">
        <f>VLOOKUP(VSTS_4c4a2935_7cc5_4a88_9916_4870a252c45f[[#This Row],[Area Path]],Table4[],2,FALSE)</f>
        <v>WAC_collab</v>
      </c>
      <c r="X1047" s="4" t="str">
        <f>VLOOKUP(VSTS_4c4a2935_7cc5_4a88_9916_4870a252c45f[[#This Row],[Area Path]],Table4[],3,FALSE)</f>
        <v>WAC</v>
      </c>
      <c r="Y1047" s="4">
        <v>1986288032</v>
      </c>
      <c r="Z1047" s="4" t="str">
        <f>IFERROR(IF(VLOOKUP(VSTS_4c4a2935_7cc5_4a88_9916_4870a252c45f[[#This Row],[ID]],ParentLookup[],7,FALSE)="Initiative",VLOOKUP(VSTS_4c4a2935_7cc5_4a88_9916_4870a252c45f[[#This Row],[ID]],ParentLookup[],4,FALSE),#N/A),"-- Not an Initiative --")</f>
        <v>-- Not an Initiative --</v>
      </c>
    </row>
    <row r="1048" spans="1:26" x14ac:dyDescent="0.25">
      <c r="A1048" s="2">
        <v>100129</v>
      </c>
      <c r="B1048" s="1" t="s">
        <v>6198</v>
      </c>
      <c r="C1048" s="7"/>
      <c r="D1048" s="9" t="str">
        <f ca="1">IF(ISBLANK(VSTS_4c4a2935_7cc5_4a88_9916_4870a252c45f[[#This Row],[Dogfood Date]]),"",ROUND((VSTS_4c4a2935_7cc5_4a88_9916_4870a252c45f[[#This Row],[Dogfood Date]]-TODAY())/7,0))</f>
        <v/>
      </c>
      <c r="E1048" s="10" t="str">
        <f ca="1">IF(VSTS_4c4a2935_7cc5_4a88_9916_4870a252c45f[[#This Row],[D_Wk]]="","No Date",IF(VSTS_4c4a2935_7cc5_4a88_9916_4870a252c45f[[#This Row],[D_Wk]]&gt;=0,"Coming Soon","Live in Dogfood"))</f>
        <v>No Date</v>
      </c>
      <c r="F1048" s="7"/>
      <c r="G1048" s="9" t="str">
        <f ca="1">IF(ISBLANK(VSTS_4c4a2935_7cc5_4a88_9916_4870a252c45f[[#This Row],[Release Date]]),"",ROUND((VSTS_4c4a2935_7cc5_4a88_9916_4870a252c45f[[#This Row],[Release Date]]-TODAY())/7,0))</f>
        <v/>
      </c>
      <c r="H1048" s="10" t="str">
        <f ca="1">IF(VSTS_4c4a2935_7cc5_4a88_9916_4870a252c45f[[#This Row],[R_Wk]]="","No Date",IF(VSTS_4c4a2935_7cc5_4a88_9916_4870a252c45f[[#This Row],[R_Wk]]&gt;=0,"Coming Soon","Live in Prod"))</f>
        <v>No Date</v>
      </c>
      <c r="I1048" s="7"/>
      <c r="J1048" s="9" t="str">
        <f ca="1">IF(ISBLANK(VSTS_4c4a2935_7cc5_4a88_9916_4870a252c45f[[#This Row],[Finish Date]]),"",ROUND((VSTS_4c4a2935_7cc5_4a88_9916_4870a252c45f[[#This Row],[Finish Date]]-TODAY())/7,0))</f>
        <v/>
      </c>
      <c r="K1048"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8" s="1"/>
      <c r="M1048" s="1" t="s">
        <v>6199</v>
      </c>
      <c r="N1048" s="1" t="s">
        <v>18</v>
      </c>
      <c r="O1048" s="23">
        <v>42144.407453703701</v>
      </c>
      <c r="P1048" s="23">
        <f>IFERROR(VLOOKUP(VSTS_4c4a2935_7cc5_4a88_9916_4870a252c45f[[#This Row],[ID]],PriLookup[],3,FALSE),"")</f>
        <v>42100.723657407405</v>
      </c>
      <c r="Q1048" s="4"/>
      <c r="R1048" s="4"/>
      <c r="S1048" s="1" t="s">
        <v>1648</v>
      </c>
      <c r="T1048" s="1" t="s">
        <v>2443</v>
      </c>
      <c r="U1048" s="1" t="s">
        <v>2430</v>
      </c>
      <c r="V1048" s="1" t="s">
        <v>5875</v>
      </c>
      <c r="W1048" s="4" t="str">
        <f>VLOOKUP(VSTS_4c4a2935_7cc5_4a88_9916_4870a252c45f[[#This Row],[Area Path]],Table4[],2,FALSE)</f>
        <v>WAC_collab</v>
      </c>
      <c r="X1048" s="4" t="str">
        <f>VLOOKUP(VSTS_4c4a2935_7cc5_4a88_9916_4870a252c45f[[#This Row],[Area Path]],Table4[],3,FALSE)</f>
        <v>WAC</v>
      </c>
      <c r="Y1048" s="4">
        <v>1986315184</v>
      </c>
      <c r="Z1048" s="4" t="str">
        <f>IFERROR(IF(VLOOKUP(VSTS_4c4a2935_7cc5_4a88_9916_4870a252c45f[[#This Row],[ID]],ParentLookup[],7,FALSE)="Initiative",VLOOKUP(VSTS_4c4a2935_7cc5_4a88_9916_4870a252c45f[[#This Row],[ID]],ParentLookup[],4,FALSE),#N/A),"-- Not an Initiative --")</f>
        <v>-- Not an Initiative --</v>
      </c>
    </row>
    <row r="1049" spans="1:26" x14ac:dyDescent="0.25">
      <c r="A1049" s="2">
        <v>100128</v>
      </c>
      <c r="B1049" s="1" t="s">
        <v>6200</v>
      </c>
      <c r="C1049" s="7"/>
      <c r="D1049" s="9" t="str">
        <f ca="1">IF(ISBLANK(VSTS_4c4a2935_7cc5_4a88_9916_4870a252c45f[[#This Row],[Dogfood Date]]),"",ROUND((VSTS_4c4a2935_7cc5_4a88_9916_4870a252c45f[[#This Row],[Dogfood Date]]-TODAY())/7,0))</f>
        <v/>
      </c>
      <c r="E1049" s="10" t="str">
        <f ca="1">IF(VSTS_4c4a2935_7cc5_4a88_9916_4870a252c45f[[#This Row],[D_Wk]]="","No Date",IF(VSTS_4c4a2935_7cc5_4a88_9916_4870a252c45f[[#This Row],[D_Wk]]&gt;=0,"Coming Soon","Live in Dogfood"))</f>
        <v>No Date</v>
      </c>
      <c r="F1049" s="7"/>
      <c r="G1049" s="9" t="str">
        <f ca="1">IF(ISBLANK(VSTS_4c4a2935_7cc5_4a88_9916_4870a252c45f[[#This Row],[Release Date]]),"",ROUND((VSTS_4c4a2935_7cc5_4a88_9916_4870a252c45f[[#This Row],[Release Date]]-TODAY())/7,0))</f>
        <v/>
      </c>
      <c r="H1049" s="10" t="str">
        <f ca="1">IF(VSTS_4c4a2935_7cc5_4a88_9916_4870a252c45f[[#This Row],[R_Wk]]="","No Date",IF(VSTS_4c4a2935_7cc5_4a88_9916_4870a252c45f[[#This Row],[R_Wk]]&gt;=0,"Coming Soon","Live in Prod"))</f>
        <v>No Date</v>
      </c>
      <c r="I1049" s="7"/>
      <c r="J1049" s="9" t="str">
        <f ca="1">IF(ISBLANK(VSTS_4c4a2935_7cc5_4a88_9916_4870a252c45f[[#This Row],[Finish Date]]),"",ROUND((VSTS_4c4a2935_7cc5_4a88_9916_4870a252c45f[[#This Row],[Finish Date]]-TODAY())/7,0))</f>
        <v/>
      </c>
      <c r="K1049"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No Date</v>
      </c>
      <c r="L1049" s="1"/>
      <c r="M1049" s="1" t="s">
        <v>6201</v>
      </c>
      <c r="N1049" s="1" t="s">
        <v>18</v>
      </c>
      <c r="O1049" s="23">
        <v>42144.407430555555</v>
      </c>
      <c r="P1049" s="23">
        <f>IFERROR(VLOOKUP(VSTS_4c4a2935_7cc5_4a88_9916_4870a252c45f[[#This Row],[ID]],PriLookup[],3,FALSE),"")</f>
        <v>42100.723668981482</v>
      </c>
      <c r="Q1049" s="4"/>
      <c r="R1049" s="4"/>
      <c r="S1049" s="1" t="s">
        <v>686</v>
      </c>
      <c r="T1049" s="1" t="s">
        <v>2443</v>
      </c>
      <c r="U1049" s="1" t="s">
        <v>2430</v>
      </c>
      <c r="V1049" s="1" t="s">
        <v>5875</v>
      </c>
      <c r="W1049" s="4" t="str">
        <f>VLOOKUP(VSTS_4c4a2935_7cc5_4a88_9916_4870a252c45f[[#This Row],[Area Path]],Table4[],2,FALSE)</f>
        <v>WAC_collab</v>
      </c>
      <c r="X1049" s="4" t="str">
        <f>VLOOKUP(VSTS_4c4a2935_7cc5_4a88_9916_4870a252c45f[[#This Row],[Area Path]],Table4[],3,FALSE)</f>
        <v>WAC</v>
      </c>
      <c r="Y1049" s="4">
        <v>1986369489</v>
      </c>
      <c r="Z1049" s="4" t="str">
        <f>IFERROR(IF(VLOOKUP(VSTS_4c4a2935_7cc5_4a88_9916_4870a252c45f[[#This Row],[ID]],ParentLookup[],7,FALSE)="Initiative",VLOOKUP(VSTS_4c4a2935_7cc5_4a88_9916_4870a252c45f[[#This Row],[ID]],ParentLookup[],4,FALSE),#N/A),"-- Not an Initiative --")</f>
        <v>-- Not an Initiative --</v>
      </c>
    </row>
    <row r="1050" spans="1:26" x14ac:dyDescent="0.25">
      <c r="A1050" s="2">
        <v>117270</v>
      </c>
      <c r="B1050" s="1" t="s">
        <v>6202</v>
      </c>
      <c r="C1050" s="7">
        <v>42200</v>
      </c>
      <c r="D1050" s="9">
        <f ca="1">IF(ISBLANK(VSTS_4c4a2935_7cc5_4a88_9916_4870a252c45f[[#This Row],[Dogfood Date]]),"",ROUND((VSTS_4c4a2935_7cc5_4a88_9916_4870a252c45f[[#This Row],[Dogfood Date]]-TODAY())/7,0))</f>
        <v>0</v>
      </c>
      <c r="E1050" s="10" t="str">
        <f ca="1">IF(VSTS_4c4a2935_7cc5_4a88_9916_4870a252c45f[[#This Row],[D_Wk]]="","No Date",IF(VSTS_4c4a2935_7cc5_4a88_9916_4870a252c45f[[#This Row],[D_Wk]]&gt;=0,"Coming Soon","Live in Dogfood"))</f>
        <v>Coming Soon</v>
      </c>
      <c r="F1050" s="7">
        <v>42248</v>
      </c>
      <c r="G1050" s="9">
        <f ca="1">IF(ISBLANK(VSTS_4c4a2935_7cc5_4a88_9916_4870a252c45f[[#This Row],[Release Date]]),"",ROUND((VSTS_4c4a2935_7cc5_4a88_9916_4870a252c45f[[#This Row],[Release Date]]-TODAY())/7,0))</f>
        <v>7</v>
      </c>
      <c r="H1050" s="10" t="str">
        <f ca="1">IF(VSTS_4c4a2935_7cc5_4a88_9916_4870a252c45f[[#This Row],[R_Wk]]="","No Date",IF(VSTS_4c4a2935_7cc5_4a88_9916_4870a252c45f[[#This Row],[R_Wk]]&gt;=0,"Coming Soon","Live in Prod"))</f>
        <v>Coming Soon</v>
      </c>
      <c r="I1050" s="7">
        <v>42292</v>
      </c>
      <c r="J1050" s="9">
        <f ca="1">IF(ISBLANK(VSTS_4c4a2935_7cc5_4a88_9916_4870a252c45f[[#This Row],[Finish Date]]),"",ROUND((VSTS_4c4a2935_7cc5_4a88_9916_4870a252c45f[[#This Row],[Finish Date]]-TODAY())/7,0))</f>
        <v>13</v>
      </c>
      <c r="K1050" s="10" t="str">
        <f ca="1">IF(VSTS_4c4a2935_7cc5_4a88_9916_4870a252c45f[[#This Row],[F_Wk]]="","No Date",IF(AND(VSTS_4c4a2935_7cc5_4a88_9916_4870a252c45f[[#This Row],[Finish Date]]&lt;=TODAY(),VSTS_4c4a2935_7cc5_4a88_9916_4870a252c45f[[#This Row],[State]]="Active"),"Blew Past Finish Date (that's bad)",IF(VSTS_4c4a2935_7cc5_4a88_9916_4870a252c45f[[#This Row],[F_Wk]]&gt;=0,"Coming Soon","Complete")))</f>
        <v>Coming Soon</v>
      </c>
      <c r="L1050" s="1" t="s">
        <v>5938</v>
      </c>
      <c r="M1050" s="1" t="s">
        <v>6203</v>
      </c>
      <c r="N1050" s="1" t="s">
        <v>18</v>
      </c>
      <c r="O1050" s="23">
        <v>42137.633703703701</v>
      </c>
      <c r="P1050" s="23">
        <f>IFERROR(VLOOKUP(VSTS_4c4a2935_7cc5_4a88_9916_4870a252c45f[[#This Row],[ID]],PriLookup[],3,FALSE),"")</f>
        <v>42121.593634259261</v>
      </c>
      <c r="Q1050" s="4" t="s">
        <v>4152</v>
      </c>
      <c r="R1050" s="4"/>
      <c r="S1050" s="1" t="s">
        <v>475</v>
      </c>
      <c r="T1050" s="1" t="s">
        <v>2443</v>
      </c>
      <c r="U1050" s="1" t="s">
        <v>2430</v>
      </c>
      <c r="V1050" s="1" t="s">
        <v>5877</v>
      </c>
      <c r="W1050" s="4" t="str">
        <f>VLOOKUP(VSTS_4c4a2935_7cc5_4a88_9916_4870a252c45f[[#This Row],[Area Path]],Table4[],2,FALSE)</f>
        <v>WAC_skype</v>
      </c>
      <c r="X1050" s="4" t="str">
        <f>VLOOKUP(VSTS_4c4a2935_7cc5_4a88_9916_4870a252c45f[[#This Row],[Area Path]],Table4[],3,FALSE)</f>
        <v>WAC</v>
      </c>
      <c r="Y1050" s="4">
        <v>185144363</v>
      </c>
      <c r="Z1050" s="4" t="str">
        <f>IFERROR(IF(VLOOKUP(VSTS_4c4a2935_7cc5_4a88_9916_4870a252c45f[[#This Row],[ID]],ParentLookup[],7,FALSE)="Initiative",VLOOKUP(VSTS_4c4a2935_7cc5_4a88_9916_4870a252c45f[[#This Row],[ID]],ParentLookup[],4,FALSE),#N/A),"-- Not an Initiative --")</f>
        <v>-- Not an Initiative --</v>
      </c>
    </row>
  </sheetData>
  <conditionalFormatting sqref="I8:I1050">
    <cfRule type="expression" dxfId="72" priority="2">
      <formula>IF(AND($N8="Active",I8&lt;=TODAY()),TRUE,FALSE)</formula>
    </cfRule>
  </conditionalFormatting>
  <conditionalFormatting sqref="C8:C1050 F8:F1050 I8:I1050">
    <cfRule type="expression" dxfId="71" priority="1">
      <formula>IF(AND($N8="Active",C8=""),TRUE,FALSE)</formula>
    </cfRule>
  </conditionalFormatting>
  <conditionalFormatting sqref="C8:E1050">
    <cfRule type="expression" dxfId="70" priority="3">
      <formula>IF($C8&lt;=TODAY(),TRUE,FALSE)</formula>
    </cfRule>
  </conditionalFormatting>
  <conditionalFormatting sqref="F8:H1050">
    <cfRule type="expression" dxfId="69" priority="4">
      <formula>IF($F8&lt;=TODAY(),TRUE,FALSE)</formula>
    </cfRule>
  </conditionalFormatting>
  <conditionalFormatting sqref="I8:K1050">
    <cfRule type="expression" dxfId="68" priority="6">
      <formula>IF($I8&lt;=TODAY(),TRUE,FALSE)</formula>
    </cfRule>
  </conditionalFormatting>
  <dataValidations count="28">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A7">
      <formula1>"ID"</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B7">
      <formula1>"Title"</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C7">
      <formula1>"Dogfood Date"</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F7">
      <formula1>"Release Date"</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I7">
      <formula1>"Finish Date"</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L7">
      <formula1>"PM"</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M7">
      <formula1>"People"</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N7">
      <formula1>"State"</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O7">
      <formula1>"State Change Date"</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Q7">
      <formula1>"Tags"</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R7">
      <formula1>"Dev Effort"</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S7">
      <formula1>"Assigned To"</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T7">
      <formula1>"Iteration Path"</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U7">
      <formula1>"Work Item Type"</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V7">
      <formula1>"Area Path"</formula1>
    </dataValidation>
    <dataValidation type="list" operator="equal" allowBlank="1" showDropDown="1" showInputMessage="1" showErrorMessage="1" errorTitle="Read-only column" error="TF84013: You cannot modify a field that is read-only or a work item that restricts updates to valid users based on current permissions." prompt="Read-only" sqref="Y7">
      <formula1>"Stack Rank"</formula1>
    </dataValidation>
    <dataValidation type="list" operator="equal" showDropDown="1" showInputMessage="1" showErrorMessage="1" errorTitle="Read-only column" error="TF84013: You cannot modify a field that is read-only or a work item that restricts updates to valid users based on current permissions." prompt="Read-only" sqref="A14">
      <formula1>"17190"</formula1>
    </dataValidation>
    <dataValidation type="textLength" showInputMessage="1" sqref="B14">
      <formula1>1</formula1>
      <formula2>255</formula2>
    </dataValidation>
    <dataValidation type="list" operator="equal" allowBlank="1" showInputMessage="1" sqref="L14">
      <formula1>VSTS_ValidationRange_f7a49d60bab74df686bd9f63de84bd3f</formula1>
    </dataValidation>
    <dataValidation type="textLength" allowBlank="1" showInputMessage="1" sqref="M14">
      <formula1>0</formula1>
      <formula2>255</formula2>
    </dataValidation>
    <dataValidation type="list" operator="equal" showInputMessage="1" showErrorMessage="1" errorTitle="Microsoft Excel" error="TF84042: The value you entered is not supported in this field. Select a supported value from the list." sqref="N14">
      <formula1>VSTS_ValidationRange_4c837cd5230b4e28acbace5f9a652756</formula1>
    </dataValidation>
    <dataValidation type="list" operator="equal" allowBlank="1" showInputMessage="1" showErrorMessage="1" errorTitle="Read-only column" error="TF84013: You cannot modify a field that is read-only or a work item that restricts updates to valid users based on current permissions." prompt="Read-only" sqref="O14">
      <formula1>"5/13/2015 15:12"</formula1>
    </dataValidation>
    <dataValidation type="textLength" allowBlank="1" showInputMessage="1" sqref="Q14">
      <formula1>0</formula1>
      <formula2>32767</formula2>
    </dataValidation>
    <dataValidation type="list" operator="equal" allowBlank="1" showDropDown="1" showInputMessage="1" showErrorMessage="1" errorTitle="Read-only column" error="TF84027: This field is not available for this type of work item and must be left blank." prompt="Read-only" sqref="R14">
      <formula1>" "</formula1>
    </dataValidation>
    <dataValidation type="list" operator="equal" allowBlank="1" showInputMessage="1" sqref="S14">
      <formula1>VSTS_ValidationRange_456ce9d7626f4091a15c41fbf5a62b21</formula1>
    </dataValidation>
    <dataValidation type="list" operator="equal" allowBlank="1" showInputMessage="1" showErrorMessage="1" errorTitle="Microsoft Excel" error="TF84042: The value you entered is not supported in this field. Select a supported value from the list." sqref="T14">
      <formula1>VSTS_ValidationRange_1db3a07d572f40f4bdd323d4537293d8</formula1>
    </dataValidation>
    <dataValidation type="list" operator="equal" showInputMessage="1" showErrorMessage="1" errorTitle="Read-only column" error="TF84013: You cannot modify a field that is read-only or a work item that restricts updates to valid users based on current permissions." prompt="Read-only" sqref="U14">
      <formula1>"Feature"</formula1>
    </dataValidation>
    <dataValidation type="list" operator="equal" allowBlank="1" showInputMessage="1" showErrorMessage="1" errorTitle="Microsoft Excel" error="TF84042: The value you entered is not supported in this field. Select a supported value from the list." sqref="V14">
      <formula1>VSTS_ValidationRange_a36484b38c064e5ba092257c74fb7e40</formula1>
    </dataValidation>
  </dataValidations>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806"/>
  <sheetViews>
    <sheetView workbookViewId="0"/>
  </sheetViews>
  <sheetFormatPr defaultRowHeight="15" x14ac:dyDescent="0.25"/>
  <cols>
    <col min="1" max="4" width="200.7109375" customWidth="1"/>
  </cols>
  <sheetData>
    <row r="1" spans="1:87" x14ac:dyDescent="0.25">
      <c r="A1" s="1" t="s">
        <v>13</v>
      </c>
      <c r="B1" s="2" t="s">
        <v>13</v>
      </c>
      <c r="C1" s="3">
        <v>42137.633657407408</v>
      </c>
      <c r="D1" s="4" t="s">
        <v>13</v>
      </c>
      <c r="E1" s="1" t="s">
        <v>18</v>
      </c>
      <c r="F1" s="1" t="s">
        <v>23</v>
      </c>
      <c r="G1" s="1" t="s">
        <v>18</v>
      </c>
      <c r="I1" s="1" t="s">
        <v>23</v>
      </c>
      <c r="J1" s="1" t="s">
        <v>19</v>
      </c>
      <c r="K1" s="1" t="s">
        <v>23</v>
      </c>
      <c r="L1" s="1" t="s">
        <v>2390</v>
      </c>
      <c r="M1" s="1" t="s">
        <v>23</v>
      </c>
      <c r="N1" s="1" t="s">
        <v>23</v>
      </c>
      <c r="O1" s="1" t="s">
        <v>18</v>
      </c>
      <c r="P1" s="1" t="s">
        <v>23</v>
      </c>
      <c r="Q1" s="1" t="s">
        <v>18</v>
      </c>
      <c r="R1" s="1" t="s">
        <v>23</v>
      </c>
      <c r="S1" s="1" t="s">
        <v>18</v>
      </c>
      <c r="T1" s="1" t="s">
        <v>23</v>
      </c>
      <c r="U1" s="1" t="s">
        <v>18</v>
      </c>
      <c r="V1" s="1" t="s">
        <v>23</v>
      </c>
      <c r="W1" s="1" t="s">
        <v>18</v>
      </c>
      <c r="X1" s="1" t="s">
        <v>23</v>
      </c>
      <c r="Y1" s="1" t="s">
        <v>18</v>
      </c>
      <c r="Z1" s="1" t="s">
        <v>23</v>
      </c>
      <c r="AA1" s="1" t="s">
        <v>18</v>
      </c>
      <c r="AB1" s="1" t="s">
        <v>23</v>
      </c>
      <c r="AC1" s="1" t="s">
        <v>18</v>
      </c>
      <c r="AD1" s="1" t="s">
        <v>23</v>
      </c>
      <c r="AE1" s="1" t="s">
        <v>18</v>
      </c>
      <c r="AF1" s="1" t="s">
        <v>23</v>
      </c>
      <c r="AG1" s="1" t="s">
        <v>19</v>
      </c>
      <c r="AH1" s="1" t="s">
        <v>23</v>
      </c>
      <c r="AI1" s="1" t="s">
        <v>18</v>
      </c>
      <c r="AJ1" s="1" t="s">
        <v>23</v>
      </c>
      <c r="AK1" s="1" t="s">
        <v>2421</v>
      </c>
      <c r="AL1" s="1" t="s">
        <v>23</v>
      </c>
      <c r="AM1" s="1" t="s">
        <v>18</v>
      </c>
      <c r="AN1" s="1" t="s">
        <v>23</v>
      </c>
      <c r="AO1" s="1" t="s">
        <v>3498</v>
      </c>
      <c r="AP1" s="1" t="s">
        <v>23</v>
      </c>
      <c r="AQ1" s="1" t="s">
        <v>2443</v>
      </c>
      <c r="AR1" s="1" t="s">
        <v>2443</v>
      </c>
      <c r="AV1" s="1" t="s">
        <v>23</v>
      </c>
      <c r="CH1" s="1" t="s">
        <v>18</v>
      </c>
      <c r="CI1" s="1" t="s">
        <v>23</v>
      </c>
    </row>
    <row r="2" spans="1:87" x14ac:dyDescent="0.25">
      <c r="A2" t="s">
        <v>14</v>
      </c>
      <c r="B2" t="s">
        <v>15</v>
      </c>
      <c r="C2" t="s">
        <v>16</v>
      </c>
      <c r="D2" t="s">
        <v>17</v>
      </c>
      <c r="E2" s="1" t="s">
        <v>19</v>
      </c>
      <c r="F2" s="1" t="s">
        <v>24</v>
      </c>
      <c r="G2" s="1" t="s">
        <v>19</v>
      </c>
      <c r="I2" s="1" t="s">
        <v>24</v>
      </c>
      <c r="J2" s="1" t="s">
        <v>2387</v>
      </c>
      <c r="K2" s="1" t="s">
        <v>24</v>
      </c>
      <c r="L2" s="1" t="s">
        <v>19</v>
      </c>
      <c r="M2" s="1" t="s">
        <v>24</v>
      </c>
      <c r="N2" s="1" t="s">
        <v>24</v>
      </c>
      <c r="O2" s="1" t="s">
        <v>2394</v>
      </c>
      <c r="P2" s="1" t="s">
        <v>24</v>
      </c>
      <c r="Q2" s="1" t="s">
        <v>19</v>
      </c>
      <c r="R2" s="1" t="s">
        <v>24</v>
      </c>
      <c r="S2" s="1" t="s">
        <v>19</v>
      </c>
      <c r="T2" s="1" t="s">
        <v>24</v>
      </c>
      <c r="U2" s="1" t="s">
        <v>2394</v>
      </c>
      <c r="V2" s="1" t="s">
        <v>24</v>
      </c>
      <c r="W2" s="1" t="s">
        <v>2394</v>
      </c>
      <c r="X2" s="1" t="s">
        <v>24</v>
      </c>
      <c r="Y2" s="1" t="s">
        <v>19</v>
      </c>
      <c r="Z2" s="1" t="s">
        <v>24</v>
      </c>
      <c r="AA2" s="1" t="s">
        <v>2408</v>
      </c>
      <c r="AB2" s="1" t="s">
        <v>24</v>
      </c>
      <c r="AC2" s="1" t="s">
        <v>19</v>
      </c>
      <c r="AD2" s="1" t="s">
        <v>24</v>
      </c>
      <c r="AE2" s="1" t="s">
        <v>19</v>
      </c>
      <c r="AF2" s="1" t="s">
        <v>24</v>
      </c>
      <c r="AG2" s="1" t="s">
        <v>2415</v>
      </c>
      <c r="AH2" s="1" t="s">
        <v>24</v>
      </c>
      <c r="AI2" s="1" t="s">
        <v>2408</v>
      </c>
      <c r="AJ2" s="1" t="s">
        <v>24</v>
      </c>
      <c r="AK2" s="1" t="s">
        <v>2422</v>
      </c>
      <c r="AL2" s="1" t="s">
        <v>24</v>
      </c>
      <c r="AM2" s="1" t="s">
        <v>19</v>
      </c>
      <c r="AN2" s="1" t="s">
        <v>24</v>
      </c>
      <c r="AO2" s="1" t="s">
        <v>2427</v>
      </c>
      <c r="AP2" s="1" t="s">
        <v>24</v>
      </c>
      <c r="AQ2" s="1" t="s">
        <v>2444</v>
      </c>
      <c r="AR2" s="1" t="s">
        <v>5878</v>
      </c>
      <c r="AV2" s="1" t="s">
        <v>24</v>
      </c>
      <c r="CH2" s="1" t="s">
        <v>2394</v>
      </c>
      <c r="CI2" s="1" t="s">
        <v>24</v>
      </c>
    </row>
    <row r="3" spans="1:87" x14ac:dyDescent="0.25">
      <c r="E3" s="1" t="s">
        <v>21</v>
      </c>
      <c r="F3" s="1" t="s">
        <v>25</v>
      </c>
      <c r="G3" s="1" t="s">
        <v>20</v>
      </c>
      <c r="I3" s="1" t="s">
        <v>25</v>
      </c>
      <c r="J3" t="s">
        <v>2388</v>
      </c>
      <c r="K3" s="1" t="s">
        <v>25</v>
      </c>
      <c r="L3" s="1" t="s">
        <v>2387</v>
      </c>
      <c r="M3" s="1" t="s">
        <v>25</v>
      </c>
      <c r="N3" s="1" t="s">
        <v>25</v>
      </c>
      <c r="O3" s="1" t="s">
        <v>19</v>
      </c>
      <c r="P3" s="1" t="s">
        <v>25</v>
      </c>
      <c r="Q3" s="1" t="s">
        <v>2397</v>
      </c>
      <c r="R3" s="1" t="s">
        <v>25</v>
      </c>
      <c r="S3" t="s">
        <v>2402</v>
      </c>
      <c r="T3" s="1" t="s">
        <v>25</v>
      </c>
      <c r="U3" s="1" t="s">
        <v>19</v>
      </c>
      <c r="V3" s="1" t="s">
        <v>25</v>
      </c>
      <c r="W3" s="1" t="s">
        <v>19</v>
      </c>
      <c r="X3" s="1" t="s">
        <v>25</v>
      </c>
      <c r="Y3" s="1" t="s">
        <v>21</v>
      </c>
      <c r="Z3" s="1" t="s">
        <v>25</v>
      </c>
      <c r="AA3" t="s">
        <v>2409</v>
      </c>
      <c r="AB3" s="1" t="s">
        <v>25</v>
      </c>
      <c r="AC3" t="s">
        <v>2411</v>
      </c>
      <c r="AD3" s="1" t="s">
        <v>25</v>
      </c>
      <c r="AE3" s="1" t="s">
        <v>20</v>
      </c>
      <c r="AF3" s="1" t="s">
        <v>25</v>
      </c>
      <c r="AG3" s="1" t="s">
        <v>2416</v>
      </c>
      <c r="AH3" s="1" t="s">
        <v>25</v>
      </c>
      <c r="AI3" t="s">
        <v>2419</v>
      </c>
      <c r="AJ3" s="1" t="s">
        <v>25</v>
      </c>
      <c r="AK3" s="1" t="s">
        <v>2396</v>
      </c>
      <c r="AL3" s="1" t="s">
        <v>25</v>
      </c>
      <c r="AM3" s="1" t="s">
        <v>21</v>
      </c>
      <c r="AN3" s="1" t="s">
        <v>25</v>
      </c>
      <c r="AO3" s="1" t="s">
        <v>2428</v>
      </c>
      <c r="AP3" s="1" t="s">
        <v>25</v>
      </c>
      <c r="AQ3" s="1" t="s">
        <v>2445</v>
      </c>
      <c r="AR3" s="1" t="s">
        <v>5879</v>
      </c>
      <c r="AV3" s="1" t="s">
        <v>25</v>
      </c>
      <c r="CH3" s="1" t="s">
        <v>19</v>
      </c>
      <c r="CI3" s="1" t="s">
        <v>25</v>
      </c>
    </row>
    <row r="4" spans="1:87" x14ac:dyDescent="0.25">
      <c r="E4" t="s">
        <v>3370</v>
      </c>
      <c r="F4" s="1" t="s">
        <v>4631</v>
      </c>
      <c r="G4" s="1" t="s">
        <v>21</v>
      </c>
      <c r="I4" s="1" t="s">
        <v>4631</v>
      </c>
      <c r="K4" s="1" t="s">
        <v>4631</v>
      </c>
      <c r="L4" t="s">
        <v>2391</v>
      </c>
      <c r="M4" s="1" t="s">
        <v>4631</v>
      </c>
      <c r="N4" s="1" t="s">
        <v>4631</v>
      </c>
      <c r="O4" s="1" t="s">
        <v>20</v>
      </c>
      <c r="P4" s="1" t="s">
        <v>4631</v>
      </c>
      <c r="Q4" t="s">
        <v>2400</v>
      </c>
      <c r="R4" s="1" t="s">
        <v>4631</v>
      </c>
      <c r="T4" s="1" t="s">
        <v>4631</v>
      </c>
      <c r="U4" s="1" t="s">
        <v>20</v>
      </c>
      <c r="V4" s="1" t="s">
        <v>4631</v>
      </c>
      <c r="W4" s="1" t="s">
        <v>20</v>
      </c>
      <c r="X4" s="1" t="s">
        <v>4631</v>
      </c>
      <c r="Y4" t="s">
        <v>3496</v>
      </c>
      <c r="Z4" s="1" t="s">
        <v>4631</v>
      </c>
      <c r="AB4" s="1" t="s">
        <v>4631</v>
      </c>
      <c r="AD4" s="1" t="s">
        <v>4631</v>
      </c>
      <c r="AE4" s="1" t="s">
        <v>2397</v>
      </c>
      <c r="AF4" s="1" t="s">
        <v>4631</v>
      </c>
      <c r="AG4" t="s">
        <v>2417</v>
      </c>
      <c r="AH4" s="1" t="s">
        <v>4631</v>
      </c>
      <c r="AJ4" s="1" t="s">
        <v>4631</v>
      </c>
      <c r="AK4" t="s">
        <v>2423</v>
      </c>
      <c r="AL4" s="1" t="s">
        <v>4631</v>
      </c>
      <c r="AM4" s="1" t="s">
        <v>20</v>
      </c>
      <c r="AN4" s="1" t="s">
        <v>4631</v>
      </c>
      <c r="AO4" s="1" t="s">
        <v>2429</v>
      </c>
      <c r="AP4" s="1" t="s">
        <v>4631</v>
      </c>
      <c r="AQ4" s="1" t="s">
        <v>2446</v>
      </c>
      <c r="AR4" s="1" t="s">
        <v>5880</v>
      </c>
      <c r="AV4" s="1" t="s">
        <v>4631</v>
      </c>
      <c r="CH4" s="1" t="s">
        <v>20</v>
      </c>
      <c r="CI4" s="1" t="s">
        <v>4631</v>
      </c>
    </row>
    <row r="5" spans="1:87" x14ac:dyDescent="0.25">
      <c r="F5" s="1" t="s">
        <v>4036</v>
      </c>
      <c r="G5" t="s">
        <v>22</v>
      </c>
      <c r="I5" s="1" t="s">
        <v>4036</v>
      </c>
      <c r="K5" s="1" t="s">
        <v>4036</v>
      </c>
      <c r="M5" s="1" t="s">
        <v>4036</v>
      </c>
      <c r="N5" s="1" t="s">
        <v>4036</v>
      </c>
      <c r="O5" s="1" t="s">
        <v>2397</v>
      </c>
      <c r="P5" s="1" t="s">
        <v>4036</v>
      </c>
      <c r="R5" s="1" t="s">
        <v>4036</v>
      </c>
      <c r="T5" s="1" t="s">
        <v>4036</v>
      </c>
      <c r="U5" s="1" t="s">
        <v>2397</v>
      </c>
      <c r="V5" s="1" t="s">
        <v>4036</v>
      </c>
      <c r="W5" s="1" t="s">
        <v>2397</v>
      </c>
      <c r="X5" s="1" t="s">
        <v>4036</v>
      </c>
      <c r="Z5" s="1" t="s">
        <v>4036</v>
      </c>
      <c r="AB5" s="1" t="s">
        <v>4036</v>
      </c>
      <c r="AD5" s="1" t="s">
        <v>4036</v>
      </c>
      <c r="AE5" t="s">
        <v>2413</v>
      </c>
      <c r="AF5" s="1" t="s">
        <v>4036</v>
      </c>
      <c r="AH5" s="1" t="s">
        <v>4036</v>
      </c>
      <c r="AJ5" s="1" t="s">
        <v>4036</v>
      </c>
      <c r="AL5" s="1" t="s">
        <v>4036</v>
      </c>
      <c r="AM5" s="1" t="s">
        <v>2387</v>
      </c>
      <c r="AN5" s="1" t="s">
        <v>4036</v>
      </c>
      <c r="AO5" s="1" t="s">
        <v>2430</v>
      </c>
      <c r="AP5" s="1" t="s">
        <v>4036</v>
      </c>
      <c r="AQ5" s="1" t="s">
        <v>2447</v>
      </c>
      <c r="AR5" s="1" t="s">
        <v>5881</v>
      </c>
      <c r="AV5" s="1" t="s">
        <v>4036</v>
      </c>
      <c r="CH5" s="1" t="s">
        <v>2397</v>
      </c>
      <c r="CI5" s="1" t="s">
        <v>4036</v>
      </c>
    </row>
    <row r="6" spans="1:87" x14ac:dyDescent="0.25">
      <c r="F6" s="1" t="s">
        <v>4632</v>
      </c>
      <c r="I6" s="1" t="s">
        <v>4632</v>
      </c>
      <c r="K6" s="1" t="s">
        <v>4632</v>
      </c>
      <c r="M6" s="1" t="s">
        <v>4632</v>
      </c>
      <c r="N6" s="1" t="s">
        <v>4632</v>
      </c>
      <c r="O6" t="s">
        <v>2398</v>
      </c>
      <c r="P6" s="1" t="s">
        <v>4632</v>
      </c>
      <c r="R6" s="1" t="s">
        <v>4632</v>
      </c>
      <c r="T6" s="1" t="s">
        <v>4632</v>
      </c>
      <c r="U6" t="s">
        <v>2404</v>
      </c>
      <c r="V6" s="1" t="s">
        <v>4632</v>
      </c>
      <c r="W6" t="s">
        <v>2406</v>
      </c>
      <c r="X6" s="1" t="s">
        <v>4632</v>
      </c>
      <c r="Z6" s="1" t="s">
        <v>4632</v>
      </c>
      <c r="AB6" s="1" t="s">
        <v>4632</v>
      </c>
      <c r="AD6" s="1" t="s">
        <v>4632</v>
      </c>
      <c r="AF6" s="1" t="s">
        <v>4632</v>
      </c>
      <c r="AH6" s="1" t="s">
        <v>4632</v>
      </c>
      <c r="AJ6" s="1" t="s">
        <v>4632</v>
      </c>
      <c r="AL6" s="1" t="s">
        <v>4632</v>
      </c>
      <c r="AM6" s="1" t="s">
        <v>2390</v>
      </c>
      <c r="AN6" s="1" t="s">
        <v>4632</v>
      </c>
      <c r="AO6" s="1" t="s">
        <v>2431</v>
      </c>
      <c r="AP6" s="1" t="s">
        <v>4632</v>
      </c>
      <c r="AQ6" s="1" t="s">
        <v>2448</v>
      </c>
      <c r="AR6" s="1" t="s">
        <v>5882</v>
      </c>
      <c r="AV6" s="1" t="s">
        <v>4632</v>
      </c>
      <c r="CH6" t="s">
        <v>5915</v>
      </c>
      <c r="CI6" s="1" t="s">
        <v>4632</v>
      </c>
    </row>
    <row r="7" spans="1:87" x14ac:dyDescent="0.25">
      <c r="F7" s="1" t="s">
        <v>26</v>
      </c>
      <c r="I7" s="1" t="s">
        <v>26</v>
      </c>
      <c r="K7" s="1" t="s">
        <v>26</v>
      </c>
      <c r="M7" s="1" t="s">
        <v>26</v>
      </c>
      <c r="N7" s="1" t="s">
        <v>26</v>
      </c>
      <c r="P7" s="1" t="s">
        <v>26</v>
      </c>
      <c r="R7" s="1" t="s">
        <v>26</v>
      </c>
      <c r="T7" s="1" t="s">
        <v>26</v>
      </c>
      <c r="V7" s="1" t="s">
        <v>26</v>
      </c>
      <c r="X7" s="1" t="s">
        <v>26</v>
      </c>
      <c r="Z7" s="1" t="s">
        <v>26</v>
      </c>
      <c r="AB7" s="1" t="s">
        <v>26</v>
      </c>
      <c r="AD7" s="1" t="s">
        <v>26</v>
      </c>
      <c r="AF7" s="1" t="s">
        <v>26</v>
      </c>
      <c r="AH7" s="1" t="s">
        <v>26</v>
      </c>
      <c r="AJ7" s="1" t="s">
        <v>26</v>
      </c>
      <c r="AL7" s="1" t="s">
        <v>26</v>
      </c>
      <c r="AM7" s="1" t="s">
        <v>2394</v>
      </c>
      <c r="AN7" s="1" t="s">
        <v>26</v>
      </c>
      <c r="AO7" s="1" t="s">
        <v>2432</v>
      </c>
      <c r="AP7" s="1" t="s">
        <v>26</v>
      </c>
      <c r="AQ7" s="1" t="s">
        <v>5863</v>
      </c>
      <c r="AR7" s="1" t="s">
        <v>5883</v>
      </c>
      <c r="AV7" s="1" t="s">
        <v>26</v>
      </c>
      <c r="CI7" s="1" t="s">
        <v>26</v>
      </c>
    </row>
    <row r="8" spans="1:87" x14ac:dyDescent="0.25">
      <c r="F8" s="1" t="s">
        <v>4633</v>
      </c>
      <c r="I8" s="1" t="s">
        <v>4633</v>
      </c>
      <c r="K8" s="1" t="s">
        <v>4633</v>
      </c>
      <c r="M8" s="1" t="s">
        <v>4633</v>
      </c>
      <c r="N8" s="1" t="s">
        <v>4633</v>
      </c>
      <c r="P8" s="1" t="s">
        <v>4633</v>
      </c>
      <c r="R8" s="1" t="s">
        <v>4633</v>
      </c>
      <c r="T8" s="1" t="s">
        <v>4633</v>
      </c>
      <c r="V8" s="1" t="s">
        <v>4633</v>
      </c>
      <c r="X8" s="1" t="s">
        <v>4633</v>
      </c>
      <c r="Z8" s="1" t="s">
        <v>4633</v>
      </c>
      <c r="AB8" s="1" t="s">
        <v>4633</v>
      </c>
      <c r="AD8" s="1" t="s">
        <v>4633</v>
      </c>
      <c r="AF8" s="1" t="s">
        <v>4633</v>
      </c>
      <c r="AH8" s="1" t="s">
        <v>4633</v>
      </c>
      <c r="AJ8" s="1" t="s">
        <v>4633</v>
      </c>
      <c r="AL8" s="1" t="s">
        <v>4633</v>
      </c>
      <c r="AM8" s="1" t="s">
        <v>2397</v>
      </c>
      <c r="AN8" s="1" t="s">
        <v>4633</v>
      </c>
      <c r="AO8" s="1" t="s">
        <v>2433</v>
      </c>
      <c r="AP8" s="1" t="s">
        <v>4633</v>
      </c>
      <c r="AQ8" s="1" t="s">
        <v>5864</v>
      </c>
      <c r="AR8" s="1" t="s">
        <v>5884</v>
      </c>
      <c r="AV8" s="1" t="s">
        <v>4633</v>
      </c>
      <c r="CI8" s="1" t="s">
        <v>4633</v>
      </c>
    </row>
    <row r="9" spans="1:87" x14ac:dyDescent="0.25">
      <c r="F9" s="1" t="s">
        <v>4037</v>
      </c>
      <c r="I9" s="1" t="s">
        <v>4037</v>
      </c>
      <c r="K9" s="1" t="s">
        <v>4037</v>
      </c>
      <c r="M9" s="1" t="s">
        <v>4037</v>
      </c>
      <c r="N9" s="1" t="s">
        <v>4037</v>
      </c>
      <c r="P9" s="1" t="s">
        <v>4037</v>
      </c>
      <c r="R9" s="1" t="s">
        <v>4037</v>
      </c>
      <c r="T9" s="1" t="s">
        <v>4037</v>
      </c>
      <c r="V9" s="1" t="s">
        <v>4037</v>
      </c>
      <c r="X9" s="1" t="s">
        <v>4037</v>
      </c>
      <c r="Z9" s="1" t="s">
        <v>4037</v>
      </c>
      <c r="AB9" s="1" t="s">
        <v>4037</v>
      </c>
      <c r="AD9" s="1" t="s">
        <v>4037</v>
      </c>
      <c r="AF9" s="1" t="s">
        <v>4037</v>
      </c>
      <c r="AH9" s="1" t="s">
        <v>4037</v>
      </c>
      <c r="AJ9" s="1" t="s">
        <v>4037</v>
      </c>
      <c r="AL9" s="1" t="s">
        <v>4037</v>
      </c>
      <c r="AM9" s="1" t="s">
        <v>2408</v>
      </c>
      <c r="AN9" s="1" t="s">
        <v>4037</v>
      </c>
      <c r="AO9" s="1" t="s">
        <v>2434</v>
      </c>
      <c r="AP9" s="1" t="s">
        <v>4037</v>
      </c>
      <c r="AQ9" s="1" t="s">
        <v>5865</v>
      </c>
      <c r="AR9" s="1" t="s">
        <v>5885</v>
      </c>
      <c r="AV9" s="1" t="s">
        <v>4037</v>
      </c>
      <c r="CI9" s="1" t="s">
        <v>4037</v>
      </c>
    </row>
    <row r="10" spans="1:87" x14ac:dyDescent="0.25">
      <c r="F10" s="1" t="s">
        <v>4038</v>
      </c>
      <c r="I10" s="1" t="s">
        <v>4038</v>
      </c>
      <c r="K10" s="1" t="s">
        <v>4038</v>
      </c>
      <c r="M10" s="1" t="s">
        <v>4038</v>
      </c>
      <c r="N10" s="1" t="s">
        <v>4038</v>
      </c>
      <c r="P10" s="1" t="s">
        <v>4038</v>
      </c>
      <c r="R10" s="1" t="s">
        <v>4038</v>
      </c>
      <c r="T10" s="1" t="s">
        <v>4038</v>
      </c>
      <c r="V10" s="1" t="s">
        <v>4038</v>
      </c>
      <c r="X10" s="1" t="s">
        <v>4038</v>
      </c>
      <c r="Z10" s="1" t="s">
        <v>4038</v>
      </c>
      <c r="AB10" s="1" t="s">
        <v>4038</v>
      </c>
      <c r="AD10" s="1" t="s">
        <v>4038</v>
      </c>
      <c r="AF10" s="1" t="s">
        <v>4038</v>
      </c>
      <c r="AH10" s="1" t="s">
        <v>4038</v>
      </c>
      <c r="AJ10" s="1" t="s">
        <v>4038</v>
      </c>
      <c r="AL10" s="1" t="s">
        <v>4038</v>
      </c>
      <c r="AM10" s="1" t="s">
        <v>2415</v>
      </c>
      <c r="AN10" s="1" t="s">
        <v>4038</v>
      </c>
      <c r="AO10" s="1" t="s">
        <v>3499</v>
      </c>
      <c r="AP10" s="1" t="s">
        <v>4038</v>
      </c>
      <c r="AQ10" s="1" t="s">
        <v>5866</v>
      </c>
      <c r="AR10" s="1" t="s">
        <v>5886</v>
      </c>
      <c r="AV10" s="1" t="s">
        <v>4038</v>
      </c>
      <c r="CI10" s="1" t="s">
        <v>4038</v>
      </c>
    </row>
    <row r="11" spans="1:87" x14ac:dyDescent="0.25">
      <c r="F11" s="1" t="s">
        <v>27</v>
      </c>
      <c r="I11" s="1" t="s">
        <v>27</v>
      </c>
      <c r="K11" s="1" t="s">
        <v>27</v>
      </c>
      <c r="M11" s="1" t="s">
        <v>27</v>
      </c>
      <c r="N11" s="1" t="s">
        <v>27</v>
      </c>
      <c r="P11" s="1" t="s">
        <v>27</v>
      </c>
      <c r="R11" s="1" t="s">
        <v>27</v>
      </c>
      <c r="T11" s="1" t="s">
        <v>27</v>
      </c>
      <c r="V11" s="1" t="s">
        <v>27</v>
      </c>
      <c r="X11" s="1" t="s">
        <v>27</v>
      </c>
      <c r="Z11" s="1" t="s">
        <v>27</v>
      </c>
      <c r="AB11" s="1" t="s">
        <v>27</v>
      </c>
      <c r="AD11" s="1" t="s">
        <v>27</v>
      </c>
      <c r="AF11" s="1" t="s">
        <v>27</v>
      </c>
      <c r="AH11" s="1" t="s">
        <v>27</v>
      </c>
      <c r="AJ11" s="1" t="s">
        <v>27</v>
      </c>
      <c r="AL11" s="1" t="s">
        <v>27</v>
      </c>
      <c r="AM11" s="1" t="s">
        <v>2416</v>
      </c>
      <c r="AN11" s="1" t="s">
        <v>27</v>
      </c>
      <c r="AO11" s="1" t="s">
        <v>2435</v>
      </c>
      <c r="AP11" s="1" t="s">
        <v>27</v>
      </c>
      <c r="AQ11" s="1" t="s">
        <v>5867</v>
      </c>
      <c r="AR11" s="1" t="s">
        <v>5887</v>
      </c>
      <c r="AV11" s="1" t="s">
        <v>27</v>
      </c>
      <c r="CI11" s="1" t="s">
        <v>27</v>
      </c>
    </row>
    <row r="12" spans="1:87" x14ac:dyDescent="0.25">
      <c r="F12" s="1" t="s">
        <v>28</v>
      </c>
      <c r="I12" s="1" t="s">
        <v>28</v>
      </c>
      <c r="K12" s="1" t="s">
        <v>28</v>
      </c>
      <c r="M12" s="1" t="s">
        <v>28</v>
      </c>
      <c r="N12" s="1" t="s">
        <v>28</v>
      </c>
      <c r="P12" s="1" t="s">
        <v>28</v>
      </c>
      <c r="R12" s="1" t="s">
        <v>28</v>
      </c>
      <c r="T12" s="1" t="s">
        <v>28</v>
      </c>
      <c r="V12" s="1" t="s">
        <v>28</v>
      </c>
      <c r="X12" s="1" t="s">
        <v>28</v>
      </c>
      <c r="Z12" s="1" t="s">
        <v>28</v>
      </c>
      <c r="AB12" s="1" t="s">
        <v>28</v>
      </c>
      <c r="AD12" s="1" t="s">
        <v>28</v>
      </c>
      <c r="AF12" s="1" t="s">
        <v>28</v>
      </c>
      <c r="AH12" s="1" t="s">
        <v>28</v>
      </c>
      <c r="AJ12" s="1" t="s">
        <v>28</v>
      </c>
      <c r="AL12" s="1" t="s">
        <v>28</v>
      </c>
      <c r="AM12" s="1" t="s">
        <v>2421</v>
      </c>
      <c r="AN12" s="1" t="s">
        <v>28</v>
      </c>
      <c r="AO12" s="1" t="s">
        <v>2436</v>
      </c>
      <c r="AP12" s="1" t="s">
        <v>28</v>
      </c>
      <c r="AQ12" s="1" t="s">
        <v>5868</v>
      </c>
      <c r="AR12" s="1" t="s">
        <v>5888</v>
      </c>
      <c r="AV12" s="1" t="s">
        <v>28</v>
      </c>
      <c r="CI12" s="1" t="s">
        <v>28</v>
      </c>
    </row>
    <row r="13" spans="1:87" x14ac:dyDescent="0.25">
      <c r="F13" s="1" t="s">
        <v>4634</v>
      </c>
      <c r="I13" s="1" t="s">
        <v>4634</v>
      </c>
      <c r="K13" s="1" t="s">
        <v>4634</v>
      </c>
      <c r="M13" s="1" t="s">
        <v>4634</v>
      </c>
      <c r="N13" s="1" t="s">
        <v>4634</v>
      </c>
      <c r="P13" s="1" t="s">
        <v>4634</v>
      </c>
      <c r="R13" s="1" t="s">
        <v>4634</v>
      </c>
      <c r="T13" s="1" t="s">
        <v>4634</v>
      </c>
      <c r="V13" s="1" t="s">
        <v>4634</v>
      </c>
      <c r="X13" s="1" t="s">
        <v>4634</v>
      </c>
      <c r="Z13" s="1" t="s">
        <v>4634</v>
      </c>
      <c r="AB13" s="1" t="s">
        <v>4634</v>
      </c>
      <c r="AD13" s="1" t="s">
        <v>4634</v>
      </c>
      <c r="AF13" s="1" t="s">
        <v>4634</v>
      </c>
      <c r="AH13" s="1" t="s">
        <v>4634</v>
      </c>
      <c r="AJ13" s="1" t="s">
        <v>4634</v>
      </c>
      <c r="AL13" s="1" t="s">
        <v>4634</v>
      </c>
      <c r="AM13" s="1" t="s">
        <v>2422</v>
      </c>
      <c r="AN13" s="1" t="s">
        <v>4634</v>
      </c>
      <c r="AO13" s="1" t="s">
        <v>2437</v>
      </c>
      <c r="AP13" s="1" t="s">
        <v>4634</v>
      </c>
      <c r="AQ13" s="1" t="s">
        <v>5869</v>
      </c>
      <c r="AR13" s="1" t="s">
        <v>5889</v>
      </c>
      <c r="AV13" s="1" t="s">
        <v>4634</v>
      </c>
      <c r="CI13" s="1" t="s">
        <v>4634</v>
      </c>
    </row>
    <row r="14" spans="1:87" x14ac:dyDescent="0.25">
      <c r="F14" s="1" t="s">
        <v>6374</v>
      </c>
      <c r="I14" s="1" t="s">
        <v>6374</v>
      </c>
      <c r="K14" s="1" t="s">
        <v>6374</v>
      </c>
      <c r="M14" s="1" t="s">
        <v>6374</v>
      </c>
      <c r="N14" s="1" t="s">
        <v>6374</v>
      </c>
      <c r="P14" s="1" t="s">
        <v>6374</v>
      </c>
      <c r="R14" s="1" t="s">
        <v>6374</v>
      </c>
      <c r="T14" s="1" t="s">
        <v>6374</v>
      </c>
      <c r="V14" s="1" t="s">
        <v>6374</v>
      </c>
      <c r="X14" s="1" t="s">
        <v>6374</v>
      </c>
      <c r="Z14" s="1" t="s">
        <v>6374</v>
      </c>
      <c r="AB14" s="1" t="s">
        <v>6374</v>
      </c>
      <c r="AD14" s="1" t="s">
        <v>6374</v>
      </c>
      <c r="AF14" s="1" t="s">
        <v>6374</v>
      </c>
      <c r="AH14" s="1" t="s">
        <v>6374</v>
      </c>
      <c r="AJ14" s="1" t="s">
        <v>6374</v>
      </c>
      <c r="AL14" s="1" t="s">
        <v>6374</v>
      </c>
      <c r="AM14" s="1" t="s">
        <v>2396</v>
      </c>
      <c r="AN14" s="1" t="s">
        <v>6374</v>
      </c>
      <c r="AO14" s="1" t="s">
        <v>2438</v>
      </c>
      <c r="AP14" s="1" t="s">
        <v>6374</v>
      </c>
      <c r="AQ14" s="1" t="s">
        <v>5870</v>
      </c>
      <c r="AR14" s="1" t="s">
        <v>5890</v>
      </c>
      <c r="AV14" s="1" t="s">
        <v>6374</v>
      </c>
      <c r="CI14" s="1" t="s">
        <v>6374</v>
      </c>
    </row>
    <row r="15" spans="1:87" x14ac:dyDescent="0.25">
      <c r="F15" s="1" t="s">
        <v>6375</v>
      </c>
      <c r="I15" s="1" t="s">
        <v>6375</v>
      </c>
      <c r="K15" s="1" t="s">
        <v>6375</v>
      </c>
      <c r="M15" s="1" t="s">
        <v>6375</v>
      </c>
      <c r="N15" s="1" t="s">
        <v>6375</v>
      </c>
      <c r="P15" s="1" t="s">
        <v>6375</v>
      </c>
      <c r="R15" s="1" t="s">
        <v>6375</v>
      </c>
      <c r="T15" s="1" t="s">
        <v>6375</v>
      </c>
      <c r="V15" s="1" t="s">
        <v>6375</v>
      </c>
      <c r="X15" s="1" t="s">
        <v>6375</v>
      </c>
      <c r="Z15" s="1" t="s">
        <v>6375</v>
      </c>
      <c r="AB15" s="1" t="s">
        <v>6375</v>
      </c>
      <c r="AD15" s="1" t="s">
        <v>6375</v>
      </c>
      <c r="AF15" s="1" t="s">
        <v>6375</v>
      </c>
      <c r="AH15" s="1" t="s">
        <v>6375</v>
      </c>
      <c r="AJ15" s="1" t="s">
        <v>6375</v>
      </c>
      <c r="AL15" s="1" t="s">
        <v>6375</v>
      </c>
      <c r="AM15" t="s">
        <v>2425</v>
      </c>
      <c r="AN15" s="1" t="s">
        <v>6375</v>
      </c>
      <c r="AO15" s="1" t="s">
        <v>2439</v>
      </c>
      <c r="AP15" s="1" t="s">
        <v>6375</v>
      </c>
      <c r="AQ15" s="1" t="s">
        <v>5871</v>
      </c>
      <c r="AR15" s="1" t="s">
        <v>5891</v>
      </c>
      <c r="AV15" s="1" t="s">
        <v>6375</v>
      </c>
      <c r="CI15" s="1" t="s">
        <v>6375</v>
      </c>
    </row>
    <row r="16" spans="1:87" x14ac:dyDescent="0.25">
      <c r="F16" s="1" t="s">
        <v>4635</v>
      </c>
      <c r="I16" s="1" t="s">
        <v>4635</v>
      </c>
      <c r="K16" s="1" t="s">
        <v>4635</v>
      </c>
      <c r="M16" s="1" t="s">
        <v>4635</v>
      </c>
      <c r="N16" s="1" t="s">
        <v>4635</v>
      </c>
      <c r="P16" s="1" t="s">
        <v>4635</v>
      </c>
      <c r="R16" s="1" t="s">
        <v>4635</v>
      </c>
      <c r="T16" s="1" t="s">
        <v>4635</v>
      </c>
      <c r="V16" s="1" t="s">
        <v>4635</v>
      </c>
      <c r="X16" s="1" t="s">
        <v>4635</v>
      </c>
      <c r="Z16" s="1" t="s">
        <v>4635</v>
      </c>
      <c r="AB16" s="1" t="s">
        <v>4635</v>
      </c>
      <c r="AD16" s="1" t="s">
        <v>4635</v>
      </c>
      <c r="AF16" s="1" t="s">
        <v>4635</v>
      </c>
      <c r="AH16" s="1" t="s">
        <v>4635</v>
      </c>
      <c r="AJ16" s="1" t="s">
        <v>4635</v>
      </c>
      <c r="AL16" s="1" t="s">
        <v>4635</v>
      </c>
      <c r="AN16" s="1" t="s">
        <v>4635</v>
      </c>
      <c r="AO16" s="1" t="s">
        <v>2440</v>
      </c>
      <c r="AP16" s="1" t="s">
        <v>4635</v>
      </c>
      <c r="AQ16" s="1" t="s">
        <v>5872</v>
      </c>
      <c r="AR16" s="1" t="s">
        <v>5892</v>
      </c>
      <c r="AV16" s="1" t="s">
        <v>4635</v>
      </c>
      <c r="CI16" s="1" t="s">
        <v>4635</v>
      </c>
    </row>
    <row r="17" spans="6:87" x14ac:dyDescent="0.25">
      <c r="F17" s="1" t="s">
        <v>29</v>
      </c>
      <c r="I17" s="1" t="s">
        <v>29</v>
      </c>
      <c r="K17" s="1" t="s">
        <v>29</v>
      </c>
      <c r="M17" s="1" t="s">
        <v>29</v>
      </c>
      <c r="N17" s="1" t="s">
        <v>29</v>
      </c>
      <c r="P17" s="1" t="s">
        <v>29</v>
      </c>
      <c r="R17" s="1" t="s">
        <v>29</v>
      </c>
      <c r="T17" s="1" t="s">
        <v>29</v>
      </c>
      <c r="V17" s="1" t="s">
        <v>29</v>
      </c>
      <c r="X17" s="1" t="s">
        <v>29</v>
      </c>
      <c r="Z17" s="1" t="s">
        <v>29</v>
      </c>
      <c r="AB17" s="1" t="s">
        <v>29</v>
      </c>
      <c r="AD17" s="1" t="s">
        <v>29</v>
      </c>
      <c r="AF17" s="1" t="s">
        <v>29</v>
      </c>
      <c r="AH17" s="1" t="s">
        <v>29</v>
      </c>
      <c r="AJ17" s="1" t="s">
        <v>29</v>
      </c>
      <c r="AL17" s="1" t="s">
        <v>29</v>
      </c>
      <c r="AN17" s="1" t="s">
        <v>29</v>
      </c>
      <c r="AO17" t="s">
        <v>2441</v>
      </c>
      <c r="AP17" s="1" t="s">
        <v>29</v>
      </c>
      <c r="AQ17" s="1" t="s">
        <v>5873</v>
      </c>
      <c r="AR17" s="1" t="s">
        <v>5893</v>
      </c>
      <c r="AV17" s="1" t="s">
        <v>29</v>
      </c>
      <c r="CI17" s="1" t="s">
        <v>29</v>
      </c>
    </row>
    <row r="18" spans="6:87" x14ac:dyDescent="0.25">
      <c r="F18" s="1" t="s">
        <v>4198</v>
      </c>
      <c r="I18" s="1" t="s">
        <v>4198</v>
      </c>
      <c r="K18" s="1" t="s">
        <v>4198</v>
      </c>
      <c r="M18" s="1" t="s">
        <v>4198</v>
      </c>
      <c r="N18" s="1" t="s">
        <v>4198</v>
      </c>
      <c r="P18" s="1" t="s">
        <v>4198</v>
      </c>
      <c r="R18" s="1" t="s">
        <v>4198</v>
      </c>
      <c r="T18" s="1" t="s">
        <v>4198</v>
      </c>
      <c r="V18" s="1" t="s">
        <v>4198</v>
      </c>
      <c r="X18" s="1" t="s">
        <v>4198</v>
      </c>
      <c r="Z18" s="1" t="s">
        <v>4198</v>
      </c>
      <c r="AB18" s="1" t="s">
        <v>4198</v>
      </c>
      <c r="AD18" s="1" t="s">
        <v>4198</v>
      </c>
      <c r="AF18" s="1" t="s">
        <v>4198</v>
      </c>
      <c r="AH18" s="1" t="s">
        <v>4198</v>
      </c>
      <c r="AJ18" s="1" t="s">
        <v>4198</v>
      </c>
      <c r="AL18" s="1" t="s">
        <v>4198</v>
      </c>
      <c r="AN18" s="1" t="s">
        <v>4198</v>
      </c>
      <c r="AP18" s="1" t="s">
        <v>4198</v>
      </c>
      <c r="AQ18" s="1" t="s">
        <v>5874</v>
      </c>
      <c r="AR18" s="1" t="s">
        <v>5894</v>
      </c>
      <c r="AV18" s="1" t="s">
        <v>4198</v>
      </c>
      <c r="CI18" s="1" t="s">
        <v>4198</v>
      </c>
    </row>
    <row r="19" spans="6:87" x14ac:dyDescent="0.25">
      <c r="F19" s="1" t="s">
        <v>30</v>
      </c>
      <c r="I19" s="1" t="s">
        <v>30</v>
      </c>
      <c r="K19" s="1" t="s">
        <v>30</v>
      </c>
      <c r="M19" s="1" t="s">
        <v>30</v>
      </c>
      <c r="N19" s="1" t="s">
        <v>30</v>
      </c>
      <c r="P19" s="1" t="s">
        <v>30</v>
      </c>
      <c r="R19" s="1" t="s">
        <v>30</v>
      </c>
      <c r="T19" s="1" t="s">
        <v>30</v>
      </c>
      <c r="V19" s="1" t="s">
        <v>30</v>
      </c>
      <c r="X19" s="1" t="s">
        <v>30</v>
      </c>
      <c r="Z19" s="1" t="s">
        <v>30</v>
      </c>
      <c r="AB19" s="1" t="s">
        <v>30</v>
      </c>
      <c r="AD19" s="1" t="s">
        <v>30</v>
      </c>
      <c r="AF19" s="1" t="s">
        <v>30</v>
      </c>
      <c r="AH19" s="1" t="s">
        <v>30</v>
      </c>
      <c r="AJ19" s="1" t="s">
        <v>30</v>
      </c>
      <c r="AL19" s="1" t="s">
        <v>30</v>
      </c>
      <c r="AN19" s="1" t="s">
        <v>30</v>
      </c>
      <c r="AP19" s="1" t="s">
        <v>30</v>
      </c>
      <c r="AQ19" s="1" t="s">
        <v>5875</v>
      </c>
      <c r="AR19" s="1" t="s">
        <v>5895</v>
      </c>
      <c r="AV19" s="1" t="s">
        <v>30</v>
      </c>
      <c r="CI19" s="1" t="s">
        <v>30</v>
      </c>
    </row>
    <row r="20" spans="6:87" x14ac:dyDescent="0.25">
      <c r="F20" s="1" t="s">
        <v>31</v>
      </c>
      <c r="I20" s="1" t="s">
        <v>31</v>
      </c>
      <c r="K20" s="1" t="s">
        <v>31</v>
      </c>
      <c r="M20" s="1" t="s">
        <v>31</v>
      </c>
      <c r="N20" s="1" t="s">
        <v>31</v>
      </c>
      <c r="P20" s="1" t="s">
        <v>31</v>
      </c>
      <c r="R20" s="1" t="s">
        <v>31</v>
      </c>
      <c r="T20" s="1" t="s">
        <v>31</v>
      </c>
      <c r="V20" s="1" t="s">
        <v>31</v>
      </c>
      <c r="X20" s="1" t="s">
        <v>31</v>
      </c>
      <c r="Z20" s="1" t="s">
        <v>31</v>
      </c>
      <c r="AB20" s="1" t="s">
        <v>31</v>
      </c>
      <c r="AD20" s="1" t="s">
        <v>31</v>
      </c>
      <c r="AF20" s="1" t="s">
        <v>31</v>
      </c>
      <c r="AH20" s="1" t="s">
        <v>31</v>
      </c>
      <c r="AJ20" s="1" t="s">
        <v>31</v>
      </c>
      <c r="AL20" s="1" t="s">
        <v>31</v>
      </c>
      <c r="AN20" s="1" t="s">
        <v>31</v>
      </c>
      <c r="AP20" s="1" t="s">
        <v>31</v>
      </c>
      <c r="AQ20" s="1" t="s">
        <v>5876</v>
      </c>
      <c r="AR20" s="1" t="s">
        <v>5896</v>
      </c>
      <c r="AV20" s="1" t="s">
        <v>31</v>
      </c>
      <c r="CI20" s="1" t="s">
        <v>31</v>
      </c>
    </row>
    <row r="21" spans="6:87" x14ac:dyDescent="0.25">
      <c r="F21" s="1" t="s">
        <v>4636</v>
      </c>
      <c r="I21" s="1" t="s">
        <v>4636</v>
      </c>
      <c r="K21" s="1" t="s">
        <v>4636</v>
      </c>
      <c r="M21" s="1" t="s">
        <v>4636</v>
      </c>
      <c r="N21" s="1" t="s">
        <v>4636</v>
      </c>
      <c r="P21" s="1" t="s">
        <v>4636</v>
      </c>
      <c r="R21" s="1" t="s">
        <v>4636</v>
      </c>
      <c r="T21" s="1" t="s">
        <v>4636</v>
      </c>
      <c r="V21" s="1" t="s">
        <v>4636</v>
      </c>
      <c r="X21" s="1" t="s">
        <v>4636</v>
      </c>
      <c r="Z21" s="1" t="s">
        <v>4636</v>
      </c>
      <c r="AB21" s="1" t="s">
        <v>4636</v>
      </c>
      <c r="AD21" s="1" t="s">
        <v>4636</v>
      </c>
      <c r="AF21" s="1" t="s">
        <v>4636</v>
      </c>
      <c r="AH21" s="1" t="s">
        <v>4636</v>
      </c>
      <c r="AJ21" s="1" t="s">
        <v>4636</v>
      </c>
      <c r="AL21" s="1" t="s">
        <v>4636</v>
      </c>
      <c r="AN21" s="1" t="s">
        <v>4636</v>
      </c>
      <c r="AP21" s="1" t="s">
        <v>4636</v>
      </c>
      <c r="AQ21" s="1" t="s">
        <v>5877</v>
      </c>
      <c r="AR21" s="1" t="s">
        <v>5897</v>
      </c>
      <c r="AV21" s="1" t="s">
        <v>4636</v>
      </c>
      <c r="CI21" s="1" t="s">
        <v>4636</v>
      </c>
    </row>
    <row r="22" spans="6:87" x14ac:dyDescent="0.25">
      <c r="F22" s="1" t="s">
        <v>4637</v>
      </c>
      <c r="I22" s="1" t="s">
        <v>4637</v>
      </c>
      <c r="K22" s="1" t="s">
        <v>4637</v>
      </c>
      <c r="M22" s="1" t="s">
        <v>4637</v>
      </c>
      <c r="N22" s="1" t="s">
        <v>4637</v>
      </c>
      <c r="P22" s="1" t="s">
        <v>4637</v>
      </c>
      <c r="R22" s="1" t="s">
        <v>4637</v>
      </c>
      <c r="T22" s="1" t="s">
        <v>4637</v>
      </c>
      <c r="V22" s="1" t="s">
        <v>4637</v>
      </c>
      <c r="X22" s="1" t="s">
        <v>4637</v>
      </c>
      <c r="Z22" s="1" t="s">
        <v>4637</v>
      </c>
      <c r="AB22" s="1" t="s">
        <v>4637</v>
      </c>
      <c r="AD22" s="1" t="s">
        <v>4637</v>
      </c>
      <c r="AF22" s="1" t="s">
        <v>4637</v>
      </c>
      <c r="AH22" s="1" t="s">
        <v>4637</v>
      </c>
      <c r="AJ22" s="1" t="s">
        <v>4637</v>
      </c>
      <c r="AL22" s="1" t="s">
        <v>4637</v>
      </c>
      <c r="AN22" s="1" t="s">
        <v>4637</v>
      </c>
      <c r="AP22" s="1" t="s">
        <v>4637</v>
      </c>
      <c r="AQ22" s="1" t="s">
        <v>6876</v>
      </c>
      <c r="AR22" s="1" t="s">
        <v>5898</v>
      </c>
      <c r="AV22" s="1" t="s">
        <v>4637</v>
      </c>
      <c r="CI22" s="1" t="s">
        <v>4637</v>
      </c>
    </row>
    <row r="23" spans="6:87" x14ac:dyDescent="0.25">
      <c r="F23" s="1" t="s">
        <v>4112</v>
      </c>
      <c r="I23" s="1" t="s">
        <v>4112</v>
      </c>
      <c r="K23" s="1" t="s">
        <v>4112</v>
      </c>
      <c r="M23" s="1" t="s">
        <v>4112</v>
      </c>
      <c r="N23" s="1" t="s">
        <v>4112</v>
      </c>
      <c r="P23" s="1" t="s">
        <v>4112</v>
      </c>
      <c r="R23" s="1" t="s">
        <v>4112</v>
      </c>
      <c r="T23" s="1" t="s">
        <v>4112</v>
      </c>
      <c r="V23" s="1" t="s">
        <v>4112</v>
      </c>
      <c r="X23" s="1" t="s">
        <v>4112</v>
      </c>
      <c r="Z23" s="1" t="s">
        <v>4112</v>
      </c>
      <c r="AB23" s="1" t="s">
        <v>4112</v>
      </c>
      <c r="AD23" s="1" t="s">
        <v>4112</v>
      </c>
      <c r="AF23" s="1" t="s">
        <v>4112</v>
      </c>
      <c r="AH23" s="1" t="s">
        <v>4112</v>
      </c>
      <c r="AJ23" s="1" t="s">
        <v>4112</v>
      </c>
      <c r="AL23" s="1" t="s">
        <v>4112</v>
      </c>
      <c r="AN23" s="1" t="s">
        <v>4112</v>
      </c>
      <c r="AP23" s="1" t="s">
        <v>4112</v>
      </c>
      <c r="AQ23" t="s">
        <v>2449</v>
      </c>
      <c r="AR23" s="1" t="s">
        <v>5899</v>
      </c>
      <c r="AV23" s="1" t="s">
        <v>4112</v>
      </c>
      <c r="CI23" s="1" t="s">
        <v>4112</v>
      </c>
    </row>
    <row r="24" spans="6:87" x14ac:dyDescent="0.25">
      <c r="F24" s="1" t="s">
        <v>2563</v>
      </c>
      <c r="I24" s="1" t="s">
        <v>2563</v>
      </c>
      <c r="K24" s="1" t="s">
        <v>2563</v>
      </c>
      <c r="M24" s="1" t="s">
        <v>2563</v>
      </c>
      <c r="N24" s="1" t="s">
        <v>2563</v>
      </c>
      <c r="P24" s="1" t="s">
        <v>2563</v>
      </c>
      <c r="R24" s="1" t="s">
        <v>2563</v>
      </c>
      <c r="T24" s="1" t="s">
        <v>2563</v>
      </c>
      <c r="V24" s="1" t="s">
        <v>2563</v>
      </c>
      <c r="X24" s="1" t="s">
        <v>2563</v>
      </c>
      <c r="Z24" s="1" t="s">
        <v>2563</v>
      </c>
      <c r="AB24" s="1" t="s">
        <v>2563</v>
      </c>
      <c r="AD24" s="1" t="s">
        <v>2563</v>
      </c>
      <c r="AF24" s="1" t="s">
        <v>2563</v>
      </c>
      <c r="AH24" s="1" t="s">
        <v>2563</v>
      </c>
      <c r="AJ24" s="1" t="s">
        <v>2563</v>
      </c>
      <c r="AL24" s="1" t="s">
        <v>2563</v>
      </c>
      <c r="AN24" s="1" t="s">
        <v>2563</v>
      </c>
      <c r="AP24" s="1" t="s">
        <v>2563</v>
      </c>
      <c r="AR24" s="1" t="s">
        <v>5900</v>
      </c>
      <c r="AV24" s="1" t="s">
        <v>2563</v>
      </c>
      <c r="CI24" s="1" t="s">
        <v>2563</v>
      </c>
    </row>
    <row r="25" spans="6:87" x14ac:dyDescent="0.25">
      <c r="F25" s="1" t="s">
        <v>32</v>
      </c>
      <c r="I25" s="1" t="s">
        <v>32</v>
      </c>
      <c r="K25" s="1" t="s">
        <v>32</v>
      </c>
      <c r="M25" s="1" t="s">
        <v>32</v>
      </c>
      <c r="N25" s="1" t="s">
        <v>32</v>
      </c>
      <c r="P25" s="1" t="s">
        <v>32</v>
      </c>
      <c r="R25" s="1" t="s">
        <v>32</v>
      </c>
      <c r="T25" s="1" t="s">
        <v>32</v>
      </c>
      <c r="V25" s="1" t="s">
        <v>32</v>
      </c>
      <c r="X25" s="1" t="s">
        <v>32</v>
      </c>
      <c r="Z25" s="1" t="s">
        <v>32</v>
      </c>
      <c r="AB25" s="1" t="s">
        <v>32</v>
      </c>
      <c r="AD25" s="1" t="s">
        <v>32</v>
      </c>
      <c r="AF25" s="1" t="s">
        <v>32</v>
      </c>
      <c r="AH25" s="1" t="s">
        <v>32</v>
      </c>
      <c r="AJ25" s="1" t="s">
        <v>32</v>
      </c>
      <c r="AL25" s="1" t="s">
        <v>32</v>
      </c>
      <c r="AN25" s="1" t="s">
        <v>32</v>
      </c>
      <c r="AP25" s="1" t="s">
        <v>32</v>
      </c>
      <c r="AR25" s="1" t="s">
        <v>5901</v>
      </c>
      <c r="AV25" s="1" t="s">
        <v>32</v>
      </c>
      <c r="CI25" s="1" t="s">
        <v>32</v>
      </c>
    </row>
    <row r="26" spans="6:87" x14ac:dyDescent="0.25">
      <c r="F26" s="1" t="s">
        <v>33</v>
      </c>
      <c r="I26" s="1" t="s">
        <v>33</v>
      </c>
      <c r="K26" s="1" t="s">
        <v>33</v>
      </c>
      <c r="M26" s="1" t="s">
        <v>33</v>
      </c>
      <c r="N26" s="1" t="s">
        <v>33</v>
      </c>
      <c r="P26" s="1" t="s">
        <v>33</v>
      </c>
      <c r="R26" s="1" t="s">
        <v>33</v>
      </c>
      <c r="T26" s="1" t="s">
        <v>33</v>
      </c>
      <c r="V26" s="1" t="s">
        <v>33</v>
      </c>
      <c r="X26" s="1" t="s">
        <v>33</v>
      </c>
      <c r="Z26" s="1" t="s">
        <v>33</v>
      </c>
      <c r="AB26" s="1" t="s">
        <v>33</v>
      </c>
      <c r="AD26" s="1" t="s">
        <v>33</v>
      </c>
      <c r="AF26" s="1" t="s">
        <v>33</v>
      </c>
      <c r="AH26" s="1" t="s">
        <v>33</v>
      </c>
      <c r="AJ26" s="1" t="s">
        <v>33</v>
      </c>
      <c r="AL26" s="1" t="s">
        <v>33</v>
      </c>
      <c r="AN26" s="1" t="s">
        <v>33</v>
      </c>
      <c r="AP26" s="1" t="s">
        <v>33</v>
      </c>
      <c r="AR26" s="1" t="s">
        <v>5902</v>
      </c>
      <c r="AV26" s="1" t="s">
        <v>33</v>
      </c>
      <c r="CI26" s="1" t="s">
        <v>33</v>
      </c>
    </row>
    <row r="27" spans="6:87" x14ac:dyDescent="0.25">
      <c r="F27" s="1" t="s">
        <v>4638</v>
      </c>
      <c r="I27" s="1" t="s">
        <v>4638</v>
      </c>
      <c r="K27" s="1" t="s">
        <v>4638</v>
      </c>
      <c r="M27" s="1" t="s">
        <v>4638</v>
      </c>
      <c r="N27" s="1" t="s">
        <v>4638</v>
      </c>
      <c r="P27" s="1" t="s">
        <v>4638</v>
      </c>
      <c r="R27" s="1" t="s">
        <v>4638</v>
      </c>
      <c r="T27" s="1" t="s">
        <v>4638</v>
      </c>
      <c r="V27" s="1" t="s">
        <v>4638</v>
      </c>
      <c r="X27" s="1" t="s">
        <v>4638</v>
      </c>
      <c r="Z27" s="1" t="s">
        <v>4638</v>
      </c>
      <c r="AB27" s="1" t="s">
        <v>4638</v>
      </c>
      <c r="AD27" s="1" t="s">
        <v>4638</v>
      </c>
      <c r="AF27" s="1" t="s">
        <v>4638</v>
      </c>
      <c r="AH27" s="1" t="s">
        <v>4638</v>
      </c>
      <c r="AJ27" s="1" t="s">
        <v>4638</v>
      </c>
      <c r="AL27" s="1" t="s">
        <v>4638</v>
      </c>
      <c r="AN27" s="1" t="s">
        <v>4638</v>
      </c>
      <c r="AP27" s="1" t="s">
        <v>4638</v>
      </c>
      <c r="AR27" s="1" t="s">
        <v>5903</v>
      </c>
      <c r="AV27" s="1" t="s">
        <v>4638</v>
      </c>
      <c r="CI27" s="1" t="s">
        <v>4638</v>
      </c>
    </row>
    <row r="28" spans="6:87" x14ac:dyDescent="0.25">
      <c r="F28" s="1" t="s">
        <v>34</v>
      </c>
      <c r="I28" s="1" t="s">
        <v>34</v>
      </c>
      <c r="K28" s="1" t="s">
        <v>34</v>
      </c>
      <c r="M28" s="1" t="s">
        <v>34</v>
      </c>
      <c r="N28" s="1" t="s">
        <v>34</v>
      </c>
      <c r="P28" s="1" t="s">
        <v>34</v>
      </c>
      <c r="R28" s="1" t="s">
        <v>34</v>
      </c>
      <c r="T28" s="1" t="s">
        <v>34</v>
      </c>
      <c r="V28" s="1" t="s">
        <v>34</v>
      </c>
      <c r="X28" s="1" t="s">
        <v>34</v>
      </c>
      <c r="Z28" s="1" t="s">
        <v>34</v>
      </c>
      <c r="AB28" s="1" t="s">
        <v>34</v>
      </c>
      <c r="AD28" s="1" t="s">
        <v>34</v>
      </c>
      <c r="AF28" s="1" t="s">
        <v>34</v>
      </c>
      <c r="AH28" s="1" t="s">
        <v>34</v>
      </c>
      <c r="AJ28" s="1" t="s">
        <v>34</v>
      </c>
      <c r="AL28" s="1" t="s">
        <v>34</v>
      </c>
      <c r="AN28" s="1" t="s">
        <v>34</v>
      </c>
      <c r="AP28" s="1" t="s">
        <v>34</v>
      </c>
      <c r="AR28" s="1" t="s">
        <v>5904</v>
      </c>
      <c r="AV28" s="1" t="s">
        <v>34</v>
      </c>
      <c r="CI28" s="1" t="s">
        <v>34</v>
      </c>
    </row>
    <row r="29" spans="6:87" x14ac:dyDescent="0.25">
      <c r="F29" s="1" t="s">
        <v>4639</v>
      </c>
      <c r="I29" s="1" t="s">
        <v>4639</v>
      </c>
      <c r="K29" s="1" t="s">
        <v>4639</v>
      </c>
      <c r="M29" s="1" t="s">
        <v>4639</v>
      </c>
      <c r="N29" s="1" t="s">
        <v>4639</v>
      </c>
      <c r="P29" s="1" t="s">
        <v>4639</v>
      </c>
      <c r="R29" s="1" t="s">
        <v>4639</v>
      </c>
      <c r="T29" s="1" t="s">
        <v>4639</v>
      </c>
      <c r="V29" s="1" t="s">
        <v>4639</v>
      </c>
      <c r="X29" s="1" t="s">
        <v>4639</v>
      </c>
      <c r="Z29" s="1" t="s">
        <v>4639</v>
      </c>
      <c r="AB29" s="1" t="s">
        <v>4639</v>
      </c>
      <c r="AD29" s="1" t="s">
        <v>4639</v>
      </c>
      <c r="AF29" s="1" t="s">
        <v>4639</v>
      </c>
      <c r="AH29" s="1" t="s">
        <v>4639</v>
      </c>
      <c r="AJ29" s="1" t="s">
        <v>4639</v>
      </c>
      <c r="AL29" s="1" t="s">
        <v>4639</v>
      </c>
      <c r="AN29" s="1" t="s">
        <v>4639</v>
      </c>
      <c r="AP29" s="1" t="s">
        <v>4639</v>
      </c>
      <c r="AR29" s="1" t="s">
        <v>5905</v>
      </c>
      <c r="AV29" s="1" t="s">
        <v>4639</v>
      </c>
      <c r="CI29" s="1" t="s">
        <v>4639</v>
      </c>
    </row>
    <row r="30" spans="6:87" x14ac:dyDescent="0.25">
      <c r="F30" s="1" t="s">
        <v>4640</v>
      </c>
      <c r="I30" s="1" t="s">
        <v>4640</v>
      </c>
      <c r="K30" s="1" t="s">
        <v>4640</v>
      </c>
      <c r="M30" s="1" t="s">
        <v>4640</v>
      </c>
      <c r="N30" s="1" t="s">
        <v>4640</v>
      </c>
      <c r="P30" s="1" t="s">
        <v>4640</v>
      </c>
      <c r="R30" s="1" t="s">
        <v>4640</v>
      </c>
      <c r="T30" s="1" t="s">
        <v>4640</v>
      </c>
      <c r="V30" s="1" t="s">
        <v>4640</v>
      </c>
      <c r="X30" s="1" t="s">
        <v>4640</v>
      </c>
      <c r="Z30" s="1" t="s">
        <v>4640</v>
      </c>
      <c r="AB30" s="1" t="s">
        <v>4640</v>
      </c>
      <c r="AD30" s="1" t="s">
        <v>4640</v>
      </c>
      <c r="AF30" s="1" t="s">
        <v>4640</v>
      </c>
      <c r="AH30" s="1" t="s">
        <v>4640</v>
      </c>
      <c r="AJ30" s="1" t="s">
        <v>4640</v>
      </c>
      <c r="AL30" s="1" t="s">
        <v>4640</v>
      </c>
      <c r="AN30" s="1" t="s">
        <v>4640</v>
      </c>
      <c r="AP30" s="1" t="s">
        <v>4640</v>
      </c>
      <c r="AR30" s="1" t="s">
        <v>5906</v>
      </c>
      <c r="AV30" s="1" t="s">
        <v>4640</v>
      </c>
      <c r="CI30" s="1" t="s">
        <v>4640</v>
      </c>
    </row>
    <row r="31" spans="6:87" x14ac:dyDescent="0.25">
      <c r="F31" s="1" t="s">
        <v>4641</v>
      </c>
      <c r="I31" s="1" t="s">
        <v>4641</v>
      </c>
      <c r="K31" s="1" t="s">
        <v>4641</v>
      </c>
      <c r="M31" s="1" t="s">
        <v>4641</v>
      </c>
      <c r="N31" s="1" t="s">
        <v>4641</v>
      </c>
      <c r="P31" s="1" t="s">
        <v>4641</v>
      </c>
      <c r="R31" s="1" t="s">
        <v>4641</v>
      </c>
      <c r="T31" s="1" t="s">
        <v>4641</v>
      </c>
      <c r="V31" s="1" t="s">
        <v>4641</v>
      </c>
      <c r="X31" s="1" t="s">
        <v>4641</v>
      </c>
      <c r="Z31" s="1" t="s">
        <v>4641</v>
      </c>
      <c r="AB31" s="1" t="s">
        <v>4641</v>
      </c>
      <c r="AD31" s="1" t="s">
        <v>4641</v>
      </c>
      <c r="AF31" s="1" t="s">
        <v>4641</v>
      </c>
      <c r="AH31" s="1" t="s">
        <v>4641</v>
      </c>
      <c r="AJ31" s="1" t="s">
        <v>4641</v>
      </c>
      <c r="AL31" s="1" t="s">
        <v>4641</v>
      </c>
      <c r="AN31" s="1" t="s">
        <v>4641</v>
      </c>
      <c r="AP31" s="1" t="s">
        <v>4641</v>
      </c>
      <c r="AR31" s="1" t="s">
        <v>5907</v>
      </c>
      <c r="AV31" s="1" t="s">
        <v>4641</v>
      </c>
      <c r="CI31" s="1" t="s">
        <v>4641</v>
      </c>
    </row>
    <row r="32" spans="6:87" x14ac:dyDescent="0.25">
      <c r="F32" s="1" t="s">
        <v>35</v>
      </c>
      <c r="I32" s="1" t="s">
        <v>35</v>
      </c>
      <c r="K32" s="1" t="s">
        <v>35</v>
      </c>
      <c r="M32" s="1" t="s">
        <v>35</v>
      </c>
      <c r="N32" s="1" t="s">
        <v>35</v>
      </c>
      <c r="P32" s="1" t="s">
        <v>35</v>
      </c>
      <c r="R32" s="1" t="s">
        <v>35</v>
      </c>
      <c r="T32" s="1" t="s">
        <v>35</v>
      </c>
      <c r="V32" s="1" t="s">
        <v>35</v>
      </c>
      <c r="X32" s="1" t="s">
        <v>35</v>
      </c>
      <c r="Z32" s="1" t="s">
        <v>35</v>
      </c>
      <c r="AB32" s="1" t="s">
        <v>35</v>
      </c>
      <c r="AD32" s="1" t="s">
        <v>35</v>
      </c>
      <c r="AF32" s="1" t="s">
        <v>35</v>
      </c>
      <c r="AH32" s="1" t="s">
        <v>35</v>
      </c>
      <c r="AJ32" s="1" t="s">
        <v>35</v>
      </c>
      <c r="AL32" s="1" t="s">
        <v>35</v>
      </c>
      <c r="AN32" s="1" t="s">
        <v>35</v>
      </c>
      <c r="AP32" s="1" t="s">
        <v>35</v>
      </c>
      <c r="AR32" s="1" t="s">
        <v>5908</v>
      </c>
      <c r="AV32" s="1" t="s">
        <v>35</v>
      </c>
      <c r="CI32" s="1" t="s">
        <v>35</v>
      </c>
    </row>
    <row r="33" spans="6:87" x14ac:dyDescent="0.25">
      <c r="F33" s="1" t="s">
        <v>4642</v>
      </c>
      <c r="I33" s="1" t="s">
        <v>4642</v>
      </c>
      <c r="K33" s="1" t="s">
        <v>4642</v>
      </c>
      <c r="M33" s="1" t="s">
        <v>4642</v>
      </c>
      <c r="N33" s="1" t="s">
        <v>4642</v>
      </c>
      <c r="P33" s="1" t="s">
        <v>4642</v>
      </c>
      <c r="R33" s="1" t="s">
        <v>4642</v>
      </c>
      <c r="T33" s="1" t="s">
        <v>4642</v>
      </c>
      <c r="V33" s="1" t="s">
        <v>4642</v>
      </c>
      <c r="X33" s="1" t="s">
        <v>4642</v>
      </c>
      <c r="Z33" s="1" t="s">
        <v>4642</v>
      </c>
      <c r="AB33" s="1" t="s">
        <v>4642</v>
      </c>
      <c r="AD33" s="1" t="s">
        <v>4642</v>
      </c>
      <c r="AF33" s="1" t="s">
        <v>4642</v>
      </c>
      <c r="AH33" s="1" t="s">
        <v>4642</v>
      </c>
      <c r="AJ33" s="1" t="s">
        <v>4642</v>
      </c>
      <c r="AL33" s="1" t="s">
        <v>4642</v>
      </c>
      <c r="AN33" s="1" t="s">
        <v>4642</v>
      </c>
      <c r="AP33" s="1" t="s">
        <v>4642</v>
      </c>
      <c r="AR33" s="1" t="s">
        <v>5909</v>
      </c>
      <c r="AV33" s="1" t="s">
        <v>4642</v>
      </c>
      <c r="CI33" s="1" t="s">
        <v>4642</v>
      </c>
    </row>
    <row r="34" spans="6:87" x14ac:dyDescent="0.25">
      <c r="F34" s="1" t="s">
        <v>4643</v>
      </c>
      <c r="I34" s="1" t="s">
        <v>4643</v>
      </c>
      <c r="K34" s="1" t="s">
        <v>4643</v>
      </c>
      <c r="M34" s="1" t="s">
        <v>4643</v>
      </c>
      <c r="N34" s="1" t="s">
        <v>4643</v>
      </c>
      <c r="P34" s="1" t="s">
        <v>4643</v>
      </c>
      <c r="R34" s="1" t="s">
        <v>4643</v>
      </c>
      <c r="T34" s="1" t="s">
        <v>4643</v>
      </c>
      <c r="V34" s="1" t="s">
        <v>4643</v>
      </c>
      <c r="X34" s="1" t="s">
        <v>4643</v>
      </c>
      <c r="Z34" s="1" t="s">
        <v>4643</v>
      </c>
      <c r="AB34" s="1" t="s">
        <v>4643</v>
      </c>
      <c r="AD34" s="1" t="s">
        <v>4643</v>
      </c>
      <c r="AF34" s="1" t="s">
        <v>4643</v>
      </c>
      <c r="AH34" s="1" t="s">
        <v>4643</v>
      </c>
      <c r="AJ34" s="1" t="s">
        <v>4643</v>
      </c>
      <c r="AL34" s="1" t="s">
        <v>4643</v>
      </c>
      <c r="AN34" s="1" t="s">
        <v>4643</v>
      </c>
      <c r="AP34" s="1" t="s">
        <v>4643</v>
      </c>
      <c r="AR34" s="1" t="s">
        <v>5910</v>
      </c>
      <c r="AV34" s="1" t="s">
        <v>4643</v>
      </c>
      <c r="CI34" s="1" t="s">
        <v>4643</v>
      </c>
    </row>
    <row r="35" spans="6:87" x14ac:dyDescent="0.25">
      <c r="F35" s="1" t="s">
        <v>4644</v>
      </c>
      <c r="I35" s="1" t="s">
        <v>4644</v>
      </c>
      <c r="K35" s="1" t="s">
        <v>4644</v>
      </c>
      <c r="M35" s="1" t="s">
        <v>4644</v>
      </c>
      <c r="N35" s="1" t="s">
        <v>4644</v>
      </c>
      <c r="P35" s="1" t="s">
        <v>4644</v>
      </c>
      <c r="R35" s="1" t="s">
        <v>4644</v>
      </c>
      <c r="T35" s="1" t="s">
        <v>4644</v>
      </c>
      <c r="V35" s="1" t="s">
        <v>4644</v>
      </c>
      <c r="X35" s="1" t="s">
        <v>4644</v>
      </c>
      <c r="Z35" s="1" t="s">
        <v>4644</v>
      </c>
      <c r="AB35" s="1" t="s">
        <v>4644</v>
      </c>
      <c r="AD35" s="1" t="s">
        <v>4644</v>
      </c>
      <c r="AF35" s="1" t="s">
        <v>4644</v>
      </c>
      <c r="AH35" s="1" t="s">
        <v>4644</v>
      </c>
      <c r="AJ35" s="1" t="s">
        <v>4644</v>
      </c>
      <c r="AL35" s="1" t="s">
        <v>4644</v>
      </c>
      <c r="AN35" s="1" t="s">
        <v>4644</v>
      </c>
      <c r="AP35" s="1" t="s">
        <v>4644</v>
      </c>
      <c r="AR35" s="1" t="s">
        <v>5911</v>
      </c>
      <c r="AV35" s="1" t="s">
        <v>4644</v>
      </c>
      <c r="CI35" s="1" t="s">
        <v>4644</v>
      </c>
    </row>
    <row r="36" spans="6:87" x14ac:dyDescent="0.25">
      <c r="F36" s="1" t="s">
        <v>4645</v>
      </c>
      <c r="I36" s="1" t="s">
        <v>4645</v>
      </c>
      <c r="K36" s="1" t="s">
        <v>4645</v>
      </c>
      <c r="M36" s="1" t="s">
        <v>4645</v>
      </c>
      <c r="N36" s="1" t="s">
        <v>4645</v>
      </c>
      <c r="P36" s="1" t="s">
        <v>4645</v>
      </c>
      <c r="R36" s="1" t="s">
        <v>4645</v>
      </c>
      <c r="T36" s="1" t="s">
        <v>4645</v>
      </c>
      <c r="V36" s="1" t="s">
        <v>4645</v>
      </c>
      <c r="X36" s="1" t="s">
        <v>4645</v>
      </c>
      <c r="Z36" s="1" t="s">
        <v>4645</v>
      </c>
      <c r="AB36" s="1" t="s">
        <v>4645</v>
      </c>
      <c r="AD36" s="1" t="s">
        <v>4645</v>
      </c>
      <c r="AF36" s="1" t="s">
        <v>4645</v>
      </c>
      <c r="AH36" s="1" t="s">
        <v>4645</v>
      </c>
      <c r="AJ36" s="1" t="s">
        <v>4645</v>
      </c>
      <c r="AL36" s="1" t="s">
        <v>4645</v>
      </c>
      <c r="AN36" s="1" t="s">
        <v>4645</v>
      </c>
      <c r="AP36" s="1" t="s">
        <v>4645</v>
      </c>
      <c r="AR36" s="1" t="s">
        <v>5912</v>
      </c>
      <c r="AV36" s="1" t="s">
        <v>4645</v>
      </c>
      <c r="CI36" s="1" t="s">
        <v>4645</v>
      </c>
    </row>
    <row r="37" spans="6:87" x14ac:dyDescent="0.25">
      <c r="F37" s="1" t="s">
        <v>4646</v>
      </c>
      <c r="I37" s="1" t="s">
        <v>4646</v>
      </c>
      <c r="K37" s="1" t="s">
        <v>4646</v>
      </c>
      <c r="M37" s="1" t="s">
        <v>4646</v>
      </c>
      <c r="N37" s="1" t="s">
        <v>4646</v>
      </c>
      <c r="P37" s="1" t="s">
        <v>4646</v>
      </c>
      <c r="R37" s="1" t="s">
        <v>4646</v>
      </c>
      <c r="T37" s="1" t="s">
        <v>4646</v>
      </c>
      <c r="V37" s="1" t="s">
        <v>4646</v>
      </c>
      <c r="X37" s="1" t="s">
        <v>4646</v>
      </c>
      <c r="Z37" s="1" t="s">
        <v>4646</v>
      </c>
      <c r="AB37" s="1" t="s">
        <v>4646</v>
      </c>
      <c r="AD37" s="1" t="s">
        <v>4646</v>
      </c>
      <c r="AF37" s="1" t="s">
        <v>4646</v>
      </c>
      <c r="AH37" s="1" t="s">
        <v>4646</v>
      </c>
      <c r="AJ37" s="1" t="s">
        <v>4646</v>
      </c>
      <c r="AL37" s="1" t="s">
        <v>4646</v>
      </c>
      <c r="AN37" s="1" t="s">
        <v>4646</v>
      </c>
      <c r="AP37" s="1" t="s">
        <v>4646</v>
      </c>
      <c r="AR37" s="1" t="s">
        <v>5913</v>
      </c>
      <c r="AV37" s="1" t="s">
        <v>4646</v>
      </c>
      <c r="CI37" s="1" t="s">
        <v>4646</v>
      </c>
    </row>
    <row r="38" spans="6:87" x14ac:dyDescent="0.25">
      <c r="F38" s="1" t="s">
        <v>3371</v>
      </c>
      <c r="I38" s="1" t="s">
        <v>3371</v>
      </c>
      <c r="K38" s="1" t="s">
        <v>3371</v>
      </c>
      <c r="M38" s="1" t="s">
        <v>3371</v>
      </c>
      <c r="N38" s="1" t="s">
        <v>3371</v>
      </c>
      <c r="P38" s="1" t="s">
        <v>3371</v>
      </c>
      <c r="R38" s="1" t="s">
        <v>3371</v>
      </c>
      <c r="T38" s="1" t="s">
        <v>3371</v>
      </c>
      <c r="V38" s="1" t="s">
        <v>3371</v>
      </c>
      <c r="X38" s="1" t="s">
        <v>3371</v>
      </c>
      <c r="Z38" s="1" t="s">
        <v>3371</v>
      </c>
      <c r="AB38" s="1" t="s">
        <v>3371</v>
      </c>
      <c r="AD38" s="1" t="s">
        <v>3371</v>
      </c>
      <c r="AF38" s="1" t="s">
        <v>3371</v>
      </c>
      <c r="AH38" s="1" t="s">
        <v>3371</v>
      </c>
      <c r="AJ38" s="1" t="s">
        <v>3371</v>
      </c>
      <c r="AL38" s="1" t="s">
        <v>3371</v>
      </c>
      <c r="AN38" s="1" t="s">
        <v>3371</v>
      </c>
      <c r="AP38" s="1" t="s">
        <v>3371</v>
      </c>
      <c r="AR38" s="1" t="s">
        <v>5914</v>
      </c>
      <c r="AV38" s="1" t="s">
        <v>3371</v>
      </c>
      <c r="CI38" s="1" t="s">
        <v>3371</v>
      </c>
    </row>
    <row r="39" spans="6:87" x14ac:dyDescent="0.25">
      <c r="F39" s="1" t="s">
        <v>36</v>
      </c>
      <c r="I39" s="1" t="s">
        <v>36</v>
      </c>
      <c r="K39" s="1" t="s">
        <v>36</v>
      </c>
      <c r="M39" s="1" t="s">
        <v>36</v>
      </c>
      <c r="N39" s="1" t="s">
        <v>36</v>
      </c>
      <c r="P39" s="1" t="s">
        <v>36</v>
      </c>
      <c r="R39" s="1" t="s">
        <v>36</v>
      </c>
      <c r="T39" s="1" t="s">
        <v>36</v>
      </c>
      <c r="V39" s="1" t="s">
        <v>36</v>
      </c>
      <c r="X39" s="1" t="s">
        <v>36</v>
      </c>
      <c r="Z39" s="1" t="s">
        <v>36</v>
      </c>
      <c r="AB39" s="1" t="s">
        <v>36</v>
      </c>
      <c r="AD39" s="1" t="s">
        <v>36</v>
      </c>
      <c r="AF39" s="1" t="s">
        <v>36</v>
      </c>
      <c r="AH39" s="1" t="s">
        <v>36</v>
      </c>
      <c r="AJ39" s="1" t="s">
        <v>36</v>
      </c>
      <c r="AL39" s="1" t="s">
        <v>36</v>
      </c>
      <c r="AN39" s="1" t="s">
        <v>36</v>
      </c>
      <c r="AP39" s="1" t="s">
        <v>36</v>
      </c>
      <c r="AR39" s="1" t="s">
        <v>6877</v>
      </c>
      <c r="AV39" s="1" t="s">
        <v>36</v>
      </c>
      <c r="CI39" s="1" t="s">
        <v>36</v>
      </c>
    </row>
    <row r="40" spans="6:87" x14ac:dyDescent="0.25">
      <c r="F40" s="1" t="s">
        <v>6376</v>
      </c>
      <c r="I40" s="1" t="s">
        <v>6376</v>
      </c>
      <c r="K40" s="1" t="s">
        <v>6376</v>
      </c>
      <c r="M40" s="1" t="s">
        <v>6376</v>
      </c>
      <c r="N40" s="1" t="s">
        <v>6376</v>
      </c>
      <c r="P40" s="1" t="s">
        <v>6376</v>
      </c>
      <c r="R40" s="1" t="s">
        <v>6376</v>
      </c>
      <c r="T40" s="1" t="s">
        <v>6376</v>
      </c>
      <c r="V40" s="1" t="s">
        <v>6376</v>
      </c>
      <c r="X40" s="1" t="s">
        <v>6376</v>
      </c>
      <c r="Z40" s="1" t="s">
        <v>6376</v>
      </c>
      <c r="AB40" s="1" t="s">
        <v>6376</v>
      </c>
      <c r="AD40" s="1" t="s">
        <v>6376</v>
      </c>
      <c r="AF40" s="1" t="s">
        <v>6376</v>
      </c>
      <c r="AH40" s="1" t="s">
        <v>6376</v>
      </c>
      <c r="AJ40" s="1" t="s">
        <v>6376</v>
      </c>
      <c r="AL40" s="1" t="s">
        <v>6376</v>
      </c>
      <c r="AN40" s="1" t="s">
        <v>6376</v>
      </c>
      <c r="AP40" s="1" t="s">
        <v>6376</v>
      </c>
      <c r="AR40" s="1" t="s">
        <v>6878</v>
      </c>
      <c r="AV40" s="1" t="s">
        <v>6376</v>
      </c>
      <c r="CI40" s="1" t="s">
        <v>6376</v>
      </c>
    </row>
    <row r="41" spans="6:87" x14ac:dyDescent="0.25">
      <c r="F41" s="1" t="s">
        <v>37</v>
      </c>
      <c r="I41" s="1" t="s">
        <v>37</v>
      </c>
      <c r="K41" s="1" t="s">
        <v>37</v>
      </c>
      <c r="M41" s="1" t="s">
        <v>37</v>
      </c>
      <c r="N41" s="1" t="s">
        <v>37</v>
      </c>
      <c r="P41" s="1" t="s">
        <v>37</v>
      </c>
      <c r="R41" s="1" t="s">
        <v>37</v>
      </c>
      <c r="T41" s="1" t="s">
        <v>37</v>
      </c>
      <c r="V41" s="1" t="s">
        <v>37</v>
      </c>
      <c r="X41" s="1" t="s">
        <v>37</v>
      </c>
      <c r="Z41" s="1" t="s">
        <v>37</v>
      </c>
      <c r="AB41" s="1" t="s">
        <v>37</v>
      </c>
      <c r="AD41" s="1" t="s">
        <v>37</v>
      </c>
      <c r="AF41" s="1" t="s">
        <v>37</v>
      </c>
      <c r="AH41" s="1" t="s">
        <v>37</v>
      </c>
      <c r="AJ41" s="1" t="s">
        <v>37</v>
      </c>
      <c r="AL41" s="1" t="s">
        <v>37</v>
      </c>
      <c r="AN41" s="1" t="s">
        <v>37</v>
      </c>
      <c r="AP41" s="1" t="s">
        <v>37</v>
      </c>
      <c r="AR41" s="1" t="s">
        <v>6879</v>
      </c>
      <c r="AV41" s="1" t="s">
        <v>37</v>
      </c>
      <c r="CI41" s="1" t="s">
        <v>37</v>
      </c>
    </row>
    <row r="42" spans="6:87" x14ac:dyDescent="0.25">
      <c r="F42" s="1" t="s">
        <v>4647</v>
      </c>
      <c r="I42" s="1" t="s">
        <v>4647</v>
      </c>
      <c r="K42" s="1" t="s">
        <v>4647</v>
      </c>
      <c r="M42" s="1" t="s">
        <v>4647</v>
      </c>
      <c r="N42" s="1" t="s">
        <v>4647</v>
      </c>
      <c r="P42" s="1" t="s">
        <v>4647</v>
      </c>
      <c r="R42" s="1" t="s">
        <v>4647</v>
      </c>
      <c r="T42" s="1" t="s">
        <v>4647</v>
      </c>
      <c r="V42" s="1" t="s">
        <v>4647</v>
      </c>
      <c r="X42" s="1" t="s">
        <v>4647</v>
      </c>
      <c r="Z42" s="1" t="s">
        <v>4647</v>
      </c>
      <c r="AB42" s="1" t="s">
        <v>4647</v>
      </c>
      <c r="AD42" s="1" t="s">
        <v>4647</v>
      </c>
      <c r="AF42" s="1" t="s">
        <v>4647</v>
      </c>
      <c r="AH42" s="1" t="s">
        <v>4647</v>
      </c>
      <c r="AJ42" s="1" t="s">
        <v>4647</v>
      </c>
      <c r="AL42" s="1" t="s">
        <v>4647</v>
      </c>
      <c r="AN42" s="1" t="s">
        <v>4647</v>
      </c>
      <c r="AP42" s="1" t="s">
        <v>4647</v>
      </c>
      <c r="AR42" s="1" t="s">
        <v>6880</v>
      </c>
      <c r="AV42" s="1" t="s">
        <v>4647</v>
      </c>
      <c r="CI42" s="1" t="s">
        <v>4647</v>
      </c>
    </row>
    <row r="43" spans="6:87" x14ac:dyDescent="0.25">
      <c r="F43" s="1" t="s">
        <v>38</v>
      </c>
      <c r="I43" s="1" t="s">
        <v>38</v>
      </c>
      <c r="K43" s="1" t="s">
        <v>38</v>
      </c>
      <c r="M43" s="1" t="s">
        <v>38</v>
      </c>
      <c r="N43" s="1" t="s">
        <v>38</v>
      </c>
      <c r="P43" s="1" t="s">
        <v>38</v>
      </c>
      <c r="R43" s="1" t="s">
        <v>38</v>
      </c>
      <c r="T43" s="1" t="s">
        <v>38</v>
      </c>
      <c r="V43" s="1" t="s">
        <v>38</v>
      </c>
      <c r="X43" s="1" t="s">
        <v>38</v>
      </c>
      <c r="Z43" s="1" t="s">
        <v>38</v>
      </c>
      <c r="AB43" s="1" t="s">
        <v>38</v>
      </c>
      <c r="AD43" s="1" t="s">
        <v>38</v>
      </c>
      <c r="AF43" s="1" t="s">
        <v>38</v>
      </c>
      <c r="AH43" s="1" t="s">
        <v>38</v>
      </c>
      <c r="AJ43" s="1" t="s">
        <v>38</v>
      </c>
      <c r="AL43" s="1" t="s">
        <v>38</v>
      </c>
      <c r="AN43" s="1" t="s">
        <v>38</v>
      </c>
      <c r="AP43" s="1" t="s">
        <v>38</v>
      </c>
      <c r="AR43" s="1" t="s">
        <v>6881</v>
      </c>
      <c r="AV43" s="1" t="s">
        <v>38</v>
      </c>
      <c r="CI43" s="1" t="s">
        <v>38</v>
      </c>
    </row>
    <row r="44" spans="6:87" x14ac:dyDescent="0.25">
      <c r="F44" s="1" t="s">
        <v>39</v>
      </c>
      <c r="I44" s="1" t="s">
        <v>39</v>
      </c>
      <c r="K44" s="1" t="s">
        <v>39</v>
      </c>
      <c r="M44" s="1" t="s">
        <v>39</v>
      </c>
      <c r="N44" s="1" t="s">
        <v>39</v>
      </c>
      <c r="P44" s="1" t="s">
        <v>39</v>
      </c>
      <c r="R44" s="1" t="s">
        <v>39</v>
      </c>
      <c r="T44" s="1" t="s">
        <v>39</v>
      </c>
      <c r="V44" s="1" t="s">
        <v>39</v>
      </c>
      <c r="X44" s="1" t="s">
        <v>39</v>
      </c>
      <c r="Z44" s="1" t="s">
        <v>39</v>
      </c>
      <c r="AB44" s="1" t="s">
        <v>39</v>
      </c>
      <c r="AD44" s="1" t="s">
        <v>39</v>
      </c>
      <c r="AF44" s="1" t="s">
        <v>39</v>
      </c>
      <c r="AH44" s="1" t="s">
        <v>39</v>
      </c>
      <c r="AJ44" s="1" t="s">
        <v>39</v>
      </c>
      <c r="AL44" s="1" t="s">
        <v>39</v>
      </c>
      <c r="AN44" s="1" t="s">
        <v>39</v>
      </c>
      <c r="AP44" s="1" t="s">
        <v>39</v>
      </c>
      <c r="AR44" s="1" t="s">
        <v>6882</v>
      </c>
      <c r="AV44" s="1" t="s">
        <v>39</v>
      </c>
      <c r="CI44" s="1" t="s">
        <v>39</v>
      </c>
    </row>
    <row r="45" spans="6:87" x14ac:dyDescent="0.25">
      <c r="F45" s="1" t="s">
        <v>40</v>
      </c>
      <c r="I45" s="1" t="s">
        <v>40</v>
      </c>
      <c r="K45" s="1" t="s">
        <v>40</v>
      </c>
      <c r="M45" s="1" t="s">
        <v>40</v>
      </c>
      <c r="N45" s="1" t="s">
        <v>40</v>
      </c>
      <c r="P45" s="1" t="s">
        <v>40</v>
      </c>
      <c r="R45" s="1" t="s">
        <v>40</v>
      </c>
      <c r="T45" s="1" t="s">
        <v>40</v>
      </c>
      <c r="V45" s="1" t="s">
        <v>40</v>
      </c>
      <c r="X45" s="1" t="s">
        <v>40</v>
      </c>
      <c r="Z45" s="1" t="s">
        <v>40</v>
      </c>
      <c r="AB45" s="1" t="s">
        <v>40</v>
      </c>
      <c r="AD45" s="1" t="s">
        <v>40</v>
      </c>
      <c r="AF45" s="1" t="s">
        <v>40</v>
      </c>
      <c r="AH45" s="1" t="s">
        <v>40</v>
      </c>
      <c r="AJ45" s="1" t="s">
        <v>40</v>
      </c>
      <c r="AL45" s="1" t="s">
        <v>40</v>
      </c>
      <c r="AN45" s="1" t="s">
        <v>40</v>
      </c>
      <c r="AP45" s="1" t="s">
        <v>40</v>
      </c>
      <c r="AR45" s="1" t="s">
        <v>6883</v>
      </c>
      <c r="AV45" s="1" t="s">
        <v>40</v>
      </c>
      <c r="CI45" s="1" t="s">
        <v>40</v>
      </c>
    </row>
    <row r="46" spans="6:87" x14ac:dyDescent="0.25">
      <c r="F46" s="1" t="s">
        <v>4648</v>
      </c>
      <c r="I46" s="1" t="s">
        <v>4648</v>
      </c>
      <c r="K46" s="1" t="s">
        <v>4648</v>
      </c>
      <c r="M46" s="1" t="s">
        <v>4648</v>
      </c>
      <c r="N46" s="1" t="s">
        <v>4648</v>
      </c>
      <c r="P46" s="1" t="s">
        <v>4648</v>
      </c>
      <c r="R46" s="1" t="s">
        <v>4648</v>
      </c>
      <c r="T46" s="1" t="s">
        <v>4648</v>
      </c>
      <c r="V46" s="1" t="s">
        <v>4648</v>
      </c>
      <c r="X46" s="1" t="s">
        <v>4648</v>
      </c>
      <c r="Z46" s="1" t="s">
        <v>4648</v>
      </c>
      <c r="AB46" s="1" t="s">
        <v>4648</v>
      </c>
      <c r="AD46" s="1" t="s">
        <v>4648</v>
      </c>
      <c r="AF46" s="1" t="s">
        <v>4648</v>
      </c>
      <c r="AH46" s="1" t="s">
        <v>4648</v>
      </c>
      <c r="AJ46" s="1" t="s">
        <v>4648</v>
      </c>
      <c r="AL46" s="1" t="s">
        <v>4648</v>
      </c>
      <c r="AN46" s="1" t="s">
        <v>4648</v>
      </c>
      <c r="AP46" s="1" t="s">
        <v>4648</v>
      </c>
      <c r="AR46" s="1" t="s">
        <v>2450</v>
      </c>
      <c r="AV46" s="1" t="s">
        <v>4648</v>
      </c>
      <c r="CI46" s="1" t="s">
        <v>4648</v>
      </c>
    </row>
    <row r="47" spans="6:87" x14ac:dyDescent="0.25">
      <c r="F47" s="1" t="s">
        <v>3973</v>
      </c>
      <c r="I47" s="1" t="s">
        <v>3973</v>
      </c>
      <c r="K47" s="1" t="s">
        <v>3973</v>
      </c>
      <c r="M47" s="1" t="s">
        <v>3973</v>
      </c>
      <c r="N47" s="1" t="s">
        <v>3973</v>
      </c>
      <c r="P47" s="1" t="s">
        <v>3973</v>
      </c>
      <c r="R47" s="1" t="s">
        <v>3973</v>
      </c>
      <c r="T47" s="1" t="s">
        <v>3973</v>
      </c>
      <c r="V47" s="1" t="s">
        <v>3973</v>
      </c>
      <c r="X47" s="1" t="s">
        <v>3973</v>
      </c>
      <c r="Z47" s="1" t="s">
        <v>3973</v>
      </c>
      <c r="AB47" s="1" t="s">
        <v>3973</v>
      </c>
      <c r="AD47" s="1" t="s">
        <v>3973</v>
      </c>
      <c r="AF47" s="1" t="s">
        <v>3973</v>
      </c>
      <c r="AH47" s="1" t="s">
        <v>3973</v>
      </c>
      <c r="AJ47" s="1" t="s">
        <v>3973</v>
      </c>
      <c r="AL47" s="1" t="s">
        <v>3973</v>
      </c>
      <c r="AN47" s="1" t="s">
        <v>3973</v>
      </c>
      <c r="AP47" s="1" t="s">
        <v>3973</v>
      </c>
      <c r="AR47" t="s">
        <v>2451</v>
      </c>
      <c r="AV47" s="1" t="s">
        <v>3973</v>
      </c>
      <c r="CI47" s="1" t="s">
        <v>3973</v>
      </c>
    </row>
    <row r="48" spans="6:87" x14ac:dyDescent="0.25">
      <c r="F48" s="1" t="s">
        <v>41</v>
      </c>
      <c r="I48" s="1" t="s">
        <v>41</v>
      </c>
      <c r="K48" s="1" t="s">
        <v>41</v>
      </c>
      <c r="M48" s="1" t="s">
        <v>41</v>
      </c>
      <c r="N48" s="1" t="s">
        <v>41</v>
      </c>
      <c r="P48" s="1" t="s">
        <v>41</v>
      </c>
      <c r="R48" s="1" t="s">
        <v>41</v>
      </c>
      <c r="T48" s="1" t="s">
        <v>41</v>
      </c>
      <c r="V48" s="1" t="s">
        <v>41</v>
      </c>
      <c r="X48" s="1" t="s">
        <v>41</v>
      </c>
      <c r="Z48" s="1" t="s">
        <v>41</v>
      </c>
      <c r="AB48" s="1" t="s">
        <v>41</v>
      </c>
      <c r="AD48" s="1" t="s">
        <v>41</v>
      </c>
      <c r="AF48" s="1" t="s">
        <v>41</v>
      </c>
      <c r="AH48" s="1" t="s">
        <v>41</v>
      </c>
      <c r="AJ48" s="1" t="s">
        <v>41</v>
      </c>
      <c r="AL48" s="1" t="s">
        <v>41</v>
      </c>
      <c r="AN48" s="1" t="s">
        <v>41</v>
      </c>
      <c r="AP48" s="1" t="s">
        <v>41</v>
      </c>
      <c r="AV48" s="1" t="s">
        <v>41</v>
      </c>
      <c r="CI48" s="1" t="s">
        <v>41</v>
      </c>
    </row>
    <row r="49" spans="6:87" x14ac:dyDescent="0.25">
      <c r="F49" s="1" t="s">
        <v>42</v>
      </c>
      <c r="I49" s="1" t="s">
        <v>42</v>
      </c>
      <c r="K49" s="1" t="s">
        <v>42</v>
      </c>
      <c r="M49" s="1" t="s">
        <v>42</v>
      </c>
      <c r="N49" s="1" t="s">
        <v>42</v>
      </c>
      <c r="P49" s="1" t="s">
        <v>42</v>
      </c>
      <c r="R49" s="1" t="s">
        <v>42</v>
      </c>
      <c r="T49" s="1" t="s">
        <v>42</v>
      </c>
      <c r="V49" s="1" t="s">
        <v>42</v>
      </c>
      <c r="X49" s="1" t="s">
        <v>42</v>
      </c>
      <c r="Z49" s="1" t="s">
        <v>42</v>
      </c>
      <c r="AB49" s="1" t="s">
        <v>42</v>
      </c>
      <c r="AD49" s="1" t="s">
        <v>42</v>
      </c>
      <c r="AF49" s="1" t="s">
        <v>42</v>
      </c>
      <c r="AH49" s="1" t="s">
        <v>42</v>
      </c>
      <c r="AJ49" s="1" t="s">
        <v>42</v>
      </c>
      <c r="AL49" s="1" t="s">
        <v>42</v>
      </c>
      <c r="AN49" s="1" t="s">
        <v>42</v>
      </c>
      <c r="AP49" s="1" t="s">
        <v>42</v>
      </c>
      <c r="AV49" s="1" t="s">
        <v>42</v>
      </c>
      <c r="CI49" s="1" t="s">
        <v>42</v>
      </c>
    </row>
    <row r="50" spans="6:87" x14ac:dyDescent="0.25">
      <c r="F50" s="1" t="s">
        <v>4649</v>
      </c>
      <c r="I50" s="1" t="s">
        <v>4649</v>
      </c>
      <c r="K50" s="1" t="s">
        <v>4649</v>
      </c>
      <c r="M50" s="1" t="s">
        <v>4649</v>
      </c>
      <c r="N50" s="1" t="s">
        <v>4649</v>
      </c>
      <c r="P50" s="1" t="s">
        <v>4649</v>
      </c>
      <c r="R50" s="1" t="s">
        <v>4649</v>
      </c>
      <c r="T50" s="1" t="s">
        <v>4649</v>
      </c>
      <c r="V50" s="1" t="s">
        <v>4649</v>
      </c>
      <c r="X50" s="1" t="s">
        <v>4649</v>
      </c>
      <c r="Z50" s="1" t="s">
        <v>4649</v>
      </c>
      <c r="AB50" s="1" t="s">
        <v>4649</v>
      </c>
      <c r="AD50" s="1" t="s">
        <v>4649</v>
      </c>
      <c r="AF50" s="1" t="s">
        <v>4649</v>
      </c>
      <c r="AH50" s="1" t="s">
        <v>4649</v>
      </c>
      <c r="AJ50" s="1" t="s">
        <v>4649</v>
      </c>
      <c r="AL50" s="1" t="s">
        <v>4649</v>
      </c>
      <c r="AN50" s="1" t="s">
        <v>4649</v>
      </c>
      <c r="AP50" s="1" t="s">
        <v>4649</v>
      </c>
      <c r="AV50" s="1" t="s">
        <v>4649</v>
      </c>
      <c r="CI50" s="1" t="s">
        <v>4649</v>
      </c>
    </row>
    <row r="51" spans="6:87" x14ac:dyDescent="0.25">
      <c r="F51" s="1" t="s">
        <v>4650</v>
      </c>
      <c r="I51" s="1" t="s">
        <v>4650</v>
      </c>
      <c r="K51" s="1" t="s">
        <v>4650</v>
      </c>
      <c r="M51" s="1" t="s">
        <v>4650</v>
      </c>
      <c r="N51" s="1" t="s">
        <v>4650</v>
      </c>
      <c r="P51" s="1" t="s">
        <v>4650</v>
      </c>
      <c r="R51" s="1" t="s">
        <v>4650</v>
      </c>
      <c r="T51" s="1" t="s">
        <v>4650</v>
      </c>
      <c r="V51" s="1" t="s">
        <v>4650</v>
      </c>
      <c r="X51" s="1" t="s">
        <v>4650</v>
      </c>
      <c r="Z51" s="1" t="s">
        <v>4650</v>
      </c>
      <c r="AB51" s="1" t="s">
        <v>4650</v>
      </c>
      <c r="AD51" s="1" t="s">
        <v>4650</v>
      </c>
      <c r="AF51" s="1" t="s">
        <v>4650</v>
      </c>
      <c r="AH51" s="1" t="s">
        <v>4650</v>
      </c>
      <c r="AJ51" s="1" t="s">
        <v>4650</v>
      </c>
      <c r="AL51" s="1" t="s">
        <v>4650</v>
      </c>
      <c r="AN51" s="1" t="s">
        <v>4650</v>
      </c>
      <c r="AP51" s="1" t="s">
        <v>4650</v>
      </c>
      <c r="AV51" s="1" t="s">
        <v>4650</v>
      </c>
      <c r="CI51" s="1" t="s">
        <v>4650</v>
      </c>
    </row>
    <row r="52" spans="6:87" x14ac:dyDescent="0.25">
      <c r="F52" s="1" t="s">
        <v>43</v>
      </c>
      <c r="I52" s="1" t="s">
        <v>43</v>
      </c>
      <c r="K52" s="1" t="s">
        <v>43</v>
      </c>
      <c r="M52" s="1" t="s">
        <v>43</v>
      </c>
      <c r="N52" s="1" t="s">
        <v>43</v>
      </c>
      <c r="P52" s="1" t="s">
        <v>43</v>
      </c>
      <c r="R52" s="1" t="s">
        <v>43</v>
      </c>
      <c r="T52" s="1" t="s">
        <v>43</v>
      </c>
      <c r="V52" s="1" t="s">
        <v>43</v>
      </c>
      <c r="X52" s="1" t="s">
        <v>43</v>
      </c>
      <c r="Z52" s="1" t="s">
        <v>43</v>
      </c>
      <c r="AB52" s="1" t="s">
        <v>43</v>
      </c>
      <c r="AD52" s="1" t="s">
        <v>43</v>
      </c>
      <c r="AF52" s="1" t="s">
        <v>43</v>
      </c>
      <c r="AH52" s="1" t="s">
        <v>43</v>
      </c>
      <c r="AJ52" s="1" t="s">
        <v>43</v>
      </c>
      <c r="AL52" s="1" t="s">
        <v>43</v>
      </c>
      <c r="AN52" s="1" t="s">
        <v>43</v>
      </c>
      <c r="AP52" s="1" t="s">
        <v>43</v>
      </c>
      <c r="AV52" s="1" t="s">
        <v>43</v>
      </c>
      <c r="CI52" s="1" t="s">
        <v>43</v>
      </c>
    </row>
    <row r="53" spans="6:87" x14ac:dyDescent="0.25">
      <c r="F53" s="1" t="s">
        <v>2564</v>
      </c>
      <c r="I53" s="1" t="s">
        <v>2564</v>
      </c>
      <c r="K53" s="1" t="s">
        <v>2564</v>
      </c>
      <c r="M53" s="1" t="s">
        <v>2564</v>
      </c>
      <c r="N53" s="1" t="s">
        <v>2564</v>
      </c>
      <c r="P53" s="1" t="s">
        <v>2564</v>
      </c>
      <c r="R53" s="1" t="s">
        <v>2564</v>
      </c>
      <c r="T53" s="1" t="s">
        <v>2564</v>
      </c>
      <c r="V53" s="1" t="s">
        <v>2564</v>
      </c>
      <c r="X53" s="1" t="s">
        <v>2564</v>
      </c>
      <c r="Z53" s="1" t="s">
        <v>2564</v>
      </c>
      <c r="AB53" s="1" t="s">
        <v>2564</v>
      </c>
      <c r="AD53" s="1" t="s">
        <v>2564</v>
      </c>
      <c r="AF53" s="1" t="s">
        <v>2564</v>
      </c>
      <c r="AH53" s="1" t="s">
        <v>2564</v>
      </c>
      <c r="AJ53" s="1" t="s">
        <v>2564</v>
      </c>
      <c r="AL53" s="1" t="s">
        <v>2564</v>
      </c>
      <c r="AN53" s="1" t="s">
        <v>2564</v>
      </c>
      <c r="AP53" s="1" t="s">
        <v>2564</v>
      </c>
      <c r="AV53" s="1" t="s">
        <v>2564</v>
      </c>
      <c r="CI53" s="1" t="s">
        <v>2564</v>
      </c>
    </row>
    <row r="54" spans="6:87" x14ac:dyDescent="0.25">
      <c r="F54" s="1" t="s">
        <v>44</v>
      </c>
      <c r="I54" s="1" t="s">
        <v>44</v>
      </c>
      <c r="K54" s="1" t="s">
        <v>44</v>
      </c>
      <c r="M54" s="1" t="s">
        <v>44</v>
      </c>
      <c r="N54" s="1" t="s">
        <v>44</v>
      </c>
      <c r="P54" s="1" t="s">
        <v>44</v>
      </c>
      <c r="R54" s="1" t="s">
        <v>44</v>
      </c>
      <c r="T54" s="1" t="s">
        <v>44</v>
      </c>
      <c r="V54" s="1" t="s">
        <v>44</v>
      </c>
      <c r="X54" s="1" t="s">
        <v>44</v>
      </c>
      <c r="Z54" s="1" t="s">
        <v>44</v>
      </c>
      <c r="AB54" s="1" t="s">
        <v>44</v>
      </c>
      <c r="AD54" s="1" t="s">
        <v>44</v>
      </c>
      <c r="AF54" s="1" t="s">
        <v>44</v>
      </c>
      <c r="AH54" s="1" t="s">
        <v>44</v>
      </c>
      <c r="AJ54" s="1" t="s">
        <v>44</v>
      </c>
      <c r="AL54" s="1" t="s">
        <v>44</v>
      </c>
      <c r="AN54" s="1" t="s">
        <v>44</v>
      </c>
      <c r="AP54" s="1" t="s">
        <v>44</v>
      </c>
      <c r="AV54" s="1" t="s">
        <v>44</v>
      </c>
      <c r="CI54" s="1" t="s">
        <v>44</v>
      </c>
    </row>
    <row r="55" spans="6:87" x14ac:dyDescent="0.25">
      <c r="F55" s="1" t="s">
        <v>4651</v>
      </c>
      <c r="I55" s="1" t="s">
        <v>4651</v>
      </c>
      <c r="K55" s="1" t="s">
        <v>4651</v>
      </c>
      <c r="M55" s="1" t="s">
        <v>4651</v>
      </c>
      <c r="N55" s="1" t="s">
        <v>4651</v>
      </c>
      <c r="P55" s="1" t="s">
        <v>4651</v>
      </c>
      <c r="R55" s="1" t="s">
        <v>4651</v>
      </c>
      <c r="T55" s="1" t="s">
        <v>4651</v>
      </c>
      <c r="V55" s="1" t="s">
        <v>4651</v>
      </c>
      <c r="X55" s="1" t="s">
        <v>4651</v>
      </c>
      <c r="Z55" s="1" t="s">
        <v>4651</v>
      </c>
      <c r="AB55" s="1" t="s">
        <v>4651</v>
      </c>
      <c r="AD55" s="1" t="s">
        <v>4651</v>
      </c>
      <c r="AF55" s="1" t="s">
        <v>4651</v>
      </c>
      <c r="AH55" s="1" t="s">
        <v>4651</v>
      </c>
      <c r="AJ55" s="1" t="s">
        <v>4651</v>
      </c>
      <c r="AL55" s="1" t="s">
        <v>4651</v>
      </c>
      <c r="AN55" s="1" t="s">
        <v>4651</v>
      </c>
      <c r="AP55" s="1" t="s">
        <v>4651</v>
      </c>
      <c r="AV55" s="1" t="s">
        <v>4651</v>
      </c>
      <c r="CI55" s="1" t="s">
        <v>4651</v>
      </c>
    </row>
    <row r="56" spans="6:87" x14ac:dyDescent="0.25">
      <c r="F56" s="1" t="s">
        <v>45</v>
      </c>
      <c r="I56" s="1" t="s">
        <v>45</v>
      </c>
      <c r="K56" s="1" t="s">
        <v>45</v>
      </c>
      <c r="M56" s="1" t="s">
        <v>45</v>
      </c>
      <c r="N56" s="1" t="s">
        <v>45</v>
      </c>
      <c r="P56" s="1" t="s">
        <v>45</v>
      </c>
      <c r="R56" s="1" t="s">
        <v>45</v>
      </c>
      <c r="T56" s="1" t="s">
        <v>45</v>
      </c>
      <c r="V56" s="1" t="s">
        <v>45</v>
      </c>
      <c r="X56" s="1" t="s">
        <v>45</v>
      </c>
      <c r="Z56" s="1" t="s">
        <v>45</v>
      </c>
      <c r="AB56" s="1" t="s">
        <v>45</v>
      </c>
      <c r="AD56" s="1" t="s">
        <v>45</v>
      </c>
      <c r="AF56" s="1" t="s">
        <v>45</v>
      </c>
      <c r="AH56" s="1" t="s">
        <v>45</v>
      </c>
      <c r="AJ56" s="1" t="s">
        <v>45</v>
      </c>
      <c r="AL56" s="1" t="s">
        <v>45</v>
      </c>
      <c r="AN56" s="1" t="s">
        <v>45</v>
      </c>
      <c r="AP56" s="1" t="s">
        <v>45</v>
      </c>
      <c r="AV56" s="1" t="s">
        <v>45</v>
      </c>
      <c r="CI56" s="1" t="s">
        <v>45</v>
      </c>
    </row>
    <row r="57" spans="6:87" x14ac:dyDescent="0.25">
      <c r="F57" s="1" t="s">
        <v>46</v>
      </c>
      <c r="I57" s="1" t="s">
        <v>46</v>
      </c>
      <c r="K57" s="1" t="s">
        <v>46</v>
      </c>
      <c r="M57" s="1" t="s">
        <v>46</v>
      </c>
      <c r="N57" s="1" t="s">
        <v>46</v>
      </c>
      <c r="P57" s="1" t="s">
        <v>46</v>
      </c>
      <c r="R57" s="1" t="s">
        <v>46</v>
      </c>
      <c r="T57" s="1" t="s">
        <v>46</v>
      </c>
      <c r="V57" s="1" t="s">
        <v>46</v>
      </c>
      <c r="X57" s="1" t="s">
        <v>46</v>
      </c>
      <c r="Z57" s="1" t="s">
        <v>46</v>
      </c>
      <c r="AB57" s="1" t="s">
        <v>46</v>
      </c>
      <c r="AD57" s="1" t="s">
        <v>46</v>
      </c>
      <c r="AF57" s="1" t="s">
        <v>46</v>
      </c>
      <c r="AH57" s="1" t="s">
        <v>46</v>
      </c>
      <c r="AJ57" s="1" t="s">
        <v>46</v>
      </c>
      <c r="AL57" s="1" t="s">
        <v>46</v>
      </c>
      <c r="AN57" s="1" t="s">
        <v>46</v>
      </c>
      <c r="AP57" s="1" t="s">
        <v>46</v>
      </c>
      <c r="AV57" s="1" t="s">
        <v>46</v>
      </c>
      <c r="CI57" s="1" t="s">
        <v>46</v>
      </c>
    </row>
    <row r="58" spans="6:87" x14ac:dyDescent="0.25">
      <c r="F58" s="1" t="s">
        <v>47</v>
      </c>
      <c r="I58" s="1" t="s">
        <v>47</v>
      </c>
      <c r="K58" s="1" t="s">
        <v>47</v>
      </c>
      <c r="M58" s="1" t="s">
        <v>47</v>
      </c>
      <c r="N58" s="1" t="s">
        <v>47</v>
      </c>
      <c r="P58" s="1" t="s">
        <v>47</v>
      </c>
      <c r="R58" s="1" t="s">
        <v>47</v>
      </c>
      <c r="T58" s="1" t="s">
        <v>47</v>
      </c>
      <c r="V58" s="1" t="s">
        <v>47</v>
      </c>
      <c r="X58" s="1" t="s">
        <v>47</v>
      </c>
      <c r="Z58" s="1" t="s">
        <v>47</v>
      </c>
      <c r="AB58" s="1" t="s">
        <v>47</v>
      </c>
      <c r="AD58" s="1" t="s">
        <v>47</v>
      </c>
      <c r="AF58" s="1" t="s">
        <v>47</v>
      </c>
      <c r="AH58" s="1" t="s">
        <v>47</v>
      </c>
      <c r="AJ58" s="1" t="s">
        <v>47</v>
      </c>
      <c r="AL58" s="1" t="s">
        <v>47</v>
      </c>
      <c r="AN58" s="1" t="s">
        <v>47</v>
      </c>
      <c r="AP58" s="1" t="s">
        <v>47</v>
      </c>
      <c r="AV58" s="1" t="s">
        <v>47</v>
      </c>
      <c r="CI58" s="1" t="s">
        <v>47</v>
      </c>
    </row>
    <row r="59" spans="6:87" x14ac:dyDescent="0.25">
      <c r="F59" s="1" t="s">
        <v>48</v>
      </c>
      <c r="I59" s="1" t="s">
        <v>48</v>
      </c>
      <c r="K59" s="1" t="s">
        <v>48</v>
      </c>
      <c r="M59" s="1" t="s">
        <v>48</v>
      </c>
      <c r="N59" s="1" t="s">
        <v>48</v>
      </c>
      <c r="P59" s="1" t="s">
        <v>48</v>
      </c>
      <c r="R59" s="1" t="s">
        <v>48</v>
      </c>
      <c r="T59" s="1" t="s">
        <v>48</v>
      </c>
      <c r="V59" s="1" t="s">
        <v>48</v>
      </c>
      <c r="X59" s="1" t="s">
        <v>48</v>
      </c>
      <c r="Z59" s="1" t="s">
        <v>48</v>
      </c>
      <c r="AB59" s="1" t="s">
        <v>48</v>
      </c>
      <c r="AD59" s="1" t="s">
        <v>48</v>
      </c>
      <c r="AF59" s="1" t="s">
        <v>48</v>
      </c>
      <c r="AH59" s="1" t="s">
        <v>48</v>
      </c>
      <c r="AJ59" s="1" t="s">
        <v>48</v>
      </c>
      <c r="AL59" s="1" t="s">
        <v>48</v>
      </c>
      <c r="AN59" s="1" t="s">
        <v>48</v>
      </c>
      <c r="AP59" s="1" t="s">
        <v>48</v>
      </c>
      <c r="AV59" s="1" t="s">
        <v>48</v>
      </c>
      <c r="CI59" s="1" t="s">
        <v>48</v>
      </c>
    </row>
    <row r="60" spans="6:87" x14ac:dyDescent="0.25">
      <c r="F60" s="1" t="s">
        <v>4199</v>
      </c>
      <c r="I60" s="1" t="s">
        <v>4199</v>
      </c>
      <c r="K60" s="1" t="s">
        <v>4199</v>
      </c>
      <c r="M60" s="1" t="s">
        <v>4199</v>
      </c>
      <c r="N60" s="1" t="s">
        <v>4199</v>
      </c>
      <c r="P60" s="1" t="s">
        <v>4199</v>
      </c>
      <c r="R60" s="1" t="s">
        <v>4199</v>
      </c>
      <c r="T60" s="1" t="s">
        <v>4199</v>
      </c>
      <c r="V60" s="1" t="s">
        <v>4199</v>
      </c>
      <c r="X60" s="1" t="s">
        <v>4199</v>
      </c>
      <c r="Z60" s="1" t="s">
        <v>4199</v>
      </c>
      <c r="AB60" s="1" t="s">
        <v>4199</v>
      </c>
      <c r="AD60" s="1" t="s">
        <v>4199</v>
      </c>
      <c r="AF60" s="1" t="s">
        <v>4199</v>
      </c>
      <c r="AH60" s="1" t="s">
        <v>4199</v>
      </c>
      <c r="AJ60" s="1" t="s">
        <v>4199</v>
      </c>
      <c r="AL60" s="1" t="s">
        <v>4199</v>
      </c>
      <c r="AN60" s="1" t="s">
        <v>4199</v>
      </c>
      <c r="AP60" s="1" t="s">
        <v>4199</v>
      </c>
      <c r="AV60" s="1" t="s">
        <v>4199</v>
      </c>
      <c r="CI60" s="1" t="s">
        <v>4199</v>
      </c>
    </row>
    <row r="61" spans="6:87" x14ac:dyDescent="0.25">
      <c r="F61" s="1" t="s">
        <v>49</v>
      </c>
      <c r="I61" s="1" t="s">
        <v>49</v>
      </c>
      <c r="K61" s="1" t="s">
        <v>49</v>
      </c>
      <c r="M61" s="1" t="s">
        <v>49</v>
      </c>
      <c r="N61" s="1" t="s">
        <v>49</v>
      </c>
      <c r="P61" s="1" t="s">
        <v>49</v>
      </c>
      <c r="R61" s="1" t="s">
        <v>49</v>
      </c>
      <c r="T61" s="1" t="s">
        <v>49</v>
      </c>
      <c r="V61" s="1" t="s">
        <v>49</v>
      </c>
      <c r="X61" s="1" t="s">
        <v>49</v>
      </c>
      <c r="Z61" s="1" t="s">
        <v>49</v>
      </c>
      <c r="AB61" s="1" t="s">
        <v>49</v>
      </c>
      <c r="AD61" s="1" t="s">
        <v>49</v>
      </c>
      <c r="AF61" s="1" t="s">
        <v>49</v>
      </c>
      <c r="AH61" s="1" t="s">
        <v>49</v>
      </c>
      <c r="AJ61" s="1" t="s">
        <v>49</v>
      </c>
      <c r="AL61" s="1" t="s">
        <v>49</v>
      </c>
      <c r="AN61" s="1" t="s">
        <v>49</v>
      </c>
      <c r="AP61" s="1" t="s">
        <v>49</v>
      </c>
      <c r="AV61" s="1" t="s">
        <v>49</v>
      </c>
      <c r="CI61" s="1" t="s">
        <v>49</v>
      </c>
    </row>
    <row r="62" spans="6:87" x14ac:dyDescent="0.25">
      <c r="F62" s="1" t="s">
        <v>4652</v>
      </c>
      <c r="I62" s="1" t="s">
        <v>4652</v>
      </c>
      <c r="K62" s="1" t="s">
        <v>4652</v>
      </c>
      <c r="M62" s="1" t="s">
        <v>4652</v>
      </c>
      <c r="N62" s="1" t="s">
        <v>4652</v>
      </c>
      <c r="P62" s="1" t="s">
        <v>4652</v>
      </c>
      <c r="R62" s="1" t="s">
        <v>4652</v>
      </c>
      <c r="T62" s="1" t="s">
        <v>4652</v>
      </c>
      <c r="V62" s="1" t="s">
        <v>4652</v>
      </c>
      <c r="X62" s="1" t="s">
        <v>4652</v>
      </c>
      <c r="Z62" s="1" t="s">
        <v>4652</v>
      </c>
      <c r="AB62" s="1" t="s">
        <v>4652</v>
      </c>
      <c r="AD62" s="1" t="s">
        <v>4652</v>
      </c>
      <c r="AF62" s="1" t="s">
        <v>4652</v>
      </c>
      <c r="AH62" s="1" t="s">
        <v>4652</v>
      </c>
      <c r="AJ62" s="1" t="s">
        <v>4652</v>
      </c>
      <c r="AL62" s="1" t="s">
        <v>4652</v>
      </c>
      <c r="AN62" s="1" t="s">
        <v>4652</v>
      </c>
      <c r="AP62" s="1" t="s">
        <v>4652</v>
      </c>
      <c r="AV62" s="1" t="s">
        <v>4652</v>
      </c>
      <c r="CI62" s="1" t="s">
        <v>4652</v>
      </c>
    </row>
    <row r="63" spans="6:87" x14ac:dyDescent="0.25">
      <c r="F63" s="1" t="s">
        <v>2565</v>
      </c>
      <c r="I63" s="1" t="s">
        <v>2565</v>
      </c>
      <c r="K63" s="1" t="s">
        <v>2565</v>
      </c>
      <c r="M63" s="1" t="s">
        <v>2565</v>
      </c>
      <c r="N63" s="1" t="s">
        <v>2565</v>
      </c>
      <c r="P63" s="1" t="s">
        <v>2565</v>
      </c>
      <c r="R63" s="1" t="s">
        <v>2565</v>
      </c>
      <c r="T63" s="1" t="s">
        <v>2565</v>
      </c>
      <c r="V63" s="1" t="s">
        <v>2565</v>
      </c>
      <c r="X63" s="1" t="s">
        <v>2565</v>
      </c>
      <c r="Z63" s="1" t="s">
        <v>2565</v>
      </c>
      <c r="AB63" s="1" t="s">
        <v>2565</v>
      </c>
      <c r="AD63" s="1" t="s">
        <v>2565</v>
      </c>
      <c r="AF63" s="1" t="s">
        <v>2565</v>
      </c>
      <c r="AH63" s="1" t="s">
        <v>2565</v>
      </c>
      <c r="AJ63" s="1" t="s">
        <v>2565</v>
      </c>
      <c r="AL63" s="1" t="s">
        <v>2565</v>
      </c>
      <c r="AN63" s="1" t="s">
        <v>2565</v>
      </c>
      <c r="AP63" s="1" t="s">
        <v>2565</v>
      </c>
      <c r="AV63" s="1" t="s">
        <v>2565</v>
      </c>
      <c r="CI63" s="1" t="s">
        <v>2565</v>
      </c>
    </row>
    <row r="64" spans="6:87" x14ac:dyDescent="0.25">
      <c r="F64" s="1" t="s">
        <v>4653</v>
      </c>
      <c r="I64" s="1" t="s">
        <v>4653</v>
      </c>
      <c r="K64" s="1" t="s">
        <v>4653</v>
      </c>
      <c r="M64" s="1" t="s">
        <v>4653</v>
      </c>
      <c r="N64" s="1" t="s">
        <v>4653</v>
      </c>
      <c r="P64" s="1" t="s">
        <v>4653</v>
      </c>
      <c r="R64" s="1" t="s">
        <v>4653</v>
      </c>
      <c r="T64" s="1" t="s">
        <v>4653</v>
      </c>
      <c r="V64" s="1" t="s">
        <v>4653</v>
      </c>
      <c r="X64" s="1" t="s">
        <v>4653</v>
      </c>
      <c r="Z64" s="1" t="s">
        <v>4653</v>
      </c>
      <c r="AB64" s="1" t="s">
        <v>4653</v>
      </c>
      <c r="AD64" s="1" t="s">
        <v>4653</v>
      </c>
      <c r="AF64" s="1" t="s">
        <v>4653</v>
      </c>
      <c r="AH64" s="1" t="s">
        <v>4653</v>
      </c>
      <c r="AJ64" s="1" t="s">
        <v>4653</v>
      </c>
      <c r="AL64" s="1" t="s">
        <v>4653</v>
      </c>
      <c r="AN64" s="1" t="s">
        <v>4653</v>
      </c>
      <c r="AP64" s="1" t="s">
        <v>4653</v>
      </c>
      <c r="AV64" s="1" t="s">
        <v>4653</v>
      </c>
      <c r="CI64" s="1" t="s">
        <v>4653</v>
      </c>
    </row>
    <row r="65" spans="6:87" x14ac:dyDescent="0.25">
      <c r="F65" s="1" t="s">
        <v>3372</v>
      </c>
      <c r="I65" s="1" t="s">
        <v>3372</v>
      </c>
      <c r="K65" s="1" t="s">
        <v>3372</v>
      </c>
      <c r="M65" s="1" t="s">
        <v>3372</v>
      </c>
      <c r="N65" s="1" t="s">
        <v>3372</v>
      </c>
      <c r="P65" s="1" t="s">
        <v>3372</v>
      </c>
      <c r="R65" s="1" t="s">
        <v>3372</v>
      </c>
      <c r="T65" s="1" t="s">
        <v>3372</v>
      </c>
      <c r="V65" s="1" t="s">
        <v>3372</v>
      </c>
      <c r="X65" s="1" t="s">
        <v>3372</v>
      </c>
      <c r="Z65" s="1" t="s">
        <v>3372</v>
      </c>
      <c r="AB65" s="1" t="s">
        <v>3372</v>
      </c>
      <c r="AD65" s="1" t="s">
        <v>3372</v>
      </c>
      <c r="AF65" s="1" t="s">
        <v>3372</v>
      </c>
      <c r="AH65" s="1" t="s">
        <v>3372</v>
      </c>
      <c r="AJ65" s="1" t="s">
        <v>3372</v>
      </c>
      <c r="AL65" s="1" t="s">
        <v>3372</v>
      </c>
      <c r="AN65" s="1" t="s">
        <v>3372</v>
      </c>
      <c r="AP65" s="1" t="s">
        <v>3372</v>
      </c>
      <c r="AV65" s="1" t="s">
        <v>3372</v>
      </c>
      <c r="CI65" s="1" t="s">
        <v>3372</v>
      </c>
    </row>
    <row r="66" spans="6:87" x14ac:dyDescent="0.25">
      <c r="F66" s="1" t="s">
        <v>6377</v>
      </c>
      <c r="I66" s="1" t="s">
        <v>6377</v>
      </c>
      <c r="K66" s="1" t="s">
        <v>6377</v>
      </c>
      <c r="M66" s="1" t="s">
        <v>6377</v>
      </c>
      <c r="N66" s="1" t="s">
        <v>6377</v>
      </c>
      <c r="P66" s="1" t="s">
        <v>6377</v>
      </c>
      <c r="R66" s="1" t="s">
        <v>6377</v>
      </c>
      <c r="T66" s="1" t="s">
        <v>6377</v>
      </c>
      <c r="V66" s="1" t="s">
        <v>6377</v>
      </c>
      <c r="X66" s="1" t="s">
        <v>6377</v>
      </c>
      <c r="Z66" s="1" t="s">
        <v>6377</v>
      </c>
      <c r="AB66" s="1" t="s">
        <v>6377</v>
      </c>
      <c r="AD66" s="1" t="s">
        <v>6377</v>
      </c>
      <c r="AF66" s="1" t="s">
        <v>6377</v>
      </c>
      <c r="AH66" s="1" t="s">
        <v>6377</v>
      </c>
      <c r="AJ66" s="1" t="s">
        <v>6377</v>
      </c>
      <c r="AL66" s="1" t="s">
        <v>6377</v>
      </c>
      <c r="AN66" s="1" t="s">
        <v>6377</v>
      </c>
      <c r="AP66" s="1" t="s">
        <v>6377</v>
      </c>
      <c r="AV66" s="1" t="s">
        <v>6377</v>
      </c>
      <c r="CI66" s="1" t="s">
        <v>6377</v>
      </c>
    </row>
    <row r="67" spans="6:87" x14ac:dyDescent="0.25">
      <c r="F67" s="1" t="s">
        <v>50</v>
      </c>
      <c r="I67" s="1" t="s">
        <v>50</v>
      </c>
      <c r="K67" s="1" t="s">
        <v>50</v>
      </c>
      <c r="M67" s="1" t="s">
        <v>50</v>
      </c>
      <c r="N67" s="1" t="s">
        <v>50</v>
      </c>
      <c r="P67" s="1" t="s">
        <v>50</v>
      </c>
      <c r="R67" s="1" t="s">
        <v>50</v>
      </c>
      <c r="T67" s="1" t="s">
        <v>50</v>
      </c>
      <c r="V67" s="1" t="s">
        <v>50</v>
      </c>
      <c r="X67" s="1" t="s">
        <v>50</v>
      </c>
      <c r="Z67" s="1" t="s">
        <v>50</v>
      </c>
      <c r="AB67" s="1" t="s">
        <v>50</v>
      </c>
      <c r="AD67" s="1" t="s">
        <v>50</v>
      </c>
      <c r="AF67" s="1" t="s">
        <v>50</v>
      </c>
      <c r="AH67" s="1" t="s">
        <v>50</v>
      </c>
      <c r="AJ67" s="1" t="s">
        <v>50</v>
      </c>
      <c r="AL67" s="1" t="s">
        <v>50</v>
      </c>
      <c r="AN67" s="1" t="s">
        <v>50</v>
      </c>
      <c r="AP67" s="1" t="s">
        <v>50</v>
      </c>
      <c r="AV67" s="1" t="s">
        <v>50</v>
      </c>
      <c r="CI67" s="1" t="s">
        <v>50</v>
      </c>
    </row>
    <row r="68" spans="6:87" x14ac:dyDescent="0.25">
      <c r="F68" s="1" t="s">
        <v>4039</v>
      </c>
      <c r="I68" s="1" t="s">
        <v>4039</v>
      </c>
      <c r="K68" s="1" t="s">
        <v>4039</v>
      </c>
      <c r="M68" s="1" t="s">
        <v>4039</v>
      </c>
      <c r="N68" s="1" t="s">
        <v>4039</v>
      </c>
      <c r="P68" s="1" t="s">
        <v>4039</v>
      </c>
      <c r="R68" s="1" t="s">
        <v>4039</v>
      </c>
      <c r="T68" s="1" t="s">
        <v>4039</v>
      </c>
      <c r="V68" s="1" t="s">
        <v>4039</v>
      </c>
      <c r="X68" s="1" t="s">
        <v>4039</v>
      </c>
      <c r="Z68" s="1" t="s">
        <v>4039</v>
      </c>
      <c r="AB68" s="1" t="s">
        <v>4039</v>
      </c>
      <c r="AD68" s="1" t="s">
        <v>4039</v>
      </c>
      <c r="AF68" s="1" t="s">
        <v>4039</v>
      </c>
      <c r="AH68" s="1" t="s">
        <v>4039</v>
      </c>
      <c r="AJ68" s="1" t="s">
        <v>4039</v>
      </c>
      <c r="AL68" s="1" t="s">
        <v>4039</v>
      </c>
      <c r="AN68" s="1" t="s">
        <v>4039</v>
      </c>
      <c r="AP68" s="1" t="s">
        <v>4039</v>
      </c>
      <c r="AV68" s="1" t="s">
        <v>4039</v>
      </c>
      <c r="CI68" s="1" t="s">
        <v>4039</v>
      </c>
    </row>
    <row r="69" spans="6:87" x14ac:dyDescent="0.25">
      <c r="F69" s="1" t="s">
        <v>4654</v>
      </c>
      <c r="I69" s="1" t="s">
        <v>4654</v>
      </c>
      <c r="K69" s="1" t="s">
        <v>4654</v>
      </c>
      <c r="M69" s="1" t="s">
        <v>4654</v>
      </c>
      <c r="N69" s="1" t="s">
        <v>4654</v>
      </c>
      <c r="P69" s="1" t="s">
        <v>4654</v>
      </c>
      <c r="R69" s="1" t="s">
        <v>4654</v>
      </c>
      <c r="T69" s="1" t="s">
        <v>4654</v>
      </c>
      <c r="V69" s="1" t="s">
        <v>4654</v>
      </c>
      <c r="X69" s="1" t="s">
        <v>4654</v>
      </c>
      <c r="Z69" s="1" t="s">
        <v>4654</v>
      </c>
      <c r="AB69" s="1" t="s">
        <v>4654</v>
      </c>
      <c r="AD69" s="1" t="s">
        <v>4654</v>
      </c>
      <c r="AF69" s="1" t="s">
        <v>4654</v>
      </c>
      <c r="AH69" s="1" t="s">
        <v>4654</v>
      </c>
      <c r="AJ69" s="1" t="s">
        <v>4654</v>
      </c>
      <c r="AL69" s="1" t="s">
        <v>4654</v>
      </c>
      <c r="AN69" s="1" t="s">
        <v>4654</v>
      </c>
      <c r="AP69" s="1" t="s">
        <v>4654</v>
      </c>
      <c r="AV69" s="1" t="s">
        <v>4654</v>
      </c>
      <c r="CI69" s="1" t="s">
        <v>4654</v>
      </c>
    </row>
    <row r="70" spans="6:87" x14ac:dyDescent="0.25">
      <c r="F70" s="1" t="s">
        <v>51</v>
      </c>
      <c r="I70" s="1" t="s">
        <v>51</v>
      </c>
      <c r="K70" s="1" t="s">
        <v>51</v>
      </c>
      <c r="M70" s="1" t="s">
        <v>51</v>
      </c>
      <c r="N70" s="1" t="s">
        <v>51</v>
      </c>
      <c r="P70" s="1" t="s">
        <v>51</v>
      </c>
      <c r="R70" s="1" t="s">
        <v>51</v>
      </c>
      <c r="T70" s="1" t="s">
        <v>51</v>
      </c>
      <c r="V70" s="1" t="s">
        <v>51</v>
      </c>
      <c r="X70" s="1" t="s">
        <v>51</v>
      </c>
      <c r="Z70" s="1" t="s">
        <v>51</v>
      </c>
      <c r="AB70" s="1" t="s">
        <v>51</v>
      </c>
      <c r="AD70" s="1" t="s">
        <v>51</v>
      </c>
      <c r="AF70" s="1" t="s">
        <v>51</v>
      </c>
      <c r="AH70" s="1" t="s">
        <v>51</v>
      </c>
      <c r="AJ70" s="1" t="s">
        <v>51</v>
      </c>
      <c r="AL70" s="1" t="s">
        <v>51</v>
      </c>
      <c r="AN70" s="1" t="s">
        <v>51</v>
      </c>
      <c r="AP70" s="1" t="s">
        <v>51</v>
      </c>
      <c r="AV70" s="1" t="s">
        <v>51</v>
      </c>
      <c r="CI70" s="1" t="s">
        <v>51</v>
      </c>
    </row>
    <row r="71" spans="6:87" x14ac:dyDescent="0.25">
      <c r="F71" s="1" t="s">
        <v>52</v>
      </c>
      <c r="I71" s="1" t="s">
        <v>52</v>
      </c>
      <c r="K71" s="1" t="s">
        <v>52</v>
      </c>
      <c r="M71" s="1" t="s">
        <v>52</v>
      </c>
      <c r="N71" s="1" t="s">
        <v>52</v>
      </c>
      <c r="P71" s="1" t="s">
        <v>52</v>
      </c>
      <c r="R71" s="1" t="s">
        <v>52</v>
      </c>
      <c r="T71" s="1" t="s">
        <v>52</v>
      </c>
      <c r="V71" s="1" t="s">
        <v>52</v>
      </c>
      <c r="X71" s="1" t="s">
        <v>52</v>
      </c>
      <c r="Z71" s="1" t="s">
        <v>52</v>
      </c>
      <c r="AB71" s="1" t="s">
        <v>52</v>
      </c>
      <c r="AD71" s="1" t="s">
        <v>52</v>
      </c>
      <c r="AF71" s="1" t="s">
        <v>52</v>
      </c>
      <c r="AH71" s="1" t="s">
        <v>52</v>
      </c>
      <c r="AJ71" s="1" t="s">
        <v>52</v>
      </c>
      <c r="AL71" s="1" t="s">
        <v>52</v>
      </c>
      <c r="AN71" s="1" t="s">
        <v>52</v>
      </c>
      <c r="AP71" s="1" t="s">
        <v>52</v>
      </c>
      <c r="AV71" s="1" t="s">
        <v>52</v>
      </c>
      <c r="CI71" s="1" t="s">
        <v>52</v>
      </c>
    </row>
    <row r="72" spans="6:87" x14ac:dyDescent="0.25">
      <c r="F72" s="1" t="s">
        <v>53</v>
      </c>
      <c r="I72" s="1" t="s">
        <v>53</v>
      </c>
      <c r="K72" s="1" t="s">
        <v>53</v>
      </c>
      <c r="M72" s="1" t="s">
        <v>53</v>
      </c>
      <c r="N72" s="1" t="s">
        <v>53</v>
      </c>
      <c r="P72" s="1" t="s">
        <v>53</v>
      </c>
      <c r="R72" s="1" t="s">
        <v>53</v>
      </c>
      <c r="T72" s="1" t="s">
        <v>53</v>
      </c>
      <c r="V72" s="1" t="s">
        <v>53</v>
      </c>
      <c r="X72" s="1" t="s">
        <v>53</v>
      </c>
      <c r="Z72" s="1" t="s">
        <v>53</v>
      </c>
      <c r="AB72" s="1" t="s">
        <v>53</v>
      </c>
      <c r="AD72" s="1" t="s">
        <v>53</v>
      </c>
      <c r="AF72" s="1" t="s">
        <v>53</v>
      </c>
      <c r="AH72" s="1" t="s">
        <v>53</v>
      </c>
      <c r="AJ72" s="1" t="s">
        <v>53</v>
      </c>
      <c r="AL72" s="1" t="s">
        <v>53</v>
      </c>
      <c r="AN72" s="1" t="s">
        <v>53</v>
      </c>
      <c r="AP72" s="1" t="s">
        <v>53</v>
      </c>
      <c r="AV72" s="1" t="s">
        <v>53</v>
      </c>
      <c r="CI72" s="1" t="s">
        <v>53</v>
      </c>
    </row>
    <row r="73" spans="6:87" x14ac:dyDescent="0.25">
      <c r="F73" s="1" t="s">
        <v>4200</v>
      </c>
      <c r="I73" s="1" t="s">
        <v>4200</v>
      </c>
      <c r="K73" s="1" t="s">
        <v>4200</v>
      </c>
      <c r="M73" s="1" t="s">
        <v>4200</v>
      </c>
      <c r="N73" s="1" t="s">
        <v>4200</v>
      </c>
      <c r="P73" s="1" t="s">
        <v>4200</v>
      </c>
      <c r="R73" s="1" t="s">
        <v>4200</v>
      </c>
      <c r="T73" s="1" t="s">
        <v>4200</v>
      </c>
      <c r="V73" s="1" t="s">
        <v>4200</v>
      </c>
      <c r="X73" s="1" t="s">
        <v>4200</v>
      </c>
      <c r="Z73" s="1" t="s">
        <v>4200</v>
      </c>
      <c r="AB73" s="1" t="s">
        <v>4200</v>
      </c>
      <c r="AD73" s="1" t="s">
        <v>4200</v>
      </c>
      <c r="AF73" s="1" t="s">
        <v>4200</v>
      </c>
      <c r="AH73" s="1" t="s">
        <v>4200</v>
      </c>
      <c r="AJ73" s="1" t="s">
        <v>4200</v>
      </c>
      <c r="AL73" s="1" t="s">
        <v>4200</v>
      </c>
      <c r="AN73" s="1" t="s">
        <v>4200</v>
      </c>
      <c r="AP73" s="1" t="s">
        <v>4200</v>
      </c>
      <c r="AV73" s="1" t="s">
        <v>4200</v>
      </c>
      <c r="CI73" s="1" t="s">
        <v>4200</v>
      </c>
    </row>
    <row r="74" spans="6:87" x14ac:dyDescent="0.25">
      <c r="F74" s="1" t="s">
        <v>4655</v>
      </c>
      <c r="I74" s="1" t="s">
        <v>4655</v>
      </c>
      <c r="K74" s="1" t="s">
        <v>4655</v>
      </c>
      <c r="M74" s="1" t="s">
        <v>4655</v>
      </c>
      <c r="N74" s="1" t="s">
        <v>4655</v>
      </c>
      <c r="P74" s="1" t="s">
        <v>4655</v>
      </c>
      <c r="R74" s="1" t="s">
        <v>4655</v>
      </c>
      <c r="T74" s="1" t="s">
        <v>4655</v>
      </c>
      <c r="V74" s="1" t="s">
        <v>4655</v>
      </c>
      <c r="X74" s="1" t="s">
        <v>4655</v>
      </c>
      <c r="Z74" s="1" t="s">
        <v>4655</v>
      </c>
      <c r="AB74" s="1" t="s">
        <v>4655</v>
      </c>
      <c r="AD74" s="1" t="s">
        <v>4655</v>
      </c>
      <c r="AF74" s="1" t="s">
        <v>4655</v>
      </c>
      <c r="AH74" s="1" t="s">
        <v>4655</v>
      </c>
      <c r="AJ74" s="1" t="s">
        <v>4655</v>
      </c>
      <c r="AL74" s="1" t="s">
        <v>4655</v>
      </c>
      <c r="AN74" s="1" t="s">
        <v>4655</v>
      </c>
      <c r="AP74" s="1" t="s">
        <v>4655</v>
      </c>
      <c r="AV74" s="1" t="s">
        <v>4655</v>
      </c>
      <c r="CI74" s="1" t="s">
        <v>4655</v>
      </c>
    </row>
    <row r="75" spans="6:87" x14ac:dyDescent="0.25">
      <c r="F75" s="1" t="s">
        <v>3373</v>
      </c>
      <c r="I75" s="1" t="s">
        <v>3373</v>
      </c>
      <c r="K75" s="1" t="s">
        <v>3373</v>
      </c>
      <c r="M75" s="1" t="s">
        <v>3373</v>
      </c>
      <c r="N75" s="1" t="s">
        <v>3373</v>
      </c>
      <c r="P75" s="1" t="s">
        <v>3373</v>
      </c>
      <c r="R75" s="1" t="s">
        <v>3373</v>
      </c>
      <c r="T75" s="1" t="s">
        <v>3373</v>
      </c>
      <c r="V75" s="1" t="s">
        <v>3373</v>
      </c>
      <c r="X75" s="1" t="s">
        <v>3373</v>
      </c>
      <c r="Z75" s="1" t="s">
        <v>3373</v>
      </c>
      <c r="AB75" s="1" t="s">
        <v>3373</v>
      </c>
      <c r="AD75" s="1" t="s">
        <v>3373</v>
      </c>
      <c r="AF75" s="1" t="s">
        <v>3373</v>
      </c>
      <c r="AH75" s="1" t="s">
        <v>3373</v>
      </c>
      <c r="AJ75" s="1" t="s">
        <v>3373</v>
      </c>
      <c r="AL75" s="1" t="s">
        <v>3373</v>
      </c>
      <c r="AN75" s="1" t="s">
        <v>3373</v>
      </c>
      <c r="AP75" s="1" t="s">
        <v>3373</v>
      </c>
      <c r="AV75" s="1" t="s">
        <v>3373</v>
      </c>
      <c r="CI75" s="1" t="s">
        <v>3373</v>
      </c>
    </row>
    <row r="76" spans="6:87" x14ac:dyDescent="0.25">
      <c r="F76" s="1" t="s">
        <v>54</v>
      </c>
      <c r="I76" s="1" t="s">
        <v>54</v>
      </c>
      <c r="K76" s="1" t="s">
        <v>54</v>
      </c>
      <c r="M76" s="1" t="s">
        <v>54</v>
      </c>
      <c r="N76" s="1" t="s">
        <v>54</v>
      </c>
      <c r="P76" s="1" t="s">
        <v>54</v>
      </c>
      <c r="R76" s="1" t="s">
        <v>54</v>
      </c>
      <c r="T76" s="1" t="s">
        <v>54</v>
      </c>
      <c r="V76" s="1" t="s">
        <v>54</v>
      </c>
      <c r="X76" s="1" t="s">
        <v>54</v>
      </c>
      <c r="Z76" s="1" t="s">
        <v>54</v>
      </c>
      <c r="AB76" s="1" t="s">
        <v>54</v>
      </c>
      <c r="AD76" s="1" t="s">
        <v>54</v>
      </c>
      <c r="AF76" s="1" t="s">
        <v>54</v>
      </c>
      <c r="AH76" s="1" t="s">
        <v>54</v>
      </c>
      <c r="AJ76" s="1" t="s">
        <v>54</v>
      </c>
      <c r="AL76" s="1" t="s">
        <v>54</v>
      </c>
      <c r="AN76" s="1" t="s">
        <v>54</v>
      </c>
      <c r="AP76" s="1" t="s">
        <v>54</v>
      </c>
      <c r="AV76" s="1" t="s">
        <v>54</v>
      </c>
      <c r="CI76" s="1" t="s">
        <v>54</v>
      </c>
    </row>
    <row r="77" spans="6:87" x14ac:dyDescent="0.25">
      <c r="F77" s="1" t="s">
        <v>2566</v>
      </c>
      <c r="I77" s="1" t="s">
        <v>2566</v>
      </c>
      <c r="K77" s="1" t="s">
        <v>2566</v>
      </c>
      <c r="M77" s="1" t="s">
        <v>2566</v>
      </c>
      <c r="N77" s="1" t="s">
        <v>2566</v>
      </c>
      <c r="P77" s="1" t="s">
        <v>2566</v>
      </c>
      <c r="R77" s="1" t="s">
        <v>2566</v>
      </c>
      <c r="T77" s="1" t="s">
        <v>2566</v>
      </c>
      <c r="V77" s="1" t="s">
        <v>2566</v>
      </c>
      <c r="X77" s="1" t="s">
        <v>2566</v>
      </c>
      <c r="Z77" s="1" t="s">
        <v>2566</v>
      </c>
      <c r="AB77" s="1" t="s">
        <v>2566</v>
      </c>
      <c r="AD77" s="1" t="s">
        <v>2566</v>
      </c>
      <c r="AF77" s="1" t="s">
        <v>2566</v>
      </c>
      <c r="AH77" s="1" t="s">
        <v>2566</v>
      </c>
      <c r="AJ77" s="1" t="s">
        <v>2566</v>
      </c>
      <c r="AL77" s="1" t="s">
        <v>2566</v>
      </c>
      <c r="AN77" s="1" t="s">
        <v>2566</v>
      </c>
      <c r="AP77" s="1" t="s">
        <v>2566</v>
      </c>
      <c r="AV77" s="1" t="s">
        <v>2566</v>
      </c>
      <c r="CI77" s="1" t="s">
        <v>2566</v>
      </c>
    </row>
    <row r="78" spans="6:87" x14ac:dyDescent="0.25">
      <c r="F78" s="1" t="s">
        <v>55</v>
      </c>
      <c r="I78" s="1" t="s">
        <v>55</v>
      </c>
      <c r="K78" s="1" t="s">
        <v>55</v>
      </c>
      <c r="M78" s="1" t="s">
        <v>55</v>
      </c>
      <c r="N78" s="1" t="s">
        <v>55</v>
      </c>
      <c r="P78" s="1" t="s">
        <v>55</v>
      </c>
      <c r="R78" s="1" t="s">
        <v>55</v>
      </c>
      <c r="T78" s="1" t="s">
        <v>55</v>
      </c>
      <c r="V78" s="1" t="s">
        <v>55</v>
      </c>
      <c r="X78" s="1" t="s">
        <v>55</v>
      </c>
      <c r="Z78" s="1" t="s">
        <v>55</v>
      </c>
      <c r="AB78" s="1" t="s">
        <v>55</v>
      </c>
      <c r="AD78" s="1" t="s">
        <v>55</v>
      </c>
      <c r="AF78" s="1" t="s">
        <v>55</v>
      </c>
      <c r="AH78" s="1" t="s">
        <v>55</v>
      </c>
      <c r="AJ78" s="1" t="s">
        <v>55</v>
      </c>
      <c r="AL78" s="1" t="s">
        <v>55</v>
      </c>
      <c r="AN78" s="1" t="s">
        <v>55</v>
      </c>
      <c r="AP78" s="1" t="s">
        <v>55</v>
      </c>
      <c r="AV78" s="1" t="s">
        <v>55</v>
      </c>
      <c r="CI78" s="1" t="s">
        <v>55</v>
      </c>
    </row>
    <row r="79" spans="6:87" x14ac:dyDescent="0.25">
      <c r="F79" s="1" t="s">
        <v>4656</v>
      </c>
      <c r="I79" s="1" t="s">
        <v>4656</v>
      </c>
      <c r="K79" s="1" t="s">
        <v>4656</v>
      </c>
      <c r="M79" s="1" t="s">
        <v>4656</v>
      </c>
      <c r="N79" s="1" t="s">
        <v>4656</v>
      </c>
      <c r="P79" s="1" t="s">
        <v>4656</v>
      </c>
      <c r="R79" s="1" t="s">
        <v>4656</v>
      </c>
      <c r="T79" s="1" t="s">
        <v>4656</v>
      </c>
      <c r="V79" s="1" t="s">
        <v>4656</v>
      </c>
      <c r="X79" s="1" t="s">
        <v>4656</v>
      </c>
      <c r="Z79" s="1" t="s">
        <v>4656</v>
      </c>
      <c r="AB79" s="1" t="s">
        <v>4656</v>
      </c>
      <c r="AD79" s="1" t="s">
        <v>4656</v>
      </c>
      <c r="AF79" s="1" t="s">
        <v>4656</v>
      </c>
      <c r="AH79" s="1" t="s">
        <v>4656</v>
      </c>
      <c r="AJ79" s="1" t="s">
        <v>4656</v>
      </c>
      <c r="AL79" s="1" t="s">
        <v>4656</v>
      </c>
      <c r="AN79" s="1" t="s">
        <v>4656</v>
      </c>
      <c r="AP79" s="1" t="s">
        <v>4656</v>
      </c>
      <c r="AV79" s="1" t="s">
        <v>4656</v>
      </c>
      <c r="CI79" s="1" t="s">
        <v>4656</v>
      </c>
    </row>
    <row r="80" spans="6:87" x14ac:dyDescent="0.25">
      <c r="F80" s="1" t="s">
        <v>4657</v>
      </c>
      <c r="I80" s="1" t="s">
        <v>4657</v>
      </c>
      <c r="K80" s="1" t="s">
        <v>4657</v>
      </c>
      <c r="M80" s="1" t="s">
        <v>4657</v>
      </c>
      <c r="N80" s="1" t="s">
        <v>4657</v>
      </c>
      <c r="P80" s="1" t="s">
        <v>4657</v>
      </c>
      <c r="R80" s="1" t="s">
        <v>4657</v>
      </c>
      <c r="T80" s="1" t="s">
        <v>4657</v>
      </c>
      <c r="V80" s="1" t="s">
        <v>4657</v>
      </c>
      <c r="X80" s="1" t="s">
        <v>4657</v>
      </c>
      <c r="Z80" s="1" t="s">
        <v>4657</v>
      </c>
      <c r="AB80" s="1" t="s">
        <v>4657</v>
      </c>
      <c r="AD80" s="1" t="s">
        <v>4657</v>
      </c>
      <c r="AF80" s="1" t="s">
        <v>4657</v>
      </c>
      <c r="AH80" s="1" t="s">
        <v>4657</v>
      </c>
      <c r="AJ80" s="1" t="s">
        <v>4657</v>
      </c>
      <c r="AL80" s="1" t="s">
        <v>4657</v>
      </c>
      <c r="AN80" s="1" t="s">
        <v>4657</v>
      </c>
      <c r="AP80" s="1" t="s">
        <v>4657</v>
      </c>
      <c r="AV80" s="1" t="s">
        <v>4657</v>
      </c>
      <c r="CI80" s="1" t="s">
        <v>4657</v>
      </c>
    </row>
    <row r="81" spans="6:87" x14ac:dyDescent="0.25">
      <c r="F81" s="1" t="s">
        <v>56</v>
      </c>
      <c r="I81" s="1" t="s">
        <v>56</v>
      </c>
      <c r="K81" s="1" t="s">
        <v>56</v>
      </c>
      <c r="M81" s="1" t="s">
        <v>56</v>
      </c>
      <c r="N81" s="1" t="s">
        <v>56</v>
      </c>
      <c r="P81" s="1" t="s">
        <v>56</v>
      </c>
      <c r="R81" s="1" t="s">
        <v>56</v>
      </c>
      <c r="T81" s="1" t="s">
        <v>56</v>
      </c>
      <c r="V81" s="1" t="s">
        <v>56</v>
      </c>
      <c r="X81" s="1" t="s">
        <v>56</v>
      </c>
      <c r="Z81" s="1" t="s">
        <v>56</v>
      </c>
      <c r="AB81" s="1" t="s">
        <v>56</v>
      </c>
      <c r="AD81" s="1" t="s">
        <v>56</v>
      </c>
      <c r="AF81" s="1" t="s">
        <v>56</v>
      </c>
      <c r="AH81" s="1" t="s">
        <v>56</v>
      </c>
      <c r="AJ81" s="1" t="s">
        <v>56</v>
      </c>
      <c r="AL81" s="1" t="s">
        <v>56</v>
      </c>
      <c r="AN81" s="1" t="s">
        <v>56</v>
      </c>
      <c r="AP81" s="1" t="s">
        <v>56</v>
      </c>
      <c r="AV81" s="1" t="s">
        <v>56</v>
      </c>
      <c r="CI81" s="1" t="s">
        <v>56</v>
      </c>
    </row>
    <row r="82" spans="6:87" x14ac:dyDescent="0.25">
      <c r="F82" s="1" t="s">
        <v>3985</v>
      </c>
      <c r="I82" s="1" t="s">
        <v>3985</v>
      </c>
      <c r="K82" s="1" t="s">
        <v>3985</v>
      </c>
      <c r="M82" s="1" t="s">
        <v>3985</v>
      </c>
      <c r="N82" s="1" t="s">
        <v>3985</v>
      </c>
      <c r="P82" s="1" t="s">
        <v>3985</v>
      </c>
      <c r="R82" s="1" t="s">
        <v>3985</v>
      </c>
      <c r="T82" s="1" t="s">
        <v>3985</v>
      </c>
      <c r="V82" s="1" t="s">
        <v>3985</v>
      </c>
      <c r="X82" s="1" t="s">
        <v>3985</v>
      </c>
      <c r="Z82" s="1" t="s">
        <v>3985</v>
      </c>
      <c r="AB82" s="1" t="s">
        <v>3985</v>
      </c>
      <c r="AD82" s="1" t="s">
        <v>3985</v>
      </c>
      <c r="AF82" s="1" t="s">
        <v>3985</v>
      </c>
      <c r="AH82" s="1" t="s">
        <v>3985</v>
      </c>
      <c r="AJ82" s="1" t="s">
        <v>3985</v>
      </c>
      <c r="AL82" s="1" t="s">
        <v>3985</v>
      </c>
      <c r="AN82" s="1" t="s">
        <v>3985</v>
      </c>
      <c r="AP82" s="1" t="s">
        <v>3985</v>
      </c>
      <c r="AV82" s="1" t="s">
        <v>3985</v>
      </c>
      <c r="CI82" s="1" t="s">
        <v>3985</v>
      </c>
    </row>
    <row r="83" spans="6:87" x14ac:dyDescent="0.25">
      <c r="F83" s="1" t="s">
        <v>3374</v>
      </c>
      <c r="I83" s="1" t="s">
        <v>3374</v>
      </c>
      <c r="K83" s="1" t="s">
        <v>3374</v>
      </c>
      <c r="M83" s="1" t="s">
        <v>3374</v>
      </c>
      <c r="N83" s="1" t="s">
        <v>3374</v>
      </c>
      <c r="P83" s="1" t="s">
        <v>3374</v>
      </c>
      <c r="R83" s="1" t="s">
        <v>3374</v>
      </c>
      <c r="T83" s="1" t="s">
        <v>3374</v>
      </c>
      <c r="V83" s="1" t="s">
        <v>3374</v>
      </c>
      <c r="X83" s="1" t="s">
        <v>3374</v>
      </c>
      <c r="Z83" s="1" t="s">
        <v>3374</v>
      </c>
      <c r="AB83" s="1" t="s">
        <v>3374</v>
      </c>
      <c r="AD83" s="1" t="s">
        <v>3374</v>
      </c>
      <c r="AF83" s="1" t="s">
        <v>3374</v>
      </c>
      <c r="AH83" s="1" t="s">
        <v>3374</v>
      </c>
      <c r="AJ83" s="1" t="s">
        <v>3374</v>
      </c>
      <c r="AL83" s="1" t="s">
        <v>3374</v>
      </c>
      <c r="AN83" s="1" t="s">
        <v>3374</v>
      </c>
      <c r="AP83" s="1" t="s">
        <v>3374</v>
      </c>
      <c r="AV83" s="1" t="s">
        <v>3374</v>
      </c>
      <c r="CI83" s="1" t="s">
        <v>3374</v>
      </c>
    </row>
    <row r="84" spans="6:87" x14ac:dyDescent="0.25">
      <c r="F84" s="1" t="s">
        <v>57</v>
      </c>
      <c r="I84" s="1" t="s">
        <v>57</v>
      </c>
      <c r="K84" s="1" t="s">
        <v>57</v>
      </c>
      <c r="M84" s="1" t="s">
        <v>57</v>
      </c>
      <c r="N84" s="1" t="s">
        <v>57</v>
      </c>
      <c r="P84" s="1" t="s">
        <v>57</v>
      </c>
      <c r="R84" s="1" t="s">
        <v>57</v>
      </c>
      <c r="T84" s="1" t="s">
        <v>57</v>
      </c>
      <c r="V84" s="1" t="s">
        <v>57</v>
      </c>
      <c r="X84" s="1" t="s">
        <v>57</v>
      </c>
      <c r="Z84" s="1" t="s">
        <v>57</v>
      </c>
      <c r="AB84" s="1" t="s">
        <v>57</v>
      </c>
      <c r="AD84" s="1" t="s">
        <v>57</v>
      </c>
      <c r="AF84" s="1" t="s">
        <v>57</v>
      </c>
      <c r="AH84" s="1" t="s">
        <v>57</v>
      </c>
      <c r="AJ84" s="1" t="s">
        <v>57</v>
      </c>
      <c r="AL84" s="1" t="s">
        <v>57</v>
      </c>
      <c r="AN84" s="1" t="s">
        <v>57</v>
      </c>
      <c r="AP84" s="1" t="s">
        <v>57</v>
      </c>
      <c r="AV84" s="1" t="s">
        <v>57</v>
      </c>
      <c r="CI84" s="1" t="s">
        <v>57</v>
      </c>
    </row>
    <row r="85" spans="6:87" x14ac:dyDescent="0.25">
      <c r="F85" s="1" t="s">
        <v>58</v>
      </c>
      <c r="I85" s="1" t="s">
        <v>58</v>
      </c>
      <c r="K85" s="1" t="s">
        <v>58</v>
      </c>
      <c r="M85" s="1" t="s">
        <v>58</v>
      </c>
      <c r="N85" s="1" t="s">
        <v>58</v>
      </c>
      <c r="P85" s="1" t="s">
        <v>58</v>
      </c>
      <c r="R85" s="1" t="s">
        <v>58</v>
      </c>
      <c r="T85" s="1" t="s">
        <v>58</v>
      </c>
      <c r="V85" s="1" t="s">
        <v>58</v>
      </c>
      <c r="X85" s="1" t="s">
        <v>58</v>
      </c>
      <c r="Z85" s="1" t="s">
        <v>58</v>
      </c>
      <c r="AB85" s="1" t="s">
        <v>58</v>
      </c>
      <c r="AD85" s="1" t="s">
        <v>58</v>
      </c>
      <c r="AF85" s="1" t="s">
        <v>58</v>
      </c>
      <c r="AH85" s="1" t="s">
        <v>58</v>
      </c>
      <c r="AJ85" s="1" t="s">
        <v>58</v>
      </c>
      <c r="AL85" s="1" t="s">
        <v>58</v>
      </c>
      <c r="AN85" s="1" t="s">
        <v>58</v>
      </c>
      <c r="AP85" s="1" t="s">
        <v>58</v>
      </c>
      <c r="AV85" s="1" t="s">
        <v>58</v>
      </c>
      <c r="CI85" s="1" t="s">
        <v>58</v>
      </c>
    </row>
    <row r="86" spans="6:87" x14ac:dyDescent="0.25">
      <c r="F86" s="1" t="s">
        <v>4658</v>
      </c>
      <c r="I86" s="1" t="s">
        <v>4658</v>
      </c>
      <c r="K86" s="1" t="s">
        <v>4658</v>
      </c>
      <c r="M86" s="1" t="s">
        <v>4658</v>
      </c>
      <c r="N86" s="1" t="s">
        <v>4658</v>
      </c>
      <c r="P86" s="1" t="s">
        <v>4658</v>
      </c>
      <c r="R86" s="1" t="s">
        <v>4658</v>
      </c>
      <c r="T86" s="1" t="s">
        <v>4658</v>
      </c>
      <c r="V86" s="1" t="s">
        <v>4658</v>
      </c>
      <c r="X86" s="1" t="s">
        <v>4658</v>
      </c>
      <c r="Z86" s="1" t="s">
        <v>4658</v>
      </c>
      <c r="AB86" s="1" t="s">
        <v>4658</v>
      </c>
      <c r="AD86" s="1" t="s">
        <v>4658</v>
      </c>
      <c r="AF86" s="1" t="s">
        <v>4658</v>
      </c>
      <c r="AH86" s="1" t="s">
        <v>4658</v>
      </c>
      <c r="AJ86" s="1" t="s">
        <v>4658</v>
      </c>
      <c r="AL86" s="1" t="s">
        <v>4658</v>
      </c>
      <c r="AN86" s="1" t="s">
        <v>4658</v>
      </c>
      <c r="AP86" s="1" t="s">
        <v>4658</v>
      </c>
      <c r="AV86" s="1" t="s">
        <v>4658</v>
      </c>
      <c r="CI86" s="1" t="s">
        <v>4658</v>
      </c>
    </row>
    <row r="87" spans="6:87" x14ac:dyDescent="0.25">
      <c r="F87" s="1" t="s">
        <v>59</v>
      </c>
      <c r="I87" s="1" t="s">
        <v>59</v>
      </c>
      <c r="K87" s="1" t="s">
        <v>59</v>
      </c>
      <c r="M87" s="1" t="s">
        <v>59</v>
      </c>
      <c r="N87" s="1" t="s">
        <v>59</v>
      </c>
      <c r="P87" s="1" t="s">
        <v>59</v>
      </c>
      <c r="R87" s="1" t="s">
        <v>59</v>
      </c>
      <c r="T87" s="1" t="s">
        <v>59</v>
      </c>
      <c r="V87" s="1" t="s">
        <v>59</v>
      </c>
      <c r="X87" s="1" t="s">
        <v>59</v>
      </c>
      <c r="Z87" s="1" t="s">
        <v>59</v>
      </c>
      <c r="AB87" s="1" t="s">
        <v>59</v>
      </c>
      <c r="AD87" s="1" t="s">
        <v>59</v>
      </c>
      <c r="AF87" s="1" t="s">
        <v>59</v>
      </c>
      <c r="AH87" s="1" t="s">
        <v>59</v>
      </c>
      <c r="AJ87" s="1" t="s">
        <v>59</v>
      </c>
      <c r="AL87" s="1" t="s">
        <v>59</v>
      </c>
      <c r="AN87" s="1" t="s">
        <v>59</v>
      </c>
      <c r="AP87" s="1" t="s">
        <v>59</v>
      </c>
      <c r="AV87" s="1" t="s">
        <v>59</v>
      </c>
      <c r="CI87" s="1" t="s">
        <v>59</v>
      </c>
    </row>
    <row r="88" spans="6:87" x14ac:dyDescent="0.25">
      <c r="F88" s="1" t="s">
        <v>4659</v>
      </c>
      <c r="I88" s="1" t="s">
        <v>4659</v>
      </c>
      <c r="K88" s="1" t="s">
        <v>4659</v>
      </c>
      <c r="M88" s="1" t="s">
        <v>4659</v>
      </c>
      <c r="N88" s="1" t="s">
        <v>4659</v>
      </c>
      <c r="P88" s="1" t="s">
        <v>4659</v>
      </c>
      <c r="R88" s="1" t="s">
        <v>4659</v>
      </c>
      <c r="T88" s="1" t="s">
        <v>4659</v>
      </c>
      <c r="V88" s="1" t="s">
        <v>4659</v>
      </c>
      <c r="X88" s="1" t="s">
        <v>4659</v>
      </c>
      <c r="Z88" s="1" t="s">
        <v>4659</v>
      </c>
      <c r="AB88" s="1" t="s">
        <v>4659</v>
      </c>
      <c r="AD88" s="1" t="s">
        <v>4659</v>
      </c>
      <c r="AF88" s="1" t="s">
        <v>4659</v>
      </c>
      <c r="AH88" s="1" t="s">
        <v>4659</v>
      </c>
      <c r="AJ88" s="1" t="s">
        <v>4659</v>
      </c>
      <c r="AL88" s="1" t="s">
        <v>4659</v>
      </c>
      <c r="AN88" s="1" t="s">
        <v>4659</v>
      </c>
      <c r="AP88" s="1" t="s">
        <v>4659</v>
      </c>
      <c r="AV88" s="1" t="s">
        <v>4659</v>
      </c>
      <c r="CI88" s="1" t="s">
        <v>4659</v>
      </c>
    </row>
    <row r="89" spans="6:87" x14ac:dyDescent="0.25">
      <c r="F89" s="1" t="s">
        <v>4660</v>
      </c>
      <c r="I89" s="1" t="s">
        <v>4660</v>
      </c>
      <c r="K89" s="1" t="s">
        <v>4660</v>
      </c>
      <c r="M89" s="1" t="s">
        <v>4660</v>
      </c>
      <c r="N89" s="1" t="s">
        <v>4660</v>
      </c>
      <c r="P89" s="1" t="s">
        <v>4660</v>
      </c>
      <c r="R89" s="1" t="s">
        <v>4660</v>
      </c>
      <c r="T89" s="1" t="s">
        <v>4660</v>
      </c>
      <c r="V89" s="1" t="s">
        <v>4660</v>
      </c>
      <c r="X89" s="1" t="s">
        <v>4660</v>
      </c>
      <c r="Z89" s="1" t="s">
        <v>4660</v>
      </c>
      <c r="AB89" s="1" t="s">
        <v>4660</v>
      </c>
      <c r="AD89" s="1" t="s">
        <v>4660</v>
      </c>
      <c r="AF89" s="1" t="s">
        <v>4660</v>
      </c>
      <c r="AH89" s="1" t="s">
        <v>4660</v>
      </c>
      <c r="AJ89" s="1" t="s">
        <v>4660</v>
      </c>
      <c r="AL89" s="1" t="s">
        <v>4660</v>
      </c>
      <c r="AN89" s="1" t="s">
        <v>4660</v>
      </c>
      <c r="AP89" s="1" t="s">
        <v>4660</v>
      </c>
      <c r="AV89" s="1" t="s">
        <v>4660</v>
      </c>
      <c r="CI89" s="1" t="s">
        <v>4660</v>
      </c>
    </row>
    <row r="90" spans="6:87" x14ac:dyDescent="0.25">
      <c r="F90" s="1" t="s">
        <v>3375</v>
      </c>
      <c r="I90" s="1" t="s">
        <v>3375</v>
      </c>
      <c r="K90" s="1" t="s">
        <v>3375</v>
      </c>
      <c r="M90" s="1" t="s">
        <v>3375</v>
      </c>
      <c r="N90" s="1" t="s">
        <v>3375</v>
      </c>
      <c r="P90" s="1" t="s">
        <v>3375</v>
      </c>
      <c r="R90" s="1" t="s">
        <v>3375</v>
      </c>
      <c r="T90" s="1" t="s">
        <v>3375</v>
      </c>
      <c r="V90" s="1" t="s">
        <v>3375</v>
      </c>
      <c r="X90" s="1" t="s">
        <v>3375</v>
      </c>
      <c r="Z90" s="1" t="s">
        <v>3375</v>
      </c>
      <c r="AB90" s="1" t="s">
        <v>3375</v>
      </c>
      <c r="AD90" s="1" t="s">
        <v>3375</v>
      </c>
      <c r="AF90" s="1" t="s">
        <v>3375</v>
      </c>
      <c r="AH90" s="1" t="s">
        <v>3375</v>
      </c>
      <c r="AJ90" s="1" t="s">
        <v>3375</v>
      </c>
      <c r="AL90" s="1" t="s">
        <v>3375</v>
      </c>
      <c r="AN90" s="1" t="s">
        <v>3375</v>
      </c>
      <c r="AP90" s="1" t="s">
        <v>3375</v>
      </c>
      <c r="AV90" s="1" t="s">
        <v>3375</v>
      </c>
      <c r="CI90" s="1" t="s">
        <v>3375</v>
      </c>
    </row>
    <row r="91" spans="6:87" x14ac:dyDescent="0.25">
      <c r="F91" s="1" t="s">
        <v>3376</v>
      </c>
      <c r="I91" s="1" t="s">
        <v>3376</v>
      </c>
      <c r="K91" s="1" t="s">
        <v>3376</v>
      </c>
      <c r="M91" s="1" t="s">
        <v>3376</v>
      </c>
      <c r="N91" s="1" t="s">
        <v>3376</v>
      </c>
      <c r="P91" s="1" t="s">
        <v>3376</v>
      </c>
      <c r="R91" s="1" t="s">
        <v>3376</v>
      </c>
      <c r="T91" s="1" t="s">
        <v>3376</v>
      </c>
      <c r="V91" s="1" t="s">
        <v>3376</v>
      </c>
      <c r="X91" s="1" t="s">
        <v>3376</v>
      </c>
      <c r="Z91" s="1" t="s">
        <v>3376</v>
      </c>
      <c r="AB91" s="1" t="s">
        <v>3376</v>
      </c>
      <c r="AD91" s="1" t="s">
        <v>3376</v>
      </c>
      <c r="AF91" s="1" t="s">
        <v>3376</v>
      </c>
      <c r="AH91" s="1" t="s">
        <v>3376</v>
      </c>
      <c r="AJ91" s="1" t="s">
        <v>3376</v>
      </c>
      <c r="AL91" s="1" t="s">
        <v>3376</v>
      </c>
      <c r="AN91" s="1" t="s">
        <v>3376</v>
      </c>
      <c r="AP91" s="1" t="s">
        <v>3376</v>
      </c>
      <c r="AV91" s="1" t="s">
        <v>3376</v>
      </c>
      <c r="CI91" s="1" t="s">
        <v>3376</v>
      </c>
    </row>
    <row r="92" spans="6:87" x14ac:dyDescent="0.25">
      <c r="F92" s="1" t="s">
        <v>3986</v>
      </c>
      <c r="I92" s="1" t="s">
        <v>3986</v>
      </c>
      <c r="K92" s="1" t="s">
        <v>3986</v>
      </c>
      <c r="M92" s="1" t="s">
        <v>3986</v>
      </c>
      <c r="N92" s="1" t="s">
        <v>3986</v>
      </c>
      <c r="P92" s="1" t="s">
        <v>3986</v>
      </c>
      <c r="R92" s="1" t="s">
        <v>3986</v>
      </c>
      <c r="T92" s="1" t="s">
        <v>3986</v>
      </c>
      <c r="V92" s="1" t="s">
        <v>3986</v>
      </c>
      <c r="X92" s="1" t="s">
        <v>3986</v>
      </c>
      <c r="Z92" s="1" t="s">
        <v>3986</v>
      </c>
      <c r="AB92" s="1" t="s">
        <v>3986</v>
      </c>
      <c r="AD92" s="1" t="s">
        <v>3986</v>
      </c>
      <c r="AF92" s="1" t="s">
        <v>3986</v>
      </c>
      <c r="AH92" s="1" t="s">
        <v>3986</v>
      </c>
      <c r="AJ92" s="1" t="s">
        <v>3986</v>
      </c>
      <c r="AL92" s="1" t="s">
        <v>3986</v>
      </c>
      <c r="AN92" s="1" t="s">
        <v>3986</v>
      </c>
      <c r="AP92" s="1" t="s">
        <v>3986</v>
      </c>
      <c r="AV92" s="1" t="s">
        <v>3986</v>
      </c>
      <c r="CI92" s="1" t="s">
        <v>3986</v>
      </c>
    </row>
    <row r="93" spans="6:87" x14ac:dyDescent="0.25">
      <c r="F93" s="1" t="s">
        <v>4661</v>
      </c>
      <c r="I93" s="1" t="s">
        <v>4661</v>
      </c>
      <c r="K93" s="1" t="s">
        <v>4661</v>
      </c>
      <c r="M93" s="1" t="s">
        <v>4661</v>
      </c>
      <c r="N93" s="1" t="s">
        <v>4661</v>
      </c>
      <c r="P93" s="1" t="s">
        <v>4661</v>
      </c>
      <c r="R93" s="1" t="s">
        <v>4661</v>
      </c>
      <c r="T93" s="1" t="s">
        <v>4661</v>
      </c>
      <c r="V93" s="1" t="s">
        <v>4661</v>
      </c>
      <c r="X93" s="1" t="s">
        <v>4661</v>
      </c>
      <c r="Z93" s="1" t="s">
        <v>4661</v>
      </c>
      <c r="AB93" s="1" t="s">
        <v>4661</v>
      </c>
      <c r="AD93" s="1" t="s">
        <v>4661</v>
      </c>
      <c r="AF93" s="1" t="s">
        <v>4661</v>
      </c>
      <c r="AH93" s="1" t="s">
        <v>4661</v>
      </c>
      <c r="AJ93" s="1" t="s">
        <v>4661</v>
      </c>
      <c r="AL93" s="1" t="s">
        <v>4661</v>
      </c>
      <c r="AN93" s="1" t="s">
        <v>4661</v>
      </c>
      <c r="AP93" s="1" t="s">
        <v>4661</v>
      </c>
      <c r="AV93" s="1" t="s">
        <v>4661</v>
      </c>
      <c r="CI93" s="1" t="s">
        <v>4661</v>
      </c>
    </row>
    <row r="94" spans="6:87" x14ac:dyDescent="0.25">
      <c r="F94" s="1" t="s">
        <v>6378</v>
      </c>
      <c r="I94" s="1" t="s">
        <v>6378</v>
      </c>
      <c r="K94" s="1" t="s">
        <v>6378</v>
      </c>
      <c r="M94" s="1" t="s">
        <v>6378</v>
      </c>
      <c r="N94" s="1" t="s">
        <v>6378</v>
      </c>
      <c r="P94" s="1" t="s">
        <v>6378</v>
      </c>
      <c r="R94" s="1" t="s">
        <v>6378</v>
      </c>
      <c r="T94" s="1" t="s">
        <v>6378</v>
      </c>
      <c r="V94" s="1" t="s">
        <v>6378</v>
      </c>
      <c r="X94" s="1" t="s">
        <v>6378</v>
      </c>
      <c r="Z94" s="1" t="s">
        <v>6378</v>
      </c>
      <c r="AB94" s="1" t="s">
        <v>6378</v>
      </c>
      <c r="AD94" s="1" t="s">
        <v>6378</v>
      </c>
      <c r="AF94" s="1" t="s">
        <v>6378</v>
      </c>
      <c r="AH94" s="1" t="s">
        <v>6378</v>
      </c>
      <c r="AJ94" s="1" t="s">
        <v>6378</v>
      </c>
      <c r="AL94" s="1" t="s">
        <v>6378</v>
      </c>
      <c r="AN94" s="1" t="s">
        <v>6378</v>
      </c>
      <c r="AP94" s="1" t="s">
        <v>6378</v>
      </c>
      <c r="AV94" s="1" t="s">
        <v>6378</v>
      </c>
      <c r="CI94" s="1" t="s">
        <v>6378</v>
      </c>
    </row>
    <row r="95" spans="6:87" x14ac:dyDescent="0.25">
      <c r="F95" s="1" t="s">
        <v>6379</v>
      </c>
      <c r="I95" s="1" t="s">
        <v>6379</v>
      </c>
      <c r="K95" s="1" t="s">
        <v>6379</v>
      </c>
      <c r="M95" s="1" t="s">
        <v>6379</v>
      </c>
      <c r="N95" s="1" t="s">
        <v>6379</v>
      </c>
      <c r="P95" s="1" t="s">
        <v>6379</v>
      </c>
      <c r="R95" s="1" t="s">
        <v>6379</v>
      </c>
      <c r="T95" s="1" t="s">
        <v>6379</v>
      </c>
      <c r="V95" s="1" t="s">
        <v>6379</v>
      </c>
      <c r="X95" s="1" t="s">
        <v>6379</v>
      </c>
      <c r="Z95" s="1" t="s">
        <v>6379</v>
      </c>
      <c r="AB95" s="1" t="s">
        <v>6379</v>
      </c>
      <c r="AD95" s="1" t="s">
        <v>6379</v>
      </c>
      <c r="AF95" s="1" t="s">
        <v>6379</v>
      </c>
      <c r="AH95" s="1" t="s">
        <v>6379</v>
      </c>
      <c r="AJ95" s="1" t="s">
        <v>6379</v>
      </c>
      <c r="AL95" s="1" t="s">
        <v>6379</v>
      </c>
      <c r="AN95" s="1" t="s">
        <v>6379</v>
      </c>
      <c r="AP95" s="1" t="s">
        <v>6379</v>
      </c>
      <c r="AV95" s="1" t="s">
        <v>6379</v>
      </c>
      <c r="CI95" s="1" t="s">
        <v>6379</v>
      </c>
    </row>
    <row r="96" spans="6:87" x14ac:dyDescent="0.25">
      <c r="F96" s="1" t="s">
        <v>60</v>
      </c>
      <c r="I96" s="1" t="s">
        <v>60</v>
      </c>
      <c r="K96" s="1" t="s">
        <v>60</v>
      </c>
      <c r="M96" s="1" t="s">
        <v>60</v>
      </c>
      <c r="N96" s="1" t="s">
        <v>60</v>
      </c>
      <c r="P96" s="1" t="s">
        <v>60</v>
      </c>
      <c r="R96" s="1" t="s">
        <v>60</v>
      </c>
      <c r="T96" s="1" t="s">
        <v>60</v>
      </c>
      <c r="V96" s="1" t="s">
        <v>60</v>
      </c>
      <c r="X96" s="1" t="s">
        <v>60</v>
      </c>
      <c r="Z96" s="1" t="s">
        <v>60</v>
      </c>
      <c r="AB96" s="1" t="s">
        <v>60</v>
      </c>
      <c r="AD96" s="1" t="s">
        <v>60</v>
      </c>
      <c r="AF96" s="1" t="s">
        <v>60</v>
      </c>
      <c r="AH96" s="1" t="s">
        <v>60</v>
      </c>
      <c r="AJ96" s="1" t="s">
        <v>60</v>
      </c>
      <c r="AL96" s="1" t="s">
        <v>60</v>
      </c>
      <c r="AN96" s="1" t="s">
        <v>60</v>
      </c>
      <c r="AP96" s="1" t="s">
        <v>60</v>
      </c>
      <c r="AV96" s="1" t="s">
        <v>60</v>
      </c>
      <c r="CI96" s="1" t="s">
        <v>60</v>
      </c>
    </row>
    <row r="97" spans="6:87" x14ac:dyDescent="0.25">
      <c r="F97" s="1" t="s">
        <v>4662</v>
      </c>
      <c r="I97" s="1" t="s">
        <v>4662</v>
      </c>
      <c r="K97" s="1" t="s">
        <v>4662</v>
      </c>
      <c r="M97" s="1" t="s">
        <v>4662</v>
      </c>
      <c r="N97" s="1" t="s">
        <v>4662</v>
      </c>
      <c r="P97" s="1" t="s">
        <v>4662</v>
      </c>
      <c r="R97" s="1" t="s">
        <v>4662</v>
      </c>
      <c r="T97" s="1" t="s">
        <v>4662</v>
      </c>
      <c r="V97" s="1" t="s">
        <v>4662</v>
      </c>
      <c r="X97" s="1" t="s">
        <v>4662</v>
      </c>
      <c r="Z97" s="1" t="s">
        <v>4662</v>
      </c>
      <c r="AB97" s="1" t="s">
        <v>4662</v>
      </c>
      <c r="AD97" s="1" t="s">
        <v>4662</v>
      </c>
      <c r="AF97" s="1" t="s">
        <v>4662</v>
      </c>
      <c r="AH97" s="1" t="s">
        <v>4662</v>
      </c>
      <c r="AJ97" s="1" t="s">
        <v>4662</v>
      </c>
      <c r="AL97" s="1" t="s">
        <v>4662</v>
      </c>
      <c r="AN97" s="1" t="s">
        <v>4662</v>
      </c>
      <c r="AP97" s="1" t="s">
        <v>4662</v>
      </c>
      <c r="AV97" s="1" t="s">
        <v>4662</v>
      </c>
      <c r="CI97" s="1" t="s">
        <v>4662</v>
      </c>
    </row>
    <row r="98" spans="6:87" x14ac:dyDescent="0.25">
      <c r="F98" s="1" t="s">
        <v>6380</v>
      </c>
      <c r="I98" s="1" t="s">
        <v>6380</v>
      </c>
      <c r="K98" s="1" t="s">
        <v>6380</v>
      </c>
      <c r="M98" s="1" t="s">
        <v>6380</v>
      </c>
      <c r="N98" s="1" t="s">
        <v>6380</v>
      </c>
      <c r="P98" s="1" t="s">
        <v>6380</v>
      </c>
      <c r="R98" s="1" t="s">
        <v>6380</v>
      </c>
      <c r="T98" s="1" t="s">
        <v>6380</v>
      </c>
      <c r="V98" s="1" t="s">
        <v>6380</v>
      </c>
      <c r="X98" s="1" t="s">
        <v>6380</v>
      </c>
      <c r="Z98" s="1" t="s">
        <v>6380</v>
      </c>
      <c r="AB98" s="1" t="s">
        <v>6380</v>
      </c>
      <c r="AD98" s="1" t="s">
        <v>6380</v>
      </c>
      <c r="AF98" s="1" t="s">
        <v>6380</v>
      </c>
      <c r="AH98" s="1" t="s">
        <v>6380</v>
      </c>
      <c r="AJ98" s="1" t="s">
        <v>6380</v>
      </c>
      <c r="AL98" s="1" t="s">
        <v>6380</v>
      </c>
      <c r="AN98" s="1" t="s">
        <v>6380</v>
      </c>
      <c r="AP98" s="1" t="s">
        <v>6380</v>
      </c>
      <c r="AV98" s="1" t="s">
        <v>6380</v>
      </c>
      <c r="CI98" s="1" t="s">
        <v>6380</v>
      </c>
    </row>
    <row r="99" spans="6:87" x14ac:dyDescent="0.25">
      <c r="F99" s="1" t="s">
        <v>61</v>
      </c>
      <c r="I99" s="1" t="s">
        <v>61</v>
      </c>
      <c r="K99" s="1" t="s">
        <v>61</v>
      </c>
      <c r="M99" s="1" t="s">
        <v>61</v>
      </c>
      <c r="N99" s="1" t="s">
        <v>61</v>
      </c>
      <c r="P99" s="1" t="s">
        <v>61</v>
      </c>
      <c r="R99" s="1" t="s">
        <v>61</v>
      </c>
      <c r="T99" s="1" t="s">
        <v>61</v>
      </c>
      <c r="V99" s="1" t="s">
        <v>61</v>
      </c>
      <c r="X99" s="1" t="s">
        <v>61</v>
      </c>
      <c r="Z99" s="1" t="s">
        <v>61</v>
      </c>
      <c r="AB99" s="1" t="s">
        <v>61</v>
      </c>
      <c r="AD99" s="1" t="s">
        <v>61</v>
      </c>
      <c r="AF99" s="1" t="s">
        <v>61</v>
      </c>
      <c r="AH99" s="1" t="s">
        <v>61</v>
      </c>
      <c r="AJ99" s="1" t="s">
        <v>61</v>
      </c>
      <c r="AL99" s="1" t="s">
        <v>61</v>
      </c>
      <c r="AN99" s="1" t="s">
        <v>61</v>
      </c>
      <c r="AP99" s="1" t="s">
        <v>61</v>
      </c>
      <c r="AV99" s="1" t="s">
        <v>61</v>
      </c>
      <c r="CI99" s="1" t="s">
        <v>61</v>
      </c>
    </row>
    <row r="100" spans="6:87" x14ac:dyDescent="0.25">
      <c r="F100" s="1" t="s">
        <v>62</v>
      </c>
      <c r="I100" s="1" t="s">
        <v>62</v>
      </c>
      <c r="K100" s="1" t="s">
        <v>62</v>
      </c>
      <c r="M100" s="1" t="s">
        <v>62</v>
      </c>
      <c r="N100" s="1" t="s">
        <v>62</v>
      </c>
      <c r="P100" s="1" t="s">
        <v>62</v>
      </c>
      <c r="R100" s="1" t="s">
        <v>62</v>
      </c>
      <c r="T100" s="1" t="s">
        <v>62</v>
      </c>
      <c r="V100" s="1" t="s">
        <v>62</v>
      </c>
      <c r="X100" s="1" t="s">
        <v>62</v>
      </c>
      <c r="Z100" s="1" t="s">
        <v>62</v>
      </c>
      <c r="AB100" s="1" t="s">
        <v>62</v>
      </c>
      <c r="AD100" s="1" t="s">
        <v>62</v>
      </c>
      <c r="AF100" s="1" t="s">
        <v>62</v>
      </c>
      <c r="AH100" s="1" t="s">
        <v>62</v>
      </c>
      <c r="AJ100" s="1" t="s">
        <v>62</v>
      </c>
      <c r="AL100" s="1" t="s">
        <v>62</v>
      </c>
      <c r="AN100" s="1" t="s">
        <v>62</v>
      </c>
      <c r="AP100" s="1" t="s">
        <v>62</v>
      </c>
      <c r="AV100" s="1" t="s">
        <v>62</v>
      </c>
      <c r="CI100" s="1" t="s">
        <v>62</v>
      </c>
    </row>
    <row r="101" spans="6:87" x14ac:dyDescent="0.25">
      <c r="F101" s="1" t="s">
        <v>63</v>
      </c>
      <c r="I101" s="1" t="s">
        <v>63</v>
      </c>
      <c r="K101" s="1" t="s">
        <v>63</v>
      </c>
      <c r="M101" s="1" t="s">
        <v>63</v>
      </c>
      <c r="N101" s="1" t="s">
        <v>63</v>
      </c>
      <c r="P101" s="1" t="s">
        <v>63</v>
      </c>
      <c r="R101" s="1" t="s">
        <v>63</v>
      </c>
      <c r="T101" s="1" t="s">
        <v>63</v>
      </c>
      <c r="V101" s="1" t="s">
        <v>63</v>
      </c>
      <c r="X101" s="1" t="s">
        <v>63</v>
      </c>
      <c r="Z101" s="1" t="s">
        <v>63</v>
      </c>
      <c r="AB101" s="1" t="s">
        <v>63</v>
      </c>
      <c r="AD101" s="1" t="s">
        <v>63</v>
      </c>
      <c r="AF101" s="1" t="s">
        <v>63</v>
      </c>
      <c r="AH101" s="1" t="s">
        <v>63</v>
      </c>
      <c r="AJ101" s="1" t="s">
        <v>63</v>
      </c>
      <c r="AL101" s="1" t="s">
        <v>63</v>
      </c>
      <c r="AN101" s="1" t="s">
        <v>63</v>
      </c>
      <c r="AP101" s="1" t="s">
        <v>63</v>
      </c>
      <c r="AV101" s="1" t="s">
        <v>63</v>
      </c>
      <c r="CI101" s="1" t="s">
        <v>63</v>
      </c>
    </row>
    <row r="102" spans="6:87" x14ac:dyDescent="0.25">
      <c r="F102" s="1" t="s">
        <v>6381</v>
      </c>
      <c r="I102" s="1" t="s">
        <v>6381</v>
      </c>
      <c r="K102" s="1" t="s">
        <v>6381</v>
      </c>
      <c r="M102" s="1" t="s">
        <v>6381</v>
      </c>
      <c r="N102" s="1" t="s">
        <v>6381</v>
      </c>
      <c r="P102" s="1" t="s">
        <v>6381</v>
      </c>
      <c r="R102" s="1" t="s">
        <v>6381</v>
      </c>
      <c r="T102" s="1" t="s">
        <v>6381</v>
      </c>
      <c r="V102" s="1" t="s">
        <v>6381</v>
      </c>
      <c r="X102" s="1" t="s">
        <v>6381</v>
      </c>
      <c r="Z102" s="1" t="s">
        <v>6381</v>
      </c>
      <c r="AB102" s="1" t="s">
        <v>6381</v>
      </c>
      <c r="AD102" s="1" t="s">
        <v>6381</v>
      </c>
      <c r="AF102" s="1" t="s">
        <v>6381</v>
      </c>
      <c r="AH102" s="1" t="s">
        <v>6381</v>
      </c>
      <c r="AJ102" s="1" t="s">
        <v>6381</v>
      </c>
      <c r="AL102" s="1" t="s">
        <v>6381</v>
      </c>
      <c r="AN102" s="1" t="s">
        <v>6381</v>
      </c>
      <c r="AP102" s="1" t="s">
        <v>6381</v>
      </c>
      <c r="AV102" s="1" t="s">
        <v>6381</v>
      </c>
      <c r="CI102" s="1" t="s">
        <v>6381</v>
      </c>
    </row>
    <row r="103" spans="6:87" x14ac:dyDescent="0.25">
      <c r="F103" s="1" t="s">
        <v>4663</v>
      </c>
      <c r="I103" s="1" t="s">
        <v>4663</v>
      </c>
      <c r="K103" s="1" t="s">
        <v>4663</v>
      </c>
      <c r="M103" s="1" t="s">
        <v>4663</v>
      </c>
      <c r="N103" s="1" t="s">
        <v>4663</v>
      </c>
      <c r="P103" s="1" t="s">
        <v>4663</v>
      </c>
      <c r="R103" s="1" t="s">
        <v>4663</v>
      </c>
      <c r="T103" s="1" t="s">
        <v>4663</v>
      </c>
      <c r="V103" s="1" t="s">
        <v>4663</v>
      </c>
      <c r="X103" s="1" t="s">
        <v>4663</v>
      </c>
      <c r="Z103" s="1" t="s">
        <v>4663</v>
      </c>
      <c r="AB103" s="1" t="s">
        <v>4663</v>
      </c>
      <c r="AD103" s="1" t="s">
        <v>4663</v>
      </c>
      <c r="AF103" s="1" t="s">
        <v>4663</v>
      </c>
      <c r="AH103" s="1" t="s">
        <v>4663</v>
      </c>
      <c r="AJ103" s="1" t="s">
        <v>4663</v>
      </c>
      <c r="AL103" s="1" t="s">
        <v>4663</v>
      </c>
      <c r="AN103" s="1" t="s">
        <v>4663</v>
      </c>
      <c r="AP103" s="1" t="s">
        <v>4663</v>
      </c>
      <c r="AV103" s="1" t="s">
        <v>4663</v>
      </c>
      <c r="CI103" s="1" t="s">
        <v>4663</v>
      </c>
    </row>
    <row r="104" spans="6:87" x14ac:dyDescent="0.25">
      <c r="F104" s="1" t="s">
        <v>4664</v>
      </c>
      <c r="I104" s="1" t="s">
        <v>4664</v>
      </c>
      <c r="K104" s="1" t="s">
        <v>4664</v>
      </c>
      <c r="M104" s="1" t="s">
        <v>4664</v>
      </c>
      <c r="N104" s="1" t="s">
        <v>4664</v>
      </c>
      <c r="P104" s="1" t="s">
        <v>4664</v>
      </c>
      <c r="R104" s="1" t="s">
        <v>4664</v>
      </c>
      <c r="T104" s="1" t="s">
        <v>4664</v>
      </c>
      <c r="V104" s="1" t="s">
        <v>4664</v>
      </c>
      <c r="X104" s="1" t="s">
        <v>4664</v>
      </c>
      <c r="Z104" s="1" t="s">
        <v>4664</v>
      </c>
      <c r="AB104" s="1" t="s">
        <v>4664</v>
      </c>
      <c r="AD104" s="1" t="s">
        <v>4664</v>
      </c>
      <c r="AF104" s="1" t="s">
        <v>4664</v>
      </c>
      <c r="AH104" s="1" t="s">
        <v>4664</v>
      </c>
      <c r="AJ104" s="1" t="s">
        <v>4664</v>
      </c>
      <c r="AL104" s="1" t="s">
        <v>4664</v>
      </c>
      <c r="AN104" s="1" t="s">
        <v>4664</v>
      </c>
      <c r="AP104" s="1" t="s">
        <v>4664</v>
      </c>
      <c r="AV104" s="1" t="s">
        <v>4664</v>
      </c>
      <c r="CI104" s="1" t="s">
        <v>4664</v>
      </c>
    </row>
    <row r="105" spans="6:87" x14ac:dyDescent="0.25">
      <c r="F105" s="1" t="s">
        <v>4665</v>
      </c>
      <c r="I105" s="1" t="s">
        <v>4665</v>
      </c>
      <c r="K105" s="1" t="s">
        <v>4665</v>
      </c>
      <c r="M105" s="1" t="s">
        <v>4665</v>
      </c>
      <c r="N105" s="1" t="s">
        <v>4665</v>
      </c>
      <c r="P105" s="1" t="s">
        <v>4665</v>
      </c>
      <c r="R105" s="1" t="s">
        <v>4665</v>
      </c>
      <c r="T105" s="1" t="s">
        <v>4665</v>
      </c>
      <c r="V105" s="1" t="s">
        <v>4665</v>
      </c>
      <c r="X105" s="1" t="s">
        <v>4665</v>
      </c>
      <c r="Z105" s="1" t="s">
        <v>4665</v>
      </c>
      <c r="AB105" s="1" t="s">
        <v>4665</v>
      </c>
      <c r="AD105" s="1" t="s">
        <v>4665</v>
      </c>
      <c r="AF105" s="1" t="s">
        <v>4665</v>
      </c>
      <c r="AH105" s="1" t="s">
        <v>4665</v>
      </c>
      <c r="AJ105" s="1" t="s">
        <v>4665</v>
      </c>
      <c r="AL105" s="1" t="s">
        <v>4665</v>
      </c>
      <c r="AN105" s="1" t="s">
        <v>4665</v>
      </c>
      <c r="AP105" s="1" t="s">
        <v>4665</v>
      </c>
      <c r="AV105" s="1" t="s">
        <v>4665</v>
      </c>
      <c r="CI105" s="1" t="s">
        <v>4665</v>
      </c>
    </row>
    <row r="106" spans="6:87" x14ac:dyDescent="0.25">
      <c r="F106" s="1" t="s">
        <v>64</v>
      </c>
      <c r="I106" s="1" t="s">
        <v>64</v>
      </c>
      <c r="K106" s="1" t="s">
        <v>64</v>
      </c>
      <c r="M106" s="1" t="s">
        <v>64</v>
      </c>
      <c r="N106" s="1" t="s">
        <v>64</v>
      </c>
      <c r="P106" s="1" t="s">
        <v>64</v>
      </c>
      <c r="R106" s="1" t="s">
        <v>64</v>
      </c>
      <c r="T106" s="1" t="s">
        <v>64</v>
      </c>
      <c r="V106" s="1" t="s">
        <v>64</v>
      </c>
      <c r="X106" s="1" t="s">
        <v>64</v>
      </c>
      <c r="Z106" s="1" t="s">
        <v>64</v>
      </c>
      <c r="AB106" s="1" t="s">
        <v>64</v>
      </c>
      <c r="AD106" s="1" t="s">
        <v>64</v>
      </c>
      <c r="AF106" s="1" t="s">
        <v>64</v>
      </c>
      <c r="AH106" s="1" t="s">
        <v>64</v>
      </c>
      <c r="AJ106" s="1" t="s">
        <v>64</v>
      </c>
      <c r="AL106" s="1" t="s">
        <v>64</v>
      </c>
      <c r="AN106" s="1" t="s">
        <v>64</v>
      </c>
      <c r="AP106" s="1" t="s">
        <v>64</v>
      </c>
      <c r="AV106" s="1" t="s">
        <v>64</v>
      </c>
      <c r="CI106" s="1" t="s">
        <v>64</v>
      </c>
    </row>
    <row r="107" spans="6:87" x14ac:dyDescent="0.25">
      <c r="F107" s="1" t="s">
        <v>6382</v>
      </c>
      <c r="I107" s="1" t="s">
        <v>6382</v>
      </c>
      <c r="K107" s="1" t="s">
        <v>6382</v>
      </c>
      <c r="M107" s="1" t="s">
        <v>6382</v>
      </c>
      <c r="N107" s="1" t="s">
        <v>6382</v>
      </c>
      <c r="P107" s="1" t="s">
        <v>6382</v>
      </c>
      <c r="R107" s="1" t="s">
        <v>6382</v>
      </c>
      <c r="T107" s="1" t="s">
        <v>6382</v>
      </c>
      <c r="V107" s="1" t="s">
        <v>6382</v>
      </c>
      <c r="X107" s="1" t="s">
        <v>6382</v>
      </c>
      <c r="Z107" s="1" t="s">
        <v>6382</v>
      </c>
      <c r="AB107" s="1" t="s">
        <v>6382</v>
      </c>
      <c r="AD107" s="1" t="s">
        <v>6382</v>
      </c>
      <c r="AF107" s="1" t="s">
        <v>6382</v>
      </c>
      <c r="AH107" s="1" t="s">
        <v>6382</v>
      </c>
      <c r="AJ107" s="1" t="s">
        <v>6382</v>
      </c>
      <c r="AL107" s="1" t="s">
        <v>6382</v>
      </c>
      <c r="AN107" s="1" t="s">
        <v>6382</v>
      </c>
      <c r="AP107" s="1" t="s">
        <v>6382</v>
      </c>
      <c r="AV107" s="1" t="s">
        <v>6382</v>
      </c>
      <c r="CI107" s="1" t="s">
        <v>6382</v>
      </c>
    </row>
    <row r="108" spans="6:87" x14ac:dyDescent="0.25">
      <c r="F108" s="1" t="s">
        <v>6383</v>
      </c>
      <c r="I108" s="1" t="s">
        <v>6383</v>
      </c>
      <c r="K108" s="1" t="s">
        <v>6383</v>
      </c>
      <c r="M108" s="1" t="s">
        <v>6383</v>
      </c>
      <c r="N108" s="1" t="s">
        <v>6383</v>
      </c>
      <c r="P108" s="1" t="s">
        <v>6383</v>
      </c>
      <c r="R108" s="1" t="s">
        <v>6383</v>
      </c>
      <c r="T108" s="1" t="s">
        <v>6383</v>
      </c>
      <c r="V108" s="1" t="s">
        <v>6383</v>
      </c>
      <c r="X108" s="1" t="s">
        <v>6383</v>
      </c>
      <c r="Z108" s="1" t="s">
        <v>6383</v>
      </c>
      <c r="AB108" s="1" t="s">
        <v>6383</v>
      </c>
      <c r="AD108" s="1" t="s">
        <v>6383</v>
      </c>
      <c r="AF108" s="1" t="s">
        <v>6383</v>
      </c>
      <c r="AH108" s="1" t="s">
        <v>6383</v>
      </c>
      <c r="AJ108" s="1" t="s">
        <v>6383</v>
      </c>
      <c r="AL108" s="1" t="s">
        <v>6383</v>
      </c>
      <c r="AN108" s="1" t="s">
        <v>6383</v>
      </c>
      <c r="AP108" s="1" t="s">
        <v>6383</v>
      </c>
      <c r="AV108" s="1" t="s">
        <v>6383</v>
      </c>
      <c r="CI108" s="1" t="s">
        <v>6383</v>
      </c>
    </row>
    <row r="109" spans="6:87" x14ac:dyDescent="0.25">
      <c r="F109" s="1" t="s">
        <v>65</v>
      </c>
      <c r="I109" s="1" t="s">
        <v>65</v>
      </c>
      <c r="K109" s="1" t="s">
        <v>65</v>
      </c>
      <c r="M109" s="1" t="s">
        <v>65</v>
      </c>
      <c r="N109" s="1" t="s">
        <v>65</v>
      </c>
      <c r="P109" s="1" t="s">
        <v>65</v>
      </c>
      <c r="R109" s="1" t="s">
        <v>65</v>
      </c>
      <c r="T109" s="1" t="s">
        <v>65</v>
      </c>
      <c r="V109" s="1" t="s">
        <v>65</v>
      </c>
      <c r="X109" s="1" t="s">
        <v>65</v>
      </c>
      <c r="Z109" s="1" t="s">
        <v>65</v>
      </c>
      <c r="AB109" s="1" t="s">
        <v>65</v>
      </c>
      <c r="AD109" s="1" t="s">
        <v>65</v>
      </c>
      <c r="AF109" s="1" t="s">
        <v>65</v>
      </c>
      <c r="AH109" s="1" t="s">
        <v>65</v>
      </c>
      <c r="AJ109" s="1" t="s">
        <v>65</v>
      </c>
      <c r="AL109" s="1" t="s">
        <v>65</v>
      </c>
      <c r="AN109" s="1" t="s">
        <v>65</v>
      </c>
      <c r="AP109" s="1" t="s">
        <v>65</v>
      </c>
      <c r="AV109" s="1" t="s">
        <v>65</v>
      </c>
      <c r="CI109" s="1" t="s">
        <v>65</v>
      </c>
    </row>
    <row r="110" spans="6:87" x14ac:dyDescent="0.25">
      <c r="F110" s="1" t="s">
        <v>4666</v>
      </c>
      <c r="I110" s="1" t="s">
        <v>4666</v>
      </c>
      <c r="K110" s="1" t="s">
        <v>4666</v>
      </c>
      <c r="M110" s="1" t="s">
        <v>4666</v>
      </c>
      <c r="N110" s="1" t="s">
        <v>4666</v>
      </c>
      <c r="P110" s="1" t="s">
        <v>4666</v>
      </c>
      <c r="R110" s="1" t="s">
        <v>4666</v>
      </c>
      <c r="T110" s="1" t="s">
        <v>4666</v>
      </c>
      <c r="V110" s="1" t="s">
        <v>4666</v>
      </c>
      <c r="X110" s="1" t="s">
        <v>4666</v>
      </c>
      <c r="Z110" s="1" t="s">
        <v>4666</v>
      </c>
      <c r="AB110" s="1" t="s">
        <v>4666</v>
      </c>
      <c r="AD110" s="1" t="s">
        <v>4666</v>
      </c>
      <c r="AF110" s="1" t="s">
        <v>4666</v>
      </c>
      <c r="AH110" s="1" t="s">
        <v>4666</v>
      </c>
      <c r="AJ110" s="1" t="s">
        <v>4666</v>
      </c>
      <c r="AL110" s="1" t="s">
        <v>4666</v>
      </c>
      <c r="AN110" s="1" t="s">
        <v>4666</v>
      </c>
      <c r="AP110" s="1" t="s">
        <v>4666</v>
      </c>
      <c r="AV110" s="1" t="s">
        <v>4666</v>
      </c>
      <c r="CI110" s="1" t="s">
        <v>4666</v>
      </c>
    </row>
    <row r="111" spans="6:87" x14ac:dyDescent="0.25">
      <c r="F111" s="1" t="s">
        <v>4667</v>
      </c>
      <c r="I111" s="1" t="s">
        <v>4667</v>
      </c>
      <c r="K111" s="1" t="s">
        <v>4667</v>
      </c>
      <c r="M111" s="1" t="s">
        <v>4667</v>
      </c>
      <c r="N111" s="1" t="s">
        <v>4667</v>
      </c>
      <c r="P111" s="1" t="s">
        <v>4667</v>
      </c>
      <c r="R111" s="1" t="s">
        <v>4667</v>
      </c>
      <c r="T111" s="1" t="s">
        <v>4667</v>
      </c>
      <c r="V111" s="1" t="s">
        <v>4667</v>
      </c>
      <c r="X111" s="1" t="s">
        <v>4667</v>
      </c>
      <c r="Z111" s="1" t="s">
        <v>4667</v>
      </c>
      <c r="AB111" s="1" t="s">
        <v>4667</v>
      </c>
      <c r="AD111" s="1" t="s">
        <v>4667</v>
      </c>
      <c r="AF111" s="1" t="s">
        <v>4667</v>
      </c>
      <c r="AH111" s="1" t="s">
        <v>4667</v>
      </c>
      <c r="AJ111" s="1" t="s">
        <v>4667</v>
      </c>
      <c r="AL111" s="1" t="s">
        <v>4667</v>
      </c>
      <c r="AN111" s="1" t="s">
        <v>4667</v>
      </c>
      <c r="AP111" s="1" t="s">
        <v>4667</v>
      </c>
      <c r="AV111" s="1" t="s">
        <v>4667</v>
      </c>
      <c r="CI111" s="1" t="s">
        <v>4667</v>
      </c>
    </row>
    <row r="112" spans="6:87" x14ac:dyDescent="0.25">
      <c r="F112" s="1" t="s">
        <v>66</v>
      </c>
      <c r="I112" s="1" t="s">
        <v>66</v>
      </c>
      <c r="K112" s="1" t="s">
        <v>66</v>
      </c>
      <c r="M112" s="1" t="s">
        <v>66</v>
      </c>
      <c r="N112" s="1" t="s">
        <v>66</v>
      </c>
      <c r="P112" s="1" t="s">
        <v>66</v>
      </c>
      <c r="R112" s="1" t="s">
        <v>66</v>
      </c>
      <c r="T112" s="1" t="s">
        <v>66</v>
      </c>
      <c r="V112" s="1" t="s">
        <v>66</v>
      </c>
      <c r="X112" s="1" t="s">
        <v>66</v>
      </c>
      <c r="Z112" s="1" t="s">
        <v>66</v>
      </c>
      <c r="AB112" s="1" t="s">
        <v>66</v>
      </c>
      <c r="AD112" s="1" t="s">
        <v>66</v>
      </c>
      <c r="AF112" s="1" t="s">
        <v>66</v>
      </c>
      <c r="AH112" s="1" t="s">
        <v>66</v>
      </c>
      <c r="AJ112" s="1" t="s">
        <v>66</v>
      </c>
      <c r="AL112" s="1" t="s">
        <v>66</v>
      </c>
      <c r="AN112" s="1" t="s">
        <v>66</v>
      </c>
      <c r="AP112" s="1" t="s">
        <v>66</v>
      </c>
      <c r="AV112" s="1" t="s">
        <v>66</v>
      </c>
      <c r="CI112" s="1" t="s">
        <v>66</v>
      </c>
    </row>
    <row r="113" spans="6:87" x14ac:dyDescent="0.25">
      <c r="F113" s="1" t="s">
        <v>4668</v>
      </c>
      <c r="I113" s="1" t="s">
        <v>4668</v>
      </c>
      <c r="K113" s="1" t="s">
        <v>4668</v>
      </c>
      <c r="M113" s="1" t="s">
        <v>4668</v>
      </c>
      <c r="N113" s="1" t="s">
        <v>4668</v>
      </c>
      <c r="P113" s="1" t="s">
        <v>4668</v>
      </c>
      <c r="R113" s="1" t="s">
        <v>4668</v>
      </c>
      <c r="T113" s="1" t="s">
        <v>4668</v>
      </c>
      <c r="V113" s="1" t="s">
        <v>4668</v>
      </c>
      <c r="X113" s="1" t="s">
        <v>4668</v>
      </c>
      <c r="Z113" s="1" t="s">
        <v>4668</v>
      </c>
      <c r="AB113" s="1" t="s">
        <v>4668</v>
      </c>
      <c r="AD113" s="1" t="s">
        <v>4668</v>
      </c>
      <c r="AF113" s="1" t="s">
        <v>4668</v>
      </c>
      <c r="AH113" s="1" t="s">
        <v>4668</v>
      </c>
      <c r="AJ113" s="1" t="s">
        <v>4668</v>
      </c>
      <c r="AL113" s="1" t="s">
        <v>4668</v>
      </c>
      <c r="AN113" s="1" t="s">
        <v>4668</v>
      </c>
      <c r="AP113" s="1" t="s">
        <v>4668</v>
      </c>
      <c r="AV113" s="1" t="s">
        <v>4668</v>
      </c>
      <c r="CI113" s="1" t="s">
        <v>4668</v>
      </c>
    </row>
    <row r="114" spans="6:87" x14ac:dyDescent="0.25">
      <c r="F114" s="1" t="s">
        <v>67</v>
      </c>
      <c r="I114" s="1" t="s">
        <v>67</v>
      </c>
      <c r="K114" s="1" t="s">
        <v>67</v>
      </c>
      <c r="M114" s="1" t="s">
        <v>67</v>
      </c>
      <c r="N114" s="1" t="s">
        <v>67</v>
      </c>
      <c r="P114" s="1" t="s">
        <v>67</v>
      </c>
      <c r="R114" s="1" t="s">
        <v>67</v>
      </c>
      <c r="T114" s="1" t="s">
        <v>67</v>
      </c>
      <c r="V114" s="1" t="s">
        <v>67</v>
      </c>
      <c r="X114" s="1" t="s">
        <v>67</v>
      </c>
      <c r="Z114" s="1" t="s">
        <v>67</v>
      </c>
      <c r="AB114" s="1" t="s">
        <v>67</v>
      </c>
      <c r="AD114" s="1" t="s">
        <v>67</v>
      </c>
      <c r="AF114" s="1" t="s">
        <v>67</v>
      </c>
      <c r="AH114" s="1" t="s">
        <v>67</v>
      </c>
      <c r="AJ114" s="1" t="s">
        <v>67</v>
      </c>
      <c r="AL114" s="1" t="s">
        <v>67</v>
      </c>
      <c r="AN114" s="1" t="s">
        <v>67</v>
      </c>
      <c r="AP114" s="1" t="s">
        <v>67</v>
      </c>
      <c r="AV114" s="1" t="s">
        <v>67</v>
      </c>
      <c r="CI114" s="1" t="s">
        <v>67</v>
      </c>
    </row>
    <row r="115" spans="6:87" x14ac:dyDescent="0.25">
      <c r="F115" s="1" t="s">
        <v>68</v>
      </c>
      <c r="I115" s="1" t="s">
        <v>68</v>
      </c>
      <c r="K115" s="1" t="s">
        <v>68</v>
      </c>
      <c r="M115" s="1" t="s">
        <v>68</v>
      </c>
      <c r="N115" s="1" t="s">
        <v>68</v>
      </c>
      <c r="P115" s="1" t="s">
        <v>68</v>
      </c>
      <c r="R115" s="1" t="s">
        <v>68</v>
      </c>
      <c r="T115" s="1" t="s">
        <v>68</v>
      </c>
      <c r="V115" s="1" t="s">
        <v>68</v>
      </c>
      <c r="X115" s="1" t="s">
        <v>68</v>
      </c>
      <c r="Z115" s="1" t="s">
        <v>68</v>
      </c>
      <c r="AB115" s="1" t="s">
        <v>68</v>
      </c>
      <c r="AD115" s="1" t="s">
        <v>68</v>
      </c>
      <c r="AF115" s="1" t="s">
        <v>68</v>
      </c>
      <c r="AH115" s="1" t="s">
        <v>68</v>
      </c>
      <c r="AJ115" s="1" t="s">
        <v>68</v>
      </c>
      <c r="AL115" s="1" t="s">
        <v>68</v>
      </c>
      <c r="AN115" s="1" t="s">
        <v>68</v>
      </c>
      <c r="AP115" s="1" t="s">
        <v>68</v>
      </c>
      <c r="AV115" s="1" t="s">
        <v>68</v>
      </c>
      <c r="CI115" s="1" t="s">
        <v>68</v>
      </c>
    </row>
    <row r="116" spans="6:87" x14ac:dyDescent="0.25">
      <c r="F116" s="1" t="s">
        <v>69</v>
      </c>
      <c r="I116" s="1" t="s">
        <v>69</v>
      </c>
      <c r="K116" s="1" t="s">
        <v>69</v>
      </c>
      <c r="M116" s="1" t="s">
        <v>69</v>
      </c>
      <c r="N116" s="1" t="s">
        <v>69</v>
      </c>
      <c r="P116" s="1" t="s">
        <v>69</v>
      </c>
      <c r="R116" s="1" t="s">
        <v>69</v>
      </c>
      <c r="T116" s="1" t="s">
        <v>69</v>
      </c>
      <c r="V116" s="1" t="s">
        <v>69</v>
      </c>
      <c r="X116" s="1" t="s">
        <v>69</v>
      </c>
      <c r="Z116" s="1" t="s">
        <v>69</v>
      </c>
      <c r="AB116" s="1" t="s">
        <v>69</v>
      </c>
      <c r="AD116" s="1" t="s">
        <v>69</v>
      </c>
      <c r="AF116" s="1" t="s">
        <v>69</v>
      </c>
      <c r="AH116" s="1" t="s">
        <v>69</v>
      </c>
      <c r="AJ116" s="1" t="s">
        <v>69</v>
      </c>
      <c r="AL116" s="1" t="s">
        <v>69</v>
      </c>
      <c r="AN116" s="1" t="s">
        <v>69</v>
      </c>
      <c r="AP116" s="1" t="s">
        <v>69</v>
      </c>
      <c r="AV116" s="1" t="s">
        <v>69</v>
      </c>
      <c r="CI116" s="1" t="s">
        <v>69</v>
      </c>
    </row>
    <row r="117" spans="6:87" x14ac:dyDescent="0.25">
      <c r="F117" s="1" t="s">
        <v>70</v>
      </c>
      <c r="I117" s="1" t="s">
        <v>70</v>
      </c>
      <c r="K117" s="1" t="s">
        <v>70</v>
      </c>
      <c r="M117" s="1" t="s">
        <v>70</v>
      </c>
      <c r="N117" s="1" t="s">
        <v>70</v>
      </c>
      <c r="P117" s="1" t="s">
        <v>70</v>
      </c>
      <c r="R117" s="1" t="s">
        <v>70</v>
      </c>
      <c r="T117" s="1" t="s">
        <v>70</v>
      </c>
      <c r="V117" s="1" t="s">
        <v>70</v>
      </c>
      <c r="X117" s="1" t="s">
        <v>70</v>
      </c>
      <c r="Z117" s="1" t="s">
        <v>70</v>
      </c>
      <c r="AB117" s="1" t="s">
        <v>70</v>
      </c>
      <c r="AD117" s="1" t="s">
        <v>70</v>
      </c>
      <c r="AF117" s="1" t="s">
        <v>70</v>
      </c>
      <c r="AH117" s="1" t="s">
        <v>70</v>
      </c>
      <c r="AJ117" s="1" t="s">
        <v>70</v>
      </c>
      <c r="AL117" s="1" t="s">
        <v>70</v>
      </c>
      <c r="AN117" s="1" t="s">
        <v>70</v>
      </c>
      <c r="AP117" s="1" t="s">
        <v>70</v>
      </c>
      <c r="AV117" s="1" t="s">
        <v>70</v>
      </c>
      <c r="CI117" s="1" t="s">
        <v>70</v>
      </c>
    </row>
    <row r="118" spans="6:87" x14ac:dyDescent="0.25">
      <c r="F118" s="1" t="s">
        <v>71</v>
      </c>
      <c r="I118" s="1" t="s">
        <v>71</v>
      </c>
      <c r="K118" s="1" t="s">
        <v>71</v>
      </c>
      <c r="M118" s="1" t="s">
        <v>71</v>
      </c>
      <c r="N118" s="1" t="s">
        <v>71</v>
      </c>
      <c r="P118" s="1" t="s">
        <v>71</v>
      </c>
      <c r="R118" s="1" t="s">
        <v>71</v>
      </c>
      <c r="T118" s="1" t="s">
        <v>71</v>
      </c>
      <c r="V118" s="1" t="s">
        <v>71</v>
      </c>
      <c r="X118" s="1" t="s">
        <v>71</v>
      </c>
      <c r="Z118" s="1" t="s">
        <v>71</v>
      </c>
      <c r="AB118" s="1" t="s">
        <v>71</v>
      </c>
      <c r="AD118" s="1" t="s">
        <v>71</v>
      </c>
      <c r="AF118" s="1" t="s">
        <v>71</v>
      </c>
      <c r="AH118" s="1" t="s">
        <v>71</v>
      </c>
      <c r="AJ118" s="1" t="s">
        <v>71</v>
      </c>
      <c r="AL118" s="1" t="s">
        <v>71</v>
      </c>
      <c r="AN118" s="1" t="s">
        <v>71</v>
      </c>
      <c r="AP118" s="1" t="s">
        <v>71</v>
      </c>
      <c r="AV118" s="1" t="s">
        <v>71</v>
      </c>
      <c r="CI118" s="1" t="s">
        <v>71</v>
      </c>
    </row>
    <row r="119" spans="6:87" x14ac:dyDescent="0.25">
      <c r="F119" s="1" t="s">
        <v>6384</v>
      </c>
      <c r="I119" s="1" t="s">
        <v>6384</v>
      </c>
      <c r="K119" s="1" t="s">
        <v>6384</v>
      </c>
      <c r="M119" s="1" t="s">
        <v>6384</v>
      </c>
      <c r="N119" s="1" t="s">
        <v>6384</v>
      </c>
      <c r="P119" s="1" t="s">
        <v>6384</v>
      </c>
      <c r="R119" s="1" t="s">
        <v>6384</v>
      </c>
      <c r="T119" s="1" t="s">
        <v>6384</v>
      </c>
      <c r="V119" s="1" t="s">
        <v>6384</v>
      </c>
      <c r="X119" s="1" t="s">
        <v>6384</v>
      </c>
      <c r="Z119" s="1" t="s">
        <v>6384</v>
      </c>
      <c r="AB119" s="1" t="s">
        <v>6384</v>
      </c>
      <c r="AD119" s="1" t="s">
        <v>6384</v>
      </c>
      <c r="AF119" s="1" t="s">
        <v>6384</v>
      </c>
      <c r="AH119" s="1" t="s">
        <v>6384</v>
      </c>
      <c r="AJ119" s="1" t="s">
        <v>6384</v>
      </c>
      <c r="AL119" s="1" t="s">
        <v>6384</v>
      </c>
      <c r="AN119" s="1" t="s">
        <v>6384</v>
      </c>
      <c r="AP119" s="1" t="s">
        <v>6384</v>
      </c>
      <c r="AV119" s="1" t="s">
        <v>6384</v>
      </c>
      <c r="CI119" s="1" t="s">
        <v>6384</v>
      </c>
    </row>
    <row r="120" spans="6:87" x14ac:dyDescent="0.25">
      <c r="F120" s="1" t="s">
        <v>72</v>
      </c>
      <c r="I120" s="1" t="s">
        <v>72</v>
      </c>
      <c r="K120" s="1" t="s">
        <v>72</v>
      </c>
      <c r="M120" s="1" t="s">
        <v>72</v>
      </c>
      <c r="N120" s="1" t="s">
        <v>72</v>
      </c>
      <c r="P120" s="1" t="s">
        <v>72</v>
      </c>
      <c r="R120" s="1" t="s">
        <v>72</v>
      </c>
      <c r="T120" s="1" t="s">
        <v>72</v>
      </c>
      <c r="V120" s="1" t="s">
        <v>72</v>
      </c>
      <c r="X120" s="1" t="s">
        <v>72</v>
      </c>
      <c r="Z120" s="1" t="s">
        <v>72</v>
      </c>
      <c r="AB120" s="1" t="s">
        <v>72</v>
      </c>
      <c r="AD120" s="1" t="s">
        <v>72</v>
      </c>
      <c r="AF120" s="1" t="s">
        <v>72</v>
      </c>
      <c r="AH120" s="1" t="s">
        <v>72</v>
      </c>
      <c r="AJ120" s="1" t="s">
        <v>72</v>
      </c>
      <c r="AL120" s="1" t="s">
        <v>72</v>
      </c>
      <c r="AN120" s="1" t="s">
        <v>72</v>
      </c>
      <c r="AP120" s="1" t="s">
        <v>72</v>
      </c>
      <c r="AV120" s="1" t="s">
        <v>72</v>
      </c>
      <c r="CI120" s="1" t="s">
        <v>72</v>
      </c>
    </row>
    <row r="121" spans="6:87" x14ac:dyDescent="0.25">
      <c r="F121" s="1" t="s">
        <v>4669</v>
      </c>
      <c r="I121" s="1" t="s">
        <v>4669</v>
      </c>
      <c r="K121" s="1" t="s">
        <v>4669</v>
      </c>
      <c r="M121" s="1" t="s">
        <v>4669</v>
      </c>
      <c r="N121" s="1" t="s">
        <v>4669</v>
      </c>
      <c r="P121" s="1" t="s">
        <v>4669</v>
      </c>
      <c r="R121" s="1" t="s">
        <v>4669</v>
      </c>
      <c r="T121" s="1" t="s">
        <v>4669</v>
      </c>
      <c r="V121" s="1" t="s">
        <v>4669</v>
      </c>
      <c r="X121" s="1" t="s">
        <v>4669</v>
      </c>
      <c r="Z121" s="1" t="s">
        <v>4669</v>
      </c>
      <c r="AB121" s="1" t="s">
        <v>4669</v>
      </c>
      <c r="AD121" s="1" t="s">
        <v>4669</v>
      </c>
      <c r="AF121" s="1" t="s">
        <v>4669</v>
      </c>
      <c r="AH121" s="1" t="s">
        <v>4669</v>
      </c>
      <c r="AJ121" s="1" t="s">
        <v>4669</v>
      </c>
      <c r="AL121" s="1" t="s">
        <v>4669</v>
      </c>
      <c r="AN121" s="1" t="s">
        <v>4669</v>
      </c>
      <c r="AP121" s="1" t="s">
        <v>4669</v>
      </c>
      <c r="AV121" s="1" t="s">
        <v>4669</v>
      </c>
      <c r="CI121" s="1" t="s">
        <v>4669</v>
      </c>
    </row>
    <row r="122" spans="6:87" x14ac:dyDescent="0.25">
      <c r="F122" s="1" t="s">
        <v>6385</v>
      </c>
      <c r="I122" s="1" t="s">
        <v>6385</v>
      </c>
      <c r="K122" s="1" t="s">
        <v>6385</v>
      </c>
      <c r="M122" s="1" t="s">
        <v>6385</v>
      </c>
      <c r="N122" s="1" t="s">
        <v>6385</v>
      </c>
      <c r="P122" s="1" t="s">
        <v>6385</v>
      </c>
      <c r="R122" s="1" t="s">
        <v>6385</v>
      </c>
      <c r="T122" s="1" t="s">
        <v>6385</v>
      </c>
      <c r="V122" s="1" t="s">
        <v>6385</v>
      </c>
      <c r="X122" s="1" t="s">
        <v>6385</v>
      </c>
      <c r="Z122" s="1" t="s">
        <v>6385</v>
      </c>
      <c r="AB122" s="1" t="s">
        <v>6385</v>
      </c>
      <c r="AD122" s="1" t="s">
        <v>6385</v>
      </c>
      <c r="AF122" s="1" t="s">
        <v>6385</v>
      </c>
      <c r="AH122" s="1" t="s">
        <v>6385</v>
      </c>
      <c r="AJ122" s="1" t="s">
        <v>6385</v>
      </c>
      <c r="AL122" s="1" t="s">
        <v>6385</v>
      </c>
      <c r="AN122" s="1" t="s">
        <v>6385</v>
      </c>
      <c r="AP122" s="1" t="s">
        <v>6385</v>
      </c>
      <c r="AV122" s="1" t="s">
        <v>6385</v>
      </c>
      <c r="CI122" s="1" t="s">
        <v>6385</v>
      </c>
    </row>
    <row r="123" spans="6:87" x14ac:dyDescent="0.25">
      <c r="F123" s="1" t="s">
        <v>4670</v>
      </c>
      <c r="I123" s="1" t="s">
        <v>4670</v>
      </c>
      <c r="K123" s="1" t="s">
        <v>4670</v>
      </c>
      <c r="M123" s="1" t="s">
        <v>4670</v>
      </c>
      <c r="N123" s="1" t="s">
        <v>4670</v>
      </c>
      <c r="P123" s="1" t="s">
        <v>4670</v>
      </c>
      <c r="R123" s="1" t="s">
        <v>4670</v>
      </c>
      <c r="T123" s="1" t="s">
        <v>4670</v>
      </c>
      <c r="V123" s="1" t="s">
        <v>4670</v>
      </c>
      <c r="X123" s="1" t="s">
        <v>4670</v>
      </c>
      <c r="Z123" s="1" t="s">
        <v>4670</v>
      </c>
      <c r="AB123" s="1" t="s">
        <v>4670</v>
      </c>
      <c r="AD123" s="1" t="s">
        <v>4670</v>
      </c>
      <c r="AF123" s="1" t="s">
        <v>4670</v>
      </c>
      <c r="AH123" s="1" t="s">
        <v>4670</v>
      </c>
      <c r="AJ123" s="1" t="s">
        <v>4670</v>
      </c>
      <c r="AL123" s="1" t="s">
        <v>4670</v>
      </c>
      <c r="AN123" s="1" t="s">
        <v>4670</v>
      </c>
      <c r="AP123" s="1" t="s">
        <v>4670</v>
      </c>
      <c r="AV123" s="1" t="s">
        <v>4670</v>
      </c>
      <c r="CI123" s="1" t="s">
        <v>4670</v>
      </c>
    </row>
    <row r="124" spans="6:87" x14ac:dyDescent="0.25">
      <c r="F124" s="1" t="s">
        <v>73</v>
      </c>
      <c r="I124" s="1" t="s">
        <v>73</v>
      </c>
      <c r="K124" s="1" t="s">
        <v>73</v>
      </c>
      <c r="M124" s="1" t="s">
        <v>73</v>
      </c>
      <c r="N124" s="1" t="s">
        <v>73</v>
      </c>
      <c r="P124" s="1" t="s">
        <v>73</v>
      </c>
      <c r="R124" s="1" t="s">
        <v>73</v>
      </c>
      <c r="T124" s="1" t="s">
        <v>73</v>
      </c>
      <c r="V124" s="1" t="s">
        <v>73</v>
      </c>
      <c r="X124" s="1" t="s">
        <v>73</v>
      </c>
      <c r="Z124" s="1" t="s">
        <v>73</v>
      </c>
      <c r="AB124" s="1" t="s">
        <v>73</v>
      </c>
      <c r="AD124" s="1" t="s">
        <v>73</v>
      </c>
      <c r="AF124" s="1" t="s">
        <v>73</v>
      </c>
      <c r="AH124" s="1" t="s">
        <v>73</v>
      </c>
      <c r="AJ124" s="1" t="s">
        <v>73</v>
      </c>
      <c r="AL124" s="1" t="s">
        <v>73</v>
      </c>
      <c r="AN124" s="1" t="s">
        <v>73</v>
      </c>
      <c r="AP124" s="1" t="s">
        <v>73</v>
      </c>
      <c r="AV124" s="1" t="s">
        <v>73</v>
      </c>
      <c r="CI124" s="1" t="s">
        <v>73</v>
      </c>
    </row>
    <row r="125" spans="6:87" x14ac:dyDescent="0.25">
      <c r="F125" s="1" t="s">
        <v>4671</v>
      </c>
      <c r="I125" s="1" t="s">
        <v>4671</v>
      </c>
      <c r="K125" s="1" t="s">
        <v>4671</v>
      </c>
      <c r="M125" s="1" t="s">
        <v>4671</v>
      </c>
      <c r="N125" s="1" t="s">
        <v>4671</v>
      </c>
      <c r="P125" s="1" t="s">
        <v>4671</v>
      </c>
      <c r="R125" s="1" t="s">
        <v>4671</v>
      </c>
      <c r="T125" s="1" t="s">
        <v>4671</v>
      </c>
      <c r="V125" s="1" t="s">
        <v>4671</v>
      </c>
      <c r="X125" s="1" t="s">
        <v>4671</v>
      </c>
      <c r="Z125" s="1" t="s">
        <v>4671</v>
      </c>
      <c r="AB125" s="1" t="s">
        <v>4671</v>
      </c>
      <c r="AD125" s="1" t="s">
        <v>4671</v>
      </c>
      <c r="AF125" s="1" t="s">
        <v>4671</v>
      </c>
      <c r="AH125" s="1" t="s">
        <v>4671</v>
      </c>
      <c r="AJ125" s="1" t="s">
        <v>4671</v>
      </c>
      <c r="AL125" s="1" t="s">
        <v>4671</v>
      </c>
      <c r="AN125" s="1" t="s">
        <v>4671</v>
      </c>
      <c r="AP125" s="1" t="s">
        <v>4671</v>
      </c>
      <c r="AV125" s="1" t="s">
        <v>4671</v>
      </c>
      <c r="CI125" s="1" t="s">
        <v>4671</v>
      </c>
    </row>
    <row r="126" spans="6:87" x14ac:dyDescent="0.25">
      <c r="F126" s="1" t="s">
        <v>74</v>
      </c>
      <c r="I126" s="1" t="s">
        <v>74</v>
      </c>
      <c r="K126" s="1" t="s">
        <v>74</v>
      </c>
      <c r="M126" s="1" t="s">
        <v>74</v>
      </c>
      <c r="N126" s="1" t="s">
        <v>74</v>
      </c>
      <c r="P126" s="1" t="s">
        <v>74</v>
      </c>
      <c r="R126" s="1" t="s">
        <v>74</v>
      </c>
      <c r="T126" s="1" t="s">
        <v>74</v>
      </c>
      <c r="V126" s="1" t="s">
        <v>74</v>
      </c>
      <c r="X126" s="1" t="s">
        <v>74</v>
      </c>
      <c r="Z126" s="1" t="s">
        <v>74</v>
      </c>
      <c r="AB126" s="1" t="s">
        <v>74</v>
      </c>
      <c r="AD126" s="1" t="s">
        <v>74</v>
      </c>
      <c r="AF126" s="1" t="s">
        <v>74</v>
      </c>
      <c r="AH126" s="1" t="s">
        <v>74</v>
      </c>
      <c r="AJ126" s="1" t="s">
        <v>74</v>
      </c>
      <c r="AL126" s="1" t="s">
        <v>74</v>
      </c>
      <c r="AN126" s="1" t="s">
        <v>74</v>
      </c>
      <c r="AP126" s="1" t="s">
        <v>74</v>
      </c>
      <c r="AV126" s="1" t="s">
        <v>74</v>
      </c>
      <c r="CI126" s="1" t="s">
        <v>74</v>
      </c>
    </row>
    <row r="127" spans="6:87" x14ac:dyDescent="0.25">
      <c r="F127" s="1" t="s">
        <v>6386</v>
      </c>
      <c r="I127" s="1" t="s">
        <v>6386</v>
      </c>
      <c r="K127" s="1" t="s">
        <v>6386</v>
      </c>
      <c r="M127" s="1" t="s">
        <v>6386</v>
      </c>
      <c r="N127" s="1" t="s">
        <v>6386</v>
      </c>
      <c r="P127" s="1" t="s">
        <v>6386</v>
      </c>
      <c r="R127" s="1" t="s">
        <v>6386</v>
      </c>
      <c r="T127" s="1" t="s">
        <v>6386</v>
      </c>
      <c r="V127" s="1" t="s">
        <v>6386</v>
      </c>
      <c r="X127" s="1" t="s">
        <v>6386</v>
      </c>
      <c r="Z127" s="1" t="s">
        <v>6386</v>
      </c>
      <c r="AB127" s="1" t="s">
        <v>6386</v>
      </c>
      <c r="AD127" s="1" t="s">
        <v>6386</v>
      </c>
      <c r="AF127" s="1" t="s">
        <v>6386</v>
      </c>
      <c r="AH127" s="1" t="s">
        <v>6386</v>
      </c>
      <c r="AJ127" s="1" t="s">
        <v>6386</v>
      </c>
      <c r="AL127" s="1" t="s">
        <v>6386</v>
      </c>
      <c r="AN127" s="1" t="s">
        <v>6386</v>
      </c>
      <c r="AP127" s="1" t="s">
        <v>6386</v>
      </c>
      <c r="AV127" s="1" t="s">
        <v>6386</v>
      </c>
      <c r="CI127" s="1" t="s">
        <v>6386</v>
      </c>
    </row>
    <row r="128" spans="6:87" x14ac:dyDescent="0.25">
      <c r="F128" s="1" t="s">
        <v>75</v>
      </c>
      <c r="I128" s="1" t="s">
        <v>75</v>
      </c>
      <c r="K128" s="1" t="s">
        <v>75</v>
      </c>
      <c r="M128" s="1" t="s">
        <v>75</v>
      </c>
      <c r="N128" s="1" t="s">
        <v>75</v>
      </c>
      <c r="P128" s="1" t="s">
        <v>75</v>
      </c>
      <c r="R128" s="1" t="s">
        <v>75</v>
      </c>
      <c r="T128" s="1" t="s">
        <v>75</v>
      </c>
      <c r="V128" s="1" t="s">
        <v>75</v>
      </c>
      <c r="X128" s="1" t="s">
        <v>75</v>
      </c>
      <c r="Z128" s="1" t="s">
        <v>75</v>
      </c>
      <c r="AB128" s="1" t="s">
        <v>75</v>
      </c>
      <c r="AD128" s="1" t="s">
        <v>75</v>
      </c>
      <c r="AF128" s="1" t="s">
        <v>75</v>
      </c>
      <c r="AH128" s="1" t="s">
        <v>75</v>
      </c>
      <c r="AJ128" s="1" t="s">
        <v>75</v>
      </c>
      <c r="AL128" s="1" t="s">
        <v>75</v>
      </c>
      <c r="AN128" s="1" t="s">
        <v>75</v>
      </c>
      <c r="AP128" s="1" t="s">
        <v>75</v>
      </c>
      <c r="AV128" s="1" t="s">
        <v>75</v>
      </c>
      <c r="CI128" s="1" t="s">
        <v>75</v>
      </c>
    </row>
    <row r="129" spans="6:87" x14ac:dyDescent="0.25">
      <c r="F129" s="1" t="s">
        <v>76</v>
      </c>
      <c r="I129" s="1" t="s">
        <v>76</v>
      </c>
      <c r="K129" s="1" t="s">
        <v>76</v>
      </c>
      <c r="M129" s="1" t="s">
        <v>76</v>
      </c>
      <c r="N129" s="1" t="s">
        <v>76</v>
      </c>
      <c r="P129" s="1" t="s">
        <v>76</v>
      </c>
      <c r="R129" s="1" t="s">
        <v>76</v>
      </c>
      <c r="T129" s="1" t="s">
        <v>76</v>
      </c>
      <c r="V129" s="1" t="s">
        <v>76</v>
      </c>
      <c r="X129" s="1" t="s">
        <v>76</v>
      </c>
      <c r="Z129" s="1" t="s">
        <v>76</v>
      </c>
      <c r="AB129" s="1" t="s">
        <v>76</v>
      </c>
      <c r="AD129" s="1" t="s">
        <v>76</v>
      </c>
      <c r="AF129" s="1" t="s">
        <v>76</v>
      </c>
      <c r="AH129" s="1" t="s">
        <v>76</v>
      </c>
      <c r="AJ129" s="1" t="s">
        <v>76</v>
      </c>
      <c r="AL129" s="1" t="s">
        <v>76</v>
      </c>
      <c r="AN129" s="1" t="s">
        <v>76</v>
      </c>
      <c r="AP129" s="1" t="s">
        <v>76</v>
      </c>
      <c r="AV129" s="1" t="s">
        <v>76</v>
      </c>
      <c r="CI129" s="1" t="s">
        <v>76</v>
      </c>
    </row>
    <row r="130" spans="6:87" x14ac:dyDescent="0.25">
      <c r="F130" s="1" t="s">
        <v>77</v>
      </c>
      <c r="I130" s="1" t="s">
        <v>77</v>
      </c>
      <c r="K130" s="1" t="s">
        <v>77</v>
      </c>
      <c r="M130" s="1" t="s">
        <v>77</v>
      </c>
      <c r="N130" s="1" t="s">
        <v>77</v>
      </c>
      <c r="P130" s="1" t="s">
        <v>77</v>
      </c>
      <c r="R130" s="1" t="s">
        <v>77</v>
      </c>
      <c r="T130" s="1" t="s">
        <v>77</v>
      </c>
      <c r="V130" s="1" t="s">
        <v>77</v>
      </c>
      <c r="X130" s="1" t="s">
        <v>77</v>
      </c>
      <c r="Z130" s="1" t="s">
        <v>77</v>
      </c>
      <c r="AB130" s="1" t="s">
        <v>77</v>
      </c>
      <c r="AD130" s="1" t="s">
        <v>77</v>
      </c>
      <c r="AF130" s="1" t="s">
        <v>77</v>
      </c>
      <c r="AH130" s="1" t="s">
        <v>77</v>
      </c>
      <c r="AJ130" s="1" t="s">
        <v>77</v>
      </c>
      <c r="AL130" s="1" t="s">
        <v>77</v>
      </c>
      <c r="AN130" s="1" t="s">
        <v>77</v>
      </c>
      <c r="AP130" s="1" t="s">
        <v>77</v>
      </c>
      <c r="AV130" s="1" t="s">
        <v>77</v>
      </c>
      <c r="CI130" s="1" t="s">
        <v>77</v>
      </c>
    </row>
    <row r="131" spans="6:87" x14ac:dyDescent="0.25">
      <c r="F131" s="1" t="s">
        <v>78</v>
      </c>
      <c r="I131" s="1" t="s">
        <v>78</v>
      </c>
      <c r="K131" s="1" t="s">
        <v>78</v>
      </c>
      <c r="M131" s="1" t="s">
        <v>78</v>
      </c>
      <c r="N131" s="1" t="s">
        <v>78</v>
      </c>
      <c r="P131" s="1" t="s">
        <v>78</v>
      </c>
      <c r="R131" s="1" t="s">
        <v>78</v>
      </c>
      <c r="T131" s="1" t="s">
        <v>78</v>
      </c>
      <c r="V131" s="1" t="s">
        <v>78</v>
      </c>
      <c r="X131" s="1" t="s">
        <v>78</v>
      </c>
      <c r="Z131" s="1" t="s">
        <v>78</v>
      </c>
      <c r="AB131" s="1" t="s">
        <v>78</v>
      </c>
      <c r="AD131" s="1" t="s">
        <v>78</v>
      </c>
      <c r="AF131" s="1" t="s">
        <v>78</v>
      </c>
      <c r="AH131" s="1" t="s">
        <v>78</v>
      </c>
      <c r="AJ131" s="1" t="s">
        <v>78</v>
      </c>
      <c r="AL131" s="1" t="s">
        <v>78</v>
      </c>
      <c r="AN131" s="1" t="s">
        <v>78</v>
      </c>
      <c r="AP131" s="1" t="s">
        <v>78</v>
      </c>
      <c r="AV131" s="1" t="s">
        <v>78</v>
      </c>
      <c r="CI131" s="1" t="s">
        <v>78</v>
      </c>
    </row>
    <row r="132" spans="6:87" x14ac:dyDescent="0.25">
      <c r="F132" s="1" t="s">
        <v>6387</v>
      </c>
      <c r="I132" s="1" t="s">
        <v>6387</v>
      </c>
      <c r="K132" s="1" t="s">
        <v>6387</v>
      </c>
      <c r="M132" s="1" t="s">
        <v>6387</v>
      </c>
      <c r="N132" s="1" t="s">
        <v>6387</v>
      </c>
      <c r="P132" s="1" t="s">
        <v>6387</v>
      </c>
      <c r="R132" s="1" t="s">
        <v>6387</v>
      </c>
      <c r="T132" s="1" t="s">
        <v>6387</v>
      </c>
      <c r="V132" s="1" t="s">
        <v>6387</v>
      </c>
      <c r="X132" s="1" t="s">
        <v>6387</v>
      </c>
      <c r="Z132" s="1" t="s">
        <v>6387</v>
      </c>
      <c r="AB132" s="1" t="s">
        <v>6387</v>
      </c>
      <c r="AD132" s="1" t="s">
        <v>6387</v>
      </c>
      <c r="AF132" s="1" t="s">
        <v>6387</v>
      </c>
      <c r="AH132" s="1" t="s">
        <v>6387</v>
      </c>
      <c r="AJ132" s="1" t="s">
        <v>6387</v>
      </c>
      <c r="AL132" s="1" t="s">
        <v>6387</v>
      </c>
      <c r="AN132" s="1" t="s">
        <v>6387</v>
      </c>
      <c r="AP132" s="1" t="s">
        <v>6387</v>
      </c>
      <c r="AV132" s="1" t="s">
        <v>6387</v>
      </c>
      <c r="CI132" s="1" t="s">
        <v>6387</v>
      </c>
    </row>
    <row r="133" spans="6:87" x14ac:dyDescent="0.25">
      <c r="F133" s="1" t="s">
        <v>79</v>
      </c>
      <c r="I133" s="1" t="s">
        <v>79</v>
      </c>
      <c r="K133" s="1" t="s">
        <v>79</v>
      </c>
      <c r="M133" s="1" t="s">
        <v>79</v>
      </c>
      <c r="N133" s="1" t="s">
        <v>79</v>
      </c>
      <c r="P133" s="1" t="s">
        <v>79</v>
      </c>
      <c r="R133" s="1" t="s">
        <v>79</v>
      </c>
      <c r="T133" s="1" t="s">
        <v>79</v>
      </c>
      <c r="V133" s="1" t="s">
        <v>79</v>
      </c>
      <c r="X133" s="1" t="s">
        <v>79</v>
      </c>
      <c r="Z133" s="1" t="s">
        <v>79</v>
      </c>
      <c r="AB133" s="1" t="s">
        <v>79</v>
      </c>
      <c r="AD133" s="1" t="s">
        <v>79</v>
      </c>
      <c r="AF133" s="1" t="s">
        <v>79</v>
      </c>
      <c r="AH133" s="1" t="s">
        <v>79</v>
      </c>
      <c r="AJ133" s="1" t="s">
        <v>79</v>
      </c>
      <c r="AL133" s="1" t="s">
        <v>79</v>
      </c>
      <c r="AN133" s="1" t="s">
        <v>79</v>
      </c>
      <c r="AP133" s="1" t="s">
        <v>79</v>
      </c>
      <c r="AV133" s="1" t="s">
        <v>79</v>
      </c>
      <c r="CI133" s="1" t="s">
        <v>79</v>
      </c>
    </row>
    <row r="134" spans="6:87" x14ac:dyDescent="0.25">
      <c r="F134" s="1" t="s">
        <v>4672</v>
      </c>
      <c r="I134" s="1" t="s">
        <v>4672</v>
      </c>
      <c r="K134" s="1" t="s">
        <v>4672</v>
      </c>
      <c r="M134" s="1" t="s">
        <v>4672</v>
      </c>
      <c r="N134" s="1" t="s">
        <v>4672</v>
      </c>
      <c r="P134" s="1" t="s">
        <v>4672</v>
      </c>
      <c r="R134" s="1" t="s">
        <v>4672</v>
      </c>
      <c r="T134" s="1" t="s">
        <v>4672</v>
      </c>
      <c r="V134" s="1" t="s">
        <v>4672</v>
      </c>
      <c r="X134" s="1" t="s">
        <v>4672</v>
      </c>
      <c r="Z134" s="1" t="s">
        <v>4672</v>
      </c>
      <c r="AB134" s="1" t="s">
        <v>4672</v>
      </c>
      <c r="AD134" s="1" t="s">
        <v>4672</v>
      </c>
      <c r="AF134" s="1" t="s">
        <v>4672</v>
      </c>
      <c r="AH134" s="1" t="s">
        <v>4672</v>
      </c>
      <c r="AJ134" s="1" t="s">
        <v>4672</v>
      </c>
      <c r="AL134" s="1" t="s">
        <v>4672</v>
      </c>
      <c r="AN134" s="1" t="s">
        <v>4672</v>
      </c>
      <c r="AP134" s="1" t="s">
        <v>4672</v>
      </c>
      <c r="AV134" s="1" t="s">
        <v>4672</v>
      </c>
      <c r="CI134" s="1" t="s">
        <v>4672</v>
      </c>
    </row>
    <row r="135" spans="6:87" x14ac:dyDescent="0.25">
      <c r="F135" s="1" t="s">
        <v>80</v>
      </c>
      <c r="I135" s="1" t="s">
        <v>80</v>
      </c>
      <c r="K135" s="1" t="s">
        <v>80</v>
      </c>
      <c r="M135" s="1" t="s">
        <v>80</v>
      </c>
      <c r="N135" s="1" t="s">
        <v>80</v>
      </c>
      <c r="P135" s="1" t="s">
        <v>80</v>
      </c>
      <c r="R135" s="1" t="s">
        <v>80</v>
      </c>
      <c r="T135" s="1" t="s">
        <v>80</v>
      </c>
      <c r="V135" s="1" t="s">
        <v>80</v>
      </c>
      <c r="X135" s="1" t="s">
        <v>80</v>
      </c>
      <c r="Z135" s="1" t="s">
        <v>80</v>
      </c>
      <c r="AB135" s="1" t="s">
        <v>80</v>
      </c>
      <c r="AD135" s="1" t="s">
        <v>80</v>
      </c>
      <c r="AF135" s="1" t="s">
        <v>80</v>
      </c>
      <c r="AH135" s="1" t="s">
        <v>80</v>
      </c>
      <c r="AJ135" s="1" t="s">
        <v>80</v>
      </c>
      <c r="AL135" s="1" t="s">
        <v>80</v>
      </c>
      <c r="AN135" s="1" t="s">
        <v>80</v>
      </c>
      <c r="AP135" s="1" t="s">
        <v>80</v>
      </c>
      <c r="AV135" s="1" t="s">
        <v>80</v>
      </c>
      <c r="CI135" s="1" t="s">
        <v>80</v>
      </c>
    </row>
    <row r="136" spans="6:87" x14ac:dyDescent="0.25">
      <c r="F136" s="1" t="s">
        <v>81</v>
      </c>
      <c r="I136" s="1" t="s">
        <v>81</v>
      </c>
      <c r="K136" s="1" t="s">
        <v>81</v>
      </c>
      <c r="M136" s="1" t="s">
        <v>81</v>
      </c>
      <c r="N136" s="1" t="s">
        <v>81</v>
      </c>
      <c r="P136" s="1" t="s">
        <v>81</v>
      </c>
      <c r="R136" s="1" t="s">
        <v>81</v>
      </c>
      <c r="T136" s="1" t="s">
        <v>81</v>
      </c>
      <c r="V136" s="1" t="s">
        <v>81</v>
      </c>
      <c r="X136" s="1" t="s">
        <v>81</v>
      </c>
      <c r="Z136" s="1" t="s">
        <v>81</v>
      </c>
      <c r="AB136" s="1" t="s">
        <v>81</v>
      </c>
      <c r="AD136" s="1" t="s">
        <v>81</v>
      </c>
      <c r="AF136" s="1" t="s">
        <v>81</v>
      </c>
      <c r="AH136" s="1" t="s">
        <v>81</v>
      </c>
      <c r="AJ136" s="1" t="s">
        <v>81</v>
      </c>
      <c r="AL136" s="1" t="s">
        <v>81</v>
      </c>
      <c r="AN136" s="1" t="s">
        <v>81</v>
      </c>
      <c r="AP136" s="1" t="s">
        <v>81</v>
      </c>
      <c r="AV136" s="1" t="s">
        <v>81</v>
      </c>
      <c r="CI136" s="1" t="s">
        <v>81</v>
      </c>
    </row>
    <row r="137" spans="6:87" x14ac:dyDescent="0.25">
      <c r="F137" s="1" t="s">
        <v>4673</v>
      </c>
      <c r="I137" s="1" t="s">
        <v>4673</v>
      </c>
      <c r="K137" s="1" t="s">
        <v>4673</v>
      </c>
      <c r="M137" s="1" t="s">
        <v>4673</v>
      </c>
      <c r="N137" s="1" t="s">
        <v>4673</v>
      </c>
      <c r="P137" s="1" t="s">
        <v>4673</v>
      </c>
      <c r="R137" s="1" t="s">
        <v>4673</v>
      </c>
      <c r="T137" s="1" t="s">
        <v>4673</v>
      </c>
      <c r="V137" s="1" t="s">
        <v>4673</v>
      </c>
      <c r="X137" s="1" t="s">
        <v>4673</v>
      </c>
      <c r="Z137" s="1" t="s">
        <v>4673</v>
      </c>
      <c r="AB137" s="1" t="s">
        <v>4673</v>
      </c>
      <c r="AD137" s="1" t="s">
        <v>4673</v>
      </c>
      <c r="AF137" s="1" t="s">
        <v>4673</v>
      </c>
      <c r="AH137" s="1" t="s">
        <v>4673</v>
      </c>
      <c r="AJ137" s="1" t="s">
        <v>4673</v>
      </c>
      <c r="AL137" s="1" t="s">
        <v>4673</v>
      </c>
      <c r="AN137" s="1" t="s">
        <v>4673</v>
      </c>
      <c r="AP137" s="1" t="s">
        <v>4673</v>
      </c>
      <c r="AV137" s="1" t="s">
        <v>4673</v>
      </c>
      <c r="CI137" s="1" t="s">
        <v>4673</v>
      </c>
    </row>
    <row r="138" spans="6:87" x14ac:dyDescent="0.25">
      <c r="F138" s="1" t="s">
        <v>4674</v>
      </c>
      <c r="I138" s="1" t="s">
        <v>4674</v>
      </c>
      <c r="K138" s="1" t="s">
        <v>4674</v>
      </c>
      <c r="M138" s="1" t="s">
        <v>4674</v>
      </c>
      <c r="N138" s="1" t="s">
        <v>4674</v>
      </c>
      <c r="P138" s="1" t="s">
        <v>4674</v>
      </c>
      <c r="R138" s="1" t="s">
        <v>4674</v>
      </c>
      <c r="T138" s="1" t="s">
        <v>4674</v>
      </c>
      <c r="V138" s="1" t="s">
        <v>4674</v>
      </c>
      <c r="X138" s="1" t="s">
        <v>4674</v>
      </c>
      <c r="Z138" s="1" t="s">
        <v>4674</v>
      </c>
      <c r="AB138" s="1" t="s">
        <v>4674</v>
      </c>
      <c r="AD138" s="1" t="s">
        <v>4674</v>
      </c>
      <c r="AF138" s="1" t="s">
        <v>4674</v>
      </c>
      <c r="AH138" s="1" t="s">
        <v>4674</v>
      </c>
      <c r="AJ138" s="1" t="s">
        <v>4674</v>
      </c>
      <c r="AL138" s="1" t="s">
        <v>4674</v>
      </c>
      <c r="AN138" s="1" t="s">
        <v>4674</v>
      </c>
      <c r="AP138" s="1" t="s">
        <v>4674</v>
      </c>
      <c r="AV138" s="1" t="s">
        <v>4674</v>
      </c>
      <c r="CI138" s="1" t="s">
        <v>4674</v>
      </c>
    </row>
    <row r="139" spans="6:87" x14ac:dyDescent="0.25">
      <c r="F139" s="1" t="s">
        <v>82</v>
      </c>
      <c r="I139" s="1" t="s">
        <v>82</v>
      </c>
      <c r="K139" s="1" t="s">
        <v>82</v>
      </c>
      <c r="M139" s="1" t="s">
        <v>82</v>
      </c>
      <c r="N139" s="1" t="s">
        <v>82</v>
      </c>
      <c r="P139" s="1" t="s">
        <v>82</v>
      </c>
      <c r="R139" s="1" t="s">
        <v>82</v>
      </c>
      <c r="T139" s="1" t="s">
        <v>82</v>
      </c>
      <c r="V139" s="1" t="s">
        <v>82</v>
      </c>
      <c r="X139" s="1" t="s">
        <v>82</v>
      </c>
      <c r="Z139" s="1" t="s">
        <v>82</v>
      </c>
      <c r="AB139" s="1" t="s">
        <v>82</v>
      </c>
      <c r="AD139" s="1" t="s">
        <v>82</v>
      </c>
      <c r="AF139" s="1" t="s">
        <v>82</v>
      </c>
      <c r="AH139" s="1" t="s">
        <v>82</v>
      </c>
      <c r="AJ139" s="1" t="s">
        <v>82</v>
      </c>
      <c r="AL139" s="1" t="s">
        <v>82</v>
      </c>
      <c r="AN139" s="1" t="s">
        <v>82</v>
      </c>
      <c r="AP139" s="1" t="s">
        <v>82</v>
      </c>
      <c r="AV139" s="1" t="s">
        <v>82</v>
      </c>
      <c r="CI139" s="1" t="s">
        <v>82</v>
      </c>
    </row>
    <row r="140" spans="6:87" x14ac:dyDescent="0.25">
      <c r="F140" s="1" t="s">
        <v>83</v>
      </c>
      <c r="I140" s="1" t="s">
        <v>83</v>
      </c>
      <c r="K140" s="1" t="s">
        <v>83</v>
      </c>
      <c r="M140" s="1" t="s">
        <v>83</v>
      </c>
      <c r="N140" s="1" t="s">
        <v>83</v>
      </c>
      <c r="P140" s="1" t="s">
        <v>83</v>
      </c>
      <c r="R140" s="1" t="s">
        <v>83</v>
      </c>
      <c r="T140" s="1" t="s">
        <v>83</v>
      </c>
      <c r="V140" s="1" t="s">
        <v>83</v>
      </c>
      <c r="X140" s="1" t="s">
        <v>83</v>
      </c>
      <c r="Z140" s="1" t="s">
        <v>83</v>
      </c>
      <c r="AB140" s="1" t="s">
        <v>83</v>
      </c>
      <c r="AD140" s="1" t="s">
        <v>83</v>
      </c>
      <c r="AF140" s="1" t="s">
        <v>83</v>
      </c>
      <c r="AH140" s="1" t="s">
        <v>83</v>
      </c>
      <c r="AJ140" s="1" t="s">
        <v>83</v>
      </c>
      <c r="AL140" s="1" t="s">
        <v>83</v>
      </c>
      <c r="AN140" s="1" t="s">
        <v>83</v>
      </c>
      <c r="AP140" s="1" t="s">
        <v>83</v>
      </c>
      <c r="AV140" s="1" t="s">
        <v>83</v>
      </c>
      <c r="CI140" s="1" t="s">
        <v>83</v>
      </c>
    </row>
    <row r="141" spans="6:87" x14ac:dyDescent="0.25">
      <c r="F141" s="1" t="s">
        <v>84</v>
      </c>
      <c r="I141" s="1" t="s">
        <v>84</v>
      </c>
      <c r="K141" s="1" t="s">
        <v>84</v>
      </c>
      <c r="M141" s="1" t="s">
        <v>84</v>
      </c>
      <c r="N141" s="1" t="s">
        <v>84</v>
      </c>
      <c r="P141" s="1" t="s">
        <v>84</v>
      </c>
      <c r="R141" s="1" t="s">
        <v>84</v>
      </c>
      <c r="T141" s="1" t="s">
        <v>84</v>
      </c>
      <c r="V141" s="1" t="s">
        <v>84</v>
      </c>
      <c r="X141" s="1" t="s">
        <v>84</v>
      </c>
      <c r="Z141" s="1" t="s">
        <v>84</v>
      </c>
      <c r="AB141" s="1" t="s">
        <v>84</v>
      </c>
      <c r="AD141" s="1" t="s">
        <v>84</v>
      </c>
      <c r="AF141" s="1" t="s">
        <v>84</v>
      </c>
      <c r="AH141" s="1" t="s">
        <v>84</v>
      </c>
      <c r="AJ141" s="1" t="s">
        <v>84</v>
      </c>
      <c r="AL141" s="1" t="s">
        <v>84</v>
      </c>
      <c r="AN141" s="1" t="s">
        <v>84</v>
      </c>
      <c r="AP141" s="1" t="s">
        <v>84</v>
      </c>
      <c r="AV141" s="1" t="s">
        <v>84</v>
      </c>
      <c r="CI141" s="1" t="s">
        <v>84</v>
      </c>
    </row>
    <row r="142" spans="6:87" x14ac:dyDescent="0.25">
      <c r="F142" s="1" t="s">
        <v>4040</v>
      </c>
      <c r="I142" s="1" t="s">
        <v>4040</v>
      </c>
      <c r="K142" s="1" t="s">
        <v>4040</v>
      </c>
      <c r="M142" s="1" t="s">
        <v>4040</v>
      </c>
      <c r="N142" s="1" t="s">
        <v>4040</v>
      </c>
      <c r="P142" s="1" t="s">
        <v>4040</v>
      </c>
      <c r="R142" s="1" t="s">
        <v>4040</v>
      </c>
      <c r="T142" s="1" t="s">
        <v>4040</v>
      </c>
      <c r="V142" s="1" t="s">
        <v>4040</v>
      </c>
      <c r="X142" s="1" t="s">
        <v>4040</v>
      </c>
      <c r="Z142" s="1" t="s">
        <v>4040</v>
      </c>
      <c r="AB142" s="1" t="s">
        <v>4040</v>
      </c>
      <c r="AD142" s="1" t="s">
        <v>4040</v>
      </c>
      <c r="AF142" s="1" t="s">
        <v>4040</v>
      </c>
      <c r="AH142" s="1" t="s">
        <v>4040</v>
      </c>
      <c r="AJ142" s="1" t="s">
        <v>4040</v>
      </c>
      <c r="AL142" s="1" t="s">
        <v>4040</v>
      </c>
      <c r="AN142" s="1" t="s">
        <v>4040</v>
      </c>
      <c r="AP142" s="1" t="s">
        <v>4040</v>
      </c>
      <c r="AV142" s="1" t="s">
        <v>4040</v>
      </c>
      <c r="CI142" s="1" t="s">
        <v>4040</v>
      </c>
    </row>
    <row r="143" spans="6:87" x14ac:dyDescent="0.25">
      <c r="F143" s="1" t="s">
        <v>4201</v>
      </c>
      <c r="I143" s="1" t="s">
        <v>4201</v>
      </c>
      <c r="K143" s="1" t="s">
        <v>4201</v>
      </c>
      <c r="M143" s="1" t="s">
        <v>4201</v>
      </c>
      <c r="N143" s="1" t="s">
        <v>4201</v>
      </c>
      <c r="P143" s="1" t="s">
        <v>4201</v>
      </c>
      <c r="R143" s="1" t="s">
        <v>4201</v>
      </c>
      <c r="T143" s="1" t="s">
        <v>4201</v>
      </c>
      <c r="V143" s="1" t="s">
        <v>4201</v>
      </c>
      <c r="X143" s="1" t="s">
        <v>4201</v>
      </c>
      <c r="Z143" s="1" t="s">
        <v>4201</v>
      </c>
      <c r="AB143" s="1" t="s">
        <v>4201</v>
      </c>
      <c r="AD143" s="1" t="s">
        <v>4201</v>
      </c>
      <c r="AF143" s="1" t="s">
        <v>4201</v>
      </c>
      <c r="AH143" s="1" t="s">
        <v>4201</v>
      </c>
      <c r="AJ143" s="1" t="s">
        <v>4201</v>
      </c>
      <c r="AL143" s="1" t="s">
        <v>4201</v>
      </c>
      <c r="AN143" s="1" t="s">
        <v>4201</v>
      </c>
      <c r="AP143" s="1" t="s">
        <v>4201</v>
      </c>
      <c r="AV143" s="1" t="s">
        <v>4201</v>
      </c>
      <c r="CI143" s="1" t="s">
        <v>4201</v>
      </c>
    </row>
    <row r="144" spans="6:87" x14ac:dyDescent="0.25">
      <c r="F144" s="1" t="s">
        <v>4675</v>
      </c>
      <c r="I144" s="1" t="s">
        <v>4675</v>
      </c>
      <c r="K144" s="1" t="s">
        <v>4675</v>
      </c>
      <c r="M144" s="1" t="s">
        <v>4675</v>
      </c>
      <c r="N144" s="1" t="s">
        <v>4675</v>
      </c>
      <c r="P144" s="1" t="s">
        <v>4675</v>
      </c>
      <c r="R144" s="1" t="s">
        <v>4675</v>
      </c>
      <c r="T144" s="1" t="s">
        <v>4675</v>
      </c>
      <c r="V144" s="1" t="s">
        <v>4675</v>
      </c>
      <c r="X144" s="1" t="s">
        <v>4675</v>
      </c>
      <c r="Z144" s="1" t="s">
        <v>4675</v>
      </c>
      <c r="AB144" s="1" t="s">
        <v>4675</v>
      </c>
      <c r="AD144" s="1" t="s">
        <v>4675</v>
      </c>
      <c r="AF144" s="1" t="s">
        <v>4675</v>
      </c>
      <c r="AH144" s="1" t="s">
        <v>4675</v>
      </c>
      <c r="AJ144" s="1" t="s">
        <v>4675</v>
      </c>
      <c r="AL144" s="1" t="s">
        <v>4675</v>
      </c>
      <c r="AN144" s="1" t="s">
        <v>4675</v>
      </c>
      <c r="AP144" s="1" t="s">
        <v>4675</v>
      </c>
      <c r="AV144" s="1" t="s">
        <v>4675</v>
      </c>
      <c r="CI144" s="1" t="s">
        <v>4675</v>
      </c>
    </row>
    <row r="145" spans="6:87" x14ac:dyDescent="0.25">
      <c r="F145" s="1" t="s">
        <v>4676</v>
      </c>
      <c r="I145" s="1" t="s">
        <v>4676</v>
      </c>
      <c r="K145" s="1" t="s">
        <v>4676</v>
      </c>
      <c r="M145" s="1" t="s">
        <v>4676</v>
      </c>
      <c r="N145" s="1" t="s">
        <v>4676</v>
      </c>
      <c r="P145" s="1" t="s">
        <v>4676</v>
      </c>
      <c r="R145" s="1" t="s">
        <v>4676</v>
      </c>
      <c r="T145" s="1" t="s">
        <v>4676</v>
      </c>
      <c r="V145" s="1" t="s">
        <v>4676</v>
      </c>
      <c r="X145" s="1" t="s">
        <v>4676</v>
      </c>
      <c r="Z145" s="1" t="s">
        <v>4676</v>
      </c>
      <c r="AB145" s="1" t="s">
        <v>4676</v>
      </c>
      <c r="AD145" s="1" t="s">
        <v>4676</v>
      </c>
      <c r="AF145" s="1" t="s">
        <v>4676</v>
      </c>
      <c r="AH145" s="1" t="s">
        <v>4676</v>
      </c>
      <c r="AJ145" s="1" t="s">
        <v>4676</v>
      </c>
      <c r="AL145" s="1" t="s">
        <v>4676</v>
      </c>
      <c r="AN145" s="1" t="s">
        <v>4676</v>
      </c>
      <c r="AP145" s="1" t="s">
        <v>4676</v>
      </c>
      <c r="AV145" s="1" t="s">
        <v>4676</v>
      </c>
      <c r="CI145" s="1" t="s">
        <v>4676</v>
      </c>
    </row>
    <row r="146" spans="6:87" x14ac:dyDescent="0.25">
      <c r="F146" s="1" t="s">
        <v>3987</v>
      </c>
      <c r="I146" s="1" t="s">
        <v>3987</v>
      </c>
      <c r="K146" s="1" t="s">
        <v>3987</v>
      </c>
      <c r="M146" s="1" t="s">
        <v>3987</v>
      </c>
      <c r="N146" s="1" t="s">
        <v>3987</v>
      </c>
      <c r="P146" s="1" t="s">
        <v>3987</v>
      </c>
      <c r="R146" s="1" t="s">
        <v>3987</v>
      </c>
      <c r="T146" s="1" t="s">
        <v>3987</v>
      </c>
      <c r="V146" s="1" t="s">
        <v>3987</v>
      </c>
      <c r="X146" s="1" t="s">
        <v>3987</v>
      </c>
      <c r="Z146" s="1" t="s">
        <v>3987</v>
      </c>
      <c r="AB146" s="1" t="s">
        <v>3987</v>
      </c>
      <c r="AD146" s="1" t="s">
        <v>3987</v>
      </c>
      <c r="AF146" s="1" t="s">
        <v>3987</v>
      </c>
      <c r="AH146" s="1" t="s">
        <v>3987</v>
      </c>
      <c r="AJ146" s="1" t="s">
        <v>3987</v>
      </c>
      <c r="AL146" s="1" t="s">
        <v>3987</v>
      </c>
      <c r="AN146" s="1" t="s">
        <v>3987</v>
      </c>
      <c r="AP146" s="1" t="s">
        <v>3987</v>
      </c>
      <c r="AV146" s="1" t="s">
        <v>3987</v>
      </c>
      <c r="CI146" s="1" t="s">
        <v>3987</v>
      </c>
    </row>
    <row r="147" spans="6:87" x14ac:dyDescent="0.25">
      <c r="F147" s="1" t="s">
        <v>85</v>
      </c>
      <c r="I147" s="1" t="s">
        <v>85</v>
      </c>
      <c r="K147" s="1" t="s">
        <v>85</v>
      </c>
      <c r="M147" s="1" t="s">
        <v>85</v>
      </c>
      <c r="N147" s="1" t="s">
        <v>85</v>
      </c>
      <c r="P147" s="1" t="s">
        <v>85</v>
      </c>
      <c r="R147" s="1" t="s">
        <v>85</v>
      </c>
      <c r="T147" s="1" t="s">
        <v>85</v>
      </c>
      <c r="V147" s="1" t="s">
        <v>85</v>
      </c>
      <c r="X147" s="1" t="s">
        <v>85</v>
      </c>
      <c r="Z147" s="1" t="s">
        <v>85</v>
      </c>
      <c r="AB147" s="1" t="s">
        <v>85</v>
      </c>
      <c r="AD147" s="1" t="s">
        <v>85</v>
      </c>
      <c r="AF147" s="1" t="s">
        <v>85</v>
      </c>
      <c r="AH147" s="1" t="s">
        <v>85</v>
      </c>
      <c r="AJ147" s="1" t="s">
        <v>85</v>
      </c>
      <c r="AL147" s="1" t="s">
        <v>85</v>
      </c>
      <c r="AN147" s="1" t="s">
        <v>85</v>
      </c>
      <c r="AP147" s="1" t="s">
        <v>85</v>
      </c>
      <c r="AV147" s="1" t="s">
        <v>85</v>
      </c>
      <c r="CI147" s="1" t="s">
        <v>85</v>
      </c>
    </row>
    <row r="148" spans="6:87" x14ac:dyDescent="0.25">
      <c r="F148" s="1" t="s">
        <v>86</v>
      </c>
      <c r="I148" s="1" t="s">
        <v>86</v>
      </c>
      <c r="K148" s="1" t="s">
        <v>86</v>
      </c>
      <c r="M148" s="1" t="s">
        <v>86</v>
      </c>
      <c r="N148" s="1" t="s">
        <v>86</v>
      </c>
      <c r="P148" s="1" t="s">
        <v>86</v>
      </c>
      <c r="R148" s="1" t="s">
        <v>86</v>
      </c>
      <c r="T148" s="1" t="s">
        <v>86</v>
      </c>
      <c r="V148" s="1" t="s">
        <v>86</v>
      </c>
      <c r="X148" s="1" t="s">
        <v>86</v>
      </c>
      <c r="Z148" s="1" t="s">
        <v>86</v>
      </c>
      <c r="AB148" s="1" t="s">
        <v>86</v>
      </c>
      <c r="AD148" s="1" t="s">
        <v>86</v>
      </c>
      <c r="AF148" s="1" t="s">
        <v>86</v>
      </c>
      <c r="AH148" s="1" t="s">
        <v>86</v>
      </c>
      <c r="AJ148" s="1" t="s">
        <v>86</v>
      </c>
      <c r="AL148" s="1" t="s">
        <v>86</v>
      </c>
      <c r="AN148" s="1" t="s">
        <v>86</v>
      </c>
      <c r="AP148" s="1" t="s">
        <v>86</v>
      </c>
      <c r="AV148" s="1" t="s">
        <v>86</v>
      </c>
      <c r="CI148" s="1" t="s">
        <v>86</v>
      </c>
    </row>
    <row r="149" spans="6:87" x14ac:dyDescent="0.25">
      <c r="F149" s="1" t="s">
        <v>87</v>
      </c>
      <c r="I149" s="1" t="s">
        <v>87</v>
      </c>
      <c r="K149" s="1" t="s">
        <v>87</v>
      </c>
      <c r="M149" s="1" t="s">
        <v>87</v>
      </c>
      <c r="N149" s="1" t="s">
        <v>87</v>
      </c>
      <c r="P149" s="1" t="s">
        <v>87</v>
      </c>
      <c r="R149" s="1" t="s">
        <v>87</v>
      </c>
      <c r="T149" s="1" t="s">
        <v>87</v>
      </c>
      <c r="V149" s="1" t="s">
        <v>87</v>
      </c>
      <c r="X149" s="1" t="s">
        <v>87</v>
      </c>
      <c r="Z149" s="1" t="s">
        <v>87</v>
      </c>
      <c r="AB149" s="1" t="s">
        <v>87</v>
      </c>
      <c r="AD149" s="1" t="s">
        <v>87</v>
      </c>
      <c r="AF149" s="1" t="s">
        <v>87</v>
      </c>
      <c r="AH149" s="1" t="s">
        <v>87</v>
      </c>
      <c r="AJ149" s="1" t="s">
        <v>87</v>
      </c>
      <c r="AL149" s="1" t="s">
        <v>87</v>
      </c>
      <c r="AN149" s="1" t="s">
        <v>87</v>
      </c>
      <c r="AP149" s="1" t="s">
        <v>87</v>
      </c>
      <c r="AV149" s="1" t="s">
        <v>87</v>
      </c>
      <c r="CI149" s="1" t="s">
        <v>87</v>
      </c>
    </row>
    <row r="150" spans="6:87" x14ac:dyDescent="0.25">
      <c r="F150" s="1" t="s">
        <v>88</v>
      </c>
      <c r="I150" s="1" t="s">
        <v>88</v>
      </c>
      <c r="K150" s="1" t="s">
        <v>88</v>
      </c>
      <c r="M150" s="1" t="s">
        <v>88</v>
      </c>
      <c r="N150" s="1" t="s">
        <v>88</v>
      </c>
      <c r="P150" s="1" t="s">
        <v>88</v>
      </c>
      <c r="R150" s="1" t="s">
        <v>88</v>
      </c>
      <c r="T150" s="1" t="s">
        <v>88</v>
      </c>
      <c r="V150" s="1" t="s">
        <v>88</v>
      </c>
      <c r="X150" s="1" t="s">
        <v>88</v>
      </c>
      <c r="Z150" s="1" t="s">
        <v>88</v>
      </c>
      <c r="AB150" s="1" t="s">
        <v>88</v>
      </c>
      <c r="AD150" s="1" t="s">
        <v>88</v>
      </c>
      <c r="AF150" s="1" t="s">
        <v>88</v>
      </c>
      <c r="AH150" s="1" t="s">
        <v>88</v>
      </c>
      <c r="AJ150" s="1" t="s">
        <v>88</v>
      </c>
      <c r="AL150" s="1" t="s">
        <v>88</v>
      </c>
      <c r="AN150" s="1" t="s">
        <v>88</v>
      </c>
      <c r="AP150" s="1" t="s">
        <v>88</v>
      </c>
      <c r="AV150" s="1" t="s">
        <v>88</v>
      </c>
      <c r="CI150" s="1" t="s">
        <v>88</v>
      </c>
    </row>
    <row r="151" spans="6:87" x14ac:dyDescent="0.25">
      <c r="F151" s="1" t="s">
        <v>89</v>
      </c>
      <c r="I151" s="1" t="s">
        <v>89</v>
      </c>
      <c r="K151" s="1" t="s">
        <v>89</v>
      </c>
      <c r="M151" s="1" t="s">
        <v>89</v>
      </c>
      <c r="N151" s="1" t="s">
        <v>89</v>
      </c>
      <c r="P151" s="1" t="s">
        <v>89</v>
      </c>
      <c r="R151" s="1" t="s">
        <v>89</v>
      </c>
      <c r="T151" s="1" t="s">
        <v>89</v>
      </c>
      <c r="V151" s="1" t="s">
        <v>89</v>
      </c>
      <c r="X151" s="1" t="s">
        <v>89</v>
      </c>
      <c r="Z151" s="1" t="s">
        <v>89</v>
      </c>
      <c r="AB151" s="1" t="s">
        <v>89</v>
      </c>
      <c r="AD151" s="1" t="s">
        <v>89</v>
      </c>
      <c r="AF151" s="1" t="s">
        <v>89</v>
      </c>
      <c r="AH151" s="1" t="s">
        <v>89</v>
      </c>
      <c r="AJ151" s="1" t="s">
        <v>89</v>
      </c>
      <c r="AL151" s="1" t="s">
        <v>89</v>
      </c>
      <c r="AN151" s="1" t="s">
        <v>89</v>
      </c>
      <c r="AP151" s="1" t="s">
        <v>89</v>
      </c>
      <c r="AV151" s="1" t="s">
        <v>89</v>
      </c>
      <c r="CI151" s="1" t="s">
        <v>89</v>
      </c>
    </row>
    <row r="152" spans="6:87" x14ac:dyDescent="0.25">
      <c r="F152" s="1" t="s">
        <v>4677</v>
      </c>
      <c r="I152" s="1" t="s">
        <v>4677</v>
      </c>
      <c r="K152" s="1" t="s">
        <v>4677</v>
      </c>
      <c r="M152" s="1" t="s">
        <v>4677</v>
      </c>
      <c r="N152" s="1" t="s">
        <v>4677</v>
      </c>
      <c r="P152" s="1" t="s">
        <v>4677</v>
      </c>
      <c r="R152" s="1" t="s">
        <v>4677</v>
      </c>
      <c r="T152" s="1" t="s">
        <v>4677</v>
      </c>
      <c r="V152" s="1" t="s">
        <v>4677</v>
      </c>
      <c r="X152" s="1" t="s">
        <v>4677</v>
      </c>
      <c r="Z152" s="1" t="s">
        <v>4677</v>
      </c>
      <c r="AB152" s="1" t="s">
        <v>4677</v>
      </c>
      <c r="AD152" s="1" t="s">
        <v>4677</v>
      </c>
      <c r="AF152" s="1" t="s">
        <v>4677</v>
      </c>
      <c r="AH152" s="1" t="s">
        <v>4677</v>
      </c>
      <c r="AJ152" s="1" t="s">
        <v>4677</v>
      </c>
      <c r="AL152" s="1" t="s">
        <v>4677</v>
      </c>
      <c r="AN152" s="1" t="s">
        <v>4677</v>
      </c>
      <c r="AP152" s="1" t="s">
        <v>4677</v>
      </c>
      <c r="AV152" s="1" t="s">
        <v>4677</v>
      </c>
      <c r="CI152" s="1" t="s">
        <v>4677</v>
      </c>
    </row>
    <row r="153" spans="6:87" x14ac:dyDescent="0.25">
      <c r="F153" s="1" t="s">
        <v>90</v>
      </c>
      <c r="I153" s="1" t="s">
        <v>90</v>
      </c>
      <c r="K153" s="1" t="s">
        <v>90</v>
      </c>
      <c r="M153" s="1" t="s">
        <v>90</v>
      </c>
      <c r="N153" s="1" t="s">
        <v>90</v>
      </c>
      <c r="P153" s="1" t="s">
        <v>90</v>
      </c>
      <c r="R153" s="1" t="s">
        <v>90</v>
      </c>
      <c r="T153" s="1" t="s">
        <v>90</v>
      </c>
      <c r="V153" s="1" t="s">
        <v>90</v>
      </c>
      <c r="X153" s="1" t="s">
        <v>90</v>
      </c>
      <c r="Z153" s="1" t="s">
        <v>90</v>
      </c>
      <c r="AB153" s="1" t="s">
        <v>90</v>
      </c>
      <c r="AD153" s="1" t="s">
        <v>90</v>
      </c>
      <c r="AF153" s="1" t="s">
        <v>90</v>
      </c>
      <c r="AH153" s="1" t="s">
        <v>90</v>
      </c>
      <c r="AJ153" s="1" t="s">
        <v>90</v>
      </c>
      <c r="AL153" s="1" t="s">
        <v>90</v>
      </c>
      <c r="AN153" s="1" t="s">
        <v>90</v>
      </c>
      <c r="AP153" s="1" t="s">
        <v>90</v>
      </c>
      <c r="AV153" s="1" t="s">
        <v>90</v>
      </c>
      <c r="CI153" s="1" t="s">
        <v>90</v>
      </c>
    </row>
    <row r="154" spans="6:87" x14ac:dyDescent="0.25">
      <c r="F154" s="1" t="s">
        <v>91</v>
      </c>
      <c r="I154" s="1" t="s">
        <v>91</v>
      </c>
      <c r="K154" s="1" t="s">
        <v>91</v>
      </c>
      <c r="M154" s="1" t="s">
        <v>91</v>
      </c>
      <c r="N154" s="1" t="s">
        <v>91</v>
      </c>
      <c r="P154" s="1" t="s">
        <v>91</v>
      </c>
      <c r="R154" s="1" t="s">
        <v>91</v>
      </c>
      <c r="T154" s="1" t="s">
        <v>91</v>
      </c>
      <c r="V154" s="1" t="s">
        <v>91</v>
      </c>
      <c r="X154" s="1" t="s">
        <v>91</v>
      </c>
      <c r="Z154" s="1" t="s">
        <v>91</v>
      </c>
      <c r="AB154" s="1" t="s">
        <v>91</v>
      </c>
      <c r="AD154" s="1" t="s">
        <v>91</v>
      </c>
      <c r="AF154" s="1" t="s">
        <v>91</v>
      </c>
      <c r="AH154" s="1" t="s">
        <v>91</v>
      </c>
      <c r="AJ154" s="1" t="s">
        <v>91</v>
      </c>
      <c r="AL154" s="1" t="s">
        <v>91</v>
      </c>
      <c r="AN154" s="1" t="s">
        <v>91</v>
      </c>
      <c r="AP154" s="1" t="s">
        <v>91</v>
      </c>
      <c r="AV154" s="1" t="s">
        <v>91</v>
      </c>
      <c r="CI154" s="1" t="s">
        <v>91</v>
      </c>
    </row>
    <row r="155" spans="6:87" x14ac:dyDescent="0.25">
      <c r="F155" s="1" t="s">
        <v>4678</v>
      </c>
      <c r="I155" s="1" t="s">
        <v>4678</v>
      </c>
      <c r="K155" s="1" t="s">
        <v>4678</v>
      </c>
      <c r="M155" s="1" t="s">
        <v>4678</v>
      </c>
      <c r="N155" s="1" t="s">
        <v>4678</v>
      </c>
      <c r="P155" s="1" t="s">
        <v>4678</v>
      </c>
      <c r="R155" s="1" t="s">
        <v>4678</v>
      </c>
      <c r="T155" s="1" t="s">
        <v>4678</v>
      </c>
      <c r="V155" s="1" t="s">
        <v>4678</v>
      </c>
      <c r="X155" s="1" t="s">
        <v>4678</v>
      </c>
      <c r="Z155" s="1" t="s">
        <v>4678</v>
      </c>
      <c r="AB155" s="1" t="s">
        <v>4678</v>
      </c>
      <c r="AD155" s="1" t="s">
        <v>4678</v>
      </c>
      <c r="AF155" s="1" t="s">
        <v>4678</v>
      </c>
      <c r="AH155" s="1" t="s">
        <v>4678</v>
      </c>
      <c r="AJ155" s="1" t="s">
        <v>4678</v>
      </c>
      <c r="AL155" s="1" t="s">
        <v>4678</v>
      </c>
      <c r="AN155" s="1" t="s">
        <v>4678</v>
      </c>
      <c r="AP155" s="1" t="s">
        <v>4678</v>
      </c>
      <c r="AV155" s="1" t="s">
        <v>4678</v>
      </c>
      <c r="CI155" s="1" t="s">
        <v>4678</v>
      </c>
    </row>
    <row r="156" spans="6:87" x14ac:dyDescent="0.25">
      <c r="F156" s="1" t="s">
        <v>3275</v>
      </c>
      <c r="I156" s="1" t="s">
        <v>3275</v>
      </c>
      <c r="K156" s="1" t="s">
        <v>3275</v>
      </c>
      <c r="M156" s="1" t="s">
        <v>3275</v>
      </c>
      <c r="N156" s="1" t="s">
        <v>3275</v>
      </c>
      <c r="P156" s="1" t="s">
        <v>3275</v>
      </c>
      <c r="R156" s="1" t="s">
        <v>3275</v>
      </c>
      <c r="T156" s="1" t="s">
        <v>3275</v>
      </c>
      <c r="V156" s="1" t="s">
        <v>3275</v>
      </c>
      <c r="X156" s="1" t="s">
        <v>3275</v>
      </c>
      <c r="Z156" s="1" t="s">
        <v>3275</v>
      </c>
      <c r="AB156" s="1" t="s">
        <v>3275</v>
      </c>
      <c r="AD156" s="1" t="s">
        <v>3275</v>
      </c>
      <c r="AF156" s="1" t="s">
        <v>3275</v>
      </c>
      <c r="AH156" s="1" t="s">
        <v>3275</v>
      </c>
      <c r="AJ156" s="1" t="s">
        <v>3275</v>
      </c>
      <c r="AL156" s="1" t="s">
        <v>3275</v>
      </c>
      <c r="AN156" s="1" t="s">
        <v>3275</v>
      </c>
      <c r="AP156" s="1" t="s">
        <v>3275</v>
      </c>
      <c r="AV156" s="1" t="s">
        <v>3275</v>
      </c>
      <c r="CI156" s="1" t="s">
        <v>3275</v>
      </c>
    </row>
    <row r="157" spans="6:87" x14ac:dyDescent="0.25">
      <c r="F157" s="1" t="s">
        <v>6388</v>
      </c>
      <c r="I157" s="1" t="s">
        <v>6388</v>
      </c>
      <c r="K157" s="1" t="s">
        <v>6388</v>
      </c>
      <c r="M157" s="1" t="s">
        <v>6388</v>
      </c>
      <c r="N157" s="1" t="s">
        <v>6388</v>
      </c>
      <c r="P157" s="1" t="s">
        <v>6388</v>
      </c>
      <c r="R157" s="1" t="s">
        <v>6388</v>
      </c>
      <c r="T157" s="1" t="s">
        <v>6388</v>
      </c>
      <c r="V157" s="1" t="s">
        <v>6388</v>
      </c>
      <c r="X157" s="1" t="s">
        <v>6388</v>
      </c>
      <c r="Z157" s="1" t="s">
        <v>6388</v>
      </c>
      <c r="AB157" s="1" t="s">
        <v>6388</v>
      </c>
      <c r="AD157" s="1" t="s">
        <v>6388</v>
      </c>
      <c r="AF157" s="1" t="s">
        <v>6388</v>
      </c>
      <c r="AH157" s="1" t="s">
        <v>6388</v>
      </c>
      <c r="AJ157" s="1" t="s">
        <v>6388</v>
      </c>
      <c r="AL157" s="1" t="s">
        <v>6388</v>
      </c>
      <c r="AN157" s="1" t="s">
        <v>6388</v>
      </c>
      <c r="AP157" s="1" t="s">
        <v>6388</v>
      </c>
      <c r="AV157" s="1" t="s">
        <v>6388</v>
      </c>
      <c r="CI157" s="1" t="s">
        <v>6388</v>
      </c>
    </row>
    <row r="158" spans="6:87" x14ac:dyDescent="0.25">
      <c r="F158" s="1" t="s">
        <v>92</v>
      </c>
      <c r="I158" s="1" t="s">
        <v>92</v>
      </c>
      <c r="K158" s="1" t="s">
        <v>92</v>
      </c>
      <c r="M158" s="1" t="s">
        <v>92</v>
      </c>
      <c r="N158" s="1" t="s">
        <v>92</v>
      </c>
      <c r="P158" s="1" t="s">
        <v>92</v>
      </c>
      <c r="R158" s="1" t="s">
        <v>92</v>
      </c>
      <c r="T158" s="1" t="s">
        <v>92</v>
      </c>
      <c r="V158" s="1" t="s">
        <v>92</v>
      </c>
      <c r="X158" s="1" t="s">
        <v>92</v>
      </c>
      <c r="Z158" s="1" t="s">
        <v>92</v>
      </c>
      <c r="AB158" s="1" t="s">
        <v>92</v>
      </c>
      <c r="AD158" s="1" t="s">
        <v>92</v>
      </c>
      <c r="AF158" s="1" t="s">
        <v>92</v>
      </c>
      <c r="AH158" s="1" t="s">
        <v>92</v>
      </c>
      <c r="AJ158" s="1" t="s">
        <v>92</v>
      </c>
      <c r="AL158" s="1" t="s">
        <v>92</v>
      </c>
      <c r="AN158" s="1" t="s">
        <v>92</v>
      </c>
      <c r="AP158" s="1" t="s">
        <v>92</v>
      </c>
      <c r="AV158" s="1" t="s">
        <v>92</v>
      </c>
      <c r="CI158" s="1" t="s">
        <v>92</v>
      </c>
    </row>
    <row r="159" spans="6:87" x14ac:dyDescent="0.25">
      <c r="F159" s="1" t="s">
        <v>93</v>
      </c>
      <c r="I159" s="1" t="s">
        <v>93</v>
      </c>
      <c r="K159" s="1" t="s">
        <v>93</v>
      </c>
      <c r="M159" s="1" t="s">
        <v>93</v>
      </c>
      <c r="N159" s="1" t="s">
        <v>93</v>
      </c>
      <c r="P159" s="1" t="s">
        <v>93</v>
      </c>
      <c r="R159" s="1" t="s">
        <v>93</v>
      </c>
      <c r="T159" s="1" t="s">
        <v>93</v>
      </c>
      <c r="V159" s="1" t="s">
        <v>93</v>
      </c>
      <c r="X159" s="1" t="s">
        <v>93</v>
      </c>
      <c r="Z159" s="1" t="s">
        <v>93</v>
      </c>
      <c r="AB159" s="1" t="s">
        <v>93</v>
      </c>
      <c r="AD159" s="1" t="s">
        <v>93</v>
      </c>
      <c r="AF159" s="1" t="s">
        <v>93</v>
      </c>
      <c r="AH159" s="1" t="s">
        <v>93</v>
      </c>
      <c r="AJ159" s="1" t="s">
        <v>93</v>
      </c>
      <c r="AL159" s="1" t="s">
        <v>93</v>
      </c>
      <c r="AN159" s="1" t="s">
        <v>93</v>
      </c>
      <c r="AP159" s="1" t="s">
        <v>93</v>
      </c>
      <c r="AV159" s="1" t="s">
        <v>93</v>
      </c>
      <c r="CI159" s="1" t="s">
        <v>93</v>
      </c>
    </row>
    <row r="160" spans="6:87" x14ac:dyDescent="0.25">
      <c r="F160" s="1" t="s">
        <v>94</v>
      </c>
      <c r="I160" s="1" t="s">
        <v>94</v>
      </c>
      <c r="K160" s="1" t="s">
        <v>94</v>
      </c>
      <c r="M160" s="1" t="s">
        <v>94</v>
      </c>
      <c r="N160" s="1" t="s">
        <v>94</v>
      </c>
      <c r="P160" s="1" t="s">
        <v>94</v>
      </c>
      <c r="R160" s="1" t="s">
        <v>94</v>
      </c>
      <c r="T160" s="1" t="s">
        <v>94</v>
      </c>
      <c r="V160" s="1" t="s">
        <v>94</v>
      </c>
      <c r="X160" s="1" t="s">
        <v>94</v>
      </c>
      <c r="Z160" s="1" t="s">
        <v>94</v>
      </c>
      <c r="AB160" s="1" t="s">
        <v>94</v>
      </c>
      <c r="AD160" s="1" t="s">
        <v>94</v>
      </c>
      <c r="AF160" s="1" t="s">
        <v>94</v>
      </c>
      <c r="AH160" s="1" t="s">
        <v>94</v>
      </c>
      <c r="AJ160" s="1" t="s">
        <v>94</v>
      </c>
      <c r="AL160" s="1" t="s">
        <v>94</v>
      </c>
      <c r="AN160" s="1" t="s">
        <v>94</v>
      </c>
      <c r="AP160" s="1" t="s">
        <v>94</v>
      </c>
      <c r="AV160" s="1" t="s">
        <v>94</v>
      </c>
      <c r="CI160" s="1" t="s">
        <v>94</v>
      </c>
    </row>
    <row r="161" spans="6:87" x14ac:dyDescent="0.25">
      <c r="F161" s="1" t="s">
        <v>2567</v>
      </c>
      <c r="I161" s="1" t="s">
        <v>2567</v>
      </c>
      <c r="K161" s="1" t="s">
        <v>2567</v>
      </c>
      <c r="M161" s="1" t="s">
        <v>2567</v>
      </c>
      <c r="N161" s="1" t="s">
        <v>2567</v>
      </c>
      <c r="P161" s="1" t="s">
        <v>2567</v>
      </c>
      <c r="R161" s="1" t="s">
        <v>2567</v>
      </c>
      <c r="T161" s="1" t="s">
        <v>2567</v>
      </c>
      <c r="V161" s="1" t="s">
        <v>2567</v>
      </c>
      <c r="X161" s="1" t="s">
        <v>2567</v>
      </c>
      <c r="Z161" s="1" t="s">
        <v>2567</v>
      </c>
      <c r="AB161" s="1" t="s">
        <v>2567</v>
      </c>
      <c r="AD161" s="1" t="s">
        <v>2567</v>
      </c>
      <c r="AF161" s="1" t="s">
        <v>2567</v>
      </c>
      <c r="AH161" s="1" t="s">
        <v>2567</v>
      </c>
      <c r="AJ161" s="1" t="s">
        <v>2567</v>
      </c>
      <c r="AL161" s="1" t="s">
        <v>2567</v>
      </c>
      <c r="AN161" s="1" t="s">
        <v>2567</v>
      </c>
      <c r="AP161" s="1" t="s">
        <v>2567</v>
      </c>
      <c r="AV161" s="1" t="s">
        <v>2567</v>
      </c>
      <c r="CI161" s="1" t="s">
        <v>2567</v>
      </c>
    </row>
    <row r="162" spans="6:87" x14ac:dyDescent="0.25">
      <c r="F162" s="1" t="s">
        <v>4041</v>
      </c>
      <c r="I162" s="1" t="s">
        <v>4041</v>
      </c>
      <c r="K162" s="1" t="s">
        <v>4041</v>
      </c>
      <c r="M162" s="1" t="s">
        <v>4041</v>
      </c>
      <c r="N162" s="1" t="s">
        <v>4041</v>
      </c>
      <c r="P162" s="1" t="s">
        <v>4041</v>
      </c>
      <c r="R162" s="1" t="s">
        <v>4041</v>
      </c>
      <c r="T162" s="1" t="s">
        <v>4041</v>
      </c>
      <c r="V162" s="1" t="s">
        <v>4041</v>
      </c>
      <c r="X162" s="1" t="s">
        <v>4041</v>
      </c>
      <c r="Z162" s="1" t="s">
        <v>4041</v>
      </c>
      <c r="AB162" s="1" t="s">
        <v>4041</v>
      </c>
      <c r="AD162" s="1" t="s">
        <v>4041</v>
      </c>
      <c r="AF162" s="1" t="s">
        <v>4041</v>
      </c>
      <c r="AH162" s="1" t="s">
        <v>4041</v>
      </c>
      <c r="AJ162" s="1" t="s">
        <v>4041</v>
      </c>
      <c r="AL162" s="1" t="s">
        <v>4041</v>
      </c>
      <c r="AN162" s="1" t="s">
        <v>4041</v>
      </c>
      <c r="AP162" s="1" t="s">
        <v>4041</v>
      </c>
      <c r="AV162" s="1" t="s">
        <v>4041</v>
      </c>
      <c r="CI162" s="1" t="s">
        <v>4041</v>
      </c>
    </row>
    <row r="163" spans="6:87" x14ac:dyDescent="0.25">
      <c r="F163" s="1" t="s">
        <v>6389</v>
      </c>
      <c r="I163" s="1" t="s">
        <v>6389</v>
      </c>
      <c r="K163" s="1" t="s">
        <v>6389</v>
      </c>
      <c r="M163" s="1" t="s">
        <v>6389</v>
      </c>
      <c r="N163" s="1" t="s">
        <v>6389</v>
      </c>
      <c r="P163" s="1" t="s">
        <v>6389</v>
      </c>
      <c r="R163" s="1" t="s">
        <v>6389</v>
      </c>
      <c r="T163" s="1" t="s">
        <v>6389</v>
      </c>
      <c r="V163" s="1" t="s">
        <v>6389</v>
      </c>
      <c r="X163" s="1" t="s">
        <v>6389</v>
      </c>
      <c r="Z163" s="1" t="s">
        <v>6389</v>
      </c>
      <c r="AB163" s="1" t="s">
        <v>6389</v>
      </c>
      <c r="AD163" s="1" t="s">
        <v>6389</v>
      </c>
      <c r="AF163" s="1" t="s">
        <v>6389</v>
      </c>
      <c r="AH163" s="1" t="s">
        <v>6389</v>
      </c>
      <c r="AJ163" s="1" t="s">
        <v>6389</v>
      </c>
      <c r="AL163" s="1" t="s">
        <v>6389</v>
      </c>
      <c r="AN163" s="1" t="s">
        <v>6389</v>
      </c>
      <c r="AP163" s="1" t="s">
        <v>6389</v>
      </c>
      <c r="AV163" s="1" t="s">
        <v>6389</v>
      </c>
      <c r="CI163" s="1" t="s">
        <v>6389</v>
      </c>
    </row>
    <row r="164" spans="6:87" x14ac:dyDescent="0.25">
      <c r="F164" s="1" t="s">
        <v>95</v>
      </c>
      <c r="I164" s="1" t="s">
        <v>95</v>
      </c>
      <c r="K164" s="1" t="s">
        <v>95</v>
      </c>
      <c r="M164" s="1" t="s">
        <v>95</v>
      </c>
      <c r="N164" s="1" t="s">
        <v>95</v>
      </c>
      <c r="P164" s="1" t="s">
        <v>95</v>
      </c>
      <c r="R164" s="1" t="s">
        <v>95</v>
      </c>
      <c r="T164" s="1" t="s">
        <v>95</v>
      </c>
      <c r="V164" s="1" t="s">
        <v>95</v>
      </c>
      <c r="X164" s="1" t="s">
        <v>95</v>
      </c>
      <c r="Z164" s="1" t="s">
        <v>95</v>
      </c>
      <c r="AB164" s="1" t="s">
        <v>95</v>
      </c>
      <c r="AD164" s="1" t="s">
        <v>95</v>
      </c>
      <c r="AF164" s="1" t="s">
        <v>95</v>
      </c>
      <c r="AH164" s="1" t="s">
        <v>95</v>
      </c>
      <c r="AJ164" s="1" t="s">
        <v>95</v>
      </c>
      <c r="AL164" s="1" t="s">
        <v>95</v>
      </c>
      <c r="AN164" s="1" t="s">
        <v>95</v>
      </c>
      <c r="AP164" s="1" t="s">
        <v>95</v>
      </c>
      <c r="AV164" s="1" t="s">
        <v>95</v>
      </c>
      <c r="CI164" s="1" t="s">
        <v>95</v>
      </c>
    </row>
    <row r="165" spans="6:87" x14ac:dyDescent="0.25">
      <c r="F165" s="1" t="s">
        <v>6390</v>
      </c>
      <c r="I165" s="1" t="s">
        <v>6390</v>
      </c>
      <c r="K165" s="1" t="s">
        <v>6390</v>
      </c>
      <c r="M165" s="1" t="s">
        <v>6390</v>
      </c>
      <c r="N165" s="1" t="s">
        <v>6390</v>
      </c>
      <c r="P165" s="1" t="s">
        <v>6390</v>
      </c>
      <c r="R165" s="1" t="s">
        <v>6390</v>
      </c>
      <c r="T165" s="1" t="s">
        <v>6390</v>
      </c>
      <c r="V165" s="1" t="s">
        <v>6390</v>
      </c>
      <c r="X165" s="1" t="s">
        <v>6390</v>
      </c>
      <c r="Z165" s="1" t="s">
        <v>6390</v>
      </c>
      <c r="AB165" s="1" t="s">
        <v>6390</v>
      </c>
      <c r="AD165" s="1" t="s">
        <v>6390</v>
      </c>
      <c r="AF165" s="1" t="s">
        <v>6390</v>
      </c>
      <c r="AH165" s="1" t="s">
        <v>6390</v>
      </c>
      <c r="AJ165" s="1" t="s">
        <v>6390</v>
      </c>
      <c r="AL165" s="1" t="s">
        <v>6390</v>
      </c>
      <c r="AN165" s="1" t="s">
        <v>6390</v>
      </c>
      <c r="AP165" s="1" t="s">
        <v>6390</v>
      </c>
      <c r="AV165" s="1" t="s">
        <v>6390</v>
      </c>
      <c r="CI165" s="1" t="s">
        <v>6390</v>
      </c>
    </row>
    <row r="166" spans="6:87" x14ac:dyDescent="0.25">
      <c r="F166" s="1" t="s">
        <v>96</v>
      </c>
      <c r="I166" s="1" t="s">
        <v>96</v>
      </c>
      <c r="K166" s="1" t="s">
        <v>96</v>
      </c>
      <c r="M166" s="1" t="s">
        <v>96</v>
      </c>
      <c r="N166" s="1" t="s">
        <v>96</v>
      </c>
      <c r="P166" s="1" t="s">
        <v>96</v>
      </c>
      <c r="R166" s="1" t="s">
        <v>96</v>
      </c>
      <c r="T166" s="1" t="s">
        <v>96</v>
      </c>
      <c r="V166" s="1" t="s">
        <v>96</v>
      </c>
      <c r="X166" s="1" t="s">
        <v>96</v>
      </c>
      <c r="Z166" s="1" t="s">
        <v>96</v>
      </c>
      <c r="AB166" s="1" t="s">
        <v>96</v>
      </c>
      <c r="AD166" s="1" t="s">
        <v>96</v>
      </c>
      <c r="AF166" s="1" t="s">
        <v>96</v>
      </c>
      <c r="AH166" s="1" t="s">
        <v>96</v>
      </c>
      <c r="AJ166" s="1" t="s">
        <v>96</v>
      </c>
      <c r="AL166" s="1" t="s">
        <v>96</v>
      </c>
      <c r="AN166" s="1" t="s">
        <v>96</v>
      </c>
      <c r="AP166" s="1" t="s">
        <v>96</v>
      </c>
      <c r="AV166" s="1" t="s">
        <v>96</v>
      </c>
      <c r="CI166" s="1" t="s">
        <v>96</v>
      </c>
    </row>
    <row r="167" spans="6:87" x14ac:dyDescent="0.25">
      <c r="F167" s="1" t="s">
        <v>97</v>
      </c>
      <c r="I167" s="1" t="s">
        <v>97</v>
      </c>
      <c r="K167" s="1" t="s">
        <v>97</v>
      </c>
      <c r="M167" s="1" t="s">
        <v>97</v>
      </c>
      <c r="N167" s="1" t="s">
        <v>97</v>
      </c>
      <c r="P167" s="1" t="s">
        <v>97</v>
      </c>
      <c r="R167" s="1" t="s">
        <v>97</v>
      </c>
      <c r="T167" s="1" t="s">
        <v>97</v>
      </c>
      <c r="V167" s="1" t="s">
        <v>97</v>
      </c>
      <c r="X167" s="1" t="s">
        <v>97</v>
      </c>
      <c r="Z167" s="1" t="s">
        <v>97</v>
      </c>
      <c r="AB167" s="1" t="s">
        <v>97</v>
      </c>
      <c r="AD167" s="1" t="s">
        <v>97</v>
      </c>
      <c r="AF167" s="1" t="s">
        <v>97</v>
      </c>
      <c r="AH167" s="1" t="s">
        <v>97</v>
      </c>
      <c r="AJ167" s="1" t="s">
        <v>97</v>
      </c>
      <c r="AL167" s="1" t="s">
        <v>97</v>
      </c>
      <c r="AN167" s="1" t="s">
        <v>97</v>
      </c>
      <c r="AP167" s="1" t="s">
        <v>97</v>
      </c>
      <c r="AV167" s="1" t="s">
        <v>97</v>
      </c>
      <c r="CI167" s="1" t="s">
        <v>97</v>
      </c>
    </row>
    <row r="168" spans="6:87" x14ac:dyDescent="0.25">
      <c r="F168" s="1" t="s">
        <v>98</v>
      </c>
      <c r="I168" s="1" t="s">
        <v>98</v>
      </c>
      <c r="K168" s="1" t="s">
        <v>98</v>
      </c>
      <c r="M168" s="1" t="s">
        <v>98</v>
      </c>
      <c r="N168" s="1" t="s">
        <v>98</v>
      </c>
      <c r="P168" s="1" t="s">
        <v>98</v>
      </c>
      <c r="R168" s="1" t="s">
        <v>98</v>
      </c>
      <c r="T168" s="1" t="s">
        <v>98</v>
      </c>
      <c r="V168" s="1" t="s">
        <v>98</v>
      </c>
      <c r="X168" s="1" t="s">
        <v>98</v>
      </c>
      <c r="Z168" s="1" t="s">
        <v>98</v>
      </c>
      <c r="AB168" s="1" t="s">
        <v>98</v>
      </c>
      <c r="AD168" s="1" t="s">
        <v>98</v>
      </c>
      <c r="AF168" s="1" t="s">
        <v>98</v>
      </c>
      <c r="AH168" s="1" t="s">
        <v>98</v>
      </c>
      <c r="AJ168" s="1" t="s">
        <v>98</v>
      </c>
      <c r="AL168" s="1" t="s">
        <v>98</v>
      </c>
      <c r="AN168" s="1" t="s">
        <v>98</v>
      </c>
      <c r="AP168" s="1" t="s">
        <v>98</v>
      </c>
      <c r="AV168" s="1" t="s">
        <v>98</v>
      </c>
      <c r="CI168" s="1" t="s">
        <v>98</v>
      </c>
    </row>
    <row r="169" spans="6:87" x14ac:dyDescent="0.25">
      <c r="F169" s="1" t="s">
        <v>99</v>
      </c>
      <c r="I169" s="1" t="s">
        <v>99</v>
      </c>
      <c r="K169" s="1" t="s">
        <v>99</v>
      </c>
      <c r="M169" s="1" t="s">
        <v>99</v>
      </c>
      <c r="N169" s="1" t="s">
        <v>99</v>
      </c>
      <c r="P169" s="1" t="s">
        <v>99</v>
      </c>
      <c r="R169" s="1" t="s">
        <v>99</v>
      </c>
      <c r="T169" s="1" t="s">
        <v>99</v>
      </c>
      <c r="V169" s="1" t="s">
        <v>99</v>
      </c>
      <c r="X169" s="1" t="s">
        <v>99</v>
      </c>
      <c r="Z169" s="1" t="s">
        <v>99</v>
      </c>
      <c r="AB169" s="1" t="s">
        <v>99</v>
      </c>
      <c r="AD169" s="1" t="s">
        <v>99</v>
      </c>
      <c r="AF169" s="1" t="s">
        <v>99</v>
      </c>
      <c r="AH169" s="1" t="s">
        <v>99</v>
      </c>
      <c r="AJ169" s="1" t="s">
        <v>99</v>
      </c>
      <c r="AL169" s="1" t="s">
        <v>99</v>
      </c>
      <c r="AN169" s="1" t="s">
        <v>99</v>
      </c>
      <c r="AP169" s="1" t="s">
        <v>99</v>
      </c>
      <c r="AV169" s="1" t="s">
        <v>99</v>
      </c>
      <c r="CI169" s="1" t="s">
        <v>99</v>
      </c>
    </row>
    <row r="170" spans="6:87" x14ac:dyDescent="0.25">
      <c r="F170" s="1" t="s">
        <v>6391</v>
      </c>
      <c r="I170" s="1" t="s">
        <v>6391</v>
      </c>
      <c r="K170" s="1" t="s">
        <v>6391</v>
      </c>
      <c r="M170" s="1" t="s">
        <v>6391</v>
      </c>
      <c r="N170" s="1" t="s">
        <v>6391</v>
      </c>
      <c r="P170" s="1" t="s">
        <v>6391</v>
      </c>
      <c r="R170" s="1" t="s">
        <v>6391</v>
      </c>
      <c r="T170" s="1" t="s">
        <v>6391</v>
      </c>
      <c r="V170" s="1" t="s">
        <v>6391</v>
      </c>
      <c r="X170" s="1" t="s">
        <v>6391</v>
      </c>
      <c r="Z170" s="1" t="s">
        <v>6391</v>
      </c>
      <c r="AB170" s="1" t="s">
        <v>6391</v>
      </c>
      <c r="AD170" s="1" t="s">
        <v>6391</v>
      </c>
      <c r="AF170" s="1" t="s">
        <v>6391</v>
      </c>
      <c r="AH170" s="1" t="s">
        <v>6391</v>
      </c>
      <c r="AJ170" s="1" t="s">
        <v>6391</v>
      </c>
      <c r="AL170" s="1" t="s">
        <v>6391</v>
      </c>
      <c r="AN170" s="1" t="s">
        <v>6391</v>
      </c>
      <c r="AP170" s="1" t="s">
        <v>6391</v>
      </c>
      <c r="AV170" s="1" t="s">
        <v>6391</v>
      </c>
      <c r="CI170" s="1" t="s">
        <v>6391</v>
      </c>
    </row>
    <row r="171" spans="6:87" x14ac:dyDescent="0.25">
      <c r="F171" s="1" t="s">
        <v>100</v>
      </c>
      <c r="I171" s="1" t="s">
        <v>100</v>
      </c>
      <c r="K171" s="1" t="s">
        <v>100</v>
      </c>
      <c r="M171" s="1" t="s">
        <v>100</v>
      </c>
      <c r="N171" s="1" t="s">
        <v>100</v>
      </c>
      <c r="P171" s="1" t="s">
        <v>100</v>
      </c>
      <c r="R171" s="1" t="s">
        <v>100</v>
      </c>
      <c r="T171" s="1" t="s">
        <v>100</v>
      </c>
      <c r="V171" s="1" t="s">
        <v>100</v>
      </c>
      <c r="X171" s="1" t="s">
        <v>100</v>
      </c>
      <c r="Z171" s="1" t="s">
        <v>100</v>
      </c>
      <c r="AB171" s="1" t="s">
        <v>100</v>
      </c>
      <c r="AD171" s="1" t="s">
        <v>100</v>
      </c>
      <c r="AF171" s="1" t="s">
        <v>100</v>
      </c>
      <c r="AH171" s="1" t="s">
        <v>100</v>
      </c>
      <c r="AJ171" s="1" t="s">
        <v>100</v>
      </c>
      <c r="AL171" s="1" t="s">
        <v>100</v>
      </c>
      <c r="AN171" s="1" t="s">
        <v>100</v>
      </c>
      <c r="AP171" s="1" t="s">
        <v>100</v>
      </c>
      <c r="AV171" s="1" t="s">
        <v>100</v>
      </c>
      <c r="CI171" s="1" t="s">
        <v>100</v>
      </c>
    </row>
    <row r="172" spans="6:87" x14ac:dyDescent="0.25">
      <c r="F172" s="1" t="s">
        <v>101</v>
      </c>
      <c r="I172" s="1" t="s">
        <v>101</v>
      </c>
      <c r="K172" s="1" t="s">
        <v>101</v>
      </c>
      <c r="M172" s="1" t="s">
        <v>101</v>
      </c>
      <c r="N172" s="1" t="s">
        <v>101</v>
      </c>
      <c r="P172" s="1" t="s">
        <v>101</v>
      </c>
      <c r="R172" s="1" t="s">
        <v>101</v>
      </c>
      <c r="T172" s="1" t="s">
        <v>101</v>
      </c>
      <c r="V172" s="1" t="s">
        <v>101</v>
      </c>
      <c r="X172" s="1" t="s">
        <v>101</v>
      </c>
      <c r="Z172" s="1" t="s">
        <v>101</v>
      </c>
      <c r="AB172" s="1" t="s">
        <v>101</v>
      </c>
      <c r="AD172" s="1" t="s">
        <v>101</v>
      </c>
      <c r="AF172" s="1" t="s">
        <v>101</v>
      </c>
      <c r="AH172" s="1" t="s">
        <v>101</v>
      </c>
      <c r="AJ172" s="1" t="s">
        <v>101</v>
      </c>
      <c r="AL172" s="1" t="s">
        <v>101</v>
      </c>
      <c r="AN172" s="1" t="s">
        <v>101</v>
      </c>
      <c r="AP172" s="1" t="s">
        <v>101</v>
      </c>
      <c r="AV172" s="1" t="s">
        <v>101</v>
      </c>
      <c r="CI172" s="1" t="s">
        <v>101</v>
      </c>
    </row>
    <row r="173" spans="6:87" x14ac:dyDescent="0.25">
      <c r="F173" s="1" t="s">
        <v>3377</v>
      </c>
      <c r="I173" s="1" t="s">
        <v>3377</v>
      </c>
      <c r="K173" s="1" t="s">
        <v>3377</v>
      </c>
      <c r="M173" s="1" t="s">
        <v>3377</v>
      </c>
      <c r="N173" s="1" t="s">
        <v>3377</v>
      </c>
      <c r="P173" s="1" t="s">
        <v>3377</v>
      </c>
      <c r="R173" s="1" t="s">
        <v>3377</v>
      </c>
      <c r="T173" s="1" t="s">
        <v>3377</v>
      </c>
      <c r="V173" s="1" t="s">
        <v>3377</v>
      </c>
      <c r="X173" s="1" t="s">
        <v>3377</v>
      </c>
      <c r="Z173" s="1" t="s">
        <v>3377</v>
      </c>
      <c r="AB173" s="1" t="s">
        <v>3377</v>
      </c>
      <c r="AD173" s="1" t="s">
        <v>3377</v>
      </c>
      <c r="AF173" s="1" t="s">
        <v>3377</v>
      </c>
      <c r="AH173" s="1" t="s">
        <v>3377</v>
      </c>
      <c r="AJ173" s="1" t="s">
        <v>3377</v>
      </c>
      <c r="AL173" s="1" t="s">
        <v>3377</v>
      </c>
      <c r="AN173" s="1" t="s">
        <v>3377</v>
      </c>
      <c r="AP173" s="1" t="s">
        <v>3377</v>
      </c>
      <c r="AV173" s="1" t="s">
        <v>3377</v>
      </c>
      <c r="CI173" s="1" t="s">
        <v>3377</v>
      </c>
    </row>
    <row r="174" spans="6:87" x14ac:dyDescent="0.25">
      <c r="F174" s="1" t="s">
        <v>102</v>
      </c>
      <c r="I174" s="1" t="s">
        <v>102</v>
      </c>
      <c r="K174" s="1" t="s">
        <v>102</v>
      </c>
      <c r="M174" s="1" t="s">
        <v>102</v>
      </c>
      <c r="N174" s="1" t="s">
        <v>102</v>
      </c>
      <c r="P174" s="1" t="s">
        <v>102</v>
      </c>
      <c r="R174" s="1" t="s">
        <v>102</v>
      </c>
      <c r="T174" s="1" t="s">
        <v>102</v>
      </c>
      <c r="V174" s="1" t="s">
        <v>102</v>
      </c>
      <c r="X174" s="1" t="s">
        <v>102</v>
      </c>
      <c r="Z174" s="1" t="s">
        <v>102</v>
      </c>
      <c r="AB174" s="1" t="s">
        <v>102</v>
      </c>
      <c r="AD174" s="1" t="s">
        <v>102</v>
      </c>
      <c r="AF174" s="1" t="s">
        <v>102</v>
      </c>
      <c r="AH174" s="1" t="s">
        <v>102</v>
      </c>
      <c r="AJ174" s="1" t="s">
        <v>102</v>
      </c>
      <c r="AL174" s="1" t="s">
        <v>102</v>
      </c>
      <c r="AN174" s="1" t="s">
        <v>102</v>
      </c>
      <c r="AP174" s="1" t="s">
        <v>102</v>
      </c>
      <c r="AV174" s="1" t="s">
        <v>102</v>
      </c>
      <c r="CI174" s="1" t="s">
        <v>102</v>
      </c>
    </row>
    <row r="175" spans="6:87" x14ac:dyDescent="0.25">
      <c r="F175" s="1" t="s">
        <v>6392</v>
      </c>
      <c r="I175" s="1" t="s">
        <v>6392</v>
      </c>
      <c r="K175" s="1" t="s">
        <v>6392</v>
      </c>
      <c r="M175" s="1" t="s">
        <v>6392</v>
      </c>
      <c r="N175" s="1" t="s">
        <v>6392</v>
      </c>
      <c r="P175" s="1" t="s">
        <v>6392</v>
      </c>
      <c r="R175" s="1" t="s">
        <v>6392</v>
      </c>
      <c r="T175" s="1" t="s">
        <v>6392</v>
      </c>
      <c r="V175" s="1" t="s">
        <v>6392</v>
      </c>
      <c r="X175" s="1" t="s">
        <v>6392</v>
      </c>
      <c r="Z175" s="1" t="s">
        <v>6392</v>
      </c>
      <c r="AB175" s="1" t="s">
        <v>6392</v>
      </c>
      <c r="AD175" s="1" t="s">
        <v>6392</v>
      </c>
      <c r="AF175" s="1" t="s">
        <v>6392</v>
      </c>
      <c r="AH175" s="1" t="s">
        <v>6392</v>
      </c>
      <c r="AJ175" s="1" t="s">
        <v>6392</v>
      </c>
      <c r="AL175" s="1" t="s">
        <v>6392</v>
      </c>
      <c r="AN175" s="1" t="s">
        <v>6392</v>
      </c>
      <c r="AP175" s="1" t="s">
        <v>6392</v>
      </c>
      <c r="AV175" s="1" t="s">
        <v>6392</v>
      </c>
      <c r="CI175" s="1" t="s">
        <v>6392</v>
      </c>
    </row>
    <row r="176" spans="6:87" x14ac:dyDescent="0.25">
      <c r="F176" s="1" t="s">
        <v>4679</v>
      </c>
      <c r="I176" s="1" t="s">
        <v>4679</v>
      </c>
      <c r="K176" s="1" t="s">
        <v>4679</v>
      </c>
      <c r="M176" s="1" t="s">
        <v>4679</v>
      </c>
      <c r="N176" s="1" t="s">
        <v>4679</v>
      </c>
      <c r="P176" s="1" t="s">
        <v>4679</v>
      </c>
      <c r="R176" s="1" t="s">
        <v>4679</v>
      </c>
      <c r="T176" s="1" t="s">
        <v>4679</v>
      </c>
      <c r="V176" s="1" t="s">
        <v>4679</v>
      </c>
      <c r="X176" s="1" t="s">
        <v>4679</v>
      </c>
      <c r="Z176" s="1" t="s">
        <v>4679</v>
      </c>
      <c r="AB176" s="1" t="s">
        <v>4679</v>
      </c>
      <c r="AD176" s="1" t="s">
        <v>4679</v>
      </c>
      <c r="AF176" s="1" t="s">
        <v>4679</v>
      </c>
      <c r="AH176" s="1" t="s">
        <v>4679</v>
      </c>
      <c r="AJ176" s="1" t="s">
        <v>4679</v>
      </c>
      <c r="AL176" s="1" t="s">
        <v>4679</v>
      </c>
      <c r="AN176" s="1" t="s">
        <v>4679</v>
      </c>
      <c r="AP176" s="1" t="s">
        <v>4679</v>
      </c>
      <c r="AV176" s="1" t="s">
        <v>4679</v>
      </c>
      <c r="CI176" s="1" t="s">
        <v>4679</v>
      </c>
    </row>
    <row r="177" spans="6:87" x14ac:dyDescent="0.25">
      <c r="F177" s="1" t="s">
        <v>4680</v>
      </c>
      <c r="I177" s="1" t="s">
        <v>4680</v>
      </c>
      <c r="K177" s="1" t="s">
        <v>4680</v>
      </c>
      <c r="M177" s="1" t="s">
        <v>4680</v>
      </c>
      <c r="N177" s="1" t="s">
        <v>4680</v>
      </c>
      <c r="P177" s="1" t="s">
        <v>4680</v>
      </c>
      <c r="R177" s="1" t="s">
        <v>4680</v>
      </c>
      <c r="T177" s="1" t="s">
        <v>4680</v>
      </c>
      <c r="V177" s="1" t="s">
        <v>4680</v>
      </c>
      <c r="X177" s="1" t="s">
        <v>4680</v>
      </c>
      <c r="Z177" s="1" t="s">
        <v>4680</v>
      </c>
      <c r="AB177" s="1" t="s">
        <v>4680</v>
      </c>
      <c r="AD177" s="1" t="s">
        <v>4680</v>
      </c>
      <c r="AF177" s="1" t="s">
        <v>4680</v>
      </c>
      <c r="AH177" s="1" t="s">
        <v>4680</v>
      </c>
      <c r="AJ177" s="1" t="s">
        <v>4680</v>
      </c>
      <c r="AL177" s="1" t="s">
        <v>4680</v>
      </c>
      <c r="AN177" s="1" t="s">
        <v>4680</v>
      </c>
      <c r="AP177" s="1" t="s">
        <v>4680</v>
      </c>
      <c r="AV177" s="1" t="s">
        <v>4680</v>
      </c>
      <c r="CI177" s="1" t="s">
        <v>4680</v>
      </c>
    </row>
    <row r="178" spans="6:87" x14ac:dyDescent="0.25">
      <c r="F178" s="1" t="s">
        <v>3378</v>
      </c>
      <c r="I178" s="1" t="s">
        <v>3378</v>
      </c>
      <c r="K178" s="1" t="s">
        <v>3378</v>
      </c>
      <c r="M178" s="1" t="s">
        <v>3378</v>
      </c>
      <c r="N178" s="1" t="s">
        <v>3378</v>
      </c>
      <c r="P178" s="1" t="s">
        <v>3378</v>
      </c>
      <c r="R178" s="1" t="s">
        <v>3378</v>
      </c>
      <c r="T178" s="1" t="s">
        <v>3378</v>
      </c>
      <c r="V178" s="1" t="s">
        <v>3378</v>
      </c>
      <c r="X178" s="1" t="s">
        <v>3378</v>
      </c>
      <c r="Z178" s="1" t="s">
        <v>3378</v>
      </c>
      <c r="AB178" s="1" t="s">
        <v>3378</v>
      </c>
      <c r="AD178" s="1" t="s">
        <v>3378</v>
      </c>
      <c r="AF178" s="1" t="s">
        <v>3378</v>
      </c>
      <c r="AH178" s="1" t="s">
        <v>3378</v>
      </c>
      <c r="AJ178" s="1" t="s">
        <v>3378</v>
      </c>
      <c r="AL178" s="1" t="s">
        <v>3378</v>
      </c>
      <c r="AN178" s="1" t="s">
        <v>3378</v>
      </c>
      <c r="AP178" s="1" t="s">
        <v>3378</v>
      </c>
      <c r="AV178" s="1" t="s">
        <v>3378</v>
      </c>
      <c r="CI178" s="1" t="s">
        <v>3378</v>
      </c>
    </row>
    <row r="179" spans="6:87" x14ac:dyDescent="0.25">
      <c r="F179" s="1" t="s">
        <v>4681</v>
      </c>
      <c r="I179" s="1" t="s">
        <v>4681</v>
      </c>
      <c r="K179" s="1" t="s">
        <v>4681</v>
      </c>
      <c r="M179" s="1" t="s">
        <v>4681</v>
      </c>
      <c r="N179" s="1" t="s">
        <v>4681</v>
      </c>
      <c r="P179" s="1" t="s">
        <v>4681</v>
      </c>
      <c r="R179" s="1" t="s">
        <v>4681</v>
      </c>
      <c r="T179" s="1" t="s">
        <v>4681</v>
      </c>
      <c r="V179" s="1" t="s">
        <v>4681</v>
      </c>
      <c r="X179" s="1" t="s">
        <v>4681</v>
      </c>
      <c r="Z179" s="1" t="s">
        <v>4681</v>
      </c>
      <c r="AB179" s="1" t="s">
        <v>4681</v>
      </c>
      <c r="AD179" s="1" t="s">
        <v>4681</v>
      </c>
      <c r="AF179" s="1" t="s">
        <v>4681</v>
      </c>
      <c r="AH179" s="1" t="s">
        <v>4681</v>
      </c>
      <c r="AJ179" s="1" t="s">
        <v>4681</v>
      </c>
      <c r="AL179" s="1" t="s">
        <v>4681</v>
      </c>
      <c r="AN179" s="1" t="s">
        <v>4681</v>
      </c>
      <c r="AP179" s="1" t="s">
        <v>4681</v>
      </c>
      <c r="AV179" s="1" t="s">
        <v>4681</v>
      </c>
      <c r="CI179" s="1" t="s">
        <v>4681</v>
      </c>
    </row>
    <row r="180" spans="6:87" x14ac:dyDescent="0.25">
      <c r="F180" s="1" t="s">
        <v>103</v>
      </c>
      <c r="I180" s="1" t="s">
        <v>103</v>
      </c>
      <c r="K180" s="1" t="s">
        <v>103</v>
      </c>
      <c r="M180" s="1" t="s">
        <v>103</v>
      </c>
      <c r="N180" s="1" t="s">
        <v>103</v>
      </c>
      <c r="P180" s="1" t="s">
        <v>103</v>
      </c>
      <c r="R180" s="1" t="s">
        <v>103</v>
      </c>
      <c r="T180" s="1" t="s">
        <v>103</v>
      </c>
      <c r="V180" s="1" t="s">
        <v>103</v>
      </c>
      <c r="X180" s="1" t="s">
        <v>103</v>
      </c>
      <c r="Z180" s="1" t="s">
        <v>103</v>
      </c>
      <c r="AB180" s="1" t="s">
        <v>103</v>
      </c>
      <c r="AD180" s="1" t="s">
        <v>103</v>
      </c>
      <c r="AF180" s="1" t="s">
        <v>103</v>
      </c>
      <c r="AH180" s="1" t="s">
        <v>103</v>
      </c>
      <c r="AJ180" s="1" t="s">
        <v>103</v>
      </c>
      <c r="AL180" s="1" t="s">
        <v>103</v>
      </c>
      <c r="AN180" s="1" t="s">
        <v>103</v>
      </c>
      <c r="AP180" s="1" t="s">
        <v>103</v>
      </c>
      <c r="AV180" s="1" t="s">
        <v>103</v>
      </c>
      <c r="CI180" s="1" t="s">
        <v>103</v>
      </c>
    </row>
    <row r="181" spans="6:87" x14ac:dyDescent="0.25">
      <c r="F181" s="1" t="s">
        <v>104</v>
      </c>
      <c r="I181" s="1" t="s">
        <v>104</v>
      </c>
      <c r="K181" s="1" t="s">
        <v>104</v>
      </c>
      <c r="M181" s="1" t="s">
        <v>104</v>
      </c>
      <c r="N181" s="1" t="s">
        <v>104</v>
      </c>
      <c r="P181" s="1" t="s">
        <v>104</v>
      </c>
      <c r="R181" s="1" t="s">
        <v>104</v>
      </c>
      <c r="T181" s="1" t="s">
        <v>104</v>
      </c>
      <c r="V181" s="1" t="s">
        <v>104</v>
      </c>
      <c r="X181" s="1" t="s">
        <v>104</v>
      </c>
      <c r="Z181" s="1" t="s">
        <v>104</v>
      </c>
      <c r="AB181" s="1" t="s">
        <v>104</v>
      </c>
      <c r="AD181" s="1" t="s">
        <v>104</v>
      </c>
      <c r="AF181" s="1" t="s">
        <v>104</v>
      </c>
      <c r="AH181" s="1" t="s">
        <v>104</v>
      </c>
      <c r="AJ181" s="1" t="s">
        <v>104</v>
      </c>
      <c r="AL181" s="1" t="s">
        <v>104</v>
      </c>
      <c r="AN181" s="1" t="s">
        <v>104</v>
      </c>
      <c r="AP181" s="1" t="s">
        <v>104</v>
      </c>
      <c r="AV181" s="1" t="s">
        <v>104</v>
      </c>
      <c r="CI181" s="1" t="s">
        <v>104</v>
      </c>
    </row>
    <row r="182" spans="6:87" x14ac:dyDescent="0.25">
      <c r="F182" s="1" t="s">
        <v>3379</v>
      </c>
      <c r="I182" s="1" t="s">
        <v>3379</v>
      </c>
      <c r="K182" s="1" t="s">
        <v>3379</v>
      </c>
      <c r="M182" s="1" t="s">
        <v>3379</v>
      </c>
      <c r="N182" s="1" t="s">
        <v>3379</v>
      </c>
      <c r="P182" s="1" t="s">
        <v>3379</v>
      </c>
      <c r="R182" s="1" t="s">
        <v>3379</v>
      </c>
      <c r="T182" s="1" t="s">
        <v>3379</v>
      </c>
      <c r="V182" s="1" t="s">
        <v>3379</v>
      </c>
      <c r="X182" s="1" t="s">
        <v>3379</v>
      </c>
      <c r="Z182" s="1" t="s">
        <v>3379</v>
      </c>
      <c r="AB182" s="1" t="s">
        <v>3379</v>
      </c>
      <c r="AD182" s="1" t="s">
        <v>3379</v>
      </c>
      <c r="AF182" s="1" t="s">
        <v>3379</v>
      </c>
      <c r="AH182" s="1" t="s">
        <v>3379</v>
      </c>
      <c r="AJ182" s="1" t="s">
        <v>3379</v>
      </c>
      <c r="AL182" s="1" t="s">
        <v>3379</v>
      </c>
      <c r="AN182" s="1" t="s">
        <v>3379</v>
      </c>
      <c r="AP182" s="1" t="s">
        <v>3379</v>
      </c>
      <c r="AV182" s="1" t="s">
        <v>3379</v>
      </c>
      <c r="CI182" s="1" t="s">
        <v>3379</v>
      </c>
    </row>
    <row r="183" spans="6:87" x14ac:dyDescent="0.25">
      <c r="F183" s="1" t="s">
        <v>105</v>
      </c>
      <c r="I183" s="1" t="s">
        <v>105</v>
      </c>
      <c r="K183" s="1" t="s">
        <v>105</v>
      </c>
      <c r="M183" s="1" t="s">
        <v>105</v>
      </c>
      <c r="N183" s="1" t="s">
        <v>105</v>
      </c>
      <c r="P183" s="1" t="s">
        <v>105</v>
      </c>
      <c r="R183" s="1" t="s">
        <v>105</v>
      </c>
      <c r="T183" s="1" t="s">
        <v>105</v>
      </c>
      <c r="V183" s="1" t="s">
        <v>105</v>
      </c>
      <c r="X183" s="1" t="s">
        <v>105</v>
      </c>
      <c r="Z183" s="1" t="s">
        <v>105</v>
      </c>
      <c r="AB183" s="1" t="s">
        <v>105</v>
      </c>
      <c r="AD183" s="1" t="s">
        <v>105</v>
      </c>
      <c r="AF183" s="1" t="s">
        <v>105</v>
      </c>
      <c r="AH183" s="1" t="s">
        <v>105</v>
      </c>
      <c r="AJ183" s="1" t="s">
        <v>105</v>
      </c>
      <c r="AL183" s="1" t="s">
        <v>105</v>
      </c>
      <c r="AN183" s="1" t="s">
        <v>105</v>
      </c>
      <c r="AP183" s="1" t="s">
        <v>105</v>
      </c>
      <c r="AV183" s="1" t="s">
        <v>105</v>
      </c>
      <c r="CI183" s="1" t="s">
        <v>105</v>
      </c>
    </row>
    <row r="184" spans="6:87" x14ac:dyDescent="0.25">
      <c r="F184" s="1" t="s">
        <v>3974</v>
      </c>
      <c r="I184" s="1" t="s">
        <v>3974</v>
      </c>
      <c r="K184" s="1" t="s">
        <v>3974</v>
      </c>
      <c r="M184" s="1" t="s">
        <v>3974</v>
      </c>
      <c r="N184" s="1" t="s">
        <v>3974</v>
      </c>
      <c r="P184" s="1" t="s">
        <v>3974</v>
      </c>
      <c r="R184" s="1" t="s">
        <v>3974</v>
      </c>
      <c r="T184" s="1" t="s">
        <v>3974</v>
      </c>
      <c r="V184" s="1" t="s">
        <v>3974</v>
      </c>
      <c r="X184" s="1" t="s">
        <v>3974</v>
      </c>
      <c r="Z184" s="1" t="s">
        <v>3974</v>
      </c>
      <c r="AB184" s="1" t="s">
        <v>3974</v>
      </c>
      <c r="AD184" s="1" t="s">
        <v>3974</v>
      </c>
      <c r="AF184" s="1" t="s">
        <v>3974</v>
      </c>
      <c r="AH184" s="1" t="s">
        <v>3974</v>
      </c>
      <c r="AJ184" s="1" t="s">
        <v>3974</v>
      </c>
      <c r="AL184" s="1" t="s">
        <v>3974</v>
      </c>
      <c r="AN184" s="1" t="s">
        <v>3974</v>
      </c>
      <c r="AP184" s="1" t="s">
        <v>3974</v>
      </c>
      <c r="AV184" s="1" t="s">
        <v>3974</v>
      </c>
      <c r="CI184" s="1" t="s">
        <v>3974</v>
      </c>
    </row>
    <row r="185" spans="6:87" x14ac:dyDescent="0.25">
      <c r="F185" s="1" t="s">
        <v>106</v>
      </c>
      <c r="I185" s="1" t="s">
        <v>106</v>
      </c>
      <c r="K185" s="1" t="s">
        <v>106</v>
      </c>
      <c r="M185" s="1" t="s">
        <v>106</v>
      </c>
      <c r="N185" s="1" t="s">
        <v>106</v>
      </c>
      <c r="P185" s="1" t="s">
        <v>106</v>
      </c>
      <c r="R185" s="1" t="s">
        <v>106</v>
      </c>
      <c r="T185" s="1" t="s">
        <v>106</v>
      </c>
      <c r="V185" s="1" t="s">
        <v>106</v>
      </c>
      <c r="X185" s="1" t="s">
        <v>106</v>
      </c>
      <c r="Z185" s="1" t="s">
        <v>106</v>
      </c>
      <c r="AB185" s="1" t="s">
        <v>106</v>
      </c>
      <c r="AD185" s="1" t="s">
        <v>106</v>
      </c>
      <c r="AF185" s="1" t="s">
        <v>106</v>
      </c>
      <c r="AH185" s="1" t="s">
        <v>106</v>
      </c>
      <c r="AJ185" s="1" t="s">
        <v>106</v>
      </c>
      <c r="AL185" s="1" t="s">
        <v>106</v>
      </c>
      <c r="AN185" s="1" t="s">
        <v>106</v>
      </c>
      <c r="AP185" s="1" t="s">
        <v>106</v>
      </c>
      <c r="AV185" s="1" t="s">
        <v>106</v>
      </c>
      <c r="CI185" s="1" t="s">
        <v>106</v>
      </c>
    </row>
    <row r="186" spans="6:87" x14ac:dyDescent="0.25">
      <c r="F186" s="1" t="s">
        <v>107</v>
      </c>
      <c r="I186" s="1" t="s">
        <v>107</v>
      </c>
      <c r="K186" s="1" t="s">
        <v>107</v>
      </c>
      <c r="M186" s="1" t="s">
        <v>107</v>
      </c>
      <c r="N186" s="1" t="s">
        <v>107</v>
      </c>
      <c r="P186" s="1" t="s">
        <v>107</v>
      </c>
      <c r="R186" s="1" t="s">
        <v>107</v>
      </c>
      <c r="T186" s="1" t="s">
        <v>107</v>
      </c>
      <c r="V186" s="1" t="s">
        <v>107</v>
      </c>
      <c r="X186" s="1" t="s">
        <v>107</v>
      </c>
      <c r="Z186" s="1" t="s">
        <v>107</v>
      </c>
      <c r="AB186" s="1" t="s">
        <v>107</v>
      </c>
      <c r="AD186" s="1" t="s">
        <v>107</v>
      </c>
      <c r="AF186" s="1" t="s">
        <v>107</v>
      </c>
      <c r="AH186" s="1" t="s">
        <v>107</v>
      </c>
      <c r="AJ186" s="1" t="s">
        <v>107</v>
      </c>
      <c r="AL186" s="1" t="s">
        <v>107</v>
      </c>
      <c r="AN186" s="1" t="s">
        <v>107</v>
      </c>
      <c r="AP186" s="1" t="s">
        <v>107</v>
      </c>
      <c r="AV186" s="1" t="s">
        <v>107</v>
      </c>
      <c r="CI186" s="1" t="s">
        <v>107</v>
      </c>
    </row>
    <row r="187" spans="6:87" x14ac:dyDescent="0.25">
      <c r="F187" s="1" t="s">
        <v>108</v>
      </c>
      <c r="I187" s="1" t="s">
        <v>108</v>
      </c>
      <c r="K187" s="1" t="s">
        <v>108</v>
      </c>
      <c r="M187" s="1" t="s">
        <v>108</v>
      </c>
      <c r="N187" s="1" t="s">
        <v>108</v>
      </c>
      <c r="P187" s="1" t="s">
        <v>108</v>
      </c>
      <c r="R187" s="1" t="s">
        <v>108</v>
      </c>
      <c r="T187" s="1" t="s">
        <v>108</v>
      </c>
      <c r="V187" s="1" t="s">
        <v>108</v>
      </c>
      <c r="X187" s="1" t="s">
        <v>108</v>
      </c>
      <c r="Z187" s="1" t="s">
        <v>108</v>
      </c>
      <c r="AB187" s="1" t="s">
        <v>108</v>
      </c>
      <c r="AD187" s="1" t="s">
        <v>108</v>
      </c>
      <c r="AF187" s="1" t="s">
        <v>108</v>
      </c>
      <c r="AH187" s="1" t="s">
        <v>108</v>
      </c>
      <c r="AJ187" s="1" t="s">
        <v>108</v>
      </c>
      <c r="AL187" s="1" t="s">
        <v>108</v>
      </c>
      <c r="AN187" s="1" t="s">
        <v>108</v>
      </c>
      <c r="AP187" s="1" t="s">
        <v>108</v>
      </c>
      <c r="AV187" s="1" t="s">
        <v>108</v>
      </c>
      <c r="CI187" s="1" t="s">
        <v>108</v>
      </c>
    </row>
    <row r="188" spans="6:87" x14ac:dyDescent="0.25">
      <c r="F188" s="1" t="s">
        <v>4682</v>
      </c>
      <c r="I188" s="1" t="s">
        <v>4682</v>
      </c>
      <c r="K188" s="1" t="s">
        <v>4682</v>
      </c>
      <c r="M188" s="1" t="s">
        <v>4682</v>
      </c>
      <c r="N188" s="1" t="s">
        <v>4682</v>
      </c>
      <c r="P188" s="1" t="s">
        <v>4682</v>
      </c>
      <c r="R188" s="1" t="s">
        <v>4682</v>
      </c>
      <c r="T188" s="1" t="s">
        <v>4682</v>
      </c>
      <c r="V188" s="1" t="s">
        <v>4682</v>
      </c>
      <c r="X188" s="1" t="s">
        <v>4682</v>
      </c>
      <c r="Z188" s="1" t="s">
        <v>4682</v>
      </c>
      <c r="AB188" s="1" t="s">
        <v>4682</v>
      </c>
      <c r="AD188" s="1" t="s">
        <v>4682</v>
      </c>
      <c r="AF188" s="1" t="s">
        <v>4682</v>
      </c>
      <c r="AH188" s="1" t="s">
        <v>4682</v>
      </c>
      <c r="AJ188" s="1" t="s">
        <v>4682</v>
      </c>
      <c r="AL188" s="1" t="s">
        <v>4682</v>
      </c>
      <c r="AN188" s="1" t="s">
        <v>4682</v>
      </c>
      <c r="AP188" s="1" t="s">
        <v>4682</v>
      </c>
      <c r="AV188" s="1" t="s">
        <v>4682</v>
      </c>
      <c r="CI188" s="1" t="s">
        <v>4682</v>
      </c>
    </row>
    <row r="189" spans="6:87" x14ac:dyDescent="0.25">
      <c r="F189" s="1" t="s">
        <v>109</v>
      </c>
      <c r="I189" s="1" t="s">
        <v>109</v>
      </c>
      <c r="K189" s="1" t="s">
        <v>109</v>
      </c>
      <c r="M189" s="1" t="s">
        <v>109</v>
      </c>
      <c r="N189" s="1" t="s">
        <v>109</v>
      </c>
      <c r="P189" s="1" t="s">
        <v>109</v>
      </c>
      <c r="R189" s="1" t="s">
        <v>109</v>
      </c>
      <c r="T189" s="1" t="s">
        <v>109</v>
      </c>
      <c r="V189" s="1" t="s">
        <v>109</v>
      </c>
      <c r="X189" s="1" t="s">
        <v>109</v>
      </c>
      <c r="Z189" s="1" t="s">
        <v>109</v>
      </c>
      <c r="AB189" s="1" t="s">
        <v>109</v>
      </c>
      <c r="AD189" s="1" t="s">
        <v>109</v>
      </c>
      <c r="AF189" s="1" t="s">
        <v>109</v>
      </c>
      <c r="AH189" s="1" t="s">
        <v>109</v>
      </c>
      <c r="AJ189" s="1" t="s">
        <v>109</v>
      </c>
      <c r="AL189" s="1" t="s">
        <v>109</v>
      </c>
      <c r="AN189" s="1" t="s">
        <v>109</v>
      </c>
      <c r="AP189" s="1" t="s">
        <v>109</v>
      </c>
      <c r="AV189" s="1" t="s">
        <v>109</v>
      </c>
      <c r="CI189" s="1" t="s">
        <v>109</v>
      </c>
    </row>
    <row r="190" spans="6:87" x14ac:dyDescent="0.25">
      <c r="F190" s="1" t="s">
        <v>4683</v>
      </c>
      <c r="I190" s="1" t="s">
        <v>4683</v>
      </c>
      <c r="K190" s="1" t="s">
        <v>4683</v>
      </c>
      <c r="M190" s="1" t="s">
        <v>4683</v>
      </c>
      <c r="N190" s="1" t="s">
        <v>4683</v>
      </c>
      <c r="P190" s="1" t="s">
        <v>4683</v>
      </c>
      <c r="R190" s="1" t="s">
        <v>4683</v>
      </c>
      <c r="T190" s="1" t="s">
        <v>4683</v>
      </c>
      <c r="V190" s="1" t="s">
        <v>4683</v>
      </c>
      <c r="X190" s="1" t="s">
        <v>4683</v>
      </c>
      <c r="Z190" s="1" t="s">
        <v>4683</v>
      </c>
      <c r="AB190" s="1" t="s">
        <v>4683</v>
      </c>
      <c r="AD190" s="1" t="s">
        <v>4683</v>
      </c>
      <c r="AF190" s="1" t="s">
        <v>4683</v>
      </c>
      <c r="AH190" s="1" t="s">
        <v>4683</v>
      </c>
      <c r="AJ190" s="1" t="s">
        <v>4683</v>
      </c>
      <c r="AL190" s="1" t="s">
        <v>4683</v>
      </c>
      <c r="AN190" s="1" t="s">
        <v>4683</v>
      </c>
      <c r="AP190" s="1" t="s">
        <v>4683</v>
      </c>
      <c r="AV190" s="1" t="s">
        <v>4683</v>
      </c>
      <c r="CI190" s="1" t="s">
        <v>4683</v>
      </c>
    </row>
    <row r="191" spans="6:87" x14ac:dyDescent="0.25">
      <c r="F191" s="1" t="s">
        <v>110</v>
      </c>
      <c r="I191" s="1" t="s">
        <v>110</v>
      </c>
      <c r="K191" s="1" t="s">
        <v>110</v>
      </c>
      <c r="M191" s="1" t="s">
        <v>110</v>
      </c>
      <c r="N191" s="1" t="s">
        <v>110</v>
      </c>
      <c r="P191" s="1" t="s">
        <v>110</v>
      </c>
      <c r="R191" s="1" t="s">
        <v>110</v>
      </c>
      <c r="T191" s="1" t="s">
        <v>110</v>
      </c>
      <c r="V191" s="1" t="s">
        <v>110</v>
      </c>
      <c r="X191" s="1" t="s">
        <v>110</v>
      </c>
      <c r="Z191" s="1" t="s">
        <v>110</v>
      </c>
      <c r="AB191" s="1" t="s">
        <v>110</v>
      </c>
      <c r="AD191" s="1" t="s">
        <v>110</v>
      </c>
      <c r="AF191" s="1" t="s">
        <v>110</v>
      </c>
      <c r="AH191" s="1" t="s">
        <v>110</v>
      </c>
      <c r="AJ191" s="1" t="s">
        <v>110</v>
      </c>
      <c r="AL191" s="1" t="s">
        <v>110</v>
      </c>
      <c r="AN191" s="1" t="s">
        <v>110</v>
      </c>
      <c r="AP191" s="1" t="s">
        <v>110</v>
      </c>
      <c r="AV191" s="1" t="s">
        <v>110</v>
      </c>
      <c r="CI191" s="1" t="s">
        <v>110</v>
      </c>
    </row>
    <row r="192" spans="6:87" x14ac:dyDescent="0.25">
      <c r="F192" s="1" t="s">
        <v>111</v>
      </c>
      <c r="I192" s="1" t="s">
        <v>111</v>
      </c>
      <c r="K192" s="1" t="s">
        <v>111</v>
      </c>
      <c r="M192" s="1" t="s">
        <v>111</v>
      </c>
      <c r="N192" s="1" t="s">
        <v>111</v>
      </c>
      <c r="P192" s="1" t="s">
        <v>111</v>
      </c>
      <c r="R192" s="1" t="s">
        <v>111</v>
      </c>
      <c r="T192" s="1" t="s">
        <v>111</v>
      </c>
      <c r="V192" s="1" t="s">
        <v>111</v>
      </c>
      <c r="X192" s="1" t="s">
        <v>111</v>
      </c>
      <c r="Z192" s="1" t="s">
        <v>111</v>
      </c>
      <c r="AB192" s="1" t="s">
        <v>111</v>
      </c>
      <c r="AD192" s="1" t="s">
        <v>111</v>
      </c>
      <c r="AF192" s="1" t="s">
        <v>111</v>
      </c>
      <c r="AH192" s="1" t="s">
        <v>111</v>
      </c>
      <c r="AJ192" s="1" t="s">
        <v>111</v>
      </c>
      <c r="AL192" s="1" t="s">
        <v>111</v>
      </c>
      <c r="AN192" s="1" t="s">
        <v>111</v>
      </c>
      <c r="AP192" s="1" t="s">
        <v>111</v>
      </c>
      <c r="AV192" s="1" t="s">
        <v>111</v>
      </c>
      <c r="CI192" s="1" t="s">
        <v>111</v>
      </c>
    </row>
    <row r="193" spans="6:87" x14ac:dyDescent="0.25">
      <c r="F193" s="1" t="s">
        <v>4684</v>
      </c>
      <c r="I193" s="1" t="s">
        <v>4684</v>
      </c>
      <c r="K193" s="1" t="s">
        <v>4684</v>
      </c>
      <c r="M193" s="1" t="s">
        <v>4684</v>
      </c>
      <c r="N193" s="1" t="s">
        <v>4684</v>
      </c>
      <c r="P193" s="1" t="s">
        <v>4684</v>
      </c>
      <c r="R193" s="1" t="s">
        <v>4684</v>
      </c>
      <c r="T193" s="1" t="s">
        <v>4684</v>
      </c>
      <c r="V193" s="1" t="s">
        <v>4684</v>
      </c>
      <c r="X193" s="1" t="s">
        <v>4684</v>
      </c>
      <c r="Z193" s="1" t="s">
        <v>4684</v>
      </c>
      <c r="AB193" s="1" t="s">
        <v>4684</v>
      </c>
      <c r="AD193" s="1" t="s">
        <v>4684</v>
      </c>
      <c r="AF193" s="1" t="s">
        <v>4684</v>
      </c>
      <c r="AH193" s="1" t="s">
        <v>4684</v>
      </c>
      <c r="AJ193" s="1" t="s">
        <v>4684</v>
      </c>
      <c r="AL193" s="1" t="s">
        <v>4684</v>
      </c>
      <c r="AN193" s="1" t="s">
        <v>4684</v>
      </c>
      <c r="AP193" s="1" t="s">
        <v>4684</v>
      </c>
      <c r="AV193" s="1" t="s">
        <v>4684</v>
      </c>
      <c r="CI193" s="1" t="s">
        <v>4684</v>
      </c>
    </row>
    <row r="194" spans="6:87" x14ac:dyDescent="0.25">
      <c r="F194" s="1" t="s">
        <v>4202</v>
      </c>
      <c r="I194" s="1" t="s">
        <v>4202</v>
      </c>
      <c r="K194" s="1" t="s">
        <v>4202</v>
      </c>
      <c r="M194" s="1" t="s">
        <v>4202</v>
      </c>
      <c r="N194" s="1" t="s">
        <v>4202</v>
      </c>
      <c r="P194" s="1" t="s">
        <v>4202</v>
      </c>
      <c r="R194" s="1" t="s">
        <v>4202</v>
      </c>
      <c r="T194" s="1" t="s">
        <v>4202</v>
      </c>
      <c r="V194" s="1" t="s">
        <v>4202</v>
      </c>
      <c r="X194" s="1" t="s">
        <v>4202</v>
      </c>
      <c r="Z194" s="1" t="s">
        <v>4202</v>
      </c>
      <c r="AB194" s="1" t="s">
        <v>4202</v>
      </c>
      <c r="AD194" s="1" t="s">
        <v>4202</v>
      </c>
      <c r="AF194" s="1" t="s">
        <v>4202</v>
      </c>
      <c r="AH194" s="1" t="s">
        <v>4202</v>
      </c>
      <c r="AJ194" s="1" t="s">
        <v>4202</v>
      </c>
      <c r="AL194" s="1" t="s">
        <v>4202</v>
      </c>
      <c r="AN194" s="1" t="s">
        <v>4202</v>
      </c>
      <c r="AP194" s="1" t="s">
        <v>4202</v>
      </c>
      <c r="AV194" s="1" t="s">
        <v>4202</v>
      </c>
      <c r="CI194" s="1" t="s">
        <v>4202</v>
      </c>
    </row>
    <row r="195" spans="6:87" x14ac:dyDescent="0.25">
      <c r="F195" s="1" t="s">
        <v>112</v>
      </c>
      <c r="I195" s="1" t="s">
        <v>112</v>
      </c>
      <c r="K195" s="1" t="s">
        <v>112</v>
      </c>
      <c r="M195" s="1" t="s">
        <v>112</v>
      </c>
      <c r="N195" s="1" t="s">
        <v>112</v>
      </c>
      <c r="P195" s="1" t="s">
        <v>112</v>
      </c>
      <c r="R195" s="1" t="s">
        <v>112</v>
      </c>
      <c r="T195" s="1" t="s">
        <v>112</v>
      </c>
      <c r="V195" s="1" t="s">
        <v>112</v>
      </c>
      <c r="X195" s="1" t="s">
        <v>112</v>
      </c>
      <c r="Z195" s="1" t="s">
        <v>112</v>
      </c>
      <c r="AB195" s="1" t="s">
        <v>112</v>
      </c>
      <c r="AD195" s="1" t="s">
        <v>112</v>
      </c>
      <c r="AF195" s="1" t="s">
        <v>112</v>
      </c>
      <c r="AH195" s="1" t="s">
        <v>112</v>
      </c>
      <c r="AJ195" s="1" t="s">
        <v>112</v>
      </c>
      <c r="AL195" s="1" t="s">
        <v>112</v>
      </c>
      <c r="AN195" s="1" t="s">
        <v>112</v>
      </c>
      <c r="AP195" s="1" t="s">
        <v>112</v>
      </c>
      <c r="AV195" s="1" t="s">
        <v>112</v>
      </c>
      <c r="CI195" s="1" t="s">
        <v>112</v>
      </c>
    </row>
    <row r="196" spans="6:87" x14ac:dyDescent="0.25">
      <c r="F196" s="1" t="s">
        <v>6393</v>
      </c>
      <c r="I196" s="1" t="s">
        <v>6393</v>
      </c>
      <c r="K196" s="1" t="s">
        <v>6393</v>
      </c>
      <c r="M196" s="1" t="s">
        <v>6393</v>
      </c>
      <c r="N196" s="1" t="s">
        <v>6393</v>
      </c>
      <c r="P196" s="1" t="s">
        <v>6393</v>
      </c>
      <c r="R196" s="1" t="s">
        <v>6393</v>
      </c>
      <c r="T196" s="1" t="s">
        <v>6393</v>
      </c>
      <c r="V196" s="1" t="s">
        <v>6393</v>
      </c>
      <c r="X196" s="1" t="s">
        <v>6393</v>
      </c>
      <c r="Z196" s="1" t="s">
        <v>6393</v>
      </c>
      <c r="AB196" s="1" t="s">
        <v>6393</v>
      </c>
      <c r="AD196" s="1" t="s">
        <v>6393</v>
      </c>
      <c r="AF196" s="1" t="s">
        <v>6393</v>
      </c>
      <c r="AH196" s="1" t="s">
        <v>6393</v>
      </c>
      <c r="AJ196" s="1" t="s">
        <v>6393</v>
      </c>
      <c r="AL196" s="1" t="s">
        <v>6393</v>
      </c>
      <c r="AN196" s="1" t="s">
        <v>6393</v>
      </c>
      <c r="AP196" s="1" t="s">
        <v>6393</v>
      </c>
      <c r="AV196" s="1" t="s">
        <v>6393</v>
      </c>
      <c r="CI196" s="1" t="s">
        <v>6393</v>
      </c>
    </row>
    <row r="197" spans="6:87" x14ac:dyDescent="0.25">
      <c r="F197" s="1" t="s">
        <v>113</v>
      </c>
      <c r="I197" s="1" t="s">
        <v>113</v>
      </c>
      <c r="K197" s="1" t="s">
        <v>113</v>
      </c>
      <c r="M197" s="1" t="s">
        <v>113</v>
      </c>
      <c r="N197" s="1" t="s">
        <v>113</v>
      </c>
      <c r="P197" s="1" t="s">
        <v>113</v>
      </c>
      <c r="R197" s="1" t="s">
        <v>113</v>
      </c>
      <c r="T197" s="1" t="s">
        <v>113</v>
      </c>
      <c r="V197" s="1" t="s">
        <v>113</v>
      </c>
      <c r="X197" s="1" t="s">
        <v>113</v>
      </c>
      <c r="Z197" s="1" t="s">
        <v>113</v>
      </c>
      <c r="AB197" s="1" t="s">
        <v>113</v>
      </c>
      <c r="AD197" s="1" t="s">
        <v>113</v>
      </c>
      <c r="AF197" s="1" t="s">
        <v>113</v>
      </c>
      <c r="AH197" s="1" t="s">
        <v>113</v>
      </c>
      <c r="AJ197" s="1" t="s">
        <v>113</v>
      </c>
      <c r="AL197" s="1" t="s">
        <v>113</v>
      </c>
      <c r="AN197" s="1" t="s">
        <v>113</v>
      </c>
      <c r="AP197" s="1" t="s">
        <v>113</v>
      </c>
      <c r="AV197" s="1" t="s">
        <v>113</v>
      </c>
      <c r="CI197" s="1" t="s">
        <v>113</v>
      </c>
    </row>
    <row r="198" spans="6:87" x14ac:dyDescent="0.25">
      <c r="F198" s="1" t="s">
        <v>4685</v>
      </c>
      <c r="I198" s="1" t="s">
        <v>4685</v>
      </c>
      <c r="K198" s="1" t="s">
        <v>4685</v>
      </c>
      <c r="M198" s="1" t="s">
        <v>4685</v>
      </c>
      <c r="N198" s="1" t="s">
        <v>4685</v>
      </c>
      <c r="P198" s="1" t="s">
        <v>4685</v>
      </c>
      <c r="R198" s="1" t="s">
        <v>4685</v>
      </c>
      <c r="T198" s="1" t="s">
        <v>4685</v>
      </c>
      <c r="V198" s="1" t="s">
        <v>4685</v>
      </c>
      <c r="X198" s="1" t="s">
        <v>4685</v>
      </c>
      <c r="Z198" s="1" t="s">
        <v>4685</v>
      </c>
      <c r="AB198" s="1" t="s">
        <v>4685</v>
      </c>
      <c r="AD198" s="1" t="s">
        <v>4685</v>
      </c>
      <c r="AF198" s="1" t="s">
        <v>4685</v>
      </c>
      <c r="AH198" s="1" t="s">
        <v>4685</v>
      </c>
      <c r="AJ198" s="1" t="s">
        <v>4685</v>
      </c>
      <c r="AL198" s="1" t="s">
        <v>4685</v>
      </c>
      <c r="AN198" s="1" t="s">
        <v>4685</v>
      </c>
      <c r="AP198" s="1" t="s">
        <v>4685</v>
      </c>
      <c r="AV198" s="1" t="s">
        <v>4685</v>
      </c>
      <c r="CI198" s="1" t="s">
        <v>4685</v>
      </c>
    </row>
    <row r="199" spans="6:87" x14ac:dyDescent="0.25">
      <c r="F199" s="1" t="s">
        <v>4203</v>
      </c>
      <c r="I199" s="1" t="s">
        <v>4203</v>
      </c>
      <c r="K199" s="1" t="s">
        <v>4203</v>
      </c>
      <c r="M199" s="1" t="s">
        <v>4203</v>
      </c>
      <c r="N199" s="1" t="s">
        <v>4203</v>
      </c>
      <c r="P199" s="1" t="s">
        <v>4203</v>
      </c>
      <c r="R199" s="1" t="s">
        <v>4203</v>
      </c>
      <c r="T199" s="1" t="s">
        <v>4203</v>
      </c>
      <c r="V199" s="1" t="s">
        <v>4203</v>
      </c>
      <c r="X199" s="1" t="s">
        <v>4203</v>
      </c>
      <c r="Z199" s="1" t="s">
        <v>4203</v>
      </c>
      <c r="AB199" s="1" t="s">
        <v>4203</v>
      </c>
      <c r="AD199" s="1" t="s">
        <v>4203</v>
      </c>
      <c r="AF199" s="1" t="s">
        <v>4203</v>
      </c>
      <c r="AH199" s="1" t="s">
        <v>4203</v>
      </c>
      <c r="AJ199" s="1" t="s">
        <v>4203</v>
      </c>
      <c r="AL199" s="1" t="s">
        <v>4203</v>
      </c>
      <c r="AN199" s="1" t="s">
        <v>4203</v>
      </c>
      <c r="AP199" s="1" t="s">
        <v>4203</v>
      </c>
      <c r="AV199" s="1" t="s">
        <v>4203</v>
      </c>
      <c r="CI199" s="1" t="s">
        <v>4203</v>
      </c>
    </row>
    <row r="200" spans="6:87" x14ac:dyDescent="0.25">
      <c r="F200" s="1" t="s">
        <v>114</v>
      </c>
      <c r="I200" s="1" t="s">
        <v>114</v>
      </c>
      <c r="K200" s="1" t="s">
        <v>114</v>
      </c>
      <c r="M200" s="1" t="s">
        <v>114</v>
      </c>
      <c r="N200" s="1" t="s">
        <v>114</v>
      </c>
      <c r="P200" s="1" t="s">
        <v>114</v>
      </c>
      <c r="R200" s="1" t="s">
        <v>114</v>
      </c>
      <c r="T200" s="1" t="s">
        <v>114</v>
      </c>
      <c r="V200" s="1" t="s">
        <v>114</v>
      </c>
      <c r="X200" s="1" t="s">
        <v>114</v>
      </c>
      <c r="Z200" s="1" t="s">
        <v>114</v>
      </c>
      <c r="AB200" s="1" t="s">
        <v>114</v>
      </c>
      <c r="AD200" s="1" t="s">
        <v>114</v>
      </c>
      <c r="AF200" s="1" t="s">
        <v>114</v>
      </c>
      <c r="AH200" s="1" t="s">
        <v>114</v>
      </c>
      <c r="AJ200" s="1" t="s">
        <v>114</v>
      </c>
      <c r="AL200" s="1" t="s">
        <v>114</v>
      </c>
      <c r="AN200" s="1" t="s">
        <v>114</v>
      </c>
      <c r="AP200" s="1" t="s">
        <v>114</v>
      </c>
      <c r="AV200" s="1" t="s">
        <v>114</v>
      </c>
      <c r="CI200" s="1" t="s">
        <v>114</v>
      </c>
    </row>
    <row r="201" spans="6:87" x14ac:dyDescent="0.25">
      <c r="F201" s="1" t="s">
        <v>115</v>
      </c>
      <c r="I201" s="1" t="s">
        <v>115</v>
      </c>
      <c r="K201" s="1" t="s">
        <v>115</v>
      </c>
      <c r="M201" s="1" t="s">
        <v>115</v>
      </c>
      <c r="N201" s="1" t="s">
        <v>115</v>
      </c>
      <c r="P201" s="1" t="s">
        <v>115</v>
      </c>
      <c r="R201" s="1" t="s">
        <v>115</v>
      </c>
      <c r="T201" s="1" t="s">
        <v>115</v>
      </c>
      <c r="V201" s="1" t="s">
        <v>115</v>
      </c>
      <c r="X201" s="1" t="s">
        <v>115</v>
      </c>
      <c r="Z201" s="1" t="s">
        <v>115</v>
      </c>
      <c r="AB201" s="1" t="s">
        <v>115</v>
      </c>
      <c r="AD201" s="1" t="s">
        <v>115</v>
      </c>
      <c r="AF201" s="1" t="s">
        <v>115</v>
      </c>
      <c r="AH201" s="1" t="s">
        <v>115</v>
      </c>
      <c r="AJ201" s="1" t="s">
        <v>115</v>
      </c>
      <c r="AL201" s="1" t="s">
        <v>115</v>
      </c>
      <c r="AN201" s="1" t="s">
        <v>115</v>
      </c>
      <c r="AP201" s="1" t="s">
        <v>115</v>
      </c>
      <c r="AV201" s="1" t="s">
        <v>115</v>
      </c>
      <c r="CI201" s="1" t="s">
        <v>115</v>
      </c>
    </row>
    <row r="202" spans="6:87" x14ac:dyDescent="0.25">
      <c r="F202" s="1" t="s">
        <v>116</v>
      </c>
      <c r="I202" s="1" t="s">
        <v>116</v>
      </c>
      <c r="K202" s="1" t="s">
        <v>116</v>
      </c>
      <c r="M202" s="1" t="s">
        <v>116</v>
      </c>
      <c r="N202" s="1" t="s">
        <v>116</v>
      </c>
      <c r="P202" s="1" t="s">
        <v>116</v>
      </c>
      <c r="R202" s="1" t="s">
        <v>116</v>
      </c>
      <c r="T202" s="1" t="s">
        <v>116</v>
      </c>
      <c r="V202" s="1" t="s">
        <v>116</v>
      </c>
      <c r="X202" s="1" t="s">
        <v>116</v>
      </c>
      <c r="Z202" s="1" t="s">
        <v>116</v>
      </c>
      <c r="AB202" s="1" t="s">
        <v>116</v>
      </c>
      <c r="AD202" s="1" t="s">
        <v>116</v>
      </c>
      <c r="AF202" s="1" t="s">
        <v>116</v>
      </c>
      <c r="AH202" s="1" t="s">
        <v>116</v>
      </c>
      <c r="AJ202" s="1" t="s">
        <v>116</v>
      </c>
      <c r="AL202" s="1" t="s">
        <v>116</v>
      </c>
      <c r="AN202" s="1" t="s">
        <v>116</v>
      </c>
      <c r="AP202" s="1" t="s">
        <v>116</v>
      </c>
      <c r="AV202" s="1" t="s">
        <v>116</v>
      </c>
      <c r="CI202" s="1" t="s">
        <v>116</v>
      </c>
    </row>
    <row r="203" spans="6:87" x14ac:dyDescent="0.25">
      <c r="F203" s="1" t="s">
        <v>117</v>
      </c>
      <c r="I203" s="1" t="s">
        <v>117</v>
      </c>
      <c r="K203" s="1" t="s">
        <v>117</v>
      </c>
      <c r="M203" s="1" t="s">
        <v>117</v>
      </c>
      <c r="N203" s="1" t="s">
        <v>117</v>
      </c>
      <c r="P203" s="1" t="s">
        <v>117</v>
      </c>
      <c r="R203" s="1" t="s">
        <v>117</v>
      </c>
      <c r="T203" s="1" t="s">
        <v>117</v>
      </c>
      <c r="V203" s="1" t="s">
        <v>117</v>
      </c>
      <c r="X203" s="1" t="s">
        <v>117</v>
      </c>
      <c r="Z203" s="1" t="s">
        <v>117</v>
      </c>
      <c r="AB203" s="1" t="s">
        <v>117</v>
      </c>
      <c r="AD203" s="1" t="s">
        <v>117</v>
      </c>
      <c r="AF203" s="1" t="s">
        <v>117</v>
      </c>
      <c r="AH203" s="1" t="s">
        <v>117</v>
      </c>
      <c r="AJ203" s="1" t="s">
        <v>117</v>
      </c>
      <c r="AL203" s="1" t="s">
        <v>117</v>
      </c>
      <c r="AN203" s="1" t="s">
        <v>117</v>
      </c>
      <c r="AP203" s="1" t="s">
        <v>117</v>
      </c>
      <c r="AV203" s="1" t="s">
        <v>117</v>
      </c>
      <c r="CI203" s="1" t="s">
        <v>117</v>
      </c>
    </row>
    <row r="204" spans="6:87" x14ac:dyDescent="0.25">
      <c r="F204" s="1" t="s">
        <v>118</v>
      </c>
      <c r="I204" s="1" t="s">
        <v>118</v>
      </c>
      <c r="K204" s="1" t="s">
        <v>118</v>
      </c>
      <c r="M204" s="1" t="s">
        <v>118</v>
      </c>
      <c r="N204" s="1" t="s">
        <v>118</v>
      </c>
      <c r="P204" s="1" t="s">
        <v>118</v>
      </c>
      <c r="R204" s="1" t="s">
        <v>118</v>
      </c>
      <c r="T204" s="1" t="s">
        <v>118</v>
      </c>
      <c r="V204" s="1" t="s">
        <v>118</v>
      </c>
      <c r="X204" s="1" t="s">
        <v>118</v>
      </c>
      <c r="Z204" s="1" t="s">
        <v>118</v>
      </c>
      <c r="AB204" s="1" t="s">
        <v>118</v>
      </c>
      <c r="AD204" s="1" t="s">
        <v>118</v>
      </c>
      <c r="AF204" s="1" t="s">
        <v>118</v>
      </c>
      <c r="AH204" s="1" t="s">
        <v>118</v>
      </c>
      <c r="AJ204" s="1" t="s">
        <v>118</v>
      </c>
      <c r="AL204" s="1" t="s">
        <v>118</v>
      </c>
      <c r="AN204" s="1" t="s">
        <v>118</v>
      </c>
      <c r="AP204" s="1" t="s">
        <v>118</v>
      </c>
      <c r="AV204" s="1" t="s">
        <v>118</v>
      </c>
      <c r="CI204" s="1" t="s">
        <v>118</v>
      </c>
    </row>
    <row r="205" spans="6:87" x14ac:dyDescent="0.25">
      <c r="F205" s="1" t="s">
        <v>4686</v>
      </c>
      <c r="I205" s="1" t="s">
        <v>4686</v>
      </c>
      <c r="K205" s="1" t="s">
        <v>4686</v>
      </c>
      <c r="M205" s="1" t="s">
        <v>4686</v>
      </c>
      <c r="N205" s="1" t="s">
        <v>4686</v>
      </c>
      <c r="P205" s="1" t="s">
        <v>4686</v>
      </c>
      <c r="R205" s="1" t="s">
        <v>4686</v>
      </c>
      <c r="T205" s="1" t="s">
        <v>4686</v>
      </c>
      <c r="V205" s="1" t="s">
        <v>4686</v>
      </c>
      <c r="X205" s="1" t="s">
        <v>4686</v>
      </c>
      <c r="Z205" s="1" t="s">
        <v>4686</v>
      </c>
      <c r="AB205" s="1" t="s">
        <v>4686</v>
      </c>
      <c r="AD205" s="1" t="s">
        <v>4686</v>
      </c>
      <c r="AF205" s="1" t="s">
        <v>4686</v>
      </c>
      <c r="AH205" s="1" t="s">
        <v>4686</v>
      </c>
      <c r="AJ205" s="1" t="s">
        <v>4686</v>
      </c>
      <c r="AL205" s="1" t="s">
        <v>4686</v>
      </c>
      <c r="AN205" s="1" t="s">
        <v>4686</v>
      </c>
      <c r="AP205" s="1" t="s">
        <v>4686</v>
      </c>
      <c r="AV205" s="1" t="s">
        <v>4686</v>
      </c>
      <c r="CI205" s="1" t="s">
        <v>4686</v>
      </c>
    </row>
    <row r="206" spans="6:87" x14ac:dyDescent="0.25">
      <c r="F206" s="1" t="s">
        <v>119</v>
      </c>
      <c r="I206" s="1" t="s">
        <v>119</v>
      </c>
      <c r="K206" s="1" t="s">
        <v>119</v>
      </c>
      <c r="M206" s="1" t="s">
        <v>119</v>
      </c>
      <c r="N206" s="1" t="s">
        <v>119</v>
      </c>
      <c r="P206" s="1" t="s">
        <v>119</v>
      </c>
      <c r="R206" s="1" t="s">
        <v>119</v>
      </c>
      <c r="T206" s="1" t="s">
        <v>119</v>
      </c>
      <c r="V206" s="1" t="s">
        <v>119</v>
      </c>
      <c r="X206" s="1" t="s">
        <v>119</v>
      </c>
      <c r="Z206" s="1" t="s">
        <v>119</v>
      </c>
      <c r="AB206" s="1" t="s">
        <v>119</v>
      </c>
      <c r="AD206" s="1" t="s">
        <v>119</v>
      </c>
      <c r="AF206" s="1" t="s">
        <v>119</v>
      </c>
      <c r="AH206" s="1" t="s">
        <v>119</v>
      </c>
      <c r="AJ206" s="1" t="s">
        <v>119</v>
      </c>
      <c r="AL206" s="1" t="s">
        <v>119</v>
      </c>
      <c r="AN206" s="1" t="s">
        <v>119</v>
      </c>
      <c r="AP206" s="1" t="s">
        <v>119</v>
      </c>
      <c r="AV206" s="1" t="s">
        <v>119</v>
      </c>
      <c r="CI206" s="1" t="s">
        <v>119</v>
      </c>
    </row>
    <row r="207" spans="6:87" x14ac:dyDescent="0.25">
      <c r="F207" s="1" t="s">
        <v>120</v>
      </c>
      <c r="I207" s="1" t="s">
        <v>120</v>
      </c>
      <c r="K207" s="1" t="s">
        <v>120</v>
      </c>
      <c r="M207" s="1" t="s">
        <v>120</v>
      </c>
      <c r="N207" s="1" t="s">
        <v>120</v>
      </c>
      <c r="P207" s="1" t="s">
        <v>120</v>
      </c>
      <c r="R207" s="1" t="s">
        <v>120</v>
      </c>
      <c r="T207" s="1" t="s">
        <v>120</v>
      </c>
      <c r="V207" s="1" t="s">
        <v>120</v>
      </c>
      <c r="X207" s="1" t="s">
        <v>120</v>
      </c>
      <c r="Z207" s="1" t="s">
        <v>120</v>
      </c>
      <c r="AB207" s="1" t="s">
        <v>120</v>
      </c>
      <c r="AD207" s="1" t="s">
        <v>120</v>
      </c>
      <c r="AF207" s="1" t="s">
        <v>120</v>
      </c>
      <c r="AH207" s="1" t="s">
        <v>120</v>
      </c>
      <c r="AJ207" s="1" t="s">
        <v>120</v>
      </c>
      <c r="AL207" s="1" t="s">
        <v>120</v>
      </c>
      <c r="AN207" s="1" t="s">
        <v>120</v>
      </c>
      <c r="AP207" s="1" t="s">
        <v>120</v>
      </c>
      <c r="AV207" s="1" t="s">
        <v>120</v>
      </c>
      <c r="CI207" s="1" t="s">
        <v>120</v>
      </c>
    </row>
    <row r="208" spans="6:87" x14ac:dyDescent="0.25">
      <c r="F208" s="1" t="s">
        <v>121</v>
      </c>
      <c r="I208" s="1" t="s">
        <v>121</v>
      </c>
      <c r="K208" s="1" t="s">
        <v>121</v>
      </c>
      <c r="M208" s="1" t="s">
        <v>121</v>
      </c>
      <c r="N208" s="1" t="s">
        <v>121</v>
      </c>
      <c r="P208" s="1" t="s">
        <v>121</v>
      </c>
      <c r="R208" s="1" t="s">
        <v>121</v>
      </c>
      <c r="T208" s="1" t="s">
        <v>121</v>
      </c>
      <c r="V208" s="1" t="s">
        <v>121</v>
      </c>
      <c r="X208" s="1" t="s">
        <v>121</v>
      </c>
      <c r="Z208" s="1" t="s">
        <v>121</v>
      </c>
      <c r="AB208" s="1" t="s">
        <v>121</v>
      </c>
      <c r="AD208" s="1" t="s">
        <v>121</v>
      </c>
      <c r="AF208" s="1" t="s">
        <v>121</v>
      </c>
      <c r="AH208" s="1" t="s">
        <v>121</v>
      </c>
      <c r="AJ208" s="1" t="s">
        <v>121</v>
      </c>
      <c r="AL208" s="1" t="s">
        <v>121</v>
      </c>
      <c r="AN208" s="1" t="s">
        <v>121</v>
      </c>
      <c r="AP208" s="1" t="s">
        <v>121</v>
      </c>
      <c r="AV208" s="1" t="s">
        <v>121</v>
      </c>
      <c r="CI208" s="1" t="s">
        <v>121</v>
      </c>
    </row>
    <row r="209" spans="6:87" x14ac:dyDescent="0.25">
      <c r="F209" s="1" t="s">
        <v>3380</v>
      </c>
      <c r="I209" s="1" t="s">
        <v>3380</v>
      </c>
      <c r="K209" s="1" t="s">
        <v>3380</v>
      </c>
      <c r="M209" s="1" t="s">
        <v>3380</v>
      </c>
      <c r="N209" s="1" t="s">
        <v>3380</v>
      </c>
      <c r="P209" s="1" t="s">
        <v>3380</v>
      </c>
      <c r="R209" s="1" t="s">
        <v>3380</v>
      </c>
      <c r="T209" s="1" t="s">
        <v>3380</v>
      </c>
      <c r="V209" s="1" t="s">
        <v>3380</v>
      </c>
      <c r="X209" s="1" t="s">
        <v>3380</v>
      </c>
      <c r="Z209" s="1" t="s">
        <v>3380</v>
      </c>
      <c r="AB209" s="1" t="s">
        <v>3380</v>
      </c>
      <c r="AD209" s="1" t="s">
        <v>3380</v>
      </c>
      <c r="AF209" s="1" t="s">
        <v>3380</v>
      </c>
      <c r="AH209" s="1" t="s">
        <v>3380</v>
      </c>
      <c r="AJ209" s="1" t="s">
        <v>3380</v>
      </c>
      <c r="AL209" s="1" t="s">
        <v>3380</v>
      </c>
      <c r="AN209" s="1" t="s">
        <v>3380</v>
      </c>
      <c r="AP209" s="1" t="s">
        <v>3380</v>
      </c>
      <c r="AV209" s="1" t="s">
        <v>3380</v>
      </c>
      <c r="CI209" s="1" t="s">
        <v>3380</v>
      </c>
    </row>
    <row r="210" spans="6:87" x14ac:dyDescent="0.25">
      <c r="F210" s="1" t="s">
        <v>122</v>
      </c>
      <c r="I210" s="1" t="s">
        <v>122</v>
      </c>
      <c r="K210" s="1" t="s">
        <v>122</v>
      </c>
      <c r="M210" s="1" t="s">
        <v>122</v>
      </c>
      <c r="N210" s="1" t="s">
        <v>122</v>
      </c>
      <c r="P210" s="1" t="s">
        <v>122</v>
      </c>
      <c r="R210" s="1" t="s">
        <v>122</v>
      </c>
      <c r="T210" s="1" t="s">
        <v>122</v>
      </c>
      <c r="V210" s="1" t="s">
        <v>122</v>
      </c>
      <c r="X210" s="1" t="s">
        <v>122</v>
      </c>
      <c r="Z210" s="1" t="s">
        <v>122</v>
      </c>
      <c r="AB210" s="1" t="s">
        <v>122</v>
      </c>
      <c r="AD210" s="1" t="s">
        <v>122</v>
      </c>
      <c r="AF210" s="1" t="s">
        <v>122</v>
      </c>
      <c r="AH210" s="1" t="s">
        <v>122</v>
      </c>
      <c r="AJ210" s="1" t="s">
        <v>122</v>
      </c>
      <c r="AL210" s="1" t="s">
        <v>122</v>
      </c>
      <c r="AN210" s="1" t="s">
        <v>122</v>
      </c>
      <c r="AP210" s="1" t="s">
        <v>122</v>
      </c>
      <c r="AV210" s="1" t="s">
        <v>122</v>
      </c>
      <c r="CI210" s="1" t="s">
        <v>122</v>
      </c>
    </row>
    <row r="211" spans="6:87" x14ac:dyDescent="0.25">
      <c r="F211" s="1" t="s">
        <v>123</v>
      </c>
      <c r="I211" s="1" t="s">
        <v>123</v>
      </c>
      <c r="K211" s="1" t="s">
        <v>123</v>
      </c>
      <c r="M211" s="1" t="s">
        <v>123</v>
      </c>
      <c r="N211" s="1" t="s">
        <v>123</v>
      </c>
      <c r="P211" s="1" t="s">
        <v>123</v>
      </c>
      <c r="R211" s="1" t="s">
        <v>123</v>
      </c>
      <c r="T211" s="1" t="s">
        <v>123</v>
      </c>
      <c r="V211" s="1" t="s">
        <v>123</v>
      </c>
      <c r="X211" s="1" t="s">
        <v>123</v>
      </c>
      <c r="Z211" s="1" t="s">
        <v>123</v>
      </c>
      <c r="AB211" s="1" t="s">
        <v>123</v>
      </c>
      <c r="AD211" s="1" t="s">
        <v>123</v>
      </c>
      <c r="AF211" s="1" t="s">
        <v>123</v>
      </c>
      <c r="AH211" s="1" t="s">
        <v>123</v>
      </c>
      <c r="AJ211" s="1" t="s">
        <v>123</v>
      </c>
      <c r="AL211" s="1" t="s">
        <v>123</v>
      </c>
      <c r="AN211" s="1" t="s">
        <v>123</v>
      </c>
      <c r="AP211" s="1" t="s">
        <v>123</v>
      </c>
      <c r="AV211" s="1" t="s">
        <v>123</v>
      </c>
      <c r="CI211" s="1" t="s">
        <v>123</v>
      </c>
    </row>
    <row r="212" spans="6:87" x14ac:dyDescent="0.25">
      <c r="F212" s="1" t="s">
        <v>124</v>
      </c>
      <c r="I212" s="1" t="s">
        <v>124</v>
      </c>
      <c r="K212" s="1" t="s">
        <v>124</v>
      </c>
      <c r="M212" s="1" t="s">
        <v>124</v>
      </c>
      <c r="N212" s="1" t="s">
        <v>124</v>
      </c>
      <c r="P212" s="1" t="s">
        <v>124</v>
      </c>
      <c r="R212" s="1" t="s">
        <v>124</v>
      </c>
      <c r="T212" s="1" t="s">
        <v>124</v>
      </c>
      <c r="V212" s="1" t="s">
        <v>124</v>
      </c>
      <c r="X212" s="1" t="s">
        <v>124</v>
      </c>
      <c r="Z212" s="1" t="s">
        <v>124</v>
      </c>
      <c r="AB212" s="1" t="s">
        <v>124</v>
      </c>
      <c r="AD212" s="1" t="s">
        <v>124</v>
      </c>
      <c r="AF212" s="1" t="s">
        <v>124</v>
      </c>
      <c r="AH212" s="1" t="s">
        <v>124</v>
      </c>
      <c r="AJ212" s="1" t="s">
        <v>124</v>
      </c>
      <c r="AL212" s="1" t="s">
        <v>124</v>
      </c>
      <c r="AN212" s="1" t="s">
        <v>124</v>
      </c>
      <c r="AP212" s="1" t="s">
        <v>124</v>
      </c>
      <c r="AV212" s="1" t="s">
        <v>124</v>
      </c>
      <c r="CI212" s="1" t="s">
        <v>124</v>
      </c>
    </row>
    <row r="213" spans="6:87" x14ac:dyDescent="0.25">
      <c r="F213" s="1" t="s">
        <v>125</v>
      </c>
      <c r="I213" s="1" t="s">
        <v>125</v>
      </c>
      <c r="K213" s="1" t="s">
        <v>125</v>
      </c>
      <c r="M213" s="1" t="s">
        <v>125</v>
      </c>
      <c r="N213" s="1" t="s">
        <v>125</v>
      </c>
      <c r="P213" s="1" t="s">
        <v>125</v>
      </c>
      <c r="R213" s="1" t="s">
        <v>125</v>
      </c>
      <c r="T213" s="1" t="s">
        <v>125</v>
      </c>
      <c r="V213" s="1" t="s">
        <v>125</v>
      </c>
      <c r="X213" s="1" t="s">
        <v>125</v>
      </c>
      <c r="Z213" s="1" t="s">
        <v>125</v>
      </c>
      <c r="AB213" s="1" t="s">
        <v>125</v>
      </c>
      <c r="AD213" s="1" t="s">
        <v>125</v>
      </c>
      <c r="AF213" s="1" t="s">
        <v>125</v>
      </c>
      <c r="AH213" s="1" t="s">
        <v>125</v>
      </c>
      <c r="AJ213" s="1" t="s">
        <v>125</v>
      </c>
      <c r="AL213" s="1" t="s">
        <v>125</v>
      </c>
      <c r="AN213" s="1" t="s">
        <v>125</v>
      </c>
      <c r="AP213" s="1" t="s">
        <v>125</v>
      </c>
      <c r="AV213" s="1" t="s">
        <v>125</v>
      </c>
      <c r="CI213" s="1" t="s">
        <v>125</v>
      </c>
    </row>
    <row r="214" spans="6:87" x14ac:dyDescent="0.25">
      <c r="F214" s="1" t="s">
        <v>4687</v>
      </c>
      <c r="I214" s="1" t="s">
        <v>4687</v>
      </c>
      <c r="K214" s="1" t="s">
        <v>4687</v>
      </c>
      <c r="M214" s="1" t="s">
        <v>4687</v>
      </c>
      <c r="N214" s="1" t="s">
        <v>4687</v>
      </c>
      <c r="P214" s="1" t="s">
        <v>4687</v>
      </c>
      <c r="R214" s="1" t="s">
        <v>4687</v>
      </c>
      <c r="T214" s="1" t="s">
        <v>4687</v>
      </c>
      <c r="V214" s="1" t="s">
        <v>4687</v>
      </c>
      <c r="X214" s="1" t="s">
        <v>4687</v>
      </c>
      <c r="Z214" s="1" t="s">
        <v>4687</v>
      </c>
      <c r="AB214" s="1" t="s">
        <v>4687</v>
      </c>
      <c r="AD214" s="1" t="s">
        <v>4687</v>
      </c>
      <c r="AF214" s="1" t="s">
        <v>4687</v>
      </c>
      <c r="AH214" s="1" t="s">
        <v>4687</v>
      </c>
      <c r="AJ214" s="1" t="s">
        <v>4687</v>
      </c>
      <c r="AL214" s="1" t="s">
        <v>4687</v>
      </c>
      <c r="AN214" s="1" t="s">
        <v>4687</v>
      </c>
      <c r="AP214" s="1" t="s">
        <v>4687</v>
      </c>
      <c r="AV214" s="1" t="s">
        <v>4687</v>
      </c>
      <c r="CI214" s="1" t="s">
        <v>4687</v>
      </c>
    </row>
    <row r="215" spans="6:87" x14ac:dyDescent="0.25">
      <c r="F215" s="1" t="s">
        <v>4688</v>
      </c>
      <c r="I215" s="1" t="s">
        <v>4688</v>
      </c>
      <c r="K215" s="1" t="s">
        <v>4688</v>
      </c>
      <c r="M215" s="1" t="s">
        <v>4688</v>
      </c>
      <c r="N215" s="1" t="s">
        <v>4688</v>
      </c>
      <c r="P215" s="1" t="s">
        <v>4688</v>
      </c>
      <c r="R215" s="1" t="s">
        <v>4688</v>
      </c>
      <c r="T215" s="1" t="s">
        <v>4688</v>
      </c>
      <c r="V215" s="1" t="s">
        <v>4688</v>
      </c>
      <c r="X215" s="1" t="s">
        <v>4688</v>
      </c>
      <c r="Z215" s="1" t="s">
        <v>4688</v>
      </c>
      <c r="AB215" s="1" t="s">
        <v>4688</v>
      </c>
      <c r="AD215" s="1" t="s">
        <v>4688</v>
      </c>
      <c r="AF215" s="1" t="s">
        <v>4688</v>
      </c>
      <c r="AH215" s="1" t="s">
        <v>4688</v>
      </c>
      <c r="AJ215" s="1" t="s">
        <v>4688</v>
      </c>
      <c r="AL215" s="1" t="s">
        <v>4688</v>
      </c>
      <c r="AN215" s="1" t="s">
        <v>4688</v>
      </c>
      <c r="AP215" s="1" t="s">
        <v>4688</v>
      </c>
      <c r="AV215" s="1" t="s">
        <v>4688</v>
      </c>
      <c r="CI215" s="1" t="s">
        <v>4688</v>
      </c>
    </row>
    <row r="216" spans="6:87" x14ac:dyDescent="0.25">
      <c r="F216" s="1" t="s">
        <v>126</v>
      </c>
      <c r="I216" s="1" t="s">
        <v>126</v>
      </c>
      <c r="K216" s="1" t="s">
        <v>126</v>
      </c>
      <c r="M216" s="1" t="s">
        <v>126</v>
      </c>
      <c r="N216" s="1" t="s">
        <v>126</v>
      </c>
      <c r="P216" s="1" t="s">
        <v>126</v>
      </c>
      <c r="R216" s="1" t="s">
        <v>126</v>
      </c>
      <c r="T216" s="1" t="s">
        <v>126</v>
      </c>
      <c r="V216" s="1" t="s">
        <v>126</v>
      </c>
      <c r="X216" s="1" t="s">
        <v>126</v>
      </c>
      <c r="Z216" s="1" t="s">
        <v>126</v>
      </c>
      <c r="AB216" s="1" t="s">
        <v>126</v>
      </c>
      <c r="AD216" s="1" t="s">
        <v>126</v>
      </c>
      <c r="AF216" s="1" t="s">
        <v>126</v>
      </c>
      <c r="AH216" s="1" t="s">
        <v>126</v>
      </c>
      <c r="AJ216" s="1" t="s">
        <v>126</v>
      </c>
      <c r="AL216" s="1" t="s">
        <v>126</v>
      </c>
      <c r="AN216" s="1" t="s">
        <v>126</v>
      </c>
      <c r="AP216" s="1" t="s">
        <v>126</v>
      </c>
      <c r="AV216" s="1" t="s">
        <v>126</v>
      </c>
      <c r="CI216" s="1" t="s">
        <v>126</v>
      </c>
    </row>
    <row r="217" spans="6:87" x14ac:dyDescent="0.25">
      <c r="F217" s="1" t="s">
        <v>4689</v>
      </c>
      <c r="I217" s="1" t="s">
        <v>4689</v>
      </c>
      <c r="K217" s="1" t="s">
        <v>4689</v>
      </c>
      <c r="M217" s="1" t="s">
        <v>4689</v>
      </c>
      <c r="N217" s="1" t="s">
        <v>4689</v>
      </c>
      <c r="P217" s="1" t="s">
        <v>4689</v>
      </c>
      <c r="R217" s="1" t="s">
        <v>4689</v>
      </c>
      <c r="T217" s="1" t="s">
        <v>4689</v>
      </c>
      <c r="V217" s="1" t="s">
        <v>4689</v>
      </c>
      <c r="X217" s="1" t="s">
        <v>4689</v>
      </c>
      <c r="Z217" s="1" t="s">
        <v>4689</v>
      </c>
      <c r="AB217" s="1" t="s">
        <v>4689</v>
      </c>
      <c r="AD217" s="1" t="s">
        <v>4689</v>
      </c>
      <c r="AF217" s="1" t="s">
        <v>4689</v>
      </c>
      <c r="AH217" s="1" t="s">
        <v>4689</v>
      </c>
      <c r="AJ217" s="1" t="s">
        <v>4689</v>
      </c>
      <c r="AL217" s="1" t="s">
        <v>4689</v>
      </c>
      <c r="AN217" s="1" t="s">
        <v>4689</v>
      </c>
      <c r="AP217" s="1" t="s">
        <v>4689</v>
      </c>
      <c r="AV217" s="1" t="s">
        <v>4689</v>
      </c>
      <c r="CI217" s="1" t="s">
        <v>4689</v>
      </c>
    </row>
    <row r="218" spans="6:87" x14ac:dyDescent="0.25">
      <c r="F218" s="1" t="s">
        <v>127</v>
      </c>
      <c r="I218" s="1" t="s">
        <v>127</v>
      </c>
      <c r="K218" s="1" t="s">
        <v>127</v>
      </c>
      <c r="M218" s="1" t="s">
        <v>127</v>
      </c>
      <c r="N218" s="1" t="s">
        <v>127</v>
      </c>
      <c r="P218" s="1" t="s">
        <v>127</v>
      </c>
      <c r="R218" s="1" t="s">
        <v>127</v>
      </c>
      <c r="T218" s="1" t="s">
        <v>127</v>
      </c>
      <c r="V218" s="1" t="s">
        <v>127</v>
      </c>
      <c r="X218" s="1" t="s">
        <v>127</v>
      </c>
      <c r="Z218" s="1" t="s">
        <v>127</v>
      </c>
      <c r="AB218" s="1" t="s">
        <v>127</v>
      </c>
      <c r="AD218" s="1" t="s">
        <v>127</v>
      </c>
      <c r="AF218" s="1" t="s">
        <v>127</v>
      </c>
      <c r="AH218" s="1" t="s">
        <v>127</v>
      </c>
      <c r="AJ218" s="1" t="s">
        <v>127</v>
      </c>
      <c r="AL218" s="1" t="s">
        <v>127</v>
      </c>
      <c r="AN218" s="1" t="s">
        <v>127</v>
      </c>
      <c r="AP218" s="1" t="s">
        <v>127</v>
      </c>
      <c r="AV218" s="1" t="s">
        <v>127</v>
      </c>
      <c r="CI218" s="1" t="s">
        <v>127</v>
      </c>
    </row>
    <row r="219" spans="6:87" x14ac:dyDescent="0.25">
      <c r="F219" s="1" t="s">
        <v>4690</v>
      </c>
      <c r="I219" s="1" t="s">
        <v>4690</v>
      </c>
      <c r="K219" s="1" t="s">
        <v>4690</v>
      </c>
      <c r="M219" s="1" t="s">
        <v>4690</v>
      </c>
      <c r="N219" s="1" t="s">
        <v>4690</v>
      </c>
      <c r="P219" s="1" t="s">
        <v>4690</v>
      </c>
      <c r="R219" s="1" t="s">
        <v>4690</v>
      </c>
      <c r="T219" s="1" t="s">
        <v>4690</v>
      </c>
      <c r="V219" s="1" t="s">
        <v>4690</v>
      </c>
      <c r="X219" s="1" t="s">
        <v>4690</v>
      </c>
      <c r="Z219" s="1" t="s">
        <v>4690</v>
      </c>
      <c r="AB219" s="1" t="s">
        <v>4690</v>
      </c>
      <c r="AD219" s="1" t="s">
        <v>4690</v>
      </c>
      <c r="AF219" s="1" t="s">
        <v>4690</v>
      </c>
      <c r="AH219" s="1" t="s">
        <v>4690</v>
      </c>
      <c r="AJ219" s="1" t="s">
        <v>4690</v>
      </c>
      <c r="AL219" s="1" t="s">
        <v>4690</v>
      </c>
      <c r="AN219" s="1" t="s">
        <v>4690</v>
      </c>
      <c r="AP219" s="1" t="s">
        <v>4690</v>
      </c>
      <c r="AV219" s="1" t="s">
        <v>4690</v>
      </c>
      <c r="CI219" s="1" t="s">
        <v>4690</v>
      </c>
    </row>
    <row r="220" spans="6:87" x14ac:dyDescent="0.25">
      <c r="F220" s="1" t="s">
        <v>128</v>
      </c>
      <c r="I220" s="1" t="s">
        <v>128</v>
      </c>
      <c r="K220" s="1" t="s">
        <v>128</v>
      </c>
      <c r="M220" s="1" t="s">
        <v>128</v>
      </c>
      <c r="N220" s="1" t="s">
        <v>128</v>
      </c>
      <c r="P220" s="1" t="s">
        <v>128</v>
      </c>
      <c r="R220" s="1" t="s">
        <v>128</v>
      </c>
      <c r="T220" s="1" t="s">
        <v>128</v>
      </c>
      <c r="V220" s="1" t="s">
        <v>128</v>
      </c>
      <c r="X220" s="1" t="s">
        <v>128</v>
      </c>
      <c r="Z220" s="1" t="s">
        <v>128</v>
      </c>
      <c r="AB220" s="1" t="s">
        <v>128</v>
      </c>
      <c r="AD220" s="1" t="s">
        <v>128</v>
      </c>
      <c r="AF220" s="1" t="s">
        <v>128</v>
      </c>
      <c r="AH220" s="1" t="s">
        <v>128</v>
      </c>
      <c r="AJ220" s="1" t="s">
        <v>128</v>
      </c>
      <c r="AL220" s="1" t="s">
        <v>128</v>
      </c>
      <c r="AN220" s="1" t="s">
        <v>128</v>
      </c>
      <c r="AP220" s="1" t="s">
        <v>128</v>
      </c>
      <c r="AV220" s="1" t="s">
        <v>128</v>
      </c>
      <c r="CI220" s="1" t="s">
        <v>128</v>
      </c>
    </row>
    <row r="221" spans="6:87" x14ac:dyDescent="0.25">
      <c r="F221" s="1" t="s">
        <v>4204</v>
      </c>
      <c r="I221" s="1" t="s">
        <v>4204</v>
      </c>
      <c r="K221" s="1" t="s">
        <v>4204</v>
      </c>
      <c r="M221" s="1" t="s">
        <v>4204</v>
      </c>
      <c r="N221" s="1" t="s">
        <v>4204</v>
      </c>
      <c r="P221" s="1" t="s">
        <v>4204</v>
      </c>
      <c r="R221" s="1" t="s">
        <v>4204</v>
      </c>
      <c r="T221" s="1" t="s">
        <v>4204</v>
      </c>
      <c r="V221" s="1" t="s">
        <v>4204</v>
      </c>
      <c r="X221" s="1" t="s">
        <v>4204</v>
      </c>
      <c r="Z221" s="1" t="s">
        <v>4204</v>
      </c>
      <c r="AB221" s="1" t="s">
        <v>4204</v>
      </c>
      <c r="AD221" s="1" t="s">
        <v>4204</v>
      </c>
      <c r="AF221" s="1" t="s">
        <v>4204</v>
      </c>
      <c r="AH221" s="1" t="s">
        <v>4204</v>
      </c>
      <c r="AJ221" s="1" t="s">
        <v>4204</v>
      </c>
      <c r="AL221" s="1" t="s">
        <v>4204</v>
      </c>
      <c r="AN221" s="1" t="s">
        <v>4204</v>
      </c>
      <c r="AP221" s="1" t="s">
        <v>4204</v>
      </c>
      <c r="AV221" s="1" t="s">
        <v>4204</v>
      </c>
      <c r="CI221" s="1" t="s">
        <v>4204</v>
      </c>
    </row>
    <row r="222" spans="6:87" x14ac:dyDescent="0.25">
      <c r="F222" s="1" t="s">
        <v>129</v>
      </c>
      <c r="I222" s="1" t="s">
        <v>129</v>
      </c>
      <c r="K222" s="1" t="s">
        <v>129</v>
      </c>
      <c r="M222" s="1" t="s">
        <v>129</v>
      </c>
      <c r="N222" s="1" t="s">
        <v>129</v>
      </c>
      <c r="P222" s="1" t="s">
        <v>129</v>
      </c>
      <c r="R222" s="1" t="s">
        <v>129</v>
      </c>
      <c r="T222" s="1" t="s">
        <v>129</v>
      </c>
      <c r="V222" s="1" t="s">
        <v>129</v>
      </c>
      <c r="X222" s="1" t="s">
        <v>129</v>
      </c>
      <c r="Z222" s="1" t="s">
        <v>129</v>
      </c>
      <c r="AB222" s="1" t="s">
        <v>129</v>
      </c>
      <c r="AD222" s="1" t="s">
        <v>129</v>
      </c>
      <c r="AF222" s="1" t="s">
        <v>129</v>
      </c>
      <c r="AH222" s="1" t="s">
        <v>129</v>
      </c>
      <c r="AJ222" s="1" t="s">
        <v>129</v>
      </c>
      <c r="AL222" s="1" t="s">
        <v>129</v>
      </c>
      <c r="AN222" s="1" t="s">
        <v>129</v>
      </c>
      <c r="AP222" s="1" t="s">
        <v>129</v>
      </c>
      <c r="AV222" s="1" t="s">
        <v>129</v>
      </c>
      <c r="CI222" s="1" t="s">
        <v>129</v>
      </c>
    </row>
    <row r="223" spans="6:87" x14ac:dyDescent="0.25">
      <c r="F223" s="1" t="s">
        <v>6394</v>
      </c>
      <c r="I223" s="1" t="s">
        <v>6394</v>
      </c>
      <c r="K223" s="1" t="s">
        <v>6394</v>
      </c>
      <c r="M223" s="1" t="s">
        <v>6394</v>
      </c>
      <c r="N223" s="1" t="s">
        <v>6394</v>
      </c>
      <c r="P223" s="1" t="s">
        <v>6394</v>
      </c>
      <c r="R223" s="1" t="s">
        <v>6394</v>
      </c>
      <c r="T223" s="1" t="s">
        <v>6394</v>
      </c>
      <c r="V223" s="1" t="s">
        <v>6394</v>
      </c>
      <c r="X223" s="1" t="s">
        <v>6394</v>
      </c>
      <c r="Z223" s="1" t="s">
        <v>6394</v>
      </c>
      <c r="AB223" s="1" t="s">
        <v>6394</v>
      </c>
      <c r="AD223" s="1" t="s">
        <v>6394</v>
      </c>
      <c r="AF223" s="1" t="s">
        <v>6394</v>
      </c>
      <c r="AH223" s="1" t="s">
        <v>6394</v>
      </c>
      <c r="AJ223" s="1" t="s">
        <v>6394</v>
      </c>
      <c r="AL223" s="1" t="s">
        <v>6394</v>
      </c>
      <c r="AN223" s="1" t="s">
        <v>6394</v>
      </c>
      <c r="AP223" s="1" t="s">
        <v>6394</v>
      </c>
      <c r="AV223" s="1" t="s">
        <v>6394</v>
      </c>
      <c r="CI223" s="1" t="s">
        <v>6394</v>
      </c>
    </row>
    <row r="224" spans="6:87" x14ac:dyDescent="0.25">
      <c r="F224" s="1" t="s">
        <v>130</v>
      </c>
      <c r="I224" s="1" t="s">
        <v>130</v>
      </c>
      <c r="K224" s="1" t="s">
        <v>130</v>
      </c>
      <c r="M224" s="1" t="s">
        <v>130</v>
      </c>
      <c r="N224" s="1" t="s">
        <v>130</v>
      </c>
      <c r="P224" s="1" t="s">
        <v>130</v>
      </c>
      <c r="R224" s="1" t="s">
        <v>130</v>
      </c>
      <c r="T224" s="1" t="s">
        <v>130</v>
      </c>
      <c r="V224" s="1" t="s">
        <v>130</v>
      </c>
      <c r="X224" s="1" t="s">
        <v>130</v>
      </c>
      <c r="Z224" s="1" t="s">
        <v>130</v>
      </c>
      <c r="AB224" s="1" t="s">
        <v>130</v>
      </c>
      <c r="AD224" s="1" t="s">
        <v>130</v>
      </c>
      <c r="AF224" s="1" t="s">
        <v>130</v>
      </c>
      <c r="AH224" s="1" t="s">
        <v>130</v>
      </c>
      <c r="AJ224" s="1" t="s">
        <v>130</v>
      </c>
      <c r="AL224" s="1" t="s">
        <v>130</v>
      </c>
      <c r="AN224" s="1" t="s">
        <v>130</v>
      </c>
      <c r="AP224" s="1" t="s">
        <v>130</v>
      </c>
      <c r="AV224" s="1" t="s">
        <v>130</v>
      </c>
      <c r="CI224" s="1" t="s">
        <v>130</v>
      </c>
    </row>
    <row r="225" spans="6:87" x14ac:dyDescent="0.25">
      <c r="F225" s="1" t="s">
        <v>4691</v>
      </c>
      <c r="I225" s="1" t="s">
        <v>4691</v>
      </c>
      <c r="K225" s="1" t="s">
        <v>4691</v>
      </c>
      <c r="M225" s="1" t="s">
        <v>4691</v>
      </c>
      <c r="N225" s="1" t="s">
        <v>4691</v>
      </c>
      <c r="P225" s="1" t="s">
        <v>4691</v>
      </c>
      <c r="R225" s="1" t="s">
        <v>4691</v>
      </c>
      <c r="T225" s="1" t="s">
        <v>4691</v>
      </c>
      <c r="V225" s="1" t="s">
        <v>4691</v>
      </c>
      <c r="X225" s="1" t="s">
        <v>4691</v>
      </c>
      <c r="Z225" s="1" t="s">
        <v>4691</v>
      </c>
      <c r="AB225" s="1" t="s">
        <v>4691</v>
      </c>
      <c r="AD225" s="1" t="s">
        <v>4691</v>
      </c>
      <c r="AF225" s="1" t="s">
        <v>4691</v>
      </c>
      <c r="AH225" s="1" t="s">
        <v>4691</v>
      </c>
      <c r="AJ225" s="1" t="s">
        <v>4691</v>
      </c>
      <c r="AL225" s="1" t="s">
        <v>4691</v>
      </c>
      <c r="AN225" s="1" t="s">
        <v>4691</v>
      </c>
      <c r="AP225" s="1" t="s">
        <v>4691</v>
      </c>
      <c r="AV225" s="1" t="s">
        <v>4691</v>
      </c>
      <c r="CI225" s="1" t="s">
        <v>4691</v>
      </c>
    </row>
    <row r="226" spans="6:87" x14ac:dyDescent="0.25">
      <c r="F226" s="1" t="s">
        <v>131</v>
      </c>
      <c r="I226" s="1" t="s">
        <v>131</v>
      </c>
      <c r="K226" s="1" t="s">
        <v>131</v>
      </c>
      <c r="M226" s="1" t="s">
        <v>131</v>
      </c>
      <c r="N226" s="1" t="s">
        <v>131</v>
      </c>
      <c r="P226" s="1" t="s">
        <v>131</v>
      </c>
      <c r="R226" s="1" t="s">
        <v>131</v>
      </c>
      <c r="T226" s="1" t="s">
        <v>131</v>
      </c>
      <c r="V226" s="1" t="s">
        <v>131</v>
      </c>
      <c r="X226" s="1" t="s">
        <v>131</v>
      </c>
      <c r="Z226" s="1" t="s">
        <v>131</v>
      </c>
      <c r="AB226" s="1" t="s">
        <v>131</v>
      </c>
      <c r="AD226" s="1" t="s">
        <v>131</v>
      </c>
      <c r="AF226" s="1" t="s">
        <v>131</v>
      </c>
      <c r="AH226" s="1" t="s">
        <v>131</v>
      </c>
      <c r="AJ226" s="1" t="s">
        <v>131</v>
      </c>
      <c r="AL226" s="1" t="s">
        <v>131</v>
      </c>
      <c r="AN226" s="1" t="s">
        <v>131</v>
      </c>
      <c r="AP226" s="1" t="s">
        <v>131</v>
      </c>
      <c r="AV226" s="1" t="s">
        <v>131</v>
      </c>
      <c r="CI226" s="1" t="s">
        <v>131</v>
      </c>
    </row>
    <row r="227" spans="6:87" x14ac:dyDescent="0.25">
      <c r="F227" s="1" t="s">
        <v>4692</v>
      </c>
      <c r="I227" s="1" t="s">
        <v>4692</v>
      </c>
      <c r="K227" s="1" t="s">
        <v>4692</v>
      </c>
      <c r="M227" s="1" t="s">
        <v>4692</v>
      </c>
      <c r="N227" s="1" t="s">
        <v>4692</v>
      </c>
      <c r="P227" s="1" t="s">
        <v>4692</v>
      </c>
      <c r="R227" s="1" t="s">
        <v>4692</v>
      </c>
      <c r="T227" s="1" t="s">
        <v>4692</v>
      </c>
      <c r="V227" s="1" t="s">
        <v>4692</v>
      </c>
      <c r="X227" s="1" t="s">
        <v>4692</v>
      </c>
      <c r="Z227" s="1" t="s">
        <v>4692</v>
      </c>
      <c r="AB227" s="1" t="s">
        <v>4692</v>
      </c>
      <c r="AD227" s="1" t="s">
        <v>4692</v>
      </c>
      <c r="AF227" s="1" t="s">
        <v>4692</v>
      </c>
      <c r="AH227" s="1" t="s">
        <v>4692</v>
      </c>
      <c r="AJ227" s="1" t="s">
        <v>4692</v>
      </c>
      <c r="AL227" s="1" t="s">
        <v>4692</v>
      </c>
      <c r="AN227" s="1" t="s">
        <v>4692</v>
      </c>
      <c r="AP227" s="1" t="s">
        <v>4692</v>
      </c>
      <c r="AV227" s="1" t="s">
        <v>4692</v>
      </c>
      <c r="CI227" s="1" t="s">
        <v>4692</v>
      </c>
    </row>
    <row r="228" spans="6:87" x14ac:dyDescent="0.25">
      <c r="F228" s="1" t="s">
        <v>132</v>
      </c>
      <c r="I228" s="1" t="s">
        <v>132</v>
      </c>
      <c r="K228" s="1" t="s">
        <v>132</v>
      </c>
      <c r="M228" s="1" t="s">
        <v>132</v>
      </c>
      <c r="N228" s="1" t="s">
        <v>132</v>
      </c>
      <c r="P228" s="1" t="s">
        <v>132</v>
      </c>
      <c r="R228" s="1" t="s">
        <v>132</v>
      </c>
      <c r="T228" s="1" t="s">
        <v>132</v>
      </c>
      <c r="V228" s="1" t="s">
        <v>132</v>
      </c>
      <c r="X228" s="1" t="s">
        <v>132</v>
      </c>
      <c r="Z228" s="1" t="s">
        <v>132</v>
      </c>
      <c r="AB228" s="1" t="s">
        <v>132</v>
      </c>
      <c r="AD228" s="1" t="s">
        <v>132</v>
      </c>
      <c r="AF228" s="1" t="s">
        <v>132</v>
      </c>
      <c r="AH228" s="1" t="s">
        <v>132</v>
      </c>
      <c r="AJ228" s="1" t="s">
        <v>132</v>
      </c>
      <c r="AL228" s="1" t="s">
        <v>132</v>
      </c>
      <c r="AN228" s="1" t="s">
        <v>132</v>
      </c>
      <c r="AP228" s="1" t="s">
        <v>132</v>
      </c>
      <c r="AV228" s="1" t="s">
        <v>132</v>
      </c>
      <c r="CI228" s="1" t="s">
        <v>132</v>
      </c>
    </row>
    <row r="229" spans="6:87" x14ac:dyDescent="0.25">
      <c r="F229" s="1" t="s">
        <v>133</v>
      </c>
      <c r="I229" s="1" t="s">
        <v>133</v>
      </c>
      <c r="K229" s="1" t="s">
        <v>133</v>
      </c>
      <c r="M229" s="1" t="s">
        <v>133</v>
      </c>
      <c r="N229" s="1" t="s">
        <v>133</v>
      </c>
      <c r="P229" s="1" t="s">
        <v>133</v>
      </c>
      <c r="R229" s="1" t="s">
        <v>133</v>
      </c>
      <c r="T229" s="1" t="s">
        <v>133</v>
      </c>
      <c r="V229" s="1" t="s">
        <v>133</v>
      </c>
      <c r="X229" s="1" t="s">
        <v>133</v>
      </c>
      <c r="Z229" s="1" t="s">
        <v>133</v>
      </c>
      <c r="AB229" s="1" t="s">
        <v>133</v>
      </c>
      <c r="AD229" s="1" t="s">
        <v>133</v>
      </c>
      <c r="AF229" s="1" t="s">
        <v>133</v>
      </c>
      <c r="AH229" s="1" t="s">
        <v>133</v>
      </c>
      <c r="AJ229" s="1" t="s">
        <v>133</v>
      </c>
      <c r="AL229" s="1" t="s">
        <v>133</v>
      </c>
      <c r="AN229" s="1" t="s">
        <v>133</v>
      </c>
      <c r="AP229" s="1" t="s">
        <v>133</v>
      </c>
      <c r="AV229" s="1" t="s">
        <v>133</v>
      </c>
      <c r="CI229" s="1" t="s">
        <v>133</v>
      </c>
    </row>
    <row r="230" spans="6:87" x14ac:dyDescent="0.25">
      <c r="F230" s="1" t="s">
        <v>134</v>
      </c>
      <c r="I230" s="1" t="s">
        <v>134</v>
      </c>
      <c r="K230" s="1" t="s">
        <v>134</v>
      </c>
      <c r="M230" s="1" t="s">
        <v>134</v>
      </c>
      <c r="N230" s="1" t="s">
        <v>134</v>
      </c>
      <c r="P230" s="1" t="s">
        <v>134</v>
      </c>
      <c r="R230" s="1" t="s">
        <v>134</v>
      </c>
      <c r="T230" s="1" t="s">
        <v>134</v>
      </c>
      <c r="V230" s="1" t="s">
        <v>134</v>
      </c>
      <c r="X230" s="1" t="s">
        <v>134</v>
      </c>
      <c r="Z230" s="1" t="s">
        <v>134</v>
      </c>
      <c r="AB230" s="1" t="s">
        <v>134</v>
      </c>
      <c r="AD230" s="1" t="s">
        <v>134</v>
      </c>
      <c r="AF230" s="1" t="s">
        <v>134</v>
      </c>
      <c r="AH230" s="1" t="s">
        <v>134</v>
      </c>
      <c r="AJ230" s="1" t="s">
        <v>134</v>
      </c>
      <c r="AL230" s="1" t="s">
        <v>134</v>
      </c>
      <c r="AN230" s="1" t="s">
        <v>134</v>
      </c>
      <c r="AP230" s="1" t="s">
        <v>134</v>
      </c>
      <c r="AV230" s="1" t="s">
        <v>134</v>
      </c>
      <c r="CI230" s="1" t="s">
        <v>134</v>
      </c>
    </row>
    <row r="231" spans="6:87" x14ac:dyDescent="0.25">
      <c r="F231" s="1" t="s">
        <v>6395</v>
      </c>
      <c r="I231" s="1" t="s">
        <v>6395</v>
      </c>
      <c r="K231" s="1" t="s">
        <v>6395</v>
      </c>
      <c r="M231" s="1" t="s">
        <v>6395</v>
      </c>
      <c r="N231" s="1" t="s">
        <v>6395</v>
      </c>
      <c r="P231" s="1" t="s">
        <v>6395</v>
      </c>
      <c r="R231" s="1" t="s">
        <v>6395</v>
      </c>
      <c r="T231" s="1" t="s">
        <v>6395</v>
      </c>
      <c r="V231" s="1" t="s">
        <v>6395</v>
      </c>
      <c r="X231" s="1" t="s">
        <v>6395</v>
      </c>
      <c r="Z231" s="1" t="s">
        <v>6395</v>
      </c>
      <c r="AB231" s="1" t="s">
        <v>6395</v>
      </c>
      <c r="AD231" s="1" t="s">
        <v>6395</v>
      </c>
      <c r="AF231" s="1" t="s">
        <v>6395</v>
      </c>
      <c r="AH231" s="1" t="s">
        <v>6395</v>
      </c>
      <c r="AJ231" s="1" t="s">
        <v>6395</v>
      </c>
      <c r="AL231" s="1" t="s">
        <v>6395</v>
      </c>
      <c r="AN231" s="1" t="s">
        <v>6395</v>
      </c>
      <c r="AP231" s="1" t="s">
        <v>6395</v>
      </c>
      <c r="AV231" s="1" t="s">
        <v>6395</v>
      </c>
      <c r="CI231" s="1" t="s">
        <v>6395</v>
      </c>
    </row>
    <row r="232" spans="6:87" x14ac:dyDescent="0.25">
      <c r="F232" s="1" t="s">
        <v>135</v>
      </c>
      <c r="I232" s="1" t="s">
        <v>135</v>
      </c>
      <c r="K232" s="1" t="s">
        <v>135</v>
      </c>
      <c r="M232" s="1" t="s">
        <v>135</v>
      </c>
      <c r="N232" s="1" t="s">
        <v>135</v>
      </c>
      <c r="P232" s="1" t="s">
        <v>135</v>
      </c>
      <c r="R232" s="1" t="s">
        <v>135</v>
      </c>
      <c r="T232" s="1" t="s">
        <v>135</v>
      </c>
      <c r="V232" s="1" t="s">
        <v>135</v>
      </c>
      <c r="X232" s="1" t="s">
        <v>135</v>
      </c>
      <c r="Z232" s="1" t="s">
        <v>135</v>
      </c>
      <c r="AB232" s="1" t="s">
        <v>135</v>
      </c>
      <c r="AD232" s="1" t="s">
        <v>135</v>
      </c>
      <c r="AF232" s="1" t="s">
        <v>135</v>
      </c>
      <c r="AH232" s="1" t="s">
        <v>135</v>
      </c>
      <c r="AJ232" s="1" t="s">
        <v>135</v>
      </c>
      <c r="AL232" s="1" t="s">
        <v>135</v>
      </c>
      <c r="AN232" s="1" t="s">
        <v>135</v>
      </c>
      <c r="AP232" s="1" t="s">
        <v>135</v>
      </c>
      <c r="AV232" s="1" t="s">
        <v>135</v>
      </c>
      <c r="CI232" s="1" t="s">
        <v>135</v>
      </c>
    </row>
    <row r="233" spans="6:87" x14ac:dyDescent="0.25">
      <c r="F233" s="1" t="s">
        <v>136</v>
      </c>
      <c r="I233" s="1" t="s">
        <v>136</v>
      </c>
      <c r="K233" s="1" t="s">
        <v>136</v>
      </c>
      <c r="M233" s="1" t="s">
        <v>136</v>
      </c>
      <c r="N233" s="1" t="s">
        <v>136</v>
      </c>
      <c r="P233" s="1" t="s">
        <v>136</v>
      </c>
      <c r="R233" s="1" t="s">
        <v>136</v>
      </c>
      <c r="T233" s="1" t="s">
        <v>136</v>
      </c>
      <c r="V233" s="1" t="s">
        <v>136</v>
      </c>
      <c r="X233" s="1" t="s">
        <v>136</v>
      </c>
      <c r="Z233" s="1" t="s">
        <v>136</v>
      </c>
      <c r="AB233" s="1" t="s">
        <v>136</v>
      </c>
      <c r="AD233" s="1" t="s">
        <v>136</v>
      </c>
      <c r="AF233" s="1" t="s">
        <v>136</v>
      </c>
      <c r="AH233" s="1" t="s">
        <v>136</v>
      </c>
      <c r="AJ233" s="1" t="s">
        <v>136</v>
      </c>
      <c r="AL233" s="1" t="s">
        <v>136</v>
      </c>
      <c r="AN233" s="1" t="s">
        <v>136</v>
      </c>
      <c r="AP233" s="1" t="s">
        <v>136</v>
      </c>
      <c r="AV233" s="1" t="s">
        <v>136</v>
      </c>
      <c r="CI233" s="1" t="s">
        <v>136</v>
      </c>
    </row>
    <row r="234" spans="6:87" x14ac:dyDescent="0.25">
      <c r="F234" s="1" t="s">
        <v>137</v>
      </c>
      <c r="I234" s="1" t="s">
        <v>137</v>
      </c>
      <c r="K234" s="1" t="s">
        <v>137</v>
      </c>
      <c r="M234" s="1" t="s">
        <v>137</v>
      </c>
      <c r="N234" s="1" t="s">
        <v>137</v>
      </c>
      <c r="P234" s="1" t="s">
        <v>137</v>
      </c>
      <c r="R234" s="1" t="s">
        <v>137</v>
      </c>
      <c r="T234" s="1" t="s">
        <v>137</v>
      </c>
      <c r="V234" s="1" t="s">
        <v>137</v>
      </c>
      <c r="X234" s="1" t="s">
        <v>137</v>
      </c>
      <c r="Z234" s="1" t="s">
        <v>137</v>
      </c>
      <c r="AB234" s="1" t="s">
        <v>137</v>
      </c>
      <c r="AD234" s="1" t="s">
        <v>137</v>
      </c>
      <c r="AF234" s="1" t="s">
        <v>137</v>
      </c>
      <c r="AH234" s="1" t="s">
        <v>137</v>
      </c>
      <c r="AJ234" s="1" t="s">
        <v>137</v>
      </c>
      <c r="AL234" s="1" t="s">
        <v>137</v>
      </c>
      <c r="AN234" s="1" t="s">
        <v>137</v>
      </c>
      <c r="AP234" s="1" t="s">
        <v>137</v>
      </c>
      <c r="AV234" s="1" t="s">
        <v>137</v>
      </c>
      <c r="CI234" s="1" t="s">
        <v>137</v>
      </c>
    </row>
    <row r="235" spans="6:87" x14ac:dyDescent="0.25">
      <c r="F235" s="1" t="s">
        <v>138</v>
      </c>
      <c r="I235" s="1" t="s">
        <v>138</v>
      </c>
      <c r="K235" s="1" t="s">
        <v>138</v>
      </c>
      <c r="M235" s="1" t="s">
        <v>138</v>
      </c>
      <c r="N235" s="1" t="s">
        <v>138</v>
      </c>
      <c r="P235" s="1" t="s">
        <v>138</v>
      </c>
      <c r="R235" s="1" t="s">
        <v>138</v>
      </c>
      <c r="T235" s="1" t="s">
        <v>138</v>
      </c>
      <c r="V235" s="1" t="s">
        <v>138</v>
      </c>
      <c r="X235" s="1" t="s">
        <v>138</v>
      </c>
      <c r="Z235" s="1" t="s">
        <v>138</v>
      </c>
      <c r="AB235" s="1" t="s">
        <v>138</v>
      </c>
      <c r="AD235" s="1" t="s">
        <v>138</v>
      </c>
      <c r="AF235" s="1" t="s">
        <v>138</v>
      </c>
      <c r="AH235" s="1" t="s">
        <v>138</v>
      </c>
      <c r="AJ235" s="1" t="s">
        <v>138</v>
      </c>
      <c r="AL235" s="1" t="s">
        <v>138</v>
      </c>
      <c r="AN235" s="1" t="s">
        <v>138</v>
      </c>
      <c r="AP235" s="1" t="s">
        <v>138</v>
      </c>
      <c r="AV235" s="1" t="s">
        <v>138</v>
      </c>
      <c r="CI235" s="1" t="s">
        <v>138</v>
      </c>
    </row>
    <row r="236" spans="6:87" x14ac:dyDescent="0.25">
      <c r="F236" s="1" t="s">
        <v>4205</v>
      </c>
      <c r="I236" s="1" t="s">
        <v>4205</v>
      </c>
      <c r="K236" s="1" t="s">
        <v>4205</v>
      </c>
      <c r="M236" s="1" t="s">
        <v>4205</v>
      </c>
      <c r="N236" s="1" t="s">
        <v>4205</v>
      </c>
      <c r="P236" s="1" t="s">
        <v>4205</v>
      </c>
      <c r="R236" s="1" t="s">
        <v>4205</v>
      </c>
      <c r="T236" s="1" t="s">
        <v>4205</v>
      </c>
      <c r="V236" s="1" t="s">
        <v>4205</v>
      </c>
      <c r="X236" s="1" t="s">
        <v>4205</v>
      </c>
      <c r="Z236" s="1" t="s">
        <v>4205</v>
      </c>
      <c r="AB236" s="1" t="s">
        <v>4205</v>
      </c>
      <c r="AD236" s="1" t="s">
        <v>4205</v>
      </c>
      <c r="AF236" s="1" t="s">
        <v>4205</v>
      </c>
      <c r="AH236" s="1" t="s">
        <v>4205</v>
      </c>
      <c r="AJ236" s="1" t="s">
        <v>4205</v>
      </c>
      <c r="AL236" s="1" t="s">
        <v>4205</v>
      </c>
      <c r="AN236" s="1" t="s">
        <v>4205</v>
      </c>
      <c r="AP236" s="1" t="s">
        <v>4205</v>
      </c>
      <c r="AV236" s="1" t="s">
        <v>4205</v>
      </c>
      <c r="CI236" s="1" t="s">
        <v>4205</v>
      </c>
    </row>
    <row r="237" spans="6:87" x14ac:dyDescent="0.25">
      <c r="F237" s="1" t="s">
        <v>2568</v>
      </c>
      <c r="I237" s="1" t="s">
        <v>2568</v>
      </c>
      <c r="K237" s="1" t="s">
        <v>2568</v>
      </c>
      <c r="M237" s="1" t="s">
        <v>2568</v>
      </c>
      <c r="N237" s="1" t="s">
        <v>2568</v>
      </c>
      <c r="P237" s="1" t="s">
        <v>2568</v>
      </c>
      <c r="R237" s="1" t="s">
        <v>2568</v>
      </c>
      <c r="T237" s="1" t="s">
        <v>2568</v>
      </c>
      <c r="V237" s="1" t="s">
        <v>2568</v>
      </c>
      <c r="X237" s="1" t="s">
        <v>2568</v>
      </c>
      <c r="Z237" s="1" t="s">
        <v>2568</v>
      </c>
      <c r="AB237" s="1" t="s">
        <v>2568</v>
      </c>
      <c r="AD237" s="1" t="s">
        <v>2568</v>
      </c>
      <c r="AF237" s="1" t="s">
        <v>2568</v>
      </c>
      <c r="AH237" s="1" t="s">
        <v>2568</v>
      </c>
      <c r="AJ237" s="1" t="s">
        <v>2568</v>
      </c>
      <c r="AL237" s="1" t="s">
        <v>2568</v>
      </c>
      <c r="AN237" s="1" t="s">
        <v>2568</v>
      </c>
      <c r="AP237" s="1" t="s">
        <v>2568</v>
      </c>
      <c r="AV237" s="1" t="s">
        <v>2568</v>
      </c>
      <c r="CI237" s="1" t="s">
        <v>2568</v>
      </c>
    </row>
    <row r="238" spans="6:87" x14ac:dyDescent="0.25">
      <c r="F238" s="1" t="s">
        <v>4693</v>
      </c>
      <c r="I238" s="1" t="s">
        <v>4693</v>
      </c>
      <c r="K238" s="1" t="s">
        <v>4693</v>
      </c>
      <c r="M238" s="1" t="s">
        <v>4693</v>
      </c>
      <c r="N238" s="1" t="s">
        <v>4693</v>
      </c>
      <c r="P238" s="1" t="s">
        <v>4693</v>
      </c>
      <c r="R238" s="1" t="s">
        <v>4693</v>
      </c>
      <c r="T238" s="1" t="s">
        <v>4693</v>
      </c>
      <c r="V238" s="1" t="s">
        <v>4693</v>
      </c>
      <c r="X238" s="1" t="s">
        <v>4693</v>
      </c>
      <c r="Z238" s="1" t="s">
        <v>4693</v>
      </c>
      <c r="AB238" s="1" t="s">
        <v>4693</v>
      </c>
      <c r="AD238" s="1" t="s">
        <v>4693</v>
      </c>
      <c r="AF238" s="1" t="s">
        <v>4693</v>
      </c>
      <c r="AH238" s="1" t="s">
        <v>4693</v>
      </c>
      <c r="AJ238" s="1" t="s">
        <v>4693</v>
      </c>
      <c r="AL238" s="1" t="s">
        <v>4693</v>
      </c>
      <c r="AN238" s="1" t="s">
        <v>4693</v>
      </c>
      <c r="AP238" s="1" t="s">
        <v>4693</v>
      </c>
      <c r="AV238" s="1" t="s">
        <v>4693</v>
      </c>
      <c r="CI238" s="1" t="s">
        <v>4693</v>
      </c>
    </row>
    <row r="239" spans="6:87" x14ac:dyDescent="0.25">
      <c r="F239" s="1" t="s">
        <v>6396</v>
      </c>
      <c r="I239" s="1" t="s">
        <v>6396</v>
      </c>
      <c r="K239" s="1" t="s">
        <v>6396</v>
      </c>
      <c r="M239" s="1" t="s">
        <v>6396</v>
      </c>
      <c r="N239" s="1" t="s">
        <v>6396</v>
      </c>
      <c r="P239" s="1" t="s">
        <v>6396</v>
      </c>
      <c r="R239" s="1" t="s">
        <v>6396</v>
      </c>
      <c r="T239" s="1" t="s">
        <v>6396</v>
      </c>
      <c r="V239" s="1" t="s">
        <v>6396</v>
      </c>
      <c r="X239" s="1" t="s">
        <v>6396</v>
      </c>
      <c r="Z239" s="1" t="s">
        <v>6396</v>
      </c>
      <c r="AB239" s="1" t="s">
        <v>6396</v>
      </c>
      <c r="AD239" s="1" t="s">
        <v>6396</v>
      </c>
      <c r="AF239" s="1" t="s">
        <v>6396</v>
      </c>
      <c r="AH239" s="1" t="s">
        <v>6396</v>
      </c>
      <c r="AJ239" s="1" t="s">
        <v>6396</v>
      </c>
      <c r="AL239" s="1" t="s">
        <v>6396</v>
      </c>
      <c r="AN239" s="1" t="s">
        <v>6396</v>
      </c>
      <c r="AP239" s="1" t="s">
        <v>6396</v>
      </c>
      <c r="AV239" s="1" t="s">
        <v>6396</v>
      </c>
      <c r="CI239" s="1" t="s">
        <v>6396</v>
      </c>
    </row>
    <row r="240" spans="6:87" x14ac:dyDescent="0.25">
      <c r="F240" s="1" t="s">
        <v>139</v>
      </c>
      <c r="I240" s="1" t="s">
        <v>139</v>
      </c>
      <c r="K240" s="1" t="s">
        <v>139</v>
      </c>
      <c r="M240" s="1" t="s">
        <v>139</v>
      </c>
      <c r="N240" s="1" t="s">
        <v>139</v>
      </c>
      <c r="P240" s="1" t="s">
        <v>139</v>
      </c>
      <c r="R240" s="1" t="s">
        <v>139</v>
      </c>
      <c r="T240" s="1" t="s">
        <v>139</v>
      </c>
      <c r="V240" s="1" t="s">
        <v>139</v>
      </c>
      <c r="X240" s="1" t="s">
        <v>139</v>
      </c>
      <c r="Z240" s="1" t="s">
        <v>139</v>
      </c>
      <c r="AB240" s="1" t="s">
        <v>139</v>
      </c>
      <c r="AD240" s="1" t="s">
        <v>139</v>
      </c>
      <c r="AF240" s="1" t="s">
        <v>139</v>
      </c>
      <c r="AH240" s="1" t="s">
        <v>139</v>
      </c>
      <c r="AJ240" s="1" t="s">
        <v>139</v>
      </c>
      <c r="AL240" s="1" t="s">
        <v>139</v>
      </c>
      <c r="AN240" s="1" t="s">
        <v>139</v>
      </c>
      <c r="AP240" s="1" t="s">
        <v>139</v>
      </c>
      <c r="AV240" s="1" t="s">
        <v>139</v>
      </c>
      <c r="CI240" s="1" t="s">
        <v>139</v>
      </c>
    </row>
    <row r="241" spans="6:87" x14ac:dyDescent="0.25">
      <c r="F241" s="1" t="s">
        <v>140</v>
      </c>
      <c r="I241" s="1" t="s">
        <v>140</v>
      </c>
      <c r="K241" s="1" t="s">
        <v>140</v>
      </c>
      <c r="M241" s="1" t="s">
        <v>140</v>
      </c>
      <c r="N241" s="1" t="s">
        <v>140</v>
      </c>
      <c r="P241" s="1" t="s">
        <v>140</v>
      </c>
      <c r="R241" s="1" t="s">
        <v>140</v>
      </c>
      <c r="T241" s="1" t="s">
        <v>140</v>
      </c>
      <c r="V241" s="1" t="s">
        <v>140</v>
      </c>
      <c r="X241" s="1" t="s">
        <v>140</v>
      </c>
      <c r="Z241" s="1" t="s">
        <v>140</v>
      </c>
      <c r="AB241" s="1" t="s">
        <v>140</v>
      </c>
      <c r="AD241" s="1" t="s">
        <v>140</v>
      </c>
      <c r="AF241" s="1" t="s">
        <v>140</v>
      </c>
      <c r="AH241" s="1" t="s">
        <v>140</v>
      </c>
      <c r="AJ241" s="1" t="s">
        <v>140</v>
      </c>
      <c r="AL241" s="1" t="s">
        <v>140</v>
      </c>
      <c r="AN241" s="1" t="s">
        <v>140</v>
      </c>
      <c r="AP241" s="1" t="s">
        <v>140</v>
      </c>
      <c r="AV241" s="1" t="s">
        <v>140</v>
      </c>
      <c r="CI241" s="1" t="s">
        <v>140</v>
      </c>
    </row>
    <row r="242" spans="6:87" x14ac:dyDescent="0.25">
      <c r="F242" s="1" t="s">
        <v>4694</v>
      </c>
      <c r="I242" s="1" t="s">
        <v>4694</v>
      </c>
      <c r="K242" s="1" t="s">
        <v>4694</v>
      </c>
      <c r="M242" s="1" t="s">
        <v>4694</v>
      </c>
      <c r="N242" s="1" t="s">
        <v>4694</v>
      </c>
      <c r="P242" s="1" t="s">
        <v>4694</v>
      </c>
      <c r="R242" s="1" t="s">
        <v>4694</v>
      </c>
      <c r="T242" s="1" t="s">
        <v>4694</v>
      </c>
      <c r="V242" s="1" t="s">
        <v>4694</v>
      </c>
      <c r="X242" s="1" t="s">
        <v>4694</v>
      </c>
      <c r="Z242" s="1" t="s">
        <v>4694</v>
      </c>
      <c r="AB242" s="1" t="s">
        <v>4694</v>
      </c>
      <c r="AD242" s="1" t="s">
        <v>4694</v>
      </c>
      <c r="AF242" s="1" t="s">
        <v>4694</v>
      </c>
      <c r="AH242" s="1" t="s">
        <v>4694</v>
      </c>
      <c r="AJ242" s="1" t="s">
        <v>4694</v>
      </c>
      <c r="AL242" s="1" t="s">
        <v>4694</v>
      </c>
      <c r="AN242" s="1" t="s">
        <v>4694</v>
      </c>
      <c r="AP242" s="1" t="s">
        <v>4694</v>
      </c>
      <c r="AV242" s="1" t="s">
        <v>4694</v>
      </c>
      <c r="CI242" s="1" t="s">
        <v>4694</v>
      </c>
    </row>
    <row r="243" spans="6:87" x14ac:dyDescent="0.25">
      <c r="F243" s="1" t="s">
        <v>4695</v>
      </c>
      <c r="I243" s="1" t="s">
        <v>4695</v>
      </c>
      <c r="K243" s="1" t="s">
        <v>4695</v>
      </c>
      <c r="M243" s="1" t="s">
        <v>4695</v>
      </c>
      <c r="N243" s="1" t="s">
        <v>4695</v>
      </c>
      <c r="P243" s="1" t="s">
        <v>4695</v>
      </c>
      <c r="R243" s="1" t="s">
        <v>4695</v>
      </c>
      <c r="T243" s="1" t="s">
        <v>4695</v>
      </c>
      <c r="V243" s="1" t="s">
        <v>4695</v>
      </c>
      <c r="X243" s="1" t="s">
        <v>4695</v>
      </c>
      <c r="Z243" s="1" t="s">
        <v>4695</v>
      </c>
      <c r="AB243" s="1" t="s">
        <v>4695</v>
      </c>
      <c r="AD243" s="1" t="s">
        <v>4695</v>
      </c>
      <c r="AF243" s="1" t="s">
        <v>4695</v>
      </c>
      <c r="AH243" s="1" t="s">
        <v>4695</v>
      </c>
      <c r="AJ243" s="1" t="s">
        <v>4695</v>
      </c>
      <c r="AL243" s="1" t="s">
        <v>4695</v>
      </c>
      <c r="AN243" s="1" t="s">
        <v>4695</v>
      </c>
      <c r="AP243" s="1" t="s">
        <v>4695</v>
      </c>
      <c r="AV243" s="1" t="s">
        <v>4695</v>
      </c>
      <c r="CI243" s="1" t="s">
        <v>4695</v>
      </c>
    </row>
    <row r="244" spans="6:87" x14ac:dyDescent="0.25">
      <c r="F244" s="1" t="s">
        <v>141</v>
      </c>
      <c r="I244" s="1" t="s">
        <v>141</v>
      </c>
      <c r="K244" s="1" t="s">
        <v>141</v>
      </c>
      <c r="M244" s="1" t="s">
        <v>141</v>
      </c>
      <c r="N244" s="1" t="s">
        <v>141</v>
      </c>
      <c r="P244" s="1" t="s">
        <v>141</v>
      </c>
      <c r="R244" s="1" t="s">
        <v>141</v>
      </c>
      <c r="T244" s="1" t="s">
        <v>141</v>
      </c>
      <c r="V244" s="1" t="s">
        <v>141</v>
      </c>
      <c r="X244" s="1" t="s">
        <v>141</v>
      </c>
      <c r="Z244" s="1" t="s">
        <v>141</v>
      </c>
      <c r="AB244" s="1" t="s">
        <v>141</v>
      </c>
      <c r="AD244" s="1" t="s">
        <v>141</v>
      </c>
      <c r="AF244" s="1" t="s">
        <v>141</v>
      </c>
      <c r="AH244" s="1" t="s">
        <v>141</v>
      </c>
      <c r="AJ244" s="1" t="s">
        <v>141</v>
      </c>
      <c r="AL244" s="1" t="s">
        <v>141</v>
      </c>
      <c r="AN244" s="1" t="s">
        <v>141</v>
      </c>
      <c r="AP244" s="1" t="s">
        <v>141</v>
      </c>
      <c r="AV244" s="1" t="s">
        <v>141</v>
      </c>
      <c r="CI244" s="1" t="s">
        <v>141</v>
      </c>
    </row>
    <row r="245" spans="6:87" x14ac:dyDescent="0.25">
      <c r="F245" s="1" t="s">
        <v>142</v>
      </c>
      <c r="I245" s="1" t="s">
        <v>142</v>
      </c>
      <c r="K245" s="1" t="s">
        <v>142</v>
      </c>
      <c r="M245" s="1" t="s">
        <v>142</v>
      </c>
      <c r="N245" s="1" t="s">
        <v>142</v>
      </c>
      <c r="P245" s="1" t="s">
        <v>142</v>
      </c>
      <c r="R245" s="1" t="s">
        <v>142</v>
      </c>
      <c r="T245" s="1" t="s">
        <v>142</v>
      </c>
      <c r="V245" s="1" t="s">
        <v>142</v>
      </c>
      <c r="X245" s="1" t="s">
        <v>142</v>
      </c>
      <c r="Z245" s="1" t="s">
        <v>142</v>
      </c>
      <c r="AB245" s="1" t="s">
        <v>142</v>
      </c>
      <c r="AD245" s="1" t="s">
        <v>142</v>
      </c>
      <c r="AF245" s="1" t="s">
        <v>142</v>
      </c>
      <c r="AH245" s="1" t="s">
        <v>142</v>
      </c>
      <c r="AJ245" s="1" t="s">
        <v>142</v>
      </c>
      <c r="AL245" s="1" t="s">
        <v>142</v>
      </c>
      <c r="AN245" s="1" t="s">
        <v>142</v>
      </c>
      <c r="AP245" s="1" t="s">
        <v>142</v>
      </c>
      <c r="AV245" s="1" t="s">
        <v>142</v>
      </c>
      <c r="CI245" s="1" t="s">
        <v>142</v>
      </c>
    </row>
    <row r="246" spans="6:87" x14ac:dyDescent="0.25">
      <c r="F246" s="1" t="s">
        <v>143</v>
      </c>
      <c r="I246" s="1" t="s">
        <v>143</v>
      </c>
      <c r="K246" s="1" t="s">
        <v>143</v>
      </c>
      <c r="M246" s="1" t="s">
        <v>143</v>
      </c>
      <c r="N246" s="1" t="s">
        <v>143</v>
      </c>
      <c r="P246" s="1" t="s">
        <v>143</v>
      </c>
      <c r="R246" s="1" t="s">
        <v>143</v>
      </c>
      <c r="T246" s="1" t="s">
        <v>143</v>
      </c>
      <c r="V246" s="1" t="s">
        <v>143</v>
      </c>
      <c r="X246" s="1" t="s">
        <v>143</v>
      </c>
      <c r="Z246" s="1" t="s">
        <v>143</v>
      </c>
      <c r="AB246" s="1" t="s">
        <v>143</v>
      </c>
      <c r="AD246" s="1" t="s">
        <v>143</v>
      </c>
      <c r="AF246" s="1" t="s">
        <v>143</v>
      </c>
      <c r="AH246" s="1" t="s">
        <v>143</v>
      </c>
      <c r="AJ246" s="1" t="s">
        <v>143</v>
      </c>
      <c r="AL246" s="1" t="s">
        <v>143</v>
      </c>
      <c r="AN246" s="1" t="s">
        <v>143</v>
      </c>
      <c r="AP246" s="1" t="s">
        <v>143</v>
      </c>
      <c r="AV246" s="1" t="s">
        <v>143</v>
      </c>
      <c r="CI246" s="1" t="s">
        <v>143</v>
      </c>
    </row>
    <row r="247" spans="6:87" x14ac:dyDescent="0.25">
      <c r="F247" s="1" t="s">
        <v>144</v>
      </c>
      <c r="I247" s="1" t="s">
        <v>144</v>
      </c>
      <c r="K247" s="1" t="s">
        <v>144</v>
      </c>
      <c r="M247" s="1" t="s">
        <v>144</v>
      </c>
      <c r="N247" s="1" t="s">
        <v>144</v>
      </c>
      <c r="P247" s="1" t="s">
        <v>144</v>
      </c>
      <c r="R247" s="1" t="s">
        <v>144</v>
      </c>
      <c r="T247" s="1" t="s">
        <v>144</v>
      </c>
      <c r="V247" s="1" t="s">
        <v>144</v>
      </c>
      <c r="X247" s="1" t="s">
        <v>144</v>
      </c>
      <c r="Z247" s="1" t="s">
        <v>144</v>
      </c>
      <c r="AB247" s="1" t="s">
        <v>144</v>
      </c>
      <c r="AD247" s="1" t="s">
        <v>144</v>
      </c>
      <c r="AF247" s="1" t="s">
        <v>144</v>
      </c>
      <c r="AH247" s="1" t="s">
        <v>144</v>
      </c>
      <c r="AJ247" s="1" t="s">
        <v>144</v>
      </c>
      <c r="AL247" s="1" t="s">
        <v>144</v>
      </c>
      <c r="AN247" s="1" t="s">
        <v>144</v>
      </c>
      <c r="AP247" s="1" t="s">
        <v>144</v>
      </c>
      <c r="AV247" s="1" t="s">
        <v>144</v>
      </c>
      <c r="CI247" s="1" t="s">
        <v>144</v>
      </c>
    </row>
    <row r="248" spans="6:87" x14ac:dyDescent="0.25">
      <c r="F248" s="1" t="s">
        <v>145</v>
      </c>
      <c r="I248" s="1" t="s">
        <v>145</v>
      </c>
      <c r="K248" s="1" t="s">
        <v>145</v>
      </c>
      <c r="M248" s="1" t="s">
        <v>145</v>
      </c>
      <c r="N248" s="1" t="s">
        <v>145</v>
      </c>
      <c r="P248" s="1" t="s">
        <v>145</v>
      </c>
      <c r="R248" s="1" t="s">
        <v>145</v>
      </c>
      <c r="T248" s="1" t="s">
        <v>145</v>
      </c>
      <c r="V248" s="1" t="s">
        <v>145</v>
      </c>
      <c r="X248" s="1" t="s">
        <v>145</v>
      </c>
      <c r="Z248" s="1" t="s">
        <v>145</v>
      </c>
      <c r="AB248" s="1" t="s">
        <v>145</v>
      </c>
      <c r="AD248" s="1" t="s">
        <v>145</v>
      </c>
      <c r="AF248" s="1" t="s">
        <v>145</v>
      </c>
      <c r="AH248" s="1" t="s">
        <v>145</v>
      </c>
      <c r="AJ248" s="1" t="s">
        <v>145</v>
      </c>
      <c r="AL248" s="1" t="s">
        <v>145</v>
      </c>
      <c r="AN248" s="1" t="s">
        <v>145</v>
      </c>
      <c r="AP248" s="1" t="s">
        <v>145</v>
      </c>
      <c r="AV248" s="1" t="s">
        <v>145</v>
      </c>
      <c r="CI248" s="1" t="s">
        <v>145</v>
      </c>
    </row>
    <row r="249" spans="6:87" x14ac:dyDescent="0.25">
      <c r="F249" s="1" t="s">
        <v>146</v>
      </c>
      <c r="I249" s="1" t="s">
        <v>146</v>
      </c>
      <c r="K249" s="1" t="s">
        <v>146</v>
      </c>
      <c r="M249" s="1" t="s">
        <v>146</v>
      </c>
      <c r="N249" s="1" t="s">
        <v>146</v>
      </c>
      <c r="P249" s="1" t="s">
        <v>146</v>
      </c>
      <c r="R249" s="1" t="s">
        <v>146</v>
      </c>
      <c r="T249" s="1" t="s">
        <v>146</v>
      </c>
      <c r="V249" s="1" t="s">
        <v>146</v>
      </c>
      <c r="X249" s="1" t="s">
        <v>146</v>
      </c>
      <c r="Z249" s="1" t="s">
        <v>146</v>
      </c>
      <c r="AB249" s="1" t="s">
        <v>146</v>
      </c>
      <c r="AD249" s="1" t="s">
        <v>146</v>
      </c>
      <c r="AF249" s="1" t="s">
        <v>146</v>
      </c>
      <c r="AH249" s="1" t="s">
        <v>146</v>
      </c>
      <c r="AJ249" s="1" t="s">
        <v>146</v>
      </c>
      <c r="AL249" s="1" t="s">
        <v>146</v>
      </c>
      <c r="AN249" s="1" t="s">
        <v>146</v>
      </c>
      <c r="AP249" s="1" t="s">
        <v>146</v>
      </c>
      <c r="AV249" s="1" t="s">
        <v>146</v>
      </c>
      <c r="CI249" s="1" t="s">
        <v>146</v>
      </c>
    </row>
    <row r="250" spans="6:87" x14ac:dyDescent="0.25">
      <c r="F250" s="1" t="s">
        <v>147</v>
      </c>
      <c r="I250" s="1" t="s">
        <v>147</v>
      </c>
      <c r="K250" s="1" t="s">
        <v>147</v>
      </c>
      <c r="M250" s="1" t="s">
        <v>147</v>
      </c>
      <c r="N250" s="1" t="s">
        <v>147</v>
      </c>
      <c r="P250" s="1" t="s">
        <v>147</v>
      </c>
      <c r="R250" s="1" t="s">
        <v>147</v>
      </c>
      <c r="T250" s="1" t="s">
        <v>147</v>
      </c>
      <c r="V250" s="1" t="s">
        <v>147</v>
      </c>
      <c r="X250" s="1" t="s">
        <v>147</v>
      </c>
      <c r="Z250" s="1" t="s">
        <v>147</v>
      </c>
      <c r="AB250" s="1" t="s">
        <v>147</v>
      </c>
      <c r="AD250" s="1" t="s">
        <v>147</v>
      </c>
      <c r="AF250" s="1" t="s">
        <v>147</v>
      </c>
      <c r="AH250" s="1" t="s">
        <v>147</v>
      </c>
      <c r="AJ250" s="1" t="s">
        <v>147</v>
      </c>
      <c r="AL250" s="1" t="s">
        <v>147</v>
      </c>
      <c r="AN250" s="1" t="s">
        <v>147</v>
      </c>
      <c r="AP250" s="1" t="s">
        <v>147</v>
      </c>
      <c r="AV250" s="1" t="s">
        <v>147</v>
      </c>
      <c r="CI250" s="1" t="s">
        <v>147</v>
      </c>
    </row>
    <row r="251" spans="6:87" x14ac:dyDescent="0.25">
      <c r="F251" s="1" t="s">
        <v>4696</v>
      </c>
      <c r="I251" s="1" t="s">
        <v>4696</v>
      </c>
      <c r="K251" s="1" t="s">
        <v>4696</v>
      </c>
      <c r="M251" s="1" t="s">
        <v>4696</v>
      </c>
      <c r="N251" s="1" t="s">
        <v>4696</v>
      </c>
      <c r="P251" s="1" t="s">
        <v>4696</v>
      </c>
      <c r="R251" s="1" t="s">
        <v>4696</v>
      </c>
      <c r="T251" s="1" t="s">
        <v>4696</v>
      </c>
      <c r="V251" s="1" t="s">
        <v>4696</v>
      </c>
      <c r="X251" s="1" t="s">
        <v>4696</v>
      </c>
      <c r="Z251" s="1" t="s">
        <v>4696</v>
      </c>
      <c r="AB251" s="1" t="s">
        <v>4696</v>
      </c>
      <c r="AD251" s="1" t="s">
        <v>4696</v>
      </c>
      <c r="AF251" s="1" t="s">
        <v>4696</v>
      </c>
      <c r="AH251" s="1" t="s">
        <v>4696</v>
      </c>
      <c r="AJ251" s="1" t="s">
        <v>4696</v>
      </c>
      <c r="AL251" s="1" t="s">
        <v>4696</v>
      </c>
      <c r="AN251" s="1" t="s">
        <v>4696</v>
      </c>
      <c r="AP251" s="1" t="s">
        <v>4696</v>
      </c>
      <c r="AV251" s="1" t="s">
        <v>4696</v>
      </c>
      <c r="CI251" s="1" t="s">
        <v>4696</v>
      </c>
    </row>
    <row r="252" spans="6:87" x14ac:dyDescent="0.25">
      <c r="F252" s="1" t="s">
        <v>3381</v>
      </c>
      <c r="I252" s="1" t="s">
        <v>3381</v>
      </c>
      <c r="K252" s="1" t="s">
        <v>3381</v>
      </c>
      <c r="M252" s="1" t="s">
        <v>3381</v>
      </c>
      <c r="N252" s="1" t="s">
        <v>3381</v>
      </c>
      <c r="P252" s="1" t="s">
        <v>3381</v>
      </c>
      <c r="R252" s="1" t="s">
        <v>3381</v>
      </c>
      <c r="T252" s="1" t="s">
        <v>3381</v>
      </c>
      <c r="V252" s="1" t="s">
        <v>3381</v>
      </c>
      <c r="X252" s="1" t="s">
        <v>3381</v>
      </c>
      <c r="Z252" s="1" t="s">
        <v>3381</v>
      </c>
      <c r="AB252" s="1" t="s">
        <v>3381</v>
      </c>
      <c r="AD252" s="1" t="s">
        <v>3381</v>
      </c>
      <c r="AF252" s="1" t="s">
        <v>3381</v>
      </c>
      <c r="AH252" s="1" t="s">
        <v>3381</v>
      </c>
      <c r="AJ252" s="1" t="s">
        <v>3381</v>
      </c>
      <c r="AL252" s="1" t="s">
        <v>3381</v>
      </c>
      <c r="AN252" s="1" t="s">
        <v>3381</v>
      </c>
      <c r="AP252" s="1" t="s">
        <v>3381</v>
      </c>
      <c r="AV252" s="1" t="s">
        <v>3381</v>
      </c>
      <c r="CI252" s="1" t="s">
        <v>3381</v>
      </c>
    </row>
    <row r="253" spans="6:87" x14ac:dyDescent="0.25">
      <c r="F253" s="1" t="s">
        <v>6397</v>
      </c>
      <c r="I253" s="1" t="s">
        <v>6397</v>
      </c>
      <c r="K253" s="1" t="s">
        <v>6397</v>
      </c>
      <c r="M253" s="1" t="s">
        <v>6397</v>
      </c>
      <c r="N253" s="1" t="s">
        <v>6397</v>
      </c>
      <c r="P253" s="1" t="s">
        <v>6397</v>
      </c>
      <c r="R253" s="1" t="s">
        <v>6397</v>
      </c>
      <c r="T253" s="1" t="s">
        <v>6397</v>
      </c>
      <c r="V253" s="1" t="s">
        <v>6397</v>
      </c>
      <c r="X253" s="1" t="s">
        <v>6397</v>
      </c>
      <c r="Z253" s="1" t="s">
        <v>6397</v>
      </c>
      <c r="AB253" s="1" t="s">
        <v>6397</v>
      </c>
      <c r="AD253" s="1" t="s">
        <v>6397</v>
      </c>
      <c r="AF253" s="1" t="s">
        <v>6397</v>
      </c>
      <c r="AH253" s="1" t="s">
        <v>6397</v>
      </c>
      <c r="AJ253" s="1" t="s">
        <v>6397</v>
      </c>
      <c r="AL253" s="1" t="s">
        <v>6397</v>
      </c>
      <c r="AN253" s="1" t="s">
        <v>6397</v>
      </c>
      <c r="AP253" s="1" t="s">
        <v>6397</v>
      </c>
      <c r="AV253" s="1" t="s">
        <v>6397</v>
      </c>
      <c r="CI253" s="1" t="s">
        <v>6397</v>
      </c>
    </row>
    <row r="254" spans="6:87" x14ac:dyDescent="0.25">
      <c r="F254" s="1" t="s">
        <v>3276</v>
      </c>
      <c r="I254" s="1" t="s">
        <v>3276</v>
      </c>
      <c r="K254" s="1" t="s">
        <v>3276</v>
      </c>
      <c r="M254" s="1" t="s">
        <v>3276</v>
      </c>
      <c r="N254" s="1" t="s">
        <v>3276</v>
      </c>
      <c r="P254" s="1" t="s">
        <v>3276</v>
      </c>
      <c r="R254" s="1" t="s">
        <v>3276</v>
      </c>
      <c r="T254" s="1" t="s">
        <v>3276</v>
      </c>
      <c r="V254" s="1" t="s">
        <v>3276</v>
      </c>
      <c r="X254" s="1" t="s">
        <v>3276</v>
      </c>
      <c r="Z254" s="1" t="s">
        <v>3276</v>
      </c>
      <c r="AB254" s="1" t="s">
        <v>3276</v>
      </c>
      <c r="AD254" s="1" t="s">
        <v>3276</v>
      </c>
      <c r="AF254" s="1" t="s">
        <v>3276</v>
      </c>
      <c r="AH254" s="1" t="s">
        <v>3276</v>
      </c>
      <c r="AJ254" s="1" t="s">
        <v>3276</v>
      </c>
      <c r="AL254" s="1" t="s">
        <v>3276</v>
      </c>
      <c r="AN254" s="1" t="s">
        <v>3276</v>
      </c>
      <c r="AP254" s="1" t="s">
        <v>3276</v>
      </c>
      <c r="AV254" s="1" t="s">
        <v>3276</v>
      </c>
      <c r="CI254" s="1" t="s">
        <v>3276</v>
      </c>
    </row>
    <row r="255" spans="6:87" x14ac:dyDescent="0.25">
      <c r="F255" s="1" t="s">
        <v>6398</v>
      </c>
      <c r="I255" s="1" t="s">
        <v>6398</v>
      </c>
      <c r="K255" s="1" t="s">
        <v>6398</v>
      </c>
      <c r="M255" s="1" t="s">
        <v>6398</v>
      </c>
      <c r="N255" s="1" t="s">
        <v>6398</v>
      </c>
      <c r="P255" s="1" t="s">
        <v>6398</v>
      </c>
      <c r="R255" s="1" t="s">
        <v>6398</v>
      </c>
      <c r="T255" s="1" t="s">
        <v>6398</v>
      </c>
      <c r="V255" s="1" t="s">
        <v>6398</v>
      </c>
      <c r="X255" s="1" t="s">
        <v>6398</v>
      </c>
      <c r="Z255" s="1" t="s">
        <v>6398</v>
      </c>
      <c r="AB255" s="1" t="s">
        <v>6398</v>
      </c>
      <c r="AD255" s="1" t="s">
        <v>6398</v>
      </c>
      <c r="AF255" s="1" t="s">
        <v>6398</v>
      </c>
      <c r="AH255" s="1" t="s">
        <v>6398</v>
      </c>
      <c r="AJ255" s="1" t="s">
        <v>6398</v>
      </c>
      <c r="AL255" s="1" t="s">
        <v>6398</v>
      </c>
      <c r="AN255" s="1" t="s">
        <v>6398</v>
      </c>
      <c r="AP255" s="1" t="s">
        <v>6398</v>
      </c>
      <c r="AV255" s="1" t="s">
        <v>6398</v>
      </c>
      <c r="CI255" s="1" t="s">
        <v>6398</v>
      </c>
    </row>
    <row r="256" spans="6:87" x14ac:dyDescent="0.25">
      <c r="F256" s="1" t="s">
        <v>148</v>
      </c>
      <c r="I256" s="1" t="s">
        <v>148</v>
      </c>
      <c r="K256" s="1" t="s">
        <v>148</v>
      </c>
      <c r="M256" s="1" t="s">
        <v>148</v>
      </c>
      <c r="N256" s="1" t="s">
        <v>148</v>
      </c>
      <c r="P256" s="1" t="s">
        <v>148</v>
      </c>
      <c r="R256" s="1" t="s">
        <v>148</v>
      </c>
      <c r="T256" s="1" t="s">
        <v>148</v>
      </c>
      <c r="V256" s="1" t="s">
        <v>148</v>
      </c>
      <c r="X256" s="1" t="s">
        <v>148</v>
      </c>
      <c r="Z256" s="1" t="s">
        <v>148</v>
      </c>
      <c r="AB256" s="1" t="s">
        <v>148</v>
      </c>
      <c r="AD256" s="1" t="s">
        <v>148</v>
      </c>
      <c r="AF256" s="1" t="s">
        <v>148</v>
      </c>
      <c r="AH256" s="1" t="s">
        <v>148</v>
      </c>
      <c r="AJ256" s="1" t="s">
        <v>148</v>
      </c>
      <c r="AL256" s="1" t="s">
        <v>148</v>
      </c>
      <c r="AN256" s="1" t="s">
        <v>148</v>
      </c>
      <c r="AP256" s="1" t="s">
        <v>148</v>
      </c>
      <c r="AV256" s="1" t="s">
        <v>148</v>
      </c>
      <c r="CI256" s="1" t="s">
        <v>148</v>
      </c>
    </row>
    <row r="257" spans="6:87" x14ac:dyDescent="0.25">
      <c r="F257" s="1" t="s">
        <v>6399</v>
      </c>
      <c r="I257" s="1" t="s">
        <v>6399</v>
      </c>
      <c r="K257" s="1" t="s">
        <v>6399</v>
      </c>
      <c r="M257" s="1" t="s">
        <v>6399</v>
      </c>
      <c r="N257" s="1" t="s">
        <v>6399</v>
      </c>
      <c r="P257" s="1" t="s">
        <v>6399</v>
      </c>
      <c r="R257" s="1" t="s">
        <v>6399</v>
      </c>
      <c r="T257" s="1" t="s">
        <v>6399</v>
      </c>
      <c r="V257" s="1" t="s">
        <v>6399</v>
      </c>
      <c r="X257" s="1" t="s">
        <v>6399</v>
      </c>
      <c r="Z257" s="1" t="s">
        <v>6399</v>
      </c>
      <c r="AB257" s="1" t="s">
        <v>6399</v>
      </c>
      <c r="AD257" s="1" t="s">
        <v>6399</v>
      </c>
      <c r="AF257" s="1" t="s">
        <v>6399</v>
      </c>
      <c r="AH257" s="1" t="s">
        <v>6399</v>
      </c>
      <c r="AJ257" s="1" t="s">
        <v>6399</v>
      </c>
      <c r="AL257" s="1" t="s">
        <v>6399</v>
      </c>
      <c r="AN257" s="1" t="s">
        <v>6399</v>
      </c>
      <c r="AP257" s="1" t="s">
        <v>6399</v>
      </c>
      <c r="AV257" s="1" t="s">
        <v>6399</v>
      </c>
      <c r="CI257" s="1" t="s">
        <v>6399</v>
      </c>
    </row>
    <row r="258" spans="6:87" x14ac:dyDescent="0.25">
      <c r="F258" s="1" t="s">
        <v>4697</v>
      </c>
      <c r="I258" s="1" t="s">
        <v>4697</v>
      </c>
      <c r="K258" s="1" t="s">
        <v>4697</v>
      </c>
      <c r="M258" s="1" t="s">
        <v>4697</v>
      </c>
      <c r="N258" s="1" t="s">
        <v>4697</v>
      </c>
      <c r="P258" s="1" t="s">
        <v>4697</v>
      </c>
      <c r="R258" s="1" t="s">
        <v>4697</v>
      </c>
      <c r="T258" s="1" t="s">
        <v>4697</v>
      </c>
      <c r="V258" s="1" t="s">
        <v>4697</v>
      </c>
      <c r="X258" s="1" t="s">
        <v>4697</v>
      </c>
      <c r="Z258" s="1" t="s">
        <v>4697</v>
      </c>
      <c r="AB258" s="1" t="s">
        <v>4697</v>
      </c>
      <c r="AD258" s="1" t="s">
        <v>4697</v>
      </c>
      <c r="AF258" s="1" t="s">
        <v>4697</v>
      </c>
      <c r="AH258" s="1" t="s">
        <v>4697</v>
      </c>
      <c r="AJ258" s="1" t="s">
        <v>4697</v>
      </c>
      <c r="AL258" s="1" t="s">
        <v>4697</v>
      </c>
      <c r="AN258" s="1" t="s">
        <v>4697</v>
      </c>
      <c r="AP258" s="1" t="s">
        <v>4697</v>
      </c>
      <c r="AV258" s="1" t="s">
        <v>4697</v>
      </c>
      <c r="CI258" s="1" t="s">
        <v>4697</v>
      </c>
    </row>
    <row r="259" spans="6:87" x14ac:dyDescent="0.25">
      <c r="F259" s="1" t="s">
        <v>149</v>
      </c>
      <c r="I259" s="1" t="s">
        <v>149</v>
      </c>
      <c r="K259" s="1" t="s">
        <v>149</v>
      </c>
      <c r="M259" s="1" t="s">
        <v>149</v>
      </c>
      <c r="N259" s="1" t="s">
        <v>149</v>
      </c>
      <c r="P259" s="1" t="s">
        <v>149</v>
      </c>
      <c r="R259" s="1" t="s">
        <v>149</v>
      </c>
      <c r="T259" s="1" t="s">
        <v>149</v>
      </c>
      <c r="V259" s="1" t="s">
        <v>149</v>
      </c>
      <c r="X259" s="1" t="s">
        <v>149</v>
      </c>
      <c r="Z259" s="1" t="s">
        <v>149</v>
      </c>
      <c r="AB259" s="1" t="s">
        <v>149</v>
      </c>
      <c r="AD259" s="1" t="s">
        <v>149</v>
      </c>
      <c r="AF259" s="1" t="s">
        <v>149</v>
      </c>
      <c r="AH259" s="1" t="s">
        <v>149</v>
      </c>
      <c r="AJ259" s="1" t="s">
        <v>149</v>
      </c>
      <c r="AL259" s="1" t="s">
        <v>149</v>
      </c>
      <c r="AN259" s="1" t="s">
        <v>149</v>
      </c>
      <c r="AP259" s="1" t="s">
        <v>149</v>
      </c>
      <c r="AV259" s="1" t="s">
        <v>149</v>
      </c>
      <c r="CI259" s="1" t="s">
        <v>149</v>
      </c>
    </row>
    <row r="260" spans="6:87" x14ac:dyDescent="0.25">
      <c r="F260" s="1" t="s">
        <v>150</v>
      </c>
      <c r="I260" s="1" t="s">
        <v>150</v>
      </c>
      <c r="K260" s="1" t="s">
        <v>150</v>
      </c>
      <c r="M260" s="1" t="s">
        <v>150</v>
      </c>
      <c r="N260" s="1" t="s">
        <v>150</v>
      </c>
      <c r="P260" s="1" t="s">
        <v>150</v>
      </c>
      <c r="R260" s="1" t="s">
        <v>150</v>
      </c>
      <c r="T260" s="1" t="s">
        <v>150</v>
      </c>
      <c r="V260" s="1" t="s">
        <v>150</v>
      </c>
      <c r="X260" s="1" t="s">
        <v>150</v>
      </c>
      <c r="Z260" s="1" t="s">
        <v>150</v>
      </c>
      <c r="AB260" s="1" t="s">
        <v>150</v>
      </c>
      <c r="AD260" s="1" t="s">
        <v>150</v>
      </c>
      <c r="AF260" s="1" t="s">
        <v>150</v>
      </c>
      <c r="AH260" s="1" t="s">
        <v>150</v>
      </c>
      <c r="AJ260" s="1" t="s">
        <v>150</v>
      </c>
      <c r="AL260" s="1" t="s">
        <v>150</v>
      </c>
      <c r="AN260" s="1" t="s">
        <v>150</v>
      </c>
      <c r="AP260" s="1" t="s">
        <v>150</v>
      </c>
      <c r="AV260" s="1" t="s">
        <v>150</v>
      </c>
      <c r="CI260" s="1" t="s">
        <v>150</v>
      </c>
    </row>
    <row r="261" spans="6:87" x14ac:dyDescent="0.25">
      <c r="F261" s="1" t="s">
        <v>151</v>
      </c>
      <c r="I261" s="1" t="s">
        <v>151</v>
      </c>
      <c r="K261" s="1" t="s">
        <v>151</v>
      </c>
      <c r="M261" s="1" t="s">
        <v>151</v>
      </c>
      <c r="N261" s="1" t="s">
        <v>151</v>
      </c>
      <c r="P261" s="1" t="s">
        <v>151</v>
      </c>
      <c r="R261" s="1" t="s">
        <v>151</v>
      </c>
      <c r="T261" s="1" t="s">
        <v>151</v>
      </c>
      <c r="V261" s="1" t="s">
        <v>151</v>
      </c>
      <c r="X261" s="1" t="s">
        <v>151</v>
      </c>
      <c r="Z261" s="1" t="s">
        <v>151</v>
      </c>
      <c r="AB261" s="1" t="s">
        <v>151</v>
      </c>
      <c r="AD261" s="1" t="s">
        <v>151</v>
      </c>
      <c r="AF261" s="1" t="s">
        <v>151</v>
      </c>
      <c r="AH261" s="1" t="s">
        <v>151</v>
      </c>
      <c r="AJ261" s="1" t="s">
        <v>151</v>
      </c>
      <c r="AL261" s="1" t="s">
        <v>151</v>
      </c>
      <c r="AN261" s="1" t="s">
        <v>151</v>
      </c>
      <c r="AP261" s="1" t="s">
        <v>151</v>
      </c>
      <c r="AV261" s="1" t="s">
        <v>151</v>
      </c>
      <c r="CI261" s="1" t="s">
        <v>151</v>
      </c>
    </row>
    <row r="262" spans="6:87" x14ac:dyDescent="0.25">
      <c r="F262" s="1" t="s">
        <v>2569</v>
      </c>
      <c r="I262" s="1" t="s">
        <v>2569</v>
      </c>
      <c r="K262" s="1" t="s">
        <v>2569</v>
      </c>
      <c r="M262" s="1" t="s">
        <v>2569</v>
      </c>
      <c r="N262" s="1" t="s">
        <v>2569</v>
      </c>
      <c r="P262" s="1" t="s">
        <v>2569</v>
      </c>
      <c r="R262" s="1" t="s">
        <v>2569</v>
      </c>
      <c r="T262" s="1" t="s">
        <v>2569</v>
      </c>
      <c r="V262" s="1" t="s">
        <v>2569</v>
      </c>
      <c r="X262" s="1" t="s">
        <v>2569</v>
      </c>
      <c r="Z262" s="1" t="s">
        <v>2569</v>
      </c>
      <c r="AB262" s="1" t="s">
        <v>2569</v>
      </c>
      <c r="AD262" s="1" t="s">
        <v>2569</v>
      </c>
      <c r="AF262" s="1" t="s">
        <v>2569</v>
      </c>
      <c r="AH262" s="1" t="s">
        <v>2569</v>
      </c>
      <c r="AJ262" s="1" t="s">
        <v>2569</v>
      </c>
      <c r="AL262" s="1" t="s">
        <v>2569</v>
      </c>
      <c r="AN262" s="1" t="s">
        <v>2569</v>
      </c>
      <c r="AP262" s="1" t="s">
        <v>2569</v>
      </c>
      <c r="AV262" s="1" t="s">
        <v>2569</v>
      </c>
      <c r="CI262" s="1" t="s">
        <v>2569</v>
      </c>
    </row>
    <row r="263" spans="6:87" x14ac:dyDescent="0.25">
      <c r="F263" s="1" t="s">
        <v>4164</v>
      </c>
      <c r="I263" s="1" t="s">
        <v>4164</v>
      </c>
      <c r="K263" s="1" t="s">
        <v>4164</v>
      </c>
      <c r="M263" s="1" t="s">
        <v>4164</v>
      </c>
      <c r="N263" s="1" t="s">
        <v>4164</v>
      </c>
      <c r="P263" s="1" t="s">
        <v>4164</v>
      </c>
      <c r="R263" s="1" t="s">
        <v>4164</v>
      </c>
      <c r="T263" s="1" t="s">
        <v>4164</v>
      </c>
      <c r="V263" s="1" t="s">
        <v>4164</v>
      </c>
      <c r="X263" s="1" t="s">
        <v>4164</v>
      </c>
      <c r="Z263" s="1" t="s">
        <v>4164</v>
      </c>
      <c r="AB263" s="1" t="s">
        <v>4164</v>
      </c>
      <c r="AD263" s="1" t="s">
        <v>4164</v>
      </c>
      <c r="AF263" s="1" t="s">
        <v>4164</v>
      </c>
      <c r="AH263" s="1" t="s">
        <v>4164</v>
      </c>
      <c r="AJ263" s="1" t="s">
        <v>4164</v>
      </c>
      <c r="AL263" s="1" t="s">
        <v>4164</v>
      </c>
      <c r="AN263" s="1" t="s">
        <v>4164</v>
      </c>
      <c r="AP263" s="1" t="s">
        <v>4164</v>
      </c>
      <c r="AV263" s="1" t="s">
        <v>4164</v>
      </c>
      <c r="CI263" s="1" t="s">
        <v>4164</v>
      </c>
    </row>
    <row r="264" spans="6:87" x14ac:dyDescent="0.25">
      <c r="F264" s="1" t="s">
        <v>152</v>
      </c>
      <c r="I264" s="1" t="s">
        <v>152</v>
      </c>
      <c r="K264" s="1" t="s">
        <v>152</v>
      </c>
      <c r="M264" s="1" t="s">
        <v>152</v>
      </c>
      <c r="N264" s="1" t="s">
        <v>152</v>
      </c>
      <c r="P264" s="1" t="s">
        <v>152</v>
      </c>
      <c r="R264" s="1" t="s">
        <v>152</v>
      </c>
      <c r="T264" s="1" t="s">
        <v>152</v>
      </c>
      <c r="V264" s="1" t="s">
        <v>152</v>
      </c>
      <c r="X264" s="1" t="s">
        <v>152</v>
      </c>
      <c r="Z264" s="1" t="s">
        <v>152</v>
      </c>
      <c r="AB264" s="1" t="s">
        <v>152</v>
      </c>
      <c r="AD264" s="1" t="s">
        <v>152</v>
      </c>
      <c r="AF264" s="1" t="s">
        <v>152</v>
      </c>
      <c r="AH264" s="1" t="s">
        <v>152</v>
      </c>
      <c r="AJ264" s="1" t="s">
        <v>152</v>
      </c>
      <c r="AL264" s="1" t="s">
        <v>152</v>
      </c>
      <c r="AN264" s="1" t="s">
        <v>152</v>
      </c>
      <c r="AP264" s="1" t="s">
        <v>152</v>
      </c>
      <c r="AV264" s="1" t="s">
        <v>152</v>
      </c>
      <c r="CI264" s="1" t="s">
        <v>152</v>
      </c>
    </row>
    <row r="265" spans="6:87" x14ac:dyDescent="0.25">
      <c r="F265" s="1" t="s">
        <v>4698</v>
      </c>
      <c r="I265" s="1" t="s">
        <v>4698</v>
      </c>
      <c r="K265" s="1" t="s">
        <v>4698</v>
      </c>
      <c r="M265" s="1" t="s">
        <v>4698</v>
      </c>
      <c r="N265" s="1" t="s">
        <v>4698</v>
      </c>
      <c r="P265" s="1" t="s">
        <v>4698</v>
      </c>
      <c r="R265" s="1" t="s">
        <v>4698</v>
      </c>
      <c r="T265" s="1" t="s">
        <v>4698</v>
      </c>
      <c r="V265" s="1" t="s">
        <v>4698</v>
      </c>
      <c r="X265" s="1" t="s">
        <v>4698</v>
      </c>
      <c r="Z265" s="1" t="s">
        <v>4698</v>
      </c>
      <c r="AB265" s="1" t="s">
        <v>4698</v>
      </c>
      <c r="AD265" s="1" t="s">
        <v>4698</v>
      </c>
      <c r="AF265" s="1" t="s">
        <v>4698</v>
      </c>
      <c r="AH265" s="1" t="s">
        <v>4698</v>
      </c>
      <c r="AJ265" s="1" t="s">
        <v>4698</v>
      </c>
      <c r="AL265" s="1" t="s">
        <v>4698</v>
      </c>
      <c r="AN265" s="1" t="s">
        <v>4698</v>
      </c>
      <c r="AP265" s="1" t="s">
        <v>4698</v>
      </c>
      <c r="AV265" s="1" t="s">
        <v>4698</v>
      </c>
      <c r="CI265" s="1" t="s">
        <v>4698</v>
      </c>
    </row>
    <row r="266" spans="6:87" x14ac:dyDescent="0.25">
      <c r="F266" s="1" t="s">
        <v>4699</v>
      </c>
      <c r="I266" s="1" t="s">
        <v>4699</v>
      </c>
      <c r="K266" s="1" t="s">
        <v>4699</v>
      </c>
      <c r="M266" s="1" t="s">
        <v>4699</v>
      </c>
      <c r="N266" s="1" t="s">
        <v>4699</v>
      </c>
      <c r="P266" s="1" t="s">
        <v>4699</v>
      </c>
      <c r="R266" s="1" t="s">
        <v>4699</v>
      </c>
      <c r="T266" s="1" t="s">
        <v>4699</v>
      </c>
      <c r="V266" s="1" t="s">
        <v>4699</v>
      </c>
      <c r="X266" s="1" t="s">
        <v>4699</v>
      </c>
      <c r="Z266" s="1" t="s">
        <v>4699</v>
      </c>
      <c r="AB266" s="1" t="s">
        <v>4699</v>
      </c>
      <c r="AD266" s="1" t="s">
        <v>4699</v>
      </c>
      <c r="AF266" s="1" t="s">
        <v>4699</v>
      </c>
      <c r="AH266" s="1" t="s">
        <v>4699</v>
      </c>
      <c r="AJ266" s="1" t="s">
        <v>4699</v>
      </c>
      <c r="AL266" s="1" t="s">
        <v>4699</v>
      </c>
      <c r="AN266" s="1" t="s">
        <v>4699</v>
      </c>
      <c r="AP266" s="1" t="s">
        <v>4699</v>
      </c>
      <c r="AV266" s="1" t="s">
        <v>4699</v>
      </c>
      <c r="CI266" s="1" t="s">
        <v>4699</v>
      </c>
    </row>
    <row r="267" spans="6:87" x14ac:dyDescent="0.25">
      <c r="F267" s="1" t="s">
        <v>6400</v>
      </c>
      <c r="I267" s="1" t="s">
        <v>6400</v>
      </c>
      <c r="K267" s="1" t="s">
        <v>6400</v>
      </c>
      <c r="M267" s="1" t="s">
        <v>6400</v>
      </c>
      <c r="N267" s="1" t="s">
        <v>6400</v>
      </c>
      <c r="P267" s="1" t="s">
        <v>6400</v>
      </c>
      <c r="R267" s="1" t="s">
        <v>6400</v>
      </c>
      <c r="T267" s="1" t="s">
        <v>6400</v>
      </c>
      <c r="V267" s="1" t="s">
        <v>6400</v>
      </c>
      <c r="X267" s="1" t="s">
        <v>6400</v>
      </c>
      <c r="Z267" s="1" t="s">
        <v>6400</v>
      </c>
      <c r="AB267" s="1" t="s">
        <v>6400</v>
      </c>
      <c r="AD267" s="1" t="s">
        <v>6400</v>
      </c>
      <c r="AF267" s="1" t="s">
        <v>6400</v>
      </c>
      <c r="AH267" s="1" t="s">
        <v>6400</v>
      </c>
      <c r="AJ267" s="1" t="s">
        <v>6400</v>
      </c>
      <c r="AL267" s="1" t="s">
        <v>6400</v>
      </c>
      <c r="AN267" s="1" t="s">
        <v>6400</v>
      </c>
      <c r="AP267" s="1" t="s">
        <v>6400</v>
      </c>
      <c r="AV267" s="1" t="s">
        <v>6400</v>
      </c>
      <c r="CI267" s="1" t="s">
        <v>6400</v>
      </c>
    </row>
    <row r="268" spans="6:87" x14ac:dyDescent="0.25">
      <c r="F268" s="1" t="s">
        <v>153</v>
      </c>
      <c r="I268" s="1" t="s">
        <v>153</v>
      </c>
      <c r="K268" s="1" t="s">
        <v>153</v>
      </c>
      <c r="M268" s="1" t="s">
        <v>153</v>
      </c>
      <c r="N268" s="1" t="s">
        <v>153</v>
      </c>
      <c r="P268" s="1" t="s">
        <v>153</v>
      </c>
      <c r="R268" s="1" t="s">
        <v>153</v>
      </c>
      <c r="T268" s="1" t="s">
        <v>153</v>
      </c>
      <c r="V268" s="1" t="s">
        <v>153</v>
      </c>
      <c r="X268" s="1" t="s">
        <v>153</v>
      </c>
      <c r="Z268" s="1" t="s">
        <v>153</v>
      </c>
      <c r="AB268" s="1" t="s">
        <v>153</v>
      </c>
      <c r="AD268" s="1" t="s">
        <v>153</v>
      </c>
      <c r="AF268" s="1" t="s">
        <v>153</v>
      </c>
      <c r="AH268" s="1" t="s">
        <v>153</v>
      </c>
      <c r="AJ268" s="1" t="s">
        <v>153</v>
      </c>
      <c r="AL268" s="1" t="s">
        <v>153</v>
      </c>
      <c r="AN268" s="1" t="s">
        <v>153</v>
      </c>
      <c r="AP268" s="1" t="s">
        <v>153</v>
      </c>
      <c r="AV268" s="1" t="s">
        <v>153</v>
      </c>
      <c r="CI268" s="1" t="s">
        <v>153</v>
      </c>
    </row>
    <row r="269" spans="6:87" x14ac:dyDescent="0.25">
      <c r="F269" s="1" t="s">
        <v>4700</v>
      </c>
      <c r="I269" s="1" t="s">
        <v>4700</v>
      </c>
      <c r="K269" s="1" t="s">
        <v>4700</v>
      </c>
      <c r="M269" s="1" t="s">
        <v>4700</v>
      </c>
      <c r="N269" s="1" t="s">
        <v>4700</v>
      </c>
      <c r="P269" s="1" t="s">
        <v>4700</v>
      </c>
      <c r="R269" s="1" t="s">
        <v>4700</v>
      </c>
      <c r="T269" s="1" t="s">
        <v>4700</v>
      </c>
      <c r="V269" s="1" t="s">
        <v>4700</v>
      </c>
      <c r="X269" s="1" t="s">
        <v>4700</v>
      </c>
      <c r="Z269" s="1" t="s">
        <v>4700</v>
      </c>
      <c r="AB269" s="1" t="s">
        <v>4700</v>
      </c>
      <c r="AD269" s="1" t="s">
        <v>4700</v>
      </c>
      <c r="AF269" s="1" t="s">
        <v>4700</v>
      </c>
      <c r="AH269" s="1" t="s">
        <v>4700</v>
      </c>
      <c r="AJ269" s="1" t="s">
        <v>4700</v>
      </c>
      <c r="AL269" s="1" t="s">
        <v>4700</v>
      </c>
      <c r="AN269" s="1" t="s">
        <v>4700</v>
      </c>
      <c r="AP269" s="1" t="s">
        <v>4700</v>
      </c>
      <c r="AV269" s="1" t="s">
        <v>4700</v>
      </c>
      <c r="CI269" s="1" t="s">
        <v>4700</v>
      </c>
    </row>
    <row r="270" spans="6:87" x14ac:dyDescent="0.25">
      <c r="F270" s="1" t="s">
        <v>4701</v>
      </c>
      <c r="I270" s="1" t="s">
        <v>4701</v>
      </c>
      <c r="K270" s="1" t="s">
        <v>4701</v>
      </c>
      <c r="M270" s="1" t="s">
        <v>4701</v>
      </c>
      <c r="N270" s="1" t="s">
        <v>4701</v>
      </c>
      <c r="P270" s="1" t="s">
        <v>4701</v>
      </c>
      <c r="R270" s="1" t="s">
        <v>4701</v>
      </c>
      <c r="T270" s="1" t="s">
        <v>4701</v>
      </c>
      <c r="V270" s="1" t="s">
        <v>4701</v>
      </c>
      <c r="X270" s="1" t="s">
        <v>4701</v>
      </c>
      <c r="Z270" s="1" t="s">
        <v>4701</v>
      </c>
      <c r="AB270" s="1" t="s">
        <v>4701</v>
      </c>
      <c r="AD270" s="1" t="s">
        <v>4701</v>
      </c>
      <c r="AF270" s="1" t="s">
        <v>4701</v>
      </c>
      <c r="AH270" s="1" t="s">
        <v>4701</v>
      </c>
      <c r="AJ270" s="1" t="s">
        <v>4701</v>
      </c>
      <c r="AL270" s="1" t="s">
        <v>4701</v>
      </c>
      <c r="AN270" s="1" t="s">
        <v>4701</v>
      </c>
      <c r="AP270" s="1" t="s">
        <v>4701</v>
      </c>
      <c r="AV270" s="1" t="s">
        <v>4701</v>
      </c>
      <c r="CI270" s="1" t="s">
        <v>4701</v>
      </c>
    </row>
    <row r="271" spans="6:87" x14ac:dyDescent="0.25">
      <c r="F271" s="1" t="s">
        <v>154</v>
      </c>
      <c r="I271" s="1" t="s">
        <v>154</v>
      </c>
      <c r="K271" s="1" t="s">
        <v>154</v>
      </c>
      <c r="M271" s="1" t="s">
        <v>154</v>
      </c>
      <c r="N271" s="1" t="s">
        <v>154</v>
      </c>
      <c r="P271" s="1" t="s">
        <v>154</v>
      </c>
      <c r="R271" s="1" t="s">
        <v>154</v>
      </c>
      <c r="T271" s="1" t="s">
        <v>154</v>
      </c>
      <c r="V271" s="1" t="s">
        <v>154</v>
      </c>
      <c r="X271" s="1" t="s">
        <v>154</v>
      </c>
      <c r="Z271" s="1" t="s">
        <v>154</v>
      </c>
      <c r="AB271" s="1" t="s">
        <v>154</v>
      </c>
      <c r="AD271" s="1" t="s">
        <v>154</v>
      </c>
      <c r="AF271" s="1" t="s">
        <v>154</v>
      </c>
      <c r="AH271" s="1" t="s">
        <v>154</v>
      </c>
      <c r="AJ271" s="1" t="s">
        <v>154</v>
      </c>
      <c r="AL271" s="1" t="s">
        <v>154</v>
      </c>
      <c r="AN271" s="1" t="s">
        <v>154</v>
      </c>
      <c r="AP271" s="1" t="s">
        <v>154</v>
      </c>
      <c r="AV271" s="1" t="s">
        <v>154</v>
      </c>
      <c r="CI271" s="1" t="s">
        <v>154</v>
      </c>
    </row>
    <row r="272" spans="6:87" x14ac:dyDescent="0.25">
      <c r="F272" s="1" t="s">
        <v>4702</v>
      </c>
      <c r="I272" s="1" t="s">
        <v>4702</v>
      </c>
      <c r="K272" s="1" t="s">
        <v>4702</v>
      </c>
      <c r="M272" s="1" t="s">
        <v>4702</v>
      </c>
      <c r="N272" s="1" t="s">
        <v>4702</v>
      </c>
      <c r="P272" s="1" t="s">
        <v>4702</v>
      </c>
      <c r="R272" s="1" t="s">
        <v>4702</v>
      </c>
      <c r="T272" s="1" t="s">
        <v>4702</v>
      </c>
      <c r="V272" s="1" t="s">
        <v>4702</v>
      </c>
      <c r="X272" s="1" t="s">
        <v>4702</v>
      </c>
      <c r="Z272" s="1" t="s">
        <v>4702</v>
      </c>
      <c r="AB272" s="1" t="s">
        <v>4702</v>
      </c>
      <c r="AD272" s="1" t="s">
        <v>4702</v>
      </c>
      <c r="AF272" s="1" t="s">
        <v>4702</v>
      </c>
      <c r="AH272" s="1" t="s">
        <v>4702</v>
      </c>
      <c r="AJ272" s="1" t="s">
        <v>4702</v>
      </c>
      <c r="AL272" s="1" t="s">
        <v>4702</v>
      </c>
      <c r="AN272" s="1" t="s">
        <v>4702</v>
      </c>
      <c r="AP272" s="1" t="s">
        <v>4702</v>
      </c>
      <c r="AV272" s="1" t="s">
        <v>4702</v>
      </c>
      <c r="CI272" s="1" t="s">
        <v>4702</v>
      </c>
    </row>
    <row r="273" spans="6:87" x14ac:dyDescent="0.25">
      <c r="F273" s="1" t="s">
        <v>155</v>
      </c>
      <c r="I273" s="1" t="s">
        <v>155</v>
      </c>
      <c r="K273" s="1" t="s">
        <v>155</v>
      </c>
      <c r="M273" s="1" t="s">
        <v>155</v>
      </c>
      <c r="N273" s="1" t="s">
        <v>155</v>
      </c>
      <c r="P273" s="1" t="s">
        <v>155</v>
      </c>
      <c r="R273" s="1" t="s">
        <v>155</v>
      </c>
      <c r="T273" s="1" t="s">
        <v>155</v>
      </c>
      <c r="V273" s="1" t="s">
        <v>155</v>
      </c>
      <c r="X273" s="1" t="s">
        <v>155</v>
      </c>
      <c r="Z273" s="1" t="s">
        <v>155</v>
      </c>
      <c r="AB273" s="1" t="s">
        <v>155</v>
      </c>
      <c r="AD273" s="1" t="s">
        <v>155</v>
      </c>
      <c r="AF273" s="1" t="s">
        <v>155</v>
      </c>
      <c r="AH273" s="1" t="s">
        <v>155</v>
      </c>
      <c r="AJ273" s="1" t="s">
        <v>155</v>
      </c>
      <c r="AL273" s="1" t="s">
        <v>155</v>
      </c>
      <c r="AN273" s="1" t="s">
        <v>155</v>
      </c>
      <c r="AP273" s="1" t="s">
        <v>155</v>
      </c>
      <c r="AV273" s="1" t="s">
        <v>155</v>
      </c>
      <c r="CI273" s="1" t="s">
        <v>155</v>
      </c>
    </row>
    <row r="274" spans="6:87" x14ac:dyDescent="0.25">
      <c r="F274" s="1" t="s">
        <v>156</v>
      </c>
      <c r="I274" s="1" t="s">
        <v>156</v>
      </c>
      <c r="K274" s="1" t="s">
        <v>156</v>
      </c>
      <c r="M274" s="1" t="s">
        <v>156</v>
      </c>
      <c r="N274" s="1" t="s">
        <v>156</v>
      </c>
      <c r="P274" s="1" t="s">
        <v>156</v>
      </c>
      <c r="R274" s="1" t="s">
        <v>156</v>
      </c>
      <c r="T274" s="1" t="s">
        <v>156</v>
      </c>
      <c r="V274" s="1" t="s">
        <v>156</v>
      </c>
      <c r="X274" s="1" t="s">
        <v>156</v>
      </c>
      <c r="Z274" s="1" t="s">
        <v>156</v>
      </c>
      <c r="AB274" s="1" t="s">
        <v>156</v>
      </c>
      <c r="AD274" s="1" t="s">
        <v>156</v>
      </c>
      <c r="AF274" s="1" t="s">
        <v>156</v>
      </c>
      <c r="AH274" s="1" t="s">
        <v>156</v>
      </c>
      <c r="AJ274" s="1" t="s">
        <v>156</v>
      </c>
      <c r="AL274" s="1" t="s">
        <v>156</v>
      </c>
      <c r="AN274" s="1" t="s">
        <v>156</v>
      </c>
      <c r="AP274" s="1" t="s">
        <v>156</v>
      </c>
      <c r="AV274" s="1" t="s">
        <v>156</v>
      </c>
      <c r="CI274" s="1" t="s">
        <v>156</v>
      </c>
    </row>
    <row r="275" spans="6:87" x14ac:dyDescent="0.25">
      <c r="F275" s="1" t="s">
        <v>6401</v>
      </c>
      <c r="I275" s="1" t="s">
        <v>6401</v>
      </c>
      <c r="K275" s="1" t="s">
        <v>6401</v>
      </c>
      <c r="M275" s="1" t="s">
        <v>6401</v>
      </c>
      <c r="N275" s="1" t="s">
        <v>6401</v>
      </c>
      <c r="P275" s="1" t="s">
        <v>6401</v>
      </c>
      <c r="R275" s="1" t="s">
        <v>6401</v>
      </c>
      <c r="T275" s="1" t="s">
        <v>6401</v>
      </c>
      <c r="V275" s="1" t="s">
        <v>6401</v>
      </c>
      <c r="X275" s="1" t="s">
        <v>6401</v>
      </c>
      <c r="Z275" s="1" t="s">
        <v>6401</v>
      </c>
      <c r="AB275" s="1" t="s">
        <v>6401</v>
      </c>
      <c r="AD275" s="1" t="s">
        <v>6401</v>
      </c>
      <c r="AF275" s="1" t="s">
        <v>6401</v>
      </c>
      <c r="AH275" s="1" t="s">
        <v>6401</v>
      </c>
      <c r="AJ275" s="1" t="s">
        <v>6401</v>
      </c>
      <c r="AL275" s="1" t="s">
        <v>6401</v>
      </c>
      <c r="AN275" s="1" t="s">
        <v>6401</v>
      </c>
      <c r="AP275" s="1" t="s">
        <v>6401</v>
      </c>
      <c r="AV275" s="1" t="s">
        <v>6401</v>
      </c>
      <c r="CI275" s="1" t="s">
        <v>6401</v>
      </c>
    </row>
    <row r="276" spans="6:87" x14ac:dyDescent="0.25">
      <c r="F276" s="1" t="s">
        <v>157</v>
      </c>
      <c r="I276" s="1" t="s">
        <v>157</v>
      </c>
      <c r="K276" s="1" t="s">
        <v>157</v>
      </c>
      <c r="M276" s="1" t="s">
        <v>157</v>
      </c>
      <c r="N276" s="1" t="s">
        <v>157</v>
      </c>
      <c r="P276" s="1" t="s">
        <v>157</v>
      </c>
      <c r="R276" s="1" t="s">
        <v>157</v>
      </c>
      <c r="T276" s="1" t="s">
        <v>157</v>
      </c>
      <c r="V276" s="1" t="s">
        <v>157</v>
      </c>
      <c r="X276" s="1" t="s">
        <v>157</v>
      </c>
      <c r="Z276" s="1" t="s">
        <v>157</v>
      </c>
      <c r="AB276" s="1" t="s">
        <v>157</v>
      </c>
      <c r="AD276" s="1" t="s">
        <v>157</v>
      </c>
      <c r="AF276" s="1" t="s">
        <v>157</v>
      </c>
      <c r="AH276" s="1" t="s">
        <v>157</v>
      </c>
      <c r="AJ276" s="1" t="s">
        <v>157</v>
      </c>
      <c r="AL276" s="1" t="s">
        <v>157</v>
      </c>
      <c r="AN276" s="1" t="s">
        <v>157</v>
      </c>
      <c r="AP276" s="1" t="s">
        <v>157</v>
      </c>
      <c r="AV276" s="1" t="s">
        <v>157</v>
      </c>
      <c r="CI276" s="1" t="s">
        <v>157</v>
      </c>
    </row>
    <row r="277" spans="6:87" x14ac:dyDescent="0.25">
      <c r="F277" s="1" t="s">
        <v>6402</v>
      </c>
      <c r="I277" s="1" t="s">
        <v>6402</v>
      </c>
      <c r="K277" s="1" t="s">
        <v>6402</v>
      </c>
      <c r="M277" s="1" t="s">
        <v>6402</v>
      </c>
      <c r="N277" s="1" t="s">
        <v>6402</v>
      </c>
      <c r="P277" s="1" t="s">
        <v>6402</v>
      </c>
      <c r="R277" s="1" t="s">
        <v>6402</v>
      </c>
      <c r="T277" s="1" t="s">
        <v>6402</v>
      </c>
      <c r="V277" s="1" t="s">
        <v>6402</v>
      </c>
      <c r="X277" s="1" t="s">
        <v>6402</v>
      </c>
      <c r="Z277" s="1" t="s">
        <v>6402</v>
      </c>
      <c r="AB277" s="1" t="s">
        <v>6402</v>
      </c>
      <c r="AD277" s="1" t="s">
        <v>6402</v>
      </c>
      <c r="AF277" s="1" t="s">
        <v>6402</v>
      </c>
      <c r="AH277" s="1" t="s">
        <v>6402</v>
      </c>
      <c r="AJ277" s="1" t="s">
        <v>6402</v>
      </c>
      <c r="AL277" s="1" t="s">
        <v>6402</v>
      </c>
      <c r="AN277" s="1" t="s">
        <v>6402</v>
      </c>
      <c r="AP277" s="1" t="s">
        <v>6402</v>
      </c>
      <c r="AV277" s="1" t="s">
        <v>6402</v>
      </c>
      <c r="CI277" s="1" t="s">
        <v>6402</v>
      </c>
    </row>
    <row r="278" spans="6:87" x14ac:dyDescent="0.25">
      <c r="F278" s="1" t="s">
        <v>158</v>
      </c>
      <c r="I278" s="1" t="s">
        <v>158</v>
      </c>
      <c r="K278" s="1" t="s">
        <v>158</v>
      </c>
      <c r="M278" s="1" t="s">
        <v>158</v>
      </c>
      <c r="N278" s="1" t="s">
        <v>158</v>
      </c>
      <c r="P278" s="1" t="s">
        <v>158</v>
      </c>
      <c r="R278" s="1" t="s">
        <v>158</v>
      </c>
      <c r="T278" s="1" t="s">
        <v>158</v>
      </c>
      <c r="V278" s="1" t="s">
        <v>158</v>
      </c>
      <c r="X278" s="1" t="s">
        <v>158</v>
      </c>
      <c r="Z278" s="1" t="s">
        <v>158</v>
      </c>
      <c r="AB278" s="1" t="s">
        <v>158</v>
      </c>
      <c r="AD278" s="1" t="s">
        <v>158</v>
      </c>
      <c r="AF278" s="1" t="s">
        <v>158</v>
      </c>
      <c r="AH278" s="1" t="s">
        <v>158</v>
      </c>
      <c r="AJ278" s="1" t="s">
        <v>158</v>
      </c>
      <c r="AL278" s="1" t="s">
        <v>158</v>
      </c>
      <c r="AN278" s="1" t="s">
        <v>158</v>
      </c>
      <c r="AP278" s="1" t="s">
        <v>158</v>
      </c>
      <c r="AV278" s="1" t="s">
        <v>158</v>
      </c>
      <c r="CI278" s="1" t="s">
        <v>158</v>
      </c>
    </row>
    <row r="279" spans="6:87" x14ac:dyDescent="0.25">
      <c r="F279" s="1" t="s">
        <v>4703</v>
      </c>
      <c r="I279" s="1" t="s">
        <v>4703</v>
      </c>
      <c r="K279" s="1" t="s">
        <v>4703</v>
      </c>
      <c r="M279" s="1" t="s">
        <v>4703</v>
      </c>
      <c r="N279" s="1" t="s">
        <v>4703</v>
      </c>
      <c r="P279" s="1" t="s">
        <v>4703</v>
      </c>
      <c r="R279" s="1" t="s">
        <v>4703</v>
      </c>
      <c r="T279" s="1" t="s">
        <v>4703</v>
      </c>
      <c r="V279" s="1" t="s">
        <v>4703</v>
      </c>
      <c r="X279" s="1" t="s">
        <v>4703</v>
      </c>
      <c r="Z279" s="1" t="s">
        <v>4703</v>
      </c>
      <c r="AB279" s="1" t="s">
        <v>4703</v>
      </c>
      <c r="AD279" s="1" t="s">
        <v>4703</v>
      </c>
      <c r="AF279" s="1" t="s">
        <v>4703</v>
      </c>
      <c r="AH279" s="1" t="s">
        <v>4703</v>
      </c>
      <c r="AJ279" s="1" t="s">
        <v>4703</v>
      </c>
      <c r="AL279" s="1" t="s">
        <v>4703</v>
      </c>
      <c r="AN279" s="1" t="s">
        <v>4703</v>
      </c>
      <c r="AP279" s="1" t="s">
        <v>4703</v>
      </c>
      <c r="AV279" s="1" t="s">
        <v>4703</v>
      </c>
      <c r="CI279" s="1" t="s">
        <v>4703</v>
      </c>
    </row>
    <row r="280" spans="6:87" x14ac:dyDescent="0.25">
      <c r="F280" s="1" t="s">
        <v>159</v>
      </c>
      <c r="I280" s="1" t="s">
        <v>159</v>
      </c>
      <c r="K280" s="1" t="s">
        <v>159</v>
      </c>
      <c r="M280" s="1" t="s">
        <v>159</v>
      </c>
      <c r="N280" s="1" t="s">
        <v>159</v>
      </c>
      <c r="P280" s="1" t="s">
        <v>159</v>
      </c>
      <c r="R280" s="1" t="s">
        <v>159</v>
      </c>
      <c r="T280" s="1" t="s">
        <v>159</v>
      </c>
      <c r="V280" s="1" t="s">
        <v>159</v>
      </c>
      <c r="X280" s="1" t="s">
        <v>159</v>
      </c>
      <c r="Z280" s="1" t="s">
        <v>159</v>
      </c>
      <c r="AB280" s="1" t="s">
        <v>159</v>
      </c>
      <c r="AD280" s="1" t="s">
        <v>159</v>
      </c>
      <c r="AF280" s="1" t="s">
        <v>159</v>
      </c>
      <c r="AH280" s="1" t="s">
        <v>159</v>
      </c>
      <c r="AJ280" s="1" t="s">
        <v>159</v>
      </c>
      <c r="AL280" s="1" t="s">
        <v>159</v>
      </c>
      <c r="AN280" s="1" t="s">
        <v>159</v>
      </c>
      <c r="AP280" s="1" t="s">
        <v>159</v>
      </c>
      <c r="AV280" s="1" t="s">
        <v>159</v>
      </c>
      <c r="CI280" s="1" t="s">
        <v>159</v>
      </c>
    </row>
    <row r="281" spans="6:87" x14ac:dyDescent="0.25">
      <c r="F281" s="1" t="s">
        <v>160</v>
      </c>
      <c r="I281" s="1" t="s">
        <v>160</v>
      </c>
      <c r="K281" s="1" t="s">
        <v>160</v>
      </c>
      <c r="M281" s="1" t="s">
        <v>160</v>
      </c>
      <c r="N281" s="1" t="s">
        <v>160</v>
      </c>
      <c r="P281" s="1" t="s">
        <v>160</v>
      </c>
      <c r="R281" s="1" t="s">
        <v>160</v>
      </c>
      <c r="T281" s="1" t="s">
        <v>160</v>
      </c>
      <c r="V281" s="1" t="s">
        <v>160</v>
      </c>
      <c r="X281" s="1" t="s">
        <v>160</v>
      </c>
      <c r="Z281" s="1" t="s">
        <v>160</v>
      </c>
      <c r="AB281" s="1" t="s">
        <v>160</v>
      </c>
      <c r="AD281" s="1" t="s">
        <v>160</v>
      </c>
      <c r="AF281" s="1" t="s">
        <v>160</v>
      </c>
      <c r="AH281" s="1" t="s">
        <v>160</v>
      </c>
      <c r="AJ281" s="1" t="s">
        <v>160</v>
      </c>
      <c r="AL281" s="1" t="s">
        <v>160</v>
      </c>
      <c r="AN281" s="1" t="s">
        <v>160</v>
      </c>
      <c r="AP281" s="1" t="s">
        <v>160</v>
      </c>
      <c r="AV281" s="1" t="s">
        <v>160</v>
      </c>
      <c r="CI281" s="1" t="s">
        <v>160</v>
      </c>
    </row>
    <row r="282" spans="6:87" x14ac:dyDescent="0.25">
      <c r="F282" s="1" t="s">
        <v>161</v>
      </c>
      <c r="I282" s="1" t="s">
        <v>161</v>
      </c>
      <c r="K282" s="1" t="s">
        <v>161</v>
      </c>
      <c r="M282" s="1" t="s">
        <v>161</v>
      </c>
      <c r="N282" s="1" t="s">
        <v>161</v>
      </c>
      <c r="P282" s="1" t="s">
        <v>161</v>
      </c>
      <c r="R282" s="1" t="s">
        <v>161</v>
      </c>
      <c r="T282" s="1" t="s">
        <v>161</v>
      </c>
      <c r="V282" s="1" t="s">
        <v>161</v>
      </c>
      <c r="X282" s="1" t="s">
        <v>161</v>
      </c>
      <c r="Z282" s="1" t="s">
        <v>161</v>
      </c>
      <c r="AB282" s="1" t="s">
        <v>161</v>
      </c>
      <c r="AD282" s="1" t="s">
        <v>161</v>
      </c>
      <c r="AF282" s="1" t="s">
        <v>161</v>
      </c>
      <c r="AH282" s="1" t="s">
        <v>161</v>
      </c>
      <c r="AJ282" s="1" t="s">
        <v>161</v>
      </c>
      <c r="AL282" s="1" t="s">
        <v>161</v>
      </c>
      <c r="AN282" s="1" t="s">
        <v>161</v>
      </c>
      <c r="AP282" s="1" t="s">
        <v>161</v>
      </c>
      <c r="AV282" s="1" t="s">
        <v>161</v>
      </c>
      <c r="CI282" s="1" t="s">
        <v>161</v>
      </c>
    </row>
    <row r="283" spans="6:87" x14ac:dyDescent="0.25">
      <c r="F283" s="1" t="s">
        <v>3382</v>
      </c>
      <c r="I283" s="1" t="s">
        <v>3382</v>
      </c>
      <c r="K283" s="1" t="s">
        <v>3382</v>
      </c>
      <c r="M283" s="1" t="s">
        <v>3382</v>
      </c>
      <c r="N283" s="1" t="s">
        <v>3382</v>
      </c>
      <c r="P283" s="1" t="s">
        <v>3382</v>
      </c>
      <c r="R283" s="1" t="s">
        <v>3382</v>
      </c>
      <c r="T283" s="1" t="s">
        <v>3382</v>
      </c>
      <c r="V283" s="1" t="s">
        <v>3382</v>
      </c>
      <c r="X283" s="1" t="s">
        <v>3382</v>
      </c>
      <c r="Z283" s="1" t="s">
        <v>3382</v>
      </c>
      <c r="AB283" s="1" t="s">
        <v>3382</v>
      </c>
      <c r="AD283" s="1" t="s">
        <v>3382</v>
      </c>
      <c r="AF283" s="1" t="s">
        <v>3382</v>
      </c>
      <c r="AH283" s="1" t="s">
        <v>3382</v>
      </c>
      <c r="AJ283" s="1" t="s">
        <v>3382</v>
      </c>
      <c r="AL283" s="1" t="s">
        <v>3382</v>
      </c>
      <c r="AN283" s="1" t="s">
        <v>3382</v>
      </c>
      <c r="AP283" s="1" t="s">
        <v>3382</v>
      </c>
      <c r="AV283" s="1" t="s">
        <v>3382</v>
      </c>
      <c r="CI283" s="1" t="s">
        <v>3382</v>
      </c>
    </row>
    <row r="284" spans="6:87" x14ac:dyDescent="0.25">
      <c r="F284" s="1" t="s">
        <v>162</v>
      </c>
      <c r="I284" s="1" t="s">
        <v>162</v>
      </c>
      <c r="K284" s="1" t="s">
        <v>162</v>
      </c>
      <c r="M284" s="1" t="s">
        <v>162</v>
      </c>
      <c r="N284" s="1" t="s">
        <v>162</v>
      </c>
      <c r="P284" s="1" t="s">
        <v>162</v>
      </c>
      <c r="R284" s="1" t="s">
        <v>162</v>
      </c>
      <c r="T284" s="1" t="s">
        <v>162</v>
      </c>
      <c r="V284" s="1" t="s">
        <v>162</v>
      </c>
      <c r="X284" s="1" t="s">
        <v>162</v>
      </c>
      <c r="Z284" s="1" t="s">
        <v>162</v>
      </c>
      <c r="AB284" s="1" t="s">
        <v>162</v>
      </c>
      <c r="AD284" s="1" t="s">
        <v>162</v>
      </c>
      <c r="AF284" s="1" t="s">
        <v>162</v>
      </c>
      <c r="AH284" s="1" t="s">
        <v>162</v>
      </c>
      <c r="AJ284" s="1" t="s">
        <v>162</v>
      </c>
      <c r="AL284" s="1" t="s">
        <v>162</v>
      </c>
      <c r="AN284" s="1" t="s">
        <v>162</v>
      </c>
      <c r="AP284" s="1" t="s">
        <v>162</v>
      </c>
      <c r="AV284" s="1" t="s">
        <v>162</v>
      </c>
      <c r="CI284" s="1" t="s">
        <v>162</v>
      </c>
    </row>
    <row r="285" spans="6:87" x14ac:dyDescent="0.25">
      <c r="F285" s="1" t="s">
        <v>163</v>
      </c>
      <c r="I285" s="1" t="s">
        <v>163</v>
      </c>
      <c r="K285" s="1" t="s">
        <v>163</v>
      </c>
      <c r="M285" s="1" t="s">
        <v>163</v>
      </c>
      <c r="N285" s="1" t="s">
        <v>163</v>
      </c>
      <c r="P285" s="1" t="s">
        <v>163</v>
      </c>
      <c r="R285" s="1" t="s">
        <v>163</v>
      </c>
      <c r="T285" s="1" t="s">
        <v>163</v>
      </c>
      <c r="V285" s="1" t="s">
        <v>163</v>
      </c>
      <c r="X285" s="1" t="s">
        <v>163</v>
      </c>
      <c r="Z285" s="1" t="s">
        <v>163</v>
      </c>
      <c r="AB285" s="1" t="s">
        <v>163</v>
      </c>
      <c r="AD285" s="1" t="s">
        <v>163</v>
      </c>
      <c r="AF285" s="1" t="s">
        <v>163</v>
      </c>
      <c r="AH285" s="1" t="s">
        <v>163</v>
      </c>
      <c r="AJ285" s="1" t="s">
        <v>163</v>
      </c>
      <c r="AL285" s="1" t="s">
        <v>163</v>
      </c>
      <c r="AN285" s="1" t="s">
        <v>163</v>
      </c>
      <c r="AP285" s="1" t="s">
        <v>163</v>
      </c>
      <c r="AV285" s="1" t="s">
        <v>163</v>
      </c>
      <c r="CI285" s="1" t="s">
        <v>163</v>
      </c>
    </row>
    <row r="286" spans="6:87" x14ac:dyDescent="0.25">
      <c r="F286" s="1" t="s">
        <v>6403</v>
      </c>
      <c r="I286" s="1" t="s">
        <v>6403</v>
      </c>
      <c r="K286" s="1" t="s">
        <v>6403</v>
      </c>
      <c r="M286" s="1" t="s">
        <v>6403</v>
      </c>
      <c r="N286" s="1" t="s">
        <v>6403</v>
      </c>
      <c r="P286" s="1" t="s">
        <v>6403</v>
      </c>
      <c r="R286" s="1" t="s">
        <v>6403</v>
      </c>
      <c r="T286" s="1" t="s">
        <v>6403</v>
      </c>
      <c r="V286" s="1" t="s">
        <v>6403</v>
      </c>
      <c r="X286" s="1" t="s">
        <v>6403</v>
      </c>
      <c r="Z286" s="1" t="s">
        <v>6403</v>
      </c>
      <c r="AB286" s="1" t="s">
        <v>6403</v>
      </c>
      <c r="AD286" s="1" t="s">
        <v>6403</v>
      </c>
      <c r="AF286" s="1" t="s">
        <v>6403</v>
      </c>
      <c r="AH286" s="1" t="s">
        <v>6403</v>
      </c>
      <c r="AJ286" s="1" t="s">
        <v>6403</v>
      </c>
      <c r="AL286" s="1" t="s">
        <v>6403</v>
      </c>
      <c r="AN286" s="1" t="s">
        <v>6403</v>
      </c>
      <c r="AP286" s="1" t="s">
        <v>6403</v>
      </c>
      <c r="AV286" s="1" t="s">
        <v>6403</v>
      </c>
      <c r="CI286" s="1" t="s">
        <v>6403</v>
      </c>
    </row>
    <row r="287" spans="6:87" x14ac:dyDescent="0.25">
      <c r="F287" s="1" t="s">
        <v>3988</v>
      </c>
      <c r="I287" s="1" t="s">
        <v>3988</v>
      </c>
      <c r="K287" s="1" t="s">
        <v>3988</v>
      </c>
      <c r="M287" s="1" t="s">
        <v>3988</v>
      </c>
      <c r="N287" s="1" t="s">
        <v>3988</v>
      </c>
      <c r="P287" s="1" t="s">
        <v>3988</v>
      </c>
      <c r="R287" s="1" t="s">
        <v>3988</v>
      </c>
      <c r="T287" s="1" t="s">
        <v>3988</v>
      </c>
      <c r="V287" s="1" t="s">
        <v>3988</v>
      </c>
      <c r="X287" s="1" t="s">
        <v>3988</v>
      </c>
      <c r="Z287" s="1" t="s">
        <v>3988</v>
      </c>
      <c r="AB287" s="1" t="s">
        <v>3988</v>
      </c>
      <c r="AD287" s="1" t="s">
        <v>3988</v>
      </c>
      <c r="AF287" s="1" t="s">
        <v>3988</v>
      </c>
      <c r="AH287" s="1" t="s">
        <v>3988</v>
      </c>
      <c r="AJ287" s="1" t="s">
        <v>3988</v>
      </c>
      <c r="AL287" s="1" t="s">
        <v>3988</v>
      </c>
      <c r="AN287" s="1" t="s">
        <v>3988</v>
      </c>
      <c r="AP287" s="1" t="s">
        <v>3988</v>
      </c>
      <c r="AV287" s="1" t="s">
        <v>3988</v>
      </c>
      <c r="CI287" s="1" t="s">
        <v>3988</v>
      </c>
    </row>
    <row r="288" spans="6:87" x14ac:dyDescent="0.25">
      <c r="F288" s="1" t="s">
        <v>4704</v>
      </c>
      <c r="I288" s="1" t="s">
        <v>4704</v>
      </c>
      <c r="K288" s="1" t="s">
        <v>4704</v>
      </c>
      <c r="M288" s="1" t="s">
        <v>4704</v>
      </c>
      <c r="N288" s="1" t="s">
        <v>4704</v>
      </c>
      <c r="P288" s="1" t="s">
        <v>4704</v>
      </c>
      <c r="R288" s="1" t="s">
        <v>4704</v>
      </c>
      <c r="T288" s="1" t="s">
        <v>4704</v>
      </c>
      <c r="V288" s="1" t="s">
        <v>4704</v>
      </c>
      <c r="X288" s="1" t="s">
        <v>4704</v>
      </c>
      <c r="Z288" s="1" t="s">
        <v>4704</v>
      </c>
      <c r="AB288" s="1" t="s">
        <v>4704</v>
      </c>
      <c r="AD288" s="1" t="s">
        <v>4704</v>
      </c>
      <c r="AF288" s="1" t="s">
        <v>4704</v>
      </c>
      <c r="AH288" s="1" t="s">
        <v>4704</v>
      </c>
      <c r="AJ288" s="1" t="s">
        <v>4704</v>
      </c>
      <c r="AL288" s="1" t="s">
        <v>4704</v>
      </c>
      <c r="AN288" s="1" t="s">
        <v>4704</v>
      </c>
      <c r="AP288" s="1" t="s">
        <v>4704</v>
      </c>
      <c r="AV288" s="1" t="s">
        <v>4704</v>
      </c>
      <c r="CI288" s="1" t="s">
        <v>4704</v>
      </c>
    </row>
    <row r="289" spans="6:87" x14ac:dyDescent="0.25">
      <c r="F289" s="1" t="s">
        <v>164</v>
      </c>
      <c r="I289" s="1" t="s">
        <v>164</v>
      </c>
      <c r="K289" s="1" t="s">
        <v>164</v>
      </c>
      <c r="M289" s="1" t="s">
        <v>164</v>
      </c>
      <c r="N289" s="1" t="s">
        <v>164</v>
      </c>
      <c r="P289" s="1" t="s">
        <v>164</v>
      </c>
      <c r="R289" s="1" t="s">
        <v>164</v>
      </c>
      <c r="T289" s="1" t="s">
        <v>164</v>
      </c>
      <c r="V289" s="1" t="s">
        <v>164</v>
      </c>
      <c r="X289" s="1" t="s">
        <v>164</v>
      </c>
      <c r="Z289" s="1" t="s">
        <v>164</v>
      </c>
      <c r="AB289" s="1" t="s">
        <v>164</v>
      </c>
      <c r="AD289" s="1" t="s">
        <v>164</v>
      </c>
      <c r="AF289" s="1" t="s">
        <v>164</v>
      </c>
      <c r="AH289" s="1" t="s">
        <v>164</v>
      </c>
      <c r="AJ289" s="1" t="s">
        <v>164</v>
      </c>
      <c r="AL289" s="1" t="s">
        <v>164</v>
      </c>
      <c r="AN289" s="1" t="s">
        <v>164</v>
      </c>
      <c r="AP289" s="1" t="s">
        <v>164</v>
      </c>
      <c r="AV289" s="1" t="s">
        <v>164</v>
      </c>
      <c r="CI289" s="1" t="s">
        <v>164</v>
      </c>
    </row>
    <row r="290" spans="6:87" x14ac:dyDescent="0.25">
      <c r="F290" s="1" t="s">
        <v>4705</v>
      </c>
      <c r="I290" s="1" t="s">
        <v>4705</v>
      </c>
      <c r="K290" s="1" t="s">
        <v>4705</v>
      </c>
      <c r="M290" s="1" t="s">
        <v>4705</v>
      </c>
      <c r="N290" s="1" t="s">
        <v>4705</v>
      </c>
      <c r="P290" s="1" t="s">
        <v>4705</v>
      </c>
      <c r="R290" s="1" t="s">
        <v>4705</v>
      </c>
      <c r="T290" s="1" t="s">
        <v>4705</v>
      </c>
      <c r="V290" s="1" t="s">
        <v>4705</v>
      </c>
      <c r="X290" s="1" t="s">
        <v>4705</v>
      </c>
      <c r="Z290" s="1" t="s">
        <v>4705</v>
      </c>
      <c r="AB290" s="1" t="s">
        <v>4705</v>
      </c>
      <c r="AD290" s="1" t="s">
        <v>4705</v>
      </c>
      <c r="AF290" s="1" t="s">
        <v>4705</v>
      </c>
      <c r="AH290" s="1" t="s">
        <v>4705</v>
      </c>
      <c r="AJ290" s="1" t="s">
        <v>4705</v>
      </c>
      <c r="AL290" s="1" t="s">
        <v>4705</v>
      </c>
      <c r="AN290" s="1" t="s">
        <v>4705</v>
      </c>
      <c r="AP290" s="1" t="s">
        <v>4705</v>
      </c>
      <c r="AV290" s="1" t="s">
        <v>4705</v>
      </c>
      <c r="CI290" s="1" t="s">
        <v>4705</v>
      </c>
    </row>
    <row r="291" spans="6:87" x14ac:dyDescent="0.25">
      <c r="F291" s="1" t="s">
        <v>165</v>
      </c>
      <c r="I291" s="1" t="s">
        <v>165</v>
      </c>
      <c r="K291" s="1" t="s">
        <v>165</v>
      </c>
      <c r="M291" s="1" t="s">
        <v>165</v>
      </c>
      <c r="N291" s="1" t="s">
        <v>165</v>
      </c>
      <c r="P291" s="1" t="s">
        <v>165</v>
      </c>
      <c r="R291" s="1" t="s">
        <v>165</v>
      </c>
      <c r="T291" s="1" t="s">
        <v>165</v>
      </c>
      <c r="V291" s="1" t="s">
        <v>165</v>
      </c>
      <c r="X291" s="1" t="s">
        <v>165</v>
      </c>
      <c r="Z291" s="1" t="s">
        <v>165</v>
      </c>
      <c r="AB291" s="1" t="s">
        <v>165</v>
      </c>
      <c r="AD291" s="1" t="s">
        <v>165</v>
      </c>
      <c r="AF291" s="1" t="s">
        <v>165</v>
      </c>
      <c r="AH291" s="1" t="s">
        <v>165</v>
      </c>
      <c r="AJ291" s="1" t="s">
        <v>165</v>
      </c>
      <c r="AL291" s="1" t="s">
        <v>165</v>
      </c>
      <c r="AN291" s="1" t="s">
        <v>165</v>
      </c>
      <c r="AP291" s="1" t="s">
        <v>165</v>
      </c>
      <c r="AV291" s="1" t="s">
        <v>165</v>
      </c>
      <c r="CI291" s="1" t="s">
        <v>165</v>
      </c>
    </row>
    <row r="292" spans="6:87" x14ac:dyDescent="0.25">
      <c r="F292" s="1" t="s">
        <v>166</v>
      </c>
      <c r="I292" s="1" t="s">
        <v>166</v>
      </c>
      <c r="K292" s="1" t="s">
        <v>166</v>
      </c>
      <c r="M292" s="1" t="s">
        <v>166</v>
      </c>
      <c r="N292" s="1" t="s">
        <v>166</v>
      </c>
      <c r="P292" s="1" t="s">
        <v>166</v>
      </c>
      <c r="R292" s="1" t="s">
        <v>166</v>
      </c>
      <c r="T292" s="1" t="s">
        <v>166</v>
      </c>
      <c r="V292" s="1" t="s">
        <v>166</v>
      </c>
      <c r="X292" s="1" t="s">
        <v>166</v>
      </c>
      <c r="Z292" s="1" t="s">
        <v>166</v>
      </c>
      <c r="AB292" s="1" t="s">
        <v>166</v>
      </c>
      <c r="AD292" s="1" t="s">
        <v>166</v>
      </c>
      <c r="AF292" s="1" t="s">
        <v>166</v>
      </c>
      <c r="AH292" s="1" t="s">
        <v>166</v>
      </c>
      <c r="AJ292" s="1" t="s">
        <v>166</v>
      </c>
      <c r="AL292" s="1" t="s">
        <v>166</v>
      </c>
      <c r="AN292" s="1" t="s">
        <v>166</v>
      </c>
      <c r="AP292" s="1" t="s">
        <v>166</v>
      </c>
      <c r="AV292" s="1" t="s">
        <v>166</v>
      </c>
      <c r="CI292" s="1" t="s">
        <v>166</v>
      </c>
    </row>
    <row r="293" spans="6:87" x14ac:dyDescent="0.25">
      <c r="F293" s="1" t="s">
        <v>167</v>
      </c>
      <c r="I293" s="1" t="s">
        <v>167</v>
      </c>
      <c r="K293" s="1" t="s">
        <v>167</v>
      </c>
      <c r="M293" s="1" t="s">
        <v>167</v>
      </c>
      <c r="N293" s="1" t="s">
        <v>167</v>
      </c>
      <c r="P293" s="1" t="s">
        <v>167</v>
      </c>
      <c r="R293" s="1" t="s">
        <v>167</v>
      </c>
      <c r="T293" s="1" t="s">
        <v>167</v>
      </c>
      <c r="V293" s="1" t="s">
        <v>167</v>
      </c>
      <c r="X293" s="1" t="s">
        <v>167</v>
      </c>
      <c r="Z293" s="1" t="s">
        <v>167</v>
      </c>
      <c r="AB293" s="1" t="s">
        <v>167</v>
      </c>
      <c r="AD293" s="1" t="s">
        <v>167</v>
      </c>
      <c r="AF293" s="1" t="s">
        <v>167</v>
      </c>
      <c r="AH293" s="1" t="s">
        <v>167</v>
      </c>
      <c r="AJ293" s="1" t="s">
        <v>167</v>
      </c>
      <c r="AL293" s="1" t="s">
        <v>167</v>
      </c>
      <c r="AN293" s="1" t="s">
        <v>167</v>
      </c>
      <c r="AP293" s="1" t="s">
        <v>167</v>
      </c>
      <c r="AV293" s="1" t="s">
        <v>167</v>
      </c>
      <c r="CI293" s="1" t="s">
        <v>167</v>
      </c>
    </row>
    <row r="294" spans="6:87" x14ac:dyDescent="0.25">
      <c r="F294" s="1" t="s">
        <v>3277</v>
      </c>
      <c r="I294" s="1" t="s">
        <v>3277</v>
      </c>
      <c r="K294" s="1" t="s">
        <v>3277</v>
      </c>
      <c r="M294" s="1" t="s">
        <v>3277</v>
      </c>
      <c r="N294" s="1" t="s">
        <v>3277</v>
      </c>
      <c r="P294" s="1" t="s">
        <v>3277</v>
      </c>
      <c r="R294" s="1" t="s">
        <v>3277</v>
      </c>
      <c r="T294" s="1" t="s">
        <v>3277</v>
      </c>
      <c r="V294" s="1" t="s">
        <v>3277</v>
      </c>
      <c r="X294" s="1" t="s">
        <v>3277</v>
      </c>
      <c r="Z294" s="1" t="s">
        <v>3277</v>
      </c>
      <c r="AB294" s="1" t="s">
        <v>3277</v>
      </c>
      <c r="AD294" s="1" t="s">
        <v>3277</v>
      </c>
      <c r="AF294" s="1" t="s">
        <v>3277</v>
      </c>
      <c r="AH294" s="1" t="s">
        <v>3277</v>
      </c>
      <c r="AJ294" s="1" t="s">
        <v>3277</v>
      </c>
      <c r="AL294" s="1" t="s">
        <v>3277</v>
      </c>
      <c r="AN294" s="1" t="s">
        <v>3277</v>
      </c>
      <c r="AP294" s="1" t="s">
        <v>3277</v>
      </c>
      <c r="AV294" s="1" t="s">
        <v>3277</v>
      </c>
      <c r="CI294" s="1" t="s">
        <v>3277</v>
      </c>
    </row>
    <row r="295" spans="6:87" x14ac:dyDescent="0.25">
      <c r="F295" s="1" t="s">
        <v>4706</v>
      </c>
      <c r="I295" s="1" t="s">
        <v>4706</v>
      </c>
      <c r="K295" s="1" t="s">
        <v>4706</v>
      </c>
      <c r="M295" s="1" t="s">
        <v>4706</v>
      </c>
      <c r="N295" s="1" t="s">
        <v>4706</v>
      </c>
      <c r="P295" s="1" t="s">
        <v>4706</v>
      </c>
      <c r="R295" s="1" t="s">
        <v>4706</v>
      </c>
      <c r="T295" s="1" t="s">
        <v>4706</v>
      </c>
      <c r="V295" s="1" t="s">
        <v>4706</v>
      </c>
      <c r="X295" s="1" t="s">
        <v>4706</v>
      </c>
      <c r="Z295" s="1" t="s">
        <v>4706</v>
      </c>
      <c r="AB295" s="1" t="s">
        <v>4706</v>
      </c>
      <c r="AD295" s="1" t="s">
        <v>4706</v>
      </c>
      <c r="AF295" s="1" t="s">
        <v>4706</v>
      </c>
      <c r="AH295" s="1" t="s">
        <v>4706</v>
      </c>
      <c r="AJ295" s="1" t="s">
        <v>4706</v>
      </c>
      <c r="AL295" s="1" t="s">
        <v>4706</v>
      </c>
      <c r="AN295" s="1" t="s">
        <v>4706</v>
      </c>
      <c r="AP295" s="1" t="s">
        <v>4706</v>
      </c>
      <c r="AV295" s="1" t="s">
        <v>4706</v>
      </c>
      <c r="CI295" s="1" t="s">
        <v>4706</v>
      </c>
    </row>
    <row r="296" spans="6:87" x14ac:dyDescent="0.25">
      <c r="F296" s="1" t="s">
        <v>2570</v>
      </c>
      <c r="I296" s="1" t="s">
        <v>2570</v>
      </c>
      <c r="K296" s="1" t="s">
        <v>2570</v>
      </c>
      <c r="M296" s="1" t="s">
        <v>2570</v>
      </c>
      <c r="N296" s="1" t="s">
        <v>2570</v>
      </c>
      <c r="P296" s="1" t="s">
        <v>2570</v>
      </c>
      <c r="R296" s="1" t="s">
        <v>2570</v>
      </c>
      <c r="T296" s="1" t="s">
        <v>2570</v>
      </c>
      <c r="V296" s="1" t="s">
        <v>2570</v>
      </c>
      <c r="X296" s="1" t="s">
        <v>2570</v>
      </c>
      <c r="Z296" s="1" t="s">
        <v>2570</v>
      </c>
      <c r="AB296" s="1" t="s">
        <v>2570</v>
      </c>
      <c r="AD296" s="1" t="s">
        <v>2570</v>
      </c>
      <c r="AF296" s="1" t="s">
        <v>2570</v>
      </c>
      <c r="AH296" s="1" t="s">
        <v>2570</v>
      </c>
      <c r="AJ296" s="1" t="s">
        <v>2570</v>
      </c>
      <c r="AL296" s="1" t="s">
        <v>2570</v>
      </c>
      <c r="AN296" s="1" t="s">
        <v>2570</v>
      </c>
      <c r="AP296" s="1" t="s">
        <v>2570</v>
      </c>
      <c r="AV296" s="1" t="s">
        <v>2570</v>
      </c>
      <c r="CI296" s="1" t="s">
        <v>2570</v>
      </c>
    </row>
    <row r="297" spans="6:87" x14ac:dyDescent="0.25">
      <c r="F297" s="1" t="s">
        <v>4707</v>
      </c>
      <c r="I297" s="1" t="s">
        <v>4707</v>
      </c>
      <c r="K297" s="1" t="s">
        <v>4707</v>
      </c>
      <c r="M297" s="1" t="s">
        <v>4707</v>
      </c>
      <c r="N297" s="1" t="s">
        <v>4707</v>
      </c>
      <c r="P297" s="1" t="s">
        <v>4707</v>
      </c>
      <c r="R297" s="1" t="s">
        <v>4707</v>
      </c>
      <c r="T297" s="1" t="s">
        <v>4707</v>
      </c>
      <c r="V297" s="1" t="s">
        <v>4707</v>
      </c>
      <c r="X297" s="1" t="s">
        <v>4707</v>
      </c>
      <c r="Z297" s="1" t="s">
        <v>4707</v>
      </c>
      <c r="AB297" s="1" t="s">
        <v>4707</v>
      </c>
      <c r="AD297" s="1" t="s">
        <v>4707</v>
      </c>
      <c r="AF297" s="1" t="s">
        <v>4707</v>
      </c>
      <c r="AH297" s="1" t="s">
        <v>4707</v>
      </c>
      <c r="AJ297" s="1" t="s">
        <v>4707</v>
      </c>
      <c r="AL297" s="1" t="s">
        <v>4707</v>
      </c>
      <c r="AN297" s="1" t="s">
        <v>4707</v>
      </c>
      <c r="AP297" s="1" t="s">
        <v>4707</v>
      </c>
      <c r="AV297" s="1" t="s">
        <v>4707</v>
      </c>
      <c r="CI297" s="1" t="s">
        <v>4707</v>
      </c>
    </row>
    <row r="298" spans="6:87" x14ac:dyDescent="0.25">
      <c r="F298" s="1" t="s">
        <v>168</v>
      </c>
      <c r="I298" s="1" t="s">
        <v>168</v>
      </c>
      <c r="K298" s="1" t="s">
        <v>168</v>
      </c>
      <c r="M298" s="1" t="s">
        <v>168</v>
      </c>
      <c r="N298" s="1" t="s">
        <v>168</v>
      </c>
      <c r="P298" s="1" t="s">
        <v>168</v>
      </c>
      <c r="R298" s="1" t="s">
        <v>168</v>
      </c>
      <c r="T298" s="1" t="s">
        <v>168</v>
      </c>
      <c r="V298" s="1" t="s">
        <v>168</v>
      </c>
      <c r="X298" s="1" t="s">
        <v>168</v>
      </c>
      <c r="Z298" s="1" t="s">
        <v>168</v>
      </c>
      <c r="AB298" s="1" t="s">
        <v>168</v>
      </c>
      <c r="AD298" s="1" t="s">
        <v>168</v>
      </c>
      <c r="AF298" s="1" t="s">
        <v>168</v>
      </c>
      <c r="AH298" s="1" t="s">
        <v>168</v>
      </c>
      <c r="AJ298" s="1" t="s">
        <v>168</v>
      </c>
      <c r="AL298" s="1" t="s">
        <v>168</v>
      </c>
      <c r="AN298" s="1" t="s">
        <v>168</v>
      </c>
      <c r="AP298" s="1" t="s">
        <v>168</v>
      </c>
      <c r="AV298" s="1" t="s">
        <v>168</v>
      </c>
      <c r="CI298" s="1" t="s">
        <v>168</v>
      </c>
    </row>
    <row r="299" spans="6:87" x14ac:dyDescent="0.25">
      <c r="F299" s="1" t="s">
        <v>169</v>
      </c>
      <c r="I299" s="1" t="s">
        <v>169</v>
      </c>
      <c r="K299" s="1" t="s">
        <v>169</v>
      </c>
      <c r="M299" s="1" t="s">
        <v>169</v>
      </c>
      <c r="N299" s="1" t="s">
        <v>169</v>
      </c>
      <c r="P299" s="1" t="s">
        <v>169</v>
      </c>
      <c r="R299" s="1" t="s">
        <v>169</v>
      </c>
      <c r="T299" s="1" t="s">
        <v>169</v>
      </c>
      <c r="V299" s="1" t="s">
        <v>169</v>
      </c>
      <c r="X299" s="1" t="s">
        <v>169</v>
      </c>
      <c r="Z299" s="1" t="s">
        <v>169</v>
      </c>
      <c r="AB299" s="1" t="s">
        <v>169</v>
      </c>
      <c r="AD299" s="1" t="s">
        <v>169</v>
      </c>
      <c r="AF299" s="1" t="s">
        <v>169</v>
      </c>
      <c r="AH299" s="1" t="s">
        <v>169</v>
      </c>
      <c r="AJ299" s="1" t="s">
        <v>169</v>
      </c>
      <c r="AL299" s="1" t="s">
        <v>169</v>
      </c>
      <c r="AN299" s="1" t="s">
        <v>169</v>
      </c>
      <c r="AP299" s="1" t="s">
        <v>169</v>
      </c>
      <c r="AV299" s="1" t="s">
        <v>169</v>
      </c>
      <c r="CI299" s="1" t="s">
        <v>169</v>
      </c>
    </row>
    <row r="300" spans="6:87" x14ac:dyDescent="0.25">
      <c r="F300" s="1" t="s">
        <v>170</v>
      </c>
      <c r="I300" s="1" t="s">
        <v>170</v>
      </c>
      <c r="K300" s="1" t="s">
        <v>170</v>
      </c>
      <c r="M300" s="1" t="s">
        <v>170</v>
      </c>
      <c r="N300" s="1" t="s">
        <v>170</v>
      </c>
      <c r="P300" s="1" t="s">
        <v>170</v>
      </c>
      <c r="R300" s="1" t="s">
        <v>170</v>
      </c>
      <c r="T300" s="1" t="s">
        <v>170</v>
      </c>
      <c r="V300" s="1" t="s">
        <v>170</v>
      </c>
      <c r="X300" s="1" t="s">
        <v>170</v>
      </c>
      <c r="Z300" s="1" t="s">
        <v>170</v>
      </c>
      <c r="AB300" s="1" t="s">
        <v>170</v>
      </c>
      <c r="AD300" s="1" t="s">
        <v>170</v>
      </c>
      <c r="AF300" s="1" t="s">
        <v>170</v>
      </c>
      <c r="AH300" s="1" t="s">
        <v>170</v>
      </c>
      <c r="AJ300" s="1" t="s">
        <v>170</v>
      </c>
      <c r="AL300" s="1" t="s">
        <v>170</v>
      </c>
      <c r="AN300" s="1" t="s">
        <v>170</v>
      </c>
      <c r="AP300" s="1" t="s">
        <v>170</v>
      </c>
      <c r="AV300" s="1" t="s">
        <v>170</v>
      </c>
      <c r="CI300" s="1" t="s">
        <v>170</v>
      </c>
    </row>
    <row r="301" spans="6:87" x14ac:dyDescent="0.25">
      <c r="F301" s="1" t="s">
        <v>171</v>
      </c>
      <c r="I301" s="1" t="s">
        <v>171</v>
      </c>
      <c r="K301" s="1" t="s">
        <v>171</v>
      </c>
      <c r="M301" s="1" t="s">
        <v>171</v>
      </c>
      <c r="N301" s="1" t="s">
        <v>171</v>
      </c>
      <c r="P301" s="1" t="s">
        <v>171</v>
      </c>
      <c r="R301" s="1" t="s">
        <v>171</v>
      </c>
      <c r="T301" s="1" t="s">
        <v>171</v>
      </c>
      <c r="V301" s="1" t="s">
        <v>171</v>
      </c>
      <c r="X301" s="1" t="s">
        <v>171</v>
      </c>
      <c r="Z301" s="1" t="s">
        <v>171</v>
      </c>
      <c r="AB301" s="1" t="s">
        <v>171</v>
      </c>
      <c r="AD301" s="1" t="s">
        <v>171</v>
      </c>
      <c r="AF301" s="1" t="s">
        <v>171</v>
      </c>
      <c r="AH301" s="1" t="s">
        <v>171</v>
      </c>
      <c r="AJ301" s="1" t="s">
        <v>171</v>
      </c>
      <c r="AL301" s="1" t="s">
        <v>171</v>
      </c>
      <c r="AN301" s="1" t="s">
        <v>171</v>
      </c>
      <c r="AP301" s="1" t="s">
        <v>171</v>
      </c>
      <c r="AV301" s="1" t="s">
        <v>171</v>
      </c>
      <c r="CI301" s="1" t="s">
        <v>171</v>
      </c>
    </row>
    <row r="302" spans="6:87" x14ac:dyDescent="0.25">
      <c r="F302" s="1" t="s">
        <v>6404</v>
      </c>
      <c r="I302" s="1" t="s">
        <v>6404</v>
      </c>
      <c r="K302" s="1" t="s">
        <v>6404</v>
      </c>
      <c r="M302" s="1" t="s">
        <v>6404</v>
      </c>
      <c r="N302" s="1" t="s">
        <v>6404</v>
      </c>
      <c r="P302" s="1" t="s">
        <v>6404</v>
      </c>
      <c r="R302" s="1" t="s">
        <v>6404</v>
      </c>
      <c r="T302" s="1" t="s">
        <v>6404</v>
      </c>
      <c r="V302" s="1" t="s">
        <v>6404</v>
      </c>
      <c r="X302" s="1" t="s">
        <v>6404</v>
      </c>
      <c r="Z302" s="1" t="s">
        <v>6404</v>
      </c>
      <c r="AB302" s="1" t="s">
        <v>6404</v>
      </c>
      <c r="AD302" s="1" t="s">
        <v>6404</v>
      </c>
      <c r="AF302" s="1" t="s">
        <v>6404</v>
      </c>
      <c r="AH302" s="1" t="s">
        <v>6404</v>
      </c>
      <c r="AJ302" s="1" t="s">
        <v>6404</v>
      </c>
      <c r="AL302" s="1" t="s">
        <v>6404</v>
      </c>
      <c r="AN302" s="1" t="s">
        <v>6404</v>
      </c>
      <c r="AP302" s="1" t="s">
        <v>6404</v>
      </c>
      <c r="AV302" s="1" t="s">
        <v>6404</v>
      </c>
      <c r="CI302" s="1" t="s">
        <v>6404</v>
      </c>
    </row>
    <row r="303" spans="6:87" x14ac:dyDescent="0.25">
      <c r="F303" s="1" t="s">
        <v>172</v>
      </c>
      <c r="I303" s="1" t="s">
        <v>172</v>
      </c>
      <c r="K303" s="1" t="s">
        <v>172</v>
      </c>
      <c r="M303" s="1" t="s">
        <v>172</v>
      </c>
      <c r="N303" s="1" t="s">
        <v>172</v>
      </c>
      <c r="P303" s="1" t="s">
        <v>172</v>
      </c>
      <c r="R303" s="1" t="s">
        <v>172</v>
      </c>
      <c r="T303" s="1" t="s">
        <v>172</v>
      </c>
      <c r="V303" s="1" t="s">
        <v>172</v>
      </c>
      <c r="X303" s="1" t="s">
        <v>172</v>
      </c>
      <c r="Z303" s="1" t="s">
        <v>172</v>
      </c>
      <c r="AB303" s="1" t="s">
        <v>172</v>
      </c>
      <c r="AD303" s="1" t="s">
        <v>172</v>
      </c>
      <c r="AF303" s="1" t="s">
        <v>172</v>
      </c>
      <c r="AH303" s="1" t="s">
        <v>172</v>
      </c>
      <c r="AJ303" s="1" t="s">
        <v>172</v>
      </c>
      <c r="AL303" s="1" t="s">
        <v>172</v>
      </c>
      <c r="AN303" s="1" t="s">
        <v>172</v>
      </c>
      <c r="AP303" s="1" t="s">
        <v>172</v>
      </c>
      <c r="AV303" s="1" t="s">
        <v>172</v>
      </c>
      <c r="CI303" s="1" t="s">
        <v>172</v>
      </c>
    </row>
    <row r="304" spans="6:87" x14ac:dyDescent="0.25">
      <c r="F304" s="1" t="s">
        <v>4708</v>
      </c>
      <c r="I304" s="1" t="s">
        <v>4708</v>
      </c>
      <c r="K304" s="1" t="s">
        <v>4708</v>
      </c>
      <c r="M304" s="1" t="s">
        <v>4708</v>
      </c>
      <c r="N304" s="1" t="s">
        <v>4708</v>
      </c>
      <c r="P304" s="1" t="s">
        <v>4708</v>
      </c>
      <c r="R304" s="1" t="s">
        <v>4708</v>
      </c>
      <c r="T304" s="1" t="s">
        <v>4708</v>
      </c>
      <c r="V304" s="1" t="s">
        <v>4708</v>
      </c>
      <c r="X304" s="1" t="s">
        <v>4708</v>
      </c>
      <c r="Z304" s="1" t="s">
        <v>4708</v>
      </c>
      <c r="AB304" s="1" t="s">
        <v>4708</v>
      </c>
      <c r="AD304" s="1" t="s">
        <v>4708</v>
      </c>
      <c r="AF304" s="1" t="s">
        <v>4708</v>
      </c>
      <c r="AH304" s="1" t="s">
        <v>4708</v>
      </c>
      <c r="AJ304" s="1" t="s">
        <v>4708</v>
      </c>
      <c r="AL304" s="1" t="s">
        <v>4708</v>
      </c>
      <c r="AN304" s="1" t="s">
        <v>4708</v>
      </c>
      <c r="AP304" s="1" t="s">
        <v>4708</v>
      </c>
      <c r="AV304" s="1" t="s">
        <v>4708</v>
      </c>
      <c r="CI304" s="1" t="s">
        <v>4708</v>
      </c>
    </row>
    <row r="305" spans="6:87" x14ac:dyDescent="0.25">
      <c r="F305" s="1" t="s">
        <v>173</v>
      </c>
      <c r="I305" s="1" t="s">
        <v>173</v>
      </c>
      <c r="K305" s="1" t="s">
        <v>173</v>
      </c>
      <c r="M305" s="1" t="s">
        <v>173</v>
      </c>
      <c r="N305" s="1" t="s">
        <v>173</v>
      </c>
      <c r="P305" s="1" t="s">
        <v>173</v>
      </c>
      <c r="R305" s="1" t="s">
        <v>173</v>
      </c>
      <c r="T305" s="1" t="s">
        <v>173</v>
      </c>
      <c r="V305" s="1" t="s">
        <v>173</v>
      </c>
      <c r="X305" s="1" t="s">
        <v>173</v>
      </c>
      <c r="Z305" s="1" t="s">
        <v>173</v>
      </c>
      <c r="AB305" s="1" t="s">
        <v>173</v>
      </c>
      <c r="AD305" s="1" t="s">
        <v>173</v>
      </c>
      <c r="AF305" s="1" t="s">
        <v>173</v>
      </c>
      <c r="AH305" s="1" t="s">
        <v>173</v>
      </c>
      <c r="AJ305" s="1" t="s">
        <v>173</v>
      </c>
      <c r="AL305" s="1" t="s">
        <v>173</v>
      </c>
      <c r="AN305" s="1" t="s">
        <v>173</v>
      </c>
      <c r="AP305" s="1" t="s">
        <v>173</v>
      </c>
      <c r="AV305" s="1" t="s">
        <v>173</v>
      </c>
      <c r="CI305" s="1" t="s">
        <v>173</v>
      </c>
    </row>
    <row r="306" spans="6:87" x14ac:dyDescent="0.25">
      <c r="F306" s="1" t="s">
        <v>174</v>
      </c>
      <c r="I306" s="1" t="s">
        <v>174</v>
      </c>
      <c r="K306" s="1" t="s">
        <v>174</v>
      </c>
      <c r="M306" s="1" t="s">
        <v>174</v>
      </c>
      <c r="N306" s="1" t="s">
        <v>174</v>
      </c>
      <c r="P306" s="1" t="s">
        <v>174</v>
      </c>
      <c r="R306" s="1" t="s">
        <v>174</v>
      </c>
      <c r="T306" s="1" t="s">
        <v>174</v>
      </c>
      <c r="V306" s="1" t="s">
        <v>174</v>
      </c>
      <c r="X306" s="1" t="s">
        <v>174</v>
      </c>
      <c r="Z306" s="1" t="s">
        <v>174</v>
      </c>
      <c r="AB306" s="1" t="s">
        <v>174</v>
      </c>
      <c r="AD306" s="1" t="s">
        <v>174</v>
      </c>
      <c r="AF306" s="1" t="s">
        <v>174</v>
      </c>
      <c r="AH306" s="1" t="s">
        <v>174</v>
      </c>
      <c r="AJ306" s="1" t="s">
        <v>174</v>
      </c>
      <c r="AL306" s="1" t="s">
        <v>174</v>
      </c>
      <c r="AN306" s="1" t="s">
        <v>174</v>
      </c>
      <c r="AP306" s="1" t="s">
        <v>174</v>
      </c>
      <c r="AV306" s="1" t="s">
        <v>174</v>
      </c>
      <c r="CI306" s="1" t="s">
        <v>174</v>
      </c>
    </row>
    <row r="307" spans="6:87" x14ac:dyDescent="0.25">
      <c r="F307" s="1" t="s">
        <v>175</v>
      </c>
      <c r="I307" s="1" t="s">
        <v>175</v>
      </c>
      <c r="K307" s="1" t="s">
        <v>175</v>
      </c>
      <c r="M307" s="1" t="s">
        <v>175</v>
      </c>
      <c r="N307" s="1" t="s">
        <v>175</v>
      </c>
      <c r="P307" s="1" t="s">
        <v>175</v>
      </c>
      <c r="R307" s="1" t="s">
        <v>175</v>
      </c>
      <c r="T307" s="1" t="s">
        <v>175</v>
      </c>
      <c r="V307" s="1" t="s">
        <v>175</v>
      </c>
      <c r="X307" s="1" t="s">
        <v>175</v>
      </c>
      <c r="Z307" s="1" t="s">
        <v>175</v>
      </c>
      <c r="AB307" s="1" t="s">
        <v>175</v>
      </c>
      <c r="AD307" s="1" t="s">
        <v>175</v>
      </c>
      <c r="AF307" s="1" t="s">
        <v>175</v>
      </c>
      <c r="AH307" s="1" t="s">
        <v>175</v>
      </c>
      <c r="AJ307" s="1" t="s">
        <v>175</v>
      </c>
      <c r="AL307" s="1" t="s">
        <v>175</v>
      </c>
      <c r="AN307" s="1" t="s">
        <v>175</v>
      </c>
      <c r="AP307" s="1" t="s">
        <v>175</v>
      </c>
      <c r="AV307" s="1" t="s">
        <v>175</v>
      </c>
      <c r="CI307" s="1" t="s">
        <v>175</v>
      </c>
    </row>
    <row r="308" spans="6:87" x14ac:dyDescent="0.25">
      <c r="F308" s="1" t="s">
        <v>4709</v>
      </c>
      <c r="I308" s="1" t="s">
        <v>4709</v>
      </c>
      <c r="K308" s="1" t="s">
        <v>4709</v>
      </c>
      <c r="M308" s="1" t="s">
        <v>4709</v>
      </c>
      <c r="N308" s="1" t="s">
        <v>4709</v>
      </c>
      <c r="P308" s="1" t="s">
        <v>4709</v>
      </c>
      <c r="R308" s="1" t="s">
        <v>4709</v>
      </c>
      <c r="T308" s="1" t="s">
        <v>4709</v>
      </c>
      <c r="V308" s="1" t="s">
        <v>4709</v>
      </c>
      <c r="X308" s="1" t="s">
        <v>4709</v>
      </c>
      <c r="Z308" s="1" t="s">
        <v>4709</v>
      </c>
      <c r="AB308" s="1" t="s">
        <v>4709</v>
      </c>
      <c r="AD308" s="1" t="s">
        <v>4709</v>
      </c>
      <c r="AF308" s="1" t="s">
        <v>4709</v>
      </c>
      <c r="AH308" s="1" t="s">
        <v>4709</v>
      </c>
      <c r="AJ308" s="1" t="s">
        <v>4709</v>
      </c>
      <c r="AL308" s="1" t="s">
        <v>4709</v>
      </c>
      <c r="AN308" s="1" t="s">
        <v>4709</v>
      </c>
      <c r="AP308" s="1" t="s">
        <v>4709</v>
      </c>
      <c r="AV308" s="1" t="s">
        <v>4709</v>
      </c>
      <c r="CI308" s="1" t="s">
        <v>4709</v>
      </c>
    </row>
    <row r="309" spans="6:87" x14ac:dyDescent="0.25">
      <c r="F309" s="1" t="s">
        <v>176</v>
      </c>
      <c r="I309" s="1" t="s">
        <v>176</v>
      </c>
      <c r="K309" s="1" t="s">
        <v>176</v>
      </c>
      <c r="M309" s="1" t="s">
        <v>176</v>
      </c>
      <c r="N309" s="1" t="s">
        <v>176</v>
      </c>
      <c r="P309" s="1" t="s">
        <v>176</v>
      </c>
      <c r="R309" s="1" t="s">
        <v>176</v>
      </c>
      <c r="T309" s="1" t="s">
        <v>176</v>
      </c>
      <c r="V309" s="1" t="s">
        <v>176</v>
      </c>
      <c r="X309" s="1" t="s">
        <v>176</v>
      </c>
      <c r="Z309" s="1" t="s">
        <v>176</v>
      </c>
      <c r="AB309" s="1" t="s">
        <v>176</v>
      </c>
      <c r="AD309" s="1" t="s">
        <v>176</v>
      </c>
      <c r="AF309" s="1" t="s">
        <v>176</v>
      </c>
      <c r="AH309" s="1" t="s">
        <v>176</v>
      </c>
      <c r="AJ309" s="1" t="s">
        <v>176</v>
      </c>
      <c r="AL309" s="1" t="s">
        <v>176</v>
      </c>
      <c r="AN309" s="1" t="s">
        <v>176</v>
      </c>
      <c r="AP309" s="1" t="s">
        <v>176</v>
      </c>
      <c r="AV309" s="1" t="s">
        <v>176</v>
      </c>
      <c r="CI309" s="1" t="s">
        <v>176</v>
      </c>
    </row>
    <row r="310" spans="6:87" x14ac:dyDescent="0.25">
      <c r="F310" s="1" t="s">
        <v>177</v>
      </c>
      <c r="I310" s="1" t="s">
        <v>177</v>
      </c>
      <c r="K310" s="1" t="s">
        <v>177</v>
      </c>
      <c r="M310" s="1" t="s">
        <v>177</v>
      </c>
      <c r="N310" s="1" t="s">
        <v>177</v>
      </c>
      <c r="P310" s="1" t="s">
        <v>177</v>
      </c>
      <c r="R310" s="1" t="s">
        <v>177</v>
      </c>
      <c r="T310" s="1" t="s">
        <v>177</v>
      </c>
      <c r="V310" s="1" t="s">
        <v>177</v>
      </c>
      <c r="X310" s="1" t="s">
        <v>177</v>
      </c>
      <c r="Z310" s="1" t="s">
        <v>177</v>
      </c>
      <c r="AB310" s="1" t="s">
        <v>177</v>
      </c>
      <c r="AD310" s="1" t="s">
        <v>177</v>
      </c>
      <c r="AF310" s="1" t="s">
        <v>177</v>
      </c>
      <c r="AH310" s="1" t="s">
        <v>177</v>
      </c>
      <c r="AJ310" s="1" t="s">
        <v>177</v>
      </c>
      <c r="AL310" s="1" t="s">
        <v>177</v>
      </c>
      <c r="AN310" s="1" t="s">
        <v>177</v>
      </c>
      <c r="AP310" s="1" t="s">
        <v>177</v>
      </c>
      <c r="AV310" s="1" t="s">
        <v>177</v>
      </c>
      <c r="CI310" s="1" t="s">
        <v>177</v>
      </c>
    </row>
    <row r="311" spans="6:87" x14ac:dyDescent="0.25">
      <c r="F311" s="1" t="s">
        <v>178</v>
      </c>
      <c r="I311" s="1" t="s">
        <v>178</v>
      </c>
      <c r="K311" s="1" t="s">
        <v>178</v>
      </c>
      <c r="M311" s="1" t="s">
        <v>178</v>
      </c>
      <c r="N311" s="1" t="s">
        <v>178</v>
      </c>
      <c r="P311" s="1" t="s">
        <v>178</v>
      </c>
      <c r="R311" s="1" t="s">
        <v>178</v>
      </c>
      <c r="T311" s="1" t="s">
        <v>178</v>
      </c>
      <c r="V311" s="1" t="s">
        <v>178</v>
      </c>
      <c r="X311" s="1" t="s">
        <v>178</v>
      </c>
      <c r="Z311" s="1" t="s">
        <v>178</v>
      </c>
      <c r="AB311" s="1" t="s">
        <v>178</v>
      </c>
      <c r="AD311" s="1" t="s">
        <v>178</v>
      </c>
      <c r="AF311" s="1" t="s">
        <v>178</v>
      </c>
      <c r="AH311" s="1" t="s">
        <v>178</v>
      </c>
      <c r="AJ311" s="1" t="s">
        <v>178</v>
      </c>
      <c r="AL311" s="1" t="s">
        <v>178</v>
      </c>
      <c r="AN311" s="1" t="s">
        <v>178</v>
      </c>
      <c r="AP311" s="1" t="s">
        <v>178</v>
      </c>
      <c r="AV311" s="1" t="s">
        <v>178</v>
      </c>
      <c r="CI311" s="1" t="s">
        <v>178</v>
      </c>
    </row>
    <row r="312" spans="6:87" x14ac:dyDescent="0.25">
      <c r="F312" s="1" t="s">
        <v>179</v>
      </c>
      <c r="I312" s="1" t="s">
        <v>179</v>
      </c>
      <c r="K312" s="1" t="s">
        <v>179</v>
      </c>
      <c r="M312" s="1" t="s">
        <v>179</v>
      </c>
      <c r="N312" s="1" t="s">
        <v>179</v>
      </c>
      <c r="P312" s="1" t="s">
        <v>179</v>
      </c>
      <c r="R312" s="1" t="s">
        <v>179</v>
      </c>
      <c r="T312" s="1" t="s">
        <v>179</v>
      </c>
      <c r="V312" s="1" t="s">
        <v>179</v>
      </c>
      <c r="X312" s="1" t="s">
        <v>179</v>
      </c>
      <c r="Z312" s="1" t="s">
        <v>179</v>
      </c>
      <c r="AB312" s="1" t="s">
        <v>179</v>
      </c>
      <c r="AD312" s="1" t="s">
        <v>179</v>
      </c>
      <c r="AF312" s="1" t="s">
        <v>179</v>
      </c>
      <c r="AH312" s="1" t="s">
        <v>179</v>
      </c>
      <c r="AJ312" s="1" t="s">
        <v>179</v>
      </c>
      <c r="AL312" s="1" t="s">
        <v>179</v>
      </c>
      <c r="AN312" s="1" t="s">
        <v>179</v>
      </c>
      <c r="AP312" s="1" t="s">
        <v>179</v>
      </c>
      <c r="AV312" s="1" t="s">
        <v>179</v>
      </c>
      <c r="CI312" s="1" t="s">
        <v>179</v>
      </c>
    </row>
    <row r="313" spans="6:87" x14ac:dyDescent="0.25">
      <c r="F313" s="1" t="s">
        <v>180</v>
      </c>
      <c r="I313" s="1" t="s">
        <v>180</v>
      </c>
      <c r="K313" s="1" t="s">
        <v>180</v>
      </c>
      <c r="M313" s="1" t="s">
        <v>180</v>
      </c>
      <c r="N313" s="1" t="s">
        <v>180</v>
      </c>
      <c r="P313" s="1" t="s">
        <v>180</v>
      </c>
      <c r="R313" s="1" t="s">
        <v>180</v>
      </c>
      <c r="T313" s="1" t="s">
        <v>180</v>
      </c>
      <c r="V313" s="1" t="s">
        <v>180</v>
      </c>
      <c r="X313" s="1" t="s">
        <v>180</v>
      </c>
      <c r="Z313" s="1" t="s">
        <v>180</v>
      </c>
      <c r="AB313" s="1" t="s">
        <v>180</v>
      </c>
      <c r="AD313" s="1" t="s">
        <v>180</v>
      </c>
      <c r="AF313" s="1" t="s">
        <v>180</v>
      </c>
      <c r="AH313" s="1" t="s">
        <v>180</v>
      </c>
      <c r="AJ313" s="1" t="s">
        <v>180</v>
      </c>
      <c r="AL313" s="1" t="s">
        <v>180</v>
      </c>
      <c r="AN313" s="1" t="s">
        <v>180</v>
      </c>
      <c r="AP313" s="1" t="s">
        <v>180</v>
      </c>
      <c r="AV313" s="1" t="s">
        <v>180</v>
      </c>
      <c r="CI313" s="1" t="s">
        <v>180</v>
      </c>
    </row>
    <row r="314" spans="6:87" x14ac:dyDescent="0.25">
      <c r="F314" s="1" t="s">
        <v>181</v>
      </c>
      <c r="I314" s="1" t="s">
        <v>181</v>
      </c>
      <c r="K314" s="1" t="s">
        <v>181</v>
      </c>
      <c r="M314" s="1" t="s">
        <v>181</v>
      </c>
      <c r="N314" s="1" t="s">
        <v>181</v>
      </c>
      <c r="P314" s="1" t="s">
        <v>181</v>
      </c>
      <c r="R314" s="1" t="s">
        <v>181</v>
      </c>
      <c r="T314" s="1" t="s">
        <v>181</v>
      </c>
      <c r="V314" s="1" t="s">
        <v>181</v>
      </c>
      <c r="X314" s="1" t="s">
        <v>181</v>
      </c>
      <c r="Z314" s="1" t="s">
        <v>181</v>
      </c>
      <c r="AB314" s="1" t="s">
        <v>181</v>
      </c>
      <c r="AD314" s="1" t="s">
        <v>181</v>
      </c>
      <c r="AF314" s="1" t="s">
        <v>181</v>
      </c>
      <c r="AH314" s="1" t="s">
        <v>181</v>
      </c>
      <c r="AJ314" s="1" t="s">
        <v>181</v>
      </c>
      <c r="AL314" s="1" t="s">
        <v>181</v>
      </c>
      <c r="AN314" s="1" t="s">
        <v>181</v>
      </c>
      <c r="AP314" s="1" t="s">
        <v>181</v>
      </c>
      <c r="AV314" s="1" t="s">
        <v>181</v>
      </c>
      <c r="CI314" s="1" t="s">
        <v>181</v>
      </c>
    </row>
    <row r="315" spans="6:87" x14ac:dyDescent="0.25">
      <c r="F315" s="1" t="s">
        <v>4710</v>
      </c>
      <c r="I315" s="1" t="s">
        <v>4710</v>
      </c>
      <c r="K315" s="1" t="s">
        <v>4710</v>
      </c>
      <c r="M315" s="1" t="s">
        <v>4710</v>
      </c>
      <c r="N315" s="1" t="s">
        <v>4710</v>
      </c>
      <c r="P315" s="1" t="s">
        <v>4710</v>
      </c>
      <c r="R315" s="1" t="s">
        <v>4710</v>
      </c>
      <c r="T315" s="1" t="s">
        <v>4710</v>
      </c>
      <c r="V315" s="1" t="s">
        <v>4710</v>
      </c>
      <c r="X315" s="1" t="s">
        <v>4710</v>
      </c>
      <c r="Z315" s="1" t="s">
        <v>4710</v>
      </c>
      <c r="AB315" s="1" t="s">
        <v>4710</v>
      </c>
      <c r="AD315" s="1" t="s">
        <v>4710</v>
      </c>
      <c r="AF315" s="1" t="s">
        <v>4710</v>
      </c>
      <c r="AH315" s="1" t="s">
        <v>4710</v>
      </c>
      <c r="AJ315" s="1" t="s">
        <v>4710</v>
      </c>
      <c r="AL315" s="1" t="s">
        <v>4710</v>
      </c>
      <c r="AN315" s="1" t="s">
        <v>4710</v>
      </c>
      <c r="AP315" s="1" t="s">
        <v>4710</v>
      </c>
      <c r="AV315" s="1" t="s">
        <v>4710</v>
      </c>
      <c r="CI315" s="1" t="s">
        <v>4710</v>
      </c>
    </row>
    <row r="316" spans="6:87" x14ac:dyDescent="0.25">
      <c r="F316" s="1" t="s">
        <v>182</v>
      </c>
      <c r="I316" s="1" t="s">
        <v>182</v>
      </c>
      <c r="K316" s="1" t="s">
        <v>182</v>
      </c>
      <c r="M316" s="1" t="s">
        <v>182</v>
      </c>
      <c r="N316" s="1" t="s">
        <v>182</v>
      </c>
      <c r="P316" s="1" t="s">
        <v>182</v>
      </c>
      <c r="R316" s="1" t="s">
        <v>182</v>
      </c>
      <c r="T316" s="1" t="s">
        <v>182</v>
      </c>
      <c r="V316" s="1" t="s">
        <v>182</v>
      </c>
      <c r="X316" s="1" t="s">
        <v>182</v>
      </c>
      <c r="Z316" s="1" t="s">
        <v>182</v>
      </c>
      <c r="AB316" s="1" t="s">
        <v>182</v>
      </c>
      <c r="AD316" s="1" t="s">
        <v>182</v>
      </c>
      <c r="AF316" s="1" t="s">
        <v>182</v>
      </c>
      <c r="AH316" s="1" t="s">
        <v>182</v>
      </c>
      <c r="AJ316" s="1" t="s">
        <v>182</v>
      </c>
      <c r="AL316" s="1" t="s">
        <v>182</v>
      </c>
      <c r="AN316" s="1" t="s">
        <v>182</v>
      </c>
      <c r="AP316" s="1" t="s">
        <v>182</v>
      </c>
      <c r="AV316" s="1" t="s">
        <v>182</v>
      </c>
      <c r="CI316" s="1" t="s">
        <v>182</v>
      </c>
    </row>
    <row r="317" spans="6:87" x14ac:dyDescent="0.25">
      <c r="F317" s="1" t="s">
        <v>3989</v>
      </c>
      <c r="I317" s="1" t="s">
        <v>3989</v>
      </c>
      <c r="K317" s="1" t="s">
        <v>3989</v>
      </c>
      <c r="M317" s="1" t="s">
        <v>3989</v>
      </c>
      <c r="N317" s="1" t="s">
        <v>3989</v>
      </c>
      <c r="P317" s="1" t="s">
        <v>3989</v>
      </c>
      <c r="R317" s="1" t="s">
        <v>3989</v>
      </c>
      <c r="T317" s="1" t="s">
        <v>3989</v>
      </c>
      <c r="V317" s="1" t="s">
        <v>3989</v>
      </c>
      <c r="X317" s="1" t="s">
        <v>3989</v>
      </c>
      <c r="Z317" s="1" t="s">
        <v>3989</v>
      </c>
      <c r="AB317" s="1" t="s">
        <v>3989</v>
      </c>
      <c r="AD317" s="1" t="s">
        <v>3989</v>
      </c>
      <c r="AF317" s="1" t="s">
        <v>3989</v>
      </c>
      <c r="AH317" s="1" t="s">
        <v>3989</v>
      </c>
      <c r="AJ317" s="1" t="s">
        <v>3989</v>
      </c>
      <c r="AL317" s="1" t="s">
        <v>3989</v>
      </c>
      <c r="AN317" s="1" t="s">
        <v>3989</v>
      </c>
      <c r="AP317" s="1" t="s">
        <v>3989</v>
      </c>
      <c r="AV317" s="1" t="s">
        <v>3989</v>
      </c>
      <c r="CI317" s="1" t="s">
        <v>3989</v>
      </c>
    </row>
    <row r="318" spans="6:87" x14ac:dyDescent="0.25">
      <c r="F318" s="1" t="s">
        <v>6405</v>
      </c>
      <c r="I318" s="1" t="s">
        <v>6405</v>
      </c>
      <c r="K318" s="1" t="s">
        <v>6405</v>
      </c>
      <c r="M318" s="1" t="s">
        <v>6405</v>
      </c>
      <c r="N318" s="1" t="s">
        <v>6405</v>
      </c>
      <c r="P318" s="1" t="s">
        <v>6405</v>
      </c>
      <c r="R318" s="1" t="s">
        <v>6405</v>
      </c>
      <c r="T318" s="1" t="s">
        <v>6405</v>
      </c>
      <c r="V318" s="1" t="s">
        <v>6405</v>
      </c>
      <c r="X318" s="1" t="s">
        <v>6405</v>
      </c>
      <c r="Z318" s="1" t="s">
        <v>6405</v>
      </c>
      <c r="AB318" s="1" t="s">
        <v>6405</v>
      </c>
      <c r="AD318" s="1" t="s">
        <v>6405</v>
      </c>
      <c r="AF318" s="1" t="s">
        <v>6405</v>
      </c>
      <c r="AH318" s="1" t="s">
        <v>6405</v>
      </c>
      <c r="AJ318" s="1" t="s">
        <v>6405</v>
      </c>
      <c r="AL318" s="1" t="s">
        <v>6405</v>
      </c>
      <c r="AN318" s="1" t="s">
        <v>6405</v>
      </c>
      <c r="AP318" s="1" t="s">
        <v>6405</v>
      </c>
      <c r="AV318" s="1" t="s">
        <v>6405</v>
      </c>
      <c r="CI318" s="1" t="s">
        <v>6405</v>
      </c>
    </row>
    <row r="319" spans="6:87" x14ac:dyDescent="0.25">
      <c r="F319" s="1" t="s">
        <v>4711</v>
      </c>
      <c r="I319" s="1" t="s">
        <v>4711</v>
      </c>
      <c r="K319" s="1" t="s">
        <v>4711</v>
      </c>
      <c r="M319" s="1" t="s">
        <v>4711</v>
      </c>
      <c r="N319" s="1" t="s">
        <v>4711</v>
      </c>
      <c r="P319" s="1" t="s">
        <v>4711</v>
      </c>
      <c r="R319" s="1" t="s">
        <v>4711</v>
      </c>
      <c r="T319" s="1" t="s">
        <v>4711</v>
      </c>
      <c r="V319" s="1" t="s">
        <v>4711</v>
      </c>
      <c r="X319" s="1" t="s">
        <v>4711</v>
      </c>
      <c r="Z319" s="1" t="s">
        <v>4711</v>
      </c>
      <c r="AB319" s="1" t="s">
        <v>4711</v>
      </c>
      <c r="AD319" s="1" t="s">
        <v>4711</v>
      </c>
      <c r="AF319" s="1" t="s">
        <v>4711</v>
      </c>
      <c r="AH319" s="1" t="s">
        <v>4711</v>
      </c>
      <c r="AJ319" s="1" t="s">
        <v>4711</v>
      </c>
      <c r="AL319" s="1" t="s">
        <v>4711</v>
      </c>
      <c r="AN319" s="1" t="s">
        <v>4711</v>
      </c>
      <c r="AP319" s="1" t="s">
        <v>4711</v>
      </c>
      <c r="AV319" s="1" t="s">
        <v>4711</v>
      </c>
      <c r="CI319" s="1" t="s">
        <v>4711</v>
      </c>
    </row>
    <row r="320" spans="6:87" x14ac:dyDescent="0.25">
      <c r="F320" s="1" t="s">
        <v>183</v>
      </c>
      <c r="I320" s="1" t="s">
        <v>183</v>
      </c>
      <c r="K320" s="1" t="s">
        <v>183</v>
      </c>
      <c r="M320" s="1" t="s">
        <v>183</v>
      </c>
      <c r="N320" s="1" t="s">
        <v>183</v>
      </c>
      <c r="P320" s="1" t="s">
        <v>183</v>
      </c>
      <c r="R320" s="1" t="s">
        <v>183</v>
      </c>
      <c r="T320" s="1" t="s">
        <v>183</v>
      </c>
      <c r="V320" s="1" t="s">
        <v>183</v>
      </c>
      <c r="X320" s="1" t="s">
        <v>183</v>
      </c>
      <c r="Z320" s="1" t="s">
        <v>183</v>
      </c>
      <c r="AB320" s="1" t="s">
        <v>183</v>
      </c>
      <c r="AD320" s="1" t="s">
        <v>183</v>
      </c>
      <c r="AF320" s="1" t="s">
        <v>183</v>
      </c>
      <c r="AH320" s="1" t="s">
        <v>183</v>
      </c>
      <c r="AJ320" s="1" t="s">
        <v>183</v>
      </c>
      <c r="AL320" s="1" t="s">
        <v>183</v>
      </c>
      <c r="AN320" s="1" t="s">
        <v>183</v>
      </c>
      <c r="AP320" s="1" t="s">
        <v>183</v>
      </c>
      <c r="AV320" s="1" t="s">
        <v>183</v>
      </c>
      <c r="CI320" s="1" t="s">
        <v>183</v>
      </c>
    </row>
    <row r="321" spans="6:87" x14ac:dyDescent="0.25">
      <c r="F321" s="1" t="s">
        <v>184</v>
      </c>
      <c r="I321" s="1" t="s">
        <v>184</v>
      </c>
      <c r="K321" s="1" t="s">
        <v>184</v>
      </c>
      <c r="M321" s="1" t="s">
        <v>184</v>
      </c>
      <c r="N321" s="1" t="s">
        <v>184</v>
      </c>
      <c r="P321" s="1" t="s">
        <v>184</v>
      </c>
      <c r="R321" s="1" t="s">
        <v>184</v>
      </c>
      <c r="T321" s="1" t="s">
        <v>184</v>
      </c>
      <c r="V321" s="1" t="s">
        <v>184</v>
      </c>
      <c r="X321" s="1" t="s">
        <v>184</v>
      </c>
      <c r="Z321" s="1" t="s">
        <v>184</v>
      </c>
      <c r="AB321" s="1" t="s">
        <v>184</v>
      </c>
      <c r="AD321" s="1" t="s">
        <v>184</v>
      </c>
      <c r="AF321" s="1" t="s">
        <v>184</v>
      </c>
      <c r="AH321" s="1" t="s">
        <v>184</v>
      </c>
      <c r="AJ321" s="1" t="s">
        <v>184</v>
      </c>
      <c r="AL321" s="1" t="s">
        <v>184</v>
      </c>
      <c r="AN321" s="1" t="s">
        <v>184</v>
      </c>
      <c r="AP321" s="1" t="s">
        <v>184</v>
      </c>
      <c r="AV321" s="1" t="s">
        <v>184</v>
      </c>
      <c r="CI321" s="1" t="s">
        <v>184</v>
      </c>
    </row>
    <row r="322" spans="6:87" x14ac:dyDescent="0.25">
      <c r="F322" s="1" t="s">
        <v>185</v>
      </c>
      <c r="I322" s="1" t="s">
        <v>185</v>
      </c>
      <c r="K322" s="1" t="s">
        <v>185</v>
      </c>
      <c r="M322" s="1" t="s">
        <v>185</v>
      </c>
      <c r="N322" s="1" t="s">
        <v>185</v>
      </c>
      <c r="P322" s="1" t="s">
        <v>185</v>
      </c>
      <c r="R322" s="1" t="s">
        <v>185</v>
      </c>
      <c r="T322" s="1" t="s">
        <v>185</v>
      </c>
      <c r="V322" s="1" t="s">
        <v>185</v>
      </c>
      <c r="X322" s="1" t="s">
        <v>185</v>
      </c>
      <c r="Z322" s="1" t="s">
        <v>185</v>
      </c>
      <c r="AB322" s="1" t="s">
        <v>185</v>
      </c>
      <c r="AD322" s="1" t="s">
        <v>185</v>
      </c>
      <c r="AF322" s="1" t="s">
        <v>185</v>
      </c>
      <c r="AH322" s="1" t="s">
        <v>185</v>
      </c>
      <c r="AJ322" s="1" t="s">
        <v>185</v>
      </c>
      <c r="AL322" s="1" t="s">
        <v>185</v>
      </c>
      <c r="AN322" s="1" t="s">
        <v>185</v>
      </c>
      <c r="AP322" s="1" t="s">
        <v>185</v>
      </c>
      <c r="AV322" s="1" t="s">
        <v>185</v>
      </c>
      <c r="CI322" s="1" t="s">
        <v>185</v>
      </c>
    </row>
    <row r="323" spans="6:87" x14ac:dyDescent="0.25">
      <c r="F323" s="1" t="s">
        <v>186</v>
      </c>
      <c r="I323" s="1" t="s">
        <v>186</v>
      </c>
      <c r="K323" s="1" t="s">
        <v>186</v>
      </c>
      <c r="M323" s="1" t="s">
        <v>186</v>
      </c>
      <c r="N323" s="1" t="s">
        <v>186</v>
      </c>
      <c r="P323" s="1" t="s">
        <v>186</v>
      </c>
      <c r="R323" s="1" t="s">
        <v>186</v>
      </c>
      <c r="T323" s="1" t="s">
        <v>186</v>
      </c>
      <c r="V323" s="1" t="s">
        <v>186</v>
      </c>
      <c r="X323" s="1" t="s">
        <v>186</v>
      </c>
      <c r="Z323" s="1" t="s">
        <v>186</v>
      </c>
      <c r="AB323" s="1" t="s">
        <v>186</v>
      </c>
      <c r="AD323" s="1" t="s">
        <v>186</v>
      </c>
      <c r="AF323" s="1" t="s">
        <v>186</v>
      </c>
      <c r="AH323" s="1" t="s">
        <v>186</v>
      </c>
      <c r="AJ323" s="1" t="s">
        <v>186</v>
      </c>
      <c r="AL323" s="1" t="s">
        <v>186</v>
      </c>
      <c r="AN323" s="1" t="s">
        <v>186</v>
      </c>
      <c r="AP323" s="1" t="s">
        <v>186</v>
      </c>
      <c r="AV323" s="1" t="s">
        <v>186</v>
      </c>
      <c r="CI323" s="1" t="s">
        <v>186</v>
      </c>
    </row>
    <row r="324" spans="6:87" x14ac:dyDescent="0.25">
      <c r="F324" s="1" t="s">
        <v>4206</v>
      </c>
      <c r="I324" s="1" t="s">
        <v>4206</v>
      </c>
      <c r="K324" s="1" t="s">
        <v>4206</v>
      </c>
      <c r="M324" s="1" t="s">
        <v>4206</v>
      </c>
      <c r="N324" s="1" t="s">
        <v>4206</v>
      </c>
      <c r="P324" s="1" t="s">
        <v>4206</v>
      </c>
      <c r="R324" s="1" t="s">
        <v>4206</v>
      </c>
      <c r="T324" s="1" t="s">
        <v>4206</v>
      </c>
      <c r="V324" s="1" t="s">
        <v>4206</v>
      </c>
      <c r="X324" s="1" t="s">
        <v>4206</v>
      </c>
      <c r="Z324" s="1" t="s">
        <v>4206</v>
      </c>
      <c r="AB324" s="1" t="s">
        <v>4206</v>
      </c>
      <c r="AD324" s="1" t="s">
        <v>4206</v>
      </c>
      <c r="AF324" s="1" t="s">
        <v>4206</v>
      </c>
      <c r="AH324" s="1" t="s">
        <v>4206</v>
      </c>
      <c r="AJ324" s="1" t="s">
        <v>4206</v>
      </c>
      <c r="AL324" s="1" t="s">
        <v>4206</v>
      </c>
      <c r="AN324" s="1" t="s">
        <v>4206</v>
      </c>
      <c r="AP324" s="1" t="s">
        <v>4206</v>
      </c>
      <c r="AV324" s="1" t="s">
        <v>4206</v>
      </c>
      <c r="CI324" s="1" t="s">
        <v>4206</v>
      </c>
    </row>
    <row r="325" spans="6:87" x14ac:dyDescent="0.25">
      <c r="F325" s="1" t="s">
        <v>6406</v>
      </c>
      <c r="I325" s="1" t="s">
        <v>6406</v>
      </c>
      <c r="K325" s="1" t="s">
        <v>6406</v>
      </c>
      <c r="M325" s="1" t="s">
        <v>6406</v>
      </c>
      <c r="N325" s="1" t="s">
        <v>6406</v>
      </c>
      <c r="P325" s="1" t="s">
        <v>6406</v>
      </c>
      <c r="R325" s="1" t="s">
        <v>6406</v>
      </c>
      <c r="T325" s="1" t="s">
        <v>6406</v>
      </c>
      <c r="V325" s="1" t="s">
        <v>6406</v>
      </c>
      <c r="X325" s="1" t="s">
        <v>6406</v>
      </c>
      <c r="Z325" s="1" t="s">
        <v>6406</v>
      </c>
      <c r="AB325" s="1" t="s">
        <v>6406</v>
      </c>
      <c r="AD325" s="1" t="s">
        <v>6406</v>
      </c>
      <c r="AF325" s="1" t="s">
        <v>6406</v>
      </c>
      <c r="AH325" s="1" t="s">
        <v>6406</v>
      </c>
      <c r="AJ325" s="1" t="s">
        <v>6406</v>
      </c>
      <c r="AL325" s="1" t="s">
        <v>6406</v>
      </c>
      <c r="AN325" s="1" t="s">
        <v>6406</v>
      </c>
      <c r="AP325" s="1" t="s">
        <v>6406</v>
      </c>
      <c r="AV325" s="1" t="s">
        <v>6406</v>
      </c>
      <c r="CI325" s="1" t="s">
        <v>6406</v>
      </c>
    </row>
    <row r="326" spans="6:87" x14ac:dyDescent="0.25">
      <c r="F326" s="1" t="s">
        <v>187</v>
      </c>
      <c r="I326" s="1" t="s">
        <v>187</v>
      </c>
      <c r="K326" s="1" t="s">
        <v>187</v>
      </c>
      <c r="M326" s="1" t="s">
        <v>187</v>
      </c>
      <c r="N326" s="1" t="s">
        <v>187</v>
      </c>
      <c r="P326" s="1" t="s">
        <v>187</v>
      </c>
      <c r="R326" s="1" t="s">
        <v>187</v>
      </c>
      <c r="T326" s="1" t="s">
        <v>187</v>
      </c>
      <c r="V326" s="1" t="s">
        <v>187</v>
      </c>
      <c r="X326" s="1" t="s">
        <v>187</v>
      </c>
      <c r="Z326" s="1" t="s">
        <v>187</v>
      </c>
      <c r="AB326" s="1" t="s">
        <v>187</v>
      </c>
      <c r="AD326" s="1" t="s">
        <v>187</v>
      </c>
      <c r="AF326" s="1" t="s">
        <v>187</v>
      </c>
      <c r="AH326" s="1" t="s">
        <v>187</v>
      </c>
      <c r="AJ326" s="1" t="s">
        <v>187</v>
      </c>
      <c r="AL326" s="1" t="s">
        <v>187</v>
      </c>
      <c r="AN326" s="1" t="s">
        <v>187</v>
      </c>
      <c r="AP326" s="1" t="s">
        <v>187</v>
      </c>
      <c r="AV326" s="1" t="s">
        <v>187</v>
      </c>
      <c r="CI326" s="1" t="s">
        <v>187</v>
      </c>
    </row>
    <row r="327" spans="6:87" x14ac:dyDescent="0.25">
      <c r="F327" s="1" t="s">
        <v>188</v>
      </c>
      <c r="I327" s="1" t="s">
        <v>188</v>
      </c>
      <c r="K327" s="1" t="s">
        <v>188</v>
      </c>
      <c r="M327" s="1" t="s">
        <v>188</v>
      </c>
      <c r="N327" s="1" t="s">
        <v>188</v>
      </c>
      <c r="P327" s="1" t="s">
        <v>188</v>
      </c>
      <c r="R327" s="1" t="s">
        <v>188</v>
      </c>
      <c r="T327" s="1" t="s">
        <v>188</v>
      </c>
      <c r="V327" s="1" t="s">
        <v>188</v>
      </c>
      <c r="X327" s="1" t="s">
        <v>188</v>
      </c>
      <c r="Z327" s="1" t="s">
        <v>188</v>
      </c>
      <c r="AB327" s="1" t="s">
        <v>188</v>
      </c>
      <c r="AD327" s="1" t="s">
        <v>188</v>
      </c>
      <c r="AF327" s="1" t="s">
        <v>188</v>
      </c>
      <c r="AH327" s="1" t="s">
        <v>188</v>
      </c>
      <c r="AJ327" s="1" t="s">
        <v>188</v>
      </c>
      <c r="AL327" s="1" t="s">
        <v>188</v>
      </c>
      <c r="AN327" s="1" t="s">
        <v>188</v>
      </c>
      <c r="AP327" s="1" t="s">
        <v>188</v>
      </c>
      <c r="AV327" s="1" t="s">
        <v>188</v>
      </c>
      <c r="CI327" s="1" t="s">
        <v>188</v>
      </c>
    </row>
    <row r="328" spans="6:87" x14ac:dyDescent="0.25">
      <c r="F328" s="1" t="s">
        <v>6407</v>
      </c>
      <c r="I328" s="1" t="s">
        <v>6407</v>
      </c>
      <c r="K328" s="1" t="s">
        <v>6407</v>
      </c>
      <c r="M328" s="1" t="s">
        <v>6407</v>
      </c>
      <c r="N328" s="1" t="s">
        <v>6407</v>
      </c>
      <c r="P328" s="1" t="s">
        <v>6407</v>
      </c>
      <c r="R328" s="1" t="s">
        <v>6407</v>
      </c>
      <c r="T328" s="1" t="s">
        <v>6407</v>
      </c>
      <c r="V328" s="1" t="s">
        <v>6407</v>
      </c>
      <c r="X328" s="1" t="s">
        <v>6407</v>
      </c>
      <c r="Z328" s="1" t="s">
        <v>6407</v>
      </c>
      <c r="AB328" s="1" t="s">
        <v>6407</v>
      </c>
      <c r="AD328" s="1" t="s">
        <v>6407</v>
      </c>
      <c r="AF328" s="1" t="s">
        <v>6407</v>
      </c>
      <c r="AH328" s="1" t="s">
        <v>6407</v>
      </c>
      <c r="AJ328" s="1" t="s">
        <v>6407</v>
      </c>
      <c r="AL328" s="1" t="s">
        <v>6407</v>
      </c>
      <c r="AN328" s="1" t="s">
        <v>6407</v>
      </c>
      <c r="AP328" s="1" t="s">
        <v>6407</v>
      </c>
      <c r="AV328" s="1" t="s">
        <v>6407</v>
      </c>
      <c r="CI328" s="1" t="s">
        <v>6407</v>
      </c>
    </row>
    <row r="329" spans="6:87" x14ac:dyDescent="0.25">
      <c r="F329" s="1" t="s">
        <v>4207</v>
      </c>
      <c r="I329" s="1" t="s">
        <v>4207</v>
      </c>
      <c r="K329" s="1" t="s">
        <v>4207</v>
      </c>
      <c r="M329" s="1" t="s">
        <v>4207</v>
      </c>
      <c r="N329" s="1" t="s">
        <v>4207</v>
      </c>
      <c r="P329" s="1" t="s">
        <v>4207</v>
      </c>
      <c r="R329" s="1" t="s">
        <v>4207</v>
      </c>
      <c r="T329" s="1" t="s">
        <v>4207</v>
      </c>
      <c r="V329" s="1" t="s">
        <v>4207</v>
      </c>
      <c r="X329" s="1" t="s">
        <v>4207</v>
      </c>
      <c r="Z329" s="1" t="s">
        <v>4207</v>
      </c>
      <c r="AB329" s="1" t="s">
        <v>4207</v>
      </c>
      <c r="AD329" s="1" t="s">
        <v>4207</v>
      </c>
      <c r="AF329" s="1" t="s">
        <v>4207</v>
      </c>
      <c r="AH329" s="1" t="s">
        <v>4207</v>
      </c>
      <c r="AJ329" s="1" t="s">
        <v>4207</v>
      </c>
      <c r="AL329" s="1" t="s">
        <v>4207</v>
      </c>
      <c r="AN329" s="1" t="s">
        <v>4207</v>
      </c>
      <c r="AP329" s="1" t="s">
        <v>4207</v>
      </c>
      <c r="AV329" s="1" t="s">
        <v>4207</v>
      </c>
      <c r="CI329" s="1" t="s">
        <v>4207</v>
      </c>
    </row>
    <row r="330" spans="6:87" x14ac:dyDescent="0.25">
      <c r="F330" s="1" t="s">
        <v>189</v>
      </c>
      <c r="I330" s="1" t="s">
        <v>189</v>
      </c>
      <c r="K330" s="1" t="s">
        <v>189</v>
      </c>
      <c r="M330" s="1" t="s">
        <v>189</v>
      </c>
      <c r="N330" s="1" t="s">
        <v>189</v>
      </c>
      <c r="P330" s="1" t="s">
        <v>189</v>
      </c>
      <c r="R330" s="1" t="s">
        <v>189</v>
      </c>
      <c r="T330" s="1" t="s">
        <v>189</v>
      </c>
      <c r="V330" s="1" t="s">
        <v>189</v>
      </c>
      <c r="X330" s="1" t="s">
        <v>189</v>
      </c>
      <c r="Z330" s="1" t="s">
        <v>189</v>
      </c>
      <c r="AB330" s="1" t="s">
        <v>189</v>
      </c>
      <c r="AD330" s="1" t="s">
        <v>189</v>
      </c>
      <c r="AF330" s="1" t="s">
        <v>189</v>
      </c>
      <c r="AH330" s="1" t="s">
        <v>189</v>
      </c>
      <c r="AJ330" s="1" t="s">
        <v>189</v>
      </c>
      <c r="AL330" s="1" t="s">
        <v>189</v>
      </c>
      <c r="AN330" s="1" t="s">
        <v>189</v>
      </c>
      <c r="AP330" s="1" t="s">
        <v>189</v>
      </c>
      <c r="AV330" s="1" t="s">
        <v>189</v>
      </c>
      <c r="CI330" s="1" t="s">
        <v>189</v>
      </c>
    </row>
    <row r="331" spans="6:87" x14ac:dyDescent="0.25">
      <c r="F331" s="1" t="s">
        <v>4712</v>
      </c>
      <c r="I331" s="1" t="s">
        <v>4712</v>
      </c>
      <c r="K331" s="1" t="s">
        <v>4712</v>
      </c>
      <c r="M331" s="1" t="s">
        <v>4712</v>
      </c>
      <c r="N331" s="1" t="s">
        <v>4712</v>
      </c>
      <c r="P331" s="1" t="s">
        <v>4712</v>
      </c>
      <c r="R331" s="1" t="s">
        <v>4712</v>
      </c>
      <c r="T331" s="1" t="s">
        <v>4712</v>
      </c>
      <c r="V331" s="1" t="s">
        <v>4712</v>
      </c>
      <c r="X331" s="1" t="s">
        <v>4712</v>
      </c>
      <c r="Z331" s="1" t="s">
        <v>4712</v>
      </c>
      <c r="AB331" s="1" t="s">
        <v>4712</v>
      </c>
      <c r="AD331" s="1" t="s">
        <v>4712</v>
      </c>
      <c r="AF331" s="1" t="s">
        <v>4712</v>
      </c>
      <c r="AH331" s="1" t="s">
        <v>4712</v>
      </c>
      <c r="AJ331" s="1" t="s">
        <v>4712</v>
      </c>
      <c r="AL331" s="1" t="s">
        <v>4712</v>
      </c>
      <c r="AN331" s="1" t="s">
        <v>4712</v>
      </c>
      <c r="AP331" s="1" t="s">
        <v>4712</v>
      </c>
      <c r="AV331" s="1" t="s">
        <v>4712</v>
      </c>
      <c r="CI331" s="1" t="s">
        <v>4712</v>
      </c>
    </row>
    <row r="332" spans="6:87" x14ac:dyDescent="0.25">
      <c r="F332" s="1" t="s">
        <v>190</v>
      </c>
      <c r="I332" s="1" t="s">
        <v>190</v>
      </c>
      <c r="K332" s="1" t="s">
        <v>190</v>
      </c>
      <c r="M332" s="1" t="s">
        <v>190</v>
      </c>
      <c r="N332" s="1" t="s">
        <v>190</v>
      </c>
      <c r="P332" s="1" t="s">
        <v>190</v>
      </c>
      <c r="R332" s="1" t="s">
        <v>190</v>
      </c>
      <c r="T332" s="1" t="s">
        <v>190</v>
      </c>
      <c r="V332" s="1" t="s">
        <v>190</v>
      </c>
      <c r="X332" s="1" t="s">
        <v>190</v>
      </c>
      <c r="Z332" s="1" t="s">
        <v>190</v>
      </c>
      <c r="AB332" s="1" t="s">
        <v>190</v>
      </c>
      <c r="AD332" s="1" t="s">
        <v>190</v>
      </c>
      <c r="AF332" s="1" t="s">
        <v>190</v>
      </c>
      <c r="AH332" s="1" t="s">
        <v>190</v>
      </c>
      <c r="AJ332" s="1" t="s">
        <v>190</v>
      </c>
      <c r="AL332" s="1" t="s">
        <v>190</v>
      </c>
      <c r="AN332" s="1" t="s">
        <v>190</v>
      </c>
      <c r="AP332" s="1" t="s">
        <v>190</v>
      </c>
      <c r="AV332" s="1" t="s">
        <v>190</v>
      </c>
      <c r="CI332" s="1" t="s">
        <v>190</v>
      </c>
    </row>
    <row r="333" spans="6:87" x14ac:dyDescent="0.25">
      <c r="F333" s="1" t="s">
        <v>191</v>
      </c>
      <c r="I333" s="1" t="s">
        <v>191</v>
      </c>
      <c r="K333" s="1" t="s">
        <v>191</v>
      </c>
      <c r="M333" s="1" t="s">
        <v>191</v>
      </c>
      <c r="N333" s="1" t="s">
        <v>191</v>
      </c>
      <c r="P333" s="1" t="s">
        <v>191</v>
      </c>
      <c r="R333" s="1" t="s">
        <v>191</v>
      </c>
      <c r="T333" s="1" t="s">
        <v>191</v>
      </c>
      <c r="V333" s="1" t="s">
        <v>191</v>
      </c>
      <c r="X333" s="1" t="s">
        <v>191</v>
      </c>
      <c r="Z333" s="1" t="s">
        <v>191</v>
      </c>
      <c r="AB333" s="1" t="s">
        <v>191</v>
      </c>
      <c r="AD333" s="1" t="s">
        <v>191</v>
      </c>
      <c r="AF333" s="1" t="s">
        <v>191</v>
      </c>
      <c r="AH333" s="1" t="s">
        <v>191</v>
      </c>
      <c r="AJ333" s="1" t="s">
        <v>191</v>
      </c>
      <c r="AL333" s="1" t="s">
        <v>191</v>
      </c>
      <c r="AN333" s="1" t="s">
        <v>191</v>
      </c>
      <c r="AP333" s="1" t="s">
        <v>191</v>
      </c>
      <c r="AV333" s="1" t="s">
        <v>191</v>
      </c>
      <c r="CI333" s="1" t="s">
        <v>191</v>
      </c>
    </row>
    <row r="334" spans="6:87" x14ac:dyDescent="0.25">
      <c r="F334" s="1" t="s">
        <v>4713</v>
      </c>
      <c r="I334" s="1" t="s">
        <v>4713</v>
      </c>
      <c r="K334" s="1" t="s">
        <v>4713</v>
      </c>
      <c r="M334" s="1" t="s">
        <v>4713</v>
      </c>
      <c r="N334" s="1" t="s">
        <v>4713</v>
      </c>
      <c r="P334" s="1" t="s">
        <v>4713</v>
      </c>
      <c r="R334" s="1" t="s">
        <v>4713</v>
      </c>
      <c r="T334" s="1" t="s">
        <v>4713</v>
      </c>
      <c r="V334" s="1" t="s">
        <v>4713</v>
      </c>
      <c r="X334" s="1" t="s">
        <v>4713</v>
      </c>
      <c r="Z334" s="1" t="s">
        <v>4713</v>
      </c>
      <c r="AB334" s="1" t="s">
        <v>4713</v>
      </c>
      <c r="AD334" s="1" t="s">
        <v>4713</v>
      </c>
      <c r="AF334" s="1" t="s">
        <v>4713</v>
      </c>
      <c r="AH334" s="1" t="s">
        <v>4713</v>
      </c>
      <c r="AJ334" s="1" t="s">
        <v>4713</v>
      </c>
      <c r="AL334" s="1" t="s">
        <v>4713</v>
      </c>
      <c r="AN334" s="1" t="s">
        <v>4713</v>
      </c>
      <c r="AP334" s="1" t="s">
        <v>4713</v>
      </c>
      <c r="AV334" s="1" t="s">
        <v>4713</v>
      </c>
      <c r="CI334" s="1" t="s">
        <v>4713</v>
      </c>
    </row>
    <row r="335" spans="6:87" x14ac:dyDescent="0.25">
      <c r="F335" s="1" t="s">
        <v>192</v>
      </c>
      <c r="I335" s="1" t="s">
        <v>192</v>
      </c>
      <c r="K335" s="1" t="s">
        <v>192</v>
      </c>
      <c r="M335" s="1" t="s">
        <v>192</v>
      </c>
      <c r="N335" s="1" t="s">
        <v>192</v>
      </c>
      <c r="P335" s="1" t="s">
        <v>192</v>
      </c>
      <c r="R335" s="1" t="s">
        <v>192</v>
      </c>
      <c r="T335" s="1" t="s">
        <v>192</v>
      </c>
      <c r="V335" s="1" t="s">
        <v>192</v>
      </c>
      <c r="X335" s="1" t="s">
        <v>192</v>
      </c>
      <c r="Z335" s="1" t="s">
        <v>192</v>
      </c>
      <c r="AB335" s="1" t="s">
        <v>192</v>
      </c>
      <c r="AD335" s="1" t="s">
        <v>192</v>
      </c>
      <c r="AF335" s="1" t="s">
        <v>192</v>
      </c>
      <c r="AH335" s="1" t="s">
        <v>192</v>
      </c>
      <c r="AJ335" s="1" t="s">
        <v>192</v>
      </c>
      <c r="AL335" s="1" t="s">
        <v>192</v>
      </c>
      <c r="AN335" s="1" t="s">
        <v>192</v>
      </c>
      <c r="AP335" s="1" t="s">
        <v>192</v>
      </c>
      <c r="AV335" s="1" t="s">
        <v>192</v>
      </c>
      <c r="CI335" s="1" t="s">
        <v>192</v>
      </c>
    </row>
    <row r="336" spans="6:87" x14ac:dyDescent="0.25">
      <c r="F336" s="1" t="s">
        <v>193</v>
      </c>
      <c r="I336" s="1" t="s">
        <v>193</v>
      </c>
      <c r="K336" s="1" t="s">
        <v>193</v>
      </c>
      <c r="M336" s="1" t="s">
        <v>193</v>
      </c>
      <c r="N336" s="1" t="s">
        <v>193</v>
      </c>
      <c r="P336" s="1" t="s">
        <v>193</v>
      </c>
      <c r="R336" s="1" t="s">
        <v>193</v>
      </c>
      <c r="T336" s="1" t="s">
        <v>193</v>
      </c>
      <c r="V336" s="1" t="s">
        <v>193</v>
      </c>
      <c r="X336" s="1" t="s">
        <v>193</v>
      </c>
      <c r="Z336" s="1" t="s">
        <v>193</v>
      </c>
      <c r="AB336" s="1" t="s">
        <v>193</v>
      </c>
      <c r="AD336" s="1" t="s">
        <v>193</v>
      </c>
      <c r="AF336" s="1" t="s">
        <v>193</v>
      </c>
      <c r="AH336" s="1" t="s">
        <v>193</v>
      </c>
      <c r="AJ336" s="1" t="s">
        <v>193</v>
      </c>
      <c r="AL336" s="1" t="s">
        <v>193</v>
      </c>
      <c r="AN336" s="1" t="s">
        <v>193</v>
      </c>
      <c r="AP336" s="1" t="s">
        <v>193</v>
      </c>
      <c r="AV336" s="1" t="s">
        <v>193</v>
      </c>
      <c r="CI336" s="1" t="s">
        <v>193</v>
      </c>
    </row>
    <row r="337" spans="6:87" x14ac:dyDescent="0.25">
      <c r="F337" s="1" t="s">
        <v>194</v>
      </c>
      <c r="I337" s="1" t="s">
        <v>194</v>
      </c>
      <c r="K337" s="1" t="s">
        <v>194</v>
      </c>
      <c r="M337" s="1" t="s">
        <v>194</v>
      </c>
      <c r="N337" s="1" t="s">
        <v>194</v>
      </c>
      <c r="P337" s="1" t="s">
        <v>194</v>
      </c>
      <c r="R337" s="1" t="s">
        <v>194</v>
      </c>
      <c r="T337" s="1" t="s">
        <v>194</v>
      </c>
      <c r="V337" s="1" t="s">
        <v>194</v>
      </c>
      <c r="X337" s="1" t="s">
        <v>194</v>
      </c>
      <c r="Z337" s="1" t="s">
        <v>194</v>
      </c>
      <c r="AB337" s="1" t="s">
        <v>194</v>
      </c>
      <c r="AD337" s="1" t="s">
        <v>194</v>
      </c>
      <c r="AF337" s="1" t="s">
        <v>194</v>
      </c>
      <c r="AH337" s="1" t="s">
        <v>194</v>
      </c>
      <c r="AJ337" s="1" t="s">
        <v>194</v>
      </c>
      <c r="AL337" s="1" t="s">
        <v>194</v>
      </c>
      <c r="AN337" s="1" t="s">
        <v>194</v>
      </c>
      <c r="AP337" s="1" t="s">
        <v>194</v>
      </c>
      <c r="AV337" s="1" t="s">
        <v>194</v>
      </c>
      <c r="CI337" s="1" t="s">
        <v>194</v>
      </c>
    </row>
    <row r="338" spans="6:87" x14ac:dyDescent="0.25">
      <c r="F338" s="1" t="s">
        <v>195</v>
      </c>
      <c r="I338" s="1" t="s">
        <v>195</v>
      </c>
      <c r="K338" s="1" t="s">
        <v>195</v>
      </c>
      <c r="M338" s="1" t="s">
        <v>195</v>
      </c>
      <c r="N338" s="1" t="s">
        <v>195</v>
      </c>
      <c r="P338" s="1" t="s">
        <v>195</v>
      </c>
      <c r="R338" s="1" t="s">
        <v>195</v>
      </c>
      <c r="T338" s="1" t="s">
        <v>195</v>
      </c>
      <c r="V338" s="1" t="s">
        <v>195</v>
      </c>
      <c r="X338" s="1" t="s">
        <v>195</v>
      </c>
      <c r="Z338" s="1" t="s">
        <v>195</v>
      </c>
      <c r="AB338" s="1" t="s">
        <v>195</v>
      </c>
      <c r="AD338" s="1" t="s">
        <v>195</v>
      </c>
      <c r="AF338" s="1" t="s">
        <v>195</v>
      </c>
      <c r="AH338" s="1" t="s">
        <v>195</v>
      </c>
      <c r="AJ338" s="1" t="s">
        <v>195</v>
      </c>
      <c r="AL338" s="1" t="s">
        <v>195</v>
      </c>
      <c r="AN338" s="1" t="s">
        <v>195</v>
      </c>
      <c r="AP338" s="1" t="s">
        <v>195</v>
      </c>
      <c r="AV338" s="1" t="s">
        <v>195</v>
      </c>
      <c r="CI338" s="1" t="s">
        <v>195</v>
      </c>
    </row>
    <row r="339" spans="6:87" x14ac:dyDescent="0.25">
      <c r="F339" s="1" t="s">
        <v>196</v>
      </c>
      <c r="I339" s="1" t="s">
        <v>196</v>
      </c>
      <c r="K339" s="1" t="s">
        <v>196</v>
      </c>
      <c r="M339" s="1" t="s">
        <v>196</v>
      </c>
      <c r="N339" s="1" t="s">
        <v>196</v>
      </c>
      <c r="P339" s="1" t="s">
        <v>196</v>
      </c>
      <c r="R339" s="1" t="s">
        <v>196</v>
      </c>
      <c r="T339" s="1" t="s">
        <v>196</v>
      </c>
      <c r="V339" s="1" t="s">
        <v>196</v>
      </c>
      <c r="X339" s="1" t="s">
        <v>196</v>
      </c>
      <c r="Z339" s="1" t="s">
        <v>196</v>
      </c>
      <c r="AB339" s="1" t="s">
        <v>196</v>
      </c>
      <c r="AD339" s="1" t="s">
        <v>196</v>
      </c>
      <c r="AF339" s="1" t="s">
        <v>196</v>
      </c>
      <c r="AH339" s="1" t="s">
        <v>196</v>
      </c>
      <c r="AJ339" s="1" t="s">
        <v>196</v>
      </c>
      <c r="AL339" s="1" t="s">
        <v>196</v>
      </c>
      <c r="AN339" s="1" t="s">
        <v>196</v>
      </c>
      <c r="AP339" s="1" t="s">
        <v>196</v>
      </c>
      <c r="AV339" s="1" t="s">
        <v>196</v>
      </c>
      <c r="CI339" s="1" t="s">
        <v>196</v>
      </c>
    </row>
    <row r="340" spans="6:87" x14ac:dyDescent="0.25">
      <c r="F340" s="1" t="s">
        <v>197</v>
      </c>
      <c r="I340" s="1" t="s">
        <v>197</v>
      </c>
      <c r="K340" s="1" t="s">
        <v>197</v>
      </c>
      <c r="M340" s="1" t="s">
        <v>197</v>
      </c>
      <c r="N340" s="1" t="s">
        <v>197</v>
      </c>
      <c r="P340" s="1" t="s">
        <v>197</v>
      </c>
      <c r="R340" s="1" t="s">
        <v>197</v>
      </c>
      <c r="T340" s="1" t="s">
        <v>197</v>
      </c>
      <c r="V340" s="1" t="s">
        <v>197</v>
      </c>
      <c r="X340" s="1" t="s">
        <v>197</v>
      </c>
      <c r="Z340" s="1" t="s">
        <v>197</v>
      </c>
      <c r="AB340" s="1" t="s">
        <v>197</v>
      </c>
      <c r="AD340" s="1" t="s">
        <v>197</v>
      </c>
      <c r="AF340" s="1" t="s">
        <v>197</v>
      </c>
      <c r="AH340" s="1" t="s">
        <v>197</v>
      </c>
      <c r="AJ340" s="1" t="s">
        <v>197</v>
      </c>
      <c r="AL340" s="1" t="s">
        <v>197</v>
      </c>
      <c r="AN340" s="1" t="s">
        <v>197</v>
      </c>
      <c r="AP340" s="1" t="s">
        <v>197</v>
      </c>
      <c r="AV340" s="1" t="s">
        <v>197</v>
      </c>
      <c r="CI340" s="1" t="s">
        <v>197</v>
      </c>
    </row>
    <row r="341" spans="6:87" x14ac:dyDescent="0.25">
      <c r="F341" s="1" t="s">
        <v>4042</v>
      </c>
      <c r="I341" s="1" t="s">
        <v>4042</v>
      </c>
      <c r="K341" s="1" t="s">
        <v>4042</v>
      </c>
      <c r="M341" s="1" t="s">
        <v>4042</v>
      </c>
      <c r="N341" s="1" t="s">
        <v>4042</v>
      </c>
      <c r="P341" s="1" t="s">
        <v>4042</v>
      </c>
      <c r="R341" s="1" t="s">
        <v>4042</v>
      </c>
      <c r="T341" s="1" t="s">
        <v>4042</v>
      </c>
      <c r="V341" s="1" t="s">
        <v>4042</v>
      </c>
      <c r="X341" s="1" t="s">
        <v>4042</v>
      </c>
      <c r="Z341" s="1" t="s">
        <v>4042</v>
      </c>
      <c r="AB341" s="1" t="s">
        <v>4042</v>
      </c>
      <c r="AD341" s="1" t="s">
        <v>4042</v>
      </c>
      <c r="AF341" s="1" t="s">
        <v>4042</v>
      </c>
      <c r="AH341" s="1" t="s">
        <v>4042</v>
      </c>
      <c r="AJ341" s="1" t="s">
        <v>4042</v>
      </c>
      <c r="AL341" s="1" t="s">
        <v>4042</v>
      </c>
      <c r="AN341" s="1" t="s">
        <v>4042</v>
      </c>
      <c r="AP341" s="1" t="s">
        <v>4042</v>
      </c>
      <c r="AV341" s="1" t="s">
        <v>4042</v>
      </c>
      <c r="CI341" s="1" t="s">
        <v>4042</v>
      </c>
    </row>
    <row r="342" spans="6:87" x14ac:dyDescent="0.25">
      <c r="F342" s="1" t="s">
        <v>198</v>
      </c>
      <c r="I342" s="1" t="s">
        <v>198</v>
      </c>
      <c r="K342" s="1" t="s">
        <v>198</v>
      </c>
      <c r="M342" s="1" t="s">
        <v>198</v>
      </c>
      <c r="N342" s="1" t="s">
        <v>198</v>
      </c>
      <c r="P342" s="1" t="s">
        <v>198</v>
      </c>
      <c r="R342" s="1" t="s">
        <v>198</v>
      </c>
      <c r="T342" s="1" t="s">
        <v>198</v>
      </c>
      <c r="V342" s="1" t="s">
        <v>198</v>
      </c>
      <c r="X342" s="1" t="s">
        <v>198</v>
      </c>
      <c r="Z342" s="1" t="s">
        <v>198</v>
      </c>
      <c r="AB342" s="1" t="s">
        <v>198</v>
      </c>
      <c r="AD342" s="1" t="s">
        <v>198</v>
      </c>
      <c r="AF342" s="1" t="s">
        <v>198</v>
      </c>
      <c r="AH342" s="1" t="s">
        <v>198</v>
      </c>
      <c r="AJ342" s="1" t="s">
        <v>198</v>
      </c>
      <c r="AL342" s="1" t="s">
        <v>198</v>
      </c>
      <c r="AN342" s="1" t="s">
        <v>198</v>
      </c>
      <c r="AP342" s="1" t="s">
        <v>198</v>
      </c>
      <c r="AV342" s="1" t="s">
        <v>198</v>
      </c>
      <c r="CI342" s="1" t="s">
        <v>198</v>
      </c>
    </row>
    <row r="343" spans="6:87" x14ac:dyDescent="0.25">
      <c r="F343" s="1" t="s">
        <v>199</v>
      </c>
      <c r="I343" s="1" t="s">
        <v>199</v>
      </c>
      <c r="K343" s="1" t="s">
        <v>199</v>
      </c>
      <c r="M343" s="1" t="s">
        <v>199</v>
      </c>
      <c r="N343" s="1" t="s">
        <v>199</v>
      </c>
      <c r="P343" s="1" t="s">
        <v>199</v>
      </c>
      <c r="R343" s="1" t="s">
        <v>199</v>
      </c>
      <c r="T343" s="1" t="s">
        <v>199</v>
      </c>
      <c r="V343" s="1" t="s">
        <v>199</v>
      </c>
      <c r="X343" s="1" t="s">
        <v>199</v>
      </c>
      <c r="Z343" s="1" t="s">
        <v>199</v>
      </c>
      <c r="AB343" s="1" t="s">
        <v>199</v>
      </c>
      <c r="AD343" s="1" t="s">
        <v>199</v>
      </c>
      <c r="AF343" s="1" t="s">
        <v>199</v>
      </c>
      <c r="AH343" s="1" t="s">
        <v>199</v>
      </c>
      <c r="AJ343" s="1" t="s">
        <v>199</v>
      </c>
      <c r="AL343" s="1" t="s">
        <v>199</v>
      </c>
      <c r="AN343" s="1" t="s">
        <v>199</v>
      </c>
      <c r="AP343" s="1" t="s">
        <v>199</v>
      </c>
      <c r="AV343" s="1" t="s">
        <v>199</v>
      </c>
      <c r="CI343" s="1" t="s">
        <v>199</v>
      </c>
    </row>
    <row r="344" spans="6:87" x14ac:dyDescent="0.25">
      <c r="F344" s="1" t="s">
        <v>4208</v>
      </c>
      <c r="I344" s="1" t="s">
        <v>4208</v>
      </c>
      <c r="K344" s="1" t="s">
        <v>4208</v>
      </c>
      <c r="M344" s="1" t="s">
        <v>4208</v>
      </c>
      <c r="N344" s="1" t="s">
        <v>4208</v>
      </c>
      <c r="P344" s="1" t="s">
        <v>4208</v>
      </c>
      <c r="R344" s="1" t="s">
        <v>4208</v>
      </c>
      <c r="T344" s="1" t="s">
        <v>4208</v>
      </c>
      <c r="V344" s="1" t="s">
        <v>4208</v>
      </c>
      <c r="X344" s="1" t="s">
        <v>4208</v>
      </c>
      <c r="Z344" s="1" t="s">
        <v>4208</v>
      </c>
      <c r="AB344" s="1" t="s">
        <v>4208</v>
      </c>
      <c r="AD344" s="1" t="s">
        <v>4208</v>
      </c>
      <c r="AF344" s="1" t="s">
        <v>4208</v>
      </c>
      <c r="AH344" s="1" t="s">
        <v>4208</v>
      </c>
      <c r="AJ344" s="1" t="s">
        <v>4208</v>
      </c>
      <c r="AL344" s="1" t="s">
        <v>4208</v>
      </c>
      <c r="AN344" s="1" t="s">
        <v>4208</v>
      </c>
      <c r="AP344" s="1" t="s">
        <v>4208</v>
      </c>
      <c r="AV344" s="1" t="s">
        <v>4208</v>
      </c>
      <c r="CI344" s="1" t="s">
        <v>4208</v>
      </c>
    </row>
    <row r="345" spans="6:87" x14ac:dyDescent="0.25">
      <c r="F345" s="1" t="s">
        <v>6408</v>
      </c>
      <c r="I345" s="1" t="s">
        <v>6408</v>
      </c>
      <c r="K345" s="1" t="s">
        <v>6408</v>
      </c>
      <c r="M345" s="1" t="s">
        <v>6408</v>
      </c>
      <c r="N345" s="1" t="s">
        <v>6408</v>
      </c>
      <c r="P345" s="1" t="s">
        <v>6408</v>
      </c>
      <c r="R345" s="1" t="s">
        <v>6408</v>
      </c>
      <c r="T345" s="1" t="s">
        <v>6408</v>
      </c>
      <c r="V345" s="1" t="s">
        <v>6408</v>
      </c>
      <c r="X345" s="1" t="s">
        <v>6408</v>
      </c>
      <c r="Z345" s="1" t="s">
        <v>6408</v>
      </c>
      <c r="AB345" s="1" t="s">
        <v>6408</v>
      </c>
      <c r="AD345" s="1" t="s">
        <v>6408</v>
      </c>
      <c r="AF345" s="1" t="s">
        <v>6408</v>
      </c>
      <c r="AH345" s="1" t="s">
        <v>6408</v>
      </c>
      <c r="AJ345" s="1" t="s">
        <v>6408</v>
      </c>
      <c r="AL345" s="1" t="s">
        <v>6408</v>
      </c>
      <c r="AN345" s="1" t="s">
        <v>6408</v>
      </c>
      <c r="AP345" s="1" t="s">
        <v>6408</v>
      </c>
      <c r="AV345" s="1" t="s">
        <v>6408</v>
      </c>
      <c r="CI345" s="1" t="s">
        <v>6408</v>
      </c>
    </row>
    <row r="346" spans="6:87" x14ac:dyDescent="0.25">
      <c r="F346" s="1" t="s">
        <v>200</v>
      </c>
      <c r="I346" s="1" t="s">
        <v>200</v>
      </c>
      <c r="K346" s="1" t="s">
        <v>200</v>
      </c>
      <c r="M346" s="1" t="s">
        <v>200</v>
      </c>
      <c r="N346" s="1" t="s">
        <v>200</v>
      </c>
      <c r="P346" s="1" t="s">
        <v>200</v>
      </c>
      <c r="R346" s="1" t="s">
        <v>200</v>
      </c>
      <c r="T346" s="1" t="s">
        <v>200</v>
      </c>
      <c r="V346" s="1" t="s">
        <v>200</v>
      </c>
      <c r="X346" s="1" t="s">
        <v>200</v>
      </c>
      <c r="Z346" s="1" t="s">
        <v>200</v>
      </c>
      <c r="AB346" s="1" t="s">
        <v>200</v>
      </c>
      <c r="AD346" s="1" t="s">
        <v>200</v>
      </c>
      <c r="AF346" s="1" t="s">
        <v>200</v>
      </c>
      <c r="AH346" s="1" t="s">
        <v>200</v>
      </c>
      <c r="AJ346" s="1" t="s">
        <v>200</v>
      </c>
      <c r="AL346" s="1" t="s">
        <v>200</v>
      </c>
      <c r="AN346" s="1" t="s">
        <v>200</v>
      </c>
      <c r="AP346" s="1" t="s">
        <v>200</v>
      </c>
      <c r="AV346" s="1" t="s">
        <v>200</v>
      </c>
      <c r="CI346" s="1" t="s">
        <v>200</v>
      </c>
    </row>
    <row r="347" spans="6:87" x14ac:dyDescent="0.25">
      <c r="F347" s="1" t="s">
        <v>201</v>
      </c>
      <c r="I347" s="1" t="s">
        <v>201</v>
      </c>
      <c r="K347" s="1" t="s">
        <v>201</v>
      </c>
      <c r="M347" s="1" t="s">
        <v>201</v>
      </c>
      <c r="N347" s="1" t="s">
        <v>201</v>
      </c>
      <c r="P347" s="1" t="s">
        <v>201</v>
      </c>
      <c r="R347" s="1" t="s">
        <v>201</v>
      </c>
      <c r="T347" s="1" t="s">
        <v>201</v>
      </c>
      <c r="V347" s="1" t="s">
        <v>201</v>
      </c>
      <c r="X347" s="1" t="s">
        <v>201</v>
      </c>
      <c r="Z347" s="1" t="s">
        <v>201</v>
      </c>
      <c r="AB347" s="1" t="s">
        <v>201</v>
      </c>
      <c r="AD347" s="1" t="s">
        <v>201</v>
      </c>
      <c r="AF347" s="1" t="s">
        <v>201</v>
      </c>
      <c r="AH347" s="1" t="s">
        <v>201</v>
      </c>
      <c r="AJ347" s="1" t="s">
        <v>201</v>
      </c>
      <c r="AL347" s="1" t="s">
        <v>201</v>
      </c>
      <c r="AN347" s="1" t="s">
        <v>201</v>
      </c>
      <c r="AP347" s="1" t="s">
        <v>201</v>
      </c>
      <c r="AV347" s="1" t="s">
        <v>201</v>
      </c>
      <c r="CI347" s="1" t="s">
        <v>201</v>
      </c>
    </row>
    <row r="348" spans="6:87" x14ac:dyDescent="0.25">
      <c r="F348" s="1" t="s">
        <v>202</v>
      </c>
      <c r="I348" s="1" t="s">
        <v>202</v>
      </c>
      <c r="K348" s="1" t="s">
        <v>202</v>
      </c>
      <c r="M348" s="1" t="s">
        <v>202</v>
      </c>
      <c r="N348" s="1" t="s">
        <v>202</v>
      </c>
      <c r="P348" s="1" t="s">
        <v>202</v>
      </c>
      <c r="R348" s="1" t="s">
        <v>202</v>
      </c>
      <c r="T348" s="1" t="s">
        <v>202</v>
      </c>
      <c r="V348" s="1" t="s">
        <v>202</v>
      </c>
      <c r="X348" s="1" t="s">
        <v>202</v>
      </c>
      <c r="Z348" s="1" t="s">
        <v>202</v>
      </c>
      <c r="AB348" s="1" t="s">
        <v>202</v>
      </c>
      <c r="AD348" s="1" t="s">
        <v>202</v>
      </c>
      <c r="AF348" s="1" t="s">
        <v>202</v>
      </c>
      <c r="AH348" s="1" t="s">
        <v>202</v>
      </c>
      <c r="AJ348" s="1" t="s">
        <v>202</v>
      </c>
      <c r="AL348" s="1" t="s">
        <v>202</v>
      </c>
      <c r="AN348" s="1" t="s">
        <v>202</v>
      </c>
      <c r="AP348" s="1" t="s">
        <v>202</v>
      </c>
      <c r="AV348" s="1" t="s">
        <v>202</v>
      </c>
      <c r="CI348" s="1" t="s">
        <v>202</v>
      </c>
    </row>
    <row r="349" spans="6:87" x14ac:dyDescent="0.25">
      <c r="F349" s="1" t="s">
        <v>203</v>
      </c>
      <c r="I349" s="1" t="s">
        <v>203</v>
      </c>
      <c r="K349" s="1" t="s">
        <v>203</v>
      </c>
      <c r="M349" s="1" t="s">
        <v>203</v>
      </c>
      <c r="N349" s="1" t="s">
        <v>203</v>
      </c>
      <c r="P349" s="1" t="s">
        <v>203</v>
      </c>
      <c r="R349" s="1" t="s">
        <v>203</v>
      </c>
      <c r="T349" s="1" t="s">
        <v>203</v>
      </c>
      <c r="V349" s="1" t="s">
        <v>203</v>
      </c>
      <c r="X349" s="1" t="s">
        <v>203</v>
      </c>
      <c r="Z349" s="1" t="s">
        <v>203</v>
      </c>
      <c r="AB349" s="1" t="s">
        <v>203</v>
      </c>
      <c r="AD349" s="1" t="s">
        <v>203</v>
      </c>
      <c r="AF349" s="1" t="s">
        <v>203</v>
      </c>
      <c r="AH349" s="1" t="s">
        <v>203</v>
      </c>
      <c r="AJ349" s="1" t="s">
        <v>203</v>
      </c>
      <c r="AL349" s="1" t="s">
        <v>203</v>
      </c>
      <c r="AN349" s="1" t="s">
        <v>203</v>
      </c>
      <c r="AP349" s="1" t="s">
        <v>203</v>
      </c>
      <c r="AV349" s="1" t="s">
        <v>203</v>
      </c>
      <c r="CI349" s="1" t="s">
        <v>203</v>
      </c>
    </row>
    <row r="350" spans="6:87" x14ac:dyDescent="0.25">
      <c r="F350" s="1" t="s">
        <v>204</v>
      </c>
      <c r="I350" s="1" t="s">
        <v>204</v>
      </c>
      <c r="K350" s="1" t="s">
        <v>204</v>
      </c>
      <c r="M350" s="1" t="s">
        <v>204</v>
      </c>
      <c r="N350" s="1" t="s">
        <v>204</v>
      </c>
      <c r="P350" s="1" t="s">
        <v>204</v>
      </c>
      <c r="R350" s="1" t="s">
        <v>204</v>
      </c>
      <c r="T350" s="1" t="s">
        <v>204</v>
      </c>
      <c r="V350" s="1" t="s">
        <v>204</v>
      </c>
      <c r="X350" s="1" t="s">
        <v>204</v>
      </c>
      <c r="Z350" s="1" t="s">
        <v>204</v>
      </c>
      <c r="AB350" s="1" t="s">
        <v>204</v>
      </c>
      <c r="AD350" s="1" t="s">
        <v>204</v>
      </c>
      <c r="AF350" s="1" t="s">
        <v>204</v>
      </c>
      <c r="AH350" s="1" t="s">
        <v>204</v>
      </c>
      <c r="AJ350" s="1" t="s">
        <v>204</v>
      </c>
      <c r="AL350" s="1" t="s">
        <v>204</v>
      </c>
      <c r="AN350" s="1" t="s">
        <v>204</v>
      </c>
      <c r="AP350" s="1" t="s">
        <v>204</v>
      </c>
      <c r="AV350" s="1" t="s">
        <v>204</v>
      </c>
      <c r="CI350" s="1" t="s">
        <v>204</v>
      </c>
    </row>
    <row r="351" spans="6:87" x14ac:dyDescent="0.25">
      <c r="F351" s="1" t="s">
        <v>4714</v>
      </c>
      <c r="I351" s="1" t="s">
        <v>4714</v>
      </c>
      <c r="K351" s="1" t="s">
        <v>4714</v>
      </c>
      <c r="M351" s="1" t="s">
        <v>4714</v>
      </c>
      <c r="N351" s="1" t="s">
        <v>4714</v>
      </c>
      <c r="P351" s="1" t="s">
        <v>4714</v>
      </c>
      <c r="R351" s="1" t="s">
        <v>4714</v>
      </c>
      <c r="T351" s="1" t="s">
        <v>4714</v>
      </c>
      <c r="V351" s="1" t="s">
        <v>4714</v>
      </c>
      <c r="X351" s="1" t="s">
        <v>4714</v>
      </c>
      <c r="Z351" s="1" t="s">
        <v>4714</v>
      </c>
      <c r="AB351" s="1" t="s">
        <v>4714</v>
      </c>
      <c r="AD351" s="1" t="s">
        <v>4714</v>
      </c>
      <c r="AF351" s="1" t="s">
        <v>4714</v>
      </c>
      <c r="AH351" s="1" t="s">
        <v>4714</v>
      </c>
      <c r="AJ351" s="1" t="s">
        <v>4714</v>
      </c>
      <c r="AL351" s="1" t="s">
        <v>4714</v>
      </c>
      <c r="AN351" s="1" t="s">
        <v>4714</v>
      </c>
      <c r="AP351" s="1" t="s">
        <v>4714</v>
      </c>
      <c r="AV351" s="1" t="s">
        <v>4714</v>
      </c>
      <c r="CI351" s="1" t="s">
        <v>4714</v>
      </c>
    </row>
    <row r="352" spans="6:87" x14ac:dyDescent="0.25">
      <c r="F352" s="1" t="s">
        <v>4715</v>
      </c>
      <c r="I352" s="1" t="s">
        <v>4715</v>
      </c>
      <c r="K352" s="1" t="s">
        <v>4715</v>
      </c>
      <c r="M352" s="1" t="s">
        <v>4715</v>
      </c>
      <c r="N352" s="1" t="s">
        <v>4715</v>
      </c>
      <c r="P352" s="1" t="s">
        <v>4715</v>
      </c>
      <c r="R352" s="1" t="s">
        <v>4715</v>
      </c>
      <c r="T352" s="1" t="s">
        <v>4715</v>
      </c>
      <c r="V352" s="1" t="s">
        <v>4715</v>
      </c>
      <c r="X352" s="1" t="s">
        <v>4715</v>
      </c>
      <c r="Z352" s="1" t="s">
        <v>4715</v>
      </c>
      <c r="AB352" s="1" t="s">
        <v>4715</v>
      </c>
      <c r="AD352" s="1" t="s">
        <v>4715</v>
      </c>
      <c r="AF352" s="1" t="s">
        <v>4715</v>
      </c>
      <c r="AH352" s="1" t="s">
        <v>4715</v>
      </c>
      <c r="AJ352" s="1" t="s">
        <v>4715</v>
      </c>
      <c r="AL352" s="1" t="s">
        <v>4715</v>
      </c>
      <c r="AN352" s="1" t="s">
        <v>4715</v>
      </c>
      <c r="AP352" s="1" t="s">
        <v>4715</v>
      </c>
      <c r="AV352" s="1" t="s">
        <v>4715</v>
      </c>
      <c r="CI352" s="1" t="s">
        <v>4715</v>
      </c>
    </row>
    <row r="353" spans="6:87" x14ac:dyDescent="0.25">
      <c r="F353" s="1" t="s">
        <v>2571</v>
      </c>
      <c r="I353" s="1" t="s">
        <v>2571</v>
      </c>
      <c r="K353" s="1" t="s">
        <v>2571</v>
      </c>
      <c r="M353" s="1" t="s">
        <v>2571</v>
      </c>
      <c r="N353" s="1" t="s">
        <v>2571</v>
      </c>
      <c r="P353" s="1" t="s">
        <v>2571</v>
      </c>
      <c r="R353" s="1" t="s">
        <v>2571</v>
      </c>
      <c r="T353" s="1" t="s">
        <v>2571</v>
      </c>
      <c r="V353" s="1" t="s">
        <v>2571</v>
      </c>
      <c r="X353" s="1" t="s">
        <v>2571</v>
      </c>
      <c r="Z353" s="1" t="s">
        <v>2571</v>
      </c>
      <c r="AB353" s="1" t="s">
        <v>2571</v>
      </c>
      <c r="AD353" s="1" t="s">
        <v>2571</v>
      </c>
      <c r="AF353" s="1" t="s">
        <v>2571</v>
      </c>
      <c r="AH353" s="1" t="s">
        <v>2571</v>
      </c>
      <c r="AJ353" s="1" t="s">
        <v>2571</v>
      </c>
      <c r="AL353" s="1" t="s">
        <v>2571</v>
      </c>
      <c r="AN353" s="1" t="s">
        <v>2571</v>
      </c>
      <c r="AP353" s="1" t="s">
        <v>2571</v>
      </c>
      <c r="AV353" s="1" t="s">
        <v>2571</v>
      </c>
      <c r="CI353" s="1" t="s">
        <v>2571</v>
      </c>
    </row>
    <row r="354" spans="6:87" x14ac:dyDescent="0.25">
      <c r="F354" s="1" t="s">
        <v>205</v>
      </c>
      <c r="I354" s="1" t="s">
        <v>205</v>
      </c>
      <c r="K354" s="1" t="s">
        <v>205</v>
      </c>
      <c r="M354" s="1" t="s">
        <v>205</v>
      </c>
      <c r="N354" s="1" t="s">
        <v>205</v>
      </c>
      <c r="P354" s="1" t="s">
        <v>205</v>
      </c>
      <c r="R354" s="1" t="s">
        <v>205</v>
      </c>
      <c r="T354" s="1" t="s">
        <v>205</v>
      </c>
      <c r="V354" s="1" t="s">
        <v>205</v>
      </c>
      <c r="X354" s="1" t="s">
        <v>205</v>
      </c>
      <c r="Z354" s="1" t="s">
        <v>205</v>
      </c>
      <c r="AB354" s="1" t="s">
        <v>205</v>
      </c>
      <c r="AD354" s="1" t="s">
        <v>205</v>
      </c>
      <c r="AF354" s="1" t="s">
        <v>205</v>
      </c>
      <c r="AH354" s="1" t="s">
        <v>205</v>
      </c>
      <c r="AJ354" s="1" t="s">
        <v>205</v>
      </c>
      <c r="AL354" s="1" t="s">
        <v>205</v>
      </c>
      <c r="AN354" s="1" t="s">
        <v>205</v>
      </c>
      <c r="AP354" s="1" t="s">
        <v>205</v>
      </c>
      <c r="AV354" s="1" t="s">
        <v>205</v>
      </c>
      <c r="CI354" s="1" t="s">
        <v>205</v>
      </c>
    </row>
    <row r="355" spans="6:87" x14ac:dyDescent="0.25">
      <c r="F355" s="1" t="s">
        <v>4716</v>
      </c>
      <c r="I355" s="1" t="s">
        <v>4716</v>
      </c>
      <c r="K355" s="1" t="s">
        <v>4716</v>
      </c>
      <c r="M355" s="1" t="s">
        <v>4716</v>
      </c>
      <c r="N355" s="1" t="s">
        <v>4716</v>
      </c>
      <c r="P355" s="1" t="s">
        <v>4716</v>
      </c>
      <c r="R355" s="1" t="s">
        <v>4716</v>
      </c>
      <c r="T355" s="1" t="s">
        <v>4716</v>
      </c>
      <c r="V355" s="1" t="s">
        <v>4716</v>
      </c>
      <c r="X355" s="1" t="s">
        <v>4716</v>
      </c>
      <c r="Z355" s="1" t="s">
        <v>4716</v>
      </c>
      <c r="AB355" s="1" t="s">
        <v>4716</v>
      </c>
      <c r="AD355" s="1" t="s">
        <v>4716</v>
      </c>
      <c r="AF355" s="1" t="s">
        <v>4716</v>
      </c>
      <c r="AH355" s="1" t="s">
        <v>4716</v>
      </c>
      <c r="AJ355" s="1" t="s">
        <v>4716</v>
      </c>
      <c r="AL355" s="1" t="s">
        <v>4716</v>
      </c>
      <c r="AN355" s="1" t="s">
        <v>4716</v>
      </c>
      <c r="AP355" s="1" t="s">
        <v>4716</v>
      </c>
      <c r="AV355" s="1" t="s">
        <v>4716</v>
      </c>
      <c r="CI355" s="1" t="s">
        <v>4716</v>
      </c>
    </row>
    <row r="356" spans="6:87" x14ac:dyDescent="0.25">
      <c r="F356" s="1" t="s">
        <v>206</v>
      </c>
      <c r="I356" s="1" t="s">
        <v>206</v>
      </c>
      <c r="K356" s="1" t="s">
        <v>206</v>
      </c>
      <c r="M356" s="1" t="s">
        <v>206</v>
      </c>
      <c r="N356" s="1" t="s">
        <v>206</v>
      </c>
      <c r="P356" s="1" t="s">
        <v>206</v>
      </c>
      <c r="R356" s="1" t="s">
        <v>206</v>
      </c>
      <c r="T356" s="1" t="s">
        <v>206</v>
      </c>
      <c r="V356" s="1" t="s">
        <v>206</v>
      </c>
      <c r="X356" s="1" t="s">
        <v>206</v>
      </c>
      <c r="Z356" s="1" t="s">
        <v>206</v>
      </c>
      <c r="AB356" s="1" t="s">
        <v>206</v>
      </c>
      <c r="AD356" s="1" t="s">
        <v>206</v>
      </c>
      <c r="AF356" s="1" t="s">
        <v>206</v>
      </c>
      <c r="AH356" s="1" t="s">
        <v>206</v>
      </c>
      <c r="AJ356" s="1" t="s">
        <v>206</v>
      </c>
      <c r="AL356" s="1" t="s">
        <v>206</v>
      </c>
      <c r="AN356" s="1" t="s">
        <v>206</v>
      </c>
      <c r="AP356" s="1" t="s">
        <v>206</v>
      </c>
      <c r="AV356" s="1" t="s">
        <v>206</v>
      </c>
      <c r="CI356" s="1" t="s">
        <v>206</v>
      </c>
    </row>
    <row r="357" spans="6:87" x14ac:dyDescent="0.25">
      <c r="F357" s="1" t="s">
        <v>207</v>
      </c>
      <c r="I357" s="1" t="s">
        <v>207</v>
      </c>
      <c r="K357" s="1" t="s">
        <v>207</v>
      </c>
      <c r="M357" s="1" t="s">
        <v>207</v>
      </c>
      <c r="N357" s="1" t="s">
        <v>207</v>
      </c>
      <c r="P357" s="1" t="s">
        <v>207</v>
      </c>
      <c r="R357" s="1" t="s">
        <v>207</v>
      </c>
      <c r="T357" s="1" t="s">
        <v>207</v>
      </c>
      <c r="V357" s="1" t="s">
        <v>207</v>
      </c>
      <c r="X357" s="1" t="s">
        <v>207</v>
      </c>
      <c r="Z357" s="1" t="s">
        <v>207</v>
      </c>
      <c r="AB357" s="1" t="s">
        <v>207</v>
      </c>
      <c r="AD357" s="1" t="s">
        <v>207</v>
      </c>
      <c r="AF357" s="1" t="s">
        <v>207</v>
      </c>
      <c r="AH357" s="1" t="s">
        <v>207</v>
      </c>
      <c r="AJ357" s="1" t="s">
        <v>207</v>
      </c>
      <c r="AL357" s="1" t="s">
        <v>207</v>
      </c>
      <c r="AN357" s="1" t="s">
        <v>207</v>
      </c>
      <c r="AP357" s="1" t="s">
        <v>207</v>
      </c>
      <c r="AV357" s="1" t="s">
        <v>207</v>
      </c>
      <c r="CI357" s="1" t="s">
        <v>207</v>
      </c>
    </row>
    <row r="358" spans="6:87" x14ac:dyDescent="0.25">
      <c r="F358" s="1" t="s">
        <v>208</v>
      </c>
      <c r="I358" s="1" t="s">
        <v>208</v>
      </c>
      <c r="K358" s="1" t="s">
        <v>208</v>
      </c>
      <c r="M358" s="1" t="s">
        <v>208</v>
      </c>
      <c r="N358" s="1" t="s">
        <v>208</v>
      </c>
      <c r="P358" s="1" t="s">
        <v>208</v>
      </c>
      <c r="R358" s="1" t="s">
        <v>208</v>
      </c>
      <c r="T358" s="1" t="s">
        <v>208</v>
      </c>
      <c r="V358" s="1" t="s">
        <v>208</v>
      </c>
      <c r="X358" s="1" t="s">
        <v>208</v>
      </c>
      <c r="Z358" s="1" t="s">
        <v>208</v>
      </c>
      <c r="AB358" s="1" t="s">
        <v>208</v>
      </c>
      <c r="AD358" s="1" t="s">
        <v>208</v>
      </c>
      <c r="AF358" s="1" t="s">
        <v>208</v>
      </c>
      <c r="AH358" s="1" t="s">
        <v>208</v>
      </c>
      <c r="AJ358" s="1" t="s">
        <v>208</v>
      </c>
      <c r="AL358" s="1" t="s">
        <v>208</v>
      </c>
      <c r="AN358" s="1" t="s">
        <v>208</v>
      </c>
      <c r="AP358" s="1" t="s">
        <v>208</v>
      </c>
      <c r="AV358" s="1" t="s">
        <v>208</v>
      </c>
      <c r="CI358" s="1" t="s">
        <v>208</v>
      </c>
    </row>
    <row r="359" spans="6:87" x14ac:dyDescent="0.25">
      <c r="F359" s="1" t="s">
        <v>4717</v>
      </c>
      <c r="I359" s="1" t="s">
        <v>4717</v>
      </c>
      <c r="K359" s="1" t="s">
        <v>4717</v>
      </c>
      <c r="M359" s="1" t="s">
        <v>4717</v>
      </c>
      <c r="N359" s="1" t="s">
        <v>4717</v>
      </c>
      <c r="P359" s="1" t="s">
        <v>4717</v>
      </c>
      <c r="R359" s="1" t="s">
        <v>4717</v>
      </c>
      <c r="T359" s="1" t="s">
        <v>4717</v>
      </c>
      <c r="V359" s="1" t="s">
        <v>4717</v>
      </c>
      <c r="X359" s="1" t="s">
        <v>4717</v>
      </c>
      <c r="Z359" s="1" t="s">
        <v>4717</v>
      </c>
      <c r="AB359" s="1" t="s">
        <v>4717</v>
      </c>
      <c r="AD359" s="1" t="s">
        <v>4717</v>
      </c>
      <c r="AF359" s="1" t="s">
        <v>4717</v>
      </c>
      <c r="AH359" s="1" t="s">
        <v>4717</v>
      </c>
      <c r="AJ359" s="1" t="s">
        <v>4717</v>
      </c>
      <c r="AL359" s="1" t="s">
        <v>4717</v>
      </c>
      <c r="AN359" s="1" t="s">
        <v>4717</v>
      </c>
      <c r="AP359" s="1" t="s">
        <v>4717</v>
      </c>
      <c r="AV359" s="1" t="s">
        <v>4717</v>
      </c>
      <c r="CI359" s="1" t="s">
        <v>4717</v>
      </c>
    </row>
    <row r="360" spans="6:87" x14ac:dyDescent="0.25">
      <c r="F360" s="1" t="s">
        <v>209</v>
      </c>
      <c r="I360" s="1" t="s">
        <v>209</v>
      </c>
      <c r="K360" s="1" t="s">
        <v>209</v>
      </c>
      <c r="M360" s="1" t="s">
        <v>209</v>
      </c>
      <c r="N360" s="1" t="s">
        <v>209</v>
      </c>
      <c r="P360" s="1" t="s">
        <v>209</v>
      </c>
      <c r="R360" s="1" t="s">
        <v>209</v>
      </c>
      <c r="T360" s="1" t="s">
        <v>209</v>
      </c>
      <c r="V360" s="1" t="s">
        <v>209</v>
      </c>
      <c r="X360" s="1" t="s">
        <v>209</v>
      </c>
      <c r="Z360" s="1" t="s">
        <v>209</v>
      </c>
      <c r="AB360" s="1" t="s">
        <v>209</v>
      </c>
      <c r="AD360" s="1" t="s">
        <v>209</v>
      </c>
      <c r="AF360" s="1" t="s">
        <v>209</v>
      </c>
      <c r="AH360" s="1" t="s">
        <v>209</v>
      </c>
      <c r="AJ360" s="1" t="s">
        <v>209</v>
      </c>
      <c r="AL360" s="1" t="s">
        <v>209</v>
      </c>
      <c r="AN360" s="1" t="s">
        <v>209</v>
      </c>
      <c r="AP360" s="1" t="s">
        <v>209</v>
      </c>
      <c r="AV360" s="1" t="s">
        <v>209</v>
      </c>
      <c r="CI360" s="1" t="s">
        <v>209</v>
      </c>
    </row>
    <row r="361" spans="6:87" x14ac:dyDescent="0.25">
      <c r="F361" s="1" t="s">
        <v>4718</v>
      </c>
      <c r="I361" s="1" t="s">
        <v>4718</v>
      </c>
      <c r="K361" s="1" t="s">
        <v>4718</v>
      </c>
      <c r="M361" s="1" t="s">
        <v>4718</v>
      </c>
      <c r="N361" s="1" t="s">
        <v>4718</v>
      </c>
      <c r="P361" s="1" t="s">
        <v>4718</v>
      </c>
      <c r="R361" s="1" t="s">
        <v>4718</v>
      </c>
      <c r="T361" s="1" t="s">
        <v>4718</v>
      </c>
      <c r="V361" s="1" t="s">
        <v>4718</v>
      </c>
      <c r="X361" s="1" t="s">
        <v>4718</v>
      </c>
      <c r="Z361" s="1" t="s">
        <v>4718</v>
      </c>
      <c r="AB361" s="1" t="s">
        <v>4718</v>
      </c>
      <c r="AD361" s="1" t="s">
        <v>4718</v>
      </c>
      <c r="AF361" s="1" t="s">
        <v>4718</v>
      </c>
      <c r="AH361" s="1" t="s">
        <v>4718</v>
      </c>
      <c r="AJ361" s="1" t="s">
        <v>4718</v>
      </c>
      <c r="AL361" s="1" t="s">
        <v>4718</v>
      </c>
      <c r="AN361" s="1" t="s">
        <v>4718</v>
      </c>
      <c r="AP361" s="1" t="s">
        <v>4718</v>
      </c>
      <c r="AV361" s="1" t="s">
        <v>4718</v>
      </c>
      <c r="CI361" s="1" t="s">
        <v>4718</v>
      </c>
    </row>
    <row r="362" spans="6:87" x14ac:dyDescent="0.25">
      <c r="F362" s="1" t="s">
        <v>210</v>
      </c>
      <c r="I362" s="1" t="s">
        <v>210</v>
      </c>
      <c r="K362" s="1" t="s">
        <v>210</v>
      </c>
      <c r="M362" s="1" t="s">
        <v>210</v>
      </c>
      <c r="N362" s="1" t="s">
        <v>210</v>
      </c>
      <c r="P362" s="1" t="s">
        <v>210</v>
      </c>
      <c r="R362" s="1" t="s">
        <v>210</v>
      </c>
      <c r="T362" s="1" t="s">
        <v>210</v>
      </c>
      <c r="V362" s="1" t="s">
        <v>210</v>
      </c>
      <c r="X362" s="1" t="s">
        <v>210</v>
      </c>
      <c r="Z362" s="1" t="s">
        <v>210</v>
      </c>
      <c r="AB362" s="1" t="s">
        <v>210</v>
      </c>
      <c r="AD362" s="1" t="s">
        <v>210</v>
      </c>
      <c r="AF362" s="1" t="s">
        <v>210</v>
      </c>
      <c r="AH362" s="1" t="s">
        <v>210</v>
      </c>
      <c r="AJ362" s="1" t="s">
        <v>210</v>
      </c>
      <c r="AL362" s="1" t="s">
        <v>210</v>
      </c>
      <c r="AN362" s="1" t="s">
        <v>210</v>
      </c>
      <c r="AP362" s="1" t="s">
        <v>210</v>
      </c>
      <c r="AV362" s="1" t="s">
        <v>210</v>
      </c>
      <c r="CI362" s="1" t="s">
        <v>210</v>
      </c>
    </row>
    <row r="363" spans="6:87" x14ac:dyDescent="0.25">
      <c r="F363" s="1" t="s">
        <v>211</v>
      </c>
      <c r="I363" s="1" t="s">
        <v>211</v>
      </c>
      <c r="K363" s="1" t="s">
        <v>211</v>
      </c>
      <c r="M363" s="1" t="s">
        <v>211</v>
      </c>
      <c r="N363" s="1" t="s">
        <v>211</v>
      </c>
      <c r="P363" s="1" t="s">
        <v>211</v>
      </c>
      <c r="R363" s="1" t="s">
        <v>211</v>
      </c>
      <c r="T363" s="1" t="s">
        <v>211</v>
      </c>
      <c r="V363" s="1" t="s">
        <v>211</v>
      </c>
      <c r="X363" s="1" t="s">
        <v>211</v>
      </c>
      <c r="Z363" s="1" t="s">
        <v>211</v>
      </c>
      <c r="AB363" s="1" t="s">
        <v>211</v>
      </c>
      <c r="AD363" s="1" t="s">
        <v>211</v>
      </c>
      <c r="AF363" s="1" t="s">
        <v>211</v>
      </c>
      <c r="AH363" s="1" t="s">
        <v>211</v>
      </c>
      <c r="AJ363" s="1" t="s">
        <v>211</v>
      </c>
      <c r="AL363" s="1" t="s">
        <v>211</v>
      </c>
      <c r="AN363" s="1" t="s">
        <v>211</v>
      </c>
      <c r="AP363" s="1" t="s">
        <v>211</v>
      </c>
      <c r="AV363" s="1" t="s">
        <v>211</v>
      </c>
      <c r="CI363" s="1" t="s">
        <v>211</v>
      </c>
    </row>
    <row r="364" spans="6:87" x14ac:dyDescent="0.25">
      <c r="F364" s="1" t="s">
        <v>212</v>
      </c>
      <c r="I364" s="1" t="s">
        <v>212</v>
      </c>
      <c r="K364" s="1" t="s">
        <v>212</v>
      </c>
      <c r="M364" s="1" t="s">
        <v>212</v>
      </c>
      <c r="N364" s="1" t="s">
        <v>212</v>
      </c>
      <c r="P364" s="1" t="s">
        <v>212</v>
      </c>
      <c r="R364" s="1" t="s">
        <v>212</v>
      </c>
      <c r="T364" s="1" t="s">
        <v>212</v>
      </c>
      <c r="V364" s="1" t="s">
        <v>212</v>
      </c>
      <c r="X364" s="1" t="s">
        <v>212</v>
      </c>
      <c r="Z364" s="1" t="s">
        <v>212</v>
      </c>
      <c r="AB364" s="1" t="s">
        <v>212</v>
      </c>
      <c r="AD364" s="1" t="s">
        <v>212</v>
      </c>
      <c r="AF364" s="1" t="s">
        <v>212</v>
      </c>
      <c r="AH364" s="1" t="s">
        <v>212</v>
      </c>
      <c r="AJ364" s="1" t="s">
        <v>212</v>
      </c>
      <c r="AL364" s="1" t="s">
        <v>212</v>
      </c>
      <c r="AN364" s="1" t="s">
        <v>212</v>
      </c>
      <c r="AP364" s="1" t="s">
        <v>212</v>
      </c>
      <c r="AV364" s="1" t="s">
        <v>212</v>
      </c>
      <c r="CI364" s="1" t="s">
        <v>212</v>
      </c>
    </row>
    <row r="365" spans="6:87" x14ac:dyDescent="0.25">
      <c r="F365" s="1" t="s">
        <v>213</v>
      </c>
      <c r="I365" s="1" t="s">
        <v>213</v>
      </c>
      <c r="K365" s="1" t="s">
        <v>213</v>
      </c>
      <c r="M365" s="1" t="s">
        <v>213</v>
      </c>
      <c r="N365" s="1" t="s">
        <v>213</v>
      </c>
      <c r="P365" s="1" t="s">
        <v>213</v>
      </c>
      <c r="R365" s="1" t="s">
        <v>213</v>
      </c>
      <c r="T365" s="1" t="s">
        <v>213</v>
      </c>
      <c r="V365" s="1" t="s">
        <v>213</v>
      </c>
      <c r="X365" s="1" t="s">
        <v>213</v>
      </c>
      <c r="Z365" s="1" t="s">
        <v>213</v>
      </c>
      <c r="AB365" s="1" t="s">
        <v>213</v>
      </c>
      <c r="AD365" s="1" t="s">
        <v>213</v>
      </c>
      <c r="AF365" s="1" t="s">
        <v>213</v>
      </c>
      <c r="AH365" s="1" t="s">
        <v>213</v>
      </c>
      <c r="AJ365" s="1" t="s">
        <v>213</v>
      </c>
      <c r="AL365" s="1" t="s">
        <v>213</v>
      </c>
      <c r="AN365" s="1" t="s">
        <v>213</v>
      </c>
      <c r="AP365" s="1" t="s">
        <v>213</v>
      </c>
      <c r="AV365" s="1" t="s">
        <v>213</v>
      </c>
      <c r="CI365" s="1" t="s">
        <v>213</v>
      </c>
    </row>
    <row r="366" spans="6:87" x14ac:dyDescent="0.25">
      <c r="F366" s="1" t="s">
        <v>4719</v>
      </c>
      <c r="I366" s="1" t="s">
        <v>4719</v>
      </c>
      <c r="K366" s="1" t="s">
        <v>4719</v>
      </c>
      <c r="M366" s="1" t="s">
        <v>4719</v>
      </c>
      <c r="N366" s="1" t="s">
        <v>4719</v>
      </c>
      <c r="P366" s="1" t="s">
        <v>4719</v>
      </c>
      <c r="R366" s="1" t="s">
        <v>4719</v>
      </c>
      <c r="T366" s="1" t="s">
        <v>4719</v>
      </c>
      <c r="V366" s="1" t="s">
        <v>4719</v>
      </c>
      <c r="X366" s="1" t="s">
        <v>4719</v>
      </c>
      <c r="Z366" s="1" t="s">
        <v>4719</v>
      </c>
      <c r="AB366" s="1" t="s">
        <v>4719</v>
      </c>
      <c r="AD366" s="1" t="s">
        <v>4719</v>
      </c>
      <c r="AF366" s="1" t="s">
        <v>4719</v>
      </c>
      <c r="AH366" s="1" t="s">
        <v>4719</v>
      </c>
      <c r="AJ366" s="1" t="s">
        <v>4719</v>
      </c>
      <c r="AL366" s="1" t="s">
        <v>4719</v>
      </c>
      <c r="AN366" s="1" t="s">
        <v>4719</v>
      </c>
      <c r="AP366" s="1" t="s">
        <v>4719</v>
      </c>
      <c r="AV366" s="1" t="s">
        <v>4719</v>
      </c>
      <c r="CI366" s="1" t="s">
        <v>4719</v>
      </c>
    </row>
    <row r="367" spans="6:87" x14ac:dyDescent="0.25">
      <c r="F367" s="1" t="s">
        <v>3383</v>
      </c>
      <c r="I367" s="1" t="s">
        <v>3383</v>
      </c>
      <c r="K367" s="1" t="s">
        <v>3383</v>
      </c>
      <c r="M367" s="1" t="s">
        <v>3383</v>
      </c>
      <c r="N367" s="1" t="s">
        <v>3383</v>
      </c>
      <c r="P367" s="1" t="s">
        <v>3383</v>
      </c>
      <c r="R367" s="1" t="s">
        <v>3383</v>
      </c>
      <c r="T367" s="1" t="s">
        <v>3383</v>
      </c>
      <c r="V367" s="1" t="s">
        <v>3383</v>
      </c>
      <c r="X367" s="1" t="s">
        <v>3383</v>
      </c>
      <c r="Z367" s="1" t="s">
        <v>3383</v>
      </c>
      <c r="AB367" s="1" t="s">
        <v>3383</v>
      </c>
      <c r="AD367" s="1" t="s">
        <v>3383</v>
      </c>
      <c r="AF367" s="1" t="s">
        <v>3383</v>
      </c>
      <c r="AH367" s="1" t="s">
        <v>3383</v>
      </c>
      <c r="AJ367" s="1" t="s">
        <v>3383</v>
      </c>
      <c r="AL367" s="1" t="s">
        <v>3383</v>
      </c>
      <c r="AN367" s="1" t="s">
        <v>3383</v>
      </c>
      <c r="AP367" s="1" t="s">
        <v>3383</v>
      </c>
      <c r="AV367" s="1" t="s">
        <v>3383</v>
      </c>
      <c r="CI367" s="1" t="s">
        <v>3383</v>
      </c>
    </row>
    <row r="368" spans="6:87" x14ac:dyDescent="0.25">
      <c r="F368" s="1" t="s">
        <v>3384</v>
      </c>
      <c r="I368" s="1" t="s">
        <v>3384</v>
      </c>
      <c r="K368" s="1" t="s">
        <v>3384</v>
      </c>
      <c r="M368" s="1" t="s">
        <v>3384</v>
      </c>
      <c r="N368" s="1" t="s">
        <v>3384</v>
      </c>
      <c r="P368" s="1" t="s">
        <v>3384</v>
      </c>
      <c r="R368" s="1" t="s">
        <v>3384</v>
      </c>
      <c r="T368" s="1" t="s">
        <v>3384</v>
      </c>
      <c r="V368" s="1" t="s">
        <v>3384</v>
      </c>
      <c r="X368" s="1" t="s">
        <v>3384</v>
      </c>
      <c r="Z368" s="1" t="s">
        <v>3384</v>
      </c>
      <c r="AB368" s="1" t="s">
        <v>3384</v>
      </c>
      <c r="AD368" s="1" t="s">
        <v>3384</v>
      </c>
      <c r="AF368" s="1" t="s">
        <v>3384</v>
      </c>
      <c r="AH368" s="1" t="s">
        <v>3384</v>
      </c>
      <c r="AJ368" s="1" t="s">
        <v>3384</v>
      </c>
      <c r="AL368" s="1" t="s">
        <v>3384</v>
      </c>
      <c r="AN368" s="1" t="s">
        <v>3384</v>
      </c>
      <c r="AP368" s="1" t="s">
        <v>3384</v>
      </c>
      <c r="AV368" s="1" t="s">
        <v>3384</v>
      </c>
      <c r="CI368" s="1" t="s">
        <v>3384</v>
      </c>
    </row>
    <row r="369" spans="6:87" x14ac:dyDescent="0.25">
      <c r="F369" s="1" t="s">
        <v>214</v>
      </c>
      <c r="I369" s="1" t="s">
        <v>214</v>
      </c>
      <c r="K369" s="1" t="s">
        <v>214</v>
      </c>
      <c r="M369" s="1" t="s">
        <v>214</v>
      </c>
      <c r="N369" s="1" t="s">
        <v>214</v>
      </c>
      <c r="P369" s="1" t="s">
        <v>214</v>
      </c>
      <c r="R369" s="1" t="s">
        <v>214</v>
      </c>
      <c r="T369" s="1" t="s">
        <v>214</v>
      </c>
      <c r="V369" s="1" t="s">
        <v>214</v>
      </c>
      <c r="X369" s="1" t="s">
        <v>214</v>
      </c>
      <c r="Z369" s="1" t="s">
        <v>214</v>
      </c>
      <c r="AB369" s="1" t="s">
        <v>214</v>
      </c>
      <c r="AD369" s="1" t="s">
        <v>214</v>
      </c>
      <c r="AF369" s="1" t="s">
        <v>214</v>
      </c>
      <c r="AH369" s="1" t="s">
        <v>214</v>
      </c>
      <c r="AJ369" s="1" t="s">
        <v>214</v>
      </c>
      <c r="AL369" s="1" t="s">
        <v>214</v>
      </c>
      <c r="AN369" s="1" t="s">
        <v>214</v>
      </c>
      <c r="AP369" s="1" t="s">
        <v>214</v>
      </c>
      <c r="AV369" s="1" t="s">
        <v>214</v>
      </c>
      <c r="CI369" s="1" t="s">
        <v>214</v>
      </c>
    </row>
    <row r="370" spans="6:87" x14ac:dyDescent="0.25">
      <c r="F370" s="1" t="s">
        <v>215</v>
      </c>
      <c r="I370" s="1" t="s">
        <v>215</v>
      </c>
      <c r="K370" s="1" t="s">
        <v>215</v>
      </c>
      <c r="M370" s="1" t="s">
        <v>215</v>
      </c>
      <c r="N370" s="1" t="s">
        <v>215</v>
      </c>
      <c r="P370" s="1" t="s">
        <v>215</v>
      </c>
      <c r="R370" s="1" t="s">
        <v>215</v>
      </c>
      <c r="T370" s="1" t="s">
        <v>215</v>
      </c>
      <c r="V370" s="1" t="s">
        <v>215</v>
      </c>
      <c r="X370" s="1" t="s">
        <v>215</v>
      </c>
      <c r="Z370" s="1" t="s">
        <v>215</v>
      </c>
      <c r="AB370" s="1" t="s">
        <v>215</v>
      </c>
      <c r="AD370" s="1" t="s">
        <v>215</v>
      </c>
      <c r="AF370" s="1" t="s">
        <v>215</v>
      </c>
      <c r="AH370" s="1" t="s">
        <v>215</v>
      </c>
      <c r="AJ370" s="1" t="s">
        <v>215</v>
      </c>
      <c r="AL370" s="1" t="s">
        <v>215</v>
      </c>
      <c r="AN370" s="1" t="s">
        <v>215</v>
      </c>
      <c r="AP370" s="1" t="s">
        <v>215</v>
      </c>
      <c r="AV370" s="1" t="s">
        <v>215</v>
      </c>
      <c r="CI370" s="1" t="s">
        <v>215</v>
      </c>
    </row>
    <row r="371" spans="6:87" x14ac:dyDescent="0.25">
      <c r="F371" s="1" t="s">
        <v>4113</v>
      </c>
      <c r="I371" s="1" t="s">
        <v>4113</v>
      </c>
      <c r="K371" s="1" t="s">
        <v>4113</v>
      </c>
      <c r="M371" s="1" t="s">
        <v>4113</v>
      </c>
      <c r="N371" s="1" t="s">
        <v>4113</v>
      </c>
      <c r="P371" s="1" t="s">
        <v>4113</v>
      </c>
      <c r="R371" s="1" t="s">
        <v>4113</v>
      </c>
      <c r="T371" s="1" t="s">
        <v>4113</v>
      </c>
      <c r="V371" s="1" t="s">
        <v>4113</v>
      </c>
      <c r="X371" s="1" t="s">
        <v>4113</v>
      </c>
      <c r="Z371" s="1" t="s">
        <v>4113</v>
      </c>
      <c r="AB371" s="1" t="s">
        <v>4113</v>
      </c>
      <c r="AD371" s="1" t="s">
        <v>4113</v>
      </c>
      <c r="AF371" s="1" t="s">
        <v>4113</v>
      </c>
      <c r="AH371" s="1" t="s">
        <v>4113</v>
      </c>
      <c r="AJ371" s="1" t="s">
        <v>4113</v>
      </c>
      <c r="AL371" s="1" t="s">
        <v>4113</v>
      </c>
      <c r="AN371" s="1" t="s">
        <v>4113</v>
      </c>
      <c r="AP371" s="1" t="s">
        <v>4113</v>
      </c>
      <c r="AV371" s="1" t="s">
        <v>4113</v>
      </c>
      <c r="CI371" s="1" t="s">
        <v>4113</v>
      </c>
    </row>
    <row r="372" spans="6:87" x14ac:dyDescent="0.25">
      <c r="F372" s="1" t="s">
        <v>4720</v>
      </c>
      <c r="I372" s="1" t="s">
        <v>4720</v>
      </c>
      <c r="K372" s="1" t="s">
        <v>4720</v>
      </c>
      <c r="M372" s="1" t="s">
        <v>4720</v>
      </c>
      <c r="N372" s="1" t="s">
        <v>4720</v>
      </c>
      <c r="P372" s="1" t="s">
        <v>4720</v>
      </c>
      <c r="R372" s="1" t="s">
        <v>4720</v>
      </c>
      <c r="T372" s="1" t="s">
        <v>4720</v>
      </c>
      <c r="V372" s="1" t="s">
        <v>4720</v>
      </c>
      <c r="X372" s="1" t="s">
        <v>4720</v>
      </c>
      <c r="Z372" s="1" t="s">
        <v>4720</v>
      </c>
      <c r="AB372" s="1" t="s">
        <v>4720</v>
      </c>
      <c r="AD372" s="1" t="s">
        <v>4720</v>
      </c>
      <c r="AF372" s="1" t="s">
        <v>4720</v>
      </c>
      <c r="AH372" s="1" t="s">
        <v>4720</v>
      </c>
      <c r="AJ372" s="1" t="s">
        <v>4720</v>
      </c>
      <c r="AL372" s="1" t="s">
        <v>4720</v>
      </c>
      <c r="AN372" s="1" t="s">
        <v>4720</v>
      </c>
      <c r="AP372" s="1" t="s">
        <v>4720</v>
      </c>
      <c r="AV372" s="1" t="s">
        <v>4720</v>
      </c>
      <c r="CI372" s="1" t="s">
        <v>4720</v>
      </c>
    </row>
    <row r="373" spans="6:87" x14ac:dyDescent="0.25">
      <c r="F373" s="1" t="s">
        <v>6409</v>
      </c>
      <c r="I373" s="1" t="s">
        <v>6409</v>
      </c>
      <c r="K373" s="1" t="s">
        <v>6409</v>
      </c>
      <c r="M373" s="1" t="s">
        <v>6409</v>
      </c>
      <c r="N373" s="1" t="s">
        <v>6409</v>
      </c>
      <c r="P373" s="1" t="s">
        <v>6409</v>
      </c>
      <c r="R373" s="1" t="s">
        <v>6409</v>
      </c>
      <c r="T373" s="1" t="s">
        <v>6409</v>
      </c>
      <c r="V373" s="1" t="s">
        <v>6409</v>
      </c>
      <c r="X373" s="1" t="s">
        <v>6409</v>
      </c>
      <c r="Z373" s="1" t="s">
        <v>6409</v>
      </c>
      <c r="AB373" s="1" t="s">
        <v>6409</v>
      </c>
      <c r="AD373" s="1" t="s">
        <v>6409</v>
      </c>
      <c r="AF373" s="1" t="s">
        <v>6409</v>
      </c>
      <c r="AH373" s="1" t="s">
        <v>6409</v>
      </c>
      <c r="AJ373" s="1" t="s">
        <v>6409</v>
      </c>
      <c r="AL373" s="1" t="s">
        <v>6409</v>
      </c>
      <c r="AN373" s="1" t="s">
        <v>6409</v>
      </c>
      <c r="AP373" s="1" t="s">
        <v>6409</v>
      </c>
      <c r="AV373" s="1" t="s">
        <v>6409</v>
      </c>
      <c r="CI373" s="1" t="s">
        <v>6409</v>
      </c>
    </row>
    <row r="374" spans="6:87" x14ac:dyDescent="0.25">
      <c r="F374" s="1" t="s">
        <v>3278</v>
      </c>
      <c r="I374" s="1" t="s">
        <v>3278</v>
      </c>
      <c r="K374" s="1" t="s">
        <v>3278</v>
      </c>
      <c r="M374" s="1" t="s">
        <v>3278</v>
      </c>
      <c r="N374" s="1" t="s">
        <v>3278</v>
      </c>
      <c r="P374" s="1" t="s">
        <v>3278</v>
      </c>
      <c r="R374" s="1" t="s">
        <v>3278</v>
      </c>
      <c r="T374" s="1" t="s">
        <v>3278</v>
      </c>
      <c r="V374" s="1" t="s">
        <v>3278</v>
      </c>
      <c r="X374" s="1" t="s">
        <v>3278</v>
      </c>
      <c r="Z374" s="1" t="s">
        <v>3278</v>
      </c>
      <c r="AB374" s="1" t="s">
        <v>3278</v>
      </c>
      <c r="AD374" s="1" t="s">
        <v>3278</v>
      </c>
      <c r="AF374" s="1" t="s">
        <v>3278</v>
      </c>
      <c r="AH374" s="1" t="s">
        <v>3278</v>
      </c>
      <c r="AJ374" s="1" t="s">
        <v>3278</v>
      </c>
      <c r="AL374" s="1" t="s">
        <v>3278</v>
      </c>
      <c r="AN374" s="1" t="s">
        <v>3278</v>
      </c>
      <c r="AP374" s="1" t="s">
        <v>3278</v>
      </c>
      <c r="AV374" s="1" t="s">
        <v>3278</v>
      </c>
      <c r="CI374" s="1" t="s">
        <v>3278</v>
      </c>
    </row>
    <row r="375" spans="6:87" x14ac:dyDescent="0.25">
      <c r="F375" s="1" t="s">
        <v>4721</v>
      </c>
      <c r="I375" s="1" t="s">
        <v>4721</v>
      </c>
      <c r="K375" s="1" t="s">
        <v>4721</v>
      </c>
      <c r="M375" s="1" t="s">
        <v>4721</v>
      </c>
      <c r="N375" s="1" t="s">
        <v>4721</v>
      </c>
      <c r="P375" s="1" t="s">
        <v>4721</v>
      </c>
      <c r="R375" s="1" t="s">
        <v>4721</v>
      </c>
      <c r="T375" s="1" t="s">
        <v>4721</v>
      </c>
      <c r="V375" s="1" t="s">
        <v>4721</v>
      </c>
      <c r="X375" s="1" t="s">
        <v>4721</v>
      </c>
      <c r="Z375" s="1" t="s">
        <v>4721</v>
      </c>
      <c r="AB375" s="1" t="s">
        <v>4721</v>
      </c>
      <c r="AD375" s="1" t="s">
        <v>4721</v>
      </c>
      <c r="AF375" s="1" t="s">
        <v>4721</v>
      </c>
      <c r="AH375" s="1" t="s">
        <v>4721</v>
      </c>
      <c r="AJ375" s="1" t="s">
        <v>4721</v>
      </c>
      <c r="AL375" s="1" t="s">
        <v>4721</v>
      </c>
      <c r="AN375" s="1" t="s">
        <v>4721</v>
      </c>
      <c r="AP375" s="1" t="s">
        <v>4721</v>
      </c>
      <c r="AV375" s="1" t="s">
        <v>4721</v>
      </c>
      <c r="CI375" s="1" t="s">
        <v>4721</v>
      </c>
    </row>
    <row r="376" spans="6:87" x14ac:dyDescent="0.25">
      <c r="F376" s="1" t="s">
        <v>216</v>
      </c>
      <c r="I376" s="1" t="s">
        <v>216</v>
      </c>
      <c r="K376" s="1" t="s">
        <v>216</v>
      </c>
      <c r="M376" s="1" t="s">
        <v>216</v>
      </c>
      <c r="N376" s="1" t="s">
        <v>216</v>
      </c>
      <c r="P376" s="1" t="s">
        <v>216</v>
      </c>
      <c r="R376" s="1" t="s">
        <v>216</v>
      </c>
      <c r="T376" s="1" t="s">
        <v>216</v>
      </c>
      <c r="V376" s="1" t="s">
        <v>216</v>
      </c>
      <c r="X376" s="1" t="s">
        <v>216</v>
      </c>
      <c r="Z376" s="1" t="s">
        <v>216</v>
      </c>
      <c r="AB376" s="1" t="s">
        <v>216</v>
      </c>
      <c r="AD376" s="1" t="s">
        <v>216</v>
      </c>
      <c r="AF376" s="1" t="s">
        <v>216</v>
      </c>
      <c r="AH376" s="1" t="s">
        <v>216</v>
      </c>
      <c r="AJ376" s="1" t="s">
        <v>216</v>
      </c>
      <c r="AL376" s="1" t="s">
        <v>216</v>
      </c>
      <c r="AN376" s="1" t="s">
        <v>216</v>
      </c>
      <c r="AP376" s="1" t="s">
        <v>216</v>
      </c>
      <c r="AV376" s="1" t="s">
        <v>216</v>
      </c>
      <c r="CI376" s="1" t="s">
        <v>216</v>
      </c>
    </row>
    <row r="377" spans="6:87" x14ac:dyDescent="0.25">
      <c r="F377" s="1" t="s">
        <v>217</v>
      </c>
      <c r="I377" s="1" t="s">
        <v>217</v>
      </c>
      <c r="K377" s="1" t="s">
        <v>217</v>
      </c>
      <c r="M377" s="1" t="s">
        <v>217</v>
      </c>
      <c r="N377" s="1" t="s">
        <v>217</v>
      </c>
      <c r="P377" s="1" t="s">
        <v>217</v>
      </c>
      <c r="R377" s="1" t="s">
        <v>217</v>
      </c>
      <c r="T377" s="1" t="s">
        <v>217</v>
      </c>
      <c r="V377" s="1" t="s">
        <v>217</v>
      </c>
      <c r="X377" s="1" t="s">
        <v>217</v>
      </c>
      <c r="Z377" s="1" t="s">
        <v>217</v>
      </c>
      <c r="AB377" s="1" t="s">
        <v>217</v>
      </c>
      <c r="AD377" s="1" t="s">
        <v>217</v>
      </c>
      <c r="AF377" s="1" t="s">
        <v>217</v>
      </c>
      <c r="AH377" s="1" t="s">
        <v>217</v>
      </c>
      <c r="AJ377" s="1" t="s">
        <v>217</v>
      </c>
      <c r="AL377" s="1" t="s">
        <v>217</v>
      </c>
      <c r="AN377" s="1" t="s">
        <v>217</v>
      </c>
      <c r="AP377" s="1" t="s">
        <v>217</v>
      </c>
      <c r="AV377" s="1" t="s">
        <v>217</v>
      </c>
      <c r="CI377" s="1" t="s">
        <v>217</v>
      </c>
    </row>
    <row r="378" spans="6:87" x14ac:dyDescent="0.25">
      <c r="F378" s="1" t="s">
        <v>218</v>
      </c>
      <c r="I378" s="1" t="s">
        <v>218</v>
      </c>
      <c r="K378" s="1" t="s">
        <v>218</v>
      </c>
      <c r="M378" s="1" t="s">
        <v>218</v>
      </c>
      <c r="N378" s="1" t="s">
        <v>218</v>
      </c>
      <c r="P378" s="1" t="s">
        <v>218</v>
      </c>
      <c r="R378" s="1" t="s">
        <v>218</v>
      </c>
      <c r="T378" s="1" t="s">
        <v>218</v>
      </c>
      <c r="V378" s="1" t="s">
        <v>218</v>
      </c>
      <c r="X378" s="1" t="s">
        <v>218</v>
      </c>
      <c r="Z378" s="1" t="s">
        <v>218</v>
      </c>
      <c r="AB378" s="1" t="s">
        <v>218</v>
      </c>
      <c r="AD378" s="1" t="s">
        <v>218</v>
      </c>
      <c r="AF378" s="1" t="s">
        <v>218</v>
      </c>
      <c r="AH378" s="1" t="s">
        <v>218</v>
      </c>
      <c r="AJ378" s="1" t="s">
        <v>218</v>
      </c>
      <c r="AL378" s="1" t="s">
        <v>218</v>
      </c>
      <c r="AN378" s="1" t="s">
        <v>218</v>
      </c>
      <c r="AP378" s="1" t="s">
        <v>218</v>
      </c>
      <c r="AV378" s="1" t="s">
        <v>218</v>
      </c>
      <c r="CI378" s="1" t="s">
        <v>218</v>
      </c>
    </row>
    <row r="379" spans="6:87" x14ac:dyDescent="0.25">
      <c r="F379" s="1" t="s">
        <v>6410</v>
      </c>
      <c r="I379" s="1" t="s">
        <v>6410</v>
      </c>
      <c r="K379" s="1" t="s">
        <v>6410</v>
      </c>
      <c r="M379" s="1" t="s">
        <v>6410</v>
      </c>
      <c r="N379" s="1" t="s">
        <v>6410</v>
      </c>
      <c r="P379" s="1" t="s">
        <v>6410</v>
      </c>
      <c r="R379" s="1" t="s">
        <v>6410</v>
      </c>
      <c r="T379" s="1" t="s">
        <v>6410</v>
      </c>
      <c r="V379" s="1" t="s">
        <v>6410</v>
      </c>
      <c r="X379" s="1" t="s">
        <v>6410</v>
      </c>
      <c r="Z379" s="1" t="s">
        <v>6410</v>
      </c>
      <c r="AB379" s="1" t="s">
        <v>6410</v>
      </c>
      <c r="AD379" s="1" t="s">
        <v>6410</v>
      </c>
      <c r="AF379" s="1" t="s">
        <v>6410</v>
      </c>
      <c r="AH379" s="1" t="s">
        <v>6410</v>
      </c>
      <c r="AJ379" s="1" t="s">
        <v>6410</v>
      </c>
      <c r="AL379" s="1" t="s">
        <v>6410</v>
      </c>
      <c r="AN379" s="1" t="s">
        <v>6410</v>
      </c>
      <c r="AP379" s="1" t="s">
        <v>6410</v>
      </c>
      <c r="AV379" s="1" t="s">
        <v>6410</v>
      </c>
      <c r="CI379" s="1" t="s">
        <v>6410</v>
      </c>
    </row>
    <row r="380" spans="6:87" x14ac:dyDescent="0.25">
      <c r="F380" s="1" t="s">
        <v>2572</v>
      </c>
      <c r="I380" s="1" t="s">
        <v>2572</v>
      </c>
      <c r="K380" s="1" t="s">
        <v>2572</v>
      </c>
      <c r="M380" s="1" t="s">
        <v>2572</v>
      </c>
      <c r="N380" s="1" t="s">
        <v>2572</v>
      </c>
      <c r="P380" s="1" t="s">
        <v>2572</v>
      </c>
      <c r="R380" s="1" t="s">
        <v>2572</v>
      </c>
      <c r="T380" s="1" t="s">
        <v>2572</v>
      </c>
      <c r="V380" s="1" t="s">
        <v>2572</v>
      </c>
      <c r="X380" s="1" t="s">
        <v>2572</v>
      </c>
      <c r="Z380" s="1" t="s">
        <v>2572</v>
      </c>
      <c r="AB380" s="1" t="s">
        <v>2572</v>
      </c>
      <c r="AD380" s="1" t="s">
        <v>2572</v>
      </c>
      <c r="AF380" s="1" t="s">
        <v>2572</v>
      </c>
      <c r="AH380" s="1" t="s">
        <v>2572</v>
      </c>
      <c r="AJ380" s="1" t="s">
        <v>2572</v>
      </c>
      <c r="AL380" s="1" t="s">
        <v>2572</v>
      </c>
      <c r="AN380" s="1" t="s">
        <v>2572</v>
      </c>
      <c r="AP380" s="1" t="s">
        <v>2572</v>
      </c>
      <c r="AV380" s="1" t="s">
        <v>2572</v>
      </c>
      <c r="CI380" s="1" t="s">
        <v>2572</v>
      </c>
    </row>
    <row r="381" spans="6:87" x14ac:dyDescent="0.25">
      <c r="F381" s="1" t="s">
        <v>219</v>
      </c>
      <c r="I381" s="1" t="s">
        <v>219</v>
      </c>
      <c r="K381" s="1" t="s">
        <v>219</v>
      </c>
      <c r="M381" s="1" t="s">
        <v>219</v>
      </c>
      <c r="N381" s="1" t="s">
        <v>219</v>
      </c>
      <c r="P381" s="1" t="s">
        <v>219</v>
      </c>
      <c r="R381" s="1" t="s">
        <v>219</v>
      </c>
      <c r="T381" s="1" t="s">
        <v>219</v>
      </c>
      <c r="V381" s="1" t="s">
        <v>219</v>
      </c>
      <c r="X381" s="1" t="s">
        <v>219</v>
      </c>
      <c r="Z381" s="1" t="s">
        <v>219</v>
      </c>
      <c r="AB381" s="1" t="s">
        <v>219</v>
      </c>
      <c r="AD381" s="1" t="s">
        <v>219</v>
      </c>
      <c r="AF381" s="1" t="s">
        <v>219</v>
      </c>
      <c r="AH381" s="1" t="s">
        <v>219</v>
      </c>
      <c r="AJ381" s="1" t="s">
        <v>219</v>
      </c>
      <c r="AL381" s="1" t="s">
        <v>219</v>
      </c>
      <c r="AN381" s="1" t="s">
        <v>219</v>
      </c>
      <c r="AP381" s="1" t="s">
        <v>219</v>
      </c>
      <c r="AV381" s="1" t="s">
        <v>219</v>
      </c>
      <c r="CI381" s="1" t="s">
        <v>219</v>
      </c>
    </row>
    <row r="382" spans="6:87" x14ac:dyDescent="0.25">
      <c r="F382" s="1" t="s">
        <v>220</v>
      </c>
      <c r="I382" s="1" t="s">
        <v>220</v>
      </c>
      <c r="K382" s="1" t="s">
        <v>220</v>
      </c>
      <c r="M382" s="1" t="s">
        <v>220</v>
      </c>
      <c r="N382" s="1" t="s">
        <v>220</v>
      </c>
      <c r="P382" s="1" t="s">
        <v>220</v>
      </c>
      <c r="R382" s="1" t="s">
        <v>220</v>
      </c>
      <c r="T382" s="1" t="s">
        <v>220</v>
      </c>
      <c r="V382" s="1" t="s">
        <v>220</v>
      </c>
      <c r="X382" s="1" t="s">
        <v>220</v>
      </c>
      <c r="Z382" s="1" t="s">
        <v>220</v>
      </c>
      <c r="AB382" s="1" t="s">
        <v>220</v>
      </c>
      <c r="AD382" s="1" t="s">
        <v>220</v>
      </c>
      <c r="AF382" s="1" t="s">
        <v>220</v>
      </c>
      <c r="AH382" s="1" t="s">
        <v>220</v>
      </c>
      <c r="AJ382" s="1" t="s">
        <v>220</v>
      </c>
      <c r="AL382" s="1" t="s">
        <v>220</v>
      </c>
      <c r="AN382" s="1" t="s">
        <v>220</v>
      </c>
      <c r="AP382" s="1" t="s">
        <v>220</v>
      </c>
      <c r="AV382" s="1" t="s">
        <v>220</v>
      </c>
      <c r="CI382" s="1" t="s">
        <v>220</v>
      </c>
    </row>
    <row r="383" spans="6:87" x14ac:dyDescent="0.25">
      <c r="F383" s="1" t="s">
        <v>4722</v>
      </c>
      <c r="I383" s="1" t="s">
        <v>4722</v>
      </c>
      <c r="K383" s="1" t="s">
        <v>4722</v>
      </c>
      <c r="M383" s="1" t="s">
        <v>4722</v>
      </c>
      <c r="N383" s="1" t="s">
        <v>4722</v>
      </c>
      <c r="P383" s="1" t="s">
        <v>4722</v>
      </c>
      <c r="R383" s="1" t="s">
        <v>4722</v>
      </c>
      <c r="T383" s="1" t="s">
        <v>4722</v>
      </c>
      <c r="V383" s="1" t="s">
        <v>4722</v>
      </c>
      <c r="X383" s="1" t="s">
        <v>4722</v>
      </c>
      <c r="Z383" s="1" t="s">
        <v>4722</v>
      </c>
      <c r="AB383" s="1" t="s">
        <v>4722</v>
      </c>
      <c r="AD383" s="1" t="s">
        <v>4722</v>
      </c>
      <c r="AF383" s="1" t="s">
        <v>4722</v>
      </c>
      <c r="AH383" s="1" t="s">
        <v>4722</v>
      </c>
      <c r="AJ383" s="1" t="s">
        <v>4722</v>
      </c>
      <c r="AL383" s="1" t="s">
        <v>4722</v>
      </c>
      <c r="AN383" s="1" t="s">
        <v>4722</v>
      </c>
      <c r="AP383" s="1" t="s">
        <v>4722</v>
      </c>
      <c r="AV383" s="1" t="s">
        <v>4722</v>
      </c>
      <c r="CI383" s="1" t="s">
        <v>4722</v>
      </c>
    </row>
    <row r="384" spans="6:87" x14ac:dyDescent="0.25">
      <c r="F384" s="1" t="s">
        <v>4723</v>
      </c>
      <c r="I384" s="1" t="s">
        <v>4723</v>
      </c>
      <c r="K384" s="1" t="s">
        <v>4723</v>
      </c>
      <c r="M384" s="1" t="s">
        <v>4723</v>
      </c>
      <c r="N384" s="1" t="s">
        <v>4723</v>
      </c>
      <c r="P384" s="1" t="s">
        <v>4723</v>
      </c>
      <c r="R384" s="1" t="s">
        <v>4723</v>
      </c>
      <c r="T384" s="1" t="s">
        <v>4723</v>
      </c>
      <c r="V384" s="1" t="s">
        <v>4723</v>
      </c>
      <c r="X384" s="1" t="s">
        <v>4723</v>
      </c>
      <c r="Z384" s="1" t="s">
        <v>4723</v>
      </c>
      <c r="AB384" s="1" t="s">
        <v>4723</v>
      </c>
      <c r="AD384" s="1" t="s">
        <v>4723</v>
      </c>
      <c r="AF384" s="1" t="s">
        <v>4723</v>
      </c>
      <c r="AH384" s="1" t="s">
        <v>4723</v>
      </c>
      <c r="AJ384" s="1" t="s">
        <v>4723</v>
      </c>
      <c r="AL384" s="1" t="s">
        <v>4723</v>
      </c>
      <c r="AN384" s="1" t="s">
        <v>4723</v>
      </c>
      <c r="AP384" s="1" t="s">
        <v>4723</v>
      </c>
      <c r="AV384" s="1" t="s">
        <v>4723</v>
      </c>
      <c r="CI384" s="1" t="s">
        <v>4723</v>
      </c>
    </row>
    <row r="385" spans="6:87" x14ac:dyDescent="0.25">
      <c r="F385" s="1" t="s">
        <v>4724</v>
      </c>
      <c r="I385" s="1" t="s">
        <v>4724</v>
      </c>
      <c r="K385" s="1" t="s">
        <v>4724</v>
      </c>
      <c r="M385" s="1" t="s">
        <v>4724</v>
      </c>
      <c r="N385" s="1" t="s">
        <v>4724</v>
      </c>
      <c r="P385" s="1" t="s">
        <v>4724</v>
      </c>
      <c r="R385" s="1" t="s">
        <v>4724</v>
      </c>
      <c r="T385" s="1" t="s">
        <v>4724</v>
      </c>
      <c r="V385" s="1" t="s">
        <v>4724</v>
      </c>
      <c r="X385" s="1" t="s">
        <v>4724</v>
      </c>
      <c r="Z385" s="1" t="s">
        <v>4724</v>
      </c>
      <c r="AB385" s="1" t="s">
        <v>4724</v>
      </c>
      <c r="AD385" s="1" t="s">
        <v>4724</v>
      </c>
      <c r="AF385" s="1" t="s">
        <v>4724</v>
      </c>
      <c r="AH385" s="1" t="s">
        <v>4724</v>
      </c>
      <c r="AJ385" s="1" t="s">
        <v>4724</v>
      </c>
      <c r="AL385" s="1" t="s">
        <v>4724</v>
      </c>
      <c r="AN385" s="1" t="s">
        <v>4724</v>
      </c>
      <c r="AP385" s="1" t="s">
        <v>4724</v>
      </c>
      <c r="AV385" s="1" t="s">
        <v>4724</v>
      </c>
      <c r="CI385" s="1" t="s">
        <v>4724</v>
      </c>
    </row>
    <row r="386" spans="6:87" x14ac:dyDescent="0.25">
      <c r="F386" s="1" t="s">
        <v>6411</v>
      </c>
      <c r="I386" s="1" t="s">
        <v>6411</v>
      </c>
      <c r="K386" s="1" t="s">
        <v>6411</v>
      </c>
      <c r="M386" s="1" t="s">
        <v>6411</v>
      </c>
      <c r="N386" s="1" t="s">
        <v>6411</v>
      </c>
      <c r="P386" s="1" t="s">
        <v>6411</v>
      </c>
      <c r="R386" s="1" t="s">
        <v>6411</v>
      </c>
      <c r="T386" s="1" t="s">
        <v>6411</v>
      </c>
      <c r="V386" s="1" t="s">
        <v>6411</v>
      </c>
      <c r="X386" s="1" t="s">
        <v>6411</v>
      </c>
      <c r="Z386" s="1" t="s">
        <v>6411</v>
      </c>
      <c r="AB386" s="1" t="s">
        <v>6411</v>
      </c>
      <c r="AD386" s="1" t="s">
        <v>6411</v>
      </c>
      <c r="AF386" s="1" t="s">
        <v>6411</v>
      </c>
      <c r="AH386" s="1" t="s">
        <v>6411</v>
      </c>
      <c r="AJ386" s="1" t="s">
        <v>6411</v>
      </c>
      <c r="AL386" s="1" t="s">
        <v>6411</v>
      </c>
      <c r="AN386" s="1" t="s">
        <v>6411</v>
      </c>
      <c r="AP386" s="1" t="s">
        <v>6411</v>
      </c>
      <c r="AV386" s="1" t="s">
        <v>6411</v>
      </c>
      <c r="CI386" s="1" t="s">
        <v>6411</v>
      </c>
    </row>
    <row r="387" spans="6:87" x14ac:dyDescent="0.25">
      <c r="F387" s="1" t="s">
        <v>4725</v>
      </c>
      <c r="I387" s="1" t="s">
        <v>4725</v>
      </c>
      <c r="K387" s="1" t="s">
        <v>4725</v>
      </c>
      <c r="M387" s="1" t="s">
        <v>4725</v>
      </c>
      <c r="N387" s="1" t="s">
        <v>4725</v>
      </c>
      <c r="P387" s="1" t="s">
        <v>4725</v>
      </c>
      <c r="R387" s="1" t="s">
        <v>4725</v>
      </c>
      <c r="T387" s="1" t="s">
        <v>4725</v>
      </c>
      <c r="V387" s="1" t="s">
        <v>4725</v>
      </c>
      <c r="X387" s="1" t="s">
        <v>4725</v>
      </c>
      <c r="Z387" s="1" t="s">
        <v>4725</v>
      </c>
      <c r="AB387" s="1" t="s">
        <v>4725</v>
      </c>
      <c r="AD387" s="1" t="s">
        <v>4725</v>
      </c>
      <c r="AF387" s="1" t="s">
        <v>4725</v>
      </c>
      <c r="AH387" s="1" t="s">
        <v>4725</v>
      </c>
      <c r="AJ387" s="1" t="s">
        <v>4725</v>
      </c>
      <c r="AL387" s="1" t="s">
        <v>4725</v>
      </c>
      <c r="AN387" s="1" t="s">
        <v>4725</v>
      </c>
      <c r="AP387" s="1" t="s">
        <v>4725</v>
      </c>
      <c r="AV387" s="1" t="s">
        <v>4725</v>
      </c>
      <c r="CI387" s="1" t="s">
        <v>4725</v>
      </c>
    </row>
    <row r="388" spans="6:87" x14ac:dyDescent="0.25">
      <c r="F388" s="1" t="s">
        <v>6412</v>
      </c>
      <c r="I388" s="1" t="s">
        <v>6412</v>
      </c>
      <c r="K388" s="1" t="s">
        <v>6412</v>
      </c>
      <c r="M388" s="1" t="s">
        <v>6412</v>
      </c>
      <c r="N388" s="1" t="s">
        <v>6412</v>
      </c>
      <c r="P388" s="1" t="s">
        <v>6412</v>
      </c>
      <c r="R388" s="1" t="s">
        <v>6412</v>
      </c>
      <c r="T388" s="1" t="s">
        <v>6412</v>
      </c>
      <c r="V388" s="1" t="s">
        <v>6412</v>
      </c>
      <c r="X388" s="1" t="s">
        <v>6412</v>
      </c>
      <c r="Z388" s="1" t="s">
        <v>6412</v>
      </c>
      <c r="AB388" s="1" t="s">
        <v>6412</v>
      </c>
      <c r="AD388" s="1" t="s">
        <v>6412</v>
      </c>
      <c r="AF388" s="1" t="s">
        <v>6412</v>
      </c>
      <c r="AH388" s="1" t="s">
        <v>6412</v>
      </c>
      <c r="AJ388" s="1" t="s">
        <v>6412</v>
      </c>
      <c r="AL388" s="1" t="s">
        <v>6412</v>
      </c>
      <c r="AN388" s="1" t="s">
        <v>6412</v>
      </c>
      <c r="AP388" s="1" t="s">
        <v>6412</v>
      </c>
      <c r="AV388" s="1" t="s">
        <v>6412</v>
      </c>
      <c r="CI388" s="1" t="s">
        <v>6412</v>
      </c>
    </row>
    <row r="389" spans="6:87" x14ac:dyDescent="0.25">
      <c r="F389" s="1" t="s">
        <v>4209</v>
      </c>
      <c r="I389" s="1" t="s">
        <v>4209</v>
      </c>
      <c r="K389" s="1" t="s">
        <v>4209</v>
      </c>
      <c r="M389" s="1" t="s">
        <v>4209</v>
      </c>
      <c r="N389" s="1" t="s">
        <v>4209</v>
      </c>
      <c r="P389" s="1" t="s">
        <v>4209</v>
      </c>
      <c r="R389" s="1" t="s">
        <v>4209</v>
      </c>
      <c r="T389" s="1" t="s">
        <v>4209</v>
      </c>
      <c r="V389" s="1" t="s">
        <v>4209</v>
      </c>
      <c r="X389" s="1" t="s">
        <v>4209</v>
      </c>
      <c r="Z389" s="1" t="s">
        <v>4209</v>
      </c>
      <c r="AB389" s="1" t="s">
        <v>4209</v>
      </c>
      <c r="AD389" s="1" t="s">
        <v>4209</v>
      </c>
      <c r="AF389" s="1" t="s">
        <v>4209</v>
      </c>
      <c r="AH389" s="1" t="s">
        <v>4209</v>
      </c>
      <c r="AJ389" s="1" t="s">
        <v>4209</v>
      </c>
      <c r="AL389" s="1" t="s">
        <v>4209</v>
      </c>
      <c r="AN389" s="1" t="s">
        <v>4209</v>
      </c>
      <c r="AP389" s="1" t="s">
        <v>4209</v>
      </c>
      <c r="AV389" s="1" t="s">
        <v>4209</v>
      </c>
      <c r="CI389" s="1" t="s">
        <v>4209</v>
      </c>
    </row>
    <row r="390" spans="6:87" x14ac:dyDescent="0.25">
      <c r="F390" s="1" t="s">
        <v>221</v>
      </c>
      <c r="I390" s="1" t="s">
        <v>221</v>
      </c>
      <c r="K390" s="1" t="s">
        <v>221</v>
      </c>
      <c r="M390" s="1" t="s">
        <v>221</v>
      </c>
      <c r="N390" s="1" t="s">
        <v>221</v>
      </c>
      <c r="P390" s="1" t="s">
        <v>221</v>
      </c>
      <c r="R390" s="1" t="s">
        <v>221</v>
      </c>
      <c r="T390" s="1" t="s">
        <v>221</v>
      </c>
      <c r="V390" s="1" t="s">
        <v>221</v>
      </c>
      <c r="X390" s="1" t="s">
        <v>221</v>
      </c>
      <c r="Z390" s="1" t="s">
        <v>221</v>
      </c>
      <c r="AB390" s="1" t="s">
        <v>221</v>
      </c>
      <c r="AD390" s="1" t="s">
        <v>221</v>
      </c>
      <c r="AF390" s="1" t="s">
        <v>221</v>
      </c>
      <c r="AH390" s="1" t="s">
        <v>221</v>
      </c>
      <c r="AJ390" s="1" t="s">
        <v>221</v>
      </c>
      <c r="AL390" s="1" t="s">
        <v>221</v>
      </c>
      <c r="AN390" s="1" t="s">
        <v>221</v>
      </c>
      <c r="AP390" s="1" t="s">
        <v>221</v>
      </c>
      <c r="AV390" s="1" t="s">
        <v>221</v>
      </c>
      <c r="CI390" s="1" t="s">
        <v>221</v>
      </c>
    </row>
    <row r="391" spans="6:87" x14ac:dyDescent="0.25">
      <c r="F391" s="1" t="s">
        <v>4726</v>
      </c>
      <c r="I391" s="1" t="s">
        <v>4726</v>
      </c>
      <c r="K391" s="1" t="s">
        <v>4726</v>
      </c>
      <c r="M391" s="1" t="s">
        <v>4726</v>
      </c>
      <c r="N391" s="1" t="s">
        <v>4726</v>
      </c>
      <c r="P391" s="1" t="s">
        <v>4726</v>
      </c>
      <c r="R391" s="1" t="s">
        <v>4726</v>
      </c>
      <c r="T391" s="1" t="s">
        <v>4726</v>
      </c>
      <c r="V391" s="1" t="s">
        <v>4726</v>
      </c>
      <c r="X391" s="1" t="s">
        <v>4726</v>
      </c>
      <c r="Z391" s="1" t="s">
        <v>4726</v>
      </c>
      <c r="AB391" s="1" t="s">
        <v>4726</v>
      </c>
      <c r="AD391" s="1" t="s">
        <v>4726</v>
      </c>
      <c r="AF391" s="1" t="s">
        <v>4726</v>
      </c>
      <c r="AH391" s="1" t="s">
        <v>4726</v>
      </c>
      <c r="AJ391" s="1" t="s">
        <v>4726</v>
      </c>
      <c r="AL391" s="1" t="s">
        <v>4726</v>
      </c>
      <c r="AN391" s="1" t="s">
        <v>4726</v>
      </c>
      <c r="AP391" s="1" t="s">
        <v>4726</v>
      </c>
      <c r="AV391" s="1" t="s">
        <v>4726</v>
      </c>
      <c r="CI391" s="1" t="s">
        <v>4726</v>
      </c>
    </row>
    <row r="392" spans="6:87" x14ac:dyDescent="0.25">
      <c r="F392" s="1" t="s">
        <v>4727</v>
      </c>
      <c r="I392" s="1" t="s">
        <v>4727</v>
      </c>
      <c r="K392" s="1" t="s">
        <v>4727</v>
      </c>
      <c r="M392" s="1" t="s">
        <v>4727</v>
      </c>
      <c r="N392" s="1" t="s">
        <v>4727</v>
      </c>
      <c r="P392" s="1" t="s">
        <v>4727</v>
      </c>
      <c r="R392" s="1" t="s">
        <v>4727</v>
      </c>
      <c r="T392" s="1" t="s">
        <v>4727</v>
      </c>
      <c r="V392" s="1" t="s">
        <v>4727</v>
      </c>
      <c r="X392" s="1" t="s">
        <v>4727</v>
      </c>
      <c r="Z392" s="1" t="s">
        <v>4727</v>
      </c>
      <c r="AB392" s="1" t="s">
        <v>4727</v>
      </c>
      <c r="AD392" s="1" t="s">
        <v>4727</v>
      </c>
      <c r="AF392" s="1" t="s">
        <v>4727</v>
      </c>
      <c r="AH392" s="1" t="s">
        <v>4727</v>
      </c>
      <c r="AJ392" s="1" t="s">
        <v>4727</v>
      </c>
      <c r="AL392" s="1" t="s">
        <v>4727</v>
      </c>
      <c r="AN392" s="1" t="s">
        <v>4727</v>
      </c>
      <c r="AP392" s="1" t="s">
        <v>4727</v>
      </c>
      <c r="AV392" s="1" t="s">
        <v>4727</v>
      </c>
      <c r="CI392" s="1" t="s">
        <v>4727</v>
      </c>
    </row>
    <row r="393" spans="6:87" x14ac:dyDescent="0.25">
      <c r="F393" s="1" t="s">
        <v>4728</v>
      </c>
      <c r="I393" s="1" t="s">
        <v>4728</v>
      </c>
      <c r="K393" s="1" t="s">
        <v>4728</v>
      </c>
      <c r="M393" s="1" t="s">
        <v>4728</v>
      </c>
      <c r="N393" s="1" t="s">
        <v>4728</v>
      </c>
      <c r="P393" s="1" t="s">
        <v>4728</v>
      </c>
      <c r="R393" s="1" t="s">
        <v>4728</v>
      </c>
      <c r="T393" s="1" t="s">
        <v>4728</v>
      </c>
      <c r="V393" s="1" t="s">
        <v>4728</v>
      </c>
      <c r="X393" s="1" t="s">
        <v>4728</v>
      </c>
      <c r="Z393" s="1" t="s">
        <v>4728</v>
      </c>
      <c r="AB393" s="1" t="s">
        <v>4728</v>
      </c>
      <c r="AD393" s="1" t="s">
        <v>4728</v>
      </c>
      <c r="AF393" s="1" t="s">
        <v>4728</v>
      </c>
      <c r="AH393" s="1" t="s">
        <v>4728</v>
      </c>
      <c r="AJ393" s="1" t="s">
        <v>4728</v>
      </c>
      <c r="AL393" s="1" t="s">
        <v>4728</v>
      </c>
      <c r="AN393" s="1" t="s">
        <v>4728</v>
      </c>
      <c r="AP393" s="1" t="s">
        <v>4728</v>
      </c>
      <c r="AV393" s="1" t="s">
        <v>4728</v>
      </c>
      <c r="CI393" s="1" t="s">
        <v>4728</v>
      </c>
    </row>
    <row r="394" spans="6:87" x14ac:dyDescent="0.25">
      <c r="F394" s="1" t="s">
        <v>4729</v>
      </c>
      <c r="I394" s="1" t="s">
        <v>4729</v>
      </c>
      <c r="K394" s="1" t="s">
        <v>4729</v>
      </c>
      <c r="M394" s="1" t="s">
        <v>4729</v>
      </c>
      <c r="N394" s="1" t="s">
        <v>4729</v>
      </c>
      <c r="P394" s="1" t="s">
        <v>4729</v>
      </c>
      <c r="R394" s="1" t="s">
        <v>4729</v>
      </c>
      <c r="T394" s="1" t="s">
        <v>4729</v>
      </c>
      <c r="V394" s="1" t="s">
        <v>4729</v>
      </c>
      <c r="X394" s="1" t="s">
        <v>4729</v>
      </c>
      <c r="Z394" s="1" t="s">
        <v>4729</v>
      </c>
      <c r="AB394" s="1" t="s">
        <v>4729</v>
      </c>
      <c r="AD394" s="1" t="s">
        <v>4729</v>
      </c>
      <c r="AF394" s="1" t="s">
        <v>4729</v>
      </c>
      <c r="AH394" s="1" t="s">
        <v>4729</v>
      </c>
      <c r="AJ394" s="1" t="s">
        <v>4729</v>
      </c>
      <c r="AL394" s="1" t="s">
        <v>4729</v>
      </c>
      <c r="AN394" s="1" t="s">
        <v>4729</v>
      </c>
      <c r="AP394" s="1" t="s">
        <v>4729</v>
      </c>
      <c r="AV394" s="1" t="s">
        <v>4729</v>
      </c>
      <c r="CI394" s="1" t="s">
        <v>4729</v>
      </c>
    </row>
    <row r="395" spans="6:87" x14ac:dyDescent="0.25">
      <c r="F395" s="1" t="s">
        <v>4730</v>
      </c>
      <c r="I395" s="1" t="s">
        <v>4730</v>
      </c>
      <c r="K395" s="1" t="s">
        <v>4730</v>
      </c>
      <c r="M395" s="1" t="s">
        <v>4730</v>
      </c>
      <c r="N395" s="1" t="s">
        <v>4730</v>
      </c>
      <c r="P395" s="1" t="s">
        <v>4730</v>
      </c>
      <c r="R395" s="1" t="s">
        <v>4730</v>
      </c>
      <c r="T395" s="1" t="s">
        <v>4730</v>
      </c>
      <c r="V395" s="1" t="s">
        <v>4730</v>
      </c>
      <c r="X395" s="1" t="s">
        <v>4730</v>
      </c>
      <c r="Z395" s="1" t="s">
        <v>4730</v>
      </c>
      <c r="AB395" s="1" t="s">
        <v>4730</v>
      </c>
      <c r="AD395" s="1" t="s">
        <v>4730</v>
      </c>
      <c r="AF395" s="1" t="s">
        <v>4730</v>
      </c>
      <c r="AH395" s="1" t="s">
        <v>4730</v>
      </c>
      <c r="AJ395" s="1" t="s">
        <v>4730</v>
      </c>
      <c r="AL395" s="1" t="s">
        <v>4730</v>
      </c>
      <c r="AN395" s="1" t="s">
        <v>4730</v>
      </c>
      <c r="AP395" s="1" t="s">
        <v>4730</v>
      </c>
      <c r="AV395" s="1" t="s">
        <v>4730</v>
      </c>
      <c r="CI395" s="1" t="s">
        <v>4730</v>
      </c>
    </row>
    <row r="396" spans="6:87" x14ac:dyDescent="0.25">
      <c r="F396" s="1" t="s">
        <v>222</v>
      </c>
      <c r="I396" s="1" t="s">
        <v>222</v>
      </c>
      <c r="K396" s="1" t="s">
        <v>222</v>
      </c>
      <c r="M396" s="1" t="s">
        <v>222</v>
      </c>
      <c r="N396" s="1" t="s">
        <v>222</v>
      </c>
      <c r="P396" s="1" t="s">
        <v>222</v>
      </c>
      <c r="R396" s="1" t="s">
        <v>222</v>
      </c>
      <c r="T396" s="1" t="s">
        <v>222</v>
      </c>
      <c r="V396" s="1" t="s">
        <v>222</v>
      </c>
      <c r="X396" s="1" t="s">
        <v>222</v>
      </c>
      <c r="Z396" s="1" t="s">
        <v>222</v>
      </c>
      <c r="AB396" s="1" t="s">
        <v>222</v>
      </c>
      <c r="AD396" s="1" t="s">
        <v>222</v>
      </c>
      <c r="AF396" s="1" t="s">
        <v>222</v>
      </c>
      <c r="AH396" s="1" t="s">
        <v>222</v>
      </c>
      <c r="AJ396" s="1" t="s">
        <v>222</v>
      </c>
      <c r="AL396" s="1" t="s">
        <v>222</v>
      </c>
      <c r="AN396" s="1" t="s">
        <v>222</v>
      </c>
      <c r="AP396" s="1" t="s">
        <v>222</v>
      </c>
      <c r="AV396" s="1" t="s">
        <v>222</v>
      </c>
      <c r="CI396" s="1" t="s">
        <v>222</v>
      </c>
    </row>
    <row r="397" spans="6:87" x14ac:dyDescent="0.25">
      <c r="F397" s="1" t="s">
        <v>4210</v>
      </c>
      <c r="I397" s="1" t="s">
        <v>4210</v>
      </c>
      <c r="K397" s="1" t="s">
        <v>4210</v>
      </c>
      <c r="M397" s="1" t="s">
        <v>4210</v>
      </c>
      <c r="N397" s="1" t="s">
        <v>4210</v>
      </c>
      <c r="P397" s="1" t="s">
        <v>4210</v>
      </c>
      <c r="R397" s="1" t="s">
        <v>4210</v>
      </c>
      <c r="T397" s="1" t="s">
        <v>4210</v>
      </c>
      <c r="V397" s="1" t="s">
        <v>4210</v>
      </c>
      <c r="X397" s="1" t="s">
        <v>4210</v>
      </c>
      <c r="Z397" s="1" t="s">
        <v>4210</v>
      </c>
      <c r="AB397" s="1" t="s">
        <v>4210</v>
      </c>
      <c r="AD397" s="1" t="s">
        <v>4210</v>
      </c>
      <c r="AF397" s="1" t="s">
        <v>4210</v>
      </c>
      <c r="AH397" s="1" t="s">
        <v>4210</v>
      </c>
      <c r="AJ397" s="1" t="s">
        <v>4210</v>
      </c>
      <c r="AL397" s="1" t="s">
        <v>4210</v>
      </c>
      <c r="AN397" s="1" t="s">
        <v>4210</v>
      </c>
      <c r="AP397" s="1" t="s">
        <v>4210</v>
      </c>
      <c r="AV397" s="1" t="s">
        <v>4210</v>
      </c>
      <c r="CI397" s="1" t="s">
        <v>4210</v>
      </c>
    </row>
    <row r="398" spans="6:87" x14ac:dyDescent="0.25">
      <c r="F398" s="1" t="s">
        <v>4731</v>
      </c>
      <c r="I398" s="1" t="s">
        <v>4731</v>
      </c>
      <c r="K398" s="1" t="s">
        <v>4731</v>
      </c>
      <c r="M398" s="1" t="s">
        <v>4731</v>
      </c>
      <c r="N398" s="1" t="s">
        <v>4731</v>
      </c>
      <c r="P398" s="1" t="s">
        <v>4731</v>
      </c>
      <c r="R398" s="1" t="s">
        <v>4731</v>
      </c>
      <c r="T398" s="1" t="s">
        <v>4731</v>
      </c>
      <c r="V398" s="1" t="s">
        <v>4731</v>
      </c>
      <c r="X398" s="1" t="s">
        <v>4731</v>
      </c>
      <c r="Z398" s="1" t="s">
        <v>4731</v>
      </c>
      <c r="AB398" s="1" t="s">
        <v>4731</v>
      </c>
      <c r="AD398" s="1" t="s">
        <v>4731</v>
      </c>
      <c r="AF398" s="1" t="s">
        <v>4731</v>
      </c>
      <c r="AH398" s="1" t="s">
        <v>4731</v>
      </c>
      <c r="AJ398" s="1" t="s">
        <v>4731</v>
      </c>
      <c r="AL398" s="1" t="s">
        <v>4731</v>
      </c>
      <c r="AN398" s="1" t="s">
        <v>4731</v>
      </c>
      <c r="AP398" s="1" t="s">
        <v>4731</v>
      </c>
      <c r="AV398" s="1" t="s">
        <v>4731</v>
      </c>
      <c r="CI398" s="1" t="s">
        <v>4731</v>
      </c>
    </row>
    <row r="399" spans="6:87" x14ac:dyDescent="0.25">
      <c r="F399" s="1" t="s">
        <v>6413</v>
      </c>
      <c r="I399" s="1" t="s">
        <v>6413</v>
      </c>
      <c r="K399" s="1" t="s">
        <v>6413</v>
      </c>
      <c r="M399" s="1" t="s">
        <v>6413</v>
      </c>
      <c r="N399" s="1" t="s">
        <v>6413</v>
      </c>
      <c r="P399" s="1" t="s">
        <v>6413</v>
      </c>
      <c r="R399" s="1" t="s">
        <v>6413</v>
      </c>
      <c r="T399" s="1" t="s">
        <v>6413</v>
      </c>
      <c r="V399" s="1" t="s">
        <v>6413</v>
      </c>
      <c r="X399" s="1" t="s">
        <v>6413</v>
      </c>
      <c r="Z399" s="1" t="s">
        <v>6413</v>
      </c>
      <c r="AB399" s="1" t="s">
        <v>6413</v>
      </c>
      <c r="AD399" s="1" t="s">
        <v>6413</v>
      </c>
      <c r="AF399" s="1" t="s">
        <v>6413</v>
      </c>
      <c r="AH399" s="1" t="s">
        <v>6413</v>
      </c>
      <c r="AJ399" s="1" t="s">
        <v>6413</v>
      </c>
      <c r="AL399" s="1" t="s">
        <v>6413</v>
      </c>
      <c r="AN399" s="1" t="s">
        <v>6413</v>
      </c>
      <c r="AP399" s="1" t="s">
        <v>6413</v>
      </c>
      <c r="AV399" s="1" t="s">
        <v>6413</v>
      </c>
      <c r="CI399" s="1" t="s">
        <v>6413</v>
      </c>
    </row>
    <row r="400" spans="6:87" x14ac:dyDescent="0.25">
      <c r="F400" s="1" t="s">
        <v>223</v>
      </c>
      <c r="I400" s="1" t="s">
        <v>223</v>
      </c>
      <c r="K400" s="1" t="s">
        <v>223</v>
      </c>
      <c r="M400" s="1" t="s">
        <v>223</v>
      </c>
      <c r="N400" s="1" t="s">
        <v>223</v>
      </c>
      <c r="P400" s="1" t="s">
        <v>223</v>
      </c>
      <c r="R400" s="1" t="s">
        <v>223</v>
      </c>
      <c r="T400" s="1" t="s">
        <v>223</v>
      </c>
      <c r="V400" s="1" t="s">
        <v>223</v>
      </c>
      <c r="X400" s="1" t="s">
        <v>223</v>
      </c>
      <c r="Z400" s="1" t="s">
        <v>223</v>
      </c>
      <c r="AB400" s="1" t="s">
        <v>223</v>
      </c>
      <c r="AD400" s="1" t="s">
        <v>223</v>
      </c>
      <c r="AF400" s="1" t="s">
        <v>223</v>
      </c>
      <c r="AH400" s="1" t="s">
        <v>223</v>
      </c>
      <c r="AJ400" s="1" t="s">
        <v>223</v>
      </c>
      <c r="AL400" s="1" t="s">
        <v>223</v>
      </c>
      <c r="AN400" s="1" t="s">
        <v>223</v>
      </c>
      <c r="AP400" s="1" t="s">
        <v>223</v>
      </c>
      <c r="AV400" s="1" t="s">
        <v>223</v>
      </c>
      <c r="CI400" s="1" t="s">
        <v>223</v>
      </c>
    </row>
    <row r="401" spans="6:87" x14ac:dyDescent="0.25">
      <c r="F401" s="1" t="s">
        <v>6414</v>
      </c>
      <c r="I401" s="1" t="s">
        <v>6414</v>
      </c>
      <c r="K401" s="1" t="s">
        <v>6414</v>
      </c>
      <c r="M401" s="1" t="s">
        <v>6414</v>
      </c>
      <c r="N401" s="1" t="s">
        <v>6414</v>
      </c>
      <c r="P401" s="1" t="s">
        <v>6414</v>
      </c>
      <c r="R401" s="1" t="s">
        <v>6414</v>
      </c>
      <c r="T401" s="1" t="s">
        <v>6414</v>
      </c>
      <c r="V401" s="1" t="s">
        <v>6414</v>
      </c>
      <c r="X401" s="1" t="s">
        <v>6414</v>
      </c>
      <c r="Z401" s="1" t="s">
        <v>6414</v>
      </c>
      <c r="AB401" s="1" t="s">
        <v>6414</v>
      </c>
      <c r="AD401" s="1" t="s">
        <v>6414</v>
      </c>
      <c r="AF401" s="1" t="s">
        <v>6414</v>
      </c>
      <c r="AH401" s="1" t="s">
        <v>6414</v>
      </c>
      <c r="AJ401" s="1" t="s">
        <v>6414</v>
      </c>
      <c r="AL401" s="1" t="s">
        <v>6414</v>
      </c>
      <c r="AN401" s="1" t="s">
        <v>6414</v>
      </c>
      <c r="AP401" s="1" t="s">
        <v>6414</v>
      </c>
      <c r="AV401" s="1" t="s">
        <v>6414</v>
      </c>
      <c r="CI401" s="1" t="s">
        <v>6414</v>
      </c>
    </row>
    <row r="402" spans="6:87" x14ac:dyDescent="0.25">
      <c r="F402" s="1" t="s">
        <v>224</v>
      </c>
      <c r="I402" s="1" t="s">
        <v>224</v>
      </c>
      <c r="K402" s="1" t="s">
        <v>224</v>
      </c>
      <c r="M402" s="1" t="s">
        <v>224</v>
      </c>
      <c r="N402" s="1" t="s">
        <v>224</v>
      </c>
      <c r="P402" s="1" t="s">
        <v>224</v>
      </c>
      <c r="R402" s="1" t="s">
        <v>224</v>
      </c>
      <c r="T402" s="1" t="s">
        <v>224</v>
      </c>
      <c r="V402" s="1" t="s">
        <v>224</v>
      </c>
      <c r="X402" s="1" t="s">
        <v>224</v>
      </c>
      <c r="Z402" s="1" t="s">
        <v>224</v>
      </c>
      <c r="AB402" s="1" t="s">
        <v>224</v>
      </c>
      <c r="AD402" s="1" t="s">
        <v>224</v>
      </c>
      <c r="AF402" s="1" t="s">
        <v>224</v>
      </c>
      <c r="AH402" s="1" t="s">
        <v>224</v>
      </c>
      <c r="AJ402" s="1" t="s">
        <v>224</v>
      </c>
      <c r="AL402" s="1" t="s">
        <v>224</v>
      </c>
      <c r="AN402" s="1" t="s">
        <v>224</v>
      </c>
      <c r="AP402" s="1" t="s">
        <v>224</v>
      </c>
      <c r="AV402" s="1" t="s">
        <v>224</v>
      </c>
      <c r="CI402" s="1" t="s">
        <v>224</v>
      </c>
    </row>
    <row r="403" spans="6:87" x14ac:dyDescent="0.25">
      <c r="F403" s="1" t="s">
        <v>225</v>
      </c>
      <c r="I403" s="1" t="s">
        <v>225</v>
      </c>
      <c r="K403" s="1" t="s">
        <v>225</v>
      </c>
      <c r="M403" s="1" t="s">
        <v>225</v>
      </c>
      <c r="N403" s="1" t="s">
        <v>225</v>
      </c>
      <c r="P403" s="1" t="s">
        <v>225</v>
      </c>
      <c r="R403" s="1" t="s">
        <v>225</v>
      </c>
      <c r="T403" s="1" t="s">
        <v>225</v>
      </c>
      <c r="V403" s="1" t="s">
        <v>225</v>
      </c>
      <c r="X403" s="1" t="s">
        <v>225</v>
      </c>
      <c r="Z403" s="1" t="s">
        <v>225</v>
      </c>
      <c r="AB403" s="1" t="s">
        <v>225</v>
      </c>
      <c r="AD403" s="1" t="s">
        <v>225</v>
      </c>
      <c r="AF403" s="1" t="s">
        <v>225</v>
      </c>
      <c r="AH403" s="1" t="s">
        <v>225</v>
      </c>
      <c r="AJ403" s="1" t="s">
        <v>225</v>
      </c>
      <c r="AL403" s="1" t="s">
        <v>225</v>
      </c>
      <c r="AN403" s="1" t="s">
        <v>225</v>
      </c>
      <c r="AP403" s="1" t="s">
        <v>225</v>
      </c>
      <c r="AV403" s="1" t="s">
        <v>225</v>
      </c>
      <c r="CI403" s="1" t="s">
        <v>225</v>
      </c>
    </row>
    <row r="404" spans="6:87" x14ac:dyDescent="0.25">
      <c r="F404" s="1" t="s">
        <v>226</v>
      </c>
      <c r="I404" s="1" t="s">
        <v>226</v>
      </c>
      <c r="K404" s="1" t="s">
        <v>226</v>
      </c>
      <c r="M404" s="1" t="s">
        <v>226</v>
      </c>
      <c r="N404" s="1" t="s">
        <v>226</v>
      </c>
      <c r="P404" s="1" t="s">
        <v>226</v>
      </c>
      <c r="R404" s="1" t="s">
        <v>226</v>
      </c>
      <c r="T404" s="1" t="s">
        <v>226</v>
      </c>
      <c r="V404" s="1" t="s">
        <v>226</v>
      </c>
      <c r="X404" s="1" t="s">
        <v>226</v>
      </c>
      <c r="Z404" s="1" t="s">
        <v>226</v>
      </c>
      <c r="AB404" s="1" t="s">
        <v>226</v>
      </c>
      <c r="AD404" s="1" t="s">
        <v>226</v>
      </c>
      <c r="AF404" s="1" t="s">
        <v>226</v>
      </c>
      <c r="AH404" s="1" t="s">
        <v>226</v>
      </c>
      <c r="AJ404" s="1" t="s">
        <v>226</v>
      </c>
      <c r="AL404" s="1" t="s">
        <v>226</v>
      </c>
      <c r="AN404" s="1" t="s">
        <v>226</v>
      </c>
      <c r="AP404" s="1" t="s">
        <v>226</v>
      </c>
      <c r="AV404" s="1" t="s">
        <v>226</v>
      </c>
      <c r="CI404" s="1" t="s">
        <v>226</v>
      </c>
    </row>
    <row r="405" spans="6:87" x14ac:dyDescent="0.25">
      <c r="F405" s="1" t="s">
        <v>227</v>
      </c>
      <c r="I405" s="1" t="s">
        <v>227</v>
      </c>
      <c r="K405" s="1" t="s">
        <v>227</v>
      </c>
      <c r="M405" s="1" t="s">
        <v>227</v>
      </c>
      <c r="N405" s="1" t="s">
        <v>227</v>
      </c>
      <c r="P405" s="1" t="s">
        <v>227</v>
      </c>
      <c r="R405" s="1" t="s">
        <v>227</v>
      </c>
      <c r="T405" s="1" t="s">
        <v>227</v>
      </c>
      <c r="V405" s="1" t="s">
        <v>227</v>
      </c>
      <c r="X405" s="1" t="s">
        <v>227</v>
      </c>
      <c r="Z405" s="1" t="s">
        <v>227</v>
      </c>
      <c r="AB405" s="1" t="s">
        <v>227</v>
      </c>
      <c r="AD405" s="1" t="s">
        <v>227</v>
      </c>
      <c r="AF405" s="1" t="s">
        <v>227</v>
      </c>
      <c r="AH405" s="1" t="s">
        <v>227</v>
      </c>
      <c r="AJ405" s="1" t="s">
        <v>227</v>
      </c>
      <c r="AL405" s="1" t="s">
        <v>227</v>
      </c>
      <c r="AN405" s="1" t="s">
        <v>227</v>
      </c>
      <c r="AP405" s="1" t="s">
        <v>227</v>
      </c>
      <c r="AV405" s="1" t="s">
        <v>227</v>
      </c>
      <c r="CI405" s="1" t="s">
        <v>227</v>
      </c>
    </row>
    <row r="406" spans="6:87" x14ac:dyDescent="0.25">
      <c r="F406" s="1" t="s">
        <v>228</v>
      </c>
      <c r="I406" s="1" t="s">
        <v>228</v>
      </c>
      <c r="K406" s="1" t="s">
        <v>228</v>
      </c>
      <c r="M406" s="1" t="s">
        <v>228</v>
      </c>
      <c r="N406" s="1" t="s">
        <v>228</v>
      </c>
      <c r="P406" s="1" t="s">
        <v>228</v>
      </c>
      <c r="R406" s="1" t="s">
        <v>228</v>
      </c>
      <c r="T406" s="1" t="s">
        <v>228</v>
      </c>
      <c r="V406" s="1" t="s">
        <v>228</v>
      </c>
      <c r="X406" s="1" t="s">
        <v>228</v>
      </c>
      <c r="Z406" s="1" t="s">
        <v>228</v>
      </c>
      <c r="AB406" s="1" t="s">
        <v>228</v>
      </c>
      <c r="AD406" s="1" t="s">
        <v>228</v>
      </c>
      <c r="AF406" s="1" t="s">
        <v>228</v>
      </c>
      <c r="AH406" s="1" t="s">
        <v>228</v>
      </c>
      <c r="AJ406" s="1" t="s">
        <v>228</v>
      </c>
      <c r="AL406" s="1" t="s">
        <v>228</v>
      </c>
      <c r="AN406" s="1" t="s">
        <v>228</v>
      </c>
      <c r="AP406" s="1" t="s">
        <v>228</v>
      </c>
      <c r="AV406" s="1" t="s">
        <v>228</v>
      </c>
      <c r="CI406" s="1" t="s">
        <v>228</v>
      </c>
    </row>
    <row r="407" spans="6:87" x14ac:dyDescent="0.25">
      <c r="F407" s="1" t="s">
        <v>3385</v>
      </c>
      <c r="I407" s="1" t="s">
        <v>3385</v>
      </c>
      <c r="K407" s="1" t="s">
        <v>3385</v>
      </c>
      <c r="M407" s="1" t="s">
        <v>3385</v>
      </c>
      <c r="N407" s="1" t="s">
        <v>3385</v>
      </c>
      <c r="P407" s="1" t="s">
        <v>3385</v>
      </c>
      <c r="R407" s="1" t="s">
        <v>3385</v>
      </c>
      <c r="T407" s="1" t="s">
        <v>3385</v>
      </c>
      <c r="V407" s="1" t="s">
        <v>3385</v>
      </c>
      <c r="X407" s="1" t="s">
        <v>3385</v>
      </c>
      <c r="Z407" s="1" t="s">
        <v>3385</v>
      </c>
      <c r="AB407" s="1" t="s">
        <v>3385</v>
      </c>
      <c r="AD407" s="1" t="s">
        <v>3385</v>
      </c>
      <c r="AF407" s="1" t="s">
        <v>3385</v>
      </c>
      <c r="AH407" s="1" t="s">
        <v>3385</v>
      </c>
      <c r="AJ407" s="1" t="s">
        <v>3385</v>
      </c>
      <c r="AL407" s="1" t="s">
        <v>3385</v>
      </c>
      <c r="AN407" s="1" t="s">
        <v>3385</v>
      </c>
      <c r="AP407" s="1" t="s">
        <v>3385</v>
      </c>
      <c r="AV407" s="1" t="s">
        <v>3385</v>
      </c>
      <c r="CI407" s="1" t="s">
        <v>3385</v>
      </c>
    </row>
    <row r="408" spans="6:87" x14ac:dyDescent="0.25">
      <c r="F408" s="1" t="s">
        <v>2573</v>
      </c>
      <c r="I408" s="1" t="s">
        <v>2573</v>
      </c>
      <c r="K408" s="1" t="s">
        <v>2573</v>
      </c>
      <c r="M408" s="1" t="s">
        <v>2573</v>
      </c>
      <c r="N408" s="1" t="s">
        <v>2573</v>
      </c>
      <c r="P408" s="1" t="s">
        <v>2573</v>
      </c>
      <c r="R408" s="1" t="s">
        <v>2573</v>
      </c>
      <c r="T408" s="1" t="s">
        <v>2573</v>
      </c>
      <c r="V408" s="1" t="s">
        <v>2573</v>
      </c>
      <c r="X408" s="1" t="s">
        <v>2573</v>
      </c>
      <c r="Z408" s="1" t="s">
        <v>2573</v>
      </c>
      <c r="AB408" s="1" t="s">
        <v>2573</v>
      </c>
      <c r="AD408" s="1" t="s">
        <v>2573</v>
      </c>
      <c r="AF408" s="1" t="s">
        <v>2573</v>
      </c>
      <c r="AH408" s="1" t="s">
        <v>2573</v>
      </c>
      <c r="AJ408" s="1" t="s">
        <v>2573</v>
      </c>
      <c r="AL408" s="1" t="s">
        <v>2573</v>
      </c>
      <c r="AN408" s="1" t="s">
        <v>2573</v>
      </c>
      <c r="AP408" s="1" t="s">
        <v>2573</v>
      </c>
      <c r="AV408" s="1" t="s">
        <v>2573</v>
      </c>
      <c r="CI408" s="1" t="s">
        <v>2573</v>
      </c>
    </row>
    <row r="409" spans="6:87" x14ac:dyDescent="0.25">
      <c r="F409" s="1" t="s">
        <v>3386</v>
      </c>
      <c r="I409" s="1" t="s">
        <v>3386</v>
      </c>
      <c r="K409" s="1" t="s">
        <v>3386</v>
      </c>
      <c r="M409" s="1" t="s">
        <v>3386</v>
      </c>
      <c r="N409" s="1" t="s">
        <v>3386</v>
      </c>
      <c r="P409" s="1" t="s">
        <v>3386</v>
      </c>
      <c r="R409" s="1" t="s">
        <v>3386</v>
      </c>
      <c r="T409" s="1" t="s">
        <v>3386</v>
      </c>
      <c r="V409" s="1" t="s">
        <v>3386</v>
      </c>
      <c r="X409" s="1" t="s">
        <v>3386</v>
      </c>
      <c r="Z409" s="1" t="s">
        <v>3386</v>
      </c>
      <c r="AB409" s="1" t="s">
        <v>3386</v>
      </c>
      <c r="AD409" s="1" t="s">
        <v>3386</v>
      </c>
      <c r="AF409" s="1" t="s">
        <v>3386</v>
      </c>
      <c r="AH409" s="1" t="s">
        <v>3386</v>
      </c>
      <c r="AJ409" s="1" t="s">
        <v>3386</v>
      </c>
      <c r="AL409" s="1" t="s">
        <v>3386</v>
      </c>
      <c r="AN409" s="1" t="s">
        <v>3386</v>
      </c>
      <c r="AP409" s="1" t="s">
        <v>3386</v>
      </c>
      <c r="AV409" s="1" t="s">
        <v>3386</v>
      </c>
      <c r="CI409" s="1" t="s">
        <v>3386</v>
      </c>
    </row>
    <row r="410" spans="6:87" x14ac:dyDescent="0.25">
      <c r="F410" s="1" t="s">
        <v>3990</v>
      </c>
      <c r="I410" s="1" t="s">
        <v>3990</v>
      </c>
      <c r="K410" s="1" t="s">
        <v>3990</v>
      </c>
      <c r="M410" s="1" t="s">
        <v>3990</v>
      </c>
      <c r="N410" s="1" t="s">
        <v>3990</v>
      </c>
      <c r="P410" s="1" t="s">
        <v>3990</v>
      </c>
      <c r="R410" s="1" t="s">
        <v>3990</v>
      </c>
      <c r="T410" s="1" t="s">
        <v>3990</v>
      </c>
      <c r="V410" s="1" t="s">
        <v>3990</v>
      </c>
      <c r="X410" s="1" t="s">
        <v>3990</v>
      </c>
      <c r="Z410" s="1" t="s">
        <v>3990</v>
      </c>
      <c r="AB410" s="1" t="s">
        <v>3990</v>
      </c>
      <c r="AD410" s="1" t="s">
        <v>3990</v>
      </c>
      <c r="AF410" s="1" t="s">
        <v>3990</v>
      </c>
      <c r="AH410" s="1" t="s">
        <v>3990</v>
      </c>
      <c r="AJ410" s="1" t="s">
        <v>3990</v>
      </c>
      <c r="AL410" s="1" t="s">
        <v>3990</v>
      </c>
      <c r="AN410" s="1" t="s">
        <v>3990</v>
      </c>
      <c r="AP410" s="1" t="s">
        <v>3990</v>
      </c>
      <c r="AV410" s="1" t="s">
        <v>3990</v>
      </c>
      <c r="CI410" s="1" t="s">
        <v>3990</v>
      </c>
    </row>
    <row r="411" spans="6:87" x14ac:dyDescent="0.25">
      <c r="F411" s="1" t="s">
        <v>229</v>
      </c>
      <c r="I411" s="1" t="s">
        <v>229</v>
      </c>
      <c r="K411" s="1" t="s">
        <v>229</v>
      </c>
      <c r="M411" s="1" t="s">
        <v>229</v>
      </c>
      <c r="N411" s="1" t="s">
        <v>229</v>
      </c>
      <c r="P411" s="1" t="s">
        <v>229</v>
      </c>
      <c r="R411" s="1" t="s">
        <v>229</v>
      </c>
      <c r="T411" s="1" t="s">
        <v>229</v>
      </c>
      <c r="V411" s="1" t="s">
        <v>229</v>
      </c>
      <c r="X411" s="1" t="s">
        <v>229</v>
      </c>
      <c r="Z411" s="1" t="s">
        <v>229</v>
      </c>
      <c r="AB411" s="1" t="s">
        <v>229</v>
      </c>
      <c r="AD411" s="1" t="s">
        <v>229</v>
      </c>
      <c r="AF411" s="1" t="s">
        <v>229</v>
      </c>
      <c r="AH411" s="1" t="s">
        <v>229</v>
      </c>
      <c r="AJ411" s="1" t="s">
        <v>229</v>
      </c>
      <c r="AL411" s="1" t="s">
        <v>229</v>
      </c>
      <c r="AN411" s="1" t="s">
        <v>229</v>
      </c>
      <c r="AP411" s="1" t="s">
        <v>229</v>
      </c>
      <c r="AV411" s="1" t="s">
        <v>229</v>
      </c>
      <c r="CI411" s="1" t="s">
        <v>229</v>
      </c>
    </row>
    <row r="412" spans="6:87" x14ac:dyDescent="0.25">
      <c r="F412" s="1" t="s">
        <v>230</v>
      </c>
      <c r="I412" s="1" t="s">
        <v>230</v>
      </c>
      <c r="K412" s="1" t="s">
        <v>230</v>
      </c>
      <c r="M412" s="1" t="s">
        <v>230</v>
      </c>
      <c r="N412" s="1" t="s">
        <v>230</v>
      </c>
      <c r="P412" s="1" t="s">
        <v>230</v>
      </c>
      <c r="R412" s="1" t="s">
        <v>230</v>
      </c>
      <c r="T412" s="1" t="s">
        <v>230</v>
      </c>
      <c r="V412" s="1" t="s">
        <v>230</v>
      </c>
      <c r="X412" s="1" t="s">
        <v>230</v>
      </c>
      <c r="Z412" s="1" t="s">
        <v>230</v>
      </c>
      <c r="AB412" s="1" t="s">
        <v>230</v>
      </c>
      <c r="AD412" s="1" t="s">
        <v>230</v>
      </c>
      <c r="AF412" s="1" t="s">
        <v>230</v>
      </c>
      <c r="AH412" s="1" t="s">
        <v>230</v>
      </c>
      <c r="AJ412" s="1" t="s">
        <v>230</v>
      </c>
      <c r="AL412" s="1" t="s">
        <v>230</v>
      </c>
      <c r="AN412" s="1" t="s">
        <v>230</v>
      </c>
      <c r="AP412" s="1" t="s">
        <v>230</v>
      </c>
      <c r="AV412" s="1" t="s">
        <v>230</v>
      </c>
      <c r="CI412" s="1" t="s">
        <v>230</v>
      </c>
    </row>
    <row r="413" spans="6:87" x14ac:dyDescent="0.25">
      <c r="F413" s="1" t="s">
        <v>231</v>
      </c>
      <c r="I413" s="1" t="s">
        <v>231</v>
      </c>
      <c r="K413" s="1" t="s">
        <v>231</v>
      </c>
      <c r="M413" s="1" t="s">
        <v>231</v>
      </c>
      <c r="N413" s="1" t="s">
        <v>231</v>
      </c>
      <c r="P413" s="1" t="s">
        <v>231</v>
      </c>
      <c r="R413" s="1" t="s">
        <v>231</v>
      </c>
      <c r="T413" s="1" t="s">
        <v>231</v>
      </c>
      <c r="V413" s="1" t="s">
        <v>231</v>
      </c>
      <c r="X413" s="1" t="s">
        <v>231</v>
      </c>
      <c r="Z413" s="1" t="s">
        <v>231</v>
      </c>
      <c r="AB413" s="1" t="s">
        <v>231</v>
      </c>
      <c r="AD413" s="1" t="s">
        <v>231</v>
      </c>
      <c r="AF413" s="1" t="s">
        <v>231</v>
      </c>
      <c r="AH413" s="1" t="s">
        <v>231</v>
      </c>
      <c r="AJ413" s="1" t="s">
        <v>231</v>
      </c>
      <c r="AL413" s="1" t="s">
        <v>231</v>
      </c>
      <c r="AN413" s="1" t="s">
        <v>231</v>
      </c>
      <c r="AP413" s="1" t="s">
        <v>231</v>
      </c>
      <c r="AV413" s="1" t="s">
        <v>231</v>
      </c>
      <c r="CI413" s="1" t="s">
        <v>231</v>
      </c>
    </row>
    <row r="414" spans="6:87" x14ac:dyDescent="0.25">
      <c r="F414" s="1" t="s">
        <v>6415</v>
      </c>
      <c r="I414" s="1" t="s">
        <v>6415</v>
      </c>
      <c r="K414" s="1" t="s">
        <v>6415</v>
      </c>
      <c r="M414" s="1" t="s">
        <v>6415</v>
      </c>
      <c r="N414" s="1" t="s">
        <v>6415</v>
      </c>
      <c r="P414" s="1" t="s">
        <v>6415</v>
      </c>
      <c r="R414" s="1" t="s">
        <v>6415</v>
      </c>
      <c r="T414" s="1" t="s">
        <v>6415</v>
      </c>
      <c r="V414" s="1" t="s">
        <v>6415</v>
      </c>
      <c r="X414" s="1" t="s">
        <v>6415</v>
      </c>
      <c r="Z414" s="1" t="s">
        <v>6415</v>
      </c>
      <c r="AB414" s="1" t="s">
        <v>6415</v>
      </c>
      <c r="AD414" s="1" t="s">
        <v>6415</v>
      </c>
      <c r="AF414" s="1" t="s">
        <v>6415</v>
      </c>
      <c r="AH414" s="1" t="s">
        <v>6415</v>
      </c>
      <c r="AJ414" s="1" t="s">
        <v>6415</v>
      </c>
      <c r="AL414" s="1" t="s">
        <v>6415</v>
      </c>
      <c r="AN414" s="1" t="s">
        <v>6415</v>
      </c>
      <c r="AP414" s="1" t="s">
        <v>6415</v>
      </c>
      <c r="AV414" s="1" t="s">
        <v>6415</v>
      </c>
      <c r="CI414" s="1" t="s">
        <v>6415</v>
      </c>
    </row>
    <row r="415" spans="6:87" x14ac:dyDescent="0.25">
      <c r="F415" s="1" t="s">
        <v>4211</v>
      </c>
      <c r="I415" s="1" t="s">
        <v>4211</v>
      </c>
      <c r="K415" s="1" t="s">
        <v>4211</v>
      </c>
      <c r="M415" s="1" t="s">
        <v>4211</v>
      </c>
      <c r="N415" s="1" t="s">
        <v>4211</v>
      </c>
      <c r="P415" s="1" t="s">
        <v>4211</v>
      </c>
      <c r="R415" s="1" t="s">
        <v>4211</v>
      </c>
      <c r="T415" s="1" t="s">
        <v>4211</v>
      </c>
      <c r="V415" s="1" t="s">
        <v>4211</v>
      </c>
      <c r="X415" s="1" t="s">
        <v>4211</v>
      </c>
      <c r="Z415" s="1" t="s">
        <v>4211</v>
      </c>
      <c r="AB415" s="1" t="s">
        <v>4211</v>
      </c>
      <c r="AD415" s="1" t="s">
        <v>4211</v>
      </c>
      <c r="AF415" s="1" t="s">
        <v>4211</v>
      </c>
      <c r="AH415" s="1" t="s">
        <v>4211</v>
      </c>
      <c r="AJ415" s="1" t="s">
        <v>4211</v>
      </c>
      <c r="AL415" s="1" t="s">
        <v>4211</v>
      </c>
      <c r="AN415" s="1" t="s">
        <v>4211</v>
      </c>
      <c r="AP415" s="1" t="s">
        <v>4211</v>
      </c>
      <c r="AV415" s="1" t="s">
        <v>4211</v>
      </c>
      <c r="CI415" s="1" t="s">
        <v>4211</v>
      </c>
    </row>
    <row r="416" spans="6:87" x14ac:dyDescent="0.25">
      <c r="F416" s="1" t="s">
        <v>4732</v>
      </c>
      <c r="I416" s="1" t="s">
        <v>4732</v>
      </c>
      <c r="K416" s="1" t="s">
        <v>4732</v>
      </c>
      <c r="M416" s="1" t="s">
        <v>4732</v>
      </c>
      <c r="N416" s="1" t="s">
        <v>4732</v>
      </c>
      <c r="P416" s="1" t="s">
        <v>4732</v>
      </c>
      <c r="R416" s="1" t="s">
        <v>4732</v>
      </c>
      <c r="T416" s="1" t="s">
        <v>4732</v>
      </c>
      <c r="V416" s="1" t="s">
        <v>4732</v>
      </c>
      <c r="X416" s="1" t="s">
        <v>4732</v>
      </c>
      <c r="Z416" s="1" t="s">
        <v>4732</v>
      </c>
      <c r="AB416" s="1" t="s">
        <v>4732</v>
      </c>
      <c r="AD416" s="1" t="s">
        <v>4732</v>
      </c>
      <c r="AF416" s="1" t="s">
        <v>4732</v>
      </c>
      <c r="AH416" s="1" t="s">
        <v>4732</v>
      </c>
      <c r="AJ416" s="1" t="s">
        <v>4732</v>
      </c>
      <c r="AL416" s="1" t="s">
        <v>4732</v>
      </c>
      <c r="AN416" s="1" t="s">
        <v>4732</v>
      </c>
      <c r="AP416" s="1" t="s">
        <v>4732</v>
      </c>
      <c r="AV416" s="1" t="s">
        <v>4732</v>
      </c>
      <c r="CI416" s="1" t="s">
        <v>4732</v>
      </c>
    </row>
    <row r="417" spans="6:87" x14ac:dyDescent="0.25">
      <c r="F417" s="1" t="s">
        <v>6320</v>
      </c>
      <c r="I417" s="1" t="s">
        <v>6320</v>
      </c>
      <c r="K417" s="1" t="s">
        <v>6320</v>
      </c>
      <c r="M417" s="1" t="s">
        <v>6320</v>
      </c>
      <c r="N417" s="1" t="s">
        <v>6320</v>
      </c>
      <c r="P417" s="1" t="s">
        <v>6320</v>
      </c>
      <c r="R417" s="1" t="s">
        <v>6320</v>
      </c>
      <c r="T417" s="1" t="s">
        <v>6320</v>
      </c>
      <c r="V417" s="1" t="s">
        <v>6320</v>
      </c>
      <c r="X417" s="1" t="s">
        <v>6320</v>
      </c>
      <c r="Z417" s="1" t="s">
        <v>6320</v>
      </c>
      <c r="AB417" s="1" t="s">
        <v>6320</v>
      </c>
      <c r="AD417" s="1" t="s">
        <v>6320</v>
      </c>
      <c r="AF417" s="1" t="s">
        <v>6320</v>
      </c>
      <c r="AH417" s="1" t="s">
        <v>6320</v>
      </c>
      <c r="AJ417" s="1" t="s">
        <v>6320</v>
      </c>
      <c r="AL417" s="1" t="s">
        <v>6320</v>
      </c>
      <c r="AN417" s="1" t="s">
        <v>6320</v>
      </c>
      <c r="AP417" s="1" t="s">
        <v>6320</v>
      </c>
      <c r="AV417" s="1" t="s">
        <v>6320</v>
      </c>
      <c r="CI417" s="1" t="s">
        <v>6320</v>
      </c>
    </row>
    <row r="418" spans="6:87" x14ac:dyDescent="0.25">
      <c r="F418" s="1" t="s">
        <v>232</v>
      </c>
      <c r="I418" s="1" t="s">
        <v>232</v>
      </c>
      <c r="K418" s="1" t="s">
        <v>232</v>
      </c>
      <c r="M418" s="1" t="s">
        <v>232</v>
      </c>
      <c r="N418" s="1" t="s">
        <v>232</v>
      </c>
      <c r="P418" s="1" t="s">
        <v>232</v>
      </c>
      <c r="R418" s="1" t="s">
        <v>232</v>
      </c>
      <c r="T418" s="1" t="s">
        <v>232</v>
      </c>
      <c r="V418" s="1" t="s">
        <v>232</v>
      </c>
      <c r="X418" s="1" t="s">
        <v>232</v>
      </c>
      <c r="Z418" s="1" t="s">
        <v>232</v>
      </c>
      <c r="AB418" s="1" t="s">
        <v>232</v>
      </c>
      <c r="AD418" s="1" t="s">
        <v>232</v>
      </c>
      <c r="AF418" s="1" t="s">
        <v>232</v>
      </c>
      <c r="AH418" s="1" t="s">
        <v>232</v>
      </c>
      <c r="AJ418" s="1" t="s">
        <v>232</v>
      </c>
      <c r="AL418" s="1" t="s">
        <v>232</v>
      </c>
      <c r="AN418" s="1" t="s">
        <v>232</v>
      </c>
      <c r="AP418" s="1" t="s">
        <v>232</v>
      </c>
      <c r="AV418" s="1" t="s">
        <v>232</v>
      </c>
      <c r="CI418" s="1" t="s">
        <v>232</v>
      </c>
    </row>
    <row r="419" spans="6:87" x14ac:dyDescent="0.25">
      <c r="F419" s="1" t="s">
        <v>4733</v>
      </c>
      <c r="I419" s="1" t="s">
        <v>4733</v>
      </c>
      <c r="K419" s="1" t="s">
        <v>4733</v>
      </c>
      <c r="M419" s="1" t="s">
        <v>4733</v>
      </c>
      <c r="N419" s="1" t="s">
        <v>4733</v>
      </c>
      <c r="P419" s="1" t="s">
        <v>4733</v>
      </c>
      <c r="R419" s="1" t="s">
        <v>4733</v>
      </c>
      <c r="T419" s="1" t="s">
        <v>4733</v>
      </c>
      <c r="V419" s="1" t="s">
        <v>4733</v>
      </c>
      <c r="X419" s="1" t="s">
        <v>4733</v>
      </c>
      <c r="Z419" s="1" t="s">
        <v>4733</v>
      </c>
      <c r="AB419" s="1" t="s">
        <v>4733</v>
      </c>
      <c r="AD419" s="1" t="s">
        <v>4733</v>
      </c>
      <c r="AF419" s="1" t="s">
        <v>4733</v>
      </c>
      <c r="AH419" s="1" t="s">
        <v>4733</v>
      </c>
      <c r="AJ419" s="1" t="s">
        <v>4733</v>
      </c>
      <c r="AL419" s="1" t="s">
        <v>4733</v>
      </c>
      <c r="AN419" s="1" t="s">
        <v>4733</v>
      </c>
      <c r="AP419" s="1" t="s">
        <v>4733</v>
      </c>
      <c r="AV419" s="1" t="s">
        <v>4733</v>
      </c>
      <c r="CI419" s="1" t="s">
        <v>4733</v>
      </c>
    </row>
    <row r="420" spans="6:87" x14ac:dyDescent="0.25">
      <c r="F420" s="1" t="s">
        <v>4734</v>
      </c>
      <c r="I420" s="1" t="s">
        <v>4734</v>
      </c>
      <c r="K420" s="1" t="s">
        <v>4734</v>
      </c>
      <c r="M420" s="1" t="s">
        <v>4734</v>
      </c>
      <c r="N420" s="1" t="s">
        <v>4734</v>
      </c>
      <c r="P420" s="1" t="s">
        <v>4734</v>
      </c>
      <c r="R420" s="1" t="s">
        <v>4734</v>
      </c>
      <c r="T420" s="1" t="s">
        <v>4734</v>
      </c>
      <c r="V420" s="1" t="s">
        <v>4734</v>
      </c>
      <c r="X420" s="1" t="s">
        <v>4734</v>
      </c>
      <c r="Z420" s="1" t="s">
        <v>4734</v>
      </c>
      <c r="AB420" s="1" t="s">
        <v>4734</v>
      </c>
      <c r="AD420" s="1" t="s">
        <v>4734</v>
      </c>
      <c r="AF420" s="1" t="s">
        <v>4734</v>
      </c>
      <c r="AH420" s="1" t="s">
        <v>4734</v>
      </c>
      <c r="AJ420" s="1" t="s">
        <v>4734</v>
      </c>
      <c r="AL420" s="1" t="s">
        <v>4734</v>
      </c>
      <c r="AN420" s="1" t="s">
        <v>4734</v>
      </c>
      <c r="AP420" s="1" t="s">
        <v>4734</v>
      </c>
      <c r="AV420" s="1" t="s">
        <v>4734</v>
      </c>
      <c r="CI420" s="1" t="s">
        <v>4734</v>
      </c>
    </row>
    <row r="421" spans="6:87" x14ac:dyDescent="0.25">
      <c r="F421" s="1" t="s">
        <v>4735</v>
      </c>
      <c r="I421" s="1" t="s">
        <v>4735</v>
      </c>
      <c r="K421" s="1" t="s">
        <v>4735</v>
      </c>
      <c r="M421" s="1" t="s">
        <v>4735</v>
      </c>
      <c r="N421" s="1" t="s">
        <v>4735</v>
      </c>
      <c r="P421" s="1" t="s">
        <v>4735</v>
      </c>
      <c r="R421" s="1" t="s">
        <v>4735</v>
      </c>
      <c r="T421" s="1" t="s">
        <v>4735</v>
      </c>
      <c r="V421" s="1" t="s">
        <v>4735</v>
      </c>
      <c r="X421" s="1" t="s">
        <v>4735</v>
      </c>
      <c r="Z421" s="1" t="s">
        <v>4735</v>
      </c>
      <c r="AB421" s="1" t="s">
        <v>4735</v>
      </c>
      <c r="AD421" s="1" t="s">
        <v>4735</v>
      </c>
      <c r="AF421" s="1" t="s">
        <v>4735</v>
      </c>
      <c r="AH421" s="1" t="s">
        <v>4735</v>
      </c>
      <c r="AJ421" s="1" t="s">
        <v>4735</v>
      </c>
      <c r="AL421" s="1" t="s">
        <v>4735</v>
      </c>
      <c r="AN421" s="1" t="s">
        <v>4735</v>
      </c>
      <c r="AP421" s="1" t="s">
        <v>4735</v>
      </c>
      <c r="AV421" s="1" t="s">
        <v>4735</v>
      </c>
      <c r="CI421" s="1" t="s">
        <v>4735</v>
      </c>
    </row>
    <row r="422" spans="6:87" x14ac:dyDescent="0.25">
      <c r="F422" s="1" t="s">
        <v>233</v>
      </c>
      <c r="I422" s="1" t="s">
        <v>233</v>
      </c>
      <c r="K422" s="1" t="s">
        <v>233</v>
      </c>
      <c r="M422" s="1" t="s">
        <v>233</v>
      </c>
      <c r="N422" s="1" t="s">
        <v>233</v>
      </c>
      <c r="P422" s="1" t="s">
        <v>233</v>
      </c>
      <c r="R422" s="1" t="s">
        <v>233</v>
      </c>
      <c r="T422" s="1" t="s">
        <v>233</v>
      </c>
      <c r="V422" s="1" t="s">
        <v>233</v>
      </c>
      <c r="X422" s="1" t="s">
        <v>233</v>
      </c>
      <c r="Z422" s="1" t="s">
        <v>233</v>
      </c>
      <c r="AB422" s="1" t="s">
        <v>233</v>
      </c>
      <c r="AD422" s="1" t="s">
        <v>233</v>
      </c>
      <c r="AF422" s="1" t="s">
        <v>233</v>
      </c>
      <c r="AH422" s="1" t="s">
        <v>233</v>
      </c>
      <c r="AJ422" s="1" t="s">
        <v>233</v>
      </c>
      <c r="AL422" s="1" t="s">
        <v>233</v>
      </c>
      <c r="AN422" s="1" t="s">
        <v>233</v>
      </c>
      <c r="AP422" s="1" t="s">
        <v>233</v>
      </c>
      <c r="AV422" s="1" t="s">
        <v>233</v>
      </c>
      <c r="CI422" s="1" t="s">
        <v>233</v>
      </c>
    </row>
    <row r="423" spans="6:87" x14ac:dyDescent="0.25">
      <c r="F423" s="1" t="s">
        <v>4736</v>
      </c>
      <c r="I423" s="1" t="s">
        <v>4736</v>
      </c>
      <c r="K423" s="1" t="s">
        <v>4736</v>
      </c>
      <c r="M423" s="1" t="s">
        <v>4736</v>
      </c>
      <c r="N423" s="1" t="s">
        <v>4736</v>
      </c>
      <c r="P423" s="1" t="s">
        <v>4736</v>
      </c>
      <c r="R423" s="1" t="s">
        <v>4736</v>
      </c>
      <c r="T423" s="1" t="s">
        <v>4736</v>
      </c>
      <c r="V423" s="1" t="s">
        <v>4736</v>
      </c>
      <c r="X423" s="1" t="s">
        <v>4736</v>
      </c>
      <c r="Z423" s="1" t="s">
        <v>4736</v>
      </c>
      <c r="AB423" s="1" t="s">
        <v>4736</v>
      </c>
      <c r="AD423" s="1" t="s">
        <v>4736</v>
      </c>
      <c r="AF423" s="1" t="s">
        <v>4736</v>
      </c>
      <c r="AH423" s="1" t="s">
        <v>4736</v>
      </c>
      <c r="AJ423" s="1" t="s">
        <v>4736</v>
      </c>
      <c r="AL423" s="1" t="s">
        <v>4736</v>
      </c>
      <c r="AN423" s="1" t="s">
        <v>4736</v>
      </c>
      <c r="AP423" s="1" t="s">
        <v>4736</v>
      </c>
      <c r="AV423" s="1" t="s">
        <v>4736</v>
      </c>
      <c r="CI423" s="1" t="s">
        <v>4736</v>
      </c>
    </row>
    <row r="424" spans="6:87" x14ac:dyDescent="0.25">
      <c r="F424" s="1" t="s">
        <v>234</v>
      </c>
      <c r="I424" s="1" t="s">
        <v>234</v>
      </c>
      <c r="K424" s="1" t="s">
        <v>234</v>
      </c>
      <c r="M424" s="1" t="s">
        <v>234</v>
      </c>
      <c r="N424" s="1" t="s">
        <v>234</v>
      </c>
      <c r="P424" s="1" t="s">
        <v>234</v>
      </c>
      <c r="R424" s="1" t="s">
        <v>234</v>
      </c>
      <c r="T424" s="1" t="s">
        <v>234</v>
      </c>
      <c r="V424" s="1" t="s">
        <v>234</v>
      </c>
      <c r="X424" s="1" t="s">
        <v>234</v>
      </c>
      <c r="Z424" s="1" t="s">
        <v>234</v>
      </c>
      <c r="AB424" s="1" t="s">
        <v>234</v>
      </c>
      <c r="AD424" s="1" t="s">
        <v>234</v>
      </c>
      <c r="AF424" s="1" t="s">
        <v>234</v>
      </c>
      <c r="AH424" s="1" t="s">
        <v>234</v>
      </c>
      <c r="AJ424" s="1" t="s">
        <v>234</v>
      </c>
      <c r="AL424" s="1" t="s">
        <v>234</v>
      </c>
      <c r="AN424" s="1" t="s">
        <v>234</v>
      </c>
      <c r="AP424" s="1" t="s">
        <v>234</v>
      </c>
      <c r="AV424" s="1" t="s">
        <v>234</v>
      </c>
      <c r="CI424" s="1" t="s">
        <v>234</v>
      </c>
    </row>
    <row r="425" spans="6:87" x14ac:dyDescent="0.25">
      <c r="F425" s="1" t="s">
        <v>6416</v>
      </c>
      <c r="I425" s="1" t="s">
        <v>6416</v>
      </c>
      <c r="K425" s="1" t="s">
        <v>6416</v>
      </c>
      <c r="M425" s="1" t="s">
        <v>6416</v>
      </c>
      <c r="N425" s="1" t="s">
        <v>6416</v>
      </c>
      <c r="P425" s="1" t="s">
        <v>6416</v>
      </c>
      <c r="R425" s="1" t="s">
        <v>6416</v>
      </c>
      <c r="T425" s="1" t="s">
        <v>6416</v>
      </c>
      <c r="V425" s="1" t="s">
        <v>6416</v>
      </c>
      <c r="X425" s="1" t="s">
        <v>6416</v>
      </c>
      <c r="Z425" s="1" t="s">
        <v>6416</v>
      </c>
      <c r="AB425" s="1" t="s">
        <v>6416</v>
      </c>
      <c r="AD425" s="1" t="s">
        <v>6416</v>
      </c>
      <c r="AF425" s="1" t="s">
        <v>6416</v>
      </c>
      <c r="AH425" s="1" t="s">
        <v>6416</v>
      </c>
      <c r="AJ425" s="1" t="s">
        <v>6416</v>
      </c>
      <c r="AL425" s="1" t="s">
        <v>6416</v>
      </c>
      <c r="AN425" s="1" t="s">
        <v>6416</v>
      </c>
      <c r="AP425" s="1" t="s">
        <v>6416</v>
      </c>
      <c r="AV425" s="1" t="s">
        <v>6416</v>
      </c>
      <c r="CI425" s="1" t="s">
        <v>6416</v>
      </c>
    </row>
    <row r="426" spans="6:87" x14ac:dyDescent="0.25">
      <c r="F426" s="1" t="s">
        <v>235</v>
      </c>
      <c r="I426" s="1" t="s">
        <v>235</v>
      </c>
      <c r="K426" s="1" t="s">
        <v>235</v>
      </c>
      <c r="M426" s="1" t="s">
        <v>235</v>
      </c>
      <c r="N426" s="1" t="s">
        <v>235</v>
      </c>
      <c r="P426" s="1" t="s">
        <v>235</v>
      </c>
      <c r="R426" s="1" t="s">
        <v>235</v>
      </c>
      <c r="T426" s="1" t="s">
        <v>235</v>
      </c>
      <c r="V426" s="1" t="s">
        <v>235</v>
      </c>
      <c r="X426" s="1" t="s">
        <v>235</v>
      </c>
      <c r="Z426" s="1" t="s">
        <v>235</v>
      </c>
      <c r="AB426" s="1" t="s">
        <v>235</v>
      </c>
      <c r="AD426" s="1" t="s">
        <v>235</v>
      </c>
      <c r="AF426" s="1" t="s">
        <v>235</v>
      </c>
      <c r="AH426" s="1" t="s">
        <v>235</v>
      </c>
      <c r="AJ426" s="1" t="s">
        <v>235</v>
      </c>
      <c r="AL426" s="1" t="s">
        <v>235</v>
      </c>
      <c r="AN426" s="1" t="s">
        <v>235</v>
      </c>
      <c r="AP426" s="1" t="s">
        <v>235</v>
      </c>
      <c r="AV426" s="1" t="s">
        <v>235</v>
      </c>
      <c r="CI426" s="1" t="s">
        <v>235</v>
      </c>
    </row>
    <row r="427" spans="6:87" x14ac:dyDescent="0.25">
      <c r="F427" s="1" t="s">
        <v>4737</v>
      </c>
      <c r="I427" s="1" t="s">
        <v>4737</v>
      </c>
      <c r="K427" s="1" t="s">
        <v>4737</v>
      </c>
      <c r="M427" s="1" t="s">
        <v>4737</v>
      </c>
      <c r="N427" s="1" t="s">
        <v>4737</v>
      </c>
      <c r="P427" s="1" t="s">
        <v>4737</v>
      </c>
      <c r="R427" s="1" t="s">
        <v>4737</v>
      </c>
      <c r="T427" s="1" t="s">
        <v>4737</v>
      </c>
      <c r="V427" s="1" t="s">
        <v>4737</v>
      </c>
      <c r="X427" s="1" t="s">
        <v>4737</v>
      </c>
      <c r="Z427" s="1" t="s">
        <v>4737</v>
      </c>
      <c r="AB427" s="1" t="s">
        <v>4737</v>
      </c>
      <c r="AD427" s="1" t="s">
        <v>4737</v>
      </c>
      <c r="AF427" s="1" t="s">
        <v>4737</v>
      </c>
      <c r="AH427" s="1" t="s">
        <v>4737</v>
      </c>
      <c r="AJ427" s="1" t="s">
        <v>4737</v>
      </c>
      <c r="AL427" s="1" t="s">
        <v>4737</v>
      </c>
      <c r="AN427" s="1" t="s">
        <v>4737</v>
      </c>
      <c r="AP427" s="1" t="s">
        <v>4737</v>
      </c>
      <c r="AV427" s="1" t="s">
        <v>4737</v>
      </c>
      <c r="CI427" s="1" t="s">
        <v>4737</v>
      </c>
    </row>
    <row r="428" spans="6:87" x14ac:dyDescent="0.25">
      <c r="F428" s="1" t="s">
        <v>236</v>
      </c>
      <c r="I428" s="1" t="s">
        <v>236</v>
      </c>
      <c r="K428" s="1" t="s">
        <v>236</v>
      </c>
      <c r="M428" s="1" t="s">
        <v>236</v>
      </c>
      <c r="N428" s="1" t="s">
        <v>236</v>
      </c>
      <c r="P428" s="1" t="s">
        <v>236</v>
      </c>
      <c r="R428" s="1" t="s">
        <v>236</v>
      </c>
      <c r="T428" s="1" t="s">
        <v>236</v>
      </c>
      <c r="V428" s="1" t="s">
        <v>236</v>
      </c>
      <c r="X428" s="1" t="s">
        <v>236</v>
      </c>
      <c r="Z428" s="1" t="s">
        <v>236</v>
      </c>
      <c r="AB428" s="1" t="s">
        <v>236</v>
      </c>
      <c r="AD428" s="1" t="s">
        <v>236</v>
      </c>
      <c r="AF428" s="1" t="s">
        <v>236</v>
      </c>
      <c r="AH428" s="1" t="s">
        <v>236</v>
      </c>
      <c r="AJ428" s="1" t="s">
        <v>236</v>
      </c>
      <c r="AL428" s="1" t="s">
        <v>236</v>
      </c>
      <c r="AN428" s="1" t="s">
        <v>236</v>
      </c>
      <c r="AP428" s="1" t="s">
        <v>236</v>
      </c>
      <c r="AV428" s="1" t="s">
        <v>236</v>
      </c>
      <c r="CI428" s="1" t="s">
        <v>236</v>
      </c>
    </row>
    <row r="429" spans="6:87" x14ac:dyDescent="0.25">
      <c r="F429" s="1" t="s">
        <v>6417</v>
      </c>
      <c r="I429" s="1" t="s">
        <v>6417</v>
      </c>
      <c r="K429" s="1" t="s">
        <v>6417</v>
      </c>
      <c r="M429" s="1" t="s">
        <v>6417</v>
      </c>
      <c r="N429" s="1" t="s">
        <v>6417</v>
      </c>
      <c r="P429" s="1" t="s">
        <v>6417</v>
      </c>
      <c r="R429" s="1" t="s">
        <v>6417</v>
      </c>
      <c r="T429" s="1" t="s">
        <v>6417</v>
      </c>
      <c r="V429" s="1" t="s">
        <v>6417</v>
      </c>
      <c r="X429" s="1" t="s">
        <v>6417</v>
      </c>
      <c r="Z429" s="1" t="s">
        <v>6417</v>
      </c>
      <c r="AB429" s="1" t="s">
        <v>6417</v>
      </c>
      <c r="AD429" s="1" t="s">
        <v>6417</v>
      </c>
      <c r="AF429" s="1" t="s">
        <v>6417</v>
      </c>
      <c r="AH429" s="1" t="s">
        <v>6417</v>
      </c>
      <c r="AJ429" s="1" t="s">
        <v>6417</v>
      </c>
      <c r="AL429" s="1" t="s">
        <v>6417</v>
      </c>
      <c r="AN429" s="1" t="s">
        <v>6417</v>
      </c>
      <c r="AP429" s="1" t="s">
        <v>6417</v>
      </c>
      <c r="AV429" s="1" t="s">
        <v>6417</v>
      </c>
      <c r="CI429" s="1" t="s">
        <v>6417</v>
      </c>
    </row>
    <row r="430" spans="6:87" x14ac:dyDescent="0.25">
      <c r="F430" s="1" t="s">
        <v>4738</v>
      </c>
      <c r="I430" s="1" t="s">
        <v>4738</v>
      </c>
      <c r="K430" s="1" t="s">
        <v>4738</v>
      </c>
      <c r="M430" s="1" t="s">
        <v>4738</v>
      </c>
      <c r="N430" s="1" t="s">
        <v>4738</v>
      </c>
      <c r="P430" s="1" t="s">
        <v>4738</v>
      </c>
      <c r="R430" s="1" t="s">
        <v>4738</v>
      </c>
      <c r="T430" s="1" t="s">
        <v>4738</v>
      </c>
      <c r="V430" s="1" t="s">
        <v>4738</v>
      </c>
      <c r="X430" s="1" t="s">
        <v>4738</v>
      </c>
      <c r="Z430" s="1" t="s">
        <v>4738</v>
      </c>
      <c r="AB430" s="1" t="s">
        <v>4738</v>
      </c>
      <c r="AD430" s="1" t="s">
        <v>4738</v>
      </c>
      <c r="AF430" s="1" t="s">
        <v>4738</v>
      </c>
      <c r="AH430" s="1" t="s">
        <v>4738</v>
      </c>
      <c r="AJ430" s="1" t="s">
        <v>4738</v>
      </c>
      <c r="AL430" s="1" t="s">
        <v>4738</v>
      </c>
      <c r="AN430" s="1" t="s">
        <v>4738</v>
      </c>
      <c r="AP430" s="1" t="s">
        <v>4738</v>
      </c>
      <c r="AV430" s="1" t="s">
        <v>4738</v>
      </c>
      <c r="CI430" s="1" t="s">
        <v>4738</v>
      </c>
    </row>
    <row r="431" spans="6:87" x14ac:dyDescent="0.25">
      <c r="F431" s="1" t="s">
        <v>237</v>
      </c>
      <c r="I431" s="1" t="s">
        <v>237</v>
      </c>
      <c r="K431" s="1" t="s">
        <v>237</v>
      </c>
      <c r="M431" s="1" t="s">
        <v>237</v>
      </c>
      <c r="N431" s="1" t="s">
        <v>237</v>
      </c>
      <c r="P431" s="1" t="s">
        <v>237</v>
      </c>
      <c r="R431" s="1" t="s">
        <v>237</v>
      </c>
      <c r="T431" s="1" t="s">
        <v>237</v>
      </c>
      <c r="V431" s="1" t="s">
        <v>237</v>
      </c>
      <c r="X431" s="1" t="s">
        <v>237</v>
      </c>
      <c r="Z431" s="1" t="s">
        <v>237</v>
      </c>
      <c r="AB431" s="1" t="s">
        <v>237</v>
      </c>
      <c r="AD431" s="1" t="s">
        <v>237</v>
      </c>
      <c r="AF431" s="1" t="s">
        <v>237</v>
      </c>
      <c r="AH431" s="1" t="s">
        <v>237</v>
      </c>
      <c r="AJ431" s="1" t="s">
        <v>237</v>
      </c>
      <c r="AL431" s="1" t="s">
        <v>237</v>
      </c>
      <c r="AN431" s="1" t="s">
        <v>237</v>
      </c>
      <c r="AP431" s="1" t="s">
        <v>237</v>
      </c>
      <c r="AV431" s="1" t="s">
        <v>237</v>
      </c>
      <c r="CI431" s="1" t="s">
        <v>237</v>
      </c>
    </row>
    <row r="432" spans="6:87" x14ac:dyDescent="0.25">
      <c r="F432" s="1" t="s">
        <v>238</v>
      </c>
      <c r="I432" s="1" t="s">
        <v>238</v>
      </c>
      <c r="K432" s="1" t="s">
        <v>238</v>
      </c>
      <c r="M432" s="1" t="s">
        <v>238</v>
      </c>
      <c r="N432" s="1" t="s">
        <v>238</v>
      </c>
      <c r="P432" s="1" t="s">
        <v>238</v>
      </c>
      <c r="R432" s="1" t="s">
        <v>238</v>
      </c>
      <c r="T432" s="1" t="s">
        <v>238</v>
      </c>
      <c r="V432" s="1" t="s">
        <v>238</v>
      </c>
      <c r="X432" s="1" t="s">
        <v>238</v>
      </c>
      <c r="Z432" s="1" t="s">
        <v>238</v>
      </c>
      <c r="AB432" s="1" t="s">
        <v>238</v>
      </c>
      <c r="AD432" s="1" t="s">
        <v>238</v>
      </c>
      <c r="AF432" s="1" t="s">
        <v>238</v>
      </c>
      <c r="AH432" s="1" t="s">
        <v>238</v>
      </c>
      <c r="AJ432" s="1" t="s">
        <v>238</v>
      </c>
      <c r="AL432" s="1" t="s">
        <v>238</v>
      </c>
      <c r="AN432" s="1" t="s">
        <v>238</v>
      </c>
      <c r="AP432" s="1" t="s">
        <v>238</v>
      </c>
      <c r="AV432" s="1" t="s">
        <v>238</v>
      </c>
      <c r="CI432" s="1" t="s">
        <v>238</v>
      </c>
    </row>
    <row r="433" spans="6:87" x14ac:dyDescent="0.25">
      <c r="F433" s="1" t="s">
        <v>239</v>
      </c>
      <c r="I433" s="1" t="s">
        <v>239</v>
      </c>
      <c r="K433" s="1" t="s">
        <v>239</v>
      </c>
      <c r="M433" s="1" t="s">
        <v>239</v>
      </c>
      <c r="N433" s="1" t="s">
        <v>239</v>
      </c>
      <c r="P433" s="1" t="s">
        <v>239</v>
      </c>
      <c r="R433" s="1" t="s">
        <v>239</v>
      </c>
      <c r="T433" s="1" t="s">
        <v>239</v>
      </c>
      <c r="V433" s="1" t="s">
        <v>239</v>
      </c>
      <c r="X433" s="1" t="s">
        <v>239</v>
      </c>
      <c r="Z433" s="1" t="s">
        <v>239</v>
      </c>
      <c r="AB433" s="1" t="s">
        <v>239</v>
      </c>
      <c r="AD433" s="1" t="s">
        <v>239</v>
      </c>
      <c r="AF433" s="1" t="s">
        <v>239</v>
      </c>
      <c r="AH433" s="1" t="s">
        <v>239</v>
      </c>
      <c r="AJ433" s="1" t="s">
        <v>239</v>
      </c>
      <c r="AL433" s="1" t="s">
        <v>239</v>
      </c>
      <c r="AN433" s="1" t="s">
        <v>239</v>
      </c>
      <c r="AP433" s="1" t="s">
        <v>239</v>
      </c>
      <c r="AV433" s="1" t="s">
        <v>239</v>
      </c>
      <c r="CI433" s="1" t="s">
        <v>239</v>
      </c>
    </row>
    <row r="434" spans="6:87" x14ac:dyDescent="0.25">
      <c r="F434" s="1" t="s">
        <v>240</v>
      </c>
      <c r="I434" s="1" t="s">
        <v>240</v>
      </c>
      <c r="K434" s="1" t="s">
        <v>240</v>
      </c>
      <c r="M434" s="1" t="s">
        <v>240</v>
      </c>
      <c r="N434" s="1" t="s">
        <v>240</v>
      </c>
      <c r="P434" s="1" t="s">
        <v>240</v>
      </c>
      <c r="R434" s="1" t="s">
        <v>240</v>
      </c>
      <c r="T434" s="1" t="s">
        <v>240</v>
      </c>
      <c r="V434" s="1" t="s">
        <v>240</v>
      </c>
      <c r="X434" s="1" t="s">
        <v>240</v>
      </c>
      <c r="Z434" s="1" t="s">
        <v>240</v>
      </c>
      <c r="AB434" s="1" t="s">
        <v>240</v>
      </c>
      <c r="AD434" s="1" t="s">
        <v>240</v>
      </c>
      <c r="AF434" s="1" t="s">
        <v>240</v>
      </c>
      <c r="AH434" s="1" t="s">
        <v>240</v>
      </c>
      <c r="AJ434" s="1" t="s">
        <v>240</v>
      </c>
      <c r="AL434" s="1" t="s">
        <v>240</v>
      </c>
      <c r="AN434" s="1" t="s">
        <v>240</v>
      </c>
      <c r="AP434" s="1" t="s">
        <v>240</v>
      </c>
      <c r="AV434" s="1" t="s">
        <v>240</v>
      </c>
      <c r="CI434" s="1" t="s">
        <v>240</v>
      </c>
    </row>
    <row r="435" spans="6:87" x14ac:dyDescent="0.25">
      <c r="F435" s="1" t="s">
        <v>241</v>
      </c>
      <c r="I435" s="1" t="s">
        <v>241</v>
      </c>
      <c r="K435" s="1" t="s">
        <v>241</v>
      </c>
      <c r="M435" s="1" t="s">
        <v>241</v>
      </c>
      <c r="N435" s="1" t="s">
        <v>241</v>
      </c>
      <c r="P435" s="1" t="s">
        <v>241</v>
      </c>
      <c r="R435" s="1" t="s">
        <v>241</v>
      </c>
      <c r="T435" s="1" t="s">
        <v>241</v>
      </c>
      <c r="V435" s="1" t="s">
        <v>241</v>
      </c>
      <c r="X435" s="1" t="s">
        <v>241</v>
      </c>
      <c r="Z435" s="1" t="s">
        <v>241</v>
      </c>
      <c r="AB435" s="1" t="s">
        <v>241</v>
      </c>
      <c r="AD435" s="1" t="s">
        <v>241</v>
      </c>
      <c r="AF435" s="1" t="s">
        <v>241</v>
      </c>
      <c r="AH435" s="1" t="s">
        <v>241</v>
      </c>
      <c r="AJ435" s="1" t="s">
        <v>241</v>
      </c>
      <c r="AL435" s="1" t="s">
        <v>241</v>
      </c>
      <c r="AN435" s="1" t="s">
        <v>241</v>
      </c>
      <c r="AP435" s="1" t="s">
        <v>241</v>
      </c>
      <c r="AV435" s="1" t="s">
        <v>241</v>
      </c>
      <c r="CI435" s="1" t="s">
        <v>241</v>
      </c>
    </row>
    <row r="436" spans="6:87" x14ac:dyDescent="0.25">
      <c r="F436" s="1" t="s">
        <v>4739</v>
      </c>
      <c r="I436" s="1" t="s">
        <v>4739</v>
      </c>
      <c r="K436" s="1" t="s">
        <v>4739</v>
      </c>
      <c r="M436" s="1" t="s">
        <v>4739</v>
      </c>
      <c r="N436" s="1" t="s">
        <v>4739</v>
      </c>
      <c r="P436" s="1" t="s">
        <v>4739</v>
      </c>
      <c r="R436" s="1" t="s">
        <v>4739</v>
      </c>
      <c r="T436" s="1" t="s">
        <v>4739</v>
      </c>
      <c r="V436" s="1" t="s">
        <v>4739</v>
      </c>
      <c r="X436" s="1" t="s">
        <v>4739</v>
      </c>
      <c r="Z436" s="1" t="s">
        <v>4739</v>
      </c>
      <c r="AB436" s="1" t="s">
        <v>4739</v>
      </c>
      <c r="AD436" s="1" t="s">
        <v>4739</v>
      </c>
      <c r="AF436" s="1" t="s">
        <v>4739</v>
      </c>
      <c r="AH436" s="1" t="s">
        <v>4739</v>
      </c>
      <c r="AJ436" s="1" t="s">
        <v>4739</v>
      </c>
      <c r="AL436" s="1" t="s">
        <v>4739</v>
      </c>
      <c r="AN436" s="1" t="s">
        <v>4739</v>
      </c>
      <c r="AP436" s="1" t="s">
        <v>4739</v>
      </c>
      <c r="AV436" s="1" t="s">
        <v>4739</v>
      </c>
      <c r="CI436" s="1" t="s">
        <v>4739</v>
      </c>
    </row>
    <row r="437" spans="6:87" x14ac:dyDescent="0.25">
      <c r="F437" s="1" t="s">
        <v>4043</v>
      </c>
      <c r="I437" s="1" t="s">
        <v>4043</v>
      </c>
      <c r="K437" s="1" t="s">
        <v>4043</v>
      </c>
      <c r="M437" s="1" t="s">
        <v>4043</v>
      </c>
      <c r="N437" s="1" t="s">
        <v>4043</v>
      </c>
      <c r="P437" s="1" t="s">
        <v>4043</v>
      </c>
      <c r="R437" s="1" t="s">
        <v>4043</v>
      </c>
      <c r="T437" s="1" t="s">
        <v>4043</v>
      </c>
      <c r="V437" s="1" t="s">
        <v>4043</v>
      </c>
      <c r="X437" s="1" t="s">
        <v>4043</v>
      </c>
      <c r="Z437" s="1" t="s">
        <v>4043</v>
      </c>
      <c r="AB437" s="1" t="s">
        <v>4043</v>
      </c>
      <c r="AD437" s="1" t="s">
        <v>4043</v>
      </c>
      <c r="AF437" s="1" t="s">
        <v>4043</v>
      </c>
      <c r="AH437" s="1" t="s">
        <v>4043</v>
      </c>
      <c r="AJ437" s="1" t="s">
        <v>4043</v>
      </c>
      <c r="AL437" s="1" t="s">
        <v>4043</v>
      </c>
      <c r="AN437" s="1" t="s">
        <v>4043</v>
      </c>
      <c r="AP437" s="1" t="s">
        <v>4043</v>
      </c>
      <c r="AV437" s="1" t="s">
        <v>4043</v>
      </c>
      <c r="CI437" s="1" t="s">
        <v>4043</v>
      </c>
    </row>
    <row r="438" spans="6:87" x14ac:dyDescent="0.25">
      <c r="F438" s="1" t="s">
        <v>242</v>
      </c>
      <c r="I438" s="1" t="s">
        <v>242</v>
      </c>
      <c r="K438" s="1" t="s">
        <v>242</v>
      </c>
      <c r="M438" s="1" t="s">
        <v>242</v>
      </c>
      <c r="N438" s="1" t="s">
        <v>242</v>
      </c>
      <c r="P438" s="1" t="s">
        <v>242</v>
      </c>
      <c r="R438" s="1" t="s">
        <v>242</v>
      </c>
      <c r="T438" s="1" t="s">
        <v>242</v>
      </c>
      <c r="V438" s="1" t="s">
        <v>242</v>
      </c>
      <c r="X438" s="1" t="s">
        <v>242</v>
      </c>
      <c r="Z438" s="1" t="s">
        <v>242</v>
      </c>
      <c r="AB438" s="1" t="s">
        <v>242</v>
      </c>
      <c r="AD438" s="1" t="s">
        <v>242</v>
      </c>
      <c r="AF438" s="1" t="s">
        <v>242</v>
      </c>
      <c r="AH438" s="1" t="s">
        <v>242</v>
      </c>
      <c r="AJ438" s="1" t="s">
        <v>242</v>
      </c>
      <c r="AL438" s="1" t="s">
        <v>242</v>
      </c>
      <c r="AN438" s="1" t="s">
        <v>242</v>
      </c>
      <c r="AP438" s="1" t="s">
        <v>242</v>
      </c>
      <c r="AV438" s="1" t="s">
        <v>242</v>
      </c>
      <c r="CI438" s="1" t="s">
        <v>242</v>
      </c>
    </row>
    <row r="439" spans="6:87" x14ac:dyDescent="0.25">
      <c r="F439" s="1" t="s">
        <v>243</v>
      </c>
      <c r="I439" s="1" t="s">
        <v>243</v>
      </c>
      <c r="K439" s="1" t="s">
        <v>243</v>
      </c>
      <c r="M439" s="1" t="s">
        <v>243</v>
      </c>
      <c r="N439" s="1" t="s">
        <v>243</v>
      </c>
      <c r="P439" s="1" t="s">
        <v>243</v>
      </c>
      <c r="R439" s="1" t="s">
        <v>243</v>
      </c>
      <c r="T439" s="1" t="s">
        <v>243</v>
      </c>
      <c r="V439" s="1" t="s">
        <v>243</v>
      </c>
      <c r="X439" s="1" t="s">
        <v>243</v>
      </c>
      <c r="Z439" s="1" t="s">
        <v>243</v>
      </c>
      <c r="AB439" s="1" t="s">
        <v>243</v>
      </c>
      <c r="AD439" s="1" t="s">
        <v>243</v>
      </c>
      <c r="AF439" s="1" t="s">
        <v>243</v>
      </c>
      <c r="AH439" s="1" t="s">
        <v>243</v>
      </c>
      <c r="AJ439" s="1" t="s">
        <v>243</v>
      </c>
      <c r="AL439" s="1" t="s">
        <v>243</v>
      </c>
      <c r="AN439" s="1" t="s">
        <v>243</v>
      </c>
      <c r="AP439" s="1" t="s">
        <v>243</v>
      </c>
      <c r="AV439" s="1" t="s">
        <v>243</v>
      </c>
      <c r="CI439" s="1" t="s">
        <v>243</v>
      </c>
    </row>
    <row r="440" spans="6:87" x14ac:dyDescent="0.25">
      <c r="F440" s="1" t="s">
        <v>3279</v>
      </c>
      <c r="I440" s="1" t="s">
        <v>3279</v>
      </c>
      <c r="K440" s="1" t="s">
        <v>3279</v>
      </c>
      <c r="M440" s="1" t="s">
        <v>3279</v>
      </c>
      <c r="N440" s="1" t="s">
        <v>3279</v>
      </c>
      <c r="P440" s="1" t="s">
        <v>3279</v>
      </c>
      <c r="R440" s="1" t="s">
        <v>3279</v>
      </c>
      <c r="T440" s="1" t="s">
        <v>3279</v>
      </c>
      <c r="V440" s="1" t="s">
        <v>3279</v>
      </c>
      <c r="X440" s="1" t="s">
        <v>3279</v>
      </c>
      <c r="Z440" s="1" t="s">
        <v>3279</v>
      </c>
      <c r="AB440" s="1" t="s">
        <v>3279</v>
      </c>
      <c r="AD440" s="1" t="s">
        <v>3279</v>
      </c>
      <c r="AF440" s="1" t="s">
        <v>3279</v>
      </c>
      <c r="AH440" s="1" t="s">
        <v>3279</v>
      </c>
      <c r="AJ440" s="1" t="s">
        <v>3279</v>
      </c>
      <c r="AL440" s="1" t="s">
        <v>3279</v>
      </c>
      <c r="AN440" s="1" t="s">
        <v>3279</v>
      </c>
      <c r="AP440" s="1" t="s">
        <v>3279</v>
      </c>
      <c r="AV440" s="1" t="s">
        <v>3279</v>
      </c>
      <c r="CI440" s="1" t="s">
        <v>3279</v>
      </c>
    </row>
    <row r="441" spans="6:87" x14ac:dyDescent="0.25">
      <c r="F441" s="1" t="s">
        <v>244</v>
      </c>
      <c r="I441" s="1" t="s">
        <v>244</v>
      </c>
      <c r="K441" s="1" t="s">
        <v>244</v>
      </c>
      <c r="M441" s="1" t="s">
        <v>244</v>
      </c>
      <c r="N441" s="1" t="s">
        <v>244</v>
      </c>
      <c r="P441" s="1" t="s">
        <v>244</v>
      </c>
      <c r="R441" s="1" t="s">
        <v>244</v>
      </c>
      <c r="T441" s="1" t="s">
        <v>244</v>
      </c>
      <c r="V441" s="1" t="s">
        <v>244</v>
      </c>
      <c r="X441" s="1" t="s">
        <v>244</v>
      </c>
      <c r="Z441" s="1" t="s">
        <v>244</v>
      </c>
      <c r="AB441" s="1" t="s">
        <v>244</v>
      </c>
      <c r="AD441" s="1" t="s">
        <v>244</v>
      </c>
      <c r="AF441" s="1" t="s">
        <v>244</v>
      </c>
      <c r="AH441" s="1" t="s">
        <v>244</v>
      </c>
      <c r="AJ441" s="1" t="s">
        <v>244</v>
      </c>
      <c r="AL441" s="1" t="s">
        <v>244</v>
      </c>
      <c r="AN441" s="1" t="s">
        <v>244</v>
      </c>
      <c r="AP441" s="1" t="s">
        <v>244</v>
      </c>
      <c r="AV441" s="1" t="s">
        <v>244</v>
      </c>
      <c r="CI441" s="1" t="s">
        <v>244</v>
      </c>
    </row>
    <row r="442" spans="6:87" x14ac:dyDescent="0.25">
      <c r="F442" s="1" t="s">
        <v>245</v>
      </c>
      <c r="I442" s="1" t="s">
        <v>245</v>
      </c>
      <c r="K442" s="1" t="s">
        <v>245</v>
      </c>
      <c r="M442" s="1" t="s">
        <v>245</v>
      </c>
      <c r="N442" s="1" t="s">
        <v>245</v>
      </c>
      <c r="P442" s="1" t="s">
        <v>245</v>
      </c>
      <c r="R442" s="1" t="s">
        <v>245</v>
      </c>
      <c r="T442" s="1" t="s">
        <v>245</v>
      </c>
      <c r="V442" s="1" t="s">
        <v>245</v>
      </c>
      <c r="X442" s="1" t="s">
        <v>245</v>
      </c>
      <c r="Z442" s="1" t="s">
        <v>245</v>
      </c>
      <c r="AB442" s="1" t="s">
        <v>245</v>
      </c>
      <c r="AD442" s="1" t="s">
        <v>245</v>
      </c>
      <c r="AF442" s="1" t="s">
        <v>245</v>
      </c>
      <c r="AH442" s="1" t="s">
        <v>245</v>
      </c>
      <c r="AJ442" s="1" t="s">
        <v>245</v>
      </c>
      <c r="AL442" s="1" t="s">
        <v>245</v>
      </c>
      <c r="AN442" s="1" t="s">
        <v>245</v>
      </c>
      <c r="AP442" s="1" t="s">
        <v>245</v>
      </c>
      <c r="AV442" s="1" t="s">
        <v>245</v>
      </c>
      <c r="CI442" s="1" t="s">
        <v>245</v>
      </c>
    </row>
    <row r="443" spans="6:87" x14ac:dyDescent="0.25">
      <c r="F443" s="1" t="s">
        <v>246</v>
      </c>
      <c r="I443" s="1" t="s">
        <v>246</v>
      </c>
      <c r="K443" s="1" t="s">
        <v>246</v>
      </c>
      <c r="M443" s="1" t="s">
        <v>246</v>
      </c>
      <c r="N443" s="1" t="s">
        <v>246</v>
      </c>
      <c r="P443" s="1" t="s">
        <v>246</v>
      </c>
      <c r="R443" s="1" t="s">
        <v>246</v>
      </c>
      <c r="T443" s="1" t="s">
        <v>246</v>
      </c>
      <c r="V443" s="1" t="s">
        <v>246</v>
      </c>
      <c r="X443" s="1" t="s">
        <v>246</v>
      </c>
      <c r="Z443" s="1" t="s">
        <v>246</v>
      </c>
      <c r="AB443" s="1" t="s">
        <v>246</v>
      </c>
      <c r="AD443" s="1" t="s">
        <v>246</v>
      </c>
      <c r="AF443" s="1" t="s">
        <v>246</v>
      </c>
      <c r="AH443" s="1" t="s">
        <v>246</v>
      </c>
      <c r="AJ443" s="1" t="s">
        <v>246</v>
      </c>
      <c r="AL443" s="1" t="s">
        <v>246</v>
      </c>
      <c r="AN443" s="1" t="s">
        <v>246</v>
      </c>
      <c r="AP443" s="1" t="s">
        <v>246</v>
      </c>
      <c r="AV443" s="1" t="s">
        <v>246</v>
      </c>
      <c r="CI443" s="1" t="s">
        <v>246</v>
      </c>
    </row>
    <row r="444" spans="6:87" x14ac:dyDescent="0.25">
      <c r="F444" s="1" t="s">
        <v>4740</v>
      </c>
      <c r="I444" s="1" t="s">
        <v>4740</v>
      </c>
      <c r="K444" s="1" t="s">
        <v>4740</v>
      </c>
      <c r="M444" s="1" t="s">
        <v>4740</v>
      </c>
      <c r="N444" s="1" t="s">
        <v>4740</v>
      </c>
      <c r="P444" s="1" t="s">
        <v>4740</v>
      </c>
      <c r="R444" s="1" t="s">
        <v>4740</v>
      </c>
      <c r="T444" s="1" t="s">
        <v>4740</v>
      </c>
      <c r="V444" s="1" t="s">
        <v>4740</v>
      </c>
      <c r="X444" s="1" t="s">
        <v>4740</v>
      </c>
      <c r="Z444" s="1" t="s">
        <v>4740</v>
      </c>
      <c r="AB444" s="1" t="s">
        <v>4740</v>
      </c>
      <c r="AD444" s="1" t="s">
        <v>4740</v>
      </c>
      <c r="AF444" s="1" t="s">
        <v>4740</v>
      </c>
      <c r="AH444" s="1" t="s">
        <v>4740</v>
      </c>
      <c r="AJ444" s="1" t="s">
        <v>4740</v>
      </c>
      <c r="AL444" s="1" t="s">
        <v>4740</v>
      </c>
      <c r="AN444" s="1" t="s">
        <v>4740</v>
      </c>
      <c r="AP444" s="1" t="s">
        <v>4740</v>
      </c>
      <c r="AV444" s="1" t="s">
        <v>4740</v>
      </c>
      <c r="CI444" s="1" t="s">
        <v>4740</v>
      </c>
    </row>
    <row r="445" spans="6:87" x14ac:dyDescent="0.25">
      <c r="F445" s="1" t="s">
        <v>247</v>
      </c>
      <c r="I445" s="1" t="s">
        <v>247</v>
      </c>
      <c r="K445" s="1" t="s">
        <v>247</v>
      </c>
      <c r="M445" s="1" t="s">
        <v>247</v>
      </c>
      <c r="N445" s="1" t="s">
        <v>247</v>
      </c>
      <c r="P445" s="1" t="s">
        <v>247</v>
      </c>
      <c r="R445" s="1" t="s">
        <v>247</v>
      </c>
      <c r="T445" s="1" t="s">
        <v>247</v>
      </c>
      <c r="V445" s="1" t="s">
        <v>247</v>
      </c>
      <c r="X445" s="1" t="s">
        <v>247</v>
      </c>
      <c r="Z445" s="1" t="s">
        <v>247</v>
      </c>
      <c r="AB445" s="1" t="s">
        <v>247</v>
      </c>
      <c r="AD445" s="1" t="s">
        <v>247</v>
      </c>
      <c r="AF445" s="1" t="s">
        <v>247</v>
      </c>
      <c r="AH445" s="1" t="s">
        <v>247</v>
      </c>
      <c r="AJ445" s="1" t="s">
        <v>247</v>
      </c>
      <c r="AL445" s="1" t="s">
        <v>247</v>
      </c>
      <c r="AN445" s="1" t="s">
        <v>247</v>
      </c>
      <c r="AP445" s="1" t="s">
        <v>247</v>
      </c>
      <c r="AV445" s="1" t="s">
        <v>247</v>
      </c>
      <c r="CI445" s="1" t="s">
        <v>247</v>
      </c>
    </row>
    <row r="446" spans="6:87" x14ac:dyDescent="0.25">
      <c r="F446" s="1" t="s">
        <v>4741</v>
      </c>
      <c r="I446" s="1" t="s">
        <v>4741</v>
      </c>
      <c r="K446" s="1" t="s">
        <v>4741</v>
      </c>
      <c r="M446" s="1" t="s">
        <v>4741</v>
      </c>
      <c r="N446" s="1" t="s">
        <v>4741</v>
      </c>
      <c r="P446" s="1" t="s">
        <v>4741</v>
      </c>
      <c r="R446" s="1" t="s">
        <v>4741</v>
      </c>
      <c r="T446" s="1" t="s">
        <v>4741</v>
      </c>
      <c r="V446" s="1" t="s">
        <v>4741</v>
      </c>
      <c r="X446" s="1" t="s">
        <v>4741</v>
      </c>
      <c r="Z446" s="1" t="s">
        <v>4741</v>
      </c>
      <c r="AB446" s="1" t="s">
        <v>4741</v>
      </c>
      <c r="AD446" s="1" t="s">
        <v>4741</v>
      </c>
      <c r="AF446" s="1" t="s">
        <v>4741</v>
      </c>
      <c r="AH446" s="1" t="s">
        <v>4741</v>
      </c>
      <c r="AJ446" s="1" t="s">
        <v>4741</v>
      </c>
      <c r="AL446" s="1" t="s">
        <v>4741</v>
      </c>
      <c r="AN446" s="1" t="s">
        <v>4741</v>
      </c>
      <c r="AP446" s="1" t="s">
        <v>4741</v>
      </c>
      <c r="AV446" s="1" t="s">
        <v>4741</v>
      </c>
      <c r="CI446" s="1" t="s">
        <v>4741</v>
      </c>
    </row>
    <row r="447" spans="6:87" x14ac:dyDescent="0.25">
      <c r="F447" s="1" t="s">
        <v>6418</v>
      </c>
      <c r="I447" s="1" t="s">
        <v>6418</v>
      </c>
      <c r="K447" s="1" t="s">
        <v>6418</v>
      </c>
      <c r="M447" s="1" t="s">
        <v>6418</v>
      </c>
      <c r="N447" s="1" t="s">
        <v>6418</v>
      </c>
      <c r="P447" s="1" t="s">
        <v>6418</v>
      </c>
      <c r="R447" s="1" t="s">
        <v>6418</v>
      </c>
      <c r="T447" s="1" t="s">
        <v>6418</v>
      </c>
      <c r="V447" s="1" t="s">
        <v>6418</v>
      </c>
      <c r="X447" s="1" t="s">
        <v>6418</v>
      </c>
      <c r="Z447" s="1" t="s">
        <v>6418</v>
      </c>
      <c r="AB447" s="1" t="s">
        <v>6418</v>
      </c>
      <c r="AD447" s="1" t="s">
        <v>6418</v>
      </c>
      <c r="AF447" s="1" t="s">
        <v>6418</v>
      </c>
      <c r="AH447" s="1" t="s">
        <v>6418</v>
      </c>
      <c r="AJ447" s="1" t="s">
        <v>6418</v>
      </c>
      <c r="AL447" s="1" t="s">
        <v>6418</v>
      </c>
      <c r="AN447" s="1" t="s">
        <v>6418</v>
      </c>
      <c r="AP447" s="1" t="s">
        <v>6418</v>
      </c>
      <c r="AV447" s="1" t="s">
        <v>6418</v>
      </c>
      <c r="CI447" s="1" t="s">
        <v>6418</v>
      </c>
    </row>
    <row r="448" spans="6:87" x14ac:dyDescent="0.25">
      <c r="F448" s="1" t="s">
        <v>6321</v>
      </c>
      <c r="I448" s="1" t="s">
        <v>6321</v>
      </c>
      <c r="K448" s="1" t="s">
        <v>6321</v>
      </c>
      <c r="M448" s="1" t="s">
        <v>6321</v>
      </c>
      <c r="N448" s="1" t="s">
        <v>6321</v>
      </c>
      <c r="P448" s="1" t="s">
        <v>6321</v>
      </c>
      <c r="R448" s="1" t="s">
        <v>6321</v>
      </c>
      <c r="T448" s="1" t="s">
        <v>6321</v>
      </c>
      <c r="V448" s="1" t="s">
        <v>6321</v>
      </c>
      <c r="X448" s="1" t="s">
        <v>6321</v>
      </c>
      <c r="Z448" s="1" t="s">
        <v>6321</v>
      </c>
      <c r="AB448" s="1" t="s">
        <v>6321</v>
      </c>
      <c r="AD448" s="1" t="s">
        <v>6321</v>
      </c>
      <c r="AF448" s="1" t="s">
        <v>6321</v>
      </c>
      <c r="AH448" s="1" t="s">
        <v>6321</v>
      </c>
      <c r="AJ448" s="1" t="s">
        <v>6321</v>
      </c>
      <c r="AL448" s="1" t="s">
        <v>6321</v>
      </c>
      <c r="AN448" s="1" t="s">
        <v>6321</v>
      </c>
      <c r="AP448" s="1" t="s">
        <v>6321</v>
      </c>
      <c r="AV448" s="1" t="s">
        <v>6321</v>
      </c>
      <c r="CI448" s="1" t="s">
        <v>6321</v>
      </c>
    </row>
    <row r="449" spans="6:87" x14ac:dyDescent="0.25">
      <c r="F449" s="1" t="s">
        <v>4742</v>
      </c>
      <c r="I449" s="1" t="s">
        <v>4742</v>
      </c>
      <c r="K449" s="1" t="s">
        <v>4742</v>
      </c>
      <c r="M449" s="1" t="s">
        <v>4742</v>
      </c>
      <c r="N449" s="1" t="s">
        <v>4742</v>
      </c>
      <c r="P449" s="1" t="s">
        <v>4742</v>
      </c>
      <c r="R449" s="1" t="s">
        <v>4742</v>
      </c>
      <c r="T449" s="1" t="s">
        <v>4742</v>
      </c>
      <c r="V449" s="1" t="s">
        <v>4742</v>
      </c>
      <c r="X449" s="1" t="s">
        <v>4742</v>
      </c>
      <c r="Z449" s="1" t="s">
        <v>4742</v>
      </c>
      <c r="AB449" s="1" t="s">
        <v>4742</v>
      </c>
      <c r="AD449" s="1" t="s">
        <v>4742</v>
      </c>
      <c r="AF449" s="1" t="s">
        <v>4742</v>
      </c>
      <c r="AH449" s="1" t="s">
        <v>4742</v>
      </c>
      <c r="AJ449" s="1" t="s">
        <v>4742</v>
      </c>
      <c r="AL449" s="1" t="s">
        <v>4742</v>
      </c>
      <c r="AN449" s="1" t="s">
        <v>4742</v>
      </c>
      <c r="AP449" s="1" t="s">
        <v>4742</v>
      </c>
      <c r="AV449" s="1" t="s">
        <v>4742</v>
      </c>
      <c r="CI449" s="1" t="s">
        <v>4742</v>
      </c>
    </row>
    <row r="450" spans="6:87" x14ac:dyDescent="0.25">
      <c r="F450" s="1" t="s">
        <v>4743</v>
      </c>
      <c r="I450" s="1" t="s">
        <v>4743</v>
      </c>
      <c r="K450" s="1" t="s">
        <v>4743</v>
      </c>
      <c r="M450" s="1" t="s">
        <v>4743</v>
      </c>
      <c r="N450" s="1" t="s">
        <v>4743</v>
      </c>
      <c r="P450" s="1" t="s">
        <v>4743</v>
      </c>
      <c r="R450" s="1" t="s">
        <v>4743</v>
      </c>
      <c r="T450" s="1" t="s">
        <v>4743</v>
      </c>
      <c r="V450" s="1" t="s">
        <v>4743</v>
      </c>
      <c r="X450" s="1" t="s">
        <v>4743</v>
      </c>
      <c r="Z450" s="1" t="s">
        <v>4743</v>
      </c>
      <c r="AB450" s="1" t="s">
        <v>4743</v>
      </c>
      <c r="AD450" s="1" t="s">
        <v>4743</v>
      </c>
      <c r="AF450" s="1" t="s">
        <v>4743</v>
      </c>
      <c r="AH450" s="1" t="s">
        <v>4743</v>
      </c>
      <c r="AJ450" s="1" t="s">
        <v>4743</v>
      </c>
      <c r="AL450" s="1" t="s">
        <v>4743</v>
      </c>
      <c r="AN450" s="1" t="s">
        <v>4743</v>
      </c>
      <c r="AP450" s="1" t="s">
        <v>4743</v>
      </c>
      <c r="AV450" s="1" t="s">
        <v>4743</v>
      </c>
      <c r="CI450" s="1" t="s">
        <v>4743</v>
      </c>
    </row>
    <row r="451" spans="6:87" x14ac:dyDescent="0.25">
      <c r="F451" s="1" t="s">
        <v>2645</v>
      </c>
      <c r="I451" s="1" t="s">
        <v>2645</v>
      </c>
      <c r="K451" s="1" t="s">
        <v>2645</v>
      </c>
      <c r="M451" s="1" t="s">
        <v>2645</v>
      </c>
      <c r="N451" s="1" t="s">
        <v>2645</v>
      </c>
      <c r="P451" s="1" t="s">
        <v>2645</v>
      </c>
      <c r="R451" s="1" t="s">
        <v>2645</v>
      </c>
      <c r="T451" s="1" t="s">
        <v>2645</v>
      </c>
      <c r="V451" s="1" t="s">
        <v>2645</v>
      </c>
      <c r="X451" s="1" t="s">
        <v>2645</v>
      </c>
      <c r="Z451" s="1" t="s">
        <v>2645</v>
      </c>
      <c r="AB451" s="1" t="s">
        <v>2645</v>
      </c>
      <c r="AD451" s="1" t="s">
        <v>2645</v>
      </c>
      <c r="AF451" s="1" t="s">
        <v>2645</v>
      </c>
      <c r="AH451" s="1" t="s">
        <v>2645</v>
      </c>
      <c r="AJ451" s="1" t="s">
        <v>2645</v>
      </c>
      <c r="AL451" s="1" t="s">
        <v>2645</v>
      </c>
      <c r="AN451" s="1" t="s">
        <v>2645</v>
      </c>
      <c r="AP451" s="1" t="s">
        <v>2645</v>
      </c>
      <c r="AV451" s="1" t="s">
        <v>2645</v>
      </c>
      <c r="CI451" s="1" t="s">
        <v>2645</v>
      </c>
    </row>
    <row r="452" spans="6:87" x14ac:dyDescent="0.25">
      <c r="F452" s="1" t="s">
        <v>4212</v>
      </c>
      <c r="I452" s="1" t="s">
        <v>4212</v>
      </c>
      <c r="K452" s="1" t="s">
        <v>4212</v>
      </c>
      <c r="M452" s="1" t="s">
        <v>4212</v>
      </c>
      <c r="N452" s="1" t="s">
        <v>4212</v>
      </c>
      <c r="P452" s="1" t="s">
        <v>4212</v>
      </c>
      <c r="R452" s="1" t="s">
        <v>4212</v>
      </c>
      <c r="T452" s="1" t="s">
        <v>4212</v>
      </c>
      <c r="V452" s="1" t="s">
        <v>4212</v>
      </c>
      <c r="X452" s="1" t="s">
        <v>4212</v>
      </c>
      <c r="Z452" s="1" t="s">
        <v>4212</v>
      </c>
      <c r="AB452" s="1" t="s">
        <v>4212</v>
      </c>
      <c r="AD452" s="1" t="s">
        <v>4212</v>
      </c>
      <c r="AF452" s="1" t="s">
        <v>4212</v>
      </c>
      <c r="AH452" s="1" t="s">
        <v>4212</v>
      </c>
      <c r="AJ452" s="1" t="s">
        <v>4212</v>
      </c>
      <c r="AL452" s="1" t="s">
        <v>4212</v>
      </c>
      <c r="AN452" s="1" t="s">
        <v>4212</v>
      </c>
      <c r="AP452" s="1" t="s">
        <v>4212</v>
      </c>
      <c r="AV452" s="1" t="s">
        <v>4212</v>
      </c>
      <c r="CI452" s="1" t="s">
        <v>4212</v>
      </c>
    </row>
    <row r="453" spans="6:87" x14ac:dyDescent="0.25">
      <c r="F453" s="1" t="s">
        <v>2574</v>
      </c>
      <c r="I453" s="1" t="s">
        <v>2574</v>
      </c>
      <c r="K453" s="1" t="s">
        <v>2574</v>
      </c>
      <c r="M453" s="1" t="s">
        <v>2574</v>
      </c>
      <c r="N453" s="1" t="s">
        <v>2574</v>
      </c>
      <c r="P453" s="1" t="s">
        <v>2574</v>
      </c>
      <c r="R453" s="1" t="s">
        <v>2574</v>
      </c>
      <c r="T453" s="1" t="s">
        <v>2574</v>
      </c>
      <c r="V453" s="1" t="s">
        <v>2574</v>
      </c>
      <c r="X453" s="1" t="s">
        <v>2574</v>
      </c>
      <c r="Z453" s="1" t="s">
        <v>2574</v>
      </c>
      <c r="AB453" s="1" t="s">
        <v>2574</v>
      </c>
      <c r="AD453" s="1" t="s">
        <v>2574</v>
      </c>
      <c r="AF453" s="1" t="s">
        <v>2574</v>
      </c>
      <c r="AH453" s="1" t="s">
        <v>2574</v>
      </c>
      <c r="AJ453" s="1" t="s">
        <v>2574</v>
      </c>
      <c r="AL453" s="1" t="s">
        <v>2574</v>
      </c>
      <c r="AN453" s="1" t="s">
        <v>2574</v>
      </c>
      <c r="AP453" s="1" t="s">
        <v>2574</v>
      </c>
      <c r="AV453" s="1" t="s">
        <v>2574</v>
      </c>
      <c r="CI453" s="1" t="s">
        <v>2574</v>
      </c>
    </row>
    <row r="454" spans="6:87" x14ac:dyDescent="0.25">
      <c r="F454" s="1" t="s">
        <v>4044</v>
      </c>
      <c r="I454" s="1" t="s">
        <v>4044</v>
      </c>
      <c r="K454" s="1" t="s">
        <v>4044</v>
      </c>
      <c r="M454" s="1" t="s">
        <v>4044</v>
      </c>
      <c r="N454" s="1" t="s">
        <v>4044</v>
      </c>
      <c r="P454" s="1" t="s">
        <v>4044</v>
      </c>
      <c r="R454" s="1" t="s">
        <v>4044</v>
      </c>
      <c r="T454" s="1" t="s">
        <v>4044</v>
      </c>
      <c r="V454" s="1" t="s">
        <v>4044</v>
      </c>
      <c r="X454" s="1" t="s">
        <v>4044</v>
      </c>
      <c r="Z454" s="1" t="s">
        <v>4044</v>
      </c>
      <c r="AB454" s="1" t="s">
        <v>4044</v>
      </c>
      <c r="AD454" s="1" t="s">
        <v>4044</v>
      </c>
      <c r="AF454" s="1" t="s">
        <v>4044</v>
      </c>
      <c r="AH454" s="1" t="s">
        <v>4044</v>
      </c>
      <c r="AJ454" s="1" t="s">
        <v>4044</v>
      </c>
      <c r="AL454" s="1" t="s">
        <v>4044</v>
      </c>
      <c r="AN454" s="1" t="s">
        <v>4044</v>
      </c>
      <c r="AP454" s="1" t="s">
        <v>4044</v>
      </c>
      <c r="AV454" s="1" t="s">
        <v>4044</v>
      </c>
      <c r="CI454" s="1" t="s">
        <v>4044</v>
      </c>
    </row>
    <row r="455" spans="6:87" x14ac:dyDescent="0.25">
      <c r="F455" s="1" t="s">
        <v>248</v>
      </c>
      <c r="I455" s="1" t="s">
        <v>248</v>
      </c>
      <c r="K455" s="1" t="s">
        <v>248</v>
      </c>
      <c r="M455" s="1" t="s">
        <v>248</v>
      </c>
      <c r="N455" s="1" t="s">
        <v>248</v>
      </c>
      <c r="P455" s="1" t="s">
        <v>248</v>
      </c>
      <c r="R455" s="1" t="s">
        <v>248</v>
      </c>
      <c r="T455" s="1" t="s">
        <v>248</v>
      </c>
      <c r="V455" s="1" t="s">
        <v>248</v>
      </c>
      <c r="X455" s="1" t="s">
        <v>248</v>
      </c>
      <c r="Z455" s="1" t="s">
        <v>248</v>
      </c>
      <c r="AB455" s="1" t="s">
        <v>248</v>
      </c>
      <c r="AD455" s="1" t="s">
        <v>248</v>
      </c>
      <c r="AF455" s="1" t="s">
        <v>248</v>
      </c>
      <c r="AH455" s="1" t="s">
        <v>248</v>
      </c>
      <c r="AJ455" s="1" t="s">
        <v>248</v>
      </c>
      <c r="AL455" s="1" t="s">
        <v>248</v>
      </c>
      <c r="AN455" s="1" t="s">
        <v>248</v>
      </c>
      <c r="AP455" s="1" t="s">
        <v>248</v>
      </c>
      <c r="AV455" s="1" t="s">
        <v>248</v>
      </c>
      <c r="CI455" s="1" t="s">
        <v>248</v>
      </c>
    </row>
    <row r="456" spans="6:87" x14ac:dyDescent="0.25">
      <c r="F456" s="1" t="s">
        <v>4744</v>
      </c>
      <c r="I456" s="1" t="s">
        <v>4744</v>
      </c>
      <c r="K456" s="1" t="s">
        <v>4744</v>
      </c>
      <c r="M456" s="1" t="s">
        <v>4744</v>
      </c>
      <c r="N456" s="1" t="s">
        <v>4744</v>
      </c>
      <c r="P456" s="1" t="s">
        <v>4744</v>
      </c>
      <c r="R456" s="1" t="s">
        <v>4744</v>
      </c>
      <c r="T456" s="1" t="s">
        <v>4744</v>
      </c>
      <c r="V456" s="1" t="s">
        <v>4744</v>
      </c>
      <c r="X456" s="1" t="s">
        <v>4744</v>
      </c>
      <c r="Z456" s="1" t="s">
        <v>4744</v>
      </c>
      <c r="AB456" s="1" t="s">
        <v>4744</v>
      </c>
      <c r="AD456" s="1" t="s">
        <v>4744</v>
      </c>
      <c r="AF456" s="1" t="s">
        <v>4744</v>
      </c>
      <c r="AH456" s="1" t="s">
        <v>4744</v>
      </c>
      <c r="AJ456" s="1" t="s">
        <v>4744</v>
      </c>
      <c r="AL456" s="1" t="s">
        <v>4744</v>
      </c>
      <c r="AN456" s="1" t="s">
        <v>4744</v>
      </c>
      <c r="AP456" s="1" t="s">
        <v>4744</v>
      </c>
      <c r="AV456" s="1" t="s">
        <v>4744</v>
      </c>
      <c r="CI456" s="1" t="s">
        <v>4744</v>
      </c>
    </row>
    <row r="457" spans="6:87" x14ac:dyDescent="0.25">
      <c r="F457" s="1" t="s">
        <v>4745</v>
      </c>
      <c r="I457" s="1" t="s">
        <v>4745</v>
      </c>
      <c r="K457" s="1" t="s">
        <v>4745</v>
      </c>
      <c r="M457" s="1" t="s">
        <v>4745</v>
      </c>
      <c r="N457" s="1" t="s">
        <v>4745</v>
      </c>
      <c r="P457" s="1" t="s">
        <v>4745</v>
      </c>
      <c r="R457" s="1" t="s">
        <v>4745</v>
      </c>
      <c r="T457" s="1" t="s">
        <v>4745</v>
      </c>
      <c r="V457" s="1" t="s">
        <v>4745</v>
      </c>
      <c r="X457" s="1" t="s">
        <v>4745</v>
      </c>
      <c r="Z457" s="1" t="s">
        <v>4745</v>
      </c>
      <c r="AB457" s="1" t="s">
        <v>4745</v>
      </c>
      <c r="AD457" s="1" t="s">
        <v>4745</v>
      </c>
      <c r="AF457" s="1" t="s">
        <v>4745</v>
      </c>
      <c r="AH457" s="1" t="s">
        <v>4745</v>
      </c>
      <c r="AJ457" s="1" t="s">
        <v>4745</v>
      </c>
      <c r="AL457" s="1" t="s">
        <v>4745</v>
      </c>
      <c r="AN457" s="1" t="s">
        <v>4745</v>
      </c>
      <c r="AP457" s="1" t="s">
        <v>4745</v>
      </c>
      <c r="AV457" s="1" t="s">
        <v>4745</v>
      </c>
      <c r="CI457" s="1" t="s">
        <v>4745</v>
      </c>
    </row>
    <row r="458" spans="6:87" x14ac:dyDescent="0.25">
      <c r="F458" s="1" t="s">
        <v>249</v>
      </c>
      <c r="I458" s="1" t="s">
        <v>249</v>
      </c>
      <c r="K458" s="1" t="s">
        <v>249</v>
      </c>
      <c r="M458" s="1" t="s">
        <v>249</v>
      </c>
      <c r="N458" s="1" t="s">
        <v>249</v>
      </c>
      <c r="P458" s="1" t="s">
        <v>249</v>
      </c>
      <c r="R458" s="1" t="s">
        <v>249</v>
      </c>
      <c r="T458" s="1" t="s">
        <v>249</v>
      </c>
      <c r="V458" s="1" t="s">
        <v>249</v>
      </c>
      <c r="X458" s="1" t="s">
        <v>249</v>
      </c>
      <c r="Z458" s="1" t="s">
        <v>249</v>
      </c>
      <c r="AB458" s="1" t="s">
        <v>249</v>
      </c>
      <c r="AD458" s="1" t="s">
        <v>249</v>
      </c>
      <c r="AF458" s="1" t="s">
        <v>249</v>
      </c>
      <c r="AH458" s="1" t="s">
        <v>249</v>
      </c>
      <c r="AJ458" s="1" t="s">
        <v>249</v>
      </c>
      <c r="AL458" s="1" t="s">
        <v>249</v>
      </c>
      <c r="AN458" s="1" t="s">
        <v>249</v>
      </c>
      <c r="AP458" s="1" t="s">
        <v>249</v>
      </c>
      <c r="AV458" s="1" t="s">
        <v>249</v>
      </c>
      <c r="CI458" s="1" t="s">
        <v>249</v>
      </c>
    </row>
    <row r="459" spans="6:87" x14ac:dyDescent="0.25">
      <c r="F459" s="1" t="s">
        <v>250</v>
      </c>
      <c r="I459" s="1" t="s">
        <v>250</v>
      </c>
      <c r="K459" s="1" t="s">
        <v>250</v>
      </c>
      <c r="M459" s="1" t="s">
        <v>250</v>
      </c>
      <c r="N459" s="1" t="s">
        <v>250</v>
      </c>
      <c r="P459" s="1" t="s">
        <v>250</v>
      </c>
      <c r="R459" s="1" t="s">
        <v>250</v>
      </c>
      <c r="T459" s="1" t="s">
        <v>250</v>
      </c>
      <c r="V459" s="1" t="s">
        <v>250</v>
      </c>
      <c r="X459" s="1" t="s">
        <v>250</v>
      </c>
      <c r="Z459" s="1" t="s">
        <v>250</v>
      </c>
      <c r="AB459" s="1" t="s">
        <v>250</v>
      </c>
      <c r="AD459" s="1" t="s">
        <v>250</v>
      </c>
      <c r="AF459" s="1" t="s">
        <v>250</v>
      </c>
      <c r="AH459" s="1" t="s">
        <v>250</v>
      </c>
      <c r="AJ459" s="1" t="s">
        <v>250</v>
      </c>
      <c r="AL459" s="1" t="s">
        <v>250</v>
      </c>
      <c r="AN459" s="1" t="s">
        <v>250</v>
      </c>
      <c r="AP459" s="1" t="s">
        <v>250</v>
      </c>
      <c r="AV459" s="1" t="s">
        <v>250</v>
      </c>
      <c r="CI459" s="1" t="s">
        <v>250</v>
      </c>
    </row>
    <row r="460" spans="6:87" x14ac:dyDescent="0.25">
      <c r="F460" s="1" t="s">
        <v>4746</v>
      </c>
      <c r="I460" s="1" t="s">
        <v>4746</v>
      </c>
      <c r="K460" s="1" t="s">
        <v>4746</v>
      </c>
      <c r="M460" s="1" t="s">
        <v>4746</v>
      </c>
      <c r="N460" s="1" t="s">
        <v>4746</v>
      </c>
      <c r="P460" s="1" t="s">
        <v>4746</v>
      </c>
      <c r="R460" s="1" t="s">
        <v>4746</v>
      </c>
      <c r="T460" s="1" t="s">
        <v>4746</v>
      </c>
      <c r="V460" s="1" t="s">
        <v>4746</v>
      </c>
      <c r="X460" s="1" t="s">
        <v>4746</v>
      </c>
      <c r="Z460" s="1" t="s">
        <v>4746</v>
      </c>
      <c r="AB460" s="1" t="s">
        <v>4746</v>
      </c>
      <c r="AD460" s="1" t="s">
        <v>4746</v>
      </c>
      <c r="AF460" s="1" t="s">
        <v>4746</v>
      </c>
      <c r="AH460" s="1" t="s">
        <v>4746</v>
      </c>
      <c r="AJ460" s="1" t="s">
        <v>4746</v>
      </c>
      <c r="AL460" s="1" t="s">
        <v>4746</v>
      </c>
      <c r="AN460" s="1" t="s">
        <v>4746</v>
      </c>
      <c r="AP460" s="1" t="s">
        <v>4746</v>
      </c>
      <c r="AV460" s="1" t="s">
        <v>4746</v>
      </c>
      <c r="CI460" s="1" t="s">
        <v>4746</v>
      </c>
    </row>
    <row r="461" spans="6:87" x14ac:dyDescent="0.25">
      <c r="F461" s="1" t="s">
        <v>251</v>
      </c>
      <c r="I461" s="1" t="s">
        <v>251</v>
      </c>
      <c r="K461" s="1" t="s">
        <v>251</v>
      </c>
      <c r="M461" s="1" t="s">
        <v>251</v>
      </c>
      <c r="N461" s="1" t="s">
        <v>251</v>
      </c>
      <c r="P461" s="1" t="s">
        <v>251</v>
      </c>
      <c r="R461" s="1" t="s">
        <v>251</v>
      </c>
      <c r="T461" s="1" t="s">
        <v>251</v>
      </c>
      <c r="V461" s="1" t="s">
        <v>251</v>
      </c>
      <c r="X461" s="1" t="s">
        <v>251</v>
      </c>
      <c r="Z461" s="1" t="s">
        <v>251</v>
      </c>
      <c r="AB461" s="1" t="s">
        <v>251</v>
      </c>
      <c r="AD461" s="1" t="s">
        <v>251</v>
      </c>
      <c r="AF461" s="1" t="s">
        <v>251</v>
      </c>
      <c r="AH461" s="1" t="s">
        <v>251</v>
      </c>
      <c r="AJ461" s="1" t="s">
        <v>251</v>
      </c>
      <c r="AL461" s="1" t="s">
        <v>251</v>
      </c>
      <c r="AN461" s="1" t="s">
        <v>251</v>
      </c>
      <c r="AP461" s="1" t="s">
        <v>251</v>
      </c>
      <c r="AV461" s="1" t="s">
        <v>251</v>
      </c>
      <c r="CI461" s="1" t="s">
        <v>251</v>
      </c>
    </row>
    <row r="462" spans="6:87" x14ac:dyDescent="0.25">
      <c r="F462" s="1" t="s">
        <v>2575</v>
      </c>
      <c r="I462" s="1" t="s">
        <v>2575</v>
      </c>
      <c r="K462" s="1" t="s">
        <v>2575</v>
      </c>
      <c r="M462" s="1" t="s">
        <v>2575</v>
      </c>
      <c r="N462" s="1" t="s">
        <v>2575</v>
      </c>
      <c r="P462" s="1" t="s">
        <v>2575</v>
      </c>
      <c r="R462" s="1" t="s">
        <v>2575</v>
      </c>
      <c r="T462" s="1" t="s">
        <v>2575</v>
      </c>
      <c r="V462" s="1" t="s">
        <v>2575</v>
      </c>
      <c r="X462" s="1" t="s">
        <v>2575</v>
      </c>
      <c r="Z462" s="1" t="s">
        <v>2575</v>
      </c>
      <c r="AB462" s="1" t="s">
        <v>2575</v>
      </c>
      <c r="AD462" s="1" t="s">
        <v>2575</v>
      </c>
      <c r="AF462" s="1" t="s">
        <v>2575</v>
      </c>
      <c r="AH462" s="1" t="s">
        <v>2575</v>
      </c>
      <c r="AJ462" s="1" t="s">
        <v>2575</v>
      </c>
      <c r="AL462" s="1" t="s">
        <v>2575</v>
      </c>
      <c r="AN462" s="1" t="s">
        <v>2575</v>
      </c>
      <c r="AP462" s="1" t="s">
        <v>2575</v>
      </c>
      <c r="AV462" s="1" t="s">
        <v>2575</v>
      </c>
      <c r="CI462" s="1" t="s">
        <v>2575</v>
      </c>
    </row>
    <row r="463" spans="6:87" x14ac:dyDescent="0.25">
      <c r="F463" s="1" t="s">
        <v>4747</v>
      </c>
      <c r="I463" s="1" t="s">
        <v>4747</v>
      </c>
      <c r="K463" s="1" t="s">
        <v>4747</v>
      </c>
      <c r="M463" s="1" t="s">
        <v>4747</v>
      </c>
      <c r="N463" s="1" t="s">
        <v>4747</v>
      </c>
      <c r="P463" s="1" t="s">
        <v>4747</v>
      </c>
      <c r="R463" s="1" t="s">
        <v>4747</v>
      </c>
      <c r="T463" s="1" t="s">
        <v>4747</v>
      </c>
      <c r="V463" s="1" t="s">
        <v>4747</v>
      </c>
      <c r="X463" s="1" t="s">
        <v>4747</v>
      </c>
      <c r="Z463" s="1" t="s">
        <v>4747</v>
      </c>
      <c r="AB463" s="1" t="s">
        <v>4747</v>
      </c>
      <c r="AD463" s="1" t="s">
        <v>4747</v>
      </c>
      <c r="AF463" s="1" t="s">
        <v>4747</v>
      </c>
      <c r="AH463" s="1" t="s">
        <v>4747</v>
      </c>
      <c r="AJ463" s="1" t="s">
        <v>4747</v>
      </c>
      <c r="AL463" s="1" t="s">
        <v>4747</v>
      </c>
      <c r="AN463" s="1" t="s">
        <v>4747</v>
      </c>
      <c r="AP463" s="1" t="s">
        <v>4747</v>
      </c>
      <c r="AV463" s="1" t="s">
        <v>4747</v>
      </c>
      <c r="CI463" s="1" t="s">
        <v>4747</v>
      </c>
    </row>
    <row r="464" spans="6:87" x14ac:dyDescent="0.25">
      <c r="F464" s="1" t="s">
        <v>6419</v>
      </c>
      <c r="I464" s="1" t="s">
        <v>6419</v>
      </c>
      <c r="K464" s="1" t="s">
        <v>6419</v>
      </c>
      <c r="M464" s="1" t="s">
        <v>6419</v>
      </c>
      <c r="N464" s="1" t="s">
        <v>6419</v>
      </c>
      <c r="P464" s="1" t="s">
        <v>6419</v>
      </c>
      <c r="R464" s="1" t="s">
        <v>6419</v>
      </c>
      <c r="T464" s="1" t="s">
        <v>6419</v>
      </c>
      <c r="V464" s="1" t="s">
        <v>6419</v>
      </c>
      <c r="X464" s="1" t="s">
        <v>6419</v>
      </c>
      <c r="Z464" s="1" t="s">
        <v>6419</v>
      </c>
      <c r="AB464" s="1" t="s">
        <v>6419</v>
      </c>
      <c r="AD464" s="1" t="s">
        <v>6419</v>
      </c>
      <c r="AF464" s="1" t="s">
        <v>6419</v>
      </c>
      <c r="AH464" s="1" t="s">
        <v>6419</v>
      </c>
      <c r="AJ464" s="1" t="s">
        <v>6419</v>
      </c>
      <c r="AL464" s="1" t="s">
        <v>6419</v>
      </c>
      <c r="AN464" s="1" t="s">
        <v>6419</v>
      </c>
      <c r="AP464" s="1" t="s">
        <v>6419</v>
      </c>
      <c r="AV464" s="1" t="s">
        <v>6419</v>
      </c>
      <c r="CI464" s="1" t="s">
        <v>6419</v>
      </c>
    </row>
    <row r="465" spans="6:87" x14ac:dyDescent="0.25">
      <c r="F465" s="1" t="s">
        <v>4165</v>
      </c>
      <c r="I465" s="1" t="s">
        <v>4165</v>
      </c>
      <c r="K465" s="1" t="s">
        <v>4165</v>
      </c>
      <c r="M465" s="1" t="s">
        <v>4165</v>
      </c>
      <c r="N465" s="1" t="s">
        <v>4165</v>
      </c>
      <c r="P465" s="1" t="s">
        <v>4165</v>
      </c>
      <c r="R465" s="1" t="s">
        <v>4165</v>
      </c>
      <c r="T465" s="1" t="s">
        <v>4165</v>
      </c>
      <c r="V465" s="1" t="s">
        <v>4165</v>
      </c>
      <c r="X465" s="1" t="s">
        <v>4165</v>
      </c>
      <c r="Z465" s="1" t="s">
        <v>4165</v>
      </c>
      <c r="AB465" s="1" t="s">
        <v>4165</v>
      </c>
      <c r="AD465" s="1" t="s">
        <v>4165</v>
      </c>
      <c r="AF465" s="1" t="s">
        <v>4165</v>
      </c>
      <c r="AH465" s="1" t="s">
        <v>4165</v>
      </c>
      <c r="AJ465" s="1" t="s">
        <v>4165</v>
      </c>
      <c r="AL465" s="1" t="s">
        <v>4165</v>
      </c>
      <c r="AN465" s="1" t="s">
        <v>4165</v>
      </c>
      <c r="AP465" s="1" t="s">
        <v>4165</v>
      </c>
      <c r="AV465" s="1" t="s">
        <v>4165</v>
      </c>
      <c r="CI465" s="1" t="s">
        <v>4165</v>
      </c>
    </row>
    <row r="466" spans="6:87" x14ac:dyDescent="0.25">
      <c r="F466" s="1" t="s">
        <v>252</v>
      </c>
      <c r="I466" s="1" t="s">
        <v>252</v>
      </c>
      <c r="K466" s="1" t="s">
        <v>252</v>
      </c>
      <c r="M466" s="1" t="s">
        <v>252</v>
      </c>
      <c r="N466" s="1" t="s">
        <v>252</v>
      </c>
      <c r="P466" s="1" t="s">
        <v>252</v>
      </c>
      <c r="R466" s="1" t="s">
        <v>252</v>
      </c>
      <c r="T466" s="1" t="s">
        <v>252</v>
      </c>
      <c r="V466" s="1" t="s">
        <v>252</v>
      </c>
      <c r="X466" s="1" t="s">
        <v>252</v>
      </c>
      <c r="Z466" s="1" t="s">
        <v>252</v>
      </c>
      <c r="AB466" s="1" t="s">
        <v>252</v>
      </c>
      <c r="AD466" s="1" t="s">
        <v>252</v>
      </c>
      <c r="AF466" s="1" t="s">
        <v>252</v>
      </c>
      <c r="AH466" s="1" t="s">
        <v>252</v>
      </c>
      <c r="AJ466" s="1" t="s">
        <v>252</v>
      </c>
      <c r="AL466" s="1" t="s">
        <v>252</v>
      </c>
      <c r="AN466" s="1" t="s">
        <v>252</v>
      </c>
      <c r="AP466" s="1" t="s">
        <v>252</v>
      </c>
      <c r="AV466" s="1" t="s">
        <v>252</v>
      </c>
      <c r="CI466" s="1" t="s">
        <v>252</v>
      </c>
    </row>
    <row r="467" spans="6:87" x14ac:dyDescent="0.25">
      <c r="F467" s="1" t="s">
        <v>4748</v>
      </c>
      <c r="I467" s="1" t="s">
        <v>4748</v>
      </c>
      <c r="K467" s="1" t="s">
        <v>4748</v>
      </c>
      <c r="M467" s="1" t="s">
        <v>4748</v>
      </c>
      <c r="N467" s="1" t="s">
        <v>4748</v>
      </c>
      <c r="P467" s="1" t="s">
        <v>4748</v>
      </c>
      <c r="R467" s="1" t="s">
        <v>4748</v>
      </c>
      <c r="T467" s="1" t="s">
        <v>4748</v>
      </c>
      <c r="V467" s="1" t="s">
        <v>4748</v>
      </c>
      <c r="X467" s="1" t="s">
        <v>4748</v>
      </c>
      <c r="Z467" s="1" t="s">
        <v>4748</v>
      </c>
      <c r="AB467" s="1" t="s">
        <v>4748</v>
      </c>
      <c r="AD467" s="1" t="s">
        <v>4748</v>
      </c>
      <c r="AF467" s="1" t="s">
        <v>4748</v>
      </c>
      <c r="AH467" s="1" t="s">
        <v>4748</v>
      </c>
      <c r="AJ467" s="1" t="s">
        <v>4748</v>
      </c>
      <c r="AL467" s="1" t="s">
        <v>4748</v>
      </c>
      <c r="AN467" s="1" t="s">
        <v>4748</v>
      </c>
      <c r="AP467" s="1" t="s">
        <v>4748</v>
      </c>
      <c r="AV467" s="1" t="s">
        <v>4748</v>
      </c>
      <c r="CI467" s="1" t="s">
        <v>4748</v>
      </c>
    </row>
    <row r="468" spans="6:87" x14ac:dyDescent="0.25">
      <c r="F468" s="1" t="s">
        <v>253</v>
      </c>
      <c r="I468" s="1" t="s">
        <v>253</v>
      </c>
      <c r="K468" s="1" t="s">
        <v>253</v>
      </c>
      <c r="M468" s="1" t="s">
        <v>253</v>
      </c>
      <c r="N468" s="1" t="s">
        <v>253</v>
      </c>
      <c r="P468" s="1" t="s">
        <v>253</v>
      </c>
      <c r="R468" s="1" t="s">
        <v>253</v>
      </c>
      <c r="T468" s="1" t="s">
        <v>253</v>
      </c>
      <c r="V468" s="1" t="s">
        <v>253</v>
      </c>
      <c r="X468" s="1" t="s">
        <v>253</v>
      </c>
      <c r="Z468" s="1" t="s">
        <v>253</v>
      </c>
      <c r="AB468" s="1" t="s">
        <v>253</v>
      </c>
      <c r="AD468" s="1" t="s">
        <v>253</v>
      </c>
      <c r="AF468" s="1" t="s">
        <v>253</v>
      </c>
      <c r="AH468" s="1" t="s">
        <v>253</v>
      </c>
      <c r="AJ468" s="1" t="s">
        <v>253</v>
      </c>
      <c r="AL468" s="1" t="s">
        <v>253</v>
      </c>
      <c r="AN468" s="1" t="s">
        <v>253</v>
      </c>
      <c r="AP468" s="1" t="s">
        <v>253</v>
      </c>
      <c r="AV468" s="1" t="s">
        <v>253</v>
      </c>
      <c r="CI468" s="1" t="s">
        <v>253</v>
      </c>
    </row>
    <row r="469" spans="6:87" x14ac:dyDescent="0.25">
      <c r="F469" s="1" t="s">
        <v>254</v>
      </c>
      <c r="I469" s="1" t="s">
        <v>254</v>
      </c>
      <c r="K469" s="1" t="s">
        <v>254</v>
      </c>
      <c r="M469" s="1" t="s">
        <v>254</v>
      </c>
      <c r="N469" s="1" t="s">
        <v>254</v>
      </c>
      <c r="P469" s="1" t="s">
        <v>254</v>
      </c>
      <c r="R469" s="1" t="s">
        <v>254</v>
      </c>
      <c r="T469" s="1" t="s">
        <v>254</v>
      </c>
      <c r="V469" s="1" t="s">
        <v>254</v>
      </c>
      <c r="X469" s="1" t="s">
        <v>254</v>
      </c>
      <c r="Z469" s="1" t="s">
        <v>254</v>
      </c>
      <c r="AB469" s="1" t="s">
        <v>254</v>
      </c>
      <c r="AD469" s="1" t="s">
        <v>254</v>
      </c>
      <c r="AF469" s="1" t="s">
        <v>254</v>
      </c>
      <c r="AH469" s="1" t="s">
        <v>254</v>
      </c>
      <c r="AJ469" s="1" t="s">
        <v>254</v>
      </c>
      <c r="AL469" s="1" t="s">
        <v>254</v>
      </c>
      <c r="AN469" s="1" t="s">
        <v>254</v>
      </c>
      <c r="AP469" s="1" t="s">
        <v>254</v>
      </c>
      <c r="AV469" s="1" t="s">
        <v>254</v>
      </c>
      <c r="CI469" s="1" t="s">
        <v>254</v>
      </c>
    </row>
    <row r="470" spans="6:87" x14ac:dyDescent="0.25">
      <c r="F470" s="1" t="s">
        <v>3991</v>
      </c>
      <c r="I470" s="1" t="s">
        <v>3991</v>
      </c>
      <c r="K470" s="1" t="s">
        <v>3991</v>
      </c>
      <c r="M470" s="1" t="s">
        <v>3991</v>
      </c>
      <c r="N470" s="1" t="s">
        <v>3991</v>
      </c>
      <c r="P470" s="1" t="s">
        <v>3991</v>
      </c>
      <c r="R470" s="1" t="s">
        <v>3991</v>
      </c>
      <c r="T470" s="1" t="s">
        <v>3991</v>
      </c>
      <c r="V470" s="1" t="s">
        <v>3991</v>
      </c>
      <c r="X470" s="1" t="s">
        <v>3991</v>
      </c>
      <c r="Z470" s="1" t="s">
        <v>3991</v>
      </c>
      <c r="AB470" s="1" t="s">
        <v>3991</v>
      </c>
      <c r="AD470" s="1" t="s">
        <v>3991</v>
      </c>
      <c r="AF470" s="1" t="s">
        <v>3991</v>
      </c>
      <c r="AH470" s="1" t="s">
        <v>3991</v>
      </c>
      <c r="AJ470" s="1" t="s">
        <v>3991</v>
      </c>
      <c r="AL470" s="1" t="s">
        <v>3991</v>
      </c>
      <c r="AN470" s="1" t="s">
        <v>3991</v>
      </c>
      <c r="AP470" s="1" t="s">
        <v>3991</v>
      </c>
      <c r="AV470" s="1" t="s">
        <v>3991</v>
      </c>
      <c r="CI470" s="1" t="s">
        <v>3991</v>
      </c>
    </row>
    <row r="471" spans="6:87" x14ac:dyDescent="0.25">
      <c r="F471" s="1" t="s">
        <v>255</v>
      </c>
      <c r="I471" s="1" t="s">
        <v>255</v>
      </c>
      <c r="K471" s="1" t="s">
        <v>255</v>
      </c>
      <c r="M471" s="1" t="s">
        <v>255</v>
      </c>
      <c r="N471" s="1" t="s">
        <v>255</v>
      </c>
      <c r="P471" s="1" t="s">
        <v>255</v>
      </c>
      <c r="R471" s="1" t="s">
        <v>255</v>
      </c>
      <c r="T471" s="1" t="s">
        <v>255</v>
      </c>
      <c r="V471" s="1" t="s">
        <v>255</v>
      </c>
      <c r="X471" s="1" t="s">
        <v>255</v>
      </c>
      <c r="Z471" s="1" t="s">
        <v>255</v>
      </c>
      <c r="AB471" s="1" t="s">
        <v>255</v>
      </c>
      <c r="AD471" s="1" t="s">
        <v>255</v>
      </c>
      <c r="AF471" s="1" t="s">
        <v>255</v>
      </c>
      <c r="AH471" s="1" t="s">
        <v>255</v>
      </c>
      <c r="AJ471" s="1" t="s">
        <v>255</v>
      </c>
      <c r="AL471" s="1" t="s">
        <v>255</v>
      </c>
      <c r="AN471" s="1" t="s">
        <v>255</v>
      </c>
      <c r="AP471" s="1" t="s">
        <v>255</v>
      </c>
      <c r="AV471" s="1" t="s">
        <v>255</v>
      </c>
      <c r="CI471" s="1" t="s">
        <v>255</v>
      </c>
    </row>
    <row r="472" spans="6:87" x14ac:dyDescent="0.25">
      <c r="F472" s="1" t="s">
        <v>4749</v>
      </c>
      <c r="I472" s="1" t="s">
        <v>4749</v>
      </c>
      <c r="K472" s="1" t="s">
        <v>4749</v>
      </c>
      <c r="M472" s="1" t="s">
        <v>4749</v>
      </c>
      <c r="N472" s="1" t="s">
        <v>4749</v>
      </c>
      <c r="P472" s="1" t="s">
        <v>4749</v>
      </c>
      <c r="R472" s="1" t="s">
        <v>4749</v>
      </c>
      <c r="T472" s="1" t="s">
        <v>4749</v>
      </c>
      <c r="V472" s="1" t="s">
        <v>4749</v>
      </c>
      <c r="X472" s="1" t="s">
        <v>4749</v>
      </c>
      <c r="Z472" s="1" t="s">
        <v>4749</v>
      </c>
      <c r="AB472" s="1" t="s">
        <v>4749</v>
      </c>
      <c r="AD472" s="1" t="s">
        <v>4749</v>
      </c>
      <c r="AF472" s="1" t="s">
        <v>4749</v>
      </c>
      <c r="AH472" s="1" t="s">
        <v>4749</v>
      </c>
      <c r="AJ472" s="1" t="s">
        <v>4749</v>
      </c>
      <c r="AL472" s="1" t="s">
        <v>4749</v>
      </c>
      <c r="AN472" s="1" t="s">
        <v>4749</v>
      </c>
      <c r="AP472" s="1" t="s">
        <v>4749</v>
      </c>
      <c r="AV472" s="1" t="s">
        <v>4749</v>
      </c>
      <c r="CI472" s="1" t="s">
        <v>4749</v>
      </c>
    </row>
    <row r="473" spans="6:87" x14ac:dyDescent="0.25">
      <c r="F473" s="1" t="s">
        <v>256</v>
      </c>
      <c r="I473" s="1" t="s">
        <v>256</v>
      </c>
      <c r="K473" s="1" t="s">
        <v>256</v>
      </c>
      <c r="M473" s="1" t="s">
        <v>256</v>
      </c>
      <c r="N473" s="1" t="s">
        <v>256</v>
      </c>
      <c r="P473" s="1" t="s">
        <v>256</v>
      </c>
      <c r="R473" s="1" t="s">
        <v>256</v>
      </c>
      <c r="T473" s="1" t="s">
        <v>256</v>
      </c>
      <c r="V473" s="1" t="s">
        <v>256</v>
      </c>
      <c r="X473" s="1" t="s">
        <v>256</v>
      </c>
      <c r="Z473" s="1" t="s">
        <v>256</v>
      </c>
      <c r="AB473" s="1" t="s">
        <v>256</v>
      </c>
      <c r="AD473" s="1" t="s">
        <v>256</v>
      </c>
      <c r="AF473" s="1" t="s">
        <v>256</v>
      </c>
      <c r="AH473" s="1" t="s">
        <v>256</v>
      </c>
      <c r="AJ473" s="1" t="s">
        <v>256</v>
      </c>
      <c r="AL473" s="1" t="s">
        <v>256</v>
      </c>
      <c r="AN473" s="1" t="s">
        <v>256</v>
      </c>
      <c r="AP473" s="1" t="s">
        <v>256</v>
      </c>
      <c r="AV473" s="1" t="s">
        <v>256</v>
      </c>
      <c r="CI473" s="1" t="s">
        <v>256</v>
      </c>
    </row>
    <row r="474" spans="6:87" x14ac:dyDescent="0.25">
      <c r="F474" s="1" t="s">
        <v>2576</v>
      </c>
      <c r="I474" s="1" t="s">
        <v>2576</v>
      </c>
      <c r="K474" s="1" t="s">
        <v>2576</v>
      </c>
      <c r="M474" s="1" t="s">
        <v>2576</v>
      </c>
      <c r="N474" s="1" t="s">
        <v>2576</v>
      </c>
      <c r="P474" s="1" t="s">
        <v>2576</v>
      </c>
      <c r="R474" s="1" t="s">
        <v>2576</v>
      </c>
      <c r="T474" s="1" t="s">
        <v>2576</v>
      </c>
      <c r="V474" s="1" t="s">
        <v>2576</v>
      </c>
      <c r="X474" s="1" t="s">
        <v>2576</v>
      </c>
      <c r="Z474" s="1" t="s">
        <v>2576</v>
      </c>
      <c r="AB474" s="1" t="s">
        <v>2576</v>
      </c>
      <c r="AD474" s="1" t="s">
        <v>2576</v>
      </c>
      <c r="AF474" s="1" t="s">
        <v>2576</v>
      </c>
      <c r="AH474" s="1" t="s">
        <v>2576</v>
      </c>
      <c r="AJ474" s="1" t="s">
        <v>2576</v>
      </c>
      <c r="AL474" s="1" t="s">
        <v>2576</v>
      </c>
      <c r="AN474" s="1" t="s">
        <v>2576</v>
      </c>
      <c r="AP474" s="1" t="s">
        <v>2576</v>
      </c>
      <c r="AV474" s="1" t="s">
        <v>2576</v>
      </c>
      <c r="CI474" s="1" t="s">
        <v>2576</v>
      </c>
    </row>
    <row r="475" spans="6:87" x14ac:dyDescent="0.25">
      <c r="F475" s="1" t="s">
        <v>4213</v>
      </c>
      <c r="I475" s="1" t="s">
        <v>4213</v>
      </c>
      <c r="K475" s="1" t="s">
        <v>4213</v>
      </c>
      <c r="M475" s="1" t="s">
        <v>4213</v>
      </c>
      <c r="N475" s="1" t="s">
        <v>4213</v>
      </c>
      <c r="P475" s="1" t="s">
        <v>4213</v>
      </c>
      <c r="R475" s="1" t="s">
        <v>4213</v>
      </c>
      <c r="T475" s="1" t="s">
        <v>4213</v>
      </c>
      <c r="V475" s="1" t="s">
        <v>4213</v>
      </c>
      <c r="X475" s="1" t="s">
        <v>4213</v>
      </c>
      <c r="Z475" s="1" t="s">
        <v>4213</v>
      </c>
      <c r="AB475" s="1" t="s">
        <v>4213</v>
      </c>
      <c r="AD475" s="1" t="s">
        <v>4213</v>
      </c>
      <c r="AF475" s="1" t="s">
        <v>4213</v>
      </c>
      <c r="AH475" s="1" t="s">
        <v>4213</v>
      </c>
      <c r="AJ475" s="1" t="s">
        <v>4213</v>
      </c>
      <c r="AL475" s="1" t="s">
        <v>4213</v>
      </c>
      <c r="AN475" s="1" t="s">
        <v>4213</v>
      </c>
      <c r="AP475" s="1" t="s">
        <v>4213</v>
      </c>
      <c r="AV475" s="1" t="s">
        <v>4213</v>
      </c>
      <c r="CI475" s="1" t="s">
        <v>4213</v>
      </c>
    </row>
    <row r="476" spans="6:87" x14ac:dyDescent="0.25">
      <c r="F476" s="1" t="s">
        <v>3992</v>
      </c>
      <c r="I476" s="1" t="s">
        <v>3992</v>
      </c>
      <c r="K476" s="1" t="s">
        <v>3992</v>
      </c>
      <c r="M476" s="1" t="s">
        <v>3992</v>
      </c>
      <c r="N476" s="1" t="s">
        <v>3992</v>
      </c>
      <c r="P476" s="1" t="s">
        <v>3992</v>
      </c>
      <c r="R476" s="1" t="s">
        <v>3992</v>
      </c>
      <c r="T476" s="1" t="s">
        <v>3992</v>
      </c>
      <c r="V476" s="1" t="s">
        <v>3992</v>
      </c>
      <c r="X476" s="1" t="s">
        <v>3992</v>
      </c>
      <c r="Z476" s="1" t="s">
        <v>3992</v>
      </c>
      <c r="AB476" s="1" t="s">
        <v>3992</v>
      </c>
      <c r="AD476" s="1" t="s">
        <v>3992</v>
      </c>
      <c r="AF476" s="1" t="s">
        <v>3992</v>
      </c>
      <c r="AH476" s="1" t="s">
        <v>3992</v>
      </c>
      <c r="AJ476" s="1" t="s">
        <v>3992</v>
      </c>
      <c r="AL476" s="1" t="s">
        <v>3992</v>
      </c>
      <c r="AN476" s="1" t="s">
        <v>3992</v>
      </c>
      <c r="AP476" s="1" t="s">
        <v>3992</v>
      </c>
      <c r="AV476" s="1" t="s">
        <v>3992</v>
      </c>
      <c r="CI476" s="1" t="s">
        <v>3992</v>
      </c>
    </row>
    <row r="477" spans="6:87" x14ac:dyDescent="0.25">
      <c r="F477" s="1" t="s">
        <v>257</v>
      </c>
      <c r="I477" s="1" t="s">
        <v>257</v>
      </c>
      <c r="K477" s="1" t="s">
        <v>257</v>
      </c>
      <c r="M477" s="1" t="s">
        <v>257</v>
      </c>
      <c r="N477" s="1" t="s">
        <v>257</v>
      </c>
      <c r="P477" s="1" t="s">
        <v>257</v>
      </c>
      <c r="R477" s="1" t="s">
        <v>257</v>
      </c>
      <c r="T477" s="1" t="s">
        <v>257</v>
      </c>
      <c r="V477" s="1" t="s">
        <v>257</v>
      </c>
      <c r="X477" s="1" t="s">
        <v>257</v>
      </c>
      <c r="Z477" s="1" t="s">
        <v>257</v>
      </c>
      <c r="AB477" s="1" t="s">
        <v>257</v>
      </c>
      <c r="AD477" s="1" t="s">
        <v>257</v>
      </c>
      <c r="AF477" s="1" t="s">
        <v>257</v>
      </c>
      <c r="AH477" s="1" t="s">
        <v>257</v>
      </c>
      <c r="AJ477" s="1" t="s">
        <v>257</v>
      </c>
      <c r="AL477" s="1" t="s">
        <v>257</v>
      </c>
      <c r="AN477" s="1" t="s">
        <v>257</v>
      </c>
      <c r="AP477" s="1" t="s">
        <v>257</v>
      </c>
      <c r="AV477" s="1" t="s">
        <v>257</v>
      </c>
      <c r="CI477" s="1" t="s">
        <v>257</v>
      </c>
    </row>
    <row r="478" spans="6:87" x14ac:dyDescent="0.25">
      <c r="F478" s="1" t="s">
        <v>4166</v>
      </c>
      <c r="I478" s="1" t="s">
        <v>4166</v>
      </c>
      <c r="K478" s="1" t="s">
        <v>4166</v>
      </c>
      <c r="M478" s="1" t="s">
        <v>4166</v>
      </c>
      <c r="N478" s="1" t="s">
        <v>4166</v>
      </c>
      <c r="P478" s="1" t="s">
        <v>4166</v>
      </c>
      <c r="R478" s="1" t="s">
        <v>4166</v>
      </c>
      <c r="T478" s="1" t="s">
        <v>4166</v>
      </c>
      <c r="V478" s="1" t="s">
        <v>4166</v>
      </c>
      <c r="X478" s="1" t="s">
        <v>4166</v>
      </c>
      <c r="Z478" s="1" t="s">
        <v>4166</v>
      </c>
      <c r="AB478" s="1" t="s">
        <v>4166</v>
      </c>
      <c r="AD478" s="1" t="s">
        <v>4166</v>
      </c>
      <c r="AF478" s="1" t="s">
        <v>4166</v>
      </c>
      <c r="AH478" s="1" t="s">
        <v>4166</v>
      </c>
      <c r="AJ478" s="1" t="s">
        <v>4166</v>
      </c>
      <c r="AL478" s="1" t="s">
        <v>4166</v>
      </c>
      <c r="AN478" s="1" t="s">
        <v>4166</v>
      </c>
      <c r="AP478" s="1" t="s">
        <v>4166</v>
      </c>
      <c r="AV478" s="1" t="s">
        <v>4166</v>
      </c>
      <c r="CI478" s="1" t="s">
        <v>4166</v>
      </c>
    </row>
    <row r="479" spans="6:87" x14ac:dyDescent="0.25">
      <c r="F479" s="1" t="s">
        <v>258</v>
      </c>
      <c r="I479" s="1" t="s">
        <v>258</v>
      </c>
      <c r="K479" s="1" t="s">
        <v>258</v>
      </c>
      <c r="M479" s="1" t="s">
        <v>258</v>
      </c>
      <c r="N479" s="1" t="s">
        <v>258</v>
      </c>
      <c r="P479" s="1" t="s">
        <v>258</v>
      </c>
      <c r="R479" s="1" t="s">
        <v>258</v>
      </c>
      <c r="T479" s="1" t="s">
        <v>258</v>
      </c>
      <c r="V479" s="1" t="s">
        <v>258</v>
      </c>
      <c r="X479" s="1" t="s">
        <v>258</v>
      </c>
      <c r="Z479" s="1" t="s">
        <v>258</v>
      </c>
      <c r="AB479" s="1" t="s">
        <v>258</v>
      </c>
      <c r="AD479" s="1" t="s">
        <v>258</v>
      </c>
      <c r="AF479" s="1" t="s">
        <v>258</v>
      </c>
      <c r="AH479" s="1" t="s">
        <v>258</v>
      </c>
      <c r="AJ479" s="1" t="s">
        <v>258</v>
      </c>
      <c r="AL479" s="1" t="s">
        <v>258</v>
      </c>
      <c r="AN479" s="1" t="s">
        <v>258</v>
      </c>
      <c r="AP479" s="1" t="s">
        <v>258</v>
      </c>
      <c r="AV479" s="1" t="s">
        <v>258</v>
      </c>
      <c r="CI479" s="1" t="s">
        <v>258</v>
      </c>
    </row>
    <row r="480" spans="6:87" x14ac:dyDescent="0.25">
      <c r="F480" s="1" t="s">
        <v>259</v>
      </c>
      <c r="I480" s="1" t="s">
        <v>259</v>
      </c>
      <c r="K480" s="1" t="s">
        <v>259</v>
      </c>
      <c r="M480" s="1" t="s">
        <v>259</v>
      </c>
      <c r="N480" s="1" t="s">
        <v>259</v>
      </c>
      <c r="P480" s="1" t="s">
        <v>259</v>
      </c>
      <c r="R480" s="1" t="s">
        <v>259</v>
      </c>
      <c r="T480" s="1" t="s">
        <v>259</v>
      </c>
      <c r="V480" s="1" t="s">
        <v>259</v>
      </c>
      <c r="X480" s="1" t="s">
        <v>259</v>
      </c>
      <c r="Z480" s="1" t="s">
        <v>259</v>
      </c>
      <c r="AB480" s="1" t="s">
        <v>259</v>
      </c>
      <c r="AD480" s="1" t="s">
        <v>259</v>
      </c>
      <c r="AF480" s="1" t="s">
        <v>259</v>
      </c>
      <c r="AH480" s="1" t="s">
        <v>259</v>
      </c>
      <c r="AJ480" s="1" t="s">
        <v>259</v>
      </c>
      <c r="AL480" s="1" t="s">
        <v>259</v>
      </c>
      <c r="AN480" s="1" t="s">
        <v>259</v>
      </c>
      <c r="AP480" s="1" t="s">
        <v>259</v>
      </c>
      <c r="AV480" s="1" t="s">
        <v>259</v>
      </c>
      <c r="CI480" s="1" t="s">
        <v>259</v>
      </c>
    </row>
    <row r="481" spans="6:87" x14ac:dyDescent="0.25">
      <c r="F481" s="1" t="s">
        <v>260</v>
      </c>
      <c r="I481" s="1" t="s">
        <v>260</v>
      </c>
      <c r="K481" s="1" t="s">
        <v>260</v>
      </c>
      <c r="M481" s="1" t="s">
        <v>260</v>
      </c>
      <c r="N481" s="1" t="s">
        <v>260</v>
      </c>
      <c r="P481" s="1" t="s">
        <v>260</v>
      </c>
      <c r="R481" s="1" t="s">
        <v>260</v>
      </c>
      <c r="T481" s="1" t="s">
        <v>260</v>
      </c>
      <c r="V481" s="1" t="s">
        <v>260</v>
      </c>
      <c r="X481" s="1" t="s">
        <v>260</v>
      </c>
      <c r="Z481" s="1" t="s">
        <v>260</v>
      </c>
      <c r="AB481" s="1" t="s">
        <v>260</v>
      </c>
      <c r="AD481" s="1" t="s">
        <v>260</v>
      </c>
      <c r="AF481" s="1" t="s">
        <v>260</v>
      </c>
      <c r="AH481" s="1" t="s">
        <v>260</v>
      </c>
      <c r="AJ481" s="1" t="s">
        <v>260</v>
      </c>
      <c r="AL481" s="1" t="s">
        <v>260</v>
      </c>
      <c r="AN481" s="1" t="s">
        <v>260</v>
      </c>
      <c r="AP481" s="1" t="s">
        <v>260</v>
      </c>
      <c r="AV481" s="1" t="s">
        <v>260</v>
      </c>
      <c r="CI481" s="1" t="s">
        <v>260</v>
      </c>
    </row>
    <row r="482" spans="6:87" x14ac:dyDescent="0.25">
      <c r="F482" s="1" t="s">
        <v>4214</v>
      </c>
      <c r="I482" s="1" t="s">
        <v>4214</v>
      </c>
      <c r="K482" s="1" t="s">
        <v>4214</v>
      </c>
      <c r="M482" s="1" t="s">
        <v>4214</v>
      </c>
      <c r="N482" s="1" t="s">
        <v>4214</v>
      </c>
      <c r="P482" s="1" t="s">
        <v>4214</v>
      </c>
      <c r="R482" s="1" t="s">
        <v>4214</v>
      </c>
      <c r="T482" s="1" t="s">
        <v>4214</v>
      </c>
      <c r="V482" s="1" t="s">
        <v>4214</v>
      </c>
      <c r="X482" s="1" t="s">
        <v>4214</v>
      </c>
      <c r="Z482" s="1" t="s">
        <v>4214</v>
      </c>
      <c r="AB482" s="1" t="s">
        <v>4214</v>
      </c>
      <c r="AD482" s="1" t="s">
        <v>4214</v>
      </c>
      <c r="AF482" s="1" t="s">
        <v>4214</v>
      </c>
      <c r="AH482" s="1" t="s">
        <v>4214</v>
      </c>
      <c r="AJ482" s="1" t="s">
        <v>4214</v>
      </c>
      <c r="AL482" s="1" t="s">
        <v>4214</v>
      </c>
      <c r="AN482" s="1" t="s">
        <v>4214</v>
      </c>
      <c r="AP482" s="1" t="s">
        <v>4214</v>
      </c>
      <c r="AV482" s="1" t="s">
        <v>4214</v>
      </c>
      <c r="CI482" s="1" t="s">
        <v>4214</v>
      </c>
    </row>
    <row r="483" spans="6:87" x14ac:dyDescent="0.25">
      <c r="F483" s="1" t="s">
        <v>4750</v>
      </c>
      <c r="I483" s="1" t="s">
        <v>4750</v>
      </c>
      <c r="K483" s="1" t="s">
        <v>4750</v>
      </c>
      <c r="M483" s="1" t="s">
        <v>4750</v>
      </c>
      <c r="N483" s="1" t="s">
        <v>4750</v>
      </c>
      <c r="P483" s="1" t="s">
        <v>4750</v>
      </c>
      <c r="R483" s="1" t="s">
        <v>4750</v>
      </c>
      <c r="T483" s="1" t="s">
        <v>4750</v>
      </c>
      <c r="V483" s="1" t="s">
        <v>4750</v>
      </c>
      <c r="X483" s="1" t="s">
        <v>4750</v>
      </c>
      <c r="Z483" s="1" t="s">
        <v>4750</v>
      </c>
      <c r="AB483" s="1" t="s">
        <v>4750</v>
      </c>
      <c r="AD483" s="1" t="s">
        <v>4750</v>
      </c>
      <c r="AF483" s="1" t="s">
        <v>4750</v>
      </c>
      <c r="AH483" s="1" t="s">
        <v>4750</v>
      </c>
      <c r="AJ483" s="1" t="s">
        <v>4750</v>
      </c>
      <c r="AL483" s="1" t="s">
        <v>4750</v>
      </c>
      <c r="AN483" s="1" t="s">
        <v>4750</v>
      </c>
      <c r="AP483" s="1" t="s">
        <v>4750</v>
      </c>
      <c r="AV483" s="1" t="s">
        <v>4750</v>
      </c>
      <c r="CI483" s="1" t="s">
        <v>4750</v>
      </c>
    </row>
    <row r="484" spans="6:87" x14ac:dyDescent="0.25">
      <c r="F484" s="1" t="s">
        <v>4751</v>
      </c>
      <c r="I484" s="1" t="s">
        <v>4751</v>
      </c>
      <c r="K484" s="1" t="s">
        <v>4751</v>
      </c>
      <c r="M484" s="1" t="s">
        <v>4751</v>
      </c>
      <c r="N484" s="1" t="s">
        <v>4751</v>
      </c>
      <c r="P484" s="1" t="s">
        <v>4751</v>
      </c>
      <c r="R484" s="1" t="s">
        <v>4751</v>
      </c>
      <c r="T484" s="1" t="s">
        <v>4751</v>
      </c>
      <c r="V484" s="1" t="s">
        <v>4751</v>
      </c>
      <c r="X484" s="1" t="s">
        <v>4751</v>
      </c>
      <c r="Z484" s="1" t="s">
        <v>4751</v>
      </c>
      <c r="AB484" s="1" t="s">
        <v>4751</v>
      </c>
      <c r="AD484" s="1" t="s">
        <v>4751</v>
      </c>
      <c r="AF484" s="1" t="s">
        <v>4751</v>
      </c>
      <c r="AH484" s="1" t="s">
        <v>4751</v>
      </c>
      <c r="AJ484" s="1" t="s">
        <v>4751</v>
      </c>
      <c r="AL484" s="1" t="s">
        <v>4751</v>
      </c>
      <c r="AN484" s="1" t="s">
        <v>4751</v>
      </c>
      <c r="AP484" s="1" t="s">
        <v>4751</v>
      </c>
      <c r="AV484" s="1" t="s">
        <v>4751</v>
      </c>
      <c r="CI484" s="1" t="s">
        <v>4751</v>
      </c>
    </row>
    <row r="485" spans="6:87" x14ac:dyDescent="0.25">
      <c r="F485" s="1" t="s">
        <v>6420</v>
      </c>
      <c r="I485" s="1" t="s">
        <v>6420</v>
      </c>
      <c r="K485" s="1" t="s">
        <v>6420</v>
      </c>
      <c r="M485" s="1" t="s">
        <v>6420</v>
      </c>
      <c r="N485" s="1" t="s">
        <v>6420</v>
      </c>
      <c r="P485" s="1" t="s">
        <v>6420</v>
      </c>
      <c r="R485" s="1" t="s">
        <v>6420</v>
      </c>
      <c r="T485" s="1" t="s">
        <v>6420</v>
      </c>
      <c r="V485" s="1" t="s">
        <v>6420</v>
      </c>
      <c r="X485" s="1" t="s">
        <v>6420</v>
      </c>
      <c r="Z485" s="1" t="s">
        <v>6420</v>
      </c>
      <c r="AB485" s="1" t="s">
        <v>6420</v>
      </c>
      <c r="AD485" s="1" t="s">
        <v>6420</v>
      </c>
      <c r="AF485" s="1" t="s">
        <v>6420</v>
      </c>
      <c r="AH485" s="1" t="s">
        <v>6420</v>
      </c>
      <c r="AJ485" s="1" t="s">
        <v>6420</v>
      </c>
      <c r="AL485" s="1" t="s">
        <v>6420</v>
      </c>
      <c r="AN485" s="1" t="s">
        <v>6420</v>
      </c>
      <c r="AP485" s="1" t="s">
        <v>6420</v>
      </c>
      <c r="AV485" s="1" t="s">
        <v>6420</v>
      </c>
      <c r="CI485" s="1" t="s">
        <v>6420</v>
      </c>
    </row>
    <row r="486" spans="6:87" x14ac:dyDescent="0.25">
      <c r="F486" s="1" t="s">
        <v>3387</v>
      </c>
      <c r="I486" s="1" t="s">
        <v>3387</v>
      </c>
      <c r="K486" s="1" t="s">
        <v>3387</v>
      </c>
      <c r="M486" s="1" t="s">
        <v>3387</v>
      </c>
      <c r="N486" s="1" t="s">
        <v>3387</v>
      </c>
      <c r="P486" s="1" t="s">
        <v>3387</v>
      </c>
      <c r="R486" s="1" t="s">
        <v>3387</v>
      </c>
      <c r="T486" s="1" t="s">
        <v>3387</v>
      </c>
      <c r="V486" s="1" t="s">
        <v>3387</v>
      </c>
      <c r="X486" s="1" t="s">
        <v>3387</v>
      </c>
      <c r="Z486" s="1" t="s">
        <v>3387</v>
      </c>
      <c r="AB486" s="1" t="s">
        <v>3387</v>
      </c>
      <c r="AD486" s="1" t="s">
        <v>3387</v>
      </c>
      <c r="AF486" s="1" t="s">
        <v>3387</v>
      </c>
      <c r="AH486" s="1" t="s">
        <v>3387</v>
      </c>
      <c r="AJ486" s="1" t="s">
        <v>3387</v>
      </c>
      <c r="AL486" s="1" t="s">
        <v>3387</v>
      </c>
      <c r="AN486" s="1" t="s">
        <v>3387</v>
      </c>
      <c r="AP486" s="1" t="s">
        <v>3387</v>
      </c>
      <c r="AV486" s="1" t="s">
        <v>3387</v>
      </c>
      <c r="CI486" s="1" t="s">
        <v>3387</v>
      </c>
    </row>
    <row r="487" spans="6:87" x14ac:dyDescent="0.25">
      <c r="F487" s="1" t="s">
        <v>4215</v>
      </c>
      <c r="I487" s="1" t="s">
        <v>4215</v>
      </c>
      <c r="K487" s="1" t="s">
        <v>4215</v>
      </c>
      <c r="M487" s="1" t="s">
        <v>4215</v>
      </c>
      <c r="N487" s="1" t="s">
        <v>4215</v>
      </c>
      <c r="P487" s="1" t="s">
        <v>4215</v>
      </c>
      <c r="R487" s="1" t="s">
        <v>4215</v>
      </c>
      <c r="T487" s="1" t="s">
        <v>4215</v>
      </c>
      <c r="V487" s="1" t="s">
        <v>4215</v>
      </c>
      <c r="X487" s="1" t="s">
        <v>4215</v>
      </c>
      <c r="Z487" s="1" t="s">
        <v>4215</v>
      </c>
      <c r="AB487" s="1" t="s">
        <v>4215</v>
      </c>
      <c r="AD487" s="1" t="s">
        <v>4215</v>
      </c>
      <c r="AF487" s="1" t="s">
        <v>4215</v>
      </c>
      <c r="AH487" s="1" t="s">
        <v>4215</v>
      </c>
      <c r="AJ487" s="1" t="s">
        <v>4215</v>
      </c>
      <c r="AL487" s="1" t="s">
        <v>4215</v>
      </c>
      <c r="AN487" s="1" t="s">
        <v>4215</v>
      </c>
      <c r="AP487" s="1" t="s">
        <v>4215</v>
      </c>
      <c r="AV487" s="1" t="s">
        <v>4215</v>
      </c>
      <c r="CI487" s="1" t="s">
        <v>4215</v>
      </c>
    </row>
    <row r="488" spans="6:87" x14ac:dyDescent="0.25">
      <c r="F488" s="1" t="s">
        <v>261</v>
      </c>
      <c r="I488" s="1" t="s">
        <v>261</v>
      </c>
      <c r="K488" s="1" t="s">
        <v>261</v>
      </c>
      <c r="M488" s="1" t="s">
        <v>261</v>
      </c>
      <c r="N488" s="1" t="s">
        <v>261</v>
      </c>
      <c r="P488" s="1" t="s">
        <v>261</v>
      </c>
      <c r="R488" s="1" t="s">
        <v>261</v>
      </c>
      <c r="T488" s="1" t="s">
        <v>261</v>
      </c>
      <c r="V488" s="1" t="s">
        <v>261</v>
      </c>
      <c r="X488" s="1" t="s">
        <v>261</v>
      </c>
      <c r="Z488" s="1" t="s">
        <v>261</v>
      </c>
      <c r="AB488" s="1" t="s">
        <v>261</v>
      </c>
      <c r="AD488" s="1" t="s">
        <v>261</v>
      </c>
      <c r="AF488" s="1" t="s">
        <v>261</v>
      </c>
      <c r="AH488" s="1" t="s">
        <v>261</v>
      </c>
      <c r="AJ488" s="1" t="s">
        <v>261</v>
      </c>
      <c r="AL488" s="1" t="s">
        <v>261</v>
      </c>
      <c r="AN488" s="1" t="s">
        <v>261</v>
      </c>
      <c r="AP488" s="1" t="s">
        <v>261</v>
      </c>
      <c r="AV488" s="1" t="s">
        <v>261</v>
      </c>
      <c r="CI488" s="1" t="s">
        <v>261</v>
      </c>
    </row>
    <row r="489" spans="6:87" x14ac:dyDescent="0.25">
      <c r="F489" s="1" t="s">
        <v>4752</v>
      </c>
      <c r="I489" s="1" t="s">
        <v>4752</v>
      </c>
      <c r="K489" s="1" t="s">
        <v>4752</v>
      </c>
      <c r="M489" s="1" t="s">
        <v>4752</v>
      </c>
      <c r="N489" s="1" t="s">
        <v>4752</v>
      </c>
      <c r="P489" s="1" t="s">
        <v>4752</v>
      </c>
      <c r="R489" s="1" t="s">
        <v>4752</v>
      </c>
      <c r="T489" s="1" t="s">
        <v>4752</v>
      </c>
      <c r="V489" s="1" t="s">
        <v>4752</v>
      </c>
      <c r="X489" s="1" t="s">
        <v>4752</v>
      </c>
      <c r="Z489" s="1" t="s">
        <v>4752</v>
      </c>
      <c r="AB489" s="1" t="s">
        <v>4752</v>
      </c>
      <c r="AD489" s="1" t="s">
        <v>4752</v>
      </c>
      <c r="AF489" s="1" t="s">
        <v>4752</v>
      </c>
      <c r="AH489" s="1" t="s">
        <v>4752</v>
      </c>
      <c r="AJ489" s="1" t="s">
        <v>4752</v>
      </c>
      <c r="AL489" s="1" t="s">
        <v>4752</v>
      </c>
      <c r="AN489" s="1" t="s">
        <v>4752</v>
      </c>
      <c r="AP489" s="1" t="s">
        <v>4752</v>
      </c>
      <c r="AV489" s="1" t="s">
        <v>4752</v>
      </c>
      <c r="CI489" s="1" t="s">
        <v>4752</v>
      </c>
    </row>
    <row r="490" spans="6:87" x14ac:dyDescent="0.25">
      <c r="F490" s="1" t="s">
        <v>262</v>
      </c>
      <c r="I490" s="1" t="s">
        <v>262</v>
      </c>
      <c r="K490" s="1" t="s">
        <v>262</v>
      </c>
      <c r="M490" s="1" t="s">
        <v>262</v>
      </c>
      <c r="N490" s="1" t="s">
        <v>262</v>
      </c>
      <c r="P490" s="1" t="s">
        <v>262</v>
      </c>
      <c r="R490" s="1" t="s">
        <v>262</v>
      </c>
      <c r="T490" s="1" t="s">
        <v>262</v>
      </c>
      <c r="V490" s="1" t="s">
        <v>262</v>
      </c>
      <c r="X490" s="1" t="s">
        <v>262</v>
      </c>
      <c r="Z490" s="1" t="s">
        <v>262</v>
      </c>
      <c r="AB490" s="1" t="s">
        <v>262</v>
      </c>
      <c r="AD490" s="1" t="s">
        <v>262</v>
      </c>
      <c r="AF490" s="1" t="s">
        <v>262</v>
      </c>
      <c r="AH490" s="1" t="s">
        <v>262</v>
      </c>
      <c r="AJ490" s="1" t="s">
        <v>262</v>
      </c>
      <c r="AL490" s="1" t="s">
        <v>262</v>
      </c>
      <c r="AN490" s="1" t="s">
        <v>262</v>
      </c>
      <c r="AP490" s="1" t="s">
        <v>262</v>
      </c>
      <c r="AV490" s="1" t="s">
        <v>262</v>
      </c>
      <c r="CI490" s="1" t="s">
        <v>262</v>
      </c>
    </row>
    <row r="491" spans="6:87" x14ac:dyDescent="0.25">
      <c r="F491" s="1" t="s">
        <v>263</v>
      </c>
      <c r="I491" s="1" t="s">
        <v>263</v>
      </c>
      <c r="K491" s="1" t="s">
        <v>263</v>
      </c>
      <c r="M491" s="1" t="s">
        <v>263</v>
      </c>
      <c r="N491" s="1" t="s">
        <v>263</v>
      </c>
      <c r="P491" s="1" t="s">
        <v>263</v>
      </c>
      <c r="R491" s="1" t="s">
        <v>263</v>
      </c>
      <c r="T491" s="1" t="s">
        <v>263</v>
      </c>
      <c r="V491" s="1" t="s">
        <v>263</v>
      </c>
      <c r="X491" s="1" t="s">
        <v>263</v>
      </c>
      <c r="Z491" s="1" t="s">
        <v>263</v>
      </c>
      <c r="AB491" s="1" t="s">
        <v>263</v>
      </c>
      <c r="AD491" s="1" t="s">
        <v>263</v>
      </c>
      <c r="AF491" s="1" t="s">
        <v>263</v>
      </c>
      <c r="AH491" s="1" t="s">
        <v>263</v>
      </c>
      <c r="AJ491" s="1" t="s">
        <v>263</v>
      </c>
      <c r="AL491" s="1" t="s">
        <v>263</v>
      </c>
      <c r="AN491" s="1" t="s">
        <v>263</v>
      </c>
      <c r="AP491" s="1" t="s">
        <v>263</v>
      </c>
      <c r="AV491" s="1" t="s">
        <v>263</v>
      </c>
      <c r="CI491" s="1" t="s">
        <v>263</v>
      </c>
    </row>
    <row r="492" spans="6:87" x14ac:dyDescent="0.25">
      <c r="F492" s="1" t="s">
        <v>264</v>
      </c>
      <c r="I492" s="1" t="s">
        <v>264</v>
      </c>
      <c r="K492" s="1" t="s">
        <v>264</v>
      </c>
      <c r="M492" s="1" t="s">
        <v>264</v>
      </c>
      <c r="N492" s="1" t="s">
        <v>264</v>
      </c>
      <c r="P492" s="1" t="s">
        <v>264</v>
      </c>
      <c r="R492" s="1" t="s">
        <v>264</v>
      </c>
      <c r="T492" s="1" t="s">
        <v>264</v>
      </c>
      <c r="V492" s="1" t="s">
        <v>264</v>
      </c>
      <c r="X492" s="1" t="s">
        <v>264</v>
      </c>
      <c r="Z492" s="1" t="s">
        <v>264</v>
      </c>
      <c r="AB492" s="1" t="s">
        <v>264</v>
      </c>
      <c r="AD492" s="1" t="s">
        <v>264</v>
      </c>
      <c r="AF492" s="1" t="s">
        <v>264</v>
      </c>
      <c r="AH492" s="1" t="s">
        <v>264</v>
      </c>
      <c r="AJ492" s="1" t="s">
        <v>264</v>
      </c>
      <c r="AL492" s="1" t="s">
        <v>264</v>
      </c>
      <c r="AN492" s="1" t="s">
        <v>264</v>
      </c>
      <c r="AP492" s="1" t="s">
        <v>264</v>
      </c>
      <c r="AV492" s="1" t="s">
        <v>264</v>
      </c>
      <c r="CI492" s="1" t="s">
        <v>264</v>
      </c>
    </row>
    <row r="493" spans="6:87" x14ac:dyDescent="0.25">
      <c r="F493" s="1" t="s">
        <v>265</v>
      </c>
      <c r="I493" s="1" t="s">
        <v>265</v>
      </c>
      <c r="K493" s="1" t="s">
        <v>265</v>
      </c>
      <c r="M493" s="1" t="s">
        <v>265</v>
      </c>
      <c r="N493" s="1" t="s">
        <v>265</v>
      </c>
      <c r="P493" s="1" t="s">
        <v>265</v>
      </c>
      <c r="R493" s="1" t="s">
        <v>265</v>
      </c>
      <c r="T493" s="1" t="s">
        <v>265</v>
      </c>
      <c r="V493" s="1" t="s">
        <v>265</v>
      </c>
      <c r="X493" s="1" t="s">
        <v>265</v>
      </c>
      <c r="Z493" s="1" t="s">
        <v>265</v>
      </c>
      <c r="AB493" s="1" t="s">
        <v>265</v>
      </c>
      <c r="AD493" s="1" t="s">
        <v>265</v>
      </c>
      <c r="AF493" s="1" t="s">
        <v>265</v>
      </c>
      <c r="AH493" s="1" t="s">
        <v>265</v>
      </c>
      <c r="AJ493" s="1" t="s">
        <v>265</v>
      </c>
      <c r="AL493" s="1" t="s">
        <v>265</v>
      </c>
      <c r="AN493" s="1" t="s">
        <v>265</v>
      </c>
      <c r="AP493" s="1" t="s">
        <v>265</v>
      </c>
      <c r="AV493" s="1" t="s">
        <v>265</v>
      </c>
      <c r="CI493" s="1" t="s">
        <v>265</v>
      </c>
    </row>
    <row r="494" spans="6:87" x14ac:dyDescent="0.25">
      <c r="F494" s="1" t="s">
        <v>4753</v>
      </c>
      <c r="I494" s="1" t="s">
        <v>4753</v>
      </c>
      <c r="K494" s="1" t="s">
        <v>4753</v>
      </c>
      <c r="M494" s="1" t="s">
        <v>4753</v>
      </c>
      <c r="N494" s="1" t="s">
        <v>4753</v>
      </c>
      <c r="P494" s="1" t="s">
        <v>4753</v>
      </c>
      <c r="R494" s="1" t="s">
        <v>4753</v>
      </c>
      <c r="T494" s="1" t="s">
        <v>4753</v>
      </c>
      <c r="V494" s="1" t="s">
        <v>4753</v>
      </c>
      <c r="X494" s="1" t="s">
        <v>4753</v>
      </c>
      <c r="Z494" s="1" t="s">
        <v>4753</v>
      </c>
      <c r="AB494" s="1" t="s">
        <v>4753</v>
      </c>
      <c r="AD494" s="1" t="s">
        <v>4753</v>
      </c>
      <c r="AF494" s="1" t="s">
        <v>4753</v>
      </c>
      <c r="AH494" s="1" t="s">
        <v>4753</v>
      </c>
      <c r="AJ494" s="1" t="s">
        <v>4753</v>
      </c>
      <c r="AL494" s="1" t="s">
        <v>4753</v>
      </c>
      <c r="AN494" s="1" t="s">
        <v>4753</v>
      </c>
      <c r="AP494" s="1" t="s">
        <v>4753</v>
      </c>
      <c r="AV494" s="1" t="s">
        <v>4753</v>
      </c>
      <c r="CI494" s="1" t="s">
        <v>4753</v>
      </c>
    </row>
    <row r="495" spans="6:87" x14ac:dyDescent="0.25">
      <c r="F495" s="1" t="s">
        <v>266</v>
      </c>
      <c r="I495" s="1" t="s">
        <v>266</v>
      </c>
      <c r="K495" s="1" t="s">
        <v>266</v>
      </c>
      <c r="M495" s="1" t="s">
        <v>266</v>
      </c>
      <c r="N495" s="1" t="s">
        <v>266</v>
      </c>
      <c r="P495" s="1" t="s">
        <v>266</v>
      </c>
      <c r="R495" s="1" t="s">
        <v>266</v>
      </c>
      <c r="T495" s="1" t="s">
        <v>266</v>
      </c>
      <c r="V495" s="1" t="s">
        <v>266</v>
      </c>
      <c r="X495" s="1" t="s">
        <v>266</v>
      </c>
      <c r="Z495" s="1" t="s">
        <v>266</v>
      </c>
      <c r="AB495" s="1" t="s">
        <v>266</v>
      </c>
      <c r="AD495" s="1" t="s">
        <v>266</v>
      </c>
      <c r="AF495" s="1" t="s">
        <v>266</v>
      </c>
      <c r="AH495" s="1" t="s">
        <v>266</v>
      </c>
      <c r="AJ495" s="1" t="s">
        <v>266</v>
      </c>
      <c r="AL495" s="1" t="s">
        <v>266</v>
      </c>
      <c r="AN495" s="1" t="s">
        <v>266</v>
      </c>
      <c r="AP495" s="1" t="s">
        <v>266</v>
      </c>
      <c r="AV495" s="1" t="s">
        <v>266</v>
      </c>
      <c r="CI495" s="1" t="s">
        <v>266</v>
      </c>
    </row>
    <row r="496" spans="6:87" x14ac:dyDescent="0.25">
      <c r="F496" s="1" t="s">
        <v>4754</v>
      </c>
      <c r="I496" s="1" t="s">
        <v>4754</v>
      </c>
      <c r="K496" s="1" t="s">
        <v>4754</v>
      </c>
      <c r="M496" s="1" t="s">
        <v>4754</v>
      </c>
      <c r="N496" s="1" t="s">
        <v>4754</v>
      </c>
      <c r="P496" s="1" t="s">
        <v>4754</v>
      </c>
      <c r="R496" s="1" t="s">
        <v>4754</v>
      </c>
      <c r="T496" s="1" t="s">
        <v>4754</v>
      </c>
      <c r="V496" s="1" t="s">
        <v>4754</v>
      </c>
      <c r="X496" s="1" t="s">
        <v>4754</v>
      </c>
      <c r="Z496" s="1" t="s">
        <v>4754</v>
      </c>
      <c r="AB496" s="1" t="s">
        <v>4754</v>
      </c>
      <c r="AD496" s="1" t="s">
        <v>4754</v>
      </c>
      <c r="AF496" s="1" t="s">
        <v>4754</v>
      </c>
      <c r="AH496" s="1" t="s">
        <v>4754</v>
      </c>
      <c r="AJ496" s="1" t="s">
        <v>4754</v>
      </c>
      <c r="AL496" s="1" t="s">
        <v>4754</v>
      </c>
      <c r="AN496" s="1" t="s">
        <v>4754</v>
      </c>
      <c r="AP496" s="1" t="s">
        <v>4754</v>
      </c>
      <c r="AV496" s="1" t="s">
        <v>4754</v>
      </c>
      <c r="CI496" s="1" t="s">
        <v>4754</v>
      </c>
    </row>
    <row r="497" spans="6:87" x14ac:dyDescent="0.25">
      <c r="F497" s="1" t="s">
        <v>267</v>
      </c>
      <c r="I497" s="1" t="s">
        <v>267</v>
      </c>
      <c r="K497" s="1" t="s">
        <v>267</v>
      </c>
      <c r="M497" s="1" t="s">
        <v>267</v>
      </c>
      <c r="N497" s="1" t="s">
        <v>267</v>
      </c>
      <c r="P497" s="1" t="s">
        <v>267</v>
      </c>
      <c r="R497" s="1" t="s">
        <v>267</v>
      </c>
      <c r="T497" s="1" t="s">
        <v>267</v>
      </c>
      <c r="V497" s="1" t="s">
        <v>267</v>
      </c>
      <c r="X497" s="1" t="s">
        <v>267</v>
      </c>
      <c r="Z497" s="1" t="s">
        <v>267</v>
      </c>
      <c r="AB497" s="1" t="s">
        <v>267</v>
      </c>
      <c r="AD497" s="1" t="s">
        <v>267</v>
      </c>
      <c r="AF497" s="1" t="s">
        <v>267</v>
      </c>
      <c r="AH497" s="1" t="s">
        <v>267</v>
      </c>
      <c r="AJ497" s="1" t="s">
        <v>267</v>
      </c>
      <c r="AL497" s="1" t="s">
        <v>267</v>
      </c>
      <c r="AN497" s="1" t="s">
        <v>267</v>
      </c>
      <c r="AP497" s="1" t="s">
        <v>267</v>
      </c>
      <c r="AV497" s="1" t="s">
        <v>267</v>
      </c>
      <c r="CI497" s="1" t="s">
        <v>267</v>
      </c>
    </row>
    <row r="498" spans="6:87" x14ac:dyDescent="0.25">
      <c r="F498" s="1" t="s">
        <v>268</v>
      </c>
      <c r="I498" s="1" t="s">
        <v>268</v>
      </c>
      <c r="K498" s="1" t="s">
        <v>268</v>
      </c>
      <c r="M498" s="1" t="s">
        <v>268</v>
      </c>
      <c r="N498" s="1" t="s">
        <v>268</v>
      </c>
      <c r="P498" s="1" t="s">
        <v>268</v>
      </c>
      <c r="R498" s="1" t="s">
        <v>268</v>
      </c>
      <c r="T498" s="1" t="s">
        <v>268</v>
      </c>
      <c r="V498" s="1" t="s">
        <v>268</v>
      </c>
      <c r="X498" s="1" t="s">
        <v>268</v>
      </c>
      <c r="Z498" s="1" t="s">
        <v>268</v>
      </c>
      <c r="AB498" s="1" t="s">
        <v>268</v>
      </c>
      <c r="AD498" s="1" t="s">
        <v>268</v>
      </c>
      <c r="AF498" s="1" t="s">
        <v>268</v>
      </c>
      <c r="AH498" s="1" t="s">
        <v>268</v>
      </c>
      <c r="AJ498" s="1" t="s">
        <v>268</v>
      </c>
      <c r="AL498" s="1" t="s">
        <v>268</v>
      </c>
      <c r="AN498" s="1" t="s">
        <v>268</v>
      </c>
      <c r="AP498" s="1" t="s">
        <v>268</v>
      </c>
      <c r="AV498" s="1" t="s">
        <v>268</v>
      </c>
      <c r="CI498" s="1" t="s">
        <v>268</v>
      </c>
    </row>
    <row r="499" spans="6:87" x14ac:dyDescent="0.25">
      <c r="F499" s="1" t="s">
        <v>269</v>
      </c>
      <c r="I499" s="1" t="s">
        <v>269</v>
      </c>
      <c r="K499" s="1" t="s">
        <v>269</v>
      </c>
      <c r="M499" s="1" t="s">
        <v>269</v>
      </c>
      <c r="N499" s="1" t="s">
        <v>269</v>
      </c>
      <c r="P499" s="1" t="s">
        <v>269</v>
      </c>
      <c r="R499" s="1" t="s">
        <v>269</v>
      </c>
      <c r="T499" s="1" t="s">
        <v>269</v>
      </c>
      <c r="V499" s="1" t="s">
        <v>269</v>
      </c>
      <c r="X499" s="1" t="s">
        <v>269</v>
      </c>
      <c r="Z499" s="1" t="s">
        <v>269</v>
      </c>
      <c r="AB499" s="1" t="s">
        <v>269</v>
      </c>
      <c r="AD499" s="1" t="s">
        <v>269</v>
      </c>
      <c r="AF499" s="1" t="s">
        <v>269</v>
      </c>
      <c r="AH499" s="1" t="s">
        <v>269</v>
      </c>
      <c r="AJ499" s="1" t="s">
        <v>269</v>
      </c>
      <c r="AL499" s="1" t="s">
        <v>269</v>
      </c>
      <c r="AN499" s="1" t="s">
        <v>269</v>
      </c>
      <c r="AP499" s="1" t="s">
        <v>269</v>
      </c>
      <c r="AV499" s="1" t="s">
        <v>269</v>
      </c>
      <c r="CI499" s="1" t="s">
        <v>269</v>
      </c>
    </row>
    <row r="500" spans="6:87" x14ac:dyDescent="0.25">
      <c r="F500" s="1" t="s">
        <v>4755</v>
      </c>
      <c r="I500" s="1" t="s">
        <v>4755</v>
      </c>
      <c r="K500" s="1" t="s">
        <v>4755</v>
      </c>
      <c r="M500" s="1" t="s">
        <v>4755</v>
      </c>
      <c r="N500" s="1" t="s">
        <v>4755</v>
      </c>
      <c r="P500" s="1" t="s">
        <v>4755</v>
      </c>
      <c r="R500" s="1" t="s">
        <v>4755</v>
      </c>
      <c r="T500" s="1" t="s">
        <v>4755</v>
      </c>
      <c r="V500" s="1" t="s">
        <v>4755</v>
      </c>
      <c r="X500" s="1" t="s">
        <v>4755</v>
      </c>
      <c r="Z500" s="1" t="s">
        <v>4755</v>
      </c>
      <c r="AB500" s="1" t="s">
        <v>4755</v>
      </c>
      <c r="AD500" s="1" t="s">
        <v>4755</v>
      </c>
      <c r="AF500" s="1" t="s">
        <v>4755</v>
      </c>
      <c r="AH500" s="1" t="s">
        <v>4755</v>
      </c>
      <c r="AJ500" s="1" t="s">
        <v>4755</v>
      </c>
      <c r="AL500" s="1" t="s">
        <v>4755</v>
      </c>
      <c r="AN500" s="1" t="s">
        <v>4755</v>
      </c>
      <c r="AP500" s="1" t="s">
        <v>4755</v>
      </c>
      <c r="AV500" s="1" t="s">
        <v>4755</v>
      </c>
      <c r="CI500" s="1" t="s">
        <v>4755</v>
      </c>
    </row>
    <row r="501" spans="6:87" x14ac:dyDescent="0.25">
      <c r="F501" s="1" t="s">
        <v>270</v>
      </c>
      <c r="I501" s="1" t="s">
        <v>270</v>
      </c>
      <c r="K501" s="1" t="s">
        <v>270</v>
      </c>
      <c r="M501" s="1" t="s">
        <v>270</v>
      </c>
      <c r="N501" s="1" t="s">
        <v>270</v>
      </c>
      <c r="P501" s="1" t="s">
        <v>270</v>
      </c>
      <c r="R501" s="1" t="s">
        <v>270</v>
      </c>
      <c r="T501" s="1" t="s">
        <v>270</v>
      </c>
      <c r="V501" s="1" t="s">
        <v>270</v>
      </c>
      <c r="X501" s="1" t="s">
        <v>270</v>
      </c>
      <c r="Z501" s="1" t="s">
        <v>270</v>
      </c>
      <c r="AB501" s="1" t="s">
        <v>270</v>
      </c>
      <c r="AD501" s="1" t="s">
        <v>270</v>
      </c>
      <c r="AF501" s="1" t="s">
        <v>270</v>
      </c>
      <c r="AH501" s="1" t="s">
        <v>270</v>
      </c>
      <c r="AJ501" s="1" t="s">
        <v>270</v>
      </c>
      <c r="AL501" s="1" t="s">
        <v>270</v>
      </c>
      <c r="AN501" s="1" t="s">
        <v>270</v>
      </c>
      <c r="AP501" s="1" t="s">
        <v>270</v>
      </c>
      <c r="AV501" s="1" t="s">
        <v>270</v>
      </c>
      <c r="CI501" s="1" t="s">
        <v>270</v>
      </c>
    </row>
    <row r="502" spans="6:87" x14ac:dyDescent="0.25">
      <c r="F502" s="1" t="s">
        <v>271</v>
      </c>
      <c r="I502" s="1" t="s">
        <v>271</v>
      </c>
      <c r="K502" s="1" t="s">
        <v>271</v>
      </c>
      <c r="M502" s="1" t="s">
        <v>271</v>
      </c>
      <c r="N502" s="1" t="s">
        <v>271</v>
      </c>
      <c r="P502" s="1" t="s">
        <v>271</v>
      </c>
      <c r="R502" s="1" t="s">
        <v>271</v>
      </c>
      <c r="T502" s="1" t="s">
        <v>271</v>
      </c>
      <c r="V502" s="1" t="s">
        <v>271</v>
      </c>
      <c r="X502" s="1" t="s">
        <v>271</v>
      </c>
      <c r="Z502" s="1" t="s">
        <v>271</v>
      </c>
      <c r="AB502" s="1" t="s">
        <v>271</v>
      </c>
      <c r="AD502" s="1" t="s">
        <v>271</v>
      </c>
      <c r="AF502" s="1" t="s">
        <v>271</v>
      </c>
      <c r="AH502" s="1" t="s">
        <v>271</v>
      </c>
      <c r="AJ502" s="1" t="s">
        <v>271</v>
      </c>
      <c r="AL502" s="1" t="s">
        <v>271</v>
      </c>
      <c r="AN502" s="1" t="s">
        <v>271</v>
      </c>
      <c r="AP502" s="1" t="s">
        <v>271</v>
      </c>
      <c r="AV502" s="1" t="s">
        <v>271</v>
      </c>
      <c r="CI502" s="1" t="s">
        <v>271</v>
      </c>
    </row>
    <row r="503" spans="6:87" x14ac:dyDescent="0.25">
      <c r="F503" s="1" t="s">
        <v>272</v>
      </c>
      <c r="I503" s="1" t="s">
        <v>272</v>
      </c>
      <c r="K503" s="1" t="s">
        <v>272</v>
      </c>
      <c r="M503" s="1" t="s">
        <v>272</v>
      </c>
      <c r="N503" s="1" t="s">
        <v>272</v>
      </c>
      <c r="P503" s="1" t="s">
        <v>272</v>
      </c>
      <c r="R503" s="1" t="s">
        <v>272</v>
      </c>
      <c r="T503" s="1" t="s">
        <v>272</v>
      </c>
      <c r="V503" s="1" t="s">
        <v>272</v>
      </c>
      <c r="X503" s="1" t="s">
        <v>272</v>
      </c>
      <c r="Z503" s="1" t="s">
        <v>272</v>
      </c>
      <c r="AB503" s="1" t="s">
        <v>272</v>
      </c>
      <c r="AD503" s="1" t="s">
        <v>272</v>
      </c>
      <c r="AF503" s="1" t="s">
        <v>272</v>
      </c>
      <c r="AH503" s="1" t="s">
        <v>272</v>
      </c>
      <c r="AJ503" s="1" t="s">
        <v>272</v>
      </c>
      <c r="AL503" s="1" t="s">
        <v>272</v>
      </c>
      <c r="AN503" s="1" t="s">
        <v>272</v>
      </c>
      <c r="AP503" s="1" t="s">
        <v>272</v>
      </c>
      <c r="AV503" s="1" t="s">
        <v>272</v>
      </c>
      <c r="CI503" s="1" t="s">
        <v>272</v>
      </c>
    </row>
    <row r="504" spans="6:87" x14ac:dyDescent="0.25">
      <c r="F504" s="1" t="s">
        <v>4756</v>
      </c>
      <c r="I504" s="1" t="s">
        <v>4756</v>
      </c>
      <c r="K504" s="1" t="s">
        <v>4756</v>
      </c>
      <c r="M504" s="1" t="s">
        <v>4756</v>
      </c>
      <c r="N504" s="1" t="s">
        <v>4756</v>
      </c>
      <c r="P504" s="1" t="s">
        <v>4756</v>
      </c>
      <c r="R504" s="1" t="s">
        <v>4756</v>
      </c>
      <c r="T504" s="1" t="s">
        <v>4756</v>
      </c>
      <c r="V504" s="1" t="s">
        <v>4756</v>
      </c>
      <c r="X504" s="1" t="s">
        <v>4756</v>
      </c>
      <c r="Z504" s="1" t="s">
        <v>4756</v>
      </c>
      <c r="AB504" s="1" t="s">
        <v>4756</v>
      </c>
      <c r="AD504" s="1" t="s">
        <v>4756</v>
      </c>
      <c r="AF504" s="1" t="s">
        <v>4756</v>
      </c>
      <c r="AH504" s="1" t="s">
        <v>4756</v>
      </c>
      <c r="AJ504" s="1" t="s">
        <v>4756</v>
      </c>
      <c r="AL504" s="1" t="s">
        <v>4756</v>
      </c>
      <c r="AN504" s="1" t="s">
        <v>4756</v>
      </c>
      <c r="AP504" s="1" t="s">
        <v>4756</v>
      </c>
      <c r="AV504" s="1" t="s">
        <v>4756</v>
      </c>
      <c r="CI504" s="1" t="s">
        <v>4756</v>
      </c>
    </row>
    <row r="505" spans="6:87" x14ac:dyDescent="0.25">
      <c r="F505" s="1" t="s">
        <v>273</v>
      </c>
      <c r="I505" s="1" t="s">
        <v>273</v>
      </c>
      <c r="K505" s="1" t="s">
        <v>273</v>
      </c>
      <c r="M505" s="1" t="s">
        <v>273</v>
      </c>
      <c r="N505" s="1" t="s">
        <v>273</v>
      </c>
      <c r="P505" s="1" t="s">
        <v>273</v>
      </c>
      <c r="R505" s="1" t="s">
        <v>273</v>
      </c>
      <c r="T505" s="1" t="s">
        <v>273</v>
      </c>
      <c r="V505" s="1" t="s">
        <v>273</v>
      </c>
      <c r="X505" s="1" t="s">
        <v>273</v>
      </c>
      <c r="Z505" s="1" t="s">
        <v>273</v>
      </c>
      <c r="AB505" s="1" t="s">
        <v>273</v>
      </c>
      <c r="AD505" s="1" t="s">
        <v>273</v>
      </c>
      <c r="AF505" s="1" t="s">
        <v>273</v>
      </c>
      <c r="AH505" s="1" t="s">
        <v>273</v>
      </c>
      <c r="AJ505" s="1" t="s">
        <v>273</v>
      </c>
      <c r="AL505" s="1" t="s">
        <v>273</v>
      </c>
      <c r="AN505" s="1" t="s">
        <v>273</v>
      </c>
      <c r="AP505" s="1" t="s">
        <v>273</v>
      </c>
      <c r="AV505" s="1" t="s">
        <v>273</v>
      </c>
      <c r="CI505" s="1" t="s">
        <v>273</v>
      </c>
    </row>
    <row r="506" spans="6:87" x14ac:dyDescent="0.25">
      <c r="F506" s="1" t="s">
        <v>4757</v>
      </c>
      <c r="I506" s="1" t="s">
        <v>4757</v>
      </c>
      <c r="K506" s="1" t="s">
        <v>4757</v>
      </c>
      <c r="M506" s="1" t="s">
        <v>4757</v>
      </c>
      <c r="N506" s="1" t="s">
        <v>4757</v>
      </c>
      <c r="P506" s="1" t="s">
        <v>4757</v>
      </c>
      <c r="R506" s="1" t="s">
        <v>4757</v>
      </c>
      <c r="T506" s="1" t="s">
        <v>4757</v>
      </c>
      <c r="V506" s="1" t="s">
        <v>4757</v>
      </c>
      <c r="X506" s="1" t="s">
        <v>4757</v>
      </c>
      <c r="Z506" s="1" t="s">
        <v>4757</v>
      </c>
      <c r="AB506" s="1" t="s">
        <v>4757</v>
      </c>
      <c r="AD506" s="1" t="s">
        <v>4757</v>
      </c>
      <c r="AF506" s="1" t="s">
        <v>4757</v>
      </c>
      <c r="AH506" s="1" t="s">
        <v>4757</v>
      </c>
      <c r="AJ506" s="1" t="s">
        <v>4757</v>
      </c>
      <c r="AL506" s="1" t="s">
        <v>4757</v>
      </c>
      <c r="AN506" s="1" t="s">
        <v>4757</v>
      </c>
      <c r="AP506" s="1" t="s">
        <v>4757</v>
      </c>
      <c r="AV506" s="1" t="s">
        <v>4757</v>
      </c>
      <c r="CI506" s="1" t="s">
        <v>4757</v>
      </c>
    </row>
    <row r="507" spans="6:87" x14ac:dyDescent="0.25">
      <c r="F507" s="1" t="s">
        <v>274</v>
      </c>
      <c r="I507" s="1" t="s">
        <v>274</v>
      </c>
      <c r="K507" s="1" t="s">
        <v>274</v>
      </c>
      <c r="M507" s="1" t="s">
        <v>274</v>
      </c>
      <c r="N507" s="1" t="s">
        <v>274</v>
      </c>
      <c r="P507" s="1" t="s">
        <v>274</v>
      </c>
      <c r="R507" s="1" t="s">
        <v>274</v>
      </c>
      <c r="T507" s="1" t="s">
        <v>274</v>
      </c>
      <c r="V507" s="1" t="s">
        <v>274</v>
      </c>
      <c r="X507" s="1" t="s">
        <v>274</v>
      </c>
      <c r="Z507" s="1" t="s">
        <v>274</v>
      </c>
      <c r="AB507" s="1" t="s">
        <v>274</v>
      </c>
      <c r="AD507" s="1" t="s">
        <v>274</v>
      </c>
      <c r="AF507" s="1" t="s">
        <v>274</v>
      </c>
      <c r="AH507" s="1" t="s">
        <v>274</v>
      </c>
      <c r="AJ507" s="1" t="s">
        <v>274</v>
      </c>
      <c r="AL507" s="1" t="s">
        <v>274</v>
      </c>
      <c r="AN507" s="1" t="s">
        <v>274</v>
      </c>
      <c r="AP507" s="1" t="s">
        <v>274</v>
      </c>
      <c r="AV507" s="1" t="s">
        <v>274</v>
      </c>
      <c r="CI507" s="1" t="s">
        <v>274</v>
      </c>
    </row>
    <row r="508" spans="6:87" x14ac:dyDescent="0.25">
      <c r="F508" s="1" t="s">
        <v>4758</v>
      </c>
      <c r="I508" s="1" t="s">
        <v>4758</v>
      </c>
      <c r="K508" s="1" t="s">
        <v>4758</v>
      </c>
      <c r="M508" s="1" t="s">
        <v>4758</v>
      </c>
      <c r="N508" s="1" t="s">
        <v>4758</v>
      </c>
      <c r="P508" s="1" t="s">
        <v>4758</v>
      </c>
      <c r="R508" s="1" t="s">
        <v>4758</v>
      </c>
      <c r="T508" s="1" t="s">
        <v>4758</v>
      </c>
      <c r="V508" s="1" t="s">
        <v>4758</v>
      </c>
      <c r="X508" s="1" t="s">
        <v>4758</v>
      </c>
      <c r="Z508" s="1" t="s">
        <v>4758</v>
      </c>
      <c r="AB508" s="1" t="s">
        <v>4758</v>
      </c>
      <c r="AD508" s="1" t="s">
        <v>4758</v>
      </c>
      <c r="AF508" s="1" t="s">
        <v>4758</v>
      </c>
      <c r="AH508" s="1" t="s">
        <v>4758</v>
      </c>
      <c r="AJ508" s="1" t="s">
        <v>4758</v>
      </c>
      <c r="AL508" s="1" t="s">
        <v>4758</v>
      </c>
      <c r="AN508" s="1" t="s">
        <v>4758</v>
      </c>
      <c r="AP508" s="1" t="s">
        <v>4758</v>
      </c>
      <c r="AV508" s="1" t="s">
        <v>4758</v>
      </c>
      <c r="CI508" s="1" t="s">
        <v>4758</v>
      </c>
    </row>
    <row r="509" spans="6:87" x14ac:dyDescent="0.25">
      <c r="F509" s="1" t="s">
        <v>2646</v>
      </c>
      <c r="I509" s="1" t="s">
        <v>2646</v>
      </c>
      <c r="K509" s="1" t="s">
        <v>2646</v>
      </c>
      <c r="M509" s="1" t="s">
        <v>2646</v>
      </c>
      <c r="N509" s="1" t="s">
        <v>2646</v>
      </c>
      <c r="P509" s="1" t="s">
        <v>2646</v>
      </c>
      <c r="R509" s="1" t="s">
        <v>2646</v>
      </c>
      <c r="T509" s="1" t="s">
        <v>2646</v>
      </c>
      <c r="V509" s="1" t="s">
        <v>2646</v>
      </c>
      <c r="X509" s="1" t="s">
        <v>2646</v>
      </c>
      <c r="Z509" s="1" t="s">
        <v>2646</v>
      </c>
      <c r="AB509" s="1" t="s">
        <v>2646</v>
      </c>
      <c r="AD509" s="1" t="s">
        <v>2646</v>
      </c>
      <c r="AF509" s="1" t="s">
        <v>2646</v>
      </c>
      <c r="AH509" s="1" t="s">
        <v>2646</v>
      </c>
      <c r="AJ509" s="1" t="s">
        <v>2646</v>
      </c>
      <c r="AL509" s="1" t="s">
        <v>2646</v>
      </c>
      <c r="AN509" s="1" t="s">
        <v>2646</v>
      </c>
      <c r="AP509" s="1" t="s">
        <v>2646</v>
      </c>
      <c r="AV509" s="1" t="s">
        <v>2646</v>
      </c>
      <c r="CI509" s="1" t="s">
        <v>2646</v>
      </c>
    </row>
    <row r="510" spans="6:87" x14ac:dyDescent="0.25">
      <c r="F510" s="1" t="s">
        <v>6421</v>
      </c>
      <c r="I510" s="1" t="s">
        <v>6421</v>
      </c>
      <c r="K510" s="1" t="s">
        <v>6421</v>
      </c>
      <c r="M510" s="1" t="s">
        <v>6421</v>
      </c>
      <c r="N510" s="1" t="s">
        <v>6421</v>
      </c>
      <c r="P510" s="1" t="s">
        <v>6421</v>
      </c>
      <c r="R510" s="1" t="s">
        <v>6421</v>
      </c>
      <c r="T510" s="1" t="s">
        <v>6421</v>
      </c>
      <c r="V510" s="1" t="s">
        <v>6421</v>
      </c>
      <c r="X510" s="1" t="s">
        <v>6421</v>
      </c>
      <c r="Z510" s="1" t="s">
        <v>6421</v>
      </c>
      <c r="AB510" s="1" t="s">
        <v>6421</v>
      </c>
      <c r="AD510" s="1" t="s">
        <v>6421</v>
      </c>
      <c r="AF510" s="1" t="s">
        <v>6421</v>
      </c>
      <c r="AH510" s="1" t="s">
        <v>6421</v>
      </c>
      <c r="AJ510" s="1" t="s">
        <v>6421</v>
      </c>
      <c r="AL510" s="1" t="s">
        <v>6421</v>
      </c>
      <c r="AN510" s="1" t="s">
        <v>6421</v>
      </c>
      <c r="AP510" s="1" t="s">
        <v>6421</v>
      </c>
      <c r="AV510" s="1" t="s">
        <v>6421</v>
      </c>
      <c r="CI510" s="1" t="s">
        <v>6421</v>
      </c>
    </row>
    <row r="511" spans="6:87" x14ac:dyDescent="0.25">
      <c r="F511" s="1" t="s">
        <v>275</v>
      </c>
      <c r="I511" s="1" t="s">
        <v>275</v>
      </c>
      <c r="K511" s="1" t="s">
        <v>275</v>
      </c>
      <c r="M511" s="1" t="s">
        <v>275</v>
      </c>
      <c r="N511" s="1" t="s">
        <v>275</v>
      </c>
      <c r="P511" s="1" t="s">
        <v>275</v>
      </c>
      <c r="R511" s="1" t="s">
        <v>275</v>
      </c>
      <c r="T511" s="1" t="s">
        <v>275</v>
      </c>
      <c r="V511" s="1" t="s">
        <v>275</v>
      </c>
      <c r="X511" s="1" t="s">
        <v>275</v>
      </c>
      <c r="Z511" s="1" t="s">
        <v>275</v>
      </c>
      <c r="AB511" s="1" t="s">
        <v>275</v>
      </c>
      <c r="AD511" s="1" t="s">
        <v>275</v>
      </c>
      <c r="AF511" s="1" t="s">
        <v>275</v>
      </c>
      <c r="AH511" s="1" t="s">
        <v>275</v>
      </c>
      <c r="AJ511" s="1" t="s">
        <v>275</v>
      </c>
      <c r="AL511" s="1" t="s">
        <v>275</v>
      </c>
      <c r="AN511" s="1" t="s">
        <v>275</v>
      </c>
      <c r="AP511" s="1" t="s">
        <v>275</v>
      </c>
      <c r="AV511" s="1" t="s">
        <v>275</v>
      </c>
      <c r="CI511" s="1" t="s">
        <v>275</v>
      </c>
    </row>
    <row r="512" spans="6:87" x14ac:dyDescent="0.25">
      <c r="F512" s="1" t="s">
        <v>4216</v>
      </c>
      <c r="I512" s="1" t="s">
        <v>4216</v>
      </c>
      <c r="K512" s="1" t="s">
        <v>4216</v>
      </c>
      <c r="M512" s="1" t="s">
        <v>4216</v>
      </c>
      <c r="N512" s="1" t="s">
        <v>4216</v>
      </c>
      <c r="P512" s="1" t="s">
        <v>4216</v>
      </c>
      <c r="R512" s="1" t="s">
        <v>4216</v>
      </c>
      <c r="T512" s="1" t="s">
        <v>4216</v>
      </c>
      <c r="V512" s="1" t="s">
        <v>4216</v>
      </c>
      <c r="X512" s="1" t="s">
        <v>4216</v>
      </c>
      <c r="Z512" s="1" t="s">
        <v>4216</v>
      </c>
      <c r="AB512" s="1" t="s">
        <v>4216</v>
      </c>
      <c r="AD512" s="1" t="s">
        <v>4216</v>
      </c>
      <c r="AF512" s="1" t="s">
        <v>4216</v>
      </c>
      <c r="AH512" s="1" t="s">
        <v>4216</v>
      </c>
      <c r="AJ512" s="1" t="s">
        <v>4216</v>
      </c>
      <c r="AL512" s="1" t="s">
        <v>4216</v>
      </c>
      <c r="AN512" s="1" t="s">
        <v>4216</v>
      </c>
      <c r="AP512" s="1" t="s">
        <v>4216</v>
      </c>
      <c r="AV512" s="1" t="s">
        <v>4216</v>
      </c>
      <c r="CI512" s="1" t="s">
        <v>4216</v>
      </c>
    </row>
    <row r="513" spans="6:87" x14ac:dyDescent="0.25">
      <c r="F513" s="1" t="s">
        <v>276</v>
      </c>
      <c r="I513" s="1" t="s">
        <v>276</v>
      </c>
      <c r="K513" s="1" t="s">
        <v>276</v>
      </c>
      <c r="M513" s="1" t="s">
        <v>276</v>
      </c>
      <c r="N513" s="1" t="s">
        <v>276</v>
      </c>
      <c r="P513" s="1" t="s">
        <v>276</v>
      </c>
      <c r="R513" s="1" t="s">
        <v>276</v>
      </c>
      <c r="T513" s="1" t="s">
        <v>276</v>
      </c>
      <c r="V513" s="1" t="s">
        <v>276</v>
      </c>
      <c r="X513" s="1" t="s">
        <v>276</v>
      </c>
      <c r="Z513" s="1" t="s">
        <v>276</v>
      </c>
      <c r="AB513" s="1" t="s">
        <v>276</v>
      </c>
      <c r="AD513" s="1" t="s">
        <v>276</v>
      </c>
      <c r="AF513" s="1" t="s">
        <v>276</v>
      </c>
      <c r="AH513" s="1" t="s">
        <v>276</v>
      </c>
      <c r="AJ513" s="1" t="s">
        <v>276</v>
      </c>
      <c r="AL513" s="1" t="s">
        <v>276</v>
      </c>
      <c r="AN513" s="1" t="s">
        <v>276</v>
      </c>
      <c r="AP513" s="1" t="s">
        <v>276</v>
      </c>
      <c r="AV513" s="1" t="s">
        <v>276</v>
      </c>
      <c r="CI513" s="1" t="s">
        <v>276</v>
      </c>
    </row>
    <row r="514" spans="6:87" x14ac:dyDescent="0.25">
      <c r="F514" s="1" t="s">
        <v>6422</v>
      </c>
      <c r="I514" s="1" t="s">
        <v>6422</v>
      </c>
      <c r="K514" s="1" t="s">
        <v>6422</v>
      </c>
      <c r="M514" s="1" t="s">
        <v>6422</v>
      </c>
      <c r="N514" s="1" t="s">
        <v>6422</v>
      </c>
      <c r="P514" s="1" t="s">
        <v>6422</v>
      </c>
      <c r="R514" s="1" t="s">
        <v>6422</v>
      </c>
      <c r="T514" s="1" t="s">
        <v>6422</v>
      </c>
      <c r="V514" s="1" t="s">
        <v>6422</v>
      </c>
      <c r="X514" s="1" t="s">
        <v>6422</v>
      </c>
      <c r="Z514" s="1" t="s">
        <v>6422</v>
      </c>
      <c r="AB514" s="1" t="s">
        <v>6422</v>
      </c>
      <c r="AD514" s="1" t="s">
        <v>6422</v>
      </c>
      <c r="AF514" s="1" t="s">
        <v>6422</v>
      </c>
      <c r="AH514" s="1" t="s">
        <v>6422</v>
      </c>
      <c r="AJ514" s="1" t="s">
        <v>6422</v>
      </c>
      <c r="AL514" s="1" t="s">
        <v>6422</v>
      </c>
      <c r="AN514" s="1" t="s">
        <v>6422</v>
      </c>
      <c r="AP514" s="1" t="s">
        <v>6422</v>
      </c>
      <c r="AV514" s="1" t="s">
        <v>6422</v>
      </c>
      <c r="CI514" s="1" t="s">
        <v>6422</v>
      </c>
    </row>
    <row r="515" spans="6:87" x14ac:dyDescent="0.25">
      <c r="F515" s="1" t="s">
        <v>277</v>
      </c>
      <c r="I515" s="1" t="s">
        <v>277</v>
      </c>
      <c r="K515" s="1" t="s">
        <v>277</v>
      </c>
      <c r="M515" s="1" t="s">
        <v>277</v>
      </c>
      <c r="N515" s="1" t="s">
        <v>277</v>
      </c>
      <c r="P515" s="1" t="s">
        <v>277</v>
      </c>
      <c r="R515" s="1" t="s">
        <v>277</v>
      </c>
      <c r="T515" s="1" t="s">
        <v>277</v>
      </c>
      <c r="V515" s="1" t="s">
        <v>277</v>
      </c>
      <c r="X515" s="1" t="s">
        <v>277</v>
      </c>
      <c r="Z515" s="1" t="s">
        <v>277</v>
      </c>
      <c r="AB515" s="1" t="s">
        <v>277</v>
      </c>
      <c r="AD515" s="1" t="s">
        <v>277</v>
      </c>
      <c r="AF515" s="1" t="s">
        <v>277</v>
      </c>
      <c r="AH515" s="1" t="s">
        <v>277</v>
      </c>
      <c r="AJ515" s="1" t="s">
        <v>277</v>
      </c>
      <c r="AL515" s="1" t="s">
        <v>277</v>
      </c>
      <c r="AN515" s="1" t="s">
        <v>277</v>
      </c>
      <c r="AP515" s="1" t="s">
        <v>277</v>
      </c>
      <c r="AV515" s="1" t="s">
        <v>277</v>
      </c>
      <c r="CI515" s="1" t="s">
        <v>277</v>
      </c>
    </row>
    <row r="516" spans="6:87" x14ac:dyDescent="0.25">
      <c r="F516" s="1" t="s">
        <v>278</v>
      </c>
      <c r="I516" s="1" t="s">
        <v>278</v>
      </c>
      <c r="K516" s="1" t="s">
        <v>278</v>
      </c>
      <c r="M516" s="1" t="s">
        <v>278</v>
      </c>
      <c r="N516" s="1" t="s">
        <v>278</v>
      </c>
      <c r="P516" s="1" t="s">
        <v>278</v>
      </c>
      <c r="R516" s="1" t="s">
        <v>278</v>
      </c>
      <c r="T516" s="1" t="s">
        <v>278</v>
      </c>
      <c r="V516" s="1" t="s">
        <v>278</v>
      </c>
      <c r="X516" s="1" t="s">
        <v>278</v>
      </c>
      <c r="Z516" s="1" t="s">
        <v>278</v>
      </c>
      <c r="AB516" s="1" t="s">
        <v>278</v>
      </c>
      <c r="AD516" s="1" t="s">
        <v>278</v>
      </c>
      <c r="AF516" s="1" t="s">
        <v>278</v>
      </c>
      <c r="AH516" s="1" t="s">
        <v>278</v>
      </c>
      <c r="AJ516" s="1" t="s">
        <v>278</v>
      </c>
      <c r="AL516" s="1" t="s">
        <v>278</v>
      </c>
      <c r="AN516" s="1" t="s">
        <v>278</v>
      </c>
      <c r="AP516" s="1" t="s">
        <v>278</v>
      </c>
      <c r="AV516" s="1" t="s">
        <v>278</v>
      </c>
      <c r="CI516" s="1" t="s">
        <v>278</v>
      </c>
    </row>
    <row r="517" spans="6:87" x14ac:dyDescent="0.25">
      <c r="F517" s="1" t="s">
        <v>279</v>
      </c>
      <c r="I517" s="1" t="s">
        <v>279</v>
      </c>
      <c r="K517" s="1" t="s">
        <v>279</v>
      </c>
      <c r="M517" s="1" t="s">
        <v>279</v>
      </c>
      <c r="N517" s="1" t="s">
        <v>279</v>
      </c>
      <c r="P517" s="1" t="s">
        <v>279</v>
      </c>
      <c r="R517" s="1" t="s">
        <v>279</v>
      </c>
      <c r="T517" s="1" t="s">
        <v>279</v>
      </c>
      <c r="V517" s="1" t="s">
        <v>279</v>
      </c>
      <c r="X517" s="1" t="s">
        <v>279</v>
      </c>
      <c r="Z517" s="1" t="s">
        <v>279</v>
      </c>
      <c r="AB517" s="1" t="s">
        <v>279</v>
      </c>
      <c r="AD517" s="1" t="s">
        <v>279</v>
      </c>
      <c r="AF517" s="1" t="s">
        <v>279</v>
      </c>
      <c r="AH517" s="1" t="s">
        <v>279</v>
      </c>
      <c r="AJ517" s="1" t="s">
        <v>279</v>
      </c>
      <c r="AL517" s="1" t="s">
        <v>279</v>
      </c>
      <c r="AN517" s="1" t="s">
        <v>279</v>
      </c>
      <c r="AP517" s="1" t="s">
        <v>279</v>
      </c>
      <c r="AV517" s="1" t="s">
        <v>279</v>
      </c>
      <c r="CI517" s="1" t="s">
        <v>279</v>
      </c>
    </row>
    <row r="518" spans="6:87" x14ac:dyDescent="0.25">
      <c r="F518" s="1" t="s">
        <v>4759</v>
      </c>
      <c r="I518" s="1" t="s">
        <v>4759</v>
      </c>
      <c r="K518" s="1" t="s">
        <v>4759</v>
      </c>
      <c r="M518" s="1" t="s">
        <v>4759</v>
      </c>
      <c r="N518" s="1" t="s">
        <v>4759</v>
      </c>
      <c r="P518" s="1" t="s">
        <v>4759</v>
      </c>
      <c r="R518" s="1" t="s">
        <v>4759</v>
      </c>
      <c r="T518" s="1" t="s">
        <v>4759</v>
      </c>
      <c r="V518" s="1" t="s">
        <v>4759</v>
      </c>
      <c r="X518" s="1" t="s">
        <v>4759</v>
      </c>
      <c r="Z518" s="1" t="s">
        <v>4759</v>
      </c>
      <c r="AB518" s="1" t="s">
        <v>4759</v>
      </c>
      <c r="AD518" s="1" t="s">
        <v>4759</v>
      </c>
      <c r="AF518" s="1" t="s">
        <v>4759</v>
      </c>
      <c r="AH518" s="1" t="s">
        <v>4759</v>
      </c>
      <c r="AJ518" s="1" t="s">
        <v>4759</v>
      </c>
      <c r="AL518" s="1" t="s">
        <v>4759</v>
      </c>
      <c r="AN518" s="1" t="s">
        <v>4759</v>
      </c>
      <c r="AP518" s="1" t="s">
        <v>4759</v>
      </c>
      <c r="AV518" s="1" t="s">
        <v>4759</v>
      </c>
      <c r="CI518" s="1" t="s">
        <v>4759</v>
      </c>
    </row>
    <row r="519" spans="6:87" x14ac:dyDescent="0.25">
      <c r="F519" s="1" t="s">
        <v>4760</v>
      </c>
      <c r="I519" s="1" t="s">
        <v>4760</v>
      </c>
      <c r="K519" s="1" t="s">
        <v>4760</v>
      </c>
      <c r="M519" s="1" t="s">
        <v>4760</v>
      </c>
      <c r="N519" s="1" t="s">
        <v>4760</v>
      </c>
      <c r="P519" s="1" t="s">
        <v>4760</v>
      </c>
      <c r="R519" s="1" t="s">
        <v>4760</v>
      </c>
      <c r="T519" s="1" t="s">
        <v>4760</v>
      </c>
      <c r="V519" s="1" t="s">
        <v>4760</v>
      </c>
      <c r="X519" s="1" t="s">
        <v>4760</v>
      </c>
      <c r="Z519" s="1" t="s">
        <v>4760</v>
      </c>
      <c r="AB519" s="1" t="s">
        <v>4760</v>
      </c>
      <c r="AD519" s="1" t="s">
        <v>4760</v>
      </c>
      <c r="AF519" s="1" t="s">
        <v>4760</v>
      </c>
      <c r="AH519" s="1" t="s">
        <v>4760</v>
      </c>
      <c r="AJ519" s="1" t="s">
        <v>4760</v>
      </c>
      <c r="AL519" s="1" t="s">
        <v>4760</v>
      </c>
      <c r="AN519" s="1" t="s">
        <v>4760</v>
      </c>
      <c r="AP519" s="1" t="s">
        <v>4760</v>
      </c>
      <c r="AV519" s="1" t="s">
        <v>4760</v>
      </c>
      <c r="CI519" s="1" t="s">
        <v>4760</v>
      </c>
    </row>
    <row r="520" spans="6:87" x14ac:dyDescent="0.25">
      <c r="F520" s="1" t="s">
        <v>4045</v>
      </c>
      <c r="I520" s="1" t="s">
        <v>4045</v>
      </c>
      <c r="K520" s="1" t="s">
        <v>4045</v>
      </c>
      <c r="M520" s="1" t="s">
        <v>4045</v>
      </c>
      <c r="N520" s="1" t="s">
        <v>4045</v>
      </c>
      <c r="P520" s="1" t="s">
        <v>4045</v>
      </c>
      <c r="R520" s="1" t="s">
        <v>4045</v>
      </c>
      <c r="T520" s="1" t="s">
        <v>4045</v>
      </c>
      <c r="V520" s="1" t="s">
        <v>4045</v>
      </c>
      <c r="X520" s="1" t="s">
        <v>4045</v>
      </c>
      <c r="Z520" s="1" t="s">
        <v>4045</v>
      </c>
      <c r="AB520" s="1" t="s">
        <v>4045</v>
      </c>
      <c r="AD520" s="1" t="s">
        <v>4045</v>
      </c>
      <c r="AF520" s="1" t="s">
        <v>4045</v>
      </c>
      <c r="AH520" s="1" t="s">
        <v>4045</v>
      </c>
      <c r="AJ520" s="1" t="s">
        <v>4045</v>
      </c>
      <c r="AL520" s="1" t="s">
        <v>4045</v>
      </c>
      <c r="AN520" s="1" t="s">
        <v>4045</v>
      </c>
      <c r="AP520" s="1" t="s">
        <v>4045</v>
      </c>
      <c r="AV520" s="1" t="s">
        <v>4045</v>
      </c>
      <c r="CI520" s="1" t="s">
        <v>4045</v>
      </c>
    </row>
    <row r="521" spans="6:87" x14ac:dyDescent="0.25">
      <c r="F521" s="1" t="s">
        <v>3280</v>
      </c>
      <c r="I521" s="1" t="s">
        <v>3280</v>
      </c>
      <c r="K521" s="1" t="s">
        <v>3280</v>
      </c>
      <c r="M521" s="1" t="s">
        <v>3280</v>
      </c>
      <c r="N521" s="1" t="s">
        <v>3280</v>
      </c>
      <c r="P521" s="1" t="s">
        <v>3280</v>
      </c>
      <c r="R521" s="1" t="s">
        <v>3280</v>
      </c>
      <c r="T521" s="1" t="s">
        <v>3280</v>
      </c>
      <c r="V521" s="1" t="s">
        <v>3280</v>
      </c>
      <c r="X521" s="1" t="s">
        <v>3280</v>
      </c>
      <c r="Z521" s="1" t="s">
        <v>3280</v>
      </c>
      <c r="AB521" s="1" t="s">
        <v>3280</v>
      </c>
      <c r="AD521" s="1" t="s">
        <v>3280</v>
      </c>
      <c r="AF521" s="1" t="s">
        <v>3280</v>
      </c>
      <c r="AH521" s="1" t="s">
        <v>3280</v>
      </c>
      <c r="AJ521" s="1" t="s">
        <v>3280</v>
      </c>
      <c r="AL521" s="1" t="s">
        <v>3280</v>
      </c>
      <c r="AN521" s="1" t="s">
        <v>3280</v>
      </c>
      <c r="AP521" s="1" t="s">
        <v>3280</v>
      </c>
      <c r="AV521" s="1" t="s">
        <v>3280</v>
      </c>
      <c r="CI521" s="1" t="s">
        <v>3280</v>
      </c>
    </row>
    <row r="522" spans="6:87" x14ac:dyDescent="0.25">
      <c r="F522" s="1" t="s">
        <v>280</v>
      </c>
      <c r="I522" s="1" t="s">
        <v>280</v>
      </c>
      <c r="K522" s="1" t="s">
        <v>280</v>
      </c>
      <c r="M522" s="1" t="s">
        <v>280</v>
      </c>
      <c r="N522" s="1" t="s">
        <v>280</v>
      </c>
      <c r="P522" s="1" t="s">
        <v>280</v>
      </c>
      <c r="R522" s="1" t="s">
        <v>280</v>
      </c>
      <c r="T522" s="1" t="s">
        <v>280</v>
      </c>
      <c r="V522" s="1" t="s">
        <v>280</v>
      </c>
      <c r="X522" s="1" t="s">
        <v>280</v>
      </c>
      <c r="Z522" s="1" t="s">
        <v>280</v>
      </c>
      <c r="AB522" s="1" t="s">
        <v>280</v>
      </c>
      <c r="AD522" s="1" t="s">
        <v>280</v>
      </c>
      <c r="AF522" s="1" t="s">
        <v>280</v>
      </c>
      <c r="AH522" s="1" t="s">
        <v>280</v>
      </c>
      <c r="AJ522" s="1" t="s">
        <v>280</v>
      </c>
      <c r="AL522" s="1" t="s">
        <v>280</v>
      </c>
      <c r="AN522" s="1" t="s">
        <v>280</v>
      </c>
      <c r="AP522" s="1" t="s">
        <v>280</v>
      </c>
      <c r="AV522" s="1" t="s">
        <v>280</v>
      </c>
      <c r="CI522" s="1" t="s">
        <v>280</v>
      </c>
    </row>
    <row r="523" spans="6:87" x14ac:dyDescent="0.25">
      <c r="F523" s="1" t="s">
        <v>281</v>
      </c>
      <c r="I523" s="1" t="s">
        <v>281</v>
      </c>
      <c r="K523" s="1" t="s">
        <v>281</v>
      </c>
      <c r="M523" s="1" t="s">
        <v>281</v>
      </c>
      <c r="N523" s="1" t="s">
        <v>281</v>
      </c>
      <c r="P523" s="1" t="s">
        <v>281</v>
      </c>
      <c r="R523" s="1" t="s">
        <v>281</v>
      </c>
      <c r="T523" s="1" t="s">
        <v>281</v>
      </c>
      <c r="V523" s="1" t="s">
        <v>281</v>
      </c>
      <c r="X523" s="1" t="s">
        <v>281</v>
      </c>
      <c r="Z523" s="1" t="s">
        <v>281</v>
      </c>
      <c r="AB523" s="1" t="s">
        <v>281</v>
      </c>
      <c r="AD523" s="1" t="s">
        <v>281</v>
      </c>
      <c r="AF523" s="1" t="s">
        <v>281</v>
      </c>
      <c r="AH523" s="1" t="s">
        <v>281</v>
      </c>
      <c r="AJ523" s="1" t="s">
        <v>281</v>
      </c>
      <c r="AL523" s="1" t="s">
        <v>281</v>
      </c>
      <c r="AN523" s="1" t="s">
        <v>281</v>
      </c>
      <c r="AP523" s="1" t="s">
        <v>281</v>
      </c>
      <c r="AV523" s="1" t="s">
        <v>281</v>
      </c>
      <c r="CI523" s="1" t="s">
        <v>281</v>
      </c>
    </row>
    <row r="524" spans="6:87" x14ac:dyDescent="0.25">
      <c r="F524" s="1" t="s">
        <v>3388</v>
      </c>
      <c r="I524" s="1" t="s">
        <v>3388</v>
      </c>
      <c r="K524" s="1" t="s">
        <v>3388</v>
      </c>
      <c r="M524" s="1" t="s">
        <v>3388</v>
      </c>
      <c r="N524" s="1" t="s">
        <v>3388</v>
      </c>
      <c r="P524" s="1" t="s">
        <v>3388</v>
      </c>
      <c r="R524" s="1" t="s">
        <v>3388</v>
      </c>
      <c r="T524" s="1" t="s">
        <v>3388</v>
      </c>
      <c r="V524" s="1" t="s">
        <v>3388</v>
      </c>
      <c r="X524" s="1" t="s">
        <v>3388</v>
      </c>
      <c r="Z524" s="1" t="s">
        <v>3388</v>
      </c>
      <c r="AB524" s="1" t="s">
        <v>3388</v>
      </c>
      <c r="AD524" s="1" t="s">
        <v>3388</v>
      </c>
      <c r="AF524" s="1" t="s">
        <v>3388</v>
      </c>
      <c r="AH524" s="1" t="s">
        <v>3388</v>
      </c>
      <c r="AJ524" s="1" t="s">
        <v>3388</v>
      </c>
      <c r="AL524" s="1" t="s">
        <v>3388</v>
      </c>
      <c r="AN524" s="1" t="s">
        <v>3388</v>
      </c>
      <c r="AP524" s="1" t="s">
        <v>3388</v>
      </c>
      <c r="AV524" s="1" t="s">
        <v>3388</v>
      </c>
      <c r="CI524" s="1" t="s">
        <v>3388</v>
      </c>
    </row>
    <row r="525" spans="6:87" x14ac:dyDescent="0.25">
      <c r="F525" s="1" t="s">
        <v>6423</v>
      </c>
      <c r="I525" s="1" t="s">
        <v>6423</v>
      </c>
      <c r="K525" s="1" t="s">
        <v>6423</v>
      </c>
      <c r="M525" s="1" t="s">
        <v>6423</v>
      </c>
      <c r="N525" s="1" t="s">
        <v>6423</v>
      </c>
      <c r="P525" s="1" t="s">
        <v>6423</v>
      </c>
      <c r="R525" s="1" t="s">
        <v>6423</v>
      </c>
      <c r="T525" s="1" t="s">
        <v>6423</v>
      </c>
      <c r="V525" s="1" t="s">
        <v>6423</v>
      </c>
      <c r="X525" s="1" t="s">
        <v>6423</v>
      </c>
      <c r="Z525" s="1" t="s">
        <v>6423</v>
      </c>
      <c r="AB525" s="1" t="s">
        <v>6423</v>
      </c>
      <c r="AD525" s="1" t="s">
        <v>6423</v>
      </c>
      <c r="AF525" s="1" t="s">
        <v>6423</v>
      </c>
      <c r="AH525" s="1" t="s">
        <v>6423</v>
      </c>
      <c r="AJ525" s="1" t="s">
        <v>6423</v>
      </c>
      <c r="AL525" s="1" t="s">
        <v>6423</v>
      </c>
      <c r="AN525" s="1" t="s">
        <v>6423</v>
      </c>
      <c r="AP525" s="1" t="s">
        <v>6423</v>
      </c>
      <c r="AV525" s="1" t="s">
        <v>6423</v>
      </c>
      <c r="CI525" s="1" t="s">
        <v>6423</v>
      </c>
    </row>
    <row r="526" spans="6:87" x14ac:dyDescent="0.25">
      <c r="F526" s="1" t="s">
        <v>6424</v>
      </c>
      <c r="I526" s="1" t="s">
        <v>6424</v>
      </c>
      <c r="K526" s="1" t="s">
        <v>6424</v>
      </c>
      <c r="M526" s="1" t="s">
        <v>6424</v>
      </c>
      <c r="N526" s="1" t="s">
        <v>6424</v>
      </c>
      <c r="P526" s="1" t="s">
        <v>6424</v>
      </c>
      <c r="R526" s="1" t="s">
        <v>6424</v>
      </c>
      <c r="T526" s="1" t="s">
        <v>6424</v>
      </c>
      <c r="V526" s="1" t="s">
        <v>6424</v>
      </c>
      <c r="X526" s="1" t="s">
        <v>6424</v>
      </c>
      <c r="Z526" s="1" t="s">
        <v>6424</v>
      </c>
      <c r="AB526" s="1" t="s">
        <v>6424</v>
      </c>
      <c r="AD526" s="1" t="s">
        <v>6424</v>
      </c>
      <c r="AF526" s="1" t="s">
        <v>6424</v>
      </c>
      <c r="AH526" s="1" t="s">
        <v>6424</v>
      </c>
      <c r="AJ526" s="1" t="s">
        <v>6424</v>
      </c>
      <c r="AL526" s="1" t="s">
        <v>6424</v>
      </c>
      <c r="AN526" s="1" t="s">
        <v>6424</v>
      </c>
      <c r="AP526" s="1" t="s">
        <v>6424</v>
      </c>
      <c r="AV526" s="1" t="s">
        <v>6424</v>
      </c>
      <c r="CI526" s="1" t="s">
        <v>6424</v>
      </c>
    </row>
    <row r="527" spans="6:87" x14ac:dyDescent="0.25">
      <c r="F527" s="1" t="s">
        <v>4761</v>
      </c>
      <c r="I527" s="1" t="s">
        <v>4761</v>
      </c>
      <c r="K527" s="1" t="s">
        <v>4761</v>
      </c>
      <c r="M527" s="1" t="s">
        <v>4761</v>
      </c>
      <c r="N527" s="1" t="s">
        <v>4761</v>
      </c>
      <c r="P527" s="1" t="s">
        <v>4761</v>
      </c>
      <c r="R527" s="1" t="s">
        <v>4761</v>
      </c>
      <c r="T527" s="1" t="s">
        <v>4761</v>
      </c>
      <c r="V527" s="1" t="s">
        <v>4761</v>
      </c>
      <c r="X527" s="1" t="s">
        <v>4761</v>
      </c>
      <c r="Z527" s="1" t="s">
        <v>4761</v>
      </c>
      <c r="AB527" s="1" t="s">
        <v>4761</v>
      </c>
      <c r="AD527" s="1" t="s">
        <v>4761</v>
      </c>
      <c r="AF527" s="1" t="s">
        <v>4761</v>
      </c>
      <c r="AH527" s="1" t="s">
        <v>4761</v>
      </c>
      <c r="AJ527" s="1" t="s">
        <v>4761</v>
      </c>
      <c r="AL527" s="1" t="s">
        <v>4761</v>
      </c>
      <c r="AN527" s="1" t="s">
        <v>4761</v>
      </c>
      <c r="AP527" s="1" t="s">
        <v>4761</v>
      </c>
      <c r="AV527" s="1" t="s">
        <v>4761</v>
      </c>
      <c r="CI527" s="1" t="s">
        <v>4761</v>
      </c>
    </row>
    <row r="528" spans="6:87" x14ac:dyDescent="0.25">
      <c r="F528" s="1" t="s">
        <v>282</v>
      </c>
      <c r="I528" s="1" t="s">
        <v>282</v>
      </c>
      <c r="K528" s="1" t="s">
        <v>282</v>
      </c>
      <c r="M528" s="1" t="s">
        <v>282</v>
      </c>
      <c r="N528" s="1" t="s">
        <v>282</v>
      </c>
      <c r="P528" s="1" t="s">
        <v>282</v>
      </c>
      <c r="R528" s="1" t="s">
        <v>282</v>
      </c>
      <c r="T528" s="1" t="s">
        <v>282</v>
      </c>
      <c r="V528" s="1" t="s">
        <v>282</v>
      </c>
      <c r="X528" s="1" t="s">
        <v>282</v>
      </c>
      <c r="Z528" s="1" t="s">
        <v>282</v>
      </c>
      <c r="AB528" s="1" t="s">
        <v>282</v>
      </c>
      <c r="AD528" s="1" t="s">
        <v>282</v>
      </c>
      <c r="AF528" s="1" t="s">
        <v>282</v>
      </c>
      <c r="AH528" s="1" t="s">
        <v>282</v>
      </c>
      <c r="AJ528" s="1" t="s">
        <v>282</v>
      </c>
      <c r="AL528" s="1" t="s">
        <v>282</v>
      </c>
      <c r="AN528" s="1" t="s">
        <v>282</v>
      </c>
      <c r="AP528" s="1" t="s">
        <v>282</v>
      </c>
      <c r="AV528" s="1" t="s">
        <v>282</v>
      </c>
      <c r="CI528" s="1" t="s">
        <v>282</v>
      </c>
    </row>
    <row r="529" spans="6:87" x14ac:dyDescent="0.25">
      <c r="F529" s="1" t="s">
        <v>283</v>
      </c>
      <c r="I529" s="1" t="s">
        <v>283</v>
      </c>
      <c r="K529" s="1" t="s">
        <v>283</v>
      </c>
      <c r="M529" s="1" t="s">
        <v>283</v>
      </c>
      <c r="N529" s="1" t="s">
        <v>283</v>
      </c>
      <c r="P529" s="1" t="s">
        <v>283</v>
      </c>
      <c r="R529" s="1" t="s">
        <v>283</v>
      </c>
      <c r="T529" s="1" t="s">
        <v>283</v>
      </c>
      <c r="V529" s="1" t="s">
        <v>283</v>
      </c>
      <c r="X529" s="1" t="s">
        <v>283</v>
      </c>
      <c r="Z529" s="1" t="s">
        <v>283</v>
      </c>
      <c r="AB529" s="1" t="s">
        <v>283</v>
      </c>
      <c r="AD529" s="1" t="s">
        <v>283</v>
      </c>
      <c r="AF529" s="1" t="s">
        <v>283</v>
      </c>
      <c r="AH529" s="1" t="s">
        <v>283</v>
      </c>
      <c r="AJ529" s="1" t="s">
        <v>283</v>
      </c>
      <c r="AL529" s="1" t="s">
        <v>283</v>
      </c>
      <c r="AN529" s="1" t="s">
        <v>283</v>
      </c>
      <c r="AP529" s="1" t="s">
        <v>283</v>
      </c>
      <c r="AV529" s="1" t="s">
        <v>283</v>
      </c>
      <c r="CI529" s="1" t="s">
        <v>283</v>
      </c>
    </row>
    <row r="530" spans="6:87" x14ac:dyDescent="0.25">
      <c r="F530" s="1" t="s">
        <v>4762</v>
      </c>
      <c r="I530" s="1" t="s">
        <v>4762</v>
      </c>
      <c r="K530" s="1" t="s">
        <v>4762</v>
      </c>
      <c r="M530" s="1" t="s">
        <v>4762</v>
      </c>
      <c r="N530" s="1" t="s">
        <v>4762</v>
      </c>
      <c r="P530" s="1" t="s">
        <v>4762</v>
      </c>
      <c r="R530" s="1" t="s">
        <v>4762</v>
      </c>
      <c r="T530" s="1" t="s">
        <v>4762</v>
      </c>
      <c r="V530" s="1" t="s">
        <v>4762</v>
      </c>
      <c r="X530" s="1" t="s">
        <v>4762</v>
      </c>
      <c r="Z530" s="1" t="s">
        <v>4762</v>
      </c>
      <c r="AB530" s="1" t="s">
        <v>4762</v>
      </c>
      <c r="AD530" s="1" t="s">
        <v>4762</v>
      </c>
      <c r="AF530" s="1" t="s">
        <v>4762</v>
      </c>
      <c r="AH530" s="1" t="s">
        <v>4762</v>
      </c>
      <c r="AJ530" s="1" t="s">
        <v>4762</v>
      </c>
      <c r="AL530" s="1" t="s">
        <v>4762</v>
      </c>
      <c r="AN530" s="1" t="s">
        <v>4762</v>
      </c>
      <c r="AP530" s="1" t="s">
        <v>4762</v>
      </c>
      <c r="AV530" s="1" t="s">
        <v>4762</v>
      </c>
      <c r="CI530" s="1" t="s">
        <v>4762</v>
      </c>
    </row>
    <row r="531" spans="6:87" x14ac:dyDescent="0.25">
      <c r="F531" s="1" t="s">
        <v>284</v>
      </c>
      <c r="I531" s="1" t="s">
        <v>284</v>
      </c>
      <c r="K531" s="1" t="s">
        <v>284</v>
      </c>
      <c r="M531" s="1" t="s">
        <v>284</v>
      </c>
      <c r="N531" s="1" t="s">
        <v>284</v>
      </c>
      <c r="P531" s="1" t="s">
        <v>284</v>
      </c>
      <c r="R531" s="1" t="s">
        <v>284</v>
      </c>
      <c r="T531" s="1" t="s">
        <v>284</v>
      </c>
      <c r="V531" s="1" t="s">
        <v>284</v>
      </c>
      <c r="X531" s="1" t="s">
        <v>284</v>
      </c>
      <c r="Z531" s="1" t="s">
        <v>284</v>
      </c>
      <c r="AB531" s="1" t="s">
        <v>284</v>
      </c>
      <c r="AD531" s="1" t="s">
        <v>284</v>
      </c>
      <c r="AF531" s="1" t="s">
        <v>284</v>
      </c>
      <c r="AH531" s="1" t="s">
        <v>284</v>
      </c>
      <c r="AJ531" s="1" t="s">
        <v>284</v>
      </c>
      <c r="AL531" s="1" t="s">
        <v>284</v>
      </c>
      <c r="AN531" s="1" t="s">
        <v>284</v>
      </c>
      <c r="AP531" s="1" t="s">
        <v>284</v>
      </c>
      <c r="AV531" s="1" t="s">
        <v>284</v>
      </c>
      <c r="CI531" s="1" t="s">
        <v>284</v>
      </c>
    </row>
    <row r="532" spans="6:87" x14ac:dyDescent="0.25">
      <c r="F532" s="1" t="s">
        <v>285</v>
      </c>
      <c r="I532" s="1" t="s">
        <v>285</v>
      </c>
      <c r="K532" s="1" t="s">
        <v>285</v>
      </c>
      <c r="M532" s="1" t="s">
        <v>285</v>
      </c>
      <c r="N532" s="1" t="s">
        <v>285</v>
      </c>
      <c r="P532" s="1" t="s">
        <v>285</v>
      </c>
      <c r="R532" s="1" t="s">
        <v>285</v>
      </c>
      <c r="T532" s="1" t="s">
        <v>285</v>
      </c>
      <c r="V532" s="1" t="s">
        <v>285</v>
      </c>
      <c r="X532" s="1" t="s">
        <v>285</v>
      </c>
      <c r="Z532" s="1" t="s">
        <v>285</v>
      </c>
      <c r="AB532" s="1" t="s">
        <v>285</v>
      </c>
      <c r="AD532" s="1" t="s">
        <v>285</v>
      </c>
      <c r="AF532" s="1" t="s">
        <v>285</v>
      </c>
      <c r="AH532" s="1" t="s">
        <v>285</v>
      </c>
      <c r="AJ532" s="1" t="s">
        <v>285</v>
      </c>
      <c r="AL532" s="1" t="s">
        <v>285</v>
      </c>
      <c r="AN532" s="1" t="s">
        <v>285</v>
      </c>
      <c r="AP532" s="1" t="s">
        <v>285</v>
      </c>
      <c r="AV532" s="1" t="s">
        <v>285</v>
      </c>
      <c r="CI532" s="1" t="s">
        <v>285</v>
      </c>
    </row>
    <row r="533" spans="6:87" x14ac:dyDescent="0.25">
      <c r="F533" s="1" t="s">
        <v>4763</v>
      </c>
      <c r="I533" s="1" t="s">
        <v>4763</v>
      </c>
      <c r="K533" s="1" t="s">
        <v>4763</v>
      </c>
      <c r="M533" s="1" t="s">
        <v>4763</v>
      </c>
      <c r="N533" s="1" t="s">
        <v>4763</v>
      </c>
      <c r="P533" s="1" t="s">
        <v>4763</v>
      </c>
      <c r="R533" s="1" t="s">
        <v>4763</v>
      </c>
      <c r="T533" s="1" t="s">
        <v>4763</v>
      </c>
      <c r="V533" s="1" t="s">
        <v>4763</v>
      </c>
      <c r="X533" s="1" t="s">
        <v>4763</v>
      </c>
      <c r="Z533" s="1" t="s">
        <v>4763</v>
      </c>
      <c r="AB533" s="1" t="s">
        <v>4763</v>
      </c>
      <c r="AD533" s="1" t="s">
        <v>4763</v>
      </c>
      <c r="AF533" s="1" t="s">
        <v>4763</v>
      </c>
      <c r="AH533" s="1" t="s">
        <v>4763</v>
      </c>
      <c r="AJ533" s="1" t="s">
        <v>4763</v>
      </c>
      <c r="AL533" s="1" t="s">
        <v>4763</v>
      </c>
      <c r="AN533" s="1" t="s">
        <v>4763</v>
      </c>
      <c r="AP533" s="1" t="s">
        <v>4763</v>
      </c>
      <c r="AV533" s="1" t="s">
        <v>4763</v>
      </c>
      <c r="CI533" s="1" t="s">
        <v>4763</v>
      </c>
    </row>
    <row r="534" spans="6:87" x14ac:dyDescent="0.25">
      <c r="F534" s="1" t="s">
        <v>3389</v>
      </c>
      <c r="I534" s="1" t="s">
        <v>3389</v>
      </c>
      <c r="K534" s="1" t="s">
        <v>3389</v>
      </c>
      <c r="M534" s="1" t="s">
        <v>3389</v>
      </c>
      <c r="N534" s="1" t="s">
        <v>3389</v>
      </c>
      <c r="P534" s="1" t="s">
        <v>3389</v>
      </c>
      <c r="R534" s="1" t="s">
        <v>3389</v>
      </c>
      <c r="T534" s="1" t="s">
        <v>3389</v>
      </c>
      <c r="V534" s="1" t="s">
        <v>3389</v>
      </c>
      <c r="X534" s="1" t="s">
        <v>3389</v>
      </c>
      <c r="Z534" s="1" t="s">
        <v>3389</v>
      </c>
      <c r="AB534" s="1" t="s">
        <v>3389</v>
      </c>
      <c r="AD534" s="1" t="s">
        <v>3389</v>
      </c>
      <c r="AF534" s="1" t="s">
        <v>3389</v>
      </c>
      <c r="AH534" s="1" t="s">
        <v>3389</v>
      </c>
      <c r="AJ534" s="1" t="s">
        <v>3389</v>
      </c>
      <c r="AL534" s="1" t="s">
        <v>3389</v>
      </c>
      <c r="AN534" s="1" t="s">
        <v>3389</v>
      </c>
      <c r="AP534" s="1" t="s">
        <v>3389</v>
      </c>
      <c r="AV534" s="1" t="s">
        <v>3389</v>
      </c>
      <c r="CI534" s="1" t="s">
        <v>3389</v>
      </c>
    </row>
    <row r="535" spans="6:87" x14ac:dyDescent="0.25">
      <c r="F535" s="1" t="s">
        <v>286</v>
      </c>
      <c r="I535" s="1" t="s">
        <v>286</v>
      </c>
      <c r="K535" s="1" t="s">
        <v>286</v>
      </c>
      <c r="M535" s="1" t="s">
        <v>286</v>
      </c>
      <c r="N535" s="1" t="s">
        <v>286</v>
      </c>
      <c r="P535" s="1" t="s">
        <v>286</v>
      </c>
      <c r="R535" s="1" t="s">
        <v>286</v>
      </c>
      <c r="T535" s="1" t="s">
        <v>286</v>
      </c>
      <c r="V535" s="1" t="s">
        <v>286</v>
      </c>
      <c r="X535" s="1" t="s">
        <v>286</v>
      </c>
      <c r="Z535" s="1" t="s">
        <v>286</v>
      </c>
      <c r="AB535" s="1" t="s">
        <v>286</v>
      </c>
      <c r="AD535" s="1" t="s">
        <v>286</v>
      </c>
      <c r="AF535" s="1" t="s">
        <v>286</v>
      </c>
      <c r="AH535" s="1" t="s">
        <v>286</v>
      </c>
      <c r="AJ535" s="1" t="s">
        <v>286</v>
      </c>
      <c r="AL535" s="1" t="s">
        <v>286</v>
      </c>
      <c r="AN535" s="1" t="s">
        <v>286</v>
      </c>
      <c r="AP535" s="1" t="s">
        <v>286</v>
      </c>
      <c r="AV535" s="1" t="s">
        <v>286</v>
      </c>
      <c r="CI535" s="1" t="s">
        <v>286</v>
      </c>
    </row>
    <row r="536" spans="6:87" x14ac:dyDescent="0.25">
      <c r="F536" s="1" t="s">
        <v>287</v>
      </c>
      <c r="I536" s="1" t="s">
        <v>287</v>
      </c>
      <c r="K536" s="1" t="s">
        <v>287</v>
      </c>
      <c r="M536" s="1" t="s">
        <v>287</v>
      </c>
      <c r="N536" s="1" t="s">
        <v>287</v>
      </c>
      <c r="P536" s="1" t="s">
        <v>287</v>
      </c>
      <c r="R536" s="1" t="s">
        <v>287</v>
      </c>
      <c r="T536" s="1" t="s">
        <v>287</v>
      </c>
      <c r="V536" s="1" t="s">
        <v>287</v>
      </c>
      <c r="X536" s="1" t="s">
        <v>287</v>
      </c>
      <c r="Z536" s="1" t="s">
        <v>287</v>
      </c>
      <c r="AB536" s="1" t="s">
        <v>287</v>
      </c>
      <c r="AD536" s="1" t="s">
        <v>287</v>
      </c>
      <c r="AF536" s="1" t="s">
        <v>287</v>
      </c>
      <c r="AH536" s="1" t="s">
        <v>287</v>
      </c>
      <c r="AJ536" s="1" t="s">
        <v>287</v>
      </c>
      <c r="AL536" s="1" t="s">
        <v>287</v>
      </c>
      <c r="AN536" s="1" t="s">
        <v>287</v>
      </c>
      <c r="AP536" s="1" t="s">
        <v>287</v>
      </c>
      <c r="AV536" s="1" t="s">
        <v>287</v>
      </c>
      <c r="CI536" s="1" t="s">
        <v>287</v>
      </c>
    </row>
    <row r="537" spans="6:87" x14ac:dyDescent="0.25">
      <c r="F537" s="1" t="s">
        <v>288</v>
      </c>
      <c r="I537" s="1" t="s">
        <v>288</v>
      </c>
      <c r="K537" s="1" t="s">
        <v>288</v>
      </c>
      <c r="M537" s="1" t="s">
        <v>288</v>
      </c>
      <c r="N537" s="1" t="s">
        <v>288</v>
      </c>
      <c r="P537" s="1" t="s">
        <v>288</v>
      </c>
      <c r="R537" s="1" t="s">
        <v>288</v>
      </c>
      <c r="T537" s="1" t="s">
        <v>288</v>
      </c>
      <c r="V537" s="1" t="s">
        <v>288</v>
      </c>
      <c r="X537" s="1" t="s">
        <v>288</v>
      </c>
      <c r="Z537" s="1" t="s">
        <v>288</v>
      </c>
      <c r="AB537" s="1" t="s">
        <v>288</v>
      </c>
      <c r="AD537" s="1" t="s">
        <v>288</v>
      </c>
      <c r="AF537" s="1" t="s">
        <v>288</v>
      </c>
      <c r="AH537" s="1" t="s">
        <v>288</v>
      </c>
      <c r="AJ537" s="1" t="s">
        <v>288</v>
      </c>
      <c r="AL537" s="1" t="s">
        <v>288</v>
      </c>
      <c r="AN537" s="1" t="s">
        <v>288</v>
      </c>
      <c r="AP537" s="1" t="s">
        <v>288</v>
      </c>
      <c r="AV537" s="1" t="s">
        <v>288</v>
      </c>
      <c r="CI537" s="1" t="s">
        <v>288</v>
      </c>
    </row>
    <row r="538" spans="6:87" x14ac:dyDescent="0.25">
      <c r="F538" s="1" t="s">
        <v>289</v>
      </c>
      <c r="I538" s="1" t="s">
        <v>289</v>
      </c>
      <c r="K538" s="1" t="s">
        <v>289</v>
      </c>
      <c r="M538" s="1" t="s">
        <v>289</v>
      </c>
      <c r="N538" s="1" t="s">
        <v>289</v>
      </c>
      <c r="P538" s="1" t="s">
        <v>289</v>
      </c>
      <c r="R538" s="1" t="s">
        <v>289</v>
      </c>
      <c r="T538" s="1" t="s">
        <v>289</v>
      </c>
      <c r="V538" s="1" t="s">
        <v>289</v>
      </c>
      <c r="X538" s="1" t="s">
        <v>289</v>
      </c>
      <c r="Z538" s="1" t="s">
        <v>289</v>
      </c>
      <c r="AB538" s="1" t="s">
        <v>289</v>
      </c>
      <c r="AD538" s="1" t="s">
        <v>289</v>
      </c>
      <c r="AF538" s="1" t="s">
        <v>289</v>
      </c>
      <c r="AH538" s="1" t="s">
        <v>289</v>
      </c>
      <c r="AJ538" s="1" t="s">
        <v>289</v>
      </c>
      <c r="AL538" s="1" t="s">
        <v>289</v>
      </c>
      <c r="AN538" s="1" t="s">
        <v>289</v>
      </c>
      <c r="AP538" s="1" t="s">
        <v>289</v>
      </c>
      <c r="AV538" s="1" t="s">
        <v>289</v>
      </c>
      <c r="CI538" s="1" t="s">
        <v>289</v>
      </c>
    </row>
    <row r="539" spans="6:87" x14ac:dyDescent="0.25">
      <c r="F539" s="1" t="s">
        <v>6425</v>
      </c>
      <c r="I539" s="1" t="s">
        <v>6425</v>
      </c>
      <c r="K539" s="1" t="s">
        <v>6425</v>
      </c>
      <c r="M539" s="1" t="s">
        <v>6425</v>
      </c>
      <c r="N539" s="1" t="s">
        <v>6425</v>
      </c>
      <c r="P539" s="1" t="s">
        <v>6425</v>
      </c>
      <c r="R539" s="1" t="s">
        <v>6425</v>
      </c>
      <c r="T539" s="1" t="s">
        <v>6425</v>
      </c>
      <c r="V539" s="1" t="s">
        <v>6425</v>
      </c>
      <c r="X539" s="1" t="s">
        <v>6425</v>
      </c>
      <c r="Z539" s="1" t="s">
        <v>6425</v>
      </c>
      <c r="AB539" s="1" t="s">
        <v>6425</v>
      </c>
      <c r="AD539" s="1" t="s">
        <v>6425</v>
      </c>
      <c r="AF539" s="1" t="s">
        <v>6425</v>
      </c>
      <c r="AH539" s="1" t="s">
        <v>6425</v>
      </c>
      <c r="AJ539" s="1" t="s">
        <v>6425</v>
      </c>
      <c r="AL539" s="1" t="s">
        <v>6425</v>
      </c>
      <c r="AN539" s="1" t="s">
        <v>6425</v>
      </c>
      <c r="AP539" s="1" t="s">
        <v>6425</v>
      </c>
      <c r="AV539" s="1" t="s">
        <v>6425</v>
      </c>
      <c r="CI539" s="1" t="s">
        <v>6425</v>
      </c>
    </row>
    <row r="540" spans="6:87" x14ac:dyDescent="0.25">
      <c r="F540" s="1" t="s">
        <v>6426</v>
      </c>
      <c r="I540" s="1" t="s">
        <v>6426</v>
      </c>
      <c r="K540" s="1" t="s">
        <v>6426</v>
      </c>
      <c r="M540" s="1" t="s">
        <v>6426</v>
      </c>
      <c r="N540" s="1" t="s">
        <v>6426</v>
      </c>
      <c r="P540" s="1" t="s">
        <v>6426</v>
      </c>
      <c r="R540" s="1" t="s">
        <v>6426</v>
      </c>
      <c r="T540" s="1" t="s">
        <v>6426</v>
      </c>
      <c r="V540" s="1" t="s">
        <v>6426</v>
      </c>
      <c r="X540" s="1" t="s">
        <v>6426</v>
      </c>
      <c r="Z540" s="1" t="s">
        <v>6426</v>
      </c>
      <c r="AB540" s="1" t="s">
        <v>6426</v>
      </c>
      <c r="AD540" s="1" t="s">
        <v>6426</v>
      </c>
      <c r="AF540" s="1" t="s">
        <v>6426</v>
      </c>
      <c r="AH540" s="1" t="s">
        <v>6426</v>
      </c>
      <c r="AJ540" s="1" t="s">
        <v>6426</v>
      </c>
      <c r="AL540" s="1" t="s">
        <v>6426</v>
      </c>
      <c r="AN540" s="1" t="s">
        <v>6426</v>
      </c>
      <c r="AP540" s="1" t="s">
        <v>6426</v>
      </c>
      <c r="AV540" s="1" t="s">
        <v>6426</v>
      </c>
      <c r="CI540" s="1" t="s">
        <v>6426</v>
      </c>
    </row>
    <row r="541" spans="6:87" x14ac:dyDescent="0.25">
      <c r="F541" s="1" t="s">
        <v>290</v>
      </c>
      <c r="I541" s="1" t="s">
        <v>290</v>
      </c>
      <c r="K541" s="1" t="s">
        <v>290</v>
      </c>
      <c r="M541" s="1" t="s">
        <v>290</v>
      </c>
      <c r="N541" s="1" t="s">
        <v>290</v>
      </c>
      <c r="P541" s="1" t="s">
        <v>290</v>
      </c>
      <c r="R541" s="1" t="s">
        <v>290</v>
      </c>
      <c r="T541" s="1" t="s">
        <v>290</v>
      </c>
      <c r="V541" s="1" t="s">
        <v>290</v>
      </c>
      <c r="X541" s="1" t="s">
        <v>290</v>
      </c>
      <c r="Z541" s="1" t="s">
        <v>290</v>
      </c>
      <c r="AB541" s="1" t="s">
        <v>290</v>
      </c>
      <c r="AD541" s="1" t="s">
        <v>290</v>
      </c>
      <c r="AF541" s="1" t="s">
        <v>290</v>
      </c>
      <c r="AH541" s="1" t="s">
        <v>290</v>
      </c>
      <c r="AJ541" s="1" t="s">
        <v>290</v>
      </c>
      <c r="AL541" s="1" t="s">
        <v>290</v>
      </c>
      <c r="AN541" s="1" t="s">
        <v>290</v>
      </c>
      <c r="AP541" s="1" t="s">
        <v>290</v>
      </c>
      <c r="AV541" s="1" t="s">
        <v>290</v>
      </c>
      <c r="CI541" s="1" t="s">
        <v>290</v>
      </c>
    </row>
    <row r="542" spans="6:87" x14ac:dyDescent="0.25">
      <c r="F542" s="1" t="s">
        <v>4217</v>
      </c>
      <c r="I542" s="1" t="s">
        <v>4217</v>
      </c>
      <c r="K542" s="1" t="s">
        <v>4217</v>
      </c>
      <c r="M542" s="1" t="s">
        <v>4217</v>
      </c>
      <c r="N542" s="1" t="s">
        <v>4217</v>
      </c>
      <c r="P542" s="1" t="s">
        <v>4217</v>
      </c>
      <c r="R542" s="1" t="s">
        <v>4217</v>
      </c>
      <c r="T542" s="1" t="s">
        <v>4217</v>
      </c>
      <c r="V542" s="1" t="s">
        <v>4217</v>
      </c>
      <c r="X542" s="1" t="s">
        <v>4217</v>
      </c>
      <c r="Z542" s="1" t="s">
        <v>4217</v>
      </c>
      <c r="AB542" s="1" t="s">
        <v>4217</v>
      </c>
      <c r="AD542" s="1" t="s">
        <v>4217</v>
      </c>
      <c r="AF542" s="1" t="s">
        <v>4217</v>
      </c>
      <c r="AH542" s="1" t="s">
        <v>4217</v>
      </c>
      <c r="AJ542" s="1" t="s">
        <v>4217</v>
      </c>
      <c r="AL542" s="1" t="s">
        <v>4217</v>
      </c>
      <c r="AN542" s="1" t="s">
        <v>4217</v>
      </c>
      <c r="AP542" s="1" t="s">
        <v>4217</v>
      </c>
      <c r="AV542" s="1" t="s">
        <v>4217</v>
      </c>
      <c r="CI542" s="1" t="s">
        <v>4217</v>
      </c>
    </row>
    <row r="543" spans="6:87" x14ac:dyDescent="0.25">
      <c r="F543" s="1" t="s">
        <v>291</v>
      </c>
      <c r="I543" s="1" t="s">
        <v>291</v>
      </c>
      <c r="K543" s="1" t="s">
        <v>291</v>
      </c>
      <c r="M543" s="1" t="s">
        <v>291</v>
      </c>
      <c r="N543" s="1" t="s">
        <v>291</v>
      </c>
      <c r="P543" s="1" t="s">
        <v>291</v>
      </c>
      <c r="R543" s="1" t="s">
        <v>291</v>
      </c>
      <c r="T543" s="1" t="s">
        <v>291</v>
      </c>
      <c r="V543" s="1" t="s">
        <v>291</v>
      </c>
      <c r="X543" s="1" t="s">
        <v>291</v>
      </c>
      <c r="Z543" s="1" t="s">
        <v>291</v>
      </c>
      <c r="AB543" s="1" t="s">
        <v>291</v>
      </c>
      <c r="AD543" s="1" t="s">
        <v>291</v>
      </c>
      <c r="AF543" s="1" t="s">
        <v>291</v>
      </c>
      <c r="AH543" s="1" t="s">
        <v>291</v>
      </c>
      <c r="AJ543" s="1" t="s">
        <v>291</v>
      </c>
      <c r="AL543" s="1" t="s">
        <v>291</v>
      </c>
      <c r="AN543" s="1" t="s">
        <v>291</v>
      </c>
      <c r="AP543" s="1" t="s">
        <v>291</v>
      </c>
      <c r="AV543" s="1" t="s">
        <v>291</v>
      </c>
      <c r="CI543" s="1" t="s">
        <v>291</v>
      </c>
    </row>
    <row r="544" spans="6:87" x14ac:dyDescent="0.25">
      <c r="F544" s="1" t="s">
        <v>292</v>
      </c>
      <c r="I544" s="1" t="s">
        <v>292</v>
      </c>
      <c r="K544" s="1" t="s">
        <v>292</v>
      </c>
      <c r="M544" s="1" t="s">
        <v>292</v>
      </c>
      <c r="N544" s="1" t="s">
        <v>292</v>
      </c>
      <c r="P544" s="1" t="s">
        <v>292</v>
      </c>
      <c r="R544" s="1" t="s">
        <v>292</v>
      </c>
      <c r="T544" s="1" t="s">
        <v>292</v>
      </c>
      <c r="V544" s="1" t="s">
        <v>292</v>
      </c>
      <c r="X544" s="1" t="s">
        <v>292</v>
      </c>
      <c r="Z544" s="1" t="s">
        <v>292</v>
      </c>
      <c r="AB544" s="1" t="s">
        <v>292</v>
      </c>
      <c r="AD544" s="1" t="s">
        <v>292</v>
      </c>
      <c r="AF544" s="1" t="s">
        <v>292</v>
      </c>
      <c r="AH544" s="1" t="s">
        <v>292</v>
      </c>
      <c r="AJ544" s="1" t="s">
        <v>292</v>
      </c>
      <c r="AL544" s="1" t="s">
        <v>292</v>
      </c>
      <c r="AN544" s="1" t="s">
        <v>292</v>
      </c>
      <c r="AP544" s="1" t="s">
        <v>292</v>
      </c>
      <c r="AV544" s="1" t="s">
        <v>292</v>
      </c>
      <c r="CI544" s="1" t="s">
        <v>292</v>
      </c>
    </row>
    <row r="545" spans="6:87" x14ac:dyDescent="0.25">
      <c r="F545" s="1" t="s">
        <v>6427</v>
      </c>
      <c r="I545" s="1" t="s">
        <v>6427</v>
      </c>
      <c r="K545" s="1" t="s">
        <v>6427</v>
      </c>
      <c r="M545" s="1" t="s">
        <v>6427</v>
      </c>
      <c r="N545" s="1" t="s">
        <v>6427</v>
      </c>
      <c r="P545" s="1" t="s">
        <v>6427</v>
      </c>
      <c r="R545" s="1" t="s">
        <v>6427</v>
      </c>
      <c r="T545" s="1" t="s">
        <v>6427</v>
      </c>
      <c r="V545" s="1" t="s">
        <v>6427</v>
      </c>
      <c r="X545" s="1" t="s">
        <v>6427</v>
      </c>
      <c r="Z545" s="1" t="s">
        <v>6427</v>
      </c>
      <c r="AB545" s="1" t="s">
        <v>6427</v>
      </c>
      <c r="AD545" s="1" t="s">
        <v>6427</v>
      </c>
      <c r="AF545" s="1" t="s">
        <v>6427</v>
      </c>
      <c r="AH545" s="1" t="s">
        <v>6427</v>
      </c>
      <c r="AJ545" s="1" t="s">
        <v>6427</v>
      </c>
      <c r="AL545" s="1" t="s">
        <v>6427</v>
      </c>
      <c r="AN545" s="1" t="s">
        <v>6427</v>
      </c>
      <c r="AP545" s="1" t="s">
        <v>6427</v>
      </c>
      <c r="AV545" s="1" t="s">
        <v>6427</v>
      </c>
      <c r="CI545" s="1" t="s">
        <v>6427</v>
      </c>
    </row>
    <row r="546" spans="6:87" x14ac:dyDescent="0.25">
      <c r="F546" s="1" t="s">
        <v>293</v>
      </c>
      <c r="I546" s="1" t="s">
        <v>293</v>
      </c>
      <c r="K546" s="1" t="s">
        <v>293</v>
      </c>
      <c r="M546" s="1" t="s">
        <v>293</v>
      </c>
      <c r="N546" s="1" t="s">
        <v>293</v>
      </c>
      <c r="P546" s="1" t="s">
        <v>293</v>
      </c>
      <c r="R546" s="1" t="s">
        <v>293</v>
      </c>
      <c r="T546" s="1" t="s">
        <v>293</v>
      </c>
      <c r="V546" s="1" t="s">
        <v>293</v>
      </c>
      <c r="X546" s="1" t="s">
        <v>293</v>
      </c>
      <c r="Z546" s="1" t="s">
        <v>293</v>
      </c>
      <c r="AB546" s="1" t="s">
        <v>293</v>
      </c>
      <c r="AD546" s="1" t="s">
        <v>293</v>
      </c>
      <c r="AF546" s="1" t="s">
        <v>293</v>
      </c>
      <c r="AH546" s="1" t="s">
        <v>293</v>
      </c>
      <c r="AJ546" s="1" t="s">
        <v>293</v>
      </c>
      <c r="AL546" s="1" t="s">
        <v>293</v>
      </c>
      <c r="AN546" s="1" t="s">
        <v>293</v>
      </c>
      <c r="AP546" s="1" t="s">
        <v>293</v>
      </c>
      <c r="AV546" s="1" t="s">
        <v>293</v>
      </c>
      <c r="CI546" s="1" t="s">
        <v>293</v>
      </c>
    </row>
    <row r="547" spans="6:87" x14ac:dyDescent="0.25">
      <c r="F547" s="1" t="s">
        <v>4218</v>
      </c>
      <c r="I547" s="1" t="s">
        <v>4218</v>
      </c>
      <c r="K547" s="1" t="s">
        <v>4218</v>
      </c>
      <c r="M547" s="1" t="s">
        <v>4218</v>
      </c>
      <c r="N547" s="1" t="s">
        <v>4218</v>
      </c>
      <c r="P547" s="1" t="s">
        <v>4218</v>
      </c>
      <c r="R547" s="1" t="s">
        <v>4218</v>
      </c>
      <c r="T547" s="1" t="s">
        <v>4218</v>
      </c>
      <c r="V547" s="1" t="s">
        <v>4218</v>
      </c>
      <c r="X547" s="1" t="s">
        <v>4218</v>
      </c>
      <c r="Z547" s="1" t="s">
        <v>4218</v>
      </c>
      <c r="AB547" s="1" t="s">
        <v>4218</v>
      </c>
      <c r="AD547" s="1" t="s">
        <v>4218</v>
      </c>
      <c r="AF547" s="1" t="s">
        <v>4218</v>
      </c>
      <c r="AH547" s="1" t="s">
        <v>4218</v>
      </c>
      <c r="AJ547" s="1" t="s">
        <v>4218</v>
      </c>
      <c r="AL547" s="1" t="s">
        <v>4218</v>
      </c>
      <c r="AN547" s="1" t="s">
        <v>4218</v>
      </c>
      <c r="AP547" s="1" t="s">
        <v>4218</v>
      </c>
      <c r="AV547" s="1" t="s">
        <v>4218</v>
      </c>
      <c r="CI547" s="1" t="s">
        <v>4218</v>
      </c>
    </row>
    <row r="548" spans="6:87" x14ac:dyDescent="0.25">
      <c r="F548" s="1" t="s">
        <v>6428</v>
      </c>
      <c r="I548" s="1" t="s">
        <v>6428</v>
      </c>
      <c r="K548" s="1" t="s">
        <v>6428</v>
      </c>
      <c r="M548" s="1" t="s">
        <v>6428</v>
      </c>
      <c r="N548" s="1" t="s">
        <v>6428</v>
      </c>
      <c r="P548" s="1" t="s">
        <v>6428</v>
      </c>
      <c r="R548" s="1" t="s">
        <v>6428</v>
      </c>
      <c r="T548" s="1" t="s">
        <v>6428</v>
      </c>
      <c r="V548" s="1" t="s">
        <v>6428</v>
      </c>
      <c r="X548" s="1" t="s">
        <v>6428</v>
      </c>
      <c r="Z548" s="1" t="s">
        <v>6428</v>
      </c>
      <c r="AB548" s="1" t="s">
        <v>6428</v>
      </c>
      <c r="AD548" s="1" t="s">
        <v>6428</v>
      </c>
      <c r="AF548" s="1" t="s">
        <v>6428</v>
      </c>
      <c r="AH548" s="1" t="s">
        <v>6428</v>
      </c>
      <c r="AJ548" s="1" t="s">
        <v>6428</v>
      </c>
      <c r="AL548" s="1" t="s">
        <v>6428</v>
      </c>
      <c r="AN548" s="1" t="s">
        <v>6428</v>
      </c>
      <c r="AP548" s="1" t="s">
        <v>6428</v>
      </c>
      <c r="AV548" s="1" t="s">
        <v>6428</v>
      </c>
      <c r="CI548" s="1" t="s">
        <v>6428</v>
      </c>
    </row>
    <row r="549" spans="6:87" x14ac:dyDescent="0.25">
      <c r="F549" s="1" t="s">
        <v>294</v>
      </c>
      <c r="I549" s="1" t="s">
        <v>294</v>
      </c>
      <c r="K549" s="1" t="s">
        <v>294</v>
      </c>
      <c r="M549" s="1" t="s">
        <v>294</v>
      </c>
      <c r="N549" s="1" t="s">
        <v>294</v>
      </c>
      <c r="P549" s="1" t="s">
        <v>294</v>
      </c>
      <c r="R549" s="1" t="s">
        <v>294</v>
      </c>
      <c r="T549" s="1" t="s">
        <v>294</v>
      </c>
      <c r="V549" s="1" t="s">
        <v>294</v>
      </c>
      <c r="X549" s="1" t="s">
        <v>294</v>
      </c>
      <c r="Z549" s="1" t="s">
        <v>294</v>
      </c>
      <c r="AB549" s="1" t="s">
        <v>294</v>
      </c>
      <c r="AD549" s="1" t="s">
        <v>294</v>
      </c>
      <c r="AF549" s="1" t="s">
        <v>294</v>
      </c>
      <c r="AH549" s="1" t="s">
        <v>294</v>
      </c>
      <c r="AJ549" s="1" t="s">
        <v>294</v>
      </c>
      <c r="AL549" s="1" t="s">
        <v>294</v>
      </c>
      <c r="AN549" s="1" t="s">
        <v>294</v>
      </c>
      <c r="AP549" s="1" t="s">
        <v>294</v>
      </c>
      <c r="AV549" s="1" t="s">
        <v>294</v>
      </c>
      <c r="CI549" s="1" t="s">
        <v>294</v>
      </c>
    </row>
    <row r="550" spans="6:87" x14ac:dyDescent="0.25">
      <c r="F550" s="1" t="s">
        <v>6429</v>
      </c>
      <c r="I550" s="1" t="s">
        <v>6429</v>
      </c>
      <c r="K550" s="1" t="s">
        <v>6429</v>
      </c>
      <c r="M550" s="1" t="s">
        <v>6429</v>
      </c>
      <c r="N550" s="1" t="s">
        <v>6429</v>
      </c>
      <c r="P550" s="1" t="s">
        <v>6429</v>
      </c>
      <c r="R550" s="1" t="s">
        <v>6429</v>
      </c>
      <c r="T550" s="1" t="s">
        <v>6429</v>
      </c>
      <c r="V550" s="1" t="s">
        <v>6429</v>
      </c>
      <c r="X550" s="1" t="s">
        <v>6429</v>
      </c>
      <c r="Z550" s="1" t="s">
        <v>6429</v>
      </c>
      <c r="AB550" s="1" t="s">
        <v>6429</v>
      </c>
      <c r="AD550" s="1" t="s">
        <v>6429</v>
      </c>
      <c r="AF550" s="1" t="s">
        <v>6429</v>
      </c>
      <c r="AH550" s="1" t="s">
        <v>6429</v>
      </c>
      <c r="AJ550" s="1" t="s">
        <v>6429</v>
      </c>
      <c r="AL550" s="1" t="s">
        <v>6429</v>
      </c>
      <c r="AN550" s="1" t="s">
        <v>6429</v>
      </c>
      <c r="AP550" s="1" t="s">
        <v>6429</v>
      </c>
      <c r="AV550" s="1" t="s">
        <v>6429</v>
      </c>
      <c r="CI550" s="1" t="s">
        <v>6429</v>
      </c>
    </row>
    <row r="551" spans="6:87" x14ac:dyDescent="0.25">
      <c r="F551" s="1" t="s">
        <v>4764</v>
      </c>
      <c r="I551" s="1" t="s">
        <v>4764</v>
      </c>
      <c r="K551" s="1" t="s">
        <v>4764</v>
      </c>
      <c r="M551" s="1" t="s">
        <v>4764</v>
      </c>
      <c r="N551" s="1" t="s">
        <v>4764</v>
      </c>
      <c r="P551" s="1" t="s">
        <v>4764</v>
      </c>
      <c r="R551" s="1" t="s">
        <v>4764</v>
      </c>
      <c r="T551" s="1" t="s">
        <v>4764</v>
      </c>
      <c r="V551" s="1" t="s">
        <v>4764</v>
      </c>
      <c r="X551" s="1" t="s">
        <v>4764</v>
      </c>
      <c r="Z551" s="1" t="s">
        <v>4764</v>
      </c>
      <c r="AB551" s="1" t="s">
        <v>4764</v>
      </c>
      <c r="AD551" s="1" t="s">
        <v>4764</v>
      </c>
      <c r="AF551" s="1" t="s">
        <v>4764</v>
      </c>
      <c r="AH551" s="1" t="s">
        <v>4764</v>
      </c>
      <c r="AJ551" s="1" t="s">
        <v>4764</v>
      </c>
      <c r="AL551" s="1" t="s">
        <v>4764</v>
      </c>
      <c r="AN551" s="1" t="s">
        <v>4764</v>
      </c>
      <c r="AP551" s="1" t="s">
        <v>4764</v>
      </c>
      <c r="AV551" s="1" t="s">
        <v>4764</v>
      </c>
      <c r="CI551" s="1" t="s">
        <v>4764</v>
      </c>
    </row>
    <row r="552" spans="6:87" x14ac:dyDescent="0.25">
      <c r="F552" s="1" t="s">
        <v>3993</v>
      </c>
      <c r="I552" s="1" t="s">
        <v>3993</v>
      </c>
      <c r="K552" s="1" t="s">
        <v>3993</v>
      </c>
      <c r="M552" s="1" t="s">
        <v>3993</v>
      </c>
      <c r="N552" s="1" t="s">
        <v>3993</v>
      </c>
      <c r="P552" s="1" t="s">
        <v>3993</v>
      </c>
      <c r="R552" s="1" t="s">
        <v>3993</v>
      </c>
      <c r="T552" s="1" t="s">
        <v>3993</v>
      </c>
      <c r="V552" s="1" t="s">
        <v>3993</v>
      </c>
      <c r="X552" s="1" t="s">
        <v>3993</v>
      </c>
      <c r="Z552" s="1" t="s">
        <v>3993</v>
      </c>
      <c r="AB552" s="1" t="s">
        <v>3993</v>
      </c>
      <c r="AD552" s="1" t="s">
        <v>3993</v>
      </c>
      <c r="AF552" s="1" t="s">
        <v>3993</v>
      </c>
      <c r="AH552" s="1" t="s">
        <v>3993</v>
      </c>
      <c r="AJ552" s="1" t="s">
        <v>3993</v>
      </c>
      <c r="AL552" s="1" t="s">
        <v>3993</v>
      </c>
      <c r="AN552" s="1" t="s">
        <v>3993</v>
      </c>
      <c r="AP552" s="1" t="s">
        <v>3993</v>
      </c>
      <c r="AV552" s="1" t="s">
        <v>3993</v>
      </c>
      <c r="CI552" s="1" t="s">
        <v>3993</v>
      </c>
    </row>
    <row r="553" spans="6:87" x14ac:dyDescent="0.25">
      <c r="F553" s="1" t="s">
        <v>295</v>
      </c>
      <c r="I553" s="1" t="s">
        <v>295</v>
      </c>
      <c r="K553" s="1" t="s">
        <v>295</v>
      </c>
      <c r="M553" s="1" t="s">
        <v>295</v>
      </c>
      <c r="N553" s="1" t="s">
        <v>295</v>
      </c>
      <c r="P553" s="1" t="s">
        <v>295</v>
      </c>
      <c r="R553" s="1" t="s">
        <v>295</v>
      </c>
      <c r="T553" s="1" t="s">
        <v>295</v>
      </c>
      <c r="V553" s="1" t="s">
        <v>295</v>
      </c>
      <c r="X553" s="1" t="s">
        <v>295</v>
      </c>
      <c r="Z553" s="1" t="s">
        <v>295</v>
      </c>
      <c r="AB553" s="1" t="s">
        <v>295</v>
      </c>
      <c r="AD553" s="1" t="s">
        <v>295</v>
      </c>
      <c r="AF553" s="1" t="s">
        <v>295</v>
      </c>
      <c r="AH553" s="1" t="s">
        <v>295</v>
      </c>
      <c r="AJ553" s="1" t="s">
        <v>295</v>
      </c>
      <c r="AL553" s="1" t="s">
        <v>295</v>
      </c>
      <c r="AN553" s="1" t="s">
        <v>295</v>
      </c>
      <c r="AP553" s="1" t="s">
        <v>295</v>
      </c>
      <c r="AV553" s="1" t="s">
        <v>295</v>
      </c>
      <c r="CI553" s="1" t="s">
        <v>295</v>
      </c>
    </row>
    <row r="554" spans="6:87" x14ac:dyDescent="0.25">
      <c r="F554" s="1" t="s">
        <v>296</v>
      </c>
      <c r="I554" s="1" t="s">
        <v>296</v>
      </c>
      <c r="K554" s="1" t="s">
        <v>296</v>
      </c>
      <c r="M554" s="1" t="s">
        <v>296</v>
      </c>
      <c r="N554" s="1" t="s">
        <v>296</v>
      </c>
      <c r="P554" s="1" t="s">
        <v>296</v>
      </c>
      <c r="R554" s="1" t="s">
        <v>296</v>
      </c>
      <c r="T554" s="1" t="s">
        <v>296</v>
      </c>
      <c r="V554" s="1" t="s">
        <v>296</v>
      </c>
      <c r="X554" s="1" t="s">
        <v>296</v>
      </c>
      <c r="Z554" s="1" t="s">
        <v>296</v>
      </c>
      <c r="AB554" s="1" t="s">
        <v>296</v>
      </c>
      <c r="AD554" s="1" t="s">
        <v>296</v>
      </c>
      <c r="AF554" s="1" t="s">
        <v>296</v>
      </c>
      <c r="AH554" s="1" t="s">
        <v>296</v>
      </c>
      <c r="AJ554" s="1" t="s">
        <v>296</v>
      </c>
      <c r="AL554" s="1" t="s">
        <v>296</v>
      </c>
      <c r="AN554" s="1" t="s">
        <v>296</v>
      </c>
      <c r="AP554" s="1" t="s">
        <v>296</v>
      </c>
      <c r="AV554" s="1" t="s">
        <v>296</v>
      </c>
      <c r="CI554" s="1" t="s">
        <v>296</v>
      </c>
    </row>
    <row r="555" spans="6:87" x14ac:dyDescent="0.25">
      <c r="F555" s="1" t="s">
        <v>4219</v>
      </c>
      <c r="I555" s="1" t="s">
        <v>4219</v>
      </c>
      <c r="K555" s="1" t="s">
        <v>4219</v>
      </c>
      <c r="M555" s="1" t="s">
        <v>4219</v>
      </c>
      <c r="N555" s="1" t="s">
        <v>4219</v>
      </c>
      <c r="P555" s="1" t="s">
        <v>4219</v>
      </c>
      <c r="R555" s="1" t="s">
        <v>4219</v>
      </c>
      <c r="T555" s="1" t="s">
        <v>4219</v>
      </c>
      <c r="V555" s="1" t="s">
        <v>4219</v>
      </c>
      <c r="X555" s="1" t="s">
        <v>4219</v>
      </c>
      <c r="Z555" s="1" t="s">
        <v>4219</v>
      </c>
      <c r="AB555" s="1" t="s">
        <v>4219</v>
      </c>
      <c r="AD555" s="1" t="s">
        <v>4219</v>
      </c>
      <c r="AF555" s="1" t="s">
        <v>4219</v>
      </c>
      <c r="AH555" s="1" t="s">
        <v>4219</v>
      </c>
      <c r="AJ555" s="1" t="s">
        <v>4219</v>
      </c>
      <c r="AL555" s="1" t="s">
        <v>4219</v>
      </c>
      <c r="AN555" s="1" t="s">
        <v>4219</v>
      </c>
      <c r="AP555" s="1" t="s">
        <v>4219</v>
      </c>
      <c r="AV555" s="1" t="s">
        <v>4219</v>
      </c>
      <c r="CI555" s="1" t="s">
        <v>4219</v>
      </c>
    </row>
    <row r="556" spans="6:87" x14ac:dyDescent="0.25">
      <c r="F556" s="1" t="s">
        <v>297</v>
      </c>
      <c r="I556" s="1" t="s">
        <v>297</v>
      </c>
      <c r="K556" s="1" t="s">
        <v>297</v>
      </c>
      <c r="M556" s="1" t="s">
        <v>297</v>
      </c>
      <c r="N556" s="1" t="s">
        <v>297</v>
      </c>
      <c r="P556" s="1" t="s">
        <v>297</v>
      </c>
      <c r="R556" s="1" t="s">
        <v>297</v>
      </c>
      <c r="T556" s="1" t="s">
        <v>297</v>
      </c>
      <c r="V556" s="1" t="s">
        <v>297</v>
      </c>
      <c r="X556" s="1" t="s">
        <v>297</v>
      </c>
      <c r="Z556" s="1" t="s">
        <v>297</v>
      </c>
      <c r="AB556" s="1" t="s">
        <v>297</v>
      </c>
      <c r="AD556" s="1" t="s">
        <v>297</v>
      </c>
      <c r="AF556" s="1" t="s">
        <v>297</v>
      </c>
      <c r="AH556" s="1" t="s">
        <v>297</v>
      </c>
      <c r="AJ556" s="1" t="s">
        <v>297</v>
      </c>
      <c r="AL556" s="1" t="s">
        <v>297</v>
      </c>
      <c r="AN556" s="1" t="s">
        <v>297</v>
      </c>
      <c r="AP556" s="1" t="s">
        <v>297</v>
      </c>
      <c r="AV556" s="1" t="s">
        <v>297</v>
      </c>
      <c r="CI556" s="1" t="s">
        <v>297</v>
      </c>
    </row>
    <row r="557" spans="6:87" x14ac:dyDescent="0.25">
      <c r="F557" s="1" t="s">
        <v>298</v>
      </c>
      <c r="I557" s="1" t="s">
        <v>298</v>
      </c>
      <c r="K557" s="1" t="s">
        <v>298</v>
      </c>
      <c r="M557" s="1" t="s">
        <v>298</v>
      </c>
      <c r="N557" s="1" t="s">
        <v>298</v>
      </c>
      <c r="P557" s="1" t="s">
        <v>298</v>
      </c>
      <c r="R557" s="1" t="s">
        <v>298</v>
      </c>
      <c r="T557" s="1" t="s">
        <v>298</v>
      </c>
      <c r="V557" s="1" t="s">
        <v>298</v>
      </c>
      <c r="X557" s="1" t="s">
        <v>298</v>
      </c>
      <c r="Z557" s="1" t="s">
        <v>298</v>
      </c>
      <c r="AB557" s="1" t="s">
        <v>298</v>
      </c>
      <c r="AD557" s="1" t="s">
        <v>298</v>
      </c>
      <c r="AF557" s="1" t="s">
        <v>298</v>
      </c>
      <c r="AH557" s="1" t="s">
        <v>298</v>
      </c>
      <c r="AJ557" s="1" t="s">
        <v>298</v>
      </c>
      <c r="AL557" s="1" t="s">
        <v>298</v>
      </c>
      <c r="AN557" s="1" t="s">
        <v>298</v>
      </c>
      <c r="AP557" s="1" t="s">
        <v>298</v>
      </c>
      <c r="AV557" s="1" t="s">
        <v>298</v>
      </c>
      <c r="CI557" s="1" t="s">
        <v>298</v>
      </c>
    </row>
    <row r="558" spans="6:87" x14ac:dyDescent="0.25">
      <c r="F558" s="1" t="s">
        <v>299</v>
      </c>
      <c r="I558" s="1" t="s">
        <v>299</v>
      </c>
      <c r="K558" s="1" t="s">
        <v>299</v>
      </c>
      <c r="M558" s="1" t="s">
        <v>299</v>
      </c>
      <c r="N558" s="1" t="s">
        <v>299</v>
      </c>
      <c r="P558" s="1" t="s">
        <v>299</v>
      </c>
      <c r="R558" s="1" t="s">
        <v>299</v>
      </c>
      <c r="T558" s="1" t="s">
        <v>299</v>
      </c>
      <c r="V558" s="1" t="s">
        <v>299</v>
      </c>
      <c r="X558" s="1" t="s">
        <v>299</v>
      </c>
      <c r="Z558" s="1" t="s">
        <v>299</v>
      </c>
      <c r="AB558" s="1" t="s">
        <v>299</v>
      </c>
      <c r="AD558" s="1" t="s">
        <v>299</v>
      </c>
      <c r="AF558" s="1" t="s">
        <v>299</v>
      </c>
      <c r="AH558" s="1" t="s">
        <v>299</v>
      </c>
      <c r="AJ558" s="1" t="s">
        <v>299</v>
      </c>
      <c r="AL558" s="1" t="s">
        <v>299</v>
      </c>
      <c r="AN558" s="1" t="s">
        <v>299</v>
      </c>
      <c r="AP558" s="1" t="s">
        <v>299</v>
      </c>
      <c r="AV558" s="1" t="s">
        <v>299</v>
      </c>
      <c r="CI558" s="1" t="s">
        <v>299</v>
      </c>
    </row>
    <row r="559" spans="6:87" x14ac:dyDescent="0.25">
      <c r="F559" s="1" t="s">
        <v>300</v>
      </c>
      <c r="I559" s="1" t="s">
        <v>300</v>
      </c>
      <c r="K559" s="1" t="s">
        <v>300</v>
      </c>
      <c r="M559" s="1" t="s">
        <v>300</v>
      </c>
      <c r="N559" s="1" t="s">
        <v>300</v>
      </c>
      <c r="P559" s="1" t="s">
        <v>300</v>
      </c>
      <c r="R559" s="1" t="s">
        <v>300</v>
      </c>
      <c r="T559" s="1" t="s">
        <v>300</v>
      </c>
      <c r="V559" s="1" t="s">
        <v>300</v>
      </c>
      <c r="X559" s="1" t="s">
        <v>300</v>
      </c>
      <c r="Z559" s="1" t="s">
        <v>300</v>
      </c>
      <c r="AB559" s="1" t="s">
        <v>300</v>
      </c>
      <c r="AD559" s="1" t="s">
        <v>300</v>
      </c>
      <c r="AF559" s="1" t="s">
        <v>300</v>
      </c>
      <c r="AH559" s="1" t="s">
        <v>300</v>
      </c>
      <c r="AJ559" s="1" t="s">
        <v>300</v>
      </c>
      <c r="AL559" s="1" t="s">
        <v>300</v>
      </c>
      <c r="AN559" s="1" t="s">
        <v>300</v>
      </c>
      <c r="AP559" s="1" t="s">
        <v>300</v>
      </c>
      <c r="AV559" s="1" t="s">
        <v>300</v>
      </c>
      <c r="CI559" s="1" t="s">
        <v>300</v>
      </c>
    </row>
    <row r="560" spans="6:87" x14ac:dyDescent="0.25">
      <c r="F560" s="1" t="s">
        <v>6430</v>
      </c>
      <c r="I560" s="1" t="s">
        <v>6430</v>
      </c>
      <c r="K560" s="1" t="s">
        <v>6430</v>
      </c>
      <c r="M560" s="1" t="s">
        <v>6430</v>
      </c>
      <c r="N560" s="1" t="s">
        <v>6430</v>
      </c>
      <c r="P560" s="1" t="s">
        <v>6430</v>
      </c>
      <c r="R560" s="1" t="s">
        <v>6430</v>
      </c>
      <c r="T560" s="1" t="s">
        <v>6430</v>
      </c>
      <c r="V560" s="1" t="s">
        <v>6430</v>
      </c>
      <c r="X560" s="1" t="s">
        <v>6430</v>
      </c>
      <c r="Z560" s="1" t="s">
        <v>6430</v>
      </c>
      <c r="AB560" s="1" t="s">
        <v>6430</v>
      </c>
      <c r="AD560" s="1" t="s">
        <v>6430</v>
      </c>
      <c r="AF560" s="1" t="s">
        <v>6430</v>
      </c>
      <c r="AH560" s="1" t="s">
        <v>6430</v>
      </c>
      <c r="AJ560" s="1" t="s">
        <v>6430</v>
      </c>
      <c r="AL560" s="1" t="s">
        <v>6430</v>
      </c>
      <c r="AN560" s="1" t="s">
        <v>6430</v>
      </c>
      <c r="AP560" s="1" t="s">
        <v>6430</v>
      </c>
      <c r="AV560" s="1" t="s">
        <v>6430</v>
      </c>
      <c r="CI560" s="1" t="s">
        <v>6430</v>
      </c>
    </row>
    <row r="561" spans="6:87" x14ac:dyDescent="0.25">
      <c r="F561" s="1" t="s">
        <v>4765</v>
      </c>
      <c r="I561" s="1" t="s">
        <v>4765</v>
      </c>
      <c r="K561" s="1" t="s">
        <v>4765</v>
      </c>
      <c r="M561" s="1" t="s">
        <v>4765</v>
      </c>
      <c r="N561" s="1" t="s">
        <v>4765</v>
      </c>
      <c r="P561" s="1" t="s">
        <v>4765</v>
      </c>
      <c r="R561" s="1" t="s">
        <v>4765</v>
      </c>
      <c r="T561" s="1" t="s">
        <v>4765</v>
      </c>
      <c r="V561" s="1" t="s">
        <v>4765</v>
      </c>
      <c r="X561" s="1" t="s">
        <v>4765</v>
      </c>
      <c r="Z561" s="1" t="s">
        <v>4765</v>
      </c>
      <c r="AB561" s="1" t="s">
        <v>4765</v>
      </c>
      <c r="AD561" s="1" t="s">
        <v>4765</v>
      </c>
      <c r="AF561" s="1" t="s">
        <v>4765</v>
      </c>
      <c r="AH561" s="1" t="s">
        <v>4765</v>
      </c>
      <c r="AJ561" s="1" t="s">
        <v>4765</v>
      </c>
      <c r="AL561" s="1" t="s">
        <v>4765</v>
      </c>
      <c r="AN561" s="1" t="s">
        <v>4765</v>
      </c>
      <c r="AP561" s="1" t="s">
        <v>4765</v>
      </c>
      <c r="AV561" s="1" t="s">
        <v>4765</v>
      </c>
      <c r="CI561" s="1" t="s">
        <v>4765</v>
      </c>
    </row>
    <row r="562" spans="6:87" x14ac:dyDescent="0.25">
      <c r="F562" s="1" t="s">
        <v>3994</v>
      </c>
      <c r="I562" s="1" t="s">
        <v>3994</v>
      </c>
      <c r="K562" s="1" t="s">
        <v>3994</v>
      </c>
      <c r="M562" s="1" t="s">
        <v>3994</v>
      </c>
      <c r="N562" s="1" t="s">
        <v>3994</v>
      </c>
      <c r="P562" s="1" t="s">
        <v>3994</v>
      </c>
      <c r="R562" s="1" t="s">
        <v>3994</v>
      </c>
      <c r="T562" s="1" t="s">
        <v>3994</v>
      </c>
      <c r="V562" s="1" t="s">
        <v>3994</v>
      </c>
      <c r="X562" s="1" t="s">
        <v>3994</v>
      </c>
      <c r="Z562" s="1" t="s">
        <v>3994</v>
      </c>
      <c r="AB562" s="1" t="s">
        <v>3994</v>
      </c>
      <c r="AD562" s="1" t="s">
        <v>3994</v>
      </c>
      <c r="AF562" s="1" t="s">
        <v>3994</v>
      </c>
      <c r="AH562" s="1" t="s">
        <v>3994</v>
      </c>
      <c r="AJ562" s="1" t="s">
        <v>3994</v>
      </c>
      <c r="AL562" s="1" t="s">
        <v>3994</v>
      </c>
      <c r="AN562" s="1" t="s">
        <v>3994</v>
      </c>
      <c r="AP562" s="1" t="s">
        <v>3994</v>
      </c>
      <c r="AV562" s="1" t="s">
        <v>3994</v>
      </c>
      <c r="CI562" s="1" t="s">
        <v>3994</v>
      </c>
    </row>
    <row r="563" spans="6:87" x14ac:dyDescent="0.25">
      <c r="F563" s="1" t="s">
        <v>6431</v>
      </c>
      <c r="I563" s="1" t="s">
        <v>6431</v>
      </c>
      <c r="K563" s="1" t="s">
        <v>6431</v>
      </c>
      <c r="M563" s="1" t="s">
        <v>6431</v>
      </c>
      <c r="N563" s="1" t="s">
        <v>6431</v>
      </c>
      <c r="P563" s="1" t="s">
        <v>6431</v>
      </c>
      <c r="R563" s="1" t="s">
        <v>6431</v>
      </c>
      <c r="T563" s="1" t="s">
        <v>6431</v>
      </c>
      <c r="V563" s="1" t="s">
        <v>6431</v>
      </c>
      <c r="X563" s="1" t="s">
        <v>6431</v>
      </c>
      <c r="Z563" s="1" t="s">
        <v>6431</v>
      </c>
      <c r="AB563" s="1" t="s">
        <v>6431</v>
      </c>
      <c r="AD563" s="1" t="s">
        <v>6431</v>
      </c>
      <c r="AF563" s="1" t="s">
        <v>6431</v>
      </c>
      <c r="AH563" s="1" t="s">
        <v>6431</v>
      </c>
      <c r="AJ563" s="1" t="s">
        <v>6431</v>
      </c>
      <c r="AL563" s="1" t="s">
        <v>6431</v>
      </c>
      <c r="AN563" s="1" t="s">
        <v>6431</v>
      </c>
      <c r="AP563" s="1" t="s">
        <v>6431</v>
      </c>
      <c r="AV563" s="1" t="s">
        <v>6431</v>
      </c>
      <c r="CI563" s="1" t="s">
        <v>6431</v>
      </c>
    </row>
    <row r="564" spans="6:87" x14ac:dyDescent="0.25">
      <c r="F564" s="1" t="s">
        <v>3995</v>
      </c>
      <c r="I564" s="1" t="s">
        <v>3995</v>
      </c>
      <c r="K564" s="1" t="s">
        <v>3995</v>
      </c>
      <c r="M564" s="1" t="s">
        <v>3995</v>
      </c>
      <c r="N564" s="1" t="s">
        <v>3995</v>
      </c>
      <c r="P564" s="1" t="s">
        <v>3995</v>
      </c>
      <c r="R564" s="1" t="s">
        <v>3995</v>
      </c>
      <c r="T564" s="1" t="s">
        <v>3995</v>
      </c>
      <c r="V564" s="1" t="s">
        <v>3995</v>
      </c>
      <c r="X564" s="1" t="s">
        <v>3995</v>
      </c>
      <c r="Z564" s="1" t="s">
        <v>3995</v>
      </c>
      <c r="AB564" s="1" t="s">
        <v>3995</v>
      </c>
      <c r="AD564" s="1" t="s">
        <v>3995</v>
      </c>
      <c r="AF564" s="1" t="s">
        <v>3995</v>
      </c>
      <c r="AH564" s="1" t="s">
        <v>3995</v>
      </c>
      <c r="AJ564" s="1" t="s">
        <v>3995</v>
      </c>
      <c r="AL564" s="1" t="s">
        <v>3995</v>
      </c>
      <c r="AN564" s="1" t="s">
        <v>3995</v>
      </c>
      <c r="AP564" s="1" t="s">
        <v>3995</v>
      </c>
      <c r="AV564" s="1" t="s">
        <v>3995</v>
      </c>
      <c r="CI564" s="1" t="s">
        <v>3995</v>
      </c>
    </row>
    <row r="565" spans="6:87" x14ac:dyDescent="0.25">
      <c r="F565" s="1" t="s">
        <v>6432</v>
      </c>
      <c r="I565" s="1" t="s">
        <v>6432</v>
      </c>
      <c r="K565" s="1" t="s">
        <v>6432</v>
      </c>
      <c r="M565" s="1" t="s">
        <v>6432</v>
      </c>
      <c r="N565" s="1" t="s">
        <v>6432</v>
      </c>
      <c r="P565" s="1" t="s">
        <v>6432</v>
      </c>
      <c r="R565" s="1" t="s">
        <v>6432</v>
      </c>
      <c r="T565" s="1" t="s">
        <v>6432</v>
      </c>
      <c r="V565" s="1" t="s">
        <v>6432</v>
      </c>
      <c r="X565" s="1" t="s">
        <v>6432</v>
      </c>
      <c r="Z565" s="1" t="s">
        <v>6432</v>
      </c>
      <c r="AB565" s="1" t="s">
        <v>6432</v>
      </c>
      <c r="AD565" s="1" t="s">
        <v>6432</v>
      </c>
      <c r="AF565" s="1" t="s">
        <v>6432</v>
      </c>
      <c r="AH565" s="1" t="s">
        <v>6432</v>
      </c>
      <c r="AJ565" s="1" t="s">
        <v>6432</v>
      </c>
      <c r="AL565" s="1" t="s">
        <v>6432</v>
      </c>
      <c r="AN565" s="1" t="s">
        <v>6432</v>
      </c>
      <c r="AP565" s="1" t="s">
        <v>6432</v>
      </c>
      <c r="AV565" s="1" t="s">
        <v>6432</v>
      </c>
      <c r="CI565" s="1" t="s">
        <v>6432</v>
      </c>
    </row>
    <row r="566" spans="6:87" x14ac:dyDescent="0.25">
      <c r="F566" s="1" t="s">
        <v>301</v>
      </c>
      <c r="I566" s="1" t="s">
        <v>301</v>
      </c>
      <c r="K566" s="1" t="s">
        <v>301</v>
      </c>
      <c r="M566" s="1" t="s">
        <v>301</v>
      </c>
      <c r="N566" s="1" t="s">
        <v>301</v>
      </c>
      <c r="P566" s="1" t="s">
        <v>301</v>
      </c>
      <c r="R566" s="1" t="s">
        <v>301</v>
      </c>
      <c r="T566" s="1" t="s">
        <v>301</v>
      </c>
      <c r="V566" s="1" t="s">
        <v>301</v>
      </c>
      <c r="X566" s="1" t="s">
        <v>301</v>
      </c>
      <c r="Z566" s="1" t="s">
        <v>301</v>
      </c>
      <c r="AB566" s="1" t="s">
        <v>301</v>
      </c>
      <c r="AD566" s="1" t="s">
        <v>301</v>
      </c>
      <c r="AF566" s="1" t="s">
        <v>301</v>
      </c>
      <c r="AH566" s="1" t="s">
        <v>301</v>
      </c>
      <c r="AJ566" s="1" t="s">
        <v>301</v>
      </c>
      <c r="AL566" s="1" t="s">
        <v>301</v>
      </c>
      <c r="AN566" s="1" t="s">
        <v>301</v>
      </c>
      <c r="AP566" s="1" t="s">
        <v>301</v>
      </c>
      <c r="AV566" s="1" t="s">
        <v>301</v>
      </c>
      <c r="CI566" s="1" t="s">
        <v>301</v>
      </c>
    </row>
    <row r="567" spans="6:87" x14ac:dyDescent="0.25">
      <c r="F567" s="1" t="s">
        <v>302</v>
      </c>
      <c r="I567" s="1" t="s">
        <v>302</v>
      </c>
      <c r="K567" s="1" t="s">
        <v>302</v>
      </c>
      <c r="M567" s="1" t="s">
        <v>302</v>
      </c>
      <c r="N567" s="1" t="s">
        <v>302</v>
      </c>
      <c r="P567" s="1" t="s">
        <v>302</v>
      </c>
      <c r="R567" s="1" t="s">
        <v>302</v>
      </c>
      <c r="T567" s="1" t="s">
        <v>302</v>
      </c>
      <c r="V567" s="1" t="s">
        <v>302</v>
      </c>
      <c r="X567" s="1" t="s">
        <v>302</v>
      </c>
      <c r="Z567" s="1" t="s">
        <v>302</v>
      </c>
      <c r="AB567" s="1" t="s">
        <v>302</v>
      </c>
      <c r="AD567" s="1" t="s">
        <v>302</v>
      </c>
      <c r="AF567" s="1" t="s">
        <v>302</v>
      </c>
      <c r="AH567" s="1" t="s">
        <v>302</v>
      </c>
      <c r="AJ567" s="1" t="s">
        <v>302</v>
      </c>
      <c r="AL567" s="1" t="s">
        <v>302</v>
      </c>
      <c r="AN567" s="1" t="s">
        <v>302</v>
      </c>
      <c r="AP567" s="1" t="s">
        <v>302</v>
      </c>
      <c r="AV567" s="1" t="s">
        <v>302</v>
      </c>
      <c r="CI567" s="1" t="s">
        <v>302</v>
      </c>
    </row>
    <row r="568" spans="6:87" x14ac:dyDescent="0.25">
      <c r="F568" s="1" t="s">
        <v>303</v>
      </c>
      <c r="I568" s="1" t="s">
        <v>303</v>
      </c>
      <c r="K568" s="1" t="s">
        <v>303</v>
      </c>
      <c r="M568" s="1" t="s">
        <v>303</v>
      </c>
      <c r="N568" s="1" t="s">
        <v>303</v>
      </c>
      <c r="P568" s="1" t="s">
        <v>303</v>
      </c>
      <c r="R568" s="1" t="s">
        <v>303</v>
      </c>
      <c r="T568" s="1" t="s">
        <v>303</v>
      </c>
      <c r="V568" s="1" t="s">
        <v>303</v>
      </c>
      <c r="X568" s="1" t="s">
        <v>303</v>
      </c>
      <c r="Z568" s="1" t="s">
        <v>303</v>
      </c>
      <c r="AB568" s="1" t="s">
        <v>303</v>
      </c>
      <c r="AD568" s="1" t="s">
        <v>303</v>
      </c>
      <c r="AF568" s="1" t="s">
        <v>303</v>
      </c>
      <c r="AH568" s="1" t="s">
        <v>303</v>
      </c>
      <c r="AJ568" s="1" t="s">
        <v>303</v>
      </c>
      <c r="AL568" s="1" t="s">
        <v>303</v>
      </c>
      <c r="AN568" s="1" t="s">
        <v>303</v>
      </c>
      <c r="AP568" s="1" t="s">
        <v>303</v>
      </c>
      <c r="AV568" s="1" t="s">
        <v>303</v>
      </c>
      <c r="CI568" s="1" t="s">
        <v>303</v>
      </c>
    </row>
    <row r="569" spans="6:87" x14ac:dyDescent="0.25">
      <c r="F569" s="1" t="s">
        <v>304</v>
      </c>
      <c r="I569" s="1" t="s">
        <v>304</v>
      </c>
      <c r="K569" s="1" t="s">
        <v>304</v>
      </c>
      <c r="M569" s="1" t="s">
        <v>304</v>
      </c>
      <c r="N569" s="1" t="s">
        <v>304</v>
      </c>
      <c r="P569" s="1" t="s">
        <v>304</v>
      </c>
      <c r="R569" s="1" t="s">
        <v>304</v>
      </c>
      <c r="T569" s="1" t="s">
        <v>304</v>
      </c>
      <c r="V569" s="1" t="s">
        <v>304</v>
      </c>
      <c r="X569" s="1" t="s">
        <v>304</v>
      </c>
      <c r="Z569" s="1" t="s">
        <v>304</v>
      </c>
      <c r="AB569" s="1" t="s">
        <v>304</v>
      </c>
      <c r="AD569" s="1" t="s">
        <v>304</v>
      </c>
      <c r="AF569" s="1" t="s">
        <v>304</v>
      </c>
      <c r="AH569" s="1" t="s">
        <v>304</v>
      </c>
      <c r="AJ569" s="1" t="s">
        <v>304</v>
      </c>
      <c r="AL569" s="1" t="s">
        <v>304</v>
      </c>
      <c r="AN569" s="1" t="s">
        <v>304</v>
      </c>
      <c r="AP569" s="1" t="s">
        <v>304</v>
      </c>
      <c r="AV569" s="1" t="s">
        <v>304</v>
      </c>
      <c r="CI569" s="1" t="s">
        <v>304</v>
      </c>
    </row>
    <row r="570" spans="6:87" x14ac:dyDescent="0.25">
      <c r="F570" s="1" t="s">
        <v>4766</v>
      </c>
      <c r="I570" s="1" t="s">
        <v>4766</v>
      </c>
      <c r="K570" s="1" t="s">
        <v>4766</v>
      </c>
      <c r="M570" s="1" t="s">
        <v>4766</v>
      </c>
      <c r="N570" s="1" t="s">
        <v>4766</v>
      </c>
      <c r="P570" s="1" t="s">
        <v>4766</v>
      </c>
      <c r="R570" s="1" t="s">
        <v>4766</v>
      </c>
      <c r="T570" s="1" t="s">
        <v>4766</v>
      </c>
      <c r="V570" s="1" t="s">
        <v>4766</v>
      </c>
      <c r="X570" s="1" t="s">
        <v>4766</v>
      </c>
      <c r="Z570" s="1" t="s">
        <v>4766</v>
      </c>
      <c r="AB570" s="1" t="s">
        <v>4766</v>
      </c>
      <c r="AD570" s="1" t="s">
        <v>4766</v>
      </c>
      <c r="AF570" s="1" t="s">
        <v>4766</v>
      </c>
      <c r="AH570" s="1" t="s">
        <v>4766</v>
      </c>
      <c r="AJ570" s="1" t="s">
        <v>4766</v>
      </c>
      <c r="AL570" s="1" t="s">
        <v>4766</v>
      </c>
      <c r="AN570" s="1" t="s">
        <v>4766</v>
      </c>
      <c r="AP570" s="1" t="s">
        <v>4766</v>
      </c>
      <c r="AV570" s="1" t="s">
        <v>4766</v>
      </c>
      <c r="CI570" s="1" t="s">
        <v>4766</v>
      </c>
    </row>
    <row r="571" spans="6:87" x14ac:dyDescent="0.25">
      <c r="F571" s="1" t="s">
        <v>3281</v>
      </c>
      <c r="I571" s="1" t="s">
        <v>3281</v>
      </c>
      <c r="K571" s="1" t="s">
        <v>3281</v>
      </c>
      <c r="M571" s="1" t="s">
        <v>3281</v>
      </c>
      <c r="N571" s="1" t="s">
        <v>3281</v>
      </c>
      <c r="P571" s="1" t="s">
        <v>3281</v>
      </c>
      <c r="R571" s="1" t="s">
        <v>3281</v>
      </c>
      <c r="T571" s="1" t="s">
        <v>3281</v>
      </c>
      <c r="V571" s="1" t="s">
        <v>3281</v>
      </c>
      <c r="X571" s="1" t="s">
        <v>3281</v>
      </c>
      <c r="Z571" s="1" t="s">
        <v>3281</v>
      </c>
      <c r="AB571" s="1" t="s">
        <v>3281</v>
      </c>
      <c r="AD571" s="1" t="s">
        <v>3281</v>
      </c>
      <c r="AF571" s="1" t="s">
        <v>3281</v>
      </c>
      <c r="AH571" s="1" t="s">
        <v>3281</v>
      </c>
      <c r="AJ571" s="1" t="s">
        <v>3281</v>
      </c>
      <c r="AL571" s="1" t="s">
        <v>3281</v>
      </c>
      <c r="AN571" s="1" t="s">
        <v>3281</v>
      </c>
      <c r="AP571" s="1" t="s">
        <v>3281</v>
      </c>
      <c r="AV571" s="1" t="s">
        <v>3281</v>
      </c>
      <c r="CI571" s="1" t="s">
        <v>3281</v>
      </c>
    </row>
    <row r="572" spans="6:87" x14ac:dyDescent="0.25">
      <c r="F572" s="1" t="s">
        <v>4767</v>
      </c>
      <c r="I572" s="1" t="s">
        <v>4767</v>
      </c>
      <c r="K572" s="1" t="s">
        <v>4767</v>
      </c>
      <c r="M572" s="1" t="s">
        <v>4767</v>
      </c>
      <c r="N572" s="1" t="s">
        <v>4767</v>
      </c>
      <c r="P572" s="1" t="s">
        <v>4767</v>
      </c>
      <c r="R572" s="1" t="s">
        <v>4767</v>
      </c>
      <c r="T572" s="1" t="s">
        <v>4767</v>
      </c>
      <c r="V572" s="1" t="s">
        <v>4767</v>
      </c>
      <c r="X572" s="1" t="s">
        <v>4767</v>
      </c>
      <c r="Z572" s="1" t="s">
        <v>4767</v>
      </c>
      <c r="AB572" s="1" t="s">
        <v>4767</v>
      </c>
      <c r="AD572" s="1" t="s">
        <v>4767</v>
      </c>
      <c r="AF572" s="1" t="s">
        <v>4767</v>
      </c>
      <c r="AH572" s="1" t="s">
        <v>4767</v>
      </c>
      <c r="AJ572" s="1" t="s">
        <v>4767</v>
      </c>
      <c r="AL572" s="1" t="s">
        <v>4767</v>
      </c>
      <c r="AN572" s="1" t="s">
        <v>4767</v>
      </c>
      <c r="AP572" s="1" t="s">
        <v>4767</v>
      </c>
      <c r="AV572" s="1" t="s">
        <v>4767</v>
      </c>
      <c r="CI572" s="1" t="s">
        <v>4767</v>
      </c>
    </row>
    <row r="573" spans="6:87" x14ac:dyDescent="0.25">
      <c r="F573" s="1" t="s">
        <v>305</v>
      </c>
      <c r="I573" s="1" t="s">
        <v>305</v>
      </c>
      <c r="K573" s="1" t="s">
        <v>305</v>
      </c>
      <c r="M573" s="1" t="s">
        <v>305</v>
      </c>
      <c r="N573" s="1" t="s">
        <v>305</v>
      </c>
      <c r="P573" s="1" t="s">
        <v>305</v>
      </c>
      <c r="R573" s="1" t="s">
        <v>305</v>
      </c>
      <c r="T573" s="1" t="s">
        <v>305</v>
      </c>
      <c r="V573" s="1" t="s">
        <v>305</v>
      </c>
      <c r="X573" s="1" t="s">
        <v>305</v>
      </c>
      <c r="Z573" s="1" t="s">
        <v>305</v>
      </c>
      <c r="AB573" s="1" t="s">
        <v>305</v>
      </c>
      <c r="AD573" s="1" t="s">
        <v>305</v>
      </c>
      <c r="AF573" s="1" t="s">
        <v>305</v>
      </c>
      <c r="AH573" s="1" t="s">
        <v>305</v>
      </c>
      <c r="AJ573" s="1" t="s">
        <v>305</v>
      </c>
      <c r="AL573" s="1" t="s">
        <v>305</v>
      </c>
      <c r="AN573" s="1" t="s">
        <v>305</v>
      </c>
      <c r="AP573" s="1" t="s">
        <v>305</v>
      </c>
      <c r="AV573" s="1" t="s">
        <v>305</v>
      </c>
      <c r="CI573" s="1" t="s">
        <v>305</v>
      </c>
    </row>
    <row r="574" spans="6:87" x14ac:dyDescent="0.25">
      <c r="F574" s="1" t="s">
        <v>4768</v>
      </c>
      <c r="I574" s="1" t="s">
        <v>4768</v>
      </c>
      <c r="K574" s="1" t="s">
        <v>4768</v>
      </c>
      <c r="M574" s="1" t="s">
        <v>4768</v>
      </c>
      <c r="N574" s="1" t="s">
        <v>4768</v>
      </c>
      <c r="P574" s="1" t="s">
        <v>4768</v>
      </c>
      <c r="R574" s="1" t="s">
        <v>4768</v>
      </c>
      <c r="T574" s="1" t="s">
        <v>4768</v>
      </c>
      <c r="V574" s="1" t="s">
        <v>4768</v>
      </c>
      <c r="X574" s="1" t="s">
        <v>4768</v>
      </c>
      <c r="Z574" s="1" t="s">
        <v>4768</v>
      </c>
      <c r="AB574" s="1" t="s">
        <v>4768</v>
      </c>
      <c r="AD574" s="1" t="s">
        <v>4768</v>
      </c>
      <c r="AF574" s="1" t="s">
        <v>4768</v>
      </c>
      <c r="AH574" s="1" t="s">
        <v>4768</v>
      </c>
      <c r="AJ574" s="1" t="s">
        <v>4768</v>
      </c>
      <c r="AL574" s="1" t="s">
        <v>4768</v>
      </c>
      <c r="AN574" s="1" t="s">
        <v>4768</v>
      </c>
      <c r="AP574" s="1" t="s">
        <v>4768</v>
      </c>
      <c r="AV574" s="1" t="s">
        <v>4768</v>
      </c>
      <c r="CI574" s="1" t="s">
        <v>4768</v>
      </c>
    </row>
    <row r="575" spans="6:87" x14ac:dyDescent="0.25">
      <c r="F575" s="1" t="s">
        <v>4046</v>
      </c>
      <c r="I575" s="1" t="s">
        <v>4046</v>
      </c>
      <c r="K575" s="1" t="s">
        <v>4046</v>
      </c>
      <c r="M575" s="1" t="s">
        <v>4046</v>
      </c>
      <c r="N575" s="1" t="s">
        <v>4046</v>
      </c>
      <c r="P575" s="1" t="s">
        <v>4046</v>
      </c>
      <c r="R575" s="1" t="s">
        <v>4046</v>
      </c>
      <c r="T575" s="1" t="s">
        <v>4046</v>
      </c>
      <c r="V575" s="1" t="s">
        <v>4046</v>
      </c>
      <c r="X575" s="1" t="s">
        <v>4046</v>
      </c>
      <c r="Z575" s="1" t="s">
        <v>4046</v>
      </c>
      <c r="AB575" s="1" t="s">
        <v>4046</v>
      </c>
      <c r="AD575" s="1" t="s">
        <v>4046</v>
      </c>
      <c r="AF575" s="1" t="s">
        <v>4046</v>
      </c>
      <c r="AH575" s="1" t="s">
        <v>4046</v>
      </c>
      <c r="AJ575" s="1" t="s">
        <v>4046</v>
      </c>
      <c r="AL575" s="1" t="s">
        <v>4046</v>
      </c>
      <c r="AN575" s="1" t="s">
        <v>4046</v>
      </c>
      <c r="AP575" s="1" t="s">
        <v>4046</v>
      </c>
      <c r="AV575" s="1" t="s">
        <v>4046</v>
      </c>
      <c r="CI575" s="1" t="s">
        <v>4046</v>
      </c>
    </row>
    <row r="576" spans="6:87" x14ac:dyDescent="0.25">
      <c r="F576" s="1" t="s">
        <v>4769</v>
      </c>
      <c r="I576" s="1" t="s">
        <v>4769</v>
      </c>
      <c r="K576" s="1" t="s">
        <v>4769</v>
      </c>
      <c r="M576" s="1" t="s">
        <v>4769</v>
      </c>
      <c r="N576" s="1" t="s">
        <v>4769</v>
      </c>
      <c r="P576" s="1" t="s">
        <v>4769</v>
      </c>
      <c r="R576" s="1" t="s">
        <v>4769</v>
      </c>
      <c r="T576" s="1" t="s">
        <v>4769</v>
      </c>
      <c r="V576" s="1" t="s">
        <v>4769</v>
      </c>
      <c r="X576" s="1" t="s">
        <v>4769</v>
      </c>
      <c r="Z576" s="1" t="s">
        <v>4769</v>
      </c>
      <c r="AB576" s="1" t="s">
        <v>4769</v>
      </c>
      <c r="AD576" s="1" t="s">
        <v>4769</v>
      </c>
      <c r="AF576" s="1" t="s">
        <v>4769</v>
      </c>
      <c r="AH576" s="1" t="s">
        <v>4769</v>
      </c>
      <c r="AJ576" s="1" t="s">
        <v>4769</v>
      </c>
      <c r="AL576" s="1" t="s">
        <v>4769</v>
      </c>
      <c r="AN576" s="1" t="s">
        <v>4769</v>
      </c>
      <c r="AP576" s="1" t="s">
        <v>4769</v>
      </c>
      <c r="AV576" s="1" t="s">
        <v>4769</v>
      </c>
      <c r="CI576" s="1" t="s">
        <v>4769</v>
      </c>
    </row>
    <row r="577" spans="6:87" x14ac:dyDescent="0.25">
      <c r="F577" s="1" t="s">
        <v>4220</v>
      </c>
      <c r="I577" s="1" t="s">
        <v>4220</v>
      </c>
      <c r="K577" s="1" t="s">
        <v>4220</v>
      </c>
      <c r="M577" s="1" t="s">
        <v>4220</v>
      </c>
      <c r="N577" s="1" t="s">
        <v>4220</v>
      </c>
      <c r="P577" s="1" t="s">
        <v>4220</v>
      </c>
      <c r="R577" s="1" t="s">
        <v>4220</v>
      </c>
      <c r="T577" s="1" t="s">
        <v>4220</v>
      </c>
      <c r="V577" s="1" t="s">
        <v>4220</v>
      </c>
      <c r="X577" s="1" t="s">
        <v>4220</v>
      </c>
      <c r="Z577" s="1" t="s">
        <v>4220</v>
      </c>
      <c r="AB577" s="1" t="s">
        <v>4220</v>
      </c>
      <c r="AD577" s="1" t="s">
        <v>4220</v>
      </c>
      <c r="AF577" s="1" t="s">
        <v>4220</v>
      </c>
      <c r="AH577" s="1" t="s">
        <v>4220</v>
      </c>
      <c r="AJ577" s="1" t="s">
        <v>4220</v>
      </c>
      <c r="AL577" s="1" t="s">
        <v>4220</v>
      </c>
      <c r="AN577" s="1" t="s">
        <v>4220</v>
      </c>
      <c r="AP577" s="1" t="s">
        <v>4220</v>
      </c>
      <c r="AV577" s="1" t="s">
        <v>4220</v>
      </c>
      <c r="CI577" s="1" t="s">
        <v>4220</v>
      </c>
    </row>
    <row r="578" spans="6:87" x14ac:dyDescent="0.25">
      <c r="F578" s="1" t="s">
        <v>3390</v>
      </c>
      <c r="I578" s="1" t="s">
        <v>3390</v>
      </c>
      <c r="K578" s="1" t="s">
        <v>3390</v>
      </c>
      <c r="M578" s="1" t="s">
        <v>3390</v>
      </c>
      <c r="N578" s="1" t="s">
        <v>3390</v>
      </c>
      <c r="P578" s="1" t="s">
        <v>3390</v>
      </c>
      <c r="R578" s="1" t="s">
        <v>3390</v>
      </c>
      <c r="T578" s="1" t="s">
        <v>3390</v>
      </c>
      <c r="V578" s="1" t="s">
        <v>3390</v>
      </c>
      <c r="X578" s="1" t="s">
        <v>3390</v>
      </c>
      <c r="Z578" s="1" t="s">
        <v>3390</v>
      </c>
      <c r="AB578" s="1" t="s">
        <v>3390</v>
      </c>
      <c r="AD578" s="1" t="s">
        <v>3390</v>
      </c>
      <c r="AF578" s="1" t="s">
        <v>3390</v>
      </c>
      <c r="AH578" s="1" t="s">
        <v>3390</v>
      </c>
      <c r="AJ578" s="1" t="s">
        <v>3390</v>
      </c>
      <c r="AL578" s="1" t="s">
        <v>3390</v>
      </c>
      <c r="AN578" s="1" t="s">
        <v>3390</v>
      </c>
      <c r="AP578" s="1" t="s">
        <v>3390</v>
      </c>
      <c r="AV578" s="1" t="s">
        <v>3390</v>
      </c>
      <c r="CI578" s="1" t="s">
        <v>3390</v>
      </c>
    </row>
    <row r="579" spans="6:87" x14ac:dyDescent="0.25">
      <c r="F579" s="1" t="s">
        <v>306</v>
      </c>
      <c r="I579" s="1" t="s">
        <v>306</v>
      </c>
      <c r="K579" s="1" t="s">
        <v>306</v>
      </c>
      <c r="M579" s="1" t="s">
        <v>306</v>
      </c>
      <c r="N579" s="1" t="s">
        <v>306</v>
      </c>
      <c r="P579" s="1" t="s">
        <v>306</v>
      </c>
      <c r="R579" s="1" t="s">
        <v>306</v>
      </c>
      <c r="T579" s="1" t="s">
        <v>306</v>
      </c>
      <c r="V579" s="1" t="s">
        <v>306</v>
      </c>
      <c r="X579" s="1" t="s">
        <v>306</v>
      </c>
      <c r="Z579" s="1" t="s">
        <v>306</v>
      </c>
      <c r="AB579" s="1" t="s">
        <v>306</v>
      </c>
      <c r="AD579" s="1" t="s">
        <v>306</v>
      </c>
      <c r="AF579" s="1" t="s">
        <v>306</v>
      </c>
      <c r="AH579" s="1" t="s">
        <v>306</v>
      </c>
      <c r="AJ579" s="1" t="s">
        <v>306</v>
      </c>
      <c r="AL579" s="1" t="s">
        <v>306</v>
      </c>
      <c r="AN579" s="1" t="s">
        <v>306</v>
      </c>
      <c r="AP579" s="1" t="s">
        <v>306</v>
      </c>
      <c r="AV579" s="1" t="s">
        <v>306</v>
      </c>
      <c r="CI579" s="1" t="s">
        <v>306</v>
      </c>
    </row>
    <row r="580" spans="6:87" x14ac:dyDescent="0.25">
      <c r="F580" s="1" t="s">
        <v>307</v>
      </c>
      <c r="I580" s="1" t="s">
        <v>307</v>
      </c>
      <c r="K580" s="1" t="s">
        <v>307</v>
      </c>
      <c r="M580" s="1" t="s">
        <v>307</v>
      </c>
      <c r="N580" s="1" t="s">
        <v>307</v>
      </c>
      <c r="P580" s="1" t="s">
        <v>307</v>
      </c>
      <c r="R580" s="1" t="s">
        <v>307</v>
      </c>
      <c r="T580" s="1" t="s">
        <v>307</v>
      </c>
      <c r="V580" s="1" t="s">
        <v>307</v>
      </c>
      <c r="X580" s="1" t="s">
        <v>307</v>
      </c>
      <c r="Z580" s="1" t="s">
        <v>307</v>
      </c>
      <c r="AB580" s="1" t="s">
        <v>307</v>
      </c>
      <c r="AD580" s="1" t="s">
        <v>307</v>
      </c>
      <c r="AF580" s="1" t="s">
        <v>307</v>
      </c>
      <c r="AH580" s="1" t="s">
        <v>307</v>
      </c>
      <c r="AJ580" s="1" t="s">
        <v>307</v>
      </c>
      <c r="AL580" s="1" t="s">
        <v>307</v>
      </c>
      <c r="AN580" s="1" t="s">
        <v>307</v>
      </c>
      <c r="AP580" s="1" t="s">
        <v>307</v>
      </c>
      <c r="AV580" s="1" t="s">
        <v>307</v>
      </c>
      <c r="CI580" s="1" t="s">
        <v>307</v>
      </c>
    </row>
    <row r="581" spans="6:87" x14ac:dyDescent="0.25">
      <c r="F581" s="1" t="s">
        <v>308</v>
      </c>
      <c r="I581" s="1" t="s">
        <v>308</v>
      </c>
      <c r="K581" s="1" t="s">
        <v>308</v>
      </c>
      <c r="M581" s="1" t="s">
        <v>308</v>
      </c>
      <c r="N581" s="1" t="s">
        <v>308</v>
      </c>
      <c r="P581" s="1" t="s">
        <v>308</v>
      </c>
      <c r="R581" s="1" t="s">
        <v>308</v>
      </c>
      <c r="T581" s="1" t="s">
        <v>308</v>
      </c>
      <c r="V581" s="1" t="s">
        <v>308</v>
      </c>
      <c r="X581" s="1" t="s">
        <v>308</v>
      </c>
      <c r="Z581" s="1" t="s">
        <v>308</v>
      </c>
      <c r="AB581" s="1" t="s">
        <v>308</v>
      </c>
      <c r="AD581" s="1" t="s">
        <v>308</v>
      </c>
      <c r="AF581" s="1" t="s">
        <v>308</v>
      </c>
      <c r="AH581" s="1" t="s">
        <v>308</v>
      </c>
      <c r="AJ581" s="1" t="s">
        <v>308</v>
      </c>
      <c r="AL581" s="1" t="s">
        <v>308</v>
      </c>
      <c r="AN581" s="1" t="s">
        <v>308</v>
      </c>
      <c r="AP581" s="1" t="s">
        <v>308</v>
      </c>
      <c r="AV581" s="1" t="s">
        <v>308</v>
      </c>
      <c r="CI581" s="1" t="s">
        <v>308</v>
      </c>
    </row>
    <row r="582" spans="6:87" x14ac:dyDescent="0.25">
      <c r="F582" s="1" t="s">
        <v>4770</v>
      </c>
      <c r="I582" s="1" t="s">
        <v>4770</v>
      </c>
      <c r="K582" s="1" t="s">
        <v>4770</v>
      </c>
      <c r="M582" s="1" t="s">
        <v>4770</v>
      </c>
      <c r="N582" s="1" t="s">
        <v>4770</v>
      </c>
      <c r="P582" s="1" t="s">
        <v>4770</v>
      </c>
      <c r="R582" s="1" t="s">
        <v>4770</v>
      </c>
      <c r="T582" s="1" t="s">
        <v>4770</v>
      </c>
      <c r="V582" s="1" t="s">
        <v>4770</v>
      </c>
      <c r="X582" s="1" t="s">
        <v>4770</v>
      </c>
      <c r="Z582" s="1" t="s">
        <v>4770</v>
      </c>
      <c r="AB582" s="1" t="s">
        <v>4770</v>
      </c>
      <c r="AD582" s="1" t="s">
        <v>4770</v>
      </c>
      <c r="AF582" s="1" t="s">
        <v>4770</v>
      </c>
      <c r="AH582" s="1" t="s">
        <v>4770</v>
      </c>
      <c r="AJ582" s="1" t="s">
        <v>4770</v>
      </c>
      <c r="AL582" s="1" t="s">
        <v>4770</v>
      </c>
      <c r="AN582" s="1" t="s">
        <v>4770</v>
      </c>
      <c r="AP582" s="1" t="s">
        <v>4770</v>
      </c>
      <c r="AV582" s="1" t="s">
        <v>4770</v>
      </c>
      <c r="CI582" s="1" t="s">
        <v>4770</v>
      </c>
    </row>
    <row r="583" spans="6:87" x14ac:dyDescent="0.25">
      <c r="F583" s="1" t="s">
        <v>4771</v>
      </c>
      <c r="I583" s="1" t="s">
        <v>4771</v>
      </c>
      <c r="K583" s="1" t="s">
        <v>4771</v>
      </c>
      <c r="M583" s="1" t="s">
        <v>4771</v>
      </c>
      <c r="N583" s="1" t="s">
        <v>4771</v>
      </c>
      <c r="P583" s="1" t="s">
        <v>4771</v>
      </c>
      <c r="R583" s="1" t="s">
        <v>4771</v>
      </c>
      <c r="T583" s="1" t="s">
        <v>4771</v>
      </c>
      <c r="V583" s="1" t="s">
        <v>4771</v>
      </c>
      <c r="X583" s="1" t="s">
        <v>4771</v>
      </c>
      <c r="Z583" s="1" t="s">
        <v>4771</v>
      </c>
      <c r="AB583" s="1" t="s">
        <v>4771</v>
      </c>
      <c r="AD583" s="1" t="s">
        <v>4771</v>
      </c>
      <c r="AF583" s="1" t="s">
        <v>4771</v>
      </c>
      <c r="AH583" s="1" t="s">
        <v>4771</v>
      </c>
      <c r="AJ583" s="1" t="s">
        <v>4771</v>
      </c>
      <c r="AL583" s="1" t="s">
        <v>4771</v>
      </c>
      <c r="AN583" s="1" t="s">
        <v>4771</v>
      </c>
      <c r="AP583" s="1" t="s">
        <v>4771</v>
      </c>
      <c r="AV583" s="1" t="s">
        <v>4771</v>
      </c>
      <c r="CI583" s="1" t="s">
        <v>4771</v>
      </c>
    </row>
    <row r="584" spans="6:87" x14ac:dyDescent="0.25">
      <c r="F584" s="1" t="s">
        <v>309</v>
      </c>
      <c r="I584" s="1" t="s">
        <v>309</v>
      </c>
      <c r="K584" s="1" t="s">
        <v>309</v>
      </c>
      <c r="M584" s="1" t="s">
        <v>309</v>
      </c>
      <c r="N584" s="1" t="s">
        <v>309</v>
      </c>
      <c r="P584" s="1" t="s">
        <v>309</v>
      </c>
      <c r="R584" s="1" t="s">
        <v>309</v>
      </c>
      <c r="T584" s="1" t="s">
        <v>309</v>
      </c>
      <c r="V584" s="1" t="s">
        <v>309</v>
      </c>
      <c r="X584" s="1" t="s">
        <v>309</v>
      </c>
      <c r="Z584" s="1" t="s">
        <v>309</v>
      </c>
      <c r="AB584" s="1" t="s">
        <v>309</v>
      </c>
      <c r="AD584" s="1" t="s">
        <v>309</v>
      </c>
      <c r="AF584" s="1" t="s">
        <v>309</v>
      </c>
      <c r="AH584" s="1" t="s">
        <v>309</v>
      </c>
      <c r="AJ584" s="1" t="s">
        <v>309</v>
      </c>
      <c r="AL584" s="1" t="s">
        <v>309</v>
      </c>
      <c r="AN584" s="1" t="s">
        <v>309</v>
      </c>
      <c r="AP584" s="1" t="s">
        <v>309</v>
      </c>
      <c r="AV584" s="1" t="s">
        <v>309</v>
      </c>
      <c r="CI584" s="1" t="s">
        <v>309</v>
      </c>
    </row>
    <row r="585" spans="6:87" x14ac:dyDescent="0.25">
      <c r="F585" s="1" t="s">
        <v>4772</v>
      </c>
      <c r="I585" s="1" t="s">
        <v>4772</v>
      </c>
      <c r="K585" s="1" t="s">
        <v>4772</v>
      </c>
      <c r="M585" s="1" t="s">
        <v>4772</v>
      </c>
      <c r="N585" s="1" t="s">
        <v>4772</v>
      </c>
      <c r="P585" s="1" t="s">
        <v>4772</v>
      </c>
      <c r="R585" s="1" t="s">
        <v>4772</v>
      </c>
      <c r="T585" s="1" t="s">
        <v>4772</v>
      </c>
      <c r="V585" s="1" t="s">
        <v>4772</v>
      </c>
      <c r="X585" s="1" t="s">
        <v>4772</v>
      </c>
      <c r="Z585" s="1" t="s">
        <v>4772</v>
      </c>
      <c r="AB585" s="1" t="s">
        <v>4772</v>
      </c>
      <c r="AD585" s="1" t="s">
        <v>4772</v>
      </c>
      <c r="AF585" s="1" t="s">
        <v>4772</v>
      </c>
      <c r="AH585" s="1" t="s">
        <v>4772</v>
      </c>
      <c r="AJ585" s="1" t="s">
        <v>4772</v>
      </c>
      <c r="AL585" s="1" t="s">
        <v>4772</v>
      </c>
      <c r="AN585" s="1" t="s">
        <v>4772</v>
      </c>
      <c r="AP585" s="1" t="s">
        <v>4772</v>
      </c>
      <c r="AV585" s="1" t="s">
        <v>4772</v>
      </c>
      <c r="CI585" s="1" t="s">
        <v>4772</v>
      </c>
    </row>
    <row r="586" spans="6:87" x14ac:dyDescent="0.25">
      <c r="F586" s="1" t="s">
        <v>310</v>
      </c>
      <c r="I586" s="1" t="s">
        <v>310</v>
      </c>
      <c r="K586" s="1" t="s">
        <v>310</v>
      </c>
      <c r="M586" s="1" t="s">
        <v>310</v>
      </c>
      <c r="N586" s="1" t="s">
        <v>310</v>
      </c>
      <c r="P586" s="1" t="s">
        <v>310</v>
      </c>
      <c r="R586" s="1" t="s">
        <v>310</v>
      </c>
      <c r="T586" s="1" t="s">
        <v>310</v>
      </c>
      <c r="V586" s="1" t="s">
        <v>310</v>
      </c>
      <c r="X586" s="1" t="s">
        <v>310</v>
      </c>
      <c r="Z586" s="1" t="s">
        <v>310</v>
      </c>
      <c r="AB586" s="1" t="s">
        <v>310</v>
      </c>
      <c r="AD586" s="1" t="s">
        <v>310</v>
      </c>
      <c r="AF586" s="1" t="s">
        <v>310</v>
      </c>
      <c r="AH586" s="1" t="s">
        <v>310</v>
      </c>
      <c r="AJ586" s="1" t="s">
        <v>310</v>
      </c>
      <c r="AL586" s="1" t="s">
        <v>310</v>
      </c>
      <c r="AN586" s="1" t="s">
        <v>310</v>
      </c>
      <c r="AP586" s="1" t="s">
        <v>310</v>
      </c>
      <c r="AV586" s="1" t="s">
        <v>310</v>
      </c>
      <c r="CI586" s="1" t="s">
        <v>310</v>
      </c>
    </row>
    <row r="587" spans="6:87" x14ac:dyDescent="0.25">
      <c r="F587" s="1" t="s">
        <v>6433</v>
      </c>
      <c r="I587" s="1" t="s">
        <v>6433</v>
      </c>
      <c r="K587" s="1" t="s">
        <v>6433</v>
      </c>
      <c r="M587" s="1" t="s">
        <v>6433</v>
      </c>
      <c r="N587" s="1" t="s">
        <v>6433</v>
      </c>
      <c r="P587" s="1" t="s">
        <v>6433</v>
      </c>
      <c r="R587" s="1" t="s">
        <v>6433</v>
      </c>
      <c r="T587" s="1" t="s">
        <v>6433</v>
      </c>
      <c r="V587" s="1" t="s">
        <v>6433</v>
      </c>
      <c r="X587" s="1" t="s">
        <v>6433</v>
      </c>
      <c r="Z587" s="1" t="s">
        <v>6433</v>
      </c>
      <c r="AB587" s="1" t="s">
        <v>6433</v>
      </c>
      <c r="AD587" s="1" t="s">
        <v>6433</v>
      </c>
      <c r="AF587" s="1" t="s">
        <v>6433</v>
      </c>
      <c r="AH587" s="1" t="s">
        <v>6433</v>
      </c>
      <c r="AJ587" s="1" t="s">
        <v>6433</v>
      </c>
      <c r="AL587" s="1" t="s">
        <v>6433</v>
      </c>
      <c r="AN587" s="1" t="s">
        <v>6433</v>
      </c>
      <c r="AP587" s="1" t="s">
        <v>6433</v>
      </c>
      <c r="AV587" s="1" t="s">
        <v>6433</v>
      </c>
      <c r="CI587" s="1" t="s">
        <v>6433</v>
      </c>
    </row>
    <row r="588" spans="6:87" x14ac:dyDescent="0.25">
      <c r="F588" s="1" t="s">
        <v>4773</v>
      </c>
      <c r="I588" s="1" t="s">
        <v>4773</v>
      </c>
      <c r="K588" s="1" t="s">
        <v>4773</v>
      </c>
      <c r="M588" s="1" t="s">
        <v>4773</v>
      </c>
      <c r="N588" s="1" t="s">
        <v>4773</v>
      </c>
      <c r="P588" s="1" t="s">
        <v>4773</v>
      </c>
      <c r="R588" s="1" t="s">
        <v>4773</v>
      </c>
      <c r="T588" s="1" t="s">
        <v>4773</v>
      </c>
      <c r="V588" s="1" t="s">
        <v>4773</v>
      </c>
      <c r="X588" s="1" t="s">
        <v>4773</v>
      </c>
      <c r="Z588" s="1" t="s">
        <v>4773</v>
      </c>
      <c r="AB588" s="1" t="s">
        <v>4773</v>
      </c>
      <c r="AD588" s="1" t="s">
        <v>4773</v>
      </c>
      <c r="AF588" s="1" t="s">
        <v>4773</v>
      </c>
      <c r="AH588" s="1" t="s">
        <v>4773</v>
      </c>
      <c r="AJ588" s="1" t="s">
        <v>4773</v>
      </c>
      <c r="AL588" s="1" t="s">
        <v>4773</v>
      </c>
      <c r="AN588" s="1" t="s">
        <v>4773</v>
      </c>
      <c r="AP588" s="1" t="s">
        <v>4773</v>
      </c>
      <c r="AV588" s="1" t="s">
        <v>4773</v>
      </c>
      <c r="CI588" s="1" t="s">
        <v>4773</v>
      </c>
    </row>
    <row r="589" spans="6:87" x14ac:dyDescent="0.25">
      <c r="F589" s="1" t="s">
        <v>311</v>
      </c>
      <c r="I589" s="1" t="s">
        <v>311</v>
      </c>
      <c r="K589" s="1" t="s">
        <v>311</v>
      </c>
      <c r="M589" s="1" t="s">
        <v>311</v>
      </c>
      <c r="N589" s="1" t="s">
        <v>311</v>
      </c>
      <c r="P589" s="1" t="s">
        <v>311</v>
      </c>
      <c r="R589" s="1" t="s">
        <v>311</v>
      </c>
      <c r="T589" s="1" t="s">
        <v>311</v>
      </c>
      <c r="V589" s="1" t="s">
        <v>311</v>
      </c>
      <c r="X589" s="1" t="s">
        <v>311</v>
      </c>
      <c r="Z589" s="1" t="s">
        <v>311</v>
      </c>
      <c r="AB589" s="1" t="s">
        <v>311</v>
      </c>
      <c r="AD589" s="1" t="s">
        <v>311</v>
      </c>
      <c r="AF589" s="1" t="s">
        <v>311</v>
      </c>
      <c r="AH589" s="1" t="s">
        <v>311</v>
      </c>
      <c r="AJ589" s="1" t="s">
        <v>311</v>
      </c>
      <c r="AL589" s="1" t="s">
        <v>311</v>
      </c>
      <c r="AN589" s="1" t="s">
        <v>311</v>
      </c>
      <c r="AP589" s="1" t="s">
        <v>311</v>
      </c>
      <c r="AV589" s="1" t="s">
        <v>311</v>
      </c>
      <c r="CI589" s="1" t="s">
        <v>311</v>
      </c>
    </row>
    <row r="590" spans="6:87" x14ac:dyDescent="0.25">
      <c r="F590" s="1" t="s">
        <v>3391</v>
      </c>
      <c r="I590" s="1" t="s">
        <v>3391</v>
      </c>
      <c r="K590" s="1" t="s">
        <v>3391</v>
      </c>
      <c r="M590" s="1" t="s">
        <v>3391</v>
      </c>
      <c r="N590" s="1" t="s">
        <v>3391</v>
      </c>
      <c r="P590" s="1" t="s">
        <v>3391</v>
      </c>
      <c r="R590" s="1" t="s">
        <v>3391</v>
      </c>
      <c r="T590" s="1" t="s">
        <v>3391</v>
      </c>
      <c r="V590" s="1" t="s">
        <v>3391</v>
      </c>
      <c r="X590" s="1" t="s">
        <v>3391</v>
      </c>
      <c r="Z590" s="1" t="s">
        <v>3391</v>
      </c>
      <c r="AB590" s="1" t="s">
        <v>3391</v>
      </c>
      <c r="AD590" s="1" t="s">
        <v>3391</v>
      </c>
      <c r="AF590" s="1" t="s">
        <v>3391</v>
      </c>
      <c r="AH590" s="1" t="s">
        <v>3391</v>
      </c>
      <c r="AJ590" s="1" t="s">
        <v>3391</v>
      </c>
      <c r="AL590" s="1" t="s">
        <v>3391</v>
      </c>
      <c r="AN590" s="1" t="s">
        <v>3391</v>
      </c>
      <c r="AP590" s="1" t="s">
        <v>3391</v>
      </c>
      <c r="AV590" s="1" t="s">
        <v>3391</v>
      </c>
      <c r="CI590" s="1" t="s">
        <v>3391</v>
      </c>
    </row>
    <row r="591" spans="6:87" x14ac:dyDescent="0.25">
      <c r="F591" s="1" t="s">
        <v>312</v>
      </c>
      <c r="I591" s="1" t="s">
        <v>312</v>
      </c>
      <c r="K591" s="1" t="s">
        <v>312</v>
      </c>
      <c r="M591" s="1" t="s">
        <v>312</v>
      </c>
      <c r="N591" s="1" t="s">
        <v>312</v>
      </c>
      <c r="P591" s="1" t="s">
        <v>312</v>
      </c>
      <c r="R591" s="1" t="s">
        <v>312</v>
      </c>
      <c r="T591" s="1" t="s">
        <v>312</v>
      </c>
      <c r="V591" s="1" t="s">
        <v>312</v>
      </c>
      <c r="X591" s="1" t="s">
        <v>312</v>
      </c>
      <c r="Z591" s="1" t="s">
        <v>312</v>
      </c>
      <c r="AB591" s="1" t="s">
        <v>312</v>
      </c>
      <c r="AD591" s="1" t="s">
        <v>312</v>
      </c>
      <c r="AF591" s="1" t="s">
        <v>312</v>
      </c>
      <c r="AH591" s="1" t="s">
        <v>312</v>
      </c>
      <c r="AJ591" s="1" t="s">
        <v>312</v>
      </c>
      <c r="AL591" s="1" t="s">
        <v>312</v>
      </c>
      <c r="AN591" s="1" t="s">
        <v>312</v>
      </c>
      <c r="AP591" s="1" t="s">
        <v>312</v>
      </c>
      <c r="AV591" s="1" t="s">
        <v>312</v>
      </c>
      <c r="CI591" s="1" t="s">
        <v>312</v>
      </c>
    </row>
    <row r="592" spans="6:87" x14ac:dyDescent="0.25">
      <c r="F592" s="1" t="s">
        <v>4774</v>
      </c>
      <c r="I592" s="1" t="s">
        <v>4774</v>
      </c>
      <c r="K592" s="1" t="s">
        <v>4774</v>
      </c>
      <c r="M592" s="1" t="s">
        <v>4774</v>
      </c>
      <c r="N592" s="1" t="s">
        <v>4774</v>
      </c>
      <c r="P592" s="1" t="s">
        <v>4774</v>
      </c>
      <c r="R592" s="1" t="s">
        <v>4774</v>
      </c>
      <c r="T592" s="1" t="s">
        <v>4774</v>
      </c>
      <c r="V592" s="1" t="s">
        <v>4774</v>
      </c>
      <c r="X592" s="1" t="s">
        <v>4774</v>
      </c>
      <c r="Z592" s="1" t="s">
        <v>4774</v>
      </c>
      <c r="AB592" s="1" t="s">
        <v>4774</v>
      </c>
      <c r="AD592" s="1" t="s">
        <v>4774</v>
      </c>
      <c r="AF592" s="1" t="s">
        <v>4774</v>
      </c>
      <c r="AH592" s="1" t="s">
        <v>4774</v>
      </c>
      <c r="AJ592" s="1" t="s">
        <v>4774</v>
      </c>
      <c r="AL592" s="1" t="s">
        <v>4774</v>
      </c>
      <c r="AN592" s="1" t="s">
        <v>4774</v>
      </c>
      <c r="AP592" s="1" t="s">
        <v>4774</v>
      </c>
      <c r="AV592" s="1" t="s">
        <v>4774</v>
      </c>
      <c r="CI592" s="1" t="s">
        <v>4774</v>
      </c>
    </row>
    <row r="593" spans="6:87" x14ac:dyDescent="0.25">
      <c r="F593" s="1" t="s">
        <v>2647</v>
      </c>
      <c r="I593" s="1" t="s">
        <v>2647</v>
      </c>
      <c r="K593" s="1" t="s">
        <v>2647</v>
      </c>
      <c r="M593" s="1" t="s">
        <v>2647</v>
      </c>
      <c r="N593" s="1" t="s">
        <v>2647</v>
      </c>
      <c r="P593" s="1" t="s">
        <v>2647</v>
      </c>
      <c r="R593" s="1" t="s">
        <v>2647</v>
      </c>
      <c r="T593" s="1" t="s">
        <v>2647</v>
      </c>
      <c r="V593" s="1" t="s">
        <v>2647</v>
      </c>
      <c r="X593" s="1" t="s">
        <v>2647</v>
      </c>
      <c r="Z593" s="1" t="s">
        <v>2647</v>
      </c>
      <c r="AB593" s="1" t="s">
        <v>2647</v>
      </c>
      <c r="AD593" s="1" t="s">
        <v>2647</v>
      </c>
      <c r="AF593" s="1" t="s">
        <v>2647</v>
      </c>
      <c r="AH593" s="1" t="s">
        <v>2647</v>
      </c>
      <c r="AJ593" s="1" t="s">
        <v>2647</v>
      </c>
      <c r="AL593" s="1" t="s">
        <v>2647</v>
      </c>
      <c r="AN593" s="1" t="s">
        <v>2647</v>
      </c>
      <c r="AP593" s="1" t="s">
        <v>2647</v>
      </c>
      <c r="AV593" s="1" t="s">
        <v>2647</v>
      </c>
      <c r="CI593" s="1" t="s">
        <v>2647</v>
      </c>
    </row>
    <row r="594" spans="6:87" x14ac:dyDescent="0.25">
      <c r="F594" s="1" t="s">
        <v>4775</v>
      </c>
      <c r="I594" s="1" t="s">
        <v>4775</v>
      </c>
      <c r="K594" s="1" t="s">
        <v>4775</v>
      </c>
      <c r="M594" s="1" t="s">
        <v>4775</v>
      </c>
      <c r="N594" s="1" t="s">
        <v>4775</v>
      </c>
      <c r="P594" s="1" t="s">
        <v>4775</v>
      </c>
      <c r="R594" s="1" t="s">
        <v>4775</v>
      </c>
      <c r="T594" s="1" t="s">
        <v>4775</v>
      </c>
      <c r="V594" s="1" t="s">
        <v>4775</v>
      </c>
      <c r="X594" s="1" t="s">
        <v>4775</v>
      </c>
      <c r="Z594" s="1" t="s">
        <v>4775</v>
      </c>
      <c r="AB594" s="1" t="s">
        <v>4775</v>
      </c>
      <c r="AD594" s="1" t="s">
        <v>4775</v>
      </c>
      <c r="AF594" s="1" t="s">
        <v>4775</v>
      </c>
      <c r="AH594" s="1" t="s">
        <v>4775</v>
      </c>
      <c r="AJ594" s="1" t="s">
        <v>4775</v>
      </c>
      <c r="AL594" s="1" t="s">
        <v>4775</v>
      </c>
      <c r="AN594" s="1" t="s">
        <v>4775</v>
      </c>
      <c r="AP594" s="1" t="s">
        <v>4775</v>
      </c>
      <c r="AV594" s="1" t="s">
        <v>4775</v>
      </c>
      <c r="CI594" s="1" t="s">
        <v>4775</v>
      </c>
    </row>
    <row r="595" spans="6:87" x14ac:dyDescent="0.25">
      <c r="F595" s="1" t="s">
        <v>313</v>
      </c>
      <c r="I595" s="1" t="s">
        <v>313</v>
      </c>
      <c r="K595" s="1" t="s">
        <v>313</v>
      </c>
      <c r="M595" s="1" t="s">
        <v>313</v>
      </c>
      <c r="N595" s="1" t="s">
        <v>313</v>
      </c>
      <c r="P595" s="1" t="s">
        <v>313</v>
      </c>
      <c r="R595" s="1" t="s">
        <v>313</v>
      </c>
      <c r="T595" s="1" t="s">
        <v>313</v>
      </c>
      <c r="V595" s="1" t="s">
        <v>313</v>
      </c>
      <c r="X595" s="1" t="s">
        <v>313</v>
      </c>
      <c r="Z595" s="1" t="s">
        <v>313</v>
      </c>
      <c r="AB595" s="1" t="s">
        <v>313</v>
      </c>
      <c r="AD595" s="1" t="s">
        <v>313</v>
      </c>
      <c r="AF595" s="1" t="s">
        <v>313</v>
      </c>
      <c r="AH595" s="1" t="s">
        <v>313</v>
      </c>
      <c r="AJ595" s="1" t="s">
        <v>313</v>
      </c>
      <c r="AL595" s="1" t="s">
        <v>313</v>
      </c>
      <c r="AN595" s="1" t="s">
        <v>313</v>
      </c>
      <c r="AP595" s="1" t="s">
        <v>313</v>
      </c>
      <c r="AV595" s="1" t="s">
        <v>313</v>
      </c>
      <c r="CI595" s="1" t="s">
        <v>313</v>
      </c>
    </row>
    <row r="596" spans="6:87" x14ac:dyDescent="0.25">
      <c r="F596" s="1" t="s">
        <v>3282</v>
      </c>
      <c r="I596" s="1" t="s">
        <v>3282</v>
      </c>
      <c r="K596" s="1" t="s">
        <v>3282</v>
      </c>
      <c r="M596" s="1" t="s">
        <v>3282</v>
      </c>
      <c r="N596" s="1" t="s">
        <v>3282</v>
      </c>
      <c r="P596" s="1" t="s">
        <v>3282</v>
      </c>
      <c r="R596" s="1" t="s">
        <v>3282</v>
      </c>
      <c r="T596" s="1" t="s">
        <v>3282</v>
      </c>
      <c r="V596" s="1" t="s">
        <v>3282</v>
      </c>
      <c r="X596" s="1" t="s">
        <v>3282</v>
      </c>
      <c r="Z596" s="1" t="s">
        <v>3282</v>
      </c>
      <c r="AB596" s="1" t="s">
        <v>3282</v>
      </c>
      <c r="AD596" s="1" t="s">
        <v>3282</v>
      </c>
      <c r="AF596" s="1" t="s">
        <v>3282</v>
      </c>
      <c r="AH596" s="1" t="s">
        <v>3282</v>
      </c>
      <c r="AJ596" s="1" t="s">
        <v>3282</v>
      </c>
      <c r="AL596" s="1" t="s">
        <v>3282</v>
      </c>
      <c r="AN596" s="1" t="s">
        <v>3282</v>
      </c>
      <c r="AP596" s="1" t="s">
        <v>3282</v>
      </c>
      <c r="AV596" s="1" t="s">
        <v>3282</v>
      </c>
      <c r="CI596" s="1" t="s">
        <v>3282</v>
      </c>
    </row>
    <row r="597" spans="6:87" x14ac:dyDescent="0.25">
      <c r="F597" s="1" t="s">
        <v>3392</v>
      </c>
      <c r="I597" s="1" t="s">
        <v>3392</v>
      </c>
      <c r="K597" s="1" t="s">
        <v>3392</v>
      </c>
      <c r="M597" s="1" t="s">
        <v>3392</v>
      </c>
      <c r="N597" s="1" t="s">
        <v>3392</v>
      </c>
      <c r="P597" s="1" t="s">
        <v>3392</v>
      </c>
      <c r="R597" s="1" t="s">
        <v>3392</v>
      </c>
      <c r="T597" s="1" t="s">
        <v>3392</v>
      </c>
      <c r="V597" s="1" t="s">
        <v>3392</v>
      </c>
      <c r="X597" s="1" t="s">
        <v>3392</v>
      </c>
      <c r="Z597" s="1" t="s">
        <v>3392</v>
      </c>
      <c r="AB597" s="1" t="s">
        <v>3392</v>
      </c>
      <c r="AD597" s="1" t="s">
        <v>3392</v>
      </c>
      <c r="AF597" s="1" t="s">
        <v>3392</v>
      </c>
      <c r="AH597" s="1" t="s">
        <v>3392</v>
      </c>
      <c r="AJ597" s="1" t="s">
        <v>3392</v>
      </c>
      <c r="AL597" s="1" t="s">
        <v>3392</v>
      </c>
      <c r="AN597" s="1" t="s">
        <v>3392</v>
      </c>
      <c r="AP597" s="1" t="s">
        <v>3392</v>
      </c>
      <c r="AV597" s="1" t="s">
        <v>3392</v>
      </c>
      <c r="CI597" s="1" t="s">
        <v>3392</v>
      </c>
    </row>
    <row r="598" spans="6:87" x14ac:dyDescent="0.25">
      <c r="F598" s="1" t="s">
        <v>3283</v>
      </c>
      <c r="I598" s="1" t="s">
        <v>3283</v>
      </c>
      <c r="K598" s="1" t="s">
        <v>3283</v>
      </c>
      <c r="M598" s="1" t="s">
        <v>3283</v>
      </c>
      <c r="N598" s="1" t="s">
        <v>3283</v>
      </c>
      <c r="P598" s="1" t="s">
        <v>3283</v>
      </c>
      <c r="R598" s="1" t="s">
        <v>3283</v>
      </c>
      <c r="T598" s="1" t="s">
        <v>3283</v>
      </c>
      <c r="V598" s="1" t="s">
        <v>3283</v>
      </c>
      <c r="X598" s="1" t="s">
        <v>3283</v>
      </c>
      <c r="Z598" s="1" t="s">
        <v>3283</v>
      </c>
      <c r="AB598" s="1" t="s">
        <v>3283</v>
      </c>
      <c r="AD598" s="1" t="s">
        <v>3283</v>
      </c>
      <c r="AF598" s="1" t="s">
        <v>3283</v>
      </c>
      <c r="AH598" s="1" t="s">
        <v>3283</v>
      </c>
      <c r="AJ598" s="1" t="s">
        <v>3283</v>
      </c>
      <c r="AL598" s="1" t="s">
        <v>3283</v>
      </c>
      <c r="AN598" s="1" t="s">
        <v>3283</v>
      </c>
      <c r="AP598" s="1" t="s">
        <v>3283</v>
      </c>
      <c r="AV598" s="1" t="s">
        <v>3283</v>
      </c>
      <c r="CI598" s="1" t="s">
        <v>3283</v>
      </c>
    </row>
    <row r="599" spans="6:87" x14ac:dyDescent="0.25">
      <c r="F599" s="1" t="s">
        <v>314</v>
      </c>
      <c r="I599" s="1" t="s">
        <v>314</v>
      </c>
      <c r="K599" s="1" t="s">
        <v>314</v>
      </c>
      <c r="M599" s="1" t="s">
        <v>314</v>
      </c>
      <c r="N599" s="1" t="s">
        <v>314</v>
      </c>
      <c r="P599" s="1" t="s">
        <v>314</v>
      </c>
      <c r="R599" s="1" t="s">
        <v>314</v>
      </c>
      <c r="T599" s="1" t="s">
        <v>314</v>
      </c>
      <c r="V599" s="1" t="s">
        <v>314</v>
      </c>
      <c r="X599" s="1" t="s">
        <v>314</v>
      </c>
      <c r="Z599" s="1" t="s">
        <v>314</v>
      </c>
      <c r="AB599" s="1" t="s">
        <v>314</v>
      </c>
      <c r="AD599" s="1" t="s">
        <v>314</v>
      </c>
      <c r="AF599" s="1" t="s">
        <v>314</v>
      </c>
      <c r="AH599" s="1" t="s">
        <v>314</v>
      </c>
      <c r="AJ599" s="1" t="s">
        <v>314</v>
      </c>
      <c r="AL599" s="1" t="s">
        <v>314</v>
      </c>
      <c r="AN599" s="1" t="s">
        <v>314</v>
      </c>
      <c r="AP599" s="1" t="s">
        <v>314</v>
      </c>
      <c r="AV599" s="1" t="s">
        <v>314</v>
      </c>
      <c r="CI599" s="1" t="s">
        <v>314</v>
      </c>
    </row>
    <row r="600" spans="6:87" x14ac:dyDescent="0.25">
      <c r="F600" s="1" t="s">
        <v>4047</v>
      </c>
      <c r="I600" s="1" t="s">
        <v>4047</v>
      </c>
      <c r="K600" s="1" t="s">
        <v>4047</v>
      </c>
      <c r="M600" s="1" t="s">
        <v>4047</v>
      </c>
      <c r="N600" s="1" t="s">
        <v>4047</v>
      </c>
      <c r="P600" s="1" t="s">
        <v>4047</v>
      </c>
      <c r="R600" s="1" t="s">
        <v>4047</v>
      </c>
      <c r="T600" s="1" t="s">
        <v>4047</v>
      </c>
      <c r="V600" s="1" t="s">
        <v>4047</v>
      </c>
      <c r="X600" s="1" t="s">
        <v>4047</v>
      </c>
      <c r="Z600" s="1" t="s">
        <v>4047</v>
      </c>
      <c r="AB600" s="1" t="s">
        <v>4047</v>
      </c>
      <c r="AD600" s="1" t="s">
        <v>4047</v>
      </c>
      <c r="AF600" s="1" t="s">
        <v>4047</v>
      </c>
      <c r="AH600" s="1" t="s">
        <v>4047</v>
      </c>
      <c r="AJ600" s="1" t="s">
        <v>4047</v>
      </c>
      <c r="AL600" s="1" t="s">
        <v>4047</v>
      </c>
      <c r="AN600" s="1" t="s">
        <v>4047</v>
      </c>
      <c r="AP600" s="1" t="s">
        <v>4047</v>
      </c>
      <c r="AV600" s="1" t="s">
        <v>4047</v>
      </c>
      <c r="CI600" s="1" t="s">
        <v>4047</v>
      </c>
    </row>
    <row r="601" spans="6:87" x14ac:dyDescent="0.25">
      <c r="F601" s="1" t="s">
        <v>315</v>
      </c>
      <c r="I601" s="1" t="s">
        <v>315</v>
      </c>
      <c r="K601" s="1" t="s">
        <v>315</v>
      </c>
      <c r="M601" s="1" t="s">
        <v>315</v>
      </c>
      <c r="N601" s="1" t="s">
        <v>315</v>
      </c>
      <c r="P601" s="1" t="s">
        <v>315</v>
      </c>
      <c r="R601" s="1" t="s">
        <v>315</v>
      </c>
      <c r="T601" s="1" t="s">
        <v>315</v>
      </c>
      <c r="V601" s="1" t="s">
        <v>315</v>
      </c>
      <c r="X601" s="1" t="s">
        <v>315</v>
      </c>
      <c r="Z601" s="1" t="s">
        <v>315</v>
      </c>
      <c r="AB601" s="1" t="s">
        <v>315</v>
      </c>
      <c r="AD601" s="1" t="s">
        <v>315</v>
      </c>
      <c r="AF601" s="1" t="s">
        <v>315</v>
      </c>
      <c r="AH601" s="1" t="s">
        <v>315</v>
      </c>
      <c r="AJ601" s="1" t="s">
        <v>315</v>
      </c>
      <c r="AL601" s="1" t="s">
        <v>315</v>
      </c>
      <c r="AN601" s="1" t="s">
        <v>315</v>
      </c>
      <c r="AP601" s="1" t="s">
        <v>315</v>
      </c>
      <c r="AV601" s="1" t="s">
        <v>315</v>
      </c>
      <c r="CI601" s="1" t="s">
        <v>315</v>
      </c>
    </row>
    <row r="602" spans="6:87" x14ac:dyDescent="0.25">
      <c r="F602" s="1" t="s">
        <v>6434</v>
      </c>
      <c r="I602" s="1" t="s">
        <v>6434</v>
      </c>
      <c r="K602" s="1" t="s">
        <v>6434</v>
      </c>
      <c r="M602" s="1" t="s">
        <v>6434</v>
      </c>
      <c r="N602" s="1" t="s">
        <v>6434</v>
      </c>
      <c r="P602" s="1" t="s">
        <v>6434</v>
      </c>
      <c r="R602" s="1" t="s">
        <v>6434</v>
      </c>
      <c r="T602" s="1" t="s">
        <v>6434</v>
      </c>
      <c r="V602" s="1" t="s">
        <v>6434</v>
      </c>
      <c r="X602" s="1" t="s">
        <v>6434</v>
      </c>
      <c r="Z602" s="1" t="s">
        <v>6434</v>
      </c>
      <c r="AB602" s="1" t="s">
        <v>6434</v>
      </c>
      <c r="AD602" s="1" t="s">
        <v>6434</v>
      </c>
      <c r="AF602" s="1" t="s">
        <v>6434</v>
      </c>
      <c r="AH602" s="1" t="s">
        <v>6434</v>
      </c>
      <c r="AJ602" s="1" t="s">
        <v>6434</v>
      </c>
      <c r="AL602" s="1" t="s">
        <v>6434</v>
      </c>
      <c r="AN602" s="1" t="s">
        <v>6434</v>
      </c>
      <c r="AP602" s="1" t="s">
        <v>6434</v>
      </c>
      <c r="AV602" s="1" t="s">
        <v>6434</v>
      </c>
      <c r="CI602" s="1" t="s">
        <v>6434</v>
      </c>
    </row>
    <row r="603" spans="6:87" x14ac:dyDescent="0.25">
      <c r="F603" s="1" t="s">
        <v>316</v>
      </c>
      <c r="I603" s="1" t="s">
        <v>316</v>
      </c>
      <c r="K603" s="1" t="s">
        <v>316</v>
      </c>
      <c r="M603" s="1" t="s">
        <v>316</v>
      </c>
      <c r="N603" s="1" t="s">
        <v>316</v>
      </c>
      <c r="P603" s="1" t="s">
        <v>316</v>
      </c>
      <c r="R603" s="1" t="s">
        <v>316</v>
      </c>
      <c r="T603" s="1" t="s">
        <v>316</v>
      </c>
      <c r="V603" s="1" t="s">
        <v>316</v>
      </c>
      <c r="X603" s="1" t="s">
        <v>316</v>
      </c>
      <c r="Z603" s="1" t="s">
        <v>316</v>
      </c>
      <c r="AB603" s="1" t="s">
        <v>316</v>
      </c>
      <c r="AD603" s="1" t="s">
        <v>316</v>
      </c>
      <c r="AF603" s="1" t="s">
        <v>316</v>
      </c>
      <c r="AH603" s="1" t="s">
        <v>316</v>
      </c>
      <c r="AJ603" s="1" t="s">
        <v>316</v>
      </c>
      <c r="AL603" s="1" t="s">
        <v>316</v>
      </c>
      <c r="AN603" s="1" t="s">
        <v>316</v>
      </c>
      <c r="AP603" s="1" t="s">
        <v>316</v>
      </c>
      <c r="AV603" s="1" t="s">
        <v>316</v>
      </c>
      <c r="CI603" s="1" t="s">
        <v>316</v>
      </c>
    </row>
    <row r="604" spans="6:87" x14ac:dyDescent="0.25">
      <c r="F604" s="1" t="s">
        <v>4776</v>
      </c>
      <c r="I604" s="1" t="s">
        <v>4776</v>
      </c>
      <c r="K604" s="1" t="s">
        <v>4776</v>
      </c>
      <c r="M604" s="1" t="s">
        <v>4776</v>
      </c>
      <c r="N604" s="1" t="s">
        <v>4776</v>
      </c>
      <c r="P604" s="1" t="s">
        <v>4776</v>
      </c>
      <c r="R604" s="1" t="s">
        <v>4776</v>
      </c>
      <c r="T604" s="1" t="s">
        <v>4776</v>
      </c>
      <c r="V604" s="1" t="s">
        <v>4776</v>
      </c>
      <c r="X604" s="1" t="s">
        <v>4776</v>
      </c>
      <c r="Z604" s="1" t="s">
        <v>4776</v>
      </c>
      <c r="AB604" s="1" t="s">
        <v>4776</v>
      </c>
      <c r="AD604" s="1" t="s">
        <v>4776</v>
      </c>
      <c r="AF604" s="1" t="s">
        <v>4776</v>
      </c>
      <c r="AH604" s="1" t="s">
        <v>4776</v>
      </c>
      <c r="AJ604" s="1" t="s">
        <v>4776</v>
      </c>
      <c r="AL604" s="1" t="s">
        <v>4776</v>
      </c>
      <c r="AN604" s="1" t="s">
        <v>4776</v>
      </c>
      <c r="AP604" s="1" t="s">
        <v>4776</v>
      </c>
      <c r="AV604" s="1" t="s">
        <v>4776</v>
      </c>
      <c r="CI604" s="1" t="s">
        <v>4776</v>
      </c>
    </row>
    <row r="605" spans="6:87" x14ac:dyDescent="0.25">
      <c r="F605" s="1" t="s">
        <v>4221</v>
      </c>
      <c r="I605" s="1" t="s">
        <v>4221</v>
      </c>
      <c r="K605" s="1" t="s">
        <v>4221</v>
      </c>
      <c r="M605" s="1" t="s">
        <v>4221</v>
      </c>
      <c r="N605" s="1" t="s">
        <v>4221</v>
      </c>
      <c r="P605" s="1" t="s">
        <v>4221</v>
      </c>
      <c r="R605" s="1" t="s">
        <v>4221</v>
      </c>
      <c r="T605" s="1" t="s">
        <v>4221</v>
      </c>
      <c r="V605" s="1" t="s">
        <v>4221</v>
      </c>
      <c r="X605" s="1" t="s">
        <v>4221</v>
      </c>
      <c r="Z605" s="1" t="s">
        <v>4221</v>
      </c>
      <c r="AB605" s="1" t="s">
        <v>4221</v>
      </c>
      <c r="AD605" s="1" t="s">
        <v>4221</v>
      </c>
      <c r="AF605" s="1" t="s">
        <v>4221</v>
      </c>
      <c r="AH605" s="1" t="s">
        <v>4221</v>
      </c>
      <c r="AJ605" s="1" t="s">
        <v>4221</v>
      </c>
      <c r="AL605" s="1" t="s">
        <v>4221</v>
      </c>
      <c r="AN605" s="1" t="s">
        <v>4221</v>
      </c>
      <c r="AP605" s="1" t="s">
        <v>4221</v>
      </c>
      <c r="AV605" s="1" t="s">
        <v>4221</v>
      </c>
      <c r="CI605" s="1" t="s">
        <v>4221</v>
      </c>
    </row>
    <row r="606" spans="6:87" x14ac:dyDescent="0.25">
      <c r="F606" s="1" t="s">
        <v>317</v>
      </c>
      <c r="I606" s="1" t="s">
        <v>317</v>
      </c>
      <c r="K606" s="1" t="s">
        <v>317</v>
      </c>
      <c r="M606" s="1" t="s">
        <v>317</v>
      </c>
      <c r="N606" s="1" t="s">
        <v>317</v>
      </c>
      <c r="P606" s="1" t="s">
        <v>317</v>
      </c>
      <c r="R606" s="1" t="s">
        <v>317</v>
      </c>
      <c r="T606" s="1" t="s">
        <v>317</v>
      </c>
      <c r="V606" s="1" t="s">
        <v>317</v>
      </c>
      <c r="X606" s="1" t="s">
        <v>317</v>
      </c>
      <c r="Z606" s="1" t="s">
        <v>317</v>
      </c>
      <c r="AB606" s="1" t="s">
        <v>317</v>
      </c>
      <c r="AD606" s="1" t="s">
        <v>317</v>
      </c>
      <c r="AF606" s="1" t="s">
        <v>317</v>
      </c>
      <c r="AH606" s="1" t="s">
        <v>317</v>
      </c>
      <c r="AJ606" s="1" t="s">
        <v>317</v>
      </c>
      <c r="AL606" s="1" t="s">
        <v>317</v>
      </c>
      <c r="AN606" s="1" t="s">
        <v>317</v>
      </c>
      <c r="AP606" s="1" t="s">
        <v>317</v>
      </c>
      <c r="AV606" s="1" t="s">
        <v>317</v>
      </c>
      <c r="CI606" s="1" t="s">
        <v>317</v>
      </c>
    </row>
    <row r="607" spans="6:87" x14ac:dyDescent="0.25">
      <c r="F607" s="1" t="s">
        <v>318</v>
      </c>
      <c r="I607" s="1" t="s">
        <v>318</v>
      </c>
      <c r="K607" s="1" t="s">
        <v>318</v>
      </c>
      <c r="M607" s="1" t="s">
        <v>318</v>
      </c>
      <c r="N607" s="1" t="s">
        <v>318</v>
      </c>
      <c r="P607" s="1" t="s">
        <v>318</v>
      </c>
      <c r="R607" s="1" t="s">
        <v>318</v>
      </c>
      <c r="T607" s="1" t="s">
        <v>318</v>
      </c>
      <c r="V607" s="1" t="s">
        <v>318</v>
      </c>
      <c r="X607" s="1" t="s">
        <v>318</v>
      </c>
      <c r="Z607" s="1" t="s">
        <v>318</v>
      </c>
      <c r="AB607" s="1" t="s">
        <v>318</v>
      </c>
      <c r="AD607" s="1" t="s">
        <v>318</v>
      </c>
      <c r="AF607" s="1" t="s">
        <v>318</v>
      </c>
      <c r="AH607" s="1" t="s">
        <v>318</v>
      </c>
      <c r="AJ607" s="1" t="s">
        <v>318</v>
      </c>
      <c r="AL607" s="1" t="s">
        <v>318</v>
      </c>
      <c r="AN607" s="1" t="s">
        <v>318</v>
      </c>
      <c r="AP607" s="1" t="s">
        <v>318</v>
      </c>
      <c r="AV607" s="1" t="s">
        <v>318</v>
      </c>
      <c r="CI607" s="1" t="s">
        <v>318</v>
      </c>
    </row>
    <row r="608" spans="6:87" x14ac:dyDescent="0.25">
      <c r="F608" s="1" t="s">
        <v>319</v>
      </c>
      <c r="I608" s="1" t="s">
        <v>319</v>
      </c>
      <c r="K608" s="1" t="s">
        <v>319</v>
      </c>
      <c r="M608" s="1" t="s">
        <v>319</v>
      </c>
      <c r="N608" s="1" t="s">
        <v>319</v>
      </c>
      <c r="P608" s="1" t="s">
        <v>319</v>
      </c>
      <c r="R608" s="1" t="s">
        <v>319</v>
      </c>
      <c r="T608" s="1" t="s">
        <v>319</v>
      </c>
      <c r="V608" s="1" t="s">
        <v>319</v>
      </c>
      <c r="X608" s="1" t="s">
        <v>319</v>
      </c>
      <c r="Z608" s="1" t="s">
        <v>319</v>
      </c>
      <c r="AB608" s="1" t="s">
        <v>319</v>
      </c>
      <c r="AD608" s="1" t="s">
        <v>319</v>
      </c>
      <c r="AF608" s="1" t="s">
        <v>319</v>
      </c>
      <c r="AH608" s="1" t="s">
        <v>319</v>
      </c>
      <c r="AJ608" s="1" t="s">
        <v>319</v>
      </c>
      <c r="AL608" s="1" t="s">
        <v>319</v>
      </c>
      <c r="AN608" s="1" t="s">
        <v>319</v>
      </c>
      <c r="AP608" s="1" t="s">
        <v>319</v>
      </c>
      <c r="AV608" s="1" t="s">
        <v>319</v>
      </c>
      <c r="CI608" s="1" t="s">
        <v>319</v>
      </c>
    </row>
    <row r="609" spans="6:87" x14ac:dyDescent="0.25">
      <c r="F609" s="1" t="s">
        <v>6435</v>
      </c>
      <c r="I609" s="1" t="s">
        <v>6435</v>
      </c>
      <c r="K609" s="1" t="s">
        <v>6435</v>
      </c>
      <c r="M609" s="1" t="s">
        <v>6435</v>
      </c>
      <c r="N609" s="1" t="s">
        <v>6435</v>
      </c>
      <c r="P609" s="1" t="s">
        <v>6435</v>
      </c>
      <c r="R609" s="1" t="s">
        <v>6435</v>
      </c>
      <c r="T609" s="1" t="s">
        <v>6435</v>
      </c>
      <c r="V609" s="1" t="s">
        <v>6435</v>
      </c>
      <c r="X609" s="1" t="s">
        <v>6435</v>
      </c>
      <c r="Z609" s="1" t="s">
        <v>6435</v>
      </c>
      <c r="AB609" s="1" t="s">
        <v>6435</v>
      </c>
      <c r="AD609" s="1" t="s">
        <v>6435</v>
      </c>
      <c r="AF609" s="1" t="s">
        <v>6435</v>
      </c>
      <c r="AH609" s="1" t="s">
        <v>6435</v>
      </c>
      <c r="AJ609" s="1" t="s">
        <v>6435</v>
      </c>
      <c r="AL609" s="1" t="s">
        <v>6435</v>
      </c>
      <c r="AN609" s="1" t="s">
        <v>6435</v>
      </c>
      <c r="AP609" s="1" t="s">
        <v>6435</v>
      </c>
      <c r="AV609" s="1" t="s">
        <v>6435</v>
      </c>
      <c r="CI609" s="1" t="s">
        <v>6435</v>
      </c>
    </row>
    <row r="610" spans="6:87" x14ac:dyDescent="0.25">
      <c r="F610" s="1" t="s">
        <v>6436</v>
      </c>
      <c r="I610" s="1" t="s">
        <v>6436</v>
      </c>
      <c r="K610" s="1" t="s">
        <v>6436</v>
      </c>
      <c r="M610" s="1" t="s">
        <v>6436</v>
      </c>
      <c r="N610" s="1" t="s">
        <v>6436</v>
      </c>
      <c r="P610" s="1" t="s">
        <v>6436</v>
      </c>
      <c r="R610" s="1" t="s">
        <v>6436</v>
      </c>
      <c r="T610" s="1" t="s">
        <v>6436</v>
      </c>
      <c r="V610" s="1" t="s">
        <v>6436</v>
      </c>
      <c r="X610" s="1" t="s">
        <v>6436</v>
      </c>
      <c r="Z610" s="1" t="s">
        <v>6436</v>
      </c>
      <c r="AB610" s="1" t="s">
        <v>6436</v>
      </c>
      <c r="AD610" s="1" t="s">
        <v>6436</v>
      </c>
      <c r="AF610" s="1" t="s">
        <v>6436</v>
      </c>
      <c r="AH610" s="1" t="s">
        <v>6436</v>
      </c>
      <c r="AJ610" s="1" t="s">
        <v>6436</v>
      </c>
      <c r="AL610" s="1" t="s">
        <v>6436</v>
      </c>
      <c r="AN610" s="1" t="s">
        <v>6436</v>
      </c>
      <c r="AP610" s="1" t="s">
        <v>6436</v>
      </c>
      <c r="AV610" s="1" t="s">
        <v>6436</v>
      </c>
      <c r="CI610" s="1" t="s">
        <v>6436</v>
      </c>
    </row>
    <row r="611" spans="6:87" x14ac:dyDescent="0.25">
      <c r="F611" s="1" t="s">
        <v>3284</v>
      </c>
      <c r="I611" s="1" t="s">
        <v>3284</v>
      </c>
      <c r="K611" s="1" t="s">
        <v>3284</v>
      </c>
      <c r="M611" s="1" t="s">
        <v>3284</v>
      </c>
      <c r="N611" s="1" t="s">
        <v>3284</v>
      </c>
      <c r="P611" s="1" t="s">
        <v>3284</v>
      </c>
      <c r="R611" s="1" t="s">
        <v>3284</v>
      </c>
      <c r="T611" s="1" t="s">
        <v>3284</v>
      </c>
      <c r="V611" s="1" t="s">
        <v>3284</v>
      </c>
      <c r="X611" s="1" t="s">
        <v>3284</v>
      </c>
      <c r="Z611" s="1" t="s">
        <v>3284</v>
      </c>
      <c r="AB611" s="1" t="s">
        <v>3284</v>
      </c>
      <c r="AD611" s="1" t="s">
        <v>3284</v>
      </c>
      <c r="AF611" s="1" t="s">
        <v>3284</v>
      </c>
      <c r="AH611" s="1" t="s">
        <v>3284</v>
      </c>
      <c r="AJ611" s="1" t="s">
        <v>3284</v>
      </c>
      <c r="AL611" s="1" t="s">
        <v>3284</v>
      </c>
      <c r="AN611" s="1" t="s">
        <v>3284</v>
      </c>
      <c r="AP611" s="1" t="s">
        <v>3284</v>
      </c>
      <c r="AV611" s="1" t="s">
        <v>3284</v>
      </c>
      <c r="CI611" s="1" t="s">
        <v>3284</v>
      </c>
    </row>
    <row r="612" spans="6:87" x14ac:dyDescent="0.25">
      <c r="F612" s="1" t="s">
        <v>320</v>
      </c>
      <c r="I612" s="1" t="s">
        <v>320</v>
      </c>
      <c r="K612" s="1" t="s">
        <v>320</v>
      </c>
      <c r="M612" s="1" t="s">
        <v>320</v>
      </c>
      <c r="N612" s="1" t="s">
        <v>320</v>
      </c>
      <c r="P612" s="1" t="s">
        <v>320</v>
      </c>
      <c r="R612" s="1" t="s">
        <v>320</v>
      </c>
      <c r="T612" s="1" t="s">
        <v>320</v>
      </c>
      <c r="V612" s="1" t="s">
        <v>320</v>
      </c>
      <c r="X612" s="1" t="s">
        <v>320</v>
      </c>
      <c r="Z612" s="1" t="s">
        <v>320</v>
      </c>
      <c r="AB612" s="1" t="s">
        <v>320</v>
      </c>
      <c r="AD612" s="1" t="s">
        <v>320</v>
      </c>
      <c r="AF612" s="1" t="s">
        <v>320</v>
      </c>
      <c r="AH612" s="1" t="s">
        <v>320</v>
      </c>
      <c r="AJ612" s="1" t="s">
        <v>320</v>
      </c>
      <c r="AL612" s="1" t="s">
        <v>320</v>
      </c>
      <c r="AN612" s="1" t="s">
        <v>320</v>
      </c>
      <c r="AP612" s="1" t="s">
        <v>320</v>
      </c>
      <c r="AV612" s="1" t="s">
        <v>320</v>
      </c>
      <c r="CI612" s="1" t="s">
        <v>320</v>
      </c>
    </row>
    <row r="613" spans="6:87" x14ac:dyDescent="0.25">
      <c r="F613" s="1" t="s">
        <v>321</v>
      </c>
      <c r="I613" s="1" t="s">
        <v>321</v>
      </c>
      <c r="K613" s="1" t="s">
        <v>321</v>
      </c>
      <c r="M613" s="1" t="s">
        <v>321</v>
      </c>
      <c r="N613" s="1" t="s">
        <v>321</v>
      </c>
      <c r="P613" s="1" t="s">
        <v>321</v>
      </c>
      <c r="R613" s="1" t="s">
        <v>321</v>
      </c>
      <c r="T613" s="1" t="s">
        <v>321</v>
      </c>
      <c r="V613" s="1" t="s">
        <v>321</v>
      </c>
      <c r="X613" s="1" t="s">
        <v>321</v>
      </c>
      <c r="Z613" s="1" t="s">
        <v>321</v>
      </c>
      <c r="AB613" s="1" t="s">
        <v>321</v>
      </c>
      <c r="AD613" s="1" t="s">
        <v>321</v>
      </c>
      <c r="AF613" s="1" t="s">
        <v>321</v>
      </c>
      <c r="AH613" s="1" t="s">
        <v>321</v>
      </c>
      <c r="AJ613" s="1" t="s">
        <v>321</v>
      </c>
      <c r="AL613" s="1" t="s">
        <v>321</v>
      </c>
      <c r="AN613" s="1" t="s">
        <v>321</v>
      </c>
      <c r="AP613" s="1" t="s">
        <v>321</v>
      </c>
      <c r="AV613" s="1" t="s">
        <v>321</v>
      </c>
      <c r="CI613" s="1" t="s">
        <v>321</v>
      </c>
    </row>
    <row r="614" spans="6:87" x14ac:dyDescent="0.25">
      <c r="F614" s="1" t="s">
        <v>322</v>
      </c>
      <c r="I614" s="1" t="s">
        <v>322</v>
      </c>
      <c r="K614" s="1" t="s">
        <v>322</v>
      </c>
      <c r="M614" s="1" t="s">
        <v>322</v>
      </c>
      <c r="N614" s="1" t="s">
        <v>322</v>
      </c>
      <c r="P614" s="1" t="s">
        <v>322</v>
      </c>
      <c r="R614" s="1" t="s">
        <v>322</v>
      </c>
      <c r="T614" s="1" t="s">
        <v>322</v>
      </c>
      <c r="V614" s="1" t="s">
        <v>322</v>
      </c>
      <c r="X614" s="1" t="s">
        <v>322</v>
      </c>
      <c r="Z614" s="1" t="s">
        <v>322</v>
      </c>
      <c r="AB614" s="1" t="s">
        <v>322</v>
      </c>
      <c r="AD614" s="1" t="s">
        <v>322</v>
      </c>
      <c r="AF614" s="1" t="s">
        <v>322</v>
      </c>
      <c r="AH614" s="1" t="s">
        <v>322</v>
      </c>
      <c r="AJ614" s="1" t="s">
        <v>322</v>
      </c>
      <c r="AL614" s="1" t="s">
        <v>322</v>
      </c>
      <c r="AN614" s="1" t="s">
        <v>322</v>
      </c>
      <c r="AP614" s="1" t="s">
        <v>322</v>
      </c>
      <c r="AV614" s="1" t="s">
        <v>322</v>
      </c>
      <c r="CI614" s="1" t="s">
        <v>322</v>
      </c>
    </row>
    <row r="615" spans="6:87" x14ac:dyDescent="0.25">
      <c r="F615" s="1" t="s">
        <v>4777</v>
      </c>
      <c r="I615" s="1" t="s">
        <v>4777</v>
      </c>
      <c r="K615" s="1" t="s">
        <v>4777</v>
      </c>
      <c r="M615" s="1" t="s">
        <v>4777</v>
      </c>
      <c r="N615" s="1" t="s">
        <v>4777</v>
      </c>
      <c r="P615" s="1" t="s">
        <v>4777</v>
      </c>
      <c r="R615" s="1" t="s">
        <v>4777</v>
      </c>
      <c r="T615" s="1" t="s">
        <v>4777</v>
      </c>
      <c r="V615" s="1" t="s">
        <v>4777</v>
      </c>
      <c r="X615" s="1" t="s">
        <v>4777</v>
      </c>
      <c r="Z615" s="1" t="s">
        <v>4777</v>
      </c>
      <c r="AB615" s="1" t="s">
        <v>4777</v>
      </c>
      <c r="AD615" s="1" t="s">
        <v>4777</v>
      </c>
      <c r="AF615" s="1" t="s">
        <v>4777</v>
      </c>
      <c r="AH615" s="1" t="s">
        <v>4777</v>
      </c>
      <c r="AJ615" s="1" t="s">
        <v>4777</v>
      </c>
      <c r="AL615" s="1" t="s">
        <v>4777</v>
      </c>
      <c r="AN615" s="1" t="s">
        <v>4777</v>
      </c>
      <c r="AP615" s="1" t="s">
        <v>4777</v>
      </c>
      <c r="AV615" s="1" t="s">
        <v>4777</v>
      </c>
      <c r="CI615" s="1" t="s">
        <v>4777</v>
      </c>
    </row>
    <row r="616" spans="6:87" x14ac:dyDescent="0.25">
      <c r="F616" s="1" t="s">
        <v>323</v>
      </c>
      <c r="I616" s="1" t="s">
        <v>323</v>
      </c>
      <c r="K616" s="1" t="s">
        <v>323</v>
      </c>
      <c r="M616" s="1" t="s">
        <v>323</v>
      </c>
      <c r="N616" s="1" t="s">
        <v>323</v>
      </c>
      <c r="P616" s="1" t="s">
        <v>323</v>
      </c>
      <c r="R616" s="1" t="s">
        <v>323</v>
      </c>
      <c r="T616" s="1" t="s">
        <v>323</v>
      </c>
      <c r="V616" s="1" t="s">
        <v>323</v>
      </c>
      <c r="X616" s="1" t="s">
        <v>323</v>
      </c>
      <c r="Z616" s="1" t="s">
        <v>323</v>
      </c>
      <c r="AB616" s="1" t="s">
        <v>323</v>
      </c>
      <c r="AD616" s="1" t="s">
        <v>323</v>
      </c>
      <c r="AF616" s="1" t="s">
        <v>323</v>
      </c>
      <c r="AH616" s="1" t="s">
        <v>323</v>
      </c>
      <c r="AJ616" s="1" t="s">
        <v>323</v>
      </c>
      <c r="AL616" s="1" t="s">
        <v>323</v>
      </c>
      <c r="AN616" s="1" t="s">
        <v>323</v>
      </c>
      <c r="AP616" s="1" t="s">
        <v>323</v>
      </c>
      <c r="AV616" s="1" t="s">
        <v>323</v>
      </c>
      <c r="CI616" s="1" t="s">
        <v>323</v>
      </c>
    </row>
    <row r="617" spans="6:87" x14ac:dyDescent="0.25">
      <c r="F617" s="1" t="s">
        <v>324</v>
      </c>
      <c r="I617" s="1" t="s">
        <v>324</v>
      </c>
      <c r="K617" s="1" t="s">
        <v>324</v>
      </c>
      <c r="M617" s="1" t="s">
        <v>324</v>
      </c>
      <c r="N617" s="1" t="s">
        <v>324</v>
      </c>
      <c r="P617" s="1" t="s">
        <v>324</v>
      </c>
      <c r="R617" s="1" t="s">
        <v>324</v>
      </c>
      <c r="T617" s="1" t="s">
        <v>324</v>
      </c>
      <c r="V617" s="1" t="s">
        <v>324</v>
      </c>
      <c r="X617" s="1" t="s">
        <v>324</v>
      </c>
      <c r="Z617" s="1" t="s">
        <v>324</v>
      </c>
      <c r="AB617" s="1" t="s">
        <v>324</v>
      </c>
      <c r="AD617" s="1" t="s">
        <v>324</v>
      </c>
      <c r="AF617" s="1" t="s">
        <v>324</v>
      </c>
      <c r="AH617" s="1" t="s">
        <v>324</v>
      </c>
      <c r="AJ617" s="1" t="s">
        <v>324</v>
      </c>
      <c r="AL617" s="1" t="s">
        <v>324</v>
      </c>
      <c r="AN617" s="1" t="s">
        <v>324</v>
      </c>
      <c r="AP617" s="1" t="s">
        <v>324</v>
      </c>
      <c r="AV617" s="1" t="s">
        <v>324</v>
      </c>
      <c r="CI617" s="1" t="s">
        <v>324</v>
      </c>
    </row>
    <row r="618" spans="6:87" x14ac:dyDescent="0.25">
      <c r="F618" s="1" t="s">
        <v>4778</v>
      </c>
      <c r="I618" s="1" t="s">
        <v>4778</v>
      </c>
      <c r="K618" s="1" t="s">
        <v>4778</v>
      </c>
      <c r="M618" s="1" t="s">
        <v>4778</v>
      </c>
      <c r="N618" s="1" t="s">
        <v>4778</v>
      </c>
      <c r="P618" s="1" t="s">
        <v>4778</v>
      </c>
      <c r="R618" s="1" t="s">
        <v>4778</v>
      </c>
      <c r="T618" s="1" t="s">
        <v>4778</v>
      </c>
      <c r="V618" s="1" t="s">
        <v>4778</v>
      </c>
      <c r="X618" s="1" t="s">
        <v>4778</v>
      </c>
      <c r="Z618" s="1" t="s">
        <v>4778</v>
      </c>
      <c r="AB618" s="1" t="s">
        <v>4778</v>
      </c>
      <c r="AD618" s="1" t="s">
        <v>4778</v>
      </c>
      <c r="AF618" s="1" t="s">
        <v>4778</v>
      </c>
      <c r="AH618" s="1" t="s">
        <v>4778</v>
      </c>
      <c r="AJ618" s="1" t="s">
        <v>4778</v>
      </c>
      <c r="AL618" s="1" t="s">
        <v>4778</v>
      </c>
      <c r="AN618" s="1" t="s">
        <v>4778</v>
      </c>
      <c r="AP618" s="1" t="s">
        <v>4778</v>
      </c>
      <c r="AV618" s="1" t="s">
        <v>4778</v>
      </c>
      <c r="CI618" s="1" t="s">
        <v>4778</v>
      </c>
    </row>
    <row r="619" spans="6:87" x14ac:dyDescent="0.25">
      <c r="F619" s="1" t="s">
        <v>6437</v>
      </c>
      <c r="I619" s="1" t="s">
        <v>6437</v>
      </c>
      <c r="K619" s="1" t="s">
        <v>6437</v>
      </c>
      <c r="M619" s="1" t="s">
        <v>6437</v>
      </c>
      <c r="N619" s="1" t="s">
        <v>6437</v>
      </c>
      <c r="P619" s="1" t="s">
        <v>6437</v>
      </c>
      <c r="R619" s="1" t="s">
        <v>6437</v>
      </c>
      <c r="T619" s="1" t="s">
        <v>6437</v>
      </c>
      <c r="V619" s="1" t="s">
        <v>6437</v>
      </c>
      <c r="X619" s="1" t="s">
        <v>6437</v>
      </c>
      <c r="Z619" s="1" t="s">
        <v>6437</v>
      </c>
      <c r="AB619" s="1" t="s">
        <v>6437</v>
      </c>
      <c r="AD619" s="1" t="s">
        <v>6437</v>
      </c>
      <c r="AF619" s="1" t="s">
        <v>6437</v>
      </c>
      <c r="AH619" s="1" t="s">
        <v>6437</v>
      </c>
      <c r="AJ619" s="1" t="s">
        <v>6437</v>
      </c>
      <c r="AL619" s="1" t="s">
        <v>6437</v>
      </c>
      <c r="AN619" s="1" t="s">
        <v>6437</v>
      </c>
      <c r="AP619" s="1" t="s">
        <v>6437</v>
      </c>
      <c r="AV619" s="1" t="s">
        <v>6437</v>
      </c>
      <c r="CI619" s="1" t="s">
        <v>6437</v>
      </c>
    </row>
    <row r="620" spans="6:87" x14ac:dyDescent="0.25">
      <c r="F620" s="1" t="s">
        <v>4222</v>
      </c>
      <c r="I620" s="1" t="s">
        <v>4222</v>
      </c>
      <c r="K620" s="1" t="s">
        <v>4222</v>
      </c>
      <c r="M620" s="1" t="s">
        <v>4222</v>
      </c>
      <c r="N620" s="1" t="s">
        <v>4222</v>
      </c>
      <c r="P620" s="1" t="s">
        <v>4222</v>
      </c>
      <c r="R620" s="1" t="s">
        <v>4222</v>
      </c>
      <c r="T620" s="1" t="s">
        <v>4222</v>
      </c>
      <c r="V620" s="1" t="s">
        <v>4222</v>
      </c>
      <c r="X620" s="1" t="s">
        <v>4222</v>
      </c>
      <c r="Z620" s="1" t="s">
        <v>4222</v>
      </c>
      <c r="AB620" s="1" t="s">
        <v>4222</v>
      </c>
      <c r="AD620" s="1" t="s">
        <v>4222</v>
      </c>
      <c r="AF620" s="1" t="s">
        <v>4222</v>
      </c>
      <c r="AH620" s="1" t="s">
        <v>4222</v>
      </c>
      <c r="AJ620" s="1" t="s">
        <v>4222</v>
      </c>
      <c r="AL620" s="1" t="s">
        <v>4222</v>
      </c>
      <c r="AN620" s="1" t="s">
        <v>4222</v>
      </c>
      <c r="AP620" s="1" t="s">
        <v>4222</v>
      </c>
      <c r="AV620" s="1" t="s">
        <v>4222</v>
      </c>
      <c r="CI620" s="1" t="s">
        <v>4222</v>
      </c>
    </row>
    <row r="621" spans="6:87" x14ac:dyDescent="0.25">
      <c r="F621" s="1" t="s">
        <v>4779</v>
      </c>
      <c r="I621" s="1" t="s">
        <v>4779</v>
      </c>
      <c r="K621" s="1" t="s">
        <v>4779</v>
      </c>
      <c r="M621" s="1" t="s">
        <v>4779</v>
      </c>
      <c r="N621" s="1" t="s">
        <v>4779</v>
      </c>
      <c r="P621" s="1" t="s">
        <v>4779</v>
      </c>
      <c r="R621" s="1" t="s">
        <v>4779</v>
      </c>
      <c r="T621" s="1" t="s">
        <v>4779</v>
      </c>
      <c r="V621" s="1" t="s">
        <v>4779</v>
      </c>
      <c r="X621" s="1" t="s">
        <v>4779</v>
      </c>
      <c r="Z621" s="1" t="s">
        <v>4779</v>
      </c>
      <c r="AB621" s="1" t="s">
        <v>4779</v>
      </c>
      <c r="AD621" s="1" t="s">
        <v>4779</v>
      </c>
      <c r="AF621" s="1" t="s">
        <v>4779</v>
      </c>
      <c r="AH621" s="1" t="s">
        <v>4779</v>
      </c>
      <c r="AJ621" s="1" t="s">
        <v>4779</v>
      </c>
      <c r="AL621" s="1" t="s">
        <v>4779</v>
      </c>
      <c r="AN621" s="1" t="s">
        <v>4779</v>
      </c>
      <c r="AP621" s="1" t="s">
        <v>4779</v>
      </c>
      <c r="AV621" s="1" t="s">
        <v>4779</v>
      </c>
      <c r="CI621" s="1" t="s">
        <v>4779</v>
      </c>
    </row>
    <row r="622" spans="6:87" x14ac:dyDescent="0.25">
      <c r="F622" s="1" t="s">
        <v>4780</v>
      </c>
      <c r="I622" s="1" t="s">
        <v>4780</v>
      </c>
      <c r="K622" s="1" t="s">
        <v>4780</v>
      </c>
      <c r="M622" s="1" t="s">
        <v>4780</v>
      </c>
      <c r="N622" s="1" t="s">
        <v>4780</v>
      </c>
      <c r="P622" s="1" t="s">
        <v>4780</v>
      </c>
      <c r="R622" s="1" t="s">
        <v>4780</v>
      </c>
      <c r="T622" s="1" t="s">
        <v>4780</v>
      </c>
      <c r="V622" s="1" t="s">
        <v>4780</v>
      </c>
      <c r="X622" s="1" t="s">
        <v>4780</v>
      </c>
      <c r="Z622" s="1" t="s">
        <v>4780</v>
      </c>
      <c r="AB622" s="1" t="s">
        <v>4780</v>
      </c>
      <c r="AD622" s="1" t="s">
        <v>4780</v>
      </c>
      <c r="AF622" s="1" t="s">
        <v>4780</v>
      </c>
      <c r="AH622" s="1" t="s">
        <v>4780</v>
      </c>
      <c r="AJ622" s="1" t="s">
        <v>4780</v>
      </c>
      <c r="AL622" s="1" t="s">
        <v>4780</v>
      </c>
      <c r="AN622" s="1" t="s">
        <v>4780</v>
      </c>
      <c r="AP622" s="1" t="s">
        <v>4780</v>
      </c>
      <c r="AV622" s="1" t="s">
        <v>4780</v>
      </c>
      <c r="CI622" s="1" t="s">
        <v>4780</v>
      </c>
    </row>
    <row r="623" spans="6:87" x14ac:dyDescent="0.25">
      <c r="F623" s="1" t="s">
        <v>6438</v>
      </c>
      <c r="I623" s="1" t="s">
        <v>6438</v>
      </c>
      <c r="K623" s="1" t="s">
        <v>6438</v>
      </c>
      <c r="M623" s="1" t="s">
        <v>6438</v>
      </c>
      <c r="N623" s="1" t="s">
        <v>6438</v>
      </c>
      <c r="P623" s="1" t="s">
        <v>6438</v>
      </c>
      <c r="R623" s="1" t="s">
        <v>6438</v>
      </c>
      <c r="T623" s="1" t="s">
        <v>6438</v>
      </c>
      <c r="V623" s="1" t="s">
        <v>6438</v>
      </c>
      <c r="X623" s="1" t="s">
        <v>6438</v>
      </c>
      <c r="Z623" s="1" t="s">
        <v>6438</v>
      </c>
      <c r="AB623" s="1" t="s">
        <v>6438</v>
      </c>
      <c r="AD623" s="1" t="s">
        <v>6438</v>
      </c>
      <c r="AF623" s="1" t="s">
        <v>6438</v>
      </c>
      <c r="AH623" s="1" t="s">
        <v>6438</v>
      </c>
      <c r="AJ623" s="1" t="s">
        <v>6438</v>
      </c>
      <c r="AL623" s="1" t="s">
        <v>6438</v>
      </c>
      <c r="AN623" s="1" t="s">
        <v>6438</v>
      </c>
      <c r="AP623" s="1" t="s">
        <v>6438</v>
      </c>
      <c r="AV623" s="1" t="s">
        <v>6438</v>
      </c>
      <c r="CI623" s="1" t="s">
        <v>6438</v>
      </c>
    </row>
    <row r="624" spans="6:87" x14ac:dyDescent="0.25">
      <c r="F624" s="1" t="s">
        <v>4781</v>
      </c>
      <c r="I624" s="1" t="s">
        <v>4781</v>
      </c>
      <c r="K624" s="1" t="s">
        <v>4781</v>
      </c>
      <c r="M624" s="1" t="s">
        <v>4781</v>
      </c>
      <c r="N624" s="1" t="s">
        <v>4781</v>
      </c>
      <c r="P624" s="1" t="s">
        <v>4781</v>
      </c>
      <c r="R624" s="1" t="s">
        <v>4781</v>
      </c>
      <c r="T624" s="1" t="s">
        <v>4781</v>
      </c>
      <c r="V624" s="1" t="s">
        <v>4781</v>
      </c>
      <c r="X624" s="1" t="s">
        <v>4781</v>
      </c>
      <c r="Z624" s="1" t="s">
        <v>4781</v>
      </c>
      <c r="AB624" s="1" t="s">
        <v>4781</v>
      </c>
      <c r="AD624" s="1" t="s">
        <v>4781</v>
      </c>
      <c r="AF624" s="1" t="s">
        <v>4781</v>
      </c>
      <c r="AH624" s="1" t="s">
        <v>4781</v>
      </c>
      <c r="AJ624" s="1" t="s">
        <v>4781</v>
      </c>
      <c r="AL624" s="1" t="s">
        <v>4781</v>
      </c>
      <c r="AN624" s="1" t="s">
        <v>4781</v>
      </c>
      <c r="AP624" s="1" t="s">
        <v>4781</v>
      </c>
      <c r="AV624" s="1" t="s">
        <v>4781</v>
      </c>
      <c r="CI624" s="1" t="s">
        <v>4781</v>
      </c>
    </row>
    <row r="625" spans="6:87" x14ac:dyDescent="0.25">
      <c r="F625" s="1" t="s">
        <v>4782</v>
      </c>
      <c r="I625" s="1" t="s">
        <v>4782</v>
      </c>
      <c r="K625" s="1" t="s">
        <v>4782</v>
      </c>
      <c r="M625" s="1" t="s">
        <v>4782</v>
      </c>
      <c r="N625" s="1" t="s">
        <v>4782</v>
      </c>
      <c r="P625" s="1" t="s">
        <v>4782</v>
      </c>
      <c r="R625" s="1" t="s">
        <v>4782</v>
      </c>
      <c r="T625" s="1" t="s">
        <v>4782</v>
      </c>
      <c r="V625" s="1" t="s">
        <v>4782</v>
      </c>
      <c r="X625" s="1" t="s">
        <v>4782</v>
      </c>
      <c r="Z625" s="1" t="s">
        <v>4782</v>
      </c>
      <c r="AB625" s="1" t="s">
        <v>4782</v>
      </c>
      <c r="AD625" s="1" t="s">
        <v>4782</v>
      </c>
      <c r="AF625" s="1" t="s">
        <v>4782</v>
      </c>
      <c r="AH625" s="1" t="s">
        <v>4782</v>
      </c>
      <c r="AJ625" s="1" t="s">
        <v>4782</v>
      </c>
      <c r="AL625" s="1" t="s">
        <v>4782</v>
      </c>
      <c r="AN625" s="1" t="s">
        <v>4782</v>
      </c>
      <c r="AP625" s="1" t="s">
        <v>4782</v>
      </c>
      <c r="AV625" s="1" t="s">
        <v>4782</v>
      </c>
      <c r="CI625" s="1" t="s">
        <v>4782</v>
      </c>
    </row>
    <row r="626" spans="6:87" x14ac:dyDescent="0.25">
      <c r="F626" s="1" t="s">
        <v>4783</v>
      </c>
      <c r="I626" s="1" t="s">
        <v>4783</v>
      </c>
      <c r="K626" s="1" t="s">
        <v>4783</v>
      </c>
      <c r="M626" s="1" t="s">
        <v>4783</v>
      </c>
      <c r="N626" s="1" t="s">
        <v>4783</v>
      </c>
      <c r="P626" s="1" t="s">
        <v>4783</v>
      </c>
      <c r="R626" s="1" t="s">
        <v>4783</v>
      </c>
      <c r="T626" s="1" t="s">
        <v>4783</v>
      </c>
      <c r="V626" s="1" t="s">
        <v>4783</v>
      </c>
      <c r="X626" s="1" t="s">
        <v>4783</v>
      </c>
      <c r="Z626" s="1" t="s">
        <v>4783</v>
      </c>
      <c r="AB626" s="1" t="s">
        <v>4783</v>
      </c>
      <c r="AD626" s="1" t="s">
        <v>4783</v>
      </c>
      <c r="AF626" s="1" t="s">
        <v>4783</v>
      </c>
      <c r="AH626" s="1" t="s">
        <v>4783</v>
      </c>
      <c r="AJ626" s="1" t="s">
        <v>4783</v>
      </c>
      <c r="AL626" s="1" t="s">
        <v>4783</v>
      </c>
      <c r="AN626" s="1" t="s">
        <v>4783</v>
      </c>
      <c r="AP626" s="1" t="s">
        <v>4783</v>
      </c>
      <c r="AV626" s="1" t="s">
        <v>4783</v>
      </c>
      <c r="CI626" s="1" t="s">
        <v>4783</v>
      </c>
    </row>
    <row r="627" spans="6:87" x14ac:dyDescent="0.25">
      <c r="F627" s="1" t="s">
        <v>4784</v>
      </c>
      <c r="I627" s="1" t="s">
        <v>4784</v>
      </c>
      <c r="K627" s="1" t="s">
        <v>4784</v>
      </c>
      <c r="M627" s="1" t="s">
        <v>4784</v>
      </c>
      <c r="N627" s="1" t="s">
        <v>4784</v>
      </c>
      <c r="P627" s="1" t="s">
        <v>4784</v>
      </c>
      <c r="R627" s="1" t="s">
        <v>4784</v>
      </c>
      <c r="T627" s="1" t="s">
        <v>4784</v>
      </c>
      <c r="V627" s="1" t="s">
        <v>4784</v>
      </c>
      <c r="X627" s="1" t="s">
        <v>4784</v>
      </c>
      <c r="Z627" s="1" t="s">
        <v>4784</v>
      </c>
      <c r="AB627" s="1" t="s">
        <v>4784</v>
      </c>
      <c r="AD627" s="1" t="s">
        <v>4784</v>
      </c>
      <c r="AF627" s="1" t="s">
        <v>4784</v>
      </c>
      <c r="AH627" s="1" t="s">
        <v>4784</v>
      </c>
      <c r="AJ627" s="1" t="s">
        <v>4784</v>
      </c>
      <c r="AL627" s="1" t="s">
        <v>4784</v>
      </c>
      <c r="AN627" s="1" t="s">
        <v>4784</v>
      </c>
      <c r="AP627" s="1" t="s">
        <v>4784</v>
      </c>
      <c r="AV627" s="1" t="s">
        <v>4784</v>
      </c>
      <c r="CI627" s="1" t="s">
        <v>4784</v>
      </c>
    </row>
    <row r="628" spans="6:87" x14ac:dyDescent="0.25">
      <c r="F628" s="1" t="s">
        <v>6439</v>
      </c>
      <c r="I628" s="1" t="s">
        <v>6439</v>
      </c>
      <c r="K628" s="1" t="s">
        <v>6439</v>
      </c>
      <c r="M628" s="1" t="s">
        <v>6439</v>
      </c>
      <c r="N628" s="1" t="s">
        <v>6439</v>
      </c>
      <c r="P628" s="1" t="s">
        <v>6439</v>
      </c>
      <c r="R628" s="1" t="s">
        <v>6439</v>
      </c>
      <c r="T628" s="1" t="s">
        <v>6439</v>
      </c>
      <c r="V628" s="1" t="s">
        <v>6439</v>
      </c>
      <c r="X628" s="1" t="s">
        <v>6439</v>
      </c>
      <c r="Z628" s="1" t="s">
        <v>6439</v>
      </c>
      <c r="AB628" s="1" t="s">
        <v>6439</v>
      </c>
      <c r="AD628" s="1" t="s">
        <v>6439</v>
      </c>
      <c r="AF628" s="1" t="s">
        <v>6439</v>
      </c>
      <c r="AH628" s="1" t="s">
        <v>6439</v>
      </c>
      <c r="AJ628" s="1" t="s">
        <v>6439</v>
      </c>
      <c r="AL628" s="1" t="s">
        <v>6439</v>
      </c>
      <c r="AN628" s="1" t="s">
        <v>6439</v>
      </c>
      <c r="AP628" s="1" t="s">
        <v>6439</v>
      </c>
      <c r="AV628" s="1" t="s">
        <v>6439</v>
      </c>
      <c r="CI628" s="1" t="s">
        <v>6439</v>
      </c>
    </row>
    <row r="629" spans="6:87" x14ac:dyDescent="0.25">
      <c r="F629" s="1" t="s">
        <v>4785</v>
      </c>
      <c r="I629" s="1" t="s">
        <v>4785</v>
      </c>
      <c r="K629" s="1" t="s">
        <v>4785</v>
      </c>
      <c r="M629" s="1" t="s">
        <v>4785</v>
      </c>
      <c r="N629" s="1" t="s">
        <v>4785</v>
      </c>
      <c r="P629" s="1" t="s">
        <v>4785</v>
      </c>
      <c r="R629" s="1" t="s">
        <v>4785</v>
      </c>
      <c r="T629" s="1" t="s">
        <v>4785</v>
      </c>
      <c r="V629" s="1" t="s">
        <v>4785</v>
      </c>
      <c r="X629" s="1" t="s">
        <v>4785</v>
      </c>
      <c r="Z629" s="1" t="s">
        <v>4785</v>
      </c>
      <c r="AB629" s="1" t="s">
        <v>4785</v>
      </c>
      <c r="AD629" s="1" t="s">
        <v>4785</v>
      </c>
      <c r="AF629" s="1" t="s">
        <v>4785</v>
      </c>
      <c r="AH629" s="1" t="s">
        <v>4785</v>
      </c>
      <c r="AJ629" s="1" t="s">
        <v>4785</v>
      </c>
      <c r="AL629" s="1" t="s">
        <v>4785</v>
      </c>
      <c r="AN629" s="1" t="s">
        <v>4785</v>
      </c>
      <c r="AP629" s="1" t="s">
        <v>4785</v>
      </c>
      <c r="AV629" s="1" t="s">
        <v>4785</v>
      </c>
      <c r="CI629" s="1" t="s">
        <v>4785</v>
      </c>
    </row>
    <row r="630" spans="6:87" x14ac:dyDescent="0.25">
      <c r="F630" s="1" t="s">
        <v>325</v>
      </c>
      <c r="I630" s="1" t="s">
        <v>325</v>
      </c>
      <c r="K630" s="1" t="s">
        <v>325</v>
      </c>
      <c r="M630" s="1" t="s">
        <v>325</v>
      </c>
      <c r="N630" s="1" t="s">
        <v>325</v>
      </c>
      <c r="P630" s="1" t="s">
        <v>325</v>
      </c>
      <c r="R630" s="1" t="s">
        <v>325</v>
      </c>
      <c r="T630" s="1" t="s">
        <v>325</v>
      </c>
      <c r="V630" s="1" t="s">
        <v>325</v>
      </c>
      <c r="X630" s="1" t="s">
        <v>325</v>
      </c>
      <c r="Z630" s="1" t="s">
        <v>325</v>
      </c>
      <c r="AB630" s="1" t="s">
        <v>325</v>
      </c>
      <c r="AD630" s="1" t="s">
        <v>325</v>
      </c>
      <c r="AF630" s="1" t="s">
        <v>325</v>
      </c>
      <c r="AH630" s="1" t="s">
        <v>325</v>
      </c>
      <c r="AJ630" s="1" t="s">
        <v>325</v>
      </c>
      <c r="AL630" s="1" t="s">
        <v>325</v>
      </c>
      <c r="AN630" s="1" t="s">
        <v>325</v>
      </c>
      <c r="AP630" s="1" t="s">
        <v>325</v>
      </c>
      <c r="AV630" s="1" t="s">
        <v>325</v>
      </c>
      <c r="CI630" s="1" t="s">
        <v>325</v>
      </c>
    </row>
    <row r="631" spans="6:87" x14ac:dyDescent="0.25">
      <c r="F631" s="1" t="s">
        <v>326</v>
      </c>
      <c r="I631" s="1" t="s">
        <v>326</v>
      </c>
      <c r="K631" s="1" t="s">
        <v>326</v>
      </c>
      <c r="M631" s="1" t="s">
        <v>326</v>
      </c>
      <c r="N631" s="1" t="s">
        <v>326</v>
      </c>
      <c r="P631" s="1" t="s">
        <v>326</v>
      </c>
      <c r="R631" s="1" t="s">
        <v>326</v>
      </c>
      <c r="T631" s="1" t="s">
        <v>326</v>
      </c>
      <c r="V631" s="1" t="s">
        <v>326</v>
      </c>
      <c r="X631" s="1" t="s">
        <v>326</v>
      </c>
      <c r="Z631" s="1" t="s">
        <v>326</v>
      </c>
      <c r="AB631" s="1" t="s">
        <v>326</v>
      </c>
      <c r="AD631" s="1" t="s">
        <v>326</v>
      </c>
      <c r="AF631" s="1" t="s">
        <v>326</v>
      </c>
      <c r="AH631" s="1" t="s">
        <v>326</v>
      </c>
      <c r="AJ631" s="1" t="s">
        <v>326</v>
      </c>
      <c r="AL631" s="1" t="s">
        <v>326</v>
      </c>
      <c r="AN631" s="1" t="s">
        <v>326</v>
      </c>
      <c r="AP631" s="1" t="s">
        <v>326</v>
      </c>
      <c r="AV631" s="1" t="s">
        <v>326</v>
      </c>
      <c r="CI631" s="1" t="s">
        <v>326</v>
      </c>
    </row>
    <row r="632" spans="6:87" x14ac:dyDescent="0.25">
      <c r="F632" s="1" t="s">
        <v>327</v>
      </c>
      <c r="I632" s="1" t="s">
        <v>327</v>
      </c>
      <c r="K632" s="1" t="s">
        <v>327</v>
      </c>
      <c r="M632" s="1" t="s">
        <v>327</v>
      </c>
      <c r="N632" s="1" t="s">
        <v>327</v>
      </c>
      <c r="P632" s="1" t="s">
        <v>327</v>
      </c>
      <c r="R632" s="1" t="s">
        <v>327</v>
      </c>
      <c r="T632" s="1" t="s">
        <v>327</v>
      </c>
      <c r="V632" s="1" t="s">
        <v>327</v>
      </c>
      <c r="X632" s="1" t="s">
        <v>327</v>
      </c>
      <c r="Z632" s="1" t="s">
        <v>327</v>
      </c>
      <c r="AB632" s="1" t="s">
        <v>327</v>
      </c>
      <c r="AD632" s="1" t="s">
        <v>327</v>
      </c>
      <c r="AF632" s="1" t="s">
        <v>327</v>
      </c>
      <c r="AH632" s="1" t="s">
        <v>327</v>
      </c>
      <c r="AJ632" s="1" t="s">
        <v>327</v>
      </c>
      <c r="AL632" s="1" t="s">
        <v>327</v>
      </c>
      <c r="AN632" s="1" t="s">
        <v>327</v>
      </c>
      <c r="AP632" s="1" t="s">
        <v>327</v>
      </c>
      <c r="AV632" s="1" t="s">
        <v>327</v>
      </c>
      <c r="CI632" s="1" t="s">
        <v>327</v>
      </c>
    </row>
    <row r="633" spans="6:87" x14ac:dyDescent="0.25">
      <c r="F633" s="1" t="s">
        <v>328</v>
      </c>
      <c r="I633" s="1" t="s">
        <v>328</v>
      </c>
      <c r="K633" s="1" t="s">
        <v>328</v>
      </c>
      <c r="M633" s="1" t="s">
        <v>328</v>
      </c>
      <c r="N633" s="1" t="s">
        <v>328</v>
      </c>
      <c r="P633" s="1" t="s">
        <v>328</v>
      </c>
      <c r="R633" s="1" t="s">
        <v>328</v>
      </c>
      <c r="T633" s="1" t="s">
        <v>328</v>
      </c>
      <c r="V633" s="1" t="s">
        <v>328</v>
      </c>
      <c r="X633" s="1" t="s">
        <v>328</v>
      </c>
      <c r="Z633" s="1" t="s">
        <v>328</v>
      </c>
      <c r="AB633" s="1" t="s">
        <v>328</v>
      </c>
      <c r="AD633" s="1" t="s">
        <v>328</v>
      </c>
      <c r="AF633" s="1" t="s">
        <v>328</v>
      </c>
      <c r="AH633" s="1" t="s">
        <v>328</v>
      </c>
      <c r="AJ633" s="1" t="s">
        <v>328</v>
      </c>
      <c r="AL633" s="1" t="s">
        <v>328</v>
      </c>
      <c r="AN633" s="1" t="s">
        <v>328</v>
      </c>
      <c r="AP633" s="1" t="s">
        <v>328</v>
      </c>
      <c r="AV633" s="1" t="s">
        <v>328</v>
      </c>
      <c r="CI633" s="1" t="s">
        <v>328</v>
      </c>
    </row>
    <row r="634" spans="6:87" x14ac:dyDescent="0.25">
      <c r="F634" s="1" t="s">
        <v>329</v>
      </c>
      <c r="I634" s="1" t="s">
        <v>329</v>
      </c>
      <c r="K634" s="1" t="s">
        <v>329</v>
      </c>
      <c r="M634" s="1" t="s">
        <v>329</v>
      </c>
      <c r="N634" s="1" t="s">
        <v>329</v>
      </c>
      <c r="P634" s="1" t="s">
        <v>329</v>
      </c>
      <c r="R634" s="1" t="s">
        <v>329</v>
      </c>
      <c r="T634" s="1" t="s">
        <v>329</v>
      </c>
      <c r="V634" s="1" t="s">
        <v>329</v>
      </c>
      <c r="X634" s="1" t="s">
        <v>329</v>
      </c>
      <c r="Z634" s="1" t="s">
        <v>329</v>
      </c>
      <c r="AB634" s="1" t="s">
        <v>329</v>
      </c>
      <c r="AD634" s="1" t="s">
        <v>329</v>
      </c>
      <c r="AF634" s="1" t="s">
        <v>329</v>
      </c>
      <c r="AH634" s="1" t="s">
        <v>329</v>
      </c>
      <c r="AJ634" s="1" t="s">
        <v>329</v>
      </c>
      <c r="AL634" s="1" t="s">
        <v>329</v>
      </c>
      <c r="AN634" s="1" t="s">
        <v>329</v>
      </c>
      <c r="AP634" s="1" t="s">
        <v>329</v>
      </c>
      <c r="AV634" s="1" t="s">
        <v>329</v>
      </c>
      <c r="CI634" s="1" t="s">
        <v>329</v>
      </c>
    </row>
    <row r="635" spans="6:87" x14ac:dyDescent="0.25">
      <c r="F635" s="1" t="s">
        <v>4786</v>
      </c>
      <c r="I635" s="1" t="s">
        <v>4786</v>
      </c>
      <c r="K635" s="1" t="s">
        <v>4786</v>
      </c>
      <c r="M635" s="1" t="s">
        <v>4786</v>
      </c>
      <c r="N635" s="1" t="s">
        <v>4786</v>
      </c>
      <c r="P635" s="1" t="s">
        <v>4786</v>
      </c>
      <c r="R635" s="1" t="s">
        <v>4786</v>
      </c>
      <c r="T635" s="1" t="s">
        <v>4786</v>
      </c>
      <c r="V635" s="1" t="s">
        <v>4786</v>
      </c>
      <c r="X635" s="1" t="s">
        <v>4786</v>
      </c>
      <c r="Z635" s="1" t="s">
        <v>4786</v>
      </c>
      <c r="AB635" s="1" t="s">
        <v>4786</v>
      </c>
      <c r="AD635" s="1" t="s">
        <v>4786</v>
      </c>
      <c r="AF635" s="1" t="s">
        <v>4786</v>
      </c>
      <c r="AH635" s="1" t="s">
        <v>4786</v>
      </c>
      <c r="AJ635" s="1" t="s">
        <v>4786</v>
      </c>
      <c r="AL635" s="1" t="s">
        <v>4786</v>
      </c>
      <c r="AN635" s="1" t="s">
        <v>4786</v>
      </c>
      <c r="AP635" s="1" t="s">
        <v>4786</v>
      </c>
      <c r="AV635" s="1" t="s">
        <v>4786</v>
      </c>
      <c r="CI635" s="1" t="s">
        <v>4786</v>
      </c>
    </row>
    <row r="636" spans="6:87" x14ac:dyDescent="0.25">
      <c r="F636" s="1" t="s">
        <v>330</v>
      </c>
      <c r="I636" s="1" t="s">
        <v>330</v>
      </c>
      <c r="K636" s="1" t="s">
        <v>330</v>
      </c>
      <c r="M636" s="1" t="s">
        <v>330</v>
      </c>
      <c r="N636" s="1" t="s">
        <v>330</v>
      </c>
      <c r="P636" s="1" t="s">
        <v>330</v>
      </c>
      <c r="R636" s="1" t="s">
        <v>330</v>
      </c>
      <c r="T636" s="1" t="s">
        <v>330</v>
      </c>
      <c r="V636" s="1" t="s">
        <v>330</v>
      </c>
      <c r="X636" s="1" t="s">
        <v>330</v>
      </c>
      <c r="Z636" s="1" t="s">
        <v>330</v>
      </c>
      <c r="AB636" s="1" t="s">
        <v>330</v>
      </c>
      <c r="AD636" s="1" t="s">
        <v>330</v>
      </c>
      <c r="AF636" s="1" t="s">
        <v>330</v>
      </c>
      <c r="AH636" s="1" t="s">
        <v>330</v>
      </c>
      <c r="AJ636" s="1" t="s">
        <v>330</v>
      </c>
      <c r="AL636" s="1" t="s">
        <v>330</v>
      </c>
      <c r="AN636" s="1" t="s">
        <v>330</v>
      </c>
      <c r="AP636" s="1" t="s">
        <v>330</v>
      </c>
      <c r="AV636" s="1" t="s">
        <v>330</v>
      </c>
      <c r="CI636" s="1" t="s">
        <v>330</v>
      </c>
    </row>
    <row r="637" spans="6:87" x14ac:dyDescent="0.25">
      <c r="F637" s="1" t="s">
        <v>331</v>
      </c>
      <c r="I637" s="1" t="s">
        <v>331</v>
      </c>
      <c r="K637" s="1" t="s">
        <v>331</v>
      </c>
      <c r="M637" s="1" t="s">
        <v>331</v>
      </c>
      <c r="N637" s="1" t="s">
        <v>331</v>
      </c>
      <c r="P637" s="1" t="s">
        <v>331</v>
      </c>
      <c r="R637" s="1" t="s">
        <v>331</v>
      </c>
      <c r="T637" s="1" t="s">
        <v>331</v>
      </c>
      <c r="V637" s="1" t="s">
        <v>331</v>
      </c>
      <c r="X637" s="1" t="s">
        <v>331</v>
      </c>
      <c r="Z637" s="1" t="s">
        <v>331</v>
      </c>
      <c r="AB637" s="1" t="s">
        <v>331</v>
      </c>
      <c r="AD637" s="1" t="s">
        <v>331</v>
      </c>
      <c r="AF637" s="1" t="s">
        <v>331</v>
      </c>
      <c r="AH637" s="1" t="s">
        <v>331</v>
      </c>
      <c r="AJ637" s="1" t="s">
        <v>331</v>
      </c>
      <c r="AL637" s="1" t="s">
        <v>331</v>
      </c>
      <c r="AN637" s="1" t="s">
        <v>331</v>
      </c>
      <c r="AP637" s="1" t="s">
        <v>331</v>
      </c>
      <c r="AV637" s="1" t="s">
        <v>331</v>
      </c>
      <c r="CI637" s="1" t="s">
        <v>331</v>
      </c>
    </row>
    <row r="638" spans="6:87" x14ac:dyDescent="0.25">
      <c r="F638" s="1" t="s">
        <v>4787</v>
      </c>
      <c r="I638" s="1" t="s">
        <v>4787</v>
      </c>
      <c r="K638" s="1" t="s">
        <v>4787</v>
      </c>
      <c r="M638" s="1" t="s">
        <v>4787</v>
      </c>
      <c r="N638" s="1" t="s">
        <v>4787</v>
      </c>
      <c r="P638" s="1" t="s">
        <v>4787</v>
      </c>
      <c r="R638" s="1" t="s">
        <v>4787</v>
      </c>
      <c r="T638" s="1" t="s">
        <v>4787</v>
      </c>
      <c r="V638" s="1" t="s">
        <v>4787</v>
      </c>
      <c r="X638" s="1" t="s">
        <v>4787</v>
      </c>
      <c r="Z638" s="1" t="s">
        <v>4787</v>
      </c>
      <c r="AB638" s="1" t="s">
        <v>4787</v>
      </c>
      <c r="AD638" s="1" t="s">
        <v>4787</v>
      </c>
      <c r="AF638" s="1" t="s">
        <v>4787</v>
      </c>
      <c r="AH638" s="1" t="s">
        <v>4787</v>
      </c>
      <c r="AJ638" s="1" t="s">
        <v>4787</v>
      </c>
      <c r="AL638" s="1" t="s">
        <v>4787</v>
      </c>
      <c r="AN638" s="1" t="s">
        <v>4787</v>
      </c>
      <c r="AP638" s="1" t="s">
        <v>4787</v>
      </c>
      <c r="AV638" s="1" t="s">
        <v>4787</v>
      </c>
      <c r="CI638" s="1" t="s">
        <v>4787</v>
      </c>
    </row>
    <row r="639" spans="6:87" x14ac:dyDescent="0.25">
      <c r="F639" s="1" t="s">
        <v>332</v>
      </c>
      <c r="I639" s="1" t="s">
        <v>332</v>
      </c>
      <c r="K639" s="1" t="s">
        <v>332</v>
      </c>
      <c r="M639" s="1" t="s">
        <v>332</v>
      </c>
      <c r="N639" s="1" t="s">
        <v>332</v>
      </c>
      <c r="P639" s="1" t="s">
        <v>332</v>
      </c>
      <c r="R639" s="1" t="s">
        <v>332</v>
      </c>
      <c r="T639" s="1" t="s">
        <v>332</v>
      </c>
      <c r="V639" s="1" t="s">
        <v>332</v>
      </c>
      <c r="X639" s="1" t="s">
        <v>332</v>
      </c>
      <c r="Z639" s="1" t="s">
        <v>332</v>
      </c>
      <c r="AB639" s="1" t="s">
        <v>332</v>
      </c>
      <c r="AD639" s="1" t="s">
        <v>332</v>
      </c>
      <c r="AF639" s="1" t="s">
        <v>332</v>
      </c>
      <c r="AH639" s="1" t="s">
        <v>332</v>
      </c>
      <c r="AJ639" s="1" t="s">
        <v>332</v>
      </c>
      <c r="AL639" s="1" t="s">
        <v>332</v>
      </c>
      <c r="AN639" s="1" t="s">
        <v>332</v>
      </c>
      <c r="AP639" s="1" t="s">
        <v>332</v>
      </c>
      <c r="AV639" s="1" t="s">
        <v>332</v>
      </c>
      <c r="CI639" s="1" t="s">
        <v>332</v>
      </c>
    </row>
    <row r="640" spans="6:87" x14ac:dyDescent="0.25">
      <c r="F640" s="1" t="s">
        <v>4788</v>
      </c>
      <c r="I640" s="1" t="s">
        <v>4788</v>
      </c>
      <c r="K640" s="1" t="s">
        <v>4788</v>
      </c>
      <c r="M640" s="1" t="s">
        <v>4788</v>
      </c>
      <c r="N640" s="1" t="s">
        <v>4788</v>
      </c>
      <c r="P640" s="1" t="s">
        <v>4788</v>
      </c>
      <c r="R640" s="1" t="s">
        <v>4788</v>
      </c>
      <c r="T640" s="1" t="s">
        <v>4788</v>
      </c>
      <c r="V640" s="1" t="s">
        <v>4788</v>
      </c>
      <c r="X640" s="1" t="s">
        <v>4788</v>
      </c>
      <c r="Z640" s="1" t="s">
        <v>4788</v>
      </c>
      <c r="AB640" s="1" t="s">
        <v>4788</v>
      </c>
      <c r="AD640" s="1" t="s">
        <v>4788</v>
      </c>
      <c r="AF640" s="1" t="s">
        <v>4788</v>
      </c>
      <c r="AH640" s="1" t="s">
        <v>4788</v>
      </c>
      <c r="AJ640" s="1" t="s">
        <v>4788</v>
      </c>
      <c r="AL640" s="1" t="s">
        <v>4788</v>
      </c>
      <c r="AN640" s="1" t="s">
        <v>4788</v>
      </c>
      <c r="AP640" s="1" t="s">
        <v>4788</v>
      </c>
      <c r="AV640" s="1" t="s">
        <v>4788</v>
      </c>
      <c r="CI640" s="1" t="s">
        <v>4788</v>
      </c>
    </row>
    <row r="641" spans="6:87" x14ac:dyDescent="0.25">
      <c r="F641" s="1" t="s">
        <v>3996</v>
      </c>
      <c r="I641" s="1" t="s">
        <v>3996</v>
      </c>
      <c r="K641" s="1" t="s">
        <v>3996</v>
      </c>
      <c r="M641" s="1" t="s">
        <v>3996</v>
      </c>
      <c r="N641" s="1" t="s">
        <v>3996</v>
      </c>
      <c r="P641" s="1" t="s">
        <v>3996</v>
      </c>
      <c r="R641" s="1" t="s">
        <v>3996</v>
      </c>
      <c r="T641" s="1" t="s">
        <v>3996</v>
      </c>
      <c r="V641" s="1" t="s">
        <v>3996</v>
      </c>
      <c r="X641" s="1" t="s">
        <v>3996</v>
      </c>
      <c r="Z641" s="1" t="s">
        <v>3996</v>
      </c>
      <c r="AB641" s="1" t="s">
        <v>3996</v>
      </c>
      <c r="AD641" s="1" t="s">
        <v>3996</v>
      </c>
      <c r="AF641" s="1" t="s">
        <v>3996</v>
      </c>
      <c r="AH641" s="1" t="s">
        <v>3996</v>
      </c>
      <c r="AJ641" s="1" t="s">
        <v>3996</v>
      </c>
      <c r="AL641" s="1" t="s">
        <v>3996</v>
      </c>
      <c r="AN641" s="1" t="s">
        <v>3996</v>
      </c>
      <c r="AP641" s="1" t="s">
        <v>3996</v>
      </c>
      <c r="AV641" s="1" t="s">
        <v>3996</v>
      </c>
      <c r="CI641" s="1" t="s">
        <v>3996</v>
      </c>
    </row>
    <row r="642" spans="6:87" x14ac:dyDescent="0.25">
      <c r="F642" s="1" t="s">
        <v>6440</v>
      </c>
      <c r="I642" s="1" t="s">
        <v>6440</v>
      </c>
      <c r="K642" s="1" t="s">
        <v>6440</v>
      </c>
      <c r="M642" s="1" t="s">
        <v>6440</v>
      </c>
      <c r="N642" s="1" t="s">
        <v>6440</v>
      </c>
      <c r="P642" s="1" t="s">
        <v>6440</v>
      </c>
      <c r="R642" s="1" t="s">
        <v>6440</v>
      </c>
      <c r="T642" s="1" t="s">
        <v>6440</v>
      </c>
      <c r="V642" s="1" t="s">
        <v>6440</v>
      </c>
      <c r="X642" s="1" t="s">
        <v>6440</v>
      </c>
      <c r="Z642" s="1" t="s">
        <v>6440</v>
      </c>
      <c r="AB642" s="1" t="s">
        <v>6440</v>
      </c>
      <c r="AD642" s="1" t="s">
        <v>6440</v>
      </c>
      <c r="AF642" s="1" t="s">
        <v>6440</v>
      </c>
      <c r="AH642" s="1" t="s">
        <v>6440</v>
      </c>
      <c r="AJ642" s="1" t="s">
        <v>6440</v>
      </c>
      <c r="AL642" s="1" t="s">
        <v>6440</v>
      </c>
      <c r="AN642" s="1" t="s">
        <v>6440</v>
      </c>
      <c r="AP642" s="1" t="s">
        <v>6440</v>
      </c>
      <c r="AV642" s="1" t="s">
        <v>6440</v>
      </c>
      <c r="CI642" s="1" t="s">
        <v>6440</v>
      </c>
    </row>
    <row r="643" spans="6:87" x14ac:dyDescent="0.25">
      <c r="F643" s="1" t="s">
        <v>4789</v>
      </c>
      <c r="I643" s="1" t="s">
        <v>4789</v>
      </c>
      <c r="K643" s="1" t="s">
        <v>4789</v>
      </c>
      <c r="M643" s="1" t="s">
        <v>4789</v>
      </c>
      <c r="N643" s="1" t="s">
        <v>4789</v>
      </c>
      <c r="P643" s="1" t="s">
        <v>4789</v>
      </c>
      <c r="R643" s="1" t="s">
        <v>4789</v>
      </c>
      <c r="T643" s="1" t="s">
        <v>4789</v>
      </c>
      <c r="V643" s="1" t="s">
        <v>4789</v>
      </c>
      <c r="X643" s="1" t="s">
        <v>4789</v>
      </c>
      <c r="Z643" s="1" t="s">
        <v>4789</v>
      </c>
      <c r="AB643" s="1" t="s">
        <v>4789</v>
      </c>
      <c r="AD643" s="1" t="s">
        <v>4789</v>
      </c>
      <c r="AF643" s="1" t="s">
        <v>4789</v>
      </c>
      <c r="AH643" s="1" t="s">
        <v>4789</v>
      </c>
      <c r="AJ643" s="1" t="s">
        <v>4789</v>
      </c>
      <c r="AL643" s="1" t="s">
        <v>4789</v>
      </c>
      <c r="AN643" s="1" t="s">
        <v>4789</v>
      </c>
      <c r="AP643" s="1" t="s">
        <v>4789</v>
      </c>
      <c r="AV643" s="1" t="s">
        <v>4789</v>
      </c>
      <c r="CI643" s="1" t="s">
        <v>4789</v>
      </c>
    </row>
    <row r="644" spans="6:87" x14ac:dyDescent="0.25">
      <c r="F644" s="1" t="s">
        <v>333</v>
      </c>
      <c r="I644" s="1" t="s">
        <v>333</v>
      </c>
      <c r="K644" s="1" t="s">
        <v>333</v>
      </c>
      <c r="M644" s="1" t="s">
        <v>333</v>
      </c>
      <c r="N644" s="1" t="s">
        <v>333</v>
      </c>
      <c r="P644" s="1" t="s">
        <v>333</v>
      </c>
      <c r="R644" s="1" t="s">
        <v>333</v>
      </c>
      <c r="T644" s="1" t="s">
        <v>333</v>
      </c>
      <c r="V644" s="1" t="s">
        <v>333</v>
      </c>
      <c r="X644" s="1" t="s">
        <v>333</v>
      </c>
      <c r="Z644" s="1" t="s">
        <v>333</v>
      </c>
      <c r="AB644" s="1" t="s">
        <v>333</v>
      </c>
      <c r="AD644" s="1" t="s">
        <v>333</v>
      </c>
      <c r="AF644" s="1" t="s">
        <v>333</v>
      </c>
      <c r="AH644" s="1" t="s">
        <v>333</v>
      </c>
      <c r="AJ644" s="1" t="s">
        <v>333</v>
      </c>
      <c r="AL644" s="1" t="s">
        <v>333</v>
      </c>
      <c r="AN644" s="1" t="s">
        <v>333</v>
      </c>
      <c r="AP644" s="1" t="s">
        <v>333</v>
      </c>
      <c r="AV644" s="1" t="s">
        <v>333</v>
      </c>
      <c r="CI644" s="1" t="s">
        <v>333</v>
      </c>
    </row>
    <row r="645" spans="6:87" x14ac:dyDescent="0.25">
      <c r="F645" s="1" t="s">
        <v>334</v>
      </c>
      <c r="I645" s="1" t="s">
        <v>334</v>
      </c>
      <c r="K645" s="1" t="s">
        <v>334</v>
      </c>
      <c r="M645" s="1" t="s">
        <v>334</v>
      </c>
      <c r="N645" s="1" t="s">
        <v>334</v>
      </c>
      <c r="P645" s="1" t="s">
        <v>334</v>
      </c>
      <c r="R645" s="1" t="s">
        <v>334</v>
      </c>
      <c r="T645" s="1" t="s">
        <v>334</v>
      </c>
      <c r="V645" s="1" t="s">
        <v>334</v>
      </c>
      <c r="X645" s="1" t="s">
        <v>334</v>
      </c>
      <c r="Z645" s="1" t="s">
        <v>334</v>
      </c>
      <c r="AB645" s="1" t="s">
        <v>334</v>
      </c>
      <c r="AD645" s="1" t="s">
        <v>334</v>
      </c>
      <c r="AF645" s="1" t="s">
        <v>334</v>
      </c>
      <c r="AH645" s="1" t="s">
        <v>334</v>
      </c>
      <c r="AJ645" s="1" t="s">
        <v>334</v>
      </c>
      <c r="AL645" s="1" t="s">
        <v>334</v>
      </c>
      <c r="AN645" s="1" t="s">
        <v>334</v>
      </c>
      <c r="AP645" s="1" t="s">
        <v>334</v>
      </c>
      <c r="AV645" s="1" t="s">
        <v>334</v>
      </c>
      <c r="CI645" s="1" t="s">
        <v>334</v>
      </c>
    </row>
    <row r="646" spans="6:87" x14ac:dyDescent="0.25">
      <c r="F646" s="1" t="s">
        <v>4790</v>
      </c>
      <c r="I646" s="1" t="s">
        <v>4790</v>
      </c>
      <c r="K646" s="1" t="s">
        <v>4790</v>
      </c>
      <c r="M646" s="1" t="s">
        <v>4790</v>
      </c>
      <c r="N646" s="1" t="s">
        <v>4790</v>
      </c>
      <c r="P646" s="1" t="s">
        <v>4790</v>
      </c>
      <c r="R646" s="1" t="s">
        <v>4790</v>
      </c>
      <c r="T646" s="1" t="s">
        <v>4790</v>
      </c>
      <c r="V646" s="1" t="s">
        <v>4790</v>
      </c>
      <c r="X646" s="1" t="s">
        <v>4790</v>
      </c>
      <c r="Z646" s="1" t="s">
        <v>4790</v>
      </c>
      <c r="AB646" s="1" t="s">
        <v>4790</v>
      </c>
      <c r="AD646" s="1" t="s">
        <v>4790</v>
      </c>
      <c r="AF646" s="1" t="s">
        <v>4790</v>
      </c>
      <c r="AH646" s="1" t="s">
        <v>4790</v>
      </c>
      <c r="AJ646" s="1" t="s">
        <v>4790</v>
      </c>
      <c r="AL646" s="1" t="s">
        <v>4790</v>
      </c>
      <c r="AN646" s="1" t="s">
        <v>4790</v>
      </c>
      <c r="AP646" s="1" t="s">
        <v>4790</v>
      </c>
      <c r="AV646" s="1" t="s">
        <v>4790</v>
      </c>
      <c r="CI646" s="1" t="s">
        <v>4790</v>
      </c>
    </row>
    <row r="647" spans="6:87" x14ac:dyDescent="0.25">
      <c r="F647" s="1" t="s">
        <v>335</v>
      </c>
      <c r="I647" s="1" t="s">
        <v>335</v>
      </c>
      <c r="K647" s="1" t="s">
        <v>335</v>
      </c>
      <c r="M647" s="1" t="s">
        <v>335</v>
      </c>
      <c r="N647" s="1" t="s">
        <v>335</v>
      </c>
      <c r="P647" s="1" t="s">
        <v>335</v>
      </c>
      <c r="R647" s="1" t="s">
        <v>335</v>
      </c>
      <c r="T647" s="1" t="s">
        <v>335</v>
      </c>
      <c r="V647" s="1" t="s">
        <v>335</v>
      </c>
      <c r="X647" s="1" t="s">
        <v>335</v>
      </c>
      <c r="Z647" s="1" t="s">
        <v>335</v>
      </c>
      <c r="AB647" s="1" t="s">
        <v>335</v>
      </c>
      <c r="AD647" s="1" t="s">
        <v>335</v>
      </c>
      <c r="AF647" s="1" t="s">
        <v>335</v>
      </c>
      <c r="AH647" s="1" t="s">
        <v>335</v>
      </c>
      <c r="AJ647" s="1" t="s">
        <v>335</v>
      </c>
      <c r="AL647" s="1" t="s">
        <v>335</v>
      </c>
      <c r="AN647" s="1" t="s">
        <v>335</v>
      </c>
      <c r="AP647" s="1" t="s">
        <v>335</v>
      </c>
      <c r="AV647" s="1" t="s">
        <v>335</v>
      </c>
      <c r="CI647" s="1" t="s">
        <v>335</v>
      </c>
    </row>
    <row r="648" spans="6:87" x14ac:dyDescent="0.25">
      <c r="F648" s="1" t="s">
        <v>336</v>
      </c>
      <c r="I648" s="1" t="s">
        <v>336</v>
      </c>
      <c r="K648" s="1" t="s">
        <v>336</v>
      </c>
      <c r="M648" s="1" t="s">
        <v>336</v>
      </c>
      <c r="N648" s="1" t="s">
        <v>336</v>
      </c>
      <c r="P648" s="1" t="s">
        <v>336</v>
      </c>
      <c r="R648" s="1" t="s">
        <v>336</v>
      </c>
      <c r="T648" s="1" t="s">
        <v>336</v>
      </c>
      <c r="V648" s="1" t="s">
        <v>336</v>
      </c>
      <c r="X648" s="1" t="s">
        <v>336</v>
      </c>
      <c r="Z648" s="1" t="s">
        <v>336</v>
      </c>
      <c r="AB648" s="1" t="s">
        <v>336</v>
      </c>
      <c r="AD648" s="1" t="s">
        <v>336</v>
      </c>
      <c r="AF648" s="1" t="s">
        <v>336</v>
      </c>
      <c r="AH648" s="1" t="s">
        <v>336</v>
      </c>
      <c r="AJ648" s="1" t="s">
        <v>336</v>
      </c>
      <c r="AL648" s="1" t="s">
        <v>336</v>
      </c>
      <c r="AN648" s="1" t="s">
        <v>336</v>
      </c>
      <c r="AP648" s="1" t="s">
        <v>336</v>
      </c>
      <c r="AV648" s="1" t="s">
        <v>336</v>
      </c>
      <c r="CI648" s="1" t="s">
        <v>336</v>
      </c>
    </row>
    <row r="649" spans="6:87" x14ac:dyDescent="0.25">
      <c r="F649" s="1" t="s">
        <v>337</v>
      </c>
      <c r="I649" s="1" t="s">
        <v>337</v>
      </c>
      <c r="K649" s="1" t="s">
        <v>337</v>
      </c>
      <c r="M649" s="1" t="s">
        <v>337</v>
      </c>
      <c r="N649" s="1" t="s">
        <v>337</v>
      </c>
      <c r="P649" s="1" t="s">
        <v>337</v>
      </c>
      <c r="R649" s="1" t="s">
        <v>337</v>
      </c>
      <c r="T649" s="1" t="s">
        <v>337</v>
      </c>
      <c r="V649" s="1" t="s">
        <v>337</v>
      </c>
      <c r="X649" s="1" t="s">
        <v>337</v>
      </c>
      <c r="Z649" s="1" t="s">
        <v>337</v>
      </c>
      <c r="AB649" s="1" t="s">
        <v>337</v>
      </c>
      <c r="AD649" s="1" t="s">
        <v>337</v>
      </c>
      <c r="AF649" s="1" t="s">
        <v>337</v>
      </c>
      <c r="AH649" s="1" t="s">
        <v>337</v>
      </c>
      <c r="AJ649" s="1" t="s">
        <v>337</v>
      </c>
      <c r="AL649" s="1" t="s">
        <v>337</v>
      </c>
      <c r="AN649" s="1" t="s">
        <v>337</v>
      </c>
      <c r="AP649" s="1" t="s">
        <v>337</v>
      </c>
      <c r="AV649" s="1" t="s">
        <v>337</v>
      </c>
      <c r="CI649" s="1" t="s">
        <v>337</v>
      </c>
    </row>
    <row r="650" spans="6:87" x14ac:dyDescent="0.25">
      <c r="F650" s="1" t="s">
        <v>338</v>
      </c>
      <c r="I650" s="1" t="s">
        <v>338</v>
      </c>
      <c r="K650" s="1" t="s">
        <v>338</v>
      </c>
      <c r="M650" s="1" t="s">
        <v>338</v>
      </c>
      <c r="N650" s="1" t="s">
        <v>338</v>
      </c>
      <c r="P650" s="1" t="s">
        <v>338</v>
      </c>
      <c r="R650" s="1" t="s">
        <v>338</v>
      </c>
      <c r="T650" s="1" t="s">
        <v>338</v>
      </c>
      <c r="V650" s="1" t="s">
        <v>338</v>
      </c>
      <c r="X650" s="1" t="s">
        <v>338</v>
      </c>
      <c r="Z650" s="1" t="s">
        <v>338</v>
      </c>
      <c r="AB650" s="1" t="s">
        <v>338</v>
      </c>
      <c r="AD650" s="1" t="s">
        <v>338</v>
      </c>
      <c r="AF650" s="1" t="s">
        <v>338</v>
      </c>
      <c r="AH650" s="1" t="s">
        <v>338</v>
      </c>
      <c r="AJ650" s="1" t="s">
        <v>338</v>
      </c>
      <c r="AL650" s="1" t="s">
        <v>338</v>
      </c>
      <c r="AN650" s="1" t="s">
        <v>338</v>
      </c>
      <c r="AP650" s="1" t="s">
        <v>338</v>
      </c>
      <c r="AV650" s="1" t="s">
        <v>338</v>
      </c>
      <c r="CI650" s="1" t="s">
        <v>338</v>
      </c>
    </row>
    <row r="651" spans="6:87" x14ac:dyDescent="0.25">
      <c r="F651" s="1" t="s">
        <v>4223</v>
      </c>
      <c r="I651" s="1" t="s">
        <v>4223</v>
      </c>
      <c r="K651" s="1" t="s">
        <v>4223</v>
      </c>
      <c r="M651" s="1" t="s">
        <v>4223</v>
      </c>
      <c r="N651" s="1" t="s">
        <v>4223</v>
      </c>
      <c r="P651" s="1" t="s">
        <v>4223</v>
      </c>
      <c r="R651" s="1" t="s">
        <v>4223</v>
      </c>
      <c r="T651" s="1" t="s">
        <v>4223</v>
      </c>
      <c r="V651" s="1" t="s">
        <v>4223</v>
      </c>
      <c r="X651" s="1" t="s">
        <v>4223</v>
      </c>
      <c r="Z651" s="1" t="s">
        <v>4223</v>
      </c>
      <c r="AB651" s="1" t="s">
        <v>4223</v>
      </c>
      <c r="AD651" s="1" t="s">
        <v>4223</v>
      </c>
      <c r="AF651" s="1" t="s">
        <v>4223</v>
      </c>
      <c r="AH651" s="1" t="s">
        <v>4223</v>
      </c>
      <c r="AJ651" s="1" t="s">
        <v>4223</v>
      </c>
      <c r="AL651" s="1" t="s">
        <v>4223</v>
      </c>
      <c r="AN651" s="1" t="s">
        <v>4223</v>
      </c>
      <c r="AP651" s="1" t="s">
        <v>4223</v>
      </c>
      <c r="AV651" s="1" t="s">
        <v>4223</v>
      </c>
      <c r="CI651" s="1" t="s">
        <v>4223</v>
      </c>
    </row>
    <row r="652" spans="6:87" x14ac:dyDescent="0.25">
      <c r="F652" s="1" t="s">
        <v>4791</v>
      </c>
      <c r="I652" s="1" t="s">
        <v>4791</v>
      </c>
      <c r="K652" s="1" t="s">
        <v>4791</v>
      </c>
      <c r="M652" s="1" t="s">
        <v>4791</v>
      </c>
      <c r="N652" s="1" t="s">
        <v>4791</v>
      </c>
      <c r="P652" s="1" t="s">
        <v>4791</v>
      </c>
      <c r="R652" s="1" t="s">
        <v>4791</v>
      </c>
      <c r="T652" s="1" t="s">
        <v>4791</v>
      </c>
      <c r="V652" s="1" t="s">
        <v>4791</v>
      </c>
      <c r="X652" s="1" t="s">
        <v>4791</v>
      </c>
      <c r="Z652" s="1" t="s">
        <v>4791</v>
      </c>
      <c r="AB652" s="1" t="s">
        <v>4791</v>
      </c>
      <c r="AD652" s="1" t="s">
        <v>4791</v>
      </c>
      <c r="AF652" s="1" t="s">
        <v>4791</v>
      </c>
      <c r="AH652" s="1" t="s">
        <v>4791</v>
      </c>
      <c r="AJ652" s="1" t="s">
        <v>4791</v>
      </c>
      <c r="AL652" s="1" t="s">
        <v>4791</v>
      </c>
      <c r="AN652" s="1" t="s">
        <v>4791</v>
      </c>
      <c r="AP652" s="1" t="s">
        <v>4791</v>
      </c>
      <c r="AV652" s="1" t="s">
        <v>4791</v>
      </c>
      <c r="CI652" s="1" t="s">
        <v>4791</v>
      </c>
    </row>
    <row r="653" spans="6:87" x14ac:dyDescent="0.25">
      <c r="F653" s="1" t="s">
        <v>6441</v>
      </c>
      <c r="I653" s="1" t="s">
        <v>6441</v>
      </c>
      <c r="K653" s="1" t="s">
        <v>6441</v>
      </c>
      <c r="M653" s="1" t="s">
        <v>6441</v>
      </c>
      <c r="N653" s="1" t="s">
        <v>6441</v>
      </c>
      <c r="P653" s="1" t="s">
        <v>6441</v>
      </c>
      <c r="R653" s="1" t="s">
        <v>6441</v>
      </c>
      <c r="T653" s="1" t="s">
        <v>6441</v>
      </c>
      <c r="V653" s="1" t="s">
        <v>6441</v>
      </c>
      <c r="X653" s="1" t="s">
        <v>6441</v>
      </c>
      <c r="Z653" s="1" t="s">
        <v>6441</v>
      </c>
      <c r="AB653" s="1" t="s">
        <v>6441</v>
      </c>
      <c r="AD653" s="1" t="s">
        <v>6441</v>
      </c>
      <c r="AF653" s="1" t="s">
        <v>6441</v>
      </c>
      <c r="AH653" s="1" t="s">
        <v>6441</v>
      </c>
      <c r="AJ653" s="1" t="s">
        <v>6441</v>
      </c>
      <c r="AL653" s="1" t="s">
        <v>6441</v>
      </c>
      <c r="AN653" s="1" t="s">
        <v>6441</v>
      </c>
      <c r="AP653" s="1" t="s">
        <v>6441</v>
      </c>
      <c r="AV653" s="1" t="s">
        <v>6441</v>
      </c>
      <c r="CI653" s="1" t="s">
        <v>6441</v>
      </c>
    </row>
    <row r="654" spans="6:87" x14ac:dyDescent="0.25">
      <c r="F654" s="1" t="s">
        <v>4224</v>
      </c>
      <c r="I654" s="1" t="s">
        <v>4224</v>
      </c>
      <c r="K654" s="1" t="s">
        <v>4224</v>
      </c>
      <c r="M654" s="1" t="s">
        <v>4224</v>
      </c>
      <c r="N654" s="1" t="s">
        <v>4224</v>
      </c>
      <c r="P654" s="1" t="s">
        <v>4224</v>
      </c>
      <c r="R654" s="1" t="s">
        <v>4224</v>
      </c>
      <c r="T654" s="1" t="s">
        <v>4224</v>
      </c>
      <c r="V654" s="1" t="s">
        <v>4224</v>
      </c>
      <c r="X654" s="1" t="s">
        <v>4224</v>
      </c>
      <c r="Z654" s="1" t="s">
        <v>4224</v>
      </c>
      <c r="AB654" s="1" t="s">
        <v>4224</v>
      </c>
      <c r="AD654" s="1" t="s">
        <v>4224</v>
      </c>
      <c r="AF654" s="1" t="s">
        <v>4224</v>
      </c>
      <c r="AH654" s="1" t="s">
        <v>4224</v>
      </c>
      <c r="AJ654" s="1" t="s">
        <v>4224</v>
      </c>
      <c r="AL654" s="1" t="s">
        <v>4224</v>
      </c>
      <c r="AN654" s="1" t="s">
        <v>4224</v>
      </c>
      <c r="AP654" s="1" t="s">
        <v>4224</v>
      </c>
      <c r="AV654" s="1" t="s">
        <v>4224</v>
      </c>
      <c r="CI654" s="1" t="s">
        <v>4224</v>
      </c>
    </row>
    <row r="655" spans="6:87" x14ac:dyDescent="0.25">
      <c r="F655" s="1" t="s">
        <v>339</v>
      </c>
      <c r="I655" s="1" t="s">
        <v>339</v>
      </c>
      <c r="K655" s="1" t="s">
        <v>339</v>
      </c>
      <c r="M655" s="1" t="s">
        <v>339</v>
      </c>
      <c r="N655" s="1" t="s">
        <v>339</v>
      </c>
      <c r="P655" s="1" t="s">
        <v>339</v>
      </c>
      <c r="R655" s="1" t="s">
        <v>339</v>
      </c>
      <c r="T655" s="1" t="s">
        <v>339</v>
      </c>
      <c r="V655" s="1" t="s">
        <v>339</v>
      </c>
      <c r="X655" s="1" t="s">
        <v>339</v>
      </c>
      <c r="Z655" s="1" t="s">
        <v>339</v>
      </c>
      <c r="AB655" s="1" t="s">
        <v>339</v>
      </c>
      <c r="AD655" s="1" t="s">
        <v>339</v>
      </c>
      <c r="AF655" s="1" t="s">
        <v>339</v>
      </c>
      <c r="AH655" s="1" t="s">
        <v>339</v>
      </c>
      <c r="AJ655" s="1" t="s">
        <v>339</v>
      </c>
      <c r="AL655" s="1" t="s">
        <v>339</v>
      </c>
      <c r="AN655" s="1" t="s">
        <v>339</v>
      </c>
      <c r="AP655" s="1" t="s">
        <v>339</v>
      </c>
      <c r="AV655" s="1" t="s">
        <v>339</v>
      </c>
      <c r="CI655" s="1" t="s">
        <v>339</v>
      </c>
    </row>
    <row r="656" spans="6:87" x14ac:dyDescent="0.25">
      <c r="F656" s="1" t="s">
        <v>340</v>
      </c>
      <c r="I656" s="1" t="s">
        <v>340</v>
      </c>
      <c r="K656" s="1" t="s">
        <v>340</v>
      </c>
      <c r="M656" s="1" t="s">
        <v>340</v>
      </c>
      <c r="N656" s="1" t="s">
        <v>340</v>
      </c>
      <c r="P656" s="1" t="s">
        <v>340</v>
      </c>
      <c r="R656" s="1" t="s">
        <v>340</v>
      </c>
      <c r="T656" s="1" t="s">
        <v>340</v>
      </c>
      <c r="V656" s="1" t="s">
        <v>340</v>
      </c>
      <c r="X656" s="1" t="s">
        <v>340</v>
      </c>
      <c r="Z656" s="1" t="s">
        <v>340</v>
      </c>
      <c r="AB656" s="1" t="s">
        <v>340</v>
      </c>
      <c r="AD656" s="1" t="s">
        <v>340</v>
      </c>
      <c r="AF656" s="1" t="s">
        <v>340</v>
      </c>
      <c r="AH656" s="1" t="s">
        <v>340</v>
      </c>
      <c r="AJ656" s="1" t="s">
        <v>340</v>
      </c>
      <c r="AL656" s="1" t="s">
        <v>340</v>
      </c>
      <c r="AN656" s="1" t="s">
        <v>340</v>
      </c>
      <c r="AP656" s="1" t="s">
        <v>340</v>
      </c>
      <c r="AV656" s="1" t="s">
        <v>340</v>
      </c>
      <c r="CI656" s="1" t="s">
        <v>340</v>
      </c>
    </row>
    <row r="657" spans="6:87" x14ac:dyDescent="0.25">
      <c r="F657" s="1" t="s">
        <v>341</v>
      </c>
      <c r="I657" s="1" t="s">
        <v>341</v>
      </c>
      <c r="K657" s="1" t="s">
        <v>341</v>
      </c>
      <c r="M657" s="1" t="s">
        <v>341</v>
      </c>
      <c r="N657" s="1" t="s">
        <v>341</v>
      </c>
      <c r="P657" s="1" t="s">
        <v>341</v>
      </c>
      <c r="R657" s="1" t="s">
        <v>341</v>
      </c>
      <c r="T657" s="1" t="s">
        <v>341</v>
      </c>
      <c r="V657" s="1" t="s">
        <v>341</v>
      </c>
      <c r="X657" s="1" t="s">
        <v>341</v>
      </c>
      <c r="Z657" s="1" t="s">
        <v>341</v>
      </c>
      <c r="AB657" s="1" t="s">
        <v>341</v>
      </c>
      <c r="AD657" s="1" t="s">
        <v>341</v>
      </c>
      <c r="AF657" s="1" t="s">
        <v>341</v>
      </c>
      <c r="AH657" s="1" t="s">
        <v>341</v>
      </c>
      <c r="AJ657" s="1" t="s">
        <v>341</v>
      </c>
      <c r="AL657" s="1" t="s">
        <v>341</v>
      </c>
      <c r="AN657" s="1" t="s">
        <v>341</v>
      </c>
      <c r="AP657" s="1" t="s">
        <v>341</v>
      </c>
      <c r="AV657" s="1" t="s">
        <v>341</v>
      </c>
      <c r="CI657" s="1" t="s">
        <v>341</v>
      </c>
    </row>
    <row r="658" spans="6:87" x14ac:dyDescent="0.25">
      <c r="F658" s="1" t="s">
        <v>4792</v>
      </c>
      <c r="I658" s="1" t="s">
        <v>4792</v>
      </c>
      <c r="K658" s="1" t="s">
        <v>4792</v>
      </c>
      <c r="M658" s="1" t="s">
        <v>4792</v>
      </c>
      <c r="N658" s="1" t="s">
        <v>4792</v>
      </c>
      <c r="P658" s="1" t="s">
        <v>4792</v>
      </c>
      <c r="R658" s="1" t="s">
        <v>4792</v>
      </c>
      <c r="T658" s="1" t="s">
        <v>4792</v>
      </c>
      <c r="V658" s="1" t="s">
        <v>4792</v>
      </c>
      <c r="X658" s="1" t="s">
        <v>4792</v>
      </c>
      <c r="Z658" s="1" t="s">
        <v>4792</v>
      </c>
      <c r="AB658" s="1" t="s">
        <v>4792</v>
      </c>
      <c r="AD658" s="1" t="s">
        <v>4792</v>
      </c>
      <c r="AF658" s="1" t="s">
        <v>4792</v>
      </c>
      <c r="AH658" s="1" t="s">
        <v>4792</v>
      </c>
      <c r="AJ658" s="1" t="s">
        <v>4792</v>
      </c>
      <c r="AL658" s="1" t="s">
        <v>4792</v>
      </c>
      <c r="AN658" s="1" t="s">
        <v>4792</v>
      </c>
      <c r="AP658" s="1" t="s">
        <v>4792</v>
      </c>
      <c r="AV658" s="1" t="s">
        <v>4792</v>
      </c>
      <c r="CI658" s="1" t="s">
        <v>4792</v>
      </c>
    </row>
    <row r="659" spans="6:87" x14ac:dyDescent="0.25">
      <c r="F659" s="1" t="s">
        <v>6442</v>
      </c>
      <c r="I659" s="1" t="s">
        <v>6442</v>
      </c>
      <c r="K659" s="1" t="s">
        <v>6442</v>
      </c>
      <c r="M659" s="1" t="s">
        <v>6442</v>
      </c>
      <c r="N659" s="1" t="s">
        <v>6442</v>
      </c>
      <c r="P659" s="1" t="s">
        <v>6442</v>
      </c>
      <c r="R659" s="1" t="s">
        <v>6442</v>
      </c>
      <c r="T659" s="1" t="s">
        <v>6442</v>
      </c>
      <c r="V659" s="1" t="s">
        <v>6442</v>
      </c>
      <c r="X659" s="1" t="s">
        <v>6442</v>
      </c>
      <c r="Z659" s="1" t="s">
        <v>6442</v>
      </c>
      <c r="AB659" s="1" t="s">
        <v>6442</v>
      </c>
      <c r="AD659" s="1" t="s">
        <v>6442</v>
      </c>
      <c r="AF659" s="1" t="s">
        <v>6442</v>
      </c>
      <c r="AH659" s="1" t="s">
        <v>6442</v>
      </c>
      <c r="AJ659" s="1" t="s">
        <v>6442</v>
      </c>
      <c r="AL659" s="1" t="s">
        <v>6442</v>
      </c>
      <c r="AN659" s="1" t="s">
        <v>6442</v>
      </c>
      <c r="AP659" s="1" t="s">
        <v>6442</v>
      </c>
      <c r="AV659" s="1" t="s">
        <v>6442</v>
      </c>
      <c r="CI659" s="1" t="s">
        <v>6442</v>
      </c>
    </row>
    <row r="660" spans="6:87" x14ac:dyDescent="0.25">
      <c r="F660" s="1" t="s">
        <v>342</v>
      </c>
      <c r="I660" s="1" t="s">
        <v>342</v>
      </c>
      <c r="K660" s="1" t="s">
        <v>342</v>
      </c>
      <c r="M660" s="1" t="s">
        <v>342</v>
      </c>
      <c r="N660" s="1" t="s">
        <v>342</v>
      </c>
      <c r="P660" s="1" t="s">
        <v>342</v>
      </c>
      <c r="R660" s="1" t="s">
        <v>342</v>
      </c>
      <c r="T660" s="1" t="s">
        <v>342</v>
      </c>
      <c r="V660" s="1" t="s">
        <v>342</v>
      </c>
      <c r="X660" s="1" t="s">
        <v>342</v>
      </c>
      <c r="Z660" s="1" t="s">
        <v>342</v>
      </c>
      <c r="AB660" s="1" t="s">
        <v>342</v>
      </c>
      <c r="AD660" s="1" t="s">
        <v>342</v>
      </c>
      <c r="AF660" s="1" t="s">
        <v>342</v>
      </c>
      <c r="AH660" s="1" t="s">
        <v>342</v>
      </c>
      <c r="AJ660" s="1" t="s">
        <v>342</v>
      </c>
      <c r="AL660" s="1" t="s">
        <v>342</v>
      </c>
      <c r="AN660" s="1" t="s">
        <v>342</v>
      </c>
      <c r="AP660" s="1" t="s">
        <v>342</v>
      </c>
      <c r="AV660" s="1" t="s">
        <v>342</v>
      </c>
      <c r="CI660" s="1" t="s">
        <v>342</v>
      </c>
    </row>
    <row r="661" spans="6:87" x14ac:dyDescent="0.25">
      <c r="F661" s="1" t="s">
        <v>4793</v>
      </c>
      <c r="I661" s="1" t="s">
        <v>4793</v>
      </c>
      <c r="K661" s="1" t="s">
        <v>4793</v>
      </c>
      <c r="M661" s="1" t="s">
        <v>4793</v>
      </c>
      <c r="N661" s="1" t="s">
        <v>4793</v>
      </c>
      <c r="P661" s="1" t="s">
        <v>4793</v>
      </c>
      <c r="R661" s="1" t="s">
        <v>4793</v>
      </c>
      <c r="T661" s="1" t="s">
        <v>4793</v>
      </c>
      <c r="V661" s="1" t="s">
        <v>4793</v>
      </c>
      <c r="X661" s="1" t="s">
        <v>4793</v>
      </c>
      <c r="Z661" s="1" t="s">
        <v>4793</v>
      </c>
      <c r="AB661" s="1" t="s">
        <v>4793</v>
      </c>
      <c r="AD661" s="1" t="s">
        <v>4793</v>
      </c>
      <c r="AF661" s="1" t="s">
        <v>4793</v>
      </c>
      <c r="AH661" s="1" t="s">
        <v>4793</v>
      </c>
      <c r="AJ661" s="1" t="s">
        <v>4793</v>
      </c>
      <c r="AL661" s="1" t="s">
        <v>4793</v>
      </c>
      <c r="AN661" s="1" t="s">
        <v>4793</v>
      </c>
      <c r="AP661" s="1" t="s">
        <v>4793</v>
      </c>
      <c r="AV661" s="1" t="s">
        <v>4793</v>
      </c>
      <c r="CI661" s="1" t="s">
        <v>4793</v>
      </c>
    </row>
    <row r="662" spans="6:87" x14ac:dyDescent="0.25">
      <c r="F662" s="1" t="s">
        <v>343</v>
      </c>
      <c r="I662" s="1" t="s">
        <v>343</v>
      </c>
      <c r="K662" s="1" t="s">
        <v>343</v>
      </c>
      <c r="M662" s="1" t="s">
        <v>343</v>
      </c>
      <c r="N662" s="1" t="s">
        <v>343</v>
      </c>
      <c r="P662" s="1" t="s">
        <v>343</v>
      </c>
      <c r="R662" s="1" t="s">
        <v>343</v>
      </c>
      <c r="T662" s="1" t="s">
        <v>343</v>
      </c>
      <c r="V662" s="1" t="s">
        <v>343</v>
      </c>
      <c r="X662" s="1" t="s">
        <v>343</v>
      </c>
      <c r="Z662" s="1" t="s">
        <v>343</v>
      </c>
      <c r="AB662" s="1" t="s">
        <v>343</v>
      </c>
      <c r="AD662" s="1" t="s">
        <v>343</v>
      </c>
      <c r="AF662" s="1" t="s">
        <v>343</v>
      </c>
      <c r="AH662" s="1" t="s">
        <v>343</v>
      </c>
      <c r="AJ662" s="1" t="s">
        <v>343</v>
      </c>
      <c r="AL662" s="1" t="s">
        <v>343</v>
      </c>
      <c r="AN662" s="1" t="s">
        <v>343</v>
      </c>
      <c r="AP662" s="1" t="s">
        <v>343</v>
      </c>
      <c r="AV662" s="1" t="s">
        <v>343</v>
      </c>
      <c r="CI662" s="1" t="s">
        <v>343</v>
      </c>
    </row>
    <row r="663" spans="6:87" x14ac:dyDescent="0.25">
      <c r="F663" s="1" t="s">
        <v>344</v>
      </c>
      <c r="I663" s="1" t="s">
        <v>344</v>
      </c>
      <c r="K663" s="1" t="s">
        <v>344</v>
      </c>
      <c r="M663" s="1" t="s">
        <v>344</v>
      </c>
      <c r="N663" s="1" t="s">
        <v>344</v>
      </c>
      <c r="P663" s="1" t="s">
        <v>344</v>
      </c>
      <c r="R663" s="1" t="s">
        <v>344</v>
      </c>
      <c r="T663" s="1" t="s">
        <v>344</v>
      </c>
      <c r="V663" s="1" t="s">
        <v>344</v>
      </c>
      <c r="X663" s="1" t="s">
        <v>344</v>
      </c>
      <c r="Z663" s="1" t="s">
        <v>344</v>
      </c>
      <c r="AB663" s="1" t="s">
        <v>344</v>
      </c>
      <c r="AD663" s="1" t="s">
        <v>344</v>
      </c>
      <c r="AF663" s="1" t="s">
        <v>344</v>
      </c>
      <c r="AH663" s="1" t="s">
        <v>344</v>
      </c>
      <c r="AJ663" s="1" t="s">
        <v>344</v>
      </c>
      <c r="AL663" s="1" t="s">
        <v>344</v>
      </c>
      <c r="AN663" s="1" t="s">
        <v>344</v>
      </c>
      <c r="AP663" s="1" t="s">
        <v>344</v>
      </c>
      <c r="AV663" s="1" t="s">
        <v>344</v>
      </c>
      <c r="CI663" s="1" t="s">
        <v>344</v>
      </c>
    </row>
    <row r="664" spans="6:87" x14ac:dyDescent="0.25">
      <c r="F664" s="1" t="s">
        <v>6443</v>
      </c>
      <c r="I664" s="1" t="s">
        <v>6443</v>
      </c>
      <c r="K664" s="1" t="s">
        <v>6443</v>
      </c>
      <c r="M664" s="1" t="s">
        <v>6443</v>
      </c>
      <c r="N664" s="1" t="s">
        <v>6443</v>
      </c>
      <c r="P664" s="1" t="s">
        <v>6443</v>
      </c>
      <c r="R664" s="1" t="s">
        <v>6443</v>
      </c>
      <c r="T664" s="1" t="s">
        <v>6443</v>
      </c>
      <c r="V664" s="1" t="s">
        <v>6443</v>
      </c>
      <c r="X664" s="1" t="s">
        <v>6443</v>
      </c>
      <c r="Z664" s="1" t="s">
        <v>6443</v>
      </c>
      <c r="AB664" s="1" t="s">
        <v>6443</v>
      </c>
      <c r="AD664" s="1" t="s">
        <v>6443</v>
      </c>
      <c r="AF664" s="1" t="s">
        <v>6443</v>
      </c>
      <c r="AH664" s="1" t="s">
        <v>6443</v>
      </c>
      <c r="AJ664" s="1" t="s">
        <v>6443</v>
      </c>
      <c r="AL664" s="1" t="s">
        <v>6443</v>
      </c>
      <c r="AN664" s="1" t="s">
        <v>6443</v>
      </c>
      <c r="AP664" s="1" t="s">
        <v>6443</v>
      </c>
      <c r="AV664" s="1" t="s">
        <v>6443</v>
      </c>
      <c r="CI664" s="1" t="s">
        <v>6443</v>
      </c>
    </row>
    <row r="665" spans="6:87" x14ac:dyDescent="0.25">
      <c r="F665" s="1" t="s">
        <v>345</v>
      </c>
      <c r="I665" s="1" t="s">
        <v>345</v>
      </c>
      <c r="K665" s="1" t="s">
        <v>345</v>
      </c>
      <c r="M665" s="1" t="s">
        <v>345</v>
      </c>
      <c r="N665" s="1" t="s">
        <v>345</v>
      </c>
      <c r="P665" s="1" t="s">
        <v>345</v>
      </c>
      <c r="R665" s="1" t="s">
        <v>345</v>
      </c>
      <c r="T665" s="1" t="s">
        <v>345</v>
      </c>
      <c r="V665" s="1" t="s">
        <v>345</v>
      </c>
      <c r="X665" s="1" t="s">
        <v>345</v>
      </c>
      <c r="Z665" s="1" t="s">
        <v>345</v>
      </c>
      <c r="AB665" s="1" t="s">
        <v>345</v>
      </c>
      <c r="AD665" s="1" t="s">
        <v>345</v>
      </c>
      <c r="AF665" s="1" t="s">
        <v>345</v>
      </c>
      <c r="AH665" s="1" t="s">
        <v>345</v>
      </c>
      <c r="AJ665" s="1" t="s">
        <v>345</v>
      </c>
      <c r="AL665" s="1" t="s">
        <v>345</v>
      </c>
      <c r="AN665" s="1" t="s">
        <v>345</v>
      </c>
      <c r="AP665" s="1" t="s">
        <v>345</v>
      </c>
      <c r="AV665" s="1" t="s">
        <v>345</v>
      </c>
      <c r="CI665" s="1" t="s">
        <v>345</v>
      </c>
    </row>
    <row r="666" spans="6:87" x14ac:dyDescent="0.25">
      <c r="F666" s="1" t="s">
        <v>4048</v>
      </c>
      <c r="I666" s="1" t="s">
        <v>4048</v>
      </c>
      <c r="K666" s="1" t="s">
        <v>4048</v>
      </c>
      <c r="M666" s="1" t="s">
        <v>4048</v>
      </c>
      <c r="N666" s="1" t="s">
        <v>4048</v>
      </c>
      <c r="P666" s="1" t="s">
        <v>4048</v>
      </c>
      <c r="R666" s="1" t="s">
        <v>4048</v>
      </c>
      <c r="T666" s="1" t="s">
        <v>4048</v>
      </c>
      <c r="V666" s="1" t="s">
        <v>4048</v>
      </c>
      <c r="X666" s="1" t="s">
        <v>4048</v>
      </c>
      <c r="Z666" s="1" t="s">
        <v>4048</v>
      </c>
      <c r="AB666" s="1" t="s">
        <v>4048</v>
      </c>
      <c r="AD666" s="1" t="s">
        <v>4048</v>
      </c>
      <c r="AF666" s="1" t="s">
        <v>4048</v>
      </c>
      <c r="AH666" s="1" t="s">
        <v>4048</v>
      </c>
      <c r="AJ666" s="1" t="s">
        <v>4048</v>
      </c>
      <c r="AL666" s="1" t="s">
        <v>4048</v>
      </c>
      <c r="AN666" s="1" t="s">
        <v>4048</v>
      </c>
      <c r="AP666" s="1" t="s">
        <v>4048</v>
      </c>
      <c r="AV666" s="1" t="s">
        <v>4048</v>
      </c>
      <c r="CI666" s="1" t="s">
        <v>4048</v>
      </c>
    </row>
    <row r="667" spans="6:87" x14ac:dyDescent="0.25">
      <c r="F667" s="1" t="s">
        <v>2562</v>
      </c>
      <c r="I667" s="1" t="s">
        <v>2562</v>
      </c>
      <c r="K667" s="1" t="s">
        <v>2562</v>
      </c>
      <c r="M667" s="1" t="s">
        <v>2562</v>
      </c>
      <c r="N667" s="1" t="s">
        <v>2562</v>
      </c>
      <c r="P667" s="1" t="s">
        <v>2562</v>
      </c>
      <c r="R667" s="1" t="s">
        <v>2562</v>
      </c>
      <c r="T667" s="1" t="s">
        <v>2562</v>
      </c>
      <c r="V667" s="1" t="s">
        <v>2562</v>
      </c>
      <c r="X667" s="1" t="s">
        <v>2562</v>
      </c>
      <c r="Z667" s="1" t="s">
        <v>2562</v>
      </c>
      <c r="AB667" s="1" t="s">
        <v>2562</v>
      </c>
      <c r="AD667" s="1" t="s">
        <v>2562</v>
      </c>
      <c r="AF667" s="1" t="s">
        <v>2562</v>
      </c>
      <c r="AH667" s="1" t="s">
        <v>2562</v>
      </c>
      <c r="AJ667" s="1" t="s">
        <v>2562</v>
      </c>
      <c r="AL667" s="1" t="s">
        <v>2562</v>
      </c>
      <c r="AN667" s="1" t="s">
        <v>2562</v>
      </c>
      <c r="AP667" s="1" t="s">
        <v>2562</v>
      </c>
      <c r="AV667" s="1" t="s">
        <v>2562</v>
      </c>
      <c r="CI667" s="1" t="s">
        <v>2562</v>
      </c>
    </row>
    <row r="668" spans="6:87" x14ac:dyDescent="0.25">
      <c r="F668" s="1" t="s">
        <v>346</v>
      </c>
      <c r="I668" s="1" t="s">
        <v>346</v>
      </c>
      <c r="K668" s="1" t="s">
        <v>346</v>
      </c>
      <c r="M668" s="1" t="s">
        <v>346</v>
      </c>
      <c r="N668" s="1" t="s">
        <v>346</v>
      </c>
      <c r="P668" s="1" t="s">
        <v>346</v>
      </c>
      <c r="R668" s="1" t="s">
        <v>346</v>
      </c>
      <c r="T668" s="1" t="s">
        <v>346</v>
      </c>
      <c r="V668" s="1" t="s">
        <v>346</v>
      </c>
      <c r="X668" s="1" t="s">
        <v>346</v>
      </c>
      <c r="Z668" s="1" t="s">
        <v>346</v>
      </c>
      <c r="AB668" s="1" t="s">
        <v>346</v>
      </c>
      <c r="AD668" s="1" t="s">
        <v>346</v>
      </c>
      <c r="AF668" s="1" t="s">
        <v>346</v>
      </c>
      <c r="AH668" s="1" t="s">
        <v>346</v>
      </c>
      <c r="AJ668" s="1" t="s">
        <v>346</v>
      </c>
      <c r="AL668" s="1" t="s">
        <v>346</v>
      </c>
      <c r="AN668" s="1" t="s">
        <v>346</v>
      </c>
      <c r="AP668" s="1" t="s">
        <v>346</v>
      </c>
      <c r="AV668" s="1" t="s">
        <v>346</v>
      </c>
      <c r="CI668" s="1" t="s">
        <v>346</v>
      </c>
    </row>
    <row r="669" spans="6:87" x14ac:dyDescent="0.25">
      <c r="F669" s="1" t="s">
        <v>4794</v>
      </c>
      <c r="I669" s="1" t="s">
        <v>4794</v>
      </c>
      <c r="K669" s="1" t="s">
        <v>4794</v>
      </c>
      <c r="M669" s="1" t="s">
        <v>4794</v>
      </c>
      <c r="N669" s="1" t="s">
        <v>4794</v>
      </c>
      <c r="P669" s="1" t="s">
        <v>4794</v>
      </c>
      <c r="R669" s="1" t="s">
        <v>4794</v>
      </c>
      <c r="T669" s="1" t="s">
        <v>4794</v>
      </c>
      <c r="V669" s="1" t="s">
        <v>4794</v>
      </c>
      <c r="X669" s="1" t="s">
        <v>4794</v>
      </c>
      <c r="Z669" s="1" t="s">
        <v>4794</v>
      </c>
      <c r="AB669" s="1" t="s">
        <v>4794</v>
      </c>
      <c r="AD669" s="1" t="s">
        <v>4794</v>
      </c>
      <c r="AF669" s="1" t="s">
        <v>4794</v>
      </c>
      <c r="AH669" s="1" t="s">
        <v>4794</v>
      </c>
      <c r="AJ669" s="1" t="s">
        <v>4794</v>
      </c>
      <c r="AL669" s="1" t="s">
        <v>4794</v>
      </c>
      <c r="AN669" s="1" t="s">
        <v>4794</v>
      </c>
      <c r="AP669" s="1" t="s">
        <v>4794</v>
      </c>
      <c r="AV669" s="1" t="s">
        <v>4794</v>
      </c>
      <c r="CI669" s="1" t="s">
        <v>4794</v>
      </c>
    </row>
    <row r="670" spans="6:87" x14ac:dyDescent="0.25">
      <c r="F670" s="1" t="s">
        <v>347</v>
      </c>
      <c r="I670" s="1" t="s">
        <v>347</v>
      </c>
      <c r="K670" s="1" t="s">
        <v>347</v>
      </c>
      <c r="M670" s="1" t="s">
        <v>347</v>
      </c>
      <c r="N670" s="1" t="s">
        <v>347</v>
      </c>
      <c r="P670" s="1" t="s">
        <v>347</v>
      </c>
      <c r="R670" s="1" t="s">
        <v>347</v>
      </c>
      <c r="T670" s="1" t="s">
        <v>347</v>
      </c>
      <c r="V670" s="1" t="s">
        <v>347</v>
      </c>
      <c r="X670" s="1" t="s">
        <v>347</v>
      </c>
      <c r="Z670" s="1" t="s">
        <v>347</v>
      </c>
      <c r="AB670" s="1" t="s">
        <v>347</v>
      </c>
      <c r="AD670" s="1" t="s">
        <v>347</v>
      </c>
      <c r="AF670" s="1" t="s">
        <v>347</v>
      </c>
      <c r="AH670" s="1" t="s">
        <v>347</v>
      </c>
      <c r="AJ670" s="1" t="s">
        <v>347</v>
      </c>
      <c r="AL670" s="1" t="s">
        <v>347</v>
      </c>
      <c r="AN670" s="1" t="s">
        <v>347</v>
      </c>
      <c r="AP670" s="1" t="s">
        <v>347</v>
      </c>
      <c r="AV670" s="1" t="s">
        <v>347</v>
      </c>
      <c r="CI670" s="1" t="s">
        <v>347</v>
      </c>
    </row>
    <row r="671" spans="6:87" x14ac:dyDescent="0.25">
      <c r="F671" s="1" t="s">
        <v>4795</v>
      </c>
      <c r="I671" s="1" t="s">
        <v>4795</v>
      </c>
      <c r="K671" s="1" t="s">
        <v>4795</v>
      </c>
      <c r="M671" s="1" t="s">
        <v>4795</v>
      </c>
      <c r="N671" s="1" t="s">
        <v>4795</v>
      </c>
      <c r="P671" s="1" t="s">
        <v>4795</v>
      </c>
      <c r="R671" s="1" t="s">
        <v>4795</v>
      </c>
      <c r="T671" s="1" t="s">
        <v>4795</v>
      </c>
      <c r="V671" s="1" t="s">
        <v>4795</v>
      </c>
      <c r="X671" s="1" t="s">
        <v>4795</v>
      </c>
      <c r="Z671" s="1" t="s">
        <v>4795</v>
      </c>
      <c r="AB671" s="1" t="s">
        <v>4795</v>
      </c>
      <c r="AD671" s="1" t="s">
        <v>4795</v>
      </c>
      <c r="AF671" s="1" t="s">
        <v>4795</v>
      </c>
      <c r="AH671" s="1" t="s">
        <v>4795</v>
      </c>
      <c r="AJ671" s="1" t="s">
        <v>4795</v>
      </c>
      <c r="AL671" s="1" t="s">
        <v>4795</v>
      </c>
      <c r="AN671" s="1" t="s">
        <v>4795</v>
      </c>
      <c r="AP671" s="1" t="s">
        <v>4795</v>
      </c>
      <c r="AV671" s="1" t="s">
        <v>4795</v>
      </c>
      <c r="CI671" s="1" t="s">
        <v>4795</v>
      </c>
    </row>
    <row r="672" spans="6:87" x14ac:dyDescent="0.25">
      <c r="F672" s="1" t="s">
        <v>348</v>
      </c>
      <c r="I672" s="1" t="s">
        <v>348</v>
      </c>
      <c r="K672" s="1" t="s">
        <v>348</v>
      </c>
      <c r="M672" s="1" t="s">
        <v>348</v>
      </c>
      <c r="N672" s="1" t="s">
        <v>348</v>
      </c>
      <c r="P672" s="1" t="s">
        <v>348</v>
      </c>
      <c r="R672" s="1" t="s">
        <v>348</v>
      </c>
      <c r="T672" s="1" t="s">
        <v>348</v>
      </c>
      <c r="V672" s="1" t="s">
        <v>348</v>
      </c>
      <c r="X672" s="1" t="s">
        <v>348</v>
      </c>
      <c r="Z672" s="1" t="s">
        <v>348</v>
      </c>
      <c r="AB672" s="1" t="s">
        <v>348</v>
      </c>
      <c r="AD672" s="1" t="s">
        <v>348</v>
      </c>
      <c r="AF672" s="1" t="s">
        <v>348</v>
      </c>
      <c r="AH672" s="1" t="s">
        <v>348</v>
      </c>
      <c r="AJ672" s="1" t="s">
        <v>348</v>
      </c>
      <c r="AL672" s="1" t="s">
        <v>348</v>
      </c>
      <c r="AN672" s="1" t="s">
        <v>348</v>
      </c>
      <c r="AP672" s="1" t="s">
        <v>348</v>
      </c>
      <c r="AV672" s="1" t="s">
        <v>348</v>
      </c>
      <c r="CI672" s="1" t="s">
        <v>348</v>
      </c>
    </row>
    <row r="673" spans="6:87" x14ac:dyDescent="0.25">
      <c r="F673" s="1" t="s">
        <v>349</v>
      </c>
      <c r="I673" s="1" t="s">
        <v>349</v>
      </c>
      <c r="K673" s="1" t="s">
        <v>349</v>
      </c>
      <c r="M673" s="1" t="s">
        <v>349</v>
      </c>
      <c r="N673" s="1" t="s">
        <v>349</v>
      </c>
      <c r="P673" s="1" t="s">
        <v>349</v>
      </c>
      <c r="R673" s="1" t="s">
        <v>349</v>
      </c>
      <c r="T673" s="1" t="s">
        <v>349</v>
      </c>
      <c r="V673" s="1" t="s">
        <v>349</v>
      </c>
      <c r="X673" s="1" t="s">
        <v>349</v>
      </c>
      <c r="Z673" s="1" t="s">
        <v>349</v>
      </c>
      <c r="AB673" s="1" t="s">
        <v>349</v>
      </c>
      <c r="AD673" s="1" t="s">
        <v>349</v>
      </c>
      <c r="AF673" s="1" t="s">
        <v>349</v>
      </c>
      <c r="AH673" s="1" t="s">
        <v>349</v>
      </c>
      <c r="AJ673" s="1" t="s">
        <v>349</v>
      </c>
      <c r="AL673" s="1" t="s">
        <v>349</v>
      </c>
      <c r="AN673" s="1" t="s">
        <v>349</v>
      </c>
      <c r="AP673" s="1" t="s">
        <v>349</v>
      </c>
      <c r="AV673" s="1" t="s">
        <v>349</v>
      </c>
      <c r="CI673" s="1" t="s">
        <v>349</v>
      </c>
    </row>
    <row r="674" spans="6:87" x14ac:dyDescent="0.25">
      <c r="F674" s="1" t="s">
        <v>6444</v>
      </c>
      <c r="I674" s="1" t="s">
        <v>6444</v>
      </c>
      <c r="K674" s="1" t="s">
        <v>6444</v>
      </c>
      <c r="M674" s="1" t="s">
        <v>6444</v>
      </c>
      <c r="N674" s="1" t="s">
        <v>6444</v>
      </c>
      <c r="P674" s="1" t="s">
        <v>6444</v>
      </c>
      <c r="R674" s="1" t="s">
        <v>6444</v>
      </c>
      <c r="T674" s="1" t="s">
        <v>6444</v>
      </c>
      <c r="V674" s="1" t="s">
        <v>6444</v>
      </c>
      <c r="X674" s="1" t="s">
        <v>6444</v>
      </c>
      <c r="Z674" s="1" t="s">
        <v>6444</v>
      </c>
      <c r="AB674" s="1" t="s">
        <v>6444</v>
      </c>
      <c r="AD674" s="1" t="s">
        <v>6444</v>
      </c>
      <c r="AF674" s="1" t="s">
        <v>6444</v>
      </c>
      <c r="AH674" s="1" t="s">
        <v>6444</v>
      </c>
      <c r="AJ674" s="1" t="s">
        <v>6444</v>
      </c>
      <c r="AL674" s="1" t="s">
        <v>6444</v>
      </c>
      <c r="AN674" s="1" t="s">
        <v>6444</v>
      </c>
      <c r="AP674" s="1" t="s">
        <v>6444</v>
      </c>
      <c r="AV674" s="1" t="s">
        <v>6444</v>
      </c>
      <c r="CI674" s="1" t="s">
        <v>6444</v>
      </c>
    </row>
    <row r="675" spans="6:87" x14ac:dyDescent="0.25">
      <c r="F675" s="1" t="s">
        <v>4225</v>
      </c>
      <c r="I675" s="1" t="s">
        <v>4225</v>
      </c>
      <c r="K675" s="1" t="s">
        <v>4225</v>
      </c>
      <c r="M675" s="1" t="s">
        <v>4225</v>
      </c>
      <c r="N675" s="1" t="s">
        <v>4225</v>
      </c>
      <c r="P675" s="1" t="s">
        <v>4225</v>
      </c>
      <c r="R675" s="1" t="s">
        <v>4225</v>
      </c>
      <c r="T675" s="1" t="s">
        <v>4225</v>
      </c>
      <c r="V675" s="1" t="s">
        <v>4225</v>
      </c>
      <c r="X675" s="1" t="s">
        <v>4225</v>
      </c>
      <c r="Z675" s="1" t="s">
        <v>4225</v>
      </c>
      <c r="AB675" s="1" t="s">
        <v>4225</v>
      </c>
      <c r="AD675" s="1" t="s">
        <v>4225</v>
      </c>
      <c r="AF675" s="1" t="s">
        <v>4225</v>
      </c>
      <c r="AH675" s="1" t="s">
        <v>4225</v>
      </c>
      <c r="AJ675" s="1" t="s">
        <v>4225</v>
      </c>
      <c r="AL675" s="1" t="s">
        <v>4225</v>
      </c>
      <c r="AN675" s="1" t="s">
        <v>4225</v>
      </c>
      <c r="AP675" s="1" t="s">
        <v>4225</v>
      </c>
      <c r="AV675" s="1" t="s">
        <v>4225</v>
      </c>
      <c r="CI675" s="1" t="s">
        <v>4225</v>
      </c>
    </row>
    <row r="676" spans="6:87" x14ac:dyDescent="0.25">
      <c r="F676" s="1" t="s">
        <v>350</v>
      </c>
      <c r="I676" s="1" t="s">
        <v>350</v>
      </c>
      <c r="K676" s="1" t="s">
        <v>350</v>
      </c>
      <c r="M676" s="1" t="s">
        <v>350</v>
      </c>
      <c r="N676" s="1" t="s">
        <v>350</v>
      </c>
      <c r="P676" s="1" t="s">
        <v>350</v>
      </c>
      <c r="R676" s="1" t="s">
        <v>350</v>
      </c>
      <c r="T676" s="1" t="s">
        <v>350</v>
      </c>
      <c r="V676" s="1" t="s">
        <v>350</v>
      </c>
      <c r="X676" s="1" t="s">
        <v>350</v>
      </c>
      <c r="Z676" s="1" t="s">
        <v>350</v>
      </c>
      <c r="AB676" s="1" t="s">
        <v>350</v>
      </c>
      <c r="AD676" s="1" t="s">
        <v>350</v>
      </c>
      <c r="AF676" s="1" t="s">
        <v>350</v>
      </c>
      <c r="AH676" s="1" t="s">
        <v>350</v>
      </c>
      <c r="AJ676" s="1" t="s">
        <v>350</v>
      </c>
      <c r="AL676" s="1" t="s">
        <v>350</v>
      </c>
      <c r="AN676" s="1" t="s">
        <v>350</v>
      </c>
      <c r="AP676" s="1" t="s">
        <v>350</v>
      </c>
      <c r="AV676" s="1" t="s">
        <v>350</v>
      </c>
      <c r="CI676" s="1" t="s">
        <v>350</v>
      </c>
    </row>
    <row r="677" spans="6:87" x14ac:dyDescent="0.25">
      <c r="F677" s="1" t="s">
        <v>351</v>
      </c>
      <c r="I677" s="1" t="s">
        <v>351</v>
      </c>
      <c r="K677" s="1" t="s">
        <v>351</v>
      </c>
      <c r="M677" s="1" t="s">
        <v>351</v>
      </c>
      <c r="N677" s="1" t="s">
        <v>351</v>
      </c>
      <c r="P677" s="1" t="s">
        <v>351</v>
      </c>
      <c r="R677" s="1" t="s">
        <v>351</v>
      </c>
      <c r="T677" s="1" t="s">
        <v>351</v>
      </c>
      <c r="V677" s="1" t="s">
        <v>351</v>
      </c>
      <c r="X677" s="1" t="s">
        <v>351</v>
      </c>
      <c r="Z677" s="1" t="s">
        <v>351</v>
      </c>
      <c r="AB677" s="1" t="s">
        <v>351</v>
      </c>
      <c r="AD677" s="1" t="s">
        <v>351</v>
      </c>
      <c r="AF677" s="1" t="s">
        <v>351</v>
      </c>
      <c r="AH677" s="1" t="s">
        <v>351</v>
      </c>
      <c r="AJ677" s="1" t="s">
        <v>351</v>
      </c>
      <c r="AL677" s="1" t="s">
        <v>351</v>
      </c>
      <c r="AN677" s="1" t="s">
        <v>351</v>
      </c>
      <c r="AP677" s="1" t="s">
        <v>351</v>
      </c>
      <c r="AV677" s="1" t="s">
        <v>351</v>
      </c>
      <c r="CI677" s="1" t="s">
        <v>351</v>
      </c>
    </row>
    <row r="678" spans="6:87" x14ac:dyDescent="0.25">
      <c r="F678" s="1" t="s">
        <v>352</v>
      </c>
      <c r="I678" s="1" t="s">
        <v>352</v>
      </c>
      <c r="K678" s="1" t="s">
        <v>352</v>
      </c>
      <c r="M678" s="1" t="s">
        <v>352</v>
      </c>
      <c r="N678" s="1" t="s">
        <v>352</v>
      </c>
      <c r="P678" s="1" t="s">
        <v>352</v>
      </c>
      <c r="R678" s="1" t="s">
        <v>352</v>
      </c>
      <c r="T678" s="1" t="s">
        <v>352</v>
      </c>
      <c r="V678" s="1" t="s">
        <v>352</v>
      </c>
      <c r="X678" s="1" t="s">
        <v>352</v>
      </c>
      <c r="Z678" s="1" t="s">
        <v>352</v>
      </c>
      <c r="AB678" s="1" t="s">
        <v>352</v>
      </c>
      <c r="AD678" s="1" t="s">
        <v>352</v>
      </c>
      <c r="AF678" s="1" t="s">
        <v>352</v>
      </c>
      <c r="AH678" s="1" t="s">
        <v>352</v>
      </c>
      <c r="AJ678" s="1" t="s">
        <v>352</v>
      </c>
      <c r="AL678" s="1" t="s">
        <v>352</v>
      </c>
      <c r="AN678" s="1" t="s">
        <v>352</v>
      </c>
      <c r="AP678" s="1" t="s">
        <v>352</v>
      </c>
      <c r="AV678" s="1" t="s">
        <v>352</v>
      </c>
      <c r="CI678" s="1" t="s">
        <v>352</v>
      </c>
    </row>
    <row r="679" spans="6:87" x14ac:dyDescent="0.25">
      <c r="F679" s="1" t="s">
        <v>353</v>
      </c>
      <c r="I679" s="1" t="s">
        <v>353</v>
      </c>
      <c r="K679" s="1" t="s">
        <v>353</v>
      </c>
      <c r="M679" s="1" t="s">
        <v>353</v>
      </c>
      <c r="N679" s="1" t="s">
        <v>353</v>
      </c>
      <c r="P679" s="1" t="s">
        <v>353</v>
      </c>
      <c r="R679" s="1" t="s">
        <v>353</v>
      </c>
      <c r="T679" s="1" t="s">
        <v>353</v>
      </c>
      <c r="V679" s="1" t="s">
        <v>353</v>
      </c>
      <c r="X679" s="1" t="s">
        <v>353</v>
      </c>
      <c r="Z679" s="1" t="s">
        <v>353</v>
      </c>
      <c r="AB679" s="1" t="s">
        <v>353</v>
      </c>
      <c r="AD679" s="1" t="s">
        <v>353</v>
      </c>
      <c r="AF679" s="1" t="s">
        <v>353</v>
      </c>
      <c r="AH679" s="1" t="s">
        <v>353</v>
      </c>
      <c r="AJ679" s="1" t="s">
        <v>353</v>
      </c>
      <c r="AL679" s="1" t="s">
        <v>353</v>
      </c>
      <c r="AN679" s="1" t="s">
        <v>353</v>
      </c>
      <c r="AP679" s="1" t="s">
        <v>353</v>
      </c>
      <c r="AV679" s="1" t="s">
        <v>353</v>
      </c>
      <c r="CI679" s="1" t="s">
        <v>353</v>
      </c>
    </row>
    <row r="680" spans="6:87" x14ac:dyDescent="0.25">
      <c r="F680" s="1" t="s">
        <v>354</v>
      </c>
      <c r="I680" s="1" t="s">
        <v>354</v>
      </c>
      <c r="K680" s="1" t="s">
        <v>354</v>
      </c>
      <c r="M680" s="1" t="s">
        <v>354</v>
      </c>
      <c r="N680" s="1" t="s">
        <v>354</v>
      </c>
      <c r="P680" s="1" t="s">
        <v>354</v>
      </c>
      <c r="R680" s="1" t="s">
        <v>354</v>
      </c>
      <c r="T680" s="1" t="s">
        <v>354</v>
      </c>
      <c r="V680" s="1" t="s">
        <v>354</v>
      </c>
      <c r="X680" s="1" t="s">
        <v>354</v>
      </c>
      <c r="Z680" s="1" t="s">
        <v>354</v>
      </c>
      <c r="AB680" s="1" t="s">
        <v>354</v>
      </c>
      <c r="AD680" s="1" t="s">
        <v>354</v>
      </c>
      <c r="AF680" s="1" t="s">
        <v>354</v>
      </c>
      <c r="AH680" s="1" t="s">
        <v>354</v>
      </c>
      <c r="AJ680" s="1" t="s">
        <v>354</v>
      </c>
      <c r="AL680" s="1" t="s">
        <v>354</v>
      </c>
      <c r="AN680" s="1" t="s">
        <v>354</v>
      </c>
      <c r="AP680" s="1" t="s">
        <v>354</v>
      </c>
      <c r="AV680" s="1" t="s">
        <v>354</v>
      </c>
      <c r="CI680" s="1" t="s">
        <v>354</v>
      </c>
    </row>
    <row r="681" spans="6:87" x14ac:dyDescent="0.25">
      <c r="F681" s="1" t="s">
        <v>2577</v>
      </c>
      <c r="I681" s="1" t="s">
        <v>2577</v>
      </c>
      <c r="K681" s="1" t="s">
        <v>2577</v>
      </c>
      <c r="M681" s="1" t="s">
        <v>2577</v>
      </c>
      <c r="N681" s="1" t="s">
        <v>2577</v>
      </c>
      <c r="P681" s="1" t="s">
        <v>2577</v>
      </c>
      <c r="R681" s="1" t="s">
        <v>2577</v>
      </c>
      <c r="T681" s="1" t="s">
        <v>2577</v>
      </c>
      <c r="V681" s="1" t="s">
        <v>2577</v>
      </c>
      <c r="X681" s="1" t="s">
        <v>2577</v>
      </c>
      <c r="Z681" s="1" t="s">
        <v>2577</v>
      </c>
      <c r="AB681" s="1" t="s">
        <v>2577</v>
      </c>
      <c r="AD681" s="1" t="s">
        <v>2577</v>
      </c>
      <c r="AF681" s="1" t="s">
        <v>2577</v>
      </c>
      <c r="AH681" s="1" t="s">
        <v>2577</v>
      </c>
      <c r="AJ681" s="1" t="s">
        <v>2577</v>
      </c>
      <c r="AL681" s="1" t="s">
        <v>2577</v>
      </c>
      <c r="AN681" s="1" t="s">
        <v>2577</v>
      </c>
      <c r="AP681" s="1" t="s">
        <v>2577</v>
      </c>
      <c r="AV681" s="1" t="s">
        <v>2577</v>
      </c>
      <c r="CI681" s="1" t="s">
        <v>2577</v>
      </c>
    </row>
    <row r="682" spans="6:87" x14ac:dyDescent="0.25">
      <c r="F682" s="1" t="s">
        <v>355</v>
      </c>
      <c r="I682" s="1" t="s">
        <v>355</v>
      </c>
      <c r="K682" s="1" t="s">
        <v>355</v>
      </c>
      <c r="M682" s="1" t="s">
        <v>355</v>
      </c>
      <c r="N682" s="1" t="s">
        <v>355</v>
      </c>
      <c r="P682" s="1" t="s">
        <v>355</v>
      </c>
      <c r="R682" s="1" t="s">
        <v>355</v>
      </c>
      <c r="T682" s="1" t="s">
        <v>355</v>
      </c>
      <c r="V682" s="1" t="s">
        <v>355</v>
      </c>
      <c r="X682" s="1" t="s">
        <v>355</v>
      </c>
      <c r="Z682" s="1" t="s">
        <v>355</v>
      </c>
      <c r="AB682" s="1" t="s">
        <v>355</v>
      </c>
      <c r="AD682" s="1" t="s">
        <v>355</v>
      </c>
      <c r="AF682" s="1" t="s">
        <v>355</v>
      </c>
      <c r="AH682" s="1" t="s">
        <v>355</v>
      </c>
      <c r="AJ682" s="1" t="s">
        <v>355</v>
      </c>
      <c r="AL682" s="1" t="s">
        <v>355</v>
      </c>
      <c r="AN682" s="1" t="s">
        <v>355</v>
      </c>
      <c r="AP682" s="1" t="s">
        <v>355</v>
      </c>
      <c r="AV682" s="1" t="s">
        <v>355</v>
      </c>
      <c r="CI682" s="1" t="s">
        <v>355</v>
      </c>
    </row>
    <row r="683" spans="6:87" x14ac:dyDescent="0.25">
      <c r="F683" s="1" t="s">
        <v>6445</v>
      </c>
      <c r="I683" s="1" t="s">
        <v>6445</v>
      </c>
      <c r="K683" s="1" t="s">
        <v>6445</v>
      </c>
      <c r="M683" s="1" t="s">
        <v>6445</v>
      </c>
      <c r="N683" s="1" t="s">
        <v>6445</v>
      </c>
      <c r="P683" s="1" t="s">
        <v>6445</v>
      </c>
      <c r="R683" s="1" t="s">
        <v>6445</v>
      </c>
      <c r="T683" s="1" t="s">
        <v>6445</v>
      </c>
      <c r="V683" s="1" t="s">
        <v>6445</v>
      </c>
      <c r="X683" s="1" t="s">
        <v>6445</v>
      </c>
      <c r="Z683" s="1" t="s">
        <v>6445</v>
      </c>
      <c r="AB683" s="1" t="s">
        <v>6445</v>
      </c>
      <c r="AD683" s="1" t="s">
        <v>6445</v>
      </c>
      <c r="AF683" s="1" t="s">
        <v>6445</v>
      </c>
      <c r="AH683" s="1" t="s">
        <v>6445</v>
      </c>
      <c r="AJ683" s="1" t="s">
        <v>6445</v>
      </c>
      <c r="AL683" s="1" t="s">
        <v>6445</v>
      </c>
      <c r="AN683" s="1" t="s">
        <v>6445</v>
      </c>
      <c r="AP683" s="1" t="s">
        <v>6445</v>
      </c>
      <c r="AV683" s="1" t="s">
        <v>6445</v>
      </c>
      <c r="CI683" s="1" t="s">
        <v>6445</v>
      </c>
    </row>
    <row r="684" spans="6:87" x14ac:dyDescent="0.25">
      <c r="F684" s="1" t="s">
        <v>356</v>
      </c>
      <c r="I684" s="1" t="s">
        <v>356</v>
      </c>
      <c r="K684" s="1" t="s">
        <v>356</v>
      </c>
      <c r="M684" s="1" t="s">
        <v>356</v>
      </c>
      <c r="N684" s="1" t="s">
        <v>356</v>
      </c>
      <c r="P684" s="1" t="s">
        <v>356</v>
      </c>
      <c r="R684" s="1" t="s">
        <v>356</v>
      </c>
      <c r="T684" s="1" t="s">
        <v>356</v>
      </c>
      <c r="V684" s="1" t="s">
        <v>356</v>
      </c>
      <c r="X684" s="1" t="s">
        <v>356</v>
      </c>
      <c r="Z684" s="1" t="s">
        <v>356</v>
      </c>
      <c r="AB684" s="1" t="s">
        <v>356</v>
      </c>
      <c r="AD684" s="1" t="s">
        <v>356</v>
      </c>
      <c r="AF684" s="1" t="s">
        <v>356</v>
      </c>
      <c r="AH684" s="1" t="s">
        <v>356</v>
      </c>
      <c r="AJ684" s="1" t="s">
        <v>356</v>
      </c>
      <c r="AL684" s="1" t="s">
        <v>356</v>
      </c>
      <c r="AN684" s="1" t="s">
        <v>356</v>
      </c>
      <c r="AP684" s="1" t="s">
        <v>356</v>
      </c>
      <c r="AV684" s="1" t="s">
        <v>356</v>
      </c>
      <c r="CI684" s="1" t="s">
        <v>356</v>
      </c>
    </row>
    <row r="685" spans="6:87" x14ac:dyDescent="0.25">
      <c r="F685" s="1" t="s">
        <v>4796</v>
      </c>
      <c r="I685" s="1" t="s">
        <v>4796</v>
      </c>
      <c r="K685" s="1" t="s">
        <v>4796</v>
      </c>
      <c r="M685" s="1" t="s">
        <v>4796</v>
      </c>
      <c r="N685" s="1" t="s">
        <v>4796</v>
      </c>
      <c r="P685" s="1" t="s">
        <v>4796</v>
      </c>
      <c r="R685" s="1" t="s">
        <v>4796</v>
      </c>
      <c r="T685" s="1" t="s">
        <v>4796</v>
      </c>
      <c r="V685" s="1" t="s">
        <v>4796</v>
      </c>
      <c r="X685" s="1" t="s">
        <v>4796</v>
      </c>
      <c r="Z685" s="1" t="s">
        <v>4796</v>
      </c>
      <c r="AB685" s="1" t="s">
        <v>4796</v>
      </c>
      <c r="AD685" s="1" t="s">
        <v>4796</v>
      </c>
      <c r="AF685" s="1" t="s">
        <v>4796</v>
      </c>
      <c r="AH685" s="1" t="s">
        <v>4796</v>
      </c>
      <c r="AJ685" s="1" t="s">
        <v>4796</v>
      </c>
      <c r="AL685" s="1" t="s">
        <v>4796</v>
      </c>
      <c r="AN685" s="1" t="s">
        <v>4796</v>
      </c>
      <c r="AP685" s="1" t="s">
        <v>4796</v>
      </c>
      <c r="AV685" s="1" t="s">
        <v>4796</v>
      </c>
      <c r="CI685" s="1" t="s">
        <v>4796</v>
      </c>
    </row>
    <row r="686" spans="6:87" x14ac:dyDescent="0.25">
      <c r="F686" s="1" t="s">
        <v>6446</v>
      </c>
      <c r="I686" s="1" t="s">
        <v>6446</v>
      </c>
      <c r="K686" s="1" t="s">
        <v>6446</v>
      </c>
      <c r="M686" s="1" t="s">
        <v>6446</v>
      </c>
      <c r="N686" s="1" t="s">
        <v>6446</v>
      </c>
      <c r="P686" s="1" t="s">
        <v>6446</v>
      </c>
      <c r="R686" s="1" t="s">
        <v>6446</v>
      </c>
      <c r="T686" s="1" t="s">
        <v>6446</v>
      </c>
      <c r="V686" s="1" t="s">
        <v>6446</v>
      </c>
      <c r="X686" s="1" t="s">
        <v>6446</v>
      </c>
      <c r="Z686" s="1" t="s">
        <v>6446</v>
      </c>
      <c r="AB686" s="1" t="s">
        <v>6446</v>
      </c>
      <c r="AD686" s="1" t="s">
        <v>6446</v>
      </c>
      <c r="AF686" s="1" t="s">
        <v>6446</v>
      </c>
      <c r="AH686" s="1" t="s">
        <v>6446</v>
      </c>
      <c r="AJ686" s="1" t="s">
        <v>6446</v>
      </c>
      <c r="AL686" s="1" t="s">
        <v>6446</v>
      </c>
      <c r="AN686" s="1" t="s">
        <v>6446</v>
      </c>
      <c r="AP686" s="1" t="s">
        <v>6446</v>
      </c>
      <c r="AV686" s="1" t="s">
        <v>6446</v>
      </c>
      <c r="CI686" s="1" t="s">
        <v>6446</v>
      </c>
    </row>
    <row r="687" spans="6:87" x14ac:dyDescent="0.25">
      <c r="F687" s="1" t="s">
        <v>357</v>
      </c>
      <c r="I687" s="1" t="s">
        <v>357</v>
      </c>
      <c r="K687" s="1" t="s">
        <v>357</v>
      </c>
      <c r="M687" s="1" t="s">
        <v>357</v>
      </c>
      <c r="N687" s="1" t="s">
        <v>357</v>
      </c>
      <c r="P687" s="1" t="s">
        <v>357</v>
      </c>
      <c r="R687" s="1" t="s">
        <v>357</v>
      </c>
      <c r="T687" s="1" t="s">
        <v>357</v>
      </c>
      <c r="V687" s="1" t="s">
        <v>357</v>
      </c>
      <c r="X687" s="1" t="s">
        <v>357</v>
      </c>
      <c r="Z687" s="1" t="s">
        <v>357</v>
      </c>
      <c r="AB687" s="1" t="s">
        <v>357</v>
      </c>
      <c r="AD687" s="1" t="s">
        <v>357</v>
      </c>
      <c r="AF687" s="1" t="s">
        <v>357</v>
      </c>
      <c r="AH687" s="1" t="s">
        <v>357</v>
      </c>
      <c r="AJ687" s="1" t="s">
        <v>357</v>
      </c>
      <c r="AL687" s="1" t="s">
        <v>357</v>
      </c>
      <c r="AN687" s="1" t="s">
        <v>357</v>
      </c>
      <c r="AP687" s="1" t="s">
        <v>357</v>
      </c>
      <c r="AV687" s="1" t="s">
        <v>357</v>
      </c>
      <c r="CI687" s="1" t="s">
        <v>357</v>
      </c>
    </row>
    <row r="688" spans="6:87" x14ac:dyDescent="0.25">
      <c r="F688" s="1" t="s">
        <v>3285</v>
      </c>
      <c r="I688" s="1" t="s">
        <v>3285</v>
      </c>
      <c r="K688" s="1" t="s">
        <v>3285</v>
      </c>
      <c r="M688" s="1" t="s">
        <v>3285</v>
      </c>
      <c r="N688" s="1" t="s">
        <v>3285</v>
      </c>
      <c r="P688" s="1" t="s">
        <v>3285</v>
      </c>
      <c r="R688" s="1" t="s">
        <v>3285</v>
      </c>
      <c r="T688" s="1" t="s">
        <v>3285</v>
      </c>
      <c r="V688" s="1" t="s">
        <v>3285</v>
      </c>
      <c r="X688" s="1" t="s">
        <v>3285</v>
      </c>
      <c r="Z688" s="1" t="s">
        <v>3285</v>
      </c>
      <c r="AB688" s="1" t="s">
        <v>3285</v>
      </c>
      <c r="AD688" s="1" t="s">
        <v>3285</v>
      </c>
      <c r="AF688" s="1" t="s">
        <v>3285</v>
      </c>
      <c r="AH688" s="1" t="s">
        <v>3285</v>
      </c>
      <c r="AJ688" s="1" t="s">
        <v>3285</v>
      </c>
      <c r="AL688" s="1" t="s">
        <v>3285</v>
      </c>
      <c r="AN688" s="1" t="s">
        <v>3285</v>
      </c>
      <c r="AP688" s="1" t="s">
        <v>3285</v>
      </c>
      <c r="AV688" s="1" t="s">
        <v>3285</v>
      </c>
      <c r="CI688" s="1" t="s">
        <v>3285</v>
      </c>
    </row>
    <row r="689" spans="6:87" x14ac:dyDescent="0.25">
      <c r="F689" s="1" t="s">
        <v>4797</v>
      </c>
      <c r="I689" s="1" t="s">
        <v>4797</v>
      </c>
      <c r="K689" s="1" t="s">
        <v>4797</v>
      </c>
      <c r="M689" s="1" t="s">
        <v>4797</v>
      </c>
      <c r="N689" s="1" t="s">
        <v>4797</v>
      </c>
      <c r="P689" s="1" t="s">
        <v>4797</v>
      </c>
      <c r="R689" s="1" t="s">
        <v>4797</v>
      </c>
      <c r="T689" s="1" t="s">
        <v>4797</v>
      </c>
      <c r="V689" s="1" t="s">
        <v>4797</v>
      </c>
      <c r="X689" s="1" t="s">
        <v>4797</v>
      </c>
      <c r="Z689" s="1" t="s">
        <v>4797</v>
      </c>
      <c r="AB689" s="1" t="s">
        <v>4797</v>
      </c>
      <c r="AD689" s="1" t="s">
        <v>4797</v>
      </c>
      <c r="AF689" s="1" t="s">
        <v>4797</v>
      </c>
      <c r="AH689" s="1" t="s">
        <v>4797</v>
      </c>
      <c r="AJ689" s="1" t="s">
        <v>4797</v>
      </c>
      <c r="AL689" s="1" t="s">
        <v>4797</v>
      </c>
      <c r="AN689" s="1" t="s">
        <v>4797</v>
      </c>
      <c r="AP689" s="1" t="s">
        <v>4797</v>
      </c>
      <c r="AV689" s="1" t="s">
        <v>4797</v>
      </c>
      <c r="CI689" s="1" t="s">
        <v>4797</v>
      </c>
    </row>
    <row r="690" spans="6:87" x14ac:dyDescent="0.25">
      <c r="F690" s="1" t="s">
        <v>358</v>
      </c>
      <c r="I690" s="1" t="s">
        <v>358</v>
      </c>
      <c r="K690" s="1" t="s">
        <v>358</v>
      </c>
      <c r="M690" s="1" t="s">
        <v>358</v>
      </c>
      <c r="N690" s="1" t="s">
        <v>358</v>
      </c>
      <c r="P690" s="1" t="s">
        <v>358</v>
      </c>
      <c r="R690" s="1" t="s">
        <v>358</v>
      </c>
      <c r="T690" s="1" t="s">
        <v>358</v>
      </c>
      <c r="V690" s="1" t="s">
        <v>358</v>
      </c>
      <c r="X690" s="1" t="s">
        <v>358</v>
      </c>
      <c r="Z690" s="1" t="s">
        <v>358</v>
      </c>
      <c r="AB690" s="1" t="s">
        <v>358</v>
      </c>
      <c r="AD690" s="1" t="s">
        <v>358</v>
      </c>
      <c r="AF690" s="1" t="s">
        <v>358</v>
      </c>
      <c r="AH690" s="1" t="s">
        <v>358</v>
      </c>
      <c r="AJ690" s="1" t="s">
        <v>358</v>
      </c>
      <c r="AL690" s="1" t="s">
        <v>358</v>
      </c>
      <c r="AN690" s="1" t="s">
        <v>358</v>
      </c>
      <c r="AP690" s="1" t="s">
        <v>358</v>
      </c>
      <c r="AV690" s="1" t="s">
        <v>358</v>
      </c>
      <c r="CI690" s="1" t="s">
        <v>358</v>
      </c>
    </row>
    <row r="691" spans="6:87" x14ac:dyDescent="0.25">
      <c r="F691" s="1" t="s">
        <v>359</v>
      </c>
      <c r="I691" s="1" t="s">
        <v>359</v>
      </c>
      <c r="K691" s="1" t="s">
        <v>359</v>
      </c>
      <c r="M691" s="1" t="s">
        <v>359</v>
      </c>
      <c r="N691" s="1" t="s">
        <v>359</v>
      </c>
      <c r="P691" s="1" t="s">
        <v>359</v>
      </c>
      <c r="R691" s="1" t="s">
        <v>359</v>
      </c>
      <c r="T691" s="1" t="s">
        <v>359</v>
      </c>
      <c r="V691" s="1" t="s">
        <v>359</v>
      </c>
      <c r="X691" s="1" t="s">
        <v>359</v>
      </c>
      <c r="Z691" s="1" t="s">
        <v>359</v>
      </c>
      <c r="AB691" s="1" t="s">
        <v>359</v>
      </c>
      <c r="AD691" s="1" t="s">
        <v>359</v>
      </c>
      <c r="AF691" s="1" t="s">
        <v>359</v>
      </c>
      <c r="AH691" s="1" t="s">
        <v>359</v>
      </c>
      <c r="AJ691" s="1" t="s">
        <v>359</v>
      </c>
      <c r="AL691" s="1" t="s">
        <v>359</v>
      </c>
      <c r="AN691" s="1" t="s">
        <v>359</v>
      </c>
      <c r="AP691" s="1" t="s">
        <v>359</v>
      </c>
      <c r="AV691" s="1" t="s">
        <v>359</v>
      </c>
      <c r="CI691" s="1" t="s">
        <v>359</v>
      </c>
    </row>
    <row r="692" spans="6:87" x14ac:dyDescent="0.25">
      <c r="F692" s="1" t="s">
        <v>360</v>
      </c>
      <c r="I692" s="1" t="s">
        <v>360</v>
      </c>
      <c r="K692" s="1" t="s">
        <v>360</v>
      </c>
      <c r="M692" s="1" t="s">
        <v>360</v>
      </c>
      <c r="N692" s="1" t="s">
        <v>360</v>
      </c>
      <c r="P692" s="1" t="s">
        <v>360</v>
      </c>
      <c r="R692" s="1" t="s">
        <v>360</v>
      </c>
      <c r="T692" s="1" t="s">
        <v>360</v>
      </c>
      <c r="V692" s="1" t="s">
        <v>360</v>
      </c>
      <c r="X692" s="1" t="s">
        <v>360</v>
      </c>
      <c r="Z692" s="1" t="s">
        <v>360</v>
      </c>
      <c r="AB692" s="1" t="s">
        <v>360</v>
      </c>
      <c r="AD692" s="1" t="s">
        <v>360</v>
      </c>
      <c r="AF692" s="1" t="s">
        <v>360</v>
      </c>
      <c r="AH692" s="1" t="s">
        <v>360</v>
      </c>
      <c r="AJ692" s="1" t="s">
        <v>360</v>
      </c>
      <c r="AL692" s="1" t="s">
        <v>360</v>
      </c>
      <c r="AN692" s="1" t="s">
        <v>360</v>
      </c>
      <c r="AP692" s="1" t="s">
        <v>360</v>
      </c>
      <c r="AV692" s="1" t="s">
        <v>360</v>
      </c>
      <c r="CI692" s="1" t="s">
        <v>360</v>
      </c>
    </row>
    <row r="693" spans="6:87" x14ac:dyDescent="0.25">
      <c r="F693" s="1" t="s">
        <v>2578</v>
      </c>
      <c r="I693" s="1" t="s">
        <v>2578</v>
      </c>
      <c r="K693" s="1" t="s">
        <v>2578</v>
      </c>
      <c r="M693" s="1" t="s">
        <v>2578</v>
      </c>
      <c r="N693" s="1" t="s">
        <v>2578</v>
      </c>
      <c r="P693" s="1" t="s">
        <v>2578</v>
      </c>
      <c r="R693" s="1" t="s">
        <v>2578</v>
      </c>
      <c r="T693" s="1" t="s">
        <v>2578</v>
      </c>
      <c r="V693" s="1" t="s">
        <v>2578</v>
      </c>
      <c r="X693" s="1" t="s">
        <v>2578</v>
      </c>
      <c r="Z693" s="1" t="s">
        <v>2578</v>
      </c>
      <c r="AB693" s="1" t="s">
        <v>2578</v>
      </c>
      <c r="AD693" s="1" t="s">
        <v>2578</v>
      </c>
      <c r="AF693" s="1" t="s">
        <v>2578</v>
      </c>
      <c r="AH693" s="1" t="s">
        <v>2578</v>
      </c>
      <c r="AJ693" s="1" t="s">
        <v>2578</v>
      </c>
      <c r="AL693" s="1" t="s">
        <v>2578</v>
      </c>
      <c r="AN693" s="1" t="s">
        <v>2578</v>
      </c>
      <c r="AP693" s="1" t="s">
        <v>2578</v>
      </c>
      <c r="AV693" s="1" t="s">
        <v>2578</v>
      </c>
      <c r="CI693" s="1" t="s">
        <v>2578</v>
      </c>
    </row>
    <row r="694" spans="6:87" x14ac:dyDescent="0.25">
      <c r="F694" s="1" t="s">
        <v>6447</v>
      </c>
      <c r="I694" s="1" t="s">
        <v>6447</v>
      </c>
      <c r="K694" s="1" t="s">
        <v>6447</v>
      </c>
      <c r="M694" s="1" t="s">
        <v>6447</v>
      </c>
      <c r="N694" s="1" t="s">
        <v>6447</v>
      </c>
      <c r="P694" s="1" t="s">
        <v>6447</v>
      </c>
      <c r="R694" s="1" t="s">
        <v>6447</v>
      </c>
      <c r="T694" s="1" t="s">
        <v>6447</v>
      </c>
      <c r="V694" s="1" t="s">
        <v>6447</v>
      </c>
      <c r="X694" s="1" t="s">
        <v>6447</v>
      </c>
      <c r="Z694" s="1" t="s">
        <v>6447</v>
      </c>
      <c r="AB694" s="1" t="s">
        <v>6447</v>
      </c>
      <c r="AD694" s="1" t="s">
        <v>6447</v>
      </c>
      <c r="AF694" s="1" t="s">
        <v>6447</v>
      </c>
      <c r="AH694" s="1" t="s">
        <v>6447</v>
      </c>
      <c r="AJ694" s="1" t="s">
        <v>6447</v>
      </c>
      <c r="AL694" s="1" t="s">
        <v>6447</v>
      </c>
      <c r="AN694" s="1" t="s">
        <v>6447</v>
      </c>
      <c r="AP694" s="1" t="s">
        <v>6447</v>
      </c>
      <c r="AV694" s="1" t="s">
        <v>6447</v>
      </c>
      <c r="CI694" s="1" t="s">
        <v>6447</v>
      </c>
    </row>
    <row r="695" spans="6:87" x14ac:dyDescent="0.25">
      <c r="F695" s="1" t="s">
        <v>361</v>
      </c>
      <c r="I695" s="1" t="s">
        <v>361</v>
      </c>
      <c r="K695" s="1" t="s">
        <v>361</v>
      </c>
      <c r="M695" s="1" t="s">
        <v>361</v>
      </c>
      <c r="N695" s="1" t="s">
        <v>361</v>
      </c>
      <c r="P695" s="1" t="s">
        <v>361</v>
      </c>
      <c r="R695" s="1" t="s">
        <v>361</v>
      </c>
      <c r="T695" s="1" t="s">
        <v>361</v>
      </c>
      <c r="V695" s="1" t="s">
        <v>361</v>
      </c>
      <c r="X695" s="1" t="s">
        <v>361</v>
      </c>
      <c r="Z695" s="1" t="s">
        <v>361</v>
      </c>
      <c r="AB695" s="1" t="s">
        <v>361</v>
      </c>
      <c r="AD695" s="1" t="s">
        <v>361</v>
      </c>
      <c r="AF695" s="1" t="s">
        <v>361</v>
      </c>
      <c r="AH695" s="1" t="s">
        <v>361</v>
      </c>
      <c r="AJ695" s="1" t="s">
        <v>361</v>
      </c>
      <c r="AL695" s="1" t="s">
        <v>361</v>
      </c>
      <c r="AN695" s="1" t="s">
        <v>361</v>
      </c>
      <c r="AP695" s="1" t="s">
        <v>361</v>
      </c>
      <c r="AV695" s="1" t="s">
        <v>361</v>
      </c>
      <c r="CI695" s="1" t="s">
        <v>361</v>
      </c>
    </row>
    <row r="696" spans="6:87" x14ac:dyDescent="0.25">
      <c r="F696" s="1" t="s">
        <v>362</v>
      </c>
      <c r="I696" s="1" t="s">
        <v>362</v>
      </c>
      <c r="K696" s="1" t="s">
        <v>362</v>
      </c>
      <c r="M696" s="1" t="s">
        <v>362</v>
      </c>
      <c r="N696" s="1" t="s">
        <v>362</v>
      </c>
      <c r="P696" s="1" t="s">
        <v>362</v>
      </c>
      <c r="R696" s="1" t="s">
        <v>362</v>
      </c>
      <c r="T696" s="1" t="s">
        <v>362</v>
      </c>
      <c r="V696" s="1" t="s">
        <v>362</v>
      </c>
      <c r="X696" s="1" t="s">
        <v>362</v>
      </c>
      <c r="Z696" s="1" t="s">
        <v>362</v>
      </c>
      <c r="AB696" s="1" t="s">
        <v>362</v>
      </c>
      <c r="AD696" s="1" t="s">
        <v>362</v>
      </c>
      <c r="AF696" s="1" t="s">
        <v>362</v>
      </c>
      <c r="AH696" s="1" t="s">
        <v>362</v>
      </c>
      <c r="AJ696" s="1" t="s">
        <v>362</v>
      </c>
      <c r="AL696" s="1" t="s">
        <v>362</v>
      </c>
      <c r="AN696" s="1" t="s">
        <v>362</v>
      </c>
      <c r="AP696" s="1" t="s">
        <v>362</v>
      </c>
      <c r="AV696" s="1" t="s">
        <v>362</v>
      </c>
      <c r="CI696" s="1" t="s">
        <v>362</v>
      </c>
    </row>
    <row r="697" spans="6:87" x14ac:dyDescent="0.25">
      <c r="F697" s="1" t="s">
        <v>363</v>
      </c>
      <c r="I697" s="1" t="s">
        <v>363</v>
      </c>
      <c r="K697" s="1" t="s">
        <v>363</v>
      </c>
      <c r="M697" s="1" t="s">
        <v>363</v>
      </c>
      <c r="N697" s="1" t="s">
        <v>363</v>
      </c>
      <c r="P697" s="1" t="s">
        <v>363</v>
      </c>
      <c r="R697" s="1" t="s">
        <v>363</v>
      </c>
      <c r="T697" s="1" t="s">
        <v>363</v>
      </c>
      <c r="V697" s="1" t="s">
        <v>363</v>
      </c>
      <c r="X697" s="1" t="s">
        <v>363</v>
      </c>
      <c r="Z697" s="1" t="s">
        <v>363</v>
      </c>
      <c r="AB697" s="1" t="s">
        <v>363</v>
      </c>
      <c r="AD697" s="1" t="s">
        <v>363</v>
      </c>
      <c r="AF697" s="1" t="s">
        <v>363</v>
      </c>
      <c r="AH697" s="1" t="s">
        <v>363</v>
      </c>
      <c r="AJ697" s="1" t="s">
        <v>363</v>
      </c>
      <c r="AL697" s="1" t="s">
        <v>363</v>
      </c>
      <c r="AN697" s="1" t="s">
        <v>363</v>
      </c>
      <c r="AP697" s="1" t="s">
        <v>363</v>
      </c>
      <c r="AV697" s="1" t="s">
        <v>363</v>
      </c>
      <c r="CI697" s="1" t="s">
        <v>363</v>
      </c>
    </row>
    <row r="698" spans="6:87" x14ac:dyDescent="0.25">
      <c r="F698" s="1" t="s">
        <v>4798</v>
      </c>
      <c r="I698" s="1" t="s">
        <v>4798</v>
      </c>
      <c r="K698" s="1" t="s">
        <v>4798</v>
      </c>
      <c r="M698" s="1" t="s">
        <v>4798</v>
      </c>
      <c r="N698" s="1" t="s">
        <v>4798</v>
      </c>
      <c r="P698" s="1" t="s">
        <v>4798</v>
      </c>
      <c r="R698" s="1" t="s">
        <v>4798</v>
      </c>
      <c r="T698" s="1" t="s">
        <v>4798</v>
      </c>
      <c r="V698" s="1" t="s">
        <v>4798</v>
      </c>
      <c r="X698" s="1" t="s">
        <v>4798</v>
      </c>
      <c r="Z698" s="1" t="s">
        <v>4798</v>
      </c>
      <c r="AB698" s="1" t="s">
        <v>4798</v>
      </c>
      <c r="AD698" s="1" t="s">
        <v>4798</v>
      </c>
      <c r="AF698" s="1" t="s">
        <v>4798</v>
      </c>
      <c r="AH698" s="1" t="s">
        <v>4798</v>
      </c>
      <c r="AJ698" s="1" t="s">
        <v>4798</v>
      </c>
      <c r="AL698" s="1" t="s">
        <v>4798</v>
      </c>
      <c r="AN698" s="1" t="s">
        <v>4798</v>
      </c>
      <c r="AP698" s="1" t="s">
        <v>4798</v>
      </c>
      <c r="AV698" s="1" t="s">
        <v>4798</v>
      </c>
      <c r="CI698" s="1" t="s">
        <v>4798</v>
      </c>
    </row>
    <row r="699" spans="6:87" x14ac:dyDescent="0.25">
      <c r="F699" s="1" t="s">
        <v>6448</v>
      </c>
      <c r="I699" s="1" t="s">
        <v>6448</v>
      </c>
      <c r="K699" s="1" t="s">
        <v>6448</v>
      </c>
      <c r="M699" s="1" t="s">
        <v>6448</v>
      </c>
      <c r="N699" s="1" t="s">
        <v>6448</v>
      </c>
      <c r="P699" s="1" t="s">
        <v>6448</v>
      </c>
      <c r="R699" s="1" t="s">
        <v>6448</v>
      </c>
      <c r="T699" s="1" t="s">
        <v>6448</v>
      </c>
      <c r="V699" s="1" t="s">
        <v>6448</v>
      </c>
      <c r="X699" s="1" t="s">
        <v>6448</v>
      </c>
      <c r="Z699" s="1" t="s">
        <v>6448</v>
      </c>
      <c r="AB699" s="1" t="s">
        <v>6448</v>
      </c>
      <c r="AD699" s="1" t="s">
        <v>6448</v>
      </c>
      <c r="AF699" s="1" t="s">
        <v>6448</v>
      </c>
      <c r="AH699" s="1" t="s">
        <v>6448</v>
      </c>
      <c r="AJ699" s="1" t="s">
        <v>6448</v>
      </c>
      <c r="AL699" s="1" t="s">
        <v>6448</v>
      </c>
      <c r="AN699" s="1" t="s">
        <v>6448</v>
      </c>
      <c r="AP699" s="1" t="s">
        <v>6448</v>
      </c>
      <c r="AV699" s="1" t="s">
        <v>6448</v>
      </c>
      <c r="CI699" s="1" t="s">
        <v>6448</v>
      </c>
    </row>
    <row r="700" spans="6:87" x14ac:dyDescent="0.25">
      <c r="F700" s="1" t="s">
        <v>4799</v>
      </c>
      <c r="I700" s="1" t="s">
        <v>4799</v>
      </c>
      <c r="K700" s="1" t="s">
        <v>4799</v>
      </c>
      <c r="M700" s="1" t="s">
        <v>4799</v>
      </c>
      <c r="N700" s="1" t="s">
        <v>4799</v>
      </c>
      <c r="P700" s="1" t="s">
        <v>4799</v>
      </c>
      <c r="R700" s="1" t="s">
        <v>4799</v>
      </c>
      <c r="T700" s="1" t="s">
        <v>4799</v>
      </c>
      <c r="V700" s="1" t="s">
        <v>4799</v>
      </c>
      <c r="X700" s="1" t="s">
        <v>4799</v>
      </c>
      <c r="Z700" s="1" t="s">
        <v>4799</v>
      </c>
      <c r="AB700" s="1" t="s">
        <v>4799</v>
      </c>
      <c r="AD700" s="1" t="s">
        <v>4799</v>
      </c>
      <c r="AF700" s="1" t="s">
        <v>4799</v>
      </c>
      <c r="AH700" s="1" t="s">
        <v>4799</v>
      </c>
      <c r="AJ700" s="1" t="s">
        <v>4799</v>
      </c>
      <c r="AL700" s="1" t="s">
        <v>4799</v>
      </c>
      <c r="AN700" s="1" t="s">
        <v>4799</v>
      </c>
      <c r="AP700" s="1" t="s">
        <v>4799</v>
      </c>
      <c r="AV700" s="1" t="s">
        <v>4799</v>
      </c>
      <c r="CI700" s="1" t="s">
        <v>4799</v>
      </c>
    </row>
    <row r="701" spans="6:87" x14ac:dyDescent="0.25">
      <c r="F701" s="1" t="s">
        <v>4800</v>
      </c>
      <c r="I701" s="1" t="s">
        <v>4800</v>
      </c>
      <c r="K701" s="1" t="s">
        <v>4800</v>
      </c>
      <c r="M701" s="1" t="s">
        <v>4800</v>
      </c>
      <c r="N701" s="1" t="s">
        <v>4800</v>
      </c>
      <c r="P701" s="1" t="s">
        <v>4800</v>
      </c>
      <c r="R701" s="1" t="s">
        <v>4800</v>
      </c>
      <c r="T701" s="1" t="s">
        <v>4800</v>
      </c>
      <c r="V701" s="1" t="s">
        <v>4800</v>
      </c>
      <c r="X701" s="1" t="s">
        <v>4800</v>
      </c>
      <c r="Z701" s="1" t="s">
        <v>4800</v>
      </c>
      <c r="AB701" s="1" t="s">
        <v>4800</v>
      </c>
      <c r="AD701" s="1" t="s">
        <v>4800</v>
      </c>
      <c r="AF701" s="1" t="s">
        <v>4800</v>
      </c>
      <c r="AH701" s="1" t="s">
        <v>4800</v>
      </c>
      <c r="AJ701" s="1" t="s">
        <v>4800</v>
      </c>
      <c r="AL701" s="1" t="s">
        <v>4800</v>
      </c>
      <c r="AN701" s="1" t="s">
        <v>4800</v>
      </c>
      <c r="AP701" s="1" t="s">
        <v>4800</v>
      </c>
      <c r="AV701" s="1" t="s">
        <v>4800</v>
      </c>
      <c r="CI701" s="1" t="s">
        <v>4800</v>
      </c>
    </row>
    <row r="702" spans="6:87" x14ac:dyDescent="0.25">
      <c r="F702" s="1" t="s">
        <v>4801</v>
      </c>
      <c r="I702" s="1" t="s">
        <v>4801</v>
      </c>
      <c r="K702" s="1" t="s">
        <v>4801</v>
      </c>
      <c r="M702" s="1" t="s">
        <v>4801</v>
      </c>
      <c r="N702" s="1" t="s">
        <v>4801</v>
      </c>
      <c r="P702" s="1" t="s">
        <v>4801</v>
      </c>
      <c r="R702" s="1" t="s">
        <v>4801</v>
      </c>
      <c r="T702" s="1" t="s">
        <v>4801</v>
      </c>
      <c r="V702" s="1" t="s">
        <v>4801</v>
      </c>
      <c r="X702" s="1" t="s">
        <v>4801</v>
      </c>
      <c r="Z702" s="1" t="s">
        <v>4801</v>
      </c>
      <c r="AB702" s="1" t="s">
        <v>4801</v>
      </c>
      <c r="AD702" s="1" t="s">
        <v>4801</v>
      </c>
      <c r="AF702" s="1" t="s">
        <v>4801</v>
      </c>
      <c r="AH702" s="1" t="s">
        <v>4801</v>
      </c>
      <c r="AJ702" s="1" t="s">
        <v>4801</v>
      </c>
      <c r="AL702" s="1" t="s">
        <v>4801</v>
      </c>
      <c r="AN702" s="1" t="s">
        <v>4801</v>
      </c>
      <c r="AP702" s="1" t="s">
        <v>4801</v>
      </c>
      <c r="AV702" s="1" t="s">
        <v>4801</v>
      </c>
      <c r="CI702" s="1" t="s">
        <v>4801</v>
      </c>
    </row>
    <row r="703" spans="6:87" x14ac:dyDescent="0.25">
      <c r="F703" s="1" t="s">
        <v>364</v>
      </c>
      <c r="I703" s="1" t="s">
        <v>364</v>
      </c>
      <c r="K703" s="1" t="s">
        <v>364</v>
      </c>
      <c r="M703" s="1" t="s">
        <v>364</v>
      </c>
      <c r="N703" s="1" t="s">
        <v>364</v>
      </c>
      <c r="P703" s="1" t="s">
        <v>364</v>
      </c>
      <c r="R703" s="1" t="s">
        <v>364</v>
      </c>
      <c r="T703" s="1" t="s">
        <v>364</v>
      </c>
      <c r="V703" s="1" t="s">
        <v>364</v>
      </c>
      <c r="X703" s="1" t="s">
        <v>364</v>
      </c>
      <c r="Z703" s="1" t="s">
        <v>364</v>
      </c>
      <c r="AB703" s="1" t="s">
        <v>364</v>
      </c>
      <c r="AD703" s="1" t="s">
        <v>364</v>
      </c>
      <c r="AF703" s="1" t="s">
        <v>364</v>
      </c>
      <c r="AH703" s="1" t="s">
        <v>364</v>
      </c>
      <c r="AJ703" s="1" t="s">
        <v>364</v>
      </c>
      <c r="AL703" s="1" t="s">
        <v>364</v>
      </c>
      <c r="AN703" s="1" t="s">
        <v>364</v>
      </c>
      <c r="AP703" s="1" t="s">
        <v>364</v>
      </c>
      <c r="AV703" s="1" t="s">
        <v>364</v>
      </c>
      <c r="CI703" s="1" t="s">
        <v>364</v>
      </c>
    </row>
    <row r="704" spans="6:87" x14ac:dyDescent="0.25">
      <c r="F704" s="1" t="s">
        <v>365</v>
      </c>
      <c r="I704" s="1" t="s">
        <v>365</v>
      </c>
      <c r="K704" s="1" t="s">
        <v>365</v>
      </c>
      <c r="M704" s="1" t="s">
        <v>365</v>
      </c>
      <c r="N704" s="1" t="s">
        <v>365</v>
      </c>
      <c r="P704" s="1" t="s">
        <v>365</v>
      </c>
      <c r="R704" s="1" t="s">
        <v>365</v>
      </c>
      <c r="T704" s="1" t="s">
        <v>365</v>
      </c>
      <c r="V704" s="1" t="s">
        <v>365</v>
      </c>
      <c r="X704" s="1" t="s">
        <v>365</v>
      </c>
      <c r="Z704" s="1" t="s">
        <v>365</v>
      </c>
      <c r="AB704" s="1" t="s">
        <v>365</v>
      </c>
      <c r="AD704" s="1" t="s">
        <v>365</v>
      </c>
      <c r="AF704" s="1" t="s">
        <v>365</v>
      </c>
      <c r="AH704" s="1" t="s">
        <v>365</v>
      </c>
      <c r="AJ704" s="1" t="s">
        <v>365</v>
      </c>
      <c r="AL704" s="1" t="s">
        <v>365</v>
      </c>
      <c r="AN704" s="1" t="s">
        <v>365</v>
      </c>
      <c r="AP704" s="1" t="s">
        <v>365</v>
      </c>
      <c r="AV704" s="1" t="s">
        <v>365</v>
      </c>
      <c r="CI704" s="1" t="s">
        <v>365</v>
      </c>
    </row>
    <row r="705" spans="6:87" x14ac:dyDescent="0.25">
      <c r="F705" s="1" t="s">
        <v>4802</v>
      </c>
      <c r="I705" s="1" t="s">
        <v>4802</v>
      </c>
      <c r="K705" s="1" t="s">
        <v>4802</v>
      </c>
      <c r="M705" s="1" t="s">
        <v>4802</v>
      </c>
      <c r="N705" s="1" t="s">
        <v>4802</v>
      </c>
      <c r="P705" s="1" t="s">
        <v>4802</v>
      </c>
      <c r="R705" s="1" t="s">
        <v>4802</v>
      </c>
      <c r="T705" s="1" t="s">
        <v>4802</v>
      </c>
      <c r="V705" s="1" t="s">
        <v>4802</v>
      </c>
      <c r="X705" s="1" t="s">
        <v>4802</v>
      </c>
      <c r="Z705" s="1" t="s">
        <v>4802</v>
      </c>
      <c r="AB705" s="1" t="s">
        <v>4802</v>
      </c>
      <c r="AD705" s="1" t="s">
        <v>4802</v>
      </c>
      <c r="AF705" s="1" t="s">
        <v>4802</v>
      </c>
      <c r="AH705" s="1" t="s">
        <v>4802</v>
      </c>
      <c r="AJ705" s="1" t="s">
        <v>4802</v>
      </c>
      <c r="AL705" s="1" t="s">
        <v>4802</v>
      </c>
      <c r="AN705" s="1" t="s">
        <v>4802</v>
      </c>
      <c r="AP705" s="1" t="s">
        <v>4802</v>
      </c>
      <c r="AV705" s="1" t="s">
        <v>4802</v>
      </c>
      <c r="CI705" s="1" t="s">
        <v>4802</v>
      </c>
    </row>
    <row r="706" spans="6:87" x14ac:dyDescent="0.25">
      <c r="F706" s="1" t="s">
        <v>366</v>
      </c>
      <c r="I706" s="1" t="s">
        <v>366</v>
      </c>
      <c r="K706" s="1" t="s">
        <v>366</v>
      </c>
      <c r="M706" s="1" t="s">
        <v>366</v>
      </c>
      <c r="N706" s="1" t="s">
        <v>366</v>
      </c>
      <c r="P706" s="1" t="s">
        <v>366</v>
      </c>
      <c r="R706" s="1" t="s">
        <v>366</v>
      </c>
      <c r="T706" s="1" t="s">
        <v>366</v>
      </c>
      <c r="V706" s="1" t="s">
        <v>366</v>
      </c>
      <c r="X706" s="1" t="s">
        <v>366</v>
      </c>
      <c r="Z706" s="1" t="s">
        <v>366</v>
      </c>
      <c r="AB706" s="1" t="s">
        <v>366</v>
      </c>
      <c r="AD706" s="1" t="s">
        <v>366</v>
      </c>
      <c r="AF706" s="1" t="s">
        <v>366</v>
      </c>
      <c r="AH706" s="1" t="s">
        <v>366</v>
      </c>
      <c r="AJ706" s="1" t="s">
        <v>366</v>
      </c>
      <c r="AL706" s="1" t="s">
        <v>366</v>
      </c>
      <c r="AN706" s="1" t="s">
        <v>366</v>
      </c>
      <c r="AP706" s="1" t="s">
        <v>366</v>
      </c>
      <c r="AV706" s="1" t="s">
        <v>366</v>
      </c>
      <c r="CI706" s="1" t="s">
        <v>366</v>
      </c>
    </row>
    <row r="707" spans="6:87" x14ac:dyDescent="0.25">
      <c r="F707" s="1" t="s">
        <v>6449</v>
      </c>
      <c r="I707" s="1" t="s">
        <v>6449</v>
      </c>
      <c r="K707" s="1" t="s">
        <v>6449</v>
      </c>
      <c r="M707" s="1" t="s">
        <v>6449</v>
      </c>
      <c r="N707" s="1" t="s">
        <v>6449</v>
      </c>
      <c r="P707" s="1" t="s">
        <v>6449</v>
      </c>
      <c r="R707" s="1" t="s">
        <v>6449</v>
      </c>
      <c r="T707" s="1" t="s">
        <v>6449</v>
      </c>
      <c r="V707" s="1" t="s">
        <v>6449</v>
      </c>
      <c r="X707" s="1" t="s">
        <v>6449</v>
      </c>
      <c r="Z707" s="1" t="s">
        <v>6449</v>
      </c>
      <c r="AB707" s="1" t="s">
        <v>6449</v>
      </c>
      <c r="AD707" s="1" t="s">
        <v>6449</v>
      </c>
      <c r="AF707" s="1" t="s">
        <v>6449</v>
      </c>
      <c r="AH707" s="1" t="s">
        <v>6449</v>
      </c>
      <c r="AJ707" s="1" t="s">
        <v>6449</v>
      </c>
      <c r="AL707" s="1" t="s">
        <v>6449</v>
      </c>
      <c r="AN707" s="1" t="s">
        <v>6449</v>
      </c>
      <c r="AP707" s="1" t="s">
        <v>6449</v>
      </c>
      <c r="AV707" s="1" t="s">
        <v>6449</v>
      </c>
      <c r="CI707" s="1" t="s">
        <v>6449</v>
      </c>
    </row>
    <row r="708" spans="6:87" x14ac:dyDescent="0.25">
      <c r="F708" s="1" t="s">
        <v>367</v>
      </c>
      <c r="I708" s="1" t="s">
        <v>367</v>
      </c>
      <c r="K708" s="1" t="s">
        <v>367</v>
      </c>
      <c r="M708" s="1" t="s">
        <v>367</v>
      </c>
      <c r="N708" s="1" t="s">
        <v>367</v>
      </c>
      <c r="P708" s="1" t="s">
        <v>367</v>
      </c>
      <c r="R708" s="1" t="s">
        <v>367</v>
      </c>
      <c r="T708" s="1" t="s">
        <v>367</v>
      </c>
      <c r="V708" s="1" t="s">
        <v>367</v>
      </c>
      <c r="X708" s="1" t="s">
        <v>367</v>
      </c>
      <c r="Z708" s="1" t="s">
        <v>367</v>
      </c>
      <c r="AB708" s="1" t="s">
        <v>367</v>
      </c>
      <c r="AD708" s="1" t="s">
        <v>367</v>
      </c>
      <c r="AF708" s="1" t="s">
        <v>367</v>
      </c>
      <c r="AH708" s="1" t="s">
        <v>367</v>
      </c>
      <c r="AJ708" s="1" t="s">
        <v>367</v>
      </c>
      <c r="AL708" s="1" t="s">
        <v>367</v>
      </c>
      <c r="AN708" s="1" t="s">
        <v>367</v>
      </c>
      <c r="AP708" s="1" t="s">
        <v>367</v>
      </c>
      <c r="AV708" s="1" t="s">
        <v>367</v>
      </c>
      <c r="CI708" s="1" t="s">
        <v>367</v>
      </c>
    </row>
    <row r="709" spans="6:87" x14ac:dyDescent="0.25">
      <c r="F709" s="1" t="s">
        <v>368</v>
      </c>
      <c r="I709" s="1" t="s">
        <v>368</v>
      </c>
      <c r="K709" s="1" t="s">
        <v>368</v>
      </c>
      <c r="M709" s="1" t="s">
        <v>368</v>
      </c>
      <c r="N709" s="1" t="s">
        <v>368</v>
      </c>
      <c r="P709" s="1" t="s">
        <v>368</v>
      </c>
      <c r="R709" s="1" t="s">
        <v>368</v>
      </c>
      <c r="T709" s="1" t="s">
        <v>368</v>
      </c>
      <c r="V709" s="1" t="s">
        <v>368</v>
      </c>
      <c r="X709" s="1" t="s">
        <v>368</v>
      </c>
      <c r="Z709" s="1" t="s">
        <v>368</v>
      </c>
      <c r="AB709" s="1" t="s">
        <v>368</v>
      </c>
      <c r="AD709" s="1" t="s">
        <v>368</v>
      </c>
      <c r="AF709" s="1" t="s">
        <v>368</v>
      </c>
      <c r="AH709" s="1" t="s">
        <v>368</v>
      </c>
      <c r="AJ709" s="1" t="s">
        <v>368</v>
      </c>
      <c r="AL709" s="1" t="s">
        <v>368</v>
      </c>
      <c r="AN709" s="1" t="s">
        <v>368</v>
      </c>
      <c r="AP709" s="1" t="s">
        <v>368</v>
      </c>
      <c r="AV709" s="1" t="s">
        <v>368</v>
      </c>
      <c r="CI709" s="1" t="s">
        <v>368</v>
      </c>
    </row>
    <row r="710" spans="6:87" x14ac:dyDescent="0.25">
      <c r="F710" s="1" t="s">
        <v>4803</v>
      </c>
      <c r="I710" s="1" t="s">
        <v>4803</v>
      </c>
      <c r="K710" s="1" t="s">
        <v>4803</v>
      </c>
      <c r="M710" s="1" t="s">
        <v>4803</v>
      </c>
      <c r="N710" s="1" t="s">
        <v>4803</v>
      </c>
      <c r="P710" s="1" t="s">
        <v>4803</v>
      </c>
      <c r="R710" s="1" t="s">
        <v>4803</v>
      </c>
      <c r="T710" s="1" t="s">
        <v>4803</v>
      </c>
      <c r="V710" s="1" t="s">
        <v>4803</v>
      </c>
      <c r="X710" s="1" t="s">
        <v>4803</v>
      </c>
      <c r="Z710" s="1" t="s">
        <v>4803</v>
      </c>
      <c r="AB710" s="1" t="s">
        <v>4803</v>
      </c>
      <c r="AD710" s="1" t="s">
        <v>4803</v>
      </c>
      <c r="AF710" s="1" t="s">
        <v>4803</v>
      </c>
      <c r="AH710" s="1" t="s">
        <v>4803</v>
      </c>
      <c r="AJ710" s="1" t="s">
        <v>4803</v>
      </c>
      <c r="AL710" s="1" t="s">
        <v>4803</v>
      </c>
      <c r="AN710" s="1" t="s">
        <v>4803</v>
      </c>
      <c r="AP710" s="1" t="s">
        <v>4803</v>
      </c>
      <c r="AV710" s="1" t="s">
        <v>4803</v>
      </c>
      <c r="CI710" s="1" t="s">
        <v>4803</v>
      </c>
    </row>
    <row r="711" spans="6:87" x14ac:dyDescent="0.25">
      <c r="F711" s="1" t="s">
        <v>4226</v>
      </c>
      <c r="I711" s="1" t="s">
        <v>4226</v>
      </c>
      <c r="K711" s="1" t="s">
        <v>4226</v>
      </c>
      <c r="M711" s="1" t="s">
        <v>4226</v>
      </c>
      <c r="N711" s="1" t="s">
        <v>4226</v>
      </c>
      <c r="P711" s="1" t="s">
        <v>4226</v>
      </c>
      <c r="R711" s="1" t="s">
        <v>4226</v>
      </c>
      <c r="T711" s="1" t="s">
        <v>4226</v>
      </c>
      <c r="V711" s="1" t="s">
        <v>4226</v>
      </c>
      <c r="X711" s="1" t="s">
        <v>4226</v>
      </c>
      <c r="Z711" s="1" t="s">
        <v>4226</v>
      </c>
      <c r="AB711" s="1" t="s">
        <v>4226</v>
      </c>
      <c r="AD711" s="1" t="s">
        <v>4226</v>
      </c>
      <c r="AF711" s="1" t="s">
        <v>4226</v>
      </c>
      <c r="AH711" s="1" t="s">
        <v>4226</v>
      </c>
      <c r="AJ711" s="1" t="s">
        <v>4226</v>
      </c>
      <c r="AL711" s="1" t="s">
        <v>4226</v>
      </c>
      <c r="AN711" s="1" t="s">
        <v>4226</v>
      </c>
      <c r="AP711" s="1" t="s">
        <v>4226</v>
      </c>
      <c r="AV711" s="1" t="s">
        <v>4226</v>
      </c>
      <c r="CI711" s="1" t="s">
        <v>4226</v>
      </c>
    </row>
    <row r="712" spans="6:87" x14ac:dyDescent="0.25">
      <c r="F712" s="1" t="s">
        <v>369</v>
      </c>
      <c r="I712" s="1" t="s">
        <v>369</v>
      </c>
      <c r="K712" s="1" t="s">
        <v>369</v>
      </c>
      <c r="M712" s="1" t="s">
        <v>369</v>
      </c>
      <c r="N712" s="1" t="s">
        <v>369</v>
      </c>
      <c r="P712" s="1" t="s">
        <v>369</v>
      </c>
      <c r="R712" s="1" t="s">
        <v>369</v>
      </c>
      <c r="T712" s="1" t="s">
        <v>369</v>
      </c>
      <c r="V712" s="1" t="s">
        <v>369</v>
      </c>
      <c r="X712" s="1" t="s">
        <v>369</v>
      </c>
      <c r="Z712" s="1" t="s">
        <v>369</v>
      </c>
      <c r="AB712" s="1" t="s">
        <v>369</v>
      </c>
      <c r="AD712" s="1" t="s">
        <v>369</v>
      </c>
      <c r="AF712" s="1" t="s">
        <v>369</v>
      </c>
      <c r="AH712" s="1" t="s">
        <v>369</v>
      </c>
      <c r="AJ712" s="1" t="s">
        <v>369</v>
      </c>
      <c r="AL712" s="1" t="s">
        <v>369</v>
      </c>
      <c r="AN712" s="1" t="s">
        <v>369</v>
      </c>
      <c r="AP712" s="1" t="s">
        <v>369</v>
      </c>
      <c r="AV712" s="1" t="s">
        <v>369</v>
      </c>
      <c r="CI712" s="1" t="s">
        <v>369</v>
      </c>
    </row>
    <row r="713" spans="6:87" x14ac:dyDescent="0.25">
      <c r="F713" s="1" t="s">
        <v>370</v>
      </c>
      <c r="I713" s="1" t="s">
        <v>370</v>
      </c>
      <c r="K713" s="1" t="s">
        <v>370</v>
      </c>
      <c r="M713" s="1" t="s">
        <v>370</v>
      </c>
      <c r="N713" s="1" t="s">
        <v>370</v>
      </c>
      <c r="P713" s="1" t="s">
        <v>370</v>
      </c>
      <c r="R713" s="1" t="s">
        <v>370</v>
      </c>
      <c r="T713" s="1" t="s">
        <v>370</v>
      </c>
      <c r="V713" s="1" t="s">
        <v>370</v>
      </c>
      <c r="X713" s="1" t="s">
        <v>370</v>
      </c>
      <c r="Z713" s="1" t="s">
        <v>370</v>
      </c>
      <c r="AB713" s="1" t="s">
        <v>370</v>
      </c>
      <c r="AD713" s="1" t="s">
        <v>370</v>
      </c>
      <c r="AF713" s="1" t="s">
        <v>370</v>
      </c>
      <c r="AH713" s="1" t="s">
        <v>370</v>
      </c>
      <c r="AJ713" s="1" t="s">
        <v>370</v>
      </c>
      <c r="AL713" s="1" t="s">
        <v>370</v>
      </c>
      <c r="AN713" s="1" t="s">
        <v>370</v>
      </c>
      <c r="AP713" s="1" t="s">
        <v>370</v>
      </c>
      <c r="AV713" s="1" t="s">
        <v>370</v>
      </c>
      <c r="CI713" s="1" t="s">
        <v>370</v>
      </c>
    </row>
    <row r="714" spans="6:87" x14ac:dyDescent="0.25">
      <c r="F714" s="1" t="s">
        <v>4804</v>
      </c>
      <c r="I714" s="1" t="s">
        <v>4804</v>
      </c>
      <c r="K714" s="1" t="s">
        <v>4804</v>
      </c>
      <c r="M714" s="1" t="s">
        <v>4804</v>
      </c>
      <c r="N714" s="1" t="s">
        <v>4804</v>
      </c>
      <c r="P714" s="1" t="s">
        <v>4804</v>
      </c>
      <c r="R714" s="1" t="s">
        <v>4804</v>
      </c>
      <c r="T714" s="1" t="s">
        <v>4804</v>
      </c>
      <c r="V714" s="1" t="s">
        <v>4804</v>
      </c>
      <c r="X714" s="1" t="s">
        <v>4804</v>
      </c>
      <c r="Z714" s="1" t="s">
        <v>4804</v>
      </c>
      <c r="AB714" s="1" t="s">
        <v>4804</v>
      </c>
      <c r="AD714" s="1" t="s">
        <v>4804</v>
      </c>
      <c r="AF714" s="1" t="s">
        <v>4804</v>
      </c>
      <c r="AH714" s="1" t="s">
        <v>4804</v>
      </c>
      <c r="AJ714" s="1" t="s">
        <v>4804</v>
      </c>
      <c r="AL714" s="1" t="s">
        <v>4804</v>
      </c>
      <c r="AN714" s="1" t="s">
        <v>4804</v>
      </c>
      <c r="AP714" s="1" t="s">
        <v>4804</v>
      </c>
      <c r="AV714" s="1" t="s">
        <v>4804</v>
      </c>
      <c r="CI714" s="1" t="s">
        <v>4804</v>
      </c>
    </row>
    <row r="715" spans="6:87" x14ac:dyDescent="0.25">
      <c r="F715" s="1" t="s">
        <v>371</v>
      </c>
      <c r="I715" s="1" t="s">
        <v>371</v>
      </c>
      <c r="K715" s="1" t="s">
        <v>371</v>
      </c>
      <c r="M715" s="1" t="s">
        <v>371</v>
      </c>
      <c r="N715" s="1" t="s">
        <v>371</v>
      </c>
      <c r="P715" s="1" t="s">
        <v>371</v>
      </c>
      <c r="R715" s="1" t="s">
        <v>371</v>
      </c>
      <c r="T715" s="1" t="s">
        <v>371</v>
      </c>
      <c r="V715" s="1" t="s">
        <v>371</v>
      </c>
      <c r="X715" s="1" t="s">
        <v>371</v>
      </c>
      <c r="Z715" s="1" t="s">
        <v>371</v>
      </c>
      <c r="AB715" s="1" t="s">
        <v>371</v>
      </c>
      <c r="AD715" s="1" t="s">
        <v>371</v>
      </c>
      <c r="AF715" s="1" t="s">
        <v>371</v>
      </c>
      <c r="AH715" s="1" t="s">
        <v>371</v>
      </c>
      <c r="AJ715" s="1" t="s">
        <v>371</v>
      </c>
      <c r="AL715" s="1" t="s">
        <v>371</v>
      </c>
      <c r="AN715" s="1" t="s">
        <v>371</v>
      </c>
      <c r="AP715" s="1" t="s">
        <v>371</v>
      </c>
      <c r="AV715" s="1" t="s">
        <v>371</v>
      </c>
      <c r="CI715" s="1" t="s">
        <v>371</v>
      </c>
    </row>
    <row r="716" spans="6:87" x14ac:dyDescent="0.25">
      <c r="F716" s="1" t="s">
        <v>6450</v>
      </c>
      <c r="I716" s="1" t="s">
        <v>6450</v>
      </c>
      <c r="K716" s="1" t="s">
        <v>6450</v>
      </c>
      <c r="M716" s="1" t="s">
        <v>6450</v>
      </c>
      <c r="N716" s="1" t="s">
        <v>6450</v>
      </c>
      <c r="P716" s="1" t="s">
        <v>6450</v>
      </c>
      <c r="R716" s="1" t="s">
        <v>6450</v>
      </c>
      <c r="T716" s="1" t="s">
        <v>6450</v>
      </c>
      <c r="V716" s="1" t="s">
        <v>6450</v>
      </c>
      <c r="X716" s="1" t="s">
        <v>6450</v>
      </c>
      <c r="Z716" s="1" t="s">
        <v>6450</v>
      </c>
      <c r="AB716" s="1" t="s">
        <v>6450</v>
      </c>
      <c r="AD716" s="1" t="s">
        <v>6450</v>
      </c>
      <c r="AF716" s="1" t="s">
        <v>6450</v>
      </c>
      <c r="AH716" s="1" t="s">
        <v>6450</v>
      </c>
      <c r="AJ716" s="1" t="s">
        <v>6450</v>
      </c>
      <c r="AL716" s="1" t="s">
        <v>6450</v>
      </c>
      <c r="AN716" s="1" t="s">
        <v>6450</v>
      </c>
      <c r="AP716" s="1" t="s">
        <v>6450</v>
      </c>
      <c r="AV716" s="1" t="s">
        <v>6450</v>
      </c>
      <c r="CI716" s="1" t="s">
        <v>6450</v>
      </c>
    </row>
    <row r="717" spans="6:87" x14ac:dyDescent="0.25">
      <c r="F717" s="1" t="s">
        <v>6451</v>
      </c>
      <c r="I717" s="1" t="s">
        <v>6451</v>
      </c>
      <c r="K717" s="1" t="s">
        <v>6451</v>
      </c>
      <c r="M717" s="1" t="s">
        <v>6451</v>
      </c>
      <c r="N717" s="1" t="s">
        <v>6451</v>
      </c>
      <c r="P717" s="1" t="s">
        <v>6451</v>
      </c>
      <c r="R717" s="1" t="s">
        <v>6451</v>
      </c>
      <c r="T717" s="1" t="s">
        <v>6451</v>
      </c>
      <c r="V717" s="1" t="s">
        <v>6451</v>
      </c>
      <c r="X717" s="1" t="s">
        <v>6451</v>
      </c>
      <c r="Z717" s="1" t="s">
        <v>6451</v>
      </c>
      <c r="AB717" s="1" t="s">
        <v>6451</v>
      </c>
      <c r="AD717" s="1" t="s">
        <v>6451</v>
      </c>
      <c r="AF717" s="1" t="s">
        <v>6451</v>
      </c>
      <c r="AH717" s="1" t="s">
        <v>6451</v>
      </c>
      <c r="AJ717" s="1" t="s">
        <v>6451</v>
      </c>
      <c r="AL717" s="1" t="s">
        <v>6451</v>
      </c>
      <c r="AN717" s="1" t="s">
        <v>6451</v>
      </c>
      <c r="AP717" s="1" t="s">
        <v>6451</v>
      </c>
      <c r="AV717" s="1" t="s">
        <v>6451</v>
      </c>
      <c r="CI717" s="1" t="s">
        <v>6451</v>
      </c>
    </row>
    <row r="718" spans="6:87" x14ac:dyDescent="0.25">
      <c r="F718" s="1" t="s">
        <v>372</v>
      </c>
      <c r="I718" s="1" t="s">
        <v>372</v>
      </c>
      <c r="K718" s="1" t="s">
        <v>372</v>
      </c>
      <c r="M718" s="1" t="s">
        <v>372</v>
      </c>
      <c r="N718" s="1" t="s">
        <v>372</v>
      </c>
      <c r="P718" s="1" t="s">
        <v>372</v>
      </c>
      <c r="R718" s="1" t="s">
        <v>372</v>
      </c>
      <c r="T718" s="1" t="s">
        <v>372</v>
      </c>
      <c r="V718" s="1" t="s">
        <v>372</v>
      </c>
      <c r="X718" s="1" t="s">
        <v>372</v>
      </c>
      <c r="Z718" s="1" t="s">
        <v>372</v>
      </c>
      <c r="AB718" s="1" t="s">
        <v>372</v>
      </c>
      <c r="AD718" s="1" t="s">
        <v>372</v>
      </c>
      <c r="AF718" s="1" t="s">
        <v>372</v>
      </c>
      <c r="AH718" s="1" t="s">
        <v>372</v>
      </c>
      <c r="AJ718" s="1" t="s">
        <v>372</v>
      </c>
      <c r="AL718" s="1" t="s">
        <v>372</v>
      </c>
      <c r="AN718" s="1" t="s">
        <v>372</v>
      </c>
      <c r="AP718" s="1" t="s">
        <v>372</v>
      </c>
      <c r="AV718" s="1" t="s">
        <v>372</v>
      </c>
      <c r="CI718" s="1" t="s">
        <v>372</v>
      </c>
    </row>
    <row r="719" spans="6:87" x14ac:dyDescent="0.25">
      <c r="F719" s="1" t="s">
        <v>373</v>
      </c>
      <c r="I719" s="1" t="s">
        <v>373</v>
      </c>
      <c r="K719" s="1" t="s">
        <v>373</v>
      </c>
      <c r="M719" s="1" t="s">
        <v>373</v>
      </c>
      <c r="N719" s="1" t="s">
        <v>373</v>
      </c>
      <c r="P719" s="1" t="s">
        <v>373</v>
      </c>
      <c r="R719" s="1" t="s">
        <v>373</v>
      </c>
      <c r="T719" s="1" t="s">
        <v>373</v>
      </c>
      <c r="V719" s="1" t="s">
        <v>373</v>
      </c>
      <c r="X719" s="1" t="s">
        <v>373</v>
      </c>
      <c r="Z719" s="1" t="s">
        <v>373</v>
      </c>
      <c r="AB719" s="1" t="s">
        <v>373</v>
      </c>
      <c r="AD719" s="1" t="s">
        <v>373</v>
      </c>
      <c r="AF719" s="1" t="s">
        <v>373</v>
      </c>
      <c r="AH719" s="1" t="s">
        <v>373</v>
      </c>
      <c r="AJ719" s="1" t="s">
        <v>373</v>
      </c>
      <c r="AL719" s="1" t="s">
        <v>373</v>
      </c>
      <c r="AN719" s="1" t="s">
        <v>373</v>
      </c>
      <c r="AP719" s="1" t="s">
        <v>373</v>
      </c>
      <c r="AV719" s="1" t="s">
        <v>373</v>
      </c>
      <c r="CI719" s="1" t="s">
        <v>373</v>
      </c>
    </row>
    <row r="720" spans="6:87" x14ac:dyDescent="0.25">
      <c r="F720" s="1" t="s">
        <v>6452</v>
      </c>
      <c r="I720" s="1" t="s">
        <v>6452</v>
      </c>
      <c r="K720" s="1" t="s">
        <v>6452</v>
      </c>
      <c r="M720" s="1" t="s">
        <v>6452</v>
      </c>
      <c r="N720" s="1" t="s">
        <v>6452</v>
      </c>
      <c r="P720" s="1" t="s">
        <v>6452</v>
      </c>
      <c r="R720" s="1" t="s">
        <v>6452</v>
      </c>
      <c r="T720" s="1" t="s">
        <v>6452</v>
      </c>
      <c r="V720" s="1" t="s">
        <v>6452</v>
      </c>
      <c r="X720" s="1" t="s">
        <v>6452</v>
      </c>
      <c r="Z720" s="1" t="s">
        <v>6452</v>
      </c>
      <c r="AB720" s="1" t="s">
        <v>6452</v>
      </c>
      <c r="AD720" s="1" t="s">
        <v>6452</v>
      </c>
      <c r="AF720" s="1" t="s">
        <v>6452</v>
      </c>
      <c r="AH720" s="1" t="s">
        <v>6452</v>
      </c>
      <c r="AJ720" s="1" t="s">
        <v>6452</v>
      </c>
      <c r="AL720" s="1" t="s">
        <v>6452</v>
      </c>
      <c r="AN720" s="1" t="s">
        <v>6452</v>
      </c>
      <c r="AP720" s="1" t="s">
        <v>6452</v>
      </c>
      <c r="AV720" s="1" t="s">
        <v>6452</v>
      </c>
      <c r="CI720" s="1" t="s">
        <v>6452</v>
      </c>
    </row>
    <row r="721" spans="6:87" x14ac:dyDescent="0.25">
      <c r="F721" s="1" t="s">
        <v>4805</v>
      </c>
      <c r="I721" s="1" t="s">
        <v>4805</v>
      </c>
      <c r="K721" s="1" t="s">
        <v>4805</v>
      </c>
      <c r="M721" s="1" t="s">
        <v>4805</v>
      </c>
      <c r="N721" s="1" t="s">
        <v>4805</v>
      </c>
      <c r="P721" s="1" t="s">
        <v>4805</v>
      </c>
      <c r="R721" s="1" t="s">
        <v>4805</v>
      </c>
      <c r="T721" s="1" t="s">
        <v>4805</v>
      </c>
      <c r="V721" s="1" t="s">
        <v>4805</v>
      </c>
      <c r="X721" s="1" t="s">
        <v>4805</v>
      </c>
      <c r="Z721" s="1" t="s">
        <v>4805</v>
      </c>
      <c r="AB721" s="1" t="s">
        <v>4805</v>
      </c>
      <c r="AD721" s="1" t="s">
        <v>4805</v>
      </c>
      <c r="AF721" s="1" t="s">
        <v>4805</v>
      </c>
      <c r="AH721" s="1" t="s">
        <v>4805</v>
      </c>
      <c r="AJ721" s="1" t="s">
        <v>4805</v>
      </c>
      <c r="AL721" s="1" t="s">
        <v>4805</v>
      </c>
      <c r="AN721" s="1" t="s">
        <v>4805</v>
      </c>
      <c r="AP721" s="1" t="s">
        <v>4805</v>
      </c>
      <c r="AV721" s="1" t="s">
        <v>4805</v>
      </c>
      <c r="CI721" s="1" t="s">
        <v>4805</v>
      </c>
    </row>
    <row r="722" spans="6:87" x14ac:dyDescent="0.25">
      <c r="F722" s="1" t="s">
        <v>374</v>
      </c>
      <c r="I722" s="1" t="s">
        <v>374</v>
      </c>
      <c r="K722" s="1" t="s">
        <v>374</v>
      </c>
      <c r="M722" s="1" t="s">
        <v>374</v>
      </c>
      <c r="N722" s="1" t="s">
        <v>374</v>
      </c>
      <c r="P722" s="1" t="s">
        <v>374</v>
      </c>
      <c r="R722" s="1" t="s">
        <v>374</v>
      </c>
      <c r="T722" s="1" t="s">
        <v>374</v>
      </c>
      <c r="V722" s="1" t="s">
        <v>374</v>
      </c>
      <c r="X722" s="1" t="s">
        <v>374</v>
      </c>
      <c r="Z722" s="1" t="s">
        <v>374</v>
      </c>
      <c r="AB722" s="1" t="s">
        <v>374</v>
      </c>
      <c r="AD722" s="1" t="s">
        <v>374</v>
      </c>
      <c r="AF722" s="1" t="s">
        <v>374</v>
      </c>
      <c r="AH722" s="1" t="s">
        <v>374</v>
      </c>
      <c r="AJ722" s="1" t="s">
        <v>374</v>
      </c>
      <c r="AL722" s="1" t="s">
        <v>374</v>
      </c>
      <c r="AN722" s="1" t="s">
        <v>374</v>
      </c>
      <c r="AP722" s="1" t="s">
        <v>374</v>
      </c>
      <c r="AV722" s="1" t="s">
        <v>374</v>
      </c>
      <c r="CI722" s="1" t="s">
        <v>374</v>
      </c>
    </row>
    <row r="723" spans="6:87" x14ac:dyDescent="0.25">
      <c r="F723" s="1" t="s">
        <v>375</v>
      </c>
      <c r="I723" s="1" t="s">
        <v>375</v>
      </c>
      <c r="K723" s="1" t="s">
        <v>375</v>
      </c>
      <c r="M723" s="1" t="s">
        <v>375</v>
      </c>
      <c r="N723" s="1" t="s">
        <v>375</v>
      </c>
      <c r="P723" s="1" t="s">
        <v>375</v>
      </c>
      <c r="R723" s="1" t="s">
        <v>375</v>
      </c>
      <c r="T723" s="1" t="s">
        <v>375</v>
      </c>
      <c r="V723" s="1" t="s">
        <v>375</v>
      </c>
      <c r="X723" s="1" t="s">
        <v>375</v>
      </c>
      <c r="Z723" s="1" t="s">
        <v>375</v>
      </c>
      <c r="AB723" s="1" t="s">
        <v>375</v>
      </c>
      <c r="AD723" s="1" t="s">
        <v>375</v>
      </c>
      <c r="AF723" s="1" t="s">
        <v>375</v>
      </c>
      <c r="AH723" s="1" t="s">
        <v>375</v>
      </c>
      <c r="AJ723" s="1" t="s">
        <v>375</v>
      </c>
      <c r="AL723" s="1" t="s">
        <v>375</v>
      </c>
      <c r="AN723" s="1" t="s">
        <v>375</v>
      </c>
      <c r="AP723" s="1" t="s">
        <v>375</v>
      </c>
      <c r="AV723" s="1" t="s">
        <v>375</v>
      </c>
      <c r="CI723" s="1" t="s">
        <v>375</v>
      </c>
    </row>
    <row r="724" spans="6:87" x14ac:dyDescent="0.25">
      <c r="F724" s="1" t="s">
        <v>376</v>
      </c>
      <c r="I724" s="1" t="s">
        <v>376</v>
      </c>
      <c r="K724" s="1" t="s">
        <v>376</v>
      </c>
      <c r="M724" s="1" t="s">
        <v>376</v>
      </c>
      <c r="N724" s="1" t="s">
        <v>376</v>
      </c>
      <c r="P724" s="1" t="s">
        <v>376</v>
      </c>
      <c r="R724" s="1" t="s">
        <v>376</v>
      </c>
      <c r="T724" s="1" t="s">
        <v>376</v>
      </c>
      <c r="V724" s="1" t="s">
        <v>376</v>
      </c>
      <c r="X724" s="1" t="s">
        <v>376</v>
      </c>
      <c r="Z724" s="1" t="s">
        <v>376</v>
      </c>
      <c r="AB724" s="1" t="s">
        <v>376</v>
      </c>
      <c r="AD724" s="1" t="s">
        <v>376</v>
      </c>
      <c r="AF724" s="1" t="s">
        <v>376</v>
      </c>
      <c r="AH724" s="1" t="s">
        <v>376</v>
      </c>
      <c r="AJ724" s="1" t="s">
        <v>376</v>
      </c>
      <c r="AL724" s="1" t="s">
        <v>376</v>
      </c>
      <c r="AN724" s="1" t="s">
        <v>376</v>
      </c>
      <c r="AP724" s="1" t="s">
        <v>376</v>
      </c>
      <c r="AV724" s="1" t="s">
        <v>376</v>
      </c>
      <c r="CI724" s="1" t="s">
        <v>376</v>
      </c>
    </row>
    <row r="725" spans="6:87" x14ac:dyDescent="0.25">
      <c r="F725" s="1" t="s">
        <v>6453</v>
      </c>
      <c r="I725" s="1" t="s">
        <v>6453</v>
      </c>
      <c r="K725" s="1" t="s">
        <v>6453</v>
      </c>
      <c r="M725" s="1" t="s">
        <v>6453</v>
      </c>
      <c r="N725" s="1" t="s">
        <v>6453</v>
      </c>
      <c r="P725" s="1" t="s">
        <v>6453</v>
      </c>
      <c r="R725" s="1" t="s">
        <v>6453</v>
      </c>
      <c r="T725" s="1" t="s">
        <v>6453</v>
      </c>
      <c r="V725" s="1" t="s">
        <v>6453</v>
      </c>
      <c r="X725" s="1" t="s">
        <v>6453</v>
      </c>
      <c r="Z725" s="1" t="s">
        <v>6453</v>
      </c>
      <c r="AB725" s="1" t="s">
        <v>6453</v>
      </c>
      <c r="AD725" s="1" t="s">
        <v>6453</v>
      </c>
      <c r="AF725" s="1" t="s">
        <v>6453</v>
      </c>
      <c r="AH725" s="1" t="s">
        <v>6453</v>
      </c>
      <c r="AJ725" s="1" t="s">
        <v>6453</v>
      </c>
      <c r="AL725" s="1" t="s">
        <v>6453</v>
      </c>
      <c r="AN725" s="1" t="s">
        <v>6453</v>
      </c>
      <c r="AP725" s="1" t="s">
        <v>6453</v>
      </c>
      <c r="AV725" s="1" t="s">
        <v>6453</v>
      </c>
      <c r="CI725" s="1" t="s">
        <v>6453</v>
      </c>
    </row>
    <row r="726" spans="6:87" x14ac:dyDescent="0.25">
      <c r="F726" s="1" t="s">
        <v>4227</v>
      </c>
      <c r="I726" s="1" t="s">
        <v>4227</v>
      </c>
      <c r="K726" s="1" t="s">
        <v>4227</v>
      </c>
      <c r="M726" s="1" t="s">
        <v>4227</v>
      </c>
      <c r="N726" s="1" t="s">
        <v>4227</v>
      </c>
      <c r="P726" s="1" t="s">
        <v>4227</v>
      </c>
      <c r="R726" s="1" t="s">
        <v>4227</v>
      </c>
      <c r="T726" s="1" t="s">
        <v>4227</v>
      </c>
      <c r="V726" s="1" t="s">
        <v>4227</v>
      </c>
      <c r="X726" s="1" t="s">
        <v>4227</v>
      </c>
      <c r="Z726" s="1" t="s">
        <v>4227</v>
      </c>
      <c r="AB726" s="1" t="s">
        <v>4227</v>
      </c>
      <c r="AD726" s="1" t="s">
        <v>4227</v>
      </c>
      <c r="AF726" s="1" t="s">
        <v>4227</v>
      </c>
      <c r="AH726" s="1" t="s">
        <v>4227</v>
      </c>
      <c r="AJ726" s="1" t="s">
        <v>4227</v>
      </c>
      <c r="AL726" s="1" t="s">
        <v>4227</v>
      </c>
      <c r="AN726" s="1" t="s">
        <v>4227</v>
      </c>
      <c r="AP726" s="1" t="s">
        <v>4227</v>
      </c>
      <c r="AV726" s="1" t="s">
        <v>4227</v>
      </c>
      <c r="CI726" s="1" t="s">
        <v>4227</v>
      </c>
    </row>
    <row r="727" spans="6:87" x14ac:dyDescent="0.25">
      <c r="F727" s="1" t="s">
        <v>4806</v>
      </c>
      <c r="I727" s="1" t="s">
        <v>4806</v>
      </c>
      <c r="K727" s="1" t="s">
        <v>4806</v>
      </c>
      <c r="M727" s="1" t="s">
        <v>4806</v>
      </c>
      <c r="N727" s="1" t="s">
        <v>4806</v>
      </c>
      <c r="P727" s="1" t="s">
        <v>4806</v>
      </c>
      <c r="R727" s="1" t="s">
        <v>4806</v>
      </c>
      <c r="T727" s="1" t="s">
        <v>4806</v>
      </c>
      <c r="V727" s="1" t="s">
        <v>4806</v>
      </c>
      <c r="X727" s="1" t="s">
        <v>4806</v>
      </c>
      <c r="Z727" s="1" t="s">
        <v>4806</v>
      </c>
      <c r="AB727" s="1" t="s">
        <v>4806</v>
      </c>
      <c r="AD727" s="1" t="s">
        <v>4806</v>
      </c>
      <c r="AF727" s="1" t="s">
        <v>4806</v>
      </c>
      <c r="AH727" s="1" t="s">
        <v>4806</v>
      </c>
      <c r="AJ727" s="1" t="s">
        <v>4806</v>
      </c>
      <c r="AL727" s="1" t="s">
        <v>4806</v>
      </c>
      <c r="AN727" s="1" t="s">
        <v>4806</v>
      </c>
      <c r="AP727" s="1" t="s">
        <v>4806</v>
      </c>
      <c r="AV727" s="1" t="s">
        <v>4806</v>
      </c>
      <c r="CI727" s="1" t="s">
        <v>4806</v>
      </c>
    </row>
    <row r="728" spans="6:87" x14ac:dyDescent="0.25">
      <c r="F728" s="1" t="s">
        <v>3393</v>
      </c>
      <c r="I728" s="1" t="s">
        <v>3393</v>
      </c>
      <c r="K728" s="1" t="s">
        <v>3393</v>
      </c>
      <c r="M728" s="1" t="s">
        <v>3393</v>
      </c>
      <c r="N728" s="1" t="s">
        <v>3393</v>
      </c>
      <c r="P728" s="1" t="s">
        <v>3393</v>
      </c>
      <c r="R728" s="1" t="s">
        <v>3393</v>
      </c>
      <c r="T728" s="1" t="s">
        <v>3393</v>
      </c>
      <c r="V728" s="1" t="s">
        <v>3393</v>
      </c>
      <c r="X728" s="1" t="s">
        <v>3393</v>
      </c>
      <c r="Z728" s="1" t="s">
        <v>3393</v>
      </c>
      <c r="AB728" s="1" t="s">
        <v>3393</v>
      </c>
      <c r="AD728" s="1" t="s">
        <v>3393</v>
      </c>
      <c r="AF728" s="1" t="s">
        <v>3393</v>
      </c>
      <c r="AH728" s="1" t="s">
        <v>3393</v>
      </c>
      <c r="AJ728" s="1" t="s">
        <v>3393</v>
      </c>
      <c r="AL728" s="1" t="s">
        <v>3393</v>
      </c>
      <c r="AN728" s="1" t="s">
        <v>3393</v>
      </c>
      <c r="AP728" s="1" t="s">
        <v>3393</v>
      </c>
      <c r="AV728" s="1" t="s">
        <v>3393</v>
      </c>
      <c r="CI728" s="1" t="s">
        <v>3393</v>
      </c>
    </row>
    <row r="729" spans="6:87" x14ac:dyDescent="0.25">
      <c r="F729" s="1" t="s">
        <v>4807</v>
      </c>
      <c r="I729" s="1" t="s">
        <v>4807</v>
      </c>
      <c r="K729" s="1" t="s">
        <v>4807</v>
      </c>
      <c r="M729" s="1" t="s">
        <v>4807</v>
      </c>
      <c r="N729" s="1" t="s">
        <v>4807</v>
      </c>
      <c r="P729" s="1" t="s">
        <v>4807</v>
      </c>
      <c r="R729" s="1" t="s">
        <v>4807</v>
      </c>
      <c r="T729" s="1" t="s">
        <v>4807</v>
      </c>
      <c r="V729" s="1" t="s">
        <v>4807</v>
      </c>
      <c r="X729" s="1" t="s">
        <v>4807</v>
      </c>
      <c r="Z729" s="1" t="s">
        <v>4807</v>
      </c>
      <c r="AB729" s="1" t="s">
        <v>4807</v>
      </c>
      <c r="AD729" s="1" t="s">
        <v>4807</v>
      </c>
      <c r="AF729" s="1" t="s">
        <v>4807</v>
      </c>
      <c r="AH729" s="1" t="s">
        <v>4807</v>
      </c>
      <c r="AJ729" s="1" t="s">
        <v>4807</v>
      </c>
      <c r="AL729" s="1" t="s">
        <v>4807</v>
      </c>
      <c r="AN729" s="1" t="s">
        <v>4807</v>
      </c>
      <c r="AP729" s="1" t="s">
        <v>4807</v>
      </c>
      <c r="AV729" s="1" t="s">
        <v>4807</v>
      </c>
      <c r="CI729" s="1" t="s">
        <v>4807</v>
      </c>
    </row>
    <row r="730" spans="6:87" x14ac:dyDescent="0.25">
      <c r="F730" s="1" t="s">
        <v>377</v>
      </c>
      <c r="I730" s="1" t="s">
        <v>377</v>
      </c>
      <c r="K730" s="1" t="s">
        <v>377</v>
      </c>
      <c r="M730" s="1" t="s">
        <v>377</v>
      </c>
      <c r="N730" s="1" t="s">
        <v>377</v>
      </c>
      <c r="P730" s="1" t="s">
        <v>377</v>
      </c>
      <c r="R730" s="1" t="s">
        <v>377</v>
      </c>
      <c r="T730" s="1" t="s">
        <v>377</v>
      </c>
      <c r="V730" s="1" t="s">
        <v>377</v>
      </c>
      <c r="X730" s="1" t="s">
        <v>377</v>
      </c>
      <c r="Z730" s="1" t="s">
        <v>377</v>
      </c>
      <c r="AB730" s="1" t="s">
        <v>377</v>
      </c>
      <c r="AD730" s="1" t="s">
        <v>377</v>
      </c>
      <c r="AF730" s="1" t="s">
        <v>377</v>
      </c>
      <c r="AH730" s="1" t="s">
        <v>377</v>
      </c>
      <c r="AJ730" s="1" t="s">
        <v>377</v>
      </c>
      <c r="AL730" s="1" t="s">
        <v>377</v>
      </c>
      <c r="AN730" s="1" t="s">
        <v>377</v>
      </c>
      <c r="AP730" s="1" t="s">
        <v>377</v>
      </c>
      <c r="AV730" s="1" t="s">
        <v>377</v>
      </c>
      <c r="CI730" s="1" t="s">
        <v>377</v>
      </c>
    </row>
    <row r="731" spans="6:87" x14ac:dyDescent="0.25">
      <c r="F731" s="1" t="s">
        <v>378</v>
      </c>
      <c r="I731" s="1" t="s">
        <v>378</v>
      </c>
      <c r="K731" s="1" t="s">
        <v>378</v>
      </c>
      <c r="M731" s="1" t="s">
        <v>378</v>
      </c>
      <c r="N731" s="1" t="s">
        <v>378</v>
      </c>
      <c r="P731" s="1" t="s">
        <v>378</v>
      </c>
      <c r="R731" s="1" t="s">
        <v>378</v>
      </c>
      <c r="T731" s="1" t="s">
        <v>378</v>
      </c>
      <c r="V731" s="1" t="s">
        <v>378</v>
      </c>
      <c r="X731" s="1" t="s">
        <v>378</v>
      </c>
      <c r="Z731" s="1" t="s">
        <v>378</v>
      </c>
      <c r="AB731" s="1" t="s">
        <v>378</v>
      </c>
      <c r="AD731" s="1" t="s">
        <v>378</v>
      </c>
      <c r="AF731" s="1" t="s">
        <v>378</v>
      </c>
      <c r="AH731" s="1" t="s">
        <v>378</v>
      </c>
      <c r="AJ731" s="1" t="s">
        <v>378</v>
      </c>
      <c r="AL731" s="1" t="s">
        <v>378</v>
      </c>
      <c r="AN731" s="1" t="s">
        <v>378</v>
      </c>
      <c r="AP731" s="1" t="s">
        <v>378</v>
      </c>
      <c r="AV731" s="1" t="s">
        <v>378</v>
      </c>
      <c r="CI731" s="1" t="s">
        <v>378</v>
      </c>
    </row>
    <row r="732" spans="6:87" x14ac:dyDescent="0.25">
      <c r="F732" s="1" t="s">
        <v>4228</v>
      </c>
      <c r="I732" s="1" t="s">
        <v>4228</v>
      </c>
      <c r="K732" s="1" t="s">
        <v>4228</v>
      </c>
      <c r="M732" s="1" t="s">
        <v>4228</v>
      </c>
      <c r="N732" s="1" t="s">
        <v>4228</v>
      </c>
      <c r="P732" s="1" t="s">
        <v>4228</v>
      </c>
      <c r="R732" s="1" t="s">
        <v>4228</v>
      </c>
      <c r="T732" s="1" t="s">
        <v>4228</v>
      </c>
      <c r="V732" s="1" t="s">
        <v>4228</v>
      </c>
      <c r="X732" s="1" t="s">
        <v>4228</v>
      </c>
      <c r="Z732" s="1" t="s">
        <v>4228</v>
      </c>
      <c r="AB732" s="1" t="s">
        <v>4228</v>
      </c>
      <c r="AD732" s="1" t="s">
        <v>4228</v>
      </c>
      <c r="AF732" s="1" t="s">
        <v>4228</v>
      </c>
      <c r="AH732" s="1" t="s">
        <v>4228</v>
      </c>
      <c r="AJ732" s="1" t="s">
        <v>4228</v>
      </c>
      <c r="AL732" s="1" t="s">
        <v>4228</v>
      </c>
      <c r="AN732" s="1" t="s">
        <v>4228</v>
      </c>
      <c r="AP732" s="1" t="s">
        <v>4228</v>
      </c>
      <c r="AV732" s="1" t="s">
        <v>4228</v>
      </c>
      <c r="CI732" s="1" t="s">
        <v>4228</v>
      </c>
    </row>
    <row r="733" spans="6:87" x14ac:dyDescent="0.25">
      <c r="F733" s="1" t="s">
        <v>6454</v>
      </c>
      <c r="I733" s="1" t="s">
        <v>6454</v>
      </c>
      <c r="K733" s="1" t="s">
        <v>6454</v>
      </c>
      <c r="M733" s="1" t="s">
        <v>6454</v>
      </c>
      <c r="N733" s="1" t="s">
        <v>6454</v>
      </c>
      <c r="P733" s="1" t="s">
        <v>6454</v>
      </c>
      <c r="R733" s="1" t="s">
        <v>6454</v>
      </c>
      <c r="T733" s="1" t="s">
        <v>6454</v>
      </c>
      <c r="V733" s="1" t="s">
        <v>6454</v>
      </c>
      <c r="X733" s="1" t="s">
        <v>6454</v>
      </c>
      <c r="Z733" s="1" t="s">
        <v>6454</v>
      </c>
      <c r="AB733" s="1" t="s">
        <v>6454</v>
      </c>
      <c r="AD733" s="1" t="s">
        <v>6454</v>
      </c>
      <c r="AF733" s="1" t="s">
        <v>6454</v>
      </c>
      <c r="AH733" s="1" t="s">
        <v>6454</v>
      </c>
      <c r="AJ733" s="1" t="s">
        <v>6454</v>
      </c>
      <c r="AL733" s="1" t="s">
        <v>6454</v>
      </c>
      <c r="AN733" s="1" t="s">
        <v>6454</v>
      </c>
      <c r="AP733" s="1" t="s">
        <v>6454</v>
      </c>
      <c r="AV733" s="1" t="s">
        <v>6454</v>
      </c>
      <c r="CI733" s="1" t="s">
        <v>6454</v>
      </c>
    </row>
    <row r="734" spans="6:87" x14ac:dyDescent="0.25">
      <c r="F734" s="1" t="s">
        <v>6455</v>
      </c>
      <c r="I734" s="1" t="s">
        <v>6455</v>
      </c>
      <c r="K734" s="1" t="s">
        <v>6455</v>
      </c>
      <c r="M734" s="1" t="s">
        <v>6455</v>
      </c>
      <c r="N734" s="1" t="s">
        <v>6455</v>
      </c>
      <c r="P734" s="1" t="s">
        <v>6455</v>
      </c>
      <c r="R734" s="1" t="s">
        <v>6455</v>
      </c>
      <c r="T734" s="1" t="s">
        <v>6455</v>
      </c>
      <c r="V734" s="1" t="s">
        <v>6455</v>
      </c>
      <c r="X734" s="1" t="s">
        <v>6455</v>
      </c>
      <c r="Z734" s="1" t="s">
        <v>6455</v>
      </c>
      <c r="AB734" s="1" t="s">
        <v>6455</v>
      </c>
      <c r="AD734" s="1" t="s">
        <v>6455</v>
      </c>
      <c r="AF734" s="1" t="s">
        <v>6455</v>
      </c>
      <c r="AH734" s="1" t="s">
        <v>6455</v>
      </c>
      <c r="AJ734" s="1" t="s">
        <v>6455</v>
      </c>
      <c r="AL734" s="1" t="s">
        <v>6455</v>
      </c>
      <c r="AN734" s="1" t="s">
        <v>6455</v>
      </c>
      <c r="AP734" s="1" t="s">
        <v>6455</v>
      </c>
      <c r="AV734" s="1" t="s">
        <v>6455</v>
      </c>
      <c r="CI734" s="1" t="s">
        <v>6455</v>
      </c>
    </row>
    <row r="735" spans="6:87" x14ac:dyDescent="0.25">
      <c r="F735" s="1" t="s">
        <v>379</v>
      </c>
      <c r="I735" s="1" t="s">
        <v>379</v>
      </c>
      <c r="K735" s="1" t="s">
        <v>379</v>
      </c>
      <c r="M735" s="1" t="s">
        <v>379</v>
      </c>
      <c r="N735" s="1" t="s">
        <v>379</v>
      </c>
      <c r="P735" s="1" t="s">
        <v>379</v>
      </c>
      <c r="R735" s="1" t="s">
        <v>379</v>
      </c>
      <c r="T735" s="1" t="s">
        <v>379</v>
      </c>
      <c r="V735" s="1" t="s">
        <v>379</v>
      </c>
      <c r="X735" s="1" t="s">
        <v>379</v>
      </c>
      <c r="Z735" s="1" t="s">
        <v>379</v>
      </c>
      <c r="AB735" s="1" t="s">
        <v>379</v>
      </c>
      <c r="AD735" s="1" t="s">
        <v>379</v>
      </c>
      <c r="AF735" s="1" t="s">
        <v>379</v>
      </c>
      <c r="AH735" s="1" t="s">
        <v>379</v>
      </c>
      <c r="AJ735" s="1" t="s">
        <v>379</v>
      </c>
      <c r="AL735" s="1" t="s">
        <v>379</v>
      </c>
      <c r="AN735" s="1" t="s">
        <v>379</v>
      </c>
      <c r="AP735" s="1" t="s">
        <v>379</v>
      </c>
      <c r="AV735" s="1" t="s">
        <v>379</v>
      </c>
      <c r="CI735" s="1" t="s">
        <v>379</v>
      </c>
    </row>
    <row r="736" spans="6:87" x14ac:dyDescent="0.25">
      <c r="F736" s="1" t="s">
        <v>3975</v>
      </c>
      <c r="I736" s="1" t="s">
        <v>3975</v>
      </c>
      <c r="K736" s="1" t="s">
        <v>3975</v>
      </c>
      <c r="M736" s="1" t="s">
        <v>3975</v>
      </c>
      <c r="N736" s="1" t="s">
        <v>3975</v>
      </c>
      <c r="P736" s="1" t="s">
        <v>3975</v>
      </c>
      <c r="R736" s="1" t="s">
        <v>3975</v>
      </c>
      <c r="T736" s="1" t="s">
        <v>3975</v>
      </c>
      <c r="V736" s="1" t="s">
        <v>3975</v>
      </c>
      <c r="X736" s="1" t="s">
        <v>3975</v>
      </c>
      <c r="Z736" s="1" t="s">
        <v>3975</v>
      </c>
      <c r="AB736" s="1" t="s">
        <v>3975</v>
      </c>
      <c r="AD736" s="1" t="s">
        <v>3975</v>
      </c>
      <c r="AF736" s="1" t="s">
        <v>3975</v>
      </c>
      <c r="AH736" s="1" t="s">
        <v>3975</v>
      </c>
      <c r="AJ736" s="1" t="s">
        <v>3975</v>
      </c>
      <c r="AL736" s="1" t="s">
        <v>3975</v>
      </c>
      <c r="AN736" s="1" t="s">
        <v>3975</v>
      </c>
      <c r="AP736" s="1" t="s">
        <v>3975</v>
      </c>
      <c r="AV736" s="1" t="s">
        <v>3975</v>
      </c>
      <c r="CI736" s="1" t="s">
        <v>3975</v>
      </c>
    </row>
    <row r="737" spans="6:87" x14ac:dyDescent="0.25">
      <c r="F737" s="1" t="s">
        <v>380</v>
      </c>
      <c r="I737" s="1" t="s">
        <v>380</v>
      </c>
      <c r="K737" s="1" t="s">
        <v>380</v>
      </c>
      <c r="M737" s="1" t="s">
        <v>380</v>
      </c>
      <c r="N737" s="1" t="s">
        <v>380</v>
      </c>
      <c r="P737" s="1" t="s">
        <v>380</v>
      </c>
      <c r="R737" s="1" t="s">
        <v>380</v>
      </c>
      <c r="T737" s="1" t="s">
        <v>380</v>
      </c>
      <c r="V737" s="1" t="s">
        <v>380</v>
      </c>
      <c r="X737" s="1" t="s">
        <v>380</v>
      </c>
      <c r="Z737" s="1" t="s">
        <v>380</v>
      </c>
      <c r="AB737" s="1" t="s">
        <v>380</v>
      </c>
      <c r="AD737" s="1" t="s">
        <v>380</v>
      </c>
      <c r="AF737" s="1" t="s">
        <v>380</v>
      </c>
      <c r="AH737" s="1" t="s">
        <v>380</v>
      </c>
      <c r="AJ737" s="1" t="s">
        <v>380</v>
      </c>
      <c r="AL737" s="1" t="s">
        <v>380</v>
      </c>
      <c r="AN737" s="1" t="s">
        <v>380</v>
      </c>
      <c r="AP737" s="1" t="s">
        <v>380</v>
      </c>
      <c r="AV737" s="1" t="s">
        <v>380</v>
      </c>
      <c r="CI737" s="1" t="s">
        <v>380</v>
      </c>
    </row>
    <row r="738" spans="6:87" x14ac:dyDescent="0.25">
      <c r="F738" s="1" t="s">
        <v>4229</v>
      </c>
      <c r="I738" s="1" t="s">
        <v>4229</v>
      </c>
      <c r="K738" s="1" t="s">
        <v>4229</v>
      </c>
      <c r="M738" s="1" t="s">
        <v>4229</v>
      </c>
      <c r="N738" s="1" t="s">
        <v>4229</v>
      </c>
      <c r="P738" s="1" t="s">
        <v>4229</v>
      </c>
      <c r="R738" s="1" t="s">
        <v>4229</v>
      </c>
      <c r="T738" s="1" t="s">
        <v>4229</v>
      </c>
      <c r="V738" s="1" t="s">
        <v>4229</v>
      </c>
      <c r="X738" s="1" t="s">
        <v>4229</v>
      </c>
      <c r="Z738" s="1" t="s">
        <v>4229</v>
      </c>
      <c r="AB738" s="1" t="s">
        <v>4229</v>
      </c>
      <c r="AD738" s="1" t="s">
        <v>4229</v>
      </c>
      <c r="AF738" s="1" t="s">
        <v>4229</v>
      </c>
      <c r="AH738" s="1" t="s">
        <v>4229</v>
      </c>
      <c r="AJ738" s="1" t="s">
        <v>4229</v>
      </c>
      <c r="AL738" s="1" t="s">
        <v>4229</v>
      </c>
      <c r="AN738" s="1" t="s">
        <v>4229</v>
      </c>
      <c r="AP738" s="1" t="s">
        <v>4229</v>
      </c>
      <c r="AV738" s="1" t="s">
        <v>4229</v>
      </c>
      <c r="CI738" s="1" t="s">
        <v>4229</v>
      </c>
    </row>
    <row r="739" spans="6:87" x14ac:dyDescent="0.25">
      <c r="F739" s="1" t="s">
        <v>381</v>
      </c>
      <c r="I739" s="1" t="s">
        <v>381</v>
      </c>
      <c r="K739" s="1" t="s">
        <v>381</v>
      </c>
      <c r="M739" s="1" t="s">
        <v>381</v>
      </c>
      <c r="N739" s="1" t="s">
        <v>381</v>
      </c>
      <c r="P739" s="1" t="s">
        <v>381</v>
      </c>
      <c r="R739" s="1" t="s">
        <v>381</v>
      </c>
      <c r="T739" s="1" t="s">
        <v>381</v>
      </c>
      <c r="V739" s="1" t="s">
        <v>381</v>
      </c>
      <c r="X739" s="1" t="s">
        <v>381</v>
      </c>
      <c r="Z739" s="1" t="s">
        <v>381</v>
      </c>
      <c r="AB739" s="1" t="s">
        <v>381</v>
      </c>
      <c r="AD739" s="1" t="s">
        <v>381</v>
      </c>
      <c r="AF739" s="1" t="s">
        <v>381</v>
      </c>
      <c r="AH739" s="1" t="s">
        <v>381</v>
      </c>
      <c r="AJ739" s="1" t="s">
        <v>381</v>
      </c>
      <c r="AL739" s="1" t="s">
        <v>381</v>
      </c>
      <c r="AN739" s="1" t="s">
        <v>381</v>
      </c>
      <c r="AP739" s="1" t="s">
        <v>381</v>
      </c>
      <c r="AV739" s="1" t="s">
        <v>381</v>
      </c>
      <c r="CI739" s="1" t="s">
        <v>381</v>
      </c>
    </row>
    <row r="740" spans="6:87" x14ac:dyDescent="0.25">
      <c r="F740" s="1" t="s">
        <v>3394</v>
      </c>
      <c r="I740" s="1" t="s">
        <v>3394</v>
      </c>
      <c r="K740" s="1" t="s">
        <v>3394</v>
      </c>
      <c r="M740" s="1" t="s">
        <v>3394</v>
      </c>
      <c r="N740" s="1" t="s">
        <v>3394</v>
      </c>
      <c r="P740" s="1" t="s">
        <v>3394</v>
      </c>
      <c r="R740" s="1" t="s">
        <v>3394</v>
      </c>
      <c r="T740" s="1" t="s">
        <v>3394</v>
      </c>
      <c r="V740" s="1" t="s">
        <v>3394</v>
      </c>
      <c r="X740" s="1" t="s">
        <v>3394</v>
      </c>
      <c r="Z740" s="1" t="s">
        <v>3394</v>
      </c>
      <c r="AB740" s="1" t="s">
        <v>3394</v>
      </c>
      <c r="AD740" s="1" t="s">
        <v>3394</v>
      </c>
      <c r="AF740" s="1" t="s">
        <v>3394</v>
      </c>
      <c r="AH740" s="1" t="s">
        <v>3394</v>
      </c>
      <c r="AJ740" s="1" t="s">
        <v>3394</v>
      </c>
      <c r="AL740" s="1" t="s">
        <v>3394</v>
      </c>
      <c r="AN740" s="1" t="s">
        <v>3394</v>
      </c>
      <c r="AP740" s="1" t="s">
        <v>3394</v>
      </c>
      <c r="AV740" s="1" t="s">
        <v>3394</v>
      </c>
      <c r="CI740" s="1" t="s">
        <v>3394</v>
      </c>
    </row>
    <row r="741" spans="6:87" x14ac:dyDescent="0.25">
      <c r="F741" s="1" t="s">
        <v>382</v>
      </c>
      <c r="I741" s="1" t="s">
        <v>382</v>
      </c>
      <c r="K741" s="1" t="s">
        <v>382</v>
      </c>
      <c r="M741" s="1" t="s">
        <v>382</v>
      </c>
      <c r="N741" s="1" t="s">
        <v>382</v>
      </c>
      <c r="P741" s="1" t="s">
        <v>382</v>
      </c>
      <c r="R741" s="1" t="s">
        <v>382</v>
      </c>
      <c r="T741" s="1" t="s">
        <v>382</v>
      </c>
      <c r="V741" s="1" t="s">
        <v>382</v>
      </c>
      <c r="X741" s="1" t="s">
        <v>382</v>
      </c>
      <c r="Z741" s="1" t="s">
        <v>382</v>
      </c>
      <c r="AB741" s="1" t="s">
        <v>382</v>
      </c>
      <c r="AD741" s="1" t="s">
        <v>382</v>
      </c>
      <c r="AF741" s="1" t="s">
        <v>382</v>
      </c>
      <c r="AH741" s="1" t="s">
        <v>382</v>
      </c>
      <c r="AJ741" s="1" t="s">
        <v>382</v>
      </c>
      <c r="AL741" s="1" t="s">
        <v>382</v>
      </c>
      <c r="AN741" s="1" t="s">
        <v>382</v>
      </c>
      <c r="AP741" s="1" t="s">
        <v>382</v>
      </c>
      <c r="AV741" s="1" t="s">
        <v>382</v>
      </c>
      <c r="CI741" s="1" t="s">
        <v>382</v>
      </c>
    </row>
    <row r="742" spans="6:87" x14ac:dyDescent="0.25">
      <c r="F742" s="1" t="s">
        <v>4808</v>
      </c>
      <c r="I742" s="1" t="s">
        <v>4808</v>
      </c>
      <c r="K742" s="1" t="s">
        <v>4808</v>
      </c>
      <c r="M742" s="1" t="s">
        <v>4808</v>
      </c>
      <c r="N742" s="1" t="s">
        <v>4808</v>
      </c>
      <c r="P742" s="1" t="s">
        <v>4808</v>
      </c>
      <c r="R742" s="1" t="s">
        <v>4808</v>
      </c>
      <c r="T742" s="1" t="s">
        <v>4808</v>
      </c>
      <c r="V742" s="1" t="s">
        <v>4808</v>
      </c>
      <c r="X742" s="1" t="s">
        <v>4808</v>
      </c>
      <c r="Z742" s="1" t="s">
        <v>4808</v>
      </c>
      <c r="AB742" s="1" t="s">
        <v>4808</v>
      </c>
      <c r="AD742" s="1" t="s">
        <v>4808</v>
      </c>
      <c r="AF742" s="1" t="s">
        <v>4808</v>
      </c>
      <c r="AH742" s="1" t="s">
        <v>4808</v>
      </c>
      <c r="AJ742" s="1" t="s">
        <v>4808</v>
      </c>
      <c r="AL742" s="1" t="s">
        <v>4808</v>
      </c>
      <c r="AN742" s="1" t="s">
        <v>4808</v>
      </c>
      <c r="AP742" s="1" t="s">
        <v>4808</v>
      </c>
      <c r="AV742" s="1" t="s">
        <v>4808</v>
      </c>
      <c r="CI742" s="1" t="s">
        <v>4808</v>
      </c>
    </row>
    <row r="743" spans="6:87" x14ac:dyDescent="0.25">
      <c r="F743" s="1" t="s">
        <v>4809</v>
      </c>
      <c r="I743" s="1" t="s">
        <v>4809</v>
      </c>
      <c r="K743" s="1" t="s">
        <v>4809</v>
      </c>
      <c r="M743" s="1" t="s">
        <v>4809</v>
      </c>
      <c r="N743" s="1" t="s">
        <v>4809</v>
      </c>
      <c r="P743" s="1" t="s">
        <v>4809</v>
      </c>
      <c r="R743" s="1" t="s">
        <v>4809</v>
      </c>
      <c r="T743" s="1" t="s">
        <v>4809</v>
      </c>
      <c r="V743" s="1" t="s">
        <v>4809</v>
      </c>
      <c r="X743" s="1" t="s">
        <v>4809</v>
      </c>
      <c r="Z743" s="1" t="s">
        <v>4809</v>
      </c>
      <c r="AB743" s="1" t="s">
        <v>4809</v>
      </c>
      <c r="AD743" s="1" t="s">
        <v>4809</v>
      </c>
      <c r="AF743" s="1" t="s">
        <v>4809</v>
      </c>
      <c r="AH743" s="1" t="s">
        <v>4809</v>
      </c>
      <c r="AJ743" s="1" t="s">
        <v>4809</v>
      </c>
      <c r="AL743" s="1" t="s">
        <v>4809</v>
      </c>
      <c r="AN743" s="1" t="s">
        <v>4809</v>
      </c>
      <c r="AP743" s="1" t="s">
        <v>4809</v>
      </c>
      <c r="AV743" s="1" t="s">
        <v>4809</v>
      </c>
      <c r="CI743" s="1" t="s">
        <v>4809</v>
      </c>
    </row>
    <row r="744" spans="6:87" x14ac:dyDescent="0.25">
      <c r="F744" s="1" t="s">
        <v>383</v>
      </c>
      <c r="I744" s="1" t="s">
        <v>383</v>
      </c>
      <c r="K744" s="1" t="s">
        <v>383</v>
      </c>
      <c r="M744" s="1" t="s">
        <v>383</v>
      </c>
      <c r="N744" s="1" t="s">
        <v>383</v>
      </c>
      <c r="P744" s="1" t="s">
        <v>383</v>
      </c>
      <c r="R744" s="1" t="s">
        <v>383</v>
      </c>
      <c r="T744" s="1" t="s">
        <v>383</v>
      </c>
      <c r="V744" s="1" t="s">
        <v>383</v>
      </c>
      <c r="X744" s="1" t="s">
        <v>383</v>
      </c>
      <c r="Z744" s="1" t="s">
        <v>383</v>
      </c>
      <c r="AB744" s="1" t="s">
        <v>383</v>
      </c>
      <c r="AD744" s="1" t="s">
        <v>383</v>
      </c>
      <c r="AF744" s="1" t="s">
        <v>383</v>
      </c>
      <c r="AH744" s="1" t="s">
        <v>383</v>
      </c>
      <c r="AJ744" s="1" t="s">
        <v>383</v>
      </c>
      <c r="AL744" s="1" t="s">
        <v>383</v>
      </c>
      <c r="AN744" s="1" t="s">
        <v>383</v>
      </c>
      <c r="AP744" s="1" t="s">
        <v>383</v>
      </c>
      <c r="AV744" s="1" t="s">
        <v>383</v>
      </c>
      <c r="CI744" s="1" t="s">
        <v>383</v>
      </c>
    </row>
    <row r="745" spans="6:87" x14ac:dyDescent="0.25">
      <c r="F745" s="1" t="s">
        <v>384</v>
      </c>
      <c r="I745" s="1" t="s">
        <v>384</v>
      </c>
      <c r="K745" s="1" t="s">
        <v>384</v>
      </c>
      <c r="M745" s="1" t="s">
        <v>384</v>
      </c>
      <c r="N745" s="1" t="s">
        <v>384</v>
      </c>
      <c r="P745" s="1" t="s">
        <v>384</v>
      </c>
      <c r="R745" s="1" t="s">
        <v>384</v>
      </c>
      <c r="T745" s="1" t="s">
        <v>384</v>
      </c>
      <c r="V745" s="1" t="s">
        <v>384</v>
      </c>
      <c r="X745" s="1" t="s">
        <v>384</v>
      </c>
      <c r="Z745" s="1" t="s">
        <v>384</v>
      </c>
      <c r="AB745" s="1" t="s">
        <v>384</v>
      </c>
      <c r="AD745" s="1" t="s">
        <v>384</v>
      </c>
      <c r="AF745" s="1" t="s">
        <v>384</v>
      </c>
      <c r="AH745" s="1" t="s">
        <v>384</v>
      </c>
      <c r="AJ745" s="1" t="s">
        <v>384</v>
      </c>
      <c r="AL745" s="1" t="s">
        <v>384</v>
      </c>
      <c r="AN745" s="1" t="s">
        <v>384</v>
      </c>
      <c r="AP745" s="1" t="s">
        <v>384</v>
      </c>
      <c r="AV745" s="1" t="s">
        <v>384</v>
      </c>
      <c r="CI745" s="1" t="s">
        <v>384</v>
      </c>
    </row>
    <row r="746" spans="6:87" x14ac:dyDescent="0.25">
      <c r="F746" s="1" t="s">
        <v>2579</v>
      </c>
      <c r="I746" s="1" t="s">
        <v>2579</v>
      </c>
      <c r="K746" s="1" t="s">
        <v>2579</v>
      </c>
      <c r="M746" s="1" t="s">
        <v>2579</v>
      </c>
      <c r="N746" s="1" t="s">
        <v>2579</v>
      </c>
      <c r="P746" s="1" t="s">
        <v>2579</v>
      </c>
      <c r="R746" s="1" t="s">
        <v>2579</v>
      </c>
      <c r="T746" s="1" t="s">
        <v>2579</v>
      </c>
      <c r="V746" s="1" t="s">
        <v>2579</v>
      </c>
      <c r="X746" s="1" t="s">
        <v>2579</v>
      </c>
      <c r="Z746" s="1" t="s">
        <v>2579</v>
      </c>
      <c r="AB746" s="1" t="s">
        <v>2579</v>
      </c>
      <c r="AD746" s="1" t="s">
        <v>2579</v>
      </c>
      <c r="AF746" s="1" t="s">
        <v>2579</v>
      </c>
      <c r="AH746" s="1" t="s">
        <v>2579</v>
      </c>
      <c r="AJ746" s="1" t="s">
        <v>2579</v>
      </c>
      <c r="AL746" s="1" t="s">
        <v>2579</v>
      </c>
      <c r="AN746" s="1" t="s">
        <v>2579</v>
      </c>
      <c r="AP746" s="1" t="s">
        <v>2579</v>
      </c>
      <c r="AV746" s="1" t="s">
        <v>2579</v>
      </c>
      <c r="CI746" s="1" t="s">
        <v>2579</v>
      </c>
    </row>
    <row r="747" spans="6:87" x14ac:dyDescent="0.25">
      <c r="F747" s="1" t="s">
        <v>6456</v>
      </c>
      <c r="I747" s="1" t="s">
        <v>6456</v>
      </c>
      <c r="K747" s="1" t="s">
        <v>6456</v>
      </c>
      <c r="M747" s="1" t="s">
        <v>6456</v>
      </c>
      <c r="N747" s="1" t="s">
        <v>6456</v>
      </c>
      <c r="P747" s="1" t="s">
        <v>6456</v>
      </c>
      <c r="R747" s="1" t="s">
        <v>6456</v>
      </c>
      <c r="T747" s="1" t="s">
        <v>6456</v>
      </c>
      <c r="V747" s="1" t="s">
        <v>6456</v>
      </c>
      <c r="X747" s="1" t="s">
        <v>6456</v>
      </c>
      <c r="Z747" s="1" t="s">
        <v>6456</v>
      </c>
      <c r="AB747" s="1" t="s">
        <v>6456</v>
      </c>
      <c r="AD747" s="1" t="s">
        <v>6456</v>
      </c>
      <c r="AF747" s="1" t="s">
        <v>6456</v>
      </c>
      <c r="AH747" s="1" t="s">
        <v>6456</v>
      </c>
      <c r="AJ747" s="1" t="s">
        <v>6456</v>
      </c>
      <c r="AL747" s="1" t="s">
        <v>6456</v>
      </c>
      <c r="AN747" s="1" t="s">
        <v>6456</v>
      </c>
      <c r="AP747" s="1" t="s">
        <v>6456</v>
      </c>
      <c r="AV747" s="1" t="s">
        <v>6456</v>
      </c>
      <c r="CI747" s="1" t="s">
        <v>6456</v>
      </c>
    </row>
    <row r="748" spans="6:87" x14ac:dyDescent="0.25">
      <c r="F748" s="1" t="s">
        <v>385</v>
      </c>
      <c r="I748" s="1" t="s">
        <v>385</v>
      </c>
      <c r="K748" s="1" t="s">
        <v>385</v>
      </c>
      <c r="M748" s="1" t="s">
        <v>385</v>
      </c>
      <c r="N748" s="1" t="s">
        <v>385</v>
      </c>
      <c r="P748" s="1" t="s">
        <v>385</v>
      </c>
      <c r="R748" s="1" t="s">
        <v>385</v>
      </c>
      <c r="T748" s="1" t="s">
        <v>385</v>
      </c>
      <c r="V748" s="1" t="s">
        <v>385</v>
      </c>
      <c r="X748" s="1" t="s">
        <v>385</v>
      </c>
      <c r="Z748" s="1" t="s">
        <v>385</v>
      </c>
      <c r="AB748" s="1" t="s">
        <v>385</v>
      </c>
      <c r="AD748" s="1" t="s">
        <v>385</v>
      </c>
      <c r="AF748" s="1" t="s">
        <v>385</v>
      </c>
      <c r="AH748" s="1" t="s">
        <v>385</v>
      </c>
      <c r="AJ748" s="1" t="s">
        <v>385</v>
      </c>
      <c r="AL748" s="1" t="s">
        <v>385</v>
      </c>
      <c r="AN748" s="1" t="s">
        <v>385</v>
      </c>
      <c r="AP748" s="1" t="s">
        <v>385</v>
      </c>
      <c r="AV748" s="1" t="s">
        <v>385</v>
      </c>
      <c r="CI748" s="1" t="s">
        <v>385</v>
      </c>
    </row>
    <row r="749" spans="6:87" x14ac:dyDescent="0.25">
      <c r="F749" s="1" t="s">
        <v>6457</v>
      </c>
      <c r="I749" s="1" t="s">
        <v>6457</v>
      </c>
      <c r="K749" s="1" t="s">
        <v>6457</v>
      </c>
      <c r="M749" s="1" t="s">
        <v>6457</v>
      </c>
      <c r="N749" s="1" t="s">
        <v>6457</v>
      </c>
      <c r="P749" s="1" t="s">
        <v>6457</v>
      </c>
      <c r="R749" s="1" t="s">
        <v>6457</v>
      </c>
      <c r="T749" s="1" t="s">
        <v>6457</v>
      </c>
      <c r="V749" s="1" t="s">
        <v>6457</v>
      </c>
      <c r="X749" s="1" t="s">
        <v>6457</v>
      </c>
      <c r="Z749" s="1" t="s">
        <v>6457</v>
      </c>
      <c r="AB749" s="1" t="s">
        <v>6457</v>
      </c>
      <c r="AD749" s="1" t="s">
        <v>6457</v>
      </c>
      <c r="AF749" s="1" t="s">
        <v>6457</v>
      </c>
      <c r="AH749" s="1" t="s">
        <v>6457</v>
      </c>
      <c r="AJ749" s="1" t="s">
        <v>6457</v>
      </c>
      <c r="AL749" s="1" t="s">
        <v>6457</v>
      </c>
      <c r="AN749" s="1" t="s">
        <v>6457</v>
      </c>
      <c r="AP749" s="1" t="s">
        <v>6457</v>
      </c>
      <c r="AV749" s="1" t="s">
        <v>6457</v>
      </c>
      <c r="CI749" s="1" t="s">
        <v>6457</v>
      </c>
    </row>
    <row r="750" spans="6:87" x14ac:dyDescent="0.25">
      <c r="F750" s="1" t="s">
        <v>386</v>
      </c>
      <c r="I750" s="1" t="s">
        <v>386</v>
      </c>
      <c r="K750" s="1" t="s">
        <v>386</v>
      </c>
      <c r="M750" s="1" t="s">
        <v>386</v>
      </c>
      <c r="N750" s="1" t="s">
        <v>386</v>
      </c>
      <c r="P750" s="1" t="s">
        <v>386</v>
      </c>
      <c r="R750" s="1" t="s">
        <v>386</v>
      </c>
      <c r="T750" s="1" t="s">
        <v>386</v>
      </c>
      <c r="V750" s="1" t="s">
        <v>386</v>
      </c>
      <c r="X750" s="1" t="s">
        <v>386</v>
      </c>
      <c r="Z750" s="1" t="s">
        <v>386</v>
      </c>
      <c r="AB750" s="1" t="s">
        <v>386</v>
      </c>
      <c r="AD750" s="1" t="s">
        <v>386</v>
      </c>
      <c r="AF750" s="1" t="s">
        <v>386</v>
      </c>
      <c r="AH750" s="1" t="s">
        <v>386</v>
      </c>
      <c r="AJ750" s="1" t="s">
        <v>386</v>
      </c>
      <c r="AL750" s="1" t="s">
        <v>386</v>
      </c>
      <c r="AN750" s="1" t="s">
        <v>386</v>
      </c>
      <c r="AP750" s="1" t="s">
        <v>386</v>
      </c>
      <c r="AV750" s="1" t="s">
        <v>386</v>
      </c>
      <c r="CI750" s="1" t="s">
        <v>386</v>
      </c>
    </row>
    <row r="751" spans="6:87" x14ac:dyDescent="0.25">
      <c r="F751" s="1" t="s">
        <v>387</v>
      </c>
      <c r="I751" s="1" t="s">
        <v>387</v>
      </c>
      <c r="K751" s="1" t="s">
        <v>387</v>
      </c>
      <c r="M751" s="1" t="s">
        <v>387</v>
      </c>
      <c r="N751" s="1" t="s">
        <v>387</v>
      </c>
      <c r="P751" s="1" t="s">
        <v>387</v>
      </c>
      <c r="R751" s="1" t="s">
        <v>387</v>
      </c>
      <c r="T751" s="1" t="s">
        <v>387</v>
      </c>
      <c r="V751" s="1" t="s">
        <v>387</v>
      </c>
      <c r="X751" s="1" t="s">
        <v>387</v>
      </c>
      <c r="Z751" s="1" t="s">
        <v>387</v>
      </c>
      <c r="AB751" s="1" t="s">
        <v>387</v>
      </c>
      <c r="AD751" s="1" t="s">
        <v>387</v>
      </c>
      <c r="AF751" s="1" t="s">
        <v>387</v>
      </c>
      <c r="AH751" s="1" t="s">
        <v>387</v>
      </c>
      <c r="AJ751" s="1" t="s">
        <v>387</v>
      </c>
      <c r="AL751" s="1" t="s">
        <v>387</v>
      </c>
      <c r="AN751" s="1" t="s">
        <v>387</v>
      </c>
      <c r="AP751" s="1" t="s">
        <v>387</v>
      </c>
      <c r="AV751" s="1" t="s">
        <v>387</v>
      </c>
      <c r="CI751" s="1" t="s">
        <v>387</v>
      </c>
    </row>
    <row r="752" spans="6:87" x14ac:dyDescent="0.25">
      <c r="F752" s="1" t="s">
        <v>388</v>
      </c>
      <c r="I752" s="1" t="s">
        <v>388</v>
      </c>
      <c r="K752" s="1" t="s">
        <v>388</v>
      </c>
      <c r="M752" s="1" t="s">
        <v>388</v>
      </c>
      <c r="N752" s="1" t="s">
        <v>388</v>
      </c>
      <c r="P752" s="1" t="s">
        <v>388</v>
      </c>
      <c r="R752" s="1" t="s">
        <v>388</v>
      </c>
      <c r="T752" s="1" t="s">
        <v>388</v>
      </c>
      <c r="V752" s="1" t="s">
        <v>388</v>
      </c>
      <c r="X752" s="1" t="s">
        <v>388</v>
      </c>
      <c r="Z752" s="1" t="s">
        <v>388</v>
      </c>
      <c r="AB752" s="1" t="s">
        <v>388</v>
      </c>
      <c r="AD752" s="1" t="s">
        <v>388</v>
      </c>
      <c r="AF752" s="1" t="s">
        <v>388</v>
      </c>
      <c r="AH752" s="1" t="s">
        <v>388</v>
      </c>
      <c r="AJ752" s="1" t="s">
        <v>388</v>
      </c>
      <c r="AL752" s="1" t="s">
        <v>388</v>
      </c>
      <c r="AN752" s="1" t="s">
        <v>388</v>
      </c>
      <c r="AP752" s="1" t="s">
        <v>388</v>
      </c>
      <c r="AV752" s="1" t="s">
        <v>388</v>
      </c>
      <c r="CI752" s="1" t="s">
        <v>388</v>
      </c>
    </row>
    <row r="753" spans="6:87" x14ac:dyDescent="0.25">
      <c r="F753" s="1" t="s">
        <v>2648</v>
      </c>
      <c r="I753" s="1" t="s">
        <v>2648</v>
      </c>
      <c r="K753" s="1" t="s">
        <v>2648</v>
      </c>
      <c r="M753" s="1" t="s">
        <v>2648</v>
      </c>
      <c r="N753" s="1" t="s">
        <v>2648</v>
      </c>
      <c r="P753" s="1" t="s">
        <v>2648</v>
      </c>
      <c r="R753" s="1" t="s">
        <v>2648</v>
      </c>
      <c r="T753" s="1" t="s">
        <v>2648</v>
      </c>
      <c r="V753" s="1" t="s">
        <v>2648</v>
      </c>
      <c r="X753" s="1" t="s">
        <v>2648</v>
      </c>
      <c r="Z753" s="1" t="s">
        <v>2648</v>
      </c>
      <c r="AB753" s="1" t="s">
        <v>2648</v>
      </c>
      <c r="AD753" s="1" t="s">
        <v>2648</v>
      </c>
      <c r="AF753" s="1" t="s">
        <v>2648</v>
      </c>
      <c r="AH753" s="1" t="s">
        <v>2648</v>
      </c>
      <c r="AJ753" s="1" t="s">
        <v>2648</v>
      </c>
      <c r="AL753" s="1" t="s">
        <v>2648</v>
      </c>
      <c r="AN753" s="1" t="s">
        <v>2648</v>
      </c>
      <c r="AP753" s="1" t="s">
        <v>2648</v>
      </c>
      <c r="AV753" s="1" t="s">
        <v>2648</v>
      </c>
      <c r="CI753" s="1" t="s">
        <v>2648</v>
      </c>
    </row>
    <row r="754" spans="6:87" x14ac:dyDescent="0.25">
      <c r="F754" s="1" t="s">
        <v>6458</v>
      </c>
      <c r="I754" s="1" t="s">
        <v>6458</v>
      </c>
      <c r="K754" s="1" t="s">
        <v>6458</v>
      </c>
      <c r="M754" s="1" t="s">
        <v>6458</v>
      </c>
      <c r="N754" s="1" t="s">
        <v>6458</v>
      </c>
      <c r="P754" s="1" t="s">
        <v>6458</v>
      </c>
      <c r="R754" s="1" t="s">
        <v>6458</v>
      </c>
      <c r="T754" s="1" t="s">
        <v>6458</v>
      </c>
      <c r="V754" s="1" t="s">
        <v>6458</v>
      </c>
      <c r="X754" s="1" t="s">
        <v>6458</v>
      </c>
      <c r="Z754" s="1" t="s">
        <v>6458</v>
      </c>
      <c r="AB754" s="1" t="s">
        <v>6458</v>
      </c>
      <c r="AD754" s="1" t="s">
        <v>6458</v>
      </c>
      <c r="AF754" s="1" t="s">
        <v>6458</v>
      </c>
      <c r="AH754" s="1" t="s">
        <v>6458</v>
      </c>
      <c r="AJ754" s="1" t="s">
        <v>6458</v>
      </c>
      <c r="AL754" s="1" t="s">
        <v>6458</v>
      </c>
      <c r="AN754" s="1" t="s">
        <v>6458</v>
      </c>
      <c r="AP754" s="1" t="s">
        <v>6458</v>
      </c>
      <c r="AV754" s="1" t="s">
        <v>6458</v>
      </c>
      <c r="CI754" s="1" t="s">
        <v>6458</v>
      </c>
    </row>
    <row r="755" spans="6:87" x14ac:dyDescent="0.25">
      <c r="F755" s="1" t="s">
        <v>4810</v>
      </c>
      <c r="I755" s="1" t="s">
        <v>4810</v>
      </c>
      <c r="K755" s="1" t="s">
        <v>4810</v>
      </c>
      <c r="M755" s="1" t="s">
        <v>4810</v>
      </c>
      <c r="N755" s="1" t="s">
        <v>4810</v>
      </c>
      <c r="P755" s="1" t="s">
        <v>4810</v>
      </c>
      <c r="R755" s="1" t="s">
        <v>4810</v>
      </c>
      <c r="T755" s="1" t="s">
        <v>4810</v>
      </c>
      <c r="V755" s="1" t="s">
        <v>4810</v>
      </c>
      <c r="X755" s="1" t="s">
        <v>4810</v>
      </c>
      <c r="Z755" s="1" t="s">
        <v>4810</v>
      </c>
      <c r="AB755" s="1" t="s">
        <v>4810</v>
      </c>
      <c r="AD755" s="1" t="s">
        <v>4810</v>
      </c>
      <c r="AF755" s="1" t="s">
        <v>4810</v>
      </c>
      <c r="AH755" s="1" t="s">
        <v>4810</v>
      </c>
      <c r="AJ755" s="1" t="s">
        <v>4810</v>
      </c>
      <c r="AL755" s="1" t="s">
        <v>4810</v>
      </c>
      <c r="AN755" s="1" t="s">
        <v>4810</v>
      </c>
      <c r="AP755" s="1" t="s">
        <v>4810</v>
      </c>
      <c r="AV755" s="1" t="s">
        <v>4810</v>
      </c>
      <c r="CI755" s="1" t="s">
        <v>4810</v>
      </c>
    </row>
    <row r="756" spans="6:87" x14ac:dyDescent="0.25">
      <c r="F756" s="1" t="s">
        <v>389</v>
      </c>
      <c r="I756" s="1" t="s">
        <v>389</v>
      </c>
      <c r="K756" s="1" t="s">
        <v>389</v>
      </c>
      <c r="M756" s="1" t="s">
        <v>389</v>
      </c>
      <c r="N756" s="1" t="s">
        <v>389</v>
      </c>
      <c r="P756" s="1" t="s">
        <v>389</v>
      </c>
      <c r="R756" s="1" t="s">
        <v>389</v>
      </c>
      <c r="T756" s="1" t="s">
        <v>389</v>
      </c>
      <c r="V756" s="1" t="s">
        <v>389</v>
      </c>
      <c r="X756" s="1" t="s">
        <v>389</v>
      </c>
      <c r="Z756" s="1" t="s">
        <v>389</v>
      </c>
      <c r="AB756" s="1" t="s">
        <v>389</v>
      </c>
      <c r="AD756" s="1" t="s">
        <v>389</v>
      </c>
      <c r="AF756" s="1" t="s">
        <v>389</v>
      </c>
      <c r="AH756" s="1" t="s">
        <v>389</v>
      </c>
      <c r="AJ756" s="1" t="s">
        <v>389</v>
      </c>
      <c r="AL756" s="1" t="s">
        <v>389</v>
      </c>
      <c r="AN756" s="1" t="s">
        <v>389</v>
      </c>
      <c r="AP756" s="1" t="s">
        <v>389</v>
      </c>
      <c r="AV756" s="1" t="s">
        <v>389</v>
      </c>
      <c r="CI756" s="1" t="s">
        <v>389</v>
      </c>
    </row>
    <row r="757" spans="6:87" x14ac:dyDescent="0.25">
      <c r="F757" s="1" t="s">
        <v>390</v>
      </c>
      <c r="I757" s="1" t="s">
        <v>390</v>
      </c>
      <c r="K757" s="1" t="s">
        <v>390</v>
      </c>
      <c r="M757" s="1" t="s">
        <v>390</v>
      </c>
      <c r="N757" s="1" t="s">
        <v>390</v>
      </c>
      <c r="P757" s="1" t="s">
        <v>390</v>
      </c>
      <c r="R757" s="1" t="s">
        <v>390</v>
      </c>
      <c r="T757" s="1" t="s">
        <v>390</v>
      </c>
      <c r="V757" s="1" t="s">
        <v>390</v>
      </c>
      <c r="X757" s="1" t="s">
        <v>390</v>
      </c>
      <c r="Z757" s="1" t="s">
        <v>390</v>
      </c>
      <c r="AB757" s="1" t="s">
        <v>390</v>
      </c>
      <c r="AD757" s="1" t="s">
        <v>390</v>
      </c>
      <c r="AF757" s="1" t="s">
        <v>390</v>
      </c>
      <c r="AH757" s="1" t="s">
        <v>390</v>
      </c>
      <c r="AJ757" s="1" t="s">
        <v>390</v>
      </c>
      <c r="AL757" s="1" t="s">
        <v>390</v>
      </c>
      <c r="AN757" s="1" t="s">
        <v>390</v>
      </c>
      <c r="AP757" s="1" t="s">
        <v>390</v>
      </c>
      <c r="AV757" s="1" t="s">
        <v>390</v>
      </c>
      <c r="CI757" s="1" t="s">
        <v>390</v>
      </c>
    </row>
    <row r="758" spans="6:87" x14ac:dyDescent="0.25">
      <c r="F758" s="1" t="s">
        <v>391</v>
      </c>
      <c r="I758" s="1" t="s">
        <v>391</v>
      </c>
      <c r="K758" s="1" t="s">
        <v>391</v>
      </c>
      <c r="M758" s="1" t="s">
        <v>391</v>
      </c>
      <c r="N758" s="1" t="s">
        <v>391</v>
      </c>
      <c r="P758" s="1" t="s">
        <v>391</v>
      </c>
      <c r="R758" s="1" t="s">
        <v>391</v>
      </c>
      <c r="T758" s="1" t="s">
        <v>391</v>
      </c>
      <c r="V758" s="1" t="s">
        <v>391</v>
      </c>
      <c r="X758" s="1" t="s">
        <v>391</v>
      </c>
      <c r="Z758" s="1" t="s">
        <v>391</v>
      </c>
      <c r="AB758" s="1" t="s">
        <v>391</v>
      </c>
      <c r="AD758" s="1" t="s">
        <v>391</v>
      </c>
      <c r="AF758" s="1" t="s">
        <v>391</v>
      </c>
      <c r="AH758" s="1" t="s">
        <v>391</v>
      </c>
      <c r="AJ758" s="1" t="s">
        <v>391</v>
      </c>
      <c r="AL758" s="1" t="s">
        <v>391</v>
      </c>
      <c r="AN758" s="1" t="s">
        <v>391</v>
      </c>
      <c r="AP758" s="1" t="s">
        <v>391</v>
      </c>
      <c r="AV758" s="1" t="s">
        <v>391</v>
      </c>
      <c r="CI758" s="1" t="s">
        <v>391</v>
      </c>
    </row>
    <row r="759" spans="6:87" x14ac:dyDescent="0.25">
      <c r="F759" s="1" t="s">
        <v>3395</v>
      </c>
      <c r="I759" s="1" t="s">
        <v>3395</v>
      </c>
      <c r="K759" s="1" t="s">
        <v>3395</v>
      </c>
      <c r="M759" s="1" t="s">
        <v>3395</v>
      </c>
      <c r="N759" s="1" t="s">
        <v>3395</v>
      </c>
      <c r="P759" s="1" t="s">
        <v>3395</v>
      </c>
      <c r="R759" s="1" t="s">
        <v>3395</v>
      </c>
      <c r="T759" s="1" t="s">
        <v>3395</v>
      </c>
      <c r="V759" s="1" t="s">
        <v>3395</v>
      </c>
      <c r="X759" s="1" t="s">
        <v>3395</v>
      </c>
      <c r="Z759" s="1" t="s">
        <v>3395</v>
      </c>
      <c r="AB759" s="1" t="s">
        <v>3395</v>
      </c>
      <c r="AD759" s="1" t="s">
        <v>3395</v>
      </c>
      <c r="AF759" s="1" t="s">
        <v>3395</v>
      </c>
      <c r="AH759" s="1" t="s">
        <v>3395</v>
      </c>
      <c r="AJ759" s="1" t="s">
        <v>3395</v>
      </c>
      <c r="AL759" s="1" t="s">
        <v>3395</v>
      </c>
      <c r="AN759" s="1" t="s">
        <v>3395</v>
      </c>
      <c r="AP759" s="1" t="s">
        <v>3395</v>
      </c>
      <c r="AV759" s="1" t="s">
        <v>3395</v>
      </c>
      <c r="CI759" s="1" t="s">
        <v>3395</v>
      </c>
    </row>
    <row r="760" spans="6:87" x14ac:dyDescent="0.25">
      <c r="F760" s="1" t="s">
        <v>392</v>
      </c>
      <c r="I760" s="1" t="s">
        <v>392</v>
      </c>
      <c r="K760" s="1" t="s">
        <v>392</v>
      </c>
      <c r="M760" s="1" t="s">
        <v>392</v>
      </c>
      <c r="N760" s="1" t="s">
        <v>392</v>
      </c>
      <c r="P760" s="1" t="s">
        <v>392</v>
      </c>
      <c r="R760" s="1" t="s">
        <v>392</v>
      </c>
      <c r="T760" s="1" t="s">
        <v>392</v>
      </c>
      <c r="V760" s="1" t="s">
        <v>392</v>
      </c>
      <c r="X760" s="1" t="s">
        <v>392</v>
      </c>
      <c r="Z760" s="1" t="s">
        <v>392</v>
      </c>
      <c r="AB760" s="1" t="s">
        <v>392</v>
      </c>
      <c r="AD760" s="1" t="s">
        <v>392</v>
      </c>
      <c r="AF760" s="1" t="s">
        <v>392</v>
      </c>
      <c r="AH760" s="1" t="s">
        <v>392</v>
      </c>
      <c r="AJ760" s="1" t="s">
        <v>392</v>
      </c>
      <c r="AL760" s="1" t="s">
        <v>392</v>
      </c>
      <c r="AN760" s="1" t="s">
        <v>392</v>
      </c>
      <c r="AP760" s="1" t="s">
        <v>392</v>
      </c>
      <c r="AV760" s="1" t="s">
        <v>392</v>
      </c>
      <c r="CI760" s="1" t="s">
        <v>392</v>
      </c>
    </row>
    <row r="761" spans="6:87" x14ac:dyDescent="0.25">
      <c r="F761" s="1" t="s">
        <v>3976</v>
      </c>
      <c r="I761" s="1" t="s">
        <v>3976</v>
      </c>
      <c r="K761" s="1" t="s">
        <v>3976</v>
      </c>
      <c r="M761" s="1" t="s">
        <v>3976</v>
      </c>
      <c r="N761" s="1" t="s">
        <v>3976</v>
      </c>
      <c r="P761" s="1" t="s">
        <v>3976</v>
      </c>
      <c r="R761" s="1" t="s">
        <v>3976</v>
      </c>
      <c r="T761" s="1" t="s">
        <v>3976</v>
      </c>
      <c r="V761" s="1" t="s">
        <v>3976</v>
      </c>
      <c r="X761" s="1" t="s">
        <v>3976</v>
      </c>
      <c r="Z761" s="1" t="s">
        <v>3976</v>
      </c>
      <c r="AB761" s="1" t="s">
        <v>3976</v>
      </c>
      <c r="AD761" s="1" t="s">
        <v>3976</v>
      </c>
      <c r="AF761" s="1" t="s">
        <v>3976</v>
      </c>
      <c r="AH761" s="1" t="s">
        <v>3976</v>
      </c>
      <c r="AJ761" s="1" t="s">
        <v>3976</v>
      </c>
      <c r="AL761" s="1" t="s">
        <v>3976</v>
      </c>
      <c r="AN761" s="1" t="s">
        <v>3976</v>
      </c>
      <c r="AP761" s="1" t="s">
        <v>3976</v>
      </c>
      <c r="AV761" s="1" t="s">
        <v>3976</v>
      </c>
      <c r="CI761" s="1" t="s">
        <v>3976</v>
      </c>
    </row>
    <row r="762" spans="6:87" x14ac:dyDescent="0.25">
      <c r="F762" s="1" t="s">
        <v>6459</v>
      </c>
      <c r="I762" s="1" t="s">
        <v>6459</v>
      </c>
      <c r="K762" s="1" t="s">
        <v>6459</v>
      </c>
      <c r="M762" s="1" t="s">
        <v>6459</v>
      </c>
      <c r="N762" s="1" t="s">
        <v>6459</v>
      </c>
      <c r="P762" s="1" t="s">
        <v>6459</v>
      </c>
      <c r="R762" s="1" t="s">
        <v>6459</v>
      </c>
      <c r="T762" s="1" t="s">
        <v>6459</v>
      </c>
      <c r="V762" s="1" t="s">
        <v>6459</v>
      </c>
      <c r="X762" s="1" t="s">
        <v>6459</v>
      </c>
      <c r="Z762" s="1" t="s">
        <v>6459</v>
      </c>
      <c r="AB762" s="1" t="s">
        <v>6459</v>
      </c>
      <c r="AD762" s="1" t="s">
        <v>6459</v>
      </c>
      <c r="AF762" s="1" t="s">
        <v>6459</v>
      </c>
      <c r="AH762" s="1" t="s">
        <v>6459</v>
      </c>
      <c r="AJ762" s="1" t="s">
        <v>6459</v>
      </c>
      <c r="AL762" s="1" t="s">
        <v>6459</v>
      </c>
      <c r="AN762" s="1" t="s">
        <v>6459</v>
      </c>
      <c r="AP762" s="1" t="s">
        <v>6459</v>
      </c>
      <c r="AV762" s="1" t="s">
        <v>6459</v>
      </c>
      <c r="CI762" s="1" t="s">
        <v>6459</v>
      </c>
    </row>
    <row r="763" spans="6:87" x14ac:dyDescent="0.25">
      <c r="F763" s="1" t="s">
        <v>4811</v>
      </c>
      <c r="I763" s="1" t="s">
        <v>4811</v>
      </c>
      <c r="K763" s="1" t="s">
        <v>4811</v>
      </c>
      <c r="M763" s="1" t="s">
        <v>4811</v>
      </c>
      <c r="N763" s="1" t="s">
        <v>4811</v>
      </c>
      <c r="P763" s="1" t="s">
        <v>4811</v>
      </c>
      <c r="R763" s="1" t="s">
        <v>4811</v>
      </c>
      <c r="T763" s="1" t="s">
        <v>4811</v>
      </c>
      <c r="V763" s="1" t="s">
        <v>4811</v>
      </c>
      <c r="X763" s="1" t="s">
        <v>4811</v>
      </c>
      <c r="Z763" s="1" t="s">
        <v>4811</v>
      </c>
      <c r="AB763" s="1" t="s">
        <v>4811</v>
      </c>
      <c r="AD763" s="1" t="s">
        <v>4811</v>
      </c>
      <c r="AF763" s="1" t="s">
        <v>4811</v>
      </c>
      <c r="AH763" s="1" t="s">
        <v>4811</v>
      </c>
      <c r="AJ763" s="1" t="s">
        <v>4811</v>
      </c>
      <c r="AL763" s="1" t="s">
        <v>4811</v>
      </c>
      <c r="AN763" s="1" t="s">
        <v>4811</v>
      </c>
      <c r="AP763" s="1" t="s">
        <v>4811</v>
      </c>
      <c r="AV763" s="1" t="s">
        <v>4811</v>
      </c>
      <c r="CI763" s="1" t="s">
        <v>4811</v>
      </c>
    </row>
    <row r="764" spans="6:87" x14ac:dyDescent="0.25">
      <c r="F764" s="1" t="s">
        <v>393</v>
      </c>
      <c r="I764" s="1" t="s">
        <v>393</v>
      </c>
      <c r="K764" s="1" t="s">
        <v>393</v>
      </c>
      <c r="M764" s="1" t="s">
        <v>393</v>
      </c>
      <c r="N764" s="1" t="s">
        <v>393</v>
      </c>
      <c r="P764" s="1" t="s">
        <v>393</v>
      </c>
      <c r="R764" s="1" t="s">
        <v>393</v>
      </c>
      <c r="T764" s="1" t="s">
        <v>393</v>
      </c>
      <c r="V764" s="1" t="s">
        <v>393</v>
      </c>
      <c r="X764" s="1" t="s">
        <v>393</v>
      </c>
      <c r="Z764" s="1" t="s">
        <v>393</v>
      </c>
      <c r="AB764" s="1" t="s">
        <v>393</v>
      </c>
      <c r="AD764" s="1" t="s">
        <v>393</v>
      </c>
      <c r="AF764" s="1" t="s">
        <v>393</v>
      </c>
      <c r="AH764" s="1" t="s">
        <v>393</v>
      </c>
      <c r="AJ764" s="1" t="s">
        <v>393</v>
      </c>
      <c r="AL764" s="1" t="s">
        <v>393</v>
      </c>
      <c r="AN764" s="1" t="s">
        <v>393</v>
      </c>
      <c r="AP764" s="1" t="s">
        <v>393</v>
      </c>
      <c r="AV764" s="1" t="s">
        <v>393</v>
      </c>
      <c r="CI764" s="1" t="s">
        <v>393</v>
      </c>
    </row>
    <row r="765" spans="6:87" x14ac:dyDescent="0.25">
      <c r="F765" s="1" t="s">
        <v>4812</v>
      </c>
      <c r="I765" s="1" t="s">
        <v>4812</v>
      </c>
      <c r="K765" s="1" t="s">
        <v>4812</v>
      </c>
      <c r="M765" s="1" t="s">
        <v>4812</v>
      </c>
      <c r="N765" s="1" t="s">
        <v>4812</v>
      </c>
      <c r="P765" s="1" t="s">
        <v>4812</v>
      </c>
      <c r="R765" s="1" t="s">
        <v>4812</v>
      </c>
      <c r="T765" s="1" t="s">
        <v>4812</v>
      </c>
      <c r="V765" s="1" t="s">
        <v>4812</v>
      </c>
      <c r="X765" s="1" t="s">
        <v>4812</v>
      </c>
      <c r="Z765" s="1" t="s">
        <v>4812</v>
      </c>
      <c r="AB765" s="1" t="s">
        <v>4812</v>
      </c>
      <c r="AD765" s="1" t="s">
        <v>4812</v>
      </c>
      <c r="AF765" s="1" t="s">
        <v>4812</v>
      </c>
      <c r="AH765" s="1" t="s">
        <v>4812</v>
      </c>
      <c r="AJ765" s="1" t="s">
        <v>4812</v>
      </c>
      <c r="AL765" s="1" t="s">
        <v>4812</v>
      </c>
      <c r="AN765" s="1" t="s">
        <v>4812</v>
      </c>
      <c r="AP765" s="1" t="s">
        <v>4812</v>
      </c>
      <c r="AV765" s="1" t="s">
        <v>4812</v>
      </c>
      <c r="CI765" s="1" t="s">
        <v>4812</v>
      </c>
    </row>
    <row r="766" spans="6:87" x14ac:dyDescent="0.25">
      <c r="F766" s="1" t="s">
        <v>394</v>
      </c>
      <c r="I766" s="1" t="s">
        <v>394</v>
      </c>
      <c r="K766" s="1" t="s">
        <v>394</v>
      </c>
      <c r="M766" s="1" t="s">
        <v>394</v>
      </c>
      <c r="N766" s="1" t="s">
        <v>394</v>
      </c>
      <c r="P766" s="1" t="s">
        <v>394</v>
      </c>
      <c r="R766" s="1" t="s">
        <v>394</v>
      </c>
      <c r="T766" s="1" t="s">
        <v>394</v>
      </c>
      <c r="V766" s="1" t="s">
        <v>394</v>
      </c>
      <c r="X766" s="1" t="s">
        <v>394</v>
      </c>
      <c r="Z766" s="1" t="s">
        <v>394</v>
      </c>
      <c r="AB766" s="1" t="s">
        <v>394</v>
      </c>
      <c r="AD766" s="1" t="s">
        <v>394</v>
      </c>
      <c r="AF766" s="1" t="s">
        <v>394</v>
      </c>
      <c r="AH766" s="1" t="s">
        <v>394</v>
      </c>
      <c r="AJ766" s="1" t="s">
        <v>394</v>
      </c>
      <c r="AL766" s="1" t="s">
        <v>394</v>
      </c>
      <c r="AN766" s="1" t="s">
        <v>394</v>
      </c>
      <c r="AP766" s="1" t="s">
        <v>394</v>
      </c>
      <c r="AV766" s="1" t="s">
        <v>394</v>
      </c>
      <c r="CI766" s="1" t="s">
        <v>394</v>
      </c>
    </row>
    <row r="767" spans="6:87" x14ac:dyDescent="0.25">
      <c r="F767" s="1" t="s">
        <v>6460</v>
      </c>
      <c r="I767" s="1" t="s">
        <v>6460</v>
      </c>
      <c r="K767" s="1" t="s">
        <v>6460</v>
      </c>
      <c r="M767" s="1" t="s">
        <v>6460</v>
      </c>
      <c r="N767" s="1" t="s">
        <v>6460</v>
      </c>
      <c r="P767" s="1" t="s">
        <v>6460</v>
      </c>
      <c r="R767" s="1" t="s">
        <v>6460</v>
      </c>
      <c r="T767" s="1" t="s">
        <v>6460</v>
      </c>
      <c r="V767" s="1" t="s">
        <v>6460</v>
      </c>
      <c r="X767" s="1" t="s">
        <v>6460</v>
      </c>
      <c r="Z767" s="1" t="s">
        <v>6460</v>
      </c>
      <c r="AB767" s="1" t="s">
        <v>6460</v>
      </c>
      <c r="AD767" s="1" t="s">
        <v>6460</v>
      </c>
      <c r="AF767" s="1" t="s">
        <v>6460</v>
      </c>
      <c r="AH767" s="1" t="s">
        <v>6460</v>
      </c>
      <c r="AJ767" s="1" t="s">
        <v>6460</v>
      </c>
      <c r="AL767" s="1" t="s">
        <v>6460</v>
      </c>
      <c r="AN767" s="1" t="s">
        <v>6460</v>
      </c>
      <c r="AP767" s="1" t="s">
        <v>6460</v>
      </c>
      <c r="AV767" s="1" t="s">
        <v>6460</v>
      </c>
      <c r="CI767" s="1" t="s">
        <v>6460</v>
      </c>
    </row>
    <row r="768" spans="6:87" x14ac:dyDescent="0.25">
      <c r="F768" s="1" t="s">
        <v>4813</v>
      </c>
      <c r="I768" s="1" t="s">
        <v>4813</v>
      </c>
      <c r="K768" s="1" t="s">
        <v>4813</v>
      </c>
      <c r="M768" s="1" t="s">
        <v>4813</v>
      </c>
      <c r="N768" s="1" t="s">
        <v>4813</v>
      </c>
      <c r="P768" s="1" t="s">
        <v>4813</v>
      </c>
      <c r="R768" s="1" t="s">
        <v>4813</v>
      </c>
      <c r="T768" s="1" t="s">
        <v>4813</v>
      </c>
      <c r="V768" s="1" t="s">
        <v>4813</v>
      </c>
      <c r="X768" s="1" t="s">
        <v>4813</v>
      </c>
      <c r="Z768" s="1" t="s">
        <v>4813</v>
      </c>
      <c r="AB768" s="1" t="s">
        <v>4813</v>
      </c>
      <c r="AD768" s="1" t="s">
        <v>4813</v>
      </c>
      <c r="AF768" s="1" t="s">
        <v>4813</v>
      </c>
      <c r="AH768" s="1" t="s">
        <v>4813</v>
      </c>
      <c r="AJ768" s="1" t="s">
        <v>4813</v>
      </c>
      <c r="AL768" s="1" t="s">
        <v>4813</v>
      </c>
      <c r="AN768" s="1" t="s">
        <v>4813</v>
      </c>
      <c r="AP768" s="1" t="s">
        <v>4813</v>
      </c>
      <c r="AV768" s="1" t="s">
        <v>4813</v>
      </c>
      <c r="CI768" s="1" t="s">
        <v>4813</v>
      </c>
    </row>
    <row r="769" spans="6:87" x14ac:dyDescent="0.25">
      <c r="F769" s="1" t="s">
        <v>4814</v>
      </c>
      <c r="I769" s="1" t="s">
        <v>4814</v>
      </c>
      <c r="K769" s="1" t="s">
        <v>4814</v>
      </c>
      <c r="M769" s="1" t="s">
        <v>4814</v>
      </c>
      <c r="N769" s="1" t="s">
        <v>4814</v>
      </c>
      <c r="P769" s="1" t="s">
        <v>4814</v>
      </c>
      <c r="R769" s="1" t="s">
        <v>4814</v>
      </c>
      <c r="T769" s="1" t="s">
        <v>4814</v>
      </c>
      <c r="V769" s="1" t="s">
        <v>4814</v>
      </c>
      <c r="X769" s="1" t="s">
        <v>4814</v>
      </c>
      <c r="Z769" s="1" t="s">
        <v>4814</v>
      </c>
      <c r="AB769" s="1" t="s">
        <v>4814</v>
      </c>
      <c r="AD769" s="1" t="s">
        <v>4814</v>
      </c>
      <c r="AF769" s="1" t="s">
        <v>4814</v>
      </c>
      <c r="AH769" s="1" t="s">
        <v>4814</v>
      </c>
      <c r="AJ769" s="1" t="s">
        <v>4814</v>
      </c>
      <c r="AL769" s="1" t="s">
        <v>4814</v>
      </c>
      <c r="AN769" s="1" t="s">
        <v>4814</v>
      </c>
      <c r="AP769" s="1" t="s">
        <v>4814</v>
      </c>
      <c r="AV769" s="1" t="s">
        <v>4814</v>
      </c>
      <c r="CI769" s="1" t="s">
        <v>4814</v>
      </c>
    </row>
    <row r="770" spans="6:87" x14ac:dyDescent="0.25">
      <c r="F770" s="1" t="s">
        <v>395</v>
      </c>
      <c r="I770" s="1" t="s">
        <v>395</v>
      </c>
      <c r="K770" s="1" t="s">
        <v>395</v>
      </c>
      <c r="M770" s="1" t="s">
        <v>395</v>
      </c>
      <c r="N770" s="1" t="s">
        <v>395</v>
      </c>
      <c r="P770" s="1" t="s">
        <v>395</v>
      </c>
      <c r="R770" s="1" t="s">
        <v>395</v>
      </c>
      <c r="T770" s="1" t="s">
        <v>395</v>
      </c>
      <c r="V770" s="1" t="s">
        <v>395</v>
      </c>
      <c r="X770" s="1" t="s">
        <v>395</v>
      </c>
      <c r="Z770" s="1" t="s">
        <v>395</v>
      </c>
      <c r="AB770" s="1" t="s">
        <v>395</v>
      </c>
      <c r="AD770" s="1" t="s">
        <v>395</v>
      </c>
      <c r="AF770" s="1" t="s">
        <v>395</v>
      </c>
      <c r="AH770" s="1" t="s">
        <v>395</v>
      </c>
      <c r="AJ770" s="1" t="s">
        <v>395</v>
      </c>
      <c r="AL770" s="1" t="s">
        <v>395</v>
      </c>
      <c r="AN770" s="1" t="s">
        <v>395</v>
      </c>
      <c r="AP770" s="1" t="s">
        <v>395</v>
      </c>
      <c r="AV770" s="1" t="s">
        <v>395</v>
      </c>
      <c r="CI770" s="1" t="s">
        <v>395</v>
      </c>
    </row>
    <row r="771" spans="6:87" x14ac:dyDescent="0.25">
      <c r="F771" s="1" t="s">
        <v>396</v>
      </c>
      <c r="I771" s="1" t="s">
        <v>396</v>
      </c>
      <c r="K771" s="1" t="s">
        <v>396</v>
      </c>
      <c r="M771" s="1" t="s">
        <v>396</v>
      </c>
      <c r="N771" s="1" t="s">
        <v>396</v>
      </c>
      <c r="P771" s="1" t="s">
        <v>396</v>
      </c>
      <c r="R771" s="1" t="s">
        <v>396</v>
      </c>
      <c r="T771" s="1" t="s">
        <v>396</v>
      </c>
      <c r="V771" s="1" t="s">
        <v>396</v>
      </c>
      <c r="X771" s="1" t="s">
        <v>396</v>
      </c>
      <c r="Z771" s="1" t="s">
        <v>396</v>
      </c>
      <c r="AB771" s="1" t="s">
        <v>396</v>
      </c>
      <c r="AD771" s="1" t="s">
        <v>396</v>
      </c>
      <c r="AF771" s="1" t="s">
        <v>396</v>
      </c>
      <c r="AH771" s="1" t="s">
        <v>396</v>
      </c>
      <c r="AJ771" s="1" t="s">
        <v>396</v>
      </c>
      <c r="AL771" s="1" t="s">
        <v>396</v>
      </c>
      <c r="AN771" s="1" t="s">
        <v>396</v>
      </c>
      <c r="AP771" s="1" t="s">
        <v>396</v>
      </c>
      <c r="AV771" s="1" t="s">
        <v>396</v>
      </c>
      <c r="CI771" s="1" t="s">
        <v>396</v>
      </c>
    </row>
    <row r="772" spans="6:87" x14ac:dyDescent="0.25">
      <c r="F772" s="1" t="s">
        <v>4815</v>
      </c>
      <c r="I772" s="1" t="s">
        <v>4815</v>
      </c>
      <c r="K772" s="1" t="s">
        <v>4815</v>
      </c>
      <c r="M772" s="1" t="s">
        <v>4815</v>
      </c>
      <c r="N772" s="1" t="s">
        <v>4815</v>
      </c>
      <c r="P772" s="1" t="s">
        <v>4815</v>
      </c>
      <c r="R772" s="1" t="s">
        <v>4815</v>
      </c>
      <c r="T772" s="1" t="s">
        <v>4815</v>
      </c>
      <c r="V772" s="1" t="s">
        <v>4815</v>
      </c>
      <c r="X772" s="1" t="s">
        <v>4815</v>
      </c>
      <c r="Z772" s="1" t="s">
        <v>4815</v>
      </c>
      <c r="AB772" s="1" t="s">
        <v>4815</v>
      </c>
      <c r="AD772" s="1" t="s">
        <v>4815</v>
      </c>
      <c r="AF772" s="1" t="s">
        <v>4815</v>
      </c>
      <c r="AH772" s="1" t="s">
        <v>4815</v>
      </c>
      <c r="AJ772" s="1" t="s">
        <v>4815</v>
      </c>
      <c r="AL772" s="1" t="s">
        <v>4815</v>
      </c>
      <c r="AN772" s="1" t="s">
        <v>4815</v>
      </c>
      <c r="AP772" s="1" t="s">
        <v>4815</v>
      </c>
      <c r="AV772" s="1" t="s">
        <v>4815</v>
      </c>
      <c r="CI772" s="1" t="s">
        <v>4815</v>
      </c>
    </row>
    <row r="773" spans="6:87" x14ac:dyDescent="0.25">
      <c r="F773" s="1" t="s">
        <v>4816</v>
      </c>
      <c r="I773" s="1" t="s">
        <v>4816</v>
      </c>
      <c r="K773" s="1" t="s">
        <v>4816</v>
      </c>
      <c r="M773" s="1" t="s">
        <v>4816</v>
      </c>
      <c r="N773" s="1" t="s">
        <v>4816</v>
      </c>
      <c r="P773" s="1" t="s">
        <v>4816</v>
      </c>
      <c r="R773" s="1" t="s">
        <v>4816</v>
      </c>
      <c r="T773" s="1" t="s">
        <v>4816</v>
      </c>
      <c r="V773" s="1" t="s">
        <v>4816</v>
      </c>
      <c r="X773" s="1" t="s">
        <v>4816</v>
      </c>
      <c r="Z773" s="1" t="s">
        <v>4816</v>
      </c>
      <c r="AB773" s="1" t="s">
        <v>4816</v>
      </c>
      <c r="AD773" s="1" t="s">
        <v>4816</v>
      </c>
      <c r="AF773" s="1" t="s">
        <v>4816</v>
      </c>
      <c r="AH773" s="1" t="s">
        <v>4816</v>
      </c>
      <c r="AJ773" s="1" t="s">
        <v>4816</v>
      </c>
      <c r="AL773" s="1" t="s">
        <v>4816</v>
      </c>
      <c r="AN773" s="1" t="s">
        <v>4816</v>
      </c>
      <c r="AP773" s="1" t="s">
        <v>4816</v>
      </c>
      <c r="AV773" s="1" t="s">
        <v>4816</v>
      </c>
      <c r="CI773" s="1" t="s">
        <v>4816</v>
      </c>
    </row>
    <row r="774" spans="6:87" x14ac:dyDescent="0.25">
      <c r="F774" s="1" t="s">
        <v>397</v>
      </c>
      <c r="I774" s="1" t="s">
        <v>397</v>
      </c>
      <c r="K774" s="1" t="s">
        <v>397</v>
      </c>
      <c r="M774" s="1" t="s">
        <v>397</v>
      </c>
      <c r="N774" s="1" t="s">
        <v>397</v>
      </c>
      <c r="P774" s="1" t="s">
        <v>397</v>
      </c>
      <c r="R774" s="1" t="s">
        <v>397</v>
      </c>
      <c r="T774" s="1" t="s">
        <v>397</v>
      </c>
      <c r="V774" s="1" t="s">
        <v>397</v>
      </c>
      <c r="X774" s="1" t="s">
        <v>397</v>
      </c>
      <c r="Z774" s="1" t="s">
        <v>397</v>
      </c>
      <c r="AB774" s="1" t="s">
        <v>397</v>
      </c>
      <c r="AD774" s="1" t="s">
        <v>397</v>
      </c>
      <c r="AF774" s="1" t="s">
        <v>397</v>
      </c>
      <c r="AH774" s="1" t="s">
        <v>397</v>
      </c>
      <c r="AJ774" s="1" t="s">
        <v>397</v>
      </c>
      <c r="AL774" s="1" t="s">
        <v>397</v>
      </c>
      <c r="AN774" s="1" t="s">
        <v>397</v>
      </c>
      <c r="AP774" s="1" t="s">
        <v>397</v>
      </c>
      <c r="AV774" s="1" t="s">
        <v>397</v>
      </c>
      <c r="CI774" s="1" t="s">
        <v>397</v>
      </c>
    </row>
    <row r="775" spans="6:87" x14ac:dyDescent="0.25">
      <c r="F775" s="1" t="s">
        <v>4817</v>
      </c>
      <c r="I775" s="1" t="s">
        <v>4817</v>
      </c>
      <c r="K775" s="1" t="s">
        <v>4817</v>
      </c>
      <c r="M775" s="1" t="s">
        <v>4817</v>
      </c>
      <c r="N775" s="1" t="s">
        <v>4817</v>
      </c>
      <c r="P775" s="1" t="s">
        <v>4817</v>
      </c>
      <c r="R775" s="1" t="s">
        <v>4817</v>
      </c>
      <c r="T775" s="1" t="s">
        <v>4817</v>
      </c>
      <c r="V775" s="1" t="s">
        <v>4817</v>
      </c>
      <c r="X775" s="1" t="s">
        <v>4817</v>
      </c>
      <c r="Z775" s="1" t="s">
        <v>4817</v>
      </c>
      <c r="AB775" s="1" t="s">
        <v>4817</v>
      </c>
      <c r="AD775" s="1" t="s">
        <v>4817</v>
      </c>
      <c r="AF775" s="1" t="s">
        <v>4817</v>
      </c>
      <c r="AH775" s="1" t="s">
        <v>4817</v>
      </c>
      <c r="AJ775" s="1" t="s">
        <v>4817</v>
      </c>
      <c r="AL775" s="1" t="s">
        <v>4817</v>
      </c>
      <c r="AN775" s="1" t="s">
        <v>4817</v>
      </c>
      <c r="AP775" s="1" t="s">
        <v>4817</v>
      </c>
      <c r="AV775" s="1" t="s">
        <v>4817</v>
      </c>
      <c r="CI775" s="1" t="s">
        <v>4817</v>
      </c>
    </row>
    <row r="776" spans="6:87" x14ac:dyDescent="0.25">
      <c r="F776" s="1" t="s">
        <v>398</v>
      </c>
      <c r="I776" s="1" t="s">
        <v>398</v>
      </c>
      <c r="K776" s="1" t="s">
        <v>398</v>
      </c>
      <c r="M776" s="1" t="s">
        <v>398</v>
      </c>
      <c r="N776" s="1" t="s">
        <v>398</v>
      </c>
      <c r="P776" s="1" t="s">
        <v>398</v>
      </c>
      <c r="R776" s="1" t="s">
        <v>398</v>
      </c>
      <c r="T776" s="1" t="s">
        <v>398</v>
      </c>
      <c r="V776" s="1" t="s">
        <v>398</v>
      </c>
      <c r="X776" s="1" t="s">
        <v>398</v>
      </c>
      <c r="Z776" s="1" t="s">
        <v>398</v>
      </c>
      <c r="AB776" s="1" t="s">
        <v>398</v>
      </c>
      <c r="AD776" s="1" t="s">
        <v>398</v>
      </c>
      <c r="AF776" s="1" t="s">
        <v>398</v>
      </c>
      <c r="AH776" s="1" t="s">
        <v>398</v>
      </c>
      <c r="AJ776" s="1" t="s">
        <v>398</v>
      </c>
      <c r="AL776" s="1" t="s">
        <v>398</v>
      </c>
      <c r="AN776" s="1" t="s">
        <v>398</v>
      </c>
      <c r="AP776" s="1" t="s">
        <v>398</v>
      </c>
      <c r="AV776" s="1" t="s">
        <v>398</v>
      </c>
      <c r="CI776" s="1" t="s">
        <v>398</v>
      </c>
    </row>
    <row r="777" spans="6:87" x14ac:dyDescent="0.25">
      <c r="F777" s="1" t="s">
        <v>4818</v>
      </c>
      <c r="I777" s="1" t="s">
        <v>4818</v>
      </c>
      <c r="K777" s="1" t="s">
        <v>4818</v>
      </c>
      <c r="M777" s="1" t="s">
        <v>4818</v>
      </c>
      <c r="N777" s="1" t="s">
        <v>4818</v>
      </c>
      <c r="P777" s="1" t="s">
        <v>4818</v>
      </c>
      <c r="R777" s="1" t="s">
        <v>4818</v>
      </c>
      <c r="T777" s="1" t="s">
        <v>4818</v>
      </c>
      <c r="V777" s="1" t="s">
        <v>4818</v>
      </c>
      <c r="X777" s="1" t="s">
        <v>4818</v>
      </c>
      <c r="Z777" s="1" t="s">
        <v>4818</v>
      </c>
      <c r="AB777" s="1" t="s">
        <v>4818</v>
      </c>
      <c r="AD777" s="1" t="s">
        <v>4818</v>
      </c>
      <c r="AF777" s="1" t="s">
        <v>4818</v>
      </c>
      <c r="AH777" s="1" t="s">
        <v>4818</v>
      </c>
      <c r="AJ777" s="1" t="s">
        <v>4818</v>
      </c>
      <c r="AL777" s="1" t="s">
        <v>4818</v>
      </c>
      <c r="AN777" s="1" t="s">
        <v>4818</v>
      </c>
      <c r="AP777" s="1" t="s">
        <v>4818</v>
      </c>
      <c r="AV777" s="1" t="s">
        <v>4818</v>
      </c>
      <c r="CI777" s="1" t="s">
        <v>4818</v>
      </c>
    </row>
    <row r="778" spans="6:87" x14ac:dyDescent="0.25">
      <c r="F778" s="1" t="s">
        <v>3396</v>
      </c>
      <c r="I778" s="1" t="s">
        <v>3396</v>
      </c>
      <c r="K778" s="1" t="s">
        <v>3396</v>
      </c>
      <c r="M778" s="1" t="s">
        <v>3396</v>
      </c>
      <c r="N778" s="1" t="s">
        <v>3396</v>
      </c>
      <c r="P778" s="1" t="s">
        <v>3396</v>
      </c>
      <c r="R778" s="1" t="s">
        <v>3396</v>
      </c>
      <c r="T778" s="1" t="s">
        <v>3396</v>
      </c>
      <c r="V778" s="1" t="s">
        <v>3396</v>
      </c>
      <c r="X778" s="1" t="s">
        <v>3396</v>
      </c>
      <c r="Z778" s="1" t="s">
        <v>3396</v>
      </c>
      <c r="AB778" s="1" t="s">
        <v>3396</v>
      </c>
      <c r="AD778" s="1" t="s">
        <v>3396</v>
      </c>
      <c r="AF778" s="1" t="s">
        <v>3396</v>
      </c>
      <c r="AH778" s="1" t="s">
        <v>3396</v>
      </c>
      <c r="AJ778" s="1" t="s">
        <v>3396</v>
      </c>
      <c r="AL778" s="1" t="s">
        <v>3396</v>
      </c>
      <c r="AN778" s="1" t="s">
        <v>3396</v>
      </c>
      <c r="AP778" s="1" t="s">
        <v>3396</v>
      </c>
      <c r="AV778" s="1" t="s">
        <v>3396</v>
      </c>
      <c r="CI778" s="1" t="s">
        <v>3396</v>
      </c>
    </row>
    <row r="779" spans="6:87" x14ac:dyDescent="0.25">
      <c r="F779" s="1" t="s">
        <v>399</v>
      </c>
      <c r="I779" s="1" t="s">
        <v>399</v>
      </c>
      <c r="K779" s="1" t="s">
        <v>399</v>
      </c>
      <c r="M779" s="1" t="s">
        <v>399</v>
      </c>
      <c r="N779" s="1" t="s">
        <v>399</v>
      </c>
      <c r="P779" s="1" t="s">
        <v>399</v>
      </c>
      <c r="R779" s="1" t="s">
        <v>399</v>
      </c>
      <c r="T779" s="1" t="s">
        <v>399</v>
      </c>
      <c r="V779" s="1" t="s">
        <v>399</v>
      </c>
      <c r="X779" s="1" t="s">
        <v>399</v>
      </c>
      <c r="Z779" s="1" t="s">
        <v>399</v>
      </c>
      <c r="AB779" s="1" t="s">
        <v>399</v>
      </c>
      <c r="AD779" s="1" t="s">
        <v>399</v>
      </c>
      <c r="AF779" s="1" t="s">
        <v>399</v>
      </c>
      <c r="AH779" s="1" t="s">
        <v>399</v>
      </c>
      <c r="AJ779" s="1" t="s">
        <v>399</v>
      </c>
      <c r="AL779" s="1" t="s">
        <v>399</v>
      </c>
      <c r="AN779" s="1" t="s">
        <v>399</v>
      </c>
      <c r="AP779" s="1" t="s">
        <v>399</v>
      </c>
      <c r="AV779" s="1" t="s">
        <v>399</v>
      </c>
      <c r="CI779" s="1" t="s">
        <v>399</v>
      </c>
    </row>
    <row r="780" spans="6:87" x14ac:dyDescent="0.25">
      <c r="F780" s="1" t="s">
        <v>400</v>
      </c>
      <c r="I780" s="1" t="s">
        <v>400</v>
      </c>
      <c r="K780" s="1" t="s">
        <v>400</v>
      </c>
      <c r="M780" s="1" t="s">
        <v>400</v>
      </c>
      <c r="N780" s="1" t="s">
        <v>400</v>
      </c>
      <c r="P780" s="1" t="s">
        <v>400</v>
      </c>
      <c r="R780" s="1" t="s">
        <v>400</v>
      </c>
      <c r="T780" s="1" t="s">
        <v>400</v>
      </c>
      <c r="V780" s="1" t="s">
        <v>400</v>
      </c>
      <c r="X780" s="1" t="s">
        <v>400</v>
      </c>
      <c r="Z780" s="1" t="s">
        <v>400</v>
      </c>
      <c r="AB780" s="1" t="s">
        <v>400</v>
      </c>
      <c r="AD780" s="1" t="s">
        <v>400</v>
      </c>
      <c r="AF780" s="1" t="s">
        <v>400</v>
      </c>
      <c r="AH780" s="1" t="s">
        <v>400</v>
      </c>
      <c r="AJ780" s="1" t="s">
        <v>400</v>
      </c>
      <c r="AL780" s="1" t="s">
        <v>400</v>
      </c>
      <c r="AN780" s="1" t="s">
        <v>400</v>
      </c>
      <c r="AP780" s="1" t="s">
        <v>400</v>
      </c>
      <c r="AV780" s="1" t="s">
        <v>400</v>
      </c>
      <c r="CI780" s="1" t="s">
        <v>400</v>
      </c>
    </row>
    <row r="781" spans="6:87" x14ac:dyDescent="0.25">
      <c r="F781" s="1" t="s">
        <v>401</v>
      </c>
      <c r="I781" s="1" t="s">
        <v>401</v>
      </c>
      <c r="K781" s="1" t="s">
        <v>401</v>
      </c>
      <c r="M781" s="1" t="s">
        <v>401</v>
      </c>
      <c r="N781" s="1" t="s">
        <v>401</v>
      </c>
      <c r="P781" s="1" t="s">
        <v>401</v>
      </c>
      <c r="R781" s="1" t="s">
        <v>401</v>
      </c>
      <c r="T781" s="1" t="s">
        <v>401</v>
      </c>
      <c r="V781" s="1" t="s">
        <v>401</v>
      </c>
      <c r="X781" s="1" t="s">
        <v>401</v>
      </c>
      <c r="Z781" s="1" t="s">
        <v>401</v>
      </c>
      <c r="AB781" s="1" t="s">
        <v>401</v>
      </c>
      <c r="AD781" s="1" t="s">
        <v>401</v>
      </c>
      <c r="AF781" s="1" t="s">
        <v>401</v>
      </c>
      <c r="AH781" s="1" t="s">
        <v>401</v>
      </c>
      <c r="AJ781" s="1" t="s">
        <v>401</v>
      </c>
      <c r="AL781" s="1" t="s">
        <v>401</v>
      </c>
      <c r="AN781" s="1" t="s">
        <v>401</v>
      </c>
      <c r="AP781" s="1" t="s">
        <v>401</v>
      </c>
      <c r="AV781" s="1" t="s">
        <v>401</v>
      </c>
      <c r="CI781" s="1" t="s">
        <v>401</v>
      </c>
    </row>
    <row r="782" spans="6:87" x14ac:dyDescent="0.25">
      <c r="F782" s="1" t="s">
        <v>4819</v>
      </c>
      <c r="I782" s="1" t="s">
        <v>4819</v>
      </c>
      <c r="K782" s="1" t="s">
        <v>4819</v>
      </c>
      <c r="M782" s="1" t="s">
        <v>4819</v>
      </c>
      <c r="N782" s="1" t="s">
        <v>4819</v>
      </c>
      <c r="P782" s="1" t="s">
        <v>4819</v>
      </c>
      <c r="R782" s="1" t="s">
        <v>4819</v>
      </c>
      <c r="T782" s="1" t="s">
        <v>4819</v>
      </c>
      <c r="V782" s="1" t="s">
        <v>4819</v>
      </c>
      <c r="X782" s="1" t="s">
        <v>4819</v>
      </c>
      <c r="Z782" s="1" t="s">
        <v>4819</v>
      </c>
      <c r="AB782" s="1" t="s">
        <v>4819</v>
      </c>
      <c r="AD782" s="1" t="s">
        <v>4819</v>
      </c>
      <c r="AF782" s="1" t="s">
        <v>4819</v>
      </c>
      <c r="AH782" s="1" t="s">
        <v>4819</v>
      </c>
      <c r="AJ782" s="1" t="s">
        <v>4819</v>
      </c>
      <c r="AL782" s="1" t="s">
        <v>4819</v>
      </c>
      <c r="AN782" s="1" t="s">
        <v>4819</v>
      </c>
      <c r="AP782" s="1" t="s">
        <v>4819</v>
      </c>
      <c r="AV782" s="1" t="s">
        <v>4819</v>
      </c>
      <c r="CI782" s="1" t="s">
        <v>4819</v>
      </c>
    </row>
    <row r="783" spans="6:87" x14ac:dyDescent="0.25">
      <c r="F783" s="1" t="s">
        <v>402</v>
      </c>
      <c r="I783" s="1" t="s">
        <v>402</v>
      </c>
      <c r="K783" s="1" t="s">
        <v>402</v>
      </c>
      <c r="M783" s="1" t="s">
        <v>402</v>
      </c>
      <c r="N783" s="1" t="s">
        <v>402</v>
      </c>
      <c r="P783" s="1" t="s">
        <v>402</v>
      </c>
      <c r="R783" s="1" t="s">
        <v>402</v>
      </c>
      <c r="T783" s="1" t="s">
        <v>402</v>
      </c>
      <c r="V783" s="1" t="s">
        <v>402</v>
      </c>
      <c r="X783" s="1" t="s">
        <v>402</v>
      </c>
      <c r="Z783" s="1" t="s">
        <v>402</v>
      </c>
      <c r="AB783" s="1" t="s">
        <v>402</v>
      </c>
      <c r="AD783" s="1" t="s">
        <v>402</v>
      </c>
      <c r="AF783" s="1" t="s">
        <v>402</v>
      </c>
      <c r="AH783" s="1" t="s">
        <v>402</v>
      </c>
      <c r="AJ783" s="1" t="s">
        <v>402</v>
      </c>
      <c r="AL783" s="1" t="s">
        <v>402</v>
      </c>
      <c r="AN783" s="1" t="s">
        <v>402</v>
      </c>
      <c r="AP783" s="1" t="s">
        <v>402</v>
      </c>
      <c r="AV783" s="1" t="s">
        <v>402</v>
      </c>
      <c r="CI783" s="1" t="s">
        <v>402</v>
      </c>
    </row>
    <row r="784" spans="6:87" x14ac:dyDescent="0.25">
      <c r="F784" s="1" t="s">
        <v>403</v>
      </c>
      <c r="I784" s="1" t="s">
        <v>403</v>
      </c>
      <c r="K784" s="1" t="s">
        <v>403</v>
      </c>
      <c r="M784" s="1" t="s">
        <v>403</v>
      </c>
      <c r="N784" s="1" t="s">
        <v>403</v>
      </c>
      <c r="P784" s="1" t="s">
        <v>403</v>
      </c>
      <c r="R784" s="1" t="s">
        <v>403</v>
      </c>
      <c r="T784" s="1" t="s">
        <v>403</v>
      </c>
      <c r="V784" s="1" t="s">
        <v>403</v>
      </c>
      <c r="X784" s="1" t="s">
        <v>403</v>
      </c>
      <c r="Z784" s="1" t="s">
        <v>403</v>
      </c>
      <c r="AB784" s="1" t="s">
        <v>403</v>
      </c>
      <c r="AD784" s="1" t="s">
        <v>403</v>
      </c>
      <c r="AF784" s="1" t="s">
        <v>403</v>
      </c>
      <c r="AH784" s="1" t="s">
        <v>403</v>
      </c>
      <c r="AJ784" s="1" t="s">
        <v>403</v>
      </c>
      <c r="AL784" s="1" t="s">
        <v>403</v>
      </c>
      <c r="AN784" s="1" t="s">
        <v>403</v>
      </c>
      <c r="AP784" s="1" t="s">
        <v>403</v>
      </c>
      <c r="AV784" s="1" t="s">
        <v>403</v>
      </c>
      <c r="CI784" s="1" t="s">
        <v>403</v>
      </c>
    </row>
    <row r="785" spans="6:87" x14ac:dyDescent="0.25">
      <c r="F785" s="1" t="s">
        <v>4167</v>
      </c>
      <c r="I785" s="1" t="s">
        <v>4167</v>
      </c>
      <c r="K785" s="1" t="s">
        <v>4167</v>
      </c>
      <c r="M785" s="1" t="s">
        <v>4167</v>
      </c>
      <c r="N785" s="1" t="s">
        <v>4167</v>
      </c>
      <c r="P785" s="1" t="s">
        <v>4167</v>
      </c>
      <c r="R785" s="1" t="s">
        <v>4167</v>
      </c>
      <c r="T785" s="1" t="s">
        <v>4167</v>
      </c>
      <c r="V785" s="1" t="s">
        <v>4167</v>
      </c>
      <c r="X785" s="1" t="s">
        <v>4167</v>
      </c>
      <c r="Z785" s="1" t="s">
        <v>4167</v>
      </c>
      <c r="AB785" s="1" t="s">
        <v>4167</v>
      </c>
      <c r="AD785" s="1" t="s">
        <v>4167</v>
      </c>
      <c r="AF785" s="1" t="s">
        <v>4167</v>
      </c>
      <c r="AH785" s="1" t="s">
        <v>4167</v>
      </c>
      <c r="AJ785" s="1" t="s">
        <v>4167</v>
      </c>
      <c r="AL785" s="1" t="s">
        <v>4167</v>
      </c>
      <c r="AN785" s="1" t="s">
        <v>4167</v>
      </c>
      <c r="AP785" s="1" t="s">
        <v>4167</v>
      </c>
      <c r="AV785" s="1" t="s">
        <v>4167</v>
      </c>
      <c r="CI785" s="1" t="s">
        <v>4167</v>
      </c>
    </row>
    <row r="786" spans="6:87" x14ac:dyDescent="0.25">
      <c r="F786" s="1" t="s">
        <v>404</v>
      </c>
      <c r="I786" s="1" t="s">
        <v>404</v>
      </c>
      <c r="K786" s="1" t="s">
        <v>404</v>
      </c>
      <c r="M786" s="1" t="s">
        <v>404</v>
      </c>
      <c r="N786" s="1" t="s">
        <v>404</v>
      </c>
      <c r="P786" s="1" t="s">
        <v>404</v>
      </c>
      <c r="R786" s="1" t="s">
        <v>404</v>
      </c>
      <c r="T786" s="1" t="s">
        <v>404</v>
      </c>
      <c r="V786" s="1" t="s">
        <v>404</v>
      </c>
      <c r="X786" s="1" t="s">
        <v>404</v>
      </c>
      <c r="Z786" s="1" t="s">
        <v>404</v>
      </c>
      <c r="AB786" s="1" t="s">
        <v>404</v>
      </c>
      <c r="AD786" s="1" t="s">
        <v>404</v>
      </c>
      <c r="AF786" s="1" t="s">
        <v>404</v>
      </c>
      <c r="AH786" s="1" t="s">
        <v>404</v>
      </c>
      <c r="AJ786" s="1" t="s">
        <v>404</v>
      </c>
      <c r="AL786" s="1" t="s">
        <v>404</v>
      </c>
      <c r="AN786" s="1" t="s">
        <v>404</v>
      </c>
      <c r="AP786" s="1" t="s">
        <v>404</v>
      </c>
      <c r="AV786" s="1" t="s">
        <v>404</v>
      </c>
      <c r="CI786" s="1" t="s">
        <v>404</v>
      </c>
    </row>
    <row r="787" spans="6:87" x14ac:dyDescent="0.25">
      <c r="F787" s="1" t="s">
        <v>405</v>
      </c>
      <c r="I787" s="1" t="s">
        <v>405</v>
      </c>
      <c r="K787" s="1" t="s">
        <v>405</v>
      </c>
      <c r="M787" s="1" t="s">
        <v>405</v>
      </c>
      <c r="N787" s="1" t="s">
        <v>405</v>
      </c>
      <c r="P787" s="1" t="s">
        <v>405</v>
      </c>
      <c r="R787" s="1" t="s">
        <v>405</v>
      </c>
      <c r="T787" s="1" t="s">
        <v>405</v>
      </c>
      <c r="V787" s="1" t="s">
        <v>405</v>
      </c>
      <c r="X787" s="1" t="s">
        <v>405</v>
      </c>
      <c r="Z787" s="1" t="s">
        <v>405</v>
      </c>
      <c r="AB787" s="1" t="s">
        <v>405</v>
      </c>
      <c r="AD787" s="1" t="s">
        <v>405</v>
      </c>
      <c r="AF787" s="1" t="s">
        <v>405</v>
      </c>
      <c r="AH787" s="1" t="s">
        <v>405</v>
      </c>
      <c r="AJ787" s="1" t="s">
        <v>405</v>
      </c>
      <c r="AL787" s="1" t="s">
        <v>405</v>
      </c>
      <c r="AN787" s="1" t="s">
        <v>405</v>
      </c>
      <c r="AP787" s="1" t="s">
        <v>405</v>
      </c>
      <c r="AV787" s="1" t="s">
        <v>405</v>
      </c>
      <c r="CI787" s="1" t="s">
        <v>405</v>
      </c>
    </row>
    <row r="788" spans="6:87" x14ac:dyDescent="0.25">
      <c r="F788" s="1" t="s">
        <v>406</v>
      </c>
      <c r="I788" s="1" t="s">
        <v>406</v>
      </c>
      <c r="K788" s="1" t="s">
        <v>406</v>
      </c>
      <c r="M788" s="1" t="s">
        <v>406</v>
      </c>
      <c r="N788" s="1" t="s">
        <v>406</v>
      </c>
      <c r="P788" s="1" t="s">
        <v>406</v>
      </c>
      <c r="R788" s="1" t="s">
        <v>406</v>
      </c>
      <c r="T788" s="1" t="s">
        <v>406</v>
      </c>
      <c r="V788" s="1" t="s">
        <v>406</v>
      </c>
      <c r="X788" s="1" t="s">
        <v>406</v>
      </c>
      <c r="Z788" s="1" t="s">
        <v>406</v>
      </c>
      <c r="AB788" s="1" t="s">
        <v>406</v>
      </c>
      <c r="AD788" s="1" t="s">
        <v>406</v>
      </c>
      <c r="AF788" s="1" t="s">
        <v>406</v>
      </c>
      <c r="AH788" s="1" t="s">
        <v>406</v>
      </c>
      <c r="AJ788" s="1" t="s">
        <v>406</v>
      </c>
      <c r="AL788" s="1" t="s">
        <v>406</v>
      </c>
      <c r="AN788" s="1" t="s">
        <v>406</v>
      </c>
      <c r="AP788" s="1" t="s">
        <v>406</v>
      </c>
      <c r="AV788" s="1" t="s">
        <v>406</v>
      </c>
      <c r="CI788" s="1" t="s">
        <v>406</v>
      </c>
    </row>
    <row r="789" spans="6:87" x14ac:dyDescent="0.25">
      <c r="F789" s="1" t="s">
        <v>2580</v>
      </c>
      <c r="I789" s="1" t="s">
        <v>2580</v>
      </c>
      <c r="K789" s="1" t="s">
        <v>2580</v>
      </c>
      <c r="M789" s="1" t="s">
        <v>2580</v>
      </c>
      <c r="N789" s="1" t="s">
        <v>2580</v>
      </c>
      <c r="P789" s="1" t="s">
        <v>2580</v>
      </c>
      <c r="R789" s="1" t="s">
        <v>2580</v>
      </c>
      <c r="T789" s="1" t="s">
        <v>2580</v>
      </c>
      <c r="V789" s="1" t="s">
        <v>2580</v>
      </c>
      <c r="X789" s="1" t="s">
        <v>2580</v>
      </c>
      <c r="Z789" s="1" t="s">
        <v>2580</v>
      </c>
      <c r="AB789" s="1" t="s">
        <v>2580</v>
      </c>
      <c r="AD789" s="1" t="s">
        <v>2580</v>
      </c>
      <c r="AF789" s="1" t="s">
        <v>2580</v>
      </c>
      <c r="AH789" s="1" t="s">
        <v>2580</v>
      </c>
      <c r="AJ789" s="1" t="s">
        <v>2580</v>
      </c>
      <c r="AL789" s="1" t="s">
        <v>2580</v>
      </c>
      <c r="AN789" s="1" t="s">
        <v>2580</v>
      </c>
      <c r="AP789" s="1" t="s">
        <v>2580</v>
      </c>
      <c r="AV789" s="1" t="s">
        <v>2580</v>
      </c>
      <c r="CI789" s="1" t="s">
        <v>2580</v>
      </c>
    </row>
    <row r="790" spans="6:87" x14ac:dyDescent="0.25">
      <c r="F790" s="1" t="s">
        <v>4820</v>
      </c>
      <c r="I790" s="1" t="s">
        <v>4820</v>
      </c>
      <c r="K790" s="1" t="s">
        <v>4820</v>
      </c>
      <c r="M790" s="1" t="s">
        <v>4820</v>
      </c>
      <c r="N790" s="1" t="s">
        <v>4820</v>
      </c>
      <c r="P790" s="1" t="s">
        <v>4820</v>
      </c>
      <c r="R790" s="1" t="s">
        <v>4820</v>
      </c>
      <c r="T790" s="1" t="s">
        <v>4820</v>
      </c>
      <c r="V790" s="1" t="s">
        <v>4820</v>
      </c>
      <c r="X790" s="1" t="s">
        <v>4820</v>
      </c>
      <c r="Z790" s="1" t="s">
        <v>4820</v>
      </c>
      <c r="AB790" s="1" t="s">
        <v>4820</v>
      </c>
      <c r="AD790" s="1" t="s">
        <v>4820</v>
      </c>
      <c r="AF790" s="1" t="s">
        <v>4820</v>
      </c>
      <c r="AH790" s="1" t="s">
        <v>4820</v>
      </c>
      <c r="AJ790" s="1" t="s">
        <v>4820</v>
      </c>
      <c r="AL790" s="1" t="s">
        <v>4820</v>
      </c>
      <c r="AN790" s="1" t="s">
        <v>4820</v>
      </c>
      <c r="AP790" s="1" t="s">
        <v>4820</v>
      </c>
      <c r="AV790" s="1" t="s">
        <v>4820</v>
      </c>
      <c r="CI790" s="1" t="s">
        <v>4820</v>
      </c>
    </row>
    <row r="791" spans="6:87" x14ac:dyDescent="0.25">
      <c r="F791" s="1" t="s">
        <v>4821</v>
      </c>
      <c r="I791" s="1" t="s">
        <v>4821</v>
      </c>
      <c r="K791" s="1" t="s">
        <v>4821</v>
      </c>
      <c r="M791" s="1" t="s">
        <v>4821</v>
      </c>
      <c r="N791" s="1" t="s">
        <v>4821</v>
      </c>
      <c r="P791" s="1" t="s">
        <v>4821</v>
      </c>
      <c r="R791" s="1" t="s">
        <v>4821</v>
      </c>
      <c r="T791" s="1" t="s">
        <v>4821</v>
      </c>
      <c r="V791" s="1" t="s">
        <v>4821</v>
      </c>
      <c r="X791" s="1" t="s">
        <v>4821</v>
      </c>
      <c r="Z791" s="1" t="s">
        <v>4821</v>
      </c>
      <c r="AB791" s="1" t="s">
        <v>4821</v>
      </c>
      <c r="AD791" s="1" t="s">
        <v>4821</v>
      </c>
      <c r="AF791" s="1" t="s">
        <v>4821</v>
      </c>
      <c r="AH791" s="1" t="s">
        <v>4821</v>
      </c>
      <c r="AJ791" s="1" t="s">
        <v>4821</v>
      </c>
      <c r="AL791" s="1" t="s">
        <v>4821</v>
      </c>
      <c r="AN791" s="1" t="s">
        <v>4821</v>
      </c>
      <c r="AP791" s="1" t="s">
        <v>4821</v>
      </c>
      <c r="AV791" s="1" t="s">
        <v>4821</v>
      </c>
      <c r="CI791" s="1" t="s">
        <v>4821</v>
      </c>
    </row>
    <row r="792" spans="6:87" x14ac:dyDescent="0.25">
      <c r="F792" s="1" t="s">
        <v>6461</v>
      </c>
      <c r="I792" s="1" t="s">
        <v>6461</v>
      </c>
      <c r="K792" s="1" t="s">
        <v>6461</v>
      </c>
      <c r="M792" s="1" t="s">
        <v>6461</v>
      </c>
      <c r="N792" s="1" t="s">
        <v>6461</v>
      </c>
      <c r="P792" s="1" t="s">
        <v>6461</v>
      </c>
      <c r="R792" s="1" t="s">
        <v>6461</v>
      </c>
      <c r="T792" s="1" t="s">
        <v>6461</v>
      </c>
      <c r="V792" s="1" t="s">
        <v>6461</v>
      </c>
      <c r="X792" s="1" t="s">
        <v>6461</v>
      </c>
      <c r="Z792" s="1" t="s">
        <v>6461</v>
      </c>
      <c r="AB792" s="1" t="s">
        <v>6461</v>
      </c>
      <c r="AD792" s="1" t="s">
        <v>6461</v>
      </c>
      <c r="AF792" s="1" t="s">
        <v>6461</v>
      </c>
      <c r="AH792" s="1" t="s">
        <v>6461</v>
      </c>
      <c r="AJ792" s="1" t="s">
        <v>6461</v>
      </c>
      <c r="AL792" s="1" t="s">
        <v>6461</v>
      </c>
      <c r="AN792" s="1" t="s">
        <v>6461</v>
      </c>
      <c r="AP792" s="1" t="s">
        <v>6461</v>
      </c>
      <c r="AV792" s="1" t="s">
        <v>6461</v>
      </c>
      <c r="CI792" s="1" t="s">
        <v>6461</v>
      </c>
    </row>
    <row r="793" spans="6:87" x14ac:dyDescent="0.25">
      <c r="F793" s="1" t="s">
        <v>407</v>
      </c>
      <c r="I793" s="1" t="s">
        <v>407</v>
      </c>
      <c r="K793" s="1" t="s">
        <v>407</v>
      </c>
      <c r="M793" s="1" t="s">
        <v>407</v>
      </c>
      <c r="N793" s="1" t="s">
        <v>407</v>
      </c>
      <c r="P793" s="1" t="s">
        <v>407</v>
      </c>
      <c r="R793" s="1" t="s">
        <v>407</v>
      </c>
      <c r="T793" s="1" t="s">
        <v>407</v>
      </c>
      <c r="V793" s="1" t="s">
        <v>407</v>
      </c>
      <c r="X793" s="1" t="s">
        <v>407</v>
      </c>
      <c r="Z793" s="1" t="s">
        <v>407</v>
      </c>
      <c r="AB793" s="1" t="s">
        <v>407</v>
      </c>
      <c r="AD793" s="1" t="s">
        <v>407</v>
      </c>
      <c r="AF793" s="1" t="s">
        <v>407</v>
      </c>
      <c r="AH793" s="1" t="s">
        <v>407</v>
      </c>
      <c r="AJ793" s="1" t="s">
        <v>407</v>
      </c>
      <c r="AL793" s="1" t="s">
        <v>407</v>
      </c>
      <c r="AN793" s="1" t="s">
        <v>407</v>
      </c>
      <c r="AP793" s="1" t="s">
        <v>407</v>
      </c>
      <c r="AV793" s="1" t="s">
        <v>407</v>
      </c>
      <c r="CI793" s="1" t="s">
        <v>407</v>
      </c>
    </row>
    <row r="794" spans="6:87" x14ac:dyDescent="0.25">
      <c r="F794" s="1" t="s">
        <v>4822</v>
      </c>
      <c r="I794" s="1" t="s">
        <v>4822</v>
      </c>
      <c r="K794" s="1" t="s">
        <v>4822</v>
      </c>
      <c r="M794" s="1" t="s">
        <v>4822</v>
      </c>
      <c r="N794" s="1" t="s">
        <v>4822</v>
      </c>
      <c r="P794" s="1" t="s">
        <v>4822</v>
      </c>
      <c r="R794" s="1" t="s">
        <v>4822</v>
      </c>
      <c r="T794" s="1" t="s">
        <v>4822</v>
      </c>
      <c r="V794" s="1" t="s">
        <v>4822</v>
      </c>
      <c r="X794" s="1" t="s">
        <v>4822</v>
      </c>
      <c r="Z794" s="1" t="s">
        <v>4822</v>
      </c>
      <c r="AB794" s="1" t="s">
        <v>4822</v>
      </c>
      <c r="AD794" s="1" t="s">
        <v>4822</v>
      </c>
      <c r="AF794" s="1" t="s">
        <v>4822</v>
      </c>
      <c r="AH794" s="1" t="s">
        <v>4822</v>
      </c>
      <c r="AJ794" s="1" t="s">
        <v>4822</v>
      </c>
      <c r="AL794" s="1" t="s">
        <v>4822</v>
      </c>
      <c r="AN794" s="1" t="s">
        <v>4822</v>
      </c>
      <c r="AP794" s="1" t="s">
        <v>4822</v>
      </c>
      <c r="AV794" s="1" t="s">
        <v>4822</v>
      </c>
      <c r="CI794" s="1" t="s">
        <v>4822</v>
      </c>
    </row>
    <row r="795" spans="6:87" x14ac:dyDescent="0.25">
      <c r="F795" s="1" t="s">
        <v>408</v>
      </c>
      <c r="I795" s="1" t="s">
        <v>408</v>
      </c>
      <c r="K795" s="1" t="s">
        <v>408</v>
      </c>
      <c r="M795" s="1" t="s">
        <v>408</v>
      </c>
      <c r="N795" s="1" t="s">
        <v>408</v>
      </c>
      <c r="P795" s="1" t="s">
        <v>408</v>
      </c>
      <c r="R795" s="1" t="s">
        <v>408</v>
      </c>
      <c r="T795" s="1" t="s">
        <v>408</v>
      </c>
      <c r="V795" s="1" t="s">
        <v>408</v>
      </c>
      <c r="X795" s="1" t="s">
        <v>408</v>
      </c>
      <c r="Z795" s="1" t="s">
        <v>408</v>
      </c>
      <c r="AB795" s="1" t="s">
        <v>408</v>
      </c>
      <c r="AD795" s="1" t="s">
        <v>408</v>
      </c>
      <c r="AF795" s="1" t="s">
        <v>408</v>
      </c>
      <c r="AH795" s="1" t="s">
        <v>408</v>
      </c>
      <c r="AJ795" s="1" t="s">
        <v>408</v>
      </c>
      <c r="AL795" s="1" t="s">
        <v>408</v>
      </c>
      <c r="AN795" s="1" t="s">
        <v>408</v>
      </c>
      <c r="AP795" s="1" t="s">
        <v>408</v>
      </c>
      <c r="AV795" s="1" t="s">
        <v>408</v>
      </c>
      <c r="CI795" s="1" t="s">
        <v>408</v>
      </c>
    </row>
    <row r="796" spans="6:87" x14ac:dyDescent="0.25">
      <c r="F796" s="1" t="s">
        <v>409</v>
      </c>
      <c r="I796" s="1" t="s">
        <v>409</v>
      </c>
      <c r="K796" s="1" t="s">
        <v>409</v>
      </c>
      <c r="M796" s="1" t="s">
        <v>409</v>
      </c>
      <c r="N796" s="1" t="s">
        <v>409</v>
      </c>
      <c r="P796" s="1" t="s">
        <v>409</v>
      </c>
      <c r="R796" s="1" t="s">
        <v>409</v>
      </c>
      <c r="T796" s="1" t="s">
        <v>409</v>
      </c>
      <c r="V796" s="1" t="s">
        <v>409</v>
      </c>
      <c r="X796" s="1" t="s">
        <v>409</v>
      </c>
      <c r="Z796" s="1" t="s">
        <v>409</v>
      </c>
      <c r="AB796" s="1" t="s">
        <v>409</v>
      </c>
      <c r="AD796" s="1" t="s">
        <v>409</v>
      </c>
      <c r="AF796" s="1" t="s">
        <v>409</v>
      </c>
      <c r="AH796" s="1" t="s">
        <v>409</v>
      </c>
      <c r="AJ796" s="1" t="s">
        <v>409</v>
      </c>
      <c r="AL796" s="1" t="s">
        <v>409</v>
      </c>
      <c r="AN796" s="1" t="s">
        <v>409</v>
      </c>
      <c r="AP796" s="1" t="s">
        <v>409</v>
      </c>
      <c r="AV796" s="1" t="s">
        <v>409</v>
      </c>
      <c r="CI796" s="1" t="s">
        <v>409</v>
      </c>
    </row>
    <row r="797" spans="6:87" x14ac:dyDescent="0.25">
      <c r="F797" s="1" t="s">
        <v>6462</v>
      </c>
      <c r="I797" s="1" t="s">
        <v>6462</v>
      </c>
      <c r="K797" s="1" t="s">
        <v>6462</v>
      </c>
      <c r="M797" s="1" t="s">
        <v>6462</v>
      </c>
      <c r="N797" s="1" t="s">
        <v>6462</v>
      </c>
      <c r="P797" s="1" t="s">
        <v>6462</v>
      </c>
      <c r="R797" s="1" t="s">
        <v>6462</v>
      </c>
      <c r="T797" s="1" t="s">
        <v>6462</v>
      </c>
      <c r="V797" s="1" t="s">
        <v>6462</v>
      </c>
      <c r="X797" s="1" t="s">
        <v>6462</v>
      </c>
      <c r="Z797" s="1" t="s">
        <v>6462</v>
      </c>
      <c r="AB797" s="1" t="s">
        <v>6462</v>
      </c>
      <c r="AD797" s="1" t="s">
        <v>6462</v>
      </c>
      <c r="AF797" s="1" t="s">
        <v>6462</v>
      </c>
      <c r="AH797" s="1" t="s">
        <v>6462</v>
      </c>
      <c r="AJ797" s="1" t="s">
        <v>6462</v>
      </c>
      <c r="AL797" s="1" t="s">
        <v>6462</v>
      </c>
      <c r="AN797" s="1" t="s">
        <v>6462</v>
      </c>
      <c r="AP797" s="1" t="s">
        <v>6462</v>
      </c>
      <c r="AV797" s="1" t="s">
        <v>6462</v>
      </c>
      <c r="CI797" s="1" t="s">
        <v>6462</v>
      </c>
    </row>
    <row r="798" spans="6:87" x14ac:dyDescent="0.25">
      <c r="F798" s="1" t="s">
        <v>410</v>
      </c>
      <c r="I798" s="1" t="s">
        <v>410</v>
      </c>
      <c r="K798" s="1" t="s">
        <v>410</v>
      </c>
      <c r="M798" s="1" t="s">
        <v>410</v>
      </c>
      <c r="N798" s="1" t="s">
        <v>410</v>
      </c>
      <c r="P798" s="1" t="s">
        <v>410</v>
      </c>
      <c r="R798" s="1" t="s">
        <v>410</v>
      </c>
      <c r="T798" s="1" t="s">
        <v>410</v>
      </c>
      <c r="V798" s="1" t="s">
        <v>410</v>
      </c>
      <c r="X798" s="1" t="s">
        <v>410</v>
      </c>
      <c r="Z798" s="1" t="s">
        <v>410</v>
      </c>
      <c r="AB798" s="1" t="s">
        <v>410</v>
      </c>
      <c r="AD798" s="1" t="s">
        <v>410</v>
      </c>
      <c r="AF798" s="1" t="s">
        <v>410</v>
      </c>
      <c r="AH798" s="1" t="s">
        <v>410</v>
      </c>
      <c r="AJ798" s="1" t="s">
        <v>410</v>
      </c>
      <c r="AL798" s="1" t="s">
        <v>410</v>
      </c>
      <c r="AN798" s="1" t="s">
        <v>410</v>
      </c>
      <c r="AP798" s="1" t="s">
        <v>410</v>
      </c>
      <c r="AV798" s="1" t="s">
        <v>410</v>
      </c>
      <c r="CI798" s="1" t="s">
        <v>410</v>
      </c>
    </row>
    <row r="799" spans="6:87" x14ac:dyDescent="0.25">
      <c r="F799" s="1" t="s">
        <v>4823</v>
      </c>
      <c r="I799" s="1" t="s">
        <v>4823</v>
      </c>
      <c r="K799" s="1" t="s">
        <v>4823</v>
      </c>
      <c r="M799" s="1" t="s">
        <v>4823</v>
      </c>
      <c r="N799" s="1" t="s">
        <v>4823</v>
      </c>
      <c r="P799" s="1" t="s">
        <v>4823</v>
      </c>
      <c r="R799" s="1" t="s">
        <v>4823</v>
      </c>
      <c r="T799" s="1" t="s">
        <v>4823</v>
      </c>
      <c r="V799" s="1" t="s">
        <v>4823</v>
      </c>
      <c r="X799" s="1" t="s">
        <v>4823</v>
      </c>
      <c r="Z799" s="1" t="s">
        <v>4823</v>
      </c>
      <c r="AB799" s="1" t="s">
        <v>4823</v>
      </c>
      <c r="AD799" s="1" t="s">
        <v>4823</v>
      </c>
      <c r="AF799" s="1" t="s">
        <v>4823</v>
      </c>
      <c r="AH799" s="1" t="s">
        <v>4823</v>
      </c>
      <c r="AJ799" s="1" t="s">
        <v>4823</v>
      </c>
      <c r="AL799" s="1" t="s">
        <v>4823</v>
      </c>
      <c r="AN799" s="1" t="s">
        <v>4823</v>
      </c>
      <c r="AP799" s="1" t="s">
        <v>4823</v>
      </c>
      <c r="AV799" s="1" t="s">
        <v>4823</v>
      </c>
      <c r="CI799" s="1" t="s">
        <v>4823</v>
      </c>
    </row>
    <row r="800" spans="6:87" x14ac:dyDescent="0.25">
      <c r="F800" s="1" t="s">
        <v>411</v>
      </c>
      <c r="I800" s="1" t="s">
        <v>411</v>
      </c>
      <c r="K800" s="1" t="s">
        <v>411</v>
      </c>
      <c r="M800" s="1" t="s">
        <v>411</v>
      </c>
      <c r="N800" s="1" t="s">
        <v>411</v>
      </c>
      <c r="P800" s="1" t="s">
        <v>411</v>
      </c>
      <c r="R800" s="1" t="s">
        <v>411</v>
      </c>
      <c r="T800" s="1" t="s">
        <v>411</v>
      </c>
      <c r="V800" s="1" t="s">
        <v>411</v>
      </c>
      <c r="X800" s="1" t="s">
        <v>411</v>
      </c>
      <c r="Z800" s="1" t="s">
        <v>411</v>
      </c>
      <c r="AB800" s="1" t="s">
        <v>411</v>
      </c>
      <c r="AD800" s="1" t="s">
        <v>411</v>
      </c>
      <c r="AF800" s="1" t="s">
        <v>411</v>
      </c>
      <c r="AH800" s="1" t="s">
        <v>411</v>
      </c>
      <c r="AJ800" s="1" t="s">
        <v>411</v>
      </c>
      <c r="AL800" s="1" t="s">
        <v>411</v>
      </c>
      <c r="AN800" s="1" t="s">
        <v>411</v>
      </c>
      <c r="AP800" s="1" t="s">
        <v>411</v>
      </c>
      <c r="AV800" s="1" t="s">
        <v>411</v>
      </c>
      <c r="CI800" s="1" t="s">
        <v>411</v>
      </c>
    </row>
    <row r="801" spans="6:87" x14ac:dyDescent="0.25">
      <c r="F801" s="1" t="s">
        <v>4168</v>
      </c>
      <c r="I801" s="1" t="s">
        <v>4168</v>
      </c>
      <c r="K801" s="1" t="s">
        <v>4168</v>
      </c>
      <c r="M801" s="1" t="s">
        <v>4168</v>
      </c>
      <c r="N801" s="1" t="s">
        <v>4168</v>
      </c>
      <c r="P801" s="1" t="s">
        <v>4168</v>
      </c>
      <c r="R801" s="1" t="s">
        <v>4168</v>
      </c>
      <c r="T801" s="1" t="s">
        <v>4168</v>
      </c>
      <c r="V801" s="1" t="s">
        <v>4168</v>
      </c>
      <c r="X801" s="1" t="s">
        <v>4168</v>
      </c>
      <c r="Z801" s="1" t="s">
        <v>4168</v>
      </c>
      <c r="AB801" s="1" t="s">
        <v>4168</v>
      </c>
      <c r="AD801" s="1" t="s">
        <v>4168</v>
      </c>
      <c r="AF801" s="1" t="s">
        <v>4168</v>
      </c>
      <c r="AH801" s="1" t="s">
        <v>4168</v>
      </c>
      <c r="AJ801" s="1" t="s">
        <v>4168</v>
      </c>
      <c r="AL801" s="1" t="s">
        <v>4168</v>
      </c>
      <c r="AN801" s="1" t="s">
        <v>4168</v>
      </c>
      <c r="AP801" s="1" t="s">
        <v>4168</v>
      </c>
      <c r="AV801" s="1" t="s">
        <v>4168</v>
      </c>
      <c r="CI801" s="1" t="s">
        <v>4168</v>
      </c>
    </row>
    <row r="802" spans="6:87" x14ac:dyDescent="0.25">
      <c r="F802" s="1" t="s">
        <v>4824</v>
      </c>
      <c r="I802" s="1" t="s">
        <v>4824</v>
      </c>
      <c r="K802" s="1" t="s">
        <v>4824</v>
      </c>
      <c r="M802" s="1" t="s">
        <v>4824</v>
      </c>
      <c r="N802" s="1" t="s">
        <v>4824</v>
      </c>
      <c r="P802" s="1" t="s">
        <v>4824</v>
      </c>
      <c r="R802" s="1" t="s">
        <v>4824</v>
      </c>
      <c r="T802" s="1" t="s">
        <v>4824</v>
      </c>
      <c r="V802" s="1" t="s">
        <v>4824</v>
      </c>
      <c r="X802" s="1" t="s">
        <v>4824</v>
      </c>
      <c r="Z802" s="1" t="s">
        <v>4824</v>
      </c>
      <c r="AB802" s="1" t="s">
        <v>4824</v>
      </c>
      <c r="AD802" s="1" t="s">
        <v>4824</v>
      </c>
      <c r="AF802" s="1" t="s">
        <v>4824</v>
      </c>
      <c r="AH802" s="1" t="s">
        <v>4824</v>
      </c>
      <c r="AJ802" s="1" t="s">
        <v>4824</v>
      </c>
      <c r="AL802" s="1" t="s">
        <v>4824</v>
      </c>
      <c r="AN802" s="1" t="s">
        <v>4824</v>
      </c>
      <c r="AP802" s="1" t="s">
        <v>4824</v>
      </c>
      <c r="AV802" s="1" t="s">
        <v>4824</v>
      </c>
      <c r="CI802" s="1" t="s">
        <v>4824</v>
      </c>
    </row>
    <row r="803" spans="6:87" x14ac:dyDescent="0.25">
      <c r="F803" s="1" t="s">
        <v>412</v>
      </c>
      <c r="I803" s="1" t="s">
        <v>412</v>
      </c>
      <c r="K803" s="1" t="s">
        <v>412</v>
      </c>
      <c r="M803" s="1" t="s">
        <v>412</v>
      </c>
      <c r="N803" s="1" t="s">
        <v>412</v>
      </c>
      <c r="P803" s="1" t="s">
        <v>412</v>
      </c>
      <c r="R803" s="1" t="s">
        <v>412</v>
      </c>
      <c r="T803" s="1" t="s">
        <v>412</v>
      </c>
      <c r="V803" s="1" t="s">
        <v>412</v>
      </c>
      <c r="X803" s="1" t="s">
        <v>412</v>
      </c>
      <c r="Z803" s="1" t="s">
        <v>412</v>
      </c>
      <c r="AB803" s="1" t="s">
        <v>412</v>
      </c>
      <c r="AD803" s="1" t="s">
        <v>412</v>
      </c>
      <c r="AF803" s="1" t="s">
        <v>412</v>
      </c>
      <c r="AH803" s="1" t="s">
        <v>412</v>
      </c>
      <c r="AJ803" s="1" t="s">
        <v>412</v>
      </c>
      <c r="AL803" s="1" t="s">
        <v>412</v>
      </c>
      <c r="AN803" s="1" t="s">
        <v>412</v>
      </c>
      <c r="AP803" s="1" t="s">
        <v>412</v>
      </c>
      <c r="AV803" s="1" t="s">
        <v>412</v>
      </c>
      <c r="CI803" s="1" t="s">
        <v>412</v>
      </c>
    </row>
    <row r="804" spans="6:87" x14ac:dyDescent="0.25">
      <c r="F804" s="1" t="s">
        <v>413</v>
      </c>
      <c r="I804" s="1" t="s">
        <v>413</v>
      </c>
      <c r="K804" s="1" t="s">
        <v>413</v>
      </c>
      <c r="M804" s="1" t="s">
        <v>413</v>
      </c>
      <c r="N804" s="1" t="s">
        <v>413</v>
      </c>
      <c r="P804" s="1" t="s">
        <v>413</v>
      </c>
      <c r="R804" s="1" t="s">
        <v>413</v>
      </c>
      <c r="T804" s="1" t="s">
        <v>413</v>
      </c>
      <c r="V804" s="1" t="s">
        <v>413</v>
      </c>
      <c r="X804" s="1" t="s">
        <v>413</v>
      </c>
      <c r="Z804" s="1" t="s">
        <v>413</v>
      </c>
      <c r="AB804" s="1" t="s">
        <v>413</v>
      </c>
      <c r="AD804" s="1" t="s">
        <v>413</v>
      </c>
      <c r="AF804" s="1" t="s">
        <v>413</v>
      </c>
      <c r="AH804" s="1" t="s">
        <v>413</v>
      </c>
      <c r="AJ804" s="1" t="s">
        <v>413</v>
      </c>
      <c r="AL804" s="1" t="s">
        <v>413</v>
      </c>
      <c r="AN804" s="1" t="s">
        <v>413</v>
      </c>
      <c r="AP804" s="1" t="s">
        <v>413</v>
      </c>
      <c r="AV804" s="1" t="s">
        <v>413</v>
      </c>
      <c r="CI804" s="1" t="s">
        <v>413</v>
      </c>
    </row>
    <row r="805" spans="6:87" x14ac:dyDescent="0.25">
      <c r="F805" s="1" t="s">
        <v>414</v>
      </c>
      <c r="I805" s="1" t="s">
        <v>414</v>
      </c>
      <c r="K805" s="1" t="s">
        <v>414</v>
      </c>
      <c r="M805" s="1" t="s">
        <v>414</v>
      </c>
      <c r="N805" s="1" t="s">
        <v>414</v>
      </c>
      <c r="P805" s="1" t="s">
        <v>414</v>
      </c>
      <c r="R805" s="1" t="s">
        <v>414</v>
      </c>
      <c r="T805" s="1" t="s">
        <v>414</v>
      </c>
      <c r="V805" s="1" t="s">
        <v>414</v>
      </c>
      <c r="X805" s="1" t="s">
        <v>414</v>
      </c>
      <c r="Z805" s="1" t="s">
        <v>414</v>
      </c>
      <c r="AB805" s="1" t="s">
        <v>414</v>
      </c>
      <c r="AD805" s="1" t="s">
        <v>414</v>
      </c>
      <c r="AF805" s="1" t="s">
        <v>414</v>
      </c>
      <c r="AH805" s="1" t="s">
        <v>414</v>
      </c>
      <c r="AJ805" s="1" t="s">
        <v>414</v>
      </c>
      <c r="AL805" s="1" t="s">
        <v>414</v>
      </c>
      <c r="AN805" s="1" t="s">
        <v>414</v>
      </c>
      <c r="AP805" s="1" t="s">
        <v>414</v>
      </c>
      <c r="AV805" s="1" t="s">
        <v>414</v>
      </c>
      <c r="CI805" s="1" t="s">
        <v>414</v>
      </c>
    </row>
    <row r="806" spans="6:87" x14ac:dyDescent="0.25">
      <c r="F806" s="1" t="s">
        <v>4825</v>
      </c>
      <c r="I806" s="1" t="s">
        <v>4825</v>
      </c>
      <c r="K806" s="1" t="s">
        <v>4825</v>
      </c>
      <c r="M806" s="1" t="s">
        <v>4825</v>
      </c>
      <c r="N806" s="1" t="s">
        <v>4825</v>
      </c>
      <c r="P806" s="1" t="s">
        <v>4825</v>
      </c>
      <c r="R806" s="1" t="s">
        <v>4825</v>
      </c>
      <c r="T806" s="1" t="s">
        <v>4825</v>
      </c>
      <c r="V806" s="1" t="s">
        <v>4825</v>
      </c>
      <c r="X806" s="1" t="s">
        <v>4825</v>
      </c>
      <c r="Z806" s="1" t="s">
        <v>4825</v>
      </c>
      <c r="AB806" s="1" t="s">
        <v>4825</v>
      </c>
      <c r="AD806" s="1" t="s">
        <v>4825</v>
      </c>
      <c r="AF806" s="1" t="s">
        <v>4825</v>
      </c>
      <c r="AH806" s="1" t="s">
        <v>4825</v>
      </c>
      <c r="AJ806" s="1" t="s">
        <v>4825</v>
      </c>
      <c r="AL806" s="1" t="s">
        <v>4825</v>
      </c>
      <c r="AN806" s="1" t="s">
        <v>4825</v>
      </c>
      <c r="AP806" s="1" t="s">
        <v>4825</v>
      </c>
      <c r="AV806" s="1" t="s">
        <v>4825</v>
      </c>
      <c r="CI806" s="1" t="s">
        <v>4825</v>
      </c>
    </row>
    <row r="807" spans="6:87" x14ac:dyDescent="0.25">
      <c r="F807" s="1" t="s">
        <v>4826</v>
      </c>
      <c r="I807" s="1" t="s">
        <v>4826</v>
      </c>
      <c r="K807" s="1" t="s">
        <v>4826</v>
      </c>
      <c r="M807" s="1" t="s">
        <v>4826</v>
      </c>
      <c r="N807" s="1" t="s">
        <v>4826</v>
      </c>
      <c r="P807" s="1" t="s">
        <v>4826</v>
      </c>
      <c r="R807" s="1" t="s">
        <v>4826</v>
      </c>
      <c r="T807" s="1" t="s">
        <v>4826</v>
      </c>
      <c r="V807" s="1" t="s">
        <v>4826</v>
      </c>
      <c r="X807" s="1" t="s">
        <v>4826</v>
      </c>
      <c r="Z807" s="1" t="s">
        <v>4826</v>
      </c>
      <c r="AB807" s="1" t="s">
        <v>4826</v>
      </c>
      <c r="AD807" s="1" t="s">
        <v>4826</v>
      </c>
      <c r="AF807" s="1" t="s">
        <v>4826</v>
      </c>
      <c r="AH807" s="1" t="s">
        <v>4826</v>
      </c>
      <c r="AJ807" s="1" t="s">
        <v>4826</v>
      </c>
      <c r="AL807" s="1" t="s">
        <v>4826</v>
      </c>
      <c r="AN807" s="1" t="s">
        <v>4826</v>
      </c>
      <c r="AP807" s="1" t="s">
        <v>4826</v>
      </c>
      <c r="AV807" s="1" t="s">
        <v>4826</v>
      </c>
      <c r="CI807" s="1" t="s">
        <v>4826</v>
      </c>
    </row>
    <row r="808" spans="6:87" x14ac:dyDescent="0.25">
      <c r="F808" s="1" t="s">
        <v>4827</v>
      </c>
      <c r="I808" s="1" t="s">
        <v>4827</v>
      </c>
      <c r="K808" s="1" t="s">
        <v>4827</v>
      </c>
      <c r="M808" s="1" t="s">
        <v>4827</v>
      </c>
      <c r="N808" s="1" t="s">
        <v>4827</v>
      </c>
      <c r="P808" s="1" t="s">
        <v>4827</v>
      </c>
      <c r="R808" s="1" t="s">
        <v>4827</v>
      </c>
      <c r="T808" s="1" t="s">
        <v>4827</v>
      </c>
      <c r="V808" s="1" t="s">
        <v>4827</v>
      </c>
      <c r="X808" s="1" t="s">
        <v>4827</v>
      </c>
      <c r="Z808" s="1" t="s">
        <v>4827</v>
      </c>
      <c r="AB808" s="1" t="s">
        <v>4827</v>
      </c>
      <c r="AD808" s="1" t="s">
        <v>4827</v>
      </c>
      <c r="AF808" s="1" t="s">
        <v>4827</v>
      </c>
      <c r="AH808" s="1" t="s">
        <v>4827</v>
      </c>
      <c r="AJ808" s="1" t="s">
        <v>4827</v>
      </c>
      <c r="AL808" s="1" t="s">
        <v>4827</v>
      </c>
      <c r="AN808" s="1" t="s">
        <v>4827</v>
      </c>
      <c r="AP808" s="1" t="s">
        <v>4827</v>
      </c>
      <c r="AV808" s="1" t="s">
        <v>4827</v>
      </c>
      <c r="CI808" s="1" t="s">
        <v>4827</v>
      </c>
    </row>
    <row r="809" spans="6:87" x14ac:dyDescent="0.25">
      <c r="F809" s="1" t="s">
        <v>4828</v>
      </c>
      <c r="I809" s="1" t="s">
        <v>4828</v>
      </c>
      <c r="K809" s="1" t="s">
        <v>4828</v>
      </c>
      <c r="M809" s="1" t="s">
        <v>4828</v>
      </c>
      <c r="N809" s="1" t="s">
        <v>4828</v>
      </c>
      <c r="P809" s="1" t="s">
        <v>4828</v>
      </c>
      <c r="R809" s="1" t="s">
        <v>4828</v>
      </c>
      <c r="T809" s="1" t="s">
        <v>4828</v>
      </c>
      <c r="V809" s="1" t="s">
        <v>4828</v>
      </c>
      <c r="X809" s="1" t="s">
        <v>4828</v>
      </c>
      <c r="Z809" s="1" t="s">
        <v>4828</v>
      </c>
      <c r="AB809" s="1" t="s">
        <v>4828</v>
      </c>
      <c r="AD809" s="1" t="s">
        <v>4828</v>
      </c>
      <c r="AF809" s="1" t="s">
        <v>4828</v>
      </c>
      <c r="AH809" s="1" t="s">
        <v>4828</v>
      </c>
      <c r="AJ809" s="1" t="s">
        <v>4828</v>
      </c>
      <c r="AL809" s="1" t="s">
        <v>4828</v>
      </c>
      <c r="AN809" s="1" t="s">
        <v>4828</v>
      </c>
      <c r="AP809" s="1" t="s">
        <v>4828</v>
      </c>
      <c r="AV809" s="1" t="s">
        <v>4828</v>
      </c>
      <c r="CI809" s="1" t="s">
        <v>4828</v>
      </c>
    </row>
    <row r="810" spans="6:87" x14ac:dyDescent="0.25">
      <c r="F810" s="1" t="s">
        <v>4829</v>
      </c>
      <c r="I810" s="1" t="s">
        <v>4829</v>
      </c>
      <c r="K810" s="1" t="s">
        <v>4829</v>
      </c>
      <c r="M810" s="1" t="s">
        <v>4829</v>
      </c>
      <c r="N810" s="1" t="s">
        <v>4829</v>
      </c>
      <c r="P810" s="1" t="s">
        <v>4829</v>
      </c>
      <c r="R810" s="1" t="s">
        <v>4829</v>
      </c>
      <c r="T810" s="1" t="s">
        <v>4829</v>
      </c>
      <c r="V810" s="1" t="s">
        <v>4829</v>
      </c>
      <c r="X810" s="1" t="s">
        <v>4829</v>
      </c>
      <c r="Z810" s="1" t="s">
        <v>4829</v>
      </c>
      <c r="AB810" s="1" t="s">
        <v>4829</v>
      </c>
      <c r="AD810" s="1" t="s">
        <v>4829</v>
      </c>
      <c r="AF810" s="1" t="s">
        <v>4829</v>
      </c>
      <c r="AH810" s="1" t="s">
        <v>4829</v>
      </c>
      <c r="AJ810" s="1" t="s">
        <v>4829</v>
      </c>
      <c r="AL810" s="1" t="s">
        <v>4829</v>
      </c>
      <c r="AN810" s="1" t="s">
        <v>4829</v>
      </c>
      <c r="AP810" s="1" t="s">
        <v>4829</v>
      </c>
      <c r="AV810" s="1" t="s">
        <v>4829</v>
      </c>
      <c r="CI810" s="1" t="s">
        <v>4829</v>
      </c>
    </row>
    <row r="811" spans="6:87" x14ac:dyDescent="0.25">
      <c r="F811" s="1" t="s">
        <v>415</v>
      </c>
      <c r="I811" s="1" t="s">
        <v>415</v>
      </c>
      <c r="K811" s="1" t="s">
        <v>415</v>
      </c>
      <c r="M811" s="1" t="s">
        <v>415</v>
      </c>
      <c r="N811" s="1" t="s">
        <v>415</v>
      </c>
      <c r="P811" s="1" t="s">
        <v>415</v>
      </c>
      <c r="R811" s="1" t="s">
        <v>415</v>
      </c>
      <c r="T811" s="1" t="s">
        <v>415</v>
      </c>
      <c r="V811" s="1" t="s">
        <v>415</v>
      </c>
      <c r="X811" s="1" t="s">
        <v>415</v>
      </c>
      <c r="Z811" s="1" t="s">
        <v>415</v>
      </c>
      <c r="AB811" s="1" t="s">
        <v>415</v>
      </c>
      <c r="AD811" s="1" t="s">
        <v>415</v>
      </c>
      <c r="AF811" s="1" t="s">
        <v>415</v>
      </c>
      <c r="AH811" s="1" t="s">
        <v>415</v>
      </c>
      <c r="AJ811" s="1" t="s">
        <v>415</v>
      </c>
      <c r="AL811" s="1" t="s">
        <v>415</v>
      </c>
      <c r="AN811" s="1" t="s">
        <v>415</v>
      </c>
      <c r="AP811" s="1" t="s">
        <v>415</v>
      </c>
      <c r="AV811" s="1" t="s">
        <v>415</v>
      </c>
      <c r="CI811" s="1" t="s">
        <v>415</v>
      </c>
    </row>
    <row r="812" spans="6:87" x14ac:dyDescent="0.25">
      <c r="F812" s="1" t="s">
        <v>416</v>
      </c>
      <c r="I812" s="1" t="s">
        <v>416</v>
      </c>
      <c r="K812" s="1" t="s">
        <v>416</v>
      </c>
      <c r="M812" s="1" t="s">
        <v>416</v>
      </c>
      <c r="N812" s="1" t="s">
        <v>416</v>
      </c>
      <c r="P812" s="1" t="s">
        <v>416</v>
      </c>
      <c r="R812" s="1" t="s">
        <v>416</v>
      </c>
      <c r="T812" s="1" t="s">
        <v>416</v>
      </c>
      <c r="V812" s="1" t="s">
        <v>416</v>
      </c>
      <c r="X812" s="1" t="s">
        <v>416</v>
      </c>
      <c r="Z812" s="1" t="s">
        <v>416</v>
      </c>
      <c r="AB812" s="1" t="s">
        <v>416</v>
      </c>
      <c r="AD812" s="1" t="s">
        <v>416</v>
      </c>
      <c r="AF812" s="1" t="s">
        <v>416</v>
      </c>
      <c r="AH812" s="1" t="s">
        <v>416</v>
      </c>
      <c r="AJ812" s="1" t="s">
        <v>416</v>
      </c>
      <c r="AL812" s="1" t="s">
        <v>416</v>
      </c>
      <c r="AN812" s="1" t="s">
        <v>416</v>
      </c>
      <c r="AP812" s="1" t="s">
        <v>416</v>
      </c>
      <c r="AV812" s="1" t="s">
        <v>416</v>
      </c>
      <c r="CI812" s="1" t="s">
        <v>416</v>
      </c>
    </row>
    <row r="813" spans="6:87" x14ac:dyDescent="0.25">
      <c r="F813" s="1" t="s">
        <v>4830</v>
      </c>
      <c r="I813" s="1" t="s">
        <v>4830</v>
      </c>
      <c r="K813" s="1" t="s">
        <v>4830</v>
      </c>
      <c r="M813" s="1" t="s">
        <v>4830</v>
      </c>
      <c r="N813" s="1" t="s">
        <v>4830</v>
      </c>
      <c r="P813" s="1" t="s">
        <v>4830</v>
      </c>
      <c r="R813" s="1" t="s">
        <v>4830</v>
      </c>
      <c r="T813" s="1" t="s">
        <v>4830</v>
      </c>
      <c r="V813" s="1" t="s">
        <v>4830</v>
      </c>
      <c r="X813" s="1" t="s">
        <v>4830</v>
      </c>
      <c r="Z813" s="1" t="s">
        <v>4830</v>
      </c>
      <c r="AB813" s="1" t="s">
        <v>4830</v>
      </c>
      <c r="AD813" s="1" t="s">
        <v>4830</v>
      </c>
      <c r="AF813" s="1" t="s">
        <v>4830</v>
      </c>
      <c r="AH813" s="1" t="s">
        <v>4830</v>
      </c>
      <c r="AJ813" s="1" t="s">
        <v>4830</v>
      </c>
      <c r="AL813" s="1" t="s">
        <v>4830</v>
      </c>
      <c r="AN813" s="1" t="s">
        <v>4830</v>
      </c>
      <c r="AP813" s="1" t="s">
        <v>4830</v>
      </c>
      <c r="AV813" s="1" t="s">
        <v>4830</v>
      </c>
      <c r="CI813" s="1" t="s">
        <v>4830</v>
      </c>
    </row>
    <row r="814" spans="6:87" x14ac:dyDescent="0.25">
      <c r="F814" s="1" t="s">
        <v>417</v>
      </c>
      <c r="I814" s="1" t="s">
        <v>417</v>
      </c>
      <c r="K814" s="1" t="s">
        <v>417</v>
      </c>
      <c r="M814" s="1" t="s">
        <v>417</v>
      </c>
      <c r="N814" s="1" t="s">
        <v>417</v>
      </c>
      <c r="P814" s="1" t="s">
        <v>417</v>
      </c>
      <c r="R814" s="1" t="s">
        <v>417</v>
      </c>
      <c r="T814" s="1" t="s">
        <v>417</v>
      </c>
      <c r="V814" s="1" t="s">
        <v>417</v>
      </c>
      <c r="X814" s="1" t="s">
        <v>417</v>
      </c>
      <c r="Z814" s="1" t="s">
        <v>417</v>
      </c>
      <c r="AB814" s="1" t="s">
        <v>417</v>
      </c>
      <c r="AD814" s="1" t="s">
        <v>417</v>
      </c>
      <c r="AF814" s="1" t="s">
        <v>417</v>
      </c>
      <c r="AH814" s="1" t="s">
        <v>417</v>
      </c>
      <c r="AJ814" s="1" t="s">
        <v>417</v>
      </c>
      <c r="AL814" s="1" t="s">
        <v>417</v>
      </c>
      <c r="AN814" s="1" t="s">
        <v>417</v>
      </c>
      <c r="AP814" s="1" t="s">
        <v>417</v>
      </c>
      <c r="AV814" s="1" t="s">
        <v>417</v>
      </c>
      <c r="CI814" s="1" t="s">
        <v>417</v>
      </c>
    </row>
    <row r="815" spans="6:87" x14ac:dyDescent="0.25">
      <c r="F815" s="1" t="s">
        <v>418</v>
      </c>
      <c r="I815" s="1" t="s">
        <v>418</v>
      </c>
      <c r="K815" s="1" t="s">
        <v>418</v>
      </c>
      <c r="M815" s="1" t="s">
        <v>418</v>
      </c>
      <c r="N815" s="1" t="s">
        <v>418</v>
      </c>
      <c r="P815" s="1" t="s">
        <v>418</v>
      </c>
      <c r="R815" s="1" t="s">
        <v>418</v>
      </c>
      <c r="T815" s="1" t="s">
        <v>418</v>
      </c>
      <c r="V815" s="1" t="s">
        <v>418</v>
      </c>
      <c r="X815" s="1" t="s">
        <v>418</v>
      </c>
      <c r="Z815" s="1" t="s">
        <v>418</v>
      </c>
      <c r="AB815" s="1" t="s">
        <v>418</v>
      </c>
      <c r="AD815" s="1" t="s">
        <v>418</v>
      </c>
      <c r="AF815" s="1" t="s">
        <v>418</v>
      </c>
      <c r="AH815" s="1" t="s">
        <v>418</v>
      </c>
      <c r="AJ815" s="1" t="s">
        <v>418</v>
      </c>
      <c r="AL815" s="1" t="s">
        <v>418</v>
      </c>
      <c r="AN815" s="1" t="s">
        <v>418</v>
      </c>
      <c r="AP815" s="1" t="s">
        <v>418</v>
      </c>
      <c r="AV815" s="1" t="s">
        <v>418</v>
      </c>
      <c r="CI815" s="1" t="s">
        <v>418</v>
      </c>
    </row>
    <row r="816" spans="6:87" x14ac:dyDescent="0.25">
      <c r="F816" s="1" t="s">
        <v>419</v>
      </c>
      <c r="I816" s="1" t="s">
        <v>419</v>
      </c>
      <c r="K816" s="1" t="s">
        <v>419</v>
      </c>
      <c r="M816" s="1" t="s">
        <v>419</v>
      </c>
      <c r="N816" s="1" t="s">
        <v>419</v>
      </c>
      <c r="P816" s="1" t="s">
        <v>419</v>
      </c>
      <c r="R816" s="1" t="s">
        <v>419</v>
      </c>
      <c r="T816" s="1" t="s">
        <v>419</v>
      </c>
      <c r="V816" s="1" t="s">
        <v>419</v>
      </c>
      <c r="X816" s="1" t="s">
        <v>419</v>
      </c>
      <c r="Z816" s="1" t="s">
        <v>419</v>
      </c>
      <c r="AB816" s="1" t="s">
        <v>419</v>
      </c>
      <c r="AD816" s="1" t="s">
        <v>419</v>
      </c>
      <c r="AF816" s="1" t="s">
        <v>419</v>
      </c>
      <c r="AH816" s="1" t="s">
        <v>419</v>
      </c>
      <c r="AJ816" s="1" t="s">
        <v>419</v>
      </c>
      <c r="AL816" s="1" t="s">
        <v>419</v>
      </c>
      <c r="AN816" s="1" t="s">
        <v>419</v>
      </c>
      <c r="AP816" s="1" t="s">
        <v>419</v>
      </c>
      <c r="AV816" s="1" t="s">
        <v>419</v>
      </c>
      <c r="CI816" s="1" t="s">
        <v>419</v>
      </c>
    </row>
    <row r="817" spans="6:87" x14ac:dyDescent="0.25">
      <c r="F817" s="1" t="s">
        <v>4831</v>
      </c>
      <c r="I817" s="1" t="s">
        <v>4831</v>
      </c>
      <c r="K817" s="1" t="s">
        <v>4831</v>
      </c>
      <c r="M817" s="1" t="s">
        <v>4831</v>
      </c>
      <c r="N817" s="1" t="s">
        <v>4831</v>
      </c>
      <c r="P817" s="1" t="s">
        <v>4831</v>
      </c>
      <c r="R817" s="1" t="s">
        <v>4831</v>
      </c>
      <c r="T817" s="1" t="s">
        <v>4831</v>
      </c>
      <c r="V817" s="1" t="s">
        <v>4831</v>
      </c>
      <c r="X817" s="1" t="s">
        <v>4831</v>
      </c>
      <c r="Z817" s="1" t="s">
        <v>4831</v>
      </c>
      <c r="AB817" s="1" t="s">
        <v>4831</v>
      </c>
      <c r="AD817" s="1" t="s">
        <v>4831</v>
      </c>
      <c r="AF817" s="1" t="s">
        <v>4831</v>
      </c>
      <c r="AH817" s="1" t="s">
        <v>4831</v>
      </c>
      <c r="AJ817" s="1" t="s">
        <v>4831</v>
      </c>
      <c r="AL817" s="1" t="s">
        <v>4831</v>
      </c>
      <c r="AN817" s="1" t="s">
        <v>4831</v>
      </c>
      <c r="AP817" s="1" t="s">
        <v>4831</v>
      </c>
      <c r="AV817" s="1" t="s">
        <v>4831</v>
      </c>
      <c r="CI817" s="1" t="s">
        <v>4831</v>
      </c>
    </row>
    <row r="818" spans="6:87" x14ac:dyDescent="0.25">
      <c r="F818" s="1" t="s">
        <v>420</v>
      </c>
      <c r="I818" s="1" t="s">
        <v>420</v>
      </c>
      <c r="K818" s="1" t="s">
        <v>420</v>
      </c>
      <c r="M818" s="1" t="s">
        <v>420</v>
      </c>
      <c r="N818" s="1" t="s">
        <v>420</v>
      </c>
      <c r="P818" s="1" t="s">
        <v>420</v>
      </c>
      <c r="R818" s="1" t="s">
        <v>420</v>
      </c>
      <c r="T818" s="1" t="s">
        <v>420</v>
      </c>
      <c r="V818" s="1" t="s">
        <v>420</v>
      </c>
      <c r="X818" s="1" t="s">
        <v>420</v>
      </c>
      <c r="Z818" s="1" t="s">
        <v>420</v>
      </c>
      <c r="AB818" s="1" t="s">
        <v>420</v>
      </c>
      <c r="AD818" s="1" t="s">
        <v>420</v>
      </c>
      <c r="AF818" s="1" t="s">
        <v>420</v>
      </c>
      <c r="AH818" s="1" t="s">
        <v>420</v>
      </c>
      <c r="AJ818" s="1" t="s">
        <v>420</v>
      </c>
      <c r="AL818" s="1" t="s">
        <v>420</v>
      </c>
      <c r="AN818" s="1" t="s">
        <v>420</v>
      </c>
      <c r="AP818" s="1" t="s">
        <v>420</v>
      </c>
      <c r="AV818" s="1" t="s">
        <v>420</v>
      </c>
      <c r="CI818" s="1" t="s">
        <v>420</v>
      </c>
    </row>
    <row r="819" spans="6:87" x14ac:dyDescent="0.25">
      <c r="F819" s="1" t="s">
        <v>3997</v>
      </c>
      <c r="I819" s="1" t="s">
        <v>3997</v>
      </c>
      <c r="K819" s="1" t="s">
        <v>3997</v>
      </c>
      <c r="M819" s="1" t="s">
        <v>3997</v>
      </c>
      <c r="N819" s="1" t="s">
        <v>3997</v>
      </c>
      <c r="P819" s="1" t="s">
        <v>3997</v>
      </c>
      <c r="R819" s="1" t="s">
        <v>3997</v>
      </c>
      <c r="T819" s="1" t="s">
        <v>3997</v>
      </c>
      <c r="V819" s="1" t="s">
        <v>3997</v>
      </c>
      <c r="X819" s="1" t="s">
        <v>3997</v>
      </c>
      <c r="Z819" s="1" t="s">
        <v>3997</v>
      </c>
      <c r="AB819" s="1" t="s">
        <v>3997</v>
      </c>
      <c r="AD819" s="1" t="s">
        <v>3997</v>
      </c>
      <c r="AF819" s="1" t="s">
        <v>3997</v>
      </c>
      <c r="AH819" s="1" t="s">
        <v>3997</v>
      </c>
      <c r="AJ819" s="1" t="s">
        <v>3997</v>
      </c>
      <c r="AL819" s="1" t="s">
        <v>3997</v>
      </c>
      <c r="AN819" s="1" t="s">
        <v>3997</v>
      </c>
      <c r="AP819" s="1" t="s">
        <v>3997</v>
      </c>
      <c r="AV819" s="1" t="s">
        <v>3997</v>
      </c>
      <c r="CI819" s="1" t="s">
        <v>3997</v>
      </c>
    </row>
    <row r="820" spans="6:87" x14ac:dyDescent="0.25">
      <c r="F820" s="1" t="s">
        <v>421</v>
      </c>
      <c r="I820" s="1" t="s">
        <v>421</v>
      </c>
      <c r="K820" s="1" t="s">
        <v>421</v>
      </c>
      <c r="M820" s="1" t="s">
        <v>421</v>
      </c>
      <c r="N820" s="1" t="s">
        <v>421</v>
      </c>
      <c r="P820" s="1" t="s">
        <v>421</v>
      </c>
      <c r="R820" s="1" t="s">
        <v>421</v>
      </c>
      <c r="T820" s="1" t="s">
        <v>421</v>
      </c>
      <c r="V820" s="1" t="s">
        <v>421</v>
      </c>
      <c r="X820" s="1" t="s">
        <v>421</v>
      </c>
      <c r="Z820" s="1" t="s">
        <v>421</v>
      </c>
      <c r="AB820" s="1" t="s">
        <v>421</v>
      </c>
      <c r="AD820" s="1" t="s">
        <v>421</v>
      </c>
      <c r="AF820" s="1" t="s">
        <v>421</v>
      </c>
      <c r="AH820" s="1" t="s">
        <v>421</v>
      </c>
      <c r="AJ820" s="1" t="s">
        <v>421</v>
      </c>
      <c r="AL820" s="1" t="s">
        <v>421</v>
      </c>
      <c r="AN820" s="1" t="s">
        <v>421</v>
      </c>
      <c r="AP820" s="1" t="s">
        <v>421</v>
      </c>
      <c r="AV820" s="1" t="s">
        <v>421</v>
      </c>
      <c r="CI820" s="1" t="s">
        <v>421</v>
      </c>
    </row>
    <row r="821" spans="6:87" x14ac:dyDescent="0.25">
      <c r="F821" s="1" t="s">
        <v>3397</v>
      </c>
      <c r="I821" s="1" t="s">
        <v>3397</v>
      </c>
      <c r="K821" s="1" t="s">
        <v>3397</v>
      </c>
      <c r="M821" s="1" t="s">
        <v>3397</v>
      </c>
      <c r="N821" s="1" t="s">
        <v>3397</v>
      </c>
      <c r="P821" s="1" t="s">
        <v>3397</v>
      </c>
      <c r="R821" s="1" t="s">
        <v>3397</v>
      </c>
      <c r="T821" s="1" t="s">
        <v>3397</v>
      </c>
      <c r="V821" s="1" t="s">
        <v>3397</v>
      </c>
      <c r="X821" s="1" t="s">
        <v>3397</v>
      </c>
      <c r="Z821" s="1" t="s">
        <v>3397</v>
      </c>
      <c r="AB821" s="1" t="s">
        <v>3397</v>
      </c>
      <c r="AD821" s="1" t="s">
        <v>3397</v>
      </c>
      <c r="AF821" s="1" t="s">
        <v>3397</v>
      </c>
      <c r="AH821" s="1" t="s">
        <v>3397</v>
      </c>
      <c r="AJ821" s="1" t="s">
        <v>3397</v>
      </c>
      <c r="AL821" s="1" t="s">
        <v>3397</v>
      </c>
      <c r="AN821" s="1" t="s">
        <v>3397</v>
      </c>
      <c r="AP821" s="1" t="s">
        <v>3397</v>
      </c>
      <c r="AV821" s="1" t="s">
        <v>3397</v>
      </c>
      <c r="CI821" s="1" t="s">
        <v>3397</v>
      </c>
    </row>
    <row r="822" spans="6:87" x14ac:dyDescent="0.25">
      <c r="F822" s="1" t="s">
        <v>422</v>
      </c>
      <c r="I822" s="1" t="s">
        <v>422</v>
      </c>
      <c r="K822" s="1" t="s">
        <v>422</v>
      </c>
      <c r="M822" s="1" t="s">
        <v>422</v>
      </c>
      <c r="N822" s="1" t="s">
        <v>422</v>
      </c>
      <c r="P822" s="1" t="s">
        <v>422</v>
      </c>
      <c r="R822" s="1" t="s">
        <v>422</v>
      </c>
      <c r="T822" s="1" t="s">
        <v>422</v>
      </c>
      <c r="V822" s="1" t="s">
        <v>422</v>
      </c>
      <c r="X822" s="1" t="s">
        <v>422</v>
      </c>
      <c r="Z822" s="1" t="s">
        <v>422</v>
      </c>
      <c r="AB822" s="1" t="s">
        <v>422</v>
      </c>
      <c r="AD822" s="1" t="s">
        <v>422</v>
      </c>
      <c r="AF822" s="1" t="s">
        <v>422</v>
      </c>
      <c r="AH822" s="1" t="s">
        <v>422</v>
      </c>
      <c r="AJ822" s="1" t="s">
        <v>422</v>
      </c>
      <c r="AL822" s="1" t="s">
        <v>422</v>
      </c>
      <c r="AN822" s="1" t="s">
        <v>422</v>
      </c>
      <c r="AP822" s="1" t="s">
        <v>422</v>
      </c>
      <c r="AV822" s="1" t="s">
        <v>422</v>
      </c>
      <c r="CI822" s="1" t="s">
        <v>422</v>
      </c>
    </row>
    <row r="823" spans="6:87" x14ac:dyDescent="0.25">
      <c r="F823" s="1" t="s">
        <v>423</v>
      </c>
      <c r="I823" s="1" t="s">
        <v>423</v>
      </c>
      <c r="K823" s="1" t="s">
        <v>423</v>
      </c>
      <c r="M823" s="1" t="s">
        <v>423</v>
      </c>
      <c r="N823" s="1" t="s">
        <v>423</v>
      </c>
      <c r="P823" s="1" t="s">
        <v>423</v>
      </c>
      <c r="R823" s="1" t="s">
        <v>423</v>
      </c>
      <c r="T823" s="1" t="s">
        <v>423</v>
      </c>
      <c r="V823" s="1" t="s">
        <v>423</v>
      </c>
      <c r="X823" s="1" t="s">
        <v>423</v>
      </c>
      <c r="Z823" s="1" t="s">
        <v>423</v>
      </c>
      <c r="AB823" s="1" t="s">
        <v>423</v>
      </c>
      <c r="AD823" s="1" t="s">
        <v>423</v>
      </c>
      <c r="AF823" s="1" t="s">
        <v>423</v>
      </c>
      <c r="AH823" s="1" t="s">
        <v>423</v>
      </c>
      <c r="AJ823" s="1" t="s">
        <v>423</v>
      </c>
      <c r="AL823" s="1" t="s">
        <v>423</v>
      </c>
      <c r="AN823" s="1" t="s">
        <v>423</v>
      </c>
      <c r="AP823" s="1" t="s">
        <v>423</v>
      </c>
      <c r="AV823" s="1" t="s">
        <v>423</v>
      </c>
      <c r="CI823" s="1" t="s">
        <v>423</v>
      </c>
    </row>
    <row r="824" spans="6:87" x14ac:dyDescent="0.25">
      <c r="F824" s="1" t="s">
        <v>4832</v>
      </c>
      <c r="I824" s="1" t="s">
        <v>4832</v>
      </c>
      <c r="K824" s="1" t="s">
        <v>4832</v>
      </c>
      <c r="M824" s="1" t="s">
        <v>4832</v>
      </c>
      <c r="N824" s="1" t="s">
        <v>4832</v>
      </c>
      <c r="P824" s="1" t="s">
        <v>4832</v>
      </c>
      <c r="R824" s="1" t="s">
        <v>4832</v>
      </c>
      <c r="T824" s="1" t="s">
        <v>4832</v>
      </c>
      <c r="V824" s="1" t="s">
        <v>4832</v>
      </c>
      <c r="X824" s="1" t="s">
        <v>4832</v>
      </c>
      <c r="Z824" s="1" t="s">
        <v>4832</v>
      </c>
      <c r="AB824" s="1" t="s">
        <v>4832</v>
      </c>
      <c r="AD824" s="1" t="s">
        <v>4832</v>
      </c>
      <c r="AF824" s="1" t="s">
        <v>4832</v>
      </c>
      <c r="AH824" s="1" t="s">
        <v>4832</v>
      </c>
      <c r="AJ824" s="1" t="s">
        <v>4832</v>
      </c>
      <c r="AL824" s="1" t="s">
        <v>4832</v>
      </c>
      <c r="AN824" s="1" t="s">
        <v>4832</v>
      </c>
      <c r="AP824" s="1" t="s">
        <v>4832</v>
      </c>
      <c r="AV824" s="1" t="s">
        <v>4832</v>
      </c>
      <c r="CI824" s="1" t="s">
        <v>4832</v>
      </c>
    </row>
    <row r="825" spans="6:87" x14ac:dyDescent="0.25">
      <c r="F825" s="1" t="s">
        <v>424</v>
      </c>
      <c r="I825" s="1" t="s">
        <v>424</v>
      </c>
      <c r="K825" s="1" t="s">
        <v>424</v>
      </c>
      <c r="M825" s="1" t="s">
        <v>424</v>
      </c>
      <c r="N825" s="1" t="s">
        <v>424</v>
      </c>
      <c r="P825" s="1" t="s">
        <v>424</v>
      </c>
      <c r="R825" s="1" t="s">
        <v>424</v>
      </c>
      <c r="T825" s="1" t="s">
        <v>424</v>
      </c>
      <c r="V825" s="1" t="s">
        <v>424</v>
      </c>
      <c r="X825" s="1" t="s">
        <v>424</v>
      </c>
      <c r="Z825" s="1" t="s">
        <v>424</v>
      </c>
      <c r="AB825" s="1" t="s">
        <v>424</v>
      </c>
      <c r="AD825" s="1" t="s">
        <v>424</v>
      </c>
      <c r="AF825" s="1" t="s">
        <v>424</v>
      </c>
      <c r="AH825" s="1" t="s">
        <v>424</v>
      </c>
      <c r="AJ825" s="1" t="s">
        <v>424</v>
      </c>
      <c r="AL825" s="1" t="s">
        <v>424</v>
      </c>
      <c r="AN825" s="1" t="s">
        <v>424</v>
      </c>
      <c r="AP825" s="1" t="s">
        <v>424</v>
      </c>
      <c r="AV825" s="1" t="s">
        <v>424</v>
      </c>
      <c r="CI825" s="1" t="s">
        <v>424</v>
      </c>
    </row>
    <row r="826" spans="6:87" x14ac:dyDescent="0.25">
      <c r="F826" s="1" t="s">
        <v>425</v>
      </c>
      <c r="I826" s="1" t="s">
        <v>425</v>
      </c>
      <c r="K826" s="1" t="s">
        <v>425</v>
      </c>
      <c r="M826" s="1" t="s">
        <v>425</v>
      </c>
      <c r="N826" s="1" t="s">
        <v>425</v>
      </c>
      <c r="P826" s="1" t="s">
        <v>425</v>
      </c>
      <c r="R826" s="1" t="s">
        <v>425</v>
      </c>
      <c r="T826" s="1" t="s">
        <v>425</v>
      </c>
      <c r="V826" s="1" t="s">
        <v>425</v>
      </c>
      <c r="X826" s="1" t="s">
        <v>425</v>
      </c>
      <c r="Z826" s="1" t="s">
        <v>425</v>
      </c>
      <c r="AB826" s="1" t="s">
        <v>425</v>
      </c>
      <c r="AD826" s="1" t="s">
        <v>425</v>
      </c>
      <c r="AF826" s="1" t="s">
        <v>425</v>
      </c>
      <c r="AH826" s="1" t="s">
        <v>425</v>
      </c>
      <c r="AJ826" s="1" t="s">
        <v>425</v>
      </c>
      <c r="AL826" s="1" t="s">
        <v>425</v>
      </c>
      <c r="AN826" s="1" t="s">
        <v>425</v>
      </c>
      <c r="AP826" s="1" t="s">
        <v>425</v>
      </c>
      <c r="AV826" s="1" t="s">
        <v>425</v>
      </c>
      <c r="CI826" s="1" t="s">
        <v>425</v>
      </c>
    </row>
    <row r="827" spans="6:87" x14ac:dyDescent="0.25">
      <c r="F827" s="1" t="s">
        <v>6463</v>
      </c>
      <c r="I827" s="1" t="s">
        <v>6463</v>
      </c>
      <c r="K827" s="1" t="s">
        <v>6463</v>
      </c>
      <c r="M827" s="1" t="s">
        <v>6463</v>
      </c>
      <c r="N827" s="1" t="s">
        <v>6463</v>
      </c>
      <c r="P827" s="1" t="s">
        <v>6463</v>
      </c>
      <c r="R827" s="1" t="s">
        <v>6463</v>
      </c>
      <c r="T827" s="1" t="s">
        <v>6463</v>
      </c>
      <c r="V827" s="1" t="s">
        <v>6463</v>
      </c>
      <c r="X827" s="1" t="s">
        <v>6463</v>
      </c>
      <c r="Z827" s="1" t="s">
        <v>6463</v>
      </c>
      <c r="AB827" s="1" t="s">
        <v>6463</v>
      </c>
      <c r="AD827" s="1" t="s">
        <v>6463</v>
      </c>
      <c r="AF827" s="1" t="s">
        <v>6463</v>
      </c>
      <c r="AH827" s="1" t="s">
        <v>6463</v>
      </c>
      <c r="AJ827" s="1" t="s">
        <v>6463</v>
      </c>
      <c r="AL827" s="1" t="s">
        <v>6463</v>
      </c>
      <c r="AN827" s="1" t="s">
        <v>6463</v>
      </c>
      <c r="AP827" s="1" t="s">
        <v>6463</v>
      </c>
      <c r="AV827" s="1" t="s">
        <v>6463</v>
      </c>
      <c r="CI827" s="1" t="s">
        <v>6463</v>
      </c>
    </row>
    <row r="828" spans="6:87" x14ac:dyDescent="0.25">
      <c r="F828" s="1" t="s">
        <v>6464</v>
      </c>
      <c r="I828" s="1" t="s">
        <v>6464</v>
      </c>
      <c r="K828" s="1" t="s">
        <v>6464</v>
      </c>
      <c r="M828" s="1" t="s">
        <v>6464</v>
      </c>
      <c r="N828" s="1" t="s">
        <v>6464</v>
      </c>
      <c r="P828" s="1" t="s">
        <v>6464</v>
      </c>
      <c r="R828" s="1" t="s">
        <v>6464</v>
      </c>
      <c r="T828" s="1" t="s">
        <v>6464</v>
      </c>
      <c r="V828" s="1" t="s">
        <v>6464</v>
      </c>
      <c r="X828" s="1" t="s">
        <v>6464</v>
      </c>
      <c r="Z828" s="1" t="s">
        <v>6464</v>
      </c>
      <c r="AB828" s="1" t="s">
        <v>6464</v>
      </c>
      <c r="AD828" s="1" t="s">
        <v>6464</v>
      </c>
      <c r="AF828" s="1" t="s">
        <v>6464</v>
      </c>
      <c r="AH828" s="1" t="s">
        <v>6464</v>
      </c>
      <c r="AJ828" s="1" t="s">
        <v>6464</v>
      </c>
      <c r="AL828" s="1" t="s">
        <v>6464</v>
      </c>
      <c r="AN828" s="1" t="s">
        <v>6464</v>
      </c>
      <c r="AP828" s="1" t="s">
        <v>6464</v>
      </c>
      <c r="AV828" s="1" t="s">
        <v>6464</v>
      </c>
      <c r="CI828" s="1" t="s">
        <v>6464</v>
      </c>
    </row>
    <row r="829" spans="6:87" x14ac:dyDescent="0.25">
      <c r="F829" s="1" t="s">
        <v>4833</v>
      </c>
      <c r="I829" s="1" t="s">
        <v>4833</v>
      </c>
      <c r="K829" s="1" t="s">
        <v>4833</v>
      </c>
      <c r="M829" s="1" t="s">
        <v>4833</v>
      </c>
      <c r="N829" s="1" t="s">
        <v>4833</v>
      </c>
      <c r="P829" s="1" t="s">
        <v>4833</v>
      </c>
      <c r="R829" s="1" t="s">
        <v>4833</v>
      </c>
      <c r="T829" s="1" t="s">
        <v>4833</v>
      </c>
      <c r="V829" s="1" t="s">
        <v>4833</v>
      </c>
      <c r="X829" s="1" t="s">
        <v>4833</v>
      </c>
      <c r="Z829" s="1" t="s">
        <v>4833</v>
      </c>
      <c r="AB829" s="1" t="s">
        <v>4833</v>
      </c>
      <c r="AD829" s="1" t="s">
        <v>4833</v>
      </c>
      <c r="AF829" s="1" t="s">
        <v>4833</v>
      </c>
      <c r="AH829" s="1" t="s">
        <v>4833</v>
      </c>
      <c r="AJ829" s="1" t="s">
        <v>4833</v>
      </c>
      <c r="AL829" s="1" t="s">
        <v>4833</v>
      </c>
      <c r="AN829" s="1" t="s">
        <v>4833</v>
      </c>
      <c r="AP829" s="1" t="s">
        <v>4833</v>
      </c>
      <c r="AV829" s="1" t="s">
        <v>4833</v>
      </c>
      <c r="CI829" s="1" t="s">
        <v>4833</v>
      </c>
    </row>
    <row r="830" spans="6:87" x14ac:dyDescent="0.25">
      <c r="F830" s="1" t="s">
        <v>426</v>
      </c>
      <c r="I830" s="1" t="s">
        <v>426</v>
      </c>
      <c r="K830" s="1" t="s">
        <v>426</v>
      </c>
      <c r="M830" s="1" t="s">
        <v>426</v>
      </c>
      <c r="N830" s="1" t="s">
        <v>426</v>
      </c>
      <c r="P830" s="1" t="s">
        <v>426</v>
      </c>
      <c r="R830" s="1" t="s">
        <v>426</v>
      </c>
      <c r="T830" s="1" t="s">
        <v>426</v>
      </c>
      <c r="V830" s="1" t="s">
        <v>426</v>
      </c>
      <c r="X830" s="1" t="s">
        <v>426</v>
      </c>
      <c r="Z830" s="1" t="s">
        <v>426</v>
      </c>
      <c r="AB830" s="1" t="s">
        <v>426</v>
      </c>
      <c r="AD830" s="1" t="s">
        <v>426</v>
      </c>
      <c r="AF830" s="1" t="s">
        <v>426</v>
      </c>
      <c r="AH830" s="1" t="s">
        <v>426</v>
      </c>
      <c r="AJ830" s="1" t="s">
        <v>426</v>
      </c>
      <c r="AL830" s="1" t="s">
        <v>426</v>
      </c>
      <c r="AN830" s="1" t="s">
        <v>426</v>
      </c>
      <c r="AP830" s="1" t="s">
        <v>426</v>
      </c>
      <c r="AV830" s="1" t="s">
        <v>426</v>
      </c>
      <c r="CI830" s="1" t="s">
        <v>426</v>
      </c>
    </row>
    <row r="831" spans="6:87" x14ac:dyDescent="0.25">
      <c r="F831" s="1" t="s">
        <v>427</v>
      </c>
      <c r="I831" s="1" t="s">
        <v>427</v>
      </c>
      <c r="K831" s="1" t="s">
        <v>427</v>
      </c>
      <c r="M831" s="1" t="s">
        <v>427</v>
      </c>
      <c r="N831" s="1" t="s">
        <v>427</v>
      </c>
      <c r="P831" s="1" t="s">
        <v>427</v>
      </c>
      <c r="R831" s="1" t="s">
        <v>427</v>
      </c>
      <c r="T831" s="1" t="s">
        <v>427</v>
      </c>
      <c r="V831" s="1" t="s">
        <v>427</v>
      </c>
      <c r="X831" s="1" t="s">
        <v>427</v>
      </c>
      <c r="Z831" s="1" t="s">
        <v>427</v>
      </c>
      <c r="AB831" s="1" t="s">
        <v>427</v>
      </c>
      <c r="AD831" s="1" t="s">
        <v>427</v>
      </c>
      <c r="AF831" s="1" t="s">
        <v>427</v>
      </c>
      <c r="AH831" s="1" t="s">
        <v>427</v>
      </c>
      <c r="AJ831" s="1" t="s">
        <v>427</v>
      </c>
      <c r="AL831" s="1" t="s">
        <v>427</v>
      </c>
      <c r="AN831" s="1" t="s">
        <v>427</v>
      </c>
      <c r="AP831" s="1" t="s">
        <v>427</v>
      </c>
      <c r="AV831" s="1" t="s">
        <v>427</v>
      </c>
      <c r="CI831" s="1" t="s">
        <v>427</v>
      </c>
    </row>
    <row r="832" spans="6:87" x14ac:dyDescent="0.25">
      <c r="F832" s="1" t="s">
        <v>428</v>
      </c>
      <c r="I832" s="1" t="s">
        <v>428</v>
      </c>
      <c r="K832" s="1" t="s">
        <v>428</v>
      </c>
      <c r="M832" s="1" t="s">
        <v>428</v>
      </c>
      <c r="N832" s="1" t="s">
        <v>428</v>
      </c>
      <c r="P832" s="1" t="s">
        <v>428</v>
      </c>
      <c r="R832" s="1" t="s">
        <v>428</v>
      </c>
      <c r="T832" s="1" t="s">
        <v>428</v>
      </c>
      <c r="V832" s="1" t="s">
        <v>428</v>
      </c>
      <c r="X832" s="1" t="s">
        <v>428</v>
      </c>
      <c r="Z832" s="1" t="s">
        <v>428</v>
      </c>
      <c r="AB832" s="1" t="s">
        <v>428</v>
      </c>
      <c r="AD832" s="1" t="s">
        <v>428</v>
      </c>
      <c r="AF832" s="1" t="s">
        <v>428</v>
      </c>
      <c r="AH832" s="1" t="s">
        <v>428</v>
      </c>
      <c r="AJ832" s="1" t="s">
        <v>428</v>
      </c>
      <c r="AL832" s="1" t="s">
        <v>428</v>
      </c>
      <c r="AN832" s="1" t="s">
        <v>428</v>
      </c>
      <c r="AP832" s="1" t="s">
        <v>428</v>
      </c>
      <c r="AV832" s="1" t="s">
        <v>428</v>
      </c>
      <c r="CI832" s="1" t="s">
        <v>428</v>
      </c>
    </row>
    <row r="833" spans="6:87" x14ac:dyDescent="0.25">
      <c r="F833" s="1" t="s">
        <v>429</v>
      </c>
      <c r="I833" s="1" t="s">
        <v>429</v>
      </c>
      <c r="K833" s="1" t="s">
        <v>429</v>
      </c>
      <c r="M833" s="1" t="s">
        <v>429</v>
      </c>
      <c r="N833" s="1" t="s">
        <v>429</v>
      </c>
      <c r="P833" s="1" t="s">
        <v>429</v>
      </c>
      <c r="R833" s="1" t="s">
        <v>429</v>
      </c>
      <c r="T833" s="1" t="s">
        <v>429</v>
      </c>
      <c r="V833" s="1" t="s">
        <v>429</v>
      </c>
      <c r="X833" s="1" t="s">
        <v>429</v>
      </c>
      <c r="Z833" s="1" t="s">
        <v>429</v>
      </c>
      <c r="AB833" s="1" t="s">
        <v>429</v>
      </c>
      <c r="AD833" s="1" t="s">
        <v>429</v>
      </c>
      <c r="AF833" s="1" t="s">
        <v>429</v>
      </c>
      <c r="AH833" s="1" t="s">
        <v>429</v>
      </c>
      <c r="AJ833" s="1" t="s">
        <v>429</v>
      </c>
      <c r="AL833" s="1" t="s">
        <v>429</v>
      </c>
      <c r="AN833" s="1" t="s">
        <v>429</v>
      </c>
      <c r="AP833" s="1" t="s">
        <v>429</v>
      </c>
      <c r="AV833" s="1" t="s">
        <v>429</v>
      </c>
      <c r="CI833" s="1" t="s">
        <v>429</v>
      </c>
    </row>
    <row r="834" spans="6:87" x14ac:dyDescent="0.25">
      <c r="F834" s="1" t="s">
        <v>3286</v>
      </c>
      <c r="I834" s="1" t="s">
        <v>3286</v>
      </c>
      <c r="K834" s="1" t="s">
        <v>3286</v>
      </c>
      <c r="M834" s="1" t="s">
        <v>3286</v>
      </c>
      <c r="N834" s="1" t="s">
        <v>3286</v>
      </c>
      <c r="P834" s="1" t="s">
        <v>3286</v>
      </c>
      <c r="R834" s="1" t="s">
        <v>3286</v>
      </c>
      <c r="T834" s="1" t="s">
        <v>3286</v>
      </c>
      <c r="V834" s="1" t="s">
        <v>3286</v>
      </c>
      <c r="X834" s="1" t="s">
        <v>3286</v>
      </c>
      <c r="Z834" s="1" t="s">
        <v>3286</v>
      </c>
      <c r="AB834" s="1" t="s">
        <v>3286</v>
      </c>
      <c r="AD834" s="1" t="s">
        <v>3286</v>
      </c>
      <c r="AF834" s="1" t="s">
        <v>3286</v>
      </c>
      <c r="AH834" s="1" t="s">
        <v>3286</v>
      </c>
      <c r="AJ834" s="1" t="s">
        <v>3286</v>
      </c>
      <c r="AL834" s="1" t="s">
        <v>3286</v>
      </c>
      <c r="AN834" s="1" t="s">
        <v>3286</v>
      </c>
      <c r="AP834" s="1" t="s">
        <v>3286</v>
      </c>
      <c r="AV834" s="1" t="s">
        <v>3286</v>
      </c>
      <c r="CI834" s="1" t="s">
        <v>3286</v>
      </c>
    </row>
    <row r="835" spans="6:87" x14ac:dyDescent="0.25">
      <c r="F835" s="1" t="s">
        <v>4834</v>
      </c>
      <c r="I835" s="1" t="s">
        <v>4834</v>
      </c>
      <c r="K835" s="1" t="s">
        <v>4834</v>
      </c>
      <c r="M835" s="1" t="s">
        <v>4834</v>
      </c>
      <c r="N835" s="1" t="s">
        <v>4834</v>
      </c>
      <c r="P835" s="1" t="s">
        <v>4834</v>
      </c>
      <c r="R835" s="1" t="s">
        <v>4834</v>
      </c>
      <c r="T835" s="1" t="s">
        <v>4834</v>
      </c>
      <c r="V835" s="1" t="s">
        <v>4834</v>
      </c>
      <c r="X835" s="1" t="s">
        <v>4834</v>
      </c>
      <c r="Z835" s="1" t="s">
        <v>4834</v>
      </c>
      <c r="AB835" s="1" t="s">
        <v>4834</v>
      </c>
      <c r="AD835" s="1" t="s">
        <v>4834</v>
      </c>
      <c r="AF835" s="1" t="s">
        <v>4834</v>
      </c>
      <c r="AH835" s="1" t="s">
        <v>4834</v>
      </c>
      <c r="AJ835" s="1" t="s">
        <v>4834</v>
      </c>
      <c r="AL835" s="1" t="s">
        <v>4834</v>
      </c>
      <c r="AN835" s="1" t="s">
        <v>4834</v>
      </c>
      <c r="AP835" s="1" t="s">
        <v>4834</v>
      </c>
      <c r="AV835" s="1" t="s">
        <v>4834</v>
      </c>
      <c r="CI835" s="1" t="s">
        <v>4834</v>
      </c>
    </row>
    <row r="836" spans="6:87" x14ac:dyDescent="0.25">
      <c r="F836" s="1" t="s">
        <v>4835</v>
      </c>
      <c r="I836" s="1" t="s">
        <v>4835</v>
      </c>
      <c r="K836" s="1" t="s">
        <v>4835</v>
      </c>
      <c r="M836" s="1" t="s">
        <v>4835</v>
      </c>
      <c r="N836" s="1" t="s">
        <v>4835</v>
      </c>
      <c r="P836" s="1" t="s">
        <v>4835</v>
      </c>
      <c r="R836" s="1" t="s">
        <v>4835</v>
      </c>
      <c r="T836" s="1" t="s">
        <v>4835</v>
      </c>
      <c r="V836" s="1" t="s">
        <v>4835</v>
      </c>
      <c r="X836" s="1" t="s">
        <v>4835</v>
      </c>
      <c r="Z836" s="1" t="s">
        <v>4835</v>
      </c>
      <c r="AB836" s="1" t="s">
        <v>4835</v>
      </c>
      <c r="AD836" s="1" t="s">
        <v>4835</v>
      </c>
      <c r="AF836" s="1" t="s">
        <v>4835</v>
      </c>
      <c r="AH836" s="1" t="s">
        <v>4835</v>
      </c>
      <c r="AJ836" s="1" t="s">
        <v>4835</v>
      </c>
      <c r="AL836" s="1" t="s">
        <v>4835</v>
      </c>
      <c r="AN836" s="1" t="s">
        <v>4835</v>
      </c>
      <c r="AP836" s="1" t="s">
        <v>4835</v>
      </c>
      <c r="AV836" s="1" t="s">
        <v>4835</v>
      </c>
      <c r="CI836" s="1" t="s">
        <v>4835</v>
      </c>
    </row>
    <row r="837" spans="6:87" x14ac:dyDescent="0.25">
      <c r="F837" s="1" t="s">
        <v>430</v>
      </c>
      <c r="I837" s="1" t="s">
        <v>430</v>
      </c>
      <c r="K837" s="1" t="s">
        <v>430</v>
      </c>
      <c r="M837" s="1" t="s">
        <v>430</v>
      </c>
      <c r="N837" s="1" t="s">
        <v>430</v>
      </c>
      <c r="P837" s="1" t="s">
        <v>430</v>
      </c>
      <c r="R837" s="1" t="s">
        <v>430</v>
      </c>
      <c r="T837" s="1" t="s">
        <v>430</v>
      </c>
      <c r="V837" s="1" t="s">
        <v>430</v>
      </c>
      <c r="X837" s="1" t="s">
        <v>430</v>
      </c>
      <c r="Z837" s="1" t="s">
        <v>430</v>
      </c>
      <c r="AB837" s="1" t="s">
        <v>430</v>
      </c>
      <c r="AD837" s="1" t="s">
        <v>430</v>
      </c>
      <c r="AF837" s="1" t="s">
        <v>430</v>
      </c>
      <c r="AH837" s="1" t="s">
        <v>430</v>
      </c>
      <c r="AJ837" s="1" t="s">
        <v>430</v>
      </c>
      <c r="AL837" s="1" t="s">
        <v>430</v>
      </c>
      <c r="AN837" s="1" t="s">
        <v>430</v>
      </c>
      <c r="AP837" s="1" t="s">
        <v>430</v>
      </c>
      <c r="AV837" s="1" t="s">
        <v>430</v>
      </c>
      <c r="CI837" s="1" t="s">
        <v>430</v>
      </c>
    </row>
    <row r="838" spans="6:87" x14ac:dyDescent="0.25">
      <c r="F838" s="1" t="s">
        <v>4230</v>
      </c>
      <c r="I838" s="1" t="s">
        <v>4230</v>
      </c>
      <c r="K838" s="1" t="s">
        <v>4230</v>
      </c>
      <c r="M838" s="1" t="s">
        <v>4230</v>
      </c>
      <c r="N838" s="1" t="s">
        <v>4230</v>
      </c>
      <c r="P838" s="1" t="s">
        <v>4230</v>
      </c>
      <c r="R838" s="1" t="s">
        <v>4230</v>
      </c>
      <c r="T838" s="1" t="s">
        <v>4230</v>
      </c>
      <c r="V838" s="1" t="s">
        <v>4230</v>
      </c>
      <c r="X838" s="1" t="s">
        <v>4230</v>
      </c>
      <c r="Z838" s="1" t="s">
        <v>4230</v>
      </c>
      <c r="AB838" s="1" t="s">
        <v>4230</v>
      </c>
      <c r="AD838" s="1" t="s">
        <v>4230</v>
      </c>
      <c r="AF838" s="1" t="s">
        <v>4230</v>
      </c>
      <c r="AH838" s="1" t="s">
        <v>4230</v>
      </c>
      <c r="AJ838" s="1" t="s">
        <v>4230</v>
      </c>
      <c r="AL838" s="1" t="s">
        <v>4230</v>
      </c>
      <c r="AN838" s="1" t="s">
        <v>4230</v>
      </c>
      <c r="AP838" s="1" t="s">
        <v>4230</v>
      </c>
      <c r="AV838" s="1" t="s">
        <v>4230</v>
      </c>
      <c r="CI838" s="1" t="s">
        <v>4230</v>
      </c>
    </row>
    <row r="839" spans="6:87" x14ac:dyDescent="0.25">
      <c r="F839" s="1" t="s">
        <v>4836</v>
      </c>
      <c r="I839" s="1" t="s">
        <v>4836</v>
      </c>
      <c r="K839" s="1" t="s">
        <v>4836</v>
      </c>
      <c r="M839" s="1" t="s">
        <v>4836</v>
      </c>
      <c r="N839" s="1" t="s">
        <v>4836</v>
      </c>
      <c r="P839" s="1" t="s">
        <v>4836</v>
      </c>
      <c r="R839" s="1" t="s">
        <v>4836</v>
      </c>
      <c r="T839" s="1" t="s">
        <v>4836</v>
      </c>
      <c r="V839" s="1" t="s">
        <v>4836</v>
      </c>
      <c r="X839" s="1" t="s">
        <v>4836</v>
      </c>
      <c r="Z839" s="1" t="s">
        <v>4836</v>
      </c>
      <c r="AB839" s="1" t="s">
        <v>4836</v>
      </c>
      <c r="AD839" s="1" t="s">
        <v>4836</v>
      </c>
      <c r="AF839" s="1" t="s">
        <v>4836</v>
      </c>
      <c r="AH839" s="1" t="s">
        <v>4836</v>
      </c>
      <c r="AJ839" s="1" t="s">
        <v>4836</v>
      </c>
      <c r="AL839" s="1" t="s">
        <v>4836</v>
      </c>
      <c r="AN839" s="1" t="s">
        <v>4836</v>
      </c>
      <c r="AP839" s="1" t="s">
        <v>4836</v>
      </c>
      <c r="AV839" s="1" t="s">
        <v>4836</v>
      </c>
      <c r="CI839" s="1" t="s">
        <v>4836</v>
      </c>
    </row>
    <row r="840" spans="6:87" x14ac:dyDescent="0.25">
      <c r="F840" s="1" t="s">
        <v>431</v>
      </c>
      <c r="I840" s="1" t="s">
        <v>431</v>
      </c>
      <c r="K840" s="1" t="s">
        <v>431</v>
      </c>
      <c r="M840" s="1" t="s">
        <v>431</v>
      </c>
      <c r="N840" s="1" t="s">
        <v>431</v>
      </c>
      <c r="P840" s="1" t="s">
        <v>431</v>
      </c>
      <c r="R840" s="1" t="s">
        <v>431</v>
      </c>
      <c r="T840" s="1" t="s">
        <v>431</v>
      </c>
      <c r="V840" s="1" t="s">
        <v>431</v>
      </c>
      <c r="X840" s="1" t="s">
        <v>431</v>
      </c>
      <c r="Z840" s="1" t="s">
        <v>431</v>
      </c>
      <c r="AB840" s="1" t="s">
        <v>431</v>
      </c>
      <c r="AD840" s="1" t="s">
        <v>431</v>
      </c>
      <c r="AF840" s="1" t="s">
        <v>431</v>
      </c>
      <c r="AH840" s="1" t="s">
        <v>431</v>
      </c>
      <c r="AJ840" s="1" t="s">
        <v>431</v>
      </c>
      <c r="AL840" s="1" t="s">
        <v>431</v>
      </c>
      <c r="AN840" s="1" t="s">
        <v>431</v>
      </c>
      <c r="AP840" s="1" t="s">
        <v>431</v>
      </c>
      <c r="AV840" s="1" t="s">
        <v>431</v>
      </c>
      <c r="CI840" s="1" t="s">
        <v>431</v>
      </c>
    </row>
    <row r="841" spans="6:87" x14ac:dyDescent="0.25">
      <c r="F841" s="1" t="s">
        <v>432</v>
      </c>
      <c r="I841" s="1" t="s">
        <v>432</v>
      </c>
      <c r="K841" s="1" t="s">
        <v>432</v>
      </c>
      <c r="M841" s="1" t="s">
        <v>432</v>
      </c>
      <c r="N841" s="1" t="s">
        <v>432</v>
      </c>
      <c r="P841" s="1" t="s">
        <v>432</v>
      </c>
      <c r="R841" s="1" t="s">
        <v>432</v>
      </c>
      <c r="T841" s="1" t="s">
        <v>432</v>
      </c>
      <c r="V841" s="1" t="s">
        <v>432</v>
      </c>
      <c r="X841" s="1" t="s">
        <v>432</v>
      </c>
      <c r="Z841" s="1" t="s">
        <v>432</v>
      </c>
      <c r="AB841" s="1" t="s">
        <v>432</v>
      </c>
      <c r="AD841" s="1" t="s">
        <v>432</v>
      </c>
      <c r="AF841" s="1" t="s">
        <v>432</v>
      </c>
      <c r="AH841" s="1" t="s">
        <v>432</v>
      </c>
      <c r="AJ841" s="1" t="s">
        <v>432</v>
      </c>
      <c r="AL841" s="1" t="s">
        <v>432</v>
      </c>
      <c r="AN841" s="1" t="s">
        <v>432</v>
      </c>
      <c r="AP841" s="1" t="s">
        <v>432</v>
      </c>
      <c r="AV841" s="1" t="s">
        <v>432</v>
      </c>
      <c r="CI841" s="1" t="s">
        <v>432</v>
      </c>
    </row>
    <row r="842" spans="6:87" x14ac:dyDescent="0.25">
      <c r="F842" s="1" t="s">
        <v>4837</v>
      </c>
      <c r="I842" s="1" t="s">
        <v>4837</v>
      </c>
      <c r="K842" s="1" t="s">
        <v>4837</v>
      </c>
      <c r="M842" s="1" t="s">
        <v>4837</v>
      </c>
      <c r="N842" s="1" t="s">
        <v>4837</v>
      </c>
      <c r="P842" s="1" t="s">
        <v>4837</v>
      </c>
      <c r="R842" s="1" t="s">
        <v>4837</v>
      </c>
      <c r="T842" s="1" t="s">
        <v>4837</v>
      </c>
      <c r="V842" s="1" t="s">
        <v>4837</v>
      </c>
      <c r="X842" s="1" t="s">
        <v>4837</v>
      </c>
      <c r="Z842" s="1" t="s">
        <v>4837</v>
      </c>
      <c r="AB842" s="1" t="s">
        <v>4837</v>
      </c>
      <c r="AD842" s="1" t="s">
        <v>4837</v>
      </c>
      <c r="AF842" s="1" t="s">
        <v>4837</v>
      </c>
      <c r="AH842" s="1" t="s">
        <v>4837</v>
      </c>
      <c r="AJ842" s="1" t="s">
        <v>4837</v>
      </c>
      <c r="AL842" s="1" t="s">
        <v>4837</v>
      </c>
      <c r="AN842" s="1" t="s">
        <v>4837</v>
      </c>
      <c r="AP842" s="1" t="s">
        <v>4837</v>
      </c>
      <c r="AV842" s="1" t="s">
        <v>4837</v>
      </c>
      <c r="CI842" s="1" t="s">
        <v>4837</v>
      </c>
    </row>
    <row r="843" spans="6:87" x14ac:dyDescent="0.25">
      <c r="F843" s="1" t="s">
        <v>433</v>
      </c>
      <c r="I843" s="1" t="s">
        <v>433</v>
      </c>
      <c r="K843" s="1" t="s">
        <v>433</v>
      </c>
      <c r="M843" s="1" t="s">
        <v>433</v>
      </c>
      <c r="N843" s="1" t="s">
        <v>433</v>
      </c>
      <c r="P843" s="1" t="s">
        <v>433</v>
      </c>
      <c r="R843" s="1" t="s">
        <v>433</v>
      </c>
      <c r="T843" s="1" t="s">
        <v>433</v>
      </c>
      <c r="V843" s="1" t="s">
        <v>433</v>
      </c>
      <c r="X843" s="1" t="s">
        <v>433</v>
      </c>
      <c r="Z843" s="1" t="s">
        <v>433</v>
      </c>
      <c r="AB843" s="1" t="s">
        <v>433</v>
      </c>
      <c r="AD843" s="1" t="s">
        <v>433</v>
      </c>
      <c r="AF843" s="1" t="s">
        <v>433</v>
      </c>
      <c r="AH843" s="1" t="s">
        <v>433</v>
      </c>
      <c r="AJ843" s="1" t="s">
        <v>433</v>
      </c>
      <c r="AL843" s="1" t="s">
        <v>433</v>
      </c>
      <c r="AN843" s="1" t="s">
        <v>433</v>
      </c>
      <c r="AP843" s="1" t="s">
        <v>433</v>
      </c>
      <c r="AV843" s="1" t="s">
        <v>433</v>
      </c>
      <c r="CI843" s="1" t="s">
        <v>433</v>
      </c>
    </row>
    <row r="844" spans="6:87" x14ac:dyDescent="0.25">
      <c r="F844" s="1" t="s">
        <v>6465</v>
      </c>
      <c r="I844" s="1" t="s">
        <v>6465</v>
      </c>
      <c r="K844" s="1" t="s">
        <v>6465</v>
      </c>
      <c r="M844" s="1" t="s">
        <v>6465</v>
      </c>
      <c r="N844" s="1" t="s">
        <v>6465</v>
      </c>
      <c r="P844" s="1" t="s">
        <v>6465</v>
      </c>
      <c r="R844" s="1" t="s">
        <v>6465</v>
      </c>
      <c r="T844" s="1" t="s">
        <v>6465</v>
      </c>
      <c r="V844" s="1" t="s">
        <v>6465</v>
      </c>
      <c r="X844" s="1" t="s">
        <v>6465</v>
      </c>
      <c r="Z844" s="1" t="s">
        <v>6465</v>
      </c>
      <c r="AB844" s="1" t="s">
        <v>6465</v>
      </c>
      <c r="AD844" s="1" t="s">
        <v>6465</v>
      </c>
      <c r="AF844" s="1" t="s">
        <v>6465</v>
      </c>
      <c r="AH844" s="1" t="s">
        <v>6465</v>
      </c>
      <c r="AJ844" s="1" t="s">
        <v>6465</v>
      </c>
      <c r="AL844" s="1" t="s">
        <v>6465</v>
      </c>
      <c r="AN844" s="1" t="s">
        <v>6465</v>
      </c>
      <c r="AP844" s="1" t="s">
        <v>6465</v>
      </c>
      <c r="AV844" s="1" t="s">
        <v>6465</v>
      </c>
      <c r="CI844" s="1" t="s">
        <v>6465</v>
      </c>
    </row>
    <row r="845" spans="6:87" x14ac:dyDescent="0.25">
      <c r="F845" s="1" t="s">
        <v>4231</v>
      </c>
      <c r="I845" s="1" t="s">
        <v>4231</v>
      </c>
      <c r="K845" s="1" t="s">
        <v>4231</v>
      </c>
      <c r="M845" s="1" t="s">
        <v>4231</v>
      </c>
      <c r="N845" s="1" t="s">
        <v>4231</v>
      </c>
      <c r="P845" s="1" t="s">
        <v>4231</v>
      </c>
      <c r="R845" s="1" t="s">
        <v>4231</v>
      </c>
      <c r="T845" s="1" t="s">
        <v>4231</v>
      </c>
      <c r="V845" s="1" t="s">
        <v>4231</v>
      </c>
      <c r="X845" s="1" t="s">
        <v>4231</v>
      </c>
      <c r="Z845" s="1" t="s">
        <v>4231</v>
      </c>
      <c r="AB845" s="1" t="s">
        <v>4231</v>
      </c>
      <c r="AD845" s="1" t="s">
        <v>4231</v>
      </c>
      <c r="AF845" s="1" t="s">
        <v>4231</v>
      </c>
      <c r="AH845" s="1" t="s">
        <v>4231</v>
      </c>
      <c r="AJ845" s="1" t="s">
        <v>4231</v>
      </c>
      <c r="AL845" s="1" t="s">
        <v>4231</v>
      </c>
      <c r="AN845" s="1" t="s">
        <v>4231</v>
      </c>
      <c r="AP845" s="1" t="s">
        <v>4231</v>
      </c>
      <c r="AV845" s="1" t="s">
        <v>4231</v>
      </c>
      <c r="CI845" s="1" t="s">
        <v>4231</v>
      </c>
    </row>
    <row r="846" spans="6:87" x14ac:dyDescent="0.25">
      <c r="F846" s="1" t="s">
        <v>434</v>
      </c>
      <c r="I846" s="1" t="s">
        <v>434</v>
      </c>
      <c r="K846" s="1" t="s">
        <v>434</v>
      </c>
      <c r="M846" s="1" t="s">
        <v>434</v>
      </c>
      <c r="N846" s="1" t="s">
        <v>434</v>
      </c>
      <c r="P846" s="1" t="s">
        <v>434</v>
      </c>
      <c r="R846" s="1" t="s">
        <v>434</v>
      </c>
      <c r="T846" s="1" t="s">
        <v>434</v>
      </c>
      <c r="V846" s="1" t="s">
        <v>434</v>
      </c>
      <c r="X846" s="1" t="s">
        <v>434</v>
      </c>
      <c r="Z846" s="1" t="s">
        <v>434</v>
      </c>
      <c r="AB846" s="1" t="s">
        <v>434</v>
      </c>
      <c r="AD846" s="1" t="s">
        <v>434</v>
      </c>
      <c r="AF846" s="1" t="s">
        <v>434</v>
      </c>
      <c r="AH846" s="1" t="s">
        <v>434</v>
      </c>
      <c r="AJ846" s="1" t="s">
        <v>434</v>
      </c>
      <c r="AL846" s="1" t="s">
        <v>434</v>
      </c>
      <c r="AN846" s="1" t="s">
        <v>434</v>
      </c>
      <c r="AP846" s="1" t="s">
        <v>434</v>
      </c>
      <c r="AV846" s="1" t="s">
        <v>434</v>
      </c>
      <c r="CI846" s="1" t="s">
        <v>434</v>
      </c>
    </row>
    <row r="847" spans="6:87" x14ac:dyDescent="0.25">
      <c r="F847" s="1" t="s">
        <v>435</v>
      </c>
      <c r="I847" s="1" t="s">
        <v>435</v>
      </c>
      <c r="K847" s="1" t="s">
        <v>435</v>
      </c>
      <c r="M847" s="1" t="s">
        <v>435</v>
      </c>
      <c r="N847" s="1" t="s">
        <v>435</v>
      </c>
      <c r="P847" s="1" t="s">
        <v>435</v>
      </c>
      <c r="R847" s="1" t="s">
        <v>435</v>
      </c>
      <c r="T847" s="1" t="s">
        <v>435</v>
      </c>
      <c r="V847" s="1" t="s">
        <v>435</v>
      </c>
      <c r="X847" s="1" t="s">
        <v>435</v>
      </c>
      <c r="Z847" s="1" t="s">
        <v>435</v>
      </c>
      <c r="AB847" s="1" t="s">
        <v>435</v>
      </c>
      <c r="AD847" s="1" t="s">
        <v>435</v>
      </c>
      <c r="AF847" s="1" t="s">
        <v>435</v>
      </c>
      <c r="AH847" s="1" t="s">
        <v>435</v>
      </c>
      <c r="AJ847" s="1" t="s">
        <v>435</v>
      </c>
      <c r="AL847" s="1" t="s">
        <v>435</v>
      </c>
      <c r="AN847" s="1" t="s">
        <v>435</v>
      </c>
      <c r="AP847" s="1" t="s">
        <v>435</v>
      </c>
      <c r="AV847" s="1" t="s">
        <v>435</v>
      </c>
      <c r="CI847" s="1" t="s">
        <v>435</v>
      </c>
    </row>
    <row r="848" spans="6:87" x14ac:dyDescent="0.25">
      <c r="F848" s="1" t="s">
        <v>436</v>
      </c>
      <c r="I848" s="1" t="s">
        <v>436</v>
      </c>
      <c r="K848" s="1" t="s">
        <v>436</v>
      </c>
      <c r="M848" s="1" t="s">
        <v>436</v>
      </c>
      <c r="N848" s="1" t="s">
        <v>436</v>
      </c>
      <c r="P848" s="1" t="s">
        <v>436</v>
      </c>
      <c r="R848" s="1" t="s">
        <v>436</v>
      </c>
      <c r="T848" s="1" t="s">
        <v>436</v>
      </c>
      <c r="V848" s="1" t="s">
        <v>436</v>
      </c>
      <c r="X848" s="1" t="s">
        <v>436</v>
      </c>
      <c r="Z848" s="1" t="s">
        <v>436</v>
      </c>
      <c r="AB848" s="1" t="s">
        <v>436</v>
      </c>
      <c r="AD848" s="1" t="s">
        <v>436</v>
      </c>
      <c r="AF848" s="1" t="s">
        <v>436</v>
      </c>
      <c r="AH848" s="1" t="s">
        <v>436</v>
      </c>
      <c r="AJ848" s="1" t="s">
        <v>436</v>
      </c>
      <c r="AL848" s="1" t="s">
        <v>436</v>
      </c>
      <c r="AN848" s="1" t="s">
        <v>436</v>
      </c>
      <c r="AP848" s="1" t="s">
        <v>436</v>
      </c>
      <c r="AV848" s="1" t="s">
        <v>436</v>
      </c>
      <c r="CI848" s="1" t="s">
        <v>436</v>
      </c>
    </row>
    <row r="849" spans="6:87" x14ac:dyDescent="0.25">
      <c r="F849" s="1" t="s">
        <v>3398</v>
      </c>
      <c r="I849" s="1" t="s">
        <v>3398</v>
      </c>
      <c r="K849" s="1" t="s">
        <v>3398</v>
      </c>
      <c r="M849" s="1" t="s">
        <v>3398</v>
      </c>
      <c r="N849" s="1" t="s">
        <v>3398</v>
      </c>
      <c r="P849" s="1" t="s">
        <v>3398</v>
      </c>
      <c r="R849" s="1" t="s">
        <v>3398</v>
      </c>
      <c r="T849" s="1" t="s">
        <v>3398</v>
      </c>
      <c r="V849" s="1" t="s">
        <v>3398</v>
      </c>
      <c r="X849" s="1" t="s">
        <v>3398</v>
      </c>
      <c r="Z849" s="1" t="s">
        <v>3398</v>
      </c>
      <c r="AB849" s="1" t="s">
        <v>3398</v>
      </c>
      <c r="AD849" s="1" t="s">
        <v>3398</v>
      </c>
      <c r="AF849" s="1" t="s">
        <v>3398</v>
      </c>
      <c r="AH849" s="1" t="s">
        <v>3398</v>
      </c>
      <c r="AJ849" s="1" t="s">
        <v>3398</v>
      </c>
      <c r="AL849" s="1" t="s">
        <v>3398</v>
      </c>
      <c r="AN849" s="1" t="s">
        <v>3398</v>
      </c>
      <c r="AP849" s="1" t="s">
        <v>3398</v>
      </c>
      <c r="AV849" s="1" t="s">
        <v>3398</v>
      </c>
      <c r="CI849" s="1" t="s">
        <v>3398</v>
      </c>
    </row>
    <row r="850" spans="6:87" x14ac:dyDescent="0.25">
      <c r="F850" s="1" t="s">
        <v>437</v>
      </c>
      <c r="I850" s="1" t="s">
        <v>437</v>
      </c>
      <c r="K850" s="1" t="s">
        <v>437</v>
      </c>
      <c r="M850" s="1" t="s">
        <v>437</v>
      </c>
      <c r="N850" s="1" t="s">
        <v>437</v>
      </c>
      <c r="P850" s="1" t="s">
        <v>437</v>
      </c>
      <c r="R850" s="1" t="s">
        <v>437</v>
      </c>
      <c r="T850" s="1" t="s">
        <v>437</v>
      </c>
      <c r="V850" s="1" t="s">
        <v>437</v>
      </c>
      <c r="X850" s="1" t="s">
        <v>437</v>
      </c>
      <c r="Z850" s="1" t="s">
        <v>437</v>
      </c>
      <c r="AB850" s="1" t="s">
        <v>437</v>
      </c>
      <c r="AD850" s="1" t="s">
        <v>437</v>
      </c>
      <c r="AF850" s="1" t="s">
        <v>437</v>
      </c>
      <c r="AH850" s="1" t="s">
        <v>437</v>
      </c>
      <c r="AJ850" s="1" t="s">
        <v>437</v>
      </c>
      <c r="AL850" s="1" t="s">
        <v>437</v>
      </c>
      <c r="AN850" s="1" t="s">
        <v>437</v>
      </c>
      <c r="AP850" s="1" t="s">
        <v>437</v>
      </c>
      <c r="AV850" s="1" t="s">
        <v>437</v>
      </c>
      <c r="CI850" s="1" t="s">
        <v>437</v>
      </c>
    </row>
    <row r="851" spans="6:87" x14ac:dyDescent="0.25">
      <c r="F851" s="1" t="s">
        <v>438</v>
      </c>
      <c r="I851" s="1" t="s">
        <v>438</v>
      </c>
      <c r="K851" s="1" t="s">
        <v>438</v>
      </c>
      <c r="M851" s="1" t="s">
        <v>438</v>
      </c>
      <c r="N851" s="1" t="s">
        <v>438</v>
      </c>
      <c r="P851" s="1" t="s">
        <v>438</v>
      </c>
      <c r="R851" s="1" t="s">
        <v>438</v>
      </c>
      <c r="T851" s="1" t="s">
        <v>438</v>
      </c>
      <c r="V851" s="1" t="s">
        <v>438</v>
      </c>
      <c r="X851" s="1" t="s">
        <v>438</v>
      </c>
      <c r="Z851" s="1" t="s">
        <v>438</v>
      </c>
      <c r="AB851" s="1" t="s">
        <v>438</v>
      </c>
      <c r="AD851" s="1" t="s">
        <v>438</v>
      </c>
      <c r="AF851" s="1" t="s">
        <v>438</v>
      </c>
      <c r="AH851" s="1" t="s">
        <v>438</v>
      </c>
      <c r="AJ851" s="1" t="s">
        <v>438</v>
      </c>
      <c r="AL851" s="1" t="s">
        <v>438</v>
      </c>
      <c r="AN851" s="1" t="s">
        <v>438</v>
      </c>
      <c r="AP851" s="1" t="s">
        <v>438</v>
      </c>
      <c r="AV851" s="1" t="s">
        <v>438</v>
      </c>
      <c r="CI851" s="1" t="s">
        <v>438</v>
      </c>
    </row>
    <row r="852" spans="6:87" x14ac:dyDescent="0.25">
      <c r="F852" s="1" t="s">
        <v>439</v>
      </c>
      <c r="I852" s="1" t="s">
        <v>439</v>
      </c>
      <c r="K852" s="1" t="s">
        <v>439</v>
      </c>
      <c r="M852" s="1" t="s">
        <v>439</v>
      </c>
      <c r="N852" s="1" t="s">
        <v>439</v>
      </c>
      <c r="P852" s="1" t="s">
        <v>439</v>
      </c>
      <c r="R852" s="1" t="s">
        <v>439</v>
      </c>
      <c r="T852" s="1" t="s">
        <v>439</v>
      </c>
      <c r="V852" s="1" t="s">
        <v>439</v>
      </c>
      <c r="X852" s="1" t="s">
        <v>439</v>
      </c>
      <c r="Z852" s="1" t="s">
        <v>439</v>
      </c>
      <c r="AB852" s="1" t="s">
        <v>439</v>
      </c>
      <c r="AD852" s="1" t="s">
        <v>439</v>
      </c>
      <c r="AF852" s="1" t="s">
        <v>439</v>
      </c>
      <c r="AH852" s="1" t="s">
        <v>439</v>
      </c>
      <c r="AJ852" s="1" t="s">
        <v>439</v>
      </c>
      <c r="AL852" s="1" t="s">
        <v>439</v>
      </c>
      <c r="AN852" s="1" t="s">
        <v>439</v>
      </c>
      <c r="AP852" s="1" t="s">
        <v>439</v>
      </c>
      <c r="AV852" s="1" t="s">
        <v>439</v>
      </c>
      <c r="CI852" s="1" t="s">
        <v>439</v>
      </c>
    </row>
    <row r="853" spans="6:87" x14ac:dyDescent="0.25">
      <c r="F853" s="1" t="s">
        <v>4232</v>
      </c>
      <c r="I853" s="1" t="s">
        <v>4232</v>
      </c>
      <c r="K853" s="1" t="s">
        <v>4232</v>
      </c>
      <c r="M853" s="1" t="s">
        <v>4232</v>
      </c>
      <c r="N853" s="1" t="s">
        <v>4232</v>
      </c>
      <c r="P853" s="1" t="s">
        <v>4232</v>
      </c>
      <c r="R853" s="1" t="s">
        <v>4232</v>
      </c>
      <c r="T853" s="1" t="s">
        <v>4232</v>
      </c>
      <c r="V853" s="1" t="s">
        <v>4232</v>
      </c>
      <c r="X853" s="1" t="s">
        <v>4232</v>
      </c>
      <c r="Z853" s="1" t="s">
        <v>4232</v>
      </c>
      <c r="AB853" s="1" t="s">
        <v>4232</v>
      </c>
      <c r="AD853" s="1" t="s">
        <v>4232</v>
      </c>
      <c r="AF853" s="1" t="s">
        <v>4232</v>
      </c>
      <c r="AH853" s="1" t="s">
        <v>4232</v>
      </c>
      <c r="AJ853" s="1" t="s">
        <v>4232</v>
      </c>
      <c r="AL853" s="1" t="s">
        <v>4232</v>
      </c>
      <c r="AN853" s="1" t="s">
        <v>4232</v>
      </c>
      <c r="AP853" s="1" t="s">
        <v>4232</v>
      </c>
      <c r="AV853" s="1" t="s">
        <v>4232</v>
      </c>
      <c r="CI853" s="1" t="s">
        <v>4232</v>
      </c>
    </row>
    <row r="854" spans="6:87" x14ac:dyDescent="0.25">
      <c r="F854" s="1" t="s">
        <v>3399</v>
      </c>
      <c r="I854" s="1" t="s">
        <v>3399</v>
      </c>
      <c r="K854" s="1" t="s">
        <v>3399</v>
      </c>
      <c r="M854" s="1" t="s">
        <v>3399</v>
      </c>
      <c r="N854" s="1" t="s">
        <v>3399</v>
      </c>
      <c r="P854" s="1" t="s">
        <v>3399</v>
      </c>
      <c r="R854" s="1" t="s">
        <v>3399</v>
      </c>
      <c r="T854" s="1" t="s">
        <v>3399</v>
      </c>
      <c r="V854" s="1" t="s">
        <v>3399</v>
      </c>
      <c r="X854" s="1" t="s">
        <v>3399</v>
      </c>
      <c r="Z854" s="1" t="s">
        <v>3399</v>
      </c>
      <c r="AB854" s="1" t="s">
        <v>3399</v>
      </c>
      <c r="AD854" s="1" t="s">
        <v>3399</v>
      </c>
      <c r="AF854" s="1" t="s">
        <v>3399</v>
      </c>
      <c r="AH854" s="1" t="s">
        <v>3399</v>
      </c>
      <c r="AJ854" s="1" t="s">
        <v>3399</v>
      </c>
      <c r="AL854" s="1" t="s">
        <v>3399</v>
      </c>
      <c r="AN854" s="1" t="s">
        <v>3399</v>
      </c>
      <c r="AP854" s="1" t="s">
        <v>3399</v>
      </c>
      <c r="AV854" s="1" t="s">
        <v>3399</v>
      </c>
      <c r="CI854" s="1" t="s">
        <v>3399</v>
      </c>
    </row>
    <row r="855" spans="6:87" x14ac:dyDescent="0.25">
      <c r="F855" s="1" t="s">
        <v>440</v>
      </c>
      <c r="I855" s="1" t="s">
        <v>440</v>
      </c>
      <c r="K855" s="1" t="s">
        <v>440</v>
      </c>
      <c r="M855" s="1" t="s">
        <v>440</v>
      </c>
      <c r="N855" s="1" t="s">
        <v>440</v>
      </c>
      <c r="P855" s="1" t="s">
        <v>440</v>
      </c>
      <c r="R855" s="1" t="s">
        <v>440</v>
      </c>
      <c r="T855" s="1" t="s">
        <v>440</v>
      </c>
      <c r="V855" s="1" t="s">
        <v>440</v>
      </c>
      <c r="X855" s="1" t="s">
        <v>440</v>
      </c>
      <c r="Z855" s="1" t="s">
        <v>440</v>
      </c>
      <c r="AB855" s="1" t="s">
        <v>440</v>
      </c>
      <c r="AD855" s="1" t="s">
        <v>440</v>
      </c>
      <c r="AF855" s="1" t="s">
        <v>440</v>
      </c>
      <c r="AH855" s="1" t="s">
        <v>440</v>
      </c>
      <c r="AJ855" s="1" t="s">
        <v>440</v>
      </c>
      <c r="AL855" s="1" t="s">
        <v>440</v>
      </c>
      <c r="AN855" s="1" t="s">
        <v>440</v>
      </c>
      <c r="AP855" s="1" t="s">
        <v>440</v>
      </c>
      <c r="AV855" s="1" t="s">
        <v>440</v>
      </c>
      <c r="CI855" s="1" t="s">
        <v>440</v>
      </c>
    </row>
    <row r="856" spans="6:87" x14ac:dyDescent="0.25">
      <c r="F856" s="1" t="s">
        <v>441</v>
      </c>
      <c r="I856" s="1" t="s">
        <v>441</v>
      </c>
      <c r="K856" s="1" t="s">
        <v>441</v>
      </c>
      <c r="M856" s="1" t="s">
        <v>441</v>
      </c>
      <c r="N856" s="1" t="s">
        <v>441</v>
      </c>
      <c r="P856" s="1" t="s">
        <v>441</v>
      </c>
      <c r="R856" s="1" t="s">
        <v>441</v>
      </c>
      <c r="T856" s="1" t="s">
        <v>441</v>
      </c>
      <c r="V856" s="1" t="s">
        <v>441</v>
      </c>
      <c r="X856" s="1" t="s">
        <v>441</v>
      </c>
      <c r="Z856" s="1" t="s">
        <v>441</v>
      </c>
      <c r="AB856" s="1" t="s">
        <v>441</v>
      </c>
      <c r="AD856" s="1" t="s">
        <v>441</v>
      </c>
      <c r="AF856" s="1" t="s">
        <v>441</v>
      </c>
      <c r="AH856" s="1" t="s">
        <v>441</v>
      </c>
      <c r="AJ856" s="1" t="s">
        <v>441</v>
      </c>
      <c r="AL856" s="1" t="s">
        <v>441</v>
      </c>
      <c r="AN856" s="1" t="s">
        <v>441</v>
      </c>
      <c r="AP856" s="1" t="s">
        <v>441</v>
      </c>
      <c r="AV856" s="1" t="s">
        <v>441</v>
      </c>
      <c r="CI856" s="1" t="s">
        <v>441</v>
      </c>
    </row>
    <row r="857" spans="6:87" x14ac:dyDescent="0.25">
      <c r="F857" s="1" t="s">
        <v>442</v>
      </c>
      <c r="I857" s="1" t="s">
        <v>442</v>
      </c>
      <c r="K857" s="1" t="s">
        <v>442</v>
      </c>
      <c r="M857" s="1" t="s">
        <v>442</v>
      </c>
      <c r="N857" s="1" t="s">
        <v>442</v>
      </c>
      <c r="P857" s="1" t="s">
        <v>442</v>
      </c>
      <c r="R857" s="1" t="s">
        <v>442</v>
      </c>
      <c r="T857" s="1" t="s">
        <v>442</v>
      </c>
      <c r="V857" s="1" t="s">
        <v>442</v>
      </c>
      <c r="X857" s="1" t="s">
        <v>442</v>
      </c>
      <c r="Z857" s="1" t="s">
        <v>442</v>
      </c>
      <c r="AB857" s="1" t="s">
        <v>442</v>
      </c>
      <c r="AD857" s="1" t="s">
        <v>442</v>
      </c>
      <c r="AF857" s="1" t="s">
        <v>442</v>
      </c>
      <c r="AH857" s="1" t="s">
        <v>442</v>
      </c>
      <c r="AJ857" s="1" t="s">
        <v>442</v>
      </c>
      <c r="AL857" s="1" t="s">
        <v>442</v>
      </c>
      <c r="AN857" s="1" t="s">
        <v>442</v>
      </c>
      <c r="AP857" s="1" t="s">
        <v>442</v>
      </c>
      <c r="AV857" s="1" t="s">
        <v>442</v>
      </c>
      <c r="CI857" s="1" t="s">
        <v>442</v>
      </c>
    </row>
    <row r="858" spans="6:87" x14ac:dyDescent="0.25">
      <c r="F858" s="1" t="s">
        <v>443</v>
      </c>
      <c r="I858" s="1" t="s">
        <v>443</v>
      </c>
      <c r="K858" s="1" t="s">
        <v>443</v>
      </c>
      <c r="M858" s="1" t="s">
        <v>443</v>
      </c>
      <c r="N858" s="1" t="s">
        <v>443</v>
      </c>
      <c r="P858" s="1" t="s">
        <v>443</v>
      </c>
      <c r="R858" s="1" t="s">
        <v>443</v>
      </c>
      <c r="T858" s="1" t="s">
        <v>443</v>
      </c>
      <c r="V858" s="1" t="s">
        <v>443</v>
      </c>
      <c r="X858" s="1" t="s">
        <v>443</v>
      </c>
      <c r="Z858" s="1" t="s">
        <v>443</v>
      </c>
      <c r="AB858" s="1" t="s">
        <v>443</v>
      </c>
      <c r="AD858" s="1" t="s">
        <v>443</v>
      </c>
      <c r="AF858" s="1" t="s">
        <v>443</v>
      </c>
      <c r="AH858" s="1" t="s">
        <v>443</v>
      </c>
      <c r="AJ858" s="1" t="s">
        <v>443</v>
      </c>
      <c r="AL858" s="1" t="s">
        <v>443</v>
      </c>
      <c r="AN858" s="1" t="s">
        <v>443</v>
      </c>
      <c r="AP858" s="1" t="s">
        <v>443</v>
      </c>
      <c r="AV858" s="1" t="s">
        <v>443</v>
      </c>
      <c r="CI858" s="1" t="s">
        <v>443</v>
      </c>
    </row>
    <row r="859" spans="6:87" x14ac:dyDescent="0.25">
      <c r="F859" s="1" t="s">
        <v>444</v>
      </c>
      <c r="I859" s="1" t="s">
        <v>444</v>
      </c>
      <c r="K859" s="1" t="s">
        <v>444</v>
      </c>
      <c r="M859" s="1" t="s">
        <v>444</v>
      </c>
      <c r="N859" s="1" t="s">
        <v>444</v>
      </c>
      <c r="P859" s="1" t="s">
        <v>444</v>
      </c>
      <c r="R859" s="1" t="s">
        <v>444</v>
      </c>
      <c r="T859" s="1" t="s">
        <v>444</v>
      </c>
      <c r="V859" s="1" t="s">
        <v>444</v>
      </c>
      <c r="X859" s="1" t="s">
        <v>444</v>
      </c>
      <c r="Z859" s="1" t="s">
        <v>444</v>
      </c>
      <c r="AB859" s="1" t="s">
        <v>444</v>
      </c>
      <c r="AD859" s="1" t="s">
        <v>444</v>
      </c>
      <c r="AF859" s="1" t="s">
        <v>444</v>
      </c>
      <c r="AH859" s="1" t="s">
        <v>444</v>
      </c>
      <c r="AJ859" s="1" t="s">
        <v>444</v>
      </c>
      <c r="AL859" s="1" t="s">
        <v>444</v>
      </c>
      <c r="AN859" s="1" t="s">
        <v>444</v>
      </c>
      <c r="AP859" s="1" t="s">
        <v>444</v>
      </c>
      <c r="AV859" s="1" t="s">
        <v>444</v>
      </c>
      <c r="CI859" s="1" t="s">
        <v>444</v>
      </c>
    </row>
    <row r="860" spans="6:87" x14ac:dyDescent="0.25">
      <c r="F860" s="1" t="s">
        <v>445</v>
      </c>
      <c r="I860" s="1" t="s">
        <v>445</v>
      </c>
      <c r="K860" s="1" t="s">
        <v>445</v>
      </c>
      <c r="M860" s="1" t="s">
        <v>445</v>
      </c>
      <c r="N860" s="1" t="s">
        <v>445</v>
      </c>
      <c r="P860" s="1" t="s">
        <v>445</v>
      </c>
      <c r="R860" s="1" t="s">
        <v>445</v>
      </c>
      <c r="T860" s="1" t="s">
        <v>445</v>
      </c>
      <c r="V860" s="1" t="s">
        <v>445</v>
      </c>
      <c r="X860" s="1" t="s">
        <v>445</v>
      </c>
      <c r="Z860" s="1" t="s">
        <v>445</v>
      </c>
      <c r="AB860" s="1" t="s">
        <v>445</v>
      </c>
      <c r="AD860" s="1" t="s">
        <v>445</v>
      </c>
      <c r="AF860" s="1" t="s">
        <v>445</v>
      </c>
      <c r="AH860" s="1" t="s">
        <v>445</v>
      </c>
      <c r="AJ860" s="1" t="s">
        <v>445</v>
      </c>
      <c r="AL860" s="1" t="s">
        <v>445</v>
      </c>
      <c r="AN860" s="1" t="s">
        <v>445</v>
      </c>
      <c r="AP860" s="1" t="s">
        <v>445</v>
      </c>
      <c r="AV860" s="1" t="s">
        <v>445</v>
      </c>
      <c r="CI860" s="1" t="s">
        <v>445</v>
      </c>
    </row>
    <row r="861" spans="6:87" x14ac:dyDescent="0.25">
      <c r="F861" s="1" t="s">
        <v>4233</v>
      </c>
      <c r="I861" s="1" t="s">
        <v>4233</v>
      </c>
      <c r="K861" s="1" t="s">
        <v>4233</v>
      </c>
      <c r="M861" s="1" t="s">
        <v>4233</v>
      </c>
      <c r="N861" s="1" t="s">
        <v>4233</v>
      </c>
      <c r="P861" s="1" t="s">
        <v>4233</v>
      </c>
      <c r="R861" s="1" t="s">
        <v>4233</v>
      </c>
      <c r="T861" s="1" t="s">
        <v>4233</v>
      </c>
      <c r="V861" s="1" t="s">
        <v>4233</v>
      </c>
      <c r="X861" s="1" t="s">
        <v>4233</v>
      </c>
      <c r="Z861" s="1" t="s">
        <v>4233</v>
      </c>
      <c r="AB861" s="1" t="s">
        <v>4233</v>
      </c>
      <c r="AD861" s="1" t="s">
        <v>4233</v>
      </c>
      <c r="AF861" s="1" t="s">
        <v>4233</v>
      </c>
      <c r="AH861" s="1" t="s">
        <v>4233</v>
      </c>
      <c r="AJ861" s="1" t="s">
        <v>4233</v>
      </c>
      <c r="AL861" s="1" t="s">
        <v>4233</v>
      </c>
      <c r="AN861" s="1" t="s">
        <v>4233</v>
      </c>
      <c r="AP861" s="1" t="s">
        <v>4233</v>
      </c>
      <c r="AV861" s="1" t="s">
        <v>4233</v>
      </c>
      <c r="CI861" s="1" t="s">
        <v>4233</v>
      </c>
    </row>
    <row r="862" spans="6:87" x14ac:dyDescent="0.25">
      <c r="F862" s="1" t="s">
        <v>4234</v>
      </c>
      <c r="I862" s="1" t="s">
        <v>4234</v>
      </c>
      <c r="K862" s="1" t="s">
        <v>4234</v>
      </c>
      <c r="M862" s="1" t="s">
        <v>4234</v>
      </c>
      <c r="N862" s="1" t="s">
        <v>4234</v>
      </c>
      <c r="P862" s="1" t="s">
        <v>4234</v>
      </c>
      <c r="R862" s="1" t="s">
        <v>4234</v>
      </c>
      <c r="T862" s="1" t="s">
        <v>4234</v>
      </c>
      <c r="V862" s="1" t="s">
        <v>4234</v>
      </c>
      <c r="X862" s="1" t="s">
        <v>4234</v>
      </c>
      <c r="Z862" s="1" t="s">
        <v>4234</v>
      </c>
      <c r="AB862" s="1" t="s">
        <v>4234</v>
      </c>
      <c r="AD862" s="1" t="s">
        <v>4234</v>
      </c>
      <c r="AF862" s="1" t="s">
        <v>4234</v>
      </c>
      <c r="AH862" s="1" t="s">
        <v>4234</v>
      </c>
      <c r="AJ862" s="1" t="s">
        <v>4234</v>
      </c>
      <c r="AL862" s="1" t="s">
        <v>4234</v>
      </c>
      <c r="AN862" s="1" t="s">
        <v>4234</v>
      </c>
      <c r="AP862" s="1" t="s">
        <v>4234</v>
      </c>
      <c r="AV862" s="1" t="s">
        <v>4234</v>
      </c>
      <c r="CI862" s="1" t="s">
        <v>4234</v>
      </c>
    </row>
    <row r="863" spans="6:87" x14ac:dyDescent="0.25">
      <c r="F863" s="1" t="s">
        <v>446</v>
      </c>
      <c r="I863" s="1" t="s">
        <v>446</v>
      </c>
      <c r="K863" s="1" t="s">
        <v>446</v>
      </c>
      <c r="M863" s="1" t="s">
        <v>446</v>
      </c>
      <c r="N863" s="1" t="s">
        <v>446</v>
      </c>
      <c r="P863" s="1" t="s">
        <v>446</v>
      </c>
      <c r="R863" s="1" t="s">
        <v>446</v>
      </c>
      <c r="T863" s="1" t="s">
        <v>446</v>
      </c>
      <c r="V863" s="1" t="s">
        <v>446</v>
      </c>
      <c r="X863" s="1" t="s">
        <v>446</v>
      </c>
      <c r="Z863" s="1" t="s">
        <v>446</v>
      </c>
      <c r="AB863" s="1" t="s">
        <v>446</v>
      </c>
      <c r="AD863" s="1" t="s">
        <v>446</v>
      </c>
      <c r="AF863" s="1" t="s">
        <v>446</v>
      </c>
      <c r="AH863" s="1" t="s">
        <v>446</v>
      </c>
      <c r="AJ863" s="1" t="s">
        <v>446</v>
      </c>
      <c r="AL863" s="1" t="s">
        <v>446</v>
      </c>
      <c r="AN863" s="1" t="s">
        <v>446</v>
      </c>
      <c r="AP863" s="1" t="s">
        <v>446</v>
      </c>
      <c r="AV863" s="1" t="s">
        <v>446</v>
      </c>
      <c r="CI863" s="1" t="s">
        <v>446</v>
      </c>
    </row>
    <row r="864" spans="6:87" x14ac:dyDescent="0.25">
      <c r="F864" s="1" t="s">
        <v>6466</v>
      </c>
      <c r="I864" s="1" t="s">
        <v>6466</v>
      </c>
      <c r="K864" s="1" t="s">
        <v>6466</v>
      </c>
      <c r="M864" s="1" t="s">
        <v>6466</v>
      </c>
      <c r="N864" s="1" t="s">
        <v>6466</v>
      </c>
      <c r="P864" s="1" t="s">
        <v>6466</v>
      </c>
      <c r="R864" s="1" t="s">
        <v>6466</v>
      </c>
      <c r="T864" s="1" t="s">
        <v>6466</v>
      </c>
      <c r="V864" s="1" t="s">
        <v>6466</v>
      </c>
      <c r="X864" s="1" t="s">
        <v>6466</v>
      </c>
      <c r="Z864" s="1" t="s">
        <v>6466</v>
      </c>
      <c r="AB864" s="1" t="s">
        <v>6466</v>
      </c>
      <c r="AD864" s="1" t="s">
        <v>6466</v>
      </c>
      <c r="AF864" s="1" t="s">
        <v>6466</v>
      </c>
      <c r="AH864" s="1" t="s">
        <v>6466</v>
      </c>
      <c r="AJ864" s="1" t="s">
        <v>6466</v>
      </c>
      <c r="AL864" s="1" t="s">
        <v>6466</v>
      </c>
      <c r="AN864" s="1" t="s">
        <v>6466</v>
      </c>
      <c r="AP864" s="1" t="s">
        <v>6466</v>
      </c>
      <c r="AV864" s="1" t="s">
        <v>6466</v>
      </c>
      <c r="CI864" s="1" t="s">
        <v>6466</v>
      </c>
    </row>
    <row r="865" spans="6:87" x14ac:dyDescent="0.25">
      <c r="F865" s="1" t="s">
        <v>447</v>
      </c>
      <c r="I865" s="1" t="s">
        <v>447</v>
      </c>
      <c r="K865" s="1" t="s">
        <v>447</v>
      </c>
      <c r="M865" s="1" t="s">
        <v>447</v>
      </c>
      <c r="N865" s="1" t="s">
        <v>447</v>
      </c>
      <c r="P865" s="1" t="s">
        <v>447</v>
      </c>
      <c r="R865" s="1" t="s">
        <v>447</v>
      </c>
      <c r="T865" s="1" t="s">
        <v>447</v>
      </c>
      <c r="V865" s="1" t="s">
        <v>447</v>
      </c>
      <c r="X865" s="1" t="s">
        <v>447</v>
      </c>
      <c r="Z865" s="1" t="s">
        <v>447</v>
      </c>
      <c r="AB865" s="1" t="s">
        <v>447</v>
      </c>
      <c r="AD865" s="1" t="s">
        <v>447</v>
      </c>
      <c r="AF865" s="1" t="s">
        <v>447</v>
      </c>
      <c r="AH865" s="1" t="s">
        <v>447</v>
      </c>
      <c r="AJ865" s="1" t="s">
        <v>447</v>
      </c>
      <c r="AL865" s="1" t="s">
        <v>447</v>
      </c>
      <c r="AN865" s="1" t="s">
        <v>447</v>
      </c>
      <c r="AP865" s="1" t="s">
        <v>447</v>
      </c>
      <c r="AV865" s="1" t="s">
        <v>447</v>
      </c>
      <c r="CI865" s="1" t="s">
        <v>447</v>
      </c>
    </row>
    <row r="866" spans="6:87" x14ac:dyDescent="0.25">
      <c r="F866" s="1" t="s">
        <v>448</v>
      </c>
      <c r="I866" s="1" t="s">
        <v>448</v>
      </c>
      <c r="K866" s="1" t="s">
        <v>448</v>
      </c>
      <c r="M866" s="1" t="s">
        <v>448</v>
      </c>
      <c r="N866" s="1" t="s">
        <v>448</v>
      </c>
      <c r="P866" s="1" t="s">
        <v>448</v>
      </c>
      <c r="R866" s="1" t="s">
        <v>448</v>
      </c>
      <c r="T866" s="1" t="s">
        <v>448</v>
      </c>
      <c r="V866" s="1" t="s">
        <v>448</v>
      </c>
      <c r="X866" s="1" t="s">
        <v>448</v>
      </c>
      <c r="Z866" s="1" t="s">
        <v>448</v>
      </c>
      <c r="AB866" s="1" t="s">
        <v>448</v>
      </c>
      <c r="AD866" s="1" t="s">
        <v>448</v>
      </c>
      <c r="AF866" s="1" t="s">
        <v>448</v>
      </c>
      <c r="AH866" s="1" t="s">
        <v>448</v>
      </c>
      <c r="AJ866" s="1" t="s">
        <v>448</v>
      </c>
      <c r="AL866" s="1" t="s">
        <v>448</v>
      </c>
      <c r="AN866" s="1" t="s">
        <v>448</v>
      </c>
      <c r="AP866" s="1" t="s">
        <v>448</v>
      </c>
      <c r="AV866" s="1" t="s">
        <v>448</v>
      </c>
      <c r="CI866" s="1" t="s">
        <v>448</v>
      </c>
    </row>
    <row r="867" spans="6:87" x14ac:dyDescent="0.25">
      <c r="F867" s="1" t="s">
        <v>2581</v>
      </c>
      <c r="I867" s="1" t="s">
        <v>2581</v>
      </c>
      <c r="K867" s="1" t="s">
        <v>2581</v>
      </c>
      <c r="M867" s="1" t="s">
        <v>2581</v>
      </c>
      <c r="N867" s="1" t="s">
        <v>2581</v>
      </c>
      <c r="P867" s="1" t="s">
        <v>2581</v>
      </c>
      <c r="R867" s="1" t="s">
        <v>2581</v>
      </c>
      <c r="T867" s="1" t="s">
        <v>2581</v>
      </c>
      <c r="V867" s="1" t="s">
        <v>2581</v>
      </c>
      <c r="X867" s="1" t="s">
        <v>2581</v>
      </c>
      <c r="Z867" s="1" t="s">
        <v>2581</v>
      </c>
      <c r="AB867" s="1" t="s">
        <v>2581</v>
      </c>
      <c r="AD867" s="1" t="s">
        <v>2581</v>
      </c>
      <c r="AF867" s="1" t="s">
        <v>2581</v>
      </c>
      <c r="AH867" s="1" t="s">
        <v>2581</v>
      </c>
      <c r="AJ867" s="1" t="s">
        <v>2581</v>
      </c>
      <c r="AL867" s="1" t="s">
        <v>2581</v>
      </c>
      <c r="AN867" s="1" t="s">
        <v>2581</v>
      </c>
      <c r="AP867" s="1" t="s">
        <v>2581</v>
      </c>
      <c r="AV867" s="1" t="s">
        <v>2581</v>
      </c>
      <c r="CI867" s="1" t="s">
        <v>2581</v>
      </c>
    </row>
    <row r="868" spans="6:87" x14ac:dyDescent="0.25">
      <c r="F868" s="1" t="s">
        <v>449</v>
      </c>
      <c r="I868" s="1" t="s">
        <v>449</v>
      </c>
      <c r="K868" s="1" t="s">
        <v>449</v>
      </c>
      <c r="M868" s="1" t="s">
        <v>449</v>
      </c>
      <c r="N868" s="1" t="s">
        <v>449</v>
      </c>
      <c r="P868" s="1" t="s">
        <v>449</v>
      </c>
      <c r="R868" s="1" t="s">
        <v>449</v>
      </c>
      <c r="T868" s="1" t="s">
        <v>449</v>
      </c>
      <c r="V868" s="1" t="s">
        <v>449</v>
      </c>
      <c r="X868" s="1" t="s">
        <v>449</v>
      </c>
      <c r="Z868" s="1" t="s">
        <v>449</v>
      </c>
      <c r="AB868" s="1" t="s">
        <v>449</v>
      </c>
      <c r="AD868" s="1" t="s">
        <v>449</v>
      </c>
      <c r="AF868" s="1" t="s">
        <v>449</v>
      </c>
      <c r="AH868" s="1" t="s">
        <v>449</v>
      </c>
      <c r="AJ868" s="1" t="s">
        <v>449</v>
      </c>
      <c r="AL868" s="1" t="s">
        <v>449</v>
      </c>
      <c r="AN868" s="1" t="s">
        <v>449</v>
      </c>
      <c r="AP868" s="1" t="s">
        <v>449</v>
      </c>
      <c r="AV868" s="1" t="s">
        <v>449</v>
      </c>
      <c r="CI868" s="1" t="s">
        <v>449</v>
      </c>
    </row>
    <row r="869" spans="6:87" x14ac:dyDescent="0.25">
      <c r="F869" s="1" t="s">
        <v>4838</v>
      </c>
      <c r="I869" s="1" t="s">
        <v>4838</v>
      </c>
      <c r="K869" s="1" t="s">
        <v>4838</v>
      </c>
      <c r="M869" s="1" t="s">
        <v>4838</v>
      </c>
      <c r="N869" s="1" t="s">
        <v>4838</v>
      </c>
      <c r="P869" s="1" t="s">
        <v>4838</v>
      </c>
      <c r="R869" s="1" t="s">
        <v>4838</v>
      </c>
      <c r="T869" s="1" t="s">
        <v>4838</v>
      </c>
      <c r="V869" s="1" t="s">
        <v>4838</v>
      </c>
      <c r="X869" s="1" t="s">
        <v>4838</v>
      </c>
      <c r="Z869" s="1" t="s">
        <v>4838</v>
      </c>
      <c r="AB869" s="1" t="s">
        <v>4838</v>
      </c>
      <c r="AD869" s="1" t="s">
        <v>4838</v>
      </c>
      <c r="AF869" s="1" t="s">
        <v>4838</v>
      </c>
      <c r="AH869" s="1" t="s">
        <v>4838</v>
      </c>
      <c r="AJ869" s="1" t="s">
        <v>4838</v>
      </c>
      <c r="AL869" s="1" t="s">
        <v>4838</v>
      </c>
      <c r="AN869" s="1" t="s">
        <v>4838</v>
      </c>
      <c r="AP869" s="1" t="s">
        <v>4838</v>
      </c>
      <c r="AV869" s="1" t="s">
        <v>4838</v>
      </c>
      <c r="CI869" s="1" t="s">
        <v>4838</v>
      </c>
    </row>
    <row r="870" spans="6:87" x14ac:dyDescent="0.25">
      <c r="F870" s="1" t="s">
        <v>4839</v>
      </c>
      <c r="I870" s="1" t="s">
        <v>4839</v>
      </c>
      <c r="K870" s="1" t="s">
        <v>4839</v>
      </c>
      <c r="M870" s="1" t="s">
        <v>4839</v>
      </c>
      <c r="N870" s="1" t="s">
        <v>4839</v>
      </c>
      <c r="P870" s="1" t="s">
        <v>4839</v>
      </c>
      <c r="R870" s="1" t="s">
        <v>4839</v>
      </c>
      <c r="T870" s="1" t="s">
        <v>4839</v>
      </c>
      <c r="V870" s="1" t="s">
        <v>4839</v>
      </c>
      <c r="X870" s="1" t="s">
        <v>4839</v>
      </c>
      <c r="Z870" s="1" t="s">
        <v>4839</v>
      </c>
      <c r="AB870" s="1" t="s">
        <v>4839</v>
      </c>
      <c r="AD870" s="1" t="s">
        <v>4839</v>
      </c>
      <c r="AF870" s="1" t="s">
        <v>4839</v>
      </c>
      <c r="AH870" s="1" t="s">
        <v>4839</v>
      </c>
      <c r="AJ870" s="1" t="s">
        <v>4839</v>
      </c>
      <c r="AL870" s="1" t="s">
        <v>4839</v>
      </c>
      <c r="AN870" s="1" t="s">
        <v>4839</v>
      </c>
      <c r="AP870" s="1" t="s">
        <v>4839</v>
      </c>
      <c r="AV870" s="1" t="s">
        <v>4839</v>
      </c>
      <c r="CI870" s="1" t="s">
        <v>4839</v>
      </c>
    </row>
    <row r="871" spans="6:87" x14ac:dyDescent="0.25">
      <c r="F871" s="1" t="s">
        <v>3287</v>
      </c>
      <c r="I871" s="1" t="s">
        <v>3287</v>
      </c>
      <c r="K871" s="1" t="s">
        <v>3287</v>
      </c>
      <c r="M871" s="1" t="s">
        <v>3287</v>
      </c>
      <c r="N871" s="1" t="s">
        <v>3287</v>
      </c>
      <c r="P871" s="1" t="s">
        <v>3287</v>
      </c>
      <c r="R871" s="1" t="s">
        <v>3287</v>
      </c>
      <c r="T871" s="1" t="s">
        <v>3287</v>
      </c>
      <c r="V871" s="1" t="s">
        <v>3287</v>
      </c>
      <c r="X871" s="1" t="s">
        <v>3287</v>
      </c>
      <c r="Z871" s="1" t="s">
        <v>3287</v>
      </c>
      <c r="AB871" s="1" t="s">
        <v>3287</v>
      </c>
      <c r="AD871" s="1" t="s">
        <v>3287</v>
      </c>
      <c r="AF871" s="1" t="s">
        <v>3287</v>
      </c>
      <c r="AH871" s="1" t="s">
        <v>3287</v>
      </c>
      <c r="AJ871" s="1" t="s">
        <v>3287</v>
      </c>
      <c r="AL871" s="1" t="s">
        <v>3287</v>
      </c>
      <c r="AN871" s="1" t="s">
        <v>3287</v>
      </c>
      <c r="AP871" s="1" t="s">
        <v>3287</v>
      </c>
      <c r="AV871" s="1" t="s">
        <v>3287</v>
      </c>
      <c r="CI871" s="1" t="s">
        <v>3287</v>
      </c>
    </row>
    <row r="872" spans="6:87" x14ac:dyDescent="0.25">
      <c r="F872" s="1" t="s">
        <v>450</v>
      </c>
      <c r="I872" s="1" t="s">
        <v>450</v>
      </c>
      <c r="K872" s="1" t="s">
        <v>450</v>
      </c>
      <c r="M872" s="1" t="s">
        <v>450</v>
      </c>
      <c r="N872" s="1" t="s">
        <v>450</v>
      </c>
      <c r="P872" s="1" t="s">
        <v>450</v>
      </c>
      <c r="R872" s="1" t="s">
        <v>450</v>
      </c>
      <c r="T872" s="1" t="s">
        <v>450</v>
      </c>
      <c r="V872" s="1" t="s">
        <v>450</v>
      </c>
      <c r="X872" s="1" t="s">
        <v>450</v>
      </c>
      <c r="Z872" s="1" t="s">
        <v>450</v>
      </c>
      <c r="AB872" s="1" t="s">
        <v>450</v>
      </c>
      <c r="AD872" s="1" t="s">
        <v>450</v>
      </c>
      <c r="AF872" s="1" t="s">
        <v>450</v>
      </c>
      <c r="AH872" s="1" t="s">
        <v>450</v>
      </c>
      <c r="AJ872" s="1" t="s">
        <v>450</v>
      </c>
      <c r="AL872" s="1" t="s">
        <v>450</v>
      </c>
      <c r="AN872" s="1" t="s">
        <v>450</v>
      </c>
      <c r="AP872" s="1" t="s">
        <v>450</v>
      </c>
      <c r="AV872" s="1" t="s">
        <v>450</v>
      </c>
      <c r="CI872" s="1" t="s">
        <v>450</v>
      </c>
    </row>
    <row r="873" spans="6:87" x14ac:dyDescent="0.25">
      <c r="F873" s="1" t="s">
        <v>4169</v>
      </c>
      <c r="I873" s="1" t="s">
        <v>4169</v>
      </c>
      <c r="K873" s="1" t="s">
        <v>4169</v>
      </c>
      <c r="M873" s="1" t="s">
        <v>4169</v>
      </c>
      <c r="N873" s="1" t="s">
        <v>4169</v>
      </c>
      <c r="P873" s="1" t="s">
        <v>4169</v>
      </c>
      <c r="R873" s="1" t="s">
        <v>4169</v>
      </c>
      <c r="T873" s="1" t="s">
        <v>4169</v>
      </c>
      <c r="V873" s="1" t="s">
        <v>4169</v>
      </c>
      <c r="X873" s="1" t="s">
        <v>4169</v>
      </c>
      <c r="Z873" s="1" t="s">
        <v>4169</v>
      </c>
      <c r="AB873" s="1" t="s">
        <v>4169</v>
      </c>
      <c r="AD873" s="1" t="s">
        <v>4169</v>
      </c>
      <c r="AF873" s="1" t="s">
        <v>4169</v>
      </c>
      <c r="AH873" s="1" t="s">
        <v>4169</v>
      </c>
      <c r="AJ873" s="1" t="s">
        <v>4169</v>
      </c>
      <c r="AL873" s="1" t="s">
        <v>4169</v>
      </c>
      <c r="AN873" s="1" t="s">
        <v>4169</v>
      </c>
      <c r="AP873" s="1" t="s">
        <v>4169</v>
      </c>
      <c r="AV873" s="1" t="s">
        <v>4169</v>
      </c>
      <c r="CI873" s="1" t="s">
        <v>4169</v>
      </c>
    </row>
    <row r="874" spans="6:87" x14ac:dyDescent="0.25">
      <c r="F874" s="1" t="s">
        <v>451</v>
      </c>
      <c r="I874" s="1" t="s">
        <v>451</v>
      </c>
      <c r="K874" s="1" t="s">
        <v>451</v>
      </c>
      <c r="M874" s="1" t="s">
        <v>451</v>
      </c>
      <c r="N874" s="1" t="s">
        <v>451</v>
      </c>
      <c r="P874" s="1" t="s">
        <v>451</v>
      </c>
      <c r="R874" s="1" t="s">
        <v>451</v>
      </c>
      <c r="T874" s="1" t="s">
        <v>451</v>
      </c>
      <c r="V874" s="1" t="s">
        <v>451</v>
      </c>
      <c r="X874" s="1" t="s">
        <v>451</v>
      </c>
      <c r="Z874" s="1" t="s">
        <v>451</v>
      </c>
      <c r="AB874" s="1" t="s">
        <v>451</v>
      </c>
      <c r="AD874" s="1" t="s">
        <v>451</v>
      </c>
      <c r="AF874" s="1" t="s">
        <v>451</v>
      </c>
      <c r="AH874" s="1" t="s">
        <v>451</v>
      </c>
      <c r="AJ874" s="1" t="s">
        <v>451</v>
      </c>
      <c r="AL874" s="1" t="s">
        <v>451</v>
      </c>
      <c r="AN874" s="1" t="s">
        <v>451</v>
      </c>
      <c r="AP874" s="1" t="s">
        <v>451</v>
      </c>
      <c r="AV874" s="1" t="s">
        <v>451</v>
      </c>
      <c r="CI874" s="1" t="s">
        <v>451</v>
      </c>
    </row>
    <row r="875" spans="6:87" x14ac:dyDescent="0.25">
      <c r="F875" s="1" t="s">
        <v>4840</v>
      </c>
      <c r="I875" s="1" t="s">
        <v>4840</v>
      </c>
      <c r="K875" s="1" t="s">
        <v>4840</v>
      </c>
      <c r="M875" s="1" t="s">
        <v>4840</v>
      </c>
      <c r="N875" s="1" t="s">
        <v>4840</v>
      </c>
      <c r="P875" s="1" t="s">
        <v>4840</v>
      </c>
      <c r="R875" s="1" t="s">
        <v>4840</v>
      </c>
      <c r="T875" s="1" t="s">
        <v>4840</v>
      </c>
      <c r="V875" s="1" t="s">
        <v>4840</v>
      </c>
      <c r="X875" s="1" t="s">
        <v>4840</v>
      </c>
      <c r="Z875" s="1" t="s">
        <v>4840</v>
      </c>
      <c r="AB875" s="1" t="s">
        <v>4840</v>
      </c>
      <c r="AD875" s="1" t="s">
        <v>4840</v>
      </c>
      <c r="AF875" s="1" t="s">
        <v>4840</v>
      </c>
      <c r="AH875" s="1" t="s">
        <v>4840</v>
      </c>
      <c r="AJ875" s="1" t="s">
        <v>4840</v>
      </c>
      <c r="AL875" s="1" t="s">
        <v>4840</v>
      </c>
      <c r="AN875" s="1" t="s">
        <v>4840</v>
      </c>
      <c r="AP875" s="1" t="s">
        <v>4840</v>
      </c>
      <c r="AV875" s="1" t="s">
        <v>4840</v>
      </c>
      <c r="CI875" s="1" t="s">
        <v>4840</v>
      </c>
    </row>
    <row r="876" spans="6:87" x14ac:dyDescent="0.25">
      <c r="F876" s="1" t="s">
        <v>452</v>
      </c>
      <c r="I876" s="1" t="s">
        <v>452</v>
      </c>
      <c r="K876" s="1" t="s">
        <v>452</v>
      </c>
      <c r="M876" s="1" t="s">
        <v>452</v>
      </c>
      <c r="N876" s="1" t="s">
        <v>452</v>
      </c>
      <c r="P876" s="1" t="s">
        <v>452</v>
      </c>
      <c r="R876" s="1" t="s">
        <v>452</v>
      </c>
      <c r="T876" s="1" t="s">
        <v>452</v>
      </c>
      <c r="V876" s="1" t="s">
        <v>452</v>
      </c>
      <c r="X876" s="1" t="s">
        <v>452</v>
      </c>
      <c r="Z876" s="1" t="s">
        <v>452</v>
      </c>
      <c r="AB876" s="1" t="s">
        <v>452</v>
      </c>
      <c r="AD876" s="1" t="s">
        <v>452</v>
      </c>
      <c r="AF876" s="1" t="s">
        <v>452</v>
      </c>
      <c r="AH876" s="1" t="s">
        <v>452</v>
      </c>
      <c r="AJ876" s="1" t="s">
        <v>452</v>
      </c>
      <c r="AL876" s="1" t="s">
        <v>452</v>
      </c>
      <c r="AN876" s="1" t="s">
        <v>452</v>
      </c>
      <c r="AP876" s="1" t="s">
        <v>452</v>
      </c>
      <c r="AV876" s="1" t="s">
        <v>452</v>
      </c>
      <c r="CI876" s="1" t="s">
        <v>452</v>
      </c>
    </row>
    <row r="877" spans="6:87" x14ac:dyDescent="0.25">
      <c r="F877" s="1" t="s">
        <v>453</v>
      </c>
      <c r="I877" s="1" t="s">
        <v>453</v>
      </c>
      <c r="K877" s="1" t="s">
        <v>453</v>
      </c>
      <c r="M877" s="1" t="s">
        <v>453</v>
      </c>
      <c r="N877" s="1" t="s">
        <v>453</v>
      </c>
      <c r="P877" s="1" t="s">
        <v>453</v>
      </c>
      <c r="R877" s="1" t="s">
        <v>453</v>
      </c>
      <c r="T877" s="1" t="s">
        <v>453</v>
      </c>
      <c r="V877" s="1" t="s">
        <v>453</v>
      </c>
      <c r="X877" s="1" t="s">
        <v>453</v>
      </c>
      <c r="Z877" s="1" t="s">
        <v>453</v>
      </c>
      <c r="AB877" s="1" t="s">
        <v>453</v>
      </c>
      <c r="AD877" s="1" t="s">
        <v>453</v>
      </c>
      <c r="AF877" s="1" t="s">
        <v>453</v>
      </c>
      <c r="AH877" s="1" t="s">
        <v>453</v>
      </c>
      <c r="AJ877" s="1" t="s">
        <v>453</v>
      </c>
      <c r="AL877" s="1" t="s">
        <v>453</v>
      </c>
      <c r="AN877" s="1" t="s">
        <v>453</v>
      </c>
      <c r="AP877" s="1" t="s">
        <v>453</v>
      </c>
      <c r="AV877" s="1" t="s">
        <v>453</v>
      </c>
      <c r="CI877" s="1" t="s">
        <v>453</v>
      </c>
    </row>
    <row r="878" spans="6:87" x14ac:dyDescent="0.25">
      <c r="F878" s="1" t="s">
        <v>454</v>
      </c>
      <c r="I878" s="1" t="s">
        <v>454</v>
      </c>
      <c r="K878" s="1" t="s">
        <v>454</v>
      </c>
      <c r="M878" s="1" t="s">
        <v>454</v>
      </c>
      <c r="N878" s="1" t="s">
        <v>454</v>
      </c>
      <c r="P878" s="1" t="s">
        <v>454</v>
      </c>
      <c r="R878" s="1" t="s">
        <v>454</v>
      </c>
      <c r="T878" s="1" t="s">
        <v>454</v>
      </c>
      <c r="V878" s="1" t="s">
        <v>454</v>
      </c>
      <c r="X878" s="1" t="s">
        <v>454</v>
      </c>
      <c r="Z878" s="1" t="s">
        <v>454</v>
      </c>
      <c r="AB878" s="1" t="s">
        <v>454</v>
      </c>
      <c r="AD878" s="1" t="s">
        <v>454</v>
      </c>
      <c r="AF878" s="1" t="s">
        <v>454</v>
      </c>
      <c r="AH878" s="1" t="s">
        <v>454</v>
      </c>
      <c r="AJ878" s="1" t="s">
        <v>454</v>
      </c>
      <c r="AL878" s="1" t="s">
        <v>454</v>
      </c>
      <c r="AN878" s="1" t="s">
        <v>454</v>
      </c>
      <c r="AP878" s="1" t="s">
        <v>454</v>
      </c>
      <c r="AV878" s="1" t="s">
        <v>454</v>
      </c>
      <c r="CI878" s="1" t="s">
        <v>454</v>
      </c>
    </row>
    <row r="879" spans="6:87" x14ac:dyDescent="0.25">
      <c r="F879" s="1" t="s">
        <v>455</v>
      </c>
      <c r="I879" s="1" t="s">
        <v>455</v>
      </c>
      <c r="K879" s="1" t="s">
        <v>455</v>
      </c>
      <c r="M879" s="1" t="s">
        <v>455</v>
      </c>
      <c r="N879" s="1" t="s">
        <v>455</v>
      </c>
      <c r="P879" s="1" t="s">
        <v>455</v>
      </c>
      <c r="R879" s="1" t="s">
        <v>455</v>
      </c>
      <c r="T879" s="1" t="s">
        <v>455</v>
      </c>
      <c r="V879" s="1" t="s">
        <v>455</v>
      </c>
      <c r="X879" s="1" t="s">
        <v>455</v>
      </c>
      <c r="Z879" s="1" t="s">
        <v>455</v>
      </c>
      <c r="AB879" s="1" t="s">
        <v>455</v>
      </c>
      <c r="AD879" s="1" t="s">
        <v>455</v>
      </c>
      <c r="AF879" s="1" t="s">
        <v>455</v>
      </c>
      <c r="AH879" s="1" t="s">
        <v>455</v>
      </c>
      <c r="AJ879" s="1" t="s">
        <v>455</v>
      </c>
      <c r="AL879" s="1" t="s">
        <v>455</v>
      </c>
      <c r="AN879" s="1" t="s">
        <v>455</v>
      </c>
      <c r="AP879" s="1" t="s">
        <v>455</v>
      </c>
      <c r="AV879" s="1" t="s">
        <v>455</v>
      </c>
      <c r="CI879" s="1" t="s">
        <v>455</v>
      </c>
    </row>
    <row r="880" spans="6:87" x14ac:dyDescent="0.25">
      <c r="F880" s="1" t="s">
        <v>6467</v>
      </c>
      <c r="I880" s="1" t="s">
        <v>6467</v>
      </c>
      <c r="K880" s="1" t="s">
        <v>6467</v>
      </c>
      <c r="M880" s="1" t="s">
        <v>6467</v>
      </c>
      <c r="N880" s="1" t="s">
        <v>6467</v>
      </c>
      <c r="P880" s="1" t="s">
        <v>6467</v>
      </c>
      <c r="R880" s="1" t="s">
        <v>6467</v>
      </c>
      <c r="T880" s="1" t="s">
        <v>6467</v>
      </c>
      <c r="V880" s="1" t="s">
        <v>6467</v>
      </c>
      <c r="X880" s="1" t="s">
        <v>6467</v>
      </c>
      <c r="Z880" s="1" t="s">
        <v>6467</v>
      </c>
      <c r="AB880" s="1" t="s">
        <v>6467</v>
      </c>
      <c r="AD880" s="1" t="s">
        <v>6467</v>
      </c>
      <c r="AF880" s="1" t="s">
        <v>6467</v>
      </c>
      <c r="AH880" s="1" t="s">
        <v>6467</v>
      </c>
      <c r="AJ880" s="1" t="s">
        <v>6467</v>
      </c>
      <c r="AL880" s="1" t="s">
        <v>6467</v>
      </c>
      <c r="AN880" s="1" t="s">
        <v>6467</v>
      </c>
      <c r="AP880" s="1" t="s">
        <v>6467</v>
      </c>
      <c r="AV880" s="1" t="s">
        <v>6467</v>
      </c>
      <c r="CI880" s="1" t="s">
        <v>6467</v>
      </c>
    </row>
    <row r="881" spans="6:87" x14ac:dyDescent="0.25">
      <c r="F881" s="1" t="s">
        <v>4841</v>
      </c>
      <c r="I881" s="1" t="s">
        <v>4841</v>
      </c>
      <c r="K881" s="1" t="s">
        <v>4841</v>
      </c>
      <c r="M881" s="1" t="s">
        <v>4841</v>
      </c>
      <c r="N881" s="1" t="s">
        <v>4841</v>
      </c>
      <c r="P881" s="1" t="s">
        <v>4841</v>
      </c>
      <c r="R881" s="1" t="s">
        <v>4841</v>
      </c>
      <c r="T881" s="1" t="s">
        <v>4841</v>
      </c>
      <c r="V881" s="1" t="s">
        <v>4841</v>
      </c>
      <c r="X881" s="1" t="s">
        <v>4841</v>
      </c>
      <c r="Z881" s="1" t="s">
        <v>4841</v>
      </c>
      <c r="AB881" s="1" t="s">
        <v>4841</v>
      </c>
      <c r="AD881" s="1" t="s">
        <v>4841</v>
      </c>
      <c r="AF881" s="1" t="s">
        <v>4841</v>
      </c>
      <c r="AH881" s="1" t="s">
        <v>4841</v>
      </c>
      <c r="AJ881" s="1" t="s">
        <v>4841</v>
      </c>
      <c r="AL881" s="1" t="s">
        <v>4841</v>
      </c>
      <c r="AN881" s="1" t="s">
        <v>4841</v>
      </c>
      <c r="AP881" s="1" t="s">
        <v>4841</v>
      </c>
      <c r="AV881" s="1" t="s">
        <v>4841</v>
      </c>
      <c r="CI881" s="1" t="s">
        <v>4841</v>
      </c>
    </row>
    <row r="882" spans="6:87" x14ac:dyDescent="0.25">
      <c r="F882" s="1" t="s">
        <v>456</v>
      </c>
      <c r="I882" s="1" t="s">
        <v>456</v>
      </c>
      <c r="K882" s="1" t="s">
        <v>456</v>
      </c>
      <c r="M882" s="1" t="s">
        <v>456</v>
      </c>
      <c r="N882" s="1" t="s">
        <v>456</v>
      </c>
      <c r="P882" s="1" t="s">
        <v>456</v>
      </c>
      <c r="R882" s="1" t="s">
        <v>456</v>
      </c>
      <c r="T882" s="1" t="s">
        <v>456</v>
      </c>
      <c r="V882" s="1" t="s">
        <v>456</v>
      </c>
      <c r="X882" s="1" t="s">
        <v>456</v>
      </c>
      <c r="Z882" s="1" t="s">
        <v>456</v>
      </c>
      <c r="AB882" s="1" t="s">
        <v>456</v>
      </c>
      <c r="AD882" s="1" t="s">
        <v>456</v>
      </c>
      <c r="AF882" s="1" t="s">
        <v>456</v>
      </c>
      <c r="AH882" s="1" t="s">
        <v>456</v>
      </c>
      <c r="AJ882" s="1" t="s">
        <v>456</v>
      </c>
      <c r="AL882" s="1" t="s">
        <v>456</v>
      </c>
      <c r="AN882" s="1" t="s">
        <v>456</v>
      </c>
      <c r="AP882" s="1" t="s">
        <v>456</v>
      </c>
      <c r="AV882" s="1" t="s">
        <v>456</v>
      </c>
      <c r="CI882" s="1" t="s">
        <v>456</v>
      </c>
    </row>
    <row r="883" spans="6:87" x14ac:dyDescent="0.25">
      <c r="F883" s="1" t="s">
        <v>457</v>
      </c>
      <c r="I883" s="1" t="s">
        <v>457</v>
      </c>
      <c r="K883" s="1" t="s">
        <v>457</v>
      </c>
      <c r="M883" s="1" t="s">
        <v>457</v>
      </c>
      <c r="N883" s="1" t="s">
        <v>457</v>
      </c>
      <c r="P883" s="1" t="s">
        <v>457</v>
      </c>
      <c r="R883" s="1" t="s">
        <v>457</v>
      </c>
      <c r="T883" s="1" t="s">
        <v>457</v>
      </c>
      <c r="V883" s="1" t="s">
        <v>457</v>
      </c>
      <c r="X883" s="1" t="s">
        <v>457</v>
      </c>
      <c r="Z883" s="1" t="s">
        <v>457</v>
      </c>
      <c r="AB883" s="1" t="s">
        <v>457</v>
      </c>
      <c r="AD883" s="1" t="s">
        <v>457</v>
      </c>
      <c r="AF883" s="1" t="s">
        <v>457</v>
      </c>
      <c r="AH883" s="1" t="s">
        <v>457</v>
      </c>
      <c r="AJ883" s="1" t="s">
        <v>457</v>
      </c>
      <c r="AL883" s="1" t="s">
        <v>457</v>
      </c>
      <c r="AN883" s="1" t="s">
        <v>457</v>
      </c>
      <c r="AP883" s="1" t="s">
        <v>457</v>
      </c>
      <c r="AV883" s="1" t="s">
        <v>457</v>
      </c>
      <c r="CI883" s="1" t="s">
        <v>457</v>
      </c>
    </row>
    <row r="884" spans="6:87" x14ac:dyDescent="0.25">
      <c r="F884" s="1" t="s">
        <v>458</v>
      </c>
      <c r="I884" s="1" t="s">
        <v>458</v>
      </c>
      <c r="K884" s="1" t="s">
        <v>458</v>
      </c>
      <c r="M884" s="1" t="s">
        <v>458</v>
      </c>
      <c r="N884" s="1" t="s">
        <v>458</v>
      </c>
      <c r="P884" s="1" t="s">
        <v>458</v>
      </c>
      <c r="R884" s="1" t="s">
        <v>458</v>
      </c>
      <c r="T884" s="1" t="s">
        <v>458</v>
      </c>
      <c r="V884" s="1" t="s">
        <v>458</v>
      </c>
      <c r="X884" s="1" t="s">
        <v>458</v>
      </c>
      <c r="Z884" s="1" t="s">
        <v>458</v>
      </c>
      <c r="AB884" s="1" t="s">
        <v>458</v>
      </c>
      <c r="AD884" s="1" t="s">
        <v>458</v>
      </c>
      <c r="AF884" s="1" t="s">
        <v>458</v>
      </c>
      <c r="AH884" s="1" t="s">
        <v>458</v>
      </c>
      <c r="AJ884" s="1" t="s">
        <v>458</v>
      </c>
      <c r="AL884" s="1" t="s">
        <v>458</v>
      </c>
      <c r="AN884" s="1" t="s">
        <v>458</v>
      </c>
      <c r="AP884" s="1" t="s">
        <v>458</v>
      </c>
      <c r="AV884" s="1" t="s">
        <v>458</v>
      </c>
      <c r="CI884" s="1" t="s">
        <v>458</v>
      </c>
    </row>
    <row r="885" spans="6:87" x14ac:dyDescent="0.25">
      <c r="F885" s="1" t="s">
        <v>3998</v>
      </c>
      <c r="I885" s="1" t="s">
        <v>3998</v>
      </c>
      <c r="K885" s="1" t="s">
        <v>3998</v>
      </c>
      <c r="M885" s="1" t="s">
        <v>3998</v>
      </c>
      <c r="N885" s="1" t="s">
        <v>3998</v>
      </c>
      <c r="P885" s="1" t="s">
        <v>3998</v>
      </c>
      <c r="R885" s="1" t="s">
        <v>3998</v>
      </c>
      <c r="T885" s="1" t="s">
        <v>3998</v>
      </c>
      <c r="V885" s="1" t="s">
        <v>3998</v>
      </c>
      <c r="X885" s="1" t="s">
        <v>3998</v>
      </c>
      <c r="Z885" s="1" t="s">
        <v>3998</v>
      </c>
      <c r="AB885" s="1" t="s">
        <v>3998</v>
      </c>
      <c r="AD885" s="1" t="s">
        <v>3998</v>
      </c>
      <c r="AF885" s="1" t="s">
        <v>3998</v>
      </c>
      <c r="AH885" s="1" t="s">
        <v>3998</v>
      </c>
      <c r="AJ885" s="1" t="s">
        <v>3998</v>
      </c>
      <c r="AL885" s="1" t="s">
        <v>3998</v>
      </c>
      <c r="AN885" s="1" t="s">
        <v>3998</v>
      </c>
      <c r="AP885" s="1" t="s">
        <v>3998</v>
      </c>
      <c r="AV885" s="1" t="s">
        <v>3998</v>
      </c>
      <c r="CI885" s="1" t="s">
        <v>3998</v>
      </c>
    </row>
    <row r="886" spans="6:87" x14ac:dyDescent="0.25">
      <c r="F886" s="1" t="s">
        <v>4842</v>
      </c>
      <c r="I886" s="1" t="s">
        <v>4842</v>
      </c>
      <c r="K886" s="1" t="s">
        <v>4842</v>
      </c>
      <c r="M886" s="1" t="s">
        <v>4842</v>
      </c>
      <c r="N886" s="1" t="s">
        <v>4842</v>
      </c>
      <c r="P886" s="1" t="s">
        <v>4842</v>
      </c>
      <c r="R886" s="1" t="s">
        <v>4842</v>
      </c>
      <c r="T886" s="1" t="s">
        <v>4842</v>
      </c>
      <c r="V886" s="1" t="s">
        <v>4842</v>
      </c>
      <c r="X886" s="1" t="s">
        <v>4842</v>
      </c>
      <c r="Z886" s="1" t="s">
        <v>4842</v>
      </c>
      <c r="AB886" s="1" t="s">
        <v>4842</v>
      </c>
      <c r="AD886" s="1" t="s">
        <v>4842</v>
      </c>
      <c r="AF886" s="1" t="s">
        <v>4842</v>
      </c>
      <c r="AH886" s="1" t="s">
        <v>4842</v>
      </c>
      <c r="AJ886" s="1" t="s">
        <v>4842</v>
      </c>
      <c r="AL886" s="1" t="s">
        <v>4842</v>
      </c>
      <c r="AN886" s="1" t="s">
        <v>4842</v>
      </c>
      <c r="AP886" s="1" t="s">
        <v>4842</v>
      </c>
      <c r="AV886" s="1" t="s">
        <v>4842</v>
      </c>
      <c r="CI886" s="1" t="s">
        <v>4842</v>
      </c>
    </row>
    <row r="887" spans="6:87" x14ac:dyDescent="0.25">
      <c r="F887" s="1" t="s">
        <v>6468</v>
      </c>
      <c r="I887" s="1" t="s">
        <v>6468</v>
      </c>
      <c r="K887" s="1" t="s">
        <v>6468</v>
      </c>
      <c r="M887" s="1" t="s">
        <v>6468</v>
      </c>
      <c r="N887" s="1" t="s">
        <v>6468</v>
      </c>
      <c r="P887" s="1" t="s">
        <v>6468</v>
      </c>
      <c r="R887" s="1" t="s">
        <v>6468</v>
      </c>
      <c r="T887" s="1" t="s">
        <v>6468</v>
      </c>
      <c r="V887" s="1" t="s">
        <v>6468</v>
      </c>
      <c r="X887" s="1" t="s">
        <v>6468</v>
      </c>
      <c r="Z887" s="1" t="s">
        <v>6468</v>
      </c>
      <c r="AB887" s="1" t="s">
        <v>6468</v>
      </c>
      <c r="AD887" s="1" t="s">
        <v>6468</v>
      </c>
      <c r="AF887" s="1" t="s">
        <v>6468</v>
      </c>
      <c r="AH887" s="1" t="s">
        <v>6468</v>
      </c>
      <c r="AJ887" s="1" t="s">
        <v>6468</v>
      </c>
      <c r="AL887" s="1" t="s">
        <v>6468</v>
      </c>
      <c r="AN887" s="1" t="s">
        <v>6468</v>
      </c>
      <c r="AP887" s="1" t="s">
        <v>6468</v>
      </c>
      <c r="AV887" s="1" t="s">
        <v>6468</v>
      </c>
      <c r="CI887" s="1" t="s">
        <v>6468</v>
      </c>
    </row>
    <row r="888" spans="6:87" x14ac:dyDescent="0.25">
      <c r="F888" s="1" t="s">
        <v>4843</v>
      </c>
      <c r="I888" s="1" t="s">
        <v>4843</v>
      </c>
      <c r="K888" s="1" t="s">
        <v>4843</v>
      </c>
      <c r="M888" s="1" t="s">
        <v>4843</v>
      </c>
      <c r="N888" s="1" t="s">
        <v>4843</v>
      </c>
      <c r="P888" s="1" t="s">
        <v>4843</v>
      </c>
      <c r="R888" s="1" t="s">
        <v>4843</v>
      </c>
      <c r="T888" s="1" t="s">
        <v>4843</v>
      </c>
      <c r="V888" s="1" t="s">
        <v>4843</v>
      </c>
      <c r="X888" s="1" t="s">
        <v>4843</v>
      </c>
      <c r="Z888" s="1" t="s">
        <v>4843</v>
      </c>
      <c r="AB888" s="1" t="s">
        <v>4843</v>
      </c>
      <c r="AD888" s="1" t="s">
        <v>4843</v>
      </c>
      <c r="AF888" s="1" t="s">
        <v>4843</v>
      </c>
      <c r="AH888" s="1" t="s">
        <v>4843</v>
      </c>
      <c r="AJ888" s="1" t="s">
        <v>4843</v>
      </c>
      <c r="AL888" s="1" t="s">
        <v>4843</v>
      </c>
      <c r="AN888" s="1" t="s">
        <v>4843</v>
      </c>
      <c r="AP888" s="1" t="s">
        <v>4843</v>
      </c>
      <c r="AV888" s="1" t="s">
        <v>4843</v>
      </c>
      <c r="CI888" s="1" t="s">
        <v>4843</v>
      </c>
    </row>
    <row r="889" spans="6:87" x14ac:dyDescent="0.25">
      <c r="F889" s="1" t="s">
        <v>6469</v>
      </c>
      <c r="I889" s="1" t="s">
        <v>6469</v>
      </c>
      <c r="K889" s="1" t="s">
        <v>6469</v>
      </c>
      <c r="M889" s="1" t="s">
        <v>6469</v>
      </c>
      <c r="N889" s="1" t="s">
        <v>6469</v>
      </c>
      <c r="P889" s="1" t="s">
        <v>6469</v>
      </c>
      <c r="R889" s="1" t="s">
        <v>6469</v>
      </c>
      <c r="T889" s="1" t="s">
        <v>6469</v>
      </c>
      <c r="V889" s="1" t="s">
        <v>6469</v>
      </c>
      <c r="X889" s="1" t="s">
        <v>6469</v>
      </c>
      <c r="Z889" s="1" t="s">
        <v>6469</v>
      </c>
      <c r="AB889" s="1" t="s">
        <v>6469</v>
      </c>
      <c r="AD889" s="1" t="s">
        <v>6469</v>
      </c>
      <c r="AF889" s="1" t="s">
        <v>6469</v>
      </c>
      <c r="AH889" s="1" t="s">
        <v>6469</v>
      </c>
      <c r="AJ889" s="1" t="s">
        <v>6469</v>
      </c>
      <c r="AL889" s="1" t="s">
        <v>6469</v>
      </c>
      <c r="AN889" s="1" t="s">
        <v>6469</v>
      </c>
      <c r="AP889" s="1" t="s">
        <v>6469</v>
      </c>
      <c r="AV889" s="1" t="s">
        <v>6469</v>
      </c>
      <c r="CI889" s="1" t="s">
        <v>6469</v>
      </c>
    </row>
    <row r="890" spans="6:87" x14ac:dyDescent="0.25">
      <c r="F890" s="1" t="s">
        <v>4844</v>
      </c>
      <c r="I890" s="1" t="s">
        <v>4844</v>
      </c>
      <c r="K890" s="1" t="s">
        <v>4844</v>
      </c>
      <c r="M890" s="1" t="s">
        <v>4844</v>
      </c>
      <c r="N890" s="1" t="s">
        <v>4844</v>
      </c>
      <c r="P890" s="1" t="s">
        <v>4844</v>
      </c>
      <c r="R890" s="1" t="s">
        <v>4844</v>
      </c>
      <c r="T890" s="1" t="s">
        <v>4844</v>
      </c>
      <c r="V890" s="1" t="s">
        <v>4844</v>
      </c>
      <c r="X890" s="1" t="s">
        <v>4844</v>
      </c>
      <c r="Z890" s="1" t="s">
        <v>4844</v>
      </c>
      <c r="AB890" s="1" t="s">
        <v>4844</v>
      </c>
      <c r="AD890" s="1" t="s">
        <v>4844</v>
      </c>
      <c r="AF890" s="1" t="s">
        <v>4844</v>
      </c>
      <c r="AH890" s="1" t="s">
        <v>4844</v>
      </c>
      <c r="AJ890" s="1" t="s">
        <v>4844</v>
      </c>
      <c r="AL890" s="1" t="s">
        <v>4844</v>
      </c>
      <c r="AN890" s="1" t="s">
        <v>4844</v>
      </c>
      <c r="AP890" s="1" t="s">
        <v>4844</v>
      </c>
      <c r="AV890" s="1" t="s">
        <v>4844</v>
      </c>
      <c r="CI890" s="1" t="s">
        <v>4844</v>
      </c>
    </row>
    <row r="891" spans="6:87" x14ac:dyDescent="0.25">
      <c r="F891" s="1" t="s">
        <v>4845</v>
      </c>
      <c r="I891" s="1" t="s">
        <v>4845</v>
      </c>
      <c r="K891" s="1" t="s">
        <v>4845</v>
      </c>
      <c r="M891" s="1" t="s">
        <v>4845</v>
      </c>
      <c r="N891" s="1" t="s">
        <v>4845</v>
      </c>
      <c r="P891" s="1" t="s">
        <v>4845</v>
      </c>
      <c r="R891" s="1" t="s">
        <v>4845</v>
      </c>
      <c r="T891" s="1" t="s">
        <v>4845</v>
      </c>
      <c r="V891" s="1" t="s">
        <v>4845</v>
      </c>
      <c r="X891" s="1" t="s">
        <v>4845</v>
      </c>
      <c r="Z891" s="1" t="s">
        <v>4845</v>
      </c>
      <c r="AB891" s="1" t="s">
        <v>4845</v>
      </c>
      <c r="AD891" s="1" t="s">
        <v>4845</v>
      </c>
      <c r="AF891" s="1" t="s">
        <v>4845</v>
      </c>
      <c r="AH891" s="1" t="s">
        <v>4845</v>
      </c>
      <c r="AJ891" s="1" t="s">
        <v>4845</v>
      </c>
      <c r="AL891" s="1" t="s">
        <v>4845</v>
      </c>
      <c r="AN891" s="1" t="s">
        <v>4845</v>
      </c>
      <c r="AP891" s="1" t="s">
        <v>4845</v>
      </c>
      <c r="AV891" s="1" t="s">
        <v>4845</v>
      </c>
      <c r="CI891" s="1" t="s">
        <v>4845</v>
      </c>
    </row>
    <row r="892" spans="6:87" x14ac:dyDescent="0.25">
      <c r="F892" s="1" t="s">
        <v>459</v>
      </c>
      <c r="I892" s="1" t="s">
        <v>459</v>
      </c>
      <c r="K892" s="1" t="s">
        <v>459</v>
      </c>
      <c r="M892" s="1" t="s">
        <v>459</v>
      </c>
      <c r="N892" s="1" t="s">
        <v>459</v>
      </c>
      <c r="P892" s="1" t="s">
        <v>459</v>
      </c>
      <c r="R892" s="1" t="s">
        <v>459</v>
      </c>
      <c r="T892" s="1" t="s">
        <v>459</v>
      </c>
      <c r="V892" s="1" t="s">
        <v>459</v>
      </c>
      <c r="X892" s="1" t="s">
        <v>459</v>
      </c>
      <c r="Z892" s="1" t="s">
        <v>459</v>
      </c>
      <c r="AB892" s="1" t="s">
        <v>459</v>
      </c>
      <c r="AD892" s="1" t="s">
        <v>459</v>
      </c>
      <c r="AF892" s="1" t="s">
        <v>459</v>
      </c>
      <c r="AH892" s="1" t="s">
        <v>459</v>
      </c>
      <c r="AJ892" s="1" t="s">
        <v>459</v>
      </c>
      <c r="AL892" s="1" t="s">
        <v>459</v>
      </c>
      <c r="AN892" s="1" t="s">
        <v>459</v>
      </c>
      <c r="AP892" s="1" t="s">
        <v>459</v>
      </c>
      <c r="AV892" s="1" t="s">
        <v>459</v>
      </c>
      <c r="CI892" s="1" t="s">
        <v>459</v>
      </c>
    </row>
    <row r="893" spans="6:87" x14ac:dyDescent="0.25">
      <c r="F893" s="1" t="s">
        <v>4846</v>
      </c>
      <c r="I893" s="1" t="s">
        <v>4846</v>
      </c>
      <c r="K893" s="1" t="s">
        <v>4846</v>
      </c>
      <c r="M893" s="1" t="s">
        <v>4846</v>
      </c>
      <c r="N893" s="1" t="s">
        <v>4846</v>
      </c>
      <c r="P893" s="1" t="s">
        <v>4846</v>
      </c>
      <c r="R893" s="1" t="s">
        <v>4846</v>
      </c>
      <c r="T893" s="1" t="s">
        <v>4846</v>
      </c>
      <c r="V893" s="1" t="s">
        <v>4846</v>
      </c>
      <c r="X893" s="1" t="s">
        <v>4846</v>
      </c>
      <c r="Z893" s="1" t="s">
        <v>4846</v>
      </c>
      <c r="AB893" s="1" t="s">
        <v>4846</v>
      </c>
      <c r="AD893" s="1" t="s">
        <v>4846</v>
      </c>
      <c r="AF893" s="1" t="s">
        <v>4846</v>
      </c>
      <c r="AH893" s="1" t="s">
        <v>4846</v>
      </c>
      <c r="AJ893" s="1" t="s">
        <v>4846</v>
      </c>
      <c r="AL893" s="1" t="s">
        <v>4846</v>
      </c>
      <c r="AN893" s="1" t="s">
        <v>4846</v>
      </c>
      <c r="AP893" s="1" t="s">
        <v>4846</v>
      </c>
      <c r="AV893" s="1" t="s">
        <v>4846</v>
      </c>
      <c r="CI893" s="1" t="s">
        <v>4846</v>
      </c>
    </row>
    <row r="894" spans="6:87" x14ac:dyDescent="0.25">
      <c r="F894" s="1" t="s">
        <v>460</v>
      </c>
      <c r="I894" s="1" t="s">
        <v>460</v>
      </c>
      <c r="K894" s="1" t="s">
        <v>460</v>
      </c>
      <c r="M894" s="1" t="s">
        <v>460</v>
      </c>
      <c r="N894" s="1" t="s">
        <v>460</v>
      </c>
      <c r="P894" s="1" t="s">
        <v>460</v>
      </c>
      <c r="R894" s="1" t="s">
        <v>460</v>
      </c>
      <c r="T894" s="1" t="s">
        <v>460</v>
      </c>
      <c r="V894" s="1" t="s">
        <v>460</v>
      </c>
      <c r="X894" s="1" t="s">
        <v>460</v>
      </c>
      <c r="Z894" s="1" t="s">
        <v>460</v>
      </c>
      <c r="AB894" s="1" t="s">
        <v>460</v>
      </c>
      <c r="AD894" s="1" t="s">
        <v>460</v>
      </c>
      <c r="AF894" s="1" t="s">
        <v>460</v>
      </c>
      <c r="AH894" s="1" t="s">
        <v>460</v>
      </c>
      <c r="AJ894" s="1" t="s">
        <v>460</v>
      </c>
      <c r="AL894" s="1" t="s">
        <v>460</v>
      </c>
      <c r="AN894" s="1" t="s">
        <v>460</v>
      </c>
      <c r="AP894" s="1" t="s">
        <v>460</v>
      </c>
      <c r="AV894" s="1" t="s">
        <v>460</v>
      </c>
      <c r="CI894" s="1" t="s">
        <v>460</v>
      </c>
    </row>
    <row r="895" spans="6:87" x14ac:dyDescent="0.25">
      <c r="F895" s="1" t="s">
        <v>4847</v>
      </c>
      <c r="I895" s="1" t="s">
        <v>4847</v>
      </c>
      <c r="K895" s="1" t="s">
        <v>4847</v>
      </c>
      <c r="M895" s="1" t="s">
        <v>4847</v>
      </c>
      <c r="N895" s="1" t="s">
        <v>4847</v>
      </c>
      <c r="P895" s="1" t="s">
        <v>4847</v>
      </c>
      <c r="R895" s="1" t="s">
        <v>4847</v>
      </c>
      <c r="T895" s="1" t="s">
        <v>4847</v>
      </c>
      <c r="V895" s="1" t="s">
        <v>4847</v>
      </c>
      <c r="X895" s="1" t="s">
        <v>4847</v>
      </c>
      <c r="Z895" s="1" t="s">
        <v>4847</v>
      </c>
      <c r="AB895" s="1" t="s">
        <v>4847</v>
      </c>
      <c r="AD895" s="1" t="s">
        <v>4847</v>
      </c>
      <c r="AF895" s="1" t="s">
        <v>4847</v>
      </c>
      <c r="AH895" s="1" t="s">
        <v>4847</v>
      </c>
      <c r="AJ895" s="1" t="s">
        <v>4847</v>
      </c>
      <c r="AL895" s="1" t="s">
        <v>4847</v>
      </c>
      <c r="AN895" s="1" t="s">
        <v>4847</v>
      </c>
      <c r="AP895" s="1" t="s">
        <v>4847</v>
      </c>
      <c r="AV895" s="1" t="s">
        <v>4847</v>
      </c>
      <c r="CI895" s="1" t="s">
        <v>4847</v>
      </c>
    </row>
    <row r="896" spans="6:87" x14ac:dyDescent="0.25">
      <c r="F896" s="1" t="s">
        <v>461</v>
      </c>
      <c r="I896" s="1" t="s">
        <v>461</v>
      </c>
      <c r="K896" s="1" t="s">
        <v>461</v>
      </c>
      <c r="M896" s="1" t="s">
        <v>461</v>
      </c>
      <c r="N896" s="1" t="s">
        <v>461</v>
      </c>
      <c r="P896" s="1" t="s">
        <v>461</v>
      </c>
      <c r="R896" s="1" t="s">
        <v>461</v>
      </c>
      <c r="T896" s="1" t="s">
        <v>461</v>
      </c>
      <c r="V896" s="1" t="s">
        <v>461</v>
      </c>
      <c r="X896" s="1" t="s">
        <v>461</v>
      </c>
      <c r="Z896" s="1" t="s">
        <v>461</v>
      </c>
      <c r="AB896" s="1" t="s">
        <v>461</v>
      </c>
      <c r="AD896" s="1" t="s">
        <v>461</v>
      </c>
      <c r="AF896" s="1" t="s">
        <v>461</v>
      </c>
      <c r="AH896" s="1" t="s">
        <v>461</v>
      </c>
      <c r="AJ896" s="1" t="s">
        <v>461</v>
      </c>
      <c r="AL896" s="1" t="s">
        <v>461</v>
      </c>
      <c r="AN896" s="1" t="s">
        <v>461</v>
      </c>
      <c r="AP896" s="1" t="s">
        <v>461</v>
      </c>
      <c r="AV896" s="1" t="s">
        <v>461</v>
      </c>
      <c r="CI896" s="1" t="s">
        <v>461</v>
      </c>
    </row>
    <row r="897" spans="6:87" x14ac:dyDescent="0.25">
      <c r="F897" s="1" t="s">
        <v>6470</v>
      </c>
      <c r="I897" s="1" t="s">
        <v>6470</v>
      </c>
      <c r="K897" s="1" t="s">
        <v>6470</v>
      </c>
      <c r="M897" s="1" t="s">
        <v>6470</v>
      </c>
      <c r="N897" s="1" t="s">
        <v>6470</v>
      </c>
      <c r="P897" s="1" t="s">
        <v>6470</v>
      </c>
      <c r="R897" s="1" t="s">
        <v>6470</v>
      </c>
      <c r="T897" s="1" t="s">
        <v>6470</v>
      </c>
      <c r="V897" s="1" t="s">
        <v>6470</v>
      </c>
      <c r="X897" s="1" t="s">
        <v>6470</v>
      </c>
      <c r="Z897" s="1" t="s">
        <v>6470</v>
      </c>
      <c r="AB897" s="1" t="s">
        <v>6470</v>
      </c>
      <c r="AD897" s="1" t="s">
        <v>6470</v>
      </c>
      <c r="AF897" s="1" t="s">
        <v>6470</v>
      </c>
      <c r="AH897" s="1" t="s">
        <v>6470</v>
      </c>
      <c r="AJ897" s="1" t="s">
        <v>6470</v>
      </c>
      <c r="AL897" s="1" t="s">
        <v>6470</v>
      </c>
      <c r="AN897" s="1" t="s">
        <v>6470</v>
      </c>
      <c r="AP897" s="1" t="s">
        <v>6470</v>
      </c>
      <c r="AV897" s="1" t="s">
        <v>6470</v>
      </c>
      <c r="CI897" s="1" t="s">
        <v>6470</v>
      </c>
    </row>
    <row r="898" spans="6:87" x14ac:dyDescent="0.25">
      <c r="F898" s="1" t="s">
        <v>4848</v>
      </c>
      <c r="I898" s="1" t="s">
        <v>4848</v>
      </c>
      <c r="K898" s="1" t="s">
        <v>4848</v>
      </c>
      <c r="M898" s="1" t="s">
        <v>4848</v>
      </c>
      <c r="N898" s="1" t="s">
        <v>4848</v>
      </c>
      <c r="P898" s="1" t="s">
        <v>4848</v>
      </c>
      <c r="R898" s="1" t="s">
        <v>4848</v>
      </c>
      <c r="T898" s="1" t="s">
        <v>4848</v>
      </c>
      <c r="V898" s="1" t="s">
        <v>4848</v>
      </c>
      <c r="X898" s="1" t="s">
        <v>4848</v>
      </c>
      <c r="Z898" s="1" t="s">
        <v>4848</v>
      </c>
      <c r="AB898" s="1" t="s">
        <v>4848</v>
      </c>
      <c r="AD898" s="1" t="s">
        <v>4848</v>
      </c>
      <c r="AF898" s="1" t="s">
        <v>4848</v>
      </c>
      <c r="AH898" s="1" t="s">
        <v>4848</v>
      </c>
      <c r="AJ898" s="1" t="s">
        <v>4848</v>
      </c>
      <c r="AL898" s="1" t="s">
        <v>4848</v>
      </c>
      <c r="AN898" s="1" t="s">
        <v>4848</v>
      </c>
      <c r="AP898" s="1" t="s">
        <v>4848</v>
      </c>
      <c r="AV898" s="1" t="s">
        <v>4848</v>
      </c>
      <c r="CI898" s="1" t="s">
        <v>4848</v>
      </c>
    </row>
    <row r="899" spans="6:87" x14ac:dyDescent="0.25">
      <c r="F899" s="1" t="s">
        <v>462</v>
      </c>
      <c r="I899" s="1" t="s">
        <v>462</v>
      </c>
      <c r="K899" s="1" t="s">
        <v>462</v>
      </c>
      <c r="M899" s="1" t="s">
        <v>462</v>
      </c>
      <c r="N899" s="1" t="s">
        <v>462</v>
      </c>
      <c r="P899" s="1" t="s">
        <v>462</v>
      </c>
      <c r="R899" s="1" t="s">
        <v>462</v>
      </c>
      <c r="T899" s="1" t="s">
        <v>462</v>
      </c>
      <c r="V899" s="1" t="s">
        <v>462</v>
      </c>
      <c r="X899" s="1" t="s">
        <v>462</v>
      </c>
      <c r="Z899" s="1" t="s">
        <v>462</v>
      </c>
      <c r="AB899" s="1" t="s">
        <v>462</v>
      </c>
      <c r="AD899" s="1" t="s">
        <v>462</v>
      </c>
      <c r="AF899" s="1" t="s">
        <v>462</v>
      </c>
      <c r="AH899" s="1" t="s">
        <v>462</v>
      </c>
      <c r="AJ899" s="1" t="s">
        <v>462</v>
      </c>
      <c r="AL899" s="1" t="s">
        <v>462</v>
      </c>
      <c r="AN899" s="1" t="s">
        <v>462</v>
      </c>
      <c r="AP899" s="1" t="s">
        <v>462</v>
      </c>
      <c r="AV899" s="1" t="s">
        <v>462</v>
      </c>
      <c r="CI899" s="1" t="s">
        <v>462</v>
      </c>
    </row>
    <row r="900" spans="6:87" x14ac:dyDescent="0.25">
      <c r="F900" s="1" t="s">
        <v>2582</v>
      </c>
      <c r="I900" s="1" t="s">
        <v>2582</v>
      </c>
      <c r="K900" s="1" t="s">
        <v>2582</v>
      </c>
      <c r="M900" s="1" t="s">
        <v>2582</v>
      </c>
      <c r="N900" s="1" t="s">
        <v>2582</v>
      </c>
      <c r="P900" s="1" t="s">
        <v>2582</v>
      </c>
      <c r="R900" s="1" t="s">
        <v>2582</v>
      </c>
      <c r="T900" s="1" t="s">
        <v>2582</v>
      </c>
      <c r="V900" s="1" t="s">
        <v>2582</v>
      </c>
      <c r="X900" s="1" t="s">
        <v>2582</v>
      </c>
      <c r="Z900" s="1" t="s">
        <v>2582</v>
      </c>
      <c r="AB900" s="1" t="s">
        <v>2582</v>
      </c>
      <c r="AD900" s="1" t="s">
        <v>2582</v>
      </c>
      <c r="AF900" s="1" t="s">
        <v>2582</v>
      </c>
      <c r="AH900" s="1" t="s">
        <v>2582</v>
      </c>
      <c r="AJ900" s="1" t="s">
        <v>2582</v>
      </c>
      <c r="AL900" s="1" t="s">
        <v>2582</v>
      </c>
      <c r="AN900" s="1" t="s">
        <v>2582</v>
      </c>
      <c r="AP900" s="1" t="s">
        <v>2582</v>
      </c>
      <c r="AV900" s="1" t="s">
        <v>2582</v>
      </c>
      <c r="CI900" s="1" t="s">
        <v>2582</v>
      </c>
    </row>
    <row r="901" spans="6:87" x14ac:dyDescent="0.25">
      <c r="F901" s="1" t="s">
        <v>4849</v>
      </c>
      <c r="I901" s="1" t="s">
        <v>4849</v>
      </c>
      <c r="K901" s="1" t="s">
        <v>4849</v>
      </c>
      <c r="M901" s="1" t="s">
        <v>4849</v>
      </c>
      <c r="N901" s="1" t="s">
        <v>4849</v>
      </c>
      <c r="P901" s="1" t="s">
        <v>4849</v>
      </c>
      <c r="R901" s="1" t="s">
        <v>4849</v>
      </c>
      <c r="T901" s="1" t="s">
        <v>4849</v>
      </c>
      <c r="V901" s="1" t="s">
        <v>4849</v>
      </c>
      <c r="X901" s="1" t="s">
        <v>4849</v>
      </c>
      <c r="Z901" s="1" t="s">
        <v>4849</v>
      </c>
      <c r="AB901" s="1" t="s">
        <v>4849</v>
      </c>
      <c r="AD901" s="1" t="s">
        <v>4849</v>
      </c>
      <c r="AF901" s="1" t="s">
        <v>4849</v>
      </c>
      <c r="AH901" s="1" t="s">
        <v>4849</v>
      </c>
      <c r="AJ901" s="1" t="s">
        <v>4849</v>
      </c>
      <c r="AL901" s="1" t="s">
        <v>4849</v>
      </c>
      <c r="AN901" s="1" t="s">
        <v>4849</v>
      </c>
      <c r="AP901" s="1" t="s">
        <v>4849</v>
      </c>
      <c r="AV901" s="1" t="s">
        <v>4849</v>
      </c>
      <c r="CI901" s="1" t="s">
        <v>4849</v>
      </c>
    </row>
    <row r="902" spans="6:87" x14ac:dyDescent="0.25">
      <c r="F902" s="1" t="s">
        <v>463</v>
      </c>
      <c r="I902" s="1" t="s">
        <v>463</v>
      </c>
      <c r="K902" s="1" t="s">
        <v>463</v>
      </c>
      <c r="M902" s="1" t="s">
        <v>463</v>
      </c>
      <c r="N902" s="1" t="s">
        <v>463</v>
      </c>
      <c r="P902" s="1" t="s">
        <v>463</v>
      </c>
      <c r="R902" s="1" t="s">
        <v>463</v>
      </c>
      <c r="T902" s="1" t="s">
        <v>463</v>
      </c>
      <c r="V902" s="1" t="s">
        <v>463</v>
      </c>
      <c r="X902" s="1" t="s">
        <v>463</v>
      </c>
      <c r="Z902" s="1" t="s">
        <v>463</v>
      </c>
      <c r="AB902" s="1" t="s">
        <v>463</v>
      </c>
      <c r="AD902" s="1" t="s">
        <v>463</v>
      </c>
      <c r="AF902" s="1" t="s">
        <v>463</v>
      </c>
      <c r="AH902" s="1" t="s">
        <v>463</v>
      </c>
      <c r="AJ902" s="1" t="s">
        <v>463</v>
      </c>
      <c r="AL902" s="1" t="s">
        <v>463</v>
      </c>
      <c r="AN902" s="1" t="s">
        <v>463</v>
      </c>
      <c r="AP902" s="1" t="s">
        <v>463</v>
      </c>
      <c r="AV902" s="1" t="s">
        <v>463</v>
      </c>
      <c r="CI902" s="1" t="s">
        <v>463</v>
      </c>
    </row>
    <row r="903" spans="6:87" x14ac:dyDescent="0.25">
      <c r="F903" s="1" t="s">
        <v>464</v>
      </c>
      <c r="I903" s="1" t="s">
        <v>464</v>
      </c>
      <c r="K903" s="1" t="s">
        <v>464</v>
      </c>
      <c r="M903" s="1" t="s">
        <v>464</v>
      </c>
      <c r="N903" s="1" t="s">
        <v>464</v>
      </c>
      <c r="P903" s="1" t="s">
        <v>464</v>
      </c>
      <c r="R903" s="1" t="s">
        <v>464</v>
      </c>
      <c r="T903" s="1" t="s">
        <v>464</v>
      </c>
      <c r="V903" s="1" t="s">
        <v>464</v>
      </c>
      <c r="X903" s="1" t="s">
        <v>464</v>
      </c>
      <c r="Z903" s="1" t="s">
        <v>464</v>
      </c>
      <c r="AB903" s="1" t="s">
        <v>464</v>
      </c>
      <c r="AD903" s="1" t="s">
        <v>464</v>
      </c>
      <c r="AF903" s="1" t="s">
        <v>464</v>
      </c>
      <c r="AH903" s="1" t="s">
        <v>464</v>
      </c>
      <c r="AJ903" s="1" t="s">
        <v>464</v>
      </c>
      <c r="AL903" s="1" t="s">
        <v>464</v>
      </c>
      <c r="AN903" s="1" t="s">
        <v>464</v>
      </c>
      <c r="AP903" s="1" t="s">
        <v>464</v>
      </c>
      <c r="AV903" s="1" t="s">
        <v>464</v>
      </c>
      <c r="CI903" s="1" t="s">
        <v>464</v>
      </c>
    </row>
    <row r="904" spans="6:87" x14ac:dyDescent="0.25">
      <c r="F904" s="1" t="s">
        <v>4850</v>
      </c>
      <c r="I904" s="1" t="s">
        <v>4850</v>
      </c>
      <c r="K904" s="1" t="s">
        <v>4850</v>
      </c>
      <c r="M904" s="1" t="s">
        <v>4850</v>
      </c>
      <c r="N904" s="1" t="s">
        <v>4850</v>
      </c>
      <c r="P904" s="1" t="s">
        <v>4850</v>
      </c>
      <c r="R904" s="1" t="s">
        <v>4850</v>
      </c>
      <c r="T904" s="1" t="s">
        <v>4850</v>
      </c>
      <c r="V904" s="1" t="s">
        <v>4850</v>
      </c>
      <c r="X904" s="1" t="s">
        <v>4850</v>
      </c>
      <c r="Z904" s="1" t="s">
        <v>4850</v>
      </c>
      <c r="AB904" s="1" t="s">
        <v>4850</v>
      </c>
      <c r="AD904" s="1" t="s">
        <v>4850</v>
      </c>
      <c r="AF904" s="1" t="s">
        <v>4850</v>
      </c>
      <c r="AH904" s="1" t="s">
        <v>4850</v>
      </c>
      <c r="AJ904" s="1" t="s">
        <v>4850</v>
      </c>
      <c r="AL904" s="1" t="s">
        <v>4850</v>
      </c>
      <c r="AN904" s="1" t="s">
        <v>4850</v>
      </c>
      <c r="AP904" s="1" t="s">
        <v>4850</v>
      </c>
      <c r="AV904" s="1" t="s">
        <v>4850</v>
      </c>
      <c r="CI904" s="1" t="s">
        <v>4850</v>
      </c>
    </row>
    <row r="905" spans="6:87" x14ac:dyDescent="0.25">
      <c r="F905" s="1" t="s">
        <v>4851</v>
      </c>
      <c r="I905" s="1" t="s">
        <v>4851</v>
      </c>
      <c r="K905" s="1" t="s">
        <v>4851</v>
      </c>
      <c r="M905" s="1" t="s">
        <v>4851</v>
      </c>
      <c r="N905" s="1" t="s">
        <v>4851</v>
      </c>
      <c r="P905" s="1" t="s">
        <v>4851</v>
      </c>
      <c r="R905" s="1" t="s">
        <v>4851</v>
      </c>
      <c r="T905" s="1" t="s">
        <v>4851</v>
      </c>
      <c r="V905" s="1" t="s">
        <v>4851</v>
      </c>
      <c r="X905" s="1" t="s">
        <v>4851</v>
      </c>
      <c r="Z905" s="1" t="s">
        <v>4851</v>
      </c>
      <c r="AB905" s="1" t="s">
        <v>4851</v>
      </c>
      <c r="AD905" s="1" t="s">
        <v>4851</v>
      </c>
      <c r="AF905" s="1" t="s">
        <v>4851</v>
      </c>
      <c r="AH905" s="1" t="s">
        <v>4851</v>
      </c>
      <c r="AJ905" s="1" t="s">
        <v>4851</v>
      </c>
      <c r="AL905" s="1" t="s">
        <v>4851</v>
      </c>
      <c r="AN905" s="1" t="s">
        <v>4851</v>
      </c>
      <c r="AP905" s="1" t="s">
        <v>4851</v>
      </c>
      <c r="AV905" s="1" t="s">
        <v>4851</v>
      </c>
      <c r="CI905" s="1" t="s">
        <v>4851</v>
      </c>
    </row>
    <row r="906" spans="6:87" x14ac:dyDescent="0.25">
      <c r="F906" s="1" t="s">
        <v>6471</v>
      </c>
      <c r="I906" s="1" t="s">
        <v>6471</v>
      </c>
      <c r="K906" s="1" t="s">
        <v>6471</v>
      </c>
      <c r="M906" s="1" t="s">
        <v>6471</v>
      </c>
      <c r="N906" s="1" t="s">
        <v>6471</v>
      </c>
      <c r="P906" s="1" t="s">
        <v>6471</v>
      </c>
      <c r="R906" s="1" t="s">
        <v>6471</v>
      </c>
      <c r="T906" s="1" t="s">
        <v>6471</v>
      </c>
      <c r="V906" s="1" t="s">
        <v>6471</v>
      </c>
      <c r="X906" s="1" t="s">
        <v>6471</v>
      </c>
      <c r="Z906" s="1" t="s">
        <v>6471</v>
      </c>
      <c r="AB906" s="1" t="s">
        <v>6471</v>
      </c>
      <c r="AD906" s="1" t="s">
        <v>6471</v>
      </c>
      <c r="AF906" s="1" t="s">
        <v>6471</v>
      </c>
      <c r="AH906" s="1" t="s">
        <v>6471</v>
      </c>
      <c r="AJ906" s="1" t="s">
        <v>6471</v>
      </c>
      <c r="AL906" s="1" t="s">
        <v>6471</v>
      </c>
      <c r="AN906" s="1" t="s">
        <v>6471</v>
      </c>
      <c r="AP906" s="1" t="s">
        <v>6471</v>
      </c>
      <c r="AV906" s="1" t="s">
        <v>6471</v>
      </c>
      <c r="CI906" s="1" t="s">
        <v>6471</v>
      </c>
    </row>
    <row r="907" spans="6:87" x14ac:dyDescent="0.25">
      <c r="F907" s="1" t="s">
        <v>465</v>
      </c>
      <c r="I907" s="1" t="s">
        <v>465</v>
      </c>
      <c r="K907" s="1" t="s">
        <v>465</v>
      </c>
      <c r="M907" s="1" t="s">
        <v>465</v>
      </c>
      <c r="N907" s="1" t="s">
        <v>465</v>
      </c>
      <c r="P907" s="1" t="s">
        <v>465</v>
      </c>
      <c r="R907" s="1" t="s">
        <v>465</v>
      </c>
      <c r="T907" s="1" t="s">
        <v>465</v>
      </c>
      <c r="V907" s="1" t="s">
        <v>465</v>
      </c>
      <c r="X907" s="1" t="s">
        <v>465</v>
      </c>
      <c r="Z907" s="1" t="s">
        <v>465</v>
      </c>
      <c r="AB907" s="1" t="s">
        <v>465</v>
      </c>
      <c r="AD907" s="1" t="s">
        <v>465</v>
      </c>
      <c r="AF907" s="1" t="s">
        <v>465</v>
      </c>
      <c r="AH907" s="1" t="s">
        <v>465</v>
      </c>
      <c r="AJ907" s="1" t="s">
        <v>465</v>
      </c>
      <c r="AL907" s="1" t="s">
        <v>465</v>
      </c>
      <c r="AN907" s="1" t="s">
        <v>465</v>
      </c>
      <c r="AP907" s="1" t="s">
        <v>465</v>
      </c>
      <c r="AV907" s="1" t="s">
        <v>465</v>
      </c>
      <c r="CI907" s="1" t="s">
        <v>465</v>
      </c>
    </row>
    <row r="908" spans="6:87" x14ac:dyDescent="0.25">
      <c r="F908" s="1" t="s">
        <v>4852</v>
      </c>
      <c r="I908" s="1" t="s">
        <v>4852</v>
      </c>
      <c r="K908" s="1" t="s">
        <v>4852</v>
      </c>
      <c r="M908" s="1" t="s">
        <v>4852</v>
      </c>
      <c r="N908" s="1" t="s">
        <v>4852</v>
      </c>
      <c r="P908" s="1" t="s">
        <v>4852</v>
      </c>
      <c r="R908" s="1" t="s">
        <v>4852</v>
      </c>
      <c r="T908" s="1" t="s">
        <v>4852</v>
      </c>
      <c r="V908" s="1" t="s">
        <v>4852</v>
      </c>
      <c r="X908" s="1" t="s">
        <v>4852</v>
      </c>
      <c r="Z908" s="1" t="s">
        <v>4852</v>
      </c>
      <c r="AB908" s="1" t="s">
        <v>4852</v>
      </c>
      <c r="AD908" s="1" t="s">
        <v>4852</v>
      </c>
      <c r="AF908" s="1" t="s">
        <v>4852</v>
      </c>
      <c r="AH908" s="1" t="s">
        <v>4852</v>
      </c>
      <c r="AJ908" s="1" t="s">
        <v>4852</v>
      </c>
      <c r="AL908" s="1" t="s">
        <v>4852</v>
      </c>
      <c r="AN908" s="1" t="s">
        <v>4852</v>
      </c>
      <c r="AP908" s="1" t="s">
        <v>4852</v>
      </c>
      <c r="AV908" s="1" t="s">
        <v>4852</v>
      </c>
      <c r="CI908" s="1" t="s">
        <v>4852</v>
      </c>
    </row>
    <row r="909" spans="6:87" x14ac:dyDescent="0.25">
      <c r="F909" s="1" t="s">
        <v>4853</v>
      </c>
      <c r="I909" s="1" t="s">
        <v>4853</v>
      </c>
      <c r="K909" s="1" t="s">
        <v>4853</v>
      </c>
      <c r="M909" s="1" t="s">
        <v>4853</v>
      </c>
      <c r="N909" s="1" t="s">
        <v>4853</v>
      </c>
      <c r="P909" s="1" t="s">
        <v>4853</v>
      </c>
      <c r="R909" s="1" t="s">
        <v>4853</v>
      </c>
      <c r="T909" s="1" t="s">
        <v>4853</v>
      </c>
      <c r="V909" s="1" t="s">
        <v>4853</v>
      </c>
      <c r="X909" s="1" t="s">
        <v>4853</v>
      </c>
      <c r="Z909" s="1" t="s">
        <v>4853</v>
      </c>
      <c r="AB909" s="1" t="s">
        <v>4853</v>
      </c>
      <c r="AD909" s="1" t="s">
        <v>4853</v>
      </c>
      <c r="AF909" s="1" t="s">
        <v>4853</v>
      </c>
      <c r="AH909" s="1" t="s">
        <v>4853</v>
      </c>
      <c r="AJ909" s="1" t="s">
        <v>4853</v>
      </c>
      <c r="AL909" s="1" t="s">
        <v>4853</v>
      </c>
      <c r="AN909" s="1" t="s">
        <v>4853</v>
      </c>
      <c r="AP909" s="1" t="s">
        <v>4853</v>
      </c>
      <c r="AV909" s="1" t="s">
        <v>4853</v>
      </c>
      <c r="CI909" s="1" t="s">
        <v>4853</v>
      </c>
    </row>
    <row r="910" spans="6:87" x14ac:dyDescent="0.25">
      <c r="F910" s="1" t="s">
        <v>6472</v>
      </c>
      <c r="I910" s="1" t="s">
        <v>6472</v>
      </c>
      <c r="K910" s="1" t="s">
        <v>6472</v>
      </c>
      <c r="M910" s="1" t="s">
        <v>6472</v>
      </c>
      <c r="N910" s="1" t="s">
        <v>6472</v>
      </c>
      <c r="P910" s="1" t="s">
        <v>6472</v>
      </c>
      <c r="R910" s="1" t="s">
        <v>6472</v>
      </c>
      <c r="T910" s="1" t="s">
        <v>6472</v>
      </c>
      <c r="V910" s="1" t="s">
        <v>6472</v>
      </c>
      <c r="X910" s="1" t="s">
        <v>6472</v>
      </c>
      <c r="Z910" s="1" t="s">
        <v>6472</v>
      </c>
      <c r="AB910" s="1" t="s">
        <v>6472</v>
      </c>
      <c r="AD910" s="1" t="s">
        <v>6472</v>
      </c>
      <c r="AF910" s="1" t="s">
        <v>6472</v>
      </c>
      <c r="AH910" s="1" t="s">
        <v>6472</v>
      </c>
      <c r="AJ910" s="1" t="s">
        <v>6472</v>
      </c>
      <c r="AL910" s="1" t="s">
        <v>6472</v>
      </c>
      <c r="AN910" s="1" t="s">
        <v>6472</v>
      </c>
      <c r="AP910" s="1" t="s">
        <v>6472</v>
      </c>
      <c r="AV910" s="1" t="s">
        <v>6472</v>
      </c>
      <c r="CI910" s="1" t="s">
        <v>6472</v>
      </c>
    </row>
    <row r="911" spans="6:87" x14ac:dyDescent="0.25">
      <c r="F911" s="1" t="s">
        <v>3400</v>
      </c>
      <c r="I911" s="1" t="s">
        <v>3400</v>
      </c>
      <c r="K911" s="1" t="s">
        <v>3400</v>
      </c>
      <c r="M911" s="1" t="s">
        <v>3400</v>
      </c>
      <c r="N911" s="1" t="s">
        <v>3400</v>
      </c>
      <c r="P911" s="1" t="s">
        <v>3400</v>
      </c>
      <c r="R911" s="1" t="s">
        <v>3400</v>
      </c>
      <c r="T911" s="1" t="s">
        <v>3400</v>
      </c>
      <c r="V911" s="1" t="s">
        <v>3400</v>
      </c>
      <c r="X911" s="1" t="s">
        <v>3400</v>
      </c>
      <c r="Z911" s="1" t="s">
        <v>3400</v>
      </c>
      <c r="AB911" s="1" t="s">
        <v>3400</v>
      </c>
      <c r="AD911" s="1" t="s">
        <v>3400</v>
      </c>
      <c r="AF911" s="1" t="s">
        <v>3400</v>
      </c>
      <c r="AH911" s="1" t="s">
        <v>3400</v>
      </c>
      <c r="AJ911" s="1" t="s">
        <v>3400</v>
      </c>
      <c r="AL911" s="1" t="s">
        <v>3400</v>
      </c>
      <c r="AN911" s="1" t="s">
        <v>3400</v>
      </c>
      <c r="AP911" s="1" t="s">
        <v>3400</v>
      </c>
      <c r="AV911" s="1" t="s">
        <v>3400</v>
      </c>
      <c r="CI911" s="1" t="s">
        <v>3400</v>
      </c>
    </row>
    <row r="912" spans="6:87" x14ac:dyDescent="0.25">
      <c r="F912" s="1" t="s">
        <v>4854</v>
      </c>
      <c r="I912" s="1" t="s">
        <v>4854</v>
      </c>
      <c r="K912" s="1" t="s">
        <v>4854</v>
      </c>
      <c r="M912" s="1" t="s">
        <v>4854</v>
      </c>
      <c r="N912" s="1" t="s">
        <v>4854</v>
      </c>
      <c r="P912" s="1" t="s">
        <v>4854</v>
      </c>
      <c r="R912" s="1" t="s">
        <v>4854</v>
      </c>
      <c r="T912" s="1" t="s">
        <v>4854</v>
      </c>
      <c r="V912" s="1" t="s">
        <v>4854</v>
      </c>
      <c r="X912" s="1" t="s">
        <v>4854</v>
      </c>
      <c r="Z912" s="1" t="s">
        <v>4854</v>
      </c>
      <c r="AB912" s="1" t="s">
        <v>4854</v>
      </c>
      <c r="AD912" s="1" t="s">
        <v>4854</v>
      </c>
      <c r="AF912" s="1" t="s">
        <v>4854</v>
      </c>
      <c r="AH912" s="1" t="s">
        <v>4854</v>
      </c>
      <c r="AJ912" s="1" t="s">
        <v>4854</v>
      </c>
      <c r="AL912" s="1" t="s">
        <v>4854</v>
      </c>
      <c r="AN912" s="1" t="s">
        <v>4854</v>
      </c>
      <c r="AP912" s="1" t="s">
        <v>4854</v>
      </c>
      <c r="AV912" s="1" t="s">
        <v>4854</v>
      </c>
      <c r="CI912" s="1" t="s">
        <v>4854</v>
      </c>
    </row>
    <row r="913" spans="6:87" x14ac:dyDescent="0.25">
      <c r="F913" s="1" t="s">
        <v>2583</v>
      </c>
      <c r="I913" s="1" t="s">
        <v>2583</v>
      </c>
      <c r="K913" s="1" t="s">
        <v>2583</v>
      </c>
      <c r="M913" s="1" t="s">
        <v>2583</v>
      </c>
      <c r="N913" s="1" t="s">
        <v>2583</v>
      </c>
      <c r="P913" s="1" t="s">
        <v>2583</v>
      </c>
      <c r="R913" s="1" t="s">
        <v>2583</v>
      </c>
      <c r="T913" s="1" t="s">
        <v>2583</v>
      </c>
      <c r="V913" s="1" t="s">
        <v>2583</v>
      </c>
      <c r="X913" s="1" t="s">
        <v>2583</v>
      </c>
      <c r="Z913" s="1" t="s">
        <v>2583</v>
      </c>
      <c r="AB913" s="1" t="s">
        <v>2583</v>
      </c>
      <c r="AD913" s="1" t="s">
        <v>2583</v>
      </c>
      <c r="AF913" s="1" t="s">
        <v>2583</v>
      </c>
      <c r="AH913" s="1" t="s">
        <v>2583</v>
      </c>
      <c r="AJ913" s="1" t="s">
        <v>2583</v>
      </c>
      <c r="AL913" s="1" t="s">
        <v>2583</v>
      </c>
      <c r="AN913" s="1" t="s">
        <v>2583</v>
      </c>
      <c r="AP913" s="1" t="s">
        <v>2583</v>
      </c>
      <c r="AV913" s="1" t="s">
        <v>2583</v>
      </c>
      <c r="CI913" s="1" t="s">
        <v>2583</v>
      </c>
    </row>
    <row r="914" spans="6:87" x14ac:dyDescent="0.25">
      <c r="F914" s="1" t="s">
        <v>4855</v>
      </c>
      <c r="I914" s="1" t="s">
        <v>4855</v>
      </c>
      <c r="K914" s="1" t="s">
        <v>4855</v>
      </c>
      <c r="M914" s="1" t="s">
        <v>4855</v>
      </c>
      <c r="N914" s="1" t="s">
        <v>4855</v>
      </c>
      <c r="P914" s="1" t="s">
        <v>4855</v>
      </c>
      <c r="R914" s="1" t="s">
        <v>4855</v>
      </c>
      <c r="T914" s="1" t="s">
        <v>4855</v>
      </c>
      <c r="V914" s="1" t="s">
        <v>4855</v>
      </c>
      <c r="X914" s="1" t="s">
        <v>4855</v>
      </c>
      <c r="Z914" s="1" t="s">
        <v>4855</v>
      </c>
      <c r="AB914" s="1" t="s">
        <v>4855</v>
      </c>
      <c r="AD914" s="1" t="s">
        <v>4855</v>
      </c>
      <c r="AF914" s="1" t="s">
        <v>4855</v>
      </c>
      <c r="AH914" s="1" t="s">
        <v>4855</v>
      </c>
      <c r="AJ914" s="1" t="s">
        <v>4855</v>
      </c>
      <c r="AL914" s="1" t="s">
        <v>4855</v>
      </c>
      <c r="AN914" s="1" t="s">
        <v>4855</v>
      </c>
      <c r="AP914" s="1" t="s">
        <v>4855</v>
      </c>
      <c r="AV914" s="1" t="s">
        <v>4855</v>
      </c>
      <c r="CI914" s="1" t="s">
        <v>4855</v>
      </c>
    </row>
    <row r="915" spans="6:87" x14ac:dyDescent="0.25">
      <c r="F915" s="1" t="s">
        <v>466</v>
      </c>
      <c r="I915" s="1" t="s">
        <v>466</v>
      </c>
      <c r="K915" s="1" t="s">
        <v>466</v>
      </c>
      <c r="M915" s="1" t="s">
        <v>466</v>
      </c>
      <c r="N915" s="1" t="s">
        <v>466</v>
      </c>
      <c r="P915" s="1" t="s">
        <v>466</v>
      </c>
      <c r="R915" s="1" t="s">
        <v>466</v>
      </c>
      <c r="T915" s="1" t="s">
        <v>466</v>
      </c>
      <c r="V915" s="1" t="s">
        <v>466</v>
      </c>
      <c r="X915" s="1" t="s">
        <v>466</v>
      </c>
      <c r="Z915" s="1" t="s">
        <v>466</v>
      </c>
      <c r="AB915" s="1" t="s">
        <v>466</v>
      </c>
      <c r="AD915" s="1" t="s">
        <v>466</v>
      </c>
      <c r="AF915" s="1" t="s">
        <v>466</v>
      </c>
      <c r="AH915" s="1" t="s">
        <v>466</v>
      </c>
      <c r="AJ915" s="1" t="s">
        <v>466</v>
      </c>
      <c r="AL915" s="1" t="s">
        <v>466</v>
      </c>
      <c r="AN915" s="1" t="s">
        <v>466</v>
      </c>
      <c r="AP915" s="1" t="s">
        <v>466</v>
      </c>
      <c r="AV915" s="1" t="s">
        <v>466</v>
      </c>
      <c r="CI915" s="1" t="s">
        <v>466</v>
      </c>
    </row>
    <row r="916" spans="6:87" x14ac:dyDescent="0.25">
      <c r="F916" s="1" t="s">
        <v>2584</v>
      </c>
      <c r="I916" s="1" t="s">
        <v>2584</v>
      </c>
      <c r="K916" s="1" t="s">
        <v>2584</v>
      </c>
      <c r="M916" s="1" t="s">
        <v>2584</v>
      </c>
      <c r="N916" s="1" t="s">
        <v>2584</v>
      </c>
      <c r="P916" s="1" t="s">
        <v>2584</v>
      </c>
      <c r="R916" s="1" t="s">
        <v>2584</v>
      </c>
      <c r="T916" s="1" t="s">
        <v>2584</v>
      </c>
      <c r="V916" s="1" t="s">
        <v>2584</v>
      </c>
      <c r="X916" s="1" t="s">
        <v>2584</v>
      </c>
      <c r="Z916" s="1" t="s">
        <v>2584</v>
      </c>
      <c r="AB916" s="1" t="s">
        <v>2584</v>
      </c>
      <c r="AD916" s="1" t="s">
        <v>2584</v>
      </c>
      <c r="AF916" s="1" t="s">
        <v>2584</v>
      </c>
      <c r="AH916" s="1" t="s">
        <v>2584</v>
      </c>
      <c r="AJ916" s="1" t="s">
        <v>2584</v>
      </c>
      <c r="AL916" s="1" t="s">
        <v>2584</v>
      </c>
      <c r="AN916" s="1" t="s">
        <v>2584</v>
      </c>
      <c r="AP916" s="1" t="s">
        <v>2584</v>
      </c>
      <c r="AV916" s="1" t="s">
        <v>2584</v>
      </c>
      <c r="CI916" s="1" t="s">
        <v>2584</v>
      </c>
    </row>
    <row r="917" spans="6:87" x14ac:dyDescent="0.25">
      <c r="F917" s="1" t="s">
        <v>4856</v>
      </c>
      <c r="I917" s="1" t="s">
        <v>4856</v>
      </c>
      <c r="K917" s="1" t="s">
        <v>4856</v>
      </c>
      <c r="M917" s="1" t="s">
        <v>4856</v>
      </c>
      <c r="N917" s="1" t="s">
        <v>4856</v>
      </c>
      <c r="P917" s="1" t="s">
        <v>4856</v>
      </c>
      <c r="R917" s="1" t="s">
        <v>4856</v>
      </c>
      <c r="T917" s="1" t="s">
        <v>4856</v>
      </c>
      <c r="V917" s="1" t="s">
        <v>4856</v>
      </c>
      <c r="X917" s="1" t="s">
        <v>4856</v>
      </c>
      <c r="Z917" s="1" t="s">
        <v>4856</v>
      </c>
      <c r="AB917" s="1" t="s">
        <v>4856</v>
      </c>
      <c r="AD917" s="1" t="s">
        <v>4856</v>
      </c>
      <c r="AF917" s="1" t="s">
        <v>4856</v>
      </c>
      <c r="AH917" s="1" t="s">
        <v>4856</v>
      </c>
      <c r="AJ917" s="1" t="s">
        <v>4856</v>
      </c>
      <c r="AL917" s="1" t="s">
        <v>4856</v>
      </c>
      <c r="AN917" s="1" t="s">
        <v>4856</v>
      </c>
      <c r="AP917" s="1" t="s">
        <v>4856</v>
      </c>
      <c r="AV917" s="1" t="s">
        <v>4856</v>
      </c>
      <c r="CI917" s="1" t="s">
        <v>4856</v>
      </c>
    </row>
    <row r="918" spans="6:87" x14ac:dyDescent="0.25">
      <c r="F918" s="1" t="s">
        <v>4857</v>
      </c>
      <c r="I918" s="1" t="s">
        <v>4857</v>
      </c>
      <c r="K918" s="1" t="s">
        <v>4857</v>
      </c>
      <c r="M918" s="1" t="s">
        <v>4857</v>
      </c>
      <c r="N918" s="1" t="s">
        <v>4857</v>
      </c>
      <c r="P918" s="1" t="s">
        <v>4857</v>
      </c>
      <c r="R918" s="1" t="s">
        <v>4857</v>
      </c>
      <c r="T918" s="1" t="s">
        <v>4857</v>
      </c>
      <c r="V918" s="1" t="s">
        <v>4857</v>
      </c>
      <c r="X918" s="1" t="s">
        <v>4857</v>
      </c>
      <c r="Z918" s="1" t="s">
        <v>4857</v>
      </c>
      <c r="AB918" s="1" t="s">
        <v>4857</v>
      </c>
      <c r="AD918" s="1" t="s">
        <v>4857</v>
      </c>
      <c r="AF918" s="1" t="s">
        <v>4857</v>
      </c>
      <c r="AH918" s="1" t="s">
        <v>4857</v>
      </c>
      <c r="AJ918" s="1" t="s">
        <v>4857</v>
      </c>
      <c r="AL918" s="1" t="s">
        <v>4857</v>
      </c>
      <c r="AN918" s="1" t="s">
        <v>4857</v>
      </c>
      <c r="AP918" s="1" t="s">
        <v>4857</v>
      </c>
      <c r="AV918" s="1" t="s">
        <v>4857</v>
      </c>
      <c r="CI918" s="1" t="s">
        <v>4857</v>
      </c>
    </row>
    <row r="919" spans="6:87" x14ac:dyDescent="0.25">
      <c r="F919" s="1" t="s">
        <v>4858</v>
      </c>
      <c r="I919" s="1" t="s">
        <v>4858</v>
      </c>
      <c r="K919" s="1" t="s">
        <v>4858</v>
      </c>
      <c r="M919" s="1" t="s">
        <v>4858</v>
      </c>
      <c r="N919" s="1" t="s">
        <v>4858</v>
      </c>
      <c r="P919" s="1" t="s">
        <v>4858</v>
      </c>
      <c r="R919" s="1" t="s">
        <v>4858</v>
      </c>
      <c r="T919" s="1" t="s">
        <v>4858</v>
      </c>
      <c r="V919" s="1" t="s">
        <v>4858</v>
      </c>
      <c r="X919" s="1" t="s">
        <v>4858</v>
      </c>
      <c r="Z919" s="1" t="s">
        <v>4858</v>
      </c>
      <c r="AB919" s="1" t="s">
        <v>4858</v>
      </c>
      <c r="AD919" s="1" t="s">
        <v>4858</v>
      </c>
      <c r="AF919" s="1" t="s">
        <v>4858</v>
      </c>
      <c r="AH919" s="1" t="s">
        <v>4858</v>
      </c>
      <c r="AJ919" s="1" t="s">
        <v>4858</v>
      </c>
      <c r="AL919" s="1" t="s">
        <v>4858</v>
      </c>
      <c r="AN919" s="1" t="s">
        <v>4858</v>
      </c>
      <c r="AP919" s="1" t="s">
        <v>4858</v>
      </c>
      <c r="AV919" s="1" t="s">
        <v>4858</v>
      </c>
      <c r="CI919" s="1" t="s">
        <v>4858</v>
      </c>
    </row>
    <row r="920" spans="6:87" x14ac:dyDescent="0.25">
      <c r="F920" s="1" t="s">
        <v>4859</v>
      </c>
      <c r="I920" s="1" t="s">
        <v>4859</v>
      </c>
      <c r="K920" s="1" t="s">
        <v>4859</v>
      </c>
      <c r="M920" s="1" t="s">
        <v>4859</v>
      </c>
      <c r="N920" s="1" t="s">
        <v>4859</v>
      </c>
      <c r="P920" s="1" t="s">
        <v>4859</v>
      </c>
      <c r="R920" s="1" t="s">
        <v>4859</v>
      </c>
      <c r="T920" s="1" t="s">
        <v>4859</v>
      </c>
      <c r="V920" s="1" t="s">
        <v>4859</v>
      </c>
      <c r="X920" s="1" t="s">
        <v>4859</v>
      </c>
      <c r="Z920" s="1" t="s">
        <v>4859</v>
      </c>
      <c r="AB920" s="1" t="s">
        <v>4859</v>
      </c>
      <c r="AD920" s="1" t="s">
        <v>4859</v>
      </c>
      <c r="AF920" s="1" t="s">
        <v>4859</v>
      </c>
      <c r="AH920" s="1" t="s">
        <v>4859</v>
      </c>
      <c r="AJ920" s="1" t="s">
        <v>4859</v>
      </c>
      <c r="AL920" s="1" t="s">
        <v>4859</v>
      </c>
      <c r="AN920" s="1" t="s">
        <v>4859</v>
      </c>
      <c r="AP920" s="1" t="s">
        <v>4859</v>
      </c>
      <c r="AV920" s="1" t="s">
        <v>4859</v>
      </c>
      <c r="CI920" s="1" t="s">
        <v>4859</v>
      </c>
    </row>
    <row r="921" spans="6:87" x14ac:dyDescent="0.25">
      <c r="F921" s="1" t="s">
        <v>6473</v>
      </c>
      <c r="I921" s="1" t="s">
        <v>6473</v>
      </c>
      <c r="K921" s="1" t="s">
        <v>6473</v>
      </c>
      <c r="M921" s="1" t="s">
        <v>6473</v>
      </c>
      <c r="N921" s="1" t="s">
        <v>6473</v>
      </c>
      <c r="P921" s="1" t="s">
        <v>6473</v>
      </c>
      <c r="R921" s="1" t="s">
        <v>6473</v>
      </c>
      <c r="T921" s="1" t="s">
        <v>6473</v>
      </c>
      <c r="V921" s="1" t="s">
        <v>6473</v>
      </c>
      <c r="X921" s="1" t="s">
        <v>6473</v>
      </c>
      <c r="Z921" s="1" t="s">
        <v>6473</v>
      </c>
      <c r="AB921" s="1" t="s">
        <v>6473</v>
      </c>
      <c r="AD921" s="1" t="s">
        <v>6473</v>
      </c>
      <c r="AF921" s="1" t="s">
        <v>6473</v>
      </c>
      <c r="AH921" s="1" t="s">
        <v>6473</v>
      </c>
      <c r="AJ921" s="1" t="s">
        <v>6473</v>
      </c>
      <c r="AL921" s="1" t="s">
        <v>6473</v>
      </c>
      <c r="AN921" s="1" t="s">
        <v>6473</v>
      </c>
      <c r="AP921" s="1" t="s">
        <v>6473</v>
      </c>
      <c r="AV921" s="1" t="s">
        <v>6473</v>
      </c>
      <c r="CI921" s="1" t="s">
        <v>6473</v>
      </c>
    </row>
    <row r="922" spans="6:87" x14ac:dyDescent="0.25">
      <c r="F922" s="1" t="s">
        <v>4235</v>
      </c>
      <c r="I922" s="1" t="s">
        <v>4235</v>
      </c>
      <c r="K922" s="1" t="s">
        <v>4235</v>
      </c>
      <c r="M922" s="1" t="s">
        <v>4235</v>
      </c>
      <c r="N922" s="1" t="s">
        <v>4235</v>
      </c>
      <c r="P922" s="1" t="s">
        <v>4235</v>
      </c>
      <c r="R922" s="1" t="s">
        <v>4235</v>
      </c>
      <c r="T922" s="1" t="s">
        <v>4235</v>
      </c>
      <c r="V922" s="1" t="s">
        <v>4235</v>
      </c>
      <c r="X922" s="1" t="s">
        <v>4235</v>
      </c>
      <c r="Z922" s="1" t="s">
        <v>4235</v>
      </c>
      <c r="AB922" s="1" t="s">
        <v>4235</v>
      </c>
      <c r="AD922" s="1" t="s">
        <v>4235</v>
      </c>
      <c r="AF922" s="1" t="s">
        <v>4235</v>
      </c>
      <c r="AH922" s="1" t="s">
        <v>4235</v>
      </c>
      <c r="AJ922" s="1" t="s">
        <v>4235</v>
      </c>
      <c r="AL922" s="1" t="s">
        <v>4235</v>
      </c>
      <c r="AN922" s="1" t="s">
        <v>4235</v>
      </c>
      <c r="AP922" s="1" t="s">
        <v>4235</v>
      </c>
      <c r="AV922" s="1" t="s">
        <v>4235</v>
      </c>
      <c r="CI922" s="1" t="s">
        <v>4235</v>
      </c>
    </row>
    <row r="923" spans="6:87" x14ac:dyDescent="0.25">
      <c r="F923" s="1" t="s">
        <v>467</v>
      </c>
      <c r="I923" s="1" t="s">
        <v>467</v>
      </c>
      <c r="K923" s="1" t="s">
        <v>467</v>
      </c>
      <c r="M923" s="1" t="s">
        <v>467</v>
      </c>
      <c r="N923" s="1" t="s">
        <v>467</v>
      </c>
      <c r="P923" s="1" t="s">
        <v>467</v>
      </c>
      <c r="R923" s="1" t="s">
        <v>467</v>
      </c>
      <c r="T923" s="1" t="s">
        <v>467</v>
      </c>
      <c r="V923" s="1" t="s">
        <v>467</v>
      </c>
      <c r="X923" s="1" t="s">
        <v>467</v>
      </c>
      <c r="Z923" s="1" t="s">
        <v>467</v>
      </c>
      <c r="AB923" s="1" t="s">
        <v>467</v>
      </c>
      <c r="AD923" s="1" t="s">
        <v>467</v>
      </c>
      <c r="AF923" s="1" t="s">
        <v>467</v>
      </c>
      <c r="AH923" s="1" t="s">
        <v>467</v>
      </c>
      <c r="AJ923" s="1" t="s">
        <v>467</v>
      </c>
      <c r="AL923" s="1" t="s">
        <v>467</v>
      </c>
      <c r="AN923" s="1" t="s">
        <v>467</v>
      </c>
      <c r="AP923" s="1" t="s">
        <v>467</v>
      </c>
      <c r="AV923" s="1" t="s">
        <v>467</v>
      </c>
      <c r="CI923" s="1" t="s">
        <v>467</v>
      </c>
    </row>
    <row r="924" spans="6:87" x14ac:dyDescent="0.25">
      <c r="F924" s="1" t="s">
        <v>468</v>
      </c>
      <c r="I924" s="1" t="s">
        <v>468</v>
      </c>
      <c r="K924" s="1" t="s">
        <v>468</v>
      </c>
      <c r="M924" s="1" t="s">
        <v>468</v>
      </c>
      <c r="N924" s="1" t="s">
        <v>468</v>
      </c>
      <c r="P924" s="1" t="s">
        <v>468</v>
      </c>
      <c r="R924" s="1" t="s">
        <v>468</v>
      </c>
      <c r="T924" s="1" t="s">
        <v>468</v>
      </c>
      <c r="V924" s="1" t="s">
        <v>468</v>
      </c>
      <c r="X924" s="1" t="s">
        <v>468</v>
      </c>
      <c r="Z924" s="1" t="s">
        <v>468</v>
      </c>
      <c r="AB924" s="1" t="s">
        <v>468</v>
      </c>
      <c r="AD924" s="1" t="s">
        <v>468</v>
      </c>
      <c r="AF924" s="1" t="s">
        <v>468</v>
      </c>
      <c r="AH924" s="1" t="s">
        <v>468</v>
      </c>
      <c r="AJ924" s="1" t="s">
        <v>468</v>
      </c>
      <c r="AL924" s="1" t="s">
        <v>468</v>
      </c>
      <c r="AN924" s="1" t="s">
        <v>468</v>
      </c>
      <c r="AP924" s="1" t="s">
        <v>468</v>
      </c>
      <c r="AV924" s="1" t="s">
        <v>468</v>
      </c>
      <c r="CI924" s="1" t="s">
        <v>468</v>
      </c>
    </row>
    <row r="925" spans="6:87" x14ac:dyDescent="0.25">
      <c r="F925" s="1" t="s">
        <v>4860</v>
      </c>
      <c r="I925" s="1" t="s">
        <v>4860</v>
      </c>
      <c r="K925" s="1" t="s">
        <v>4860</v>
      </c>
      <c r="M925" s="1" t="s">
        <v>4860</v>
      </c>
      <c r="N925" s="1" t="s">
        <v>4860</v>
      </c>
      <c r="P925" s="1" t="s">
        <v>4860</v>
      </c>
      <c r="R925" s="1" t="s">
        <v>4860</v>
      </c>
      <c r="T925" s="1" t="s">
        <v>4860</v>
      </c>
      <c r="V925" s="1" t="s">
        <v>4860</v>
      </c>
      <c r="X925" s="1" t="s">
        <v>4860</v>
      </c>
      <c r="Z925" s="1" t="s">
        <v>4860</v>
      </c>
      <c r="AB925" s="1" t="s">
        <v>4860</v>
      </c>
      <c r="AD925" s="1" t="s">
        <v>4860</v>
      </c>
      <c r="AF925" s="1" t="s">
        <v>4860</v>
      </c>
      <c r="AH925" s="1" t="s">
        <v>4860</v>
      </c>
      <c r="AJ925" s="1" t="s">
        <v>4860</v>
      </c>
      <c r="AL925" s="1" t="s">
        <v>4860</v>
      </c>
      <c r="AN925" s="1" t="s">
        <v>4860</v>
      </c>
      <c r="AP925" s="1" t="s">
        <v>4860</v>
      </c>
      <c r="AV925" s="1" t="s">
        <v>4860</v>
      </c>
      <c r="CI925" s="1" t="s">
        <v>4860</v>
      </c>
    </row>
    <row r="926" spans="6:87" x14ac:dyDescent="0.25">
      <c r="F926" s="1" t="s">
        <v>469</v>
      </c>
      <c r="I926" s="1" t="s">
        <v>469</v>
      </c>
      <c r="K926" s="1" t="s">
        <v>469</v>
      </c>
      <c r="M926" s="1" t="s">
        <v>469</v>
      </c>
      <c r="N926" s="1" t="s">
        <v>469</v>
      </c>
      <c r="P926" s="1" t="s">
        <v>469</v>
      </c>
      <c r="R926" s="1" t="s">
        <v>469</v>
      </c>
      <c r="T926" s="1" t="s">
        <v>469</v>
      </c>
      <c r="V926" s="1" t="s">
        <v>469</v>
      </c>
      <c r="X926" s="1" t="s">
        <v>469</v>
      </c>
      <c r="Z926" s="1" t="s">
        <v>469</v>
      </c>
      <c r="AB926" s="1" t="s">
        <v>469</v>
      </c>
      <c r="AD926" s="1" t="s">
        <v>469</v>
      </c>
      <c r="AF926" s="1" t="s">
        <v>469</v>
      </c>
      <c r="AH926" s="1" t="s">
        <v>469</v>
      </c>
      <c r="AJ926" s="1" t="s">
        <v>469</v>
      </c>
      <c r="AL926" s="1" t="s">
        <v>469</v>
      </c>
      <c r="AN926" s="1" t="s">
        <v>469</v>
      </c>
      <c r="AP926" s="1" t="s">
        <v>469</v>
      </c>
      <c r="AV926" s="1" t="s">
        <v>469</v>
      </c>
      <c r="CI926" s="1" t="s">
        <v>469</v>
      </c>
    </row>
    <row r="927" spans="6:87" x14ac:dyDescent="0.25">
      <c r="F927" s="1" t="s">
        <v>4861</v>
      </c>
      <c r="I927" s="1" t="s">
        <v>4861</v>
      </c>
      <c r="K927" s="1" t="s">
        <v>4861</v>
      </c>
      <c r="M927" s="1" t="s">
        <v>4861</v>
      </c>
      <c r="N927" s="1" t="s">
        <v>4861</v>
      </c>
      <c r="P927" s="1" t="s">
        <v>4861</v>
      </c>
      <c r="R927" s="1" t="s">
        <v>4861</v>
      </c>
      <c r="T927" s="1" t="s">
        <v>4861</v>
      </c>
      <c r="V927" s="1" t="s">
        <v>4861</v>
      </c>
      <c r="X927" s="1" t="s">
        <v>4861</v>
      </c>
      <c r="Z927" s="1" t="s">
        <v>4861</v>
      </c>
      <c r="AB927" s="1" t="s">
        <v>4861</v>
      </c>
      <c r="AD927" s="1" t="s">
        <v>4861</v>
      </c>
      <c r="AF927" s="1" t="s">
        <v>4861</v>
      </c>
      <c r="AH927" s="1" t="s">
        <v>4861</v>
      </c>
      <c r="AJ927" s="1" t="s">
        <v>4861</v>
      </c>
      <c r="AL927" s="1" t="s">
        <v>4861</v>
      </c>
      <c r="AN927" s="1" t="s">
        <v>4861</v>
      </c>
      <c r="AP927" s="1" t="s">
        <v>4861</v>
      </c>
      <c r="AV927" s="1" t="s">
        <v>4861</v>
      </c>
      <c r="CI927" s="1" t="s">
        <v>4861</v>
      </c>
    </row>
    <row r="928" spans="6:87" x14ac:dyDescent="0.25">
      <c r="F928" s="1" t="s">
        <v>6474</v>
      </c>
      <c r="I928" s="1" t="s">
        <v>6474</v>
      </c>
      <c r="K928" s="1" t="s">
        <v>6474</v>
      </c>
      <c r="M928" s="1" t="s">
        <v>6474</v>
      </c>
      <c r="N928" s="1" t="s">
        <v>6474</v>
      </c>
      <c r="P928" s="1" t="s">
        <v>6474</v>
      </c>
      <c r="R928" s="1" t="s">
        <v>6474</v>
      </c>
      <c r="T928" s="1" t="s">
        <v>6474</v>
      </c>
      <c r="V928" s="1" t="s">
        <v>6474</v>
      </c>
      <c r="X928" s="1" t="s">
        <v>6474</v>
      </c>
      <c r="Z928" s="1" t="s">
        <v>6474</v>
      </c>
      <c r="AB928" s="1" t="s">
        <v>6474</v>
      </c>
      <c r="AD928" s="1" t="s">
        <v>6474</v>
      </c>
      <c r="AF928" s="1" t="s">
        <v>6474</v>
      </c>
      <c r="AH928" s="1" t="s">
        <v>6474</v>
      </c>
      <c r="AJ928" s="1" t="s">
        <v>6474</v>
      </c>
      <c r="AL928" s="1" t="s">
        <v>6474</v>
      </c>
      <c r="AN928" s="1" t="s">
        <v>6474</v>
      </c>
      <c r="AP928" s="1" t="s">
        <v>6474</v>
      </c>
      <c r="AV928" s="1" t="s">
        <v>6474</v>
      </c>
      <c r="CI928" s="1" t="s">
        <v>6474</v>
      </c>
    </row>
    <row r="929" spans="6:87" x14ac:dyDescent="0.25">
      <c r="F929" s="1" t="s">
        <v>4862</v>
      </c>
      <c r="I929" s="1" t="s">
        <v>4862</v>
      </c>
      <c r="K929" s="1" t="s">
        <v>4862</v>
      </c>
      <c r="M929" s="1" t="s">
        <v>4862</v>
      </c>
      <c r="N929" s="1" t="s">
        <v>4862</v>
      </c>
      <c r="P929" s="1" t="s">
        <v>4862</v>
      </c>
      <c r="R929" s="1" t="s">
        <v>4862</v>
      </c>
      <c r="T929" s="1" t="s">
        <v>4862</v>
      </c>
      <c r="V929" s="1" t="s">
        <v>4862</v>
      </c>
      <c r="X929" s="1" t="s">
        <v>4862</v>
      </c>
      <c r="Z929" s="1" t="s">
        <v>4862</v>
      </c>
      <c r="AB929" s="1" t="s">
        <v>4862</v>
      </c>
      <c r="AD929" s="1" t="s">
        <v>4862</v>
      </c>
      <c r="AF929" s="1" t="s">
        <v>4862</v>
      </c>
      <c r="AH929" s="1" t="s">
        <v>4862</v>
      </c>
      <c r="AJ929" s="1" t="s">
        <v>4862</v>
      </c>
      <c r="AL929" s="1" t="s">
        <v>4862</v>
      </c>
      <c r="AN929" s="1" t="s">
        <v>4862</v>
      </c>
      <c r="AP929" s="1" t="s">
        <v>4862</v>
      </c>
      <c r="AV929" s="1" t="s">
        <v>4862</v>
      </c>
      <c r="CI929" s="1" t="s">
        <v>4862</v>
      </c>
    </row>
    <row r="930" spans="6:87" x14ac:dyDescent="0.25">
      <c r="F930" s="1" t="s">
        <v>470</v>
      </c>
      <c r="I930" s="1" t="s">
        <v>470</v>
      </c>
      <c r="K930" s="1" t="s">
        <v>470</v>
      </c>
      <c r="M930" s="1" t="s">
        <v>470</v>
      </c>
      <c r="N930" s="1" t="s">
        <v>470</v>
      </c>
      <c r="P930" s="1" t="s">
        <v>470</v>
      </c>
      <c r="R930" s="1" t="s">
        <v>470</v>
      </c>
      <c r="T930" s="1" t="s">
        <v>470</v>
      </c>
      <c r="V930" s="1" t="s">
        <v>470</v>
      </c>
      <c r="X930" s="1" t="s">
        <v>470</v>
      </c>
      <c r="Z930" s="1" t="s">
        <v>470</v>
      </c>
      <c r="AB930" s="1" t="s">
        <v>470</v>
      </c>
      <c r="AD930" s="1" t="s">
        <v>470</v>
      </c>
      <c r="AF930" s="1" t="s">
        <v>470</v>
      </c>
      <c r="AH930" s="1" t="s">
        <v>470</v>
      </c>
      <c r="AJ930" s="1" t="s">
        <v>470</v>
      </c>
      <c r="AL930" s="1" t="s">
        <v>470</v>
      </c>
      <c r="AN930" s="1" t="s">
        <v>470</v>
      </c>
      <c r="AP930" s="1" t="s">
        <v>470</v>
      </c>
      <c r="AV930" s="1" t="s">
        <v>470</v>
      </c>
      <c r="CI930" s="1" t="s">
        <v>470</v>
      </c>
    </row>
    <row r="931" spans="6:87" x14ac:dyDescent="0.25">
      <c r="F931" s="1" t="s">
        <v>4863</v>
      </c>
      <c r="I931" s="1" t="s">
        <v>4863</v>
      </c>
      <c r="K931" s="1" t="s">
        <v>4863</v>
      </c>
      <c r="M931" s="1" t="s">
        <v>4863</v>
      </c>
      <c r="N931" s="1" t="s">
        <v>4863</v>
      </c>
      <c r="P931" s="1" t="s">
        <v>4863</v>
      </c>
      <c r="R931" s="1" t="s">
        <v>4863</v>
      </c>
      <c r="T931" s="1" t="s">
        <v>4863</v>
      </c>
      <c r="V931" s="1" t="s">
        <v>4863</v>
      </c>
      <c r="X931" s="1" t="s">
        <v>4863</v>
      </c>
      <c r="Z931" s="1" t="s">
        <v>4863</v>
      </c>
      <c r="AB931" s="1" t="s">
        <v>4863</v>
      </c>
      <c r="AD931" s="1" t="s">
        <v>4863</v>
      </c>
      <c r="AF931" s="1" t="s">
        <v>4863</v>
      </c>
      <c r="AH931" s="1" t="s">
        <v>4863</v>
      </c>
      <c r="AJ931" s="1" t="s">
        <v>4863</v>
      </c>
      <c r="AL931" s="1" t="s">
        <v>4863</v>
      </c>
      <c r="AN931" s="1" t="s">
        <v>4863</v>
      </c>
      <c r="AP931" s="1" t="s">
        <v>4863</v>
      </c>
      <c r="AV931" s="1" t="s">
        <v>4863</v>
      </c>
      <c r="CI931" s="1" t="s">
        <v>4863</v>
      </c>
    </row>
    <row r="932" spans="6:87" x14ac:dyDescent="0.25">
      <c r="F932" s="1" t="s">
        <v>4236</v>
      </c>
      <c r="I932" s="1" t="s">
        <v>4236</v>
      </c>
      <c r="K932" s="1" t="s">
        <v>4236</v>
      </c>
      <c r="M932" s="1" t="s">
        <v>4236</v>
      </c>
      <c r="N932" s="1" t="s">
        <v>4236</v>
      </c>
      <c r="P932" s="1" t="s">
        <v>4236</v>
      </c>
      <c r="R932" s="1" t="s">
        <v>4236</v>
      </c>
      <c r="T932" s="1" t="s">
        <v>4236</v>
      </c>
      <c r="V932" s="1" t="s">
        <v>4236</v>
      </c>
      <c r="X932" s="1" t="s">
        <v>4236</v>
      </c>
      <c r="Z932" s="1" t="s">
        <v>4236</v>
      </c>
      <c r="AB932" s="1" t="s">
        <v>4236</v>
      </c>
      <c r="AD932" s="1" t="s">
        <v>4236</v>
      </c>
      <c r="AF932" s="1" t="s">
        <v>4236</v>
      </c>
      <c r="AH932" s="1" t="s">
        <v>4236</v>
      </c>
      <c r="AJ932" s="1" t="s">
        <v>4236</v>
      </c>
      <c r="AL932" s="1" t="s">
        <v>4236</v>
      </c>
      <c r="AN932" s="1" t="s">
        <v>4236</v>
      </c>
      <c r="AP932" s="1" t="s">
        <v>4236</v>
      </c>
      <c r="AV932" s="1" t="s">
        <v>4236</v>
      </c>
      <c r="CI932" s="1" t="s">
        <v>4236</v>
      </c>
    </row>
    <row r="933" spans="6:87" x14ac:dyDescent="0.25">
      <c r="F933" s="1" t="s">
        <v>471</v>
      </c>
      <c r="I933" s="1" t="s">
        <v>471</v>
      </c>
      <c r="K933" s="1" t="s">
        <v>471</v>
      </c>
      <c r="M933" s="1" t="s">
        <v>471</v>
      </c>
      <c r="N933" s="1" t="s">
        <v>471</v>
      </c>
      <c r="P933" s="1" t="s">
        <v>471</v>
      </c>
      <c r="R933" s="1" t="s">
        <v>471</v>
      </c>
      <c r="T933" s="1" t="s">
        <v>471</v>
      </c>
      <c r="V933" s="1" t="s">
        <v>471</v>
      </c>
      <c r="X933" s="1" t="s">
        <v>471</v>
      </c>
      <c r="Z933" s="1" t="s">
        <v>471</v>
      </c>
      <c r="AB933" s="1" t="s">
        <v>471</v>
      </c>
      <c r="AD933" s="1" t="s">
        <v>471</v>
      </c>
      <c r="AF933" s="1" t="s">
        <v>471</v>
      </c>
      <c r="AH933" s="1" t="s">
        <v>471</v>
      </c>
      <c r="AJ933" s="1" t="s">
        <v>471</v>
      </c>
      <c r="AL933" s="1" t="s">
        <v>471</v>
      </c>
      <c r="AN933" s="1" t="s">
        <v>471</v>
      </c>
      <c r="AP933" s="1" t="s">
        <v>471</v>
      </c>
      <c r="AV933" s="1" t="s">
        <v>471</v>
      </c>
      <c r="CI933" s="1" t="s">
        <v>471</v>
      </c>
    </row>
    <row r="934" spans="6:87" x14ac:dyDescent="0.25">
      <c r="F934" s="1" t="s">
        <v>472</v>
      </c>
      <c r="I934" s="1" t="s">
        <v>472</v>
      </c>
      <c r="K934" s="1" t="s">
        <v>472</v>
      </c>
      <c r="M934" s="1" t="s">
        <v>472</v>
      </c>
      <c r="N934" s="1" t="s">
        <v>472</v>
      </c>
      <c r="P934" s="1" t="s">
        <v>472</v>
      </c>
      <c r="R934" s="1" t="s">
        <v>472</v>
      </c>
      <c r="T934" s="1" t="s">
        <v>472</v>
      </c>
      <c r="V934" s="1" t="s">
        <v>472</v>
      </c>
      <c r="X934" s="1" t="s">
        <v>472</v>
      </c>
      <c r="Z934" s="1" t="s">
        <v>472</v>
      </c>
      <c r="AB934" s="1" t="s">
        <v>472</v>
      </c>
      <c r="AD934" s="1" t="s">
        <v>472</v>
      </c>
      <c r="AF934" s="1" t="s">
        <v>472</v>
      </c>
      <c r="AH934" s="1" t="s">
        <v>472</v>
      </c>
      <c r="AJ934" s="1" t="s">
        <v>472</v>
      </c>
      <c r="AL934" s="1" t="s">
        <v>472</v>
      </c>
      <c r="AN934" s="1" t="s">
        <v>472</v>
      </c>
      <c r="AP934" s="1" t="s">
        <v>472</v>
      </c>
      <c r="AV934" s="1" t="s">
        <v>472</v>
      </c>
      <c r="CI934" s="1" t="s">
        <v>472</v>
      </c>
    </row>
    <row r="935" spans="6:87" x14ac:dyDescent="0.25">
      <c r="F935" s="1" t="s">
        <v>473</v>
      </c>
      <c r="I935" s="1" t="s">
        <v>473</v>
      </c>
      <c r="K935" s="1" t="s">
        <v>473</v>
      </c>
      <c r="M935" s="1" t="s">
        <v>473</v>
      </c>
      <c r="N935" s="1" t="s">
        <v>473</v>
      </c>
      <c r="P935" s="1" t="s">
        <v>473</v>
      </c>
      <c r="R935" s="1" t="s">
        <v>473</v>
      </c>
      <c r="T935" s="1" t="s">
        <v>473</v>
      </c>
      <c r="V935" s="1" t="s">
        <v>473</v>
      </c>
      <c r="X935" s="1" t="s">
        <v>473</v>
      </c>
      <c r="Z935" s="1" t="s">
        <v>473</v>
      </c>
      <c r="AB935" s="1" t="s">
        <v>473</v>
      </c>
      <c r="AD935" s="1" t="s">
        <v>473</v>
      </c>
      <c r="AF935" s="1" t="s">
        <v>473</v>
      </c>
      <c r="AH935" s="1" t="s">
        <v>473</v>
      </c>
      <c r="AJ935" s="1" t="s">
        <v>473</v>
      </c>
      <c r="AL935" s="1" t="s">
        <v>473</v>
      </c>
      <c r="AN935" s="1" t="s">
        <v>473</v>
      </c>
      <c r="AP935" s="1" t="s">
        <v>473</v>
      </c>
      <c r="AV935" s="1" t="s">
        <v>473</v>
      </c>
      <c r="CI935" s="1" t="s">
        <v>473</v>
      </c>
    </row>
    <row r="936" spans="6:87" x14ac:dyDescent="0.25">
      <c r="F936" s="1" t="s">
        <v>474</v>
      </c>
      <c r="I936" s="1" t="s">
        <v>474</v>
      </c>
      <c r="K936" s="1" t="s">
        <v>474</v>
      </c>
      <c r="M936" s="1" t="s">
        <v>474</v>
      </c>
      <c r="N936" s="1" t="s">
        <v>474</v>
      </c>
      <c r="P936" s="1" t="s">
        <v>474</v>
      </c>
      <c r="R936" s="1" t="s">
        <v>474</v>
      </c>
      <c r="T936" s="1" t="s">
        <v>474</v>
      </c>
      <c r="V936" s="1" t="s">
        <v>474</v>
      </c>
      <c r="X936" s="1" t="s">
        <v>474</v>
      </c>
      <c r="Z936" s="1" t="s">
        <v>474</v>
      </c>
      <c r="AB936" s="1" t="s">
        <v>474</v>
      </c>
      <c r="AD936" s="1" t="s">
        <v>474</v>
      </c>
      <c r="AF936" s="1" t="s">
        <v>474</v>
      </c>
      <c r="AH936" s="1" t="s">
        <v>474</v>
      </c>
      <c r="AJ936" s="1" t="s">
        <v>474</v>
      </c>
      <c r="AL936" s="1" t="s">
        <v>474</v>
      </c>
      <c r="AN936" s="1" t="s">
        <v>474</v>
      </c>
      <c r="AP936" s="1" t="s">
        <v>474</v>
      </c>
      <c r="AV936" s="1" t="s">
        <v>474</v>
      </c>
      <c r="CI936" s="1" t="s">
        <v>474</v>
      </c>
    </row>
    <row r="937" spans="6:87" x14ac:dyDescent="0.25">
      <c r="F937" s="1" t="s">
        <v>4864</v>
      </c>
      <c r="I937" s="1" t="s">
        <v>4864</v>
      </c>
      <c r="K937" s="1" t="s">
        <v>4864</v>
      </c>
      <c r="M937" s="1" t="s">
        <v>4864</v>
      </c>
      <c r="N937" s="1" t="s">
        <v>4864</v>
      </c>
      <c r="P937" s="1" t="s">
        <v>4864</v>
      </c>
      <c r="R937" s="1" t="s">
        <v>4864</v>
      </c>
      <c r="T937" s="1" t="s">
        <v>4864</v>
      </c>
      <c r="V937" s="1" t="s">
        <v>4864</v>
      </c>
      <c r="X937" s="1" t="s">
        <v>4864</v>
      </c>
      <c r="Z937" s="1" t="s">
        <v>4864</v>
      </c>
      <c r="AB937" s="1" t="s">
        <v>4864</v>
      </c>
      <c r="AD937" s="1" t="s">
        <v>4864</v>
      </c>
      <c r="AF937" s="1" t="s">
        <v>4864</v>
      </c>
      <c r="AH937" s="1" t="s">
        <v>4864</v>
      </c>
      <c r="AJ937" s="1" t="s">
        <v>4864</v>
      </c>
      <c r="AL937" s="1" t="s">
        <v>4864</v>
      </c>
      <c r="AN937" s="1" t="s">
        <v>4864</v>
      </c>
      <c r="AP937" s="1" t="s">
        <v>4864</v>
      </c>
      <c r="AV937" s="1" t="s">
        <v>4864</v>
      </c>
      <c r="CI937" s="1" t="s">
        <v>4864</v>
      </c>
    </row>
    <row r="938" spans="6:87" x14ac:dyDescent="0.25">
      <c r="F938" s="1" t="s">
        <v>4865</v>
      </c>
      <c r="I938" s="1" t="s">
        <v>4865</v>
      </c>
      <c r="K938" s="1" t="s">
        <v>4865</v>
      </c>
      <c r="M938" s="1" t="s">
        <v>4865</v>
      </c>
      <c r="N938" s="1" t="s">
        <v>4865</v>
      </c>
      <c r="P938" s="1" t="s">
        <v>4865</v>
      </c>
      <c r="R938" s="1" t="s">
        <v>4865</v>
      </c>
      <c r="T938" s="1" t="s">
        <v>4865</v>
      </c>
      <c r="V938" s="1" t="s">
        <v>4865</v>
      </c>
      <c r="X938" s="1" t="s">
        <v>4865</v>
      </c>
      <c r="Z938" s="1" t="s">
        <v>4865</v>
      </c>
      <c r="AB938" s="1" t="s">
        <v>4865</v>
      </c>
      <c r="AD938" s="1" t="s">
        <v>4865</v>
      </c>
      <c r="AF938" s="1" t="s">
        <v>4865</v>
      </c>
      <c r="AH938" s="1" t="s">
        <v>4865</v>
      </c>
      <c r="AJ938" s="1" t="s">
        <v>4865</v>
      </c>
      <c r="AL938" s="1" t="s">
        <v>4865</v>
      </c>
      <c r="AN938" s="1" t="s">
        <v>4865</v>
      </c>
      <c r="AP938" s="1" t="s">
        <v>4865</v>
      </c>
      <c r="AV938" s="1" t="s">
        <v>4865</v>
      </c>
      <c r="CI938" s="1" t="s">
        <v>4865</v>
      </c>
    </row>
    <row r="939" spans="6:87" x14ac:dyDescent="0.25">
      <c r="F939" s="1" t="s">
        <v>475</v>
      </c>
      <c r="I939" s="1" t="s">
        <v>475</v>
      </c>
      <c r="K939" s="1" t="s">
        <v>475</v>
      </c>
      <c r="M939" s="1" t="s">
        <v>475</v>
      </c>
      <c r="N939" s="1" t="s">
        <v>475</v>
      </c>
      <c r="P939" s="1" t="s">
        <v>475</v>
      </c>
      <c r="R939" s="1" t="s">
        <v>475</v>
      </c>
      <c r="T939" s="1" t="s">
        <v>475</v>
      </c>
      <c r="V939" s="1" t="s">
        <v>475</v>
      </c>
      <c r="X939" s="1" t="s">
        <v>475</v>
      </c>
      <c r="Z939" s="1" t="s">
        <v>475</v>
      </c>
      <c r="AB939" s="1" t="s">
        <v>475</v>
      </c>
      <c r="AD939" s="1" t="s">
        <v>475</v>
      </c>
      <c r="AF939" s="1" t="s">
        <v>475</v>
      </c>
      <c r="AH939" s="1" t="s">
        <v>475</v>
      </c>
      <c r="AJ939" s="1" t="s">
        <v>475</v>
      </c>
      <c r="AL939" s="1" t="s">
        <v>475</v>
      </c>
      <c r="AN939" s="1" t="s">
        <v>475</v>
      </c>
      <c r="AP939" s="1" t="s">
        <v>475</v>
      </c>
      <c r="AV939" s="1" t="s">
        <v>475</v>
      </c>
      <c r="CI939" s="1" t="s">
        <v>475</v>
      </c>
    </row>
    <row r="940" spans="6:87" x14ac:dyDescent="0.25">
      <c r="F940" s="1" t="s">
        <v>476</v>
      </c>
      <c r="I940" s="1" t="s">
        <v>476</v>
      </c>
      <c r="K940" s="1" t="s">
        <v>476</v>
      </c>
      <c r="M940" s="1" t="s">
        <v>476</v>
      </c>
      <c r="N940" s="1" t="s">
        <v>476</v>
      </c>
      <c r="P940" s="1" t="s">
        <v>476</v>
      </c>
      <c r="R940" s="1" t="s">
        <v>476</v>
      </c>
      <c r="T940" s="1" t="s">
        <v>476</v>
      </c>
      <c r="V940" s="1" t="s">
        <v>476</v>
      </c>
      <c r="X940" s="1" t="s">
        <v>476</v>
      </c>
      <c r="Z940" s="1" t="s">
        <v>476</v>
      </c>
      <c r="AB940" s="1" t="s">
        <v>476</v>
      </c>
      <c r="AD940" s="1" t="s">
        <v>476</v>
      </c>
      <c r="AF940" s="1" t="s">
        <v>476</v>
      </c>
      <c r="AH940" s="1" t="s">
        <v>476</v>
      </c>
      <c r="AJ940" s="1" t="s">
        <v>476</v>
      </c>
      <c r="AL940" s="1" t="s">
        <v>476</v>
      </c>
      <c r="AN940" s="1" t="s">
        <v>476</v>
      </c>
      <c r="AP940" s="1" t="s">
        <v>476</v>
      </c>
      <c r="AV940" s="1" t="s">
        <v>476</v>
      </c>
      <c r="CI940" s="1" t="s">
        <v>476</v>
      </c>
    </row>
    <row r="941" spans="6:87" x14ac:dyDescent="0.25">
      <c r="F941" s="1" t="s">
        <v>4866</v>
      </c>
      <c r="I941" s="1" t="s">
        <v>4866</v>
      </c>
      <c r="K941" s="1" t="s">
        <v>4866</v>
      </c>
      <c r="M941" s="1" t="s">
        <v>4866</v>
      </c>
      <c r="N941" s="1" t="s">
        <v>4866</v>
      </c>
      <c r="P941" s="1" t="s">
        <v>4866</v>
      </c>
      <c r="R941" s="1" t="s">
        <v>4866</v>
      </c>
      <c r="T941" s="1" t="s">
        <v>4866</v>
      </c>
      <c r="V941" s="1" t="s">
        <v>4866</v>
      </c>
      <c r="X941" s="1" t="s">
        <v>4866</v>
      </c>
      <c r="Z941" s="1" t="s">
        <v>4866</v>
      </c>
      <c r="AB941" s="1" t="s">
        <v>4866</v>
      </c>
      <c r="AD941" s="1" t="s">
        <v>4866</v>
      </c>
      <c r="AF941" s="1" t="s">
        <v>4866</v>
      </c>
      <c r="AH941" s="1" t="s">
        <v>4866</v>
      </c>
      <c r="AJ941" s="1" t="s">
        <v>4866</v>
      </c>
      <c r="AL941" s="1" t="s">
        <v>4866</v>
      </c>
      <c r="AN941" s="1" t="s">
        <v>4866</v>
      </c>
      <c r="AP941" s="1" t="s">
        <v>4866</v>
      </c>
      <c r="AV941" s="1" t="s">
        <v>4866</v>
      </c>
      <c r="CI941" s="1" t="s">
        <v>4866</v>
      </c>
    </row>
    <row r="942" spans="6:87" x14ac:dyDescent="0.25">
      <c r="F942" s="1" t="s">
        <v>477</v>
      </c>
      <c r="I942" s="1" t="s">
        <v>477</v>
      </c>
      <c r="K942" s="1" t="s">
        <v>477</v>
      </c>
      <c r="M942" s="1" t="s">
        <v>477</v>
      </c>
      <c r="N942" s="1" t="s">
        <v>477</v>
      </c>
      <c r="P942" s="1" t="s">
        <v>477</v>
      </c>
      <c r="R942" s="1" t="s">
        <v>477</v>
      </c>
      <c r="T942" s="1" t="s">
        <v>477</v>
      </c>
      <c r="V942" s="1" t="s">
        <v>477</v>
      </c>
      <c r="X942" s="1" t="s">
        <v>477</v>
      </c>
      <c r="Z942" s="1" t="s">
        <v>477</v>
      </c>
      <c r="AB942" s="1" t="s">
        <v>477</v>
      </c>
      <c r="AD942" s="1" t="s">
        <v>477</v>
      </c>
      <c r="AF942" s="1" t="s">
        <v>477</v>
      </c>
      <c r="AH942" s="1" t="s">
        <v>477</v>
      </c>
      <c r="AJ942" s="1" t="s">
        <v>477</v>
      </c>
      <c r="AL942" s="1" t="s">
        <v>477</v>
      </c>
      <c r="AN942" s="1" t="s">
        <v>477</v>
      </c>
      <c r="AP942" s="1" t="s">
        <v>477</v>
      </c>
      <c r="AV942" s="1" t="s">
        <v>477</v>
      </c>
      <c r="CI942" s="1" t="s">
        <v>477</v>
      </c>
    </row>
    <row r="943" spans="6:87" x14ac:dyDescent="0.25">
      <c r="F943" s="1" t="s">
        <v>478</v>
      </c>
      <c r="I943" s="1" t="s">
        <v>478</v>
      </c>
      <c r="K943" s="1" t="s">
        <v>478</v>
      </c>
      <c r="M943" s="1" t="s">
        <v>478</v>
      </c>
      <c r="N943" s="1" t="s">
        <v>478</v>
      </c>
      <c r="P943" s="1" t="s">
        <v>478</v>
      </c>
      <c r="R943" s="1" t="s">
        <v>478</v>
      </c>
      <c r="T943" s="1" t="s">
        <v>478</v>
      </c>
      <c r="V943" s="1" t="s">
        <v>478</v>
      </c>
      <c r="X943" s="1" t="s">
        <v>478</v>
      </c>
      <c r="Z943" s="1" t="s">
        <v>478</v>
      </c>
      <c r="AB943" s="1" t="s">
        <v>478</v>
      </c>
      <c r="AD943" s="1" t="s">
        <v>478</v>
      </c>
      <c r="AF943" s="1" t="s">
        <v>478</v>
      </c>
      <c r="AH943" s="1" t="s">
        <v>478</v>
      </c>
      <c r="AJ943" s="1" t="s">
        <v>478</v>
      </c>
      <c r="AL943" s="1" t="s">
        <v>478</v>
      </c>
      <c r="AN943" s="1" t="s">
        <v>478</v>
      </c>
      <c r="AP943" s="1" t="s">
        <v>478</v>
      </c>
      <c r="AV943" s="1" t="s">
        <v>478</v>
      </c>
      <c r="CI943" s="1" t="s">
        <v>478</v>
      </c>
    </row>
    <row r="944" spans="6:87" x14ac:dyDescent="0.25">
      <c r="F944" s="1" t="s">
        <v>479</v>
      </c>
      <c r="I944" s="1" t="s">
        <v>479</v>
      </c>
      <c r="K944" s="1" t="s">
        <v>479</v>
      </c>
      <c r="M944" s="1" t="s">
        <v>479</v>
      </c>
      <c r="N944" s="1" t="s">
        <v>479</v>
      </c>
      <c r="P944" s="1" t="s">
        <v>479</v>
      </c>
      <c r="R944" s="1" t="s">
        <v>479</v>
      </c>
      <c r="T944" s="1" t="s">
        <v>479</v>
      </c>
      <c r="V944" s="1" t="s">
        <v>479</v>
      </c>
      <c r="X944" s="1" t="s">
        <v>479</v>
      </c>
      <c r="Z944" s="1" t="s">
        <v>479</v>
      </c>
      <c r="AB944" s="1" t="s">
        <v>479</v>
      </c>
      <c r="AD944" s="1" t="s">
        <v>479</v>
      </c>
      <c r="AF944" s="1" t="s">
        <v>479</v>
      </c>
      <c r="AH944" s="1" t="s">
        <v>479</v>
      </c>
      <c r="AJ944" s="1" t="s">
        <v>479</v>
      </c>
      <c r="AL944" s="1" t="s">
        <v>479</v>
      </c>
      <c r="AN944" s="1" t="s">
        <v>479</v>
      </c>
      <c r="AP944" s="1" t="s">
        <v>479</v>
      </c>
      <c r="AV944" s="1" t="s">
        <v>479</v>
      </c>
      <c r="CI944" s="1" t="s">
        <v>479</v>
      </c>
    </row>
    <row r="945" spans="6:87" x14ac:dyDescent="0.25">
      <c r="F945" s="1" t="s">
        <v>480</v>
      </c>
      <c r="I945" s="1" t="s">
        <v>480</v>
      </c>
      <c r="K945" s="1" t="s">
        <v>480</v>
      </c>
      <c r="M945" s="1" t="s">
        <v>480</v>
      </c>
      <c r="N945" s="1" t="s">
        <v>480</v>
      </c>
      <c r="P945" s="1" t="s">
        <v>480</v>
      </c>
      <c r="R945" s="1" t="s">
        <v>480</v>
      </c>
      <c r="T945" s="1" t="s">
        <v>480</v>
      </c>
      <c r="V945" s="1" t="s">
        <v>480</v>
      </c>
      <c r="X945" s="1" t="s">
        <v>480</v>
      </c>
      <c r="Z945" s="1" t="s">
        <v>480</v>
      </c>
      <c r="AB945" s="1" t="s">
        <v>480</v>
      </c>
      <c r="AD945" s="1" t="s">
        <v>480</v>
      </c>
      <c r="AF945" s="1" t="s">
        <v>480</v>
      </c>
      <c r="AH945" s="1" t="s">
        <v>480</v>
      </c>
      <c r="AJ945" s="1" t="s">
        <v>480</v>
      </c>
      <c r="AL945" s="1" t="s">
        <v>480</v>
      </c>
      <c r="AN945" s="1" t="s">
        <v>480</v>
      </c>
      <c r="AP945" s="1" t="s">
        <v>480</v>
      </c>
      <c r="AV945" s="1" t="s">
        <v>480</v>
      </c>
      <c r="CI945" s="1" t="s">
        <v>480</v>
      </c>
    </row>
    <row r="946" spans="6:87" x14ac:dyDescent="0.25">
      <c r="F946" s="1" t="s">
        <v>481</v>
      </c>
      <c r="I946" s="1" t="s">
        <v>481</v>
      </c>
      <c r="K946" s="1" t="s">
        <v>481</v>
      </c>
      <c r="M946" s="1" t="s">
        <v>481</v>
      </c>
      <c r="N946" s="1" t="s">
        <v>481</v>
      </c>
      <c r="P946" s="1" t="s">
        <v>481</v>
      </c>
      <c r="R946" s="1" t="s">
        <v>481</v>
      </c>
      <c r="T946" s="1" t="s">
        <v>481</v>
      </c>
      <c r="V946" s="1" t="s">
        <v>481</v>
      </c>
      <c r="X946" s="1" t="s">
        <v>481</v>
      </c>
      <c r="Z946" s="1" t="s">
        <v>481</v>
      </c>
      <c r="AB946" s="1" t="s">
        <v>481</v>
      </c>
      <c r="AD946" s="1" t="s">
        <v>481</v>
      </c>
      <c r="AF946" s="1" t="s">
        <v>481</v>
      </c>
      <c r="AH946" s="1" t="s">
        <v>481</v>
      </c>
      <c r="AJ946" s="1" t="s">
        <v>481</v>
      </c>
      <c r="AL946" s="1" t="s">
        <v>481</v>
      </c>
      <c r="AN946" s="1" t="s">
        <v>481</v>
      </c>
      <c r="AP946" s="1" t="s">
        <v>481</v>
      </c>
      <c r="AV946" s="1" t="s">
        <v>481</v>
      </c>
      <c r="CI946" s="1" t="s">
        <v>481</v>
      </c>
    </row>
    <row r="947" spans="6:87" x14ac:dyDescent="0.25">
      <c r="F947" s="1" t="s">
        <v>482</v>
      </c>
      <c r="I947" s="1" t="s">
        <v>482</v>
      </c>
      <c r="K947" s="1" t="s">
        <v>482</v>
      </c>
      <c r="M947" s="1" t="s">
        <v>482</v>
      </c>
      <c r="N947" s="1" t="s">
        <v>482</v>
      </c>
      <c r="P947" s="1" t="s">
        <v>482</v>
      </c>
      <c r="R947" s="1" t="s">
        <v>482</v>
      </c>
      <c r="T947" s="1" t="s">
        <v>482</v>
      </c>
      <c r="V947" s="1" t="s">
        <v>482</v>
      </c>
      <c r="X947" s="1" t="s">
        <v>482</v>
      </c>
      <c r="Z947" s="1" t="s">
        <v>482</v>
      </c>
      <c r="AB947" s="1" t="s">
        <v>482</v>
      </c>
      <c r="AD947" s="1" t="s">
        <v>482</v>
      </c>
      <c r="AF947" s="1" t="s">
        <v>482</v>
      </c>
      <c r="AH947" s="1" t="s">
        <v>482</v>
      </c>
      <c r="AJ947" s="1" t="s">
        <v>482</v>
      </c>
      <c r="AL947" s="1" t="s">
        <v>482</v>
      </c>
      <c r="AN947" s="1" t="s">
        <v>482</v>
      </c>
      <c r="AP947" s="1" t="s">
        <v>482</v>
      </c>
      <c r="AV947" s="1" t="s">
        <v>482</v>
      </c>
      <c r="CI947" s="1" t="s">
        <v>482</v>
      </c>
    </row>
    <row r="948" spans="6:87" x14ac:dyDescent="0.25">
      <c r="F948" s="1" t="s">
        <v>483</v>
      </c>
      <c r="I948" s="1" t="s">
        <v>483</v>
      </c>
      <c r="K948" s="1" t="s">
        <v>483</v>
      </c>
      <c r="M948" s="1" t="s">
        <v>483</v>
      </c>
      <c r="N948" s="1" t="s">
        <v>483</v>
      </c>
      <c r="P948" s="1" t="s">
        <v>483</v>
      </c>
      <c r="R948" s="1" t="s">
        <v>483</v>
      </c>
      <c r="T948" s="1" t="s">
        <v>483</v>
      </c>
      <c r="V948" s="1" t="s">
        <v>483</v>
      </c>
      <c r="X948" s="1" t="s">
        <v>483</v>
      </c>
      <c r="Z948" s="1" t="s">
        <v>483</v>
      </c>
      <c r="AB948" s="1" t="s">
        <v>483</v>
      </c>
      <c r="AD948" s="1" t="s">
        <v>483</v>
      </c>
      <c r="AF948" s="1" t="s">
        <v>483</v>
      </c>
      <c r="AH948" s="1" t="s">
        <v>483</v>
      </c>
      <c r="AJ948" s="1" t="s">
        <v>483</v>
      </c>
      <c r="AL948" s="1" t="s">
        <v>483</v>
      </c>
      <c r="AN948" s="1" t="s">
        <v>483</v>
      </c>
      <c r="AP948" s="1" t="s">
        <v>483</v>
      </c>
      <c r="AV948" s="1" t="s">
        <v>483</v>
      </c>
      <c r="CI948" s="1" t="s">
        <v>483</v>
      </c>
    </row>
    <row r="949" spans="6:87" x14ac:dyDescent="0.25">
      <c r="F949" s="1" t="s">
        <v>2585</v>
      </c>
      <c r="I949" s="1" t="s">
        <v>2585</v>
      </c>
      <c r="K949" s="1" t="s">
        <v>2585</v>
      </c>
      <c r="M949" s="1" t="s">
        <v>2585</v>
      </c>
      <c r="N949" s="1" t="s">
        <v>2585</v>
      </c>
      <c r="P949" s="1" t="s">
        <v>2585</v>
      </c>
      <c r="R949" s="1" t="s">
        <v>2585</v>
      </c>
      <c r="T949" s="1" t="s">
        <v>2585</v>
      </c>
      <c r="V949" s="1" t="s">
        <v>2585</v>
      </c>
      <c r="X949" s="1" t="s">
        <v>2585</v>
      </c>
      <c r="Z949" s="1" t="s">
        <v>2585</v>
      </c>
      <c r="AB949" s="1" t="s">
        <v>2585</v>
      </c>
      <c r="AD949" s="1" t="s">
        <v>2585</v>
      </c>
      <c r="AF949" s="1" t="s">
        <v>2585</v>
      </c>
      <c r="AH949" s="1" t="s">
        <v>2585</v>
      </c>
      <c r="AJ949" s="1" t="s">
        <v>2585</v>
      </c>
      <c r="AL949" s="1" t="s">
        <v>2585</v>
      </c>
      <c r="AN949" s="1" t="s">
        <v>2585</v>
      </c>
      <c r="AP949" s="1" t="s">
        <v>2585</v>
      </c>
      <c r="AV949" s="1" t="s">
        <v>2585</v>
      </c>
      <c r="CI949" s="1" t="s">
        <v>2585</v>
      </c>
    </row>
    <row r="950" spans="6:87" x14ac:dyDescent="0.25">
      <c r="F950" s="1" t="s">
        <v>484</v>
      </c>
      <c r="I950" s="1" t="s">
        <v>484</v>
      </c>
      <c r="K950" s="1" t="s">
        <v>484</v>
      </c>
      <c r="M950" s="1" t="s">
        <v>484</v>
      </c>
      <c r="N950" s="1" t="s">
        <v>484</v>
      </c>
      <c r="P950" s="1" t="s">
        <v>484</v>
      </c>
      <c r="R950" s="1" t="s">
        <v>484</v>
      </c>
      <c r="T950" s="1" t="s">
        <v>484</v>
      </c>
      <c r="V950" s="1" t="s">
        <v>484</v>
      </c>
      <c r="X950" s="1" t="s">
        <v>484</v>
      </c>
      <c r="Z950" s="1" t="s">
        <v>484</v>
      </c>
      <c r="AB950" s="1" t="s">
        <v>484</v>
      </c>
      <c r="AD950" s="1" t="s">
        <v>484</v>
      </c>
      <c r="AF950" s="1" t="s">
        <v>484</v>
      </c>
      <c r="AH950" s="1" t="s">
        <v>484</v>
      </c>
      <c r="AJ950" s="1" t="s">
        <v>484</v>
      </c>
      <c r="AL950" s="1" t="s">
        <v>484</v>
      </c>
      <c r="AN950" s="1" t="s">
        <v>484</v>
      </c>
      <c r="AP950" s="1" t="s">
        <v>484</v>
      </c>
      <c r="AV950" s="1" t="s">
        <v>484</v>
      </c>
      <c r="CI950" s="1" t="s">
        <v>484</v>
      </c>
    </row>
    <row r="951" spans="6:87" x14ac:dyDescent="0.25">
      <c r="F951" s="1" t="s">
        <v>485</v>
      </c>
      <c r="I951" s="1" t="s">
        <v>485</v>
      </c>
      <c r="K951" s="1" t="s">
        <v>485</v>
      </c>
      <c r="M951" s="1" t="s">
        <v>485</v>
      </c>
      <c r="N951" s="1" t="s">
        <v>485</v>
      </c>
      <c r="P951" s="1" t="s">
        <v>485</v>
      </c>
      <c r="R951" s="1" t="s">
        <v>485</v>
      </c>
      <c r="T951" s="1" t="s">
        <v>485</v>
      </c>
      <c r="V951" s="1" t="s">
        <v>485</v>
      </c>
      <c r="X951" s="1" t="s">
        <v>485</v>
      </c>
      <c r="Z951" s="1" t="s">
        <v>485</v>
      </c>
      <c r="AB951" s="1" t="s">
        <v>485</v>
      </c>
      <c r="AD951" s="1" t="s">
        <v>485</v>
      </c>
      <c r="AF951" s="1" t="s">
        <v>485</v>
      </c>
      <c r="AH951" s="1" t="s">
        <v>485</v>
      </c>
      <c r="AJ951" s="1" t="s">
        <v>485</v>
      </c>
      <c r="AL951" s="1" t="s">
        <v>485</v>
      </c>
      <c r="AN951" s="1" t="s">
        <v>485</v>
      </c>
      <c r="AP951" s="1" t="s">
        <v>485</v>
      </c>
      <c r="AV951" s="1" t="s">
        <v>485</v>
      </c>
      <c r="CI951" s="1" t="s">
        <v>485</v>
      </c>
    </row>
    <row r="952" spans="6:87" x14ac:dyDescent="0.25">
      <c r="F952" s="1" t="s">
        <v>4867</v>
      </c>
      <c r="I952" s="1" t="s">
        <v>4867</v>
      </c>
      <c r="K952" s="1" t="s">
        <v>4867</v>
      </c>
      <c r="M952" s="1" t="s">
        <v>4867</v>
      </c>
      <c r="N952" s="1" t="s">
        <v>4867</v>
      </c>
      <c r="P952" s="1" t="s">
        <v>4867</v>
      </c>
      <c r="R952" s="1" t="s">
        <v>4867</v>
      </c>
      <c r="T952" s="1" t="s">
        <v>4867</v>
      </c>
      <c r="V952" s="1" t="s">
        <v>4867</v>
      </c>
      <c r="X952" s="1" t="s">
        <v>4867</v>
      </c>
      <c r="Z952" s="1" t="s">
        <v>4867</v>
      </c>
      <c r="AB952" s="1" t="s">
        <v>4867</v>
      </c>
      <c r="AD952" s="1" t="s">
        <v>4867</v>
      </c>
      <c r="AF952" s="1" t="s">
        <v>4867</v>
      </c>
      <c r="AH952" s="1" t="s">
        <v>4867</v>
      </c>
      <c r="AJ952" s="1" t="s">
        <v>4867</v>
      </c>
      <c r="AL952" s="1" t="s">
        <v>4867</v>
      </c>
      <c r="AN952" s="1" t="s">
        <v>4867</v>
      </c>
      <c r="AP952" s="1" t="s">
        <v>4867</v>
      </c>
      <c r="AV952" s="1" t="s">
        <v>4867</v>
      </c>
      <c r="CI952" s="1" t="s">
        <v>4867</v>
      </c>
    </row>
    <row r="953" spans="6:87" x14ac:dyDescent="0.25">
      <c r="F953" s="1" t="s">
        <v>6475</v>
      </c>
      <c r="I953" s="1" t="s">
        <v>6475</v>
      </c>
      <c r="K953" s="1" t="s">
        <v>6475</v>
      </c>
      <c r="M953" s="1" t="s">
        <v>6475</v>
      </c>
      <c r="N953" s="1" t="s">
        <v>6475</v>
      </c>
      <c r="P953" s="1" t="s">
        <v>6475</v>
      </c>
      <c r="R953" s="1" t="s">
        <v>6475</v>
      </c>
      <c r="T953" s="1" t="s">
        <v>6475</v>
      </c>
      <c r="V953" s="1" t="s">
        <v>6475</v>
      </c>
      <c r="X953" s="1" t="s">
        <v>6475</v>
      </c>
      <c r="Z953" s="1" t="s">
        <v>6475</v>
      </c>
      <c r="AB953" s="1" t="s">
        <v>6475</v>
      </c>
      <c r="AD953" s="1" t="s">
        <v>6475</v>
      </c>
      <c r="AF953" s="1" t="s">
        <v>6475</v>
      </c>
      <c r="AH953" s="1" t="s">
        <v>6475</v>
      </c>
      <c r="AJ953" s="1" t="s">
        <v>6475</v>
      </c>
      <c r="AL953" s="1" t="s">
        <v>6475</v>
      </c>
      <c r="AN953" s="1" t="s">
        <v>6475</v>
      </c>
      <c r="AP953" s="1" t="s">
        <v>6475</v>
      </c>
      <c r="AV953" s="1" t="s">
        <v>6475</v>
      </c>
      <c r="CI953" s="1" t="s">
        <v>6475</v>
      </c>
    </row>
    <row r="954" spans="6:87" x14ac:dyDescent="0.25">
      <c r="F954" s="1" t="s">
        <v>4237</v>
      </c>
      <c r="I954" s="1" t="s">
        <v>4237</v>
      </c>
      <c r="K954" s="1" t="s">
        <v>4237</v>
      </c>
      <c r="M954" s="1" t="s">
        <v>4237</v>
      </c>
      <c r="N954" s="1" t="s">
        <v>4237</v>
      </c>
      <c r="P954" s="1" t="s">
        <v>4237</v>
      </c>
      <c r="R954" s="1" t="s">
        <v>4237</v>
      </c>
      <c r="T954" s="1" t="s">
        <v>4237</v>
      </c>
      <c r="V954" s="1" t="s">
        <v>4237</v>
      </c>
      <c r="X954" s="1" t="s">
        <v>4237</v>
      </c>
      <c r="Z954" s="1" t="s">
        <v>4237</v>
      </c>
      <c r="AB954" s="1" t="s">
        <v>4237</v>
      </c>
      <c r="AD954" s="1" t="s">
        <v>4237</v>
      </c>
      <c r="AF954" s="1" t="s">
        <v>4237</v>
      </c>
      <c r="AH954" s="1" t="s">
        <v>4237</v>
      </c>
      <c r="AJ954" s="1" t="s">
        <v>4237</v>
      </c>
      <c r="AL954" s="1" t="s">
        <v>4237</v>
      </c>
      <c r="AN954" s="1" t="s">
        <v>4237</v>
      </c>
      <c r="AP954" s="1" t="s">
        <v>4237</v>
      </c>
      <c r="AV954" s="1" t="s">
        <v>4237</v>
      </c>
      <c r="CI954" s="1" t="s">
        <v>4237</v>
      </c>
    </row>
    <row r="955" spans="6:87" x14ac:dyDescent="0.25">
      <c r="F955" s="1" t="s">
        <v>6476</v>
      </c>
      <c r="I955" s="1" t="s">
        <v>6476</v>
      </c>
      <c r="K955" s="1" t="s">
        <v>6476</v>
      </c>
      <c r="M955" s="1" t="s">
        <v>6476</v>
      </c>
      <c r="N955" s="1" t="s">
        <v>6476</v>
      </c>
      <c r="P955" s="1" t="s">
        <v>6476</v>
      </c>
      <c r="R955" s="1" t="s">
        <v>6476</v>
      </c>
      <c r="T955" s="1" t="s">
        <v>6476</v>
      </c>
      <c r="V955" s="1" t="s">
        <v>6476</v>
      </c>
      <c r="X955" s="1" t="s">
        <v>6476</v>
      </c>
      <c r="Z955" s="1" t="s">
        <v>6476</v>
      </c>
      <c r="AB955" s="1" t="s">
        <v>6476</v>
      </c>
      <c r="AD955" s="1" t="s">
        <v>6476</v>
      </c>
      <c r="AF955" s="1" t="s">
        <v>6476</v>
      </c>
      <c r="AH955" s="1" t="s">
        <v>6476</v>
      </c>
      <c r="AJ955" s="1" t="s">
        <v>6476</v>
      </c>
      <c r="AL955" s="1" t="s">
        <v>6476</v>
      </c>
      <c r="AN955" s="1" t="s">
        <v>6476</v>
      </c>
      <c r="AP955" s="1" t="s">
        <v>6476</v>
      </c>
      <c r="AV955" s="1" t="s">
        <v>6476</v>
      </c>
      <c r="CI955" s="1" t="s">
        <v>6476</v>
      </c>
    </row>
    <row r="956" spans="6:87" x14ac:dyDescent="0.25">
      <c r="F956" s="1" t="s">
        <v>486</v>
      </c>
      <c r="I956" s="1" t="s">
        <v>486</v>
      </c>
      <c r="K956" s="1" t="s">
        <v>486</v>
      </c>
      <c r="M956" s="1" t="s">
        <v>486</v>
      </c>
      <c r="N956" s="1" t="s">
        <v>486</v>
      </c>
      <c r="P956" s="1" t="s">
        <v>486</v>
      </c>
      <c r="R956" s="1" t="s">
        <v>486</v>
      </c>
      <c r="T956" s="1" t="s">
        <v>486</v>
      </c>
      <c r="V956" s="1" t="s">
        <v>486</v>
      </c>
      <c r="X956" s="1" t="s">
        <v>486</v>
      </c>
      <c r="Z956" s="1" t="s">
        <v>486</v>
      </c>
      <c r="AB956" s="1" t="s">
        <v>486</v>
      </c>
      <c r="AD956" s="1" t="s">
        <v>486</v>
      </c>
      <c r="AF956" s="1" t="s">
        <v>486</v>
      </c>
      <c r="AH956" s="1" t="s">
        <v>486</v>
      </c>
      <c r="AJ956" s="1" t="s">
        <v>486</v>
      </c>
      <c r="AL956" s="1" t="s">
        <v>486</v>
      </c>
      <c r="AN956" s="1" t="s">
        <v>486</v>
      </c>
      <c r="AP956" s="1" t="s">
        <v>486</v>
      </c>
      <c r="AV956" s="1" t="s">
        <v>486</v>
      </c>
      <c r="CI956" s="1" t="s">
        <v>486</v>
      </c>
    </row>
    <row r="957" spans="6:87" x14ac:dyDescent="0.25">
      <c r="F957" s="1" t="s">
        <v>3401</v>
      </c>
      <c r="I957" s="1" t="s">
        <v>3401</v>
      </c>
      <c r="K957" s="1" t="s">
        <v>3401</v>
      </c>
      <c r="M957" s="1" t="s">
        <v>3401</v>
      </c>
      <c r="N957" s="1" t="s">
        <v>3401</v>
      </c>
      <c r="P957" s="1" t="s">
        <v>3401</v>
      </c>
      <c r="R957" s="1" t="s">
        <v>3401</v>
      </c>
      <c r="T957" s="1" t="s">
        <v>3401</v>
      </c>
      <c r="V957" s="1" t="s">
        <v>3401</v>
      </c>
      <c r="X957" s="1" t="s">
        <v>3401</v>
      </c>
      <c r="Z957" s="1" t="s">
        <v>3401</v>
      </c>
      <c r="AB957" s="1" t="s">
        <v>3401</v>
      </c>
      <c r="AD957" s="1" t="s">
        <v>3401</v>
      </c>
      <c r="AF957" s="1" t="s">
        <v>3401</v>
      </c>
      <c r="AH957" s="1" t="s">
        <v>3401</v>
      </c>
      <c r="AJ957" s="1" t="s">
        <v>3401</v>
      </c>
      <c r="AL957" s="1" t="s">
        <v>3401</v>
      </c>
      <c r="AN957" s="1" t="s">
        <v>3401</v>
      </c>
      <c r="AP957" s="1" t="s">
        <v>3401</v>
      </c>
      <c r="AV957" s="1" t="s">
        <v>3401</v>
      </c>
      <c r="CI957" s="1" t="s">
        <v>3401</v>
      </c>
    </row>
    <row r="958" spans="6:87" x14ac:dyDescent="0.25">
      <c r="F958" s="1" t="s">
        <v>4868</v>
      </c>
      <c r="I958" s="1" t="s">
        <v>4868</v>
      </c>
      <c r="K958" s="1" t="s">
        <v>4868</v>
      </c>
      <c r="M958" s="1" t="s">
        <v>4868</v>
      </c>
      <c r="N958" s="1" t="s">
        <v>4868</v>
      </c>
      <c r="P958" s="1" t="s">
        <v>4868</v>
      </c>
      <c r="R958" s="1" t="s">
        <v>4868</v>
      </c>
      <c r="T958" s="1" t="s">
        <v>4868</v>
      </c>
      <c r="V958" s="1" t="s">
        <v>4868</v>
      </c>
      <c r="X958" s="1" t="s">
        <v>4868</v>
      </c>
      <c r="Z958" s="1" t="s">
        <v>4868</v>
      </c>
      <c r="AB958" s="1" t="s">
        <v>4868</v>
      </c>
      <c r="AD958" s="1" t="s">
        <v>4868</v>
      </c>
      <c r="AF958" s="1" t="s">
        <v>4868</v>
      </c>
      <c r="AH958" s="1" t="s">
        <v>4868</v>
      </c>
      <c r="AJ958" s="1" t="s">
        <v>4868</v>
      </c>
      <c r="AL958" s="1" t="s">
        <v>4868</v>
      </c>
      <c r="AN958" s="1" t="s">
        <v>4868</v>
      </c>
      <c r="AP958" s="1" t="s">
        <v>4868</v>
      </c>
      <c r="AV958" s="1" t="s">
        <v>4868</v>
      </c>
      <c r="CI958" s="1" t="s">
        <v>4868</v>
      </c>
    </row>
    <row r="959" spans="6:87" x14ac:dyDescent="0.25">
      <c r="F959" s="1" t="s">
        <v>4238</v>
      </c>
      <c r="I959" s="1" t="s">
        <v>4238</v>
      </c>
      <c r="K959" s="1" t="s">
        <v>4238</v>
      </c>
      <c r="M959" s="1" t="s">
        <v>4238</v>
      </c>
      <c r="N959" s="1" t="s">
        <v>4238</v>
      </c>
      <c r="P959" s="1" t="s">
        <v>4238</v>
      </c>
      <c r="R959" s="1" t="s">
        <v>4238</v>
      </c>
      <c r="T959" s="1" t="s">
        <v>4238</v>
      </c>
      <c r="V959" s="1" t="s">
        <v>4238</v>
      </c>
      <c r="X959" s="1" t="s">
        <v>4238</v>
      </c>
      <c r="Z959" s="1" t="s">
        <v>4238</v>
      </c>
      <c r="AB959" s="1" t="s">
        <v>4238</v>
      </c>
      <c r="AD959" s="1" t="s">
        <v>4238</v>
      </c>
      <c r="AF959" s="1" t="s">
        <v>4238</v>
      </c>
      <c r="AH959" s="1" t="s">
        <v>4238</v>
      </c>
      <c r="AJ959" s="1" t="s">
        <v>4238</v>
      </c>
      <c r="AL959" s="1" t="s">
        <v>4238</v>
      </c>
      <c r="AN959" s="1" t="s">
        <v>4238</v>
      </c>
      <c r="AP959" s="1" t="s">
        <v>4238</v>
      </c>
      <c r="AV959" s="1" t="s">
        <v>4238</v>
      </c>
      <c r="CI959" s="1" t="s">
        <v>4238</v>
      </c>
    </row>
    <row r="960" spans="6:87" x14ac:dyDescent="0.25">
      <c r="F960" s="1" t="s">
        <v>487</v>
      </c>
      <c r="I960" s="1" t="s">
        <v>487</v>
      </c>
      <c r="K960" s="1" t="s">
        <v>487</v>
      </c>
      <c r="M960" s="1" t="s">
        <v>487</v>
      </c>
      <c r="N960" s="1" t="s">
        <v>487</v>
      </c>
      <c r="P960" s="1" t="s">
        <v>487</v>
      </c>
      <c r="R960" s="1" t="s">
        <v>487</v>
      </c>
      <c r="T960" s="1" t="s">
        <v>487</v>
      </c>
      <c r="V960" s="1" t="s">
        <v>487</v>
      </c>
      <c r="X960" s="1" t="s">
        <v>487</v>
      </c>
      <c r="Z960" s="1" t="s">
        <v>487</v>
      </c>
      <c r="AB960" s="1" t="s">
        <v>487</v>
      </c>
      <c r="AD960" s="1" t="s">
        <v>487</v>
      </c>
      <c r="AF960" s="1" t="s">
        <v>487</v>
      </c>
      <c r="AH960" s="1" t="s">
        <v>487</v>
      </c>
      <c r="AJ960" s="1" t="s">
        <v>487</v>
      </c>
      <c r="AL960" s="1" t="s">
        <v>487</v>
      </c>
      <c r="AN960" s="1" t="s">
        <v>487</v>
      </c>
      <c r="AP960" s="1" t="s">
        <v>487</v>
      </c>
      <c r="AV960" s="1" t="s">
        <v>487</v>
      </c>
      <c r="CI960" s="1" t="s">
        <v>487</v>
      </c>
    </row>
    <row r="961" spans="6:87" x14ac:dyDescent="0.25">
      <c r="F961" s="1" t="s">
        <v>3999</v>
      </c>
      <c r="I961" s="1" t="s">
        <v>3999</v>
      </c>
      <c r="K961" s="1" t="s">
        <v>3999</v>
      </c>
      <c r="M961" s="1" t="s">
        <v>3999</v>
      </c>
      <c r="N961" s="1" t="s">
        <v>3999</v>
      </c>
      <c r="P961" s="1" t="s">
        <v>3999</v>
      </c>
      <c r="R961" s="1" t="s">
        <v>3999</v>
      </c>
      <c r="T961" s="1" t="s">
        <v>3999</v>
      </c>
      <c r="V961" s="1" t="s">
        <v>3999</v>
      </c>
      <c r="X961" s="1" t="s">
        <v>3999</v>
      </c>
      <c r="Z961" s="1" t="s">
        <v>3999</v>
      </c>
      <c r="AB961" s="1" t="s">
        <v>3999</v>
      </c>
      <c r="AD961" s="1" t="s">
        <v>3999</v>
      </c>
      <c r="AF961" s="1" t="s">
        <v>3999</v>
      </c>
      <c r="AH961" s="1" t="s">
        <v>3999</v>
      </c>
      <c r="AJ961" s="1" t="s">
        <v>3999</v>
      </c>
      <c r="AL961" s="1" t="s">
        <v>3999</v>
      </c>
      <c r="AN961" s="1" t="s">
        <v>3999</v>
      </c>
      <c r="AP961" s="1" t="s">
        <v>3999</v>
      </c>
      <c r="AV961" s="1" t="s">
        <v>3999</v>
      </c>
      <c r="CI961" s="1" t="s">
        <v>3999</v>
      </c>
    </row>
    <row r="962" spans="6:87" x14ac:dyDescent="0.25">
      <c r="F962" s="1" t="s">
        <v>6477</v>
      </c>
      <c r="I962" s="1" t="s">
        <v>6477</v>
      </c>
      <c r="K962" s="1" t="s">
        <v>6477</v>
      </c>
      <c r="M962" s="1" t="s">
        <v>6477</v>
      </c>
      <c r="N962" s="1" t="s">
        <v>6477</v>
      </c>
      <c r="P962" s="1" t="s">
        <v>6477</v>
      </c>
      <c r="R962" s="1" t="s">
        <v>6477</v>
      </c>
      <c r="T962" s="1" t="s">
        <v>6477</v>
      </c>
      <c r="V962" s="1" t="s">
        <v>6477</v>
      </c>
      <c r="X962" s="1" t="s">
        <v>6477</v>
      </c>
      <c r="Z962" s="1" t="s">
        <v>6477</v>
      </c>
      <c r="AB962" s="1" t="s">
        <v>6477</v>
      </c>
      <c r="AD962" s="1" t="s">
        <v>6477</v>
      </c>
      <c r="AF962" s="1" t="s">
        <v>6477</v>
      </c>
      <c r="AH962" s="1" t="s">
        <v>6477</v>
      </c>
      <c r="AJ962" s="1" t="s">
        <v>6477</v>
      </c>
      <c r="AL962" s="1" t="s">
        <v>6477</v>
      </c>
      <c r="AN962" s="1" t="s">
        <v>6477</v>
      </c>
      <c r="AP962" s="1" t="s">
        <v>6477</v>
      </c>
      <c r="AV962" s="1" t="s">
        <v>6477</v>
      </c>
      <c r="CI962" s="1" t="s">
        <v>6477</v>
      </c>
    </row>
    <row r="963" spans="6:87" x14ac:dyDescent="0.25">
      <c r="F963" s="1" t="s">
        <v>488</v>
      </c>
      <c r="I963" s="1" t="s">
        <v>488</v>
      </c>
      <c r="K963" s="1" t="s">
        <v>488</v>
      </c>
      <c r="M963" s="1" t="s">
        <v>488</v>
      </c>
      <c r="N963" s="1" t="s">
        <v>488</v>
      </c>
      <c r="P963" s="1" t="s">
        <v>488</v>
      </c>
      <c r="R963" s="1" t="s">
        <v>488</v>
      </c>
      <c r="T963" s="1" t="s">
        <v>488</v>
      </c>
      <c r="V963" s="1" t="s">
        <v>488</v>
      </c>
      <c r="X963" s="1" t="s">
        <v>488</v>
      </c>
      <c r="Z963" s="1" t="s">
        <v>488</v>
      </c>
      <c r="AB963" s="1" t="s">
        <v>488</v>
      </c>
      <c r="AD963" s="1" t="s">
        <v>488</v>
      </c>
      <c r="AF963" s="1" t="s">
        <v>488</v>
      </c>
      <c r="AH963" s="1" t="s">
        <v>488</v>
      </c>
      <c r="AJ963" s="1" t="s">
        <v>488</v>
      </c>
      <c r="AL963" s="1" t="s">
        <v>488</v>
      </c>
      <c r="AN963" s="1" t="s">
        <v>488</v>
      </c>
      <c r="AP963" s="1" t="s">
        <v>488</v>
      </c>
      <c r="AV963" s="1" t="s">
        <v>488</v>
      </c>
      <c r="CI963" s="1" t="s">
        <v>488</v>
      </c>
    </row>
    <row r="964" spans="6:87" x14ac:dyDescent="0.25">
      <c r="F964" s="1" t="s">
        <v>4869</v>
      </c>
      <c r="I964" s="1" t="s">
        <v>4869</v>
      </c>
      <c r="K964" s="1" t="s">
        <v>4869</v>
      </c>
      <c r="M964" s="1" t="s">
        <v>4869</v>
      </c>
      <c r="N964" s="1" t="s">
        <v>4869</v>
      </c>
      <c r="P964" s="1" t="s">
        <v>4869</v>
      </c>
      <c r="R964" s="1" t="s">
        <v>4869</v>
      </c>
      <c r="T964" s="1" t="s">
        <v>4869</v>
      </c>
      <c r="V964" s="1" t="s">
        <v>4869</v>
      </c>
      <c r="X964" s="1" t="s">
        <v>4869</v>
      </c>
      <c r="Z964" s="1" t="s">
        <v>4869</v>
      </c>
      <c r="AB964" s="1" t="s">
        <v>4869</v>
      </c>
      <c r="AD964" s="1" t="s">
        <v>4869</v>
      </c>
      <c r="AF964" s="1" t="s">
        <v>4869</v>
      </c>
      <c r="AH964" s="1" t="s">
        <v>4869</v>
      </c>
      <c r="AJ964" s="1" t="s">
        <v>4869</v>
      </c>
      <c r="AL964" s="1" t="s">
        <v>4869</v>
      </c>
      <c r="AN964" s="1" t="s">
        <v>4869</v>
      </c>
      <c r="AP964" s="1" t="s">
        <v>4869</v>
      </c>
      <c r="AV964" s="1" t="s">
        <v>4869</v>
      </c>
      <c r="CI964" s="1" t="s">
        <v>4869</v>
      </c>
    </row>
    <row r="965" spans="6:87" x14ac:dyDescent="0.25">
      <c r="F965" s="1" t="s">
        <v>489</v>
      </c>
      <c r="I965" s="1" t="s">
        <v>489</v>
      </c>
      <c r="K965" s="1" t="s">
        <v>489</v>
      </c>
      <c r="M965" s="1" t="s">
        <v>489</v>
      </c>
      <c r="N965" s="1" t="s">
        <v>489</v>
      </c>
      <c r="P965" s="1" t="s">
        <v>489</v>
      </c>
      <c r="R965" s="1" t="s">
        <v>489</v>
      </c>
      <c r="T965" s="1" t="s">
        <v>489</v>
      </c>
      <c r="V965" s="1" t="s">
        <v>489</v>
      </c>
      <c r="X965" s="1" t="s">
        <v>489</v>
      </c>
      <c r="Z965" s="1" t="s">
        <v>489</v>
      </c>
      <c r="AB965" s="1" t="s">
        <v>489</v>
      </c>
      <c r="AD965" s="1" t="s">
        <v>489</v>
      </c>
      <c r="AF965" s="1" t="s">
        <v>489</v>
      </c>
      <c r="AH965" s="1" t="s">
        <v>489</v>
      </c>
      <c r="AJ965" s="1" t="s">
        <v>489</v>
      </c>
      <c r="AL965" s="1" t="s">
        <v>489</v>
      </c>
      <c r="AN965" s="1" t="s">
        <v>489</v>
      </c>
      <c r="AP965" s="1" t="s">
        <v>489</v>
      </c>
      <c r="AV965" s="1" t="s">
        <v>489</v>
      </c>
      <c r="CI965" s="1" t="s">
        <v>489</v>
      </c>
    </row>
    <row r="966" spans="6:87" x14ac:dyDescent="0.25">
      <c r="F966" s="1" t="s">
        <v>490</v>
      </c>
      <c r="I966" s="1" t="s">
        <v>490</v>
      </c>
      <c r="K966" s="1" t="s">
        <v>490</v>
      </c>
      <c r="M966" s="1" t="s">
        <v>490</v>
      </c>
      <c r="N966" s="1" t="s">
        <v>490</v>
      </c>
      <c r="P966" s="1" t="s">
        <v>490</v>
      </c>
      <c r="R966" s="1" t="s">
        <v>490</v>
      </c>
      <c r="T966" s="1" t="s">
        <v>490</v>
      </c>
      <c r="V966" s="1" t="s">
        <v>490</v>
      </c>
      <c r="X966" s="1" t="s">
        <v>490</v>
      </c>
      <c r="Z966" s="1" t="s">
        <v>490</v>
      </c>
      <c r="AB966" s="1" t="s">
        <v>490</v>
      </c>
      <c r="AD966" s="1" t="s">
        <v>490</v>
      </c>
      <c r="AF966" s="1" t="s">
        <v>490</v>
      </c>
      <c r="AH966" s="1" t="s">
        <v>490</v>
      </c>
      <c r="AJ966" s="1" t="s">
        <v>490</v>
      </c>
      <c r="AL966" s="1" t="s">
        <v>490</v>
      </c>
      <c r="AN966" s="1" t="s">
        <v>490</v>
      </c>
      <c r="AP966" s="1" t="s">
        <v>490</v>
      </c>
      <c r="AV966" s="1" t="s">
        <v>490</v>
      </c>
      <c r="CI966" s="1" t="s">
        <v>490</v>
      </c>
    </row>
    <row r="967" spans="6:87" x14ac:dyDescent="0.25">
      <c r="F967" s="1" t="s">
        <v>4870</v>
      </c>
      <c r="I967" s="1" t="s">
        <v>4870</v>
      </c>
      <c r="K967" s="1" t="s">
        <v>4870</v>
      </c>
      <c r="M967" s="1" t="s">
        <v>4870</v>
      </c>
      <c r="N967" s="1" t="s">
        <v>4870</v>
      </c>
      <c r="P967" s="1" t="s">
        <v>4870</v>
      </c>
      <c r="R967" s="1" t="s">
        <v>4870</v>
      </c>
      <c r="T967" s="1" t="s">
        <v>4870</v>
      </c>
      <c r="V967" s="1" t="s">
        <v>4870</v>
      </c>
      <c r="X967" s="1" t="s">
        <v>4870</v>
      </c>
      <c r="Z967" s="1" t="s">
        <v>4870</v>
      </c>
      <c r="AB967" s="1" t="s">
        <v>4870</v>
      </c>
      <c r="AD967" s="1" t="s">
        <v>4870</v>
      </c>
      <c r="AF967" s="1" t="s">
        <v>4870</v>
      </c>
      <c r="AH967" s="1" t="s">
        <v>4870</v>
      </c>
      <c r="AJ967" s="1" t="s">
        <v>4870</v>
      </c>
      <c r="AL967" s="1" t="s">
        <v>4870</v>
      </c>
      <c r="AN967" s="1" t="s">
        <v>4870</v>
      </c>
      <c r="AP967" s="1" t="s">
        <v>4870</v>
      </c>
      <c r="AV967" s="1" t="s">
        <v>4870</v>
      </c>
      <c r="CI967" s="1" t="s">
        <v>4870</v>
      </c>
    </row>
    <row r="968" spans="6:87" x14ac:dyDescent="0.25">
      <c r="F968" s="1" t="s">
        <v>491</v>
      </c>
      <c r="I968" s="1" t="s">
        <v>491</v>
      </c>
      <c r="K968" s="1" t="s">
        <v>491</v>
      </c>
      <c r="M968" s="1" t="s">
        <v>491</v>
      </c>
      <c r="N968" s="1" t="s">
        <v>491</v>
      </c>
      <c r="P968" s="1" t="s">
        <v>491</v>
      </c>
      <c r="R968" s="1" t="s">
        <v>491</v>
      </c>
      <c r="T968" s="1" t="s">
        <v>491</v>
      </c>
      <c r="V968" s="1" t="s">
        <v>491</v>
      </c>
      <c r="X968" s="1" t="s">
        <v>491</v>
      </c>
      <c r="Z968" s="1" t="s">
        <v>491</v>
      </c>
      <c r="AB968" s="1" t="s">
        <v>491</v>
      </c>
      <c r="AD968" s="1" t="s">
        <v>491</v>
      </c>
      <c r="AF968" s="1" t="s">
        <v>491</v>
      </c>
      <c r="AH968" s="1" t="s">
        <v>491</v>
      </c>
      <c r="AJ968" s="1" t="s">
        <v>491</v>
      </c>
      <c r="AL968" s="1" t="s">
        <v>491</v>
      </c>
      <c r="AN968" s="1" t="s">
        <v>491</v>
      </c>
      <c r="AP968" s="1" t="s">
        <v>491</v>
      </c>
      <c r="AV968" s="1" t="s">
        <v>491</v>
      </c>
      <c r="CI968" s="1" t="s">
        <v>491</v>
      </c>
    </row>
    <row r="969" spans="6:87" x14ac:dyDescent="0.25">
      <c r="F969" s="1" t="s">
        <v>492</v>
      </c>
      <c r="I969" s="1" t="s">
        <v>492</v>
      </c>
      <c r="K969" s="1" t="s">
        <v>492</v>
      </c>
      <c r="M969" s="1" t="s">
        <v>492</v>
      </c>
      <c r="N969" s="1" t="s">
        <v>492</v>
      </c>
      <c r="P969" s="1" t="s">
        <v>492</v>
      </c>
      <c r="R969" s="1" t="s">
        <v>492</v>
      </c>
      <c r="T969" s="1" t="s">
        <v>492</v>
      </c>
      <c r="V969" s="1" t="s">
        <v>492</v>
      </c>
      <c r="X969" s="1" t="s">
        <v>492</v>
      </c>
      <c r="Z969" s="1" t="s">
        <v>492</v>
      </c>
      <c r="AB969" s="1" t="s">
        <v>492</v>
      </c>
      <c r="AD969" s="1" t="s">
        <v>492</v>
      </c>
      <c r="AF969" s="1" t="s">
        <v>492</v>
      </c>
      <c r="AH969" s="1" t="s">
        <v>492</v>
      </c>
      <c r="AJ969" s="1" t="s">
        <v>492</v>
      </c>
      <c r="AL969" s="1" t="s">
        <v>492</v>
      </c>
      <c r="AN969" s="1" t="s">
        <v>492</v>
      </c>
      <c r="AP969" s="1" t="s">
        <v>492</v>
      </c>
      <c r="AV969" s="1" t="s">
        <v>492</v>
      </c>
      <c r="CI969" s="1" t="s">
        <v>492</v>
      </c>
    </row>
    <row r="970" spans="6:87" x14ac:dyDescent="0.25">
      <c r="F970" s="1" t="s">
        <v>4871</v>
      </c>
      <c r="I970" s="1" t="s">
        <v>4871</v>
      </c>
      <c r="K970" s="1" t="s">
        <v>4871</v>
      </c>
      <c r="M970" s="1" t="s">
        <v>4871</v>
      </c>
      <c r="N970" s="1" t="s">
        <v>4871</v>
      </c>
      <c r="P970" s="1" t="s">
        <v>4871</v>
      </c>
      <c r="R970" s="1" t="s">
        <v>4871</v>
      </c>
      <c r="T970" s="1" t="s">
        <v>4871</v>
      </c>
      <c r="V970" s="1" t="s">
        <v>4871</v>
      </c>
      <c r="X970" s="1" t="s">
        <v>4871</v>
      </c>
      <c r="Z970" s="1" t="s">
        <v>4871</v>
      </c>
      <c r="AB970" s="1" t="s">
        <v>4871</v>
      </c>
      <c r="AD970" s="1" t="s">
        <v>4871</v>
      </c>
      <c r="AF970" s="1" t="s">
        <v>4871</v>
      </c>
      <c r="AH970" s="1" t="s">
        <v>4871</v>
      </c>
      <c r="AJ970" s="1" t="s">
        <v>4871</v>
      </c>
      <c r="AL970" s="1" t="s">
        <v>4871</v>
      </c>
      <c r="AN970" s="1" t="s">
        <v>4871</v>
      </c>
      <c r="AP970" s="1" t="s">
        <v>4871</v>
      </c>
      <c r="AV970" s="1" t="s">
        <v>4871</v>
      </c>
      <c r="CI970" s="1" t="s">
        <v>4871</v>
      </c>
    </row>
    <row r="971" spans="6:87" x14ac:dyDescent="0.25">
      <c r="F971" s="1" t="s">
        <v>4872</v>
      </c>
      <c r="I971" s="1" t="s">
        <v>4872</v>
      </c>
      <c r="K971" s="1" t="s">
        <v>4872</v>
      </c>
      <c r="M971" s="1" t="s">
        <v>4872</v>
      </c>
      <c r="N971" s="1" t="s">
        <v>4872</v>
      </c>
      <c r="P971" s="1" t="s">
        <v>4872</v>
      </c>
      <c r="R971" s="1" t="s">
        <v>4872</v>
      </c>
      <c r="T971" s="1" t="s">
        <v>4872</v>
      </c>
      <c r="V971" s="1" t="s">
        <v>4872</v>
      </c>
      <c r="X971" s="1" t="s">
        <v>4872</v>
      </c>
      <c r="Z971" s="1" t="s">
        <v>4872</v>
      </c>
      <c r="AB971" s="1" t="s">
        <v>4872</v>
      </c>
      <c r="AD971" s="1" t="s">
        <v>4872</v>
      </c>
      <c r="AF971" s="1" t="s">
        <v>4872</v>
      </c>
      <c r="AH971" s="1" t="s">
        <v>4872</v>
      </c>
      <c r="AJ971" s="1" t="s">
        <v>4872</v>
      </c>
      <c r="AL971" s="1" t="s">
        <v>4872</v>
      </c>
      <c r="AN971" s="1" t="s">
        <v>4872</v>
      </c>
      <c r="AP971" s="1" t="s">
        <v>4872</v>
      </c>
      <c r="AV971" s="1" t="s">
        <v>4872</v>
      </c>
      <c r="CI971" s="1" t="s">
        <v>4872</v>
      </c>
    </row>
    <row r="972" spans="6:87" x14ac:dyDescent="0.25">
      <c r="F972" s="1" t="s">
        <v>4873</v>
      </c>
      <c r="I972" s="1" t="s">
        <v>4873</v>
      </c>
      <c r="K972" s="1" t="s">
        <v>4873</v>
      </c>
      <c r="M972" s="1" t="s">
        <v>4873</v>
      </c>
      <c r="N972" s="1" t="s">
        <v>4873</v>
      </c>
      <c r="P972" s="1" t="s">
        <v>4873</v>
      </c>
      <c r="R972" s="1" t="s">
        <v>4873</v>
      </c>
      <c r="T972" s="1" t="s">
        <v>4873</v>
      </c>
      <c r="V972" s="1" t="s">
        <v>4873</v>
      </c>
      <c r="X972" s="1" t="s">
        <v>4873</v>
      </c>
      <c r="Z972" s="1" t="s">
        <v>4873</v>
      </c>
      <c r="AB972" s="1" t="s">
        <v>4873</v>
      </c>
      <c r="AD972" s="1" t="s">
        <v>4873</v>
      </c>
      <c r="AF972" s="1" t="s">
        <v>4873</v>
      </c>
      <c r="AH972" s="1" t="s">
        <v>4873</v>
      </c>
      <c r="AJ972" s="1" t="s">
        <v>4873</v>
      </c>
      <c r="AL972" s="1" t="s">
        <v>4873</v>
      </c>
      <c r="AN972" s="1" t="s">
        <v>4873</v>
      </c>
      <c r="AP972" s="1" t="s">
        <v>4873</v>
      </c>
      <c r="AV972" s="1" t="s">
        <v>4873</v>
      </c>
      <c r="CI972" s="1" t="s">
        <v>4873</v>
      </c>
    </row>
    <row r="973" spans="6:87" x14ac:dyDescent="0.25">
      <c r="F973" s="1" t="s">
        <v>3402</v>
      </c>
      <c r="I973" s="1" t="s">
        <v>3402</v>
      </c>
      <c r="K973" s="1" t="s">
        <v>3402</v>
      </c>
      <c r="M973" s="1" t="s">
        <v>3402</v>
      </c>
      <c r="N973" s="1" t="s">
        <v>3402</v>
      </c>
      <c r="P973" s="1" t="s">
        <v>3402</v>
      </c>
      <c r="R973" s="1" t="s">
        <v>3402</v>
      </c>
      <c r="T973" s="1" t="s">
        <v>3402</v>
      </c>
      <c r="V973" s="1" t="s">
        <v>3402</v>
      </c>
      <c r="X973" s="1" t="s">
        <v>3402</v>
      </c>
      <c r="Z973" s="1" t="s">
        <v>3402</v>
      </c>
      <c r="AB973" s="1" t="s">
        <v>3402</v>
      </c>
      <c r="AD973" s="1" t="s">
        <v>3402</v>
      </c>
      <c r="AF973" s="1" t="s">
        <v>3402</v>
      </c>
      <c r="AH973" s="1" t="s">
        <v>3402</v>
      </c>
      <c r="AJ973" s="1" t="s">
        <v>3402</v>
      </c>
      <c r="AL973" s="1" t="s">
        <v>3402</v>
      </c>
      <c r="AN973" s="1" t="s">
        <v>3402</v>
      </c>
      <c r="AP973" s="1" t="s">
        <v>3402</v>
      </c>
      <c r="AV973" s="1" t="s">
        <v>3402</v>
      </c>
      <c r="CI973" s="1" t="s">
        <v>3402</v>
      </c>
    </row>
    <row r="974" spans="6:87" x14ac:dyDescent="0.25">
      <c r="F974" s="1" t="s">
        <v>493</v>
      </c>
      <c r="I974" s="1" t="s">
        <v>493</v>
      </c>
      <c r="K974" s="1" t="s">
        <v>493</v>
      </c>
      <c r="M974" s="1" t="s">
        <v>493</v>
      </c>
      <c r="N974" s="1" t="s">
        <v>493</v>
      </c>
      <c r="P974" s="1" t="s">
        <v>493</v>
      </c>
      <c r="R974" s="1" t="s">
        <v>493</v>
      </c>
      <c r="T974" s="1" t="s">
        <v>493</v>
      </c>
      <c r="V974" s="1" t="s">
        <v>493</v>
      </c>
      <c r="X974" s="1" t="s">
        <v>493</v>
      </c>
      <c r="Z974" s="1" t="s">
        <v>493</v>
      </c>
      <c r="AB974" s="1" t="s">
        <v>493</v>
      </c>
      <c r="AD974" s="1" t="s">
        <v>493</v>
      </c>
      <c r="AF974" s="1" t="s">
        <v>493</v>
      </c>
      <c r="AH974" s="1" t="s">
        <v>493</v>
      </c>
      <c r="AJ974" s="1" t="s">
        <v>493</v>
      </c>
      <c r="AL974" s="1" t="s">
        <v>493</v>
      </c>
      <c r="AN974" s="1" t="s">
        <v>493</v>
      </c>
      <c r="AP974" s="1" t="s">
        <v>493</v>
      </c>
      <c r="AV974" s="1" t="s">
        <v>493</v>
      </c>
      <c r="CI974" s="1" t="s">
        <v>493</v>
      </c>
    </row>
    <row r="975" spans="6:87" x14ac:dyDescent="0.25">
      <c r="F975" s="1" t="s">
        <v>4239</v>
      </c>
      <c r="I975" s="1" t="s">
        <v>4239</v>
      </c>
      <c r="K975" s="1" t="s">
        <v>4239</v>
      </c>
      <c r="M975" s="1" t="s">
        <v>4239</v>
      </c>
      <c r="N975" s="1" t="s">
        <v>4239</v>
      </c>
      <c r="P975" s="1" t="s">
        <v>4239</v>
      </c>
      <c r="R975" s="1" t="s">
        <v>4239</v>
      </c>
      <c r="T975" s="1" t="s">
        <v>4239</v>
      </c>
      <c r="V975" s="1" t="s">
        <v>4239</v>
      </c>
      <c r="X975" s="1" t="s">
        <v>4239</v>
      </c>
      <c r="Z975" s="1" t="s">
        <v>4239</v>
      </c>
      <c r="AB975" s="1" t="s">
        <v>4239</v>
      </c>
      <c r="AD975" s="1" t="s">
        <v>4239</v>
      </c>
      <c r="AF975" s="1" t="s">
        <v>4239</v>
      </c>
      <c r="AH975" s="1" t="s">
        <v>4239</v>
      </c>
      <c r="AJ975" s="1" t="s">
        <v>4239</v>
      </c>
      <c r="AL975" s="1" t="s">
        <v>4239</v>
      </c>
      <c r="AN975" s="1" t="s">
        <v>4239</v>
      </c>
      <c r="AP975" s="1" t="s">
        <v>4239</v>
      </c>
      <c r="AV975" s="1" t="s">
        <v>4239</v>
      </c>
      <c r="CI975" s="1" t="s">
        <v>4239</v>
      </c>
    </row>
    <row r="976" spans="6:87" x14ac:dyDescent="0.25">
      <c r="F976" s="1" t="s">
        <v>4874</v>
      </c>
      <c r="I976" s="1" t="s">
        <v>4874</v>
      </c>
      <c r="K976" s="1" t="s">
        <v>4874</v>
      </c>
      <c r="M976" s="1" t="s">
        <v>4874</v>
      </c>
      <c r="N976" s="1" t="s">
        <v>4874</v>
      </c>
      <c r="P976" s="1" t="s">
        <v>4874</v>
      </c>
      <c r="R976" s="1" t="s">
        <v>4874</v>
      </c>
      <c r="T976" s="1" t="s">
        <v>4874</v>
      </c>
      <c r="V976" s="1" t="s">
        <v>4874</v>
      </c>
      <c r="X976" s="1" t="s">
        <v>4874</v>
      </c>
      <c r="Z976" s="1" t="s">
        <v>4874</v>
      </c>
      <c r="AB976" s="1" t="s">
        <v>4874</v>
      </c>
      <c r="AD976" s="1" t="s">
        <v>4874</v>
      </c>
      <c r="AF976" s="1" t="s">
        <v>4874</v>
      </c>
      <c r="AH976" s="1" t="s">
        <v>4874</v>
      </c>
      <c r="AJ976" s="1" t="s">
        <v>4874</v>
      </c>
      <c r="AL976" s="1" t="s">
        <v>4874</v>
      </c>
      <c r="AN976" s="1" t="s">
        <v>4874</v>
      </c>
      <c r="AP976" s="1" t="s">
        <v>4874</v>
      </c>
      <c r="AV976" s="1" t="s">
        <v>4874</v>
      </c>
      <c r="CI976" s="1" t="s">
        <v>4874</v>
      </c>
    </row>
    <row r="977" spans="6:87" x14ac:dyDescent="0.25">
      <c r="F977" s="1" t="s">
        <v>6478</v>
      </c>
      <c r="I977" s="1" t="s">
        <v>6478</v>
      </c>
      <c r="K977" s="1" t="s">
        <v>6478</v>
      </c>
      <c r="M977" s="1" t="s">
        <v>6478</v>
      </c>
      <c r="N977" s="1" t="s">
        <v>6478</v>
      </c>
      <c r="P977" s="1" t="s">
        <v>6478</v>
      </c>
      <c r="R977" s="1" t="s">
        <v>6478</v>
      </c>
      <c r="T977" s="1" t="s">
        <v>6478</v>
      </c>
      <c r="V977" s="1" t="s">
        <v>6478</v>
      </c>
      <c r="X977" s="1" t="s">
        <v>6478</v>
      </c>
      <c r="Z977" s="1" t="s">
        <v>6478</v>
      </c>
      <c r="AB977" s="1" t="s">
        <v>6478</v>
      </c>
      <c r="AD977" s="1" t="s">
        <v>6478</v>
      </c>
      <c r="AF977" s="1" t="s">
        <v>6478</v>
      </c>
      <c r="AH977" s="1" t="s">
        <v>6478</v>
      </c>
      <c r="AJ977" s="1" t="s">
        <v>6478</v>
      </c>
      <c r="AL977" s="1" t="s">
        <v>6478</v>
      </c>
      <c r="AN977" s="1" t="s">
        <v>6478</v>
      </c>
      <c r="AP977" s="1" t="s">
        <v>6478</v>
      </c>
      <c r="AV977" s="1" t="s">
        <v>6478</v>
      </c>
      <c r="CI977" s="1" t="s">
        <v>6478</v>
      </c>
    </row>
    <row r="978" spans="6:87" x14ac:dyDescent="0.25">
      <c r="F978" s="1" t="s">
        <v>494</v>
      </c>
      <c r="I978" s="1" t="s">
        <v>494</v>
      </c>
      <c r="K978" s="1" t="s">
        <v>494</v>
      </c>
      <c r="M978" s="1" t="s">
        <v>494</v>
      </c>
      <c r="N978" s="1" t="s">
        <v>494</v>
      </c>
      <c r="P978" s="1" t="s">
        <v>494</v>
      </c>
      <c r="R978" s="1" t="s">
        <v>494</v>
      </c>
      <c r="T978" s="1" t="s">
        <v>494</v>
      </c>
      <c r="V978" s="1" t="s">
        <v>494</v>
      </c>
      <c r="X978" s="1" t="s">
        <v>494</v>
      </c>
      <c r="Z978" s="1" t="s">
        <v>494</v>
      </c>
      <c r="AB978" s="1" t="s">
        <v>494</v>
      </c>
      <c r="AD978" s="1" t="s">
        <v>494</v>
      </c>
      <c r="AF978" s="1" t="s">
        <v>494</v>
      </c>
      <c r="AH978" s="1" t="s">
        <v>494</v>
      </c>
      <c r="AJ978" s="1" t="s">
        <v>494</v>
      </c>
      <c r="AL978" s="1" t="s">
        <v>494</v>
      </c>
      <c r="AN978" s="1" t="s">
        <v>494</v>
      </c>
      <c r="AP978" s="1" t="s">
        <v>494</v>
      </c>
      <c r="AV978" s="1" t="s">
        <v>494</v>
      </c>
      <c r="CI978" s="1" t="s">
        <v>494</v>
      </c>
    </row>
    <row r="979" spans="6:87" x14ac:dyDescent="0.25">
      <c r="F979" s="1" t="s">
        <v>4875</v>
      </c>
      <c r="I979" s="1" t="s">
        <v>4875</v>
      </c>
      <c r="K979" s="1" t="s">
        <v>4875</v>
      </c>
      <c r="M979" s="1" t="s">
        <v>4875</v>
      </c>
      <c r="N979" s="1" t="s">
        <v>4875</v>
      </c>
      <c r="P979" s="1" t="s">
        <v>4875</v>
      </c>
      <c r="R979" s="1" t="s">
        <v>4875</v>
      </c>
      <c r="T979" s="1" t="s">
        <v>4875</v>
      </c>
      <c r="V979" s="1" t="s">
        <v>4875</v>
      </c>
      <c r="X979" s="1" t="s">
        <v>4875</v>
      </c>
      <c r="Z979" s="1" t="s">
        <v>4875</v>
      </c>
      <c r="AB979" s="1" t="s">
        <v>4875</v>
      </c>
      <c r="AD979" s="1" t="s">
        <v>4875</v>
      </c>
      <c r="AF979" s="1" t="s">
        <v>4875</v>
      </c>
      <c r="AH979" s="1" t="s">
        <v>4875</v>
      </c>
      <c r="AJ979" s="1" t="s">
        <v>4875</v>
      </c>
      <c r="AL979" s="1" t="s">
        <v>4875</v>
      </c>
      <c r="AN979" s="1" t="s">
        <v>4875</v>
      </c>
      <c r="AP979" s="1" t="s">
        <v>4875</v>
      </c>
      <c r="AV979" s="1" t="s">
        <v>4875</v>
      </c>
      <c r="CI979" s="1" t="s">
        <v>4875</v>
      </c>
    </row>
    <row r="980" spans="6:87" x14ac:dyDescent="0.25">
      <c r="F980" s="1" t="s">
        <v>495</v>
      </c>
      <c r="I980" s="1" t="s">
        <v>495</v>
      </c>
      <c r="K980" s="1" t="s">
        <v>495</v>
      </c>
      <c r="M980" s="1" t="s">
        <v>495</v>
      </c>
      <c r="N980" s="1" t="s">
        <v>495</v>
      </c>
      <c r="P980" s="1" t="s">
        <v>495</v>
      </c>
      <c r="R980" s="1" t="s">
        <v>495</v>
      </c>
      <c r="T980" s="1" t="s">
        <v>495</v>
      </c>
      <c r="V980" s="1" t="s">
        <v>495</v>
      </c>
      <c r="X980" s="1" t="s">
        <v>495</v>
      </c>
      <c r="Z980" s="1" t="s">
        <v>495</v>
      </c>
      <c r="AB980" s="1" t="s">
        <v>495</v>
      </c>
      <c r="AD980" s="1" t="s">
        <v>495</v>
      </c>
      <c r="AF980" s="1" t="s">
        <v>495</v>
      </c>
      <c r="AH980" s="1" t="s">
        <v>495</v>
      </c>
      <c r="AJ980" s="1" t="s">
        <v>495</v>
      </c>
      <c r="AL980" s="1" t="s">
        <v>495</v>
      </c>
      <c r="AN980" s="1" t="s">
        <v>495</v>
      </c>
      <c r="AP980" s="1" t="s">
        <v>495</v>
      </c>
      <c r="AV980" s="1" t="s">
        <v>495</v>
      </c>
      <c r="CI980" s="1" t="s">
        <v>495</v>
      </c>
    </row>
    <row r="981" spans="6:87" x14ac:dyDescent="0.25">
      <c r="F981" s="1" t="s">
        <v>496</v>
      </c>
      <c r="I981" s="1" t="s">
        <v>496</v>
      </c>
      <c r="K981" s="1" t="s">
        <v>496</v>
      </c>
      <c r="M981" s="1" t="s">
        <v>496</v>
      </c>
      <c r="N981" s="1" t="s">
        <v>496</v>
      </c>
      <c r="P981" s="1" t="s">
        <v>496</v>
      </c>
      <c r="R981" s="1" t="s">
        <v>496</v>
      </c>
      <c r="T981" s="1" t="s">
        <v>496</v>
      </c>
      <c r="V981" s="1" t="s">
        <v>496</v>
      </c>
      <c r="X981" s="1" t="s">
        <v>496</v>
      </c>
      <c r="Z981" s="1" t="s">
        <v>496</v>
      </c>
      <c r="AB981" s="1" t="s">
        <v>496</v>
      </c>
      <c r="AD981" s="1" t="s">
        <v>496</v>
      </c>
      <c r="AF981" s="1" t="s">
        <v>496</v>
      </c>
      <c r="AH981" s="1" t="s">
        <v>496</v>
      </c>
      <c r="AJ981" s="1" t="s">
        <v>496</v>
      </c>
      <c r="AL981" s="1" t="s">
        <v>496</v>
      </c>
      <c r="AN981" s="1" t="s">
        <v>496</v>
      </c>
      <c r="AP981" s="1" t="s">
        <v>496</v>
      </c>
      <c r="AV981" s="1" t="s">
        <v>496</v>
      </c>
      <c r="CI981" s="1" t="s">
        <v>496</v>
      </c>
    </row>
    <row r="982" spans="6:87" x14ac:dyDescent="0.25">
      <c r="F982" s="1" t="s">
        <v>6479</v>
      </c>
      <c r="I982" s="1" t="s">
        <v>6479</v>
      </c>
      <c r="K982" s="1" t="s">
        <v>6479</v>
      </c>
      <c r="M982" s="1" t="s">
        <v>6479</v>
      </c>
      <c r="N982" s="1" t="s">
        <v>6479</v>
      </c>
      <c r="P982" s="1" t="s">
        <v>6479</v>
      </c>
      <c r="R982" s="1" t="s">
        <v>6479</v>
      </c>
      <c r="T982" s="1" t="s">
        <v>6479</v>
      </c>
      <c r="V982" s="1" t="s">
        <v>6479</v>
      </c>
      <c r="X982" s="1" t="s">
        <v>6479</v>
      </c>
      <c r="Z982" s="1" t="s">
        <v>6479</v>
      </c>
      <c r="AB982" s="1" t="s">
        <v>6479</v>
      </c>
      <c r="AD982" s="1" t="s">
        <v>6479</v>
      </c>
      <c r="AF982" s="1" t="s">
        <v>6479</v>
      </c>
      <c r="AH982" s="1" t="s">
        <v>6479</v>
      </c>
      <c r="AJ982" s="1" t="s">
        <v>6479</v>
      </c>
      <c r="AL982" s="1" t="s">
        <v>6479</v>
      </c>
      <c r="AN982" s="1" t="s">
        <v>6479</v>
      </c>
      <c r="AP982" s="1" t="s">
        <v>6479</v>
      </c>
      <c r="AV982" s="1" t="s">
        <v>6479</v>
      </c>
      <c r="CI982" s="1" t="s">
        <v>6479</v>
      </c>
    </row>
    <row r="983" spans="6:87" x14ac:dyDescent="0.25">
      <c r="F983" s="1" t="s">
        <v>497</v>
      </c>
      <c r="I983" s="1" t="s">
        <v>497</v>
      </c>
      <c r="K983" s="1" t="s">
        <v>497</v>
      </c>
      <c r="M983" s="1" t="s">
        <v>497</v>
      </c>
      <c r="N983" s="1" t="s">
        <v>497</v>
      </c>
      <c r="P983" s="1" t="s">
        <v>497</v>
      </c>
      <c r="R983" s="1" t="s">
        <v>497</v>
      </c>
      <c r="T983" s="1" t="s">
        <v>497</v>
      </c>
      <c r="V983" s="1" t="s">
        <v>497</v>
      </c>
      <c r="X983" s="1" t="s">
        <v>497</v>
      </c>
      <c r="Z983" s="1" t="s">
        <v>497</v>
      </c>
      <c r="AB983" s="1" t="s">
        <v>497</v>
      </c>
      <c r="AD983" s="1" t="s">
        <v>497</v>
      </c>
      <c r="AF983" s="1" t="s">
        <v>497</v>
      </c>
      <c r="AH983" s="1" t="s">
        <v>497</v>
      </c>
      <c r="AJ983" s="1" t="s">
        <v>497</v>
      </c>
      <c r="AL983" s="1" t="s">
        <v>497</v>
      </c>
      <c r="AN983" s="1" t="s">
        <v>497</v>
      </c>
      <c r="AP983" s="1" t="s">
        <v>497</v>
      </c>
      <c r="AV983" s="1" t="s">
        <v>497</v>
      </c>
      <c r="CI983" s="1" t="s">
        <v>497</v>
      </c>
    </row>
    <row r="984" spans="6:87" x14ac:dyDescent="0.25">
      <c r="F984" s="1" t="s">
        <v>498</v>
      </c>
      <c r="I984" s="1" t="s">
        <v>498</v>
      </c>
      <c r="K984" s="1" t="s">
        <v>498</v>
      </c>
      <c r="M984" s="1" t="s">
        <v>498</v>
      </c>
      <c r="N984" s="1" t="s">
        <v>498</v>
      </c>
      <c r="P984" s="1" t="s">
        <v>498</v>
      </c>
      <c r="R984" s="1" t="s">
        <v>498</v>
      </c>
      <c r="T984" s="1" t="s">
        <v>498</v>
      </c>
      <c r="V984" s="1" t="s">
        <v>498</v>
      </c>
      <c r="X984" s="1" t="s">
        <v>498</v>
      </c>
      <c r="Z984" s="1" t="s">
        <v>498</v>
      </c>
      <c r="AB984" s="1" t="s">
        <v>498</v>
      </c>
      <c r="AD984" s="1" t="s">
        <v>498</v>
      </c>
      <c r="AF984" s="1" t="s">
        <v>498</v>
      </c>
      <c r="AH984" s="1" t="s">
        <v>498</v>
      </c>
      <c r="AJ984" s="1" t="s">
        <v>498</v>
      </c>
      <c r="AL984" s="1" t="s">
        <v>498</v>
      </c>
      <c r="AN984" s="1" t="s">
        <v>498</v>
      </c>
      <c r="AP984" s="1" t="s">
        <v>498</v>
      </c>
      <c r="AV984" s="1" t="s">
        <v>498</v>
      </c>
      <c r="CI984" s="1" t="s">
        <v>498</v>
      </c>
    </row>
    <row r="985" spans="6:87" x14ac:dyDescent="0.25">
      <c r="F985" s="1" t="s">
        <v>6480</v>
      </c>
      <c r="I985" s="1" t="s">
        <v>6480</v>
      </c>
      <c r="K985" s="1" t="s">
        <v>6480</v>
      </c>
      <c r="M985" s="1" t="s">
        <v>6480</v>
      </c>
      <c r="N985" s="1" t="s">
        <v>6480</v>
      </c>
      <c r="P985" s="1" t="s">
        <v>6480</v>
      </c>
      <c r="R985" s="1" t="s">
        <v>6480</v>
      </c>
      <c r="T985" s="1" t="s">
        <v>6480</v>
      </c>
      <c r="V985" s="1" t="s">
        <v>6480</v>
      </c>
      <c r="X985" s="1" t="s">
        <v>6480</v>
      </c>
      <c r="Z985" s="1" t="s">
        <v>6480</v>
      </c>
      <c r="AB985" s="1" t="s">
        <v>6480</v>
      </c>
      <c r="AD985" s="1" t="s">
        <v>6480</v>
      </c>
      <c r="AF985" s="1" t="s">
        <v>6480</v>
      </c>
      <c r="AH985" s="1" t="s">
        <v>6480</v>
      </c>
      <c r="AJ985" s="1" t="s">
        <v>6480</v>
      </c>
      <c r="AL985" s="1" t="s">
        <v>6480</v>
      </c>
      <c r="AN985" s="1" t="s">
        <v>6480</v>
      </c>
      <c r="AP985" s="1" t="s">
        <v>6480</v>
      </c>
      <c r="AV985" s="1" t="s">
        <v>6480</v>
      </c>
      <c r="CI985" s="1" t="s">
        <v>6480</v>
      </c>
    </row>
    <row r="986" spans="6:87" x14ac:dyDescent="0.25">
      <c r="F986" s="1" t="s">
        <v>499</v>
      </c>
      <c r="I986" s="1" t="s">
        <v>499</v>
      </c>
      <c r="K986" s="1" t="s">
        <v>499</v>
      </c>
      <c r="M986" s="1" t="s">
        <v>499</v>
      </c>
      <c r="N986" s="1" t="s">
        <v>499</v>
      </c>
      <c r="P986" s="1" t="s">
        <v>499</v>
      </c>
      <c r="R986" s="1" t="s">
        <v>499</v>
      </c>
      <c r="T986" s="1" t="s">
        <v>499</v>
      </c>
      <c r="V986" s="1" t="s">
        <v>499</v>
      </c>
      <c r="X986" s="1" t="s">
        <v>499</v>
      </c>
      <c r="Z986" s="1" t="s">
        <v>499</v>
      </c>
      <c r="AB986" s="1" t="s">
        <v>499</v>
      </c>
      <c r="AD986" s="1" t="s">
        <v>499</v>
      </c>
      <c r="AF986" s="1" t="s">
        <v>499</v>
      </c>
      <c r="AH986" s="1" t="s">
        <v>499</v>
      </c>
      <c r="AJ986" s="1" t="s">
        <v>499</v>
      </c>
      <c r="AL986" s="1" t="s">
        <v>499</v>
      </c>
      <c r="AN986" s="1" t="s">
        <v>499</v>
      </c>
      <c r="AP986" s="1" t="s">
        <v>499</v>
      </c>
      <c r="AV986" s="1" t="s">
        <v>499</v>
      </c>
      <c r="CI986" s="1" t="s">
        <v>499</v>
      </c>
    </row>
    <row r="987" spans="6:87" x14ac:dyDescent="0.25">
      <c r="F987" s="1" t="s">
        <v>4114</v>
      </c>
      <c r="I987" s="1" t="s">
        <v>4114</v>
      </c>
      <c r="K987" s="1" t="s">
        <v>4114</v>
      </c>
      <c r="M987" s="1" t="s">
        <v>4114</v>
      </c>
      <c r="N987" s="1" t="s">
        <v>4114</v>
      </c>
      <c r="P987" s="1" t="s">
        <v>4114</v>
      </c>
      <c r="R987" s="1" t="s">
        <v>4114</v>
      </c>
      <c r="T987" s="1" t="s">
        <v>4114</v>
      </c>
      <c r="V987" s="1" t="s">
        <v>4114</v>
      </c>
      <c r="X987" s="1" t="s">
        <v>4114</v>
      </c>
      <c r="Z987" s="1" t="s">
        <v>4114</v>
      </c>
      <c r="AB987" s="1" t="s">
        <v>4114</v>
      </c>
      <c r="AD987" s="1" t="s">
        <v>4114</v>
      </c>
      <c r="AF987" s="1" t="s">
        <v>4114</v>
      </c>
      <c r="AH987" s="1" t="s">
        <v>4114</v>
      </c>
      <c r="AJ987" s="1" t="s">
        <v>4114</v>
      </c>
      <c r="AL987" s="1" t="s">
        <v>4114</v>
      </c>
      <c r="AN987" s="1" t="s">
        <v>4114</v>
      </c>
      <c r="AP987" s="1" t="s">
        <v>4114</v>
      </c>
      <c r="AV987" s="1" t="s">
        <v>4114</v>
      </c>
      <c r="CI987" s="1" t="s">
        <v>4114</v>
      </c>
    </row>
    <row r="988" spans="6:87" x14ac:dyDescent="0.25">
      <c r="F988" s="1" t="s">
        <v>6481</v>
      </c>
      <c r="I988" s="1" t="s">
        <v>6481</v>
      </c>
      <c r="K988" s="1" t="s">
        <v>6481</v>
      </c>
      <c r="M988" s="1" t="s">
        <v>6481</v>
      </c>
      <c r="N988" s="1" t="s">
        <v>6481</v>
      </c>
      <c r="P988" s="1" t="s">
        <v>6481</v>
      </c>
      <c r="R988" s="1" t="s">
        <v>6481</v>
      </c>
      <c r="T988" s="1" t="s">
        <v>6481</v>
      </c>
      <c r="V988" s="1" t="s">
        <v>6481</v>
      </c>
      <c r="X988" s="1" t="s">
        <v>6481</v>
      </c>
      <c r="Z988" s="1" t="s">
        <v>6481</v>
      </c>
      <c r="AB988" s="1" t="s">
        <v>6481</v>
      </c>
      <c r="AD988" s="1" t="s">
        <v>6481</v>
      </c>
      <c r="AF988" s="1" t="s">
        <v>6481</v>
      </c>
      <c r="AH988" s="1" t="s">
        <v>6481</v>
      </c>
      <c r="AJ988" s="1" t="s">
        <v>6481</v>
      </c>
      <c r="AL988" s="1" t="s">
        <v>6481</v>
      </c>
      <c r="AN988" s="1" t="s">
        <v>6481</v>
      </c>
      <c r="AP988" s="1" t="s">
        <v>6481</v>
      </c>
      <c r="AV988" s="1" t="s">
        <v>6481</v>
      </c>
      <c r="CI988" s="1" t="s">
        <v>6481</v>
      </c>
    </row>
    <row r="989" spans="6:87" x14ac:dyDescent="0.25">
      <c r="F989" s="1" t="s">
        <v>500</v>
      </c>
      <c r="I989" s="1" t="s">
        <v>500</v>
      </c>
      <c r="K989" s="1" t="s">
        <v>500</v>
      </c>
      <c r="M989" s="1" t="s">
        <v>500</v>
      </c>
      <c r="N989" s="1" t="s">
        <v>500</v>
      </c>
      <c r="P989" s="1" t="s">
        <v>500</v>
      </c>
      <c r="R989" s="1" t="s">
        <v>500</v>
      </c>
      <c r="T989" s="1" t="s">
        <v>500</v>
      </c>
      <c r="V989" s="1" t="s">
        <v>500</v>
      </c>
      <c r="X989" s="1" t="s">
        <v>500</v>
      </c>
      <c r="Z989" s="1" t="s">
        <v>500</v>
      </c>
      <c r="AB989" s="1" t="s">
        <v>500</v>
      </c>
      <c r="AD989" s="1" t="s">
        <v>500</v>
      </c>
      <c r="AF989" s="1" t="s">
        <v>500</v>
      </c>
      <c r="AH989" s="1" t="s">
        <v>500</v>
      </c>
      <c r="AJ989" s="1" t="s">
        <v>500</v>
      </c>
      <c r="AL989" s="1" t="s">
        <v>500</v>
      </c>
      <c r="AN989" s="1" t="s">
        <v>500</v>
      </c>
      <c r="AP989" s="1" t="s">
        <v>500</v>
      </c>
      <c r="AV989" s="1" t="s">
        <v>500</v>
      </c>
      <c r="CI989" s="1" t="s">
        <v>500</v>
      </c>
    </row>
    <row r="990" spans="6:87" x14ac:dyDescent="0.25">
      <c r="F990" s="1" t="s">
        <v>501</v>
      </c>
      <c r="I990" s="1" t="s">
        <v>501</v>
      </c>
      <c r="K990" s="1" t="s">
        <v>501</v>
      </c>
      <c r="M990" s="1" t="s">
        <v>501</v>
      </c>
      <c r="N990" s="1" t="s">
        <v>501</v>
      </c>
      <c r="P990" s="1" t="s">
        <v>501</v>
      </c>
      <c r="R990" s="1" t="s">
        <v>501</v>
      </c>
      <c r="T990" s="1" t="s">
        <v>501</v>
      </c>
      <c r="V990" s="1" t="s">
        <v>501</v>
      </c>
      <c r="X990" s="1" t="s">
        <v>501</v>
      </c>
      <c r="Z990" s="1" t="s">
        <v>501</v>
      </c>
      <c r="AB990" s="1" t="s">
        <v>501</v>
      </c>
      <c r="AD990" s="1" t="s">
        <v>501</v>
      </c>
      <c r="AF990" s="1" t="s">
        <v>501</v>
      </c>
      <c r="AH990" s="1" t="s">
        <v>501</v>
      </c>
      <c r="AJ990" s="1" t="s">
        <v>501</v>
      </c>
      <c r="AL990" s="1" t="s">
        <v>501</v>
      </c>
      <c r="AN990" s="1" t="s">
        <v>501</v>
      </c>
      <c r="AP990" s="1" t="s">
        <v>501</v>
      </c>
      <c r="AV990" s="1" t="s">
        <v>501</v>
      </c>
      <c r="CI990" s="1" t="s">
        <v>501</v>
      </c>
    </row>
    <row r="991" spans="6:87" x14ac:dyDescent="0.25">
      <c r="F991" s="1" t="s">
        <v>502</v>
      </c>
      <c r="I991" s="1" t="s">
        <v>502</v>
      </c>
      <c r="K991" s="1" t="s">
        <v>502</v>
      </c>
      <c r="M991" s="1" t="s">
        <v>502</v>
      </c>
      <c r="N991" s="1" t="s">
        <v>502</v>
      </c>
      <c r="P991" s="1" t="s">
        <v>502</v>
      </c>
      <c r="R991" s="1" t="s">
        <v>502</v>
      </c>
      <c r="T991" s="1" t="s">
        <v>502</v>
      </c>
      <c r="V991" s="1" t="s">
        <v>502</v>
      </c>
      <c r="X991" s="1" t="s">
        <v>502</v>
      </c>
      <c r="Z991" s="1" t="s">
        <v>502</v>
      </c>
      <c r="AB991" s="1" t="s">
        <v>502</v>
      </c>
      <c r="AD991" s="1" t="s">
        <v>502</v>
      </c>
      <c r="AF991" s="1" t="s">
        <v>502</v>
      </c>
      <c r="AH991" s="1" t="s">
        <v>502</v>
      </c>
      <c r="AJ991" s="1" t="s">
        <v>502</v>
      </c>
      <c r="AL991" s="1" t="s">
        <v>502</v>
      </c>
      <c r="AN991" s="1" t="s">
        <v>502</v>
      </c>
      <c r="AP991" s="1" t="s">
        <v>502</v>
      </c>
      <c r="AV991" s="1" t="s">
        <v>502</v>
      </c>
      <c r="CI991" s="1" t="s">
        <v>502</v>
      </c>
    </row>
    <row r="992" spans="6:87" x14ac:dyDescent="0.25">
      <c r="F992" s="1" t="s">
        <v>4876</v>
      </c>
      <c r="I992" s="1" t="s">
        <v>4876</v>
      </c>
      <c r="K992" s="1" t="s">
        <v>4876</v>
      </c>
      <c r="M992" s="1" t="s">
        <v>4876</v>
      </c>
      <c r="N992" s="1" t="s">
        <v>4876</v>
      </c>
      <c r="P992" s="1" t="s">
        <v>4876</v>
      </c>
      <c r="R992" s="1" t="s">
        <v>4876</v>
      </c>
      <c r="T992" s="1" t="s">
        <v>4876</v>
      </c>
      <c r="V992" s="1" t="s">
        <v>4876</v>
      </c>
      <c r="X992" s="1" t="s">
        <v>4876</v>
      </c>
      <c r="Z992" s="1" t="s">
        <v>4876</v>
      </c>
      <c r="AB992" s="1" t="s">
        <v>4876</v>
      </c>
      <c r="AD992" s="1" t="s">
        <v>4876</v>
      </c>
      <c r="AF992" s="1" t="s">
        <v>4876</v>
      </c>
      <c r="AH992" s="1" t="s">
        <v>4876</v>
      </c>
      <c r="AJ992" s="1" t="s">
        <v>4876</v>
      </c>
      <c r="AL992" s="1" t="s">
        <v>4876</v>
      </c>
      <c r="AN992" s="1" t="s">
        <v>4876</v>
      </c>
      <c r="AP992" s="1" t="s">
        <v>4876</v>
      </c>
      <c r="AV992" s="1" t="s">
        <v>4876</v>
      </c>
      <c r="CI992" s="1" t="s">
        <v>4876</v>
      </c>
    </row>
    <row r="993" spans="6:87" x14ac:dyDescent="0.25">
      <c r="F993" s="1" t="s">
        <v>4877</v>
      </c>
      <c r="I993" s="1" t="s">
        <v>4877</v>
      </c>
      <c r="K993" s="1" t="s">
        <v>4877</v>
      </c>
      <c r="M993" s="1" t="s">
        <v>4877</v>
      </c>
      <c r="N993" s="1" t="s">
        <v>4877</v>
      </c>
      <c r="P993" s="1" t="s">
        <v>4877</v>
      </c>
      <c r="R993" s="1" t="s">
        <v>4877</v>
      </c>
      <c r="T993" s="1" t="s">
        <v>4877</v>
      </c>
      <c r="V993" s="1" t="s">
        <v>4877</v>
      </c>
      <c r="X993" s="1" t="s">
        <v>4877</v>
      </c>
      <c r="Z993" s="1" t="s">
        <v>4877</v>
      </c>
      <c r="AB993" s="1" t="s">
        <v>4877</v>
      </c>
      <c r="AD993" s="1" t="s">
        <v>4877</v>
      </c>
      <c r="AF993" s="1" t="s">
        <v>4877</v>
      </c>
      <c r="AH993" s="1" t="s">
        <v>4877</v>
      </c>
      <c r="AJ993" s="1" t="s">
        <v>4877</v>
      </c>
      <c r="AL993" s="1" t="s">
        <v>4877</v>
      </c>
      <c r="AN993" s="1" t="s">
        <v>4877</v>
      </c>
      <c r="AP993" s="1" t="s">
        <v>4877</v>
      </c>
      <c r="AV993" s="1" t="s">
        <v>4877</v>
      </c>
      <c r="CI993" s="1" t="s">
        <v>4877</v>
      </c>
    </row>
    <row r="994" spans="6:87" x14ac:dyDescent="0.25">
      <c r="F994" s="1" t="s">
        <v>503</v>
      </c>
      <c r="I994" s="1" t="s">
        <v>503</v>
      </c>
      <c r="K994" s="1" t="s">
        <v>503</v>
      </c>
      <c r="M994" s="1" t="s">
        <v>503</v>
      </c>
      <c r="N994" s="1" t="s">
        <v>503</v>
      </c>
      <c r="P994" s="1" t="s">
        <v>503</v>
      </c>
      <c r="R994" s="1" t="s">
        <v>503</v>
      </c>
      <c r="T994" s="1" t="s">
        <v>503</v>
      </c>
      <c r="V994" s="1" t="s">
        <v>503</v>
      </c>
      <c r="X994" s="1" t="s">
        <v>503</v>
      </c>
      <c r="Z994" s="1" t="s">
        <v>503</v>
      </c>
      <c r="AB994" s="1" t="s">
        <v>503</v>
      </c>
      <c r="AD994" s="1" t="s">
        <v>503</v>
      </c>
      <c r="AF994" s="1" t="s">
        <v>503</v>
      </c>
      <c r="AH994" s="1" t="s">
        <v>503</v>
      </c>
      <c r="AJ994" s="1" t="s">
        <v>503</v>
      </c>
      <c r="AL994" s="1" t="s">
        <v>503</v>
      </c>
      <c r="AN994" s="1" t="s">
        <v>503</v>
      </c>
      <c r="AP994" s="1" t="s">
        <v>503</v>
      </c>
      <c r="AV994" s="1" t="s">
        <v>503</v>
      </c>
      <c r="CI994" s="1" t="s">
        <v>503</v>
      </c>
    </row>
    <row r="995" spans="6:87" x14ac:dyDescent="0.25">
      <c r="F995" s="1" t="s">
        <v>6482</v>
      </c>
      <c r="I995" s="1" t="s">
        <v>6482</v>
      </c>
      <c r="K995" s="1" t="s">
        <v>6482</v>
      </c>
      <c r="M995" s="1" t="s">
        <v>6482</v>
      </c>
      <c r="N995" s="1" t="s">
        <v>6482</v>
      </c>
      <c r="P995" s="1" t="s">
        <v>6482</v>
      </c>
      <c r="R995" s="1" t="s">
        <v>6482</v>
      </c>
      <c r="T995" s="1" t="s">
        <v>6482</v>
      </c>
      <c r="V995" s="1" t="s">
        <v>6482</v>
      </c>
      <c r="X995" s="1" t="s">
        <v>6482</v>
      </c>
      <c r="Z995" s="1" t="s">
        <v>6482</v>
      </c>
      <c r="AB995" s="1" t="s">
        <v>6482</v>
      </c>
      <c r="AD995" s="1" t="s">
        <v>6482</v>
      </c>
      <c r="AF995" s="1" t="s">
        <v>6482</v>
      </c>
      <c r="AH995" s="1" t="s">
        <v>6482</v>
      </c>
      <c r="AJ995" s="1" t="s">
        <v>6482</v>
      </c>
      <c r="AL995" s="1" t="s">
        <v>6482</v>
      </c>
      <c r="AN995" s="1" t="s">
        <v>6482</v>
      </c>
      <c r="AP995" s="1" t="s">
        <v>6482</v>
      </c>
      <c r="AV995" s="1" t="s">
        <v>6482</v>
      </c>
      <c r="CI995" s="1" t="s">
        <v>6482</v>
      </c>
    </row>
    <row r="996" spans="6:87" x14ac:dyDescent="0.25">
      <c r="F996" s="1" t="s">
        <v>504</v>
      </c>
      <c r="I996" s="1" t="s">
        <v>504</v>
      </c>
      <c r="K996" s="1" t="s">
        <v>504</v>
      </c>
      <c r="M996" s="1" t="s">
        <v>504</v>
      </c>
      <c r="N996" s="1" t="s">
        <v>504</v>
      </c>
      <c r="P996" s="1" t="s">
        <v>504</v>
      </c>
      <c r="R996" s="1" t="s">
        <v>504</v>
      </c>
      <c r="T996" s="1" t="s">
        <v>504</v>
      </c>
      <c r="V996" s="1" t="s">
        <v>504</v>
      </c>
      <c r="X996" s="1" t="s">
        <v>504</v>
      </c>
      <c r="Z996" s="1" t="s">
        <v>504</v>
      </c>
      <c r="AB996" s="1" t="s">
        <v>504</v>
      </c>
      <c r="AD996" s="1" t="s">
        <v>504</v>
      </c>
      <c r="AF996" s="1" t="s">
        <v>504</v>
      </c>
      <c r="AH996" s="1" t="s">
        <v>504</v>
      </c>
      <c r="AJ996" s="1" t="s">
        <v>504</v>
      </c>
      <c r="AL996" s="1" t="s">
        <v>504</v>
      </c>
      <c r="AN996" s="1" t="s">
        <v>504</v>
      </c>
      <c r="AP996" s="1" t="s">
        <v>504</v>
      </c>
      <c r="AV996" s="1" t="s">
        <v>504</v>
      </c>
      <c r="CI996" s="1" t="s">
        <v>504</v>
      </c>
    </row>
    <row r="997" spans="6:87" x14ac:dyDescent="0.25">
      <c r="F997" s="1" t="s">
        <v>4878</v>
      </c>
      <c r="I997" s="1" t="s">
        <v>4878</v>
      </c>
      <c r="K997" s="1" t="s">
        <v>4878</v>
      </c>
      <c r="M997" s="1" t="s">
        <v>4878</v>
      </c>
      <c r="N997" s="1" t="s">
        <v>4878</v>
      </c>
      <c r="P997" s="1" t="s">
        <v>4878</v>
      </c>
      <c r="R997" s="1" t="s">
        <v>4878</v>
      </c>
      <c r="T997" s="1" t="s">
        <v>4878</v>
      </c>
      <c r="V997" s="1" t="s">
        <v>4878</v>
      </c>
      <c r="X997" s="1" t="s">
        <v>4878</v>
      </c>
      <c r="Z997" s="1" t="s">
        <v>4878</v>
      </c>
      <c r="AB997" s="1" t="s">
        <v>4878</v>
      </c>
      <c r="AD997" s="1" t="s">
        <v>4878</v>
      </c>
      <c r="AF997" s="1" t="s">
        <v>4878</v>
      </c>
      <c r="AH997" s="1" t="s">
        <v>4878</v>
      </c>
      <c r="AJ997" s="1" t="s">
        <v>4878</v>
      </c>
      <c r="AL997" s="1" t="s">
        <v>4878</v>
      </c>
      <c r="AN997" s="1" t="s">
        <v>4878</v>
      </c>
      <c r="AP997" s="1" t="s">
        <v>4878</v>
      </c>
      <c r="AV997" s="1" t="s">
        <v>4878</v>
      </c>
      <c r="CI997" s="1" t="s">
        <v>4878</v>
      </c>
    </row>
    <row r="998" spans="6:87" x14ac:dyDescent="0.25">
      <c r="F998" s="1" t="s">
        <v>505</v>
      </c>
      <c r="I998" s="1" t="s">
        <v>505</v>
      </c>
      <c r="K998" s="1" t="s">
        <v>505</v>
      </c>
      <c r="M998" s="1" t="s">
        <v>505</v>
      </c>
      <c r="N998" s="1" t="s">
        <v>505</v>
      </c>
      <c r="P998" s="1" t="s">
        <v>505</v>
      </c>
      <c r="R998" s="1" t="s">
        <v>505</v>
      </c>
      <c r="T998" s="1" t="s">
        <v>505</v>
      </c>
      <c r="V998" s="1" t="s">
        <v>505</v>
      </c>
      <c r="X998" s="1" t="s">
        <v>505</v>
      </c>
      <c r="Z998" s="1" t="s">
        <v>505</v>
      </c>
      <c r="AB998" s="1" t="s">
        <v>505</v>
      </c>
      <c r="AD998" s="1" t="s">
        <v>505</v>
      </c>
      <c r="AF998" s="1" t="s">
        <v>505</v>
      </c>
      <c r="AH998" s="1" t="s">
        <v>505</v>
      </c>
      <c r="AJ998" s="1" t="s">
        <v>505</v>
      </c>
      <c r="AL998" s="1" t="s">
        <v>505</v>
      </c>
      <c r="AN998" s="1" t="s">
        <v>505</v>
      </c>
      <c r="AP998" s="1" t="s">
        <v>505</v>
      </c>
      <c r="AV998" s="1" t="s">
        <v>505</v>
      </c>
      <c r="CI998" s="1" t="s">
        <v>505</v>
      </c>
    </row>
    <row r="999" spans="6:87" x14ac:dyDescent="0.25">
      <c r="F999" s="1" t="s">
        <v>506</v>
      </c>
      <c r="I999" s="1" t="s">
        <v>506</v>
      </c>
      <c r="K999" s="1" t="s">
        <v>506</v>
      </c>
      <c r="M999" s="1" t="s">
        <v>506</v>
      </c>
      <c r="N999" s="1" t="s">
        <v>506</v>
      </c>
      <c r="P999" s="1" t="s">
        <v>506</v>
      </c>
      <c r="R999" s="1" t="s">
        <v>506</v>
      </c>
      <c r="T999" s="1" t="s">
        <v>506</v>
      </c>
      <c r="V999" s="1" t="s">
        <v>506</v>
      </c>
      <c r="X999" s="1" t="s">
        <v>506</v>
      </c>
      <c r="Z999" s="1" t="s">
        <v>506</v>
      </c>
      <c r="AB999" s="1" t="s">
        <v>506</v>
      </c>
      <c r="AD999" s="1" t="s">
        <v>506</v>
      </c>
      <c r="AF999" s="1" t="s">
        <v>506</v>
      </c>
      <c r="AH999" s="1" t="s">
        <v>506</v>
      </c>
      <c r="AJ999" s="1" t="s">
        <v>506</v>
      </c>
      <c r="AL999" s="1" t="s">
        <v>506</v>
      </c>
      <c r="AN999" s="1" t="s">
        <v>506</v>
      </c>
      <c r="AP999" s="1" t="s">
        <v>506</v>
      </c>
      <c r="AV999" s="1" t="s">
        <v>506</v>
      </c>
      <c r="CI999" s="1" t="s">
        <v>506</v>
      </c>
    </row>
    <row r="1000" spans="6:87" x14ac:dyDescent="0.25">
      <c r="F1000" s="1" t="s">
        <v>507</v>
      </c>
      <c r="I1000" s="1" t="s">
        <v>507</v>
      </c>
      <c r="K1000" s="1" t="s">
        <v>507</v>
      </c>
      <c r="M1000" s="1" t="s">
        <v>507</v>
      </c>
      <c r="N1000" s="1" t="s">
        <v>507</v>
      </c>
      <c r="P1000" s="1" t="s">
        <v>507</v>
      </c>
      <c r="R1000" s="1" t="s">
        <v>507</v>
      </c>
      <c r="T1000" s="1" t="s">
        <v>507</v>
      </c>
      <c r="V1000" s="1" t="s">
        <v>507</v>
      </c>
      <c r="X1000" s="1" t="s">
        <v>507</v>
      </c>
      <c r="Z1000" s="1" t="s">
        <v>507</v>
      </c>
      <c r="AB1000" s="1" t="s">
        <v>507</v>
      </c>
      <c r="AD1000" s="1" t="s">
        <v>507</v>
      </c>
      <c r="AF1000" s="1" t="s">
        <v>507</v>
      </c>
      <c r="AH1000" s="1" t="s">
        <v>507</v>
      </c>
      <c r="AJ1000" s="1" t="s">
        <v>507</v>
      </c>
      <c r="AL1000" s="1" t="s">
        <v>507</v>
      </c>
      <c r="AN1000" s="1" t="s">
        <v>507</v>
      </c>
      <c r="AP1000" s="1" t="s">
        <v>507</v>
      </c>
      <c r="AV1000" s="1" t="s">
        <v>507</v>
      </c>
      <c r="CI1000" s="1" t="s">
        <v>507</v>
      </c>
    </row>
    <row r="1001" spans="6:87" x14ac:dyDescent="0.25">
      <c r="F1001" s="1" t="s">
        <v>508</v>
      </c>
      <c r="I1001" s="1" t="s">
        <v>508</v>
      </c>
      <c r="K1001" s="1" t="s">
        <v>508</v>
      </c>
      <c r="M1001" s="1" t="s">
        <v>508</v>
      </c>
      <c r="N1001" s="1" t="s">
        <v>508</v>
      </c>
      <c r="P1001" s="1" t="s">
        <v>508</v>
      </c>
      <c r="R1001" s="1" t="s">
        <v>508</v>
      </c>
      <c r="T1001" s="1" t="s">
        <v>508</v>
      </c>
      <c r="V1001" s="1" t="s">
        <v>508</v>
      </c>
      <c r="X1001" s="1" t="s">
        <v>508</v>
      </c>
      <c r="Z1001" s="1" t="s">
        <v>508</v>
      </c>
      <c r="AB1001" s="1" t="s">
        <v>508</v>
      </c>
      <c r="AD1001" s="1" t="s">
        <v>508</v>
      </c>
      <c r="AF1001" s="1" t="s">
        <v>508</v>
      </c>
      <c r="AH1001" s="1" t="s">
        <v>508</v>
      </c>
      <c r="AJ1001" s="1" t="s">
        <v>508</v>
      </c>
      <c r="AL1001" s="1" t="s">
        <v>508</v>
      </c>
      <c r="AN1001" s="1" t="s">
        <v>508</v>
      </c>
      <c r="AP1001" s="1" t="s">
        <v>508</v>
      </c>
      <c r="AV1001" s="1" t="s">
        <v>508</v>
      </c>
      <c r="CI1001" s="1" t="s">
        <v>508</v>
      </c>
    </row>
    <row r="1002" spans="6:87" x14ac:dyDescent="0.25">
      <c r="F1002" s="1" t="s">
        <v>4879</v>
      </c>
      <c r="I1002" s="1" t="s">
        <v>4879</v>
      </c>
      <c r="K1002" s="1" t="s">
        <v>4879</v>
      </c>
      <c r="M1002" s="1" t="s">
        <v>4879</v>
      </c>
      <c r="N1002" s="1" t="s">
        <v>4879</v>
      </c>
      <c r="P1002" s="1" t="s">
        <v>4879</v>
      </c>
      <c r="R1002" s="1" t="s">
        <v>4879</v>
      </c>
      <c r="T1002" s="1" t="s">
        <v>4879</v>
      </c>
      <c r="V1002" s="1" t="s">
        <v>4879</v>
      </c>
      <c r="X1002" s="1" t="s">
        <v>4879</v>
      </c>
      <c r="Z1002" s="1" t="s">
        <v>4879</v>
      </c>
      <c r="AB1002" s="1" t="s">
        <v>4879</v>
      </c>
      <c r="AD1002" s="1" t="s">
        <v>4879</v>
      </c>
      <c r="AF1002" s="1" t="s">
        <v>4879</v>
      </c>
      <c r="AH1002" s="1" t="s">
        <v>4879</v>
      </c>
      <c r="AJ1002" s="1" t="s">
        <v>4879</v>
      </c>
      <c r="AL1002" s="1" t="s">
        <v>4879</v>
      </c>
      <c r="AN1002" s="1" t="s">
        <v>4879</v>
      </c>
      <c r="AP1002" s="1" t="s">
        <v>4879</v>
      </c>
      <c r="AV1002" s="1" t="s">
        <v>4879</v>
      </c>
      <c r="CI1002" s="1" t="s">
        <v>4879</v>
      </c>
    </row>
    <row r="1003" spans="6:87" x14ac:dyDescent="0.25">
      <c r="F1003" s="1" t="s">
        <v>509</v>
      </c>
      <c r="I1003" s="1" t="s">
        <v>509</v>
      </c>
      <c r="K1003" s="1" t="s">
        <v>509</v>
      </c>
      <c r="M1003" s="1" t="s">
        <v>509</v>
      </c>
      <c r="N1003" s="1" t="s">
        <v>509</v>
      </c>
      <c r="P1003" s="1" t="s">
        <v>509</v>
      </c>
      <c r="R1003" s="1" t="s">
        <v>509</v>
      </c>
      <c r="T1003" s="1" t="s">
        <v>509</v>
      </c>
      <c r="V1003" s="1" t="s">
        <v>509</v>
      </c>
      <c r="X1003" s="1" t="s">
        <v>509</v>
      </c>
      <c r="Z1003" s="1" t="s">
        <v>509</v>
      </c>
      <c r="AB1003" s="1" t="s">
        <v>509</v>
      </c>
      <c r="AD1003" s="1" t="s">
        <v>509</v>
      </c>
      <c r="AF1003" s="1" t="s">
        <v>509</v>
      </c>
      <c r="AH1003" s="1" t="s">
        <v>509</v>
      </c>
      <c r="AJ1003" s="1" t="s">
        <v>509</v>
      </c>
      <c r="AL1003" s="1" t="s">
        <v>509</v>
      </c>
      <c r="AN1003" s="1" t="s">
        <v>509</v>
      </c>
      <c r="AP1003" s="1" t="s">
        <v>509</v>
      </c>
      <c r="AV1003" s="1" t="s">
        <v>509</v>
      </c>
      <c r="CI1003" s="1" t="s">
        <v>509</v>
      </c>
    </row>
    <row r="1004" spans="6:87" x14ac:dyDescent="0.25">
      <c r="F1004" s="1" t="s">
        <v>510</v>
      </c>
      <c r="I1004" s="1" t="s">
        <v>510</v>
      </c>
      <c r="K1004" s="1" t="s">
        <v>510</v>
      </c>
      <c r="M1004" s="1" t="s">
        <v>510</v>
      </c>
      <c r="N1004" s="1" t="s">
        <v>510</v>
      </c>
      <c r="P1004" s="1" t="s">
        <v>510</v>
      </c>
      <c r="R1004" s="1" t="s">
        <v>510</v>
      </c>
      <c r="T1004" s="1" t="s">
        <v>510</v>
      </c>
      <c r="V1004" s="1" t="s">
        <v>510</v>
      </c>
      <c r="X1004" s="1" t="s">
        <v>510</v>
      </c>
      <c r="Z1004" s="1" t="s">
        <v>510</v>
      </c>
      <c r="AB1004" s="1" t="s">
        <v>510</v>
      </c>
      <c r="AD1004" s="1" t="s">
        <v>510</v>
      </c>
      <c r="AF1004" s="1" t="s">
        <v>510</v>
      </c>
      <c r="AH1004" s="1" t="s">
        <v>510</v>
      </c>
      <c r="AJ1004" s="1" t="s">
        <v>510</v>
      </c>
      <c r="AL1004" s="1" t="s">
        <v>510</v>
      </c>
      <c r="AN1004" s="1" t="s">
        <v>510</v>
      </c>
      <c r="AP1004" s="1" t="s">
        <v>510</v>
      </c>
      <c r="AV1004" s="1" t="s">
        <v>510</v>
      </c>
      <c r="CI1004" s="1" t="s">
        <v>510</v>
      </c>
    </row>
    <row r="1005" spans="6:87" x14ac:dyDescent="0.25">
      <c r="F1005" s="1" t="s">
        <v>2586</v>
      </c>
      <c r="I1005" s="1" t="s">
        <v>2586</v>
      </c>
      <c r="K1005" s="1" t="s">
        <v>2586</v>
      </c>
      <c r="M1005" s="1" t="s">
        <v>2586</v>
      </c>
      <c r="N1005" s="1" t="s">
        <v>2586</v>
      </c>
      <c r="P1005" s="1" t="s">
        <v>2586</v>
      </c>
      <c r="R1005" s="1" t="s">
        <v>2586</v>
      </c>
      <c r="T1005" s="1" t="s">
        <v>2586</v>
      </c>
      <c r="V1005" s="1" t="s">
        <v>2586</v>
      </c>
      <c r="X1005" s="1" t="s">
        <v>2586</v>
      </c>
      <c r="Z1005" s="1" t="s">
        <v>2586</v>
      </c>
      <c r="AB1005" s="1" t="s">
        <v>2586</v>
      </c>
      <c r="AD1005" s="1" t="s">
        <v>2586</v>
      </c>
      <c r="AF1005" s="1" t="s">
        <v>2586</v>
      </c>
      <c r="AH1005" s="1" t="s">
        <v>2586</v>
      </c>
      <c r="AJ1005" s="1" t="s">
        <v>2586</v>
      </c>
      <c r="AL1005" s="1" t="s">
        <v>2586</v>
      </c>
      <c r="AN1005" s="1" t="s">
        <v>2586</v>
      </c>
      <c r="AP1005" s="1" t="s">
        <v>2586</v>
      </c>
      <c r="AV1005" s="1" t="s">
        <v>2586</v>
      </c>
      <c r="CI1005" s="1" t="s">
        <v>2586</v>
      </c>
    </row>
    <row r="1006" spans="6:87" x14ac:dyDescent="0.25">
      <c r="F1006" s="1" t="s">
        <v>4049</v>
      </c>
      <c r="I1006" s="1" t="s">
        <v>4049</v>
      </c>
      <c r="K1006" s="1" t="s">
        <v>4049</v>
      </c>
      <c r="M1006" s="1" t="s">
        <v>4049</v>
      </c>
      <c r="N1006" s="1" t="s">
        <v>4049</v>
      </c>
      <c r="P1006" s="1" t="s">
        <v>4049</v>
      </c>
      <c r="R1006" s="1" t="s">
        <v>4049</v>
      </c>
      <c r="T1006" s="1" t="s">
        <v>4049</v>
      </c>
      <c r="V1006" s="1" t="s">
        <v>4049</v>
      </c>
      <c r="X1006" s="1" t="s">
        <v>4049</v>
      </c>
      <c r="Z1006" s="1" t="s">
        <v>4049</v>
      </c>
      <c r="AB1006" s="1" t="s">
        <v>4049</v>
      </c>
      <c r="AD1006" s="1" t="s">
        <v>4049</v>
      </c>
      <c r="AF1006" s="1" t="s">
        <v>4049</v>
      </c>
      <c r="AH1006" s="1" t="s">
        <v>4049</v>
      </c>
      <c r="AJ1006" s="1" t="s">
        <v>4049</v>
      </c>
      <c r="AL1006" s="1" t="s">
        <v>4049</v>
      </c>
      <c r="AN1006" s="1" t="s">
        <v>4049</v>
      </c>
      <c r="AP1006" s="1" t="s">
        <v>4049</v>
      </c>
      <c r="AV1006" s="1" t="s">
        <v>4049</v>
      </c>
      <c r="CI1006" s="1" t="s">
        <v>4049</v>
      </c>
    </row>
    <row r="1007" spans="6:87" x14ac:dyDescent="0.25">
      <c r="F1007" s="1" t="s">
        <v>511</v>
      </c>
      <c r="I1007" s="1" t="s">
        <v>511</v>
      </c>
      <c r="K1007" s="1" t="s">
        <v>511</v>
      </c>
      <c r="M1007" s="1" t="s">
        <v>511</v>
      </c>
      <c r="N1007" s="1" t="s">
        <v>511</v>
      </c>
      <c r="P1007" s="1" t="s">
        <v>511</v>
      </c>
      <c r="R1007" s="1" t="s">
        <v>511</v>
      </c>
      <c r="T1007" s="1" t="s">
        <v>511</v>
      </c>
      <c r="V1007" s="1" t="s">
        <v>511</v>
      </c>
      <c r="X1007" s="1" t="s">
        <v>511</v>
      </c>
      <c r="Z1007" s="1" t="s">
        <v>511</v>
      </c>
      <c r="AB1007" s="1" t="s">
        <v>511</v>
      </c>
      <c r="AD1007" s="1" t="s">
        <v>511</v>
      </c>
      <c r="AF1007" s="1" t="s">
        <v>511</v>
      </c>
      <c r="AH1007" s="1" t="s">
        <v>511</v>
      </c>
      <c r="AJ1007" s="1" t="s">
        <v>511</v>
      </c>
      <c r="AL1007" s="1" t="s">
        <v>511</v>
      </c>
      <c r="AN1007" s="1" t="s">
        <v>511</v>
      </c>
      <c r="AP1007" s="1" t="s">
        <v>511</v>
      </c>
      <c r="AV1007" s="1" t="s">
        <v>511</v>
      </c>
      <c r="CI1007" s="1" t="s">
        <v>511</v>
      </c>
    </row>
    <row r="1008" spans="6:87" x14ac:dyDescent="0.25">
      <c r="F1008" s="1" t="s">
        <v>512</v>
      </c>
      <c r="I1008" s="1" t="s">
        <v>512</v>
      </c>
      <c r="K1008" s="1" t="s">
        <v>512</v>
      </c>
      <c r="M1008" s="1" t="s">
        <v>512</v>
      </c>
      <c r="N1008" s="1" t="s">
        <v>512</v>
      </c>
      <c r="P1008" s="1" t="s">
        <v>512</v>
      </c>
      <c r="R1008" s="1" t="s">
        <v>512</v>
      </c>
      <c r="T1008" s="1" t="s">
        <v>512</v>
      </c>
      <c r="V1008" s="1" t="s">
        <v>512</v>
      </c>
      <c r="X1008" s="1" t="s">
        <v>512</v>
      </c>
      <c r="Z1008" s="1" t="s">
        <v>512</v>
      </c>
      <c r="AB1008" s="1" t="s">
        <v>512</v>
      </c>
      <c r="AD1008" s="1" t="s">
        <v>512</v>
      </c>
      <c r="AF1008" s="1" t="s">
        <v>512</v>
      </c>
      <c r="AH1008" s="1" t="s">
        <v>512</v>
      </c>
      <c r="AJ1008" s="1" t="s">
        <v>512</v>
      </c>
      <c r="AL1008" s="1" t="s">
        <v>512</v>
      </c>
      <c r="AN1008" s="1" t="s">
        <v>512</v>
      </c>
      <c r="AP1008" s="1" t="s">
        <v>512</v>
      </c>
      <c r="AV1008" s="1" t="s">
        <v>512</v>
      </c>
      <c r="CI1008" s="1" t="s">
        <v>512</v>
      </c>
    </row>
    <row r="1009" spans="6:87" x14ac:dyDescent="0.25">
      <c r="F1009" s="1" t="s">
        <v>513</v>
      </c>
      <c r="I1009" s="1" t="s">
        <v>513</v>
      </c>
      <c r="K1009" s="1" t="s">
        <v>513</v>
      </c>
      <c r="M1009" s="1" t="s">
        <v>513</v>
      </c>
      <c r="N1009" s="1" t="s">
        <v>513</v>
      </c>
      <c r="P1009" s="1" t="s">
        <v>513</v>
      </c>
      <c r="R1009" s="1" t="s">
        <v>513</v>
      </c>
      <c r="T1009" s="1" t="s">
        <v>513</v>
      </c>
      <c r="V1009" s="1" t="s">
        <v>513</v>
      </c>
      <c r="X1009" s="1" t="s">
        <v>513</v>
      </c>
      <c r="Z1009" s="1" t="s">
        <v>513</v>
      </c>
      <c r="AB1009" s="1" t="s">
        <v>513</v>
      </c>
      <c r="AD1009" s="1" t="s">
        <v>513</v>
      </c>
      <c r="AF1009" s="1" t="s">
        <v>513</v>
      </c>
      <c r="AH1009" s="1" t="s">
        <v>513</v>
      </c>
      <c r="AJ1009" s="1" t="s">
        <v>513</v>
      </c>
      <c r="AL1009" s="1" t="s">
        <v>513</v>
      </c>
      <c r="AN1009" s="1" t="s">
        <v>513</v>
      </c>
      <c r="AP1009" s="1" t="s">
        <v>513</v>
      </c>
      <c r="AV1009" s="1" t="s">
        <v>513</v>
      </c>
      <c r="CI1009" s="1" t="s">
        <v>513</v>
      </c>
    </row>
    <row r="1010" spans="6:87" x14ac:dyDescent="0.25">
      <c r="F1010" s="1" t="s">
        <v>4880</v>
      </c>
      <c r="I1010" s="1" t="s">
        <v>4880</v>
      </c>
      <c r="K1010" s="1" t="s">
        <v>4880</v>
      </c>
      <c r="M1010" s="1" t="s">
        <v>4880</v>
      </c>
      <c r="N1010" s="1" t="s">
        <v>4880</v>
      </c>
      <c r="P1010" s="1" t="s">
        <v>4880</v>
      </c>
      <c r="R1010" s="1" t="s">
        <v>4880</v>
      </c>
      <c r="T1010" s="1" t="s">
        <v>4880</v>
      </c>
      <c r="V1010" s="1" t="s">
        <v>4880</v>
      </c>
      <c r="X1010" s="1" t="s">
        <v>4880</v>
      </c>
      <c r="Z1010" s="1" t="s">
        <v>4880</v>
      </c>
      <c r="AB1010" s="1" t="s">
        <v>4880</v>
      </c>
      <c r="AD1010" s="1" t="s">
        <v>4880</v>
      </c>
      <c r="AF1010" s="1" t="s">
        <v>4880</v>
      </c>
      <c r="AH1010" s="1" t="s">
        <v>4880</v>
      </c>
      <c r="AJ1010" s="1" t="s">
        <v>4880</v>
      </c>
      <c r="AL1010" s="1" t="s">
        <v>4880</v>
      </c>
      <c r="AN1010" s="1" t="s">
        <v>4880</v>
      </c>
      <c r="AP1010" s="1" t="s">
        <v>4880</v>
      </c>
      <c r="AV1010" s="1" t="s">
        <v>4880</v>
      </c>
      <c r="CI1010" s="1" t="s">
        <v>4880</v>
      </c>
    </row>
    <row r="1011" spans="6:87" x14ac:dyDescent="0.25">
      <c r="F1011" s="1" t="s">
        <v>514</v>
      </c>
      <c r="I1011" s="1" t="s">
        <v>514</v>
      </c>
      <c r="K1011" s="1" t="s">
        <v>514</v>
      </c>
      <c r="M1011" s="1" t="s">
        <v>514</v>
      </c>
      <c r="N1011" s="1" t="s">
        <v>514</v>
      </c>
      <c r="P1011" s="1" t="s">
        <v>514</v>
      </c>
      <c r="R1011" s="1" t="s">
        <v>514</v>
      </c>
      <c r="T1011" s="1" t="s">
        <v>514</v>
      </c>
      <c r="V1011" s="1" t="s">
        <v>514</v>
      </c>
      <c r="X1011" s="1" t="s">
        <v>514</v>
      </c>
      <c r="Z1011" s="1" t="s">
        <v>514</v>
      </c>
      <c r="AB1011" s="1" t="s">
        <v>514</v>
      </c>
      <c r="AD1011" s="1" t="s">
        <v>514</v>
      </c>
      <c r="AF1011" s="1" t="s">
        <v>514</v>
      </c>
      <c r="AH1011" s="1" t="s">
        <v>514</v>
      </c>
      <c r="AJ1011" s="1" t="s">
        <v>514</v>
      </c>
      <c r="AL1011" s="1" t="s">
        <v>514</v>
      </c>
      <c r="AN1011" s="1" t="s">
        <v>514</v>
      </c>
      <c r="AP1011" s="1" t="s">
        <v>514</v>
      </c>
      <c r="AV1011" s="1" t="s">
        <v>514</v>
      </c>
      <c r="CI1011" s="1" t="s">
        <v>514</v>
      </c>
    </row>
    <row r="1012" spans="6:87" x14ac:dyDescent="0.25">
      <c r="F1012" s="1" t="s">
        <v>515</v>
      </c>
      <c r="I1012" s="1" t="s">
        <v>515</v>
      </c>
      <c r="K1012" s="1" t="s">
        <v>515</v>
      </c>
      <c r="M1012" s="1" t="s">
        <v>515</v>
      </c>
      <c r="N1012" s="1" t="s">
        <v>515</v>
      </c>
      <c r="P1012" s="1" t="s">
        <v>515</v>
      </c>
      <c r="R1012" s="1" t="s">
        <v>515</v>
      </c>
      <c r="T1012" s="1" t="s">
        <v>515</v>
      </c>
      <c r="V1012" s="1" t="s">
        <v>515</v>
      </c>
      <c r="X1012" s="1" t="s">
        <v>515</v>
      </c>
      <c r="Z1012" s="1" t="s">
        <v>515</v>
      </c>
      <c r="AB1012" s="1" t="s">
        <v>515</v>
      </c>
      <c r="AD1012" s="1" t="s">
        <v>515</v>
      </c>
      <c r="AF1012" s="1" t="s">
        <v>515</v>
      </c>
      <c r="AH1012" s="1" t="s">
        <v>515</v>
      </c>
      <c r="AJ1012" s="1" t="s">
        <v>515</v>
      </c>
      <c r="AL1012" s="1" t="s">
        <v>515</v>
      </c>
      <c r="AN1012" s="1" t="s">
        <v>515</v>
      </c>
      <c r="AP1012" s="1" t="s">
        <v>515</v>
      </c>
      <c r="AV1012" s="1" t="s">
        <v>515</v>
      </c>
      <c r="CI1012" s="1" t="s">
        <v>515</v>
      </c>
    </row>
    <row r="1013" spans="6:87" x14ac:dyDescent="0.25">
      <c r="F1013" s="1" t="s">
        <v>4881</v>
      </c>
      <c r="I1013" s="1" t="s">
        <v>4881</v>
      </c>
      <c r="K1013" s="1" t="s">
        <v>4881</v>
      </c>
      <c r="M1013" s="1" t="s">
        <v>4881</v>
      </c>
      <c r="N1013" s="1" t="s">
        <v>4881</v>
      </c>
      <c r="P1013" s="1" t="s">
        <v>4881</v>
      </c>
      <c r="R1013" s="1" t="s">
        <v>4881</v>
      </c>
      <c r="T1013" s="1" t="s">
        <v>4881</v>
      </c>
      <c r="V1013" s="1" t="s">
        <v>4881</v>
      </c>
      <c r="X1013" s="1" t="s">
        <v>4881</v>
      </c>
      <c r="Z1013" s="1" t="s">
        <v>4881</v>
      </c>
      <c r="AB1013" s="1" t="s">
        <v>4881</v>
      </c>
      <c r="AD1013" s="1" t="s">
        <v>4881</v>
      </c>
      <c r="AF1013" s="1" t="s">
        <v>4881</v>
      </c>
      <c r="AH1013" s="1" t="s">
        <v>4881</v>
      </c>
      <c r="AJ1013" s="1" t="s">
        <v>4881</v>
      </c>
      <c r="AL1013" s="1" t="s">
        <v>4881</v>
      </c>
      <c r="AN1013" s="1" t="s">
        <v>4881</v>
      </c>
      <c r="AP1013" s="1" t="s">
        <v>4881</v>
      </c>
      <c r="AV1013" s="1" t="s">
        <v>4881</v>
      </c>
      <c r="CI1013" s="1" t="s">
        <v>4881</v>
      </c>
    </row>
    <row r="1014" spans="6:87" x14ac:dyDescent="0.25">
      <c r="F1014" s="1" t="s">
        <v>516</v>
      </c>
      <c r="I1014" s="1" t="s">
        <v>516</v>
      </c>
      <c r="K1014" s="1" t="s">
        <v>516</v>
      </c>
      <c r="M1014" s="1" t="s">
        <v>516</v>
      </c>
      <c r="N1014" s="1" t="s">
        <v>516</v>
      </c>
      <c r="P1014" s="1" t="s">
        <v>516</v>
      </c>
      <c r="R1014" s="1" t="s">
        <v>516</v>
      </c>
      <c r="T1014" s="1" t="s">
        <v>516</v>
      </c>
      <c r="V1014" s="1" t="s">
        <v>516</v>
      </c>
      <c r="X1014" s="1" t="s">
        <v>516</v>
      </c>
      <c r="Z1014" s="1" t="s">
        <v>516</v>
      </c>
      <c r="AB1014" s="1" t="s">
        <v>516</v>
      </c>
      <c r="AD1014" s="1" t="s">
        <v>516</v>
      </c>
      <c r="AF1014" s="1" t="s">
        <v>516</v>
      </c>
      <c r="AH1014" s="1" t="s">
        <v>516</v>
      </c>
      <c r="AJ1014" s="1" t="s">
        <v>516</v>
      </c>
      <c r="AL1014" s="1" t="s">
        <v>516</v>
      </c>
      <c r="AN1014" s="1" t="s">
        <v>516</v>
      </c>
      <c r="AP1014" s="1" t="s">
        <v>516</v>
      </c>
      <c r="AV1014" s="1" t="s">
        <v>516</v>
      </c>
      <c r="CI1014" s="1" t="s">
        <v>516</v>
      </c>
    </row>
    <row r="1015" spans="6:87" x14ac:dyDescent="0.25">
      <c r="F1015" s="1" t="s">
        <v>517</v>
      </c>
      <c r="I1015" s="1" t="s">
        <v>517</v>
      </c>
      <c r="K1015" s="1" t="s">
        <v>517</v>
      </c>
      <c r="M1015" s="1" t="s">
        <v>517</v>
      </c>
      <c r="N1015" s="1" t="s">
        <v>517</v>
      </c>
      <c r="P1015" s="1" t="s">
        <v>517</v>
      </c>
      <c r="R1015" s="1" t="s">
        <v>517</v>
      </c>
      <c r="T1015" s="1" t="s">
        <v>517</v>
      </c>
      <c r="V1015" s="1" t="s">
        <v>517</v>
      </c>
      <c r="X1015" s="1" t="s">
        <v>517</v>
      </c>
      <c r="Z1015" s="1" t="s">
        <v>517</v>
      </c>
      <c r="AB1015" s="1" t="s">
        <v>517</v>
      </c>
      <c r="AD1015" s="1" t="s">
        <v>517</v>
      </c>
      <c r="AF1015" s="1" t="s">
        <v>517</v>
      </c>
      <c r="AH1015" s="1" t="s">
        <v>517</v>
      </c>
      <c r="AJ1015" s="1" t="s">
        <v>517</v>
      </c>
      <c r="AL1015" s="1" t="s">
        <v>517</v>
      </c>
      <c r="AN1015" s="1" t="s">
        <v>517</v>
      </c>
      <c r="AP1015" s="1" t="s">
        <v>517</v>
      </c>
      <c r="AV1015" s="1" t="s">
        <v>517</v>
      </c>
      <c r="CI1015" s="1" t="s">
        <v>517</v>
      </c>
    </row>
    <row r="1016" spans="6:87" x14ac:dyDescent="0.25">
      <c r="F1016" s="1" t="s">
        <v>518</v>
      </c>
      <c r="I1016" s="1" t="s">
        <v>518</v>
      </c>
      <c r="K1016" s="1" t="s">
        <v>518</v>
      </c>
      <c r="M1016" s="1" t="s">
        <v>518</v>
      </c>
      <c r="N1016" s="1" t="s">
        <v>518</v>
      </c>
      <c r="P1016" s="1" t="s">
        <v>518</v>
      </c>
      <c r="R1016" s="1" t="s">
        <v>518</v>
      </c>
      <c r="T1016" s="1" t="s">
        <v>518</v>
      </c>
      <c r="V1016" s="1" t="s">
        <v>518</v>
      </c>
      <c r="X1016" s="1" t="s">
        <v>518</v>
      </c>
      <c r="Z1016" s="1" t="s">
        <v>518</v>
      </c>
      <c r="AB1016" s="1" t="s">
        <v>518</v>
      </c>
      <c r="AD1016" s="1" t="s">
        <v>518</v>
      </c>
      <c r="AF1016" s="1" t="s">
        <v>518</v>
      </c>
      <c r="AH1016" s="1" t="s">
        <v>518</v>
      </c>
      <c r="AJ1016" s="1" t="s">
        <v>518</v>
      </c>
      <c r="AL1016" s="1" t="s">
        <v>518</v>
      </c>
      <c r="AN1016" s="1" t="s">
        <v>518</v>
      </c>
      <c r="AP1016" s="1" t="s">
        <v>518</v>
      </c>
      <c r="AV1016" s="1" t="s">
        <v>518</v>
      </c>
      <c r="CI1016" s="1" t="s">
        <v>518</v>
      </c>
    </row>
    <row r="1017" spans="6:87" x14ac:dyDescent="0.25">
      <c r="F1017" s="1" t="s">
        <v>3403</v>
      </c>
      <c r="I1017" s="1" t="s">
        <v>3403</v>
      </c>
      <c r="K1017" s="1" t="s">
        <v>3403</v>
      </c>
      <c r="M1017" s="1" t="s">
        <v>3403</v>
      </c>
      <c r="N1017" s="1" t="s">
        <v>3403</v>
      </c>
      <c r="P1017" s="1" t="s">
        <v>3403</v>
      </c>
      <c r="R1017" s="1" t="s">
        <v>3403</v>
      </c>
      <c r="T1017" s="1" t="s">
        <v>3403</v>
      </c>
      <c r="V1017" s="1" t="s">
        <v>3403</v>
      </c>
      <c r="X1017" s="1" t="s">
        <v>3403</v>
      </c>
      <c r="Z1017" s="1" t="s">
        <v>3403</v>
      </c>
      <c r="AB1017" s="1" t="s">
        <v>3403</v>
      </c>
      <c r="AD1017" s="1" t="s">
        <v>3403</v>
      </c>
      <c r="AF1017" s="1" t="s">
        <v>3403</v>
      </c>
      <c r="AH1017" s="1" t="s">
        <v>3403</v>
      </c>
      <c r="AJ1017" s="1" t="s">
        <v>3403</v>
      </c>
      <c r="AL1017" s="1" t="s">
        <v>3403</v>
      </c>
      <c r="AN1017" s="1" t="s">
        <v>3403</v>
      </c>
      <c r="AP1017" s="1" t="s">
        <v>3403</v>
      </c>
      <c r="AV1017" s="1" t="s">
        <v>3403</v>
      </c>
      <c r="CI1017" s="1" t="s">
        <v>3403</v>
      </c>
    </row>
    <row r="1018" spans="6:87" x14ac:dyDescent="0.25">
      <c r="F1018" s="1" t="s">
        <v>4882</v>
      </c>
      <c r="I1018" s="1" t="s">
        <v>4882</v>
      </c>
      <c r="K1018" s="1" t="s">
        <v>4882</v>
      </c>
      <c r="M1018" s="1" t="s">
        <v>4882</v>
      </c>
      <c r="N1018" s="1" t="s">
        <v>4882</v>
      </c>
      <c r="P1018" s="1" t="s">
        <v>4882</v>
      </c>
      <c r="R1018" s="1" t="s">
        <v>4882</v>
      </c>
      <c r="T1018" s="1" t="s">
        <v>4882</v>
      </c>
      <c r="V1018" s="1" t="s">
        <v>4882</v>
      </c>
      <c r="X1018" s="1" t="s">
        <v>4882</v>
      </c>
      <c r="Z1018" s="1" t="s">
        <v>4882</v>
      </c>
      <c r="AB1018" s="1" t="s">
        <v>4882</v>
      </c>
      <c r="AD1018" s="1" t="s">
        <v>4882</v>
      </c>
      <c r="AF1018" s="1" t="s">
        <v>4882</v>
      </c>
      <c r="AH1018" s="1" t="s">
        <v>4882</v>
      </c>
      <c r="AJ1018" s="1" t="s">
        <v>4882</v>
      </c>
      <c r="AL1018" s="1" t="s">
        <v>4882</v>
      </c>
      <c r="AN1018" s="1" t="s">
        <v>4882</v>
      </c>
      <c r="AP1018" s="1" t="s">
        <v>4882</v>
      </c>
      <c r="AV1018" s="1" t="s">
        <v>4882</v>
      </c>
      <c r="CI1018" s="1" t="s">
        <v>4882</v>
      </c>
    </row>
    <row r="1019" spans="6:87" x14ac:dyDescent="0.25">
      <c r="F1019" s="1" t="s">
        <v>4883</v>
      </c>
      <c r="I1019" s="1" t="s">
        <v>4883</v>
      </c>
      <c r="K1019" s="1" t="s">
        <v>4883</v>
      </c>
      <c r="M1019" s="1" t="s">
        <v>4883</v>
      </c>
      <c r="N1019" s="1" t="s">
        <v>4883</v>
      </c>
      <c r="P1019" s="1" t="s">
        <v>4883</v>
      </c>
      <c r="R1019" s="1" t="s">
        <v>4883</v>
      </c>
      <c r="T1019" s="1" t="s">
        <v>4883</v>
      </c>
      <c r="V1019" s="1" t="s">
        <v>4883</v>
      </c>
      <c r="X1019" s="1" t="s">
        <v>4883</v>
      </c>
      <c r="Z1019" s="1" t="s">
        <v>4883</v>
      </c>
      <c r="AB1019" s="1" t="s">
        <v>4883</v>
      </c>
      <c r="AD1019" s="1" t="s">
        <v>4883</v>
      </c>
      <c r="AF1019" s="1" t="s">
        <v>4883</v>
      </c>
      <c r="AH1019" s="1" t="s">
        <v>4883</v>
      </c>
      <c r="AJ1019" s="1" t="s">
        <v>4883</v>
      </c>
      <c r="AL1019" s="1" t="s">
        <v>4883</v>
      </c>
      <c r="AN1019" s="1" t="s">
        <v>4883</v>
      </c>
      <c r="AP1019" s="1" t="s">
        <v>4883</v>
      </c>
      <c r="AV1019" s="1" t="s">
        <v>4883</v>
      </c>
      <c r="CI1019" s="1" t="s">
        <v>4883</v>
      </c>
    </row>
    <row r="1020" spans="6:87" x14ac:dyDescent="0.25">
      <c r="F1020" s="1" t="s">
        <v>6483</v>
      </c>
      <c r="I1020" s="1" t="s">
        <v>6483</v>
      </c>
      <c r="K1020" s="1" t="s">
        <v>6483</v>
      </c>
      <c r="M1020" s="1" t="s">
        <v>6483</v>
      </c>
      <c r="N1020" s="1" t="s">
        <v>6483</v>
      </c>
      <c r="P1020" s="1" t="s">
        <v>6483</v>
      </c>
      <c r="R1020" s="1" t="s">
        <v>6483</v>
      </c>
      <c r="T1020" s="1" t="s">
        <v>6483</v>
      </c>
      <c r="V1020" s="1" t="s">
        <v>6483</v>
      </c>
      <c r="X1020" s="1" t="s">
        <v>6483</v>
      </c>
      <c r="Z1020" s="1" t="s">
        <v>6483</v>
      </c>
      <c r="AB1020" s="1" t="s">
        <v>6483</v>
      </c>
      <c r="AD1020" s="1" t="s">
        <v>6483</v>
      </c>
      <c r="AF1020" s="1" t="s">
        <v>6483</v>
      </c>
      <c r="AH1020" s="1" t="s">
        <v>6483</v>
      </c>
      <c r="AJ1020" s="1" t="s">
        <v>6483</v>
      </c>
      <c r="AL1020" s="1" t="s">
        <v>6483</v>
      </c>
      <c r="AN1020" s="1" t="s">
        <v>6483</v>
      </c>
      <c r="AP1020" s="1" t="s">
        <v>6483</v>
      </c>
      <c r="AV1020" s="1" t="s">
        <v>6483</v>
      </c>
      <c r="CI1020" s="1" t="s">
        <v>6483</v>
      </c>
    </row>
    <row r="1021" spans="6:87" x14ac:dyDescent="0.25">
      <c r="F1021" s="1" t="s">
        <v>4884</v>
      </c>
      <c r="I1021" s="1" t="s">
        <v>4884</v>
      </c>
      <c r="K1021" s="1" t="s">
        <v>4884</v>
      </c>
      <c r="M1021" s="1" t="s">
        <v>4884</v>
      </c>
      <c r="N1021" s="1" t="s">
        <v>4884</v>
      </c>
      <c r="P1021" s="1" t="s">
        <v>4884</v>
      </c>
      <c r="R1021" s="1" t="s">
        <v>4884</v>
      </c>
      <c r="T1021" s="1" t="s">
        <v>4884</v>
      </c>
      <c r="V1021" s="1" t="s">
        <v>4884</v>
      </c>
      <c r="X1021" s="1" t="s">
        <v>4884</v>
      </c>
      <c r="Z1021" s="1" t="s">
        <v>4884</v>
      </c>
      <c r="AB1021" s="1" t="s">
        <v>4884</v>
      </c>
      <c r="AD1021" s="1" t="s">
        <v>4884</v>
      </c>
      <c r="AF1021" s="1" t="s">
        <v>4884</v>
      </c>
      <c r="AH1021" s="1" t="s">
        <v>4884</v>
      </c>
      <c r="AJ1021" s="1" t="s">
        <v>4884</v>
      </c>
      <c r="AL1021" s="1" t="s">
        <v>4884</v>
      </c>
      <c r="AN1021" s="1" t="s">
        <v>4884</v>
      </c>
      <c r="AP1021" s="1" t="s">
        <v>4884</v>
      </c>
      <c r="AV1021" s="1" t="s">
        <v>4884</v>
      </c>
      <c r="CI1021" s="1" t="s">
        <v>4884</v>
      </c>
    </row>
    <row r="1022" spans="6:87" x14ac:dyDescent="0.25">
      <c r="F1022" s="1" t="s">
        <v>3288</v>
      </c>
      <c r="I1022" s="1" t="s">
        <v>3288</v>
      </c>
      <c r="K1022" s="1" t="s">
        <v>3288</v>
      </c>
      <c r="M1022" s="1" t="s">
        <v>3288</v>
      </c>
      <c r="N1022" s="1" t="s">
        <v>3288</v>
      </c>
      <c r="P1022" s="1" t="s">
        <v>3288</v>
      </c>
      <c r="R1022" s="1" t="s">
        <v>3288</v>
      </c>
      <c r="T1022" s="1" t="s">
        <v>3288</v>
      </c>
      <c r="V1022" s="1" t="s">
        <v>3288</v>
      </c>
      <c r="X1022" s="1" t="s">
        <v>3288</v>
      </c>
      <c r="Z1022" s="1" t="s">
        <v>3288</v>
      </c>
      <c r="AB1022" s="1" t="s">
        <v>3288</v>
      </c>
      <c r="AD1022" s="1" t="s">
        <v>3288</v>
      </c>
      <c r="AF1022" s="1" t="s">
        <v>3288</v>
      </c>
      <c r="AH1022" s="1" t="s">
        <v>3288</v>
      </c>
      <c r="AJ1022" s="1" t="s">
        <v>3288</v>
      </c>
      <c r="AL1022" s="1" t="s">
        <v>3288</v>
      </c>
      <c r="AN1022" s="1" t="s">
        <v>3288</v>
      </c>
      <c r="AP1022" s="1" t="s">
        <v>3288</v>
      </c>
      <c r="AV1022" s="1" t="s">
        <v>3288</v>
      </c>
      <c r="CI1022" s="1" t="s">
        <v>3288</v>
      </c>
    </row>
    <row r="1023" spans="6:87" x14ac:dyDescent="0.25">
      <c r="F1023" s="1" t="s">
        <v>4050</v>
      </c>
      <c r="I1023" s="1" t="s">
        <v>4050</v>
      </c>
      <c r="K1023" s="1" t="s">
        <v>4050</v>
      </c>
      <c r="M1023" s="1" t="s">
        <v>4050</v>
      </c>
      <c r="N1023" s="1" t="s">
        <v>4050</v>
      </c>
      <c r="P1023" s="1" t="s">
        <v>4050</v>
      </c>
      <c r="R1023" s="1" t="s">
        <v>4050</v>
      </c>
      <c r="T1023" s="1" t="s">
        <v>4050</v>
      </c>
      <c r="V1023" s="1" t="s">
        <v>4050</v>
      </c>
      <c r="X1023" s="1" t="s">
        <v>4050</v>
      </c>
      <c r="Z1023" s="1" t="s">
        <v>4050</v>
      </c>
      <c r="AB1023" s="1" t="s">
        <v>4050</v>
      </c>
      <c r="AD1023" s="1" t="s">
        <v>4050</v>
      </c>
      <c r="AF1023" s="1" t="s">
        <v>4050</v>
      </c>
      <c r="AH1023" s="1" t="s">
        <v>4050</v>
      </c>
      <c r="AJ1023" s="1" t="s">
        <v>4050</v>
      </c>
      <c r="AL1023" s="1" t="s">
        <v>4050</v>
      </c>
      <c r="AN1023" s="1" t="s">
        <v>4050</v>
      </c>
      <c r="AP1023" s="1" t="s">
        <v>4050</v>
      </c>
      <c r="AV1023" s="1" t="s">
        <v>4050</v>
      </c>
      <c r="CI1023" s="1" t="s">
        <v>4050</v>
      </c>
    </row>
    <row r="1024" spans="6:87" x14ac:dyDescent="0.25">
      <c r="F1024" s="1" t="s">
        <v>519</v>
      </c>
      <c r="I1024" s="1" t="s">
        <v>519</v>
      </c>
      <c r="K1024" s="1" t="s">
        <v>519</v>
      </c>
      <c r="M1024" s="1" t="s">
        <v>519</v>
      </c>
      <c r="N1024" s="1" t="s">
        <v>519</v>
      </c>
      <c r="P1024" s="1" t="s">
        <v>519</v>
      </c>
      <c r="R1024" s="1" t="s">
        <v>519</v>
      </c>
      <c r="T1024" s="1" t="s">
        <v>519</v>
      </c>
      <c r="V1024" s="1" t="s">
        <v>519</v>
      </c>
      <c r="X1024" s="1" t="s">
        <v>519</v>
      </c>
      <c r="Z1024" s="1" t="s">
        <v>519</v>
      </c>
      <c r="AB1024" s="1" t="s">
        <v>519</v>
      </c>
      <c r="AD1024" s="1" t="s">
        <v>519</v>
      </c>
      <c r="AF1024" s="1" t="s">
        <v>519</v>
      </c>
      <c r="AH1024" s="1" t="s">
        <v>519</v>
      </c>
      <c r="AJ1024" s="1" t="s">
        <v>519</v>
      </c>
      <c r="AL1024" s="1" t="s">
        <v>519</v>
      </c>
      <c r="AN1024" s="1" t="s">
        <v>519</v>
      </c>
      <c r="AP1024" s="1" t="s">
        <v>519</v>
      </c>
      <c r="AV1024" s="1" t="s">
        <v>519</v>
      </c>
      <c r="CI1024" s="1" t="s">
        <v>519</v>
      </c>
    </row>
    <row r="1025" spans="6:87" x14ac:dyDescent="0.25">
      <c r="F1025" s="1" t="s">
        <v>520</v>
      </c>
      <c r="I1025" s="1" t="s">
        <v>520</v>
      </c>
      <c r="K1025" s="1" t="s">
        <v>520</v>
      </c>
      <c r="M1025" s="1" t="s">
        <v>520</v>
      </c>
      <c r="N1025" s="1" t="s">
        <v>520</v>
      </c>
      <c r="P1025" s="1" t="s">
        <v>520</v>
      </c>
      <c r="R1025" s="1" t="s">
        <v>520</v>
      </c>
      <c r="T1025" s="1" t="s">
        <v>520</v>
      </c>
      <c r="V1025" s="1" t="s">
        <v>520</v>
      </c>
      <c r="X1025" s="1" t="s">
        <v>520</v>
      </c>
      <c r="Z1025" s="1" t="s">
        <v>520</v>
      </c>
      <c r="AB1025" s="1" t="s">
        <v>520</v>
      </c>
      <c r="AD1025" s="1" t="s">
        <v>520</v>
      </c>
      <c r="AF1025" s="1" t="s">
        <v>520</v>
      </c>
      <c r="AH1025" s="1" t="s">
        <v>520</v>
      </c>
      <c r="AJ1025" s="1" t="s">
        <v>520</v>
      </c>
      <c r="AL1025" s="1" t="s">
        <v>520</v>
      </c>
      <c r="AN1025" s="1" t="s">
        <v>520</v>
      </c>
      <c r="AP1025" s="1" t="s">
        <v>520</v>
      </c>
      <c r="AV1025" s="1" t="s">
        <v>520</v>
      </c>
      <c r="CI1025" s="1" t="s">
        <v>520</v>
      </c>
    </row>
    <row r="1026" spans="6:87" x14ac:dyDescent="0.25">
      <c r="F1026" s="1" t="s">
        <v>4885</v>
      </c>
      <c r="I1026" s="1" t="s">
        <v>4885</v>
      </c>
      <c r="K1026" s="1" t="s">
        <v>4885</v>
      </c>
      <c r="M1026" s="1" t="s">
        <v>4885</v>
      </c>
      <c r="N1026" s="1" t="s">
        <v>4885</v>
      </c>
      <c r="P1026" s="1" t="s">
        <v>4885</v>
      </c>
      <c r="R1026" s="1" t="s">
        <v>4885</v>
      </c>
      <c r="T1026" s="1" t="s">
        <v>4885</v>
      </c>
      <c r="V1026" s="1" t="s">
        <v>4885</v>
      </c>
      <c r="X1026" s="1" t="s">
        <v>4885</v>
      </c>
      <c r="Z1026" s="1" t="s">
        <v>4885</v>
      </c>
      <c r="AB1026" s="1" t="s">
        <v>4885</v>
      </c>
      <c r="AD1026" s="1" t="s">
        <v>4885</v>
      </c>
      <c r="AF1026" s="1" t="s">
        <v>4885</v>
      </c>
      <c r="AH1026" s="1" t="s">
        <v>4885</v>
      </c>
      <c r="AJ1026" s="1" t="s">
        <v>4885</v>
      </c>
      <c r="AL1026" s="1" t="s">
        <v>4885</v>
      </c>
      <c r="AN1026" s="1" t="s">
        <v>4885</v>
      </c>
      <c r="AP1026" s="1" t="s">
        <v>4885</v>
      </c>
      <c r="AV1026" s="1" t="s">
        <v>4885</v>
      </c>
      <c r="CI1026" s="1" t="s">
        <v>4885</v>
      </c>
    </row>
    <row r="1027" spans="6:87" x14ac:dyDescent="0.25">
      <c r="F1027" s="1" t="s">
        <v>6484</v>
      </c>
      <c r="I1027" s="1" t="s">
        <v>6484</v>
      </c>
      <c r="K1027" s="1" t="s">
        <v>6484</v>
      </c>
      <c r="M1027" s="1" t="s">
        <v>6484</v>
      </c>
      <c r="N1027" s="1" t="s">
        <v>6484</v>
      </c>
      <c r="P1027" s="1" t="s">
        <v>6484</v>
      </c>
      <c r="R1027" s="1" t="s">
        <v>6484</v>
      </c>
      <c r="T1027" s="1" t="s">
        <v>6484</v>
      </c>
      <c r="V1027" s="1" t="s">
        <v>6484</v>
      </c>
      <c r="X1027" s="1" t="s">
        <v>6484</v>
      </c>
      <c r="Z1027" s="1" t="s">
        <v>6484</v>
      </c>
      <c r="AB1027" s="1" t="s">
        <v>6484</v>
      </c>
      <c r="AD1027" s="1" t="s">
        <v>6484</v>
      </c>
      <c r="AF1027" s="1" t="s">
        <v>6484</v>
      </c>
      <c r="AH1027" s="1" t="s">
        <v>6484</v>
      </c>
      <c r="AJ1027" s="1" t="s">
        <v>6484</v>
      </c>
      <c r="AL1027" s="1" t="s">
        <v>6484</v>
      </c>
      <c r="AN1027" s="1" t="s">
        <v>6484</v>
      </c>
      <c r="AP1027" s="1" t="s">
        <v>6484</v>
      </c>
      <c r="AV1027" s="1" t="s">
        <v>6484</v>
      </c>
      <c r="CI1027" s="1" t="s">
        <v>6484</v>
      </c>
    </row>
    <row r="1028" spans="6:87" x14ac:dyDescent="0.25">
      <c r="F1028" s="1" t="s">
        <v>521</v>
      </c>
      <c r="I1028" s="1" t="s">
        <v>521</v>
      </c>
      <c r="K1028" s="1" t="s">
        <v>521</v>
      </c>
      <c r="M1028" s="1" t="s">
        <v>521</v>
      </c>
      <c r="N1028" s="1" t="s">
        <v>521</v>
      </c>
      <c r="P1028" s="1" t="s">
        <v>521</v>
      </c>
      <c r="R1028" s="1" t="s">
        <v>521</v>
      </c>
      <c r="T1028" s="1" t="s">
        <v>521</v>
      </c>
      <c r="V1028" s="1" t="s">
        <v>521</v>
      </c>
      <c r="X1028" s="1" t="s">
        <v>521</v>
      </c>
      <c r="Z1028" s="1" t="s">
        <v>521</v>
      </c>
      <c r="AB1028" s="1" t="s">
        <v>521</v>
      </c>
      <c r="AD1028" s="1" t="s">
        <v>521</v>
      </c>
      <c r="AF1028" s="1" t="s">
        <v>521</v>
      </c>
      <c r="AH1028" s="1" t="s">
        <v>521</v>
      </c>
      <c r="AJ1028" s="1" t="s">
        <v>521</v>
      </c>
      <c r="AL1028" s="1" t="s">
        <v>521</v>
      </c>
      <c r="AN1028" s="1" t="s">
        <v>521</v>
      </c>
      <c r="AP1028" s="1" t="s">
        <v>521</v>
      </c>
      <c r="AV1028" s="1" t="s">
        <v>521</v>
      </c>
      <c r="CI1028" s="1" t="s">
        <v>521</v>
      </c>
    </row>
    <row r="1029" spans="6:87" x14ac:dyDescent="0.25">
      <c r="F1029" s="1" t="s">
        <v>4240</v>
      </c>
      <c r="I1029" s="1" t="s">
        <v>4240</v>
      </c>
      <c r="K1029" s="1" t="s">
        <v>4240</v>
      </c>
      <c r="M1029" s="1" t="s">
        <v>4240</v>
      </c>
      <c r="N1029" s="1" t="s">
        <v>4240</v>
      </c>
      <c r="P1029" s="1" t="s">
        <v>4240</v>
      </c>
      <c r="R1029" s="1" t="s">
        <v>4240</v>
      </c>
      <c r="T1029" s="1" t="s">
        <v>4240</v>
      </c>
      <c r="V1029" s="1" t="s">
        <v>4240</v>
      </c>
      <c r="X1029" s="1" t="s">
        <v>4240</v>
      </c>
      <c r="Z1029" s="1" t="s">
        <v>4240</v>
      </c>
      <c r="AB1029" s="1" t="s">
        <v>4240</v>
      </c>
      <c r="AD1029" s="1" t="s">
        <v>4240</v>
      </c>
      <c r="AF1029" s="1" t="s">
        <v>4240</v>
      </c>
      <c r="AH1029" s="1" t="s">
        <v>4240</v>
      </c>
      <c r="AJ1029" s="1" t="s">
        <v>4240</v>
      </c>
      <c r="AL1029" s="1" t="s">
        <v>4240</v>
      </c>
      <c r="AN1029" s="1" t="s">
        <v>4240</v>
      </c>
      <c r="AP1029" s="1" t="s">
        <v>4240</v>
      </c>
      <c r="AV1029" s="1" t="s">
        <v>4240</v>
      </c>
      <c r="CI1029" s="1" t="s">
        <v>4240</v>
      </c>
    </row>
    <row r="1030" spans="6:87" x14ac:dyDescent="0.25">
      <c r="F1030" s="1" t="s">
        <v>522</v>
      </c>
      <c r="I1030" s="1" t="s">
        <v>522</v>
      </c>
      <c r="K1030" s="1" t="s">
        <v>522</v>
      </c>
      <c r="M1030" s="1" t="s">
        <v>522</v>
      </c>
      <c r="N1030" s="1" t="s">
        <v>522</v>
      </c>
      <c r="P1030" s="1" t="s">
        <v>522</v>
      </c>
      <c r="R1030" s="1" t="s">
        <v>522</v>
      </c>
      <c r="T1030" s="1" t="s">
        <v>522</v>
      </c>
      <c r="V1030" s="1" t="s">
        <v>522</v>
      </c>
      <c r="X1030" s="1" t="s">
        <v>522</v>
      </c>
      <c r="Z1030" s="1" t="s">
        <v>522</v>
      </c>
      <c r="AB1030" s="1" t="s">
        <v>522</v>
      </c>
      <c r="AD1030" s="1" t="s">
        <v>522</v>
      </c>
      <c r="AF1030" s="1" t="s">
        <v>522</v>
      </c>
      <c r="AH1030" s="1" t="s">
        <v>522</v>
      </c>
      <c r="AJ1030" s="1" t="s">
        <v>522</v>
      </c>
      <c r="AL1030" s="1" t="s">
        <v>522</v>
      </c>
      <c r="AN1030" s="1" t="s">
        <v>522</v>
      </c>
      <c r="AP1030" s="1" t="s">
        <v>522</v>
      </c>
      <c r="AV1030" s="1" t="s">
        <v>522</v>
      </c>
      <c r="CI1030" s="1" t="s">
        <v>522</v>
      </c>
    </row>
    <row r="1031" spans="6:87" x14ac:dyDescent="0.25">
      <c r="F1031" s="1" t="s">
        <v>6485</v>
      </c>
      <c r="I1031" s="1" t="s">
        <v>6485</v>
      </c>
      <c r="K1031" s="1" t="s">
        <v>6485</v>
      </c>
      <c r="M1031" s="1" t="s">
        <v>6485</v>
      </c>
      <c r="N1031" s="1" t="s">
        <v>6485</v>
      </c>
      <c r="P1031" s="1" t="s">
        <v>6485</v>
      </c>
      <c r="R1031" s="1" t="s">
        <v>6485</v>
      </c>
      <c r="T1031" s="1" t="s">
        <v>6485</v>
      </c>
      <c r="V1031" s="1" t="s">
        <v>6485</v>
      </c>
      <c r="X1031" s="1" t="s">
        <v>6485</v>
      </c>
      <c r="Z1031" s="1" t="s">
        <v>6485</v>
      </c>
      <c r="AB1031" s="1" t="s">
        <v>6485</v>
      </c>
      <c r="AD1031" s="1" t="s">
        <v>6485</v>
      </c>
      <c r="AF1031" s="1" t="s">
        <v>6485</v>
      </c>
      <c r="AH1031" s="1" t="s">
        <v>6485</v>
      </c>
      <c r="AJ1031" s="1" t="s">
        <v>6485</v>
      </c>
      <c r="AL1031" s="1" t="s">
        <v>6485</v>
      </c>
      <c r="AN1031" s="1" t="s">
        <v>6485</v>
      </c>
      <c r="AP1031" s="1" t="s">
        <v>6485</v>
      </c>
      <c r="AV1031" s="1" t="s">
        <v>6485</v>
      </c>
      <c r="CI1031" s="1" t="s">
        <v>6485</v>
      </c>
    </row>
    <row r="1032" spans="6:87" x14ac:dyDescent="0.25">
      <c r="F1032" s="1" t="s">
        <v>523</v>
      </c>
      <c r="I1032" s="1" t="s">
        <v>523</v>
      </c>
      <c r="K1032" s="1" t="s">
        <v>523</v>
      </c>
      <c r="M1032" s="1" t="s">
        <v>523</v>
      </c>
      <c r="N1032" s="1" t="s">
        <v>523</v>
      </c>
      <c r="P1032" s="1" t="s">
        <v>523</v>
      </c>
      <c r="R1032" s="1" t="s">
        <v>523</v>
      </c>
      <c r="T1032" s="1" t="s">
        <v>523</v>
      </c>
      <c r="V1032" s="1" t="s">
        <v>523</v>
      </c>
      <c r="X1032" s="1" t="s">
        <v>523</v>
      </c>
      <c r="Z1032" s="1" t="s">
        <v>523</v>
      </c>
      <c r="AB1032" s="1" t="s">
        <v>523</v>
      </c>
      <c r="AD1032" s="1" t="s">
        <v>523</v>
      </c>
      <c r="AF1032" s="1" t="s">
        <v>523</v>
      </c>
      <c r="AH1032" s="1" t="s">
        <v>523</v>
      </c>
      <c r="AJ1032" s="1" t="s">
        <v>523</v>
      </c>
      <c r="AL1032" s="1" t="s">
        <v>523</v>
      </c>
      <c r="AN1032" s="1" t="s">
        <v>523</v>
      </c>
      <c r="AP1032" s="1" t="s">
        <v>523</v>
      </c>
      <c r="AV1032" s="1" t="s">
        <v>523</v>
      </c>
      <c r="CI1032" s="1" t="s">
        <v>523</v>
      </c>
    </row>
    <row r="1033" spans="6:87" x14ac:dyDescent="0.25">
      <c r="F1033" s="1" t="s">
        <v>4886</v>
      </c>
      <c r="I1033" s="1" t="s">
        <v>4886</v>
      </c>
      <c r="K1033" s="1" t="s">
        <v>4886</v>
      </c>
      <c r="M1033" s="1" t="s">
        <v>4886</v>
      </c>
      <c r="N1033" s="1" t="s">
        <v>4886</v>
      </c>
      <c r="P1033" s="1" t="s">
        <v>4886</v>
      </c>
      <c r="R1033" s="1" t="s">
        <v>4886</v>
      </c>
      <c r="T1033" s="1" t="s">
        <v>4886</v>
      </c>
      <c r="V1033" s="1" t="s">
        <v>4886</v>
      </c>
      <c r="X1033" s="1" t="s">
        <v>4886</v>
      </c>
      <c r="Z1033" s="1" t="s">
        <v>4886</v>
      </c>
      <c r="AB1033" s="1" t="s">
        <v>4886</v>
      </c>
      <c r="AD1033" s="1" t="s">
        <v>4886</v>
      </c>
      <c r="AF1033" s="1" t="s">
        <v>4886</v>
      </c>
      <c r="AH1033" s="1" t="s">
        <v>4886</v>
      </c>
      <c r="AJ1033" s="1" t="s">
        <v>4886</v>
      </c>
      <c r="AL1033" s="1" t="s">
        <v>4886</v>
      </c>
      <c r="AN1033" s="1" t="s">
        <v>4886</v>
      </c>
      <c r="AP1033" s="1" t="s">
        <v>4886</v>
      </c>
      <c r="AV1033" s="1" t="s">
        <v>4886</v>
      </c>
      <c r="CI1033" s="1" t="s">
        <v>4886</v>
      </c>
    </row>
    <row r="1034" spans="6:87" x14ac:dyDescent="0.25">
      <c r="F1034" s="1" t="s">
        <v>4887</v>
      </c>
      <c r="I1034" s="1" t="s">
        <v>4887</v>
      </c>
      <c r="K1034" s="1" t="s">
        <v>4887</v>
      </c>
      <c r="M1034" s="1" t="s">
        <v>4887</v>
      </c>
      <c r="N1034" s="1" t="s">
        <v>4887</v>
      </c>
      <c r="P1034" s="1" t="s">
        <v>4887</v>
      </c>
      <c r="R1034" s="1" t="s">
        <v>4887</v>
      </c>
      <c r="T1034" s="1" t="s">
        <v>4887</v>
      </c>
      <c r="V1034" s="1" t="s">
        <v>4887</v>
      </c>
      <c r="X1034" s="1" t="s">
        <v>4887</v>
      </c>
      <c r="Z1034" s="1" t="s">
        <v>4887</v>
      </c>
      <c r="AB1034" s="1" t="s">
        <v>4887</v>
      </c>
      <c r="AD1034" s="1" t="s">
        <v>4887</v>
      </c>
      <c r="AF1034" s="1" t="s">
        <v>4887</v>
      </c>
      <c r="AH1034" s="1" t="s">
        <v>4887</v>
      </c>
      <c r="AJ1034" s="1" t="s">
        <v>4887</v>
      </c>
      <c r="AL1034" s="1" t="s">
        <v>4887</v>
      </c>
      <c r="AN1034" s="1" t="s">
        <v>4887</v>
      </c>
      <c r="AP1034" s="1" t="s">
        <v>4887</v>
      </c>
      <c r="AV1034" s="1" t="s">
        <v>4887</v>
      </c>
      <c r="CI1034" s="1" t="s">
        <v>4887</v>
      </c>
    </row>
    <row r="1035" spans="6:87" x14ac:dyDescent="0.25">
      <c r="F1035" s="1" t="s">
        <v>6486</v>
      </c>
      <c r="I1035" s="1" t="s">
        <v>6486</v>
      </c>
      <c r="K1035" s="1" t="s">
        <v>6486</v>
      </c>
      <c r="M1035" s="1" t="s">
        <v>6486</v>
      </c>
      <c r="N1035" s="1" t="s">
        <v>6486</v>
      </c>
      <c r="P1035" s="1" t="s">
        <v>6486</v>
      </c>
      <c r="R1035" s="1" t="s">
        <v>6486</v>
      </c>
      <c r="T1035" s="1" t="s">
        <v>6486</v>
      </c>
      <c r="V1035" s="1" t="s">
        <v>6486</v>
      </c>
      <c r="X1035" s="1" t="s">
        <v>6486</v>
      </c>
      <c r="Z1035" s="1" t="s">
        <v>6486</v>
      </c>
      <c r="AB1035" s="1" t="s">
        <v>6486</v>
      </c>
      <c r="AD1035" s="1" t="s">
        <v>6486</v>
      </c>
      <c r="AF1035" s="1" t="s">
        <v>6486</v>
      </c>
      <c r="AH1035" s="1" t="s">
        <v>6486</v>
      </c>
      <c r="AJ1035" s="1" t="s">
        <v>6486</v>
      </c>
      <c r="AL1035" s="1" t="s">
        <v>6486</v>
      </c>
      <c r="AN1035" s="1" t="s">
        <v>6486</v>
      </c>
      <c r="AP1035" s="1" t="s">
        <v>6486</v>
      </c>
      <c r="AV1035" s="1" t="s">
        <v>6486</v>
      </c>
      <c r="CI1035" s="1" t="s">
        <v>6486</v>
      </c>
    </row>
    <row r="1036" spans="6:87" x14ac:dyDescent="0.25">
      <c r="F1036" s="1" t="s">
        <v>4888</v>
      </c>
      <c r="I1036" s="1" t="s">
        <v>4888</v>
      </c>
      <c r="K1036" s="1" t="s">
        <v>4888</v>
      </c>
      <c r="M1036" s="1" t="s">
        <v>4888</v>
      </c>
      <c r="N1036" s="1" t="s">
        <v>4888</v>
      </c>
      <c r="P1036" s="1" t="s">
        <v>4888</v>
      </c>
      <c r="R1036" s="1" t="s">
        <v>4888</v>
      </c>
      <c r="T1036" s="1" t="s">
        <v>4888</v>
      </c>
      <c r="V1036" s="1" t="s">
        <v>4888</v>
      </c>
      <c r="X1036" s="1" t="s">
        <v>4888</v>
      </c>
      <c r="Z1036" s="1" t="s">
        <v>4888</v>
      </c>
      <c r="AB1036" s="1" t="s">
        <v>4888</v>
      </c>
      <c r="AD1036" s="1" t="s">
        <v>4888</v>
      </c>
      <c r="AF1036" s="1" t="s">
        <v>4888</v>
      </c>
      <c r="AH1036" s="1" t="s">
        <v>4888</v>
      </c>
      <c r="AJ1036" s="1" t="s">
        <v>4888</v>
      </c>
      <c r="AL1036" s="1" t="s">
        <v>4888</v>
      </c>
      <c r="AN1036" s="1" t="s">
        <v>4888</v>
      </c>
      <c r="AP1036" s="1" t="s">
        <v>4888</v>
      </c>
      <c r="AV1036" s="1" t="s">
        <v>4888</v>
      </c>
      <c r="CI1036" s="1" t="s">
        <v>4888</v>
      </c>
    </row>
    <row r="1037" spans="6:87" x14ac:dyDescent="0.25">
      <c r="F1037" s="1" t="s">
        <v>524</v>
      </c>
      <c r="I1037" s="1" t="s">
        <v>524</v>
      </c>
      <c r="K1037" s="1" t="s">
        <v>524</v>
      </c>
      <c r="M1037" s="1" t="s">
        <v>524</v>
      </c>
      <c r="N1037" s="1" t="s">
        <v>524</v>
      </c>
      <c r="P1037" s="1" t="s">
        <v>524</v>
      </c>
      <c r="R1037" s="1" t="s">
        <v>524</v>
      </c>
      <c r="T1037" s="1" t="s">
        <v>524</v>
      </c>
      <c r="V1037" s="1" t="s">
        <v>524</v>
      </c>
      <c r="X1037" s="1" t="s">
        <v>524</v>
      </c>
      <c r="Z1037" s="1" t="s">
        <v>524</v>
      </c>
      <c r="AB1037" s="1" t="s">
        <v>524</v>
      </c>
      <c r="AD1037" s="1" t="s">
        <v>524</v>
      </c>
      <c r="AF1037" s="1" t="s">
        <v>524</v>
      </c>
      <c r="AH1037" s="1" t="s">
        <v>524</v>
      </c>
      <c r="AJ1037" s="1" t="s">
        <v>524</v>
      </c>
      <c r="AL1037" s="1" t="s">
        <v>524</v>
      </c>
      <c r="AN1037" s="1" t="s">
        <v>524</v>
      </c>
      <c r="AP1037" s="1" t="s">
        <v>524</v>
      </c>
      <c r="AV1037" s="1" t="s">
        <v>524</v>
      </c>
      <c r="CI1037" s="1" t="s">
        <v>524</v>
      </c>
    </row>
    <row r="1038" spans="6:87" x14ac:dyDescent="0.25">
      <c r="F1038" s="1" t="s">
        <v>525</v>
      </c>
      <c r="I1038" s="1" t="s">
        <v>525</v>
      </c>
      <c r="K1038" s="1" t="s">
        <v>525</v>
      </c>
      <c r="M1038" s="1" t="s">
        <v>525</v>
      </c>
      <c r="N1038" s="1" t="s">
        <v>525</v>
      </c>
      <c r="P1038" s="1" t="s">
        <v>525</v>
      </c>
      <c r="R1038" s="1" t="s">
        <v>525</v>
      </c>
      <c r="T1038" s="1" t="s">
        <v>525</v>
      </c>
      <c r="V1038" s="1" t="s">
        <v>525</v>
      </c>
      <c r="X1038" s="1" t="s">
        <v>525</v>
      </c>
      <c r="Z1038" s="1" t="s">
        <v>525</v>
      </c>
      <c r="AB1038" s="1" t="s">
        <v>525</v>
      </c>
      <c r="AD1038" s="1" t="s">
        <v>525</v>
      </c>
      <c r="AF1038" s="1" t="s">
        <v>525</v>
      </c>
      <c r="AH1038" s="1" t="s">
        <v>525</v>
      </c>
      <c r="AJ1038" s="1" t="s">
        <v>525</v>
      </c>
      <c r="AL1038" s="1" t="s">
        <v>525</v>
      </c>
      <c r="AN1038" s="1" t="s">
        <v>525</v>
      </c>
      <c r="AP1038" s="1" t="s">
        <v>525</v>
      </c>
      <c r="AV1038" s="1" t="s">
        <v>525</v>
      </c>
      <c r="CI1038" s="1" t="s">
        <v>525</v>
      </c>
    </row>
    <row r="1039" spans="6:87" x14ac:dyDescent="0.25">
      <c r="F1039" s="1" t="s">
        <v>4889</v>
      </c>
      <c r="I1039" s="1" t="s">
        <v>4889</v>
      </c>
      <c r="K1039" s="1" t="s">
        <v>4889</v>
      </c>
      <c r="M1039" s="1" t="s">
        <v>4889</v>
      </c>
      <c r="N1039" s="1" t="s">
        <v>4889</v>
      </c>
      <c r="P1039" s="1" t="s">
        <v>4889</v>
      </c>
      <c r="R1039" s="1" t="s">
        <v>4889</v>
      </c>
      <c r="T1039" s="1" t="s">
        <v>4889</v>
      </c>
      <c r="V1039" s="1" t="s">
        <v>4889</v>
      </c>
      <c r="X1039" s="1" t="s">
        <v>4889</v>
      </c>
      <c r="Z1039" s="1" t="s">
        <v>4889</v>
      </c>
      <c r="AB1039" s="1" t="s">
        <v>4889</v>
      </c>
      <c r="AD1039" s="1" t="s">
        <v>4889</v>
      </c>
      <c r="AF1039" s="1" t="s">
        <v>4889</v>
      </c>
      <c r="AH1039" s="1" t="s">
        <v>4889</v>
      </c>
      <c r="AJ1039" s="1" t="s">
        <v>4889</v>
      </c>
      <c r="AL1039" s="1" t="s">
        <v>4889</v>
      </c>
      <c r="AN1039" s="1" t="s">
        <v>4889</v>
      </c>
      <c r="AP1039" s="1" t="s">
        <v>4889</v>
      </c>
      <c r="AV1039" s="1" t="s">
        <v>4889</v>
      </c>
      <c r="CI1039" s="1" t="s">
        <v>4889</v>
      </c>
    </row>
    <row r="1040" spans="6:87" x14ac:dyDescent="0.25">
      <c r="F1040" s="1" t="s">
        <v>526</v>
      </c>
      <c r="I1040" s="1" t="s">
        <v>526</v>
      </c>
      <c r="K1040" s="1" t="s">
        <v>526</v>
      </c>
      <c r="M1040" s="1" t="s">
        <v>526</v>
      </c>
      <c r="N1040" s="1" t="s">
        <v>526</v>
      </c>
      <c r="P1040" s="1" t="s">
        <v>526</v>
      </c>
      <c r="R1040" s="1" t="s">
        <v>526</v>
      </c>
      <c r="T1040" s="1" t="s">
        <v>526</v>
      </c>
      <c r="V1040" s="1" t="s">
        <v>526</v>
      </c>
      <c r="X1040" s="1" t="s">
        <v>526</v>
      </c>
      <c r="Z1040" s="1" t="s">
        <v>526</v>
      </c>
      <c r="AB1040" s="1" t="s">
        <v>526</v>
      </c>
      <c r="AD1040" s="1" t="s">
        <v>526</v>
      </c>
      <c r="AF1040" s="1" t="s">
        <v>526</v>
      </c>
      <c r="AH1040" s="1" t="s">
        <v>526</v>
      </c>
      <c r="AJ1040" s="1" t="s">
        <v>526</v>
      </c>
      <c r="AL1040" s="1" t="s">
        <v>526</v>
      </c>
      <c r="AN1040" s="1" t="s">
        <v>526</v>
      </c>
      <c r="AP1040" s="1" t="s">
        <v>526</v>
      </c>
      <c r="AV1040" s="1" t="s">
        <v>526</v>
      </c>
      <c r="CI1040" s="1" t="s">
        <v>526</v>
      </c>
    </row>
    <row r="1041" spans="6:87" x14ac:dyDescent="0.25">
      <c r="F1041" s="1" t="s">
        <v>527</v>
      </c>
      <c r="I1041" s="1" t="s">
        <v>527</v>
      </c>
      <c r="K1041" s="1" t="s">
        <v>527</v>
      </c>
      <c r="M1041" s="1" t="s">
        <v>527</v>
      </c>
      <c r="N1041" s="1" t="s">
        <v>527</v>
      </c>
      <c r="P1041" s="1" t="s">
        <v>527</v>
      </c>
      <c r="R1041" s="1" t="s">
        <v>527</v>
      </c>
      <c r="T1041" s="1" t="s">
        <v>527</v>
      </c>
      <c r="V1041" s="1" t="s">
        <v>527</v>
      </c>
      <c r="X1041" s="1" t="s">
        <v>527</v>
      </c>
      <c r="Z1041" s="1" t="s">
        <v>527</v>
      </c>
      <c r="AB1041" s="1" t="s">
        <v>527</v>
      </c>
      <c r="AD1041" s="1" t="s">
        <v>527</v>
      </c>
      <c r="AF1041" s="1" t="s">
        <v>527</v>
      </c>
      <c r="AH1041" s="1" t="s">
        <v>527</v>
      </c>
      <c r="AJ1041" s="1" t="s">
        <v>527</v>
      </c>
      <c r="AL1041" s="1" t="s">
        <v>527</v>
      </c>
      <c r="AN1041" s="1" t="s">
        <v>527</v>
      </c>
      <c r="AP1041" s="1" t="s">
        <v>527</v>
      </c>
      <c r="AV1041" s="1" t="s">
        <v>527</v>
      </c>
      <c r="CI1041" s="1" t="s">
        <v>527</v>
      </c>
    </row>
    <row r="1042" spans="6:87" x14ac:dyDescent="0.25">
      <c r="F1042" s="1" t="s">
        <v>6487</v>
      </c>
      <c r="I1042" s="1" t="s">
        <v>6487</v>
      </c>
      <c r="K1042" s="1" t="s">
        <v>6487</v>
      </c>
      <c r="M1042" s="1" t="s">
        <v>6487</v>
      </c>
      <c r="N1042" s="1" t="s">
        <v>6487</v>
      </c>
      <c r="P1042" s="1" t="s">
        <v>6487</v>
      </c>
      <c r="R1042" s="1" t="s">
        <v>6487</v>
      </c>
      <c r="T1042" s="1" t="s">
        <v>6487</v>
      </c>
      <c r="V1042" s="1" t="s">
        <v>6487</v>
      </c>
      <c r="X1042" s="1" t="s">
        <v>6487</v>
      </c>
      <c r="Z1042" s="1" t="s">
        <v>6487</v>
      </c>
      <c r="AB1042" s="1" t="s">
        <v>6487</v>
      </c>
      <c r="AD1042" s="1" t="s">
        <v>6487</v>
      </c>
      <c r="AF1042" s="1" t="s">
        <v>6487</v>
      </c>
      <c r="AH1042" s="1" t="s">
        <v>6487</v>
      </c>
      <c r="AJ1042" s="1" t="s">
        <v>6487</v>
      </c>
      <c r="AL1042" s="1" t="s">
        <v>6487</v>
      </c>
      <c r="AN1042" s="1" t="s">
        <v>6487</v>
      </c>
      <c r="AP1042" s="1" t="s">
        <v>6487</v>
      </c>
      <c r="AV1042" s="1" t="s">
        <v>6487</v>
      </c>
      <c r="CI1042" s="1" t="s">
        <v>6487</v>
      </c>
    </row>
    <row r="1043" spans="6:87" x14ac:dyDescent="0.25">
      <c r="F1043" s="1" t="s">
        <v>528</v>
      </c>
      <c r="I1043" s="1" t="s">
        <v>528</v>
      </c>
      <c r="K1043" s="1" t="s">
        <v>528</v>
      </c>
      <c r="M1043" s="1" t="s">
        <v>528</v>
      </c>
      <c r="N1043" s="1" t="s">
        <v>528</v>
      </c>
      <c r="P1043" s="1" t="s">
        <v>528</v>
      </c>
      <c r="R1043" s="1" t="s">
        <v>528</v>
      </c>
      <c r="T1043" s="1" t="s">
        <v>528</v>
      </c>
      <c r="V1043" s="1" t="s">
        <v>528</v>
      </c>
      <c r="X1043" s="1" t="s">
        <v>528</v>
      </c>
      <c r="Z1043" s="1" t="s">
        <v>528</v>
      </c>
      <c r="AB1043" s="1" t="s">
        <v>528</v>
      </c>
      <c r="AD1043" s="1" t="s">
        <v>528</v>
      </c>
      <c r="AF1043" s="1" t="s">
        <v>528</v>
      </c>
      <c r="AH1043" s="1" t="s">
        <v>528</v>
      </c>
      <c r="AJ1043" s="1" t="s">
        <v>528</v>
      </c>
      <c r="AL1043" s="1" t="s">
        <v>528</v>
      </c>
      <c r="AN1043" s="1" t="s">
        <v>528</v>
      </c>
      <c r="AP1043" s="1" t="s">
        <v>528</v>
      </c>
      <c r="AV1043" s="1" t="s">
        <v>528</v>
      </c>
      <c r="CI1043" s="1" t="s">
        <v>528</v>
      </c>
    </row>
    <row r="1044" spans="6:87" x14ac:dyDescent="0.25">
      <c r="F1044" s="1" t="s">
        <v>4890</v>
      </c>
      <c r="I1044" s="1" t="s">
        <v>4890</v>
      </c>
      <c r="K1044" s="1" t="s">
        <v>4890</v>
      </c>
      <c r="M1044" s="1" t="s">
        <v>4890</v>
      </c>
      <c r="N1044" s="1" t="s">
        <v>4890</v>
      </c>
      <c r="P1044" s="1" t="s">
        <v>4890</v>
      </c>
      <c r="R1044" s="1" t="s">
        <v>4890</v>
      </c>
      <c r="T1044" s="1" t="s">
        <v>4890</v>
      </c>
      <c r="V1044" s="1" t="s">
        <v>4890</v>
      </c>
      <c r="X1044" s="1" t="s">
        <v>4890</v>
      </c>
      <c r="Z1044" s="1" t="s">
        <v>4890</v>
      </c>
      <c r="AB1044" s="1" t="s">
        <v>4890</v>
      </c>
      <c r="AD1044" s="1" t="s">
        <v>4890</v>
      </c>
      <c r="AF1044" s="1" t="s">
        <v>4890</v>
      </c>
      <c r="AH1044" s="1" t="s">
        <v>4890</v>
      </c>
      <c r="AJ1044" s="1" t="s">
        <v>4890</v>
      </c>
      <c r="AL1044" s="1" t="s">
        <v>4890</v>
      </c>
      <c r="AN1044" s="1" t="s">
        <v>4890</v>
      </c>
      <c r="AP1044" s="1" t="s">
        <v>4890</v>
      </c>
      <c r="AV1044" s="1" t="s">
        <v>4890</v>
      </c>
      <c r="CI1044" s="1" t="s">
        <v>4890</v>
      </c>
    </row>
    <row r="1045" spans="6:87" x14ac:dyDescent="0.25">
      <c r="F1045" s="1" t="s">
        <v>529</v>
      </c>
      <c r="I1045" s="1" t="s">
        <v>529</v>
      </c>
      <c r="K1045" s="1" t="s">
        <v>529</v>
      </c>
      <c r="M1045" s="1" t="s">
        <v>529</v>
      </c>
      <c r="N1045" s="1" t="s">
        <v>529</v>
      </c>
      <c r="P1045" s="1" t="s">
        <v>529</v>
      </c>
      <c r="R1045" s="1" t="s">
        <v>529</v>
      </c>
      <c r="T1045" s="1" t="s">
        <v>529</v>
      </c>
      <c r="V1045" s="1" t="s">
        <v>529</v>
      </c>
      <c r="X1045" s="1" t="s">
        <v>529</v>
      </c>
      <c r="Z1045" s="1" t="s">
        <v>529</v>
      </c>
      <c r="AB1045" s="1" t="s">
        <v>529</v>
      </c>
      <c r="AD1045" s="1" t="s">
        <v>529</v>
      </c>
      <c r="AF1045" s="1" t="s">
        <v>529</v>
      </c>
      <c r="AH1045" s="1" t="s">
        <v>529</v>
      </c>
      <c r="AJ1045" s="1" t="s">
        <v>529</v>
      </c>
      <c r="AL1045" s="1" t="s">
        <v>529</v>
      </c>
      <c r="AN1045" s="1" t="s">
        <v>529</v>
      </c>
      <c r="AP1045" s="1" t="s">
        <v>529</v>
      </c>
      <c r="AV1045" s="1" t="s">
        <v>529</v>
      </c>
      <c r="CI1045" s="1" t="s">
        <v>529</v>
      </c>
    </row>
    <row r="1046" spans="6:87" x14ac:dyDescent="0.25">
      <c r="F1046" s="1" t="s">
        <v>4891</v>
      </c>
      <c r="I1046" s="1" t="s">
        <v>4891</v>
      </c>
      <c r="K1046" s="1" t="s">
        <v>4891</v>
      </c>
      <c r="M1046" s="1" t="s">
        <v>4891</v>
      </c>
      <c r="N1046" s="1" t="s">
        <v>4891</v>
      </c>
      <c r="P1046" s="1" t="s">
        <v>4891</v>
      </c>
      <c r="R1046" s="1" t="s">
        <v>4891</v>
      </c>
      <c r="T1046" s="1" t="s">
        <v>4891</v>
      </c>
      <c r="V1046" s="1" t="s">
        <v>4891</v>
      </c>
      <c r="X1046" s="1" t="s">
        <v>4891</v>
      </c>
      <c r="Z1046" s="1" t="s">
        <v>4891</v>
      </c>
      <c r="AB1046" s="1" t="s">
        <v>4891</v>
      </c>
      <c r="AD1046" s="1" t="s">
        <v>4891</v>
      </c>
      <c r="AF1046" s="1" t="s">
        <v>4891</v>
      </c>
      <c r="AH1046" s="1" t="s">
        <v>4891</v>
      </c>
      <c r="AJ1046" s="1" t="s">
        <v>4891</v>
      </c>
      <c r="AL1046" s="1" t="s">
        <v>4891</v>
      </c>
      <c r="AN1046" s="1" t="s">
        <v>4891</v>
      </c>
      <c r="AP1046" s="1" t="s">
        <v>4891</v>
      </c>
      <c r="AV1046" s="1" t="s">
        <v>4891</v>
      </c>
      <c r="CI1046" s="1" t="s">
        <v>4891</v>
      </c>
    </row>
    <row r="1047" spans="6:87" x14ac:dyDescent="0.25">
      <c r="F1047" s="1" t="s">
        <v>4000</v>
      </c>
      <c r="I1047" s="1" t="s">
        <v>4000</v>
      </c>
      <c r="K1047" s="1" t="s">
        <v>4000</v>
      </c>
      <c r="M1047" s="1" t="s">
        <v>4000</v>
      </c>
      <c r="N1047" s="1" t="s">
        <v>4000</v>
      </c>
      <c r="P1047" s="1" t="s">
        <v>4000</v>
      </c>
      <c r="R1047" s="1" t="s">
        <v>4000</v>
      </c>
      <c r="T1047" s="1" t="s">
        <v>4000</v>
      </c>
      <c r="V1047" s="1" t="s">
        <v>4000</v>
      </c>
      <c r="X1047" s="1" t="s">
        <v>4000</v>
      </c>
      <c r="Z1047" s="1" t="s">
        <v>4000</v>
      </c>
      <c r="AB1047" s="1" t="s">
        <v>4000</v>
      </c>
      <c r="AD1047" s="1" t="s">
        <v>4000</v>
      </c>
      <c r="AF1047" s="1" t="s">
        <v>4000</v>
      </c>
      <c r="AH1047" s="1" t="s">
        <v>4000</v>
      </c>
      <c r="AJ1047" s="1" t="s">
        <v>4000</v>
      </c>
      <c r="AL1047" s="1" t="s">
        <v>4000</v>
      </c>
      <c r="AN1047" s="1" t="s">
        <v>4000</v>
      </c>
      <c r="AP1047" s="1" t="s">
        <v>4000</v>
      </c>
      <c r="AV1047" s="1" t="s">
        <v>4000</v>
      </c>
      <c r="CI1047" s="1" t="s">
        <v>4000</v>
      </c>
    </row>
    <row r="1048" spans="6:87" x14ac:dyDescent="0.25">
      <c r="F1048" s="1" t="s">
        <v>4241</v>
      </c>
      <c r="I1048" s="1" t="s">
        <v>4241</v>
      </c>
      <c r="K1048" s="1" t="s">
        <v>4241</v>
      </c>
      <c r="M1048" s="1" t="s">
        <v>4241</v>
      </c>
      <c r="N1048" s="1" t="s">
        <v>4241</v>
      </c>
      <c r="P1048" s="1" t="s">
        <v>4241</v>
      </c>
      <c r="R1048" s="1" t="s">
        <v>4241</v>
      </c>
      <c r="T1048" s="1" t="s">
        <v>4241</v>
      </c>
      <c r="V1048" s="1" t="s">
        <v>4241</v>
      </c>
      <c r="X1048" s="1" t="s">
        <v>4241</v>
      </c>
      <c r="Z1048" s="1" t="s">
        <v>4241</v>
      </c>
      <c r="AB1048" s="1" t="s">
        <v>4241</v>
      </c>
      <c r="AD1048" s="1" t="s">
        <v>4241</v>
      </c>
      <c r="AF1048" s="1" t="s">
        <v>4241</v>
      </c>
      <c r="AH1048" s="1" t="s">
        <v>4241</v>
      </c>
      <c r="AJ1048" s="1" t="s">
        <v>4241</v>
      </c>
      <c r="AL1048" s="1" t="s">
        <v>4241</v>
      </c>
      <c r="AN1048" s="1" t="s">
        <v>4241</v>
      </c>
      <c r="AP1048" s="1" t="s">
        <v>4241</v>
      </c>
      <c r="AV1048" s="1" t="s">
        <v>4241</v>
      </c>
      <c r="CI1048" s="1" t="s">
        <v>4241</v>
      </c>
    </row>
    <row r="1049" spans="6:87" x14ac:dyDescent="0.25">
      <c r="F1049" s="1" t="s">
        <v>4892</v>
      </c>
      <c r="I1049" s="1" t="s">
        <v>4892</v>
      </c>
      <c r="K1049" s="1" t="s">
        <v>4892</v>
      </c>
      <c r="M1049" s="1" t="s">
        <v>4892</v>
      </c>
      <c r="N1049" s="1" t="s">
        <v>4892</v>
      </c>
      <c r="P1049" s="1" t="s">
        <v>4892</v>
      </c>
      <c r="R1049" s="1" t="s">
        <v>4892</v>
      </c>
      <c r="T1049" s="1" t="s">
        <v>4892</v>
      </c>
      <c r="V1049" s="1" t="s">
        <v>4892</v>
      </c>
      <c r="X1049" s="1" t="s">
        <v>4892</v>
      </c>
      <c r="Z1049" s="1" t="s">
        <v>4892</v>
      </c>
      <c r="AB1049" s="1" t="s">
        <v>4892</v>
      </c>
      <c r="AD1049" s="1" t="s">
        <v>4892</v>
      </c>
      <c r="AF1049" s="1" t="s">
        <v>4892</v>
      </c>
      <c r="AH1049" s="1" t="s">
        <v>4892</v>
      </c>
      <c r="AJ1049" s="1" t="s">
        <v>4892</v>
      </c>
      <c r="AL1049" s="1" t="s">
        <v>4892</v>
      </c>
      <c r="AN1049" s="1" t="s">
        <v>4892</v>
      </c>
      <c r="AP1049" s="1" t="s">
        <v>4892</v>
      </c>
      <c r="AV1049" s="1" t="s">
        <v>4892</v>
      </c>
      <c r="CI1049" s="1" t="s">
        <v>4892</v>
      </c>
    </row>
    <row r="1050" spans="6:87" x14ac:dyDescent="0.25">
      <c r="F1050" s="1" t="s">
        <v>4051</v>
      </c>
      <c r="I1050" s="1" t="s">
        <v>4051</v>
      </c>
      <c r="K1050" s="1" t="s">
        <v>4051</v>
      </c>
      <c r="M1050" s="1" t="s">
        <v>4051</v>
      </c>
      <c r="N1050" s="1" t="s">
        <v>4051</v>
      </c>
      <c r="P1050" s="1" t="s">
        <v>4051</v>
      </c>
      <c r="R1050" s="1" t="s">
        <v>4051</v>
      </c>
      <c r="T1050" s="1" t="s">
        <v>4051</v>
      </c>
      <c r="V1050" s="1" t="s">
        <v>4051</v>
      </c>
      <c r="X1050" s="1" t="s">
        <v>4051</v>
      </c>
      <c r="Z1050" s="1" t="s">
        <v>4051</v>
      </c>
      <c r="AB1050" s="1" t="s">
        <v>4051</v>
      </c>
      <c r="AD1050" s="1" t="s">
        <v>4051</v>
      </c>
      <c r="AF1050" s="1" t="s">
        <v>4051</v>
      </c>
      <c r="AH1050" s="1" t="s">
        <v>4051</v>
      </c>
      <c r="AJ1050" s="1" t="s">
        <v>4051</v>
      </c>
      <c r="AL1050" s="1" t="s">
        <v>4051</v>
      </c>
      <c r="AN1050" s="1" t="s">
        <v>4051</v>
      </c>
      <c r="AP1050" s="1" t="s">
        <v>4051</v>
      </c>
      <c r="AV1050" s="1" t="s">
        <v>4051</v>
      </c>
      <c r="CI1050" s="1" t="s">
        <v>4051</v>
      </c>
    </row>
    <row r="1051" spans="6:87" x14ac:dyDescent="0.25">
      <c r="F1051" s="1" t="s">
        <v>2587</v>
      </c>
      <c r="I1051" s="1" t="s">
        <v>2587</v>
      </c>
      <c r="K1051" s="1" t="s">
        <v>2587</v>
      </c>
      <c r="M1051" s="1" t="s">
        <v>2587</v>
      </c>
      <c r="N1051" s="1" t="s">
        <v>2587</v>
      </c>
      <c r="P1051" s="1" t="s">
        <v>2587</v>
      </c>
      <c r="R1051" s="1" t="s">
        <v>2587</v>
      </c>
      <c r="T1051" s="1" t="s">
        <v>2587</v>
      </c>
      <c r="V1051" s="1" t="s">
        <v>2587</v>
      </c>
      <c r="X1051" s="1" t="s">
        <v>2587</v>
      </c>
      <c r="Z1051" s="1" t="s">
        <v>2587</v>
      </c>
      <c r="AB1051" s="1" t="s">
        <v>2587</v>
      </c>
      <c r="AD1051" s="1" t="s">
        <v>2587</v>
      </c>
      <c r="AF1051" s="1" t="s">
        <v>2587</v>
      </c>
      <c r="AH1051" s="1" t="s">
        <v>2587</v>
      </c>
      <c r="AJ1051" s="1" t="s">
        <v>2587</v>
      </c>
      <c r="AL1051" s="1" t="s">
        <v>2587</v>
      </c>
      <c r="AN1051" s="1" t="s">
        <v>2587</v>
      </c>
      <c r="AP1051" s="1" t="s">
        <v>2587</v>
      </c>
      <c r="AV1051" s="1" t="s">
        <v>2587</v>
      </c>
      <c r="CI1051" s="1" t="s">
        <v>2587</v>
      </c>
    </row>
    <row r="1052" spans="6:87" x14ac:dyDescent="0.25">
      <c r="F1052" s="1" t="s">
        <v>6488</v>
      </c>
      <c r="I1052" s="1" t="s">
        <v>6488</v>
      </c>
      <c r="K1052" s="1" t="s">
        <v>6488</v>
      </c>
      <c r="M1052" s="1" t="s">
        <v>6488</v>
      </c>
      <c r="N1052" s="1" t="s">
        <v>6488</v>
      </c>
      <c r="P1052" s="1" t="s">
        <v>6488</v>
      </c>
      <c r="R1052" s="1" t="s">
        <v>6488</v>
      </c>
      <c r="T1052" s="1" t="s">
        <v>6488</v>
      </c>
      <c r="V1052" s="1" t="s">
        <v>6488</v>
      </c>
      <c r="X1052" s="1" t="s">
        <v>6488</v>
      </c>
      <c r="Z1052" s="1" t="s">
        <v>6488</v>
      </c>
      <c r="AB1052" s="1" t="s">
        <v>6488</v>
      </c>
      <c r="AD1052" s="1" t="s">
        <v>6488</v>
      </c>
      <c r="AF1052" s="1" t="s">
        <v>6488</v>
      </c>
      <c r="AH1052" s="1" t="s">
        <v>6488</v>
      </c>
      <c r="AJ1052" s="1" t="s">
        <v>6488</v>
      </c>
      <c r="AL1052" s="1" t="s">
        <v>6488</v>
      </c>
      <c r="AN1052" s="1" t="s">
        <v>6488</v>
      </c>
      <c r="AP1052" s="1" t="s">
        <v>6488</v>
      </c>
      <c r="AV1052" s="1" t="s">
        <v>6488</v>
      </c>
      <c r="CI1052" s="1" t="s">
        <v>6488</v>
      </c>
    </row>
    <row r="1053" spans="6:87" x14ac:dyDescent="0.25">
      <c r="F1053" s="1" t="s">
        <v>4242</v>
      </c>
      <c r="I1053" s="1" t="s">
        <v>4242</v>
      </c>
      <c r="K1053" s="1" t="s">
        <v>4242</v>
      </c>
      <c r="M1053" s="1" t="s">
        <v>4242</v>
      </c>
      <c r="N1053" s="1" t="s">
        <v>4242</v>
      </c>
      <c r="P1053" s="1" t="s">
        <v>4242</v>
      </c>
      <c r="R1053" s="1" t="s">
        <v>4242</v>
      </c>
      <c r="T1053" s="1" t="s">
        <v>4242</v>
      </c>
      <c r="V1053" s="1" t="s">
        <v>4242</v>
      </c>
      <c r="X1053" s="1" t="s">
        <v>4242</v>
      </c>
      <c r="Z1053" s="1" t="s">
        <v>4242</v>
      </c>
      <c r="AB1053" s="1" t="s">
        <v>4242</v>
      </c>
      <c r="AD1053" s="1" t="s">
        <v>4242</v>
      </c>
      <c r="AF1053" s="1" t="s">
        <v>4242</v>
      </c>
      <c r="AH1053" s="1" t="s">
        <v>4242</v>
      </c>
      <c r="AJ1053" s="1" t="s">
        <v>4242</v>
      </c>
      <c r="AL1053" s="1" t="s">
        <v>4242</v>
      </c>
      <c r="AN1053" s="1" t="s">
        <v>4242</v>
      </c>
      <c r="AP1053" s="1" t="s">
        <v>4242</v>
      </c>
      <c r="AV1053" s="1" t="s">
        <v>4242</v>
      </c>
      <c r="CI1053" s="1" t="s">
        <v>4242</v>
      </c>
    </row>
    <row r="1054" spans="6:87" x14ac:dyDescent="0.25">
      <c r="F1054" s="1" t="s">
        <v>4893</v>
      </c>
      <c r="I1054" s="1" t="s">
        <v>4893</v>
      </c>
      <c r="K1054" s="1" t="s">
        <v>4893</v>
      </c>
      <c r="M1054" s="1" t="s">
        <v>4893</v>
      </c>
      <c r="N1054" s="1" t="s">
        <v>4893</v>
      </c>
      <c r="P1054" s="1" t="s">
        <v>4893</v>
      </c>
      <c r="R1054" s="1" t="s">
        <v>4893</v>
      </c>
      <c r="T1054" s="1" t="s">
        <v>4893</v>
      </c>
      <c r="V1054" s="1" t="s">
        <v>4893</v>
      </c>
      <c r="X1054" s="1" t="s">
        <v>4893</v>
      </c>
      <c r="Z1054" s="1" t="s">
        <v>4893</v>
      </c>
      <c r="AB1054" s="1" t="s">
        <v>4893</v>
      </c>
      <c r="AD1054" s="1" t="s">
        <v>4893</v>
      </c>
      <c r="AF1054" s="1" t="s">
        <v>4893</v>
      </c>
      <c r="AH1054" s="1" t="s">
        <v>4893</v>
      </c>
      <c r="AJ1054" s="1" t="s">
        <v>4893</v>
      </c>
      <c r="AL1054" s="1" t="s">
        <v>4893</v>
      </c>
      <c r="AN1054" s="1" t="s">
        <v>4893</v>
      </c>
      <c r="AP1054" s="1" t="s">
        <v>4893</v>
      </c>
      <c r="AV1054" s="1" t="s">
        <v>4893</v>
      </c>
      <c r="CI1054" s="1" t="s">
        <v>4893</v>
      </c>
    </row>
    <row r="1055" spans="6:87" x14ac:dyDescent="0.25">
      <c r="F1055" s="1" t="s">
        <v>6489</v>
      </c>
      <c r="I1055" s="1" t="s">
        <v>6489</v>
      </c>
      <c r="K1055" s="1" t="s">
        <v>6489</v>
      </c>
      <c r="M1055" s="1" t="s">
        <v>6489</v>
      </c>
      <c r="N1055" s="1" t="s">
        <v>6489</v>
      </c>
      <c r="P1055" s="1" t="s">
        <v>6489</v>
      </c>
      <c r="R1055" s="1" t="s">
        <v>6489</v>
      </c>
      <c r="T1055" s="1" t="s">
        <v>6489</v>
      </c>
      <c r="V1055" s="1" t="s">
        <v>6489</v>
      </c>
      <c r="X1055" s="1" t="s">
        <v>6489</v>
      </c>
      <c r="Z1055" s="1" t="s">
        <v>6489</v>
      </c>
      <c r="AB1055" s="1" t="s">
        <v>6489</v>
      </c>
      <c r="AD1055" s="1" t="s">
        <v>6489</v>
      </c>
      <c r="AF1055" s="1" t="s">
        <v>6489</v>
      </c>
      <c r="AH1055" s="1" t="s">
        <v>6489</v>
      </c>
      <c r="AJ1055" s="1" t="s">
        <v>6489</v>
      </c>
      <c r="AL1055" s="1" t="s">
        <v>6489</v>
      </c>
      <c r="AN1055" s="1" t="s">
        <v>6489</v>
      </c>
      <c r="AP1055" s="1" t="s">
        <v>6489</v>
      </c>
      <c r="AV1055" s="1" t="s">
        <v>6489</v>
      </c>
      <c r="CI1055" s="1" t="s">
        <v>6489</v>
      </c>
    </row>
    <row r="1056" spans="6:87" x14ac:dyDescent="0.25">
      <c r="F1056" s="1" t="s">
        <v>4894</v>
      </c>
      <c r="I1056" s="1" t="s">
        <v>4894</v>
      </c>
      <c r="K1056" s="1" t="s">
        <v>4894</v>
      </c>
      <c r="M1056" s="1" t="s">
        <v>4894</v>
      </c>
      <c r="N1056" s="1" t="s">
        <v>4894</v>
      </c>
      <c r="P1056" s="1" t="s">
        <v>4894</v>
      </c>
      <c r="R1056" s="1" t="s">
        <v>4894</v>
      </c>
      <c r="T1056" s="1" t="s">
        <v>4894</v>
      </c>
      <c r="V1056" s="1" t="s">
        <v>4894</v>
      </c>
      <c r="X1056" s="1" t="s">
        <v>4894</v>
      </c>
      <c r="Z1056" s="1" t="s">
        <v>4894</v>
      </c>
      <c r="AB1056" s="1" t="s">
        <v>4894</v>
      </c>
      <c r="AD1056" s="1" t="s">
        <v>4894</v>
      </c>
      <c r="AF1056" s="1" t="s">
        <v>4894</v>
      </c>
      <c r="AH1056" s="1" t="s">
        <v>4894</v>
      </c>
      <c r="AJ1056" s="1" t="s">
        <v>4894</v>
      </c>
      <c r="AL1056" s="1" t="s">
        <v>4894</v>
      </c>
      <c r="AN1056" s="1" t="s">
        <v>4894</v>
      </c>
      <c r="AP1056" s="1" t="s">
        <v>4894</v>
      </c>
      <c r="AV1056" s="1" t="s">
        <v>4894</v>
      </c>
      <c r="CI1056" s="1" t="s">
        <v>4894</v>
      </c>
    </row>
    <row r="1057" spans="6:87" x14ac:dyDescent="0.25">
      <c r="F1057" s="1" t="s">
        <v>6490</v>
      </c>
      <c r="I1057" s="1" t="s">
        <v>6490</v>
      </c>
      <c r="K1057" s="1" t="s">
        <v>6490</v>
      </c>
      <c r="M1057" s="1" t="s">
        <v>6490</v>
      </c>
      <c r="N1057" s="1" t="s">
        <v>6490</v>
      </c>
      <c r="P1057" s="1" t="s">
        <v>6490</v>
      </c>
      <c r="R1057" s="1" t="s">
        <v>6490</v>
      </c>
      <c r="T1057" s="1" t="s">
        <v>6490</v>
      </c>
      <c r="V1057" s="1" t="s">
        <v>6490</v>
      </c>
      <c r="X1057" s="1" t="s">
        <v>6490</v>
      </c>
      <c r="Z1057" s="1" t="s">
        <v>6490</v>
      </c>
      <c r="AB1057" s="1" t="s">
        <v>6490</v>
      </c>
      <c r="AD1057" s="1" t="s">
        <v>6490</v>
      </c>
      <c r="AF1057" s="1" t="s">
        <v>6490</v>
      </c>
      <c r="AH1057" s="1" t="s">
        <v>6490</v>
      </c>
      <c r="AJ1057" s="1" t="s">
        <v>6490</v>
      </c>
      <c r="AL1057" s="1" t="s">
        <v>6490</v>
      </c>
      <c r="AN1057" s="1" t="s">
        <v>6490</v>
      </c>
      <c r="AP1057" s="1" t="s">
        <v>6490</v>
      </c>
      <c r="AV1057" s="1" t="s">
        <v>6490</v>
      </c>
      <c r="CI1057" s="1" t="s">
        <v>6490</v>
      </c>
    </row>
    <row r="1058" spans="6:87" x14ac:dyDescent="0.25">
      <c r="F1058" s="1" t="s">
        <v>4052</v>
      </c>
      <c r="I1058" s="1" t="s">
        <v>4052</v>
      </c>
      <c r="K1058" s="1" t="s">
        <v>4052</v>
      </c>
      <c r="M1058" s="1" t="s">
        <v>4052</v>
      </c>
      <c r="N1058" s="1" t="s">
        <v>4052</v>
      </c>
      <c r="P1058" s="1" t="s">
        <v>4052</v>
      </c>
      <c r="R1058" s="1" t="s">
        <v>4052</v>
      </c>
      <c r="T1058" s="1" t="s">
        <v>4052</v>
      </c>
      <c r="V1058" s="1" t="s">
        <v>4052</v>
      </c>
      <c r="X1058" s="1" t="s">
        <v>4052</v>
      </c>
      <c r="Z1058" s="1" t="s">
        <v>4052</v>
      </c>
      <c r="AB1058" s="1" t="s">
        <v>4052</v>
      </c>
      <c r="AD1058" s="1" t="s">
        <v>4052</v>
      </c>
      <c r="AF1058" s="1" t="s">
        <v>4052</v>
      </c>
      <c r="AH1058" s="1" t="s">
        <v>4052</v>
      </c>
      <c r="AJ1058" s="1" t="s">
        <v>4052</v>
      </c>
      <c r="AL1058" s="1" t="s">
        <v>4052</v>
      </c>
      <c r="AN1058" s="1" t="s">
        <v>4052</v>
      </c>
      <c r="AP1058" s="1" t="s">
        <v>4052</v>
      </c>
      <c r="AV1058" s="1" t="s">
        <v>4052</v>
      </c>
      <c r="CI1058" s="1" t="s">
        <v>4052</v>
      </c>
    </row>
    <row r="1059" spans="6:87" x14ac:dyDescent="0.25">
      <c r="F1059" s="1" t="s">
        <v>4243</v>
      </c>
      <c r="I1059" s="1" t="s">
        <v>4243</v>
      </c>
      <c r="K1059" s="1" t="s">
        <v>4243</v>
      </c>
      <c r="M1059" s="1" t="s">
        <v>4243</v>
      </c>
      <c r="N1059" s="1" t="s">
        <v>4243</v>
      </c>
      <c r="P1059" s="1" t="s">
        <v>4243</v>
      </c>
      <c r="R1059" s="1" t="s">
        <v>4243</v>
      </c>
      <c r="T1059" s="1" t="s">
        <v>4243</v>
      </c>
      <c r="V1059" s="1" t="s">
        <v>4243</v>
      </c>
      <c r="X1059" s="1" t="s">
        <v>4243</v>
      </c>
      <c r="Z1059" s="1" t="s">
        <v>4243</v>
      </c>
      <c r="AB1059" s="1" t="s">
        <v>4243</v>
      </c>
      <c r="AD1059" s="1" t="s">
        <v>4243</v>
      </c>
      <c r="AF1059" s="1" t="s">
        <v>4243</v>
      </c>
      <c r="AH1059" s="1" t="s">
        <v>4243</v>
      </c>
      <c r="AJ1059" s="1" t="s">
        <v>4243</v>
      </c>
      <c r="AL1059" s="1" t="s">
        <v>4243</v>
      </c>
      <c r="AN1059" s="1" t="s">
        <v>4243</v>
      </c>
      <c r="AP1059" s="1" t="s">
        <v>4243</v>
      </c>
      <c r="AV1059" s="1" t="s">
        <v>4243</v>
      </c>
      <c r="CI1059" s="1" t="s">
        <v>4243</v>
      </c>
    </row>
    <row r="1060" spans="6:87" x14ac:dyDescent="0.25">
      <c r="F1060" s="1" t="s">
        <v>530</v>
      </c>
      <c r="I1060" s="1" t="s">
        <v>530</v>
      </c>
      <c r="K1060" s="1" t="s">
        <v>530</v>
      </c>
      <c r="M1060" s="1" t="s">
        <v>530</v>
      </c>
      <c r="N1060" s="1" t="s">
        <v>530</v>
      </c>
      <c r="P1060" s="1" t="s">
        <v>530</v>
      </c>
      <c r="R1060" s="1" t="s">
        <v>530</v>
      </c>
      <c r="T1060" s="1" t="s">
        <v>530</v>
      </c>
      <c r="V1060" s="1" t="s">
        <v>530</v>
      </c>
      <c r="X1060" s="1" t="s">
        <v>530</v>
      </c>
      <c r="Z1060" s="1" t="s">
        <v>530</v>
      </c>
      <c r="AB1060" s="1" t="s">
        <v>530</v>
      </c>
      <c r="AD1060" s="1" t="s">
        <v>530</v>
      </c>
      <c r="AF1060" s="1" t="s">
        <v>530</v>
      </c>
      <c r="AH1060" s="1" t="s">
        <v>530</v>
      </c>
      <c r="AJ1060" s="1" t="s">
        <v>530</v>
      </c>
      <c r="AL1060" s="1" t="s">
        <v>530</v>
      </c>
      <c r="AN1060" s="1" t="s">
        <v>530</v>
      </c>
      <c r="AP1060" s="1" t="s">
        <v>530</v>
      </c>
      <c r="AV1060" s="1" t="s">
        <v>530</v>
      </c>
      <c r="CI1060" s="1" t="s">
        <v>530</v>
      </c>
    </row>
    <row r="1061" spans="6:87" x14ac:dyDescent="0.25">
      <c r="F1061" s="1" t="s">
        <v>4895</v>
      </c>
      <c r="I1061" s="1" t="s">
        <v>4895</v>
      </c>
      <c r="K1061" s="1" t="s">
        <v>4895</v>
      </c>
      <c r="M1061" s="1" t="s">
        <v>4895</v>
      </c>
      <c r="N1061" s="1" t="s">
        <v>4895</v>
      </c>
      <c r="P1061" s="1" t="s">
        <v>4895</v>
      </c>
      <c r="R1061" s="1" t="s">
        <v>4895</v>
      </c>
      <c r="T1061" s="1" t="s">
        <v>4895</v>
      </c>
      <c r="V1061" s="1" t="s">
        <v>4895</v>
      </c>
      <c r="X1061" s="1" t="s">
        <v>4895</v>
      </c>
      <c r="Z1061" s="1" t="s">
        <v>4895</v>
      </c>
      <c r="AB1061" s="1" t="s">
        <v>4895</v>
      </c>
      <c r="AD1061" s="1" t="s">
        <v>4895</v>
      </c>
      <c r="AF1061" s="1" t="s">
        <v>4895</v>
      </c>
      <c r="AH1061" s="1" t="s">
        <v>4895</v>
      </c>
      <c r="AJ1061" s="1" t="s">
        <v>4895</v>
      </c>
      <c r="AL1061" s="1" t="s">
        <v>4895</v>
      </c>
      <c r="AN1061" s="1" t="s">
        <v>4895</v>
      </c>
      <c r="AP1061" s="1" t="s">
        <v>4895</v>
      </c>
      <c r="AV1061" s="1" t="s">
        <v>4895</v>
      </c>
      <c r="CI1061" s="1" t="s">
        <v>4895</v>
      </c>
    </row>
    <row r="1062" spans="6:87" x14ac:dyDescent="0.25">
      <c r="F1062" s="1" t="s">
        <v>4896</v>
      </c>
      <c r="I1062" s="1" t="s">
        <v>4896</v>
      </c>
      <c r="K1062" s="1" t="s">
        <v>4896</v>
      </c>
      <c r="M1062" s="1" t="s">
        <v>4896</v>
      </c>
      <c r="N1062" s="1" t="s">
        <v>4896</v>
      </c>
      <c r="P1062" s="1" t="s">
        <v>4896</v>
      </c>
      <c r="R1062" s="1" t="s">
        <v>4896</v>
      </c>
      <c r="T1062" s="1" t="s">
        <v>4896</v>
      </c>
      <c r="V1062" s="1" t="s">
        <v>4896</v>
      </c>
      <c r="X1062" s="1" t="s">
        <v>4896</v>
      </c>
      <c r="Z1062" s="1" t="s">
        <v>4896</v>
      </c>
      <c r="AB1062" s="1" t="s">
        <v>4896</v>
      </c>
      <c r="AD1062" s="1" t="s">
        <v>4896</v>
      </c>
      <c r="AF1062" s="1" t="s">
        <v>4896</v>
      </c>
      <c r="AH1062" s="1" t="s">
        <v>4896</v>
      </c>
      <c r="AJ1062" s="1" t="s">
        <v>4896</v>
      </c>
      <c r="AL1062" s="1" t="s">
        <v>4896</v>
      </c>
      <c r="AN1062" s="1" t="s">
        <v>4896</v>
      </c>
      <c r="AP1062" s="1" t="s">
        <v>4896</v>
      </c>
      <c r="AV1062" s="1" t="s">
        <v>4896</v>
      </c>
      <c r="CI1062" s="1" t="s">
        <v>4896</v>
      </c>
    </row>
    <row r="1063" spans="6:87" x14ac:dyDescent="0.25">
      <c r="F1063" s="1" t="s">
        <v>531</v>
      </c>
      <c r="I1063" s="1" t="s">
        <v>531</v>
      </c>
      <c r="K1063" s="1" t="s">
        <v>531</v>
      </c>
      <c r="M1063" s="1" t="s">
        <v>531</v>
      </c>
      <c r="N1063" s="1" t="s">
        <v>531</v>
      </c>
      <c r="P1063" s="1" t="s">
        <v>531</v>
      </c>
      <c r="R1063" s="1" t="s">
        <v>531</v>
      </c>
      <c r="T1063" s="1" t="s">
        <v>531</v>
      </c>
      <c r="V1063" s="1" t="s">
        <v>531</v>
      </c>
      <c r="X1063" s="1" t="s">
        <v>531</v>
      </c>
      <c r="Z1063" s="1" t="s">
        <v>531</v>
      </c>
      <c r="AB1063" s="1" t="s">
        <v>531</v>
      </c>
      <c r="AD1063" s="1" t="s">
        <v>531</v>
      </c>
      <c r="AF1063" s="1" t="s">
        <v>531</v>
      </c>
      <c r="AH1063" s="1" t="s">
        <v>531</v>
      </c>
      <c r="AJ1063" s="1" t="s">
        <v>531</v>
      </c>
      <c r="AL1063" s="1" t="s">
        <v>531</v>
      </c>
      <c r="AN1063" s="1" t="s">
        <v>531</v>
      </c>
      <c r="AP1063" s="1" t="s">
        <v>531</v>
      </c>
      <c r="AV1063" s="1" t="s">
        <v>531</v>
      </c>
      <c r="CI1063" s="1" t="s">
        <v>531</v>
      </c>
    </row>
    <row r="1064" spans="6:87" x14ac:dyDescent="0.25">
      <c r="F1064" s="1" t="s">
        <v>4897</v>
      </c>
      <c r="I1064" s="1" t="s">
        <v>4897</v>
      </c>
      <c r="K1064" s="1" t="s">
        <v>4897</v>
      </c>
      <c r="M1064" s="1" t="s">
        <v>4897</v>
      </c>
      <c r="N1064" s="1" t="s">
        <v>4897</v>
      </c>
      <c r="P1064" s="1" t="s">
        <v>4897</v>
      </c>
      <c r="R1064" s="1" t="s">
        <v>4897</v>
      </c>
      <c r="T1064" s="1" t="s">
        <v>4897</v>
      </c>
      <c r="V1064" s="1" t="s">
        <v>4897</v>
      </c>
      <c r="X1064" s="1" t="s">
        <v>4897</v>
      </c>
      <c r="Z1064" s="1" t="s">
        <v>4897</v>
      </c>
      <c r="AB1064" s="1" t="s">
        <v>4897</v>
      </c>
      <c r="AD1064" s="1" t="s">
        <v>4897</v>
      </c>
      <c r="AF1064" s="1" t="s">
        <v>4897</v>
      </c>
      <c r="AH1064" s="1" t="s">
        <v>4897</v>
      </c>
      <c r="AJ1064" s="1" t="s">
        <v>4897</v>
      </c>
      <c r="AL1064" s="1" t="s">
        <v>4897</v>
      </c>
      <c r="AN1064" s="1" t="s">
        <v>4897</v>
      </c>
      <c r="AP1064" s="1" t="s">
        <v>4897</v>
      </c>
      <c r="AV1064" s="1" t="s">
        <v>4897</v>
      </c>
      <c r="CI1064" s="1" t="s">
        <v>4897</v>
      </c>
    </row>
    <row r="1065" spans="6:87" x14ac:dyDescent="0.25">
      <c r="F1065" s="1" t="s">
        <v>532</v>
      </c>
      <c r="I1065" s="1" t="s">
        <v>532</v>
      </c>
      <c r="K1065" s="1" t="s">
        <v>532</v>
      </c>
      <c r="M1065" s="1" t="s">
        <v>532</v>
      </c>
      <c r="N1065" s="1" t="s">
        <v>532</v>
      </c>
      <c r="P1065" s="1" t="s">
        <v>532</v>
      </c>
      <c r="R1065" s="1" t="s">
        <v>532</v>
      </c>
      <c r="T1065" s="1" t="s">
        <v>532</v>
      </c>
      <c r="V1065" s="1" t="s">
        <v>532</v>
      </c>
      <c r="X1065" s="1" t="s">
        <v>532</v>
      </c>
      <c r="Z1065" s="1" t="s">
        <v>532</v>
      </c>
      <c r="AB1065" s="1" t="s">
        <v>532</v>
      </c>
      <c r="AD1065" s="1" t="s">
        <v>532</v>
      </c>
      <c r="AF1065" s="1" t="s">
        <v>532</v>
      </c>
      <c r="AH1065" s="1" t="s">
        <v>532</v>
      </c>
      <c r="AJ1065" s="1" t="s">
        <v>532</v>
      </c>
      <c r="AL1065" s="1" t="s">
        <v>532</v>
      </c>
      <c r="AN1065" s="1" t="s">
        <v>532</v>
      </c>
      <c r="AP1065" s="1" t="s">
        <v>532</v>
      </c>
      <c r="AV1065" s="1" t="s">
        <v>532</v>
      </c>
      <c r="CI1065" s="1" t="s">
        <v>532</v>
      </c>
    </row>
    <row r="1066" spans="6:87" x14ac:dyDescent="0.25">
      <c r="F1066" s="1" t="s">
        <v>533</v>
      </c>
      <c r="I1066" s="1" t="s">
        <v>533</v>
      </c>
      <c r="K1066" s="1" t="s">
        <v>533</v>
      </c>
      <c r="M1066" s="1" t="s">
        <v>533</v>
      </c>
      <c r="N1066" s="1" t="s">
        <v>533</v>
      </c>
      <c r="P1066" s="1" t="s">
        <v>533</v>
      </c>
      <c r="R1066" s="1" t="s">
        <v>533</v>
      </c>
      <c r="T1066" s="1" t="s">
        <v>533</v>
      </c>
      <c r="V1066" s="1" t="s">
        <v>533</v>
      </c>
      <c r="X1066" s="1" t="s">
        <v>533</v>
      </c>
      <c r="Z1066" s="1" t="s">
        <v>533</v>
      </c>
      <c r="AB1066" s="1" t="s">
        <v>533</v>
      </c>
      <c r="AD1066" s="1" t="s">
        <v>533</v>
      </c>
      <c r="AF1066" s="1" t="s">
        <v>533</v>
      </c>
      <c r="AH1066" s="1" t="s">
        <v>533</v>
      </c>
      <c r="AJ1066" s="1" t="s">
        <v>533</v>
      </c>
      <c r="AL1066" s="1" t="s">
        <v>533</v>
      </c>
      <c r="AN1066" s="1" t="s">
        <v>533</v>
      </c>
      <c r="AP1066" s="1" t="s">
        <v>533</v>
      </c>
      <c r="AV1066" s="1" t="s">
        <v>533</v>
      </c>
      <c r="CI1066" s="1" t="s">
        <v>533</v>
      </c>
    </row>
    <row r="1067" spans="6:87" x14ac:dyDescent="0.25">
      <c r="F1067" s="1" t="s">
        <v>534</v>
      </c>
      <c r="I1067" s="1" t="s">
        <v>534</v>
      </c>
      <c r="K1067" s="1" t="s">
        <v>534</v>
      </c>
      <c r="M1067" s="1" t="s">
        <v>534</v>
      </c>
      <c r="N1067" s="1" t="s">
        <v>534</v>
      </c>
      <c r="P1067" s="1" t="s">
        <v>534</v>
      </c>
      <c r="R1067" s="1" t="s">
        <v>534</v>
      </c>
      <c r="T1067" s="1" t="s">
        <v>534</v>
      </c>
      <c r="V1067" s="1" t="s">
        <v>534</v>
      </c>
      <c r="X1067" s="1" t="s">
        <v>534</v>
      </c>
      <c r="Z1067" s="1" t="s">
        <v>534</v>
      </c>
      <c r="AB1067" s="1" t="s">
        <v>534</v>
      </c>
      <c r="AD1067" s="1" t="s">
        <v>534</v>
      </c>
      <c r="AF1067" s="1" t="s">
        <v>534</v>
      </c>
      <c r="AH1067" s="1" t="s">
        <v>534</v>
      </c>
      <c r="AJ1067" s="1" t="s">
        <v>534</v>
      </c>
      <c r="AL1067" s="1" t="s">
        <v>534</v>
      </c>
      <c r="AN1067" s="1" t="s">
        <v>534</v>
      </c>
      <c r="AP1067" s="1" t="s">
        <v>534</v>
      </c>
      <c r="AV1067" s="1" t="s">
        <v>534</v>
      </c>
      <c r="CI1067" s="1" t="s">
        <v>534</v>
      </c>
    </row>
    <row r="1068" spans="6:87" x14ac:dyDescent="0.25">
      <c r="F1068" s="1" t="s">
        <v>535</v>
      </c>
      <c r="I1068" s="1" t="s">
        <v>535</v>
      </c>
      <c r="K1068" s="1" t="s">
        <v>535</v>
      </c>
      <c r="M1068" s="1" t="s">
        <v>535</v>
      </c>
      <c r="N1068" s="1" t="s">
        <v>535</v>
      </c>
      <c r="P1068" s="1" t="s">
        <v>535</v>
      </c>
      <c r="R1068" s="1" t="s">
        <v>535</v>
      </c>
      <c r="T1068" s="1" t="s">
        <v>535</v>
      </c>
      <c r="V1068" s="1" t="s">
        <v>535</v>
      </c>
      <c r="X1068" s="1" t="s">
        <v>535</v>
      </c>
      <c r="Z1068" s="1" t="s">
        <v>535</v>
      </c>
      <c r="AB1068" s="1" t="s">
        <v>535</v>
      </c>
      <c r="AD1068" s="1" t="s">
        <v>535</v>
      </c>
      <c r="AF1068" s="1" t="s">
        <v>535</v>
      </c>
      <c r="AH1068" s="1" t="s">
        <v>535</v>
      </c>
      <c r="AJ1068" s="1" t="s">
        <v>535</v>
      </c>
      <c r="AL1068" s="1" t="s">
        <v>535</v>
      </c>
      <c r="AN1068" s="1" t="s">
        <v>535</v>
      </c>
      <c r="AP1068" s="1" t="s">
        <v>535</v>
      </c>
      <c r="AV1068" s="1" t="s">
        <v>535</v>
      </c>
      <c r="CI1068" s="1" t="s">
        <v>535</v>
      </c>
    </row>
    <row r="1069" spans="6:87" x14ac:dyDescent="0.25">
      <c r="F1069" s="1" t="s">
        <v>536</v>
      </c>
      <c r="I1069" s="1" t="s">
        <v>536</v>
      </c>
      <c r="K1069" s="1" t="s">
        <v>536</v>
      </c>
      <c r="M1069" s="1" t="s">
        <v>536</v>
      </c>
      <c r="N1069" s="1" t="s">
        <v>536</v>
      </c>
      <c r="P1069" s="1" t="s">
        <v>536</v>
      </c>
      <c r="R1069" s="1" t="s">
        <v>536</v>
      </c>
      <c r="T1069" s="1" t="s">
        <v>536</v>
      </c>
      <c r="V1069" s="1" t="s">
        <v>536</v>
      </c>
      <c r="X1069" s="1" t="s">
        <v>536</v>
      </c>
      <c r="Z1069" s="1" t="s">
        <v>536</v>
      </c>
      <c r="AB1069" s="1" t="s">
        <v>536</v>
      </c>
      <c r="AD1069" s="1" t="s">
        <v>536</v>
      </c>
      <c r="AF1069" s="1" t="s">
        <v>536</v>
      </c>
      <c r="AH1069" s="1" t="s">
        <v>536</v>
      </c>
      <c r="AJ1069" s="1" t="s">
        <v>536</v>
      </c>
      <c r="AL1069" s="1" t="s">
        <v>536</v>
      </c>
      <c r="AN1069" s="1" t="s">
        <v>536</v>
      </c>
      <c r="AP1069" s="1" t="s">
        <v>536</v>
      </c>
      <c r="AV1069" s="1" t="s">
        <v>536</v>
      </c>
      <c r="CI1069" s="1" t="s">
        <v>536</v>
      </c>
    </row>
    <row r="1070" spans="6:87" x14ac:dyDescent="0.25">
      <c r="F1070" s="1" t="s">
        <v>537</v>
      </c>
      <c r="I1070" s="1" t="s">
        <v>537</v>
      </c>
      <c r="K1070" s="1" t="s">
        <v>537</v>
      </c>
      <c r="M1070" s="1" t="s">
        <v>537</v>
      </c>
      <c r="N1070" s="1" t="s">
        <v>537</v>
      </c>
      <c r="P1070" s="1" t="s">
        <v>537</v>
      </c>
      <c r="R1070" s="1" t="s">
        <v>537</v>
      </c>
      <c r="T1070" s="1" t="s">
        <v>537</v>
      </c>
      <c r="V1070" s="1" t="s">
        <v>537</v>
      </c>
      <c r="X1070" s="1" t="s">
        <v>537</v>
      </c>
      <c r="Z1070" s="1" t="s">
        <v>537</v>
      </c>
      <c r="AB1070" s="1" t="s">
        <v>537</v>
      </c>
      <c r="AD1070" s="1" t="s">
        <v>537</v>
      </c>
      <c r="AF1070" s="1" t="s">
        <v>537</v>
      </c>
      <c r="AH1070" s="1" t="s">
        <v>537</v>
      </c>
      <c r="AJ1070" s="1" t="s">
        <v>537</v>
      </c>
      <c r="AL1070" s="1" t="s">
        <v>537</v>
      </c>
      <c r="AN1070" s="1" t="s">
        <v>537</v>
      </c>
      <c r="AP1070" s="1" t="s">
        <v>537</v>
      </c>
      <c r="AV1070" s="1" t="s">
        <v>537</v>
      </c>
      <c r="CI1070" s="1" t="s">
        <v>537</v>
      </c>
    </row>
    <row r="1071" spans="6:87" x14ac:dyDescent="0.25">
      <c r="F1071" s="1" t="s">
        <v>538</v>
      </c>
      <c r="I1071" s="1" t="s">
        <v>538</v>
      </c>
      <c r="K1071" s="1" t="s">
        <v>538</v>
      </c>
      <c r="M1071" s="1" t="s">
        <v>538</v>
      </c>
      <c r="N1071" s="1" t="s">
        <v>538</v>
      </c>
      <c r="P1071" s="1" t="s">
        <v>538</v>
      </c>
      <c r="R1071" s="1" t="s">
        <v>538</v>
      </c>
      <c r="T1071" s="1" t="s">
        <v>538</v>
      </c>
      <c r="V1071" s="1" t="s">
        <v>538</v>
      </c>
      <c r="X1071" s="1" t="s">
        <v>538</v>
      </c>
      <c r="Z1071" s="1" t="s">
        <v>538</v>
      </c>
      <c r="AB1071" s="1" t="s">
        <v>538</v>
      </c>
      <c r="AD1071" s="1" t="s">
        <v>538</v>
      </c>
      <c r="AF1071" s="1" t="s">
        <v>538</v>
      </c>
      <c r="AH1071" s="1" t="s">
        <v>538</v>
      </c>
      <c r="AJ1071" s="1" t="s">
        <v>538</v>
      </c>
      <c r="AL1071" s="1" t="s">
        <v>538</v>
      </c>
      <c r="AN1071" s="1" t="s">
        <v>538</v>
      </c>
      <c r="AP1071" s="1" t="s">
        <v>538</v>
      </c>
      <c r="AV1071" s="1" t="s">
        <v>538</v>
      </c>
      <c r="CI1071" s="1" t="s">
        <v>538</v>
      </c>
    </row>
    <row r="1072" spans="6:87" x14ac:dyDescent="0.25">
      <c r="F1072" s="1" t="s">
        <v>6491</v>
      </c>
      <c r="I1072" s="1" t="s">
        <v>6491</v>
      </c>
      <c r="K1072" s="1" t="s">
        <v>6491</v>
      </c>
      <c r="M1072" s="1" t="s">
        <v>6491</v>
      </c>
      <c r="N1072" s="1" t="s">
        <v>6491</v>
      </c>
      <c r="P1072" s="1" t="s">
        <v>6491</v>
      </c>
      <c r="R1072" s="1" t="s">
        <v>6491</v>
      </c>
      <c r="T1072" s="1" t="s">
        <v>6491</v>
      </c>
      <c r="V1072" s="1" t="s">
        <v>6491</v>
      </c>
      <c r="X1072" s="1" t="s">
        <v>6491</v>
      </c>
      <c r="Z1072" s="1" t="s">
        <v>6491</v>
      </c>
      <c r="AB1072" s="1" t="s">
        <v>6491</v>
      </c>
      <c r="AD1072" s="1" t="s">
        <v>6491</v>
      </c>
      <c r="AF1072" s="1" t="s">
        <v>6491</v>
      </c>
      <c r="AH1072" s="1" t="s">
        <v>6491</v>
      </c>
      <c r="AJ1072" s="1" t="s">
        <v>6491</v>
      </c>
      <c r="AL1072" s="1" t="s">
        <v>6491</v>
      </c>
      <c r="AN1072" s="1" t="s">
        <v>6491</v>
      </c>
      <c r="AP1072" s="1" t="s">
        <v>6491</v>
      </c>
      <c r="AV1072" s="1" t="s">
        <v>6491</v>
      </c>
      <c r="CI1072" s="1" t="s">
        <v>6491</v>
      </c>
    </row>
    <row r="1073" spans="6:87" x14ac:dyDescent="0.25">
      <c r="F1073" s="1" t="s">
        <v>539</v>
      </c>
      <c r="I1073" s="1" t="s">
        <v>539</v>
      </c>
      <c r="K1073" s="1" t="s">
        <v>539</v>
      </c>
      <c r="M1073" s="1" t="s">
        <v>539</v>
      </c>
      <c r="N1073" s="1" t="s">
        <v>539</v>
      </c>
      <c r="P1073" s="1" t="s">
        <v>539</v>
      </c>
      <c r="R1073" s="1" t="s">
        <v>539</v>
      </c>
      <c r="T1073" s="1" t="s">
        <v>539</v>
      </c>
      <c r="V1073" s="1" t="s">
        <v>539</v>
      </c>
      <c r="X1073" s="1" t="s">
        <v>539</v>
      </c>
      <c r="Z1073" s="1" t="s">
        <v>539</v>
      </c>
      <c r="AB1073" s="1" t="s">
        <v>539</v>
      </c>
      <c r="AD1073" s="1" t="s">
        <v>539</v>
      </c>
      <c r="AF1073" s="1" t="s">
        <v>539</v>
      </c>
      <c r="AH1073" s="1" t="s">
        <v>539</v>
      </c>
      <c r="AJ1073" s="1" t="s">
        <v>539</v>
      </c>
      <c r="AL1073" s="1" t="s">
        <v>539</v>
      </c>
      <c r="AN1073" s="1" t="s">
        <v>539</v>
      </c>
      <c r="AP1073" s="1" t="s">
        <v>539</v>
      </c>
      <c r="AV1073" s="1" t="s">
        <v>539</v>
      </c>
      <c r="CI1073" s="1" t="s">
        <v>539</v>
      </c>
    </row>
    <row r="1074" spans="6:87" x14ac:dyDescent="0.25">
      <c r="F1074" s="1" t="s">
        <v>540</v>
      </c>
      <c r="I1074" s="1" t="s">
        <v>540</v>
      </c>
      <c r="K1074" s="1" t="s">
        <v>540</v>
      </c>
      <c r="M1074" s="1" t="s">
        <v>540</v>
      </c>
      <c r="N1074" s="1" t="s">
        <v>540</v>
      </c>
      <c r="P1074" s="1" t="s">
        <v>540</v>
      </c>
      <c r="R1074" s="1" t="s">
        <v>540</v>
      </c>
      <c r="T1074" s="1" t="s">
        <v>540</v>
      </c>
      <c r="V1074" s="1" t="s">
        <v>540</v>
      </c>
      <c r="X1074" s="1" t="s">
        <v>540</v>
      </c>
      <c r="Z1074" s="1" t="s">
        <v>540</v>
      </c>
      <c r="AB1074" s="1" t="s">
        <v>540</v>
      </c>
      <c r="AD1074" s="1" t="s">
        <v>540</v>
      </c>
      <c r="AF1074" s="1" t="s">
        <v>540</v>
      </c>
      <c r="AH1074" s="1" t="s">
        <v>540</v>
      </c>
      <c r="AJ1074" s="1" t="s">
        <v>540</v>
      </c>
      <c r="AL1074" s="1" t="s">
        <v>540</v>
      </c>
      <c r="AN1074" s="1" t="s">
        <v>540</v>
      </c>
      <c r="AP1074" s="1" t="s">
        <v>540</v>
      </c>
      <c r="AV1074" s="1" t="s">
        <v>540</v>
      </c>
      <c r="CI1074" s="1" t="s">
        <v>540</v>
      </c>
    </row>
    <row r="1075" spans="6:87" x14ac:dyDescent="0.25">
      <c r="F1075" s="1" t="s">
        <v>541</v>
      </c>
      <c r="I1075" s="1" t="s">
        <v>541</v>
      </c>
      <c r="K1075" s="1" t="s">
        <v>541</v>
      </c>
      <c r="M1075" s="1" t="s">
        <v>541</v>
      </c>
      <c r="N1075" s="1" t="s">
        <v>541</v>
      </c>
      <c r="P1075" s="1" t="s">
        <v>541</v>
      </c>
      <c r="R1075" s="1" t="s">
        <v>541</v>
      </c>
      <c r="T1075" s="1" t="s">
        <v>541</v>
      </c>
      <c r="V1075" s="1" t="s">
        <v>541</v>
      </c>
      <c r="X1075" s="1" t="s">
        <v>541</v>
      </c>
      <c r="Z1075" s="1" t="s">
        <v>541</v>
      </c>
      <c r="AB1075" s="1" t="s">
        <v>541</v>
      </c>
      <c r="AD1075" s="1" t="s">
        <v>541</v>
      </c>
      <c r="AF1075" s="1" t="s">
        <v>541</v>
      </c>
      <c r="AH1075" s="1" t="s">
        <v>541</v>
      </c>
      <c r="AJ1075" s="1" t="s">
        <v>541</v>
      </c>
      <c r="AL1075" s="1" t="s">
        <v>541</v>
      </c>
      <c r="AN1075" s="1" t="s">
        <v>541</v>
      </c>
      <c r="AP1075" s="1" t="s">
        <v>541</v>
      </c>
      <c r="AV1075" s="1" t="s">
        <v>541</v>
      </c>
      <c r="CI1075" s="1" t="s">
        <v>541</v>
      </c>
    </row>
    <row r="1076" spans="6:87" x14ac:dyDescent="0.25">
      <c r="F1076" s="1" t="s">
        <v>542</v>
      </c>
      <c r="I1076" s="1" t="s">
        <v>542</v>
      </c>
      <c r="K1076" s="1" t="s">
        <v>542</v>
      </c>
      <c r="M1076" s="1" t="s">
        <v>542</v>
      </c>
      <c r="N1076" s="1" t="s">
        <v>542</v>
      </c>
      <c r="P1076" s="1" t="s">
        <v>542</v>
      </c>
      <c r="R1076" s="1" t="s">
        <v>542</v>
      </c>
      <c r="T1076" s="1" t="s">
        <v>542</v>
      </c>
      <c r="V1076" s="1" t="s">
        <v>542</v>
      </c>
      <c r="X1076" s="1" t="s">
        <v>542</v>
      </c>
      <c r="Z1076" s="1" t="s">
        <v>542</v>
      </c>
      <c r="AB1076" s="1" t="s">
        <v>542</v>
      </c>
      <c r="AD1076" s="1" t="s">
        <v>542</v>
      </c>
      <c r="AF1076" s="1" t="s">
        <v>542</v>
      </c>
      <c r="AH1076" s="1" t="s">
        <v>542</v>
      </c>
      <c r="AJ1076" s="1" t="s">
        <v>542</v>
      </c>
      <c r="AL1076" s="1" t="s">
        <v>542</v>
      </c>
      <c r="AN1076" s="1" t="s">
        <v>542</v>
      </c>
      <c r="AP1076" s="1" t="s">
        <v>542</v>
      </c>
      <c r="AV1076" s="1" t="s">
        <v>542</v>
      </c>
      <c r="CI1076" s="1" t="s">
        <v>542</v>
      </c>
    </row>
    <row r="1077" spans="6:87" x14ac:dyDescent="0.25">
      <c r="F1077" s="1" t="s">
        <v>543</v>
      </c>
      <c r="I1077" s="1" t="s">
        <v>543</v>
      </c>
      <c r="K1077" s="1" t="s">
        <v>543</v>
      </c>
      <c r="M1077" s="1" t="s">
        <v>543</v>
      </c>
      <c r="N1077" s="1" t="s">
        <v>543</v>
      </c>
      <c r="P1077" s="1" t="s">
        <v>543</v>
      </c>
      <c r="R1077" s="1" t="s">
        <v>543</v>
      </c>
      <c r="T1077" s="1" t="s">
        <v>543</v>
      </c>
      <c r="V1077" s="1" t="s">
        <v>543</v>
      </c>
      <c r="X1077" s="1" t="s">
        <v>543</v>
      </c>
      <c r="Z1077" s="1" t="s">
        <v>543</v>
      </c>
      <c r="AB1077" s="1" t="s">
        <v>543</v>
      </c>
      <c r="AD1077" s="1" t="s">
        <v>543</v>
      </c>
      <c r="AF1077" s="1" t="s">
        <v>543</v>
      </c>
      <c r="AH1077" s="1" t="s">
        <v>543</v>
      </c>
      <c r="AJ1077" s="1" t="s">
        <v>543</v>
      </c>
      <c r="AL1077" s="1" t="s">
        <v>543</v>
      </c>
      <c r="AN1077" s="1" t="s">
        <v>543</v>
      </c>
      <c r="AP1077" s="1" t="s">
        <v>543</v>
      </c>
      <c r="AV1077" s="1" t="s">
        <v>543</v>
      </c>
      <c r="CI1077" s="1" t="s">
        <v>543</v>
      </c>
    </row>
    <row r="1078" spans="6:87" x14ac:dyDescent="0.25">
      <c r="F1078" s="1" t="s">
        <v>3289</v>
      </c>
      <c r="I1078" s="1" t="s">
        <v>3289</v>
      </c>
      <c r="K1078" s="1" t="s">
        <v>3289</v>
      </c>
      <c r="M1078" s="1" t="s">
        <v>3289</v>
      </c>
      <c r="N1078" s="1" t="s">
        <v>3289</v>
      </c>
      <c r="P1078" s="1" t="s">
        <v>3289</v>
      </c>
      <c r="R1078" s="1" t="s">
        <v>3289</v>
      </c>
      <c r="T1078" s="1" t="s">
        <v>3289</v>
      </c>
      <c r="V1078" s="1" t="s">
        <v>3289</v>
      </c>
      <c r="X1078" s="1" t="s">
        <v>3289</v>
      </c>
      <c r="Z1078" s="1" t="s">
        <v>3289</v>
      </c>
      <c r="AB1078" s="1" t="s">
        <v>3289</v>
      </c>
      <c r="AD1078" s="1" t="s">
        <v>3289</v>
      </c>
      <c r="AF1078" s="1" t="s">
        <v>3289</v>
      </c>
      <c r="AH1078" s="1" t="s">
        <v>3289</v>
      </c>
      <c r="AJ1078" s="1" t="s">
        <v>3289</v>
      </c>
      <c r="AL1078" s="1" t="s">
        <v>3289</v>
      </c>
      <c r="AN1078" s="1" t="s">
        <v>3289</v>
      </c>
      <c r="AP1078" s="1" t="s">
        <v>3289</v>
      </c>
      <c r="AV1078" s="1" t="s">
        <v>3289</v>
      </c>
      <c r="CI1078" s="1" t="s">
        <v>3289</v>
      </c>
    </row>
    <row r="1079" spans="6:87" x14ac:dyDescent="0.25">
      <c r="F1079" s="1" t="s">
        <v>544</v>
      </c>
      <c r="I1079" s="1" t="s">
        <v>544</v>
      </c>
      <c r="K1079" s="1" t="s">
        <v>544</v>
      </c>
      <c r="M1079" s="1" t="s">
        <v>544</v>
      </c>
      <c r="N1079" s="1" t="s">
        <v>544</v>
      </c>
      <c r="P1079" s="1" t="s">
        <v>544</v>
      </c>
      <c r="R1079" s="1" t="s">
        <v>544</v>
      </c>
      <c r="T1079" s="1" t="s">
        <v>544</v>
      </c>
      <c r="V1079" s="1" t="s">
        <v>544</v>
      </c>
      <c r="X1079" s="1" t="s">
        <v>544</v>
      </c>
      <c r="Z1079" s="1" t="s">
        <v>544</v>
      </c>
      <c r="AB1079" s="1" t="s">
        <v>544</v>
      </c>
      <c r="AD1079" s="1" t="s">
        <v>544</v>
      </c>
      <c r="AF1079" s="1" t="s">
        <v>544</v>
      </c>
      <c r="AH1079" s="1" t="s">
        <v>544</v>
      </c>
      <c r="AJ1079" s="1" t="s">
        <v>544</v>
      </c>
      <c r="AL1079" s="1" t="s">
        <v>544</v>
      </c>
      <c r="AN1079" s="1" t="s">
        <v>544</v>
      </c>
      <c r="AP1079" s="1" t="s">
        <v>544</v>
      </c>
      <c r="AV1079" s="1" t="s">
        <v>544</v>
      </c>
      <c r="CI1079" s="1" t="s">
        <v>544</v>
      </c>
    </row>
    <row r="1080" spans="6:87" x14ac:dyDescent="0.25">
      <c r="F1080" s="1" t="s">
        <v>545</v>
      </c>
      <c r="I1080" s="1" t="s">
        <v>545</v>
      </c>
      <c r="K1080" s="1" t="s">
        <v>545</v>
      </c>
      <c r="M1080" s="1" t="s">
        <v>545</v>
      </c>
      <c r="N1080" s="1" t="s">
        <v>545</v>
      </c>
      <c r="P1080" s="1" t="s">
        <v>545</v>
      </c>
      <c r="R1080" s="1" t="s">
        <v>545</v>
      </c>
      <c r="T1080" s="1" t="s">
        <v>545</v>
      </c>
      <c r="V1080" s="1" t="s">
        <v>545</v>
      </c>
      <c r="X1080" s="1" t="s">
        <v>545</v>
      </c>
      <c r="Z1080" s="1" t="s">
        <v>545</v>
      </c>
      <c r="AB1080" s="1" t="s">
        <v>545</v>
      </c>
      <c r="AD1080" s="1" t="s">
        <v>545</v>
      </c>
      <c r="AF1080" s="1" t="s">
        <v>545</v>
      </c>
      <c r="AH1080" s="1" t="s">
        <v>545</v>
      </c>
      <c r="AJ1080" s="1" t="s">
        <v>545</v>
      </c>
      <c r="AL1080" s="1" t="s">
        <v>545</v>
      </c>
      <c r="AN1080" s="1" t="s">
        <v>545</v>
      </c>
      <c r="AP1080" s="1" t="s">
        <v>545</v>
      </c>
      <c r="AV1080" s="1" t="s">
        <v>545</v>
      </c>
      <c r="CI1080" s="1" t="s">
        <v>545</v>
      </c>
    </row>
    <row r="1081" spans="6:87" x14ac:dyDescent="0.25">
      <c r="F1081" s="1" t="s">
        <v>3404</v>
      </c>
      <c r="I1081" s="1" t="s">
        <v>3404</v>
      </c>
      <c r="K1081" s="1" t="s">
        <v>3404</v>
      </c>
      <c r="M1081" s="1" t="s">
        <v>3404</v>
      </c>
      <c r="N1081" s="1" t="s">
        <v>3404</v>
      </c>
      <c r="P1081" s="1" t="s">
        <v>3404</v>
      </c>
      <c r="R1081" s="1" t="s">
        <v>3404</v>
      </c>
      <c r="T1081" s="1" t="s">
        <v>3404</v>
      </c>
      <c r="V1081" s="1" t="s">
        <v>3404</v>
      </c>
      <c r="X1081" s="1" t="s">
        <v>3404</v>
      </c>
      <c r="Z1081" s="1" t="s">
        <v>3404</v>
      </c>
      <c r="AB1081" s="1" t="s">
        <v>3404</v>
      </c>
      <c r="AD1081" s="1" t="s">
        <v>3404</v>
      </c>
      <c r="AF1081" s="1" t="s">
        <v>3404</v>
      </c>
      <c r="AH1081" s="1" t="s">
        <v>3404</v>
      </c>
      <c r="AJ1081" s="1" t="s">
        <v>3404</v>
      </c>
      <c r="AL1081" s="1" t="s">
        <v>3404</v>
      </c>
      <c r="AN1081" s="1" t="s">
        <v>3404</v>
      </c>
      <c r="AP1081" s="1" t="s">
        <v>3404</v>
      </c>
      <c r="AV1081" s="1" t="s">
        <v>3404</v>
      </c>
      <c r="CI1081" s="1" t="s">
        <v>3404</v>
      </c>
    </row>
    <row r="1082" spans="6:87" x14ac:dyDescent="0.25">
      <c r="F1082" s="1" t="s">
        <v>546</v>
      </c>
      <c r="I1082" s="1" t="s">
        <v>546</v>
      </c>
      <c r="K1082" s="1" t="s">
        <v>546</v>
      </c>
      <c r="M1082" s="1" t="s">
        <v>546</v>
      </c>
      <c r="N1082" s="1" t="s">
        <v>546</v>
      </c>
      <c r="P1082" s="1" t="s">
        <v>546</v>
      </c>
      <c r="R1082" s="1" t="s">
        <v>546</v>
      </c>
      <c r="T1082" s="1" t="s">
        <v>546</v>
      </c>
      <c r="V1082" s="1" t="s">
        <v>546</v>
      </c>
      <c r="X1082" s="1" t="s">
        <v>546</v>
      </c>
      <c r="Z1082" s="1" t="s">
        <v>546</v>
      </c>
      <c r="AB1082" s="1" t="s">
        <v>546</v>
      </c>
      <c r="AD1082" s="1" t="s">
        <v>546</v>
      </c>
      <c r="AF1082" s="1" t="s">
        <v>546</v>
      </c>
      <c r="AH1082" s="1" t="s">
        <v>546</v>
      </c>
      <c r="AJ1082" s="1" t="s">
        <v>546</v>
      </c>
      <c r="AL1082" s="1" t="s">
        <v>546</v>
      </c>
      <c r="AN1082" s="1" t="s">
        <v>546</v>
      </c>
      <c r="AP1082" s="1" t="s">
        <v>546</v>
      </c>
      <c r="AV1082" s="1" t="s">
        <v>546</v>
      </c>
      <c r="CI1082" s="1" t="s">
        <v>546</v>
      </c>
    </row>
    <row r="1083" spans="6:87" x14ac:dyDescent="0.25">
      <c r="F1083" s="1" t="s">
        <v>547</v>
      </c>
      <c r="I1083" s="1" t="s">
        <v>547</v>
      </c>
      <c r="K1083" s="1" t="s">
        <v>547</v>
      </c>
      <c r="M1083" s="1" t="s">
        <v>547</v>
      </c>
      <c r="N1083" s="1" t="s">
        <v>547</v>
      </c>
      <c r="P1083" s="1" t="s">
        <v>547</v>
      </c>
      <c r="R1083" s="1" t="s">
        <v>547</v>
      </c>
      <c r="T1083" s="1" t="s">
        <v>547</v>
      </c>
      <c r="V1083" s="1" t="s">
        <v>547</v>
      </c>
      <c r="X1083" s="1" t="s">
        <v>547</v>
      </c>
      <c r="Z1083" s="1" t="s">
        <v>547</v>
      </c>
      <c r="AB1083" s="1" t="s">
        <v>547</v>
      </c>
      <c r="AD1083" s="1" t="s">
        <v>547</v>
      </c>
      <c r="AF1083" s="1" t="s">
        <v>547</v>
      </c>
      <c r="AH1083" s="1" t="s">
        <v>547</v>
      </c>
      <c r="AJ1083" s="1" t="s">
        <v>547</v>
      </c>
      <c r="AL1083" s="1" t="s">
        <v>547</v>
      </c>
      <c r="AN1083" s="1" t="s">
        <v>547</v>
      </c>
      <c r="AP1083" s="1" t="s">
        <v>547</v>
      </c>
      <c r="AV1083" s="1" t="s">
        <v>547</v>
      </c>
      <c r="CI1083" s="1" t="s">
        <v>547</v>
      </c>
    </row>
    <row r="1084" spans="6:87" x14ac:dyDescent="0.25">
      <c r="F1084" s="1" t="s">
        <v>548</v>
      </c>
      <c r="I1084" s="1" t="s">
        <v>548</v>
      </c>
      <c r="K1084" s="1" t="s">
        <v>548</v>
      </c>
      <c r="M1084" s="1" t="s">
        <v>548</v>
      </c>
      <c r="N1084" s="1" t="s">
        <v>548</v>
      </c>
      <c r="P1084" s="1" t="s">
        <v>548</v>
      </c>
      <c r="R1084" s="1" t="s">
        <v>548</v>
      </c>
      <c r="T1084" s="1" t="s">
        <v>548</v>
      </c>
      <c r="V1084" s="1" t="s">
        <v>548</v>
      </c>
      <c r="X1084" s="1" t="s">
        <v>548</v>
      </c>
      <c r="Z1084" s="1" t="s">
        <v>548</v>
      </c>
      <c r="AB1084" s="1" t="s">
        <v>548</v>
      </c>
      <c r="AD1084" s="1" t="s">
        <v>548</v>
      </c>
      <c r="AF1084" s="1" t="s">
        <v>548</v>
      </c>
      <c r="AH1084" s="1" t="s">
        <v>548</v>
      </c>
      <c r="AJ1084" s="1" t="s">
        <v>548</v>
      </c>
      <c r="AL1084" s="1" t="s">
        <v>548</v>
      </c>
      <c r="AN1084" s="1" t="s">
        <v>548</v>
      </c>
      <c r="AP1084" s="1" t="s">
        <v>548</v>
      </c>
      <c r="AV1084" s="1" t="s">
        <v>548</v>
      </c>
      <c r="CI1084" s="1" t="s">
        <v>548</v>
      </c>
    </row>
    <row r="1085" spans="6:87" x14ac:dyDescent="0.25">
      <c r="F1085" s="1" t="s">
        <v>549</v>
      </c>
      <c r="I1085" s="1" t="s">
        <v>549</v>
      </c>
      <c r="K1085" s="1" t="s">
        <v>549</v>
      </c>
      <c r="M1085" s="1" t="s">
        <v>549</v>
      </c>
      <c r="N1085" s="1" t="s">
        <v>549</v>
      </c>
      <c r="P1085" s="1" t="s">
        <v>549</v>
      </c>
      <c r="R1085" s="1" t="s">
        <v>549</v>
      </c>
      <c r="T1085" s="1" t="s">
        <v>549</v>
      </c>
      <c r="V1085" s="1" t="s">
        <v>549</v>
      </c>
      <c r="X1085" s="1" t="s">
        <v>549</v>
      </c>
      <c r="Z1085" s="1" t="s">
        <v>549</v>
      </c>
      <c r="AB1085" s="1" t="s">
        <v>549</v>
      </c>
      <c r="AD1085" s="1" t="s">
        <v>549</v>
      </c>
      <c r="AF1085" s="1" t="s">
        <v>549</v>
      </c>
      <c r="AH1085" s="1" t="s">
        <v>549</v>
      </c>
      <c r="AJ1085" s="1" t="s">
        <v>549</v>
      </c>
      <c r="AL1085" s="1" t="s">
        <v>549</v>
      </c>
      <c r="AN1085" s="1" t="s">
        <v>549</v>
      </c>
      <c r="AP1085" s="1" t="s">
        <v>549</v>
      </c>
      <c r="AV1085" s="1" t="s">
        <v>549</v>
      </c>
      <c r="CI1085" s="1" t="s">
        <v>549</v>
      </c>
    </row>
    <row r="1086" spans="6:87" x14ac:dyDescent="0.25">
      <c r="F1086" s="1" t="s">
        <v>550</v>
      </c>
      <c r="I1086" s="1" t="s">
        <v>550</v>
      </c>
      <c r="K1086" s="1" t="s">
        <v>550</v>
      </c>
      <c r="M1086" s="1" t="s">
        <v>550</v>
      </c>
      <c r="N1086" s="1" t="s">
        <v>550</v>
      </c>
      <c r="P1086" s="1" t="s">
        <v>550</v>
      </c>
      <c r="R1086" s="1" t="s">
        <v>550</v>
      </c>
      <c r="T1086" s="1" t="s">
        <v>550</v>
      </c>
      <c r="V1086" s="1" t="s">
        <v>550</v>
      </c>
      <c r="X1086" s="1" t="s">
        <v>550</v>
      </c>
      <c r="Z1086" s="1" t="s">
        <v>550</v>
      </c>
      <c r="AB1086" s="1" t="s">
        <v>550</v>
      </c>
      <c r="AD1086" s="1" t="s">
        <v>550</v>
      </c>
      <c r="AF1086" s="1" t="s">
        <v>550</v>
      </c>
      <c r="AH1086" s="1" t="s">
        <v>550</v>
      </c>
      <c r="AJ1086" s="1" t="s">
        <v>550</v>
      </c>
      <c r="AL1086" s="1" t="s">
        <v>550</v>
      </c>
      <c r="AN1086" s="1" t="s">
        <v>550</v>
      </c>
      <c r="AP1086" s="1" t="s">
        <v>550</v>
      </c>
      <c r="AV1086" s="1" t="s">
        <v>550</v>
      </c>
      <c r="CI1086" s="1" t="s">
        <v>550</v>
      </c>
    </row>
    <row r="1087" spans="6:87" x14ac:dyDescent="0.25">
      <c r="F1087" s="1" t="s">
        <v>4898</v>
      </c>
      <c r="I1087" s="1" t="s">
        <v>4898</v>
      </c>
      <c r="K1087" s="1" t="s">
        <v>4898</v>
      </c>
      <c r="M1087" s="1" t="s">
        <v>4898</v>
      </c>
      <c r="N1087" s="1" t="s">
        <v>4898</v>
      </c>
      <c r="P1087" s="1" t="s">
        <v>4898</v>
      </c>
      <c r="R1087" s="1" t="s">
        <v>4898</v>
      </c>
      <c r="T1087" s="1" t="s">
        <v>4898</v>
      </c>
      <c r="V1087" s="1" t="s">
        <v>4898</v>
      </c>
      <c r="X1087" s="1" t="s">
        <v>4898</v>
      </c>
      <c r="Z1087" s="1" t="s">
        <v>4898</v>
      </c>
      <c r="AB1087" s="1" t="s">
        <v>4898</v>
      </c>
      <c r="AD1087" s="1" t="s">
        <v>4898</v>
      </c>
      <c r="AF1087" s="1" t="s">
        <v>4898</v>
      </c>
      <c r="AH1087" s="1" t="s">
        <v>4898</v>
      </c>
      <c r="AJ1087" s="1" t="s">
        <v>4898</v>
      </c>
      <c r="AL1087" s="1" t="s">
        <v>4898</v>
      </c>
      <c r="AN1087" s="1" t="s">
        <v>4898</v>
      </c>
      <c r="AP1087" s="1" t="s">
        <v>4898</v>
      </c>
      <c r="AV1087" s="1" t="s">
        <v>4898</v>
      </c>
      <c r="CI1087" s="1" t="s">
        <v>4898</v>
      </c>
    </row>
    <row r="1088" spans="6:87" x14ac:dyDescent="0.25">
      <c r="F1088" s="1" t="s">
        <v>4899</v>
      </c>
      <c r="I1088" s="1" t="s">
        <v>4899</v>
      </c>
      <c r="K1088" s="1" t="s">
        <v>4899</v>
      </c>
      <c r="M1088" s="1" t="s">
        <v>4899</v>
      </c>
      <c r="N1088" s="1" t="s">
        <v>4899</v>
      </c>
      <c r="P1088" s="1" t="s">
        <v>4899</v>
      </c>
      <c r="R1088" s="1" t="s">
        <v>4899</v>
      </c>
      <c r="T1088" s="1" t="s">
        <v>4899</v>
      </c>
      <c r="V1088" s="1" t="s">
        <v>4899</v>
      </c>
      <c r="X1088" s="1" t="s">
        <v>4899</v>
      </c>
      <c r="Z1088" s="1" t="s">
        <v>4899</v>
      </c>
      <c r="AB1088" s="1" t="s">
        <v>4899</v>
      </c>
      <c r="AD1088" s="1" t="s">
        <v>4899</v>
      </c>
      <c r="AF1088" s="1" t="s">
        <v>4899</v>
      </c>
      <c r="AH1088" s="1" t="s">
        <v>4899</v>
      </c>
      <c r="AJ1088" s="1" t="s">
        <v>4899</v>
      </c>
      <c r="AL1088" s="1" t="s">
        <v>4899</v>
      </c>
      <c r="AN1088" s="1" t="s">
        <v>4899</v>
      </c>
      <c r="AP1088" s="1" t="s">
        <v>4899</v>
      </c>
      <c r="AV1088" s="1" t="s">
        <v>4899</v>
      </c>
      <c r="CI1088" s="1" t="s">
        <v>4899</v>
      </c>
    </row>
    <row r="1089" spans="6:87" x14ac:dyDescent="0.25">
      <c r="F1089" s="1" t="s">
        <v>4053</v>
      </c>
      <c r="I1089" s="1" t="s">
        <v>4053</v>
      </c>
      <c r="K1089" s="1" t="s">
        <v>4053</v>
      </c>
      <c r="M1089" s="1" t="s">
        <v>4053</v>
      </c>
      <c r="N1089" s="1" t="s">
        <v>4053</v>
      </c>
      <c r="P1089" s="1" t="s">
        <v>4053</v>
      </c>
      <c r="R1089" s="1" t="s">
        <v>4053</v>
      </c>
      <c r="T1089" s="1" t="s">
        <v>4053</v>
      </c>
      <c r="V1089" s="1" t="s">
        <v>4053</v>
      </c>
      <c r="X1089" s="1" t="s">
        <v>4053</v>
      </c>
      <c r="Z1089" s="1" t="s">
        <v>4053</v>
      </c>
      <c r="AB1089" s="1" t="s">
        <v>4053</v>
      </c>
      <c r="AD1089" s="1" t="s">
        <v>4053</v>
      </c>
      <c r="AF1089" s="1" t="s">
        <v>4053</v>
      </c>
      <c r="AH1089" s="1" t="s">
        <v>4053</v>
      </c>
      <c r="AJ1089" s="1" t="s">
        <v>4053</v>
      </c>
      <c r="AL1089" s="1" t="s">
        <v>4053</v>
      </c>
      <c r="AN1089" s="1" t="s">
        <v>4053</v>
      </c>
      <c r="AP1089" s="1" t="s">
        <v>4053</v>
      </c>
      <c r="AV1089" s="1" t="s">
        <v>4053</v>
      </c>
      <c r="CI1089" s="1" t="s">
        <v>4053</v>
      </c>
    </row>
    <row r="1090" spans="6:87" x14ac:dyDescent="0.25">
      <c r="F1090" s="1" t="s">
        <v>551</v>
      </c>
      <c r="I1090" s="1" t="s">
        <v>551</v>
      </c>
      <c r="K1090" s="1" t="s">
        <v>551</v>
      </c>
      <c r="M1090" s="1" t="s">
        <v>551</v>
      </c>
      <c r="N1090" s="1" t="s">
        <v>551</v>
      </c>
      <c r="P1090" s="1" t="s">
        <v>551</v>
      </c>
      <c r="R1090" s="1" t="s">
        <v>551</v>
      </c>
      <c r="T1090" s="1" t="s">
        <v>551</v>
      </c>
      <c r="V1090" s="1" t="s">
        <v>551</v>
      </c>
      <c r="X1090" s="1" t="s">
        <v>551</v>
      </c>
      <c r="Z1090" s="1" t="s">
        <v>551</v>
      </c>
      <c r="AB1090" s="1" t="s">
        <v>551</v>
      </c>
      <c r="AD1090" s="1" t="s">
        <v>551</v>
      </c>
      <c r="AF1090" s="1" t="s">
        <v>551</v>
      </c>
      <c r="AH1090" s="1" t="s">
        <v>551</v>
      </c>
      <c r="AJ1090" s="1" t="s">
        <v>551</v>
      </c>
      <c r="AL1090" s="1" t="s">
        <v>551</v>
      </c>
      <c r="AN1090" s="1" t="s">
        <v>551</v>
      </c>
      <c r="AP1090" s="1" t="s">
        <v>551</v>
      </c>
      <c r="AV1090" s="1" t="s">
        <v>551</v>
      </c>
      <c r="CI1090" s="1" t="s">
        <v>551</v>
      </c>
    </row>
    <row r="1091" spans="6:87" x14ac:dyDescent="0.25">
      <c r="F1091" s="1" t="s">
        <v>4900</v>
      </c>
      <c r="I1091" s="1" t="s">
        <v>4900</v>
      </c>
      <c r="K1091" s="1" t="s">
        <v>4900</v>
      </c>
      <c r="M1091" s="1" t="s">
        <v>4900</v>
      </c>
      <c r="N1091" s="1" t="s">
        <v>4900</v>
      </c>
      <c r="P1091" s="1" t="s">
        <v>4900</v>
      </c>
      <c r="R1091" s="1" t="s">
        <v>4900</v>
      </c>
      <c r="T1091" s="1" t="s">
        <v>4900</v>
      </c>
      <c r="V1091" s="1" t="s">
        <v>4900</v>
      </c>
      <c r="X1091" s="1" t="s">
        <v>4900</v>
      </c>
      <c r="Z1091" s="1" t="s">
        <v>4900</v>
      </c>
      <c r="AB1091" s="1" t="s">
        <v>4900</v>
      </c>
      <c r="AD1091" s="1" t="s">
        <v>4900</v>
      </c>
      <c r="AF1091" s="1" t="s">
        <v>4900</v>
      </c>
      <c r="AH1091" s="1" t="s">
        <v>4900</v>
      </c>
      <c r="AJ1091" s="1" t="s">
        <v>4900</v>
      </c>
      <c r="AL1091" s="1" t="s">
        <v>4900</v>
      </c>
      <c r="AN1091" s="1" t="s">
        <v>4900</v>
      </c>
      <c r="AP1091" s="1" t="s">
        <v>4900</v>
      </c>
      <c r="AV1091" s="1" t="s">
        <v>4900</v>
      </c>
      <c r="CI1091" s="1" t="s">
        <v>4900</v>
      </c>
    </row>
    <row r="1092" spans="6:87" x14ac:dyDescent="0.25">
      <c r="F1092" s="1" t="s">
        <v>552</v>
      </c>
      <c r="I1092" s="1" t="s">
        <v>552</v>
      </c>
      <c r="K1092" s="1" t="s">
        <v>552</v>
      </c>
      <c r="M1092" s="1" t="s">
        <v>552</v>
      </c>
      <c r="N1092" s="1" t="s">
        <v>552</v>
      </c>
      <c r="P1092" s="1" t="s">
        <v>552</v>
      </c>
      <c r="R1092" s="1" t="s">
        <v>552</v>
      </c>
      <c r="T1092" s="1" t="s">
        <v>552</v>
      </c>
      <c r="V1092" s="1" t="s">
        <v>552</v>
      </c>
      <c r="X1092" s="1" t="s">
        <v>552</v>
      </c>
      <c r="Z1092" s="1" t="s">
        <v>552</v>
      </c>
      <c r="AB1092" s="1" t="s">
        <v>552</v>
      </c>
      <c r="AD1092" s="1" t="s">
        <v>552</v>
      </c>
      <c r="AF1092" s="1" t="s">
        <v>552</v>
      </c>
      <c r="AH1092" s="1" t="s">
        <v>552</v>
      </c>
      <c r="AJ1092" s="1" t="s">
        <v>552</v>
      </c>
      <c r="AL1092" s="1" t="s">
        <v>552</v>
      </c>
      <c r="AN1092" s="1" t="s">
        <v>552</v>
      </c>
      <c r="AP1092" s="1" t="s">
        <v>552</v>
      </c>
      <c r="AV1092" s="1" t="s">
        <v>552</v>
      </c>
      <c r="CI1092" s="1" t="s">
        <v>552</v>
      </c>
    </row>
    <row r="1093" spans="6:87" x14ac:dyDescent="0.25">
      <c r="F1093" s="1" t="s">
        <v>4901</v>
      </c>
      <c r="I1093" s="1" t="s">
        <v>4901</v>
      </c>
      <c r="K1093" s="1" t="s">
        <v>4901</v>
      </c>
      <c r="M1093" s="1" t="s">
        <v>4901</v>
      </c>
      <c r="N1093" s="1" t="s">
        <v>4901</v>
      </c>
      <c r="P1093" s="1" t="s">
        <v>4901</v>
      </c>
      <c r="R1093" s="1" t="s">
        <v>4901</v>
      </c>
      <c r="T1093" s="1" t="s">
        <v>4901</v>
      </c>
      <c r="V1093" s="1" t="s">
        <v>4901</v>
      </c>
      <c r="X1093" s="1" t="s">
        <v>4901</v>
      </c>
      <c r="Z1093" s="1" t="s">
        <v>4901</v>
      </c>
      <c r="AB1093" s="1" t="s">
        <v>4901</v>
      </c>
      <c r="AD1093" s="1" t="s">
        <v>4901</v>
      </c>
      <c r="AF1093" s="1" t="s">
        <v>4901</v>
      </c>
      <c r="AH1093" s="1" t="s">
        <v>4901</v>
      </c>
      <c r="AJ1093" s="1" t="s">
        <v>4901</v>
      </c>
      <c r="AL1093" s="1" t="s">
        <v>4901</v>
      </c>
      <c r="AN1093" s="1" t="s">
        <v>4901</v>
      </c>
      <c r="AP1093" s="1" t="s">
        <v>4901</v>
      </c>
      <c r="AV1093" s="1" t="s">
        <v>4901</v>
      </c>
      <c r="CI1093" s="1" t="s">
        <v>4901</v>
      </c>
    </row>
    <row r="1094" spans="6:87" x14ac:dyDescent="0.25">
      <c r="F1094" s="1" t="s">
        <v>553</v>
      </c>
      <c r="I1094" s="1" t="s">
        <v>553</v>
      </c>
      <c r="K1094" s="1" t="s">
        <v>553</v>
      </c>
      <c r="M1094" s="1" t="s">
        <v>553</v>
      </c>
      <c r="N1094" s="1" t="s">
        <v>553</v>
      </c>
      <c r="P1094" s="1" t="s">
        <v>553</v>
      </c>
      <c r="R1094" s="1" t="s">
        <v>553</v>
      </c>
      <c r="T1094" s="1" t="s">
        <v>553</v>
      </c>
      <c r="V1094" s="1" t="s">
        <v>553</v>
      </c>
      <c r="X1094" s="1" t="s">
        <v>553</v>
      </c>
      <c r="Z1094" s="1" t="s">
        <v>553</v>
      </c>
      <c r="AB1094" s="1" t="s">
        <v>553</v>
      </c>
      <c r="AD1094" s="1" t="s">
        <v>553</v>
      </c>
      <c r="AF1094" s="1" t="s">
        <v>553</v>
      </c>
      <c r="AH1094" s="1" t="s">
        <v>553</v>
      </c>
      <c r="AJ1094" s="1" t="s">
        <v>553</v>
      </c>
      <c r="AL1094" s="1" t="s">
        <v>553</v>
      </c>
      <c r="AN1094" s="1" t="s">
        <v>553</v>
      </c>
      <c r="AP1094" s="1" t="s">
        <v>553</v>
      </c>
      <c r="AV1094" s="1" t="s">
        <v>553</v>
      </c>
      <c r="CI1094" s="1" t="s">
        <v>553</v>
      </c>
    </row>
    <row r="1095" spans="6:87" x14ac:dyDescent="0.25">
      <c r="F1095" s="1" t="s">
        <v>554</v>
      </c>
      <c r="I1095" s="1" t="s">
        <v>554</v>
      </c>
      <c r="K1095" s="1" t="s">
        <v>554</v>
      </c>
      <c r="M1095" s="1" t="s">
        <v>554</v>
      </c>
      <c r="N1095" s="1" t="s">
        <v>554</v>
      </c>
      <c r="P1095" s="1" t="s">
        <v>554</v>
      </c>
      <c r="R1095" s="1" t="s">
        <v>554</v>
      </c>
      <c r="T1095" s="1" t="s">
        <v>554</v>
      </c>
      <c r="V1095" s="1" t="s">
        <v>554</v>
      </c>
      <c r="X1095" s="1" t="s">
        <v>554</v>
      </c>
      <c r="Z1095" s="1" t="s">
        <v>554</v>
      </c>
      <c r="AB1095" s="1" t="s">
        <v>554</v>
      </c>
      <c r="AD1095" s="1" t="s">
        <v>554</v>
      </c>
      <c r="AF1095" s="1" t="s">
        <v>554</v>
      </c>
      <c r="AH1095" s="1" t="s">
        <v>554</v>
      </c>
      <c r="AJ1095" s="1" t="s">
        <v>554</v>
      </c>
      <c r="AL1095" s="1" t="s">
        <v>554</v>
      </c>
      <c r="AN1095" s="1" t="s">
        <v>554</v>
      </c>
      <c r="AP1095" s="1" t="s">
        <v>554</v>
      </c>
      <c r="AV1095" s="1" t="s">
        <v>554</v>
      </c>
      <c r="CI1095" s="1" t="s">
        <v>554</v>
      </c>
    </row>
    <row r="1096" spans="6:87" x14ac:dyDescent="0.25">
      <c r="F1096" s="1" t="s">
        <v>4244</v>
      </c>
      <c r="I1096" s="1" t="s">
        <v>4244</v>
      </c>
      <c r="K1096" s="1" t="s">
        <v>4244</v>
      </c>
      <c r="M1096" s="1" t="s">
        <v>4244</v>
      </c>
      <c r="N1096" s="1" t="s">
        <v>4244</v>
      </c>
      <c r="P1096" s="1" t="s">
        <v>4244</v>
      </c>
      <c r="R1096" s="1" t="s">
        <v>4244</v>
      </c>
      <c r="T1096" s="1" t="s">
        <v>4244</v>
      </c>
      <c r="V1096" s="1" t="s">
        <v>4244</v>
      </c>
      <c r="X1096" s="1" t="s">
        <v>4244</v>
      </c>
      <c r="Z1096" s="1" t="s">
        <v>4244</v>
      </c>
      <c r="AB1096" s="1" t="s">
        <v>4244</v>
      </c>
      <c r="AD1096" s="1" t="s">
        <v>4244</v>
      </c>
      <c r="AF1096" s="1" t="s">
        <v>4244</v>
      </c>
      <c r="AH1096" s="1" t="s">
        <v>4244</v>
      </c>
      <c r="AJ1096" s="1" t="s">
        <v>4244</v>
      </c>
      <c r="AL1096" s="1" t="s">
        <v>4244</v>
      </c>
      <c r="AN1096" s="1" t="s">
        <v>4244</v>
      </c>
      <c r="AP1096" s="1" t="s">
        <v>4244</v>
      </c>
      <c r="AV1096" s="1" t="s">
        <v>4244</v>
      </c>
      <c r="CI1096" s="1" t="s">
        <v>4244</v>
      </c>
    </row>
    <row r="1097" spans="6:87" x14ac:dyDescent="0.25">
      <c r="F1097" s="1" t="s">
        <v>4245</v>
      </c>
      <c r="I1097" s="1" t="s">
        <v>4245</v>
      </c>
      <c r="K1097" s="1" t="s">
        <v>4245</v>
      </c>
      <c r="M1097" s="1" t="s">
        <v>4245</v>
      </c>
      <c r="N1097" s="1" t="s">
        <v>4245</v>
      </c>
      <c r="P1097" s="1" t="s">
        <v>4245</v>
      </c>
      <c r="R1097" s="1" t="s">
        <v>4245</v>
      </c>
      <c r="T1097" s="1" t="s">
        <v>4245</v>
      </c>
      <c r="V1097" s="1" t="s">
        <v>4245</v>
      </c>
      <c r="X1097" s="1" t="s">
        <v>4245</v>
      </c>
      <c r="Z1097" s="1" t="s">
        <v>4245</v>
      </c>
      <c r="AB1097" s="1" t="s">
        <v>4245</v>
      </c>
      <c r="AD1097" s="1" t="s">
        <v>4245</v>
      </c>
      <c r="AF1097" s="1" t="s">
        <v>4245</v>
      </c>
      <c r="AH1097" s="1" t="s">
        <v>4245</v>
      </c>
      <c r="AJ1097" s="1" t="s">
        <v>4245</v>
      </c>
      <c r="AL1097" s="1" t="s">
        <v>4245</v>
      </c>
      <c r="AN1097" s="1" t="s">
        <v>4245</v>
      </c>
      <c r="AP1097" s="1" t="s">
        <v>4245</v>
      </c>
      <c r="AV1097" s="1" t="s">
        <v>4245</v>
      </c>
      <c r="CI1097" s="1" t="s">
        <v>4245</v>
      </c>
    </row>
    <row r="1098" spans="6:87" x14ac:dyDescent="0.25">
      <c r="F1098" s="1" t="s">
        <v>555</v>
      </c>
      <c r="I1098" s="1" t="s">
        <v>555</v>
      </c>
      <c r="K1098" s="1" t="s">
        <v>555</v>
      </c>
      <c r="M1098" s="1" t="s">
        <v>555</v>
      </c>
      <c r="N1098" s="1" t="s">
        <v>555</v>
      </c>
      <c r="P1098" s="1" t="s">
        <v>555</v>
      </c>
      <c r="R1098" s="1" t="s">
        <v>555</v>
      </c>
      <c r="T1098" s="1" t="s">
        <v>555</v>
      </c>
      <c r="V1098" s="1" t="s">
        <v>555</v>
      </c>
      <c r="X1098" s="1" t="s">
        <v>555</v>
      </c>
      <c r="Z1098" s="1" t="s">
        <v>555</v>
      </c>
      <c r="AB1098" s="1" t="s">
        <v>555</v>
      </c>
      <c r="AD1098" s="1" t="s">
        <v>555</v>
      </c>
      <c r="AF1098" s="1" t="s">
        <v>555</v>
      </c>
      <c r="AH1098" s="1" t="s">
        <v>555</v>
      </c>
      <c r="AJ1098" s="1" t="s">
        <v>555</v>
      </c>
      <c r="AL1098" s="1" t="s">
        <v>555</v>
      </c>
      <c r="AN1098" s="1" t="s">
        <v>555</v>
      </c>
      <c r="AP1098" s="1" t="s">
        <v>555</v>
      </c>
      <c r="AV1098" s="1" t="s">
        <v>555</v>
      </c>
      <c r="CI1098" s="1" t="s">
        <v>555</v>
      </c>
    </row>
    <row r="1099" spans="6:87" x14ac:dyDescent="0.25">
      <c r="F1099" s="1" t="s">
        <v>556</v>
      </c>
      <c r="I1099" s="1" t="s">
        <v>556</v>
      </c>
      <c r="K1099" s="1" t="s">
        <v>556</v>
      </c>
      <c r="M1099" s="1" t="s">
        <v>556</v>
      </c>
      <c r="N1099" s="1" t="s">
        <v>556</v>
      </c>
      <c r="P1099" s="1" t="s">
        <v>556</v>
      </c>
      <c r="R1099" s="1" t="s">
        <v>556</v>
      </c>
      <c r="T1099" s="1" t="s">
        <v>556</v>
      </c>
      <c r="V1099" s="1" t="s">
        <v>556</v>
      </c>
      <c r="X1099" s="1" t="s">
        <v>556</v>
      </c>
      <c r="Z1099" s="1" t="s">
        <v>556</v>
      </c>
      <c r="AB1099" s="1" t="s">
        <v>556</v>
      </c>
      <c r="AD1099" s="1" t="s">
        <v>556</v>
      </c>
      <c r="AF1099" s="1" t="s">
        <v>556</v>
      </c>
      <c r="AH1099" s="1" t="s">
        <v>556</v>
      </c>
      <c r="AJ1099" s="1" t="s">
        <v>556</v>
      </c>
      <c r="AL1099" s="1" t="s">
        <v>556</v>
      </c>
      <c r="AN1099" s="1" t="s">
        <v>556</v>
      </c>
      <c r="AP1099" s="1" t="s">
        <v>556</v>
      </c>
      <c r="AV1099" s="1" t="s">
        <v>556</v>
      </c>
      <c r="CI1099" s="1" t="s">
        <v>556</v>
      </c>
    </row>
    <row r="1100" spans="6:87" x14ac:dyDescent="0.25">
      <c r="F1100" s="1" t="s">
        <v>6492</v>
      </c>
      <c r="I1100" s="1" t="s">
        <v>6492</v>
      </c>
      <c r="K1100" s="1" t="s">
        <v>6492</v>
      </c>
      <c r="M1100" s="1" t="s">
        <v>6492</v>
      </c>
      <c r="N1100" s="1" t="s">
        <v>6492</v>
      </c>
      <c r="P1100" s="1" t="s">
        <v>6492</v>
      </c>
      <c r="R1100" s="1" t="s">
        <v>6492</v>
      </c>
      <c r="T1100" s="1" t="s">
        <v>6492</v>
      </c>
      <c r="V1100" s="1" t="s">
        <v>6492</v>
      </c>
      <c r="X1100" s="1" t="s">
        <v>6492</v>
      </c>
      <c r="Z1100" s="1" t="s">
        <v>6492</v>
      </c>
      <c r="AB1100" s="1" t="s">
        <v>6492</v>
      </c>
      <c r="AD1100" s="1" t="s">
        <v>6492</v>
      </c>
      <c r="AF1100" s="1" t="s">
        <v>6492</v>
      </c>
      <c r="AH1100" s="1" t="s">
        <v>6492</v>
      </c>
      <c r="AJ1100" s="1" t="s">
        <v>6492</v>
      </c>
      <c r="AL1100" s="1" t="s">
        <v>6492</v>
      </c>
      <c r="AN1100" s="1" t="s">
        <v>6492</v>
      </c>
      <c r="AP1100" s="1" t="s">
        <v>6492</v>
      </c>
      <c r="AV1100" s="1" t="s">
        <v>6492</v>
      </c>
      <c r="CI1100" s="1" t="s">
        <v>6492</v>
      </c>
    </row>
    <row r="1101" spans="6:87" x14ac:dyDescent="0.25">
      <c r="F1101" s="1" t="s">
        <v>557</v>
      </c>
      <c r="I1101" s="1" t="s">
        <v>557</v>
      </c>
      <c r="K1101" s="1" t="s">
        <v>557</v>
      </c>
      <c r="M1101" s="1" t="s">
        <v>557</v>
      </c>
      <c r="N1101" s="1" t="s">
        <v>557</v>
      </c>
      <c r="P1101" s="1" t="s">
        <v>557</v>
      </c>
      <c r="R1101" s="1" t="s">
        <v>557</v>
      </c>
      <c r="T1101" s="1" t="s">
        <v>557</v>
      </c>
      <c r="V1101" s="1" t="s">
        <v>557</v>
      </c>
      <c r="X1101" s="1" t="s">
        <v>557</v>
      </c>
      <c r="Z1101" s="1" t="s">
        <v>557</v>
      </c>
      <c r="AB1101" s="1" t="s">
        <v>557</v>
      </c>
      <c r="AD1101" s="1" t="s">
        <v>557</v>
      </c>
      <c r="AF1101" s="1" t="s">
        <v>557</v>
      </c>
      <c r="AH1101" s="1" t="s">
        <v>557</v>
      </c>
      <c r="AJ1101" s="1" t="s">
        <v>557</v>
      </c>
      <c r="AL1101" s="1" t="s">
        <v>557</v>
      </c>
      <c r="AN1101" s="1" t="s">
        <v>557</v>
      </c>
      <c r="AP1101" s="1" t="s">
        <v>557</v>
      </c>
      <c r="AV1101" s="1" t="s">
        <v>557</v>
      </c>
      <c r="CI1101" s="1" t="s">
        <v>557</v>
      </c>
    </row>
    <row r="1102" spans="6:87" x14ac:dyDescent="0.25">
      <c r="F1102" s="1" t="s">
        <v>558</v>
      </c>
      <c r="I1102" s="1" t="s">
        <v>558</v>
      </c>
      <c r="K1102" s="1" t="s">
        <v>558</v>
      </c>
      <c r="M1102" s="1" t="s">
        <v>558</v>
      </c>
      <c r="N1102" s="1" t="s">
        <v>558</v>
      </c>
      <c r="P1102" s="1" t="s">
        <v>558</v>
      </c>
      <c r="R1102" s="1" t="s">
        <v>558</v>
      </c>
      <c r="T1102" s="1" t="s">
        <v>558</v>
      </c>
      <c r="V1102" s="1" t="s">
        <v>558</v>
      </c>
      <c r="X1102" s="1" t="s">
        <v>558</v>
      </c>
      <c r="Z1102" s="1" t="s">
        <v>558</v>
      </c>
      <c r="AB1102" s="1" t="s">
        <v>558</v>
      </c>
      <c r="AD1102" s="1" t="s">
        <v>558</v>
      </c>
      <c r="AF1102" s="1" t="s">
        <v>558</v>
      </c>
      <c r="AH1102" s="1" t="s">
        <v>558</v>
      </c>
      <c r="AJ1102" s="1" t="s">
        <v>558</v>
      </c>
      <c r="AL1102" s="1" t="s">
        <v>558</v>
      </c>
      <c r="AN1102" s="1" t="s">
        <v>558</v>
      </c>
      <c r="AP1102" s="1" t="s">
        <v>558</v>
      </c>
      <c r="AV1102" s="1" t="s">
        <v>558</v>
      </c>
      <c r="CI1102" s="1" t="s">
        <v>558</v>
      </c>
    </row>
    <row r="1103" spans="6:87" x14ac:dyDescent="0.25">
      <c r="F1103" s="1" t="s">
        <v>4902</v>
      </c>
      <c r="I1103" s="1" t="s">
        <v>4902</v>
      </c>
      <c r="K1103" s="1" t="s">
        <v>4902</v>
      </c>
      <c r="M1103" s="1" t="s">
        <v>4902</v>
      </c>
      <c r="N1103" s="1" t="s">
        <v>4902</v>
      </c>
      <c r="P1103" s="1" t="s">
        <v>4902</v>
      </c>
      <c r="R1103" s="1" t="s">
        <v>4902</v>
      </c>
      <c r="T1103" s="1" t="s">
        <v>4902</v>
      </c>
      <c r="V1103" s="1" t="s">
        <v>4902</v>
      </c>
      <c r="X1103" s="1" t="s">
        <v>4902</v>
      </c>
      <c r="Z1103" s="1" t="s">
        <v>4902</v>
      </c>
      <c r="AB1103" s="1" t="s">
        <v>4902</v>
      </c>
      <c r="AD1103" s="1" t="s">
        <v>4902</v>
      </c>
      <c r="AF1103" s="1" t="s">
        <v>4902</v>
      </c>
      <c r="AH1103" s="1" t="s">
        <v>4902</v>
      </c>
      <c r="AJ1103" s="1" t="s">
        <v>4902</v>
      </c>
      <c r="AL1103" s="1" t="s">
        <v>4902</v>
      </c>
      <c r="AN1103" s="1" t="s">
        <v>4902</v>
      </c>
      <c r="AP1103" s="1" t="s">
        <v>4902</v>
      </c>
      <c r="AV1103" s="1" t="s">
        <v>4902</v>
      </c>
      <c r="CI1103" s="1" t="s">
        <v>4902</v>
      </c>
    </row>
    <row r="1104" spans="6:87" x14ac:dyDescent="0.25">
      <c r="F1104" s="1" t="s">
        <v>4903</v>
      </c>
      <c r="I1104" s="1" t="s">
        <v>4903</v>
      </c>
      <c r="K1104" s="1" t="s">
        <v>4903</v>
      </c>
      <c r="M1104" s="1" t="s">
        <v>4903</v>
      </c>
      <c r="N1104" s="1" t="s">
        <v>4903</v>
      </c>
      <c r="P1104" s="1" t="s">
        <v>4903</v>
      </c>
      <c r="R1104" s="1" t="s">
        <v>4903</v>
      </c>
      <c r="T1104" s="1" t="s">
        <v>4903</v>
      </c>
      <c r="V1104" s="1" t="s">
        <v>4903</v>
      </c>
      <c r="X1104" s="1" t="s">
        <v>4903</v>
      </c>
      <c r="Z1104" s="1" t="s">
        <v>4903</v>
      </c>
      <c r="AB1104" s="1" t="s">
        <v>4903</v>
      </c>
      <c r="AD1104" s="1" t="s">
        <v>4903</v>
      </c>
      <c r="AF1104" s="1" t="s">
        <v>4903</v>
      </c>
      <c r="AH1104" s="1" t="s">
        <v>4903</v>
      </c>
      <c r="AJ1104" s="1" t="s">
        <v>4903</v>
      </c>
      <c r="AL1104" s="1" t="s">
        <v>4903</v>
      </c>
      <c r="AN1104" s="1" t="s">
        <v>4903</v>
      </c>
      <c r="AP1104" s="1" t="s">
        <v>4903</v>
      </c>
      <c r="AV1104" s="1" t="s">
        <v>4903</v>
      </c>
      <c r="CI1104" s="1" t="s">
        <v>4903</v>
      </c>
    </row>
    <row r="1105" spans="6:87" x14ac:dyDescent="0.25">
      <c r="F1105" s="1" t="s">
        <v>559</v>
      </c>
      <c r="I1105" s="1" t="s">
        <v>559</v>
      </c>
      <c r="K1105" s="1" t="s">
        <v>559</v>
      </c>
      <c r="M1105" s="1" t="s">
        <v>559</v>
      </c>
      <c r="N1105" s="1" t="s">
        <v>559</v>
      </c>
      <c r="P1105" s="1" t="s">
        <v>559</v>
      </c>
      <c r="R1105" s="1" t="s">
        <v>559</v>
      </c>
      <c r="T1105" s="1" t="s">
        <v>559</v>
      </c>
      <c r="V1105" s="1" t="s">
        <v>559</v>
      </c>
      <c r="X1105" s="1" t="s">
        <v>559</v>
      </c>
      <c r="Z1105" s="1" t="s">
        <v>559</v>
      </c>
      <c r="AB1105" s="1" t="s">
        <v>559</v>
      </c>
      <c r="AD1105" s="1" t="s">
        <v>559</v>
      </c>
      <c r="AF1105" s="1" t="s">
        <v>559</v>
      </c>
      <c r="AH1105" s="1" t="s">
        <v>559</v>
      </c>
      <c r="AJ1105" s="1" t="s">
        <v>559</v>
      </c>
      <c r="AL1105" s="1" t="s">
        <v>559</v>
      </c>
      <c r="AN1105" s="1" t="s">
        <v>559</v>
      </c>
      <c r="AP1105" s="1" t="s">
        <v>559</v>
      </c>
      <c r="AV1105" s="1" t="s">
        <v>559</v>
      </c>
      <c r="CI1105" s="1" t="s">
        <v>559</v>
      </c>
    </row>
    <row r="1106" spans="6:87" x14ac:dyDescent="0.25">
      <c r="F1106" s="1" t="s">
        <v>6493</v>
      </c>
      <c r="I1106" s="1" t="s">
        <v>6493</v>
      </c>
      <c r="K1106" s="1" t="s">
        <v>6493</v>
      </c>
      <c r="M1106" s="1" t="s">
        <v>6493</v>
      </c>
      <c r="N1106" s="1" t="s">
        <v>6493</v>
      </c>
      <c r="P1106" s="1" t="s">
        <v>6493</v>
      </c>
      <c r="R1106" s="1" t="s">
        <v>6493</v>
      </c>
      <c r="T1106" s="1" t="s">
        <v>6493</v>
      </c>
      <c r="V1106" s="1" t="s">
        <v>6493</v>
      </c>
      <c r="X1106" s="1" t="s">
        <v>6493</v>
      </c>
      <c r="Z1106" s="1" t="s">
        <v>6493</v>
      </c>
      <c r="AB1106" s="1" t="s">
        <v>6493</v>
      </c>
      <c r="AD1106" s="1" t="s">
        <v>6493</v>
      </c>
      <c r="AF1106" s="1" t="s">
        <v>6493</v>
      </c>
      <c r="AH1106" s="1" t="s">
        <v>6493</v>
      </c>
      <c r="AJ1106" s="1" t="s">
        <v>6493</v>
      </c>
      <c r="AL1106" s="1" t="s">
        <v>6493</v>
      </c>
      <c r="AN1106" s="1" t="s">
        <v>6493</v>
      </c>
      <c r="AP1106" s="1" t="s">
        <v>6493</v>
      </c>
      <c r="AV1106" s="1" t="s">
        <v>6493</v>
      </c>
      <c r="CI1106" s="1" t="s">
        <v>6493</v>
      </c>
    </row>
    <row r="1107" spans="6:87" x14ac:dyDescent="0.25">
      <c r="F1107" s="1" t="s">
        <v>560</v>
      </c>
      <c r="I1107" s="1" t="s">
        <v>560</v>
      </c>
      <c r="K1107" s="1" t="s">
        <v>560</v>
      </c>
      <c r="M1107" s="1" t="s">
        <v>560</v>
      </c>
      <c r="N1107" s="1" t="s">
        <v>560</v>
      </c>
      <c r="P1107" s="1" t="s">
        <v>560</v>
      </c>
      <c r="R1107" s="1" t="s">
        <v>560</v>
      </c>
      <c r="T1107" s="1" t="s">
        <v>560</v>
      </c>
      <c r="V1107" s="1" t="s">
        <v>560</v>
      </c>
      <c r="X1107" s="1" t="s">
        <v>560</v>
      </c>
      <c r="Z1107" s="1" t="s">
        <v>560</v>
      </c>
      <c r="AB1107" s="1" t="s">
        <v>560</v>
      </c>
      <c r="AD1107" s="1" t="s">
        <v>560</v>
      </c>
      <c r="AF1107" s="1" t="s">
        <v>560</v>
      </c>
      <c r="AH1107" s="1" t="s">
        <v>560</v>
      </c>
      <c r="AJ1107" s="1" t="s">
        <v>560</v>
      </c>
      <c r="AL1107" s="1" t="s">
        <v>560</v>
      </c>
      <c r="AN1107" s="1" t="s">
        <v>560</v>
      </c>
      <c r="AP1107" s="1" t="s">
        <v>560</v>
      </c>
      <c r="AV1107" s="1" t="s">
        <v>560</v>
      </c>
      <c r="CI1107" s="1" t="s">
        <v>560</v>
      </c>
    </row>
    <row r="1108" spans="6:87" x14ac:dyDescent="0.25">
      <c r="F1108" s="1" t="s">
        <v>561</v>
      </c>
      <c r="I1108" s="1" t="s">
        <v>561</v>
      </c>
      <c r="K1108" s="1" t="s">
        <v>561</v>
      </c>
      <c r="M1108" s="1" t="s">
        <v>561</v>
      </c>
      <c r="N1108" s="1" t="s">
        <v>561</v>
      </c>
      <c r="P1108" s="1" t="s">
        <v>561</v>
      </c>
      <c r="R1108" s="1" t="s">
        <v>561</v>
      </c>
      <c r="T1108" s="1" t="s">
        <v>561</v>
      </c>
      <c r="V1108" s="1" t="s">
        <v>561</v>
      </c>
      <c r="X1108" s="1" t="s">
        <v>561</v>
      </c>
      <c r="Z1108" s="1" t="s">
        <v>561</v>
      </c>
      <c r="AB1108" s="1" t="s">
        <v>561</v>
      </c>
      <c r="AD1108" s="1" t="s">
        <v>561</v>
      </c>
      <c r="AF1108" s="1" t="s">
        <v>561</v>
      </c>
      <c r="AH1108" s="1" t="s">
        <v>561</v>
      </c>
      <c r="AJ1108" s="1" t="s">
        <v>561</v>
      </c>
      <c r="AL1108" s="1" t="s">
        <v>561</v>
      </c>
      <c r="AN1108" s="1" t="s">
        <v>561</v>
      </c>
      <c r="AP1108" s="1" t="s">
        <v>561</v>
      </c>
      <c r="AV1108" s="1" t="s">
        <v>561</v>
      </c>
      <c r="CI1108" s="1" t="s">
        <v>561</v>
      </c>
    </row>
    <row r="1109" spans="6:87" x14ac:dyDescent="0.25">
      <c r="F1109" s="1" t="s">
        <v>4904</v>
      </c>
      <c r="I1109" s="1" t="s">
        <v>4904</v>
      </c>
      <c r="K1109" s="1" t="s">
        <v>4904</v>
      </c>
      <c r="M1109" s="1" t="s">
        <v>4904</v>
      </c>
      <c r="N1109" s="1" t="s">
        <v>4904</v>
      </c>
      <c r="P1109" s="1" t="s">
        <v>4904</v>
      </c>
      <c r="R1109" s="1" t="s">
        <v>4904</v>
      </c>
      <c r="T1109" s="1" t="s">
        <v>4904</v>
      </c>
      <c r="V1109" s="1" t="s">
        <v>4904</v>
      </c>
      <c r="X1109" s="1" t="s">
        <v>4904</v>
      </c>
      <c r="Z1109" s="1" t="s">
        <v>4904</v>
      </c>
      <c r="AB1109" s="1" t="s">
        <v>4904</v>
      </c>
      <c r="AD1109" s="1" t="s">
        <v>4904</v>
      </c>
      <c r="AF1109" s="1" t="s">
        <v>4904</v>
      </c>
      <c r="AH1109" s="1" t="s">
        <v>4904</v>
      </c>
      <c r="AJ1109" s="1" t="s">
        <v>4904</v>
      </c>
      <c r="AL1109" s="1" t="s">
        <v>4904</v>
      </c>
      <c r="AN1109" s="1" t="s">
        <v>4904</v>
      </c>
      <c r="AP1109" s="1" t="s">
        <v>4904</v>
      </c>
      <c r="AV1109" s="1" t="s">
        <v>4904</v>
      </c>
      <c r="CI1109" s="1" t="s">
        <v>4904</v>
      </c>
    </row>
    <row r="1110" spans="6:87" x14ac:dyDescent="0.25">
      <c r="F1110" s="1" t="s">
        <v>6494</v>
      </c>
      <c r="I1110" s="1" t="s">
        <v>6494</v>
      </c>
      <c r="K1110" s="1" t="s">
        <v>6494</v>
      </c>
      <c r="M1110" s="1" t="s">
        <v>6494</v>
      </c>
      <c r="N1110" s="1" t="s">
        <v>6494</v>
      </c>
      <c r="P1110" s="1" t="s">
        <v>6494</v>
      </c>
      <c r="R1110" s="1" t="s">
        <v>6494</v>
      </c>
      <c r="T1110" s="1" t="s">
        <v>6494</v>
      </c>
      <c r="V1110" s="1" t="s">
        <v>6494</v>
      </c>
      <c r="X1110" s="1" t="s">
        <v>6494</v>
      </c>
      <c r="Z1110" s="1" t="s">
        <v>6494</v>
      </c>
      <c r="AB1110" s="1" t="s">
        <v>6494</v>
      </c>
      <c r="AD1110" s="1" t="s">
        <v>6494</v>
      </c>
      <c r="AF1110" s="1" t="s">
        <v>6494</v>
      </c>
      <c r="AH1110" s="1" t="s">
        <v>6494</v>
      </c>
      <c r="AJ1110" s="1" t="s">
        <v>6494</v>
      </c>
      <c r="AL1110" s="1" t="s">
        <v>6494</v>
      </c>
      <c r="AN1110" s="1" t="s">
        <v>6494</v>
      </c>
      <c r="AP1110" s="1" t="s">
        <v>6494</v>
      </c>
      <c r="AV1110" s="1" t="s">
        <v>6494</v>
      </c>
      <c r="CI1110" s="1" t="s">
        <v>6494</v>
      </c>
    </row>
    <row r="1111" spans="6:87" x14ac:dyDescent="0.25">
      <c r="F1111" s="1" t="s">
        <v>4905</v>
      </c>
      <c r="I1111" s="1" t="s">
        <v>4905</v>
      </c>
      <c r="K1111" s="1" t="s">
        <v>4905</v>
      </c>
      <c r="M1111" s="1" t="s">
        <v>4905</v>
      </c>
      <c r="N1111" s="1" t="s">
        <v>4905</v>
      </c>
      <c r="P1111" s="1" t="s">
        <v>4905</v>
      </c>
      <c r="R1111" s="1" t="s">
        <v>4905</v>
      </c>
      <c r="T1111" s="1" t="s">
        <v>4905</v>
      </c>
      <c r="V1111" s="1" t="s">
        <v>4905</v>
      </c>
      <c r="X1111" s="1" t="s">
        <v>4905</v>
      </c>
      <c r="Z1111" s="1" t="s">
        <v>4905</v>
      </c>
      <c r="AB1111" s="1" t="s">
        <v>4905</v>
      </c>
      <c r="AD1111" s="1" t="s">
        <v>4905</v>
      </c>
      <c r="AF1111" s="1" t="s">
        <v>4905</v>
      </c>
      <c r="AH1111" s="1" t="s">
        <v>4905</v>
      </c>
      <c r="AJ1111" s="1" t="s">
        <v>4905</v>
      </c>
      <c r="AL1111" s="1" t="s">
        <v>4905</v>
      </c>
      <c r="AN1111" s="1" t="s">
        <v>4905</v>
      </c>
      <c r="AP1111" s="1" t="s">
        <v>4905</v>
      </c>
      <c r="AV1111" s="1" t="s">
        <v>4905</v>
      </c>
      <c r="CI1111" s="1" t="s">
        <v>4905</v>
      </c>
    </row>
    <row r="1112" spans="6:87" x14ac:dyDescent="0.25">
      <c r="F1112" s="1" t="s">
        <v>562</v>
      </c>
      <c r="I1112" s="1" t="s">
        <v>562</v>
      </c>
      <c r="K1112" s="1" t="s">
        <v>562</v>
      </c>
      <c r="M1112" s="1" t="s">
        <v>562</v>
      </c>
      <c r="N1112" s="1" t="s">
        <v>562</v>
      </c>
      <c r="P1112" s="1" t="s">
        <v>562</v>
      </c>
      <c r="R1112" s="1" t="s">
        <v>562</v>
      </c>
      <c r="T1112" s="1" t="s">
        <v>562</v>
      </c>
      <c r="V1112" s="1" t="s">
        <v>562</v>
      </c>
      <c r="X1112" s="1" t="s">
        <v>562</v>
      </c>
      <c r="Z1112" s="1" t="s">
        <v>562</v>
      </c>
      <c r="AB1112" s="1" t="s">
        <v>562</v>
      </c>
      <c r="AD1112" s="1" t="s">
        <v>562</v>
      </c>
      <c r="AF1112" s="1" t="s">
        <v>562</v>
      </c>
      <c r="AH1112" s="1" t="s">
        <v>562</v>
      </c>
      <c r="AJ1112" s="1" t="s">
        <v>562</v>
      </c>
      <c r="AL1112" s="1" t="s">
        <v>562</v>
      </c>
      <c r="AN1112" s="1" t="s">
        <v>562</v>
      </c>
      <c r="AP1112" s="1" t="s">
        <v>562</v>
      </c>
      <c r="AV1112" s="1" t="s">
        <v>562</v>
      </c>
      <c r="CI1112" s="1" t="s">
        <v>562</v>
      </c>
    </row>
    <row r="1113" spans="6:87" x14ac:dyDescent="0.25">
      <c r="F1113" s="1" t="s">
        <v>563</v>
      </c>
      <c r="I1113" s="1" t="s">
        <v>563</v>
      </c>
      <c r="K1113" s="1" t="s">
        <v>563</v>
      </c>
      <c r="M1113" s="1" t="s">
        <v>563</v>
      </c>
      <c r="N1113" s="1" t="s">
        <v>563</v>
      </c>
      <c r="P1113" s="1" t="s">
        <v>563</v>
      </c>
      <c r="R1113" s="1" t="s">
        <v>563</v>
      </c>
      <c r="T1113" s="1" t="s">
        <v>563</v>
      </c>
      <c r="V1113" s="1" t="s">
        <v>563</v>
      </c>
      <c r="X1113" s="1" t="s">
        <v>563</v>
      </c>
      <c r="Z1113" s="1" t="s">
        <v>563</v>
      </c>
      <c r="AB1113" s="1" t="s">
        <v>563</v>
      </c>
      <c r="AD1113" s="1" t="s">
        <v>563</v>
      </c>
      <c r="AF1113" s="1" t="s">
        <v>563</v>
      </c>
      <c r="AH1113" s="1" t="s">
        <v>563</v>
      </c>
      <c r="AJ1113" s="1" t="s">
        <v>563</v>
      </c>
      <c r="AL1113" s="1" t="s">
        <v>563</v>
      </c>
      <c r="AN1113" s="1" t="s">
        <v>563</v>
      </c>
      <c r="AP1113" s="1" t="s">
        <v>563</v>
      </c>
      <c r="AV1113" s="1" t="s">
        <v>563</v>
      </c>
      <c r="CI1113" s="1" t="s">
        <v>563</v>
      </c>
    </row>
    <row r="1114" spans="6:87" x14ac:dyDescent="0.25">
      <c r="F1114" s="1" t="s">
        <v>564</v>
      </c>
      <c r="I1114" s="1" t="s">
        <v>564</v>
      </c>
      <c r="K1114" s="1" t="s">
        <v>564</v>
      </c>
      <c r="M1114" s="1" t="s">
        <v>564</v>
      </c>
      <c r="N1114" s="1" t="s">
        <v>564</v>
      </c>
      <c r="P1114" s="1" t="s">
        <v>564</v>
      </c>
      <c r="R1114" s="1" t="s">
        <v>564</v>
      </c>
      <c r="T1114" s="1" t="s">
        <v>564</v>
      </c>
      <c r="V1114" s="1" t="s">
        <v>564</v>
      </c>
      <c r="X1114" s="1" t="s">
        <v>564</v>
      </c>
      <c r="Z1114" s="1" t="s">
        <v>564</v>
      </c>
      <c r="AB1114" s="1" t="s">
        <v>564</v>
      </c>
      <c r="AD1114" s="1" t="s">
        <v>564</v>
      </c>
      <c r="AF1114" s="1" t="s">
        <v>564</v>
      </c>
      <c r="AH1114" s="1" t="s">
        <v>564</v>
      </c>
      <c r="AJ1114" s="1" t="s">
        <v>564</v>
      </c>
      <c r="AL1114" s="1" t="s">
        <v>564</v>
      </c>
      <c r="AN1114" s="1" t="s">
        <v>564</v>
      </c>
      <c r="AP1114" s="1" t="s">
        <v>564</v>
      </c>
      <c r="AV1114" s="1" t="s">
        <v>564</v>
      </c>
      <c r="CI1114" s="1" t="s">
        <v>564</v>
      </c>
    </row>
    <row r="1115" spans="6:87" x14ac:dyDescent="0.25">
      <c r="F1115" s="1" t="s">
        <v>4906</v>
      </c>
      <c r="I1115" s="1" t="s">
        <v>4906</v>
      </c>
      <c r="K1115" s="1" t="s">
        <v>4906</v>
      </c>
      <c r="M1115" s="1" t="s">
        <v>4906</v>
      </c>
      <c r="N1115" s="1" t="s">
        <v>4906</v>
      </c>
      <c r="P1115" s="1" t="s">
        <v>4906</v>
      </c>
      <c r="R1115" s="1" t="s">
        <v>4906</v>
      </c>
      <c r="T1115" s="1" t="s">
        <v>4906</v>
      </c>
      <c r="V1115" s="1" t="s">
        <v>4906</v>
      </c>
      <c r="X1115" s="1" t="s">
        <v>4906</v>
      </c>
      <c r="Z1115" s="1" t="s">
        <v>4906</v>
      </c>
      <c r="AB1115" s="1" t="s">
        <v>4906</v>
      </c>
      <c r="AD1115" s="1" t="s">
        <v>4906</v>
      </c>
      <c r="AF1115" s="1" t="s">
        <v>4906</v>
      </c>
      <c r="AH1115" s="1" t="s">
        <v>4906</v>
      </c>
      <c r="AJ1115" s="1" t="s">
        <v>4906</v>
      </c>
      <c r="AL1115" s="1" t="s">
        <v>4906</v>
      </c>
      <c r="AN1115" s="1" t="s">
        <v>4906</v>
      </c>
      <c r="AP1115" s="1" t="s">
        <v>4906</v>
      </c>
      <c r="AV1115" s="1" t="s">
        <v>4906</v>
      </c>
      <c r="CI1115" s="1" t="s">
        <v>4906</v>
      </c>
    </row>
    <row r="1116" spans="6:87" x14ac:dyDescent="0.25">
      <c r="F1116" s="1" t="s">
        <v>565</v>
      </c>
      <c r="I1116" s="1" t="s">
        <v>565</v>
      </c>
      <c r="K1116" s="1" t="s">
        <v>565</v>
      </c>
      <c r="M1116" s="1" t="s">
        <v>565</v>
      </c>
      <c r="N1116" s="1" t="s">
        <v>565</v>
      </c>
      <c r="P1116" s="1" t="s">
        <v>565</v>
      </c>
      <c r="R1116" s="1" t="s">
        <v>565</v>
      </c>
      <c r="T1116" s="1" t="s">
        <v>565</v>
      </c>
      <c r="V1116" s="1" t="s">
        <v>565</v>
      </c>
      <c r="X1116" s="1" t="s">
        <v>565</v>
      </c>
      <c r="Z1116" s="1" t="s">
        <v>565</v>
      </c>
      <c r="AB1116" s="1" t="s">
        <v>565</v>
      </c>
      <c r="AD1116" s="1" t="s">
        <v>565</v>
      </c>
      <c r="AF1116" s="1" t="s">
        <v>565</v>
      </c>
      <c r="AH1116" s="1" t="s">
        <v>565</v>
      </c>
      <c r="AJ1116" s="1" t="s">
        <v>565</v>
      </c>
      <c r="AL1116" s="1" t="s">
        <v>565</v>
      </c>
      <c r="AN1116" s="1" t="s">
        <v>565</v>
      </c>
      <c r="AP1116" s="1" t="s">
        <v>565</v>
      </c>
      <c r="AV1116" s="1" t="s">
        <v>565</v>
      </c>
      <c r="CI1116" s="1" t="s">
        <v>565</v>
      </c>
    </row>
    <row r="1117" spans="6:87" x14ac:dyDescent="0.25">
      <c r="F1117" s="1" t="s">
        <v>566</v>
      </c>
      <c r="I1117" s="1" t="s">
        <v>566</v>
      </c>
      <c r="K1117" s="1" t="s">
        <v>566</v>
      </c>
      <c r="M1117" s="1" t="s">
        <v>566</v>
      </c>
      <c r="N1117" s="1" t="s">
        <v>566</v>
      </c>
      <c r="P1117" s="1" t="s">
        <v>566</v>
      </c>
      <c r="R1117" s="1" t="s">
        <v>566</v>
      </c>
      <c r="T1117" s="1" t="s">
        <v>566</v>
      </c>
      <c r="V1117" s="1" t="s">
        <v>566</v>
      </c>
      <c r="X1117" s="1" t="s">
        <v>566</v>
      </c>
      <c r="Z1117" s="1" t="s">
        <v>566</v>
      </c>
      <c r="AB1117" s="1" t="s">
        <v>566</v>
      </c>
      <c r="AD1117" s="1" t="s">
        <v>566</v>
      </c>
      <c r="AF1117" s="1" t="s">
        <v>566</v>
      </c>
      <c r="AH1117" s="1" t="s">
        <v>566</v>
      </c>
      <c r="AJ1117" s="1" t="s">
        <v>566</v>
      </c>
      <c r="AL1117" s="1" t="s">
        <v>566</v>
      </c>
      <c r="AN1117" s="1" t="s">
        <v>566</v>
      </c>
      <c r="AP1117" s="1" t="s">
        <v>566</v>
      </c>
      <c r="AV1117" s="1" t="s">
        <v>566</v>
      </c>
      <c r="CI1117" s="1" t="s">
        <v>566</v>
      </c>
    </row>
    <row r="1118" spans="6:87" x14ac:dyDescent="0.25">
      <c r="F1118" s="1" t="s">
        <v>4907</v>
      </c>
      <c r="I1118" s="1" t="s">
        <v>4907</v>
      </c>
      <c r="K1118" s="1" t="s">
        <v>4907</v>
      </c>
      <c r="M1118" s="1" t="s">
        <v>4907</v>
      </c>
      <c r="N1118" s="1" t="s">
        <v>4907</v>
      </c>
      <c r="P1118" s="1" t="s">
        <v>4907</v>
      </c>
      <c r="R1118" s="1" t="s">
        <v>4907</v>
      </c>
      <c r="T1118" s="1" t="s">
        <v>4907</v>
      </c>
      <c r="V1118" s="1" t="s">
        <v>4907</v>
      </c>
      <c r="X1118" s="1" t="s">
        <v>4907</v>
      </c>
      <c r="Z1118" s="1" t="s">
        <v>4907</v>
      </c>
      <c r="AB1118" s="1" t="s">
        <v>4907</v>
      </c>
      <c r="AD1118" s="1" t="s">
        <v>4907</v>
      </c>
      <c r="AF1118" s="1" t="s">
        <v>4907</v>
      </c>
      <c r="AH1118" s="1" t="s">
        <v>4907</v>
      </c>
      <c r="AJ1118" s="1" t="s">
        <v>4907</v>
      </c>
      <c r="AL1118" s="1" t="s">
        <v>4907</v>
      </c>
      <c r="AN1118" s="1" t="s">
        <v>4907</v>
      </c>
      <c r="AP1118" s="1" t="s">
        <v>4907</v>
      </c>
      <c r="AV1118" s="1" t="s">
        <v>4907</v>
      </c>
      <c r="CI1118" s="1" t="s">
        <v>4907</v>
      </c>
    </row>
    <row r="1119" spans="6:87" x14ac:dyDescent="0.25">
      <c r="F1119" s="1" t="s">
        <v>6495</v>
      </c>
      <c r="I1119" s="1" t="s">
        <v>6495</v>
      </c>
      <c r="K1119" s="1" t="s">
        <v>6495</v>
      </c>
      <c r="M1119" s="1" t="s">
        <v>6495</v>
      </c>
      <c r="N1119" s="1" t="s">
        <v>6495</v>
      </c>
      <c r="P1119" s="1" t="s">
        <v>6495</v>
      </c>
      <c r="R1119" s="1" t="s">
        <v>6495</v>
      </c>
      <c r="T1119" s="1" t="s">
        <v>6495</v>
      </c>
      <c r="V1119" s="1" t="s">
        <v>6495</v>
      </c>
      <c r="X1119" s="1" t="s">
        <v>6495</v>
      </c>
      <c r="Z1119" s="1" t="s">
        <v>6495</v>
      </c>
      <c r="AB1119" s="1" t="s">
        <v>6495</v>
      </c>
      <c r="AD1119" s="1" t="s">
        <v>6495</v>
      </c>
      <c r="AF1119" s="1" t="s">
        <v>6495</v>
      </c>
      <c r="AH1119" s="1" t="s">
        <v>6495</v>
      </c>
      <c r="AJ1119" s="1" t="s">
        <v>6495</v>
      </c>
      <c r="AL1119" s="1" t="s">
        <v>6495</v>
      </c>
      <c r="AN1119" s="1" t="s">
        <v>6495</v>
      </c>
      <c r="AP1119" s="1" t="s">
        <v>6495</v>
      </c>
      <c r="AV1119" s="1" t="s">
        <v>6495</v>
      </c>
      <c r="CI1119" s="1" t="s">
        <v>6495</v>
      </c>
    </row>
    <row r="1120" spans="6:87" x14ac:dyDescent="0.25">
      <c r="F1120" s="1" t="s">
        <v>4908</v>
      </c>
      <c r="I1120" s="1" t="s">
        <v>4908</v>
      </c>
      <c r="K1120" s="1" t="s">
        <v>4908</v>
      </c>
      <c r="M1120" s="1" t="s">
        <v>4908</v>
      </c>
      <c r="N1120" s="1" t="s">
        <v>4908</v>
      </c>
      <c r="P1120" s="1" t="s">
        <v>4908</v>
      </c>
      <c r="R1120" s="1" t="s">
        <v>4908</v>
      </c>
      <c r="T1120" s="1" t="s">
        <v>4908</v>
      </c>
      <c r="V1120" s="1" t="s">
        <v>4908</v>
      </c>
      <c r="X1120" s="1" t="s">
        <v>4908</v>
      </c>
      <c r="Z1120" s="1" t="s">
        <v>4908</v>
      </c>
      <c r="AB1120" s="1" t="s">
        <v>4908</v>
      </c>
      <c r="AD1120" s="1" t="s">
        <v>4908</v>
      </c>
      <c r="AF1120" s="1" t="s">
        <v>4908</v>
      </c>
      <c r="AH1120" s="1" t="s">
        <v>4908</v>
      </c>
      <c r="AJ1120" s="1" t="s">
        <v>4908</v>
      </c>
      <c r="AL1120" s="1" t="s">
        <v>4908</v>
      </c>
      <c r="AN1120" s="1" t="s">
        <v>4908</v>
      </c>
      <c r="AP1120" s="1" t="s">
        <v>4908</v>
      </c>
      <c r="AV1120" s="1" t="s">
        <v>4908</v>
      </c>
      <c r="CI1120" s="1" t="s">
        <v>4908</v>
      </c>
    </row>
    <row r="1121" spans="6:87" x14ac:dyDescent="0.25">
      <c r="F1121" s="1" t="s">
        <v>6496</v>
      </c>
      <c r="I1121" s="1" t="s">
        <v>6496</v>
      </c>
      <c r="K1121" s="1" t="s">
        <v>6496</v>
      </c>
      <c r="M1121" s="1" t="s">
        <v>6496</v>
      </c>
      <c r="N1121" s="1" t="s">
        <v>6496</v>
      </c>
      <c r="P1121" s="1" t="s">
        <v>6496</v>
      </c>
      <c r="R1121" s="1" t="s">
        <v>6496</v>
      </c>
      <c r="T1121" s="1" t="s">
        <v>6496</v>
      </c>
      <c r="V1121" s="1" t="s">
        <v>6496</v>
      </c>
      <c r="X1121" s="1" t="s">
        <v>6496</v>
      </c>
      <c r="Z1121" s="1" t="s">
        <v>6496</v>
      </c>
      <c r="AB1121" s="1" t="s">
        <v>6496</v>
      </c>
      <c r="AD1121" s="1" t="s">
        <v>6496</v>
      </c>
      <c r="AF1121" s="1" t="s">
        <v>6496</v>
      </c>
      <c r="AH1121" s="1" t="s">
        <v>6496</v>
      </c>
      <c r="AJ1121" s="1" t="s">
        <v>6496</v>
      </c>
      <c r="AL1121" s="1" t="s">
        <v>6496</v>
      </c>
      <c r="AN1121" s="1" t="s">
        <v>6496</v>
      </c>
      <c r="AP1121" s="1" t="s">
        <v>6496</v>
      </c>
      <c r="AV1121" s="1" t="s">
        <v>6496</v>
      </c>
      <c r="CI1121" s="1" t="s">
        <v>6496</v>
      </c>
    </row>
    <row r="1122" spans="6:87" x14ac:dyDescent="0.25">
      <c r="F1122" s="1" t="s">
        <v>567</v>
      </c>
      <c r="I1122" s="1" t="s">
        <v>567</v>
      </c>
      <c r="K1122" s="1" t="s">
        <v>567</v>
      </c>
      <c r="M1122" s="1" t="s">
        <v>567</v>
      </c>
      <c r="N1122" s="1" t="s">
        <v>567</v>
      </c>
      <c r="P1122" s="1" t="s">
        <v>567</v>
      </c>
      <c r="R1122" s="1" t="s">
        <v>567</v>
      </c>
      <c r="T1122" s="1" t="s">
        <v>567</v>
      </c>
      <c r="V1122" s="1" t="s">
        <v>567</v>
      </c>
      <c r="X1122" s="1" t="s">
        <v>567</v>
      </c>
      <c r="Z1122" s="1" t="s">
        <v>567</v>
      </c>
      <c r="AB1122" s="1" t="s">
        <v>567</v>
      </c>
      <c r="AD1122" s="1" t="s">
        <v>567</v>
      </c>
      <c r="AF1122" s="1" t="s">
        <v>567</v>
      </c>
      <c r="AH1122" s="1" t="s">
        <v>567</v>
      </c>
      <c r="AJ1122" s="1" t="s">
        <v>567</v>
      </c>
      <c r="AL1122" s="1" t="s">
        <v>567</v>
      </c>
      <c r="AN1122" s="1" t="s">
        <v>567</v>
      </c>
      <c r="AP1122" s="1" t="s">
        <v>567</v>
      </c>
      <c r="AV1122" s="1" t="s">
        <v>567</v>
      </c>
      <c r="CI1122" s="1" t="s">
        <v>567</v>
      </c>
    </row>
    <row r="1123" spans="6:87" x14ac:dyDescent="0.25">
      <c r="F1123" s="1" t="s">
        <v>568</v>
      </c>
      <c r="I1123" s="1" t="s">
        <v>568</v>
      </c>
      <c r="K1123" s="1" t="s">
        <v>568</v>
      </c>
      <c r="M1123" s="1" t="s">
        <v>568</v>
      </c>
      <c r="N1123" s="1" t="s">
        <v>568</v>
      </c>
      <c r="P1123" s="1" t="s">
        <v>568</v>
      </c>
      <c r="R1123" s="1" t="s">
        <v>568</v>
      </c>
      <c r="T1123" s="1" t="s">
        <v>568</v>
      </c>
      <c r="V1123" s="1" t="s">
        <v>568</v>
      </c>
      <c r="X1123" s="1" t="s">
        <v>568</v>
      </c>
      <c r="Z1123" s="1" t="s">
        <v>568</v>
      </c>
      <c r="AB1123" s="1" t="s">
        <v>568</v>
      </c>
      <c r="AD1123" s="1" t="s">
        <v>568</v>
      </c>
      <c r="AF1123" s="1" t="s">
        <v>568</v>
      </c>
      <c r="AH1123" s="1" t="s">
        <v>568</v>
      </c>
      <c r="AJ1123" s="1" t="s">
        <v>568</v>
      </c>
      <c r="AL1123" s="1" t="s">
        <v>568</v>
      </c>
      <c r="AN1123" s="1" t="s">
        <v>568</v>
      </c>
      <c r="AP1123" s="1" t="s">
        <v>568</v>
      </c>
      <c r="AV1123" s="1" t="s">
        <v>568</v>
      </c>
      <c r="CI1123" s="1" t="s">
        <v>568</v>
      </c>
    </row>
    <row r="1124" spans="6:87" x14ac:dyDescent="0.25">
      <c r="F1124" s="1" t="s">
        <v>569</v>
      </c>
      <c r="I1124" s="1" t="s">
        <v>569</v>
      </c>
      <c r="K1124" s="1" t="s">
        <v>569</v>
      </c>
      <c r="M1124" s="1" t="s">
        <v>569</v>
      </c>
      <c r="N1124" s="1" t="s">
        <v>569</v>
      </c>
      <c r="P1124" s="1" t="s">
        <v>569</v>
      </c>
      <c r="R1124" s="1" t="s">
        <v>569</v>
      </c>
      <c r="T1124" s="1" t="s">
        <v>569</v>
      </c>
      <c r="V1124" s="1" t="s">
        <v>569</v>
      </c>
      <c r="X1124" s="1" t="s">
        <v>569</v>
      </c>
      <c r="Z1124" s="1" t="s">
        <v>569</v>
      </c>
      <c r="AB1124" s="1" t="s">
        <v>569</v>
      </c>
      <c r="AD1124" s="1" t="s">
        <v>569</v>
      </c>
      <c r="AF1124" s="1" t="s">
        <v>569</v>
      </c>
      <c r="AH1124" s="1" t="s">
        <v>569</v>
      </c>
      <c r="AJ1124" s="1" t="s">
        <v>569</v>
      </c>
      <c r="AL1124" s="1" t="s">
        <v>569</v>
      </c>
      <c r="AN1124" s="1" t="s">
        <v>569</v>
      </c>
      <c r="AP1124" s="1" t="s">
        <v>569</v>
      </c>
      <c r="AV1124" s="1" t="s">
        <v>569</v>
      </c>
      <c r="CI1124" s="1" t="s">
        <v>569</v>
      </c>
    </row>
    <row r="1125" spans="6:87" x14ac:dyDescent="0.25">
      <c r="F1125" s="1" t="s">
        <v>570</v>
      </c>
      <c r="I1125" s="1" t="s">
        <v>570</v>
      </c>
      <c r="K1125" s="1" t="s">
        <v>570</v>
      </c>
      <c r="M1125" s="1" t="s">
        <v>570</v>
      </c>
      <c r="N1125" s="1" t="s">
        <v>570</v>
      </c>
      <c r="P1125" s="1" t="s">
        <v>570</v>
      </c>
      <c r="R1125" s="1" t="s">
        <v>570</v>
      </c>
      <c r="T1125" s="1" t="s">
        <v>570</v>
      </c>
      <c r="V1125" s="1" t="s">
        <v>570</v>
      </c>
      <c r="X1125" s="1" t="s">
        <v>570</v>
      </c>
      <c r="Z1125" s="1" t="s">
        <v>570</v>
      </c>
      <c r="AB1125" s="1" t="s">
        <v>570</v>
      </c>
      <c r="AD1125" s="1" t="s">
        <v>570</v>
      </c>
      <c r="AF1125" s="1" t="s">
        <v>570</v>
      </c>
      <c r="AH1125" s="1" t="s">
        <v>570</v>
      </c>
      <c r="AJ1125" s="1" t="s">
        <v>570</v>
      </c>
      <c r="AL1125" s="1" t="s">
        <v>570</v>
      </c>
      <c r="AN1125" s="1" t="s">
        <v>570</v>
      </c>
      <c r="AP1125" s="1" t="s">
        <v>570</v>
      </c>
      <c r="AV1125" s="1" t="s">
        <v>570</v>
      </c>
      <c r="CI1125" s="1" t="s">
        <v>570</v>
      </c>
    </row>
    <row r="1126" spans="6:87" x14ac:dyDescent="0.25">
      <c r="F1126" s="1" t="s">
        <v>571</v>
      </c>
      <c r="I1126" s="1" t="s">
        <v>571</v>
      </c>
      <c r="K1126" s="1" t="s">
        <v>571</v>
      </c>
      <c r="M1126" s="1" t="s">
        <v>571</v>
      </c>
      <c r="N1126" s="1" t="s">
        <v>571</v>
      </c>
      <c r="P1126" s="1" t="s">
        <v>571</v>
      </c>
      <c r="R1126" s="1" t="s">
        <v>571</v>
      </c>
      <c r="T1126" s="1" t="s">
        <v>571</v>
      </c>
      <c r="V1126" s="1" t="s">
        <v>571</v>
      </c>
      <c r="X1126" s="1" t="s">
        <v>571</v>
      </c>
      <c r="Z1126" s="1" t="s">
        <v>571</v>
      </c>
      <c r="AB1126" s="1" t="s">
        <v>571</v>
      </c>
      <c r="AD1126" s="1" t="s">
        <v>571</v>
      </c>
      <c r="AF1126" s="1" t="s">
        <v>571</v>
      </c>
      <c r="AH1126" s="1" t="s">
        <v>571</v>
      </c>
      <c r="AJ1126" s="1" t="s">
        <v>571</v>
      </c>
      <c r="AL1126" s="1" t="s">
        <v>571</v>
      </c>
      <c r="AN1126" s="1" t="s">
        <v>571</v>
      </c>
      <c r="AP1126" s="1" t="s">
        <v>571</v>
      </c>
      <c r="AV1126" s="1" t="s">
        <v>571</v>
      </c>
      <c r="CI1126" s="1" t="s">
        <v>571</v>
      </c>
    </row>
    <row r="1127" spans="6:87" x14ac:dyDescent="0.25">
      <c r="F1127" s="1" t="s">
        <v>572</v>
      </c>
      <c r="I1127" s="1" t="s">
        <v>572</v>
      </c>
      <c r="K1127" s="1" t="s">
        <v>572</v>
      </c>
      <c r="M1127" s="1" t="s">
        <v>572</v>
      </c>
      <c r="N1127" s="1" t="s">
        <v>572</v>
      </c>
      <c r="P1127" s="1" t="s">
        <v>572</v>
      </c>
      <c r="R1127" s="1" t="s">
        <v>572</v>
      </c>
      <c r="T1127" s="1" t="s">
        <v>572</v>
      </c>
      <c r="V1127" s="1" t="s">
        <v>572</v>
      </c>
      <c r="X1127" s="1" t="s">
        <v>572</v>
      </c>
      <c r="Z1127" s="1" t="s">
        <v>572</v>
      </c>
      <c r="AB1127" s="1" t="s">
        <v>572</v>
      </c>
      <c r="AD1127" s="1" t="s">
        <v>572</v>
      </c>
      <c r="AF1127" s="1" t="s">
        <v>572</v>
      </c>
      <c r="AH1127" s="1" t="s">
        <v>572</v>
      </c>
      <c r="AJ1127" s="1" t="s">
        <v>572</v>
      </c>
      <c r="AL1127" s="1" t="s">
        <v>572</v>
      </c>
      <c r="AN1127" s="1" t="s">
        <v>572</v>
      </c>
      <c r="AP1127" s="1" t="s">
        <v>572</v>
      </c>
      <c r="AV1127" s="1" t="s">
        <v>572</v>
      </c>
      <c r="CI1127" s="1" t="s">
        <v>572</v>
      </c>
    </row>
    <row r="1128" spans="6:87" x14ac:dyDescent="0.25">
      <c r="F1128" s="1" t="s">
        <v>6497</v>
      </c>
      <c r="I1128" s="1" t="s">
        <v>6497</v>
      </c>
      <c r="K1128" s="1" t="s">
        <v>6497</v>
      </c>
      <c r="M1128" s="1" t="s">
        <v>6497</v>
      </c>
      <c r="N1128" s="1" t="s">
        <v>6497</v>
      </c>
      <c r="P1128" s="1" t="s">
        <v>6497</v>
      </c>
      <c r="R1128" s="1" t="s">
        <v>6497</v>
      </c>
      <c r="T1128" s="1" t="s">
        <v>6497</v>
      </c>
      <c r="V1128" s="1" t="s">
        <v>6497</v>
      </c>
      <c r="X1128" s="1" t="s">
        <v>6497</v>
      </c>
      <c r="Z1128" s="1" t="s">
        <v>6497</v>
      </c>
      <c r="AB1128" s="1" t="s">
        <v>6497</v>
      </c>
      <c r="AD1128" s="1" t="s">
        <v>6497</v>
      </c>
      <c r="AF1128" s="1" t="s">
        <v>6497</v>
      </c>
      <c r="AH1128" s="1" t="s">
        <v>6497</v>
      </c>
      <c r="AJ1128" s="1" t="s">
        <v>6497</v>
      </c>
      <c r="AL1128" s="1" t="s">
        <v>6497</v>
      </c>
      <c r="AN1128" s="1" t="s">
        <v>6497</v>
      </c>
      <c r="AP1128" s="1" t="s">
        <v>6497</v>
      </c>
      <c r="AV1128" s="1" t="s">
        <v>6497</v>
      </c>
      <c r="CI1128" s="1" t="s">
        <v>6497</v>
      </c>
    </row>
    <row r="1129" spans="6:87" x14ac:dyDescent="0.25">
      <c r="F1129" s="1" t="s">
        <v>573</v>
      </c>
      <c r="I1129" s="1" t="s">
        <v>573</v>
      </c>
      <c r="K1129" s="1" t="s">
        <v>573</v>
      </c>
      <c r="M1129" s="1" t="s">
        <v>573</v>
      </c>
      <c r="N1129" s="1" t="s">
        <v>573</v>
      </c>
      <c r="P1129" s="1" t="s">
        <v>573</v>
      </c>
      <c r="R1129" s="1" t="s">
        <v>573</v>
      </c>
      <c r="T1129" s="1" t="s">
        <v>573</v>
      </c>
      <c r="V1129" s="1" t="s">
        <v>573</v>
      </c>
      <c r="X1129" s="1" t="s">
        <v>573</v>
      </c>
      <c r="Z1129" s="1" t="s">
        <v>573</v>
      </c>
      <c r="AB1129" s="1" t="s">
        <v>573</v>
      </c>
      <c r="AD1129" s="1" t="s">
        <v>573</v>
      </c>
      <c r="AF1129" s="1" t="s">
        <v>573</v>
      </c>
      <c r="AH1129" s="1" t="s">
        <v>573</v>
      </c>
      <c r="AJ1129" s="1" t="s">
        <v>573</v>
      </c>
      <c r="AL1129" s="1" t="s">
        <v>573</v>
      </c>
      <c r="AN1129" s="1" t="s">
        <v>573</v>
      </c>
      <c r="AP1129" s="1" t="s">
        <v>573</v>
      </c>
      <c r="AV1129" s="1" t="s">
        <v>573</v>
      </c>
      <c r="CI1129" s="1" t="s">
        <v>573</v>
      </c>
    </row>
    <row r="1130" spans="6:87" x14ac:dyDescent="0.25">
      <c r="F1130" s="1" t="s">
        <v>574</v>
      </c>
      <c r="I1130" s="1" t="s">
        <v>574</v>
      </c>
      <c r="K1130" s="1" t="s">
        <v>574</v>
      </c>
      <c r="M1130" s="1" t="s">
        <v>574</v>
      </c>
      <c r="N1130" s="1" t="s">
        <v>574</v>
      </c>
      <c r="P1130" s="1" t="s">
        <v>574</v>
      </c>
      <c r="R1130" s="1" t="s">
        <v>574</v>
      </c>
      <c r="T1130" s="1" t="s">
        <v>574</v>
      </c>
      <c r="V1130" s="1" t="s">
        <v>574</v>
      </c>
      <c r="X1130" s="1" t="s">
        <v>574</v>
      </c>
      <c r="Z1130" s="1" t="s">
        <v>574</v>
      </c>
      <c r="AB1130" s="1" t="s">
        <v>574</v>
      </c>
      <c r="AD1130" s="1" t="s">
        <v>574</v>
      </c>
      <c r="AF1130" s="1" t="s">
        <v>574</v>
      </c>
      <c r="AH1130" s="1" t="s">
        <v>574</v>
      </c>
      <c r="AJ1130" s="1" t="s">
        <v>574</v>
      </c>
      <c r="AL1130" s="1" t="s">
        <v>574</v>
      </c>
      <c r="AN1130" s="1" t="s">
        <v>574</v>
      </c>
      <c r="AP1130" s="1" t="s">
        <v>574</v>
      </c>
      <c r="AV1130" s="1" t="s">
        <v>574</v>
      </c>
      <c r="CI1130" s="1" t="s">
        <v>574</v>
      </c>
    </row>
    <row r="1131" spans="6:87" x14ac:dyDescent="0.25">
      <c r="F1131" s="1" t="s">
        <v>575</v>
      </c>
      <c r="I1131" s="1" t="s">
        <v>575</v>
      </c>
      <c r="K1131" s="1" t="s">
        <v>575</v>
      </c>
      <c r="M1131" s="1" t="s">
        <v>575</v>
      </c>
      <c r="N1131" s="1" t="s">
        <v>575</v>
      </c>
      <c r="P1131" s="1" t="s">
        <v>575</v>
      </c>
      <c r="R1131" s="1" t="s">
        <v>575</v>
      </c>
      <c r="T1131" s="1" t="s">
        <v>575</v>
      </c>
      <c r="V1131" s="1" t="s">
        <v>575</v>
      </c>
      <c r="X1131" s="1" t="s">
        <v>575</v>
      </c>
      <c r="Z1131" s="1" t="s">
        <v>575</v>
      </c>
      <c r="AB1131" s="1" t="s">
        <v>575</v>
      </c>
      <c r="AD1131" s="1" t="s">
        <v>575</v>
      </c>
      <c r="AF1131" s="1" t="s">
        <v>575</v>
      </c>
      <c r="AH1131" s="1" t="s">
        <v>575</v>
      </c>
      <c r="AJ1131" s="1" t="s">
        <v>575</v>
      </c>
      <c r="AL1131" s="1" t="s">
        <v>575</v>
      </c>
      <c r="AN1131" s="1" t="s">
        <v>575</v>
      </c>
      <c r="AP1131" s="1" t="s">
        <v>575</v>
      </c>
      <c r="AV1131" s="1" t="s">
        <v>575</v>
      </c>
      <c r="CI1131" s="1" t="s">
        <v>575</v>
      </c>
    </row>
    <row r="1132" spans="6:87" x14ac:dyDescent="0.25">
      <c r="F1132" s="1" t="s">
        <v>576</v>
      </c>
      <c r="I1132" s="1" t="s">
        <v>576</v>
      </c>
      <c r="K1132" s="1" t="s">
        <v>576</v>
      </c>
      <c r="M1132" s="1" t="s">
        <v>576</v>
      </c>
      <c r="N1132" s="1" t="s">
        <v>576</v>
      </c>
      <c r="P1132" s="1" t="s">
        <v>576</v>
      </c>
      <c r="R1132" s="1" t="s">
        <v>576</v>
      </c>
      <c r="T1132" s="1" t="s">
        <v>576</v>
      </c>
      <c r="V1132" s="1" t="s">
        <v>576</v>
      </c>
      <c r="X1132" s="1" t="s">
        <v>576</v>
      </c>
      <c r="Z1132" s="1" t="s">
        <v>576</v>
      </c>
      <c r="AB1132" s="1" t="s">
        <v>576</v>
      </c>
      <c r="AD1132" s="1" t="s">
        <v>576</v>
      </c>
      <c r="AF1132" s="1" t="s">
        <v>576</v>
      </c>
      <c r="AH1132" s="1" t="s">
        <v>576</v>
      </c>
      <c r="AJ1132" s="1" t="s">
        <v>576</v>
      </c>
      <c r="AL1132" s="1" t="s">
        <v>576</v>
      </c>
      <c r="AN1132" s="1" t="s">
        <v>576</v>
      </c>
      <c r="AP1132" s="1" t="s">
        <v>576</v>
      </c>
      <c r="AV1132" s="1" t="s">
        <v>576</v>
      </c>
      <c r="CI1132" s="1" t="s">
        <v>576</v>
      </c>
    </row>
    <row r="1133" spans="6:87" x14ac:dyDescent="0.25">
      <c r="F1133" s="1" t="s">
        <v>3405</v>
      </c>
      <c r="I1133" s="1" t="s">
        <v>3405</v>
      </c>
      <c r="K1133" s="1" t="s">
        <v>3405</v>
      </c>
      <c r="M1133" s="1" t="s">
        <v>3405</v>
      </c>
      <c r="N1133" s="1" t="s">
        <v>3405</v>
      </c>
      <c r="P1133" s="1" t="s">
        <v>3405</v>
      </c>
      <c r="R1133" s="1" t="s">
        <v>3405</v>
      </c>
      <c r="T1133" s="1" t="s">
        <v>3405</v>
      </c>
      <c r="V1133" s="1" t="s">
        <v>3405</v>
      </c>
      <c r="X1133" s="1" t="s">
        <v>3405</v>
      </c>
      <c r="Z1133" s="1" t="s">
        <v>3405</v>
      </c>
      <c r="AB1133" s="1" t="s">
        <v>3405</v>
      </c>
      <c r="AD1133" s="1" t="s">
        <v>3405</v>
      </c>
      <c r="AF1133" s="1" t="s">
        <v>3405</v>
      </c>
      <c r="AH1133" s="1" t="s">
        <v>3405</v>
      </c>
      <c r="AJ1133" s="1" t="s">
        <v>3405</v>
      </c>
      <c r="AL1133" s="1" t="s">
        <v>3405</v>
      </c>
      <c r="AN1133" s="1" t="s">
        <v>3405</v>
      </c>
      <c r="AP1133" s="1" t="s">
        <v>3405</v>
      </c>
      <c r="AV1133" s="1" t="s">
        <v>3405</v>
      </c>
      <c r="CI1133" s="1" t="s">
        <v>3405</v>
      </c>
    </row>
    <row r="1134" spans="6:87" x14ac:dyDescent="0.25">
      <c r="F1134" s="1" t="s">
        <v>577</v>
      </c>
      <c r="I1134" s="1" t="s">
        <v>577</v>
      </c>
      <c r="K1134" s="1" t="s">
        <v>577</v>
      </c>
      <c r="M1134" s="1" t="s">
        <v>577</v>
      </c>
      <c r="N1134" s="1" t="s">
        <v>577</v>
      </c>
      <c r="P1134" s="1" t="s">
        <v>577</v>
      </c>
      <c r="R1134" s="1" t="s">
        <v>577</v>
      </c>
      <c r="T1134" s="1" t="s">
        <v>577</v>
      </c>
      <c r="V1134" s="1" t="s">
        <v>577</v>
      </c>
      <c r="X1134" s="1" t="s">
        <v>577</v>
      </c>
      <c r="Z1134" s="1" t="s">
        <v>577</v>
      </c>
      <c r="AB1134" s="1" t="s">
        <v>577</v>
      </c>
      <c r="AD1134" s="1" t="s">
        <v>577</v>
      </c>
      <c r="AF1134" s="1" t="s">
        <v>577</v>
      </c>
      <c r="AH1134" s="1" t="s">
        <v>577</v>
      </c>
      <c r="AJ1134" s="1" t="s">
        <v>577</v>
      </c>
      <c r="AL1134" s="1" t="s">
        <v>577</v>
      </c>
      <c r="AN1134" s="1" t="s">
        <v>577</v>
      </c>
      <c r="AP1134" s="1" t="s">
        <v>577</v>
      </c>
      <c r="AV1134" s="1" t="s">
        <v>577</v>
      </c>
      <c r="CI1134" s="1" t="s">
        <v>577</v>
      </c>
    </row>
    <row r="1135" spans="6:87" x14ac:dyDescent="0.25">
      <c r="F1135" s="1" t="s">
        <v>578</v>
      </c>
      <c r="I1135" s="1" t="s">
        <v>578</v>
      </c>
      <c r="K1135" s="1" t="s">
        <v>578</v>
      </c>
      <c r="M1135" s="1" t="s">
        <v>578</v>
      </c>
      <c r="N1135" s="1" t="s">
        <v>578</v>
      </c>
      <c r="P1135" s="1" t="s">
        <v>578</v>
      </c>
      <c r="R1135" s="1" t="s">
        <v>578</v>
      </c>
      <c r="T1135" s="1" t="s">
        <v>578</v>
      </c>
      <c r="V1135" s="1" t="s">
        <v>578</v>
      </c>
      <c r="X1135" s="1" t="s">
        <v>578</v>
      </c>
      <c r="Z1135" s="1" t="s">
        <v>578</v>
      </c>
      <c r="AB1135" s="1" t="s">
        <v>578</v>
      </c>
      <c r="AD1135" s="1" t="s">
        <v>578</v>
      </c>
      <c r="AF1135" s="1" t="s">
        <v>578</v>
      </c>
      <c r="AH1135" s="1" t="s">
        <v>578</v>
      </c>
      <c r="AJ1135" s="1" t="s">
        <v>578</v>
      </c>
      <c r="AL1135" s="1" t="s">
        <v>578</v>
      </c>
      <c r="AN1135" s="1" t="s">
        <v>578</v>
      </c>
      <c r="AP1135" s="1" t="s">
        <v>578</v>
      </c>
      <c r="AV1135" s="1" t="s">
        <v>578</v>
      </c>
      <c r="CI1135" s="1" t="s">
        <v>578</v>
      </c>
    </row>
    <row r="1136" spans="6:87" x14ac:dyDescent="0.25">
      <c r="F1136" s="1" t="s">
        <v>579</v>
      </c>
      <c r="I1136" s="1" t="s">
        <v>579</v>
      </c>
      <c r="K1136" s="1" t="s">
        <v>579</v>
      </c>
      <c r="M1136" s="1" t="s">
        <v>579</v>
      </c>
      <c r="N1136" s="1" t="s">
        <v>579</v>
      </c>
      <c r="P1136" s="1" t="s">
        <v>579</v>
      </c>
      <c r="R1136" s="1" t="s">
        <v>579</v>
      </c>
      <c r="T1136" s="1" t="s">
        <v>579</v>
      </c>
      <c r="V1136" s="1" t="s">
        <v>579</v>
      </c>
      <c r="X1136" s="1" t="s">
        <v>579</v>
      </c>
      <c r="Z1136" s="1" t="s">
        <v>579</v>
      </c>
      <c r="AB1136" s="1" t="s">
        <v>579</v>
      </c>
      <c r="AD1136" s="1" t="s">
        <v>579</v>
      </c>
      <c r="AF1136" s="1" t="s">
        <v>579</v>
      </c>
      <c r="AH1136" s="1" t="s">
        <v>579</v>
      </c>
      <c r="AJ1136" s="1" t="s">
        <v>579</v>
      </c>
      <c r="AL1136" s="1" t="s">
        <v>579</v>
      </c>
      <c r="AN1136" s="1" t="s">
        <v>579</v>
      </c>
      <c r="AP1136" s="1" t="s">
        <v>579</v>
      </c>
      <c r="AV1136" s="1" t="s">
        <v>579</v>
      </c>
      <c r="CI1136" s="1" t="s">
        <v>579</v>
      </c>
    </row>
    <row r="1137" spans="6:87" x14ac:dyDescent="0.25">
      <c r="F1137" s="1" t="s">
        <v>580</v>
      </c>
      <c r="I1137" s="1" t="s">
        <v>580</v>
      </c>
      <c r="K1137" s="1" t="s">
        <v>580</v>
      </c>
      <c r="M1137" s="1" t="s">
        <v>580</v>
      </c>
      <c r="N1137" s="1" t="s">
        <v>580</v>
      </c>
      <c r="P1137" s="1" t="s">
        <v>580</v>
      </c>
      <c r="R1137" s="1" t="s">
        <v>580</v>
      </c>
      <c r="T1137" s="1" t="s">
        <v>580</v>
      </c>
      <c r="V1137" s="1" t="s">
        <v>580</v>
      </c>
      <c r="X1137" s="1" t="s">
        <v>580</v>
      </c>
      <c r="Z1137" s="1" t="s">
        <v>580</v>
      </c>
      <c r="AB1137" s="1" t="s">
        <v>580</v>
      </c>
      <c r="AD1137" s="1" t="s">
        <v>580</v>
      </c>
      <c r="AF1137" s="1" t="s">
        <v>580</v>
      </c>
      <c r="AH1137" s="1" t="s">
        <v>580</v>
      </c>
      <c r="AJ1137" s="1" t="s">
        <v>580</v>
      </c>
      <c r="AL1137" s="1" t="s">
        <v>580</v>
      </c>
      <c r="AN1137" s="1" t="s">
        <v>580</v>
      </c>
      <c r="AP1137" s="1" t="s">
        <v>580</v>
      </c>
      <c r="AV1137" s="1" t="s">
        <v>580</v>
      </c>
      <c r="CI1137" s="1" t="s">
        <v>580</v>
      </c>
    </row>
    <row r="1138" spans="6:87" x14ac:dyDescent="0.25">
      <c r="F1138" s="1" t="s">
        <v>581</v>
      </c>
      <c r="I1138" s="1" t="s">
        <v>581</v>
      </c>
      <c r="K1138" s="1" t="s">
        <v>581</v>
      </c>
      <c r="M1138" s="1" t="s">
        <v>581</v>
      </c>
      <c r="N1138" s="1" t="s">
        <v>581</v>
      </c>
      <c r="P1138" s="1" t="s">
        <v>581</v>
      </c>
      <c r="R1138" s="1" t="s">
        <v>581</v>
      </c>
      <c r="T1138" s="1" t="s">
        <v>581</v>
      </c>
      <c r="V1138" s="1" t="s">
        <v>581</v>
      </c>
      <c r="X1138" s="1" t="s">
        <v>581</v>
      </c>
      <c r="Z1138" s="1" t="s">
        <v>581</v>
      </c>
      <c r="AB1138" s="1" t="s">
        <v>581</v>
      </c>
      <c r="AD1138" s="1" t="s">
        <v>581</v>
      </c>
      <c r="AF1138" s="1" t="s">
        <v>581</v>
      </c>
      <c r="AH1138" s="1" t="s">
        <v>581</v>
      </c>
      <c r="AJ1138" s="1" t="s">
        <v>581</v>
      </c>
      <c r="AL1138" s="1" t="s">
        <v>581</v>
      </c>
      <c r="AN1138" s="1" t="s">
        <v>581</v>
      </c>
      <c r="AP1138" s="1" t="s">
        <v>581</v>
      </c>
      <c r="AV1138" s="1" t="s">
        <v>581</v>
      </c>
      <c r="CI1138" s="1" t="s">
        <v>581</v>
      </c>
    </row>
    <row r="1139" spans="6:87" x14ac:dyDescent="0.25">
      <c r="F1139" s="1" t="s">
        <v>582</v>
      </c>
      <c r="I1139" s="1" t="s">
        <v>582</v>
      </c>
      <c r="K1139" s="1" t="s">
        <v>582</v>
      </c>
      <c r="M1139" s="1" t="s">
        <v>582</v>
      </c>
      <c r="N1139" s="1" t="s">
        <v>582</v>
      </c>
      <c r="P1139" s="1" t="s">
        <v>582</v>
      </c>
      <c r="R1139" s="1" t="s">
        <v>582</v>
      </c>
      <c r="T1139" s="1" t="s">
        <v>582</v>
      </c>
      <c r="V1139" s="1" t="s">
        <v>582</v>
      </c>
      <c r="X1139" s="1" t="s">
        <v>582</v>
      </c>
      <c r="Z1139" s="1" t="s">
        <v>582</v>
      </c>
      <c r="AB1139" s="1" t="s">
        <v>582</v>
      </c>
      <c r="AD1139" s="1" t="s">
        <v>582</v>
      </c>
      <c r="AF1139" s="1" t="s">
        <v>582</v>
      </c>
      <c r="AH1139" s="1" t="s">
        <v>582</v>
      </c>
      <c r="AJ1139" s="1" t="s">
        <v>582</v>
      </c>
      <c r="AL1139" s="1" t="s">
        <v>582</v>
      </c>
      <c r="AN1139" s="1" t="s">
        <v>582</v>
      </c>
      <c r="AP1139" s="1" t="s">
        <v>582</v>
      </c>
      <c r="AV1139" s="1" t="s">
        <v>582</v>
      </c>
      <c r="CI1139" s="1" t="s">
        <v>582</v>
      </c>
    </row>
    <row r="1140" spans="6:87" x14ac:dyDescent="0.25">
      <c r="F1140" s="1" t="s">
        <v>583</v>
      </c>
      <c r="I1140" s="1" t="s">
        <v>583</v>
      </c>
      <c r="K1140" s="1" t="s">
        <v>583</v>
      </c>
      <c r="M1140" s="1" t="s">
        <v>583</v>
      </c>
      <c r="N1140" s="1" t="s">
        <v>583</v>
      </c>
      <c r="P1140" s="1" t="s">
        <v>583</v>
      </c>
      <c r="R1140" s="1" t="s">
        <v>583</v>
      </c>
      <c r="T1140" s="1" t="s">
        <v>583</v>
      </c>
      <c r="V1140" s="1" t="s">
        <v>583</v>
      </c>
      <c r="X1140" s="1" t="s">
        <v>583</v>
      </c>
      <c r="Z1140" s="1" t="s">
        <v>583</v>
      </c>
      <c r="AB1140" s="1" t="s">
        <v>583</v>
      </c>
      <c r="AD1140" s="1" t="s">
        <v>583</v>
      </c>
      <c r="AF1140" s="1" t="s">
        <v>583</v>
      </c>
      <c r="AH1140" s="1" t="s">
        <v>583</v>
      </c>
      <c r="AJ1140" s="1" t="s">
        <v>583</v>
      </c>
      <c r="AL1140" s="1" t="s">
        <v>583</v>
      </c>
      <c r="AN1140" s="1" t="s">
        <v>583</v>
      </c>
      <c r="AP1140" s="1" t="s">
        <v>583</v>
      </c>
      <c r="AV1140" s="1" t="s">
        <v>583</v>
      </c>
      <c r="CI1140" s="1" t="s">
        <v>583</v>
      </c>
    </row>
    <row r="1141" spans="6:87" x14ac:dyDescent="0.25">
      <c r="F1141" s="1" t="s">
        <v>584</v>
      </c>
      <c r="I1141" s="1" t="s">
        <v>584</v>
      </c>
      <c r="K1141" s="1" t="s">
        <v>584</v>
      </c>
      <c r="M1141" s="1" t="s">
        <v>584</v>
      </c>
      <c r="N1141" s="1" t="s">
        <v>584</v>
      </c>
      <c r="P1141" s="1" t="s">
        <v>584</v>
      </c>
      <c r="R1141" s="1" t="s">
        <v>584</v>
      </c>
      <c r="T1141" s="1" t="s">
        <v>584</v>
      </c>
      <c r="V1141" s="1" t="s">
        <v>584</v>
      </c>
      <c r="X1141" s="1" t="s">
        <v>584</v>
      </c>
      <c r="Z1141" s="1" t="s">
        <v>584</v>
      </c>
      <c r="AB1141" s="1" t="s">
        <v>584</v>
      </c>
      <c r="AD1141" s="1" t="s">
        <v>584</v>
      </c>
      <c r="AF1141" s="1" t="s">
        <v>584</v>
      </c>
      <c r="AH1141" s="1" t="s">
        <v>584</v>
      </c>
      <c r="AJ1141" s="1" t="s">
        <v>584</v>
      </c>
      <c r="AL1141" s="1" t="s">
        <v>584</v>
      </c>
      <c r="AN1141" s="1" t="s">
        <v>584</v>
      </c>
      <c r="AP1141" s="1" t="s">
        <v>584</v>
      </c>
      <c r="AV1141" s="1" t="s">
        <v>584</v>
      </c>
      <c r="CI1141" s="1" t="s">
        <v>584</v>
      </c>
    </row>
    <row r="1142" spans="6:87" x14ac:dyDescent="0.25">
      <c r="F1142" s="1" t="s">
        <v>585</v>
      </c>
      <c r="I1142" s="1" t="s">
        <v>585</v>
      </c>
      <c r="K1142" s="1" t="s">
        <v>585</v>
      </c>
      <c r="M1142" s="1" t="s">
        <v>585</v>
      </c>
      <c r="N1142" s="1" t="s">
        <v>585</v>
      </c>
      <c r="P1142" s="1" t="s">
        <v>585</v>
      </c>
      <c r="R1142" s="1" t="s">
        <v>585</v>
      </c>
      <c r="T1142" s="1" t="s">
        <v>585</v>
      </c>
      <c r="V1142" s="1" t="s">
        <v>585</v>
      </c>
      <c r="X1142" s="1" t="s">
        <v>585</v>
      </c>
      <c r="Z1142" s="1" t="s">
        <v>585</v>
      </c>
      <c r="AB1142" s="1" t="s">
        <v>585</v>
      </c>
      <c r="AD1142" s="1" t="s">
        <v>585</v>
      </c>
      <c r="AF1142" s="1" t="s">
        <v>585</v>
      </c>
      <c r="AH1142" s="1" t="s">
        <v>585</v>
      </c>
      <c r="AJ1142" s="1" t="s">
        <v>585</v>
      </c>
      <c r="AL1142" s="1" t="s">
        <v>585</v>
      </c>
      <c r="AN1142" s="1" t="s">
        <v>585</v>
      </c>
      <c r="AP1142" s="1" t="s">
        <v>585</v>
      </c>
      <c r="AV1142" s="1" t="s">
        <v>585</v>
      </c>
      <c r="CI1142" s="1" t="s">
        <v>585</v>
      </c>
    </row>
    <row r="1143" spans="6:87" x14ac:dyDescent="0.25">
      <c r="F1143" s="1" t="s">
        <v>586</v>
      </c>
      <c r="I1143" s="1" t="s">
        <v>586</v>
      </c>
      <c r="K1143" s="1" t="s">
        <v>586</v>
      </c>
      <c r="M1143" s="1" t="s">
        <v>586</v>
      </c>
      <c r="N1143" s="1" t="s">
        <v>586</v>
      </c>
      <c r="P1143" s="1" t="s">
        <v>586</v>
      </c>
      <c r="R1143" s="1" t="s">
        <v>586</v>
      </c>
      <c r="T1143" s="1" t="s">
        <v>586</v>
      </c>
      <c r="V1143" s="1" t="s">
        <v>586</v>
      </c>
      <c r="X1143" s="1" t="s">
        <v>586</v>
      </c>
      <c r="Z1143" s="1" t="s">
        <v>586</v>
      </c>
      <c r="AB1143" s="1" t="s">
        <v>586</v>
      </c>
      <c r="AD1143" s="1" t="s">
        <v>586</v>
      </c>
      <c r="AF1143" s="1" t="s">
        <v>586</v>
      </c>
      <c r="AH1143" s="1" t="s">
        <v>586</v>
      </c>
      <c r="AJ1143" s="1" t="s">
        <v>586</v>
      </c>
      <c r="AL1143" s="1" t="s">
        <v>586</v>
      </c>
      <c r="AN1143" s="1" t="s">
        <v>586</v>
      </c>
      <c r="AP1143" s="1" t="s">
        <v>586</v>
      </c>
      <c r="AV1143" s="1" t="s">
        <v>586</v>
      </c>
      <c r="CI1143" s="1" t="s">
        <v>586</v>
      </c>
    </row>
    <row r="1144" spans="6:87" x14ac:dyDescent="0.25">
      <c r="F1144" s="1" t="s">
        <v>587</v>
      </c>
      <c r="I1144" s="1" t="s">
        <v>587</v>
      </c>
      <c r="K1144" s="1" t="s">
        <v>587</v>
      </c>
      <c r="M1144" s="1" t="s">
        <v>587</v>
      </c>
      <c r="N1144" s="1" t="s">
        <v>587</v>
      </c>
      <c r="P1144" s="1" t="s">
        <v>587</v>
      </c>
      <c r="R1144" s="1" t="s">
        <v>587</v>
      </c>
      <c r="T1144" s="1" t="s">
        <v>587</v>
      </c>
      <c r="V1144" s="1" t="s">
        <v>587</v>
      </c>
      <c r="X1144" s="1" t="s">
        <v>587</v>
      </c>
      <c r="Z1144" s="1" t="s">
        <v>587</v>
      </c>
      <c r="AB1144" s="1" t="s">
        <v>587</v>
      </c>
      <c r="AD1144" s="1" t="s">
        <v>587</v>
      </c>
      <c r="AF1144" s="1" t="s">
        <v>587</v>
      </c>
      <c r="AH1144" s="1" t="s">
        <v>587</v>
      </c>
      <c r="AJ1144" s="1" t="s">
        <v>587</v>
      </c>
      <c r="AL1144" s="1" t="s">
        <v>587</v>
      </c>
      <c r="AN1144" s="1" t="s">
        <v>587</v>
      </c>
      <c r="AP1144" s="1" t="s">
        <v>587</v>
      </c>
      <c r="AV1144" s="1" t="s">
        <v>587</v>
      </c>
      <c r="CI1144" s="1" t="s">
        <v>587</v>
      </c>
    </row>
    <row r="1145" spans="6:87" x14ac:dyDescent="0.25">
      <c r="F1145" s="1" t="s">
        <v>6322</v>
      </c>
      <c r="I1145" s="1" t="s">
        <v>6322</v>
      </c>
      <c r="K1145" s="1" t="s">
        <v>6322</v>
      </c>
      <c r="M1145" s="1" t="s">
        <v>6322</v>
      </c>
      <c r="N1145" s="1" t="s">
        <v>6322</v>
      </c>
      <c r="P1145" s="1" t="s">
        <v>6322</v>
      </c>
      <c r="R1145" s="1" t="s">
        <v>6322</v>
      </c>
      <c r="T1145" s="1" t="s">
        <v>6322</v>
      </c>
      <c r="V1145" s="1" t="s">
        <v>6322</v>
      </c>
      <c r="X1145" s="1" t="s">
        <v>6322</v>
      </c>
      <c r="Z1145" s="1" t="s">
        <v>6322</v>
      </c>
      <c r="AB1145" s="1" t="s">
        <v>6322</v>
      </c>
      <c r="AD1145" s="1" t="s">
        <v>6322</v>
      </c>
      <c r="AF1145" s="1" t="s">
        <v>6322</v>
      </c>
      <c r="AH1145" s="1" t="s">
        <v>6322</v>
      </c>
      <c r="AJ1145" s="1" t="s">
        <v>6322</v>
      </c>
      <c r="AL1145" s="1" t="s">
        <v>6322</v>
      </c>
      <c r="AN1145" s="1" t="s">
        <v>6322</v>
      </c>
      <c r="AP1145" s="1" t="s">
        <v>6322</v>
      </c>
      <c r="AV1145" s="1" t="s">
        <v>6322</v>
      </c>
      <c r="CI1145" s="1" t="s">
        <v>6322</v>
      </c>
    </row>
    <row r="1146" spans="6:87" x14ac:dyDescent="0.25">
      <c r="F1146" s="1" t="s">
        <v>588</v>
      </c>
      <c r="I1146" s="1" t="s">
        <v>588</v>
      </c>
      <c r="K1146" s="1" t="s">
        <v>588</v>
      </c>
      <c r="M1146" s="1" t="s">
        <v>588</v>
      </c>
      <c r="N1146" s="1" t="s">
        <v>588</v>
      </c>
      <c r="P1146" s="1" t="s">
        <v>588</v>
      </c>
      <c r="R1146" s="1" t="s">
        <v>588</v>
      </c>
      <c r="T1146" s="1" t="s">
        <v>588</v>
      </c>
      <c r="V1146" s="1" t="s">
        <v>588</v>
      </c>
      <c r="X1146" s="1" t="s">
        <v>588</v>
      </c>
      <c r="Z1146" s="1" t="s">
        <v>588</v>
      </c>
      <c r="AB1146" s="1" t="s">
        <v>588</v>
      </c>
      <c r="AD1146" s="1" t="s">
        <v>588</v>
      </c>
      <c r="AF1146" s="1" t="s">
        <v>588</v>
      </c>
      <c r="AH1146" s="1" t="s">
        <v>588</v>
      </c>
      <c r="AJ1146" s="1" t="s">
        <v>588</v>
      </c>
      <c r="AL1146" s="1" t="s">
        <v>588</v>
      </c>
      <c r="AN1146" s="1" t="s">
        <v>588</v>
      </c>
      <c r="AP1146" s="1" t="s">
        <v>588</v>
      </c>
      <c r="AV1146" s="1" t="s">
        <v>588</v>
      </c>
      <c r="CI1146" s="1" t="s">
        <v>588</v>
      </c>
    </row>
    <row r="1147" spans="6:87" x14ac:dyDescent="0.25">
      <c r="F1147" s="1" t="s">
        <v>589</v>
      </c>
      <c r="I1147" s="1" t="s">
        <v>589</v>
      </c>
      <c r="K1147" s="1" t="s">
        <v>589</v>
      </c>
      <c r="M1147" s="1" t="s">
        <v>589</v>
      </c>
      <c r="N1147" s="1" t="s">
        <v>589</v>
      </c>
      <c r="P1147" s="1" t="s">
        <v>589</v>
      </c>
      <c r="R1147" s="1" t="s">
        <v>589</v>
      </c>
      <c r="T1147" s="1" t="s">
        <v>589</v>
      </c>
      <c r="V1147" s="1" t="s">
        <v>589</v>
      </c>
      <c r="X1147" s="1" t="s">
        <v>589</v>
      </c>
      <c r="Z1147" s="1" t="s">
        <v>589</v>
      </c>
      <c r="AB1147" s="1" t="s">
        <v>589</v>
      </c>
      <c r="AD1147" s="1" t="s">
        <v>589</v>
      </c>
      <c r="AF1147" s="1" t="s">
        <v>589</v>
      </c>
      <c r="AH1147" s="1" t="s">
        <v>589</v>
      </c>
      <c r="AJ1147" s="1" t="s">
        <v>589</v>
      </c>
      <c r="AL1147" s="1" t="s">
        <v>589</v>
      </c>
      <c r="AN1147" s="1" t="s">
        <v>589</v>
      </c>
      <c r="AP1147" s="1" t="s">
        <v>589</v>
      </c>
      <c r="AV1147" s="1" t="s">
        <v>589</v>
      </c>
      <c r="CI1147" s="1" t="s">
        <v>589</v>
      </c>
    </row>
    <row r="1148" spans="6:87" x14ac:dyDescent="0.25">
      <c r="F1148" s="1" t="s">
        <v>6498</v>
      </c>
      <c r="I1148" s="1" t="s">
        <v>6498</v>
      </c>
      <c r="K1148" s="1" t="s">
        <v>6498</v>
      </c>
      <c r="M1148" s="1" t="s">
        <v>6498</v>
      </c>
      <c r="N1148" s="1" t="s">
        <v>6498</v>
      </c>
      <c r="P1148" s="1" t="s">
        <v>6498</v>
      </c>
      <c r="R1148" s="1" t="s">
        <v>6498</v>
      </c>
      <c r="T1148" s="1" t="s">
        <v>6498</v>
      </c>
      <c r="V1148" s="1" t="s">
        <v>6498</v>
      </c>
      <c r="X1148" s="1" t="s">
        <v>6498</v>
      </c>
      <c r="Z1148" s="1" t="s">
        <v>6498</v>
      </c>
      <c r="AB1148" s="1" t="s">
        <v>6498</v>
      </c>
      <c r="AD1148" s="1" t="s">
        <v>6498</v>
      </c>
      <c r="AF1148" s="1" t="s">
        <v>6498</v>
      </c>
      <c r="AH1148" s="1" t="s">
        <v>6498</v>
      </c>
      <c r="AJ1148" s="1" t="s">
        <v>6498</v>
      </c>
      <c r="AL1148" s="1" t="s">
        <v>6498</v>
      </c>
      <c r="AN1148" s="1" t="s">
        <v>6498</v>
      </c>
      <c r="AP1148" s="1" t="s">
        <v>6498</v>
      </c>
      <c r="AV1148" s="1" t="s">
        <v>6498</v>
      </c>
      <c r="CI1148" s="1" t="s">
        <v>6498</v>
      </c>
    </row>
    <row r="1149" spans="6:87" x14ac:dyDescent="0.25">
      <c r="F1149" s="1" t="s">
        <v>590</v>
      </c>
      <c r="I1149" s="1" t="s">
        <v>590</v>
      </c>
      <c r="K1149" s="1" t="s">
        <v>590</v>
      </c>
      <c r="M1149" s="1" t="s">
        <v>590</v>
      </c>
      <c r="N1149" s="1" t="s">
        <v>590</v>
      </c>
      <c r="P1149" s="1" t="s">
        <v>590</v>
      </c>
      <c r="R1149" s="1" t="s">
        <v>590</v>
      </c>
      <c r="T1149" s="1" t="s">
        <v>590</v>
      </c>
      <c r="V1149" s="1" t="s">
        <v>590</v>
      </c>
      <c r="X1149" s="1" t="s">
        <v>590</v>
      </c>
      <c r="Z1149" s="1" t="s">
        <v>590</v>
      </c>
      <c r="AB1149" s="1" t="s">
        <v>590</v>
      </c>
      <c r="AD1149" s="1" t="s">
        <v>590</v>
      </c>
      <c r="AF1149" s="1" t="s">
        <v>590</v>
      </c>
      <c r="AH1149" s="1" t="s">
        <v>590</v>
      </c>
      <c r="AJ1149" s="1" t="s">
        <v>590</v>
      </c>
      <c r="AL1149" s="1" t="s">
        <v>590</v>
      </c>
      <c r="AN1149" s="1" t="s">
        <v>590</v>
      </c>
      <c r="AP1149" s="1" t="s">
        <v>590</v>
      </c>
      <c r="AV1149" s="1" t="s">
        <v>590</v>
      </c>
      <c r="CI1149" s="1" t="s">
        <v>590</v>
      </c>
    </row>
    <row r="1150" spans="6:87" x14ac:dyDescent="0.25">
      <c r="F1150" s="1" t="s">
        <v>591</v>
      </c>
      <c r="I1150" s="1" t="s">
        <v>591</v>
      </c>
      <c r="K1150" s="1" t="s">
        <v>591</v>
      </c>
      <c r="M1150" s="1" t="s">
        <v>591</v>
      </c>
      <c r="N1150" s="1" t="s">
        <v>591</v>
      </c>
      <c r="P1150" s="1" t="s">
        <v>591</v>
      </c>
      <c r="R1150" s="1" t="s">
        <v>591</v>
      </c>
      <c r="T1150" s="1" t="s">
        <v>591</v>
      </c>
      <c r="V1150" s="1" t="s">
        <v>591</v>
      </c>
      <c r="X1150" s="1" t="s">
        <v>591</v>
      </c>
      <c r="Z1150" s="1" t="s">
        <v>591</v>
      </c>
      <c r="AB1150" s="1" t="s">
        <v>591</v>
      </c>
      <c r="AD1150" s="1" t="s">
        <v>591</v>
      </c>
      <c r="AF1150" s="1" t="s">
        <v>591</v>
      </c>
      <c r="AH1150" s="1" t="s">
        <v>591</v>
      </c>
      <c r="AJ1150" s="1" t="s">
        <v>591</v>
      </c>
      <c r="AL1150" s="1" t="s">
        <v>591</v>
      </c>
      <c r="AN1150" s="1" t="s">
        <v>591</v>
      </c>
      <c r="AP1150" s="1" t="s">
        <v>591</v>
      </c>
      <c r="AV1150" s="1" t="s">
        <v>591</v>
      </c>
      <c r="CI1150" s="1" t="s">
        <v>591</v>
      </c>
    </row>
    <row r="1151" spans="6:87" x14ac:dyDescent="0.25">
      <c r="F1151" s="1" t="s">
        <v>4246</v>
      </c>
      <c r="I1151" s="1" t="s">
        <v>4246</v>
      </c>
      <c r="K1151" s="1" t="s">
        <v>4246</v>
      </c>
      <c r="M1151" s="1" t="s">
        <v>4246</v>
      </c>
      <c r="N1151" s="1" t="s">
        <v>4246</v>
      </c>
      <c r="P1151" s="1" t="s">
        <v>4246</v>
      </c>
      <c r="R1151" s="1" t="s">
        <v>4246</v>
      </c>
      <c r="T1151" s="1" t="s">
        <v>4246</v>
      </c>
      <c r="V1151" s="1" t="s">
        <v>4246</v>
      </c>
      <c r="X1151" s="1" t="s">
        <v>4246</v>
      </c>
      <c r="Z1151" s="1" t="s">
        <v>4246</v>
      </c>
      <c r="AB1151" s="1" t="s">
        <v>4246</v>
      </c>
      <c r="AD1151" s="1" t="s">
        <v>4246</v>
      </c>
      <c r="AF1151" s="1" t="s">
        <v>4246</v>
      </c>
      <c r="AH1151" s="1" t="s">
        <v>4246</v>
      </c>
      <c r="AJ1151" s="1" t="s">
        <v>4246</v>
      </c>
      <c r="AL1151" s="1" t="s">
        <v>4246</v>
      </c>
      <c r="AN1151" s="1" t="s">
        <v>4246</v>
      </c>
      <c r="AP1151" s="1" t="s">
        <v>4246</v>
      </c>
      <c r="AV1151" s="1" t="s">
        <v>4246</v>
      </c>
      <c r="CI1151" s="1" t="s">
        <v>4246</v>
      </c>
    </row>
    <row r="1152" spans="6:87" x14ac:dyDescent="0.25">
      <c r="F1152" s="1" t="s">
        <v>592</v>
      </c>
      <c r="I1152" s="1" t="s">
        <v>592</v>
      </c>
      <c r="K1152" s="1" t="s">
        <v>592</v>
      </c>
      <c r="M1152" s="1" t="s">
        <v>592</v>
      </c>
      <c r="N1152" s="1" t="s">
        <v>592</v>
      </c>
      <c r="P1152" s="1" t="s">
        <v>592</v>
      </c>
      <c r="R1152" s="1" t="s">
        <v>592</v>
      </c>
      <c r="T1152" s="1" t="s">
        <v>592</v>
      </c>
      <c r="V1152" s="1" t="s">
        <v>592</v>
      </c>
      <c r="X1152" s="1" t="s">
        <v>592</v>
      </c>
      <c r="Z1152" s="1" t="s">
        <v>592</v>
      </c>
      <c r="AB1152" s="1" t="s">
        <v>592</v>
      </c>
      <c r="AD1152" s="1" t="s">
        <v>592</v>
      </c>
      <c r="AF1152" s="1" t="s">
        <v>592</v>
      </c>
      <c r="AH1152" s="1" t="s">
        <v>592</v>
      </c>
      <c r="AJ1152" s="1" t="s">
        <v>592</v>
      </c>
      <c r="AL1152" s="1" t="s">
        <v>592</v>
      </c>
      <c r="AN1152" s="1" t="s">
        <v>592</v>
      </c>
      <c r="AP1152" s="1" t="s">
        <v>592</v>
      </c>
      <c r="AV1152" s="1" t="s">
        <v>592</v>
      </c>
      <c r="CI1152" s="1" t="s">
        <v>592</v>
      </c>
    </row>
    <row r="1153" spans="6:87" x14ac:dyDescent="0.25">
      <c r="F1153" s="1" t="s">
        <v>4909</v>
      </c>
      <c r="I1153" s="1" t="s">
        <v>4909</v>
      </c>
      <c r="K1153" s="1" t="s">
        <v>4909</v>
      </c>
      <c r="M1153" s="1" t="s">
        <v>4909</v>
      </c>
      <c r="N1153" s="1" t="s">
        <v>4909</v>
      </c>
      <c r="P1153" s="1" t="s">
        <v>4909</v>
      </c>
      <c r="R1153" s="1" t="s">
        <v>4909</v>
      </c>
      <c r="T1153" s="1" t="s">
        <v>4909</v>
      </c>
      <c r="V1153" s="1" t="s">
        <v>4909</v>
      </c>
      <c r="X1153" s="1" t="s">
        <v>4909</v>
      </c>
      <c r="Z1153" s="1" t="s">
        <v>4909</v>
      </c>
      <c r="AB1153" s="1" t="s">
        <v>4909</v>
      </c>
      <c r="AD1153" s="1" t="s">
        <v>4909</v>
      </c>
      <c r="AF1153" s="1" t="s">
        <v>4909</v>
      </c>
      <c r="AH1153" s="1" t="s">
        <v>4909</v>
      </c>
      <c r="AJ1153" s="1" t="s">
        <v>4909</v>
      </c>
      <c r="AL1153" s="1" t="s">
        <v>4909</v>
      </c>
      <c r="AN1153" s="1" t="s">
        <v>4909</v>
      </c>
      <c r="AP1153" s="1" t="s">
        <v>4909</v>
      </c>
      <c r="AV1153" s="1" t="s">
        <v>4909</v>
      </c>
      <c r="CI1153" s="1" t="s">
        <v>4909</v>
      </c>
    </row>
    <row r="1154" spans="6:87" x14ac:dyDescent="0.25">
      <c r="F1154" s="1" t="s">
        <v>593</v>
      </c>
      <c r="I1154" s="1" t="s">
        <v>593</v>
      </c>
      <c r="K1154" s="1" t="s">
        <v>593</v>
      </c>
      <c r="M1154" s="1" t="s">
        <v>593</v>
      </c>
      <c r="N1154" s="1" t="s">
        <v>593</v>
      </c>
      <c r="P1154" s="1" t="s">
        <v>593</v>
      </c>
      <c r="R1154" s="1" t="s">
        <v>593</v>
      </c>
      <c r="T1154" s="1" t="s">
        <v>593</v>
      </c>
      <c r="V1154" s="1" t="s">
        <v>593</v>
      </c>
      <c r="X1154" s="1" t="s">
        <v>593</v>
      </c>
      <c r="Z1154" s="1" t="s">
        <v>593</v>
      </c>
      <c r="AB1154" s="1" t="s">
        <v>593</v>
      </c>
      <c r="AD1154" s="1" t="s">
        <v>593</v>
      </c>
      <c r="AF1154" s="1" t="s">
        <v>593</v>
      </c>
      <c r="AH1154" s="1" t="s">
        <v>593</v>
      </c>
      <c r="AJ1154" s="1" t="s">
        <v>593</v>
      </c>
      <c r="AL1154" s="1" t="s">
        <v>593</v>
      </c>
      <c r="AN1154" s="1" t="s">
        <v>593</v>
      </c>
      <c r="AP1154" s="1" t="s">
        <v>593</v>
      </c>
      <c r="AV1154" s="1" t="s">
        <v>593</v>
      </c>
      <c r="CI1154" s="1" t="s">
        <v>593</v>
      </c>
    </row>
    <row r="1155" spans="6:87" x14ac:dyDescent="0.25">
      <c r="F1155" s="1" t="s">
        <v>3406</v>
      </c>
      <c r="I1155" s="1" t="s">
        <v>3406</v>
      </c>
      <c r="K1155" s="1" t="s">
        <v>3406</v>
      </c>
      <c r="M1155" s="1" t="s">
        <v>3406</v>
      </c>
      <c r="N1155" s="1" t="s">
        <v>3406</v>
      </c>
      <c r="P1155" s="1" t="s">
        <v>3406</v>
      </c>
      <c r="R1155" s="1" t="s">
        <v>3406</v>
      </c>
      <c r="T1155" s="1" t="s">
        <v>3406</v>
      </c>
      <c r="V1155" s="1" t="s">
        <v>3406</v>
      </c>
      <c r="X1155" s="1" t="s">
        <v>3406</v>
      </c>
      <c r="Z1155" s="1" t="s">
        <v>3406</v>
      </c>
      <c r="AB1155" s="1" t="s">
        <v>3406</v>
      </c>
      <c r="AD1155" s="1" t="s">
        <v>3406</v>
      </c>
      <c r="AF1155" s="1" t="s">
        <v>3406</v>
      </c>
      <c r="AH1155" s="1" t="s">
        <v>3406</v>
      </c>
      <c r="AJ1155" s="1" t="s">
        <v>3406</v>
      </c>
      <c r="AL1155" s="1" t="s">
        <v>3406</v>
      </c>
      <c r="AN1155" s="1" t="s">
        <v>3406</v>
      </c>
      <c r="AP1155" s="1" t="s">
        <v>3406</v>
      </c>
      <c r="AV1155" s="1" t="s">
        <v>3406</v>
      </c>
      <c r="CI1155" s="1" t="s">
        <v>3406</v>
      </c>
    </row>
    <row r="1156" spans="6:87" x14ac:dyDescent="0.25">
      <c r="F1156" s="1" t="s">
        <v>6499</v>
      </c>
      <c r="I1156" s="1" t="s">
        <v>6499</v>
      </c>
      <c r="K1156" s="1" t="s">
        <v>6499</v>
      </c>
      <c r="M1156" s="1" t="s">
        <v>6499</v>
      </c>
      <c r="N1156" s="1" t="s">
        <v>6499</v>
      </c>
      <c r="P1156" s="1" t="s">
        <v>6499</v>
      </c>
      <c r="R1156" s="1" t="s">
        <v>6499</v>
      </c>
      <c r="T1156" s="1" t="s">
        <v>6499</v>
      </c>
      <c r="V1156" s="1" t="s">
        <v>6499</v>
      </c>
      <c r="X1156" s="1" t="s">
        <v>6499</v>
      </c>
      <c r="Z1156" s="1" t="s">
        <v>6499</v>
      </c>
      <c r="AB1156" s="1" t="s">
        <v>6499</v>
      </c>
      <c r="AD1156" s="1" t="s">
        <v>6499</v>
      </c>
      <c r="AF1156" s="1" t="s">
        <v>6499</v>
      </c>
      <c r="AH1156" s="1" t="s">
        <v>6499</v>
      </c>
      <c r="AJ1156" s="1" t="s">
        <v>6499</v>
      </c>
      <c r="AL1156" s="1" t="s">
        <v>6499</v>
      </c>
      <c r="AN1156" s="1" t="s">
        <v>6499</v>
      </c>
      <c r="AP1156" s="1" t="s">
        <v>6499</v>
      </c>
      <c r="AV1156" s="1" t="s">
        <v>6499</v>
      </c>
      <c r="CI1156" s="1" t="s">
        <v>6499</v>
      </c>
    </row>
    <row r="1157" spans="6:87" x14ac:dyDescent="0.25">
      <c r="F1157" s="1" t="s">
        <v>594</v>
      </c>
      <c r="I1157" s="1" t="s">
        <v>594</v>
      </c>
      <c r="K1157" s="1" t="s">
        <v>594</v>
      </c>
      <c r="M1157" s="1" t="s">
        <v>594</v>
      </c>
      <c r="N1157" s="1" t="s">
        <v>594</v>
      </c>
      <c r="P1157" s="1" t="s">
        <v>594</v>
      </c>
      <c r="R1157" s="1" t="s">
        <v>594</v>
      </c>
      <c r="T1157" s="1" t="s">
        <v>594</v>
      </c>
      <c r="V1157" s="1" t="s">
        <v>594</v>
      </c>
      <c r="X1157" s="1" t="s">
        <v>594</v>
      </c>
      <c r="Z1157" s="1" t="s">
        <v>594</v>
      </c>
      <c r="AB1157" s="1" t="s">
        <v>594</v>
      </c>
      <c r="AD1157" s="1" t="s">
        <v>594</v>
      </c>
      <c r="AF1157" s="1" t="s">
        <v>594</v>
      </c>
      <c r="AH1157" s="1" t="s">
        <v>594</v>
      </c>
      <c r="AJ1157" s="1" t="s">
        <v>594</v>
      </c>
      <c r="AL1157" s="1" t="s">
        <v>594</v>
      </c>
      <c r="AN1157" s="1" t="s">
        <v>594</v>
      </c>
      <c r="AP1157" s="1" t="s">
        <v>594</v>
      </c>
      <c r="AV1157" s="1" t="s">
        <v>594</v>
      </c>
      <c r="CI1157" s="1" t="s">
        <v>594</v>
      </c>
    </row>
    <row r="1158" spans="6:87" x14ac:dyDescent="0.25">
      <c r="F1158" s="1" t="s">
        <v>4054</v>
      </c>
      <c r="I1158" s="1" t="s">
        <v>4054</v>
      </c>
      <c r="K1158" s="1" t="s">
        <v>4054</v>
      </c>
      <c r="M1158" s="1" t="s">
        <v>4054</v>
      </c>
      <c r="N1158" s="1" t="s">
        <v>4054</v>
      </c>
      <c r="P1158" s="1" t="s">
        <v>4054</v>
      </c>
      <c r="R1158" s="1" t="s">
        <v>4054</v>
      </c>
      <c r="T1158" s="1" t="s">
        <v>4054</v>
      </c>
      <c r="V1158" s="1" t="s">
        <v>4054</v>
      </c>
      <c r="X1158" s="1" t="s">
        <v>4054</v>
      </c>
      <c r="Z1158" s="1" t="s">
        <v>4054</v>
      </c>
      <c r="AB1158" s="1" t="s">
        <v>4054</v>
      </c>
      <c r="AD1158" s="1" t="s">
        <v>4054</v>
      </c>
      <c r="AF1158" s="1" t="s">
        <v>4054</v>
      </c>
      <c r="AH1158" s="1" t="s">
        <v>4054</v>
      </c>
      <c r="AJ1158" s="1" t="s">
        <v>4054</v>
      </c>
      <c r="AL1158" s="1" t="s">
        <v>4054</v>
      </c>
      <c r="AN1158" s="1" t="s">
        <v>4054</v>
      </c>
      <c r="AP1158" s="1" t="s">
        <v>4054</v>
      </c>
      <c r="AV1158" s="1" t="s">
        <v>4054</v>
      </c>
      <c r="CI1158" s="1" t="s">
        <v>4054</v>
      </c>
    </row>
    <row r="1159" spans="6:87" x14ac:dyDescent="0.25">
      <c r="F1159" s="1" t="s">
        <v>595</v>
      </c>
      <c r="I1159" s="1" t="s">
        <v>595</v>
      </c>
      <c r="K1159" s="1" t="s">
        <v>595</v>
      </c>
      <c r="M1159" s="1" t="s">
        <v>595</v>
      </c>
      <c r="N1159" s="1" t="s">
        <v>595</v>
      </c>
      <c r="P1159" s="1" t="s">
        <v>595</v>
      </c>
      <c r="R1159" s="1" t="s">
        <v>595</v>
      </c>
      <c r="T1159" s="1" t="s">
        <v>595</v>
      </c>
      <c r="V1159" s="1" t="s">
        <v>595</v>
      </c>
      <c r="X1159" s="1" t="s">
        <v>595</v>
      </c>
      <c r="Z1159" s="1" t="s">
        <v>595</v>
      </c>
      <c r="AB1159" s="1" t="s">
        <v>595</v>
      </c>
      <c r="AD1159" s="1" t="s">
        <v>595</v>
      </c>
      <c r="AF1159" s="1" t="s">
        <v>595</v>
      </c>
      <c r="AH1159" s="1" t="s">
        <v>595</v>
      </c>
      <c r="AJ1159" s="1" t="s">
        <v>595</v>
      </c>
      <c r="AL1159" s="1" t="s">
        <v>595</v>
      </c>
      <c r="AN1159" s="1" t="s">
        <v>595</v>
      </c>
      <c r="AP1159" s="1" t="s">
        <v>595</v>
      </c>
      <c r="AV1159" s="1" t="s">
        <v>595</v>
      </c>
      <c r="CI1159" s="1" t="s">
        <v>595</v>
      </c>
    </row>
    <row r="1160" spans="6:87" x14ac:dyDescent="0.25">
      <c r="F1160" s="1" t="s">
        <v>4910</v>
      </c>
      <c r="I1160" s="1" t="s">
        <v>4910</v>
      </c>
      <c r="K1160" s="1" t="s">
        <v>4910</v>
      </c>
      <c r="M1160" s="1" t="s">
        <v>4910</v>
      </c>
      <c r="N1160" s="1" t="s">
        <v>4910</v>
      </c>
      <c r="P1160" s="1" t="s">
        <v>4910</v>
      </c>
      <c r="R1160" s="1" t="s">
        <v>4910</v>
      </c>
      <c r="T1160" s="1" t="s">
        <v>4910</v>
      </c>
      <c r="V1160" s="1" t="s">
        <v>4910</v>
      </c>
      <c r="X1160" s="1" t="s">
        <v>4910</v>
      </c>
      <c r="Z1160" s="1" t="s">
        <v>4910</v>
      </c>
      <c r="AB1160" s="1" t="s">
        <v>4910</v>
      </c>
      <c r="AD1160" s="1" t="s">
        <v>4910</v>
      </c>
      <c r="AF1160" s="1" t="s">
        <v>4910</v>
      </c>
      <c r="AH1160" s="1" t="s">
        <v>4910</v>
      </c>
      <c r="AJ1160" s="1" t="s">
        <v>4910</v>
      </c>
      <c r="AL1160" s="1" t="s">
        <v>4910</v>
      </c>
      <c r="AN1160" s="1" t="s">
        <v>4910</v>
      </c>
      <c r="AP1160" s="1" t="s">
        <v>4910</v>
      </c>
      <c r="AV1160" s="1" t="s">
        <v>4910</v>
      </c>
      <c r="CI1160" s="1" t="s">
        <v>4910</v>
      </c>
    </row>
    <row r="1161" spans="6:87" x14ac:dyDescent="0.25">
      <c r="F1161" s="1" t="s">
        <v>6500</v>
      </c>
      <c r="I1161" s="1" t="s">
        <v>6500</v>
      </c>
      <c r="K1161" s="1" t="s">
        <v>6500</v>
      </c>
      <c r="M1161" s="1" t="s">
        <v>6500</v>
      </c>
      <c r="N1161" s="1" t="s">
        <v>6500</v>
      </c>
      <c r="P1161" s="1" t="s">
        <v>6500</v>
      </c>
      <c r="R1161" s="1" t="s">
        <v>6500</v>
      </c>
      <c r="T1161" s="1" t="s">
        <v>6500</v>
      </c>
      <c r="V1161" s="1" t="s">
        <v>6500</v>
      </c>
      <c r="X1161" s="1" t="s">
        <v>6500</v>
      </c>
      <c r="Z1161" s="1" t="s">
        <v>6500</v>
      </c>
      <c r="AB1161" s="1" t="s">
        <v>6500</v>
      </c>
      <c r="AD1161" s="1" t="s">
        <v>6500</v>
      </c>
      <c r="AF1161" s="1" t="s">
        <v>6500</v>
      </c>
      <c r="AH1161" s="1" t="s">
        <v>6500</v>
      </c>
      <c r="AJ1161" s="1" t="s">
        <v>6500</v>
      </c>
      <c r="AL1161" s="1" t="s">
        <v>6500</v>
      </c>
      <c r="AN1161" s="1" t="s">
        <v>6500</v>
      </c>
      <c r="AP1161" s="1" t="s">
        <v>6500</v>
      </c>
      <c r="AV1161" s="1" t="s">
        <v>6500</v>
      </c>
      <c r="CI1161" s="1" t="s">
        <v>6500</v>
      </c>
    </row>
    <row r="1162" spans="6:87" x14ac:dyDescent="0.25">
      <c r="F1162" s="1" t="s">
        <v>596</v>
      </c>
      <c r="I1162" s="1" t="s">
        <v>596</v>
      </c>
      <c r="K1162" s="1" t="s">
        <v>596</v>
      </c>
      <c r="M1162" s="1" t="s">
        <v>596</v>
      </c>
      <c r="N1162" s="1" t="s">
        <v>596</v>
      </c>
      <c r="P1162" s="1" t="s">
        <v>596</v>
      </c>
      <c r="R1162" s="1" t="s">
        <v>596</v>
      </c>
      <c r="T1162" s="1" t="s">
        <v>596</v>
      </c>
      <c r="V1162" s="1" t="s">
        <v>596</v>
      </c>
      <c r="X1162" s="1" t="s">
        <v>596</v>
      </c>
      <c r="Z1162" s="1" t="s">
        <v>596</v>
      </c>
      <c r="AB1162" s="1" t="s">
        <v>596</v>
      </c>
      <c r="AD1162" s="1" t="s">
        <v>596</v>
      </c>
      <c r="AF1162" s="1" t="s">
        <v>596</v>
      </c>
      <c r="AH1162" s="1" t="s">
        <v>596</v>
      </c>
      <c r="AJ1162" s="1" t="s">
        <v>596</v>
      </c>
      <c r="AL1162" s="1" t="s">
        <v>596</v>
      </c>
      <c r="AN1162" s="1" t="s">
        <v>596</v>
      </c>
      <c r="AP1162" s="1" t="s">
        <v>596</v>
      </c>
      <c r="AV1162" s="1" t="s">
        <v>596</v>
      </c>
      <c r="CI1162" s="1" t="s">
        <v>596</v>
      </c>
    </row>
    <row r="1163" spans="6:87" x14ac:dyDescent="0.25">
      <c r="F1163" s="1" t="s">
        <v>4247</v>
      </c>
      <c r="I1163" s="1" t="s">
        <v>4247</v>
      </c>
      <c r="K1163" s="1" t="s">
        <v>4247</v>
      </c>
      <c r="M1163" s="1" t="s">
        <v>4247</v>
      </c>
      <c r="N1163" s="1" t="s">
        <v>4247</v>
      </c>
      <c r="P1163" s="1" t="s">
        <v>4247</v>
      </c>
      <c r="R1163" s="1" t="s">
        <v>4247</v>
      </c>
      <c r="T1163" s="1" t="s">
        <v>4247</v>
      </c>
      <c r="V1163" s="1" t="s">
        <v>4247</v>
      </c>
      <c r="X1163" s="1" t="s">
        <v>4247</v>
      </c>
      <c r="Z1163" s="1" t="s">
        <v>4247</v>
      </c>
      <c r="AB1163" s="1" t="s">
        <v>4247</v>
      </c>
      <c r="AD1163" s="1" t="s">
        <v>4247</v>
      </c>
      <c r="AF1163" s="1" t="s">
        <v>4247</v>
      </c>
      <c r="AH1163" s="1" t="s">
        <v>4247</v>
      </c>
      <c r="AJ1163" s="1" t="s">
        <v>4247</v>
      </c>
      <c r="AL1163" s="1" t="s">
        <v>4247</v>
      </c>
      <c r="AN1163" s="1" t="s">
        <v>4247</v>
      </c>
      <c r="AP1163" s="1" t="s">
        <v>4247</v>
      </c>
      <c r="AV1163" s="1" t="s">
        <v>4247</v>
      </c>
      <c r="CI1163" s="1" t="s">
        <v>4247</v>
      </c>
    </row>
    <row r="1164" spans="6:87" x14ac:dyDescent="0.25">
      <c r="F1164" s="1" t="s">
        <v>4248</v>
      </c>
      <c r="I1164" s="1" t="s">
        <v>4248</v>
      </c>
      <c r="K1164" s="1" t="s">
        <v>4248</v>
      </c>
      <c r="M1164" s="1" t="s">
        <v>4248</v>
      </c>
      <c r="N1164" s="1" t="s">
        <v>4248</v>
      </c>
      <c r="P1164" s="1" t="s">
        <v>4248</v>
      </c>
      <c r="R1164" s="1" t="s">
        <v>4248</v>
      </c>
      <c r="T1164" s="1" t="s">
        <v>4248</v>
      </c>
      <c r="V1164" s="1" t="s">
        <v>4248</v>
      </c>
      <c r="X1164" s="1" t="s">
        <v>4248</v>
      </c>
      <c r="Z1164" s="1" t="s">
        <v>4248</v>
      </c>
      <c r="AB1164" s="1" t="s">
        <v>4248</v>
      </c>
      <c r="AD1164" s="1" t="s">
        <v>4248</v>
      </c>
      <c r="AF1164" s="1" t="s">
        <v>4248</v>
      </c>
      <c r="AH1164" s="1" t="s">
        <v>4248</v>
      </c>
      <c r="AJ1164" s="1" t="s">
        <v>4248</v>
      </c>
      <c r="AL1164" s="1" t="s">
        <v>4248</v>
      </c>
      <c r="AN1164" s="1" t="s">
        <v>4248</v>
      </c>
      <c r="AP1164" s="1" t="s">
        <v>4248</v>
      </c>
      <c r="AV1164" s="1" t="s">
        <v>4248</v>
      </c>
      <c r="CI1164" s="1" t="s">
        <v>4248</v>
      </c>
    </row>
    <row r="1165" spans="6:87" x14ac:dyDescent="0.25">
      <c r="F1165" s="1" t="s">
        <v>597</v>
      </c>
      <c r="I1165" s="1" t="s">
        <v>597</v>
      </c>
      <c r="K1165" s="1" t="s">
        <v>597</v>
      </c>
      <c r="M1165" s="1" t="s">
        <v>597</v>
      </c>
      <c r="N1165" s="1" t="s">
        <v>597</v>
      </c>
      <c r="P1165" s="1" t="s">
        <v>597</v>
      </c>
      <c r="R1165" s="1" t="s">
        <v>597</v>
      </c>
      <c r="T1165" s="1" t="s">
        <v>597</v>
      </c>
      <c r="V1165" s="1" t="s">
        <v>597</v>
      </c>
      <c r="X1165" s="1" t="s">
        <v>597</v>
      </c>
      <c r="Z1165" s="1" t="s">
        <v>597</v>
      </c>
      <c r="AB1165" s="1" t="s">
        <v>597</v>
      </c>
      <c r="AD1165" s="1" t="s">
        <v>597</v>
      </c>
      <c r="AF1165" s="1" t="s">
        <v>597</v>
      </c>
      <c r="AH1165" s="1" t="s">
        <v>597</v>
      </c>
      <c r="AJ1165" s="1" t="s">
        <v>597</v>
      </c>
      <c r="AL1165" s="1" t="s">
        <v>597</v>
      </c>
      <c r="AN1165" s="1" t="s">
        <v>597</v>
      </c>
      <c r="AP1165" s="1" t="s">
        <v>597</v>
      </c>
      <c r="AV1165" s="1" t="s">
        <v>597</v>
      </c>
      <c r="CI1165" s="1" t="s">
        <v>597</v>
      </c>
    </row>
    <row r="1166" spans="6:87" x14ac:dyDescent="0.25">
      <c r="F1166" s="1" t="s">
        <v>4001</v>
      </c>
      <c r="I1166" s="1" t="s">
        <v>4001</v>
      </c>
      <c r="K1166" s="1" t="s">
        <v>4001</v>
      </c>
      <c r="M1166" s="1" t="s">
        <v>4001</v>
      </c>
      <c r="N1166" s="1" t="s">
        <v>4001</v>
      </c>
      <c r="P1166" s="1" t="s">
        <v>4001</v>
      </c>
      <c r="R1166" s="1" t="s">
        <v>4001</v>
      </c>
      <c r="T1166" s="1" t="s">
        <v>4001</v>
      </c>
      <c r="V1166" s="1" t="s">
        <v>4001</v>
      </c>
      <c r="X1166" s="1" t="s">
        <v>4001</v>
      </c>
      <c r="Z1166" s="1" t="s">
        <v>4001</v>
      </c>
      <c r="AB1166" s="1" t="s">
        <v>4001</v>
      </c>
      <c r="AD1166" s="1" t="s">
        <v>4001</v>
      </c>
      <c r="AF1166" s="1" t="s">
        <v>4001</v>
      </c>
      <c r="AH1166" s="1" t="s">
        <v>4001</v>
      </c>
      <c r="AJ1166" s="1" t="s">
        <v>4001</v>
      </c>
      <c r="AL1166" s="1" t="s">
        <v>4001</v>
      </c>
      <c r="AN1166" s="1" t="s">
        <v>4001</v>
      </c>
      <c r="AP1166" s="1" t="s">
        <v>4001</v>
      </c>
      <c r="AV1166" s="1" t="s">
        <v>4001</v>
      </c>
      <c r="CI1166" s="1" t="s">
        <v>4001</v>
      </c>
    </row>
    <row r="1167" spans="6:87" x14ac:dyDescent="0.25">
      <c r="F1167" s="1" t="s">
        <v>598</v>
      </c>
      <c r="I1167" s="1" t="s">
        <v>598</v>
      </c>
      <c r="K1167" s="1" t="s">
        <v>598</v>
      </c>
      <c r="M1167" s="1" t="s">
        <v>598</v>
      </c>
      <c r="N1167" s="1" t="s">
        <v>598</v>
      </c>
      <c r="P1167" s="1" t="s">
        <v>598</v>
      </c>
      <c r="R1167" s="1" t="s">
        <v>598</v>
      </c>
      <c r="T1167" s="1" t="s">
        <v>598</v>
      </c>
      <c r="V1167" s="1" t="s">
        <v>598</v>
      </c>
      <c r="X1167" s="1" t="s">
        <v>598</v>
      </c>
      <c r="Z1167" s="1" t="s">
        <v>598</v>
      </c>
      <c r="AB1167" s="1" t="s">
        <v>598</v>
      </c>
      <c r="AD1167" s="1" t="s">
        <v>598</v>
      </c>
      <c r="AF1167" s="1" t="s">
        <v>598</v>
      </c>
      <c r="AH1167" s="1" t="s">
        <v>598</v>
      </c>
      <c r="AJ1167" s="1" t="s">
        <v>598</v>
      </c>
      <c r="AL1167" s="1" t="s">
        <v>598</v>
      </c>
      <c r="AN1167" s="1" t="s">
        <v>598</v>
      </c>
      <c r="AP1167" s="1" t="s">
        <v>598</v>
      </c>
      <c r="AV1167" s="1" t="s">
        <v>598</v>
      </c>
      <c r="CI1167" s="1" t="s">
        <v>598</v>
      </c>
    </row>
    <row r="1168" spans="6:87" x14ac:dyDescent="0.25">
      <c r="F1168" s="1" t="s">
        <v>4249</v>
      </c>
      <c r="I1168" s="1" t="s">
        <v>4249</v>
      </c>
      <c r="K1168" s="1" t="s">
        <v>4249</v>
      </c>
      <c r="M1168" s="1" t="s">
        <v>4249</v>
      </c>
      <c r="N1168" s="1" t="s">
        <v>4249</v>
      </c>
      <c r="P1168" s="1" t="s">
        <v>4249</v>
      </c>
      <c r="R1168" s="1" t="s">
        <v>4249</v>
      </c>
      <c r="T1168" s="1" t="s">
        <v>4249</v>
      </c>
      <c r="V1168" s="1" t="s">
        <v>4249</v>
      </c>
      <c r="X1168" s="1" t="s">
        <v>4249</v>
      </c>
      <c r="Z1168" s="1" t="s">
        <v>4249</v>
      </c>
      <c r="AB1168" s="1" t="s">
        <v>4249</v>
      </c>
      <c r="AD1168" s="1" t="s">
        <v>4249</v>
      </c>
      <c r="AF1168" s="1" t="s">
        <v>4249</v>
      </c>
      <c r="AH1168" s="1" t="s">
        <v>4249</v>
      </c>
      <c r="AJ1168" s="1" t="s">
        <v>4249</v>
      </c>
      <c r="AL1168" s="1" t="s">
        <v>4249</v>
      </c>
      <c r="AN1168" s="1" t="s">
        <v>4249</v>
      </c>
      <c r="AP1168" s="1" t="s">
        <v>4249</v>
      </c>
      <c r="AV1168" s="1" t="s">
        <v>4249</v>
      </c>
      <c r="CI1168" s="1" t="s">
        <v>4249</v>
      </c>
    </row>
    <row r="1169" spans="6:87" x14ac:dyDescent="0.25">
      <c r="F1169" s="1" t="s">
        <v>2588</v>
      </c>
      <c r="I1169" s="1" t="s">
        <v>2588</v>
      </c>
      <c r="K1169" s="1" t="s">
        <v>2588</v>
      </c>
      <c r="M1169" s="1" t="s">
        <v>2588</v>
      </c>
      <c r="N1169" s="1" t="s">
        <v>2588</v>
      </c>
      <c r="P1169" s="1" t="s">
        <v>2588</v>
      </c>
      <c r="R1169" s="1" t="s">
        <v>2588</v>
      </c>
      <c r="T1169" s="1" t="s">
        <v>2588</v>
      </c>
      <c r="V1169" s="1" t="s">
        <v>2588</v>
      </c>
      <c r="X1169" s="1" t="s">
        <v>2588</v>
      </c>
      <c r="Z1169" s="1" t="s">
        <v>2588</v>
      </c>
      <c r="AB1169" s="1" t="s">
        <v>2588</v>
      </c>
      <c r="AD1169" s="1" t="s">
        <v>2588</v>
      </c>
      <c r="AF1169" s="1" t="s">
        <v>2588</v>
      </c>
      <c r="AH1169" s="1" t="s">
        <v>2588</v>
      </c>
      <c r="AJ1169" s="1" t="s">
        <v>2588</v>
      </c>
      <c r="AL1169" s="1" t="s">
        <v>2588</v>
      </c>
      <c r="AN1169" s="1" t="s">
        <v>2588</v>
      </c>
      <c r="AP1169" s="1" t="s">
        <v>2588</v>
      </c>
      <c r="AV1169" s="1" t="s">
        <v>2588</v>
      </c>
      <c r="CI1169" s="1" t="s">
        <v>2588</v>
      </c>
    </row>
    <row r="1170" spans="6:87" x14ac:dyDescent="0.25">
      <c r="F1170" s="1" t="s">
        <v>4911</v>
      </c>
      <c r="I1170" s="1" t="s">
        <v>4911</v>
      </c>
      <c r="K1170" s="1" t="s">
        <v>4911</v>
      </c>
      <c r="M1170" s="1" t="s">
        <v>4911</v>
      </c>
      <c r="N1170" s="1" t="s">
        <v>4911</v>
      </c>
      <c r="P1170" s="1" t="s">
        <v>4911</v>
      </c>
      <c r="R1170" s="1" t="s">
        <v>4911</v>
      </c>
      <c r="T1170" s="1" t="s">
        <v>4911</v>
      </c>
      <c r="V1170" s="1" t="s">
        <v>4911</v>
      </c>
      <c r="X1170" s="1" t="s">
        <v>4911</v>
      </c>
      <c r="Z1170" s="1" t="s">
        <v>4911</v>
      </c>
      <c r="AB1170" s="1" t="s">
        <v>4911</v>
      </c>
      <c r="AD1170" s="1" t="s">
        <v>4911</v>
      </c>
      <c r="AF1170" s="1" t="s">
        <v>4911</v>
      </c>
      <c r="AH1170" s="1" t="s">
        <v>4911</v>
      </c>
      <c r="AJ1170" s="1" t="s">
        <v>4911</v>
      </c>
      <c r="AL1170" s="1" t="s">
        <v>4911</v>
      </c>
      <c r="AN1170" s="1" t="s">
        <v>4911</v>
      </c>
      <c r="AP1170" s="1" t="s">
        <v>4911</v>
      </c>
      <c r="AV1170" s="1" t="s">
        <v>4911</v>
      </c>
      <c r="CI1170" s="1" t="s">
        <v>4911</v>
      </c>
    </row>
    <row r="1171" spans="6:87" x14ac:dyDescent="0.25">
      <c r="F1171" s="1" t="s">
        <v>3407</v>
      </c>
      <c r="I1171" s="1" t="s">
        <v>3407</v>
      </c>
      <c r="K1171" s="1" t="s">
        <v>3407</v>
      </c>
      <c r="M1171" s="1" t="s">
        <v>3407</v>
      </c>
      <c r="N1171" s="1" t="s">
        <v>3407</v>
      </c>
      <c r="P1171" s="1" t="s">
        <v>3407</v>
      </c>
      <c r="R1171" s="1" t="s">
        <v>3407</v>
      </c>
      <c r="T1171" s="1" t="s">
        <v>3407</v>
      </c>
      <c r="V1171" s="1" t="s">
        <v>3407</v>
      </c>
      <c r="X1171" s="1" t="s">
        <v>3407</v>
      </c>
      <c r="Z1171" s="1" t="s">
        <v>3407</v>
      </c>
      <c r="AB1171" s="1" t="s">
        <v>3407</v>
      </c>
      <c r="AD1171" s="1" t="s">
        <v>3407</v>
      </c>
      <c r="AF1171" s="1" t="s">
        <v>3407</v>
      </c>
      <c r="AH1171" s="1" t="s">
        <v>3407</v>
      </c>
      <c r="AJ1171" s="1" t="s">
        <v>3407</v>
      </c>
      <c r="AL1171" s="1" t="s">
        <v>3407</v>
      </c>
      <c r="AN1171" s="1" t="s">
        <v>3407</v>
      </c>
      <c r="AP1171" s="1" t="s">
        <v>3407</v>
      </c>
      <c r="AV1171" s="1" t="s">
        <v>3407</v>
      </c>
      <c r="CI1171" s="1" t="s">
        <v>3407</v>
      </c>
    </row>
    <row r="1172" spans="6:87" x14ac:dyDescent="0.25">
      <c r="F1172" s="1" t="s">
        <v>599</v>
      </c>
      <c r="I1172" s="1" t="s">
        <v>599</v>
      </c>
      <c r="K1172" s="1" t="s">
        <v>599</v>
      </c>
      <c r="M1172" s="1" t="s">
        <v>599</v>
      </c>
      <c r="N1172" s="1" t="s">
        <v>599</v>
      </c>
      <c r="P1172" s="1" t="s">
        <v>599</v>
      </c>
      <c r="R1172" s="1" t="s">
        <v>599</v>
      </c>
      <c r="T1172" s="1" t="s">
        <v>599</v>
      </c>
      <c r="V1172" s="1" t="s">
        <v>599</v>
      </c>
      <c r="X1172" s="1" t="s">
        <v>599</v>
      </c>
      <c r="Z1172" s="1" t="s">
        <v>599</v>
      </c>
      <c r="AB1172" s="1" t="s">
        <v>599</v>
      </c>
      <c r="AD1172" s="1" t="s">
        <v>599</v>
      </c>
      <c r="AF1172" s="1" t="s">
        <v>599</v>
      </c>
      <c r="AH1172" s="1" t="s">
        <v>599</v>
      </c>
      <c r="AJ1172" s="1" t="s">
        <v>599</v>
      </c>
      <c r="AL1172" s="1" t="s">
        <v>599</v>
      </c>
      <c r="AN1172" s="1" t="s">
        <v>599</v>
      </c>
      <c r="AP1172" s="1" t="s">
        <v>599</v>
      </c>
      <c r="AV1172" s="1" t="s">
        <v>599</v>
      </c>
      <c r="CI1172" s="1" t="s">
        <v>599</v>
      </c>
    </row>
    <row r="1173" spans="6:87" x14ac:dyDescent="0.25">
      <c r="F1173" s="1" t="s">
        <v>4912</v>
      </c>
      <c r="I1173" s="1" t="s">
        <v>4912</v>
      </c>
      <c r="K1173" s="1" t="s">
        <v>4912</v>
      </c>
      <c r="M1173" s="1" t="s">
        <v>4912</v>
      </c>
      <c r="N1173" s="1" t="s">
        <v>4912</v>
      </c>
      <c r="P1173" s="1" t="s">
        <v>4912</v>
      </c>
      <c r="R1173" s="1" t="s">
        <v>4912</v>
      </c>
      <c r="T1173" s="1" t="s">
        <v>4912</v>
      </c>
      <c r="V1173" s="1" t="s">
        <v>4912</v>
      </c>
      <c r="X1173" s="1" t="s">
        <v>4912</v>
      </c>
      <c r="Z1173" s="1" t="s">
        <v>4912</v>
      </c>
      <c r="AB1173" s="1" t="s">
        <v>4912</v>
      </c>
      <c r="AD1173" s="1" t="s">
        <v>4912</v>
      </c>
      <c r="AF1173" s="1" t="s">
        <v>4912</v>
      </c>
      <c r="AH1173" s="1" t="s">
        <v>4912</v>
      </c>
      <c r="AJ1173" s="1" t="s">
        <v>4912</v>
      </c>
      <c r="AL1173" s="1" t="s">
        <v>4912</v>
      </c>
      <c r="AN1173" s="1" t="s">
        <v>4912</v>
      </c>
      <c r="AP1173" s="1" t="s">
        <v>4912</v>
      </c>
      <c r="AV1173" s="1" t="s">
        <v>4912</v>
      </c>
      <c r="CI1173" s="1" t="s">
        <v>4912</v>
      </c>
    </row>
    <row r="1174" spans="6:87" x14ac:dyDescent="0.25">
      <c r="F1174" s="1" t="s">
        <v>600</v>
      </c>
      <c r="I1174" s="1" t="s">
        <v>600</v>
      </c>
      <c r="K1174" s="1" t="s">
        <v>600</v>
      </c>
      <c r="M1174" s="1" t="s">
        <v>600</v>
      </c>
      <c r="N1174" s="1" t="s">
        <v>600</v>
      </c>
      <c r="P1174" s="1" t="s">
        <v>600</v>
      </c>
      <c r="R1174" s="1" t="s">
        <v>600</v>
      </c>
      <c r="T1174" s="1" t="s">
        <v>600</v>
      </c>
      <c r="V1174" s="1" t="s">
        <v>600</v>
      </c>
      <c r="X1174" s="1" t="s">
        <v>600</v>
      </c>
      <c r="Z1174" s="1" t="s">
        <v>600</v>
      </c>
      <c r="AB1174" s="1" t="s">
        <v>600</v>
      </c>
      <c r="AD1174" s="1" t="s">
        <v>600</v>
      </c>
      <c r="AF1174" s="1" t="s">
        <v>600</v>
      </c>
      <c r="AH1174" s="1" t="s">
        <v>600</v>
      </c>
      <c r="AJ1174" s="1" t="s">
        <v>600</v>
      </c>
      <c r="AL1174" s="1" t="s">
        <v>600</v>
      </c>
      <c r="AN1174" s="1" t="s">
        <v>600</v>
      </c>
      <c r="AP1174" s="1" t="s">
        <v>600</v>
      </c>
      <c r="AV1174" s="1" t="s">
        <v>600</v>
      </c>
      <c r="CI1174" s="1" t="s">
        <v>600</v>
      </c>
    </row>
    <row r="1175" spans="6:87" x14ac:dyDescent="0.25">
      <c r="F1175" s="1" t="s">
        <v>601</v>
      </c>
      <c r="I1175" s="1" t="s">
        <v>601</v>
      </c>
      <c r="K1175" s="1" t="s">
        <v>601</v>
      </c>
      <c r="M1175" s="1" t="s">
        <v>601</v>
      </c>
      <c r="N1175" s="1" t="s">
        <v>601</v>
      </c>
      <c r="P1175" s="1" t="s">
        <v>601</v>
      </c>
      <c r="R1175" s="1" t="s">
        <v>601</v>
      </c>
      <c r="T1175" s="1" t="s">
        <v>601</v>
      </c>
      <c r="V1175" s="1" t="s">
        <v>601</v>
      </c>
      <c r="X1175" s="1" t="s">
        <v>601</v>
      </c>
      <c r="Z1175" s="1" t="s">
        <v>601</v>
      </c>
      <c r="AB1175" s="1" t="s">
        <v>601</v>
      </c>
      <c r="AD1175" s="1" t="s">
        <v>601</v>
      </c>
      <c r="AF1175" s="1" t="s">
        <v>601</v>
      </c>
      <c r="AH1175" s="1" t="s">
        <v>601</v>
      </c>
      <c r="AJ1175" s="1" t="s">
        <v>601</v>
      </c>
      <c r="AL1175" s="1" t="s">
        <v>601</v>
      </c>
      <c r="AN1175" s="1" t="s">
        <v>601</v>
      </c>
      <c r="AP1175" s="1" t="s">
        <v>601</v>
      </c>
      <c r="AV1175" s="1" t="s">
        <v>601</v>
      </c>
      <c r="CI1175" s="1" t="s">
        <v>601</v>
      </c>
    </row>
    <row r="1176" spans="6:87" x14ac:dyDescent="0.25">
      <c r="F1176" s="1" t="s">
        <v>4913</v>
      </c>
      <c r="I1176" s="1" t="s">
        <v>4913</v>
      </c>
      <c r="K1176" s="1" t="s">
        <v>4913</v>
      </c>
      <c r="M1176" s="1" t="s">
        <v>4913</v>
      </c>
      <c r="N1176" s="1" t="s">
        <v>4913</v>
      </c>
      <c r="P1176" s="1" t="s">
        <v>4913</v>
      </c>
      <c r="R1176" s="1" t="s">
        <v>4913</v>
      </c>
      <c r="T1176" s="1" t="s">
        <v>4913</v>
      </c>
      <c r="V1176" s="1" t="s">
        <v>4913</v>
      </c>
      <c r="X1176" s="1" t="s">
        <v>4913</v>
      </c>
      <c r="Z1176" s="1" t="s">
        <v>4913</v>
      </c>
      <c r="AB1176" s="1" t="s">
        <v>4913</v>
      </c>
      <c r="AD1176" s="1" t="s">
        <v>4913</v>
      </c>
      <c r="AF1176" s="1" t="s">
        <v>4913</v>
      </c>
      <c r="AH1176" s="1" t="s">
        <v>4913</v>
      </c>
      <c r="AJ1176" s="1" t="s">
        <v>4913</v>
      </c>
      <c r="AL1176" s="1" t="s">
        <v>4913</v>
      </c>
      <c r="AN1176" s="1" t="s">
        <v>4913</v>
      </c>
      <c r="AP1176" s="1" t="s">
        <v>4913</v>
      </c>
      <c r="AV1176" s="1" t="s">
        <v>4913</v>
      </c>
      <c r="CI1176" s="1" t="s">
        <v>4913</v>
      </c>
    </row>
    <row r="1177" spans="6:87" x14ac:dyDescent="0.25">
      <c r="F1177" s="1" t="s">
        <v>602</v>
      </c>
      <c r="I1177" s="1" t="s">
        <v>602</v>
      </c>
      <c r="K1177" s="1" t="s">
        <v>602</v>
      </c>
      <c r="M1177" s="1" t="s">
        <v>602</v>
      </c>
      <c r="N1177" s="1" t="s">
        <v>602</v>
      </c>
      <c r="P1177" s="1" t="s">
        <v>602</v>
      </c>
      <c r="R1177" s="1" t="s">
        <v>602</v>
      </c>
      <c r="T1177" s="1" t="s">
        <v>602</v>
      </c>
      <c r="V1177" s="1" t="s">
        <v>602</v>
      </c>
      <c r="X1177" s="1" t="s">
        <v>602</v>
      </c>
      <c r="Z1177" s="1" t="s">
        <v>602</v>
      </c>
      <c r="AB1177" s="1" t="s">
        <v>602</v>
      </c>
      <c r="AD1177" s="1" t="s">
        <v>602</v>
      </c>
      <c r="AF1177" s="1" t="s">
        <v>602</v>
      </c>
      <c r="AH1177" s="1" t="s">
        <v>602</v>
      </c>
      <c r="AJ1177" s="1" t="s">
        <v>602</v>
      </c>
      <c r="AL1177" s="1" t="s">
        <v>602</v>
      </c>
      <c r="AN1177" s="1" t="s">
        <v>602</v>
      </c>
      <c r="AP1177" s="1" t="s">
        <v>602</v>
      </c>
      <c r="AV1177" s="1" t="s">
        <v>602</v>
      </c>
      <c r="CI1177" s="1" t="s">
        <v>602</v>
      </c>
    </row>
    <row r="1178" spans="6:87" x14ac:dyDescent="0.25">
      <c r="F1178" s="1" t="s">
        <v>4914</v>
      </c>
      <c r="I1178" s="1" t="s">
        <v>4914</v>
      </c>
      <c r="K1178" s="1" t="s">
        <v>4914</v>
      </c>
      <c r="M1178" s="1" t="s">
        <v>4914</v>
      </c>
      <c r="N1178" s="1" t="s">
        <v>4914</v>
      </c>
      <c r="P1178" s="1" t="s">
        <v>4914</v>
      </c>
      <c r="R1178" s="1" t="s">
        <v>4914</v>
      </c>
      <c r="T1178" s="1" t="s">
        <v>4914</v>
      </c>
      <c r="V1178" s="1" t="s">
        <v>4914</v>
      </c>
      <c r="X1178" s="1" t="s">
        <v>4914</v>
      </c>
      <c r="Z1178" s="1" t="s">
        <v>4914</v>
      </c>
      <c r="AB1178" s="1" t="s">
        <v>4914</v>
      </c>
      <c r="AD1178" s="1" t="s">
        <v>4914</v>
      </c>
      <c r="AF1178" s="1" t="s">
        <v>4914</v>
      </c>
      <c r="AH1178" s="1" t="s">
        <v>4914</v>
      </c>
      <c r="AJ1178" s="1" t="s">
        <v>4914</v>
      </c>
      <c r="AL1178" s="1" t="s">
        <v>4914</v>
      </c>
      <c r="AN1178" s="1" t="s">
        <v>4914</v>
      </c>
      <c r="AP1178" s="1" t="s">
        <v>4914</v>
      </c>
      <c r="AV1178" s="1" t="s">
        <v>4914</v>
      </c>
      <c r="CI1178" s="1" t="s">
        <v>4914</v>
      </c>
    </row>
    <row r="1179" spans="6:87" x14ac:dyDescent="0.25">
      <c r="F1179" s="1" t="s">
        <v>6501</v>
      </c>
      <c r="I1179" s="1" t="s">
        <v>6501</v>
      </c>
      <c r="K1179" s="1" t="s">
        <v>6501</v>
      </c>
      <c r="M1179" s="1" t="s">
        <v>6501</v>
      </c>
      <c r="N1179" s="1" t="s">
        <v>6501</v>
      </c>
      <c r="P1179" s="1" t="s">
        <v>6501</v>
      </c>
      <c r="R1179" s="1" t="s">
        <v>6501</v>
      </c>
      <c r="T1179" s="1" t="s">
        <v>6501</v>
      </c>
      <c r="V1179" s="1" t="s">
        <v>6501</v>
      </c>
      <c r="X1179" s="1" t="s">
        <v>6501</v>
      </c>
      <c r="Z1179" s="1" t="s">
        <v>6501</v>
      </c>
      <c r="AB1179" s="1" t="s">
        <v>6501</v>
      </c>
      <c r="AD1179" s="1" t="s">
        <v>6501</v>
      </c>
      <c r="AF1179" s="1" t="s">
        <v>6501</v>
      </c>
      <c r="AH1179" s="1" t="s">
        <v>6501</v>
      </c>
      <c r="AJ1179" s="1" t="s">
        <v>6501</v>
      </c>
      <c r="AL1179" s="1" t="s">
        <v>6501</v>
      </c>
      <c r="AN1179" s="1" t="s">
        <v>6501</v>
      </c>
      <c r="AP1179" s="1" t="s">
        <v>6501</v>
      </c>
      <c r="AV1179" s="1" t="s">
        <v>6501</v>
      </c>
      <c r="CI1179" s="1" t="s">
        <v>6501</v>
      </c>
    </row>
    <row r="1180" spans="6:87" x14ac:dyDescent="0.25">
      <c r="F1180" s="1" t="s">
        <v>4915</v>
      </c>
      <c r="I1180" s="1" t="s">
        <v>4915</v>
      </c>
      <c r="K1180" s="1" t="s">
        <v>4915</v>
      </c>
      <c r="M1180" s="1" t="s">
        <v>4915</v>
      </c>
      <c r="N1180" s="1" t="s">
        <v>4915</v>
      </c>
      <c r="P1180" s="1" t="s">
        <v>4915</v>
      </c>
      <c r="R1180" s="1" t="s">
        <v>4915</v>
      </c>
      <c r="T1180" s="1" t="s">
        <v>4915</v>
      </c>
      <c r="V1180" s="1" t="s">
        <v>4915</v>
      </c>
      <c r="X1180" s="1" t="s">
        <v>4915</v>
      </c>
      <c r="Z1180" s="1" t="s">
        <v>4915</v>
      </c>
      <c r="AB1180" s="1" t="s">
        <v>4915</v>
      </c>
      <c r="AD1180" s="1" t="s">
        <v>4915</v>
      </c>
      <c r="AF1180" s="1" t="s">
        <v>4915</v>
      </c>
      <c r="AH1180" s="1" t="s">
        <v>4915</v>
      </c>
      <c r="AJ1180" s="1" t="s">
        <v>4915</v>
      </c>
      <c r="AL1180" s="1" t="s">
        <v>4915</v>
      </c>
      <c r="AN1180" s="1" t="s">
        <v>4915</v>
      </c>
      <c r="AP1180" s="1" t="s">
        <v>4915</v>
      </c>
      <c r="AV1180" s="1" t="s">
        <v>4915</v>
      </c>
      <c r="CI1180" s="1" t="s">
        <v>4915</v>
      </c>
    </row>
    <row r="1181" spans="6:87" x14ac:dyDescent="0.25">
      <c r="F1181" s="1" t="s">
        <v>4250</v>
      </c>
      <c r="I1181" s="1" t="s">
        <v>4250</v>
      </c>
      <c r="K1181" s="1" t="s">
        <v>4250</v>
      </c>
      <c r="M1181" s="1" t="s">
        <v>4250</v>
      </c>
      <c r="N1181" s="1" t="s">
        <v>4250</v>
      </c>
      <c r="P1181" s="1" t="s">
        <v>4250</v>
      </c>
      <c r="R1181" s="1" t="s">
        <v>4250</v>
      </c>
      <c r="T1181" s="1" t="s">
        <v>4250</v>
      </c>
      <c r="V1181" s="1" t="s">
        <v>4250</v>
      </c>
      <c r="X1181" s="1" t="s">
        <v>4250</v>
      </c>
      <c r="Z1181" s="1" t="s">
        <v>4250</v>
      </c>
      <c r="AB1181" s="1" t="s">
        <v>4250</v>
      </c>
      <c r="AD1181" s="1" t="s">
        <v>4250</v>
      </c>
      <c r="AF1181" s="1" t="s">
        <v>4250</v>
      </c>
      <c r="AH1181" s="1" t="s">
        <v>4250</v>
      </c>
      <c r="AJ1181" s="1" t="s">
        <v>4250</v>
      </c>
      <c r="AL1181" s="1" t="s">
        <v>4250</v>
      </c>
      <c r="AN1181" s="1" t="s">
        <v>4250</v>
      </c>
      <c r="AP1181" s="1" t="s">
        <v>4250</v>
      </c>
      <c r="AV1181" s="1" t="s">
        <v>4250</v>
      </c>
      <c r="CI1181" s="1" t="s">
        <v>4250</v>
      </c>
    </row>
    <row r="1182" spans="6:87" x14ac:dyDescent="0.25">
      <c r="F1182" s="1" t="s">
        <v>4916</v>
      </c>
      <c r="I1182" s="1" t="s">
        <v>4916</v>
      </c>
      <c r="K1182" s="1" t="s">
        <v>4916</v>
      </c>
      <c r="M1182" s="1" t="s">
        <v>4916</v>
      </c>
      <c r="N1182" s="1" t="s">
        <v>4916</v>
      </c>
      <c r="P1182" s="1" t="s">
        <v>4916</v>
      </c>
      <c r="R1182" s="1" t="s">
        <v>4916</v>
      </c>
      <c r="T1182" s="1" t="s">
        <v>4916</v>
      </c>
      <c r="V1182" s="1" t="s">
        <v>4916</v>
      </c>
      <c r="X1182" s="1" t="s">
        <v>4916</v>
      </c>
      <c r="Z1182" s="1" t="s">
        <v>4916</v>
      </c>
      <c r="AB1182" s="1" t="s">
        <v>4916</v>
      </c>
      <c r="AD1182" s="1" t="s">
        <v>4916</v>
      </c>
      <c r="AF1182" s="1" t="s">
        <v>4916</v>
      </c>
      <c r="AH1182" s="1" t="s">
        <v>4916</v>
      </c>
      <c r="AJ1182" s="1" t="s">
        <v>4916</v>
      </c>
      <c r="AL1182" s="1" t="s">
        <v>4916</v>
      </c>
      <c r="AN1182" s="1" t="s">
        <v>4916</v>
      </c>
      <c r="AP1182" s="1" t="s">
        <v>4916</v>
      </c>
      <c r="AV1182" s="1" t="s">
        <v>4916</v>
      </c>
      <c r="CI1182" s="1" t="s">
        <v>4916</v>
      </c>
    </row>
    <row r="1183" spans="6:87" x14ac:dyDescent="0.25">
      <c r="F1183" s="1" t="s">
        <v>4917</v>
      </c>
      <c r="I1183" s="1" t="s">
        <v>4917</v>
      </c>
      <c r="K1183" s="1" t="s">
        <v>4917</v>
      </c>
      <c r="M1183" s="1" t="s">
        <v>4917</v>
      </c>
      <c r="N1183" s="1" t="s">
        <v>4917</v>
      </c>
      <c r="P1183" s="1" t="s">
        <v>4917</v>
      </c>
      <c r="R1183" s="1" t="s">
        <v>4917</v>
      </c>
      <c r="T1183" s="1" t="s">
        <v>4917</v>
      </c>
      <c r="V1183" s="1" t="s">
        <v>4917</v>
      </c>
      <c r="X1183" s="1" t="s">
        <v>4917</v>
      </c>
      <c r="Z1183" s="1" t="s">
        <v>4917</v>
      </c>
      <c r="AB1183" s="1" t="s">
        <v>4917</v>
      </c>
      <c r="AD1183" s="1" t="s">
        <v>4917</v>
      </c>
      <c r="AF1183" s="1" t="s">
        <v>4917</v>
      </c>
      <c r="AH1183" s="1" t="s">
        <v>4917</v>
      </c>
      <c r="AJ1183" s="1" t="s">
        <v>4917</v>
      </c>
      <c r="AL1183" s="1" t="s">
        <v>4917</v>
      </c>
      <c r="AN1183" s="1" t="s">
        <v>4917</v>
      </c>
      <c r="AP1183" s="1" t="s">
        <v>4917</v>
      </c>
      <c r="AV1183" s="1" t="s">
        <v>4917</v>
      </c>
      <c r="CI1183" s="1" t="s">
        <v>4917</v>
      </c>
    </row>
    <row r="1184" spans="6:87" x14ac:dyDescent="0.25">
      <c r="F1184" s="1" t="s">
        <v>4918</v>
      </c>
      <c r="I1184" s="1" t="s">
        <v>4918</v>
      </c>
      <c r="K1184" s="1" t="s">
        <v>4918</v>
      </c>
      <c r="M1184" s="1" t="s">
        <v>4918</v>
      </c>
      <c r="N1184" s="1" t="s">
        <v>4918</v>
      </c>
      <c r="P1184" s="1" t="s">
        <v>4918</v>
      </c>
      <c r="R1184" s="1" t="s">
        <v>4918</v>
      </c>
      <c r="T1184" s="1" t="s">
        <v>4918</v>
      </c>
      <c r="V1184" s="1" t="s">
        <v>4918</v>
      </c>
      <c r="X1184" s="1" t="s">
        <v>4918</v>
      </c>
      <c r="Z1184" s="1" t="s">
        <v>4918</v>
      </c>
      <c r="AB1184" s="1" t="s">
        <v>4918</v>
      </c>
      <c r="AD1184" s="1" t="s">
        <v>4918</v>
      </c>
      <c r="AF1184" s="1" t="s">
        <v>4918</v>
      </c>
      <c r="AH1184" s="1" t="s">
        <v>4918</v>
      </c>
      <c r="AJ1184" s="1" t="s">
        <v>4918</v>
      </c>
      <c r="AL1184" s="1" t="s">
        <v>4918</v>
      </c>
      <c r="AN1184" s="1" t="s">
        <v>4918</v>
      </c>
      <c r="AP1184" s="1" t="s">
        <v>4918</v>
      </c>
      <c r="AV1184" s="1" t="s">
        <v>4918</v>
      </c>
      <c r="CI1184" s="1" t="s">
        <v>4918</v>
      </c>
    </row>
    <row r="1185" spans="6:87" x14ac:dyDescent="0.25">
      <c r="F1185" s="1" t="s">
        <v>603</v>
      </c>
      <c r="I1185" s="1" t="s">
        <v>603</v>
      </c>
      <c r="K1185" s="1" t="s">
        <v>603</v>
      </c>
      <c r="M1185" s="1" t="s">
        <v>603</v>
      </c>
      <c r="N1185" s="1" t="s">
        <v>603</v>
      </c>
      <c r="P1185" s="1" t="s">
        <v>603</v>
      </c>
      <c r="R1185" s="1" t="s">
        <v>603</v>
      </c>
      <c r="T1185" s="1" t="s">
        <v>603</v>
      </c>
      <c r="V1185" s="1" t="s">
        <v>603</v>
      </c>
      <c r="X1185" s="1" t="s">
        <v>603</v>
      </c>
      <c r="Z1185" s="1" t="s">
        <v>603</v>
      </c>
      <c r="AB1185" s="1" t="s">
        <v>603</v>
      </c>
      <c r="AD1185" s="1" t="s">
        <v>603</v>
      </c>
      <c r="AF1185" s="1" t="s">
        <v>603</v>
      </c>
      <c r="AH1185" s="1" t="s">
        <v>603</v>
      </c>
      <c r="AJ1185" s="1" t="s">
        <v>603</v>
      </c>
      <c r="AL1185" s="1" t="s">
        <v>603</v>
      </c>
      <c r="AN1185" s="1" t="s">
        <v>603</v>
      </c>
      <c r="AP1185" s="1" t="s">
        <v>603</v>
      </c>
      <c r="AV1185" s="1" t="s">
        <v>603</v>
      </c>
      <c r="CI1185" s="1" t="s">
        <v>603</v>
      </c>
    </row>
    <row r="1186" spans="6:87" x14ac:dyDescent="0.25">
      <c r="F1186" s="1" t="s">
        <v>4919</v>
      </c>
      <c r="I1186" s="1" t="s">
        <v>4919</v>
      </c>
      <c r="K1186" s="1" t="s">
        <v>4919</v>
      </c>
      <c r="M1186" s="1" t="s">
        <v>4919</v>
      </c>
      <c r="N1186" s="1" t="s">
        <v>4919</v>
      </c>
      <c r="P1186" s="1" t="s">
        <v>4919</v>
      </c>
      <c r="R1186" s="1" t="s">
        <v>4919</v>
      </c>
      <c r="T1186" s="1" t="s">
        <v>4919</v>
      </c>
      <c r="V1186" s="1" t="s">
        <v>4919</v>
      </c>
      <c r="X1186" s="1" t="s">
        <v>4919</v>
      </c>
      <c r="Z1186" s="1" t="s">
        <v>4919</v>
      </c>
      <c r="AB1186" s="1" t="s">
        <v>4919</v>
      </c>
      <c r="AD1186" s="1" t="s">
        <v>4919</v>
      </c>
      <c r="AF1186" s="1" t="s">
        <v>4919</v>
      </c>
      <c r="AH1186" s="1" t="s">
        <v>4919</v>
      </c>
      <c r="AJ1186" s="1" t="s">
        <v>4919</v>
      </c>
      <c r="AL1186" s="1" t="s">
        <v>4919</v>
      </c>
      <c r="AN1186" s="1" t="s">
        <v>4919</v>
      </c>
      <c r="AP1186" s="1" t="s">
        <v>4919</v>
      </c>
      <c r="AV1186" s="1" t="s">
        <v>4919</v>
      </c>
      <c r="CI1186" s="1" t="s">
        <v>4919</v>
      </c>
    </row>
    <row r="1187" spans="6:87" x14ac:dyDescent="0.25">
      <c r="F1187" s="1" t="s">
        <v>604</v>
      </c>
      <c r="I1187" s="1" t="s">
        <v>604</v>
      </c>
      <c r="K1187" s="1" t="s">
        <v>604</v>
      </c>
      <c r="M1187" s="1" t="s">
        <v>604</v>
      </c>
      <c r="N1187" s="1" t="s">
        <v>604</v>
      </c>
      <c r="P1187" s="1" t="s">
        <v>604</v>
      </c>
      <c r="R1187" s="1" t="s">
        <v>604</v>
      </c>
      <c r="T1187" s="1" t="s">
        <v>604</v>
      </c>
      <c r="V1187" s="1" t="s">
        <v>604</v>
      </c>
      <c r="X1187" s="1" t="s">
        <v>604</v>
      </c>
      <c r="Z1187" s="1" t="s">
        <v>604</v>
      </c>
      <c r="AB1187" s="1" t="s">
        <v>604</v>
      </c>
      <c r="AD1187" s="1" t="s">
        <v>604</v>
      </c>
      <c r="AF1187" s="1" t="s">
        <v>604</v>
      </c>
      <c r="AH1187" s="1" t="s">
        <v>604</v>
      </c>
      <c r="AJ1187" s="1" t="s">
        <v>604</v>
      </c>
      <c r="AL1187" s="1" t="s">
        <v>604</v>
      </c>
      <c r="AN1187" s="1" t="s">
        <v>604</v>
      </c>
      <c r="AP1187" s="1" t="s">
        <v>604</v>
      </c>
      <c r="AV1187" s="1" t="s">
        <v>604</v>
      </c>
      <c r="CI1187" s="1" t="s">
        <v>604</v>
      </c>
    </row>
    <row r="1188" spans="6:87" x14ac:dyDescent="0.25">
      <c r="F1188" s="1" t="s">
        <v>4251</v>
      </c>
      <c r="I1188" s="1" t="s">
        <v>4251</v>
      </c>
      <c r="K1188" s="1" t="s">
        <v>4251</v>
      </c>
      <c r="M1188" s="1" t="s">
        <v>4251</v>
      </c>
      <c r="N1188" s="1" t="s">
        <v>4251</v>
      </c>
      <c r="P1188" s="1" t="s">
        <v>4251</v>
      </c>
      <c r="R1188" s="1" t="s">
        <v>4251</v>
      </c>
      <c r="T1188" s="1" t="s">
        <v>4251</v>
      </c>
      <c r="V1188" s="1" t="s">
        <v>4251</v>
      </c>
      <c r="X1188" s="1" t="s">
        <v>4251</v>
      </c>
      <c r="Z1188" s="1" t="s">
        <v>4251</v>
      </c>
      <c r="AB1188" s="1" t="s">
        <v>4251</v>
      </c>
      <c r="AD1188" s="1" t="s">
        <v>4251</v>
      </c>
      <c r="AF1188" s="1" t="s">
        <v>4251</v>
      </c>
      <c r="AH1188" s="1" t="s">
        <v>4251</v>
      </c>
      <c r="AJ1188" s="1" t="s">
        <v>4251</v>
      </c>
      <c r="AL1188" s="1" t="s">
        <v>4251</v>
      </c>
      <c r="AN1188" s="1" t="s">
        <v>4251</v>
      </c>
      <c r="AP1188" s="1" t="s">
        <v>4251</v>
      </c>
      <c r="AV1188" s="1" t="s">
        <v>4251</v>
      </c>
      <c r="CI1188" s="1" t="s">
        <v>4251</v>
      </c>
    </row>
    <row r="1189" spans="6:87" x14ac:dyDescent="0.25">
      <c r="F1189" s="1" t="s">
        <v>605</v>
      </c>
      <c r="I1189" s="1" t="s">
        <v>605</v>
      </c>
      <c r="K1189" s="1" t="s">
        <v>605</v>
      </c>
      <c r="M1189" s="1" t="s">
        <v>605</v>
      </c>
      <c r="N1189" s="1" t="s">
        <v>605</v>
      </c>
      <c r="P1189" s="1" t="s">
        <v>605</v>
      </c>
      <c r="R1189" s="1" t="s">
        <v>605</v>
      </c>
      <c r="T1189" s="1" t="s">
        <v>605</v>
      </c>
      <c r="V1189" s="1" t="s">
        <v>605</v>
      </c>
      <c r="X1189" s="1" t="s">
        <v>605</v>
      </c>
      <c r="Z1189" s="1" t="s">
        <v>605</v>
      </c>
      <c r="AB1189" s="1" t="s">
        <v>605</v>
      </c>
      <c r="AD1189" s="1" t="s">
        <v>605</v>
      </c>
      <c r="AF1189" s="1" t="s">
        <v>605</v>
      </c>
      <c r="AH1189" s="1" t="s">
        <v>605</v>
      </c>
      <c r="AJ1189" s="1" t="s">
        <v>605</v>
      </c>
      <c r="AL1189" s="1" t="s">
        <v>605</v>
      </c>
      <c r="AN1189" s="1" t="s">
        <v>605</v>
      </c>
      <c r="AP1189" s="1" t="s">
        <v>605</v>
      </c>
      <c r="AV1189" s="1" t="s">
        <v>605</v>
      </c>
      <c r="CI1189" s="1" t="s">
        <v>605</v>
      </c>
    </row>
    <row r="1190" spans="6:87" x14ac:dyDescent="0.25">
      <c r="F1190" s="1" t="s">
        <v>606</v>
      </c>
      <c r="I1190" s="1" t="s">
        <v>606</v>
      </c>
      <c r="K1190" s="1" t="s">
        <v>606</v>
      </c>
      <c r="M1190" s="1" t="s">
        <v>606</v>
      </c>
      <c r="N1190" s="1" t="s">
        <v>606</v>
      </c>
      <c r="P1190" s="1" t="s">
        <v>606</v>
      </c>
      <c r="R1190" s="1" t="s">
        <v>606</v>
      </c>
      <c r="T1190" s="1" t="s">
        <v>606</v>
      </c>
      <c r="V1190" s="1" t="s">
        <v>606</v>
      </c>
      <c r="X1190" s="1" t="s">
        <v>606</v>
      </c>
      <c r="Z1190" s="1" t="s">
        <v>606</v>
      </c>
      <c r="AB1190" s="1" t="s">
        <v>606</v>
      </c>
      <c r="AD1190" s="1" t="s">
        <v>606</v>
      </c>
      <c r="AF1190" s="1" t="s">
        <v>606</v>
      </c>
      <c r="AH1190" s="1" t="s">
        <v>606</v>
      </c>
      <c r="AJ1190" s="1" t="s">
        <v>606</v>
      </c>
      <c r="AL1190" s="1" t="s">
        <v>606</v>
      </c>
      <c r="AN1190" s="1" t="s">
        <v>606</v>
      </c>
      <c r="AP1190" s="1" t="s">
        <v>606</v>
      </c>
      <c r="AV1190" s="1" t="s">
        <v>606</v>
      </c>
      <c r="CI1190" s="1" t="s">
        <v>606</v>
      </c>
    </row>
    <row r="1191" spans="6:87" x14ac:dyDescent="0.25">
      <c r="F1191" s="1" t="s">
        <v>607</v>
      </c>
      <c r="I1191" s="1" t="s">
        <v>607</v>
      </c>
      <c r="K1191" s="1" t="s">
        <v>607</v>
      </c>
      <c r="M1191" s="1" t="s">
        <v>607</v>
      </c>
      <c r="N1191" s="1" t="s">
        <v>607</v>
      </c>
      <c r="P1191" s="1" t="s">
        <v>607</v>
      </c>
      <c r="R1191" s="1" t="s">
        <v>607</v>
      </c>
      <c r="T1191" s="1" t="s">
        <v>607</v>
      </c>
      <c r="V1191" s="1" t="s">
        <v>607</v>
      </c>
      <c r="X1191" s="1" t="s">
        <v>607</v>
      </c>
      <c r="Z1191" s="1" t="s">
        <v>607</v>
      </c>
      <c r="AB1191" s="1" t="s">
        <v>607</v>
      </c>
      <c r="AD1191" s="1" t="s">
        <v>607</v>
      </c>
      <c r="AF1191" s="1" t="s">
        <v>607</v>
      </c>
      <c r="AH1191" s="1" t="s">
        <v>607</v>
      </c>
      <c r="AJ1191" s="1" t="s">
        <v>607</v>
      </c>
      <c r="AL1191" s="1" t="s">
        <v>607</v>
      </c>
      <c r="AN1191" s="1" t="s">
        <v>607</v>
      </c>
      <c r="AP1191" s="1" t="s">
        <v>607</v>
      </c>
      <c r="AV1191" s="1" t="s">
        <v>607</v>
      </c>
      <c r="CI1191" s="1" t="s">
        <v>607</v>
      </c>
    </row>
    <row r="1192" spans="6:87" x14ac:dyDescent="0.25">
      <c r="F1192" s="1" t="s">
        <v>608</v>
      </c>
      <c r="I1192" s="1" t="s">
        <v>608</v>
      </c>
      <c r="K1192" s="1" t="s">
        <v>608</v>
      </c>
      <c r="M1192" s="1" t="s">
        <v>608</v>
      </c>
      <c r="N1192" s="1" t="s">
        <v>608</v>
      </c>
      <c r="P1192" s="1" t="s">
        <v>608</v>
      </c>
      <c r="R1192" s="1" t="s">
        <v>608</v>
      </c>
      <c r="T1192" s="1" t="s">
        <v>608</v>
      </c>
      <c r="V1192" s="1" t="s">
        <v>608</v>
      </c>
      <c r="X1192" s="1" t="s">
        <v>608</v>
      </c>
      <c r="Z1192" s="1" t="s">
        <v>608</v>
      </c>
      <c r="AB1192" s="1" t="s">
        <v>608</v>
      </c>
      <c r="AD1192" s="1" t="s">
        <v>608</v>
      </c>
      <c r="AF1192" s="1" t="s">
        <v>608</v>
      </c>
      <c r="AH1192" s="1" t="s">
        <v>608</v>
      </c>
      <c r="AJ1192" s="1" t="s">
        <v>608</v>
      </c>
      <c r="AL1192" s="1" t="s">
        <v>608</v>
      </c>
      <c r="AN1192" s="1" t="s">
        <v>608</v>
      </c>
      <c r="AP1192" s="1" t="s">
        <v>608</v>
      </c>
      <c r="AV1192" s="1" t="s">
        <v>608</v>
      </c>
      <c r="CI1192" s="1" t="s">
        <v>608</v>
      </c>
    </row>
    <row r="1193" spans="6:87" x14ac:dyDescent="0.25">
      <c r="F1193" s="1" t="s">
        <v>609</v>
      </c>
      <c r="I1193" s="1" t="s">
        <v>609</v>
      </c>
      <c r="K1193" s="1" t="s">
        <v>609</v>
      </c>
      <c r="M1193" s="1" t="s">
        <v>609</v>
      </c>
      <c r="N1193" s="1" t="s">
        <v>609</v>
      </c>
      <c r="P1193" s="1" t="s">
        <v>609</v>
      </c>
      <c r="R1193" s="1" t="s">
        <v>609</v>
      </c>
      <c r="T1193" s="1" t="s">
        <v>609</v>
      </c>
      <c r="V1193" s="1" t="s">
        <v>609</v>
      </c>
      <c r="X1193" s="1" t="s">
        <v>609</v>
      </c>
      <c r="Z1193" s="1" t="s">
        <v>609</v>
      </c>
      <c r="AB1193" s="1" t="s">
        <v>609</v>
      </c>
      <c r="AD1193" s="1" t="s">
        <v>609</v>
      </c>
      <c r="AF1193" s="1" t="s">
        <v>609</v>
      </c>
      <c r="AH1193" s="1" t="s">
        <v>609</v>
      </c>
      <c r="AJ1193" s="1" t="s">
        <v>609</v>
      </c>
      <c r="AL1193" s="1" t="s">
        <v>609</v>
      </c>
      <c r="AN1193" s="1" t="s">
        <v>609</v>
      </c>
      <c r="AP1193" s="1" t="s">
        <v>609</v>
      </c>
      <c r="AV1193" s="1" t="s">
        <v>609</v>
      </c>
      <c r="CI1193" s="1" t="s">
        <v>609</v>
      </c>
    </row>
    <row r="1194" spans="6:87" x14ac:dyDescent="0.25">
      <c r="F1194" s="1" t="s">
        <v>610</v>
      </c>
      <c r="I1194" s="1" t="s">
        <v>610</v>
      </c>
      <c r="K1194" s="1" t="s">
        <v>610</v>
      </c>
      <c r="M1194" s="1" t="s">
        <v>610</v>
      </c>
      <c r="N1194" s="1" t="s">
        <v>610</v>
      </c>
      <c r="P1194" s="1" t="s">
        <v>610</v>
      </c>
      <c r="R1194" s="1" t="s">
        <v>610</v>
      </c>
      <c r="T1194" s="1" t="s">
        <v>610</v>
      </c>
      <c r="V1194" s="1" t="s">
        <v>610</v>
      </c>
      <c r="X1194" s="1" t="s">
        <v>610</v>
      </c>
      <c r="Z1194" s="1" t="s">
        <v>610</v>
      </c>
      <c r="AB1194" s="1" t="s">
        <v>610</v>
      </c>
      <c r="AD1194" s="1" t="s">
        <v>610</v>
      </c>
      <c r="AF1194" s="1" t="s">
        <v>610</v>
      </c>
      <c r="AH1194" s="1" t="s">
        <v>610</v>
      </c>
      <c r="AJ1194" s="1" t="s">
        <v>610</v>
      </c>
      <c r="AL1194" s="1" t="s">
        <v>610</v>
      </c>
      <c r="AN1194" s="1" t="s">
        <v>610</v>
      </c>
      <c r="AP1194" s="1" t="s">
        <v>610</v>
      </c>
      <c r="AV1194" s="1" t="s">
        <v>610</v>
      </c>
      <c r="CI1194" s="1" t="s">
        <v>610</v>
      </c>
    </row>
    <row r="1195" spans="6:87" x14ac:dyDescent="0.25">
      <c r="F1195" s="1" t="s">
        <v>611</v>
      </c>
      <c r="I1195" s="1" t="s">
        <v>611</v>
      </c>
      <c r="K1195" s="1" t="s">
        <v>611</v>
      </c>
      <c r="M1195" s="1" t="s">
        <v>611</v>
      </c>
      <c r="N1195" s="1" t="s">
        <v>611</v>
      </c>
      <c r="P1195" s="1" t="s">
        <v>611</v>
      </c>
      <c r="R1195" s="1" t="s">
        <v>611</v>
      </c>
      <c r="T1195" s="1" t="s">
        <v>611</v>
      </c>
      <c r="V1195" s="1" t="s">
        <v>611</v>
      </c>
      <c r="X1195" s="1" t="s">
        <v>611</v>
      </c>
      <c r="Z1195" s="1" t="s">
        <v>611</v>
      </c>
      <c r="AB1195" s="1" t="s">
        <v>611</v>
      </c>
      <c r="AD1195" s="1" t="s">
        <v>611</v>
      </c>
      <c r="AF1195" s="1" t="s">
        <v>611</v>
      </c>
      <c r="AH1195" s="1" t="s">
        <v>611</v>
      </c>
      <c r="AJ1195" s="1" t="s">
        <v>611</v>
      </c>
      <c r="AL1195" s="1" t="s">
        <v>611</v>
      </c>
      <c r="AN1195" s="1" t="s">
        <v>611</v>
      </c>
      <c r="AP1195" s="1" t="s">
        <v>611</v>
      </c>
      <c r="AV1195" s="1" t="s">
        <v>611</v>
      </c>
      <c r="CI1195" s="1" t="s">
        <v>611</v>
      </c>
    </row>
    <row r="1196" spans="6:87" x14ac:dyDescent="0.25">
      <c r="F1196" s="1" t="s">
        <v>612</v>
      </c>
      <c r="I1196" s="1" t="s">
        <v>612</v>
      </c>
      <c r="K1196" s="1" t="s">
        <v>612</v>
      </c>
      <c r="M1196" s="1" t="s">
        <v>612</v>
      </c>
      <c r="N1196" s="1" t="s">
        <v>612</v>
      </c>
      <c r="P1196" s="1" t="s">
        <v>612</v>
      </c>
      <c r="R1196" s="1" t="s">
        <v>612</v>
      </c>
      <c r="T1196" s="1" t="s">
        <v>612</v>
      </c>
      <c r="V1196" s="1" t="s">
        <v>612</v>
      </c>
      <c r="X1196" s="1" t="s">
        <v>612</v>
      </c>
      <c r="Z1196" s="1" t="s">
        <v>612</v>
      </c>
      <c r="AB1196" s="1" t="s">
        <v>612</v>
      </c>
      <c r="AD1196" s="1" t="s">
        <v>612</v>
      </c>
      <c r="AF1196" s="1" t="s">
        <v>612</v>
      </c>
      <c r="AH1196" s="1" t="s">
        <v>612</v>
      </c>
      <c r="AJ1196" s="1" t="s">
        <v>612</v>
      </c>
      <c r="AL1196" s="1" t="s">
        <v>612</v>
      </c>
      <c r="AN1196" s="1" t="s">
        <v>612</v>
      </c>
      <c r="AP1196" s="1" t="s">
        <v>612</v>
      </c>
      <c r="AV1196" s="1" t="s">
        <v>612</v>
      </c>
      <c r="CI1196" s="1" t="s">
        <v>612</v>
      </c>
    </row>
    <row r="1197" spans="6:87" x14ac:dyDescent="0.25">
      <c r="F1197" s="1" t="s">
        <v>613</v>
      </c>
      <c r="I1197" s="1" t="s">
        <v>613</v>
      </c>
      <c r="K1197" s="1" t="s">
        <v>613</v>
      </c>
      <c r="M1197" s="1" t="s">
        <v>613</v>
      </c>
      <c r="N1197" s="1" t="s">
        <v>613</v>
      </c>
      <c r="P1197" s="1" t="s">
        <v>613</v>
      </c>
      <c r="R1197" s="1" t="s">
        <v>613</v>
      </c>
      <c r="T1197" s="1" t="s">
        <v>613</v>
      </c>
      <c r="V1197" s="1" t="s">
        <v>613</v>
      </c>
      <c r="X1197" s="1" t="s">
        <v>613</v>
      </c>
      <c r="Z1197" s="1" t="s">
        <v>613</v>
      </c>
      <c r="AB1197" s="1" t="s">
        <v>613</v>
      </c>
      <c r="AD1197" s="1" t="s">
        <v>613</v>
      </c>
      <c r="AF1197" s="1" t="s">
        <v>613</v>
      </c>
      <c r="AH1197" s="1" t="s">
        <v>613</v>
      </c>
      <c r="AJ1197" s="1" t="s">
        <v>613</v>
      </c>
      <c r="AL1197" s="1" t="s">
        <v>613</v>
      </c>
      <c r="AN1197" s="1" t="s">
        <v>613</v>
      </c>
      <c r="AP1197" s="1" t="s">
        <v>613</v>
      </c>
      <c r="AV1197" s="1" t="s">
        <v>613</v>
      </c>
      <c r="CI1197" s="1" t="s">
        <v>613</v>
      </c>
    </row>
    <row r="1198" spans="6:87" x14ac:dyDescent="0.25">
      <c r="F1198" s="1" t="s">
        <v>614</v>
      </c>
      <c r="I1198" s="1" t="s">
        <v>614</v>
      </c>
      <c r="K1198" s="1" t="s">
        <v>614</v>
      </c>
      <c r="M1198" s="1" t="s">
        <v>614</v>
      </c>
      <c r="N1198" s="1" t="s">
        <v>614</v>
      </c>
      <c r="P1198" s="1" t="s">
        <v>614</v>
      </c>
      <c r="R1198" s="1" t="s">
        <v>614</v>
      </c>
      <c r="T1198" s="1" t="s">
        <v>614</v>
      </c>
      <c r="V1198" s="1" t="s">
        <v>614</v>
      </c>
      <c r="X1198" s="1" t="s">
        <v>614</v>
      </c>
      <c r="Z1198" s="1" t="s">
        <v>614</v>
      </c>
      <c r="AB1198" s="1" t="s">
        <v>614</v>
      </c>
      <c r="AD1198" s="1" t="s">
        <v>614</v>
      </c>
      <c r="AF1198" s="1" t="s">
        <v>614</v>
      </c>
      <c r="AH1198" s="1" t="s">
        <v>614</v>
      </c>
      <c r="AJ1198" s="1" t="s">
        <v>614</v>
      </c>
      <c r="AL1198" s="1" t="s">
        <v>614</v>
      </c>
      <c r="AN1198" s="1" t="s">
        <v>614</v>
      </c>
      <c r="AP1198" s="1" t="s">
        <v>614</v>
      </c>
      <c r="AV1198" s="1" t="s">
        <v>614</v>
      </c>
      <c r="CI1198" s="1" t="s">
        <v>614</v>
      </c>
    </row>
    <row r="1199" spans="6:87" x14ac:dyDescent="0.25">
      <c r="F1199" s="1" t="s">
        <v>4252</v>
      </c>
      <c r="I1199" s="1" t="s">
        <v>4252</v>
      </c>
      <c r="K1199" s="1" t="s">
        <v>4252</v>
      </c>
      <c r="M1199" s="1" t="s">
        <v>4252</v>
      </c>
      <c r="N1199" s="1" t="s">
        <v>4252</v>
      </c>
      <c r="P1199" s="1" t="s">
        <v>4252</v>
      </c>
      <c r="R1199" s="1" t="s">
        <v>4252</v>
      </c>
      <c r="T1199" s="1" t="s">
        <v>4252</v>
      </c>
      <c r="V1199" s="1" t="s">
        <v>4252</v>
      </c>
      <c r="X1199" s="1" t="s">
        <v>4252</v>
      </c>
      <c r="Z1199" s="1" t="s">
        <v>4252</v>
      </c>
      <c r="AB1199" s="1" t="s">
        <v>4252</v>
      </c>
      <c r="AD1199" s="1" t="s">
        <v>4252</v>
      </c>
      <c r="AF1199" s="1" t="s">
        <v>4252</v>
      </c>
      <c r="AH1199" s="1" t="s">
        <v>4252</v>
      </c>
      <c r="AJ1199" s="1" t="s">
        <v>4252</v>
      </c>
      <c r="AL1199" s="1" t="s">
        <v>4252</v>
      </c>
      <c r="AN1199" s="1" t="s">
        <v>4252</v>
      </c>
      <c r="AP1199" s="1" t="s">
        <v>4252</v>
      </c>
      <c r="AV1199" s="1" t="s">
        <v>4252</v>
      </c>
      <c r="CI1199" s="1" t="s">
        <v>4252</v>
      </c>
    </row>
    <row r="1200" spans="6:87" x14ac:dyDescent="0.25">
      <c r="F1200" s="1" t="s">
        <v>4920</v>
      </c>
      <c r="I1200" s="1" t="s">
        <v>4920</v>
      </c>
      <c r="K1200" s="1" t="s">
        <v>4920</v>
      </c>
      <c r="M1200" s="1" t="s">
        <v>4920</v>
      </c>
      <c r="N1200" s="1" t="s">
        <v>4920</v>
      </c>
      <c r="P1200" s="1" t="s">
        <v>4920</v>
      </c>
      <c r="R1200" s="1" t="s">
        <v>4920</v>
      </c>
      <c r="T1200" s="1" t="s">
        <v>4920</v>
      </c>
      <c r="V1200" s="1" t="s">
        <v>4920</v>
      </c>
      <c r="X1200" s="1" t="s">
        <v>4920</v>
      </c>
      <c r="Z1200" s="1" t="s">
        <v>4920</v>
      </c>
      <c r="AB1200" s="1" t="s">
        <v>4920</v>
      </c>
      <c r="AD1200" s="1" t="s">
        <v>4920</v>
      </c>
      <c r="AF1200" s="1" t="s">
        <v>4920</v>
      </c>
      <c r="AH1200" s="1" t="s">
        <v>4920</v>
      </c>
      <c r="AJ1200" s="1" t="s">
        <v>4920</v>
      </c>
      <c r="AL1200" s="1" t="s">
        <v>4920</v>
      </c>
      <c r="AN1200" s="1" t="s">
        <v>4920</v>
      </c>
      <c r="AP1200" s="1" t="s">
        <v>4920</v>
      </c>
      <c r="AV1200" s="1" t="s">
        <v>4920</v>
      </c>
      <c r="CI1200" s="1" t="s">
        <v>4920</v>
      </c>
    </row>
    <row r="1201" spans="6:87" x14ac:dyDescent="0.25">
      <c r="F1201" s="1" t="s">
        <v>4921</v>
      </c>
      <c r="I1201" s="1" t="s">
        <v>4921</v>
      </c>
      <c r="K1201" s="1" t="s">
        <v>4921</v>
      </c>
      <c r="M1201" s="1" t="s">
        <v>4921</v>
      </c>
      <c r="N1201" s="1" t="s">
        <v>4921</v>
      </c>
      <c r="P1201" s="1" t="s">
        <v>4921</v>
      </c>
      <c r="R1201" s="1" t="s">
        <v>4921</v>
      </c>
      <c r="T1201" s="1" t="s">
        <v>4921</v>
      </c>
      <c r="V1201" s="1" t="s">
        <v>4921</v>
      </c>
      <c r="X1201" s="1" t="s">
        <v>4921</v>
      </c>
      <c r="Z1201" s="1" t="s">
        <v>4921</v>
      </c>
      <c r="AB1201" s="1" t="s">
        <v>4921</v>
      </c>
      <c r="AD1201" s="1" t="s">
        <v>4921</v>
      </c>
      <c r="AF1201" s="1" t="s">
        <v>4921</v>
      </c>
      <c r="AH1201" s="1" t="s">
        <v>4921</v>
      </c>
      <c r="AJ1201" s="1" t="s">
        <v>4921</v>
      </c>
      <c r="AL1201" s="1" t="s">
        <v>4921</v>
      </c>
      <c r="AN1201" s="1" t="s">
        <v>4921</v>
      </c>
      <c r="AP1201" s="1" t="s">
        <v>4921</v>
      </c>
      <c r="AV1201" s="1" t="s">
        <v>4921</v>
      </c>
      <c r="CI1201" s="1" t="s">
        <v>4921</v>
      </c>
    </row>
    <row r="1202" spans="6:87" x14ac:dyDescent="0.25">
      <c r="F1202" s="1" t="s">
        <v>6502</v>
      </c>
      <c r="I1202" s="1" t="s">
        <v>6502</v>
      </c>
      <c r="K1202" s="1" t="s">
        <v>6502</v>
      </c>
      <c r="M1202" s="1" t="s">
        <v>6502</v>
      </c>
      <c r="N1202" s="1" t="s">
        <v>6502</v>
      </c>
      <c r="P1202" s="1" t="s">
        <v>6502</v>
      </c>
      <c r="R1202" s="1" t="s">
        <v>6502</v>
      </c>
      <c r="T1202" s="1" t="s">
        <v>6502</v>
      </c>
      <c r="V1202" s="1" t="s">
        <v>6502</v>
      </c>
      <c r="X1202" s="1" t="s">
        <v>6502</v>
      </c>
      <c r="Z1202" s="1" t="s">
        <v>6502</v>
      </c>
      <c r="AB1202" s="1" t="s">
        <v>6502</v>
      </c>
      <c r="AD1202" s="1" t="s">
        <v>6502</v>
      </c>
      <c r="AF1202" s="1" t="s">
        <v>6502</v>
      </c>
      <c r="AH1202" s="1" t="s">
        <v>6502</v>
      </c>
      <c r="AJ1202" s="1" t="s">
        <v>6502</v>
      </c>
      <c r="AL1202" s="1" t="s">
        <v>6502</v>
      </c>
      <c r="AN1202" s="1" t="s">
        <v>6502</v>
      </c>
      <c r="AP1202" s="1" t="s">
        <v>6502</v>
      </c>
      <c r="AV1202" s="1" t="s">
        <v>6502</v>
      </c>
      <c r="CI1202" s="1" t="s">
        <v>6502</v>
      </c>
    </row>
    <row r="1203" spans="6:87" x14ac:dyDescent="0.25">
      <c r="F1203" s="1" t="s">
        <v>4922</v>
      </c>
      <c r="I1203" s="1" t="s">
        <v>4922</v>
      </c>
      <c r="K1203" s="1" t="s">
        <v>4922</v>
      </c>
      <c r="M1203" s="1" t="s">
        <v>4922</v>
      </c>
      <c r="N1203" s="1" t="s">
        <v>4922</v>
      </c>
      <c r="P1203" s="1" t="s">
        <v>4922</v>
      </c>
      <c r="R1203" s="1" t="s">
        <v>4922</v>
      </c>
      <c r="T1203" s="1" t="s">
        <v>4922</v>
      </c>
      <c r="V1203" s="1" t="s">
        <v>4922</v>
      </c>
      <c r="X1203" s="1" t="s">
        <v>4922</v>
      </c>
      <c r="Z1203" s="1" t="s">
        <v>4922</v>
      </c>
      <c r="AB1203" s="1" t="s">
        <v>4922</v>
      </c>
      <c r="AD1203" s="1" t="s">
        <v>4922</v>
      </c>
      <c r="AF1203" s="1" t="s">
        <v>4922</v>
      </c>
      <c r="AH1203" s="1" t="s">
        <v>4922</v>
      </c>
      <c r="AJ1203" s="1" t="s">
        <v>4922</v>
      </c>
      <c r="AL1203" s="1" t="s">
        <v>4922</v>
      </c>
      <c r="AN1203" s="1" t="s">
        <v>4922</v>
      </c>
      <c r="AP1203" s="1" t="s">
        <v>4922</v>
      </c>
      <c r="AV1203" s="1" t="s">
        <v>4922</v>
      </c>
      <c r="CI1203" s="1" t="s">
        <v>4922</v>
      </c>
    </row>
    <row r="1204" spans="6:87" x14ac:dyDescent="0.25">
      <c r="F1204" s="1" t="s">
        <v>615</v>
      </c>
      <c r="I1204" s="1" t="s">
        <v>615</v>
      </c>
      <c r="K1204" s="1" t="s">
        <v>615</v>
      </c>
      <c r="M1204" s="1" t="s">
        <v>615</v>
      </c>
      <c r="N1204" s="1" t="s">
        <v>615</v>
      </c>
      <c r="P1204" s="1" t="s">
        <v>615</v>
      </c>
      <c r="R1204" s="1" t="s">
        <v>615</v>
      </c>
      <c r="T1204" s="1" t="s">
        <v>615</v>
      </c>
      <c r="V1204" s="1" t="s">
        <v>615</v>
      </c>
      <c r="X1204" s="1" t="s">
        <v>615</v>
      </c>
      <c r="Z1204" s="1" t="s">
        <v>615</v>
      </c>
      <c r="AB1204" s="1" t="s">
        <v>615</v>
      </c>
      <c r="AD1204" s="1" t="s">
        <v>615</v>
      </c>
      <c r="AF1204" s="1" t="s">
        <v>615</v>
      </c>
      <c r="AH1204" s="1" t="s">
        <v>615</v>
      </c>
      <c r="AJ1204" s="1" t="s">
        <v>615</v>
      </c>
      <c r="AL1204" s="1" t="s">
        <v>615</v>
      </c>
      <c r="AN1204" s="1" t="s">
        <v>615</v>
      </c>
      <c r="AP1204" s="1" t="s">
        <v>615</v>
      </c>
      <c r="AV1204" s="1" t="s">
        <v>615</v>
      </c>
      <c r="CI1204" s="1" t="s">
        <v>615</v>
      </c>
    </row>
    <row r="1205" spans="6:87" x14ac:dyDescent="0.25">
      <c r="F1205" s="1" t="s">
        <v>3290</v>
      </c>
      <c r="I1205" s="1" t="s">
        <v>3290</v>
      </c>
      <c r="K1205" s="1" t="s">
        <v>3290</v>
      </c>
      <c r="M1205" s="1" t="s">
        <v>3290</v>
      </c>
      <c r="N1205" s="1" t="s">
        <v>3290</v>
      </c>
      <c r="P1205" s="1" t="s">
        <v>3290</v>
      </c>
      <c r="R1205" s="1" t="s">
        <v>3290</v>
      </c>
      <c r="T1205" s="1" t="s">
        <v>3290</v>
      </c>
      <c r="V1205" s="1" t="s">
        <v>3290</v>
      </c>
      <c r="X1205" s="1" t="s">
        <v>3290</v>
      </c>
      <c r="Z1205" s="1" t="s">
        <v>3290</v>
      </c>
      <c r="AB1205" s="1" t="s">
        <v>3290</v>
      </c>
      <c r="AD1205" s="1" t="s">
        <v>3290</v>
      </c>
      <c r="AF1205" s="1" t="s">
        <v>3290</v>
      </c>
      <c r="AH1205" s="1" t="s">
        <v>3290</v>
      </c>
      <c r="AJ1205" s="1" t="s">
        <v>3290</v>
      </c>
      <c r="AL1205" s="1" t="s">
        <v>3290</v>
      </c>
      <c r="AN1205" s="1" t="s">
        <v>3290</v>
      </c>
      <c r="AP1205" s="1" t="s">
        <v>3290</v>
      </c>
      <c r="AV1205" s="1" t="s">
        <v>3290</v>
      </c>
      <c r="CI1205" s="1" t="s">
        <v>3290</v>
      </c>
    </row>
    <row r="1206" spans="6:87" x14ac:dyDescent="0.25">
      <c r="F1206" s="1" t="s">
        <v>4923</v>
      </c>
      <c r="I1206" s="1" t="s">
        <v>4923</v>
      </c>
      <c r="K1206" s="1" t="s">
        <v>4923</v>
      </c>
      <c r="M1206" s="1" t="s">
        <v>4923</v>
      </c>
      <c r="N1206" s="1" t="s">
        <v>4923</v>
      </c>
      <c r="P1206" s="1" t="s">
        <v>4923</v>
      </c>
      <c r="R1206" s="1" t="s">
        <v>4923</v>
      </c>
      <c r="T1206" s="1" t="s">
        <v>4923</v>
      </c>
      <c r="V1206" s="1" t="s">
        <v>4923</v>
      </c>
      <c r="X1206" s="1" t="s">
        <v>4923</v>
      </c>
      <c r="Z1206" s="1" t="s">
        <v>4923</v>
      </c>
      <c r="AB1206" s="1" t="s">
        <v>4923</v>
      </c>
      <c r="AD1206" s="1" t="s">
        <v>4923</v>
      </c>
      <c r="AF1206" s="1" t="s">
        <v>4923</v>
      </c>
      <c r="AH1206" s="1" t="s">
        <v>4923</v>
      </c>
      <c r="AJ1206" s="1" t="s">
        <v>4923</v>
      </c>
      <c r="AL1206" s="1" t="s">
        <v>4923</v>
      </c>
      <c r="AN1206" s="1" t="s">
        <v>4923</v>
      </c>
      <c r="AP1206" s="1" t="s">
        <v>4923</v>
      </c>
      <c r="AV1206" s="1" t="s">
        <v>4923</v>
      </c>
      <c r="CI1206" s="1" t="s">
        <v>4923</v>
      </c>
    </row>
    <row r="1207" spans="6:87" x14ac:dyDescent="0.25">
      <c r="F1207" s="1" t="s">
        <v>616</v>
      </c>
      <c r="I1207" s="1" t="s">
        <v>616</v>
      </c>
      <c r="K1207" s="1" t="s">
        <v>616</v>
      </c>
      <c r="M1207" s="1" t="s">
        <v>616</v>
      </c>
      <c r="N1207" s="1" t="s">
        <v>616</v>
      </c>
      <c r="P1207" s="1" t="s">
        <v>616</v>
      </c>
      <c r="R1207" s="1" t="s">
        <v>616</v>
      </c>
      <c r="T1207" s="1" t="s">
        <v>616</v>
      </c>
      <c r="V1207" s="1" t="s">
        <v>616</v>
      </c>
      <c r="X1207" s="1" t="s">
        <v>616</v>
      </c>
      <c r="Z1207" s="1" t="s">
        <v>616</v>
      </c>
      <c r="AB1207" s="1" t="s">
        <v>616</v>
      </c>
      <c r="AD1207" s="1" t="s">
        <v>616</v>
      </c>
      <c r="AF1207" s="1" t="s">
        <v>616</v>
      </c>
      <c r="AH1207" s="1" t="s">
        <v>616</v>
      </c>
      <c r="AJ1207" s="1" t="s">
        <v>616</v>
      </c>
      <c r="AL1207" s="1" t="s">
        <v>616</v>
      </c>
      <c r="AN1207" s="1" t="s">
        <v>616</v>
      </c>
      <c r="AP1207" s="1" t="s">
        <v>616</v>
      </c>
      <c r="AV1207" s="1" t="s">
        <v>616</v>
      </c>
      <c r="CI1207" s="1" t="s">
        <v>616</v>
      </c>
    </row>
    <row r="1208" spans="6:87" x14ac:dyDescent="0.25">
      <c r="F1208" s="1" t="s">
        <v>6503</v>
      </c>
      <c r="I1208" s="1" t="s">
        <v>6503</v>
      </c>
      <c r="K1208" s="1" t="s">
        <v>6503</v>
      </c>
      <c r="M1208" s="1" t="s">
        <v>6503</v>
      </c>
      <c r="N1208" s="1" t="s">
        <v>6503</v>
      </c>
      <c r="P1208" s="1" t="s">
        <v>6503</v>
      </c>
      <c r="R1208" s="1" t="s">
        <v>6503</v>
      </c>
      <c r="T1208" s="1" t="s">
        <v>6503</v>
      </c>
      <c r="V1208" s="1" t="s">
        <v>6503</v>
      </c>
      <c r="X1208" s="1" t="s">
        <v>6503</v>
      </c>
      <c r="Z1208" s="1" t="s">
        <v>6503</v>
      </c>
      <c r="AB1208" s="1" t="s">
        <v>6503</v>
      </c>
      <c r="AD1208" s="1" t="s">
        <v>6503</v>
      </c>
      <c r="AF1208" s="1" t="s">
        <v>6503</v>
      </c>
      <c r="AH1208" s="1" t="s">
        <v>6503</v>
      </c>
      <c r="AJ1208" s="1" t="s">
        <v>6503</v>
      </c>
      <c r="AL1208" s="1" t="s">
        <v>6503</v>
      </c>
      <c r="AN1208" s="1" t="s">
        <v>6503</v>
      </c>
      <c r="AP1208" s="1" t="s">
        <v>6503</v>
      </c>
      <c r="AV1208" s="1" t="s">
        <v>6503</v>
      </c>
      <c r="CI1208" s="1" t="s">
        <v>6503</v>
      </c>
    </row>
    <row r="1209" spans="6:87" x14ac:dyDescent="0.25">
      <c r="F1209" s="1" t="s">
        <v>617</v>
      </c>
      <c r="I1209" s="1" t="s">
        <v>617</v>
      </c>
      <c r="K1209" s="1" t="s">
        <v>617</v>
      </c>
      <c r="M1209" s="1" t="s">
        <v>617</v>
      </c>
      <c r="N1209" s="1" t="s">
        <v>617</v>
      </c>
      <c r="P1209" s="1" t="s">
        <v>617</v>
      </c>
      <c r="R1209" s="1" t="s">
        <v>617</v>
      </c>
      <c r="T1209" s="1" t="s">
        <v>617</v>
      </c>
      <c r="V1209" s="1" t="s">
        <v>617</v>
      </c>
      <c r="X1209" s="1" t="s">
        <v>617</v>
      </c>
      <c r="Z1209" s="1" t="s">
        <v>617</v>
      </c>
      <c r="AB1209" s="1" t="s">
        <v>617</v>
      </c>
      <c r="AD1209" s="1" t="s">
        <v>617</v>
      </c>
      <c r="AF1209" s="1" t="s">
        <v>617</v>
      </c>
      <c r="AH1209" s="1" t="s">
        <v>617</v>
      </c>
      <c r="AJ1209" s="1" t="s">
        <v>617</v>
      </c>
      <c r="AL1209" s="1" t="s">
        <v>617</v>
      </c>
      <c r="AN1209" s="1" t="s">
        <v>617</v>
      </c>
      <c r="AP1209" s="1" t="s">
        <v>617</v>
      </c>
      <c r="AV1209" s="1" t="s">
        <v>617</v>
      </c>
      <c r="CI1209" s="1" t="s">
        <v>617</v>
      </c>
    </row>
    <row r="1210" spans="6:87" x14ac:dyDescent="0.25">
      <c r="F1210" s="1" t="s">
        <v>4924</v>
      </c>
      <c r="I1210" s="1" t="s">
        <v>4924</v>
      </c>
      <c r="K1210" s="1" t="s">
        <v>4924</v>
      </c>
      <c r="M1210" s="1" t="s">
        <v>4924</v>
      </c>
      <c r="N1210" s="1" t="s">
        <v>4924</v>
      </c>
      <c r="P1210" s="1" t="s">
        <v>4924</v>
      </c>
      <c r="R1210" s="1" t="s">
        <v>4924</v>
      </c>
      <c r="T1210" s="1" t="s">
        <v>4924</v>
      </c>
      <c r="V1210" s="1" t="s">
        <v>4924</v>
      </c>
      <c r="X1210" s="1" t="s">
        <v>4924</v>
      </c>
      <c r="Z1210" s="1" t="s">
        <v>4924</v>
      </c>
      <c r="AB1210" s="1" t="s">
        <v>4924</v>
      </c>
      <c r="AD1210" s="1" t="s">
        <v>4924</v>
      </c>
      <c r="AF1210" s="1" t="s">
        <v>4924</v>
      </c>
      <c r="AH1210" s="1" t="s">
        <v>4924</v>
      </c>
      <c r="AJ1210" s="1" t="s">
        <v>4924</v>
      </c>
      <c r="AL1210" s="1" t="s">
        <v>4924</v>
      </c>
      <c r="AN1210" s="1" t="s">
        <v>4924</v>
      </c>
      <c r="AP1210" s="1" t="s">
        <v>4924</v>
      </c>
      <c r="AV1210" s="1" t="s">
        <v>4924</v>
      </c>
      <c r="CI1210" s="1" t="s">
        <v>4924</v>
      </c>
    </row>
    <row r="1211" spans="6:87" x14ac:dyDescent="0.25">
      <c r="F1211" s="1" t="s">
        <v>4925</v>
      </c>
      <c r="I1211" s="1" t="s">
        <v>4925</v>
      </c>
      <c r="K1211" s="1" t="s">
        <v>4925</v>
      </c>
      <c r="M1211" s="1" t="s">
        <v>4925</v>
      </c>
      <c r="N1211" s="1" t="s">
        <v>4925</v>
      </c>
      <c r="P1211" s="1" t="s">
        <v>4925</v>
      </c>
      <c r="R1211" s="1" t="s">
        <v>4925</v>
      </c>
      <c r="T1211" s="1" t="s">
        <v>4925</v>
      </c>
      <c r="V1211" s="1" t="s">
        <v>4925</v>
      </c>
      <c r="X1211" s="1" t="s">
        <v>4925</v>
      </c>
      <c r="Z1211" s="1" t="s">
        <v>4925</v>
      </c>
      <c r="AB1211" s="1" t="s">
        <v>4925</v>
      </c>
      <c r="AD1211" s="1" t="s">
        <v>4925</v>
      </c>
      <c r="AF1211" s="1" t="s">
        <v>4925</v>
      </c>
      <c r="AH1211" s="1" t="s">
        <v>4925</v>
      </c>
      <c r="AJ1211" s="1" t="s">
        <v>4925</v>
      </c>
      <c r="AL1211" s="1" t="s">
        <v>4925</v>
      </c>
      <c r="AN1211" s="1" t="s">
        <v>4925</v>
      </c>
      <c r="AP1211" s="1" t="s">
        <v>4925</v>
      </c>
      <c r="AV1211" s="1" t="s">
        <v>4925</v>
      </c>
      <c r="CI1211" s="1" t="s">
        <v>4925</v>
      </c>
    </row>
    <row r="1212" spans="6:87" x14ac:dyDescent="0.25">
      <c r="F1212" s="1" t="s">
        <v>618</v>
      </c>
      <c r="I1212" s="1" t="s">
        <v>618</v>
      </c>
      <c r="K1212" s="1" t="s">
        <v>618</v>
      </c>
      <c r="M1212" s="1" t="s">
        <v>618</v>
      </c>
      <c r="N1212" s="1" t="s">
        <v>618</v>
      </c>
      <c r="P1212" s="1" t="s">
        <v>618</v>
      </c>
      <c r="R1212" s="1" t="s">
        <v>618</v>
      </c>
      <c r="T1212" s="1" t="s">
        <v>618</v>
      </c>
      <c r="V1212" s="1" t="s">
        <v>618</v>
      </c>
      <c r="X1212" s="1" t="s">
        <v>618</v>
      </c>
      <c r="Z1212" s="1" t="s">
        <v>618</v>
      </c>
      <c r="AB1212" s="1" t="s">
        <v>618</v>
      </c>
      <c r="AD1212" s="1" t="s">
        <v>618</v>
      </c>
      <c r="AF1212" s="1" t="s">
        <v>618</v>
      </c>
      <c r="AH1212" s="1" t="s">
        <v>618</v>
      </c>
      <c r="AJ1212" s="1" t="s">
        <v>618</v>
      </c>
      <c r="AL1212" s="1" t="s">
        <v>618</v>
      </c>
      <c r="AN1212" s="1" t="s">
        <v>618</v>
      </c>
      <c r="AP1212" s="1" t="s">
        <v>618</v>
      </c>
      <c r="AV1212" s="1" t="s">
        <v>618</v>
      </c>
      <c r="CI1212" s="1" t="s">
        <v>618</v>
      </c>
    </row>
    <row r="1213" spans="6:87" x14ac:dyDescent="0.25">
      <c r="F1213" s="1" t="s">
        <v>619</v>
      </c>
      <c r="I1213" s="1" t="s">
        <v>619</v>
      </c>
      <c r="K1213" s="1" t="s">
        <v>619</v>
      </c>
      <c r="M1213" s="1" t="s">
        <v>619</v>
      </c>
      <c r="N1213" s="1" t="s">
        <v>619</v>
      </c>
      <c r="P1213" s="1" t="s">
        <v>619</v>
      </c>
      <c r="R1213" s="1" t="s">
        <v>619</v>
      </c>
      <c r="T1213" s="1" t="s">
        <v>619</v>
      </c>
      <c r="V1213" s="1" t="s">
        <v>619</v>
      </c>
      <c r="X1213" s="1" t="s">
        <v>619</v>
      </c>
      <c r="Z1213" s="1" t="s">
        <v>619</v>
      </c>
      <c r="AB1213" s="1" t="s">
        <v>619</v>
      </c>
      <c r="AD1213" s="1" t="s">
        <v>619</v>
      </c>
      <c r="AF1213" s="1" t="s">
        <v>619</v>
      </c>
      <c r="AH1213" s="1" t="s">
        <v>619</v>
      </c>
      <c r="AJ1213" s="1" t="s">
        <v>619</v>
      </c>
      <c r="AL1213" s="1" t="s">
        <v>619</v>
      </c>
      <c r="AN1213" s="1" t="s">
        <v>619</v>
      </c>
      <c r="AP1213" s="1" t="s">
        <v>619</v>
      </c>
      <c r="AV1213" s="1" t="s">
        <v>619</v>
      </c>
      <c r="CI1213" s="1" t="s">
        <v>619</v>
      </c>
    </row>
    <row r="1214" spans="6:87" x14ac:dyDescent="0.25">
      <c r="F1214" s="1" t="s">
        <v>620</v>
      </c>
      <c r="I1214" s="1" t="s">
        <v>620</v>
      </c>
      <c r="K1214" s="1" t="s">
        <v>620</v>
      </c>
      <c r="M1214" s="1" t="s">
        <v>620</v>
      </c>
      <c r="N1214" s="1" t="s">
        <v>620</v>
      </c>
      <c r="P1214" s="1" t="s">
        <v>620</v>
      </c>
      <c r="R1214" s="1" t="s">
        <v>620</v>
      </c>
      <c r="T1214" s="1" t="s">
        <v>620</v>
      </c>
      <c r="V1214" s="1" t="s">
        <v>620</v>
      </c>
      <c r="X1214" s="1" t="s">
        <v>620</v>
      </c>
      <c r="Z1214" s="1" t="s">
        <v>620</v>
      </c>
      <c r="AB1214" s="1" t="s">
        <v>620</v>
      </c>
      <c r="AD1214" s="1" t="s">
        <v>620</v>
      </c>
      <c r="AF1214" s="1" t="s">
        <v>620</v>
      </c>
      <c r="AH1214" s="1" t="s">
        <v>620</v>
      </c>
      <c r="AJ1214" s="1" t="s">
        <v>620</v>
      </c>
      <c r="AL1214" s="1" t="s">
        <v>620</v>
      </c>
      <c r="AN1214" s="1" t="s">
        <v>620</v>
      </c>
      <c r="AP1214" s="1" t="s">
        <v>620</v>
      </c>
      <c r="AV1214" s="1" t="s">
        <v>620</v>
      </c>
      <c r="CI1214" s="1" t="s">
        <v>620</v>
      </c>
    </row>
    <row r="1215" spans="6:87" x14ac:dyDescent="0.25">
      <c r="F1215" s="1" t="s">
        <v>4926</v>
      </c>
      <c r="I1215" s="1" t="s">
        <v>4926</v>
      </c>
      <c r="K1215" s="1" t="s">
        <v>4926</v>
      </c>
      <c r="M1215" s="1" t="s">
        <v>4926</v>
      </c>
      <c r="N1215" s="1" t="s">
        <v>4926</v>
      </c>
      <c r="P1215" s="1" t="s">
        <v>4926</v>
      </c>
      <c r="R1215" s="1" t="s">
        <v>4926</v>
      </c>
      <c r="T1215" s="1" t="s">
        <v>4926</v>
      </c>
      <c r="V1215" s="1" t="s">
        <v>4926</v>
      </c>
      <c r="X1215" s="1" t="s">
        <v>4926</v>
      </c>
      <c r="Z1215" s="1" t="s">
        <v>4926</v>
      </c>
      <c r="AB1215" s="1" t="s">
        <v>4926</v>
      </c>
      <c r="AD1215" s="1" t="s">
        <v>4926</v>
      </c>
      <c r="AF1215" s="1" t="s">
        <v>4926</v>
      </c>
      <c r="AH1215" s="1" t="s">
        <v>4926</v>
      </c>
      <c r="AJ1215" s="1" t="s">
        <v>4926</v>
      </c>
      <c r="AL1215" s="1" t="s">
        <v>4926</v>
      </c>
      <c r="AN1215" s="1" t="s">
        <v>4926</v>
      </c>
      <c r="AP1215" s="1" t="s">
        <v>4926</v>
      </c>
      <c r="AV1215" s="1" t="s">
        <v>4926</v>
      </c>
      <c r="CI1215" s="1" t="s">
        <v>4926</v>
      </c>
    </row>
    <row r="1216" spans="6:87" x14ac:dyDescent="0.25">
      <c r="F1216" s="1" t="s">
        <v>621</v>
      </c>
      <c r="I1216" s="1" t="s">
        <v>621</v>
      </c>
      <c r="K1216" s="1" t="s">
        <v>621</v>
      </c>
      <c r="M1216" s="1" t="s">
        <v>621</v>
      </c>
      <c r="N1216" s="1" t="s">
        <v>621</v>
      </c>
      <c r="P1216" s="1" t="s">
        <v>621</v>
      </c>
      <c r="R1216" s="1" t="s">
        <v>621</v>
      </c>
      <c r="T1216" s="1" t="s">
        <v>621</v>
      </c>
      <c r="V1216" s="1" t="s">
        <v>621</v>
      </c>
      <c r="X1216" s="1" t="s">
        <v>621</v>
      </c>
      <c r="Z1216" s="1" t="s">
        <v>621</v>
      </c>
      <c r="AB1216" s="1" t="s">
        <v>621</v>
      </c>
      <c r="AD1216" s="1" t="s">
        <v>621</v>
      </c>
      <c r="AF1216" s="1" t="s">
        <v>621</v>
      </c>
      <c r="AH1216" s="1" t="s">
        <v>621</v>
      </c>
      <c r="AJ1216" s="1" t="s">
        <v>621</v>
      </c>
      <c r="AL1216" s="1" t="s">
        <v>621</v>
      </c>
      <c r="AN1216" s="1" t="s">
        <v>621</v>
      </c>
      <c r="AP1216" s="1" t="s">
        <v>621</v>
      </c>
      <c r="AV1216" s="1" t="s">
        <v>621</v>
      </c>
      <c r="CI1216" s="1" t="s">
        <v>621</v>
      </c>
    </row>
    <row r="1217" spans="6:87" x14ac:dyDescent="0.25">
      <c r="F1217" s="1" t="s">
        <v>622</v>
      </c>
      <c r="I1217" s="1" t="s">
        <v>622</v>
      </c>
      <c r="K1217" s="1" t="s">
        <v>622</v>
      </c>
      <c r="M1217" s="1" t="s">
        <v>622</v>
      </c>
      <c r="N1217" s="1" t="s">
        <v>622</v>
      </c>
      <c r="P1217" s="1" t="s">
        <v>622</v>
      </c>
      <c r="R1217" s="1" t="s">
        <v>622</v>
      </c>
      <c r="T1217" s="1" t="s">
        <v>622</v>
      </c>
      <c r="V1217" s="1" t="s">
        <v>622</v>
      </c>
      <c r="X1217" s="1" t="s">
        <v>622</v>
      </c>
      <c r="Z1217" s="1" t="s">
        <v>622</v>
      </c>
      <c r="AB1217" s="1" t="s">
        <v>622</v>
      </c>
      <c r="AD1217" s="1" t="s">
        <v>622</v>
      </c>
      <c r="AF1217" s="1" t="s">
        <v>622</v>
      </c>
      <c r="AH1217" s="1" t="s">
        <v>622</v>
      </c>
      <c r="AJ1217" s="1" t="s">
        <v>622</v>
      </c>
      <c r="AL1217" s="1" t="s">
        <v>622</v>
      </c>
      <c r="AN1217" s="1" t="s">
        <v>622</v>
      </c>
      <c r="AP1217" s="1" t="s">
        <v>622</v>
      </c>
      <c r="AV1217" s="1" t="s">
        <v>622</v>
      </c>
      <c r="CI1217" s="1" t="s">
        <v>622</v>
      </c>
    </row>
    <row r="1218" spans="6:87" x14ac:dyDescent="0.25">
      <c r="F1218" s="1" t="s">
        <v>4927</v>
      </c>
      <c r="I1218" s="1" t="s">
        <v>4927</v>
      </c>
      <c r="K1218" s="1" t="s">
        <v>4927</v>
      </c>
      <c r="M1218" s="1" t="s">
        <v>4927</v>
      </c>
      <c r="N1218" s="1" t="s">
        <v>4927</v>
      </c>
      <c r="P1218" s="1" t="s">
        <v>4927</v>
      </c>
      <c r="R1218" s="1" t="s">
        <v>4927</v>
      </c>
      <c r="T1218" s="1" t="s">
        <v>4927</v>
      </c>
      <c r="V1218" s="1" t="s">
        <v>4927</v>
      </c>
      <c r="X1218" s="1" t="s">
        <v>4927</v>
      </c>
      <c r="Z1218" s="1" t="s">
        <v>4927</v>
      </c>
      <c r="AB1218" s="1" t="s">
        <v>4927</v>
      </c>
      <c r="AD1218" s="1" t="s">
        <v>4927</v>
      </c>
      <c r="AF1218" s="1" t="s">
        <v>4927</v>
      </c>
      <c r="AH1218" s="1" t="s">
        <v>4927</v>
      </c>
      <c r="AJ1218" s="1" t="s">
        <v>4927</v>
      </c>
      <c r="AL1218" s="1" t="s">
        <v>4927</v>
      </c>
      <c r="AN1218" s="1" t="s">
        <v>4927</v>
      </c>
      <c r="AP1218" s="1" t="s">
        <v>4927</v>
      </c>
      <c r="AV1218" s="1" t="s">
        <v>4927</v>
      </c>
      <c r="CI1218" s="1" t="s">
        <v>4927</v>
      </c>
    </row>
    <row r="1219" spans="6:87" x14ac:dyDescent="0.25">
      <c r="F1219" s="1" t="s">
        <v>4928</v>
      </c>
      <c r="I1219" s="1" t="s">
        <v>4928</v>
      </c>
      <c r="K1219" s="1" t="s">
        <v>4928</v>
      </c>
      <c r="M1219" s="1" t="s">
        <v>4928</v>
      </c>
      <c r="N1219" s="1" t="s">
        <v>4928</v>
      </c>
      <c r="P1219" s="1" t="s">
        <v>4928</v>
      </c>
      <c r="R1219" s="1" t="s">
        <v>4928</v>
      </c>
      <c r="T1219" s="1" t="s">
        <v>4928</v>
      </c>
      <c r="V1219" s="1" t="s">
        <v>4928</v>
      </c>
      <c r="X1219" s="1" t="s">
        <v>4928</v>
      </c>
      <c r="Z1219" s="1" t="s">
        <v>4928</v>
      </c>
      <c r="AB1219" s="1" t="s">
        <v>4928</v>
      </c>
      <c r="AD1219" s="1" t="s">
        <v>4928</v>
      </c>
      <c r="AF1219" s="1" t="s">
        <v>4928</v>
      </c>
      <c r="AH1219" s="1" t="s">
        <v>4928</v>
      </c>
      <c r="AJ1219" s="1" t="s">
        <v>4928</v>
      </c>
      <c r="AL1219" s="1" t="s">
        <v>4928</v>
      </c>
      <c r="AN1219" s="1" t="s">
        <v>4928</v>
      </c>
      <c r="AP1219" s="1" t="s">
        <v>4928</v>
      </c>
      <c r="AV1219" s="1" t="s">
        <v>4928</v>
      </c>
      <c r="CI1219" s="1" t="s">
        <v>4928</v>
      </c>
    </row>
    <row r="1220" spans="6:87" x14ac:dyDescent="0.25">
      <c r="F1220" s="1" t="s">
        <v>6323</v>
      </c>
      <c r="I1220" s="1" t="s">
        <v>6323</v>
      </c>
      <c r="K1220" s="1" t="s">
        <v>6323</v>
      </c>
      <c r="M1220" s="1" t="s">
        <v>6323</v>
      </c>
      <c r="N1220" s="1" t="s">
        <v>6323</v>
      </c>
      <c r="P1220" s="1" t="s">
        <v>6323</v>
      </c>
      <c r="R1220" s="1" t="s">
        <v>6323</v>
      </c>
      <c r="T1220" s="1" t="s">
        <v>6323</v>
      </c>
      <c r="V1220" s="1" t="s">
        <v>6323</v>
      </c>
      <c r="X1220" s="1" t="s">
        <v>6323</v>
      </c>
      <c r="Z1220" s="1" t="s">
        <v>6323</v>
      </c>
      <c r="AB1220" s="1" t="s">
        <v>6323</v>
      </c>
      <c r="AD1220" s="1" t="s">
        <v>6323</v>
      </c>
      <c r="AF1220" s="1" t="s">
        <v>6323</v>
      </c>
      <c r="AH1220" s="1" t="s">
        <v>6323</v>
      </c>
      <c r="AJ1220" s="1" t="s">
        <v>6323</v>
      </c>
      <c r="AL1220" s="1" t="s">
        <v>6323</v>
      </c>
      <c r="AN1220" s="1" t="s">
        <v>6323</v>
      </c>
      <c r="AP1220" s="1" t="s">
        <v>6323</v>
      </c>
      <c r="AV1220" s="1" t="s">
        <v>6323</v>
      </c>
      <c r="CI1220" s="1" t="s">
        <v>6323</v>
      </c>
    </row>
    <row r="1221" spans="6:87" x14ac:dyDescent="0.25">
      <c r="F1221" s="1" t="s">
        <v>4929</v>
      </c>
      <c r="I1221" s="1" t="s">
        <v>4929</v>
      </c>
      <c r="K1221" s="1" t="s">
        <v>4929</v>
      </c>
      <c r="M1221" s="1" t="s">
        <v>4929</v>
      </c>
      <c r="N1221" s="1" t="s">
        <v>4929</v>
      </c>
      <c r="P1221" s="1" t="s">
        <v>4929</v>
      </c>
      <c r="R1221" s="1" t="s">
        <v>4929</v>
      </c>
      <c r="T1221" s="1" t="s">
        <v>4929</v>
      </c>
      <c r="V1221" s="1" t="s">
        <v>4929</v>
      </c>
      <c r="X1221" s="1" t="s">
        <v>4929</v>
      </c>
      <c r="Z1221" s="1" t="s">
        <v>4929</v>
      </c>
      <c r="AB1221" s="1" t="s">
        <v>4929</v>
      </c>
      <c r="AD1221" s="1" t="s">
        <v>4929</v>
      </c>
      <c r="AF1221" s="1" t="s">
        <v>4929</v>
      </c>
      <c r="AH1221" s="1" t="s">
        <v>4929</v>
      </c>
      <c r="AJ1221" s="1" t="s">
        <v>4929</v>
      </c>
      <c r="AL1221" s="1" t="s">
        <v>4929</v>
      </c>
      <c r="AN1221" s="1" t="s">
        <v>4929</v>
      </c>
      <c r="AP1221" s="1" t="s">
        <v>4929</v>
      </c>
      <c r="AV1221" s="1" t="s">
        <v>4929</v>
      </c>
      <c r="CI1221" s="1" t="s">
        <v>4929</v>
      </c>
    </row>
    <row r="1222" spans="6:87" x14ac:dyDescent="0.25">
      <c r="F1222" s="1" t="s">
        <v>623</v>
      </c>
      <c r="I1222" s="1" t="s">
        <v>623</v>
      </c>
      <c r="K1222" s="1" t="s">
        <v>623</v>
      </c>
      <c r="M1222" s="1" t="s">
        <v>623</v>
      </c>
      <c r="N1222" s="1" t="s">
        <v>623</v>
      </c>
      <c r="P1222" s="1" t="s">
        <v>623</v>
      </c>
      <c r="R1222" s="1" t="s">
        <v>623</v>
      </c>
      <c r="T1222" s="1" t="s">
        <v>623</v>
      </c>
      <c r="V1222" s="1" t="s">
        <v>623</v>
      </c>
      <c r="X1222" s="1" t="s">
        <v>623</v>
      </c>
      <c r="Z1222" s="1" t="s">
        <v>623</v>
      </c>
      <c r="AB1222" s="1" t="s">
        <v>623</v>
      </c>
      <c r="AD1222" s="1" t="s">
        <v>623</v>
      </c>
      <c r="AF1222" s="1" t="s">
        <v>623</v>
      </c>
      <c r="AH1222" s="1" t="s">
        <v>623</v>
      </c>
      <c r="AJ1222" s="1" t="s">
        <v>623</v>
      </c>
      <c r="AL1222" s="1" t="s">
        <v>623</v>
      </c>
      <c r="AN1222" s="1" t="s">
        <v>623</v>
      </c>
      <c r="AP1222" s="1" t="s">
        <v>623</v>
      </c>
      <c r="AV1222" s="1" t="s">
        <v>623</v>
      </c>
      <c r="CI1222" s="1" t="s">
        <v>623</v>
      </c>
    </row>
    <row r="1223" spans="6:87" x14ac:dyDescent="0.25">
      <c r="F1223" s="1" t="s">
        <v>624</v>
      </c>
      <c r="I1223" s="1" t="s">
        <v>624</v>
      </c>
      <c r="K1223" s="1" t="s">
        <v>624</v>
      </c>
      <c r="M1223" s="1" t="s">
        <v>624</v>
      </c>
      <c r="N1223" s="1" t="s">
        <v>624</v>
      </c>
      <c r="P1223" s="1" t="s">
        <v>624</v>
      </c>
      <c r="R1223" s="1" t="s">
        <v>624</v>
      </c>
      <c r="T1223" s="1" t="s">
        <v>624</v>
      </c>
      <c r="V1223" s="1" t="s">
        <v>624</v>
      </c>
      <c r="X1223" s="1" t="s">
        <v>624</v>
      </c>
      <c r="Z1223" s="1" t="s">
        <v>624</v>
      </c>
      <c r="AB1223" s="1" t="s">
        <v>624</v>
      </c>
      <c r="AD1223" s="1" t="s">
        <v>624</v>
      </c>
      <c r="AF1223" s="1" t="s">
        <v>624</v>
      </c>
      <c r="AH1223" s="1" t="s">
        <v>624</v>
      </c>
      <c r="AJ1223" s="1" t="s">
        <v>624</v>
      </c>
      <c r="AL1223" s="1" t="s">
        <v>624</v>
      </c>
      <c r="AN1223" s="1" t="s">
        <v>624</v>
      </c>
      <c r="AP1223" s="1" t="s">
        <v>624</v>
      </c>
      <c r="AV1223" s="1" t="s">
        <v>624</v>
      </c>
      <c r="CI1223" s="1" t="s">
        <v>624</v>
      </c>
    </row>
    <row r="1224" spans="6:87" x14ac:dyDescent="0.25">
      <c r="F1224" s="1" t="s">
        <v>4930</v>
      </c>
      <c r="I1224" s="1" t="s">
        <v>4930</v>
      </c>
      <c r="K1224" s="1" t="s">
        <v>4930</v>
      </c>
      <c r="M1224" s="1" t="s">
        <v>4930</v>
      </c>
      <c r="N1224" s="1" t="s">
        <v>4930</v>
      </c>
      <c r="P1224" s="1" t="s">
        <v>4930</v>
      </c>
      <c r="R1224" s="1" t="s">
        <v>4930</v>
      </c>
      <c r="T1224" s="1" t="s">
        <v>4930</v>
      </c>
      <c r="V1224" s="1" t="s">
        <v>4930</v>
      </c>
      <c r="X1224" s="1" t="s">
        <v>4930</v>
      </c>
      <c r="Z1224" s="1" t="s">
        <v>4930</v>
      </c>
      <c r="AB1224" s="1" t="s">
        <v>4930</v>
      </c>
      <c r="AD1224" s="1" t="s">
        <v>4930</v>
      </c>
      <c r="AF1224" s="1" t="s">
        <v>4930</v>
      </c>
      <c r="AH1224" s="1" t="s">
        <v>4930</v>
      </c>
      <c r="AJ1224" s="1" t="s">
        <v>4930</v>
      </c>
      <c r="AL1224" s="1" t="s">
        <v>4930</v>
      </c>
      <c r="AN1224" s="1" t="s">
        <v>4930</v>
      </c>
      <c r="AP1224" s="1" t="s">
        <v>4930</v>
      </c>
      <c r="AV1224" s="1" t="s">
        <v>4930</v>
      </c>
      <c r="CI1224" s="1" t="s">
        <v>4930</v>
      </c>
    </row>
    <row r="1225" spans="6:87" x14ac:dyDescent="0.25">
      <c r="F1225" s="1" t="s">
        <v>6504</v>
      </c>
      <c r="I1225" s="1" t="s">
        <v>6504</v>
      </c>
      <c r="K1225" s="1" t="s">
        <v>6504</v>
      </c>
      <c r="M1225" s="1" t="s">
        <v>6504</v>
      </c>
      <c r="N1225" s="1" t="s">
        <v>6504</v>
      </c>
      <c r="P1225" s="1" t="s">
        <v>6504</v>
      </c>
      <c r="R1225" s="1" t="s">
        <v>6504</v>
      </c>
      <c r="T1225" s="1" t="s">
        <v>6504</v>
      </c>
      <c r="V1225" s="1" t="s">
        <v>6504</v>
      </c>
      <c r="X1225" s="1" t="s">
        <v>6504</v>
      </c>
      <c r="Z1225" s="1" t="s">
        <v>6504</v>
      </c>
      <c r="AB1225" s="1" t="s">
        <v>6504</v>
      </c>
      <c r="AD1225" s="1" t="s">
        <v>6504</v>
      </c>
      <c r="AF1225" s="1" t="s">
        <v>6504</v>
      </c>
      <c r="AH1225" s="1" t="s">
        <v>6504</v>
      </c>
      <c r="AJ1225" s="1" t="s">
        <v>6504</v>
      </c>
      <c r="AL1225" s="1" t="s">
        <v>6504</v>
      </c>
      <c r="AN1225" s="1" t="s">
        <v>6504</v>
      </c>
      <c r="AP1225" s="1" t="s">
        <v>6504</v>
      </c>
      <c r="AV1225" s="1" t="s">
        <v>6504</v>
      </c>
      <c r="CI1225" s="1" t="s">
        <v>6504</v>
      </c>
    </row>
    <row r="1226" spans="6:87" x14ac:dyDescent="0.25">
      <c r="F1226" s="1" t="s">
        <v>4055</v>
      </c>
      <c r="I1226" s="1" t="s">
        <v>4055</v>
      </c>
      <c r="K1226" s="1" t="s">
        <v>4055</v>
      </c>
      <c r="M1226" s="1" t="s">
        <v>4055</v>
      </c>
      <c r="N1226" s="1" t="s">
        <v>4055</v>
      </c>
      <c r="P1226" s="1" t="s">
        <v>4055</v>
      </c>
      <c r="R1226" s="1" t="s">
        <v>4055</v>
      </c>
      <c r="T1226" s="1" t="s">
        <v>4055</v>
      </c>
      <c r="V1226" s="1" t="s">
        <v>4055</v>
      </c>
      <c r="X1226" s="1" t="s">
        <v>4055</v>
      </c>
      <c r="Z1226" s="1" t="s">
        <v>4055</v>
      </c>
      <c r="AB1226" s="1" t="s">
        <v>4055</v>
      </c>
      <c r="AD1226" s="1" t="s">
        <v>4055</v>
      </c>
      <c r="AF1226" s="1" t="s">
        <v>4055</v>
      </c>
      <c r="AH1226" s="1" t="s">
        <v>4055</v>
      </c>
      <c r="AJ1226" s="1" t="s">
        <v>4055</v>
      </c>
      <c r="AL1226" s="1" t="s">
        <v>4055</v>
      </c>
      <c r="AN1226" s="1" t="s">
        <v>4055</v>
      </c>
      <c r="AP1226" s="1" t="s">
        <v>4055</v>
      </c>
      <c r="AV1226" s="1" t="s">
        <v>4055</v>
      </c>
      <c r="CI1226" s="1" t="s">
        <v>4055</v>
      </c>
    </row>
    <row r="1227" spans="6:87" x14ac:dyDescent="0.25">
      <c r="F1227" s="1" t="s">
        <v>625</v>
      </c>
      <c r="I1227" s="1" t="s">
        <v>625</v>
      </c>
      <c r="K1227" s="1" t="s">
        <v>625</v>
      </c>
      <c r="M1227" s="1" t="s">
        <v>625</v>
      </c>
      <c r="N1227" s="1" t="s">
        <v>625</v>
      </c>
      <c r="P1227" s="1" t="s">
        <v>625</v>
      </c>
      <c r="R1227" s="1" t="s">
        <v>625</v>
      </c>
      <c r="T1227" s="1" t="s">
        <v>625</v>
      </c>
      <c r="V1227" s="1" t="s">
        <v>625</v>
      </c>
      <c r="X1227" s="1" t="s">
        <v>625</v>
      </c>
      <c r="Z1227" s="1" t="s">
        <v>625</v>
      </c>
      <c r="AB1227" s="1" t="s">
        <v>625</v>
      </c>
      <c r="AD1227" s="1" t="s">
        <v>625</v>
      </c>
      <c r="AF1227" s="1" t="s">
        <v>625</v>
      </c>
      <c r="AH1227" s="1" t="s">
        <v>625</v>
      </c>
      <c r="AJ1227" s="1" t="s">
        <v>625</v>
      </c>
      <c r="AL1227" s="1" t="s">
        <v>625</v>
      </c>
      <c r="AN1227" s="1" t="s">
        <v>625</v>
      </c>
      <c r="AP1227" s="1" t="s">
        <v>625</v>
      </c>
      <c r="AV1227" s="1" t="s">
        <v>625</v>
      </c>
      <c r="CI1227" s="1" t="s">
        <v>625</v>
      </c>
    </row>
    <row r="1228" spans="6:87" x14ac:dyDescent="0.25">
      <c r="F1228" s="1" t="s">
        <v>626</v>
      </c>
      <c r="I1228" s="1" t="s">
        <v>626</v>
      </c>
      <c r="K1228" s="1" t="s">
        <v>626</v>
      </c>
      <c r="M1228" s="1" t="s">
        <v>626</v>
      </c>
      <c r="N1228" s="1" t="s">
        <v>626</v>
      </c>
      <c r="P1228" s="1" t="s">
        <v>626</v>
      </c>
      <c r="R1228" s="1" t="s">
        <v>626</v>
      </c>
      <c r="T1228" s="1" t="s">
        <v>626</v>
      </c>
      <c r="V1228" s="1" t="s">
        <v>626</v>
      </c>
      <c r="X1228" s="1" t="s">
        <v>626</v>
      </c>
      <c r="Z1228" s="1" t="s">
        <v>626</v>
      </c>
      <c r="AB1228" s="1" t="s">
        <v>626</v>
      </c>
      <c r="AD1228" s="1" t="s">
        <v>626</v>
      </c>
      <c r="AF1228" s="1" t="s">
        <v>626</v>
      </c>
      <c r="AH1228" s="1" t="s">
        <v>626</v>
      </c>
      <c r="AJ1228" s="1" t="s">
        <v>626</v>
      </c>
      <c r="AL1228" s="1" t="s">
        <v>626</v>
      </c>
      <c r="AN1228" s="1" t="s">
        <v>626</v>
      </c>
      <c r="AP1228" s="1" t="s">
        <v>626</v>
      </c>
      <c r="AV1228" s="1" t="s">
        <v>626</v>
      </c>
      <c r="CI1228" s="1" t="s">
        <v>626</v>
      </c>
    </row>
    <row r="1229" spans="6:87" x14ac:dyDescent="0.25">
      <c r="F1229" s="1" t="s">
        <v>6505</v>
      </c>
      <c r="I1229" s="1" t="s">
        <v>6505</v>
      </c>
      <c r="K1229" s="1" t="s">
        <v>6505</v>
      </c>
      <c r="M1229" s="1" t="s">
        <v>6505</v>
      </c>
      <c r="N1229" s="1" t="s">
        <v>6505</v>
      </c>
      <c r="P1229" s="1" t="s">
        <v>6505</v>
      </c>
      <c r="R1229" s="1" t="s">
        <v>6505</v>
      </c>
      <c r="T1229" s="1" t="s">
        <v>6505</v>
      </c>
      <c r="V1229" s="1" t="s">
        <v>6505</v>
      </c>
      <c r="X1229" s="1" t="s">
        <v>6505</v>
      </c>
      <c r="Z1229" s="1" t="s">
        <v>6505</v>
      </c>
      <c r="AB1229" s="1" t="s">
        <v>6505</v>
      </c>
      <c r="AD1229" s="1" t="s">
        <v>6505</v>
      </c>
      <c r="AF1229" s="1" t="s">
        <v>6505</v>
      </c>
      <c r="AH1229" s="1" t="s">
        <v>6505</v>
      </c>
      <c r="AJ1229" s="1" t="s">
        <v>6505</v>
      </c>
      <c r="AL1229" s="1" t="s">
        <v>6505</v>
      </c>
      <c r="AN1229" s="1" t="s">
        <v>6505</v>
      </c>
      <c r="AP1229" s="1" t="s">
        <v>6505</v>
      </c>
      <c r="AV1229" s="1" t="s">
        <v>6505</v>
      </c>
      <c r="CI1229" s="1" t="s">
        <v>6505</v>
      </c>
    </row>
    <row r="1230" spans="6:87" x14ac:dyDescent="0.25">
      <c r="F1230" s="1" t="s">
        <v>627</v>
      </c>
      <c r="I1230" s="1" t="s">
        <v>627</v>
      </c>
      <c r="K1230" s="1" t="s">
        <v>627</v>
      </c>
      <c r="M1230" s="1" t="s">
        <v>627</v>
      </c>
      <c r="N1230" s="1" t="s">
        <v>627</v>
      </c>
      <c r="P1230" s="1" t="s">
        <v>627</v>
      </c>
      <c r="R1230" s="1" t="s">
        <v>627</v>
      </c>
      <c r="T1230" s="1" t="s">
        <v>627</v>
      </c>
      <c r="V1230" s="1" t="s">
        <v>627</v>
      </c>
      <c r="X1230" s="1" t="s">
        <v>627</v>
      </c>
      <c r="Z1230" s="1" t="s">
        <v>627</v>
      </c>
      <c r="AB1230" s="1" t="s">
        <v>627</v>
      </c>
      <c r="AD1230" s="1" t="s">
        <v>627</v>
      </c>
      <c r="AF1230" s="1" t="s">
        <v>627</v>
      </c>
      <c r="AH1230" s="1" t="s">
        <v>627</v>
      </c>
      <c r="AJ1230" s="1" t="s">
        <v>627</v>
      </c>
      <c r="AL1230" s="1" t="s">
        <v>627</v>
      </c>
      <c r="AN1230" s="1" t="s">
        <v>627</v>
      </c>
      <c r="AP1230" s="1" t="s">
        <v>627</v>
      </c>
      <c r="AV1230" s="1" t="s">
        <v>627</v>
      </c>
      <c r="CI1230" s="1" t="s">
        <v>627</v>
      </c>
    </row>
    <row r="1231" spans="6:87" x14ac:dyDescent="0.25">
      <c r="F1231" s="1" t="s">
        <v>628</v>
      </c>
      <c r="I1231" s="1" t="s">
        <v>628</v>
      </c>
      <c r="K1231" s="1" t="s">
        <v>628</v>
      </c>
      <c r="M1231" s="1" t="s">
        <v>628</v>
      </c>
      <c r="N1231" s="1" t="s">
        <v>628</v>
      </c>
      <c r="P1231" s="1" t="s">
        <v>628</v>
      </c>
      <c r="R1231" s="1" t="s">
        <v>628</v>
      </c>
      <c r="T1231" s="1" t="s">
        <v>628</v>
      </c>
      <c r="V1231" s="1" t="s">
        <v>628</v>
      </c>
      <c r="X1231" s="1" t="s">
        <v>628</v>
      </c>
      <c r="Z1231" s="1" t="s">
        <v>628</v>
      </c>
      <c r="AB1231" s="1" t="s">
        <v>628</v>
      </c>
      <c r="AD1231" s="1" t="s">
        <v>628</v>
      </c>
      <c r="AF1231" s="1" t="s">
        <v>628</v>
      </c>
      <c r="AH1231" s="1" t="s">
        <v>628</v>
      </c>
      <c r="AJ1231" s="1" t="s">
        <v>628</v>
      </c>
      <c r="AL1231" s="1" t="s">
        <v>628</v>
      </c>
      <c r="AN1231" s="1" t="s">
        <v>628</v>
      </c>
      <c r="AP1231" s="1" t="s">
        <v>628</v>
      </c>
      <c r="AV1231" s="1" t="s">
        <v>628</v>
      </c>
      <c r="CI1231" s="1" t="s">
        <v>628</v>
      </c>
    </row>
    <row r="1232" spans="6:87" x14ac:dyDescent="0.25">
      <c r="F1232" s="1" t="s">
        <v>4931</v>
      </c>
      <c r="I1232" s="1" t="s">
        <v>4931</v>
      </c>
      <c r="K1232" s="1" t="s">
        <v>4931</v>
      </c>
      <c r="M1232" s="1" t="s">
        <v>4931</v>
      </c>
      <c r="N1232" s="1" t="s">
        <v>4931</v>
      </c>
      <c r="P1232" s="1" t="s">
        <v>4931</v>
      </c>
      <c r="R1232" s="1" t="s">
        <v>4931</v>
      </c>
      <c r="T1232" s="1" t="s">
        <v>4931</v>
      </c>
      <c r="V1232" s="1" t="s">
        <v>4931</v>
      </c>
      <c r="X1232" s="1" t="s">
        <v>4931</v>
      </c>
      <c r="Z1232" s="1" t="s">
        <v>4931</v>
      </c>
      <c r="AB1232" s="1" t="s">
        <v>4931</v>
      </c>
      <c r="AD1232" s="1" t="s">
        <v>4931</v>
      </c>
      <c r="AF1232" s="1" t="s">
        <v>4931</v>
      </c>
      <c r="AH1232" s="1" t="s">
        <v>4931</v>
      </c>
      <c r="AJ1232" s="1" t="s">
        <v>4931</v>
      </c>
      <c r="AL1232" s="1" t="s">
        <v>4931</v>
      </c>
      <c r="AN1232" s="1" t="s">
        <v>4931</v>
      </c>
      <c r="AP1232" s="1" t="s">
        <v>4931</v>
      </c>
      <c r="AV1232" s="1" t="s">
        <v>4931</v>
      </c>
      <c r="CI1232" s="1" t="s">
        <v>4931</v>
      </c>
    </row>
    <row r="1233" spans="6:87" x14ac:dyDescent="0.25">
      <c r="F1233" s="1" t="s">
        <v>629</v>
      </c>
      <c r="I1233" s="1" t="s">
        <v>629</v>
      </c>
      <c r="K1233" s="1" t="s">
        <v>629</v>
      </c>
      <c r="M1233" s="1" t="s">
        <v>629</v>
      </c>
      <c r="N1233" s="1" t="s">
        <v>629</v>
      </c>
      <c r="P1233" s="1" t="s">
        <v>629</v>
      </c>
      <c r="R1233" s="1" t="s">
        <v>629</v>
      </c>
      <c r="T1233" s="1" t="s">
        <v>629</v>
      </c>
      <c r="V1233" s="1" t="s">
        <v>629</v>
      </c>
      <c r="X1233" s="1" t="s">
        <v>629</v>
      </c>
      <c r="Z1233" s="1" t="s">
        <v>629</v>
      </c>
      <c r="AB1233" s="1" t="s">
        <v>629</v>
      </c>
      <c r="AD1233" s="1" t="s">
        <v>629</v>
      </c>
      <c r="AF1233" s="1" t="s">
        <v>629</v>
      </c>
      <c r="AH1233" s="1" t="s">
        <v>629</v>
      </c>
      <c r="AJ1233" s="1" t="s">
        <v>629</v>
      </c>
      <c r="AL1233" s="1" t="s">
        <v>629</v>
      </c>
      <c r="AN1233" s="1" t="s">
        <v>629</v>
      </c>
      <c r="AP1233" s="1" t="s">
        <v>629</v>
      </c>
      <c r="AV1233" s="1" t="s">
        <v>629</v>
      </c>
      <c r="CI1233" s="1" t="s">
        <v>629</v>
      </c>
    </row>
    <row r="1234" spans="6:87" x14ac:dyDescent="0.25">
      <c r="F1234" s="1" t="s">
        <v>630</v>
      </c>
      <c r="I1234" s="1" t="s">
        <v>630</v>
      </c>
      <c r="K1234" s="1" t="s">
        <v>630</v>
      </c>
      <c r="M1234" s="1" t="s">
        <v>630</v>
      </c>
      <c r="N1234" s="1" t="s">
        <v>630</v>
      </c>
      <c r="P1234" s="1" t="s">
        <v>630</v>
      </c>
      <c r="R1234" s="1" t="s">
        <v>630</v>
      </c>
      <c r="T1234" s="1" t="s">
        <v>630</v>
      </c>
      <c r="V1234" s="1" t="s">
        <v>630</v>
      </c>
      <c r="X1234" s="1" t="s">
        <v>630</v>
      </c>
      <c r="Z1234" s="1" t="s">
        <v>630</v>
      </c>
      <c r="AB1234" s="1" t="s">
        <v>630</v>
      </c>
      <c r="AD1234" s="1" t="s">
        <v>630</v>
      </c>
      <c r="AF1234" s="1" t="s">
        <v>630</v>
      </c>
      <c r="AH1234" s="1" t="s">
        <v>630</v>
      </c>
      <c r="AJ1234" s="1" t="s">
        <v>630</v>
      </c>
      <c r="AL1234" s="1" t="s">
        <v>630</v>
      </c>
      <c r="AN1234" s="1" t="s">
        <v>630</v>
      </c>
      <c r="AP1234" s="1" t="s">
        <v>630</v>
      </c>
      <c r="AV1234" s="1" t="s">
        <v>630</v>
      </c>
      <c r="CI1234" s="1" t="s">
        <v>630</v>
      </c>
    </row>
    <row r="1235" spans="6:87" x14ac:dyDescent="0.25">
      <c r="F1235" s="1" t="s">
        <v>631</v>
      </c>
      <c r="I1235" s="1" t="s">
        <v>631</v>
      </c>
      <c r="K1235" s="1" t="s">
        <v>631</v>
      </c>
      <c r="M1235" s="1" t="s">
        <v>631</v>
      </c>
      <c r="N1235" s="1" t="s">
        <v>631</v>
      </c>
      <c r="P1235" s="1" t="s">
        <v>631</v>
      </c>
      <c r="R1235" s="1" t="s">
        <v>631</v>
      </c>
      <c r="T1235" s="1" t="s">
        <v>631</v>
      </c>
      <c r="V1235" s="1" t="s">
        <v>631</v>
      </c>
      <c r="X1235" s="1" t="s">
        <v>631</v>
      </c>
      <c r="Z1235" s="1" t="s">
        <v>631</v>
      </c>
      <c r="AB1235" s="1" t="s">
        <v>631</v>
      </c>
      <c r="AD1235" s="1" t="s">
        <v>631</v>
      </c>
      <c r="AF1235" s="1" t="s">
        <v>631</v>
      </c>
      <c r="AH1235" s="1" t="s">
        <v>631</v>
      </c>
      <c r="AJ1235" s="1" t="s">
        <v>631</v>
      </c>
      <c r="AL1235" s="1" t="s">
        <v>631</v>
      </c>
      <c r="AN1235" s="1" t="s">
        <v>631</v>
      </c>
      <c r="AP1235" s="1" t="s">
        <v>631</v>
      </c>
      <c r="AV1235" s="1" t="s">
        <v>631</v>
      </c>
      <c r="CI1235" s="1" t="s">
        <v>631</v>
      </c>
    </row>
    <row r="1236" spans="6:87" x14ac:dyDescent="0.25">
      <c r="F1236" s="1" t="s">
        <v>4932</v>
      </c>
      <c r="I1236" s="1" t="s">
        <v>4932</v>
      </c>
      <c r="K1236" s="1" t="s">
        <v>4932</v>
      </c>
      <c r="M1236" s="1" t="s">
        <v>4932</v>
      </c>
      <c r="N1236" s="1" t="s">
        <v>4932</v>
      </c>
      <c r="P1236" s="1" t="s">
        <v>4932</v>
      </c>
      <c r="R1236" s="1" t="s">
        <v>4932</v>
      </c>
      <c r="T1236" s="1" t="s">
        <v>4932</v>
      </c>
      <c r="V1236" s="1" t="s">
        <v>4932</v>
      </c>
      <c r="X1236" s="1" t="s">
        <v>4932</v>
      </c>
      <c r="Z1236" s="1" t="s">
        <v>4932</v>
      </c>
      <c r="AB1236" s="1" t="s">
        <v>4932</v>
      </c>
      <c r="AD1236" s="1" t="s">
        <v>4932</v>
      </c>
      <c r="AF1236" s="1" t="s">
        <v>4932</v>
      </c>
      <c r="AH1236" s="1" t="s">
        <v>4932</v>
      </c>
      <c r="AJ1236" s="1" t="s">
        <v>4932</v>
      </c>
      <c r="AL1236" s="1" t="s">
        <v>4932</v>
      </c>
      <c r="AN1236" s="1" t="s">
        <v>4932</v>
      </c>
      <c r="AP1236" s="1" t="s">
        <v>4932</v>
      </c>
      <c r="AV1236" s="1" t="s">
        <v>4932</v>
      </c>
      <c r="CI1236" s="1" t="s">
        <v>4932</v>
      </c>
    </row>
    <row r="1237" spans="6:87" x14ac:dyDescent="0.25">
      <c r="F1237" s="1" t="s">
        <v>4933</v>
      </c>
      <c r="I1237" s="1" t="s">
        <v>4933</v>
      </c>
      <c r="K1237" s="1" t="s">
        <v>4933</v>
      </c>
      <c r="M1237" s="1" t="s">
        <v>4933</v>
      </c>
      <c r="N1237" s="1" t="s">
        <v>4933</v>
      </c>
      <c r="P1237" s="1" t="s">
        <v>4933</v>
      </c>
      <c r="R1237" s="1" t="s">
        <v>4933</v>
      </c>
      <c r="T1237" s="1" t="s">
        <v>4933</v>
      </c>
      <c r="V1237" s="1" t="s">
        <v>4933</v>
      </c>
      <c r="X1237" s="1" t="s">
        <v>4933</v>
      </c>
      <c r="Z1237" s="1" t="s">
        <v>4933</v>
      </c>
      <c r="AB1237" s="1" t="s">
        <v>4933</v>
      </c>
      <c r="AD1237" s="1" t="s">
        <v>4933</v>
      </c>
      <c r="AF1237" s="1" t="s">
        <v>4933</v>
      </c>
      <c r="AH1237" s="1" t="s">
        <v>4933</v>
      </c>
      <c r="AJ1237" s="1" t="s">
        <v>4933</v>
      </c>
      <c r="AL1237" s="1" t="s">
        <v>4933</v>
      </c>
      <c r="AN1237" s="1" t="s">
        <v>4933</v>
      </c>
      <c r="AP1237" s="1" t="s">
        <v>4933</v>
      </c>
      <c r="AV1237" s="1" t="s">
        <v>4933</v>
      </c>
      <c r="CI1237" s="1" t="s">
        <v>4933</v>
      </c>
    </row>
    <row r="1238" spans="6:87" x14ac:dyDescent="0.25">
      <c r="F1238" s="1" t="s">
        <v>4934</v>
      </c>
      <c r="I1238" s="1" t="s">
        <v>4934</v>
      </c>
      <c r="K1238" s="1" t="s">
        <v>4934</v>
      </c>
      <c r="M1238" s="1" t="s">
        <v>4934</v>
      </c>
      <c r="N1238" s="1" t="s">
        <v>4934</v>
      </c>
      <c r="P1238" s="1" t="s">
        <v>4934</v>
      </c>
      <c r="R1238" s="1" t="s">
        <v>4934</v>
      </c>
      <c r="T1238" s="1" t="s">
        <v>4934</v>
      </c>
      <c r="V1238" s="1" t="s">
        <v>4934</v>
      </c>
      <c r="X1238" s="1" t="s">
        <v>4934</v>
      </c>
      <c r="Z1238" s="1" t="s">
        <v>4934</v>
      </c>
      <c r="AB1238" s="1" t="s">
        <v>4934</v>
      </c>
      <c r="AD1238" s="1" t="s">
        <v>4934</v>
      </c>
      <c r="AF1238" s="1" t="s">
        <v>4934</v>
      </c>
      <c r="AH1238" s="1" t="s">
        <v>4934</v>
      </c>
      <c r="AJ1238" s="1" t="s">
        <v>4934</v>
      </c>
      <c r="AL1238" s="1" t="s">
        <v>4934</v>
      </c>
      <c r="AN1238" s="1" t="s">
        <v>4934</v>
      </c>
      <c r="AP1238" s="1" t="s">
        <v>4934</v>
      </c>
      <c r="AV1238" s="1" t="s">
        <v>4934</v>
      </c>
      <c r="CI1238" s="1" t="s">
        <v>4934</v>
      </c>
    </row>
    <row r="1239" spans="6:87" x14ac:dyDescent="0.25">
      <c r="F1239" s="1" t="s">
        <v>632</v>
      </c>
      <c r="I1239" s="1" t="s">
        <v>632</v>
      </c>
      <c r="K1239" s="1" t="s">
        <v>632</v>
      </c>
      <c r="M1239" s="1" t="s">
        <v>632</v>
      </c>
      <c r="N1239" s="1" t="s">
        <v>632</v>
      </c>
      <c r="P1239" s="1" t="s">
        <v>632</v>
      </c>
      <c r="R1239" s="1" t="s">
        <v>632</v>
      </c>
      <c r="T1239" s="1" t="s">
        <v>632</v>
      </c>
      <c r="V1239" s="1" t="s">
        <v>632</v>
      </c>
      <c r="X1239" s="1" t="s">
        <v>632</v>
      </c>
      <c r="Z1239" s="1" t="s">
        <v>632</v>
      </c>
      <c r="AB1239" s="1" t="s">
        <v>632</v>
      </c>
      <c r="AD1239" s="1" t="s">
        <v>632</v>
      </c>
      <c r="AF1239" s="1" t="s">
        <v>632</v>
      </c>
      <c r="AH1239" s="1" t="s">
        <v>632</v>
      </c>
      <c r="AJ1239" s="1" t="s">
        <v>632</v>
      </c>
      <c r="AL1239" s="1" t="s">
        <v>632</v>
      </c>
      <c r="AN1239" s="1" t="s">
        <v>632</v>
      </c>
      <c r="AP1239" s="1" t="s">
        <v>632</v>
      </c>
      <c r="AV1239" s="1" t="s">
        <v>632</v>
      </c>
      <c r="CI1239" s="1" t="s">
        <v>632</v>
      </c>
    </row>
    <row r="1240" spans="6:87" x14ac:dyDescent="0.25">
      <c r="F1240" s="1" t="s">
        <v>6506</v>
      </c>
      <c r="I1240" s="1" t="s">
        <v>6506</v>
      </c>
      <c r="K1240" s="1" t="s">
        <v>6506</v>
      </c>
      <c r="M1240" s="1" t="s">
        <v>6506</v>
      </c>
      <c r="N1240" s="1" t="s">
        <v>6506</v>
      </c>
      <c r="P1240" s="1" t="s">
        <v>6506</v>
      </c>
      <c r="R1240" s="1" t="s">
        <v>6506</v>
      </c>
      <c r="T1240" s="1" t="s">
        <v>6506</v>
      </c>
      <c r="V1240" s="1" t="s">
        <v>6506</v>
      </c>
      <c r="X1240" s="1" t="s">
        <v>6506</v>
      </c>
      <c r="Z1240" s="1" t="s">
        <v>6506</v>
      </c>
      <c r="AB1240" s="1" t="s">
        <v>6506</v>
      </c>
      <c r="AD1240" s="1" t="s">
        <v>6506</v>
      </c>
      <c r="AF1240" s="1" t="s">
        <v>6506</v>
      </c>
      <c r="AH1240" s="1" t="s">
        <v>6506</v>
      </c>
      <c r="AJ1240" s="1" t="s">
        <v>6506</v>
      </c>
      <c r="AL1240" s="1" t="s">
        <v>6506</v>
      </c>
      <c r="AN1240" s="1" t="s">
        <v>6506</v>
      </c>
      <c r="AP1240" s="1" t="s">
        <v>6506</v>
      </c>
      <c r="AV1240" s="1" t="s">
        <v>6506</v>
      </c>
      <c r="CI1240" s="1" t="s">
        <v>6506</v>
      </c>
    </row>
    <row r="1241" spans="6:87" x14ac:dyDescent="0.25">
      <c r="F1241" s="1" t="s">
        <v>4935</v>
      </c>
      <c r="I1241" s="1" t="s">
        <v>4935</v>
      </c>
      <c r="K1241" s="1" t="s">
        <v>4935</v>
      </c>
      <c r="M1241" s="1" t="s">
        <v>4935</v>
      </c>
      <c r="N1241" s="1" t="s">
        <v>4935</v>
      </c>
      <c r="P1241" s="1" t="s">
        <v>4935</v>
      </c>
      <c r="R1241" s="1" t="s">
        <v>4935</v>
      </c>
      <c r="T1241" s="1" t="s">
        <v>4935</v>
      </c>
      <c r="V1241" s="1" t="s">
        <v>4935</v>
      </c>
      <c r="X1241" s="1" t="s">
        <v>4935</v>
      </c>
      <c r="Z1241" s="1" t="s">
        <v>4935</v>
      </c>
      <c r="AB1241" s="1" t="s">
        <v>4935</v>
      </c>
      <c r="AD1241" s="1" t="s">
        <v>4935</v>
      </c>
      <c r="AF1241" s="1" t="s">
        <v>4935</v>
      </c>
      <c r="AH1241" s="1" t="s">
        <v>4935</v>
      </c>
      <c r="AJ1241" s="1" t="s">
        <v>4935</v>
      </c>
      <c r="AL1241" s="1" t="s">
        <v>4935</v>
      </c>
      <c r="AN1241" s="1" t="s">
        <v>4935</v>
      </c>
      <c r="AP1241" s="1" t="s">
        <v>4935</v>
      </c>
      <c r="AV1241" s="1" t="s">
        <v>4935</v>
      </c>
      <c r="CI1241" s="1" t="s">
        <v>4935</v>
      </c>
    </row>
    <row r="1242" spans="6:87" x14ac:dyDescent="0.25">
      <c r="F1242" s="1" t="s">
        <v>4253</v>
      </c>
      <c r="I1242" s="1" t="s">
        <v>4253</v>
      </c>
      <c r="K1242" s="1" t="s">
        <v>4253</v>
      </c>
      <c r="M1242" s="1" t="s">
        <v>4253</v>
      </c>
      <c r="N1242" s="1" t="s">
        <v>4253</v>
      </c>
      <c r="P1242" s="1" t="s">
        <v>4253</v>
      </c>
      <c r="R1242" s="1" t="s">
        <v>4253</v>
      </c>
      <c r="T1242" s="1" t="s">
        <v>4253</v>
      </c>
      <c r="V1242" s="1" t="s">
        <v>4253</v>
      </c>
      <c r="X1242" s="1" t="s">
        <v>4253</v>
      </c>
      <c r="Z1242" s="1" t="s">
        <v>4253</v>
      </c>
      <c r="AB1242" s="1" t="s">
        <v>4253</v>
      </c>
      <c r="AD1242" s="1" t="s">
        <v>4253</v>
      </c>
      <c r="AF1242" s="1" t="s">
        <v>4253</v>
      </c>
      <c r="AH1242" s="1" t="s">
        <v>4253</v>
      </c>
      <c r="AJ1242" s="1" t="s">
        <v>4253</v>
      </c>
      <c r="AL1242" s="1" t="s">
        <v>4253</v>
      </c>
      <c r="AN1242" s="1" t="s">
        <v>4253</v>
      </c>
      <c r="AP1242" s="1" t="s">
        <v>4253</v>
      </c>
      <c r="AV1242" s="1" t="s">
        <v>4253</v>
      </c>
      <c r="CI1242" s="1" t="s">
        <v>4253</v>
      </c>
    </row>
    <row r="1243" spans="6:87" x14ac:dyDescent="0.25">
      <c r="F1243" s="1" t="s">
        <v>4254</v>
      </c>
      <c r="I1243" s="1" t="s">
        <v>4254</v>
      </c>
      <c r="K1243" s="1" t="s">
        <v>4254</v>
      </c>
      <c r="M1243" s="1" t="s">
        <v>4254</v>
      </c>
      <c r="N1243" s="1" t="s">
        <v>4254</v>
      </c>
      <c r="P1243" s="1" t="s">
        <v>4254</v>
      </c>
      <c r="R1243" s="1" t="s">
        <v>4254</v>
      </c>
      <c r="T1243" s="1" t="s">
        <v>4254</v>
      </c>
      <c r="V1243" s="1" t="s">
        <v>4254</v>
      </c>
      <c r="X1243" s="1" t="s">
        <v>4254</v>
      </c>
      <c r="Z1243" s="1" t="s">
        <v>4254</v>
      </c>
      <c r="AB1243" s="1" t="s">
        <v>4254</v>
      </c>
      <c r="AD1243" s="1" t="s">
        <v>4254</v>
      </c>
      <c r="AF1243" s="1" t="s">
        <v>4254</v>
      </c>
      <c r="AH1243" s="1" t="s">
        <v>4254</v>
      </c>
      <c r="AJ1243" s="1" t="s">
        <v>4254</v>
      </c>
      <c r="AL1243" s="1" t="s">
        <v>4254</v>
      </c>
      <c r="AN1243" s="1" t="s">
        <v>4254</v>
      </c>
      <c r="AP1243" s="1" t="s">
        <v>4254</v>
      </c>
      <c r="AV1243" s="1" t="s">
        <v>4254</v>
      </c>
      <c r="CI1243" s="1" t="s">
        <v>4254</v>
      </c>
    </row>
    <row r="1244" spans="6:87" x14ac:dyDescent="0.25">
      <c r="F1244" s="1" t="s">
        <v>633</v>
      </c>
      <c r="I1244" s="1" t="s">
        <v>633</v>
      </c>
      <c r="K1244" s="1" t="s">
        <v>633</v>
      </c>
      <c r="M1244" s="1" t="s">
        <v>633</v>
      </c>
      <c r="N1244" s="1" t="s">
        <v>633</v>
      </c>
      <c r="P1244" s="1" t="s">
        <v>633</v>
      </c>
      <c r="R1244" s="1" t="s">
        <v>633</v>
      </c>
      <c r="T1244" s="1" t="s">
        <v>633</v>
      </c>
      <c r="V1244" s="1" t="s">
        <v>633</v>
      </c>
      <c r="X1244" s="1" t="s">
        <v>633</v>
      </c>
      <c r="Z1244" s="1" t="s">
        <v>633</v>
      </c>
      <c r="AB1244" s="1" t="s">
        <v>633</v>
      </c>
      <c r="AD1244" s="1" t="s">
        <v>633</v>
      </c>
      <c r="AF1244" s="1" t="s">
        <v>633</v>
      </c>
      <c r="AH1244" s="1" t="s">
        <v>633</v>
      </c>
      <c r="AJ1244" s="1" t="s">
        <v>633</v>
      </c>
      <c r="AL1244" s="1" t="s">
        <v>633</v>
      </c>
      <c r="AN1244" s="1" t="s">
        <v>633</v>
      </c>
      <c r="AP1244" s="1" t="s">
        <v>633</v>
      </c>
      <c r="AV1244" s="1" t="s">
        <v>633</v>
      </c>
      <c r="CI1244" s="1" t="s">
        <v>633</v>
      </c>
    </row>
    <row r="1245" spans="6:87" x14ac:dyDescent="0.25">
      <c r="F1245" s="1" t="s">
        <v>4936</v>
      </c>
      <c r="I1245" s="1" t="s">
        <v>4936</v>
      </c>
      <c r="K1245" s="1" t="s">
        <v>4936</v>
      </c>
      <c r="M1245" s="1" t="s">
        <v>4936</v>
      </c>
      <c r="N1245" s="1" t="s">
        <v>4936</v>
      </c>
      <c r="P1245" s="1" t="s">
        <v>4936</v>
      </c>
      <c r="R1245" s="1" t="s">
        <v>4936</v>
      </c>
      <c r="T1245" s="1" t="s">
        <v>4936</v>
      </c>
      <c r="V1245" s="1" t="s">
        <v>4936</v>
      </c>
      <c r="X1245" s="1" t="s">
        <v>4936</v>
      </c>
      <c r="Z1245" s="1" t="s">
        <v>4936</v>
      </c>
      <c r="AB1245" s="1" t="s">
        <v>4936</v>
      </c>
      <c r="AD1245" s="1" t="s">
        <v>4936</v>
      </c>
      <c r="AF1245" s="1" t="s">
        <v>4936</v>
      </c>
      <c r="AH1245" s="1" t="s">
        <v>4936</v>
      </c>
      <c r="AJ1245" s="1" t="s">
        <v>4936</v>
      </c>
      <c r="AL1245" s="1" t="s">
        <v>4936</v>
      </c>
      <c r="AN1245" s="1" t="s">
        <v>4936</v>
      </c>
      <c r="AP1245" s="1" t="s">
        <v>4936</v>
      </c>
      <c r="AV1245" s="1" t="s">
        <v>4936</v>
      </c>
      <c r="CI1245" s="1" t="s">
        <v>4936</v>
      </c>
    </row>
    <row r="1246" spans="6:87" x14ac:dyDescent="0.25">
      <c r="F1246" s="1" t="s">
        <v>634</v>
      </c>
      <c r="I1246" s="1" t="s">
        <v>634</v>
      </c>
      <c r="K1246" s="1" t="s">
        <v>634</v>
      </c>
      <c r="M1246" s="1" t="s">
        <v>634</v>
      </c>
      <c r="N1246" s="1" t="s">
        <v>634</v>
      </c>
      <c r="P1246" s="1" t="s">
        <v>634</v>
      </c>
      <c r="R1246" s="1" t="s">
        <v>634</v>
      </c>
      <c r="T1246" s="1" t="s">
        <v>634</v>
      </c>
      <c r="V1246" s="1" t="s">
        <v>634</v>
      </c>
      <c r="X1246" s="1" t="s">
        <v>634</v>
      </c>
      <c r="Z1246" s="1" t="s">
        <v>634</v>
      </c>
      <c r="AB1246" s="1" t="s">
        <v>634</v>
      </c>
      <c r="AD1246" s="1" t="s">
        <v>634</v>
      </c>
      <c r="AF1246" s="1" t="s">
        <v>634</v>
      </c>
      <c r="AH1246" s="1" t="s">
        <v>634</v>
      </c>
      <c r="AJ1246" s="1" t="s">
        <v>634</v>
      </c>
      <c r="AL1246" s="1" t="s">
        <v>634</v>
      </c>
      <c r="AN1246" s="1" t="s">
        <v>634</v>
      </c>
      <c r="AP1246" s="1" t="s">
        <v>634</v>
      </c>
      <c r="AV1246" s="1" t="s">
        <v>634</v>
      </c>
      <c r="CI1246" s="1" t="s">
        <v>634</v>
      </c>
    </row>
    <row r="1247" spans="6:87" x14ac:dyDescent="0.25">
      <c r="F1247" s="1" t="s">
        <v>635</v>
      </c>
      <c r="I1247" s="1" t="s">
        <v>635</v>
      </c>
      <c r="K1247" s="1" t="s">
        <v>635</v>
      </c>
      <c r="M1247" s="1" t="s">
        <v>635</v>
      </c>
      <c r="N1247" s="1" t="s">
        <v>635</v>
      </c>
      <c r="P1247" s="1" t="s">
        <v>635</v>
      </c>
      <c r="R1247" s="1" t="s">
        <v>635</v>
      </c>
      <c r="T1247" s="1" t="s">
        <v>635</v>
      </c>
      <c r="V1247" s="1" t="s">
        <v>635</v>
      </c>
      <c r="X1247" s="1" t="s">
        <v>635</v>
      </c>
      <c r="Z1247" s="1" t="s">
        <v>635</v>
      </c>
      <c r="AB1247" s="1" t="s">
        <v>635</v>
      </c>
      <c r="AD1247" s="1" t="s">
        <v>635</v>
      </c>
      <c r="AF1247" s="1" t="s">
        <v>635</v>
      </c>
      <c r="AH1247" s="1" t="s">
        <v>635</v>
      </c>
      <c r="AJ1247" s="1" t="s">
        <v>635</v>
      </c>
      <c r="AL1247" s="1" t="s">
        <v>635</v>
      </c>
      <c r="AN1247" s="1" t="s">
        <v>635</v>
      </c>
      <c r="AP1247" s="1" t="s">
        <v>635</v>
      </c>
      <c r="AV1247" s="1" t="s">
        <v>635</v>
      </c>
      <c r="CI1247" s="1" t="s">
        <v>635</v>
      </c>
    </row>
    <row r="1248" spans="6:87" x14ac:dyDescent="0.25">
      <c r="F1248" s="1" t="s">
        <v>636</v>
      </c>
      <c r="I1248" s="1" t="s">
        <v>636</v>
      </c>
      <c r="K1248" s="1" t="s">
        <v>636</v>
      </c>
      <c r="M1248" s="1" t="s">
        <v>636</v>
      </c>
      <c r="N1248" s="1" t="s">
        <v>636</v>
      </c>
      <c r="P1248" s="1" t="s">
        <v>636</v>
      </c>
      <c r="R1248" s="1" t="s">
        <v>636</v>
      </c>
      <c r="T1248" s="1" t="s">
        <v>636</v>
      </c>
      <c r="V1248" s="1" t="s">
        <v>636</v>
      </c>
      <c r="X1248" s="1" t="s">
        <v>636</v>
      </c>
      <c r="Z1248" s="1" t="s">
        <v>636</v>
      </c>
      <c r="AB1248" s="1" t="s">
        <v>636</v>
      </c>
      <c r="AD1248" s="1" t="s">
        <v>636</v>
      </c>
      <c r="AF1248" s="1" t="s">
        <v>636</v>
      </c>
      <c r="AH1248" s="1" t="s">
        <v>636</v>
      </c>
      <c r="AJ1248" s="1" t="s">
        <v>636</v>
      </c>
      <c r="AL1248" s="1" t="s">
        <v>636</v>
      </c>
      <c r="AN1248" s="1" t="s">
        <v>636</v>
      </c>
      <c r="AP1248" s="1" t="s">
        <v>636</v>
      </c>
      <c r="AV1248" s="1" t="s">
        <v>636</v>
      </c>
      <c r="CI1248" s="1" t="s">
        <v>636</v>
      </c>
    </row>
    <row r="1249" spans="6:87" x14ac:dyDescent="0.25">
      <c r="F1249" s="1" t="s">
        <v>4937</v>
      </c>
      <c r="I1249" s="1" t="s">
        <v>4937</v>
      </c>
      <c r="K1249" s="1" t="s">
        <v>4937</v>
      </c>
      <c r="M1249" s="1" t="s">
        <v>4937</v>
      </c>
      <c r="N1249" s="1" t="s">
        <v>4937</v>
      </c>
      <c r="P1249" s="1" t="s">
        <v>4937</v>
      </c>
      <c r="R1249" s="1" t="s">
        <v>4937</v>
      </c>
      <c r="T1249" s="1" t="s">
        <v>4937</v>
      </c>
      <c r="V1249" s="1" t="s">
        <v>4937</v>
      </c>
      <c r="X1249" s="1" t="s">
        <v>4937</v>
      </c>
      <c r="Z1249" s="1" t="s">
        <v>4937</v>
      </c>
      <c r="AB1249" s="1" t="s">
        <v>4937</v>
      </c>
      <c r="AD1249" s="1" t="s">
        <v>4937</v>
      </c>
      <c r="AF1249" s="1" t="s">
        <v>4937</v>
      </c>
      <c r="AH1249" s="1" t="s">
        <v>4937</v>
      </c>
      <c r="AJ1249" s="1" t="s">
        <v>4937</v>
      </c>
      <c r="AL1249" s="1" t="s">
        <v>4937</v>
      </c>
      <c r="AN1249" s="1" t="s">
        <v>4937</v>
      </c>
      <c r="AP1249" s="1" t="s">
        <v>4937</v>
      </c>
      <c r="AV1249" s="1" t="s">
        <v>4937</v>
      </c>
      <c r="CI1249" s="1" t="s">
        <v>4937</v>
      </c>
    </row>
    <row r="1250" spans="6:87" x14ac:dyDescent="0.25">
      <c r="F1250" s="1" t="s">
        <v>637</v>
      </c>
      <c r="I1250" s="1" t="s">
        <v>637</v>
      </c>
      <c r="K1250" s="1" t="s">
        <v>637</v>
      </c>
      <c r="M1250" s="1" t="s">
        <v>637</v>
      </c>
      <c r="N1250" s="1" t="s">
        <v>637</v>
      </c>
      <c r="P1250" s="1" t="s">
        <v>637</v>
      </c>
      <c r="R1250" s="1" t="s">
        <v>637</v>
      </c>
      <c r="T1250" s="1" t="s">
        <v>637</v>
      </c>
      <c r="V1250" s="1" t="s">
        <v>637</v>
      </c>
      <c r="X1250" s="1" t="s">
        <v>637</v>
      </c>
      <c r="Z1250" s="1" t="s">
        <v>637</v>
      </c>
      <c r="AB1250" s="1" t="s">
        <v>637</v>
      </c>
      <c r="AD1250" s="1" t="s">
        <v>637</v>
      </c>
      <c r="AF1250" s="1" t="s">
        <v>637</v>
      </c>
      <c r="AH1250" s="1" t="s">
        <v>637</v>
      </c>
      <c r="AJ1250" s="1" t="s">
        <v>637</v>
      </c>
      <c r="AL1250" s="1" t="s">
        <v>637</v>
      </c>
      <c r="AN1250" s="1" t="s">
        <v>637</v>
      </c>
      <c r="AP1250" s="1" t="s">
        <v>637</v>
      </c>
      <c r="AV1250" s="1" t="s">
        <v>637</v>
      </c>
      <c r="CI1250" s="1" t="s">
        <v>637</v>
      </c>
    </row>
    <row r="1251" spans="6:87" x14ac:dyDescent="0.25">
      <c r="F1251" s="1" t="s">
        <v>638</v>
      </c>
      <c r="I1251" s="1" t="s">
        <v>638</v>
      </c>
      <c r="K1251" s="1" t="s">
        <v>638</v>
      </c>
      <c r="M1251" s="1" t="s">
        <v>638</v>
      </c>
      <c r="N1251" s="1" t="s">
        <v>638</v>
      </c>
      <c r="P1251" s="1" t="s">
        <v>638</v>
      </c>
      <c r="R1251" s="1" t="s">
        <v>638</v>
      </c>
      <c r="T1251" s="1" t="s">
        <v>638</v>
      </c>
      <c r="V1251" s="1" t="s">
        <v>638</v>
      </c>
      <c r="X1251" s="1" t="s">
        <v>638</v>
      </c>
      <c r="Z1251" s="1" t="s">
        <v>638</v>
      </c>
      <c r="AB1251" s="1" t="s">
        <v>638</v>
      </c>
      <c r="AD1251" s="1" t="s">
        <v>638</v>
      </c>
      <c r="AF1251" s="1" t="s">
        <v>638</v>
      </c>
      <c r="AH1251" s="1" t="s">
        <v>638</v>
      </c>
      <c r="AJ1251" s="1" t="s">
        <v>638</v>
      </c>
      <c r="AL1251" s="1" t="s">
        <v>638</v>
      </c>
      <c r="AN1251" s="1" t="s">
        <v>638</v>
      </c>
      <c r="AP1251" s="1" t="s">
        <v>638</v>
      </c>
      <c r="AV1251" s="1" t="s">
        <v>638</v>
      </c>
      <c r="CI1251" s="1" t="s">
        <v>638</v>
      </c>
    </row>
    <row r="1252" spans="6:87" x14ac:dyDescent="0.25">
      <c r="F1252" s="1" t="s">
        <v>2589</v>
      </c>
      <c r="I1252" s="1" t="s">
        <v>2589</v>
      </c>
      <c r="K1252" s="1" t="s">
        <v>2589</v>
      </c>
      <c r="M1252" s="1" t="s">
        <v>2589</v>
      </c>
      <c r="N1252" s="1" t="s">
        <v>2589</v>
      </c>
      <c r="P1252" s="1" t="s">
        <v>2589</v>
      </c>
      <c r="R1252" s="1" t="s">
        <v>2589</v>
      </c>
      <c r="T1252" s="1" t="s">
        <v>2589</v>
      </c>
      <c r="V1252" s="1" t="s">
        <v>2589</v>
      </c>
      <c r="X1252" s="1" t="s">
        <v>2589</v>
      </c>
      <c r="Z1252" s="1" t="s">
        <v>2589</v>
      </c>
      <c r="AB1252" s="1" t="s">
        <v>2589</v>
      </c>
      <c r="AD1252" s="1" t="s">
        <v>2589</v>
      </c>
      <c r="AF1252" s="1" t="s">
        <v>2589</v>
      </c>
      <c r="AH1252" s="1" t="s">
        <v>2589</v>
      </c>
      <c r="AJ1252" s="1" t="s">
        <v>2589</v>
      </c>
      <c r="AL1252" s="1" t="s">
        <v>2589</v>
      </c>
      <c r="AN1252" s="1" t="s">
        <v>2589</v>
      </c>
      <c r="AP1252" s="1" t="s">
        <v>2589</v>
      </c>
      <c r="AV1252" s="1" t="s">
        <v>2589</v>
      </c>
      <c r="CI1252" s="1" t="s">
        <v>2589</v>
      </c>
    </row>
    <row r="1253" spans="6:87" x14ac:dyDescent="0.25">
      <c r="F1253" s="1" t="s">
        <v>4938</v>
      </c>
      <c r="I1253" s="1" t="s">
        <v>4938</v>
      </c>
      <c r="K1253" s="1" t="s">
        <v>4938</v>
      </c>
      <c r="M1253" s="1" t="s">
        <v>4938</v>
      </c>
      <c r="N1253" s="1" t="s">
        <v>4938</v>
      </c>
      <c r="P1253" s="1" t="s">
        <v>4938</v>
      </c>
      <c r="R1253" s="1" t="s">
        <v>4938</v>
      </c>
      <c r="T1253" s="1" t="s">
        <v>4938</v>
      </c>
      <c r="V1253" s="1" t="s">
        <v>4938</v>
      </c>
      <c r="X1253" s="1" t="s">
        <v>4938</v>
      </c>
      <c r="Z1253" s="1" t="s">
        <v>4938</v>
      </c>
      <c r="AB1253" s="1" t="s">
        <v>4938</v>
      </c>
      <c r="AD1253" s="1" t="s">
        <v>4938</v>
      </c>
      <c r="AF1253" s="1" t="s">
        <v>4938</v>
      </c>
      <c r="AH1253" s="1" t="s">
        <v>4938</v>
      </c>
      <c r="AJ1253" s="1" t="s">
        <v>4938</v>
      </c>
      <c r="AL1253" s="1" t="s">
        <v>4938</v>
      </c>
      <c r="AN1253" s="1" t="s">
        <v>4938</v>
      </c>
      <c r="AP1253" s="1" t="s">
        <v>4938</v>
      </c>
      <c r="AV1253" s="1" t="s">
        <v>4938</v>
      </c>
      <c r="CI1253" s="1" t="s">
        <v>4938</v>
      </c>
    </row>
    <row r="1254" spans="6:87" x14ac:dyDescent="0.25">
      <c r="F1254" s="1" t="s">
        <v>4255</v>
      </c>
      <c r="I1254" s="1" t="s">
        <v>4255</v>
      </c>
      <c r="K1254" s="1" t="s">
        <v>4255</v>
      </c>
      <c r="M1254" s="1" t="s">
        <v>4255</v>
      </c>
      <c r="N1254" s="1" t="s">
        <v>4255</v>
      </c>
      <c r="P1254" s="1" t="s">
        <v>4255</v>
      </c>
      <c r="R1254" s="1" t="s">
        <v>4255</v>
      </c>
      <c r="T1254" s="1" t="s">
        <v>4255</v>
      </c>
      <c r="V1254" s="1" t="s">
        <v>4255</v>
      </c>
      <c r="X1254" s="1" t="s">
        <v>4255</v>
      </c>
      <c r="Z1254" s="1" t="s">
        <v>4255</v>
      </c>
      <c r="AB1254" s="1" t="s">
        <v>4255</v>
      </c>
      <c r="AD1254" s="1" t="s">
        <v>4255</v>
      </c>
      <c r="AF1254" s="1" t="s">
        <v>4255</v>
      </c>
      <c r="AH1254" s="1" t="s">
        <v>4255</v>
      </c>
      <c r="AJ1254" s="1" t="s">
        <v>4255</v>
      </c>
      <c r="AL1254" s="1" t="s">
        <v>4255</v>
      </c>
      <c r="AN1254" s="1" t="s">
        <v>4255</v>
      </c>
      <c r="AP1254" s="1" t="s">
        <v>4255</v>
      </c>
      <c r="AV1254" s="1" t="s">
        <v>4255</v>
      </c>
      <c r="CI1254" s="1" t="s">
        <v>4255</v>
      </c>
    </row>
    <row r="1255" spans="6:87" x14ac:dyDescent="0.25">
      <c r="F1255" s="1" t="s">
        <v>639</v>
      </c>
      <c r="I1255" s="1" t="s">
        <v>639</v>
      </c>
      <c r="K1255" s="1" t="s">
        <v>639</v>
      </c>
      <c r="M1255" s="1" t="s">
        <v>639</v>
      </c>
      <c r="N1255" s="1" t="s">
        <v>639</v>
      </c>
      <c r="P1255" s="1" t="s">
        <v>639</v>
      </c>
      <c r="R1255" s="1" t="s">
        <v>639</v>
      </c>
      <c r="T1255" s="1" t="s">
        <v>639</v>
      </c>
      <c r="V1255" s="1" t="s">
        <v>639</v>
      </c>
      <c r="X1255" s="1" t="s">
        <v>639</v>
      </c>
      <c r="Z1255" s="1" t="s">
        <v>639</v>
      </c>
      <c r="AB1255" s="1" t="s">
        <v>639</v>
      </c>
      <c r="AD1255" s="1" t="s">
        <v>639</v>
      </c>
      <c r="AF1255" s="1" t="s">
        <v>639</v>
      </c>
      <c r="AH1255" s="1" t="s">
        <v>639</v>
      </c>
      <c r="AJ1255" s="1" t="s">
        <v>639</v>
      </c>
      <c r="AL1255" s="1" t="s">
        <v>639</v>
      </c>
      <c r="AN1255" s="1" t="s">
        <v>639</v>
      </c>
      <c r="AP1255" s="1" t="s">
        <v>639</v>
      </c>
      <c r="AV1255" s="1" t="s">
        <v>639</v>
      </c>
      <c r="CI1255" s="1" t="s">
        <v>639</v>
      </c>
    </row>
    <row r="1256" spans="6:87" x14ac:dyDescent="0.25">
      <c r="F1256" s="1" t="s">
        <v>4256</v>
      </c>
      <c r="I1256" s="1" t="s">
        <v>4256</v>
      </c>
      <c r="K1256" s="1" t="s">
        <v>4256</v>
      </c>
      <c r="M1256" s="1" t="s">
        <v>4256</v>
      </c>
      <c r="N1256" s="1" t="s">
        <v>4256</v>
      </c>
      <c r="P1256" s="1" t="s">
        <v>4256</v>
      </c>
      <c r="R1256" s="1" t="s">
        <v>4256</v>
      </c>
      <c r="T1256" s="1" t="s">
        <v>4256</v>
      </c>
      <c r="V1256" s="1" t="s">
        <v>4256</v>
      </c>
      <c r="X1256" s="1" t="s">
        <v>4256</v>
      </c>
      <c r="Z1256" s="1" t="s">
        <v>4256</v>
      </c>
      <c r="AB1256" s="1" t="s">
        <v>4256</v>
      </c>
      <c r="AD1256" s="1" t="s">
        <v>4256</v>
      </c>
      <c r="AF1256" s="1" t="s">
        <v>4256</v>
      </c>
      <c r="AH1256" s="1" t="s">
        <v>4256</v>
      </c>
      <c r="AJ1256" s="1" t="s">
        <v>4256</v>
      </c>
      <c r="AL1256" s="1" t="s">
        <v>4256</v>
      </c>
      <c r="AN1256" s="1" t="s">
        <v>4256</v>
      </c>
      <c r="AP1256" s="1" t="s">
        <v>4256</v>
      </c>
      <c r="AV1256" s="1" t="s">
        <v>4256</v>
      </c>
      <c r="CI1256" s="1" t="s">
        <v>4256</v>
      </c>
    </row>
    <row r="1257" spans="6:87" x14ac:dyDescent="0.25">
      <c r="F1257" s="1" t="s">
        <v>640</v>
      </c>
      <c r="I1257" s="1" t="s">
        <v>640</v>
      </c>
      <c r="K1257" s="1" t="s">
        <v>640</v>
      </c>
      <c r="M1257" s="1" t="s">
        <v>640</v>
      </c>
      <c r="N1257" s="1" t="s">
        <v>640</v>
      </c>
      <c r="P1257" s="1" t="s">
        <v>640</v>
      </c>
      <c r="R1257" s="1" t="s">
        <v>640</v>
      </c>
      <c r="T1257" s="1" t="s">
        <v>640</v>
      </c>
      <c r="V1257" s="1" t="s">
        <v>640</v>
      </c>
      <c r="X1257" s="1" t="s">
        <v>640</v>
      </c>
      <c r="Z1257" s="1" t="s">
        <v>640</v>
      </c>
      <c r="AB1257" s="1" t="s">
        <v>640</v>
      </c>
      <c r="AD1257" s="1" t="s">
        <v>640</v>
      </c>
      <c r="AF1257" s="1" t="s">
        <v>640</v>
      </c>
      <c r="AH1257" s="1" t="s">
        <v>640</v>
      </c>
      <c r="AJ1257" s="1" t="s">
        <v>640</v>
      </c>
      <c r="AL1257" s="1" t="s">
        <v>640</v>
      </c>
      <c r="AN1257" s="1" t="s">
        <v>640</v>
      </c>
      <c r="AP1257" s="1" t="s">
        <v>640</v>
      </c>
      <c r="AV1257" s="1" t="s">
        <v>640</v>
      </c>
      <c r="CI1257" s="1" t="s">
        <v>640</v>
      </c>
    </row>
    <row r="1258" spans="6:87" x14ac:dyDescent="0.25">
      <c r="F1258" s="1" t="s">
        <v>4939</v>
      </c>
      <c r="I1258" s="1" t="s">
        <v>4939</v>
      </c>
      <c r="K1258" s="1" t="s">
        <v>4939</v>
      </c>
      <c r="M1258" s="1" t="s">
        <v>4939</v>
      </c>
      <c r="N1258" s="1" t="s">
        <v>4939</v>
      </c>
      <c r="P1258" s="1" t="s">
        <v>4939</v>
      </c>
      <c r="R1258" s="1" t="s">
        <v>4939</v>
      </c>
      <c r="T1258" s="1" t="s">
        <v>4939</v>
      </c>
      <c r="V1258" s="1" t="s">
        <v>4939</v>
      </c>
      <c r="X1258" s="1" t="s">
        <v>4939</v>
      </c>
      <c r="Z1258" s="1" t="s">
        <v>4939</v>
      </c>
      <c r="AB1258" s="1" t="s">
        <v>4939</v>
      </c>
      <c r="AD1258" s="1" t="s">
        <v>4939</v>
      </c>
      <c r="AF1258" s="1" t="s">
        <v>4939</v>
      </c>
      <c r="AH1258" s="1" t="s">
        <v>4939</v>
      </c>
      <c r="AJ1258" s="1" t="s">
        <v>4939</v>
      </c>
      <c r="AL1258" s="1" t="s">
        <v>4939</v>
      </c>
      <c r="AN1258" s="1" t="s">
        <v>4939</v>
      </c>
      <c r="AP1258" s="1" t="s">
        <v>4939</v>
      </c>
      <c r="AV1258" s="1" t="s">
        <v>4939</v>
      </c>
      <c r="CI1258" s="1" t="s">
        <v>4939</v>
      </c>
    </row>
    <row r="1259" spans="6:87" x14ac:dyDescent="0.25">
      <c r="F1259" s="1" t="s">
        <v>641</v>
      </c>
      <c r="I1259" s="1" t="s">
        <v>641</v>
      </c>
      <c r="K1259" s="1" t="s">
        <v>641</v>
      </c>
      <c r="M1259" s="1" t="s">
        <v>641</v>
      </c>
      <c r="N1259" s="1" t="s">
        <v>641</v>
      </c>
      <c r="P1259" s="1" t="s">
        <v>641</v>
      </c>
      <c r="R1259" s="1" t="s">
        <v>641</v>
      </c>
      <c r="T1259" s="1" t="s">
        <v>641</v>
      </c>
      <c r="V1259" s="1" t="s">
        <v>641</v>
      </c>
      <c r="X1259" s="1" t="s">
        <v>641</v>
      </c>
      <c r="Z1259" s="1" t="s">
        <v>641</v>
      </c>
      <c r="AB1259" s="1" t="s">
        <v>641</v>
      </c>
      <c r="AD1259" s="1" t="s">
        <v>641</v>
      </c>
      <c r="AF1259" s="1" t="s">
        <v>641</v>
      </c>
      <c r="AH1259" s="1" t="s">
        <v>641</v>
      </c>
      <c r="AJ1259" s="1" t="s">
        <v>641</v>
      </c>
      <c r="AL1259" s="1" t="s">
        <v>641</v>
      </c>
      <c r="AN1259" s="1" t="s">
        <v>641</v>
      </c>
      <c r="AP1259" s="1" t="s">
        <v>641</v>
      </c>
      <c r="AV1259" s="1" t="s">
        <v>641</v>
      </c>
      <c r="CI1259" s="1" t="s">
        <v>641</v>
      </c>
    </row>
    <row r="1260" spans="6:87" x14ac:dyDescent="0.25">
      <c r="F1260" s="1" t="s">
        <v>4940</v>
      </c>
      <c r="I1260" s="1" t="s">
        <v>4940</v>
      </c>
      <c r="K1260" s="1" t="s">
        <v>4940</v>
      </c>
      <c r="M1260" s="1" t="s">
        <v>4940</v>
      </c>
      <c r="N1260" s="1" t="s">
        <v>4940</v>
      </c>
      <c r="P1260" s="1" t="s">
        <v>4940</v>
      </c>
      <c r="R1260" s="1" t="s">
        <v>4940</v>
      </c>
      <c r="T1260" s="1" t="s">
        <v>4940</v>
      </c>
      <c r="V1260" s="1" t="s">
        <v>4940</v>
      </c>
      <c r="X1260" s="1" t="s">
        <v>4940</v>
      </c>
      <c r="Z1260" s="1" t="s">
        <v>4940</v>
      </c>
      <c r="AB1260" s="1" t="s">
        <v>4940</v>
      </c>
      <c r="AD1260" s="1" t="s">
        <v>4940</v>
      </c>
      <c r="AF1260" s="1" t="s">
        <v>4940</v>
      </c>
      <c r="AH1260" s="1" t="s">
        <v>4940</v>
      </c>
      <c r="AJ1260" s="1" t="s">
        <v>4940</v>
      </c>
      <c r="AL1260" s="1" t="s">
        <v>4940</v>
      </c>
      <c r="AN1260" s="1" t="s">
        <v>4940</v>
      </c>
      <c r="AP1260" s="1" t="s">
        <v>4940</v>
      </c>
      <c r="AV1260" s="1" t="s">
        <v>4940</v>
      </c>
      <c r="CI1260" s="1" t="s">
        <v>4940</v>
      </c>
    </row>
    <row r="1261" spans="6:87" x14ac:dyDescent="0.25">
      <c r="F1261" s="1" t="s">
        <v>642</v>
      </c>
      <c r="I1261" s="1" t="s">
        <v>642</v>
      </c>
      <c r="K1261" s="1" t="s">
        <v>642</v>
      </c>
      <c r="M1261" s="1" t="s">
        <v>642</v>
      </c>
      <c r="N1261" s="1" t="s">
        <v>642</v>
      </c>
      <c r="P1261" s="1" t="s">
        <v>642</v>
      </c>
      <c r="R1261" s="1" t="s">
        <v>642</v>
      </c>
      <c r="T1261" s="1" t="s">
        <v>642</v>
      </c>
      <c r="V1261" s="1" t="s">
        <v>642</v>
      </c>
      <c r="X1261" s="1" t="s">
        <v>642</v>
      </c>
      <c r="Z1261" s="1" t="s">
        <v>642</v>
      </c>
      <c r="AB1261" s="1" t="s">
        <v>642</v>
      </c>
      <c r="AD1261" s="1" t="s">
        <v>642</v>
      </c>
      <c r="AF1261" s="1" t="s">
        <v>642</v>
      </c>
      <c r="AH1261" s="1" t="s">
        <v>642</v>
      </c>
      <c r="AJ1261" s="1" t="s">
        <v>642</v>
      </c>
      <c r="AL1261" s="1" t="s">
        <v>642</v>
      </c>
      <c r="AN1261" s="1" t="s">
        <v>642</v>
      </c>
      <c r="AP1261" s="1" t="s">
        <v>642</v>
      </c>
      <c r="AV1261" s="1" t="s">
        <v>642</v>
      </c>
      <c r="CI1261" s="1" t="s">
        <v>642</v>
      </c>
    </row>
    <row r="1262" spans="6:87" x14ac:dyDescent="0.25">
      <c r="F1262" s="1" t="s">
        <v>643</v>
      </c>
      <c r="I1262" s="1" t="s">
        <v>643</v>
      </c>
      <c r="K1262" s="1" t="s">
        <v>643</v>
      </c>
      <c r="M1262" s="1" t="s">
        <v>643</v>
      </c>
      <c r="N1262" s="1" t="s">
        <v>643</v>
      </c>
      <c r="P1262" s="1" t="s">
        <v>643</v>
      </c>
      <c r="R1262" s="1" t="s">
        <v>643</v>
      </c>
      <c r="T1262" s="1" t="s">
        <v>643</v>
      </c>
      <c r="V1262" s="1" t="s">
        <v>643</v>
      </c>
      <c r="X1262" s="1" t="s">
        <v>643</v>
      </c>
      <c r="Z1262" s="1" t="s">
        <v>643</v>
      </c>
      <c r="AB1262" s="1" t="s">
        <v>643</v>
      </c>
      <c r="AD1262" s="1" t="s">
        <v>643</v>
      </c>
      <c r="AF1262" s="1" t="s">
        <v>643</v>
      </c>
      <c r="AH1262" s="1" t="s">
        <v>643</v>
      </c>
      <c r="AJ1262" s="1" t="s">
        <v>643</v>
      </c>
      <c r="AL1262" s="1" t="s">
        <v>643</v>
      </c>
      <c r="AN1262" s="1" t="s">
        <v>643</v>
      </c>
      <c r="AP1262" s="1" t="s">
        <v>643</v>
      </c>
      <c r="AV1262" s="1" t="s">
        <v>643</v>
      </c>
      <c r="CI1262" s="1" t="s">
        <v>643</v>
      </c>
    </row>
    <row r="1263" spans="6:87" x14ac:dyDescent="0.25">
      <c r="F1263" s="1" t="s">
        <v>3408</v>
      </c>
      <c r="I1263" s="1" t="s">
        <v>3408</v>
      </c>
      <c r="K1263" s="1" t="s">
        <v>3408</v>
      </c>
      <c r="M1263" s="1" t="s">
        <v>3408</v>
      </c>
      <c r="N1263" s="1" t="s">
        <v>3408</v>
      </c>
      <c r="P1263" s="1" t="s">
        <v>3408</v>
      </c>
      <c r="R1263" s="1" t="s">
        <v>3408</v>
      </c>
      <c r="T1263" s="1" t="s">
        <v>3408</v>
      </c>
      <c r="V1263" s="1" t="s">
        <v>3408</v>
      </c>
      <c r="X1263" s="1" t="s">
        <v>3408</v>
      </c>
      <c r="Z1263" s="1" t="s">
        <v>3408</v>
      </c>
      <c r="AB1263" s="1" t="s">
        <v>3408</v>
      </c>
      <c r="AD1263" s="1" t="s">
        <v>3408</v>
      </c>
      <c r="AF1263" s="1" t="s">
        <v>3408</v>
      </c>
      <c r="AH1263" s="1" t="s">
        <v>3408</v>
      </c>
      <c r="AJ1263" s="1" t="s">
        <v>3408</v>
      </c>
      <c r="AL1263" s="1" t="s">
        <v>3408</v>
      </c>
      <c r="AN1263" s="1" t="s">
        <v>3408</v>
      </c>
      <c r="AP1263" s="1" t="s">
        <v>3408</v>
      </c>
      <c r="AV1263" s="1" t="s">
        <v>3408</v>
      </c>
      <c r="CI1263" s="1" t="s">
        <v>3408</v>
      </c>
    </row>
    <row r="1264" spans="6:87" x14ac:dyDescent="0.25">
      <c r="F1264" s="1" t="s">
        <v>644</v>
      </c>
      <c r="I1264" s="1" t="s">
        <v>644</v>
      </c>
      <c r="K1264" s="1" t="s">
        <v>644</v>
      </c>
      <c r="M1264" s="1" t="s">
        <v>644</v>
      </c>
      <c r="N1264" s="1" t="s">
        <v>644</v>
      </c>
      <c r="P1264" s="1" t="s">
        <v>644</v>
      </c>
      <c r="R1264" s="1" t="s">
        <v>644</v>
      </c>
      <c r="T1264" s="1" t="s">
        <v>644</v>
      </c>
      <c r="V1264" s="1" t="s">
        <v>644</v>
      </c>
      <c r="X1264" s="1" t="s">
        <v>644</v>
      </c>
      <c r="Z1264" s="1" t="s">
        <v>644</v>
      </c>
      <c r="AB1264" s="1" t="s">
        <v>644</v>
      </c>
      <c r="AD1264" s="1" t="s">
        <v>644</v>
      </c>
      <c r="AF1264" s="1" t="s">
        <v>644</v>
      </c>
      <c r="AH1264" s="1" t="s">
        <v>644</v>
      </c>
      <c r="AJ1264" s="1" t="s">
        <v>644</v>
      </c>
      <c r="AL1264" s="1" t="s">
        <v>644</v>
      </c>
      <c r="AN1264" s="1" t="s">
        <v>644</v>
      </c>
      <c r="AP1264" s="1" t="s">
        <v>644</v>
      </c>
      <c r="AV1264" s="1" t="s">
        <v>644</v>
      </c>
      <c r="CI1264" s="1" t="s">
        <v>644</v>
      </c>
    </row>
    <row r="1265" spans="6:87" x14ac:dyDescent="0.25">
      <c r="F1265" s="1" t="s">
        <v>645</v>
      </c>
      <c r="I1265" s="1" t="s">
        <v>645</v>
      </c>
      <c r="K1265" s="1" t="s">
        <v>645</v>
      </c>
      <c r="M1265" s="1" t="s">
        <v>645</v>
      </c>
      <c r="N1265" s="1" t="s">
        <v>645</v>
      </c>
      <c r="P1265" s="1" t="s">
        <v>645</v>
      </c>
      <c r="R1265" s="1" t="s">
        <v>645</v>
      </c>
      <c r="T1265" s="1" t="s">
        <v>645</v>
      </c>
      <c r="V1265" s="1" t="s">
        <v>645</v>
      </c>
      <c r="X1265" s="1" t="s">
        <v>645</v>
      </c>
      <c r="Z1265" s="1" t="s">
        <v>645</v>
      </c>
      <c r="AB1265" s="1" t="s">
        <v>645</v>
      </c>
      <c r="AD1265" s="1" t="s">
        <v>645</v>
      </c>
      <c r="AF1265" s="1" t="s">
        <v>645</v>
      </c>
      <c r="AH1265" s="1" t="s">
        <v>645</v>
      </c>
      <c r="AJ1265" s="1" t="s">
        <v>645</v>
      </c>
      <c r="AL1265" s="1" t="s">
        <v>645</v>
      </c>
      <c r="AN1265" s="1" t="s">
        <v>645</v>
      </c>
      <c r="AP1265" s="1" t="s">
        <v>645</v>
      </c>
      <c r="AV1265" s="1" t="s">
        <v>645</v>
      </c>
      <c r="CI1265" s="1" t="s">
        <v>645</v>
      </c>
    </row>
    <row r="1266" spans="6:87" x14ac:dyDescent="0.25">
      <c r="F1266" s="1" t="s">
        <v>4257</v>
      </c>
      <c r="I1266" s="1" t="s">
        <v>4257</v>
      </c>
      <c r="K1266" s="1" t="s">
        <v>4257</v>
      </c>
      <c r="M1266" s="1" t="s">
        <v>4257</v>
      </c>
      <c r="N1266" s="1" t="s">
        <v>4257</v>
      </c>
      <c r="P1266" s="1" t="s">
        <v>4257</v>
      </c>
      <c r="R1266" s="1" t="s">
        <v>4257</v>
      </c>
      <c r="T1266" s="1" t="s">
        <v>4257</v>
      </c>
      <c r="V1266" s="1" t="s">
        <v>4257</v>
      </c>
      <c r="X1266" s="1" t="s">
        <v>4257</v>
      </c>
      <c r="Z1266" s="1" t="s">
        <v>4257</v>
      </c>
      <c r="AB1266" s="1" t="s">
        <v>4257</v>
      </c>
      <c r="AD1266" s="1" t="s">
        <v>4257</v>
      </c>
      <c r="AF1266" s="1" t="s">
        <v>4257</v>
      </c>
      <c r="AH1266" s="1" t="s">
        <v>4257</v>
      </c>
      <c r="AJ1266" s="1" t="s">
        <v>4257</v>
      </c>
      <c r="AL1266" s="1" t="s">
        <v>4257</v>
      </c>
      <c r="AN1266" s="1" t="s">
        <v>4257</v>
      </c>
      <c r="AP1266" s="1" t="s">
        <v>4257</v>
      </c>
      <c r="AV1266" s="1" t="s">
        <v>4257</v>
      </c>
      <c r="CI1266" s="1" t="s">
        <v>4257</v>
      </c>
    </row>
    <row r="1267" spans="6:87" x14ac:dyDescent="0.25">
      <c r="F1267" s="1" t="s">
        <v>4941</v>
      </c>
      <c r="I1267" s="1" t="s">
        <v>4941</v>
      </c>
      <c r="K1267" s="1" t="s">
        <v>4941</v>
      </c>
      <c r="M1267" s="1" t="s">
        <v>4941</v>
      </c>
      <c r="N1267" s="1" t="s">
        <v>4941</v>
      </c>
      <c r="P1267" s="1" t="s">
        <v>4941</v>
      </c>
      <c r="R1267" s="1" t="s">
        <v>4941</v>
      </c>
      <c r="T1267" s="1" t="s">
        <v>4941</v>
      </c>
      <c r="V1267" s="1" t="s">
        <v>4941</v>
      </c>
      <c r="X1267" s="1" t="s">
        <v>4941</v>
      </c>
      <c r="Z1267" s="1" t="s">
        <v>4941</v>
      </c>
      <c r="AB1267" s="1" t="s">
        <v>4941</v>
      </c>
      <c r="AD1267" s="1" t="s">
        <v>4941</v>
      </c>
      <c r="AF1267" s="1" t="s">
        <v>4941</v>
      </c>
      <c r="AH1267" s="1" t="s">
        <v>4941</v>
      </c>
      <c r="AJ1267" s="1" t="s">
        <v>4941</v>
      </c>
      <c r="AL1267" s="1" t="s">
        <v>4941</v>
      </c>
      <c r="AN1267" s="1" t="s">
        <v>4941</v>
      </c>
      <c r="AP1267" s="1" t="s">
        <v>4941</v>
      </c>
      <c r="AV1267" s="1" t="s">
        <v>4941</v>
      </c>
      <c r="CI1267" s="1" t="s">
        <v>4941</v>
      </c>
    </row>
    <row r="1268" spans="6:87" x14ac:dyDescent="0.25">
      <c r="F1268" s="1" t="s">
        <v>4942</v>
      </c>
      <c r="I1268" s="1" t="s">
        <v>4942</v>
      </c>
      <c r="K1268" s="1" t="s">
        <v>4942</v>
      </c>
      <c r="M1268" s="1" t="s">
        <v>4942</v>
      </c>
      <c r="N1268" s="1" t="s">
        <v>4942</v>
      </c>
      <c r="P1268" s="1" t="s">
        <v>4942</v>
      </c>
      <c r="R1268" s="1" t="s">
        <v>4942</v>
      </c>
      <c r="T1268" s="1" t="s">
        <v>4942</v>
      </c>
      <c r="V1268" s="1" t="s">
        <v>4942</v>
      </c>
      <c r="X1268" s="1" t="s">
        <v>4942</v>
      </c>
      <c r="Z1268" s="1" t="s">
        <v>4942</v>
      </c>
      <c r="AB1268" s="1" t="s">
        <v>4942</v>
      </c>
      <c r="AD1268" s="1" t="s">
        <v>4942</v>
      </c>
      <c r="AF1268" s="1" t="s">
        <v>4942</v>
      </c>
      <c r="AH1268" s="1" t="s">
        <v>4942</v>
      </c>
      <c r="AJ1268" s="1" t="s">
        <v>4942</v>
      </c>
      <c r="AL1268" s="1" t="s">
        <v>4942</v>
      </c>
      <c r="AN1268" s="1" t="s">
        <v>4942</v>
      </c>
      <c r="AP1268" s="1" t="s">
        <v>4942</v>
      </c>
      <c r="AV1268" s="1" t="s">
        <v>4942</v>
      </c>
      <c r="CI1268" s="1" t="s">
        <v>4942</v>
      </c>
    </row>
    <row r="1269" spans="6:87" x14ac:dyDescent="0.25">
      <c r="F1269" s="1" t="s">
        <v>4943</v>
      </c>
      <c r="I1269" s="1" t="s">
        <v>4943</v>
      </c>
      <c r="K1269" s="1" t="s">
        <v>4943</v>
      </c>
      <c r="M1269" s="1" t="s">
        <v>4943</v>
      </c>
      <c r="N1269" s="1" t="s">
        <v>4943</v>
      </c>
      <c r="P1269" s="1" t="s">
        <v>4943</v>
      </c>
      <c r="R1269" s="1" t="s">
        <v>4943</v>
      </c>
      <c r="T1269" s="1" t="s">
        <v>4943</v>
      </c>
      <c r="V1269" s="1" t="s">
        <v>4943</v>
      </c>
      <c r="X1269" s="1" t="s">
        <v>4943</v>
      </c>
      <c r="Z1269" s="1" t="s">
        <v>4943</v>
      </c>
      <c r="AB1269" s="1" t="s">
        <v>4943</v>
      </c>
      <c r="AD1269" s="1" t="s">
        <v>4943</v>
      </c>
      <c r="AF1269" s="1" t="s">
        <v>4943</v>
      </c>
      <c r="AH1269" s="1" t="s">
        <v>4943</v>
      </c>
      <c r="AJ1269" s="1" t="s">
        <v>4943</v>
      </c>
      <c r="AL1269" s="1" t="s">
        <v>4943</v>
      </c>
      <c r="AN1269" s="1" t="s">
        <v>4943</v>
      </c>
      <c r="AP1269" s="1" t="s">
        <v>4943</v>
      </c>
      <c r="AV1269" s="1" t="s">
        <v>4943</v>
      </c>
      <c r="CI1269" s="1" t="s">
        <v>4943</v>
      </c>
    </row>
    <row r="1270" spans="6:87" x14ac:dyDescent="0.25">
      <c r="F1270" s="1" t="s">
        <v>4944</v>
      </c>
      <c r="I1270" s="1" t="s">
        <v>4944</v>
      </c>
      <c r="K1270" s="1" t="s">
        <v>4944</v>
      </c>
      <c r="M1270" s="1" t="s">
        <v>4944</v>
      </c>
      <c r="N1270" s="1" t="s">
        <v>4944</v>
      </c>
      <c r="P1270" s="1" t="s">
        <v>4944</v>
      </c>
      <c r="R1270" s="1" t="s">
        <v>4944</v>
      </c>
      <c r="T1270" s="1" t="s">
        <v>4944</v>
      </c>
      <c r="V1270" s="1" t="s">
        <v>4944</v>
      </c>
      <c r="X1270" s="1" t="s">
        <v>4944</v>
      </c>
      <c r="Z1270" s="1" t="s">
        <v>4944</v>
      </c>
      <c r="AB1270" s="1" t="s">
        <v>4944</v>
      </c>
      <c r="AD1270" s="1" t="s">
        <v>4944</v>
      </c>
      <c r="AF1270" s="1" t="s">
        <v>4944</v>
      </c>
      <c r="AH1270" s="1" t="s">
        <v>4944</v>
      </c>
      <c r="AJ1270" s="1" t="s">
        <v>4944</v>
      </c>
      <c r="AL1270" s="1" t="s">
        <v>4944</v>
      </c>
      <c r="AN1270" s="1" t="s">
        <v>4944</v>
      </c>
      <c r="AP1270" s="1" t="s">
        <v>4944</v>
      </c>
      <c r="AV1270" s="1" t="s">
        <v>4944</v>
      </c>
      <c r="CI1270" s="1" t="s">
        <v>4944</v>
      </c>
    </row>
    <row r="1271" spans="6:87" x14ac:dyDescent="0.25">
      <c r="F1271" s="1" t="s">
        <v>4258</v>
      </c>
      <c r="I1271" s="1" t="s">
        <v>4258</v>
      </c>
      <c r="K1271" s="1" t="s">
        <v>4258</v>
      </c>
      <c r="M1271" s="1" t="s">
        <v>4258</v>
      </c>
      <c r="N1271" s="1" t="s">
        <v>4258</v>
      </c>
      <c r="P1271" s="1" t="s">
        <v>4258</v>
      </c>
      <c r="R1271" s="1" t="s">
        <v>4258</v>
      </c>
      <c r="T1271" s="1" t="s">
        <v>4258</v>
      </c>
      <c r="V1271" s="1" t="s">
        <v>4258</v>
      </c>
      <c r="X1271" s="1" t="s">
        <v>4258</v>
      </c>
      <c r="Z1271" s="1" t="s">
        <v>4258</v>
      </c>
      <c r="AB1271" s="1" t="s">
        <v>4258</v>
      </c>
      <c r="AD1271" s="1" t="s">
        <v>4258</v>
      </c>
      <c r="AF1271" s="1" t="s">
        <v>4258</v>
      </c>
      <c r="AH1271" s="1" t="s">
        <v>4258</v>
      </c>
      <c r="AJ1271" s="1" t="s">
        <v>4258</v>
      </c>
      <c r="AL1271" s="1" t="s">
        <v>4258</v>
      </c>
      <c r="AN1271" s="1" t="s">
        <v>4258</v>
      </c>
      <c r="AP1271" s="1" t="s">
        <v>4258</v>
      </c>
      <c r="AV1271" s="1" t="s">
        <v>4258</v>
      </c>
      <c r="CI1271" s="1" t="s">
        <v>4258</v>
      </c>
    </row>
    <row r="1272" spans="6:87" x14ac:dyDescent="0.25">
      <c r="F1272" s="1" t="s">
        <v>646</v>
      </c>
      <c r="I1272" s="1" t="s">
        <v>646</v>
      </c>
      <c r="K1272" s="1" t="s">
        <v>646</v>
      </c>
      <c r="M1272" s="1" t="s">
        <v>646</v>
      </c>
      <c r="N1272" s="1" t="s">
        <v>646</v>
      </c>
      <c r="P1272" s="1" t="s">
        <v>646</v>
      </c>
      <c r="R1272" s="1" t="s">
        <v>646</v>
      </c>
      <c r="T1272" s="1" t="s">
        <v>646</v>
      </c>
      <c r="V1272" s="1" t="s">
        <v>646</v>
      </c>
      <c r="X1272" s="1" t="s">
        <v>646</v>
      </c>
      <c r="Z1272" s="1" t="s">
        <v>646</v>
      </c>
      <c r="AB1272" s="1" t="s">
        <v>646</v>
      </c>
      <c r="AD1272" s="1" t="s">
        <v>646</v>
      </c>
      <c r="AF1272" s="1" t="s">
        <v>646</v>
      </c>
      <c r="AH1272" s="1" t="s">
        <v>646</v>
      </c>
      <c r="AJ1272" s="1" t="s">
        <v>646</v>
      </c>
      <c r="AL1272" s="1" t="s">
        <v>646</v>
      </c>
      <c r="AN1272" s="1" t="s">
        <v>646</v>
      </c>
      <c r="AP1272" s="1" t="s">
        <v>646</v>
      </c>
      <c r="AV1272" s="1" t="s">
        <v>646</v>
      </c>
      <c r="CI1272" s="1" t="s">
        <v>646</v>
      </c>
    </row>
    <row r="1273" spans="6:87" x14ac:dyDescent="0.25">
      <c r="F1273" s="1" t="s">
        <v>647</v>
      </c>
      <c r="I1273" s="1" t="s">
        <v>647</v>
      </c>
      <c r="K1273" s="1" t="s">
        <v>647</v>
      </c>
      <c r="M1273" s="1" t="s">
        <v>647</v>
      </c>
      <c r="N1273" s="1" t="s">
        <v>647</v>
      </c>
      <c r="P1273" s="1" t="s">
        <v>647</v>
      </c>
      <c r="R1273" s="1" t="s">
        <v>647</v>
      </c>
      <c r="T1273" s="1" t="s">
        <v>647</v>
      </c>
      <c r="V1273" s="1" t="s">
        <v>647</v>
      </c>
      <c r="X1273" s="1" t="s">
        <v>647</v>
      </c>
      <c r="Z1273" s="1" t="s">
        <v>647</v>
      </c>
      <c r="AB1273" s="1" t="s">
        <v>647</v>
      </c>
      <c r="AD1273" s="1" t="s">
        <v>647</v>
      </c>
      <c r="AF1273" s="1" t="s">
        <v>647</v>
      </c>
      <c r="AH1273" s="1" t="s">
        <v>647</v>
      </c>
      <c r="AJ1273" s="1" t="s">
        <v>647</v>
      </c>
      <c r="AL1273" s="1" t="s">
        <v>647</v>
      </c>
      <c r="AN1273" s="1" t="s">
        <v>647</v>
      </c>
      <c r="AP1273" s="1" t="s">
        <v>647</v>
      </c>
      <c r="AV1273" s="1" t="s">
        <v>647</v>
      </c>
      <c r="CI1273" s="1" t="s">
        <v>647</v>
      </c>
    </row>
    <row r="1274" spans="6:87" x14ac:dyDescent="0.25">
      <c r="F1274" s="1" t="s">
        <v>648</v>
      </c>
      <c r="I1274" s="1" t="s">
        <v>648</v>
      </c>
      <c r="K1274" s="1" t="s">
        <v>648</v>
      </c>
      <c r="M1274" s="1" t="s">
        <v>648</v>
      </c>
      <c r="N1274" s="1" t="s">
        <v>648</v>
      </c>
      <c r="P1274" s="1" t="s">
        <v>648</v>
      </c>
      <c r="R1274" s="1" t="s">
        <v>648</v>
      </c>
      <c r="T1274" s="1" t="s">
        <v>648</v>
      </c>
      <c r="V1274" s="1" t="s">
        <v>648</v>
      </c>
      <c r="X1274" s="1" t="s">
        <v>648</v>
      </c>
      <c r="Z1274" s="1" t="s">
        <v>648</v>
      </c>
      <c r="AB1274" s="1" t="s">
        <v>648</v>
      </c>
      <c r="AD1274" s="1" t="s">
        <v>648</v>
      </c>
      <c r="AF1274" s="1" t="s">
        <v>648</v>
      </c>
      <c r="AH1274" s="1" t="s">
        <v>648</v>
      </c>
      <c r="AJ1274" s="1" t="s">
        <v>648</v>
      </c>
      <c r="AL1274" s="1" t="s">
        <v>648</v>
      </c>
      <c r="AN1274" s="1" t="s">
        <v>648</v>
      </c>
      <c r="AP1274" s="1" t="s">
        <v>648</v>
      </c>
      <c r="AV1274" s="1" t="s">
        <v>648</v>
      </c>
      <c r="CI1274" s="1" t="s">
        <v>648</v>
      </c>
    </row>
    <row r="1275" spans="6:87" x14ac:dyDescent="0.25">
      <c r="F1275" s="1" t="s">
        <v>6507</v>
      </c>
      <c r="I1275" s="1" t="s">
        <v>6507</v>
      </c>
      <c r="K1275" s="1" t="s">
        <v>6507</v>
      </c>
      <c r="M1275" s="1" t="s">
        <v>6507</v>
      </c>
      <c r="N1275" s="1" t="s">
        <v>6507</v>
      </c>
      <c r="P1275" s="1" t="s">
        <v>6507</v>
      </c>
      <c r="R1275" s="1" t="s">
        <v>6507</v>
      </c>
      <c r="T1275" s="1" t="s">
        <v>6507</v>
      </c>
      <c r="V1275" s="1" t="s">
        <v>6507</v>
      </c>
      <c r="X1275" s="1" t="s">
        <v>6507</v>
      </c>
      <c r="Z1275" s="1" t="s">
        <v>6507</v>
      </c>
      <c r="AB1275" s="1" t="s">
        <v>6507</v>
      </c>
      <c r="AD1275" s="1" t="s">
        <v>6507</v>
      </c>
      <c r="AF1275" s="1" t="s">
        <v>6507</v>
      </c>
      <c r="AH1275" s="1" t="s">
        <v>6507</v>
      </c>
      <c r="AJ1275" s="1" t="s">
        <v>6507</v>
      </c>
      <c r="AL1275" s="1" t="s">
        <v>6507</v>
      </c>
      <c r="AN1275" s="1" t="s">
        <v>6507</v>
      </c>
      <c r="AP1275" s="1" t="s">
        <v>6507</v>
      </c>
      <c r="AV1275" s="1" t="s">
        <v>6507</v>
      </c>
      <c r="CI1275" s="1" t="s">
        <v>6507</v>
      </c>
    </row>
    <row r="1276" spans="6:87" x14ac:dyDescent="0.25">
      <c r="F1276" s="1" t="s">
        <v>4945</v>
      </c>
      <c r="I1276" s="1" t="s">
        <v>4945</v>
      </c>
      <c r="K1276" s="1" t="s">
        <v>4945</v>
      </c>
      <c r="M1276" s="1" t="s">
        <v>4945</v>
      </c>
      <c r="N1276" s="1" t="s">
        <v>4945</v>
      </c>
      <c r="P1276" s="1" t="s">
        <v>4945</v>
      </c>
      <c r="R1276" s="1" t="s">
        <v>4945</v>
      </c>
      <c r="T1276" s="1" t="s">
        <v>4945</v>
      </c>
      <c r="V1276" s="1" t="s">
        <v>4945</v>
      </c>
      <c r="X1276" s="1" t="s">
        <v>4945</v>
      </c>
      <c r="Z1276" s="1" t="s">
        <v>4945</v>
      </c>
      <c r="AB1276" s="1" t="s">
        <v>4945</v>
      </c>
      <c r="AD1276" s="1" t="s">
        <v>4945</v>
      </c>
      <c r="AF1276" s="1" t="s">
        <v>4945</v>
      </c>
      <c r="AH1276" s="1" t="s">
        <v>4945</v>
      </c>
      <c r="AJ1276" s="1" t="s">
        <v>4945</v>
      </c>
      <c r="AL1276" s="1" t="s">
        <v>4945</v>
      </c>
      <c r="AN1276" s="1" t="s">
        <v>4945</v>
      </c>
      <c r="AP1276" s="1" t="s">
        <v>4945</v>
      </c>
      <c r="AV1276" s="1" t="s">
        <v>4945</v>
      </c>
      <c r="CI1276" s="1" t="s">
        <v>4945</v>
      </c>
    </row>
    <row r="1277" spans="6:87" x14ac:dyDescent="0.25">
      <c r="F1277" s="1" t="s">
        <v>6508</v>
      </c>
      <c r="I1277" s="1" t="s">
        <v>6508</v>
      </c>
      <c r="K1277" s="1" t="s">
        <v>6508</v>
      </c>
      <c r="M1277" s="1" t="s">
        <v>6508</v>
      </c>
      <c r="N1277" s="1" t="s">
        <v>6508</v>
      </c>
      <c r="P1277" s="1" t="s">
        <v>6508</v>
      </c>
      <c r="R1277" s="1" t="s">
        <v>6508</v>
      </c>
      <c r="T1277" s="1" t="s">
        <v>6508</v>
      </c>
      <c r="V1277" s="1" t="s">
        <v>6508</v>
      </c>
      <c r="X1277" s="1" t="s">
        <v>6508</v>
      </c>
      <c r="Z1277" s="1" t="s">
        <v>6508</v>
      </c>
      <c r="AB1277" s="1" t="s">
        <v>6508</v>
      </c>
      <c r="AD1277" s="1" t="s">
        <v>6508</v>
      </c>
      <c r="AF1277" s="1" t="s">
        <v>6508</v>
      </c>
      <c r="AH1277" s="1" t="s">
        <v>6508</v>
      </c>
      <c r="AJ1277" s="1" t="s">
        <v>6508</v>
      </c>
      <c r="AL1277" s="1" t="s">
        <v>6508</v>
      </c>
      <c r="AN1277" s="1" t="s">
        <v>6508</v>
      </c>
      <c r="AP1277" s="1" t="s">
        <v>6508</v>
      </c>
      <c r="AV1277" s="1" t="s">
        <v>6508</v>
      </c>
      <c r="CI1277" s="1" t="s">
        <v>6508</v>
      </c>
    </row>
    <row r="1278" spans="6:87" x14ac:dyDescent="0.25">
      <c r="F1278" s="1" t="s">
        <v>649</v>
      </c>
      <c r="I1278" s="1" t="s">
        <v>649</v>
      </c>
      <c r="K1278" s="1" t="s">
        <v>649</v>
      </c>
      <c r="M1278" s="1" t="s">
        <v>649</v>
      </c>
      <c r="N1278" s="1" t="s">
        <v>649</v>
      </c>
      <c r="P1278" s="1" t="s">
        <v>649</v>
      </c>
      <c r="R1278" s="1" t="s">
        <v>649</v>
      </c>
      <c r="T1278" s="1" t="s">
        <v>649</v>
      </c>
      <c r="V1278" s="1" t="s">
        <v>649</v>
      </c>
      <c r="X1278" s="1" t="s">
        <v>649</v>
      </c>
      <c r="Z1278" s="1" t="s">
        <v>649</v>
      </c>
      <c r="AB1278" s="1" t="s">
        <v>649</v>
      </c>
      <c r="AD1278" s="1" t="s">
        <v>649</v>
      </c>
      <c r="AF1278" s="1" t="s">
        <v>649</v>
      </c>
      <c r="AH1278" s="1" t="s">
        <v>649</v>
      </c>
      <c r="AJ1278" s="1" t="s">
        <v>649</v>
      </c>
      <c r="AL1278" s="1" t="s">
        <v>649</v>
      </c>
      <c r="AN1278" s="1" t="s">
        <v>649</v>
      </c>
      <c r="AP1278" s="1" t="s">
        <v>649</v>
      </c>
      <c r="AV1278" s="1" t="s">
        <v>649</v>
      </c>
      <c r="CI1278" s="1" t="s">
        <v>649</v>
      </c>
    </row>
    <row r="1279" spans="6:87" x14ac:dyDescent="0.25">
      <c r="F1279" s="1" t="s">
        <v>4946</v>
      </c>
      <c r="I1279" s="1" t="s">
        <v>4946</v>
      </c>
      <c r="K1279" s="1" t="s">
        <v>4946</v>
      </c>
      <c r="M1279" s="1" t="s">
        <v>4946</v>
      </c>
      <c r="N1279" s="1" t="s">
        <v>4946</v>
      </c>
      <c r="P1279" s="1" t="s">
        <v>4946</v>
      </c>
      <c r="R1279" s="1" t="s">
        <v>4946</v>
      </c>
      <c r="T1279" s="1" t="s">
        <v>4946</v>
      </c>
      <c r="V1279" s="1" t="s">
        <v>4946</v>
      </c>
      <c r="X1279" s="1" t="s">
        <v>4946</v>
      </c>
      <c r="Z1279" s="1" t="s">
        <v>4946</v>
      </c>
      <c r="AB1279" s="1" t="s">
        <v>4946</v>
      </c>
      <c r="AD1279" s="1" t="s">
        <v>4946</v>
      </c>
      <c r="AF1279" s="1" t="s">
        <v>4946</v>
      </c>
      <c r="AH1279" s="1" t="s">
        <v>4946</v>
      </c>
      <c r="AJ1279" s="1" t="s">
        <v>4946</v>
      </c>
      <c r="AL1279" s="1" t="s">
        <v>4946</v>
      </c>
      <c r="AN1279" s="1" t="s">
        <v>4946</v>
      </c>
      <c r="AP1279" s="1" t="s">
        <v>4946</v>
      </c>
      <c r="AV1279" s="1" t="s">
        <v>4946</v>
      </c>
      <c r="CI1279" s="1" t="s">
        <v>4946</v>
      </c>
    </row>
    <row r="1280" spans="6:87" x14ac:dyDescent="0.25">
      <c r="F1280" s="1" t="s">
        <v>650</v>
      </c>
      <c r="I1280" s="1" t="s">
        <v>650</v>
      </c>
      <c r="K1280" s="1" t="s">
        <v>650</v>
      </c>
      <c r="M1280" s="1" t="s">
        <v>650</v>
      </c>
      <c r="N1280" s="1" t="s">
        <v>650</v>
      </c>
      <c r="P1280" s="1" t="s">
        <v>650</v>
      </c>
      <c r="R1280" s="1" t="s">
        <v>650</v>
      </c>
      <c r="T1280" s="1" t="s">
        <v>650</v>
      </c>
      <c r="V1280" s="1" t="s">
        <v>650</v>
      </c>
      <c r="X1280" s="1" t="s">
        <v>650</v>
      </c>
      <c r="Z1280" s="1" t="s">
        <v>650</v>
      </c>
      <c r="AB1280" s="1" t="s">
        <v>650</v>
      </c>
      <c r="AD1280" s="1" t="s">
        <v>650</v>
      </c>
      <c r="AF1280" s="1" t="s">
        <v>650</v>
      </c>
      <c r="AH1280" s="1" t="s">
        <v>650</v>
      </c>
      <c r="AJ1280" s="1" t="s">
        <v>650</v>
      </c>
      <c r="AL1280" s="1" t="s">
        <v>650</v>
      </c>
      <c r="AN1280" s="1" t="s">
        <v>650</v>
      </c>
      <c r="AP1280" s="1" t="s">
        <v>650</v>
      </c>
      <c r="AV1280" s="1" t="s">
        <v>650</v>
      </c>
      <c r="CI1280" s="1" t="s">
        <v>650</v>
      </c>
    </row>
    <row r="1281" spans="6:87" x14ac:dyDescent="0.25">
      <c r="F1281" s="1" t="s">
        <v>651</v>
      </c>
      <c r="I1281" s="1" t="s">
        <v>651</v>
      </c>
      <c r="K1281" s="1" t="s">
        <v>651</v>
      </c>
      <c r="M1281" s="1" t="s">
        <v>651</v>
      </c>
      <c r="N1281" s="1" t="s">
        <v>651</v>
      </c>
      <c r="P1281" s="1" t="s">
        <v>651</v>
      </c>
      <c r="R1281" s="1" t="s">
        <v>651</v>
      </c>
      <c r="T1281" s="1" t="s">
        <v>651</v>
      </c>
      <c r="V1281" s="1" t="s">
        <v>651</v>
      </c>
      <c r="X1281" s="1" t="s">
        <v>651</v>
      </c>
      <c r="Z1281" s="1" t="s">
        <v>651</v>
      </c>
      <c r="AB1281" s="1" t="s">
        <v>651</v>
      </c>
      <c r="AD1281" s="1" t="s">
        <v>651</v>
      </c>
      <c r="AF1281" s="1" t="s">
        <v>651</v>
      </c>
      <c r="AH1281" s="1" t="s">
        <v>651</v>
      </c>
      <c r="AJ1281" s="1" t="s">
        <v>651</v>
      </c>
      <c r="AL1281" s="1" t="s">
        <v>651</v>
      </c>
      <c r="AN1281" s="1" t="s">
        <v>651</v>
      </c>
      <c r="AP1281" s="1" t="s">
        <v>651</v>
      </c>
      <c r="AV1281" s="1" t="s">
        <v>651</v>
      </c>
      <c r="CI1281" s="1" t="s">
        <v>651</v>
      </c>
    </row>
    <row r="1282" spans="6:87" x14ac:dyDescent="0.25">
      <c r="F1282" s="1" t="s">
        <v>652</v>
      </c>
      <c r="I1282" s="1" t="s">
        <v>652</v>
      </c>
      <c r="K1282" s="1" t="s">
        <v>652</v>
      </c>
      <c r="M1282" s="1" t="s">
        <v>652</v>
      </c>
      <c r="N1282" s="1" t="s">
        <v>652</v>
      </c>
      <c r="P1282" s="1" t="s">
        <v>652</v>
      </c>
      <c r="R1282" s="1" t="s">
        <v>652</v>
      </c>
      <c r="T1282" s="1" t="s">
        <v>652</v>
      </c>
      <c r="V1282" s="1" t="s">
        <v>652</v>
      </c>
      <c r="X1282" s="1" t="s">
        <v>652</v>
      </c>
      <c r="Z1282" s="1" t="s">
        <v>652</v>
      </c>
      <c r="AB1282" s="1" t="s">
        <v>652</v>
      </c>
      <c r="AD1282" s="1" t="s">
        <v>652</v>
      </c>
      <c r="AF1282" s="1" t="s">
        <v>652</v>
      </c>
      <c r="AH1282" s="1" t="s">
        <v>652</v>
      </c>
      <c r="AJ1282" s="1" t="s">
        <v>652</v>
      </c>
      <c r="AL1282" s="1" t="s">
        <v>652</v>
      </c>
      <c r="AN1282" s="1" t="s">
        <v>652</v>
      </c>
      <c r="AP1282" s="1" t="s">
        <v>652</v>
      </c>
      <c r="AV1282" s="1" t="s">
        <v>652</v>
      </c>
      <c r="CI1282" s="1" t="s">
        <v>652</v>
      </c>
    </row>
    <row r="1283" spans="6:87" x14ac:dyDescent="0.25">
      <c r="F1283" s="1" t="s">
        <v>653</v>
      </c>
      <c r="I1283" s="1" t="s">
        <v>653</v>
      </c>
      <c r="K1283" s="1" t="s">
        <v>653</v>
      </c>
      <c r="M1283" s="1" t="s">
        <v>653</v>
      </c>
      <c r="N1283" s="1" t="s">
        <v>653</v>
      </c>
      <c r="P1283" s="1" t="s">
        <v>653</v>
      </c>
      <c r="R1283" s="1" t="s">
        <v>653</v>
      </c>
      <c r="T1283" s="1" t="s">
        <v>653</v>
      </c>
      <c r="V1283" s="1" t="s">
        <v>653</v>
      </c>
      <c r="X1283" s="1" t="s">
        <v>653</v>
      </c>
      <c r="Z1283" s="1" t="s">
        <v>653</v>
      </c>
      <c r="AB1283" s="1" t="s">
        <v>653</v>
      </c>
      <c r="AD1283" s="1" t="s">
        <v>653</v>
      </c>
      <c r="AF1283" s="1" t="s">
        <v>653</v>
      </c>
      <c r="AH1283" s="1" t="s">
        <v>653</v>
      </c>
      <c r="AJ1283" s="1" t="s">
        <v>653</v>
      </c>
      <c r="AL1283" s="1" t="s">
        <v>653</v>
      </c>
      <c r="AN1283" s="1" t="s">
        <v>653</v>
      </c>
      <c r="AP1283" s="1" t="s">
        <v>653</v>
      </c>
      <c r="AV1283" s="1" t="s">
        <v>653</v>
      </c>
      <c r="CI1283" s="1" t="s">
        <v>653</v>
      </c>
    </row>
    <row r="1284" spans="6:87" x14ac:dyDescent="0.25">
      <c r="F1284" s="1" t="s">
        <v>654</v>
      </c>
      <c r="I1284" s="1" t="s">
        <v>654</v>
      </c>
      <c r="K1284" s="1" t="s">
        <v>654</v>
      </c>
      <c r="M1284" s="1" t="s">
        <v>654</v>
      </c>
      <c r="N1284" s="1" t="s">
        <v>654</v>
      </c>
      <c r="P1284" s="1" t="s">
        <v>654</v>
      </c>
      <c r="R1284" s="1" t="s">
        <v>654</v>
      </c>
      <c r="T1284" s="1" t="s">
        <v>654</v>
      </c>
      <c r="V1284" s="1" t="s">
        <v>654</v>
      </c>
      <c r="X1284" s="1" t="s">
        <v>654</v>
      </c>
      <c r="Z1284" s="1" t="s">
        <v>654</v>
      </c>
      <c r="AB1284" s="1" t="s">
        <v>654</v>
      </c>
      <c r="AD1284" s="1" t="s">
        <v>654</v>
      </c>
      <c r="AF1284" s="1" t="s">
        <v>654</v>
      </c>
      <c r="AH1284" s="1" t="s">
        <v>654</v>
      </c>
      <c r="AJ1284" s="1" t="s">
        <v>654</v>
      </c>
      <c r="AL1284" s="1" t="s">
        <v>654</v>
      </c>
      <c r="AN1284" s="1" t="s">
        <v>654</v>
      </c>
      <c r="AP1284" s="1" t="s">
        <v>654</v>
      </c>
      <c r="AV1284" s="1" t="s">
        <v>654</v>
      </c>
      <c r="CI1284" s="1" t="s">
        <v>654</v>
      </c>
    </row>
    <row r="1285" spans="6:87" x14ac:dyDescent="0.25">
      <c r="F1285" s="1" t="s">
        <v>655</v>
      </c>
      <c r="I1285" s="1" t="s">
        <v>655</v>
      </c>
      <c r="K1285" s="1" t="s">
        <v>655</v>
      </c>
      <c r="M1285" s="1" t="s">
        <v>655</v>
      </c>
      <c r="N1285" s="1" t="s">
        <v>655</v>
      </c>
      <c r="P1285" s="1" t="s">
        <v>655</v>
      </c>
      <c r="R1285" s="1" t="s">
        <v>655</v>
      </c>
      <c r="T1285" s="1" t="s">
        <v>655</v>
      </c>
      <c r="V1285" s="1" t="s">
        <v>655</v>
      </c>
      <c r="X1285" s="1" t="s">
        <v>655</v>
      </c>
      <c r="Z1285" s="1" t="s">
        <v>655</v>
      </c>
      <c r="AB1285" s="1" t="s">
        <v>655</v>
      </c>
      <c r="AD1285" s="1" t="s">
        <v>655</v>
      </c>
      <c r="AF1285" s="1" t="s">
        <v>655</v>
      </c>
      <c r="AH1285" s="1" t="s">
        <v>655</v>
      </c>
      <c r="AJ1285" s="1" t="s">
        <v>655</v>
      </c>
      <c r="AL1285" s="1" t="s">
        <v>655</v>
      </c>
      <c r="AN1285" s="1" t="s">
        <v>655</v>
      </c>
      <c r="AP1285" s="1" t="s">
        <v>655</v>
      </c>
      <c r="AV1285" s="1" t="s">
        <v>655</v>
      </c>
      <c r="CI1285" s="1" t="s">
        <v>655</v>
      </c>
    </row>
    <row r="1286" spans="6:87" x14ac:dyDescent="0.25">
      <c r="F1286" s="1" t="s">
        <v>656</v>
      </c>
      <c r="I1286" s="1" t="s">
        <v>656</v>
      </c>
      <c r="K1286" s="1" t="s">
        <v>656</v>
      </c>
      <c r="M1286" s="1" t="s">
        <v>656</v>
      </c>
      <c r="N1286" s="1" t="s">
        <v>656</v>
      </c>
      <c r="P1286" s="1" t="s">
        <v>656</v>
      </c>
      <c r="R1286" s="1" t="s">
        <v>656</v>
      </c>
      <c r="T1286" s="1" t="s">
        <v>656</v>
      </c>
      <c r="V1286" s="1" t="s">
        <v>656</v>
      </c>
      <c r="X1286" s="1" t="s">
        <v>656</v>
      </c>
      <c r="Z1286" s="1" t="s">
        <v>656</v>
      </c>
      <c r="AB1286" s="1" t="s">
        <v>656</v>
      </c>
      <c r="AD1286" s="1" t="s">
        <v>656</v>
      </c>
      <c r="AF1286" s="1" t="s">
        <v>656</v>
      </c>
      <c r="AH1286" s="1" t="s">
        <v>656</v>
      </c>
      <c r="AJ1286" s="1" t="s">
        <v>656</v>
      </c>
      <c r="AL1286" s="1" t="s">
        <v>656</v>
      </c>
      <c r="AN1286" s="1" t="s">
        <v>656</v>
      </c>
      <c r="AP1286" s="1" t="s">
        <v>656</v>
      </c>
      <c r="AV1286" s="1" t="s">
        <v>656</v>
      </c>
      <c r="CI1286" s="1" t="s">
        <v>656</v>
      </c>
    </row>
    <row r="1287" spans="6:87" x14ac:dyDescent="0.25">
      <c r="F1287" s="1" t="s">
        <v>657</v>
      </c>
      <c r="I1287" s="1" t="s">
        <v>657</v>
      </c>
      <c r="K1287" s="1" t="s">
        <v>657</v>
      </c>
      <c r="M1287" s="1" t="s">
        <v>657</v>
      </c>
      <c r="N1287" s="1" t="s">
        <v>657</v>
      </c>
      <c r="P1287" s="1" t="s">
        <v>657</v>
      </c>
      <c r="R1287" s="1" t="s">
        <v>657</v>
      </c>
      <c r="T1287" s="1" t="s">
        <v>657</v>
      </c>
      <c r="V1287" s="1" t="s">
        <v>657</v>
      </c>
      <c r="X1287" s="1" t="s">
        <v>657</v>
      </c>
      <c r="Z1287" s="1" t="s">
        <v>657</v>
      </c>
      <c r="AB1287" s="1" t="s">
        <v>657</v>
      </c>
      <c r="AD1287" s="1" t="s">
        <v>657</v>
      </c>
      <c r="AF1287" s="1" t="s">
        <v>657</v>
      </c>
      <c r="AH1287" s="1" t="s">
        <v>657</v>
      </c>
      <c r="AJ1287" s="1" t="s">
        <v>657</v>
      </c>
      <c r="AL1287" s="1" t="s">
        <v>657</v>
      </c>
      <c r="AN1287" s="1" t="s">
        <v>657</v>
      </c>
      <c r="AP1287" s="1" t="s">
        <v>657</v>
      </c>
      <c r="AV1287" s="1" t="s">
        <v>657</v>
      </c>
      <c r="CI1287" s="1" t="s">
        <v>657</v>
      </c>
    </row>
    <row r="1288" spans="6:87" x14ac:dyDescent="0.25">
      <c r="F1288" s="1" t="s">
        <v>658</v>
      </c>
      <c r="I1288" s="1" t="s">
        <v>658</v>
      </c>
      <c r="K1288" s="1" t="s">
        <v>658</v>
      </c>
      <c r="M1288" s="1" t="s">
        <v>658</v>
      </c>
      <c r="N1288" s="1" t="s">
        <v>658</v>
      </c>
      <c r="P1288" s="1" t="s">
        <v>658</v>
      </c>
      <c r="R1288" s="1" t="s">
        <v>658</v>
      </c>
      <c r="T1288" s="1" t="s">
        <v>658</v>
      </c>
      <c r="V1288" s="1" t="s">
        <v>658</v>
      </c>
      <c r="X1288" s="1" t="s">
        <v>658</v>
      </c>
      <c r="Z1288" s="1" t="s">
        <v>658</v>
      </c>
      <c r="AB1288" s="1" t="s">
        <v>658</v>
      </c>
      <c r="AD1288" s="1" t="s">
        <v>658</v>
      </c>
      <c r="AF1288" s="1" t="s">
        <v>658</v>
      </c>
      <c r="AH1288" s="1" t="s">
        <v>658</v>
      </c>
      <c r="AJ1288" s="1" t="s">
        <v>658</v>
      </c>
      <c r="AL1288" s="1" t="s">
        <v>658</v>
      </c>
      <c r="AN1288" s="1" t="s">
        <v>658</v>
      </c>
      <c r="AP1288" s="1" t="s">
        <v>658</v>
      </c>
      <c r="AV1288" s="1" t="s">
        <v>658</v>
      </c>
      <c r="CI1288" s="1" t="s">
        <v>658</v>
      </c>
    </row>
    <row r="1289" spans="6:87" x14ac:dyDescent="0.25">
      <c r="F1289" s="1" t="s">
        <v>659</v>
      </c>
      <c r="I1289" s="1" t="s">
        <v>659</v>
      </c>
      <c r="K1289" s="1" t="s">
        <v>659</v>
      </c>
      <c r="M1289" s="1" t="s">
        <v>659</v>
      </c>
      <c r="N1289" s="1" t="s">
        <v>659</v>
      </c>
      <c r="P1289" s="1" t="s">
        <v>659</v>
      </c>
      <c r="R1289" s="1" t="s">
        <v>659</v>
      </c>
      <c r="T1289" s="1" t="s">
        <v>659</v>
      </c>
      <c r="V1289" s="1" t="s">
        <v>659</v>
      </c>
      <c r="X1289" s="1" t="s">
        <v>659</v>
      </c>
      <c r="Z1289" s="1" t="s">
        <v>659</v>
      </c>
      <c r="AB1289" s="1" t="s">
        <v>659</v>
      </c>
      <c r="AD1289" s="1" t="s">
        <v>659</v>
      </c>
      <c r="AF1289" s="1" t="s">
        <v>659</v>
      </c>
      <c r="AH1289" s="1" t="s">
        <v>659</v>
      </c>
      <c r="AJ1289" s="1" t="s">
        <v>659</v>
      </c>
      <c r="AL1289" s="1" t="s">
        <v>659</v>
      </c>
      <c r="AN1289" s="1" t="s">
        <v>659</v>
      </c>
      <c r="AP1289" s="1" t="s">
        <v>659</v>
      </c>
      <c r="AV1289" s="1" t="s">
        <v>659</v>
      </c>
      <c r="CI1289" s="1" t="s">
        <v>659</v>
      </c>
    </row>
    <row r="1290" spans="6:87" x14ac:dyDescent="0.25">
      <c r="F1290" s="1" t="s">
        <v>660</v>
      </c>
      <c r="I1290" s="1" t="s">
        <v>660</v>
      </c>
      <c r="K1290" s="1" t="s">
        <v>660</v>
      </c>
      <c r="M1290" s="1" t="s">
        <v>660</v>
      </c>
      <c r="N1290" s="1" t="s">
        <v>660</v>
      </c>
      <c r="P1290" s="1" t="s">
        <v>660</v>
      </c>
      <c r="R1290" s="1" t="s">
        <v>660</v>
      </c>
      <c r="T1290" s="1" t="s">
        <v>660</v>
      </c>
      <c r="V1290" s="1" t="s">
        <v>660</v>
      </c>
      <c r="X1290" s="1" t="s">
        <v>660</v>
      </c>
      <c r="Z1290" s="1" t="s">
        <v>660</v>
      </c>
      <c r="AB1290" s="1" t="s">
        <v>660</v>
      </c>
      <c r="AD1290" s="1" t="s">
        <v>660</v>
      </c>
      <c r="AF1290" s="1" t="s">
        <v>660</v>
      </c>
      <c r="AH1290" s="1" t="s">
        <v>660</v>
      </c>
      <c r="AJ1290" s="1" t="s">
        <v>660</v>
      </c>
      <c r="AL1290" s="1" t="s">
        <v>660</v>
      </c>
      <c r="AN1290" s="1" t="s">
        <v>660</v>
      </c>
      <c r="AP1290" s="1" t="s">
        <v>660</v>
      </c>
      <c r="AV1290" s="1" t="s">
        <v>660</v>
      </c>
      <c r="CI1290" s="1" t="s">
        <v>660</v>
      </c>
    </row>
    <row r="1291" spans="6:87" x14ac:dyDescent="0.25">
      <c r="F1291" s="1" t="s">
        <v>661</v>
      </c>
      <c r="I1291" s="1" t="s">
        <v>661</v>
      </c>
      <c r="K1291" s="1" t="s">
        <v>661</v>
      </c>
      <c r="M1291" s="1" t="s">
        <v>661</v>
      </c>
      <c r="N1291" s="1" t="s">
        <v>661</v>
      </c>
      <c r="P1291" s="1" t="s">
        <v>661</v>
      </c>
      <c r="R1291" s="1" t="s">
        <v>661</v>
      </c>
      <c r="T1291" s="1" t="s">
        <v>661</v>
      </c>
      <c r="V1291" s="1" t="s">
        <v>661</v>
      </c>
      <c r="X1291" s="1" t="s">
        <v>661</v>
      </c>
      <c r="Z1291" s="1" t="s">
        <v>661</v>
      </c>
      <c r="AB1291" s="1" t="s">
        <v>661</v>
      </c>
      <c r="AD1291" s="1" t="s">
        <v>661</v>
      </c>
      <c r="AF1291" s="1" t="s">
        <v>661</v>
      </c>
      <c r="AH1291" s="1" t="s">
        <v>661</v>
      </c>
      <c r="AJ1291" s="1" t="s">
        <v>661</v>
      </c>
      <c r="AL1291" s="1" t="s">
        <v>661</v>
      </c>
      <c r="AN1291" s="1" t="s">
        <v>661</v>
      </c>
      <c r="AP1291" s="1" t="s">
        <v>661</v>
      </c>
      <c r="AV1291" s="1" t="s">
        <v>661</v>
      </c>
      <c r="CI1291" s="1" t="s">
        <v>661</v>
      </c>
    </row>
    <row r="1292" spans="6:87" x14ac:dyDescent="0.25">
      <c r="F1292" s="1" t="s">
        <v>662</v>
      </c>
      <c r="I1292" s="1" t="s">
        <v>662</v>
      </c>
      <c r="K1292" s="1" t="s">
        <v>662</v>
      </c>
      <c r="M1292" s="1" t="s">
        <v>662</v>
      </c>
      <c r="N1292" s="1" t="s">
        <v>662</v>
      </c>
      <c r="P1292" s="1" t="s">
        <v>662</v>
      </c>
      <c r="R1292" s="1" t="s">
        <v>662</v>
      </c>
      <c r="T1292" s="1" t="s">
        <v>662</v>
      </c>
      <c r="V1292" s="1" t="s">
        <v>662</v>
      </c>
      <c r="X1292" s="1" t="s">
        <v>662</v>
      </c>
      <c r="Z1292" s="1" t="s">
        <v>662</v>
      </c>
      <c r="AB1292" s="1" t="s">
        <v>662</v>
      </c>
      <c r="AD1292" s="1" t="s">
        <v>662</v>
      </c>
      <c r="AF1292" s="1" t="s">
        <v>662</v>
      </c>
      <c r="AH1292" s="1" t="s">
        <v>662</v>
      </c>
      <c r="AJ1292" s="1" t="s">
        <v>662</v>
      </c>
      <c r="AL1292" s="1" t="s">
        <v>662</v>
      </c>
      <c r="AN1292" s="1" t="s">
        <v>662</v>
      </c>
      <c r="AP1292" s="1" t="s">
        <v>662</v>
      </c>
      <c r="AV1292" s="1" t="s">
        <v>662</v>
      </c>
      <c r="CI1292" s="1" t="s">
        <v>662</v>
      </c>
    </row>
    <row r="1293" spans="6:87" x14ac:dyDescent="0.25">
      <c r="F1293" s="1" t="s">
        <v>4947</v>
      </c>
      <c r="I1293" s="1" t="s">
        <v>4947</v>
      </c>
      <c r="K1293" s="1" t="s">
        <v>4947</v>
      </c>
      <c r="M1293" s="1" t="s">
        <v>4947</v>
      </c>
      <c r="N1293" s="1" t="s">
        <v>4947</v>
      </c>
      <c r="P1293" s="1" t="s">
        <v>4947</v>
      </c>
      <c r="R1293" s="1" t="s">
        <v>4947</v>
      </c>
      <c r="T1293" s="1" t="s">
        <v>4947</v>
      </c>
      <c r="V1293" s="1" t="s">
        <v>4947</v>
      </c>
      <c r="X1293" s="1" t="s">
        <v>4947</v>
      </c>
      <c r="Z1293" s="1" t="s">
        <v>4947</v>
      </c>
      <c r="AB1293" s="1" t="s">
        <v>4947</v>
      </c>
      <c r="AD1293" s="1" t="s">
        <v>4947</v>
      </c>
      <c r="AF1293" s="1" t="s">
        <v>4947</v>
      </c>
      <c r="AH1293" s="1" t="s">
        <v>4947</v>
      </c>
      <c r="AJ1293" s="1" t="s">
        <v>4947</v>
      </c>
      <c r="AL1293" s="1" t="s">
        <v>4947</v>
      </c>
      <c r="AN1293" s="1" t="s">
        <v>4947</v>
      </c>
      <c r="AP1293" s="1" t="s">
        <v>4947</v>
      </c>
      <c r="AV1293" s="1" t="s">
        <v>4947</v>
      </c>
      <c r="CI1293" s="1" t="s">
        <v>4947</v>
      </c>
    </row>
    <row r="1294" spans="6:87" x14ac:dyDescent="0.25">
      <c r="F1294" s="1" t="s">
        <v>663</v>
      </c>
      <c r="I1294" s="1" t="s">
        <v>663</v>
      </c>
      <c r="K1294" s="1" t="s">
        <v>663</v>
      </c>
      <c r="M1294" s="1" t="s">
        <v>663</v>
      </c>
      <c r="N1294" s="1" t="s">
        <v>663</v>
      </c>
      <c r="P1294" s="1" t="s">
        <v>663</v>
      </c>
      <c r="R1294" s="1" t="s">
        <v>663</v>
      </c>
      <c r="T1294" s="1" t="s">
        <v>663</v>
      </c>
      <c r="V1294" s="1" t="s">
        <v>663</v>
      </c>
      <c r="X1294" s="1" t="s">
        <v>663</v>
      </c>
      <c r="Z1294" s="1" t="s">
        <v>663</v>
      </c>
      <c r="AB1294" s="1" t="s">
        <v>663</v>
      </c>
      <c r="AD1294" s="1" t="s">
        <v>663</v>
      </c>
      <c r="AF1294" s="1" t="s">
        <v>663</v>
      </c>
      <c r="AH1294" s="1" t="s">
        <v>663</v>
      </c>
      <c r="AJ1294" s="1" t="s">
        <v>663</v>
      </c>
      <c r="AL1294" s="1" t="s">
        <v>663</v>
      </c>
      <c r="AN1294" s="1" t="s">
        <v>663</v>
      </c>
      <c r="AP1294" s="1" t="s">
        <v>663</v>
      </c>
      <c r="AV1294" s="1" t="s">
        <v>663</v>
      </c>
      <c r="CI1294" s="1" t="s">
        <v>663</v>
      </c>
    </row>
    <row r="1295" spans="6:87" x14ac:dyDescent="0.25">
      <c r="F1295" s="1" t="s">
        <v>4056</v>
      </c>
      <c r="I1295" s="1" t="s">
        <v>4056</v>
      </c>
      <c r="K1295" s="1" t="s">
        <v>4056</v>
      </c>
      <c r="M1295" s="1" t="s">
        <v>4056</v>
      </c>
      <c r="N1295" s="1" t="s">
        <v>4056</v>
      </c>
      <c r="P1295" s="1" t="s">
        <v>4056</v>
      </c>
      <c r="R1295" s="1" t="s">
        <v>4056</v>
      </c>
      <c r="T1295" s="1" t="s">
        <v>4056</v>
      </c>
      <c r="V1295" s="1" t="s">
        <v>4056</v>
      </c>
      <c r="X1295" s="1" t="s">
        <v>4056</v>
      </c>
      <c r="Z1295" s="1" t="s">
        <v>4056</v>
      </c>
      <c r="AB1295" s="1" t="s">
        <v>4056</v>
      </c>
      <c r="AD1295" s="1" t="s">
        <v>4056</v>
      </c>
      <c r="AF1295" s="1" t="s">
        <v>4056</v>
      </c>
      <c r="AH1295" s="1" t="s">
        <v>4056</v>
      </c>
      <c r="AJ1295" s="1" t="s">
        <v>4056</v>
      </c>
      <c r="AL1295" s="1" t="s">
        <v>4056</v>
      </c>
      <c r="AN1295" s="1" t="s">
        <v>4056</v>
      </c>
      <c r="AP1295" s="1" t="s">
        <v>4056</v>
      </c>
      <c r="AV1295" s="1" t="s">
        <v>4056</v>
      </c>
      <c r="CI1295" s="1" t="s">
        <v>4056</v>
      </c>
    </row>
    <row r="1296" spans="6:87" x14ac:dyDescent="0.25">
      <c r="F1296" s="1" t="s">
        <v>6509</v>
      </c>
      <c r="I1296" s="1" t="s">
        <v>6509</v>
      </c>
      <c r="K1296" s="1" t="s">
        <v>6509</v>
      </c>
      <c r="M1296" s="1" t="s">
        <v>6509</v>
      </c>
      <c r="N1296" s="1" t="s">
        <v>6509</v>
      </c>
      <c r="P1296" s="1" t="s">
        <v>6509</v>
      </c>
      <c r="R1296" s="1" t="s">
        <v>6509</v>
      </c>
      <c r="T1296" s="1" t="s">
        <v>6509</v>
      </c>
      <c r="V1296" s="1" t="s">
        <v>6509</v>
      </c>
      <c r="X1296" s="1" t="s">
        <v>6509</v>
      </c>
      <c r="Z1296" s="1" t="s">
        <v>6509</v>
      </c>
      <c r="AB1296" s="1" t="s">
        <v>6509</v>
      </c>
      <c r="AD1296" s="1" t="s">
        <v>6509</v>
      </c>
      <c r="AF1296" s="1" t="s">
        <v>6509</v>
      </c>
      <c r="AH1296" s="1" t="s">
        <v>6509</v>
      </c>
      <c r="AJ1296" s="1" t="s">
        <v>6509</v>
      </c>
      <c r="AL1296" s="1" t="s">
        <v>6509</v>
      </c>
      <c r="AN1296" s="1" t="s">
        <v>6509</v>
      </c>
      <c r="AP1296" s="1" t="s">
        <v>6509</v>
      </c>
      <c r="AV1296" s="1" t="s">
        <v>6509</v>
      </c>
      <c r="CI1296" s="1" t="s">
        <v>6509</v>
      </c>
    </row>
    <row r="1297" spans="6:87" x14ac:dyDescent="0.25">
      <c r="F1297" s="1" t="s">
        <v>4170</v>
      </c>
      <c r="I1297" s="1" t="s">
        <v>4170</v>
      </c>
      <c r="K1297" s="1" t="s">
        <v>4170</v>
      </c>
      <c r="M1297" s="1" t="s">
        <v>4170</v>
      </c>
      <c r="N1297" s="1" t="s">
        <v>4170</v>
      </c>
      <c r="P1297" s="1" t="s">
        <v>4170</v>
      </c>
      <c r="R1297" s="1" t="s">
        <v>4170</v>
      </c>
      <c r="T1297" s="1" t="s">
        <v>4170</v>
      </c>
      <c r="V1297" s="1" t="s">
        <v>4170</v>
      </c>
      <c r="X1297" s="1" t="s">
        <v>4170</v>
      </c>
      <c r="Z1297" s="1" t="s">
        <v>4170</v>
      </c>
      <c r="AB1297" s="1" t="s">
        <v>4170</v>
      </c>
      <c r="AD1297" s="1" t="s">
        <v>4170</v>
      </c>
      <c r="AF1297" s="1" t="s">
        <v>4170</v>
      </c>
      <c r="AH1297" s="1" t="s">
        <v>4170</v>
      </c>
      <c r="AJ1297" s="1" t="s">
        <v>4170</v>
      </c>
      <c r="AL1297" s="1" t="s">
        <v>4170</v>
      </c>
      <c r="AN1297" s="1" t="s">
        <v>4170</v>
      </c>
      <c r="AP1297" s="1" t="s">
        <v>4170</v>
      </c>
      <c r="AV1297" s="1" t="s">
        <v>4170</v>
      </c>
      <c r="CI1297" s="1" t="s">
        <v>4170</v>
      </c>
    </row>
    <row r="1298" spans="6:87" x14ac:dyDescent="0.25">
      <c r="F1298" s="1" t="s">
        <v>4948</v>
      </c>
      <c r="I1298" s="1" t="s">
        <v>4948</v>
      </c>
      <c r="K1298" s="1" t="s">
        <v>4948</v>
      </c>
      <c r="M1298" s="1" t="s">
        <v>4948</v>
      </c>
      <c r="N1298" s="1" t="s">
        <v>4948</v>
      </c>
      <c r="P1298" s="1" t="s">
        <v>4948</v>
      </c>
      <c r="R1298" s="1" t="s">
        <v>4948</v>
      </c>
      <c r="T1298" s="1" t="s">
        <v>4948</v>
      </c>
      <c r="V1298" s="1" t="s">
        <v>4948</v>
      </c>
      <c r="X1298" s="1" t="s">
        <v>4948</v>
      </c>
      <c r="Z1298" s="1" t="s">
        <v>4948</v>
      </c>
      <c r="AB1298" s="1" t="s">
        <v>4948</v>
      </c>
      <c r="AD1298" s="1" t="s">
        <v>4948</v>
      </c>
      <c r="AF1298" s="1" t="s">
        <v>4948</v>
      </c>
      <c r="AH1298" s="1" t="s">
        <v>4948</v>
      </c>
      <c r="AJ1298" s="1" t="s">
        <v>4948</v>
      </c>
      <c r="AL1298" s="1" t="s">
        <v>4948</v>
      </c>
      <c r="AN1298" s="1" t="s">
        <v>4948</v>
      </c>
      <c r="AP1298" s="1" t="s">
        <v>4948</v>
      </c>
      <c r="AV1298" s="1" t="s">
        <v>4948</v>
      </c>
      <c r="CI1298" s="1" t="s">
        <v>4948</v>
      </c>
    </row>
    <row r="1299" spans="6:87" x14ac:dyDescent="0.25">
      <c r="F1299" s="1" t="s">
        <v>4949</v>
      </c>
      <c r="I1299" s="1" t="s">
        <v>4949</v>
      </c>
      <c r="K1299" s="1" t="s">
        <v>4949</v>
      </c>
      <c r="M1299" s="1" t="s">
        <v>4949</v>
      </c>
      <c r="N1299" s="1" t="s">
        <v>4949</v>
      </c>
      <c r="P1299" s="1" t="s">
        <v>4949</v>
      </c>
      <c r="R1299" s="1" t="s">
        <v>4949</v>
      </c>
      <c r="T1299" s="1" t="s">
        <v>4949</v>
      </c>
      <c r="V1299" s="1" t="s">
        <v>4949</v>
      </c>
      <c r="X1299" s="1" t="s">
        <v>4949</v>
      </c>
      <c r="Z1299" s="1" t="s">
        <v>4949</v>
      </c>
      <c r="AB1299" s="1" t="s">
        <v>4949</v>
      </c>
      <c r="AD1299" s="1" t="s">
        <v>4949</v>
      </c>
      <c r="AF1299" s="1" t="s">
        <v>4949</v>
      </c>
      <c r="AH1299" s="1" t="s">
        <v>4949</v>
      </c>
      <c r="AJ1299" s="1" t="s">
        <v>4949</v>
      </c>
      <c r="AL1299" s="1" t="s">
        <v>4949</v>
      </c>
      <c r="AN1299" s="1" t="s">
        <v>4949</v>
      </c>
      <c r="AP1299" s="1" t="s">
        <v>4949</v>
      </c>
      <c r="AV1299" s="1" t="s">
        <v>4949</v>
      </c>
      <c r="CI1299" s="1" t="s">
        <v>4949</v>
      </c>
    </row>
    <row r="1300" spans="6:87" x14ac:dyDescent="0.25">
      <c r="F1300" s="1" t="s">
        <v>6510</v>
      </c>
      <c r="I1300" s="1" t="s">
        <v>6510</v>
      </c>
      <c r="K1300" s="1" t="s">
        <v>6510</v>
      </c>
      <c r="M1300" s="1" t="s">
        <v>6510</v>
      </c>
      <c r="N1300" s="1" t="s">
        <v>6510</v>
      </c>
      <c r="P1300" s="1" t="s">
        <v>6510</v>
      </c>
      <c r="R1300" s="1" t="s">
        <v>6510</v>
      </c>
      <c r="T1300" s="1" t="s">
        <v>6510</v>
      </c>
      <c r="V1300" s="1" t="s">
        <v>6510</v>
      </c>
      <c r="X1300" s="1" t="s">
        <v>6510</v>
      </c>
      <c r="Z1300" s="1" t="s">
        <v>6510</v>
      </c>
      <c r="AB1300" s="1" t="s">
        <v>6510</v>
      </c>
      <c r="AD1300" s="1" t="s">
        <v>6510</v>
      </c>
      <c r="AF1300" s="1" t="s">
        <v>6510</v>
      </c>
      <c r="AH1300" s="1" t="s">
        <v>6510</v>
      </c>
      <c r="AJ1300" s="1" t="s">
        <v>6510</v>
      </c>
      <c r="AL1300" s="1" t="s">
        <v>6510</v>
      </c>
      <c r="AN1300" s="1" t="s">
        <v>6510</v>
      </c>
      <c r="AP1300" s="1" t="s">
        <v>6510</v>
      </c>
      <c r="AV1300" s="1" t="s">
        <v>6510</v>
      </c>
      <c r="CI1300" s="1" t="s">
        <v>6510</v>
      </c>
    </row>
    <row r="1301" spans="6:87" x14ac:dyDescent="0.25">
      <c r="F1301" s="1" t="s">
        <v>4057</v>
      </c>
      <c r="I1301" s="1" t="s">
        <v>4057</v>
      </c>
      <c r="K1301" s="1" t="s">
        <v>4057</v>
      </c>
      <c r="M1301" s="1" t="s">
        <v>4057</v>
      </c>
      <c r="N1301" s="1" t="s">
        <v>4057</v>
      </c>
      <c r="P1301" s="1" t="s">
        <v>4057</v>
      </c>
      <c r="R1301" s="1" t="s">
        <v>4057</v>
      </c>
      <c r="T1301" s="1" t="s">
        <v>4057</v>
      </c>
      <c r="V1301" s="1" t="s">
        <v>4057</v>
      </c>
      <c r="X1301" s="1" t="s">
        <v>4057</v>
      </c>
      <c r="Z1301" s="1" t="s">
        <v>4057</v>
      </c>
      <c r="AB1301" s="1" t="s">
        <v>4057</v>
      </c>
      <c r="AD1301" s="1" t="s">
        <v>4057</v>
      </c>
      <c r="AF1301" s="1" t="s">
        <v>4057</v>
      </c>
      <c r="AH1301" s="1" t="s">
        <v>4057</v>
      </c>
      <c r="AJ1301" s="1" t="s">
        <v>4057</v>
      </c>
      <c r="AL1301" s="1" t="s">
        <v>4057</v>
      </c>
      <c r="AN1301" s="1" t="s">
        <v>4057</v>
      </c>
      <c r="AP1301" s="1" t="s">
        <v>4057</v>
      </c>
      <c r="AV1301" s="1" t="s">
        <v>4057</v>
      </c>
      <c r="CI1301" s="1" t="s">
        <v>4057</v>
      </c>
    </row>
    <row r="1302" spans="6:87" x14ac:dyDescent="0.25">
      <c r="F1302" s="1" t="s">
        <v>664</v>
      </c>
      <c r="I1302" s="1" t="s">
        <v>664</v>
      </c>
      <c r="K1302" s="1" t="s">
        <v>664</v>
      </c>
      <c r="M1302" s="1" t="s">
        <v>664</v>
      </c>
      <c r="N1302" s="1" t="s">
        <v>664</v>
      </c>
      <c r="P1302" s="1" t="s">
        <v>664</v>
      </c>
      <c r="R1302" s="1" t="s">
        <v>664</v>
      </c>
      <c r="T1302" s="1" t="s">
        <v>664</v>
      </c>
      <c r="V1302" s="1" t="s">
        <v>664</v>
      </c>
      <c r="X1302" s="1" t="s">
        <v>664</v>
      </c>
      <c r="Z1302" s="1" t="s">
        <v>664</v>
      </c>
      <c r="AB1302" s="1" t="s">
        <v>664</v>
      </c>
      <c r="AD1302" s="1" t="s">
        <v>664</v>
      </c>
      <c r="AF1302" s="1" t="s">
        <v>664</v>
      </c>
      <c r="AH1302" s="1" t="s">
        <v>664</v>
      </c>
      <c r="AJ1302" s="1" t="s">
        <v>664</v>
      </c>
      <c r="AL1302" s="1" t="s">
        <v>664</v>
      </c>
      <c r="AN1302" s="1" t="s">
        <v>664</v>
      </c>
      <c r="AP1302" s="1" t="s">
        <v>664</v>
      </c>
      <c r="AV1302" s="1" t="s">
        <v>664</v>
      </c>
      <c r="CI1302" s="1" t="s">
        <v>664</v>
      </c>
    </row>
    <row r="1303" spans="6:87" x14ac:dyDescent="0.25">
      <c r="F1303" s="1" t="s">
        <v>665</v>
      </c>
      <c r="I1303" s="1" t="s">
        <v>665</v>
      </c>
      <c r="K1303" s="1" t="s">
        <v>665</v>
      </c>
      <c r="M1303" s="1" t="s">
        <v>665</v>
      </c>
      <c r="N1303" s="1" t="s">
        <v>665</v>
      </c>
      <c r="P1303" s="1" t="s">
        <v>665</v>
      </c>
      <c r="R1303" s="1" t="s">
        <v>665</v>
      </c>
      <c r="T1303" s="1" t="s">
        <v>665</v>
      </c>
      <c r="V1303" s="1" t="s">
        <v>665</v>
      </c>
      <c r="X1303" s="1" t="s">
        <v>665</v>
      </c>
      <c r="Z1303" s="1" t="s">
        <v>665</v>
      </c>
      <c r="AB1303" s="1" t="s">
        <v>665</v>
      </c>
      <c r="AD1303" s="1" t="s">
        <v>665</v>
      </c>
      <c r="AF1303" s="1" t="s">
        <v>665</v>
      </c>
      <c r="AH1303" s="1" t="s">
        <v>665</v>
      </c>
      <c r="AJ1303" s="1" t="s">
        <v>665</v>
      </c>
      <c r="AL1303" s="1" t="s">
        <v>665</v>
      </c>
      <c r="AN1303" s="1" t="s">
        <v>665</v>
      </c>
      <c r="AP1303" s="1" t="s">
        <v>665</v>
      </c>
      <c r="AV1303" s="1" t="s">
        <v>665</v>
      </c>
      <c r="CI1303" s="1" t="s">
        <v>665</v>
      </c>
    </row>
    <row r="1304" spans="6:87" x14ac:dyDescent="0.25">
      <c r="F1304" s="1" t="s">
        <v>4259</v>
      </c>
      <c r="I1304" s="1" t="s">
        <v>4259</v>
      </c>
      <c r="K1304" s="1" t="s">
        <v>4259</v>
      </c>
      <c r="M1304" s="1" t="s">
        <v>4259</v>
      </c>
      <c r="N1304" s="1" t="s">
        <v>4259</v>
      </c>
      <c r="P1304" s="1" t="s">
        <v>4259</v>
      </c>
      <c r="R1304" s="1" t="s">
        <v>4259</v>
      </c>
      <c r="T1304" s="1" t="s">
        <v>4259</v>
      </c>
      <c r="V1304" s="1" t="s">
        <v>4259</v>
      </c>
      <c r="X1304" s="1" t="s">
        <v>4259</v>
      </c>
      <c r="Z1304" s="1" t="s">
        <v>4259</v>
      </c>
      <c r="AB1304" s="1" t="s">
        <v>4259</v>
      </c>
      <c r="AD1304" s="1" t="s">
        <v>4259</v>
      </c>
      <c r="AF1304" s="1" t="s">
        <v>4259</v>
      </c>
      <c r="AH1304" s="1" t="s">
        <v>4259</v>
      </c>
      <c r="AJ1304" s="1" t="s">
        <v>4259</v>
      </c>
      <c r="AL1304" s="1" t="s">
        <v>4259</v>
      </c>
      <c r="AN1304" s="1" t="s">
        <v>4259</v>
      </c>
      <c r="AP1304" s="1" t="s">
        <v>4259</v>
      </c>
      <c r="AV1304" s="1" t="s">
        <v>4259</v>
      </c>
      <c r="CI1304" s="1" t="s">
        <v>4259</v>
      </c>
    </row>
    <row r="1305" spans="6:87" x14ac:dyDescent="0.25">
      <c r="F1305" s="1" t="s">
        <v>666</v>
      </c>
      <c r="I1305" s="1" t="s">
        <v>666</v>
      </c>
      <c r="K1305" s="1" t="s">
        <v>666</v>
      </c>
      <c r="M1305" s="1" t="s">
        <v>666</v>
      </c>
      <c r="N1305" s="1" t="s">
        <v>666</v>
      </c>
      <c r="P1305" s="1" t="s">
        <v>666</v>
      </c>
      <c r="R1305" s="1" t="s">
        <v>666</v>
      </c>
      <c r="T1305" s="1" t="s">
        <v>666</v>
      </c>
      <c r="V1305" s="1" t="s">
        <v>666</v>
      </c>
      <c r="X1305" s="1" t="s">
        <v>666</v>
      </c>
      <c r="Z1305" s="1" t="s">
        <v>666</v>
      </c>
      <c r="AB1305" s="1" t="s">
        <v>666</v>
      </c>
      <c r="AD1305" s="1" t="s">
        <v>666</v>
      </c>
      <c r="AF1305" s="1" t="s">
        <v>666</v>
      </c>
      <c r="AH1305" s="1" t="s">
        <v>666</v>
      </c>
      <c r="AJ1305" s="1" t="s">
        <v>666</v>
      </c>
      <c r="AL1305" s="1" t="s">
        <v>666</v>
      </c>
      <c r="AN1305" s="1" t="s">
        <v>666</v>
      </c>
      <c r="AP1305" s="1" t="s">
        <v>666</v>
      </c>
      <c r="AV1305" s="1" t="s">
        <v>666</v>
      </c>
      <c r="CI1305" s="1" t="s">
        <v>666</v>
      </c>
    </row>
    <row r="1306" spans="6:87" x14ac:dyDescent="0.25">
      <c r="F1306" s="1" t="s">
        <v>667</v>
      </c>
      <c r="I1306" s="1" t="s">
        <v>667</v>
      </c>
      <c r="K1306" s="1" t="s">
        <v>667</v>
      </c>
      <c r="M1306" s="1" t="s">
        <v>667</v>
      </c>
      <c r="N1306" s="1" t="s">
        <v>667</v>
      </c>
      <c r="P1306" s="1" t="s">
        <v>667</v>
      </c>
      <c r="R1306" s="1" t="s">
        <v>667</v>
      </c>
      <c r="T1306" s="1" t="s">
        <v>667</v>
      </c>
      <c r="V1306" s="1" t="s">
        <v>667</v>
      </c>
      <c r="X1306" s="1" t="s">
        <v>667</v>
      </c>
      <c r="Z1306" s="1" t="s">
        <v>667</v>
      </c>
      <c r="AB1306" s="1" t="s">
        <v>667</v>
      </c>
      <c r="AD1306" s="1" t="s">
        <v>667</v>
      </c>
      <c r="AF1306" s="1" t="s">
        <v>667</v>
      </c>
      <c r="AH1306" s="1" t="s">
        <v>667</v>
      </c>
      <c r="AJ1306" s="1" t="s">
        <v>667</v>
      </c>
      <c r="AL1306" s="1" t="s">
        <v>667</v>
      </c>
      <c r="AN1306" s="1" t="s">
        <v>667</v>
      </c>
      <c r="AP1306" s="1" t="s">
        <v>667</v>
      </c>
      <c r="AV1306" s="1" t="s">
        <v>667</v>
      </c>
      <c r="CI1306" s="1" t="s">
        <v>667</v>
      </c>
    </row>
    <row r="1307" spans="6:87" x14ac:dyDescent="0.25">
      <c r="F1307" s="1" t="s">
        <v>668</v>
      </c>
      <c r="I1307" s="1" t="s">
        <v>668</v>
      </c>
      <c r="K1307" s="1" t="s">
        <v>668</v>
      </c>
      <c r="M1307" s="1" t="s">
        <v>668</v>
      </c>
      <c r="N1307" s="1" t="s">
        <v>668</v>
      </c>
      <c r="P1307" s="1" t="s">
        <v>668</v>
      </c>
      <c r="R1307" s="1" t="s">
        <v>668</v>
      </c>
      <c r="T1307" s="1" t="s">
        <v>668</v>
      </c>
      <c r="V1307" s="1" t="s">
        <v>668</v>
      </c>
      <c r="X1307" s="1" t="s">
        <v>668</v>
      </c>
      <c r="Z1307" s="1" t="s">
        <v>668</v>
      </c>
      <c r="AB1307" s="1" t="s">
        <v>668</v>
      </c>
      <c r="AD1307" s="1" t="s">
        <v>668</v>
      </c>
      <c r="AF1307" s="1" t="s">
        <v>668</v>
      </c>
      <c r="AH1307" s="1" t="s">
        <v>668</v>
      </c>
      <c r="AJ1307" s="1" t="s">
        <v>668</v>
      </c>
      <c r="AL1307" s="1" t="s">
        <v>668</v>
      </c>
      <c r="AN1307" s="1" t="s">
        <v>668</v>
      </c>
      <c r="AP1307" s="1" t="s">
        <v>668</v>
      </c>
      <c r="AV1307" s="1" t="s">
        <v>668</v>
      </c>
      <c r="CI1307" s="1" t="s">
        <v>668</v>
      </c>
    </row>
    <row r="1308" spans="6:87" x14ac:dyDescent="0.25">
      <c r="F1308" s="1" t="s">
        <v>2590</v>
      </c>
      <c r="I1308" s="1" t="s">
        <v>2590</v>
      </c>
      <c r="K1308" s="1" t="s">
        <v>2590</v>
      </c>
      <c r="M1308" s="1" t="s">
        <v>2590</v>
      </c>
      <c r="N1308" s="1" t="s">
        <v>2590</v>
      </c>
      <c r="P1308" s="1" t="s">
        <v>2590</v>
      </c>
      <c r="R1308" s="1" t="s">
        <v>2590</v>
      </c>
      <c r="T1308" s="1" t="s">
        <v>2590</v>
      </c>
      <c r="V1308" s="1" t="s">
        <v>2590</v>
      </c>
      <c r="X1308" s="1" t="s">
        <v>2590</v>
      </c>
      <c r="Z1308" s="1" t="s">
        <v>2590</v>
      </c>
      <c r="AB1308" s="1" t="s">
        <v>2590</v>
      </c>
      <c r="AD1308" s="1" t="s">
        <v>2590</v>
      </c>
      <c r="AF1308" s="1" t="s">
        <v>2590</v>
      </c>
      <c r="AH1308" s="1" t="s">
        <v>2590</v>
      </c>
      <c r="AJ1308" s="1" t="s">
        <v>2590</v>
      </c>
      <c r="AL1308" s="1" t="s">
        <v>2590</v>
      </c>
      <c r="AN1308" s="1" t="s">
        <v>2590</v>
      </c>
      <c r="AP1308" s="1" t="s">
        <v>2590</v>
      </c>
      <c r="AV1308" s="1" t="s">
        <v>2590</v>
      </c>
      <c r="CI1308" s="1" t="s">
        <v>2590</v>
      </c>
    </row>
    <row r="1309" spans="6:87" x14ac:dyDescent="0.25">
      <c r="F1309" s="1" t="s">
        <v>669</v>
      </c>
      <c r="I1309" s="1" t="s">
        <v>669</v>
      </c>
      <c r="K1309" s="1" t="s">
        <v>669</v>
      </c>
      <c r="M1309" s="1" t="s">
        <v>669</v>
      </c>
      <c r="N1309" s="1" t="s">
        <v>669</v>
      </c>
      <c r="P1309" s="1" t="s">
        <v>669</v>
      </c>
      <c r="R1309" s="1" t="s">
        <v>669</v>
      </c>
      <c r="T1309" s="1" t="s">
        <v>669</v>
      </c>
      <c r="V1309" s="1" t="s">
        <v>669</v>
      </c>
      <c r="X1309" s="1" t="s">
        <v>669</v>
      </c>
      <c r="Z1309" s="1" t="s">
        <v>669</v>
      </c>
      <c r="AB1309" s="1" t="s">
        <v>669</v>
      </c>
      <c r="AD1309" s="1" t="s">
        <v>669</v>
      </c>
      <c r="AF1309" s="1" t="s">
        <v>669</v>
      </c>
      <c r="AH1309" s="1" t="s">
        <v>669</v>
      </c>
      <c r="AJ1309" s="1" t="s">
        <v>669</v>
      </c>
      <c r="AL1309" s="1" t="s">
        <v>669</v>
      </c>
      <c r="AN1309" s="1" t="s">
        <v>669</v>
      </c>
      <c r="AP1309" s="1" t="s">
        <v>669</v>
      </c>
      <c r="AV1309" s="1" t="s">
        <v>669</v>
      </c>
      <c r="CI1309" s="1" t="s">
        <v>669</v>
      </c>
    </row>
    <row r="1310" spans="6:87" x14ac:dyDescent="0.25">
      <c r="F1310" s="1" t="s">
        <v>670</v>
      </c>
      <c r="I1310" s="1" t="s">
        <v>670</v>
      </c>
      <c r="K1310" s="1" t="s">
        <v>670</v>
      </c>
      <c r="M1310" s="1" t="s">
        <v>670</v>
      </c>
      <c r="N1310" s="1" t="s">
        <v>670</v>
      </c>
      <c r="P1310" s="1" t="s">
        <v>670</v>
      </c>
      <c r="R1310" s="1" t="s">
        <v>670</v>
      </c>
      <c r="T1310" s="1" t="s">
        <v>670</v>
      </c>
      <c r="V1310" s="1" t="s">
        <v>670</v>
      </c>
      <c r="X1310" s="1" t="s">
        <v>670</v>
      </c>
      <c r="Z1310" s="1" t="s">
        <v>670</v>
      </c>
      <c r="AB1310" s="1" t="s">
        <v>670</v>
      </c>
      <c r="AD1310" s="1" t="s">
        <v>670</v>
      </c>
      <c r="AF1310" s="1" t="s">
        <v>670</v>
      </c>
      <c r="AH1310" s="1" t="s">
        <v>670</v>
      </c>
      <c r="AJ1310" s="1" t="s">
        <v>670</v>
      </c>
      <c r="AL1310" s="1" t="s">
        <v>670</v>
      </c>
      <c r="AN1310" s="1" t="s">
        <v>670</v>
      </c>
      <c r="AP1310" s="1" t="s">
        <v>670</v>
      </c>
      <c r="AV1310" s="1" t="s">
        <v>670</v>
      </c>
      <c r="CI1310" s="1" t="s">
        <v>670</v>
      </c>
    </row>
    <row r="1311" spans="6:87" x14ac:dyDescent="0.25">
      <c r="F1311" s="1" t="s">
        <v>671</v>
      </c>
      <c r="I1311" s="1" t="s">
        <v>671</v>
      </c>
      <c r="K1311" s="1" t="s">
        <v>671</v>
      </c>
      <c r="M1311" s="1" t="s">
        <v>671</v>
      </c>
      <c r="N1311" s="1" t="s">
        <v>671</v>
      </c>
      <c r="P1311" s="1" t="s">
        <v>671</v>
      </c>
      <c r="R1311" s="1" t="s">
        <v>671</v>
      </c>
      <c r="T1311" s="1" t="s">
        <v>671</v>
      </c>
      <c r="V1311" s="1" t="s">
        <v>671</v>
      </c>
      <c r="X1311" s="1" t="s">
        <v>671</v>
      </c>
      <c r="Z1311" s="1" t="s">
        <v>671</v>
      </c>
      <c r="AB1311" s="1" t="s">
        <v>671</v>
      </c>
      <c r="AD1311" s="1" t="s">
        <v>671</v>
      </c>
      <c r="AF1311" s="1" t="s">
        <v>671</v>
      </c>
      <c r="AH1311" s="1" t="s">
        <v>671</v>
      </c>
      <c r="AJ1311" s="1" t="s">
        <v>671</v>
      </c>
      <c r="AL1311" s="1" t="s">
        <v>671</v>
      </c>
      <c r="AN1311" s="1" t="s">
        <v>671</v>
      </c>
      <c r="AP1311" s="1" t="s">
        <v>671</v>
      </c>
      <c r="AV1311" s="1" t="s">
        <v>671</v>
      </c>
      <c r="CI1311" s="1" t="s">
        <v>671</v>
      </c>
    </row>
    <row r="1312" spans="6:87" x14ac:dyDescent="0.25">
      <c r="F1312" s="1" t="s">
        <v>4950</v>
      </c>
      <c r="I1312" s="1" t="s">
        <v>4950</v>
      </c>
      <c r="K1312" s="1" t="s">
        <v>4950</v>
      </c>
      <c r="M1312" s="1" t="s">
        <v>4950</v>
      </c>
      <c r="N1312" s="1" t="s">
        <v>4950</v>
      </c>
      <c r="P1312" s="1" t="s">
        <v>4950</v>
      </c>
      <c r="R1312" s="1" t="s">
        <v>4950</v>
      </c>
      <c r="T1312" s="1" t="s">
        <v>4950</v>
      </c>
      <c r="V1312" s="1" t="s">
        <v>4950</v>
      </c>
      <c r="X1312" s="1" t="s">
        <v>4950</v>
      </c>
      <c r="Z1312" s="1" t="s">
        <v>4950</v>
      </c>
      <c r="AB1312" s="1" t="s">
        <v>4950</v>
      </c>
      <c r="AD1312" s="1" t="s">
        <v>4950</v>
      </c>
      <c r="AF1312" s="1" t="s">
        <v>4950</v>
      </c>
      <c r="AH1312" s="1" t="s">
        <v>4950</v>
      </c>
      <c r="AJ1312" s="1" t="s">
        <v>4950</v>
      </c>
      <c r="AL1312" s="1" t="s">
        <v>4950</v>
      </c>
      <c r="AN1312" s="1" t="s">
        <v>4950</v>
      </c>
      <c r="AP1312" s="1" t="s">
        <v>4950</v>
      </c>
      <c r="AV1312" s="1" t="s">
        <v>4950</v>
      </c>
      <c r="CI1312" s="1" t="s">
        <v>4950</v>
      </c>
    </row>
    <row r="1313" spans="6:87" x14ac:dyDescent="0.25">
      <c r="F1313" s="1" t="s">
        <v>4951</v>
      </c>
      <c r="I1313" s="1" t="s">
        <v>4951</v>
      </c>
      <c r="K1313" s="1" t="s">
        <v>4951</v>
      </c>
      <c r="M1313" s="1" t="s">
        <v>4951</v>
      </c>
      <c r="N1313" s="1" t="s">
        <v>4951</v>
      </c>
      <c r="P1313" s="1" t="s">
        <v>4951</v>
      </c>
      <c r="R1313" s="1" t="s">
        <v>4951</v>
      </c>
      <c r="T1313" s="1" t="s">
        <v>4951</v>
      </c>
      <c r="V1313" s="1" t="s">
        <v>4951</v>
      </c>
      <c r="X1313" s="1" t="s">
        <v>4951</v>
      </c>
      <c r="Z1313" s="1" t="s">
        <v>4951</v>
      </c>
      <c r="AB1313" s="1" t="s">
        <v>4951</v>
      </c>
      <c r="AD1313" s="1" t="s">
        <v>4951</v>
      </c>
      <c r="AF1313" s="1" t="s">
        <v>4951</v>
      </c>
      <c r="AH1313" s="1" t="s">
        <v>4951</v>
      </c>
      <c r="AJ1313" s="1" t="s">
        <v>4951</v>
      </c>
      <c r="AL1313" s="1" t="s">
        <v>4951</v>
      </c>
      <c r="AN1313" s="1" t="s">
        <v>4951</v>
      </c>
      <c r="AP1313" s="1" t="s">
        <v>4951</v>
      </c>
      <c r="AV1313" s="1" t="s">
        <v>4951</v>
      </c>
      <c r="CI1313" s="1" t="s">
        <v>4951</v>
      </c>
    </row>
    <row r="1314" spans="6:87" x14ac:dyDescent="0.25">
      <c r="F1314" s="1" t="s">
        <v>672</v>
      </c>
      <c r="I1314" s="1" t="s">
        <v>672</v>
      </c>
      <c r="K1314" s="1" t="s">
        <v>672</v>
      </c>
      <c r="M1314" s="1" t="s">
        <v>672</v>
      </c>
      <c r="N1314" s="1" t="s">
        <v>672</v>
      </c>
      <c r="P1314" s="1" t="s">
        <v>672</v>
      </c>
      <c r="R1314" s="1" t="s">
        <v>672</v>
      </c>
      <c r="T1314" s="1" t="s">
        <v>672</v>
      </c>
      <c r="V1314" s="1" t="s">
        <v>672</v>
      </c>
      <c r="X1314" s="1" t="s">
        <v>672</v>
      </c>
      <c r="Z1314" s="1" t="s">
        <v>672</v>
      </c>
      <c r="AB1314" s="1" t="s">
        <v>672</v>
      </c>
      <c r="AD1314" s="1" t="s">
        <v>672</v>
      </c>
      <c r="AF1314" s="1" t="s">
        <v>672</v>
      </c>
      <c r="AH1314" s="1" t="s">
        <v>672</v>
      </c>
      <c r="AJ1314" s="1" t="s">
        <v>672</v>
      </c>
      <c r="AL1314" s="1" t="s">
        <v>672</v>
      </c>
      <c r="AN1314" s="1" t="s">
        <v>672</v>
      </c>
      <c r="AP1314" s="1" t="s">
        <v>672</v>
      </c>
      <c r="AV1314" s="1" t="s">
        <v>672</v>
      </c>
      <c r="CI1314" s="1" t="s">
        <v>672</v>
      </c>
    </row>
    <row r="1315" spans="6:87" x14ac:dyDescent="0.25">
      <c r="F1315" s="1" t="s">
        <v>4952</v>
      </c>
      <c r="I1315" s="1" t="s">
        <v>4952</v>
      </c>
      <c r="K1315" s="1" t="s">
        <v>4952</v>
      </c>
      <c r="M1315" s="1" t="s">
        <v>4952</v>
      </c>
      <c r="N1315" s="1" t="s">
        <v>4952</v>
      </c>
      <c r="P1315" s="1" t="s">
        <v>4952</v>
      </c>
      <c r="R1315" s="1" t="s">
        <v>4952</v>
      </c>
      <c r="T1315" s="1" t="s">
        <v>4952</v>
      </c>
      <c r="V1315" s="1" t="s">
        <v>4952</v>
      </c>
      <c r="X1315" s="1" t="s">
        <v>4952</v>
      </c>
      <c r="Z1315" s="1" t="s">
        <v>4952</v>
      </c>
      <c r="AB1315" s="1" t="s">
        <v>4952</v>
      </c>
      <c r="AD1315" s="1" t="s">
        <v>4952</v>
      </c>
      <c r="AF1315" s="1" t="s">
        <v>4952</v>
      </c>
      <c r="AH1315" s="1" t="s">
        <v>4952</v>
      </c>
      <c r="AJ1315" s="1" t="s">
        <v>4952</v>
      </c>
      <c r="AL1315" s="1" t="s">
        <v>4952</v>
      </c>
      <c r="AN1315" s="1" t="s">
        <v>4952</v>
      </c>
      <c r="AP1315" s="1" t="s">
        <v>4952</v>
      </c>
      <c r="AV1315" s="1" t="s">
        <v>4952</v>
      </c>
      <c r="CI1315" s="1" t="s">
        <v>4952</v>
      </c>
    </row>
    <row r="1316" spans="6:87" x14ac:dyDescent="0.25">
      <c r="F1316" s="1" t="s">
        <v>673</v>
      </c>
      <c r="I1316" s="1" t="s">
        <v>673</v>
      </c>
      <c r="K1316" s="1" t="s">
        <v>673</v>
      </c>
      <c r="M1316" s="1" t="s">
        <v>673</v>
      </c>
      <c r="N1316" s="1" t="s">
        <v>673</v>
      </c>
      <c r="P1316" s="1" t="s">
        <v>673</v>
      </c>
      <c r="R1316" s="1" t="s">
        <v>673</v>
      </c>
      <c r="T1316" s="1" t="s">
        <v>673</v>
      </c>
      <c r="V1316" s="1" t="s">
        <v>673</v>
      </c>
      <c r="X1316" s="1" t="s">
        <v>673</v>
      </c>
      <c r="Z1316" s="1" t="s">
        <v>673</v>
      </c>
      <c r="AB1316" s="1" t="s">
        <v>673</v>
      </c>
      <c r="AD1316" s="1" t="s">
        <v>673</v>
      </c>
      <c r="AF1316" s="1" t="s">
        <v>673</v>
      </c>
      <c r="AH1316" s="1" t="s">
        <v>673</v>
      </c>
      <c r="AJ1316" s="1" t="s">
        <v>673</v>
      </c>
      <c r="AL1316" s="1" t="s">
        <v>673</v>
      </c>
      <c r="AN1316" s="1" t="s">
        <v>673</v>
      </c>
      <c r="AP1316" s="1" t="s">
        <v>673</v>
      </c>
      <c r="AV1316" s="1" t="s">
        <v>673</v>
      </c>
      <c r="CI1316" s="1" t="s">
        <v>673</v>
      </c>
    </row>
    <row r="1317" spans="6:87" x14ac:dyDescent="0.25">
      <c r="F1317" s="1" t="s">
        <v>674</v>
      </c>
      <c r="I1317" s="1" t="s">
        <v>674</v>
      </c>
      <c r="K1317" s="1" t="s">
        <v>674</v>
      </c>
      <c r="M1317" s="1" t="s">
        <v>674</v>
      </c>
      <c r="N1317" s="1" t="s">
        <v>674</v>
      </c>
      <c r="P1317" s="1" t="s">
        <v>674</v>
      </c>
      <c r="R1317" s="1" t="s">
        <v>674</v>
      </c>
      <c r="T1317" s="1" t="s">
        <v>674</v>
      </c>
      <c r="V1317" s="1" t="s">
        <v>674</v>
      </c>
      <c r="X1317" s="1" t="s">
        <v>674</v>
      </c>
      <c r="Z1317" s="1" t="s">
        <v>674</v>
      </c>
      <c r="AB1317" s="1" t="s">
        <v>674</v>
      </c>
      <c r="AD1317" s="1" t="s">
        <v>674</v>
      </c>
      <c r="AF1317" s="1" t="s">
        <v>674</v>
      </c>
      <c r="AH1317" s="1" t="s">
        <v>674</v>
      </c>
      <c r="AJ1317" s="1" t="s">
        <v>674</v>
      </c>
      <c r="AL1317" s="1" t="s">
        <v>674</v>
      </c>
      <c r="AN1317" s="1" t="s">
        <v>674</v>
      </c>
      <c r="AP1317" s="1" t="s">
        <v>674</v>
      </c>
      <c r="AV1317" s="1" t="s">
        <v>674</v>
      </c>
      <c r="CI1317" s="1" t="s">
        <v>674</v>
      </c>
    </row>
    <row r="1318" spans="6:87" x14ac:dyDescent="0.25">
      <c r="F1318" s="1" t="s">
        <v>4953</v>
      </c>
      <c r="I1318" s="1" t="s">
        <v>4953</v>
      </c>
      <c r="K1318" s="1" t="s">
        <v>4953</v>
      </c>
      <c r="M1318" s="1" t="s">
        <v>4953</v>
      </c>
      <c r="N1318" s="1" t="s">
        <v>4953</v>
      </c>
      <c r="P1318" s="1" t="s">
        <v>4953</v>
      </c>
      <c r="R1318" s="1" t="s">
        <v>4953</v>
      </c>
      <c r="T1318" s="1" t="s">
        <v>4953</v>
      </c>
      <c r="V1318" s="1" t="s">
        <v>4953</v>
      </c>
      <c r="X1318" s="1" t="s">
        <v>4953</v>
      </c>
      <c r="Z1318" s="1" t="s">
        <v>4953</v>
      </c>
      <c r="AB1318" s="1" t="s">
        <v>4953</v>
      </c>
      <c r="AD1318" s="1" t="s">
        <v>4953</v>
      </c>
      <c r="AF1318" s="1" t="s">
        <v>4953</v>
      </c>
      <c r="AH1318" s="1" t="s">
        <v>4953</v>
      </c>
      <c r="AJ1318" s="1" t="s">
        <v>4953</v>
      </c>
      <c r="AL1318" s="1" t="s">
        <v>4953</v>
      </c>
      <c r="AN1318" s="1" t="s">
        <v>4953</v>
      </c>
      <c r="AP1318" s="1" t="s">
        <v>4953</v>
      </c>
      <c r="AV1318" s="1" t="s">
        <v>4953</v>
      </c>
      <c r="CI1318" s="1" t="s">
        <v>4953</v>
      </c>
    </row>
    <row r="1319" spans="6:87" x14ac:dyDescent="0.25">
      <c r="F1319" s="1" t="s">
        <v>3291</v>
      </c>
      <c r="I1319" s="1" t="s">
        <v>3291</v>
      </c>
      <c r="K1319" s="1" t="s">
        <v>3291</v>
      </c>
      <c r="M1319" s="1" t="s">
        <v>3291</v>
      </c>
      <c r="N1319" s="1" t="s">
        <v>3291</v>
      </c>
      <c r="P1319" s="1" t="s">
        <v>3291</v>
      </c>
      <c r="R1319" s="1" t="s">
        <v>3291</v>
      </c>
      <c r="T1319" s="1" t="s">
        <v>3291</v>
      </c>
      <c r="V1319" s="1" t="s">
        <v>3291</v>
      </c>
      <c r="X1319" s="1" t="s">
        <v>3291</v>
      </c>
      <c r="Z1319" s="1" t="s">
        <v>3291</v>
      </c>
      <c r="AB1319" s="1" t="s">
        <v>3291</v>
      </c>
      <c r="AD1319" s="1" t="s">
        <v>3291</v>
      </c>
      <c r="AF1319" s="1" t="s">
        <v>3291</v>
      </c>
      <c r="AH1319" s="1" t="s">
        <v>3291</v>
      </c>
      <c r="AJ1319" s="1" t="s">
        <v>3291</v>
      </c>
      <c r="AL1319" s="1" t="s">
        <v>3291</v>
      </c>
      <c r="AN1319" s="1" t="s">
        <v>3291</v>
      </c>
      <c r="AP1319" s="1" t="s">
        <v>3291</v>
      </c>
      <c r="AV1319" s="1" t="s">
        <v>3291</v>
      </c>
      <c r="CI1319" s="1" t="s">
        <v>3291</v>
      </c>
    </row>
    <row r="1320" spans="6:87" x14ac:dyDescent="0.25">
      <c r="F1320" s="1" t="s">
        <v>675</v>
      </c>
      <c r="I1320" s="1" t="s">
        <v>675</v>
      </c>
      <c r="K1320" s="1" t="s">
        <v>675</v>
      </c>
      <c r="M1320" s="1" t="s">
        <v>675</v>
      </c>
      <c r="N1320" s="1" t="s">
        <v>675</v>
      </c>
      <c r="P1320" s="1" t="s">
        <v>675</v>
      </c>
      <c r="R1320" s="1" t="s">
        <v>675</v>
      </c>
      <c r="T1320" s="1" t="s">
        <v>675</v>
      </c>
      <c r="V1320" s="1" t="s">
        <v>675</v>
      </c>
      <c r="X1320" s="1" t="s">
        <v>675</v>
      </c>
      <c r="Z1320" s="1" t="s">
        <v>675</v>
      </c>
      <c r="AB1320" s="1" t="s">
        <v>675</v>
      </c>
      <c r="AD1320" s="1" t="s">
        <v>675</v>
      </c>
      <c r="AF1320" s="1" t="s">
        <v>675</v>
      </c>
      <c r="AH1320" s="1" t="s">
        <v>675</v>
      </c>
      <c r="AJ1320" s="1" t="s">
        <v>675</v>
      </c>
      <c r="AL1320" s="1" t="s">
        <v>675</v>
      </c>
      <c r="AN1320" s="1" t="s">
        <v>675</v>
      </c>
      <c r="AP1320" s="1" t="s">
        <v>675</v>
      </c>
      <c r="AV1320" s="1" t="s">
        <v>675</v>
      </c>
      <c r="CI1320" s="1" t="s">
        <v>675</v>
      </c>
    </row>
    <row r="1321" spans="6:87" x14ac:dyDescent="0.25">
      <c r="F1321" s="1" t="s">
        <v>6511</v>
      </c>
      <c r="I1321" s="1" t="s">
        <v>6511</v>
      </c>
      <c r="K1321" s="1" t="s">
        <v>6511</v>
      </c>
      <c r="M1321" s="1" t="s">
        <v>6511</v>
      </c>
      <c r="N1321" s="1" t="s">
        <v>6511</v>
      </c>
      <c r="P1321" s="1" t="s">
        <v>6511</v>
      </c>
      <c r="R1321" s="1" t="s">
        <v>6511</v>
      </c>
      <c r="T1321" s="1" t="s">
        <v>6511</v>
      </c>
      <c r="V1321" s="1" t="s">
        <v>6511</v>
      </c>
      <c r="X1321" s="1" t="s">
        <v>6511</v>
      </c>
      <c r="Z1321" s="1" t="s">
        <v>6511</v>
      </c>
      <c r="AB1321" s="1" t="s">
        <v>6511</v>
      </c>
      <c r="AD1321" s="1" t="s">
        <v>6511</v>
      </c>
      <c r="AF1321" s="1" t="s">
        <v>6511</v>
      </c>
      <c r="AH1321" s="1" t="s">
        <v>6511</v>
      </c>
      <c r="AJ1321" s="1" t="s">
        <v>6511</v>
      </c>
      <c r="AL1321" s="1" t="s">
        <v>6511</v>
      </c>
      <c r="AN1321" s="1" t="s">
        <v>6511</v>
      </c>
      <c r="AP1321" s="1" t="s">
        <v>6511</v>
      </c>
      <c r="AV1321" s="1" t="s">
        <v>6511</v>
      </c>
      <c r="CI1321" s="1" t="s">
        <v>6511</v>
      </c>
    </row>
    <row r="1322" spans="6:87" x14ac:dyDescent="0.25">
      <c r="F1322" s="1" t="s">
        <v>4954</v>
      </c>
      <c r="I1322" s="1" t="s">
        <v>4954</v>
      </c>
      <c r="K1322" s="1" t="s">
        <v>4954</v>
      </c>
      <c r="M1322" s="1" t="s">
        <v>4954</v>
      </c>
      <c r="N1322" s="1" t="s">
        <v>4954</v>
      </c>
      <c r="P1322" s="1" t="s">
        <v>4954</v>
      </c>
      <c r="R1322" s="1" t="s">
        <v>4954</v>
      </c>
      <c r="T1322" s="1" t="s">
        <v>4954</v>
      </c>
      <c r="V1322" s="1" t="s">
        <v>4954</v>
      </c>
      <c r="X1322" s="1" t="s">
        <v>4954</v>
      </c>
      <c r="Z1322" s="1" t="s">
        <v>4954</v>
      </c>
      <c r="AB1322" s="1" t="s">
        <v>4954</v>
      </c>
      <c r="AD1322" s="1" t="s">
        <v>4954</v>
      </c>
      <c r="AF1322" s="1" t="s">
        <v>4954</v>
      </c>
      <c r="AH1322" s="1" t="s">
        <v>4954</v>
      </c>
      <c r="AJ1322" s="1" t="s">
        <v>4954</v>
      </c>
      <c r="AL1322" s="1" t="s">
        <v>4954</v>
      </c>
      <c r="AN1322" s="1" t="s">
        <v>4954</v>
      </c>
      <c r="AP1322" s="1" t="s">
        <v>4954</v>
      </c>
      <c r="AV1322" s="1" t="s">
        <v>4954</v>
      </c>
      <c r="CI1322" s="1" t="s">
        <v>4954</v>
      </c>
    </row>
    <row r="1323" spans="6:87" x14ac:dyDescent="0.25">
      <c r="F1323" s="1" t="s">
        <v>676</v>
      </c>
      <c r="I1323" s="1" t="s">
        <v>676</v>
      </c>
      <c r="K1323" s="1" t="s">
        <v>676</v>
      </c>
      <c r="M1323" s="1" t="s">
        <v>676</v>
      </c>
      <c r="N1323" s="1" t="s">
        <v>676</v>
      </c>
      <c r="P1323" s="1" t="s">
        <v>676</v>
      </c>
      <c r="R1323" s="1" t="s">
        <v>676</v>
      </c>
      <c r="T1323" s="1" t="s">
        <v>676</v>
      </c>
      <c r="V1323" s="1" t="s">
        <v>676</v>
      </c>
      <c r="X1323" s="1" t="s">
        <v>676</v>
      </c>
      <c r="Z1323" s="1" t="s">
        <v>676</v>
      </c>
      <c r="AB1323" s="1" t="s">
        <v>676</v>
      </c>
      <c r="AD1323" s="1" t="s">
        <v>676</v>
      </c>
      <c r="AF1323" s="1" t="s">
        <v>676</v>
      </c>
      <c r="AH1323" s="1" t="s">
        <v>676</v>
      </c>
      <c r="AJ1323" s="1" t="s">
        <v>676</v>
      </c>
      <c r="AL1323" s="1" t="s">
        <v>676</v>
      </c>
      <c r="AN1323" s="1" t="s">
        <v>676</v>
      </c>
      <c r="AP1323" s="1" t="s">
        <v>676</v>
      </c>
      <c r="AV1323" s="1" t="s">
        <v>676</v>
      </c>
      <c r="CI1323" s="1" t="s">
        <v>676</v>
      </c>
    </row>
    <row r="1324" spans="6:87" x14ac:dyDescent="0.25">
      <c r="F1324" s="1" t="s">
        <v>677</v>
      </c>
      <c r="I1324" s="1" t="s">
        <v>677</v>
      </c>
      <c r="K1324" s="1" t="s">
        <v>677</v>
      </c>
      <c r="M1324" s="1" t="s">
        <v>677</v>
      </c>
      <c r="N1324" s="1" t="s">
        <v>677</v>
      </c>
      <c r="P1324" s="1" t="s">
        <v>677</v>
      </c>
      <c r="R1324" s="1" t="s">
        <v>677</v>
      </c>
      <c r="T1324" s="1" t="s">
        <v>677</v>
      </c>
      <c r="V1324" s="1" t="s">
        <v>677</v>
      </c>
      <c r="X1324" s="1" t="s">
        <v>677</v>
      </c>
      <c r="Z1324" s="1" t="s">
        <v>677</v>
      </c>
      <c r="AB1324" s="1" t="s">
        <v>677</v>
      </c>
      <c r="AD1324" s="1" t="s">
        <v>677</v>
      </c>
      <c r="AF1324" s="1" t="s">
        <v>677</v>
      </c>
      <c r="AH1324" s="1" t="s">
        <v>677</v>
      </c>
      <c r="AJ1324" s="1" t="s">
        <v>677</v>
      </c>
      <c r="AL1324" s="1" t="s">
        <v>677</v>
      </c>
      <c r="AN1324" s="1" t="s">
        <v>677</v>
      </c>
      <c r="AP1324" s="1" t="s">
        <v>677</v>
      </c>
      <c r="AV1324" s="1" t="s">
        <v>677</v>
      </c>
      <c r="CI1324" s="1" t="s">
        <v>677</v>
      </c>
    </row>
    <row r="1325" spans="6:87" x14ac:dyDescent="0.25">
      <c r="F1325" s="1" t="s">
        <v>3409</v>
      </c>
      <c r="I1325" s="1" t="s">
        <v>3409</v>
      </c>
      <c r="K1325" s="1" t="s">
        <v>3409</v>
      </c>
      <c r="M1325" s="1" t="s">
        <v>3409</v>
      </c>
      <c r="N1325" s="1" t="s">
        <v>3409</v>
      </c>
      <c r="P1325" s="1" t="s">
        <v>3409</v>
      </c>
      <c r="R1325" s="1" t="s">
        <v>3409</v>
      </c>
      <c r="T1325" s="1" t="s">
        <v>3409</v>
      </c>
      <c r="V1325" s="1" t="s">
        <v>3409</v>
      </c>
      <c r="X1325" s="1" t="s">
        <v>3409</v>
      </c>
      <c r="Z1325" s="1" t="s">
        <v>3409</v>
      </c>
      <c r="AB1325" s="1" t="s">
        <v>3409</v>
      </c>
      <c r="AD1325" s="1" t="s">
        <v>3409</v>
      </c>
      <c r="AF1325" s="1" t="s">
        <v>3409</v>
      </c>
      <c r="AH1325" s="1" t="s">
        <v>3409</v>
      </c>
      <c r="AJ1325" s="1" t="s">
        <v>3409</v>
      </c>
      <c r="AL1325" s="1" t="s">
        <v>3409</v>
      </c>
      <c r="AN1325" s="1" t="s">
        <v>3409</v>
      </c>
      <c r="AP1325" s="1" t="s">
        <v>3409</v>
      </c>
      <c r="AV1325" s="1" t="s">
        <v>3409</v>
      </c>
      <c r="CI1325" s="1" t="s">
        <v>3409</v>
      </c>
    </row>
    <row r="1326" spans="6:87" x14ac:dyDescent="0.25">
      <c r="F1326" s="1" t="s">
        <v>678</v>
      </c>
      <c r="I1326" s="1" t="s">
        <v>678</v>
      </c>
      <c r="K1326" s="1" t="s">
        <v>678</v>
      </c>
      <c r="M1326" s="1" t="s">
        <v>678</v>
      </c>
      <c r="N1326" s="1" t="s">
        <v>678</v>
      </c>
      <c r="P1326" s="1" t="s">
        <v>678</v>
      </c>
      <c r="R1326" s="1" t="s">
        <v>678</v>
      </c>
      <c r="T1326" s="1" t="s">
        <v>678</v>
      </c>
      <c r="V1326" s="1" t="s">
        <v>678</v>
      </c>
      <c r="X1326" s="1" t="s">
        <v>678</v>
      </c>
      <c r="Z1326" s="1" t="s">
        <v>678</v>
      </c>
      <c r="AB1326" s="1" t="s">
        <v>678</v>
      </c>
      <c r="AD1326" s="1" t="s">
        <v>678</v>
      </c>
      <c r="AF1326" s="1" t="s">
        <v>678</v>
      </c>
      <c r="AH1326" s="1" t="s">
        <v>678</v>
      </c>
      <c r="AJ1326" s="1" t="s">
        <v>678</v>
      </c>
      <c r="AL1326" s="1" t="s">
        <v>678</v>
      </c>
      <c r="AN1326" s="1" t="s">
        <v>678</v>
      </c>
      <c r="AP1326" s="1" t="s">
        <v>678</v>
      </c>
      <c r="AV1326" s="1" t="s">
        <v>678</v>
      </c>
      <c r="CI1326" s="1" t="s">
        <v>678</v>
      </c>
    </row>
    <row r="1327" spans="6:87" x14ac:dyDescent="0.25">
      <c r="F1327" s="1" t="s">
        <v>679</v>
      </c>
      <c r="I1327" s="1" t="s">
        <v>679</v>
      </c>
      <c r="K1327" s="1" t="s">
        <v>679</v>
      </c>
      <c r="M1327" s="1" t="s">
        <v>679</v>
      </c>
      <c r="N1327" s="1" t="s">
        <v>679</v>
      </c>
      <c r="P1327" s="1" t="s">
        <v>679</v>
      </c>
      <c r="R1327" s="1" t="s">
        <v>679</v>
      </c>
      <c r="T1327" s="1" t="s">
        <v>679</v>
      </c>
      <c r="V1327" s="1" t="s">
        <v>679</v>
      </c>
      <c r="X1327" s="1" t="s">
        <v>679</v>
      </c>
      <c r="Z1327" s="1" t="s">
        <v>679</v>
      </c>
      <c r="AB1327" s="1" t="s">
        <v>679</v>
      </c>
      <c r="AD1327" s="1" t="s">
        <v>679</v>
      </c>
      <c r="AF1327" s="1" t="s">
        <v>679</v>
      </c>
      <c r="AH1327" s="1" t="s">
        <v>679</v>
      </c>
      <c r="AJ1327" s="1" t="s">
        <v>679</v>
      </c>
      <c r="AL1327" s="1" t="s">
        <v>679</v>
      </c>
      <c r="AN1327" s="1" t="s">
        <v>679</v>
      </c>
      <c r="AP1327" s="1" t="s">
        <v>679</v>
      </c>
      <c r="AV1327" s="1" t="s">
        <v>679</v>
      </c>
      <c r="CI1327" s="1" t="s">
        <v>679</v>
      </c>
    </row>
    <row r="1328" spans="6:87" x14ac:dyDescent="0.25">
      <c r="F1328" s="1" t="s">
        <v>680</v>
      </c>
      <c r="I1328" s="1" t="s">
        <v>680</v>
      </c>
      <c r="K1328" s="1" t="s">
        <v>680</v>
      </c>
      <c r="M1328" s="1" t="s">
        <v>680</v>
      </c>
      <c r="N1328" s="1" t="s">
        <v>680</v>
      </c>
      <c r="P1328" s="1" t="s">
        <v>680</v>
      </c>
      <c r="R1328" s="1" t="s">
        <v>680</v>
      </c>
      <c r="T1328" s="1" t="s">
        <v>680</v>
      </c>
      <c r="V1328" s="1" t="s">
        <v>680</v>
      </c>
      <c r="X1328" s="1" t="s">
        <v>680</v>
      </c>
      <c r="Z1328" s="1" t="s">
        <v>680</v>
      </c>
      <c r="AB1328" s="1" t="s">
        <v>680</v>
      </c>
      <c r="AD1328" s="1" t="s">
        <v>680</v>
      </c>
      <c r="AF1328" s="1" t="s">
        <v>680</v>
      </c>
      <c r="AH1328" s="1" t="s">
        <v>680</v>
      </c>
      <c r="AJ1328" s="1" t="s">
        <v>680</v>
      </c>
      <c r="AL1328" s="1" t="s">
        <v>680</v>
      </c>
      <c r="AN1328" s="1" t="s">
        <v>680</v>
      </c>
      <c r="AP1328" s="1" t="s">
        <v>680</v>
      </c>
      <c r="AV1328" s="1" t="s">
        <v>680</v>
      </c>
      <c r="CI1328" s="1" t="s">
        <v>680</v>
      </c>
    </row>
    <row r="1329" spans="6:87" x14ac:dyDescent="0.25">
      <c r="F1329" s="1" t="s">
        <v>681</v>
      </c>
      <c r="I1329" s="1" t="s">
        <v>681</v>
      </c>
      <c r="K1329" s="1" t="s">
        <v>681</v>
      </c>
      <c r="M1329" s="1" t="s">
        <v>681</v>
      </c>
      <c r="N1329" s="1" t="s">
        <v>681</v>
      </c>
      <c r="P1329" s="1" t="s">
        <v>681</v>
      </c>
      <c r="R1329" s="1" t="s">
        <v>681</v>
      </c>
      <c r="T1329" s="1" t="s">
        <v>681</v>
      </c>
      <c r="V1329" s="1" t="s">
        <v>681</v>
      </c>
      <c r="X1329" s="1" t="s">
        <v>681</v>
      </c>
      <c r="Z1329" s="1" t="s">
        <v>681</v>
      </c>
      <c r="AB1329" s="1" t="s">
        <v>681</v>
      </c>
      <c r="AD1329" s="1" t="s">
        <v>681</v>
      </c>
      <c r="AF1329" s="1" t="s">
        <v>681</v>
      </c>
      <c r="AH1329" s="1" t="s">
        <v>681</v>
      </c>
      <c r="AJ1329" s="1" t="s">
        <v>681</v>
      </c>
      <c r="AL1329" s="1" t="s">
        <v>681</v>
      </c>
      <c r="AN1329" s="1" t="s">
        <v>681</v>
      </c>
      <c r="AP1329" s="1" t="s">
        <v>681</v>
      </c>
      <c r="AV1329" s="1" t="s">
        <v>681</v>
      </c>
      <c r="CI1329" s="1" t="s">
        <v>681</v>
      </c>
    </row>
    <row r="1330" spans="6:87" x14ac:dyDescent="0.25">
      <c r="F1330" s="1" t="s">
        <v>682</v>
      </c>
      <c r="I1330" s="1" t="s">
        <v>682</v>
      </c>
      <c r="K1330" s="1" t="s">
        <v>682</v>
      </c>
      <c r="M1330" s="1" t="s">
        <v>682</v>
      </c>
      <c r="N1330" s="1" t="s">
        <v>682</v>
      </c>
      <c r="P1330" s="1" t="s">
        <v>682</v>
      </c>
      <c r="R1330" s="1" t="s">
        <v>682</v>
      </c>
      <c r="T1330" s="1" t="s">
        <v>682</v>
      </c>
      <c r="V1330" s="1" t="s">
        <v>682</v>
      </c>
      <c r="X1330" s="1" t="s">
        <v>682</v>
      </c>
      <c r="Z1330" s="1" t="s">
        <v>682</v>
      </c>
      <c r="AB1330" s="1" t="s">
        <v>682</v>
      </c>
      <c r="AD1330" s="1" t="s">
        <v>682</v>
      </c>
      <c r="AF1330" s="1" t="s">
        <v>682</v>
      </c>
      <c r="AH1330" s="1" t="s">
        <v>682</v>
      </c>
      <c r="AJ1330" s="1" t="s">
        <v>682</v>
      </c>
      <c r="AL1330" s="1" t="s">
        <v>682</v>
      </c>
      <c r="AN1330" s="1" t="s">
        <v>682</v>
      </c>
      <c r="AP1330" s="1" t="s">
        <v>682</v>
      </c>
      <c r="AV1330" s="1" t="s">
        <v>682</v>
      </c>
      <c r="CI1330" s="1" t="s">
        <v>682</v>
      </c>
    </row>
    <row r="1331" spans="6:87" x14ac:dyDescent="0.25">
      <c r="F1331" s="1" t="s">
        <v>683</v>
      </c>
      <c r="I1331" s="1" t="s">
        <v>683</v>
      </c>
      <c r="K1331" s="1" t="s">
        <v>683</v>
      </c>
      <c r="M1331" s="1" t="s">
        <v>683</v>
      </c>
      <c r="N1331" s="1" t="s">
        <v>683</v>
      </c>
      <c r="P1331" s="1" t="s">
        <v>683</v>
      </c>
      <c r="R1331" s="1" t="s">
        <v>683</v>
      </c>
      <c r="T1331" s="1" t="s">
        <v>683</v>
      </c>
      <c r="V1331" s="1" t="s">
        <v>683</v>
      </c>
      <c r="X1331" s="1" t="s">
        <v>683</v>
      </c>
      <c r="Z1331" s="1" t="s">
        <v>683</v>
      </c>
      <c r="AB1331" s="1" t="s">
        <v>683</v>
      </c>
      <c r="AD1331" s="1" t="s">
        <v>683</v>
      </c>
      <c r="AF1331" s="1" t="s">
        <v>683</v>
      </c>
      <c r="AH1331" s="1" t="s">
        <v>683</v>
      </c>
      <c r="AJ1331" s="1" t="s">
        <v>683</v>
      </c>
      <c r="AL1331" s="1" t="s">
        <v>683</v>
      </c>
      <c r="AN1331" s="1" t="s">
        <v>683</v>
      </c>
      <c r="AP1331" s="1" t="s">
        <v>683</v>
      </c>
      <c r="AV1331" s="1" t="s">
        <v>683</v>
      </c>
      <c r="CI1331" s="1" t="s">
        <v>683</v>
      </c>
    </row>
    <row r="1332" spans="6:87" x14ac:dyDescent="0.25">
      <c r="F1332" s="1" t="s">
        <v>6512</v>
      </c>
      <c r="I1332" s="1" t="s">
        <v>6512</v>
      </c>
      <c r="K1332" s="1" t="s">
        <v>6512</v>
      </c>
      <c r="M1332" s="1" t="s">
        <v>6512</v>
      </c>
      <c r="N1332" s="1" t="s">
        <v>6512</v>
      </c>
      <c r="P1332" s="1" t="s">
        <v>6512</v>
      </c>
      <c r="R1332" s="1" t="s">
        <v>6512</v>
      </c>
      <c r="T1332" s="1" t="s">
        <v>6512</v>
      </c>
      <c r="V1332" s="1" t="s">
        <v>6512</v>
      </c>
      <c r="X1332" s="1" t="s">
        <v>6512</v>
      </c>
      <c r="Z1332" s="1" t="s">
        <v>6512</v>
      </c>
      <c r="AB1332" s="1" t="s">
        <v>6512</v>
      </c>
      <c r="AD1332" s="1" t="s">
        <v>6512</v>
      </c>
      <c r="AF1332" s="1" t="s">
        <v>6512</v>
      </c>
      <c r="AH1332" s="1" t="s">
        <v>6512</v>
      </c>
      <c r="AJ1332" s="1" t="s">
        <v>6512</v>
      </c>
      <c r="AL1332" s="1" t="s">
        <v>6512</v>
      </c>
      <c r="AN1332" s="1" t="s">
        <v>6512</v>
      </c>
      <c r="AP1332" s="1" t="s">
        <v>6512</v>
      </c>
      <c r="AV1332" s="1" t="s">
        <v>6512</v>
      </c>
      <c r="CI1332" s="1" t="s">
        <v>6512</v>
      </c>
    </row>
    <row r="1333" spans="6:87" x14ac:dyDescent="0.25">
      <c r="F1333" s="1" t="s">
        <v>3292</v>
      </c>
      <c r="I1333" s="1" t="s">
        <v>3292</v>
      </c>
      <c r="K1333" s="1" t="s">
        <v>3292</v>
      </c>
      <c r="M1333" s="1" t="s">
        <v>3292</v>
      </c>
      <c r="N1333" s="1" t="s">
        <v>3292</v>
      </c>
      <c r="P1333" s="1" t="s">
        <v>3292</v>
      </c>
      <c r="R1333" s="1" t="s">
        <v>3292</v>
      </c>
      <c r="T1333" s="1" t="s">
        <v>3292</v>
      </c>
      <c r="V1333" s="1" t="s">
        <v>3292</v>
      </c>
      <c r="X1333" s="1" t="s">
        <v>3292</v>
      </c>
      <c r="Z1333" s="1" t="s">
        <v>3292</v>
      </c>
      <c r="AB1333" s="1" t="s">
        <v>3292</v>
      </c>
      <c r="AD1333" s="1" t="s">
        <v>3292</v>
      </c>
      <c r="AF1333" s="1" t="s">
        <v>3292</v>
      </c>
      <c r="AH1333" s="1" t="s">
        <v>3292</v>
      </c>
      <c r="AJ1333" s="1" t="s">
        <v>3292</v>
      </c>
      <c r="AL1333" s="1" t="s">
        <v>3292</v>
      </c>
      <c r="AN1333" s="1" t="s">
        <v>3292</v>
      </c>
      <c r="AP1333" s="1" t="s">
        <v>3292</v>
      </c>
      <c r="AV1333" s="1" t="s">
        <v>3292</v>
      </c>
      <c r="CI1333" s="1" t="s">
        <v>3292</v>
      </c>
    </row>
    <row r="1334" spans="6:87" x14ac:dyDescent="0.25">
      <c r="F1334" s="1" t="s">
        <v>684</v>
      </c>
      <c r="I1334" s="1" t="s">
        <v>684</v>
      </c>
      <c r="K1334" s="1" t="s">
        <v>684</v>
      </c>
      <c r="M1334" s="1" t="s">
        <v>684</v>
      </c>
      <c r="N1334" s="1" t="s">
        <v>684</v>
      </c>
      <c r="P1334" s="1" t="s">
        <v>684</v>
      </c>
      <c r="R1334" s="1" t="s">
        <v>684</v>
      </c>
      <c r="T1334" s="1" t="s">
        <v>684</v>
      </c>
      <c r="V1334" s="1" t="s">
        <v>684</v>
      </c>
      <c r="X1334" s="1" t="s">
        <v>684</v>
      </c>
      <c r="Z1334" s="1" t="s">
        <v>684</v>
      </c>
      <c r="AB1334" s="1" t="s">
        <v>684</v>
      </c>
      <c r="AD1334" s="1" t="s">
        <v>684</v>
      </c>
      <c r="AF1334" s="1" t="s">
        <v>684</v>
      </c>
      <c r="AH1334" s="1" t="s">
        <v>684</v>
      </c>
      <c r="AJ1334" s="1" t="s">
        <v>684</v>
      </c>
      <c r="AL1334" s="1" t="s">
        <v>684</v>
      </c>
      <c r="AN1334" s="1" t="s">
        <v>684</v>
      </c>
      <c r="AP1334" s="1" t="s">
        <v>684</v>
      </c>
      <c r="AV1334" s="1" t="s">
        <v>684</v>
      </c>
      <c r="CI1334" s="1" t="s">
        <v>684</v>
      </c>
    </row>
    <row r="1335" spans="6:87" x14ac:dyDescent="0.25">
      <c r="F1335" s="1" t="s">
        <v>4955</v>
      </c>
      <c r="I1335" s="1" t="s">
        <v>4955</v>
      </c>
      <c r="K1335" s="1" t="s">
        <v>4955</v>
      </c>
      <c r="M1335" s="1" t="s">
        <v>4955</v>
      </c>
      <c r="N1335" s="1" t="s">
        <v>4955</v>
      </c>
      <c r="P1335" s="1" t="s">
        <v>4955</v>
      </c>
      <c r="R1335" s="1" t="s">
        <v>4955</v>
      </c>
      <c r="T1335" s="1" t="s">
        <v>4955</v>
      </c>
      <c r="V1335" s="1" t="s">
        <v>4955</v>
      </c>
      <c r="X1335" s="1" t="s">
        <v>4955</v>
      </c>
      <c r="Z1335" s="1" t="s">
        <v>4955</v>
      </c>
      <c r="AB1335" s="1" t="s">
        <v>4955</v>
      </c>
      <c r="AD1335" s="1" t="s">
        <v>4955</v>
      </c>
      <c r="AF1335" s="1" t="s">
        <v>4955</v>
      </c>
      <c r="AH1335" s="1" t="s">
        <v>4955</v>
      </c>
      <c r="AJ1335" s="1" t="s">
        <v>4955</v>
      </c>
      <c r="AL1335" s="1" t="s">
        <v>4955</v>
      </c>
      <c r="AN1335" s="1" t="s">
        <v>4955</v>
      </c>
      <c r="AP1335" s="1" t="s">
        <v>4955</v>
      </c>
      <c r="AV1335" s="1" t="s">
        <v>4955</v>
      </c>
      <c r="CI1335" s="1" t="s">
        <v>4955</v>
      </c>
    </row>
    <row r="1336" spans="6:87" x14ac:dyDescent="0.25">
      <c r="F1336" s="1" t="s">
        <v>685</v>
      </c>
      <c r="I1336" s="1" t="s">
        <v>685</v>
      </c>
      <c r="K1336" s="1" t="s">
        <v>685</v>
      </c>
      <c r="M1336" s="1" t="s">
        <v>685</v>
      </c>
      <c r="N1336" s="1" t="s">
        <v>685</v>
      </c>
      <c r="P1336" s="1" t="s">
        <v>685</v>
      </c>
      <c r="R1336" s="1" t="s">
        <v>685</v>
      </c>
      <c r="T1336" s="1" t="s">
        <v>685</v>
      </c>
      <c r="V1336" s="1" t="s">
        <v>685</v>
      </c>
      <c r="X1336" s="1" t="s">
        <v>685</v>
      </c>
      <c r="Z1336" s="1" t="s">
        <v>685</v>
      </c>
      <c r="AB1336" s="1" t="s">
        <v>685</v>
      </c>
      <c r="AD1336" s="1" t="s">
        <v>685</v>
      </c>
      <c r="AF1336" s="1" t="s">
        <v>685</v>
      </c>
      <c r="AH1336" s="1" t="s">
        <v>685</v>
      </c>
      <c r="AJ1336" s="1" t="s">
        <v>685</v>
      </c>
      <c r="AL1336" s="1" t="s">
        <v>685</v>
      </c>
      <c r="AN1336" s="1" t="s">
        <v>685</v>
      </c>
      <c r="AP1336" s="1" t="s">
        <v>685</v>
      </c>
      <c r="AV1336" s="1" t="s">
        <v>685</v>
      </c>
      <c r="CI1336" s="1" t="s">
        <v>685</v>
      </c>
    </row>
    <row r="1337" spans="6:87" x14ac:dyDescent="0.25">
      <c r="F1337" s="1" t="s">
        <v>4956</v>
      </c>
      <c r="I1337" s="1" t="s">
        <v>4956</v>
      </c>
      <c r="K1337" s="1" t="s">
        <v>4956</v>
      </c>
      <c r="M1337" s="1" t="s">
        <v>4956</v>
      </c>
      <c r="N1337" s="1" t="s">
        <v>4956</v>
      </c>
      <c r="P1337" s="1" t="s">
        <v>4956</v>
      </c>
      <c r="R1337" s="1" t="s">
        <v>4956</v>
      </c>
      <c r="T1337" s="1" t="s">
        <v>4956</v>
      </c>
      <c r="V1337" s="1" t="s">
        <v>4956</v>
      </c>
      <c r="X1337" s="1" t="s">
        <v>4956</v>
      </c>
      <c r="Z1337" s="1" t="s">
        <v>4956</v>
      </c>
      <c r="AB1337" s="1" t="s">
        <v>4956</v>
      </c>
      <c r="AD1337" s="1" t="s">
        <v>4956</v>
      </c>
      <c r="AF1337" s="1" t="s">
        <v>4956</v>
      </c>
      <c r="AH1337" s="1" t="s">
        <v>4956</v>
      </c>
      <c r="AJ1337" s="1" t="s">
        <v>4956</v>
      </c>
      <c r="AL1337" s="1" t="s">
        <v>4956</v>
      </c>
      <c r="AN1337" s="1" t="s">
        <v>4956</v>
      </c>
      <c r="AP1337" s="1" t="s">
        <v>4956</v>
      </c>
      <c r="AV1337" s="1" t="s">
        <v>4956</v>
      </c>
      <c r="CI1337" s="1" t="s">
        <v>4956</v>
      </c>
    </row>
    <row r="1338" spans="6:87" x14ac:dyDescent="0.25">
      <c r="F1338" s="1" t="s">
        <v>2591</v>
      </c>
      <c r="I1338" s="1" t="s">
        <v>2591</v>
      </c>
      <c r="K1338" s="1" t="s">
        <v>2591</v>
      </c>
      <c r="M1338" s="1" t="s">
        <v>2591</v>
      </c>
      <c r="N1338" s="1" t="s">
        <v>2591</v>
      </c>
      <c r="P1338" s="1" t="s">
        <v>2591</v>
      </c>
      <c r="R1338" s="1" t="s">
        <v>2591</v>
      </c>
      <c r="T1338" s="1" t="s">
        <v>2591</v>
      </c>
      <c r="V1338" s="1" t="s">
        <v>2591</v>
      </c>
      <c r="X1338" s="1" t="s">
        <v>2591</v>
      </c>
      <c r="Z1338" s="1" t="s">
        <v>2591</v>
      </c>
      <c r="AB1338" s="1" t="s">
        <v>2591</v>
      </c>
      <c r="AD1338" s="1" t="s">
        <v>2591</v>
      </c>
      <c r="AF1338" s="1" t="s">
        <v>2591</v>
      </c>
      <c r="AH1338" s="1" t="s">
        <v>2591</v>
      </c>
      <c r="AJ1338" s="1" t="s">
        <v>2591</v>
      </c>
      <c r="AL1338" s="1" t="s">
        <v>2591</v>
      </c>
      <c r="AN1338" s="1" t="s">
        <v>2591</v>
      </c>
      <c r="AP1338" s="1" t="s">
        <v>2591</v>
      </c>
      <c r="AV1338" s="1" t="s">
        <v>2591</v>
      </c>
      <c r="CI1338" s="1" t="s">
        <v>2591</v>
      </c>
    </row>
    <row r="1339" spans="6:87" x14ac:dyDescent="0.25">
      <c r="F1339" s="1" t="s">
        <v>686</v>
      </c>
      <c r="I1339" s="1" t="s">
        <v>686</v>
      </c>
      <c r="K1339" s="1" t="s">
        <v>686</v>
      </c>
      <c r="M1339" s="1" t="s">
        <v>686</v>
      </c>
      <c r="N1339" s="1" t="s">
        <v>686</v>
      </c>
      <c r="P1339" s="1" t="s">
        <v>686</v>
      </c>
      <c r="R1339" s="1" t="s">
        <v>686</v>
      </c>
      <c r="T1339" s="1" t="s">
        <v>686</v>
      </c>
      <c r="V1339" s="1" t="s">
        <v>686</v>
      </c>
      <c r="X1339" s="1" t="s">
        <v>686</v>
      </c>
      <c r="Z1339" s="1" t="s">
        <v>686</v>
      </c>
      <c r="AB1339" s="1" t="s">
        <v>686</v>
      </c>
      <c r="AD1339" s="1" t="s">
        <v>686</v>
      </c>
      <c r="AF1339" s="1" t="s">
        <v>686</v>
      </c>
      <c r="AH1339" s="1" t="s">
        <v>686</v>
      </c>
      <c r="AJ1339" s="1" t="s">
        <v>686</v>
      </c>
      <c r="AL1339" s="1" t="s">
        <v>686</v>
      </c>
      <c r="AN1339" s="1" t="s">
        <v>686</v>
      </c>
      <c r="AP1339" s="1" t="s">
        <v>686</v>
      </c>
      <c r="AV1339" s="1" t="s">
        <v>686</v>
      </c>
      <c r="CI1339" s="1" t="s">
        <v>686</v>
      </c>
    </row>
    <row r="1340" spans="6:87" x14ac:dyDescent="0.25">
      <c r="F1340" s="1" t="s">
        <v>687</v>
      </c>
      <c r="I1340" s="1" t="s">
        <v>687</v>
      </c>
      <c r="K1340" s="1" t="s">
        <v>687</v>
      </c>
      <c r="M1340" s="1" t="s">
        <v>687</v>
      </c>
      <c r="N1340" s="1" t="s">
        <v>687</v>
      </c>
      <c r="P1340" s="1" t="s">
        <v>687</v>
      </c>
      <c r="R1340" s="1" t="s">
        <v>687</v>
      </c>
      <c r="T1340" s="1" t="s">
        <v>687</v>
      </c>
      <c r="V1340" s="1" t="s">
        <v>687</v>
      </c>
      <c r="X1340" s="1" t="s">
        <v>687</v>
      </c>
      <c r="Z1340" s="1" t="s">
        <v>687</v>
      </c>
      <c r="AB1340" s="1" t="s">
        <v>687</v>
      </c>
      <c r="AD1340" s="1" t="s">
        <v>687</v>
      </c>
      <c r="AF1340" s="1" t="s">
        <v>687</v>
      </c>
      <c r="AH1340" s="1" t="s">
        <v>687</v>
      </c>
      <c r="AJ1340" s="1" t="s">
        <v>687</v>
      </c>
      <c r="AL1340" s="1" t="s">
        <v>687</v>
      </c>
      <c r="AN1340" s="1" t="s">
        <v>687</v>
      </c>
      <c r="AP1340" s="1" t="s">
        <v>687</v>
      </c>
      <c r="AV1340" s="1" t="s">
        <v>687</v>
      </c>
      <c r="CI1340" s="1" t="s">
        <v>687</v>
      </c>
    </row>
    <row r="1341" spans="6:87" x14ac:dyDescent="0.25">
      <c r="F1341" s="1" t="s">
        <v>4260</v>
      </c>
      <c r="I1341" s="1" t="s">
        <v>4260</v>
      </c>
      <c r="K1341" s="1" t="s">
        <v>4260</v>
      </c>
      <c r="M1341" s="1" t="s">
        <v>4260</v>
      </c>
      <c r="N1341" s="1" t="s">
        <v>4260</v>
      </c>
      <c r="P1341" s="1" t="s">
        <v>4260</v>
      </c>
      <c r="R1341" s="1" t="s">
        <v>4260</v>
      </c>
      <c r="T1341" s="1" t="s">
        <v>4260</v>
      </c>
      <c r="V1341" s="1" t="s">
        <v>4260</v>
      </c>
      <c r="X1341" s="1" t="s">
        <v>4260</v>
      </c>
      <c r="Z1341" s="1" t="s">
        <v>4260</v>
      </c>
      <c r="AB1341" s="1" t="s">
        <v>4260</v>
      </c>
      <c r="AD1341" s="1" t="s">
        <v>4260</v>
      </c>
      <c r="AF1341" s="1" t="s">
        <v>4260</v>
      </c>
      <c r="AH1341" s="1" t="s">
        <v>4260</v>
      </c>
      <c r="AJ1341" s="1" t="s">
        <v>4260</v>
      </c>
      <c r="AL1341" s="1" t="s">
        <v>4260</v>
      </c>
      <c r="AN1341" s="1" t="s">
        <v>4260</v>
      </c>
      <c r="AP1341" s="1" t="s">
        <v>4260</v>
      </c>
      <c r="AV1341" s="1" t="s">
        <v>4260</v>
      </c>
      <c r="CI1341" s="1" t="s">
        <v>4260</v>
      </c>
    </row>
    <row r="1342" spans="6:87" x14ac:dyDescent="0.25">
      <c r="F1342" s="1" t="s">
        <v>688</v>
      </c>
      <c r="I1342" s="1" t="s">
        <v>688</v>
      </c>
      <c r="K1342" s="1" t="s">
        <v>688</v>
      </c>
      <c r="M1342" s="1" t="s">
        <v>688</v>
      </c>
      <c r="N1342" s="1" t="s">
        <v>688</v>
      </c>
      <c r="P1342" s="1" t="s">
        <v>688</v>
      </c>
      <c r="R1342" s="1" t="s">
        <v>688</v>
      </c>
      <c r="T1342" s="1" t="s">
        <v>688</v>
      </c>
      <c r="V1342" s="1" t="s">
        <v>688</v>
      </c>
      <c r="X1342" s="1" t="s">
        <v>688</v>
      </c>
      <c r="Z1342" s="1" t="s">
        <v>688</v>
      </c>
      <c r="AB1342" s="1" t="s">
        <v>688</v>
      </c>
      <c r="AD1342" s="1" t="s">
        <v>688</v>
      </c>
      <c r="AF1342" s="1" t="s">
        <v>688</v>
      </c>
      <c r="AH1342" s="1" t="s">
        <v>688</v>
      </c>
      <c r="AJ1342" s="1" t="s">
        <v>688</v>
      </c>
      <c r="AL1342" s="1" t="s">
        <v>688</v>
      </c>
      <c r="AN1342" s="1" t="s">
        <v>688</v>
      </c>
      <c r="AP1342" s="1" t="s">
        <v>688</v>
      </c>
      <c r="AV1342" s="1" t="s">
        <v>688</v>
      </c>
      <c r="CI1342" s="1" t="s">
        <v>688</v>
      </c>
    </row>
    <row r="1343" spans="6:87" x14ac:dyDescent="0.25">
      <c r="F1343" s="1" t="s">
        <v>689</v>
      </c>
      <c r="I1343" s="1" t="s">
        <v>689</v>
      </c>
      <c r="K1343" s="1" t="s">
        <v>689</v>
      </c>
      <c r="M1343" s="1" t="s">
        <v>689</v>
      </c>
      <c r="N1343" s="1" t="s">
        <v>689</v>
      </c>
      <c r="P1343" s="1" t="s">
        <v>689</v>
      </c>
      <c r="R1343" s="1" t="s">
        <v>689</v>
      </c>
      <c r="T1343" s="1" t="s">
        <v>689</v>
      </c>
      <c r="V1343" s="1" t="s">
        <v>689</v>
      </c>
      <c r="X1343" s="1" t="s">
        <v>689</v>
      </c>
      <c r="Z1343" s="1" t="s">
        <v>689</v>
      </c>
      <c r="AB1343" s="1" t="s">
        <v>689</v>
      </c>
      <c r="AD1343" s="1" t="s">
        <v>689</v>
      </c>
      <c r="AF1343" s="1" t="s">
        <v>689</v>
      </c>
      <c r="AH1343" s="1" t="s">
        <v>689</v>
      </c>
      <c r="AJ1343" s="1" t="s">
        <v>689</v>
      </c>
      <c r="AL1343" s="1" t="s">
        <v>689</v>
      </c>
      <c r="AN1343" s="1" t="s">
        <v>689</v>
      </c>
      <c r="AP1343" s="1" t="s">
        <v>689</v>
      </c>
      <c r="AV1343" s="1" t="s">
        <v>689</v>
      </c>
      <c r="CI1343" s="1" t="s">
        <v>689</v>
      </c>
    </row>
    <row r="1344" spans="6:87" x14ac:dyDescent="0.25">
      <c r="F1344" s="1" t="s">
        <v>4957</v>
      </c>
      <c r="I1344" s="1" t="s">
        <v>4957</v>
      </c>
      <c r="K1344" s="1" t="s">
        <v>4957</v>
      </c>
      <c r="M1344" s="1" t="s">
        <v>4957</v>
      </c>
      <c r="N1344" s="1" t="s">
        <v>4957</v>
      </c>
      <c r="P1344" s="1" t="s">
        <v>4957</v>
      </c>
      <c r="R1344" s="1" t="s">
        <v>4957</v>
      </c>
      <c r="T1344" s="1" t="s">
        <v>4957</v>
      </c>
      <c r="V1344" s="1" t="s">
        <v>4957</v>
      </c>
      <c r="X1344" s="1" t="s">
        <v>4957</v>
      </c>
      <c r="Z1344" s="1" t="s">
        <v>4957</v>
      </c>
      <c r="AB1344" s="1" t="s">
        <v>4957</v>
      </c>
      <c r="AD1344" s="1" t="s">
        <v>4957</v>
      </c>
      <c r="AF1344" s="1" t="s">
        <v>4957</v>
      </c>
      <c r="AH1344" s="1" t="s">
        <v>4957</v>
      </c>
      <c r="AJ1344" s="1" t="s">
        <v>4957</v>
      </c>
      <c r="AL1344" s="1" t="s">
        <v>4957</v>
      </c>
      <c r="AN1344" s="1" t="s">
        <v>4957</v>
      </c>
      <c r="AP1344" s="1" t="s">
        <v>4957</v>
      </c>
      <c r="AV1344" s="1" t="s">
        <v>4957</v>
      </c>
      <c r="CI1344" s="1" t="s">
        <v>4957</v>
      </c>
    </row>
    <row r="1345" spans="6:87" x14ac:dyDescent="0.25">
      <c r="F1345" s="1" t="s">
        <v>690</v>
      </c>
      <c r="I1345" s="1" t="s">
        <v>690</v>
      </c>
      <c r="K1345" s="1" t="s">
        <v>690</v>
      </c>
      <c r="M1345" s="1" t="s">
        <v>690</v>
      </c>
      <c r="N1345" s="1" t="s">
        <v>690</v>
      </c>
      <c r="P1345" s="1" t="s">
        <v>690</v>
      </c>
      <c r="R1345" s="1" t="s">
        <v>690</v>
      </c>
      <c r="T1345" s="1" t="s">
        <v>690</v>
      </c>
      <c r="V1345" s="1" t="s">
        <v>690</v>
      </c>
      <c r="X1345" s="1" t="s">
        <v>690</v>
      </c>
      <c r="Z1345" s="1" t="s">
        <v>690</v>
      </c>
      <c r="AB1345" s="1" t="s">
        <v>690</v>
      </c>
      <c r="AD1345" s="1" t="s">
        <v>690</v>
      </c>
      <c r="AF1345" s="1" t="s">
        <v>690</v>
      </c>
      <c r="AH1345" s="1" t="s">
        <v>690</v>
      </c>
      <c r="AJ1345" s="1" t="s">
        <v>690</v>
      </c>
      <c r="AL1345" s="1" t="s">
        <v>690</v>
      </c>
      <c r="AN1345" s="1" t="s">
        <v>690</v>
      </c>
      <c r="AP1345" s="1" t="s">
        <v>690</v>
      </c>
      <c r="AV1345" s="1" t="s">
        <v>690</v>
      </c>
      <c r="CI1345" s="1" t="s">
        <v>690</v>
      </c>
    </row>
    <row r="1346" spans="6:87" x14ac:dyDescent="0.25">
      <c r="F1346" s="1" t="s">
        <v>691</v>
      </c>
      <c r="I1346" s="1" t="s">
        <v>691</v>
      </c>
      <c r="K1346" s="1" t="s">
        <v>691</v>
      </c>
      <c r="M1346" s="1" t="s">
        <v>691</v>
      </c>
      <c r="N1346" s="1" t="s">
        <v>691</v>
      </c>
      <c r="P1346" s="1" t="s">
        <v>691</v>
      </c>
      <c r="R1346" s="1" t="s">
        <v>691</v>
      </c>
      <c r="T1346" s="1" t="s">
        <v>691</v>
      </c>
      <c r="V1346" s="1" t="s">
        <v>691</v>
      </c>
      <c r="X1346" s="1" t="s">
        <v>691</v>
      </c>
      <c r="Z1346" s="1" t="s">
        <v>691</v>
      </c>
      <c r="AB1346" s="1" t="s">
        <v>691</v>
      </c>
      <c r="AD1346" s="1" t="s">
        <v>691</v>
      </c>
      <c r="AF1346" s="1" t="s">
        <v>691</v>
      </c>
      <c r="AH1346" s="1" t="s">
        <v>691</v>
      </c>
      <c r="AJ1346" s="1" t="s">
        <v>691</v>
      </c>
      <c r="AL1346" s="1" t="s">
        <v>691</v>
      </c>
      <c r="AN1346" s="1" t="s">
        <v>691</v>
      </c>
      <c r="AP1346" s="1" t="s">
        <v>691</v>
      </c>
      <c r="AV1346" s="1" t="s">
        <v>691</v>
      </c>
      <c r="CI1346" s="1" t="s">
        <v>691</v>
      </c>
    </row>
    <row r="1347" spans="6:87" x14ac:dyDescent="0.25">
      <c r="F1347" s="1" t="s">
        <v>6513</v>
      </c>
      <c r="I1347" s="1" t="s">
        <v>6513</v>
      </c>
      <c r="K1347" s="1" t="s">
        <v>6513</v>
      </c>
      <c r="M1347" s="1" t="s">
        <v>6513</v>
      </c>
      <c r="N1347" s="1" t="s">
        <v>6513</v>
      </c>
      <c r="P1347" s="1" t="s">
        <v>6513</v>
      </c>
      <c r="R1347" s="1" t="s">
        <v>6513</v>
      </c>
      <c r="T1347" s="1" t="s">
        <v>6513</v>
      </c>
      <c r="V1347" s="1" t="s">
        <v>6513</v>
      </c>
      <c r="X1347" s="1" t="s">
        <v>6513</v>
      </c>
      <c r="Z1347" s="1" t="s">
        <v>6513</v>
      </c>
      <c r="AB1347" s="1" t="s">
        <v>6513</v>
      </c>
      <c r="AD1347" s="1" t="s">
        <v>6513</v>
      </c>
      <c r="AF1347" s="1" t="s">
        <v>6513</v>
      </c>
      <c r="AH1347" s="1" t="s">
        <v>6513</v>
      </c>
      <c r="AJ1347" s="1" t="s">
        <v>6513</v>
      </c>
      <c r="AL1347" s="1" t="s">
        <v>6513</v>
      </c>
      <c r="AN1347" s="1" t="s">
        <v>6513</v>
      </c>
      <c r="AP1347" s="1" t="s">
        <v>6513</v>
      </c>
      <c r="AV1347" s="1" t="s">
        <v>6513</v>
      </c>
      <c r="CI1347" s="1" t="s">
        <v>6513</v>
      </c>
    </row>
    <row r="1348" spans="6:87" x14ac:dyDescent="0.25">
      <c r="F1348" s="1" t="s">
        <v>4958</v>
      </c>
      <c r="I1348" s="1" t="s">
        <v>4958</v>
      </c>
      <c r="K1348" s="1" t="s">
        <v>4958</v>
      </c>
      <c r="M1348" s="1" t="s">
        <v>4958</v>
      </c>
      <c r="N1348" s="1" t="s">
        <v>4958</v>
      </c>
      <c r="P1348" s="1" t="s">
        <v>4958</v>
      </c>
      <c r="R1348" s="1" t="s">
        <v>4958</v>
      </c>
      <c r="T1348" s="1" t="s">
        <v>4958</v>
      </c>
      <c r="V1348" s="1" t="s">
        <v>4958</v>
      </c>
      <c r="X1348" s="1" t="s">
        <v>4958</v>
      </c>
      <c r="Z1348" s="1" t="s">
        <v>4958</v>
      </c>
      <c r="AB1348" s="1" t="s">
        <v>4958</v>
      </c>
      <c r="AD1348" s="1" t="s">
        <v>4958</v>
      </c>
      <c r="AF1348" s="1" t="s">
        <v>4958</v>
      </c>
      <c r="AH1348" s="1" t="s">
        <v>4958</v>
      </c>
      <c r="AJ1348" s="1" t="s">
        <v>4958</v>
      </c>
      <c r="AL1348" s="1" t="s">
        <v>4958</v>
      </c>
      <c r="AN1348" s="1" t="s">
        <v>4958</v>
      </c>
      <c r="AP1348" s="1" t="s">
        <v>4958</v>
      </c>
      <c r="AV1348" s="1" t="s">
        <v>4958</v>
      </c>
      <c r="CI1348" s="1" t="s">
        <v>4958</v>
      </c>
    </row>
    <row r="1349" spans="6:87" x14ac:dyDescent="0.25">
      <c r="F1349" s="1" t="s">
        <v>692</v>
      </c>
      <c r="I1349" s="1" t="s">
        <v>692</v>
      </c>
      <c r="K1349" s="1" t="s">
        <v>692</v>
      </c>
      <c r="M1349" s="1" t="s">
        <v>692</v>
      </c>
      <c r="N1349" s="1" t="s">
        <v>692</v>
      </c>
      <c r="P1349" s="1" t="s">
        <v>692</v>
      </c>
      <c r="R1349" s="1" t="s">
        <v>692</v>
      </c>
      <c r="T1349" s="1" t="s">
        <v>692</v>
      </c>
      <c r="V1349" s="1" t="s">
        <v>692</v>
      </c>
      <c r="X1349" s="1" t="s">
        <v>692</v>
      </c>
      <c r="Z1349" s="1" t="s">
        <v>692</v>
      </c>
      <c r="AB1349" s="1" t="s">
        <v>692</v>
      </c>
      <c r="AD1349" s="1" t="s">
        <v>692</v>
      </c>
      <c r="AF1349" s="1" t="s">
        <v>692</v>
      </c>
      <c r="AH1349" s="1" t="s">
        <v>692</v>
      </c>
      <c r="AJ1349" s="1" t="s">
        <v>692</v>
      </c>
      <c r="AL1349" s="1" t="s">
        <v>692</v>
      </c>
      <c r="AN1349" s="1" t="s">
        <v>692</v>
      </c>
      <c r="AP1349" s="1" t="s">
        <v>692</v>
      </c>
      <c r="AV1349" s="1" t="s">
        <v>692</v>
      </c>
      <c r="CI1349" s="1" t="s">
        <v>692</v>
      </c>
    </row>
    <row r="1350" spans="6:87" x14ac:dyDescent="0.25">
      <c r="F1350" s="1" t="s">
        <v>4261</v>
      </c>
      <c r="I1350" s="1" t="s">
        <v>4261</v>
      </c>
      <c r="K1350" s="1" t="s">
        <v>4261</v>
      </c>
      <c r="M1350" s="1" t="s">
        <v>4261</v>
      </c>
      <c r="N1350" s="1" t="s">
        <v>4261</v>
      </c>
      <c r="P1350" s="1" t="s">
        <v>4261</v>
      </c>
      <c r="R1350" s="1" t="s">
        <v>4261</v>
      </c>
      <c r="T1350" s="1" t="s">
        <v>4261</v>
      </c>
      <c r="V1350" s="1" t="s">
        <v>4261</v>
      </c>
      <c r="X1350" s="1" t="s">
        <v>4261</v>
      </c>
      <c r="Z1350" s="1" t="s">
        <v>4261</v>
      </c>
      <c r="AB1350" s="1" t="s">
        <v>4261</v>
      </c>
      <c r="AD1350" s="1" t="s">
        <v>4261</v>
      </c>
      <c r="AF1350" s="1" t="s">
        <v>4261</v>
      </c>
      <c r="AH1350" s="1" t="s">
        <v>4261</v>
      </c>
      <c r="AJ1350" s="1" t="s">
        <v>4261</v>
      </c>
      <c r="AL1350" s="1" t="s">
        <v>4261</v>
      </c>
      <c r="AN1350" s="1" t="s">
        <v>4261</v>
      </c>
      <c r="AP1350" s="1" t="s">
        <v>4261</v>
      </c>
      <c r="AV1350" s="1" t="s">
        <v>4261</v>
      </c>
      <c r="CI1350" s="1" t="s">
        <v>4261</v>
      </c>
    </row>
    <row r="1351" spans="6:87" x14ac:dyDescent="0.25">
      <c r="F1351" s="1" t="s">
        <v>4959</v>
      </c>
      <c r="I1351" s="1" t="s">
        <v>4959</v>
      </c>
      <c r="K1351" s="1" t="s">
        <v>4959</v>
      </c>
      <c r="M1351" s="1" t="s">
        <v>4959</v>
      </c>
      <c r="N1351" s="1" t="s">
        <v>4959</v>
      </c>
      <c r="P1351" s="1" t="s">
        <v>4959</v>
      </c>
      <c r="R1351" s="1" t="s">
        <v>4959</v>
      </c>
      <c r="T1351" s="1" t="s">
        <v>4959</v>
      </c>
      <c r="V1351" s="1" t="s">
        <v>4959</v>
      </c>
      <c r="X1351" s="1" t="s">
        <v>4959</v>
      </c>
      <c r="Z1351" s="1" t="s">
        <v>4959</v>
      </c>
      <c r="AB1351" s="1" t="s">
        <v>4959</v>
      </c>
      <c r="AD1351" s="1" t="s">
        <v>4959</v>
      </c>
      <c r="AF1351" s="1" t="s">
        <v>4959</v>
      </c>
      <c r="AH1351" s="1" t="s">
        <v>4959</v>
      </c>
      <c r="AJ1351" s="1" t="s">
        <v>4959</v>
      </c>
      <c r="AL1351" s="1" t="s">
        <v>4959</v>
      </c>
      <c r="AN1351" s="1" t="s">
        <v>4959</v>
      </c>
      <c r="AP1351" s="1" t="s">
        <v>4959</v>
      </c>
      <c r="AV1351" s="1" t="s">
        <v>4959</v>
      </c>
      <c r="CI1351" s="1" t="s">
        <v>4959</v>
      </c>
    </row>
    <row r="1352" spans="6:87" x14ac:dyDescent="0.25">
      <c r="F1352" s="1" t="s">
        <v>6514</v>
      </c>
      <c r="I1352" s="1" t="s">
        <v>6514</v>
      </c>
      <c r="K1352" s="1" t="s">
        <v>6514</v>
      </c>
      <c r="M1352" s="1" t="s">
        <v>6514</v>
      </c>
      <c r="N1352" s="1" t="s">
        <v>6514</v>
      </c>
      <c r="P1352" s="1" t="s">
        <v>6514</v>
      </c>
      <c r="R1352" s="1" t="s">
        <v>6514</v>
      </c>
      <c r="T1352" s="1" t="s">
        <v>6514</v>
      </c>
      <c r="V1352" s="1" t="s">
        <v>6514</v>
      </c>
      <c r="X1352" s="1" t="s">
        <v>6514</v>
      </c>
      <c r="Z1352" s="1" t="s">
        <v>6514</v>
      </c>
      <c r="AB1352" s="1" t="s">
        <v>6514</v>
      </c>
      <c r="AD1352" s="1" t="s">
        <v>6514</v>
      </c>
      <c r="AF1352" s="1" t="s">
        <v>6514</v>
      </c>
      <c r="AH1352" s="1" t="s">
        <v>6514</v>
      </c>
      <c r="AJ1352" s="1" t="s">
        <v>6514</v>
      </c>
      <c r="AL1352" s="1" t="s">
        <v>6514</v>
      </c>
      <c r="AN1352" s="1" t="s">
        <v>6514</v>
      </c>
      <c r="AP1352" s="1" t="s">
        <v>6514</v>
      </c>
      <c r="AV1352" s="1" t="s">
        <v>6514</v>
      </c>
      <c r="CI1352" s="1" t="s">
        <v>6514</v>
      </c>
    </row>
    <row r="1353" spans="6:87" x14ac:dyDescent="0.25">
      <c r="F1353" s="1" t="s">
        <v>4960</v>
      </c>
      <c r="I1353" s="1" t="s">
        <v>4960</v>
      </c>
      <c r="K1353" s="1" t="s">
        <v>4960</v>
      </c>
      <c r="M1353" s="1" t="s">
        <v>4960</v>
      </c>
      <c r="N1353" s="1" t="s">
        <v>4960</v>
      </c>
      <c r="P1353" s="1" t="s">
        <v>4960</v>
      </c>
      <c r="R1353" s="1" t="s">
        <v>4960</v>
      </c>
      <c r="T1353" s="1" t="s">
        <v>4960</v>
      </c>
      <c r="V1353" s="1" t="s">
        <v>4960</v>
      </c>
      <c r="X1353" s="1" t="s">
        <v>4960</v>
      </c>
      <c r="Z1353" s="1" t="s">
        <v>4960</v>
      </c>
      <c r="AB1353" s="1" t="s">
        <v>4960</v>
      </c>
      <c r="AD1353" s="1" t="s">
        <v>4960</v>
      </c>
      <c r="AF1353" s="1" t="s">
        <v>4960</v>
      </c>
      <c r="AH1353" s="1" t="s">
        <v>4960</v>
      </c>
      <c r="AJ1353" s="1" t="s">
        <v>4960</v>
      </c>
      <c r="AL1353" s="1" t="s">
        <v>4960</v>
      </c>
      <c r="AN1353" s="1" t="s">
        <v>4960</v>
      </c>
      <c r="AP1353" s="1" t="s">
        <v>4960</v>
      </c>
      <c r="AV1353" s="1" t="s">
        <v>4960</v>
      </c>
      <c r="CI1353" s="1" t="s">
        <v>4960</v>
      </c>
    </row>
    <row r="1354" spans="6:87" x14ac:dyDescent="0.25">
      <c r="F1354" s="1" t="s">
        <v>4961</v>
      </c>
      <c r="I1354" s="1" t="s">
        <v>4961</v>
      </c>
      <c r="K1354" s="1" t="s">
        <v>4961</v>
      </c>
      <c r="M1354" s="1" t="s">
        <v>4961</v>
      </c>
      <c r="N1354" s="1" t="s">
        <v>4961</v>
      </c>
      <c r="P1354" s="1" t="s">
        <v>4961</v>
      </c>
      <c r="R1354" s="1" t="s">
        <v>4961</v>
      </c>
      <c r="T1354" s="1" t="s">
        <v>4961</v>
      </c>
      <c r="V1354" s="1" t="s">
        <v>4961</v>
      </c>
      <c r="X1354" s="1" t="s">
        <v>4961</v>
      </c>
      <c r="Z1354" s="1" t="s">
        <v>4961</v>
      </c>
      <c r="AB1354" s="1" t="s">
        <v>4961</v>
      </c>
      <c r="AD1354" s="1" t="s">
        <v>4961</v>
      </c>
      <c r="AF1354" s="1" t="s">
        <v>4961</v>
      </c>
      <c r="AH1354" s="1" t="s">
        <v>4961</v>
      </c>
      <c r="AJ1354" s="1" t="s">
        <v>4961</v>
      </c>
      <c r="AL1354" s="1" t="s">
        <v>4961</v>
      </c>
      <c r="AN1354" s="1" t="s">
        <v>4961</v>
      </c>
      <c r="AP1354" s="1" t="s">
        <v>4961</v>
      </c>
      <c r="AV1354" s="1" t="s">
        <v>4961</v>
      </c>
      <c r="CI1354" s="1" t="s">
        <v>4961</v>
      </c>
    </row>
    <row r="1355" spans="6:87" x14ac:dyDescent="0.25">
      <c r="F1355" s="1" t="s">
        <v>693</v>
      </c>
      <c r="I1355" s="1" t="s">
        <v>693</v>
      </c>
      <c r="K1355" s="1" t="s">
        <v>693</v>
      </c>
      <c r="M1355" s="1" t="s">
        <v>693</v>
      </c>
      <c r="N1355" s="1" t="s">
        <v>693</v>
      </c>
      <c r="P1355" s="1" t="s">
        <v>693</v>
      </c>
      <c r="R1355" s="1" t="s">
        <v>693</v>
      </c>
      <c r="T1355" s="1" t="s">
        <v>693</v>
      </c>
      <c r="V1355" s="1" t="s">
        <v>693</v>
      </c>
      <c r="X1355" s="1" t="s">
        <v>693</v>
      </c>
      <c r="Z1355" s="1" t="s">
        <v>693</v>
      </c>
      <c r="AB1355" s="1" t="s">
        <v>693</v>
      </c>
      <c r="AD1355" s="1" t="s">
        <v>693</v>
      </c>
      <c r="AF1355" s="1" t="s">
        <v>693</v>
      </c>
      <c r="AH1355" s="1" t="s">
        <v>693</v>
      </c>
      <c r="AJ1355" s="1" t="s">
        <v>693</v>
      </c>
      <c r="AL1355" s="1" t="s">
        <v>693</v>
      </c>
      <c r="AN1355" s="1" t="s">
        <v>693</v>
      </c>
      <c r="AP1355" s="1" t="s">
        <v>693</v>
      </c>
      <c r="AV1355" s="1" t="s">
        <v>693</v>
      </c>
      <c r="CI1355" s="1" t="s">
        <v>693</v>
      </c>
    </row>
    <row r="1356" spans="6:87" x14ac:dyDescent="0.25">
      <c r="F1356" s="1" t="s">
        <v>3410</v>
      </c>
      <c r="I1356" s="1" t="s">
        <v>3410</v>
      </c>
      <c r="K1356" s="1" t="s">
        <v>3410</v>
      </c>
      <c r="M1356" s="1" t="s">
        <v>3410</v>
      </c>
      <c r="N1356" s="1" t="s">
        <v>3410</v>
      </c>
      <c r="P1356" s="1" t="s">
        <v>3410</v>
      </c>
      <c r="R1356" s="1" t="s">
        <v>3410</v>
      </c>
      <c r="T1356" s="1" t="s">
        <v>3410</v>
      </c>
      <c r="V1356" s="1" t="s">
        <v>3410</v>
      </c>
      <c r="X1356" s="1" t="s">
        <v>3410</v>
      </c>
      <c r="Z1356" s="1" t="s">
        <v>3410</v>
      </c>
      <c r="AB1356" s="1" t="s">
        <v>3410</v>
      </c>
      <c r="AD1356" s="1" t="s">
        <v>3410</v>
      </c>
      <c r="AF1356" s="1" t="s">
        <v>3410</v>
      </c>
      <c r="AH1356" s="1" t="s">
        <v>3410</v>
      </c>
      <c r="AJ1356" s="1" t="s">
        <v>3410</v>
      </c>
      <c r="AL1356" s="1" t="s">
        <v>3410</v>
      </c>
      <c r="AN1356" s="1" t="s">
        <v>3410</v>
      </c>
      <c r="AP1356" s="1" t="s">
        <v>3410</v>
      </c>
      <c r="AV1356" s="1" t="s">
        <v>3410</v>
      </c>
      <c r="CI1356" s="1" t="s">
        <v>3410</v>
      </c>
    </row>
    <row r="1357" spans="6:87" x14ac:dyDescent="0.25">
      <c r="F1357" s="1" t="s">
        <v>694</v>
      </c>
      <c r="I1357" s="1" t="s">
        <v>694</v>
      </c>
      <c r="K1357" s="1" t="s">
        <v>694</v>
      </c>
      <c r="M1357" s="1" t="s">
        <v>694</v>
      </c>
      <c r="N1357" s="1" t="s">
        <v>694</v>
      </c>
      <c r="P1357" s="1" t="s">
        <v>694</v>
      </c>
      <c r="R1357" s="1" t="s">
        <v>694</v>
      </c>
      <c r="T1357" s="1" t="s">
        <v>694</v>
      </c>
      <c r="V1357" s="1" t="s">
        <v>694</v>
      </c>
      <c r="X1357" s="1" t="s">
        <v>694</v>
      </c>
      <c r="Z1357" s="1" t="s">
        <v>694</v>
      </c>
      <c r="AB1357" s="1" t="s">
        <v>694</v>
      </c>
      <c r="AD1357" s="1" t="s">
        <v>694</v>
      </c>
      <c r="AF1357" s="1" t="s">
        <v>694</v>
      </c>
      <c r="AH1357" s="1" t="s">
        <v>694</v>
      </c>
      <c r="AJ1357" s="1" t="s">
        <v>694</v>
      </c>
      <c r="AL1357" s="1" t="s">
        <v>694</v>
      </c>
      <c r="AN1357" s="1" t="s">
        <v>694</v>
      </c>
      <c r="AP1357" s="1" t="s">
        <v>694</v>
      </c>
      <c r="AV1357" s="1" t="s">
        <v>694</v>
      </c>
      <c r="CI1357" s="1" t="s">
        <v>694</v>
      </c>
    </row>
    <row r="1358" spans="6:87" x14ac:dyDescent="0.25">
      <c r="F1358" s="1" t="s">
        <v>4262</v>
      </c>
      <c r="I1358" s="1" t="s">
        <v>4262</v>
      </c>
      <c r="K1358" s="1" t="s">
        <v>4262</v>
      </c>
      <c r="M1358" s="1" t="s">
        <v>4262</v>
      </c>
      <c r="N1358" s="1" t="s">
        <v>4262</v>
      </c>
      <c r="P1358" s="1" t="s">
        <v>4262</v>
      </c>
      <c r="R1358" s="1" t="s">
        <v>4262</v>
      </c>
      <c r="T1358" s="1" t="s">
        <v>4262</v>
      </c>
      <c r="V1358" s="1" t="s">
        <v>4262</v>
      </c>
      <c r="X1358" s="1" t="s">
        <v>4262</v>
      </c>
      <c r="Z1358" s="1" t="s">
        <v>4262</v>
      </c>
      <c r="AB1358" s="1" t="s">
        <v>4262</v>
      </c>
      <c r="AD1358" s="1" t="s">
        <v>4262</v>
      </c>
      <c r="AF1358" s="1" t="s">
        <v>4262</v>
      </c>
      <c r="AH1358" s="1" t="s">
        <v>4262</v>
      </c>
      <c r="AJ1358" s="1" t="s">
        <v>4262</v>
      </c>
      <c r="AL1358" s="1" t="s">
        <v>4262</v>
      </c>
      <c r="AN1358" s="1" t="s">
        <v>4262</v>
      </c>
      <c r="AP1358" s="1" t="s">
        <v>4262</v>
      </c>
      <c r="AV1358" s="1" t="s">
        <v>4262</v>
      </c>
      <c r="CI1358" s="1" t="s">
        <v>4262</v>
      </c>
    </row>
    <row r="1359" spans="6:87" x14ac:dyDescent="0.25">
      <c r="F1359" s="1" t="s">
        <v>695</v>
      </c>
      <c r="I1359" s="1" t="s">
        <v>695</v>
      </c>
      <c r="K1359" s="1" t="s">
        <v>695</v>
      </c>
      <c r="M1359" s="1" t="s">
        <v>695</v>
      </c>
      <c r="N1359" s="1" t="s">
        <v>695</v>
      </c>
      <c r="P1359" s="1" t="s">
        <v>695</v>
      </c>
      <c r="R1359" s="1" t="s">
        <v>695</v>
      </c>
      <c r="T1359" s="1" t="s">
        <v>695</v>
      </c>
      <c r="V1359" s="1" t="s">
        <v>695</v>
      </c>
      <c r="X1359" s="1" t="s">
        <v>695</v>
      </c>
      <c r="Z1359" s="1" t="s">
        <v>695</v>
      </c>
      <c r="AB1359" s="1" t="s">
        <v>695</v>
      </c>
      <c r="AD1359" s="1" t="s">
        <v>695</v>
      </c>
      <c r="AF1359" s="1" t="s">
        <v>695</v>
      </c>
      <c r="AH1359" s="1" t="s">
        <v>695</v>
      </c>
      <c r="AJ1359" s="1" t="s">
        <v>695</v>
      </c>
      <c r="AL1359" s="1" t="s">
        <v>695</v>
      </c>
      <c r="AN1359" s="1" t="s">
        <v>695</v>
      </c>
      <c r="AP1359" s="1" t="s">
        <v>695</v>
      </c>
      <c r="AV1359" s="1" t="s">
        <v>695</v>
      </c>
      <c r="CI1359" s="1" t="s">
        <v>695</v>
      </c>
    </row>
    <row r="1360" spans="6:87" x14ac:dyDescent="0.25">
      <c r="F1360" s="1" t="s">
        <v>696</v>
      </c>
      <c r="I1360" s="1" t="s">
        <v>696</v>
      </c>
      <c r="K1360" s="1" t="s">
        <v>696</v>
      </c>
      <c r="M1360" s="1" t="s">
        <v>696</v>
      </c>
      <c r="N1360" s="1" t="s">
        <v>696</v>
      </c>
      <c r="P1360" s="1" t="s">
        <v>696</v>
      </c>
      <c r="R1360" s="1" t="s">
        <v>696</v>
      </c>
      <c r="T1360" s="1" t="s">
        <v>696</v>
      </c>
      <c r="V1360" s="1" t="s">
        <v>696</v>
      </c>
      <c r="X1360" s="1" t="s">
        <v>696</v>
      </c>
      <c r="Z1360" s="1" t="s">
        <v>696</v>
      </c>
      <c r="AB1360" s="1" t="s">
        <v>696</v>
      </c>
      <c r="AD1360" s="1" t="s">
        <v>696</v>
      </c>
      <c r="AF1360" s="1" t="s">
        <v>696</v>
      </c>
      <c r="AH1360" s="1" t="s">
        <v>696</v>
      </c>
      <c r="AJ1360" s="1" t="s">
        <v>696</v>
      </c>
      <c r="AL1360" s="1" t="s">
        <v>696</v>
      </c>
      <c r="AN1360" s="1" t="s">
        <v>696</v>
      </c>
      <c r="AP1360" s="1" t="s">
        <v>696</v>
      </c>
      <c r="AV1360" s="1" t="s">
        <v>696</v>
      </c>
      <c r="CI1360" s="1" t="s">
        <v>696</v>
      </c>
    </row>
    <row r="1361" spans="6:87" x14ac:dyDescent="0.25">
      <c r="F1361" s="1" t="s">
        <v>697</v>
      </c>
      <c r="I1361" s="1" t="s">
        <v>697</v>
      </c>
      <c r="K1361" s="1" t="s">
        <v>697</v>
      </c>
      <c r="M1361" s="1" t="s">
        <v>697</v>
      </c>
      <c r="N1361" s="1" t="s">
        <v>697</v>
      </c>
      <c r="P1361" s="1" t="s">
        <v>697</v>
      </c>
      <c r="R1361" s="1" t="s">
        <v>697</v>
      </c>
      <c r="T1361" s="1" t="s">
        <v>697</v>
      </c>
      <c r="V1361" s="1" t="s">
        <v>697</v>
      </c>
      <c r="X1361" s="1" t="s">
        <v>697</v>
      </c>
      <c r="Z1361" s="1" t="s">
        <v>697</v>
      </c>
      <c r="AB1361" s="1" t="s">
        <v>697</v>
      </c>
      <c r="AD1361" s="1" t="s">
        <v>697</v>
      </c>
      <c r="AF1361" s="1" t="s">
        <v>697</v>
      </c>
      <c r="AH1361" s="1" t="s">
        <v>697</v>
      </c>
      <c r="AJ1361" s="1" t="s">
        <v>697</v>
      </c>
      <c r="AL1361" s="1" t="s">
        <v>697</v>
      </c>
      <c r="AN1361" s="1" t="s">
        <v>697</v>
      </c>
      <c r="AP1361" s="1" t="s">
        <v>697</v>
      </c>
      <c r="AV1361" s="1" t="s">
        <v>697</v>
      </c>
      <c r="CI1361" s="1" t="s">
        <v>697</v>
      </c>
    </row>
    <row r="1362" spans="6:87" x14ac:dyDescent="0.25">
      <c r="F1362" s="1" t="s">
        <v>6515</v>
      </c>
      <c r="I1362" s="1" t="s">
        <v>6515</v>
      </c>
      <c r="K1362" s="1" t="s">
        <v>6515</v>
      </c>
      <c r="M1362" s="1" t="s">
        <v>6515</v>
      </c>
      <c r="N1362" s="1" t="s">
        <v>6515</v>
      </c>
      <c r="P1362" s="1" t="s">
        <v>6515</v>
      </c>
      <c r="R1362" s="1" t="s">
        <v>6515</v>
      </c>
      <c r="T1362" s="1" t="s">
        <v>6515</v>
      </c>
      <c r="V1362" s="1" t="s">
        <v>6515</v>
      </c>
      <c r="X1362" s="1" t="s">
        <v>6515</v>
      </c>
      <c r="Z1362" s="1" t="s">
        <v>6515</v>
      </c>
      <c r="AB1362" s="1" t="s">
        <v>6515</v>
      </c>
      <c r="AD1362" s="1" t="s">
        <v>6515</v>
      </c>
      <c r="AF1362" s="1" t="s">
        <v>6515</v>
      </c>
      <c r="AH1362" s="1" t="s">
        <v>6515</v>
      </c>
      <c r="AJ1362" s="1" t="s">
        <v>6515</v>
      </c>
      <c r="AL1362" s="1" t="s">
        <v>6515</v>
      </c>
      <c r="AN1362" s="1" t="s">
        <v>6515</v>
      </c>
      <c r="AP1362" s="1" t="s">
        <v>6515</v>
      </c>
      <c r="AV1362" s="1" t="s">
        <v>6515</v>
      </c>
      <c r="CI1362" s="1" t="s">
        <v>6515</v>
      </c>
    </row>
    <row r="1363" spans="6:87" x14ac:dyDescent="0.25">
      <c r="F1363" s="1" t="s">
        <v>2592</v>
      </c>
      <c r="I1363" s="1" t="s">
        <v>2592</v>
      </c>
      <c r="K1363" s="1" t="s">
        <v>2592</v>
      </c>
      <c r="M1363" s="1" t="s">
        <v>2592</v>
      </c>
      <c r="N1363" s="1" t="s">
        <v>2592</v>
      </c>
      <c r="P1363" s="1" t="s">
        <v>2592</v>
      </c>
      <c r="R1363" s="1" t="s">
        <v>2592</v>
      </c>
      <c r="T1363" s="1" t="s">
        <v>2592</v>
      </c>
      <c r="V1363" s="1" t="s">
        <v>2592</v>
      </c>
      <c r="X1363" s="1" t="s">
        <v>2592</v>
      </c>
      <c r="Z1363" s="1" t="s">
        <v>2592</v>
      </c>
      <c r="AB1363" s="1" t="s">
        <v>2592</v>
      </c>
      <c r="AD1363" s="1" t="s">
        <v>2592</v>
      </c>
      <c r="AF1363" s="1" t="s">
        <v>2592</v>
      </c>
      <c r="AH1363" s="1" t="s">
        <v>2592</v>
      </c>
      <c r="AJ1363" s="1" t="s">
        <v>2592</v>
      </c>
      <c r="AL1363" s="1" t="s">
        <v>2592</v>
      </c>
      <c r="AN1363" s="1" t="s">
        <v>2592</v>
      </c>
      <c r="AP1363" s="1" t="s">
        <v>2592</v>
      </c>
      <c r="AV1363" s="1" t="s">
        <v>2592</v>
      </c>
      <c r="CI1363" s="1" t="s">
        <v>2592</v>
      </c>
    </row>
    <row r="1364" spans="6:87" x14ac:dyDescent="0.25">
      <c r="F1364" s="1" t="s">
        <v>698</v>
      </c>
      <c r="I1364" s="1" t="s">
        <v>698</v>
      </c>
      <c r="K1364" s="1" t="s">
        <v>698</v>
      </c>
      <c r="M1364" s="1" t="s">
        <v>698</v>
      </c>
      <c r="N1364" s="1" t="s">
        <v>698</v>
      </c>
      <c r="P1364" s="1" t="s">
        <v>698</v>
      </c>
      <c r="R1364" s="1" t="s">
        <v>698</v>
      </c>
      <c r="T1364" s="1" t="s">
        <v>698</v>
      </c>
      <c r="V1364" s="1" t="s">
        <v>698</v>
      </c>
      <c r="X1364" s="1" t="s">
        <v>698</v>
      </c>
      <c r="Z1364" s="1" t="s">
        <v>698</v>
      </c>
      <c r="AB1364" s="1" t="s">
        <v>698</v>
      </c>
      <c r="AD1364" s="1" t="s">
        <v>698</v>
      </c>
      <c r="AF1364" s="1" t="s">
        <v>698</v>
      </c>
      <c r="AH1364" s="1" t="s">
        <v>698</v>
      </c>
      <c r="AJ1364" s="1" t="s">
        <v>698</v>
      </c>
      <c r="AL1364" s="1" t="s">
        <v>698</v>
      </c>
      <c r="AN1364" s="1" t="s">
        <v>698</v>
      </c>
      <c r="AP1364" s="1" t="s">
        <v>698</v>
      </c>
      <c r="AV1364" s="1" t="s">
        <v>698</v>
      </c>
      <c r="CI1364" s="1" t="s">
        <v>698</v>
      </c>
    </row>
    <row r="1365" spans="6:87" x14ac:dyDescent="0.25">
      <c r="F1365" s="1" t="s">
        <v>699</v>
      </c>
      <c r="I1365" s="1" t="s">
        <v>699</v>
      </c>
      <c r="K1365" s="1" t="s">
        <v>699</v>
      </c>
      <c r="M1365" s="1" t="s">
        <v>699</v>
      </c>
      <c r="N1365" s="1" t="s">
        <v>699</v>
      </c>
      <c r="P1365" s="1" t="s">
        <v>699</v>
      </c>
      <c r="R1365" s="1" t="s">
        <v>699</v>
      </c>
      <c r="T1365" s="1" t="s">
        <v>699</v>
      </c>
      <c r="V1365" s="1" t="s">
        <v>699</v>
      </c>
      <c r="X1365" s="1" t="s">
        <v>699</v>
      </c>
      <c r="Z1365" s="1" t="s">
        <v>699</v>
      </c>
      <c r="AB1365" s="1" t="s">
        <v>699</v>
      </c>
      <c r="AD1365" s="1" t="s">
        <v>699</v>
      </c>
      <c r="AF1365" s="1" t="s">
        <v>699</v>
      </c>
      <c r="AH1365" s="1" t="s">
        <v>699</v>
      </c>
      <c r="AJ1365" s="1" t="s">
        <v>699</v>
      </c>
      <c r="AL1365" s="1" t="s">
        <v>699</v>
      </c>
      <c r="AN1365" s="1" t="s">
        <v>699</v>
      </c>
      <c r="AP1365" s="1" t="s">
        <v>699</v>
      </c>
      <c r="AV1365" s="1" t="s">
        <v>699</v>
      </c>
      <c r="CI1365" s="1" t="s">
        <v>699</v>
      </c>
    </row>
    <row r="1366" spans="6:87" x14ac:dyDescent="0.25">
      <c r="F1366" s="1" t="s">
        <v>700</v>
      </c>
      <c r="I1366" s="1" t="s">
        <v>700</v>
      </c>
      <c r="K1366" s="1" t="s">
        <v>700</v>
      </c>
      <c r="M1366" s="1" t="s">
        <v>700</v>
      </c>
      <c r="N1366" s="1" t="s">
        <v>700</v>
      </c>
      <c r="P1366" s="1" t="s">
        <v>700</v>
      </c>
      <c r="R1366" s="1" t="s">
        <v>700</v>
      </c>
      <c r="T1366" s="1" t="s">
        <v>700</v>
      </c>
      <c r="V1366" s="1" t="s">
        <v>700</v>
      </c>
      <c r="X1366" s="1" t="s">
        <v>700</v>
      </c>
      <c r="Z1366" s="1" t="s">
        <v>700</v>
      </c>
      <c r="AB1366" s="1" t="s">
        <v>700</v>
      </c>
      <c r="AD1366" s="1" t="s">
        <v>700</v>
      </c>
      <c r="AF1366" s="1" t="s">
        <v>700</v>
      </c>
      <c r="AH1366" s="1" t="s">
        <v>700</v>
      </c>
      <c r="AJ1366" s="1" t="s">
        <v>700</v>
      </c>
      <c r="AL1366" s="1" t="s">
        <v>700</v>
      </c>
      <c r="AN1366" s="1" t="s">
        <v>700</v>
      </c>
      <c r="AP1366" s="1" t="s">
        <v>700</v>
      </c>
      <c r="AV1366" s="1" t="s">
        <v>700</v>
      </c>
      <c r="CI1366" s="1" t="s">
        <v>700</v>
      </c>
    </row>
    <row r="1367" spans="6:87" x14ac:dyDescent="0.25">
      <c r="F1367" s="1" t="s">
        <v>4962</v>
      </c>
      <c r="I1367" s="1" t="s">
        <v>4962</v>
      </c>
      <c r="K1367" s="1" t="s">
        <v>4962</v>
      </c>
      <c r="M1367" s="1" t="s">
        <v>4962</v>
      </c>
      <c r="N1367" s="1" t="s">
        <v>4962</v>
      </c>
      <c r="P1367" s="1" t="s">
        <v>4962</v>
      </c>
      <c r="R1367" s="1" t="s">
        <v>4962</v>
      </c>
      <c r="T1367" s="1" t="s">
        <v>4962</v>
      </c>
      <c r="V1367" s="1" t="s">
        <v>4962</v>
      </c>
      <c r="X1367" s="1" t="s">
        <v>4962</v>
      </c>
      <c r="Z1367" s="1" t="s">
        <v>4962</v>
      </c>
      <c r="AB1367" s="1" t="s">
        <v>4962</v>
      </c>
      <c r="AD1367" s="1" t="s">
        <v>4962</v>
      </c>
      <c r="AF1367" s="1" t="s">
        <v>4962</v>
      </c>
      <c r="AH1367" s="1" t="s">
        <v>4962</v>
      </c>
      <c r="AJ1367" s="1" t="s">
        <v>4962</v>
      </c>
      <c r="AL1367" s="1" t="s">
        <v>4962</v>
      </c>
      <c r="AN1367" s="1" t="s">
        <v>4962</v>
      </c>
      <c r="AP1367" s="1" t="s">
        <v>4962</v>
      </c>
      <c r="AV1367" s="1" t="s">
        <v>4962</v>
      </c>
      <c r="CI1367" s="1" t="s">
        <v>4962</v>
      </c>
    </row>
    <row r="1368" spans="6:87" x14ac:dyDescent="0.25">
      <c r="F1368" s="1" t="s">
        <v>701</v>
      </c>
      <c r="I1368" s="1" t="s">
        <v>701</v>
      </c>
      <c r="K1368" s="1" t="s">
        <v>701</v>
      </c>
      <c r="M1368" s="1" t="s">
        <v>701</v>
      </c>
      <c r="N1368" s="1" t="s">
        <v>701</v>
      </c>
      <c r="P1368" s="1" t="s">
        <v>701</v>
      </c>
      <c r="R1368" s="1" t="s">
        <v>701</v>
      </c>
      <c r="T1368" s="1" t="s">
        <v>701</v>
      </c>
      <c r="V1368" s="1" t="s">
        <v>701</v>
      </c>
      <c r="X1368" s="1" t="s">
        <v>701</v>
      </c>
      <c r="Z1368" s="1" t="s">
        <v>701</v>
      </c>
      <c r="AB1368" s="1" t="s">
        <v>701</v>
      </c>
      <c r="AD1368" s="1" t="s">
        <v>701</v>
      </c>
      <c r="AF1368" s="1" t="s">
        <v>701</v>
      </c>
      <c r="AH1368" s="1" t="s">
        <v>701</v>
      </c>
      <c r="AJ1368" s="1" t="s">
        <v>701</v>
      </c>
      <c r="AL1368" s="1" t="s">
        <v>701</v>
      </c>
      <c r="AN1368" s="1" t="s">
        <v>701</v>
      </c>
      <c r="AP1368" s="1" t="s">
        <v>701</v>
      </c>
      <c r="AV1368" s="1" t="s">
        <v>701</v>
      </c>
      <c r="CI1368" s="1" t="s">
        <v>701</v>
      </c>
    </row>
    <row r="1369" spans="6:87" x14ac:dyDescent="0.25">
      <c r="F1369" s="1" t="s">
        <v>702</v>
      </c>
      <c r="I1369" s="1" t="s">
        <v>702</v>
      </c>
      <c r="K1369" s="1" t="s">
        <v>702</v>
      </c>
      <c r="M1369" s="1" t="s">
        <v>702</v>
      </c>
      <c r="N1369" s="1" t="s">
        <v>702</v>
      </c>
      <c r="P1369" s="1" t="s">
        <v>702</v>
      </c>
      <c r="R1369" s="1" t="s">
        <v>702</v>
      </c>
      <c r="T1369" s="1" t="s">
        <v>702</v>
      </c>
      <c r="V1369" s="1" t="s">
        <v>702</v>
      </c>
      <c r="X1369" s="1" t="s">
        <v>702</v>
      </c>
      <c r="Z1369" s="1" t="s">
        <v>702</v>
      </c>
      <c r="AB1369" s="1" t="s">
        <v>702</v>
      </c>
      <c r="AD1369" s="1" t="s">
        <v>702</v>
      </c>
      <c r="AF1369" s="1" t="s">
        <v>702</v>
      </c>
      <c r="AH1369" s="1" t="s">
        <v>702</v>
      </c>
      <c r="AJ1369" s="1" t="s">
        <v>702</v>
      </c>
      <c r="AL1369" s="1" t="s">
        <v>702</v>
      </c>
      <c r="AN1369" s="1" t="s">
        <v>702</v>
      </c>
      <c r="AP1369" s="1" t="s">
        <v>702</v>
      </c>
      <c r="AV1369" s="1" t="s">
        <v>702</v>
      </c>
      <c r="CI1369" s="1" t="s">
        <v>702</v>
      </c>
    </row>
    <row r="1370" spans="6:87" x14ac:dyDescent="0.25">
      <c r="F1370" s="1" t="s">
        <v>703</v>
      </c>
      <c r="I1370" s="1" t="s">
        <v>703</v>
      </c>
      <c r="K1370" s="1" t="s">
        <v>703</v>
      </c>
      <c r="M1370" s="1" t="s">
        <v>703</v>
      </c>
      <c r="N1370" s="1" t="s">
        <v>703</v>
      </c>
      <c r="P1370" s="1" t="s">
        <v>703</v>
      </c>
      <c r="R1370" s="1" t="s">
        <v>703</v>
      </c>
      <c r="T1370" s="1" t="s">
        <v>703</v>
      </c>
      <c r="V1370" s="1" t="s">
        <v>703</v>
      </c>
      <c r="X1370" s="1" t="s">
        <v>703</v>
      </c>
      <c r="Z1370" s="1" t="s">
        <v>703</v>
      </c>
      <c r="AB1370" s="1" t="s">
        <v>703</v>
      </c>
      <c r="AD1370" s="1" t="s">
        <v>703</v>
      </c>
      <c r="AF1370" s="1" t="s">
        <v>703</v>
      </c>
      <c r="AH1370" s="1" t="s">
        <v>703</v>
      </c>
      <c r="AJ1370" s="1" t="s">
        <v>703</v>
      </c>
      <c r="AL1370" s="1" t="s">
        <v>703</v>
      </c>
      <c r="AN1370" s="1" t="s">
        <v>703</v>
      </c>
      <c r="AP1370" s="1" t="s">
        <v>703</v>
      </c>
      <c r="AV1370" s="1" t="s">
        <v>703</v>
      </c>
      <c r="CI1370" s="1" t="s">
        <v>703</v>
      </c>
    </row>
    <row r="1371" spans="6:87" x14ac:dyDescent="0.25">
      <c r="F1371" s="1" t="s">
        <v>704</v>
      </c>
      <c r="I1371" s="1" t="s">
        <v>704</v>
      </c>
      <c r="K1371" s="1" t="s">
        <v>704</v>
      </c>
      <c r="M1371" s="1" t="s">
        <v>704</v>
      </c>
      <c r="N1371" s="1" t="s">
        <v>704</v>
      </c>
      <c r="P1371" s="1" t="s">
        <v>704</v>
      </c>
      <c r="R1371" s="1" t="s">
        <v>704</v>
      </c>
      <c r="T1371" s="1" t="s">
        <v>704</v>
      </c>
      <c r="V1371" s="1" t="s">
        <v>704</v>
      </c>
      <c r="X1371" s="1" t="s">
        <v>704</v>
      </c>
      <c r="Z1371" s="1" t="s">
        <v>704</v>
      </c>
      <c r="AB1371" s="1" t="s">
        <v>704</v>
      </c>
      <c r="AD1371" s="1" t="s">
        <v>704</v>
      </c>
      <c r="AF1371" s="1" t="s">
        <v>704</v>
      </c>
      <c r="AH1371" s="1" t="s">
        <v>704</v>
      </c>
      <c r="AJ1371" s="1" t="s">
        <v>704</v>
      </c>
      <c r="AL1371" s="1" t="s">
        <v>704</v>
      </c>
      <c r="AN1371" s="1" t="s">
        <v>704</v>
      </c>
      <c r="AP1371" s="1" t="s">
        <v>704</v>
      </c>
      <c r="AV1371" s="1" t="s">
        <v>704</v>
      </c>
      <c r="CI1371" s="1" t="s">
        <v>704</v>
      </c>
    </row>
    <row r="1372" spans="6:87" x14ac:dyDescent="0.25">
      <c r="F1372" s="1" t="s">
        <v>705</v>
      </c>
      <c r="I1372" s="1" t="s">
        <v>705</v>
      </c>
      <c r="K1372" s="1" t="s">
        <v>705</v>
      </c>
      <c r="M1372" s="1" t="s">
        <v>705</v>
      </c>
      <c r="N1372" s="1" t="s">
        <v>705</v>
      </c>
      <c r="P1372" s="1" t="s">
        <v>705</v>
      </c>
      <c r="R1372" s="1" t="s">
        <v>705</v>
      </c>
      <c r="T1372" s="1" t="s">
        <v>705</v>
      </c>
      <c r="V1372" s="1" t="s">
        <v>705</v>
      </c>
      <c r="X1372" s="1" t="s">
        <v>705</v>
      </c>
      <c r="Z1372" s="1" t="s">
        <v>705</v>
      </c>
      <c r="AB1372" s="1" t="s">
        <v>705</v>
      </c>
      <c r="AD1372" s="1" t="s">
        <v>705</v>
      </c>
      <c r="AF1372" s="1" t="s">
        <v>705</v>
      </c>
      <c r="AH1372" s="1" t="s">
        <v>705</v>
      </c>
      <c r="AJ1372" s="1" t="s">
        <v>705</v>
      </c>
      <c r="AL1372" s="1" t="s">
        <v>705</v>
      </c>
      <c r="AN1372" s="1" t="s">
        <v>705</v>
      </c>
      <c r="AP1372" s="1" t="s">
        <v>705</v>
      </c>
      <c r="AV1372" s="1" t="s">
        <v>705</v>
      </c>
      <c r="CI1372" s="1" t="s">
        <v>705</v>
      </c>
    </row>
    <row r="1373" spans="6:87" x14ac:dyDescent="0.25">
      <c r="F1373" s="1" t="s">
        <v>706</v>
      </c>
      <c r="I1373" s="1" t="s">
        <v>706</v>
      </c>
      <c r="K1373" s="1" t="s">
        <v>706</v>
      </c>
      <c r="M1373" s="1" t="s">
        <v>706</v>
      </c>
      <c r="N1373" s="1" t="s">
        <v>706</v>
      </c>
      <c r="P1373" s="1" t="s">
        <v>706</v>
      </c>
      <c r="R1373" s="1" t="s">
        <v>706</v>
      </c>
      <c r="T1373" s="1" t="s">
        <v>706</v>
      </c>
      <c r="V1373" s="1" t="s">
        <v>706</v>
      </c>
      <c r="X1373" s="1" t="s">
        <v>706</v>
      </c>
      <c r="Z1373" s="1" t="s">
        <v>706</v>
      </c>
      <c r="AB1373" s="1" t="s">
        <v>706</v>
      </c>
      <c r="AD1373" s="1" t="s">
        <v>706</v>
      </c>
      <c r="AF1373" s="1" t="s">
        <v>706</v>
      </c>
      <c r="AH1373" s="1" t="s">
        <v>706</v>
      </c>
      <c r="AJ1373" s="1" t="s">
        <v>706</v>
      </c>
      <c r="AL1373" s="1" t="s">
        <v>706</v>
      </c>
      <c r="AN1373" s="1" t="s">
        <v>706</v>
      </c>
      <c r="AP1373" s="1" t="s">
        <v>706</v>
      </c>
      <c r="AV1373" s="1" t="s">
        <v>706</v>
      </c>
      <c r="CI1373" s="1" t="s">
        <v>706</v>
      </c>
    </row>
    <row r="1374" spans="6:87" x14ac:dyDescent="0.25">
      <c r="F1374" s="1" t="s">
        <v>6516</v>
      </c>
      <c r="I1374" s="1" t="s">
        <v>6516</v>
      </c>
      <c r="K1374" s="1" t="s">
        <v>6516</v>
      </c>
      <c r="M1374" s="1" t="s">
        <v>6516</v>
      </c>
      <c r="N1374" s="1" t="s">
        <v>6516</v>
      </c>
      <c r="P1374" s="1" t="s">
        <v>6516</v>
      </c>
      <c r="R1374" s="1" t="s">
        <v>6516</v>
      </c>
      <c r="T1374" s="1" t="s">
        <v>6516</v>
      </c>
      <c r="V1374" s="1" t="s">
        <v>6516</v>
      </c>
      <c r="X1374" s="1" t="s">
        <v>6516</v>
      </c>
      <c r="Z1374" s="1" t="s">
        <v>6516</v>
      </c>
      <c r="AB1374" s="1" t="s">
        <v>6516</v>
      </c>
      <c r="AD1374" s="1" t="s">
        <v>6516</v>
      </c>
      <c r="AF1374" s="1" t="s">
        <v>6516</v>
      </c>
      <c r="AH1374" s="1" t="s">
        <v>6516</v>
      </c>
      <c r="AJ1374" s="1" t="s">
        <v>6516</v>
      </c>
      <c r="AL1374" s="1" t="s">
        <v>6516</v>
      </c>
      <c r="AN1374" s="1" t="s">
        <v>6516</v>
      </c>
      <c r="AP1374" s="1" t="s">
        <v>6516</v>
      </c>
      <c r="AV1374" s="1" t="s">
        <v>6516</v>
      </c>
      <c r="CI1374" s="1" t="s">
        <v>6516</v>
      </c>
    </row>
    <row r="1375" spans="6:87" x14ac:dyDescent="0.25">
      <c r="F1375" s="1" t="s">
        <v>707</v>
      </c>
      <c r="I1375" s="1" t="s">
        <v>707</v>
      </c>
      <c r="K1375" s="1" t="s">
        <v>707</v>
      </c>
      <c r="M1375" s="1" t="s">
        <v>707</v>
      </c>
      <c r="N1375" s="1" t="s">
        <v>707</v>
      </c>
      <c r="P1375" s="1" t="s">
        <v>707</v>
      </c>
      <c r="R1375" s="1" t="s">
        <v>707</v>
      </c>
      <c r="T1375" s="1" t="s">
        <v>707</v>
      </c>
      <c r="V1375" s="1" t="s">
        <v>707</v>
      </c>
      <c r="X1375" s="1" t="s">
        <v>707</v>
      </c>
      <c r="Z1375" s="1" t="s">
        <v>707</v>
      </c>
      <c r="AB1375" s="1" t="s">
        <v>707</v>
      </c>
      <c r="AD1375" s="1" t="s">
        <v>707</v>
      </c>
      <c r="AF1375" s="1" t="s">
        <v>707</v>
      </c>
      <c r="AH1375" s="1" t="s">
        <v>707</v>
      </c>
      <c r="AJ1375" s="1" t="s">
        <v>707</v>
      </c>
      <c r="AL1375" s="1" t="s">
        <v>707</v>
      </c>
      <c r="AN1375" s="1" t="s">
        <v>707</v>
      </c>
      <c r="AP1375" s="1" t="s">
        <v>707</v>
      </c>
      <c r="AV1375" s="1" t="s">
        <v>707</v>
      </c>
      <c r="CI1375" s="1" t="s">
        <v>707</v>
      </c>
    </row>
    <row r="1376" spans="6:87" x14ac:dyDescent="0.25">
      <c r="F1376" s="1" t="s">
        <v>4963</v>
      </c>
      <c r="I1376" s="1" t="s">
        <v>4963</v>
      </c>
      <c r="K1376" s="1" t="s">
        <v>4963</v>
      </c>
      <c r="M1376" s="1" t="s">
        <v>4963</v>
      </c>
      <c r="N1376" s="1" t="s">
        <v>4963</v>
      </c>
      <c r="P1376" s="1" t="s">
        <v>4963</v>
      </c>
      <c r="R1376" s="1" t="s">
        <v>4963</v>
      </c>
      <c r="T1376" s="1" t="s">
        <v>4963</v>
      </c>
      <c r="V1376" s="1" t="s">
        <v>4963</v>
      </c>
      <c r="X1376" s="1" t="s">
        <v>4963</v>
      </c>
      <c r="Z1376" s="1" t="s">
        <v>4963</v>
      </c>
      <c r="AB1376" s="1" t="s">
        <v>4963</v>
      </c>
      <c r="AD1376" s="1" t="s">
        <v>4963</v>
      </c>
      <c r="AF1376" s="1" t="s">
        <v>4963</v>
      </c>
      <c r="AH1376" s="1" t="s">
        <v>4963</v>
      </c>
      <c r="AJ1376" s="1" t="s">
        <v>4963</v>
      </c>
      <c r="AL1376" s="1" t="s">
        <v>4963</v>
      </c>
      <c r="AN1376" s="1" t="s">
        <v>4963</v>
      </c>
      <c r="AP1376" s="1" t="s">
        <v>4963</v>
      </c>
      <c r="AV1376" s="1" t="s">
        <v>4963</v>
      </c>
      <c r="CI1376" s="1" t="s">
        <v>4963</v>
      </c>
    </row>
    <row r="1377" spans="6:87" x14ac:dyDescent="0.25">
      <c r="F1377" s="1" t="s">
        <v>4263</v>
      </c>
      <c r="I1377" s="1" t="s">
        <v>4263</v>
      </c>
      <c r="K1377" s="1" t="s">
        <v>4263</v>
      </c>
      <c r="M1377" s="1" t="s">
        <v>4263</v>
      </c>
      <c r="N1377" s="1" t="s">
        <v>4263</v>
      </c>
      <c r="P1377" s="1" t="s">
        <v>4263</v>
      </c>
      <c r="R1377" s="1" t="s">
        <v>4263</v>
      </c>
      <c r="T1377" s="1" t="s">
        <v>4263</v>
      </c>
      <c r="V1377" s="1" t="s">
        <v>4263</v>
      </c>
      <c r="X1377" s="1" t="s">
        <v>4263</v>
      </c>
      <c r="Z1377" s="1" t="s">
        <v>4263</v>
      </c>
      <c r="AB1377" s="1" t="s">
        <v>4263</v>
      </c>
      <c r="AD1377" s="1" t="s">
        <v>4263</v>
      </c>
      <c r="AF1377" s="1" t="s">
        <v>4263</v>
      </c>
      <c r="AH1377" s="1" t="s">
        <v>4263</v>
      </c>
      <c r="AJ1377" s="1" t="s">
        <v>4263</v>
      </c>
      <c r="AL1377" s="1" t="s">
        <v>4263</v>
      </c>
      <c r="AN1377" s="1" t="s">
        <v>4263</v>
      </c>
      <c r="AP1377" s="1" t="s">
        <v>4263</v>
      </c>
      <c r="AV1377" s="1" t="s">
        <v>4263</v>
      </c>
      <c r="CI1377" s="1" t="s">
        <v>4263</v>
      </c>
    </row>
    <row r="1378" spans="6:87" x14ac:dyDescent="0.25">
      <c r="F1378" s="1" t="s">
        <v>708</v>
      </c>
      <c r="I1378" s="1" t="s">
        <v>708</v>
      </c>
      <c r="K1378" s="1" t="s">
        <v>708</v>
      </c>
      <c r="M1378" s="1" t="s">
        <v>708</v>
      </c>
      <c r="N1378" s="1" t="s">
        <v>708</v>
      </c>
      <c r="P1378" s="1" t="s">
        <v>708</v>
      </c>
      <c r="R1378" s="1" t="s">
        <v>708</v>
      </c>
      <c r="T1378" s="1" t="s">
        <v>708</v>
      </c>
      <c r="V1378" s="1" t="s">
        <v>708</v>
      </c>
      <c r="X1378" s="1" t="s">
        <v>708</v>
      </c>
      <c r="Z1378" s="1" t="s">
        <v>708</v>
      </c>
      <c r="AB1378" s="1" t="s">
        <v>708</v>
      </c>
      <c r="AD1378" s="1" t="s">
        <v>708</v>
      </c>
      <c r="AF1378" s="1" t="s">
        <v>708</v>
      </c>
      <c r="AH1378" s="1" t="s">
        <v>708</v>
      </c>
      <c r="AJ1378" s="1" t="s">
        <v>708</v>
      </c>
      <c r="AL1378" s="1" t="s">
        <v>708</v>
      </c>
      <c r="AN1378" s="1" t="s">
        <v>708</v>
      </c>
      <c r="AP1378" s="1" t="s">
        <v>708</v>
      </c>
      <c r="AV1378" s="1" t="s">
        <v>708</v>
      </c>
      <c r="CI1378" s="1" t="s">
        <v>708</v>
      </c>
    </row>
    <row r="1379" spans="6:87" x14ac:dyDescent="0.25">
      <c r="F1379" s="1" t="s">
        <v>709</v>
      </c>
      <c r="I1379" s="1" t="s">
        <v>709</v>
      </c>
      <c r="K1379" s="1" t="s">
        <v>709</v>
      </c>
      <c r="M1379" s="1" t="s">
        <v>709</v>
      </c>
      <c r="N1379" s="1" t="s">
        <v>709</v>
      </c>
      <c r="P1379" s="1" t="s">
        <v>709</v>
      </c>
      <c r="R1379" s="1" t="s">
        <v>709</v>
      </c>
      <c r="T1379" s="1" t="s">
        <v>709</v>
      </c>
      <c r="V1379" s="1" t="s">
        <v>709</v>
      </c>
      <c r="X1379" s="1" t="s">
        <v>709</v>
      </c>
      <c r="Z1379" s="1" t="s">
        <v>709</v>
      </c>
      <c r="AB1379" s="1" t="s">
        <v>709</v>
      </c>
      <c r="AD1379" s="1" t="s">
        <v>709</v>
      </c>
      <c r="AF1379" s="1" t="s">
        <v>709</v>
      </c>
      <c r="AH1379" s="1" t="s">
        <v>709</v>
      </c>
      <c r="AJ1379" s="1" t="s">
        <v>709</v>
      </c>
      <c r="AL1379" s="1" t="s">
        <v>709</v>
      </c>
      <c r="AN1379" s="1" t="s">
        <v>709</v>
      </c>
      <c r="AP1379" s="1" t="s">
        <v>709</v>
      </c>
      <c r="AV1379" s="1" t="s">
        <v>709</v>
      </c>
      <c r="CI1379" s="1" t="s">
        <v>709</v>
      </c>
    </row>
    <row r="1380" spans="6:87" x14ac:dyDescent="0.25">
      <c r="F1380" s="1" t="s">
        <v>710</v>
      </c>
      <c r="I1380" s="1" t="s">
        <v>710</v>
      </c>
      <c r="K1380" s="1" t="s">
        <v>710</v>
      </c>
      <c r="M1380" s="1" t="s">
        <v>710</v>
      </c>
      <c r="N1380" s="1" t="s">
        <v>710</v>
      </c>
      <c r="P1380" s="1" t="s">
        <v>710</v>
      </c>
      <c r="R1380" s="1" t="s">
        <v>710</v>
      </c>
      <c r="T1380" s="1" t="s">
        <v>710</v>
      </c>
      <c r="V1380" s="1" t="s">
        <v>710</v>
      </c>
      <c r="X1380" s="1" t="s">
        <v>710</v>
      </c>
      <c r="Z1380" s="1" t="s">
        <v>710</v>
      </c>
      <c r="AB1380" s="1" t="s">
        <v>710</v>
      </c>
      <c r="AD1380" s="1" t="s">
        <v>710</v>
      </c>
      <c r="AF1380" s="1" t="s">
        <v>710</v>
      </c>
      <c r="AH1380" s="1" t="s">
        <v>710</v>
      </c>
      <c r="AJ1380" s="1" t="s">
        <v>710</v>
      </c>
      <c r="AL1380" s="1" t="s">
        <v>710</v>
      </c>
      <c r="AN1380" s="1" t="s">
        <v>710</v>
      </c>
      <c r="AP1380" s="1" t="s">
        <v>710</v>
      </c>
      <c r="AV1380" s="1" t="s">
        <v>710</v>
      </c>
      <c r="CI1380" s="1" t="s">
        <v>710</v>
      </c>
    </row>
    <row r="1381" spans="6:87" x14ac:dyDescent="0.25">
      <c r="F1381" s="1" t="s">
        <v>711</v>
      </c>
      <c r="I1381" s="1" t="s">
        <v>711</v>
      </c>
      <c r="K1381" s="1" t="s">
        <v>711</v>
      </c>
      <c r="M1381" s="1" t="s">
        <v>711</v>
      </c>
      <c r="N1381" s="1" t="s">
        <v>711</v>
      </c>
      <c r="P1381" s="1" t="s">
        <v>711</v>
      </c>
      <c r="R1381" s="1" t="s">
        <v>711</v>
      </c>
      <c r="T1381" s="1" t="s">
        <v>711</v>
      </c>
      <c r="V1381" s="1" t="s">
        <v>711</v>
      </c>
      <c r="X1381" s="1" t="s">
        <v>711</v>
      </c>
      <c r="Z1381" s="1" t="s">
        <v>711</v>
      </c>
      <c r="AB1381" s="1" t="s">
        <v>711</v>
      </c>
      <c r="AD1381" s="1" t="s">
        <v>711</v>
      </c>
      <c r="AF1381" s="1" t="s">
        <v>711</v>
      </c>
      <c r="AH1381" s="1" t="s">
        <v>711</v>
      </c>
      <c r="AJ1381" s="1" t="s">
        <v>711</v>
      </c>
      <c r="AL1381" s="1" t="s">
        <v>711</v>
      </c>
      <c r="AN1381" s="1" t="s">
        <v>711</v>
      </c>
      <c r="AP1381" s="1" t="s">
        <v>711</v>
      </c>
      <c r="AV1381" s="1" t="s">
        <v>711</v>
      </c>
      <c r="CI1381" s="1" t="s">
        <v>711</v>
      </c>
    </row>
    <row r="1382" spans="6:87" x14ac:dyDescent="0.25">
      <c r="F1382" s="1" t="s">
        <v>712</v>
      </c>
      <c r="I1382" s="1" t="s">
        <v>712</v>
      </c>
      <c r="K1382" s="1" t="s">
        <v>712</v>
      </c>
      <c r="M1382" s="1" t="s">
        <v>712</v>
      </c>
      <c r="N1382" s="1" t="s">
        <v>712</v>
      </c>
      <c r="P1382" s="1" t="s">
        <v>712</v>
      </c>
      <c r="R1382" s="1" t="s">
        <v>712</v>
      </c>
      <c r="T1382" s="1" t="s">
        <v>712</v>
      </c>
      <c r="V1382" s="1" t="s">
        <v>712</v>
      </c>
      <c r="X1382" s="1" t="s">
        <v>712</v>
      </c>
      <c r="Z1382" s="1" t="s">
        <v>712</v>
      </c>
      <c r="AB1382" s="1" t="s">
        <v>712</v>
      </c>
      <c r="AD1382" s="1" t="s">
        <v>712</v>
      </c>
      <c r="AF1382" s="1" t="s">
        <v>712</v>
      </c>
      <c r="AH1382" s="1" t="s">
        <v>712</v>
      </c>
      <c r="AJ1382" s="1" t="s">
        <v>712</v>
      </c>
      <c r="AL1382" s="1" t="s">
        <v>712</v>
      </c>
      <c r="AN1382" s="1" t="s">
        <v>712</v>
      </c>
      <c r="AP1382" s="1" t="s">
        <v>712</v>
      </c>
      <c r="AV1382" s="1" t="s">
        <v>712</v>
      </c>
      <c r="CI1382" s="1" t="s">
        <v>712</v>
      </c>
    </row>
    <row r="1383" spans="6:87" x14ac:dyDescent="0.25">
      <c r="F1383" s="1" t="s">
        <v>4964</v>
      </c>
      <c r="I1383" s="1" t="s">
        <v>4964</v>
      </c>
      <c r="K1383" s="1" t="s">
        <v>4964</v>
      </c>
      <c r="M1383" s="1" t="s">
        <v>4964</v>
      </c>
      <c r="N1383" s="1" t="s">
        <v>4964</v>
      </c>
      <c r="P1383" s="1" t="s">
        <v>4964</v>
      </c>
      <c r="R1383" s="1" t="s">
        <v>4964</v>
      </c>
      <c r="T1383" s="1" t="s">
        <v>4964</v>
      </c>
      <c r="V1383" s="1" t="s">
        <v>4964</v>
      </c>
      <c r="X1383" s="1" t="s">
        <v>4964</v>
      </c>
      <c r="Z1383" s="1" t="s">
        <v>4964</v>
      </c>
      <c r="AB1383" s="1" t="s">
        <v>4964</v>
      </c>
      <c r="AD1383" s="1" t="s">
        <v>4964</v>
      </c>
      <c r="AF1383" s="1" t="s">
        <v>4964</v>
      </c>
      <c r="AH1383" s="1" t="s">
        <v>4964</v>
      </c>
      <c r="AJ1383" s="1" t="s">
        <v>4964</v>
      </c>
      <c r="AL1383" s="1" t="s">
        <v>4964</v>
      </c>
      <c r="AN1383" s="1" t="s">
        <v>4964</v>
      </c>
      <c r="AP1383" s="1" t="s">
        <v>4964</v>
      </c>
      <c r="AV1383" s="1" t="s">
        <v>4964</v>
      </c>
      <c r="CI1383" s="1" t="s">
        <v>4964</v>
      </c>
    </row>
    <row r="1384" spans="6:87" x14ac:dyDescent="0.25">
      <c r="F1384" s="1" t="s">
        <v>713</v>
      </c>
      <c r="I1384" s="1" t="s">
        <v>713</v>
      </c>
      <c r="K1384" s="1" t="s">
        <v>713</v>
      </c>
      <c r="M1384" s="1" t="s">
        <v>713</v>
      </c>
      <c r="N1384" s="1" t="s">
        <v>713</v>
      </c>
      <c r="P1384" s="1" t="s">
        <v>713</v>
      </c>
      <c r="R1384" s="1" t="s">
        <v>713</v>
      </c>
      <c r="T1384" s="1" t="s">
        <v>713</v>
      </c>
      <c r="V1384" s="1" t="s">
        <v>713</v>
      </c>
      <c r="X1384" s="1" t="s">
        <v>713</v>
      </c>
      <c r="Z1384" s="1" t="s">
        <v>713</v>
      </c>
      <c r="AB1384" s="1" t="s">
        <v>713</v>
      </c>
      <c r="AD1384" s="1" t="s">
        <v>713</v>
      </c>
      <c r="AF1384" s="1" t="s">
        <v>713</v>
      </c>
      <c r="AH1384" s="1" t="s">
        <v>713</v>
      </c>
      <c r="AJ1384" s="1" t="s">
        <v>713</v>
      </c>
      <c r="AL1384" s="1" t="s">
        <v>713</v>
      </c>
      <c r="AN1384" s="1" t="s">
        <v>713</v>
      </c>
      <c r="AP1384" s="1" t="s">
        <v>713</v>
      </c>
      <c r="AV1384" s="1" t="s">
        <v>713</v>
      </c>
      <c r="CI1384" s="1" t="s">
        <v>713</v>
      </c>
    </row>
    <row r="1385" spans="6:87" x14ac:dyDescent="0.25">
      <c r="F1385" s="1" t="s">
        <v>714</v>
      </c>
      <c r="I1385" s="1" t="s">
        <v>714</v>
      </c>
      <c r="K1385" s="1" t="s">
        <v>714</v>
      </c>
      <c r="M1385" s="1" t="s">
        <v>714</v>
      </c>
      <c r="N1385" s="1" t="s">
        <v>714</v>
      </c>
      <c r="P1385" s="1" t="s">
        <v>714</v>
      </c>
      <c r="R1385" s="1" t="s">
        <v>714</v>
      </c>
      <c r="T1385" s="1" t="s">
        <v>714</v>
      </c>
      <c r="V1385" s="1" t="s">
        <v>714</v>
      </c>
      <c r="X1385" s="1" t="s">
        <v>714</v>
      </c>
      <c r="Z1385" s="1" t="s">
        <v>714</v>
      </c>
      <c r="AB1385" s="1" t="s">
        <v>714</v>
      </c>
      <c r="AD1385" s="1" t="s">
        <v>714</v>
      </c>
      <c r="AF1385" s="1" t="s">
        <v>714</v>
      </c>
      <c r="AH1385" s="1" t="s">
        <v>714</v>
      </c>
      <c r="AJ1385" s="1" t="s">
        <v>714</v>
      </c>
      <c r="AL1385" s="1" t="s">
        <v>714</v>
      </c>
      <c r="AN1385" s="1" t="s">
        <v>714</v>
      </c>
      <c r="AP1385" s="1" t="s">
        <v>714</v>
      </c>
      <c r="AV1385" s="1" t="s">
        <v>714</v>
      </c>
      <c r="CI1385" s="1" t="s">
        <v>714</v>
      </c>
    </row>
    <row r="1386" spans="6:87" x14ac:dyDescent="0.25">
      <c r="F1386" s="1" t="s">
        <v>715</v>
      </c>
      <c r="I1386" s="1" t="s">
        <v>715</v>
      </c>
      <c r="K1386" s="1" t="s">
        <v>715</v>
      </c>
      <c r="M1386" s="1" t="s">
        <v>715</v>
      </c>
      <c r="N1386" s="1" t="s">
        <v>715</v>
      </c>
      <c r="P1386" s="1" t="s">
        <v>715</v>
      </c>
      <c r="R1386" s="1" t="s">
        <v>715</v>
      </c>
      <c r="T1386" s="1" t="s">
        <v>715</v>
      </c>
      <c r="V1386" s="1" t="s">
        <v>715</v>
      </c>
      <c r="X1386" s="1" t="s">
        <v>715</v>
      </c>
      <c r="Z1386" s="1" t="s">
        <v>715</v>
      </c>
      <c r="AB1386" s="1" t="s">
        <v>715</v>
      </c>
      <c r="AD1386" s="1" t="s">
        <v>715</v>
      </c>
      <c r="AF1386" s="1" t="s">
        <v>715</v>
      </c>
      <c r="AH1386" s="1" t="s">
        <v>715</v>
      </c>
      <c r="AJ1386" s="1" t="s">
        <v>715</v>
      </c>
      <c r="AL1386" s="1" t="s">
        <v>715</v>
      </c>
      <c r="AN1386" s="1" t="s">
        <v>715</v>
      </c>
      <c r="AP1386" s="1" t="s">
        <v>715</v>
      </c>
      <c r="AV1386" s="1" t="s">
        <v>715</v>
      </c>
      <c r="CI1386" s="1" t="s">
        <v>715</v>
      </c>
    </row>
    <row r="1387" spans="6:87" x14ac:dyDescent="0.25">
      <c r="F1387" s="1" t="s">
        <v>716</v>
      </c>
      <c r="I1387" s="1" t="s">
        <v>716</v>
      </c>
      <c r="K1387" s="1" t="s">
        <v>716</v>
      </c>
      <c r="M1387" s="1" t="s">
        <v>716</v>
      </c>
      <c r="N1387" s="1" t="s">
        <v>716</v>
      </c>
      <c r="P1387" s="1" t="s">
        <v>716</v>
      </c>
      <c r="R1387" s="1" t="s">
        <v>716</v>
      </c>
      <c r="T1387" s="1" t="s">
        <v>716</v>
      </c>
      <c r="V1387" s="1" t="s">
        <v>716</v>
      </c>
      <c r="X1387" s="1" t="s">
        <v>716</v>
      </c>
      <c r="Z1387" s="1" t="s">
        <v>716</v>
      </c>
      <c r="AB1387" s="1" t="s">
        <v>716</v>
      </c>
      <c r="AD1387" s="1" t="s">
        <v>716</v>
      </c>
      <c r="AF1387" s="1" t="s">
        <v>716</v>
      </c>
      <c r="AH1387" s="1" t="s">
        <v>716</v>
      </c>
      <c r="AJ1387" s="1" t="s">
        <v>716</v>
      </c>
      <c r="AL1387" s="1" t="s">
        <v>716</v>
      </c>
      <c r="AN1387" s="1" t="s">
        <v>716</v>
      </c>
      <c r="AP1387" s="1" t="s">
        <v>716</v>
      </c>
      <c r="AV1387" s="1" t="s">
        <v>716</v>
      </c>
      <c r="CI1387" s="1" t="s">
        <v>716</v>
      </c>
    </row>
    <row r="1388" spans="6:87" x14ac:dyDescent="0.25">
      <c r="F1388" s="1" t="s">
        <v>6517</v>
      </c>
      <c r="I1388" s="1" t="s">
        <v>6517</v>
      </c>
      <c r="K1388" s="1" t="s">
        <v>6517</v>
      </c>
      <c r="M1388" s="1" t="s">
        <v>6517</v>
      </c>
      <c r="N1388" s="1" t="s">
        <v>6517</v>
      </c>
      <c r="P1388" s="1" t="s">
        <v>6517</v>
      </c>
      <c r="R1388" s="1" t="s">
        <v>6517</v>
      </c>
      <c r="T1388" s="1" t="s">
        <v>6517</v>
      </c>
      <c r="V1388" s="1" t="s">
        <v>6517</v>
      </c>
      <c r="X1388" s="1" t="s">
        <v>6517</v>
      </c>
      <c r="Z1388" s="1" t="s">
        <v>6517</v>
      </c>
      <c r="AB1388" s="1" t="s">
        <v>6517</v>
      </c>
      <c r="AD1388" s="1" t="s">
        <v>6517</v>
      </c>
      <c r="AF1388" s="1" t="s">
        <v>6517</v>
      </c>
      <c r="AH1388" s="1" t="s">
        <v>6517</v>
      </c>
      <c r="AJ1388" s="1" t="s">
        <v>6517</v>
      </c>
      <c r="AL1388" s="1" t="s">
        <v>6517</v>
      </c>
      <c r="AN1388" s="1" t="s">
        <v>6517</v>
      </c>
      <c r="AP1388" s="1" t="s">
        <v>6517</v>
      </c>
      <c r="AV1388" s="1" t="s">
        <v>6517</v>
      </c>
      <c r="CI1388" s="1" t="s">
        <v>6517</v>
      </c>
    </row>
    <row r="1389" spans="6:87" x14ac:dyDescent="0.25">
      <c r="F1389" s="1" t="s">
        <v>717</v>
      </c>
      <c r="I1389" s="1" t="s">
        <v>717</v>
      </c>
      <c r="K1389" s="1" t="s">
        <v>717</v>
      </c>
      <c r="M1389" s="1" t="s">
        <v>717</v>
      </c>
      <c r="N1389" s="1" t="s">
        <v>717</v>
      </c>
      <c r="P1389" s="1" t="s">
        <v>717</v>
      </c>
      <c r="R1389" s="1" t="s">
        <v>717</v>
      </c>
      <c r="T1389" s="1" t="s">
        <v>717</v>
      </c>
      <c r="V1389" s="1" t="s">
        <v>717</v>
      </c>
      <c r="X1389" s="1" t="s">
        <v>717</v>
      </c>
      <c r="Z1389" s="1" t="s">
        <v>717</v>
      </c>
      <c r="AB1389" s="1" t="s">
        <v>717</v>
      </c>
      <c r="AD1389" s="1" t="s">
        <v>717</v>
      </c>
      <c r="AF1389" s="1" t="s">
        <v>717</v>
      </c>
      <c r="AH1389" s="1" t="s">
        <v>717</v>
      </c>
      <c r="AJ1389" s="1" t="s">
        <v>717</v>
      </c>
      <c r="AL1389" s="1" t="s">
        <v>717</v>
      </c>
      <c r="AN1389" s="1" t="s">
        <v>717</v>
      </c>
      <c r="AP1389" s="1" t="s">
        <v>717</v>
      </c>
      <c r="AV1389" s="1" t="s">
        <v>717</v>
      </c>
      <c r="CI1389" s="1" t="s">
        <v>717</v>
      </c>
    </row>
    <row r="1390" spans="6:87" x14ac:dyDescent="0.25">
      <c r="F1390" s="1" t="s">
        <v>718</v>
      </c>
      <c r="I1390" s="1" t="s">
        <v>718</v>
      </c>
      <c r="K1390" s="1" t="s">
        <v>718</v>
      </c>
      <c r="M1390" s="1" t="s">
        <v>718</v>
      </c>
      <c r="N1390" s="1" t="s">
        <v>718</v>
      </c>
      <c r="P1390" s="1" t="s">
        <v>718</v>
      </c>
      <c r="R1390" s="1" t="s">
        <v>718</v>
      </c>
      <c r="T1390" s="1" t="s">
        <v>718</v>
      </c>
      <c r="V1390" s="1" t="s">
        <v>718</v>
      </c>
      <c r="X1390" s="1" t="s">
        <v>718</v>
      </c>
      <c r="Z1390" s="1" t="s">
        <v>718</v>
      </c>
      <c r="AB1390" s="1" t="s">
        <v>718</v>
      </c>
      <c r="AD1390" s="1" t="s">
        <v>718</v>
      </c>
      <c r="AF1390" s="1" t="s">
        <v>718</v>
      </c>
      <c r="AH1390" s="1" t="s">
        <v>718</v>
      </c>
      <c r="AJ1390" s="1" t="s">
        <v>718</v>
      </c>
      <c r="AL1390" s="1" t="s">
        <v>718</v>
      </c>
      <c r="AN1390" s="1" t="s">
        <v>718</v>
      </c>
      <c r="AP1390" s="1" t="s">
        <v>718</v>
      </c>
      <c r="AV1390" s="1" t="s">
        <v>718</v>
      </c>
      <c r="CI1390" s="1" t="s">
        <v>718</v>
      </c>
    </row>
    <row r="1391" spans="6:87" x14ac:dyDescent="0.25">
      <c r="F1391" s="1" t="s">
        <v>4965</v>
      </c>
      <c r="I1391" s="1" t="s">
        <v>4965</v>
      </c>
      <c r="K1391" s="1" t="s">
        <v>4965</v>
      </c>
      <c r="M1391" s="1" t="s">
        <v>4965</v>
      </c>
      <c r="N1391" s="1" t="s">
        <v>4965</v>
      </c>
      <c r="P1391" s="1" t="s">
        <v>4965</v>
      </c>
      <c r="R1391" s="1" t="s">
        <v>4965</v>
      </c>
      <c r="T1391" s="1" t="s">
        <v>4965</v>
      </c>
      <c r="V1391" s="1" t="s">
        <v>4965</v>
      </c>
      <c r="X1391" s="1" t="s">
        <v>4965</v>
      </c>
      <c r="Z1391" s="1" t="s">
        <v>4965</v>
      </c>
      <c r="AB1391" s="1" t="s">
        <v>4965</v>
      </c>
      <c r="AD1391" s="1" t="s">
        <v>4965</v>
      </c>
      <c r="AF1391" s="1" t="s">
        <v>4965</v>
      </c>
      <c r="AH1391" s="1" t="s">
        <v>4965</v>
      </c>
      <c r="AJ1391" s="1" t="s">
        <v>4965</v>
      </c>
      <c r="AL1391" s="1" t="s">
        <v>4965</v>
      </c>
      <c r="AN1391" s="1" t="s">
        <v>4965</v>
      </c>
      <c r="AP1391" s="1" t="s">
        <v>4965</v>
      </c>
      <c r="AV1391" s="1" t="s">
        <v>4965</v>
      </c>
      <c r="CI1391" s="1" t="s">
        <v>4965</v>
      </c>
    </row>
    <row r="1392" spans="6:87" x14ac:dyDescent="0.25">
      <c r="F1392" s="1" t="s">
        <v>719</v>
      </c>
      <c r="I1392" s="1" t="s">
        <v>719</v>
      </c>
      <c r="K1392" s="1" t="s">
        <v>719</v>
      </c>
      <c r="M1392" s="1" t="s">
        <v>719</v>
      </c>
      <c r="N1392" s="1" t="s">
        <v>719</v>
      </c>
      <c r="P1392" s="1" t="s">
        <v>719</v>
      </c>
      <c r="R1392" s="1" t="s">
        <v>719</v>
      </c>
      <c r="T1392" s="1" t="s">
        <v>719</v>
      </c>
      <c r="V1392" s="1" t="s">
        <v>719</v>
      </c>
      <c r="X1392" s="1" t="s">
        <v>719</v>
      </c>
      <c r="Z1392" s="1" t="s">
        <v>719</v>
      </c>
      <c r="AB1392" s="1" t="s">
        <v>719</v>
      </c>
      <c r="AD1392" s="1" t="s">
        <v>719</v>
      </c>
      <c r="AF1392" s="1" t="s">
        <v>719</v>
      </c>
      <c r="AH1392" s="1" t="s">
        <v>719</v>
      </c>
      <c r="AJ1392" s="1" t="s">
        <v>719</v>
      </c>
      <c r="AL1392" s="1" t="s">
        <v>719</v>
      </c>
      <c r="AN1392" s="1" t="s">
        <v>719</v>
      </c>
      <c r="AP1392" s="1" t="s">
        <v>719</v>
      </c>
      <c r="AV1392" s="1" t="s">
        <v>719</v>
      </c>
      <c r="CI1392" s="1" t="s">
        <v>719</v>
      </c>
    </row>
    <row r="1393" spans="6:87" x14ac:dyDescent="0.25">
      <c r="F1393" s="1" t="s">
        <v>720</v>
      </c>
      <c r="I1393" s="1" t="s">
        <v>720</v>
      </c>
      <c r="K1393" s="1" t="s">
        <v>720</v>
      </c>
      <c r="M1393" s="1" t="s">
        <v>720</v>
      </c>
      <c r="N1393" s="1" t="s">
        <v>720</v>
      </c>
      <c r="P1393" s="1" t="s">
        <v>720</v>
      </c>
      <c r="R1393" s="1" t="s">
        <v>720</v>
      </c>
      <c r="T1393" s="1" t="s">
        <v>720</v>
      </c>
      <c r="V1393" s="1" t="s">
        <v>720</v>
      </c>
      <c r="X1393" s="1" t="s">
        <v>720</v>
      </c>
      <c r="Z1393" s="1" t="s">
        <v>720</v>
      </c>
      <c r="AB1393" s="1" t="s">
        <v>720</v>
      </c>
      <c r="AD1393" s="1" t="s">
        <v>720</v>
      </c>
      <c r="AF1393" s="1" t="s">
        <v>720</v>
      </c>
      <c r="AH1393" s="1" t="s">
        <v>720</v>
      </c>
      <c r="AJ1393" s="1" t="s">
        <v>720</v>
      </c>
      <c r="AL1393" s="1" t="s">
        <v>720</v>
      </c>
      <c r="AN1393" s="1" t="s">
        <v>720</v>
      </c>
      <c r="AP1393" s="1" t="s">
        <v>720</v>
      </c>
      <c r="AV1393" s="1" t="s">
        <v>720</v>
      </c>
      <c r="CI1393" s="1" t="s">
        <v>720</v>
      </c>
    </row>
    <row r="1394" spans="6:87" x14ac:dyDescent="0.25">
      <c r="F1394" s="1" t="s">
        <v>4171</v>
      </c>
      <c r="I1394" s="1" t="s">
        <v>4171</v>
      </c>
      <c r="K1394" s="1" t="s">
        <v>4171</v>
      </c>
      <c r="M1394" s="1" t="s">
        <v>4171</v>
      </c>
      <c r="N1394" s="1" t="s">
        <v>4171</v>
      </c>
      <c r="P1394" s="1" t="s">
        <v>4171</v>
      </c>
      <c r="R1394" s="1" t="s">
        <v>4171</v>
      </c>
      <c r="T1394" s="1" t="s">
        <v>4171</v>
      </c>
      <c r="V1394" s="1" t="s">
        <v>4171</v>
      </c>
      <c r="X1394" s="1" t="s">
        <v>4171</v>
      </c>
      <c r="Z1394" s="1" t="s">
        <v>4171</v>
      </c>
      <c r="AB1394" s="1" t="s">
        <v>4171</v>
      </c>
      <c r="AD1394" s="1" t="s">
        <v>4171</v>
      </c>
      <c r="AF1394" s="1" t="s">
        <v>4171</v>
      </c>
      <c r="AH1394" s="1" t="s">
        <v>4171</v>
      </c>
      <c r="AJ1394" s="1" t="s">
        <v>4171</v>
      </c>
      <c r="AL1394" s="1" t="s">
        <v>4171</v>
      </c>
      <c r="AN1394" s="1" t="s">
        <v>4171</v>
      </c>
      <c r="AP1394" s="1" t="s">
        <v>4171</v>
      </c>
      <c r="AV1394" s="1" t="s">
        <v>4171</v>
      </c>
      <c r="CI1394" s="1" t="s">
        <v>4171</v>
      </c>
    </row>
    <row r="1395" spans="6:87" x14ac:dyDescent="0.25">
      <c r="F1395" s="1" t="s">
        <v>721</v>
      </c>
      <c r="I1395" s="1" t="s">
        <v>721</v>
      </c>
      <c r="K1395" s="1" t="s">
        <v>721</v>
      </c>
      <c r="M1395" s="1" t="s">
        <v>721</v>
      </c>
      <c r="N1395" s="1" t="s">
        <v>721</v>
      </c>
      <c r="P1395" s="1" t="s">
        <v>721</v>
      </c>
      <c r="R1395" s="1" t="s">
        <v>721</v>
      </c>
      <c r="T1395" s="1" t="s">
        <v>721</v>
      </c>
      <c r="V1395" s="1" t="s">
        <v>721</v>
      </c>
      <c r="X1395" s="1" t="s">
        <v>721</v>
      </c>
      <c r="Z1395" s="1" t="s">
        <v>721</v>
      </c>
      <c r="AB1395" s="1" t="s">
        <v>721</v>
      </c>
      <c r="AD1395" s="1" t="s">
        <v>721</v>
      </c>
      <c r="AF1395" s="1" t="s">
        <v>721</v>
      </c>
      <c r="AH1395" s="1" t="s">
        <v>721</v>
      </c>
      <c r="AJ1395" s="1" t="s">
        <v>721</v>
      </c>
      <c r="AL1395" s="1" t="s">
        <v>721</v>
      </c>
      <c r="AN1395" s="1" t="s">
        <v>721</v>
      </c>
      <c r="AP1395" s="1" t="s">
        <v>721</v>
      </c>
      <c r="AV1395" s="1" t="s">
        <v>721</v>
      </c>
      <c r="CI1395" s="1" t="s">
        <v>721</v>
      </c>
    </row>
    <row r="1396" spans="6:87" x14ac:dyDescent="0.25">
      <c r="F1396" s="1" t="s">
        <v>4115</v>
      </c>
      <c r="I1396" s="1" t="s">
        <v>4115</v>
      </c>
      <c r="K1396" s="1" t="s">
        <v>4115</v>
      </c>
      <c r="M1396" s="1" t="s">
        <v>4115</v>
      </c>
      <c r="N1396" s="1" t="s">
        <v>4115</v>
      </c>
      <c r="P1396" s="1" t="s">
        <v>4115</v>
      </c>
      <c r="R1396" s="1" t="s">
        <v>4115</v>
      </c>
      <c r="T1396" s="1" t="s">
        <v>4115</v>
      </c>
      <c r="V1396" s="1" t="s">
        <v>4115</v>
      </c>
      <c r="X1396" s="1" t="s">
        <v>4115</v>
      </c>
      <c r="Z1396" s="1" t="s">
        <v>4115</v>
      </c>
      <c r="AB1396" s="1" t="s">
        <v>4115</v>
      </c>
      <c r="AD1396" s="1" t="s">
        <v>4115</v>
      </c>
      <c r="AF1396" s="1" t="s">
        <v>4115</v>
      </c>
      <c r="AH1396" s="1" t="s">
        <v>4115</v>
      </c>
      <c r="AJ1396" s="1" t="s">
        <v>4115</v>
      </c>
      <c r="AL1396" s="1" t="s">
        <v>4115</v>
      </c>
      <c r="AN1396" s="1" t="s">
        <v>4115</v>
      </c>
      <c r="AP1396" s="1" t="s">
        <v>4115</v>
      </c>
      <c r="AV1396" s="1" t="s">
        <v>4115</v>
      </c>
      <c r="CI1396" s="1" t="s">
        <v>4115</v>
      </c>
    </row>
    <row r="1397" spans="6:87" x14ac:dyDescent="0.25">
      <c r="F1397" s="1" t="s">
        <v>722</v>
      </c>
      <c r="I1397" s="1" t="s">
        <v>722</v>
      </c>
      <c r="K1397" s="1" t="s">
        <v>722</v>
      </c>
      <c r="M1397" s="1" t="s">
        <v>722</v>
      </c>
      <c r="N1397" s="1" t="s">
        <v>722</v>
      </c>
      <c r="P1397" s="1" t="s">
        <v>722</v>
      </c>
      <c r="R1397" s="1" t="s">
        <v>722</v>
      </c>
      <c r="T1397" s="1" t="s">
        <v>722</v>
      </c>
      <c r="V1397" s="1" t="s">
        <v>722</v>
      </c>
      <c r="X1397" s="1" t="s">
        <v>722</v>
      </c>
      <c r="Z1397" s="1" t="s">
        <v>722</v>
      </c>
      <c r="AB1397" s="1" t="s">
        <v>722</v>
      </c>
      <c r="AD1397" s="1" t="s">
        <v>722</v>
      </c>
      <c r="AF1397" s="1" t="s">
        <v>722</v>
      </c>
      <c r="AH1397" s="1" t="s">
        <v>722</v>
      </c>
      <c r="AJ1397" s="1" t="s">
        <v>722</v>
      </c>
      <c r="AL1397" s="1" t="s">
        <v>722</v>
      </c>
      <c r="AN1397" s="1" t="s">
        <v>722</v>
      </c>
      <c r="AP1397" s="1" t="s">
        <v>722</v>
      </c>
      <c r="AV1397" s="1" t="s">
        <v>722</v>
      </c>
      <c r="CI1397" s="1" t="s">
        <v>722</v>
      </c>
    </row>
    <row r="1398" spans="6:87" x14ac:dyDescent="0.25">
      <c r="F1398" s="1" t="s">
        <v>723</v>
      </c>
      <c r="I1398" s="1" t="s">
        <v>723</v>
      </c>
      <c r="K1398" s="1" t="s">
        <v>723</v>
      </c>
      <c r="M1398" s="1" t="s">
        <v>723</v>
      </c>
      <c r="N1398" s="1" t="s">
        <v>723</v>
      </c>
      <c r="P1398" s="1" t="s">
        <v>723</v>
      </c>
      <c r="R1398" s="1" t="s">
        <v>723</v>
      </c>
      <c r="T1398" s="1" t="s">
        <v>723</v>
      </c>
      <c r="V1398" s="1" t="s">
        <v>723</v>
      </c>
      <c r="X1398" s="1" t="s">
        <v>723</v>
      </c>
      <c r="Z1398" s="1" t="s">
        <v>723</v>
      </c>
      <c r="AB1398" s="1" t="s">
        <v>723</v>
      </c>
      <c r="AD1398" s="1" t="s">
        <v>723</v>
      </c>
      <c r="AF1398" s="1" t="s">
        <v>723</v>
      </c>
      <c r="AH1398" s="1" t="s">
        <v>723</v>
      </c>
      <c r="AJ1398" s="1" t="s">
        <v>723</v>
      </c>
      <c r="AL1398" s="1" t="s">
        <v>723</v>
      </c>
      <c r="AN1398" s="1" t="s">
        <v>723</v>
      </c>
      <c r="AP1398" s="1" t="s">
        <v>723</v>
      </c>
      <c r="AV1398" s="1" t="s">
        <v>723</v>
      </c>
      <c r="CI1398" s="1" t="s">
        <v>723</v>
      </c>
    </row>
    <row r="1399" spans="6:87" x14ac:dyDescent="0.25">
      <c r="F1399" s="1" t="s">
        <v>724</v>
      </c>
      <c r="I1399" s="1" t="s">
        <v>724</v>
      </c>
      <c r="K1399" s="1" t="s">
        <v>724</v>
      </c>
      <c r="M1399" s="1" t="s">
        <v>724</v>
      </c>
      <c r="N1399" s="1" t="s">
        <v>724</v>
      </c>
      <c r="P1399" s="1" t="s">
        <v>724</v>
      </c>
      <c r="R1399" s="1" t="s">
        <v>724</v>
      </c>
      <c r="T1399" s="1" t="s">
        <v>724</v>
      </c>
      <c r="V1399" s="1" t="s">
        <v>724</v>
      </c>
      <c r="X1399" s="1" t="s">
        <v>724</v>
      </c>
      <c r="Z1399" s="1" t="s">
        <v>724</v>
      </c>
      <c r="AB1399" s="1" t="s">
        <v>724</v>
      </c>
      <c r="AD1399" s="1" t="s">
        <v>724</v>
      </c>
      <c r="AF1399" s="1" t="s">
        <v>724</v>
      </c>
      <c r="AH1399" s="1" t="s">
        <v>724</v>
      </c>
      <c r="AJ1399" s="1" t="s">
        <v>724</v>
      </c>
      <c r="AL1399" s="1" t="s">
        <v>724</v>
      </c>
      <c r="AN1399" s="1" t="s">
        <v>724</v>
      </c>
      <c r="AP1399" s="1" t="s">
        <v>724</v>
      </c>
      <c r="AV1399" s="1" t="s">
        <v>724</v>
      </c>
      <c r="CI1399" s="1" t="s">
        <v>724</v>
      </c>
    </row>
    <row r="1400" spans="6:87" x14ac:dyDescent="0.25">
      <c r="F1400" s="1" t="s">
        <v>725</v>
      </c>
      <c r="I1400" s="1" t="s">
        <v>725</v>
      </c>
      <c r="K1400" s="1" t="s">
        <v>725</v>
      </c>
      <c r="M1400" s="1" t="s">
        <v>725</v>
      </c>
      <c r="N1400" s="1" t="s">
        <v>725</v>
      </c>
      <c r="P1400" s="1" t="s">
        <v>725</v>
      </c>
      <c r="R1400" s="1" t="s">
        <v>725</v>
      </c>
      <c r="T1400" s="1" t="s">
        <v>725</v>
      </c>
      <c r="V1400" s="1" t="s">
        <v>725</v>
      </c>
      <c r="X1400" s="1" t="s">
        <v>725</v>
      </c>
      <c r="Z1400" s="1" t="s">
        <v>725</v>
      </c>
      <c r="AB1400" s="1" t="s">
        <v>725</v>
      </c>
      <c r="AD1400" s="1" t="s">
        <v>725</v>
      </c>
      <c r="AF1400" s="1" t="s">
        <v>725</v>
      </c>
      <c r="AH1400" s="1" t="s">
        <v>725</v>
      </c>
      <c r="AJ1400" s="1" t="s">
        <v>725</v>
      </c>
      <c r="AL1400" s="1" t="s">
        <v>725</v>
      </c>
      <c r="AN1400" s="1" t="s">
        <v>725</v>
      </c>
      <c r="AP1400" s="1" t="s">
        <v>725</v>
      </c>
      <c r="AV1400" s="1" t="s">
        <v>725</v>
      </c>
      <c r="CI1400" s="1" t="s">
        <v>725</v>
      </c>
    </row>
    <row r="1401" spans="6:87" x14ac:dyDescent="0.25">
      <c r="F1401" s="1" t="s">
        <v>4966</v>
      </c>
      <c r="I1401" s="1" t="s">
        <v>4966</v>
      </c>
      <c r="K1401" s="1" t="s">
        <v>4966</v>
      </c>
      <c r="M1401" s="1" t="s">
        <v>4966</v>
      </c>
      <c r="N1401" s="1" t="s">
        <v>4966</v>
      </c>
      <c r="P1401" s="1" t="s">
        <v>4966</v>
      </c>
      <c r="R1401" s="1" t="s">
        <v>4966</v>
      </c>
      <c r="T1401" s="1" t="s">
        <v>4966</v>
      </c>
      <c r="V1401" s="1" t="s">
        <v>4966</v>
      </c>
      <c r="X1401" s="1" t="s">
        <v>4966</v>
      </c>
      <c r="Z1401" s="1" t="s">
        <v>4966</v>
      </c>
      <c r="AB1401" s="1" t="s">
        <v>4966</v>
      </c>
      <c r="AD1401" s="1" t="s">
        <v>4966</v>
      </c>
      <c r="AF1401" s="1" t="s">
        <v>4966</v>
      </c>
      <c r="AH1401" s="1" t="s">
        <v>4966</v>
      </c>
      <c r="AJ1401" s="1" t="s">
        <v>4966</v>
      </c>
      <c r="AL1401" s="1" t="s">
        <v>4966</v>
      </c>
      <c r="AN1401" s="1" t="s">
        <v>4966</v>
      </c>
      <c r="AP1401" s="1" t="s">
        <v>4966</v>
      </c>
      <c r="AV1401" s="1" t="s">
        <v>4966</v>
      </c>
      <c r="CI1401" s="1" t="s">
        <v>4966</v>
      </c>
    </row>
    <row r="1402" spans="6:87" x14ac:dyDescent="0.25">
      <c r="F1402" s="1" t="s">
        <v>726</v>
      </c>
      <c r="I1402" s="1" t="s">
        <v>726</v>
      </c>
      <c r="K1402" s="1" t="s">
        <v>726</v>
      </c>
      <c r="M1402" s="1" t="s">
        <v>726</v>
      </c>
      <c r="N1402" s="1" t="s">
        <v>726</v>
      </c>
      <c r="P1402" s="1" t="s">
        <v>726</v>
      </c>
      <c r="R1402" s="1" t="s">
        <v>726</v>
      </c>
      <c r="T1402" s="1" t="s">
        <v>726</v>
      </c>
      <c r="V1402" s="1" t="s">
        <v>726</v>
      </c>
      <c r="X1402" s="1" t="s">
        <v>726</v>
      </c>
      <c r="Z1402" s="1" t="s">
        <v>726</v>
      </c>
      <c r="AB1402" s="1" t="s">
        <v>726</v>
      </c>
      <c r="AD1402" s="1" t="s">
        <v>726</v>
      </c>
      <c r="AF1402" s="1" t="s">
        <v>726</v>
      </c>
      <c r="AH1402" s="1" t="s">
        <v>726</v>
      </c>
      <c r="AJ1402" s="1" t="s">
        <v>726</v>
      </c>
      <c r="AL1402" s="1" t="s">
        <v>726</v>
      </c>
      <c r="AN1402" s="1" t="s">
        <v>726</v>
      </c>
      <c r="AP1402" s="1" t="s">
        <v>726</v>
      </c>
      <c r="AV1402" s="1" t="s">
        <v>726</v>
      </c>
      <c r="CI1402" s="1" t="s">
        <v>726</v>
      </c>
    </row>
    <row r="1403" spans="6:87" x14ac:dyDescent="0.25">
      <c r="F1403" s="1" t="s">
        <v>6518</v>
      </c>
      <c r="I1403" s="1" t="s">
        <v>6518</v>
      </c>
      <c r="K1403" s="1" t="s">
        <v>6518</v>
      </c>
      <c r="M1403" s="1" t="s">
        <v>6518</v>
      </c>
      <c r="N1403" s="1" t="s">
        <v>6518</v>
      </c>
      <c r="P1403" s="1" t="s">
        <v>6518</v>
      </c>
      <c r="R1403" s="1" t="s">
        <v>6518</v>
      </c>
      <c r="T1403" s="1" t="s">
        <v>6518</v>
      </c>
      <c r="V1403" s="1" t="s">
        <v>6518</v>
      </c>
      <c r="X1403" s="1" t="s">
        <v>6518</v>
      </c>
      <c r="Z1403" s="1" t="s">
        <v>6518</v>
      </c>
      <c r="AB1403" s="1" t="s">
        <v>6518</v>
      </c>
      <c r="AD1403" s="1" t="s">
        <v>6518</v>
      </c>
      <c r="AF1403" s="1" t="s">
        <v>6518</v>
      </c>
      <c r="AH1403" s="1" t="s">
        <v>6518</v>
      </c>
      <c r="AJ1403" s="1" t="s">
        <v>6518</v>
      </c>
      <c r="AL1403" s="1" t="s">
        <v>6518</v>
      </c>
      <c r="AN1403" s="1" t="s">
        <v>6518</v>
      </c>
      <c r="AP1403" s="1" t="s">
        <v>6518</v>
      </c>
      <c r="AV1403" s="1" t="s">
        <v>6518</v>
      </c>
      <c r="CI1403" s="1" t="s">
        <v>6518</v>
      </c>
    </row>
    <row r="1404" spans="6:87" x14ac:dyDescent="0.25">
      <c r="F1404" s="1" t="s">
        <v>727</v>
      </c>
      <c r="I1404" s="1" t="s">
        <v>727</v>
      </c>
      <c r="K1404" s="1" t="s">
        <v>727</v>
      </c>
      <c r="M1404" s="1" t="s">
        <v>727</v>
      </c>
      <c r="N1404" s="1" t="s">
        <v>727</v>
      </c>
      <c r="P1404" s="1" t="s">
        <v>727</v>
      </c>
      <c r="R1404" s="1" t="s">
        <v>727</v>
      </c>
      <c r="T1404" s="1" t="s">
        <v>727</v>
      </c>
      <c r="V1404" s="1" t="s">
        <v>727</v>
      </c>
      <c r="X1404" s="1" t="s">
        <v>727</v>
      </c>
      <c r="Z1404" s="1" t="s">
        <v>727</v>
      </c>
      <c r="AB1404" s="1" t="s">
        <v>727</v>
      </c>
      <c r="AD1404" s="1" t="s">
        <v>727</v>
      </c>
      <c r="AF1404" s="1" t="s">
        <v>727</v>
      </c>
      <c r="AH1404" s="1" t="s">
        <v>727</v>
      </c>
      <c r="AJ1404" s="1" t="s">
        <v>727</v>
      </c>
      <c r="AL1404" s="1" t="s">
        <v>727</v>
      </c>
      <c r="AN1404" s="1" t="s">
        <v>727</v>
      </c>
      <c r="AP1404" s="1" t="s">
        <v>727</v>
      </c>
      <c r="AV1404" s="1" t="s">
        <v>727</v>
      </c>
      <c r="CI1404" s="1" t="s">
        <v>727</v>
      </c>
    </row>
    <row r="1405" spans="6:87" x14ac:dyDescent="0.25">
      <c r="F1405" s="1" t="s">
        <v>4967</v>
      </c>
      <c r="I1405" s="1" t="s">
        <v>4967</v>
      </c>
      <c r="K1405" s="1" t="s">
        <v>4967</v>
      </c>
      <c r="M1405" s="1" t="s">
        <v>4967</v>
      </c>
      <c r="N1405" s="1" t="s">
        <v>4967</v>
      </c>
      <c r="P1405" s="1" t="s">
        <v>4967</v>
      </c>
      <c r="R1405" s="1" t="s">
        <v>4967</v>
      </c>
      <c r="T1405" s="1" t="s">
        <v>4967</v>
      </c>
      <c r="V1405" s="1" t="s">
        <v>4967</v>
      </c>
      <c r="X1405" s="1" t="s">
        <v>4967</v>
      </c>
      <c r="Z1405" s="1" t="s">
        <v>4967</v>
      </c>
      <c r="AB1405" s="1" t="s">
        <v>4967</v>
      </c>
      <c r="AD1405" s="1" t="s">
        <v>4967</v>
      </c>
      <c r="AF1405" s="1" t="s">
        <v>4967</v>
      </c>
      <c r="AH1405" s="1" t="s">
        <v>4967</v>
      </c>
      <c r="AJ1405" s="1" t="s">
        <v>4967</v>
      </c>
      <c r="AL1405" s="1" t="s">
        <v>4967</v>
      </c>
      <c r="AN1405" s="1" t="s">
        <v>4967</v>
      </c>
      <c r="AP1405" s="1" t="s">
        <v>4967</v>
      </c>
      <c r="AV1405" s="1" t="s">
        <v>4967</v>
      </c>
      <c r="CI1405" s="1" t="s">
        <v>4967</v>
      </c>
    </row>
    <row r="1406" spans="6:87" x14ac:dyDescent="0.25">
      <c r="F1406" s="1" t="s">
        <v>4968</v>
      </c>
      <c r="I1406" s="1" t="s">
        <v>4968</v>
      </c>
      <c r="K1406" s="1" t="s">
        <v>4968</v>
      </c>
      <c r="M1406" s="1" t="s">
        <v>4968</v>
      </c>
      <c r="N1406" s="1" t="s">
        <v>4968</v>
      </c>
      <c r="P1406" s="1" t="s">
        <v>4968</v>
      </c>
      <c r="R1406" s="1" t="s">
        <v>4968</v>
      </c>
      <c r="T1406" s="1" t="s">
        <v>4968</v>
      </c>
      <c r="V1406" s="1" t="s">
        <v>4968</v>
      </c>
      <c r="X1406" s="1" t="s">
        <v>4968</v>
      </c>
      <c r="Z1406" s="1" t="s">
        <v>4968</v>
      </c>
      <c r="AB1406" s="1" t="s">
        <v>4968</v>
      </c>
      <c r="AD1406" s="1" t="s">
        <v>4968</v>
      </c>
      <c r="AF1406" s="1" t="s">
        <v>4968</v>
      </c>
      <c r="AH1406" s="1" t="s">
        <v>4968</v>
      </c>
      <c r="AJ1406" s="1" t="s">
        <v>4968</v>
      </c>
      <c r="AL1406" s="1" t="s">
        <v>4968</v>
      </c>
      <c r="AN1406" s="1" t="s">
        <v>4968</v>
      </c>
      <c r="AP1406" s="1" t="s">
        <v>4968</v>
      </c>
      <c r="AV1406" s="1" t="s">
        <v>4968</v>
      </c>
      <c r="CI1406" s="1" t="s">
        <v>4968</v>
      </c>
    </row>
    <row r="1407" spans="6:87" x14ac:dyDescent="0.25">
      <c r="F1407" s="1" t="s">
        <v>728</v>
      </c>
      <c r="I1407" s="1" t="s">
        <v>728</v>
      </c>
      <c r="K1407" s="1" t="s">
        <v>728</v>
      </c>
      <c r="M1407" s="1" t="s">
        <v>728</v>
      </c>
      <c r="N1407" s="1" t="s">
        <v>728</v>
      </c>
      <c r="P1407" s="1" t="s">
        <v>728</v>
      </c>
      <c r="R1407" s="1" t="s">
        <v>728</v>
      </c>
      <c r="T1407" s="1" t="s">
        <v>728</v>
      </c>
      <c r="V1407" s="1" t="s">
        <v>728</v>
      </c>
      <c r="X1407" s="1" t="s">
        <v>728</v>
      </c>
      <c r="Z1407" s="1" t="s">
        <v>728</v>
      </c>
      <c r="AB1407" s="1" t="s">
        <v>728</v>
      </c>
      <c r="AD1407" s="1" t="s">
        <v>728</v>
      </c>
      <c r="AF1407" s="1" t="s">
        <v>728</v>
      </c>
      <c r="AH1407" s="1" t="s">
        <v>728</v>
      </c>
      <c r="AJ1407" s="1" t="s">
        <v>728</v>
      </c>
      <c r="AL1407" s="1" t="s">
        <v>728</v>
      </c>
      <c r="AN1407" s="1" t="s">
        <v>728</v>
      </c>
      <c r="AP1407" s="1" t="s">
        <v>728</v>
      </c>
      <c r="AV1407" s="1" t="s">
        <v>728</v>
      </c>
      <c r="CI1407" s="1" t="s">
        <v>728</v>
      </c>
    </row>
    <row r="1408" spans="6:87" x14ac:dyDescent="0.25">
      <c r="F1408" s="1" t="s">
        <v>4264</v>
      </c>
      <c r="I1408" s="1" t="s">
        <v>4264</v>
      </c>
      <c r="K1408" s="1" t="s">
        <v>4264</v>
      </c>
      <c r="M1408" s="1" t="s">
        <v>4264</v>
      </c>
      <c r="N1408" s="1" t="s">
        <v>4264</v>
      </c>
      <c r="P1408" s="1" t="s">
        <v>4264</v>
      </c>
      <c r="R1408" s="1" t="s">
        <v>4264</v>
      </c>
      <c r="T1408" s="1" t="s">
        <v>4264</v>
      </c>
      <c r="V1408" s="1" t="s">
        <v>4264</v>
      </c>
      <c r="X1408" s="1" t="s">
        <v>4264</v>
      </c>
      <c r="Z1408" s="1" t="s">
        <v>4264</v>
      </c>
      <c r="AB1408" s="1" t="s">
        <v>4264</v>
      </c>
      <c r="AD1408" s="1" t="s">
        <v>4264</v>
      </c>
      <c r="AF1408" s="1" t="s">
        <v>4264</v>
      </c>
      <c r="AH1408" s="1" t="s">
        <v>4264</v>
      </c>
      <c r="AJ1408" s="1" t="s">
        <v>4264</v>
      </c>
      <c r="AL1408" s="1" t="s">
        <v>4264</v>
      </c>
      <c r="AN1408" s="1" t="s">
        <v>4264</v>
      </c>
      <c r="AP1408" s="1" t="s">
        <v>4264</v>
      </c>
      <c r="AV1408" s="1" t="s">
        <v>4264</v>
      </c>
      <c r="CI1408" s="1" t="s">
        <v>4264</v>
      </c>
    </row>
    <row r="1409" spans="6:87" x14ac:dyDescent="0.25">
      <c r="F1409" s="1" t="s">
        <v>729</v>
      </c>
      <c r="I1409" s="1" t="s">
        <v>729</v>
      </c>
      <c r="K1409" s="1" t="s">
        <v>729</v>
      </c>
      <c r="M1409" s="1" t="s">
        <v>729</v>
      </c>
      <c r="N1409" s="1" t="s">
        <v>729</v>
      </c>
      <c r="P1409" s="1" t="s">
        <v>729</v>
      </c>
      <c r="R1409" s="1" t="s">
        <v>729</v>
      </c>
      <c r="T1409" s="1" t="s">
        <v>729</v>
      </c>
      <c r="V1409" s="1" t="s">
        <v>729</v>
      </c>
      <c r="X1409" s="1" t="s">
        <v>729</v>
      </c>
      <c r="Z1409" s="1" t="s">
        <v>729</v>
      </c>
      <c r="AB1409" s="1" t="s">
        <v>729</v>
      </c>
      <c r="AD1409" s="1" t="s">
        <v>729</v>
      </c>
      <c r="AF1409" s="1" t="s">
        <v>729</v>
      </c>
      <c r="AH1409" s="1" t="s">
        <v>729</v>
      </c>
      <c r="AJ1409" s="1" t="s">
        <v>729</v>
      </c>
      <c r="AL1409" s="1" t="s">
        <v>729</v>
      </c>
      <c r="AN1409" s="1" t="s">
        <v>729</v>
      </c>
      <c r="AP1409" s="1" t="s">
        <v>729</v>
      </c>
      <c r="AV1409" s="1" t="s">
        <v>729</v>
      </c>
      <c r="CI1409" s="1" t="s">
        <v>729</v>
      </c>
    </row>
    <row r="1410" spans="6:87" x14ac:dyDescent="0.25">
      <c r="F1410" s="1" t="s">
        <v>6519</v>
      </c>
      <c r="I1410" s="1" t="s">
        <v>6519</v>
      </c>
      <c r="K1410" s="1" t="s">
        <v>6519</v>
      </c>
      <c r="M1410" s="1" t="s">
        <v>6519</v>
      </c>
      <c r="N1410" s="1" t="s">
        <v>6519</v>
      </c>
      <c r="P1410" s="1" t="s">
        <v>6519</v>
      </c>
      <c r="R1410" s="1" t="s">
        <v>6519</v>
      </c>
      <c r="T1410" s="1" t="s">
        <v>6519</v>
      </c>
      <c r="V1410" s="1" t="s">
        <v>6519</v>
      </c>
      <c r="X1410" s="1" t="s">
        <v>6519</v>
      </c>
      <c r="Z1410" s="1" t="s">
        <v>6519</v>
      </c>
      <c r="AB1410" s="1" t="s">
        <v>6519</v>
      </c>
      <c r="AD1410" s="1" t="s">
        <v>6519</v>
      </c>
      <c r="AF1410" s="1" t="s">
        <v>6519</v>
      </c>
      <c r="AH1410" s="1" t="s">
        <v>6519</v>
      </c>
      <c r="AJ1410" s="1" t="s">
        <v>6519</v>
      </c>
      <c r="AL1410" s="1" t="s">
        <v>6519</v>
      </c>
      <c r="AN1410" s="1" t="s">
        <v>6519</v>
      </c>
      <c r="AP1410" s="1" t="s">
        <v>6519</v>
      </c>
      <c r="AV1410" s="1" t="s">
        <v>6519</v>
      </c>
      <c r="CI1410" s="1" t="s">
        <v>6519</v>
      </c>
    </row>
    <row r="1411" spans="6:87" x14ac:dyDescent="0.25">
      <c r="F1411" s="1" t="s">
        <v>730</v>
      </c>
      <c r="I1411" s="1" t="s">
        <v>730</v>
      </c>
      <c r="K1411" s="1" t="s">
        <v>730</v>
      </c>
      <c r="M1411" s="1" t="s">
        <v>730</v>
      </c>
      <c r="N1411" s="1" t="s">
        <v>730</v>
      </c>
      <c r="P1411" s="1" t="s">
        <v>730</v>
      </c>
      <c r="R1411" s="1" t="s">
        <v>730</v>
      </c>
      <c r="T1411" s="1" t="s">
        <v>730</v>
      </c>
      <c r="V1411" s="1" t="s">
        <v>730</v>
      </c>
      <c r="X1411" s="1" t="s">
        <v>730</v>
      </c>
      <c r="Z1411" s="1" t="s">
        <v>730</v>
      </c>
      <c r="AB1411" s="1" t="s">
        <v>730</v>
      </c>
      <c r="AD1411" s="1" t="s">
        <v>730</v>
      </c>
      <c r="AF1411" s="1" t="s">
        <v>730</v>
      </c>
      <c r="AH1411" s="1" t="s">
        <v>730</v>
      </c>
      <c r="AJ1411" s="1" t="s">
        <v>730</v>
      </c>
      <c r="AL1411" s="1" t="s">
        <v>730</v>
      </c>
      <c r="AN1411" s="1" t="s">
        <v>730</v>
      </c>
      <c r="AP1411" s="1" t="s">
        <v>730</v>
      </c>
      <c r="AV1411" s="1" t="s">
        <v>730</v>
      </c>
      <c r="CI1411" s="1" t="s">
        <v>730</v>
      </c>
    </row>
    <row r="1412" spans="6:87" x14ac:dyDescent="0.25">
      <c r="F1412" s="1" t="s">
        <v>6520</v>
      </c>
      <c r="I1412" s="1" t="s">
        <v>6520</v>
      </c>
      <c r="K1412" s="1" t="s">
        <v>6520</v>
      </c>
      <c r="M1412" s="1" t="s">
        <v>6520</v>
      </c>
      <c r="N1412" s="1" t="s">
        <v>6520</v>
      </c>
      <c r="P1412" s="1" t="s">
        <v>6520</v>
      </c>
      <c r="R1412" s="1" t="s">
        <v>6520</v>
      </c>
      <c r="T1412" s="1" t="s">
        <v>6520</v>
      </c>
      <c r="V1412" s="1" t="s">
        <v>6520</v>
      </c>
      <c r="X1412" s="1" t="s">
        <v>6520</v>
      </c>
      <c r="Z1412" s="1" t="s">
        <v>6520</v>
      </c>
      <c r="AB1412" s="1" t="s">
        <v>6520</v>
      </c>
      <c r="AD1412" s="1" t="s">
        <v>6520</v>
      </c>
      <c r="AF1412" s="1" t="s">
        <v>6520</v>
      </c>
      <c r="AH1412" s="1" t="s">
        <v>6520</v>
      </c>
      <c r="AJ1412" s="1" t="s">
        <v>6520</v>
      </c>
      <c r="AL1412" s="1" t="s">
        <v>6520</v>
      </c>
      <c r="AN1412" s="1" t="s">
        <v>6520</v>
      </c>
      <c r="AP1412" s="1" t="s">
        <v>6520</v>
      </c>
      <c r="AV1412" s="1" t="s">
        <v>6520</v>
      </c>
      <c r="CI1412" s="1" t="s">
        <v>6520</v>
      </c>
    </row>
    <row r="1413" spans="6:87" x14ac:dyDescent="0.25">
      <c r="F1413" s="1" t="s">
        <v>4969</v>
      </c>
      <c r="I1413" s="1" t="s">
        <v>4969</v>
      </c>
      <c r="K1413" s="1" t="s">
        <v>4969</v>
      </c>
      <c r="M1413" s="1" t="s">
        <v>4969</v>
      </c>
      <c r="N1413" s="1" t="s">
        <v>4969</v>
      </c>
      <c r="P1413" s="1" t="s">
        <v>4969</v>
      </c>
      <c r="R1413" s="1" t="s">
        <v>4969</v>
      </c>
      <c r="T1413" s="1" t="s">
        <v>4969</v>
      </c>
      <c r="V1413" s="1" t="s">
        <v>4969</v>
      </c>
      <c r="X1413" s="1" t="s">
        <v>4969</v>
      </c>
      <c r="Z1413" s="1" t="s">
        <v>4969</v>
      </c>
      <c r="AB1413" s="1" t="s">
        <v>4969</v>
      </c>
      <c r="AD1413" s="1" t="s">
        <v>4969</v>
      </c>
      <c r="AF1413" s="1" t="s">
        <v>4969</v>
      </c>
      <c r="AH1413" s="1" t="s">
        <v>4969</v>
      </c>
      <c r="AJ1413" s="1" t="s">
        <v>4969</v>
      </c>
      <c r="AL1413" s="1" t="s">
        <v>4969</v>
      </c>
      <c r="AN1413" s="1" t="s">
        <v>4969</v>
      </c>
      <c r="AP1413" s="1" t="s">
        <v>4969</v>
      </c>
      <c r="AV1413" s="1" t="s">
        <v>4969</v>
      </c>
      <c r="CI1413" s="1" t="s">
        <v>4969</v>
      </c>
    </row>
    <row r="1414" spans="6:87" x14ac:dyDescent="0.25">
      <c r="F1414" s="1" t="s">
        <v>4970</v>
      </c>
      <c r="I1414" s="1" t="s">
        <v>4970</v>
      </c>
      <c r="K1414" s="1" t="s">
        <v>4970</v>
      </c>
      <c r="M1414" s="1" t="s">
        <v>4970</v>
      </c>
      <c r="N1414" s="1" t="s">
        <v>4970</v>
      </c>
      <c r="P1414" s="1" t="s">
        <v>4970</v>
      </c>
      <c r="R1414" s="1" t="s">
        <v>4970</v>
      </c>
      <c r="T1414" s="1" t="s">
        <v>4970</v>
      </c>
      <c r="V1414" s="1" t="s">
        <v>4970</v>
      </c>
      <c r="X1414" s="1" t="s">
        <v>4970</v>
      </c>
      <c r="Z1414" s="1" t="s">
        <v>4970</v>
      </c>
      <c r="AB1414" s="1" t="s">
        <v>4970</v>
      </c>
      <c r="AD1414" s="1" t="s">
        <v>4970</v>
      </c>
      <c r="AF1414" s="1" t="s">
        <v>4970</v>
      </c>
      <c r="AH1414" s="1" t="s">
        <v>4970</v>
      </c>
      <c r="AJ1414" s="1" t="s">
        <v>4970</v>
      </c>
      <c r="AL1414" s="1" t="s">
        <v>4970</v>
      </c>
      <c r="AN1414" s="1" t="s">
        <v>4970</v>
      </c>
      <c r="AP1414" s="1" t="s">
        <v>4970</v>
      </c>
      <c r="AV1414" s="1" t="s">
        <v>4970</v>
      </c>
      <c r="CI1414" s="1" t="s">
        <v>4970</v>
      </c>
    </row>
    <row r="1415" spans="6:87" x14ac:dyDescent="0.25">
      <c r="F1415" s="1" t="s">
        <v>731</v>
      </c>
      <c r="I1415" s="1" t="s">
        <v>731</v>
      </c>
      <c r="K1415" s="1" t="s">
        <v>731</v>
      </c>
      <c r="M1415" s="1" t="s">
        <v>731</v>
      </c>
      <c r="N1415" s="1" t="s">
        <v>731</v>
      </c>
      <c r="P1415" s="1" t="s">
        <v>731</v>
      </c>
      <c r="R1415" s="1" t="s">
        <v>731</v>
      </c>
      <c r="T1415" s="1" t="s">
        <v>731</v>
      </c>
      <c r="V1415" s="1" t="s">
        <v>731</v>
      </c>
      <c r="X1415" s="1" t="s">
        <v>731</v>
      </c>
      <c r="Z1415" s="1" t="s">
        <v>731</v>
      </c>
      <c r="AB1415" s="1" t="s">
        <v>731</v>
      </c>
      <c r="AD1415" s="1" t="s">
        <v>731</v>
      </c>
      <c r="AF1415" s="1" t="s">
        <v>731</v>
      </c>
      <c r="AH1415" s="1" t="s">
        <v>731</v>
      </c>
      <c r="AJ1415" s="1" t="s">
        <v>731</v>
      </c>
      <c r="AL1415" s="1" t="s">
        <v>731</v>
      </c>
      <c r="AN1415" s="1" t="s">
        <v>731</v>
      </c>
      <c r="AP1415" s="1" t="s">
        <v>731</v>
      </c>
      <c r="AV1415" s="1" t="s">
        <v>731</v>
      </c>
      <c r="CI1415" s="1" t="s">
        <v>731</v>
      </c>
    </row>
    <row r="1416" spans="6:87" x14ac:dyDescent="0.25">
      <c r="F1416" s="1" t="s">
        <v>732</v>
      </c>
      <c r="I1416" s="1" t="s">
        <v>732</v>
      </c>
      <c r="K1416" s="1" t="s">
        <v>732</v>
      </c>
      <c r="M1416" s="1" t="s">
        <v>732</v>
      </c>
      <c r="N1416" s="1" t="s">
        <v>732</v>
      </c>
      <c r="P1416" s="1" t="s">
        <v>732</v>
      </c>
      <c r="R1416" s="1" t="s">
        <v>732</v>
      </c>
      <c r="T1416" s="1" t="s">
        <v>732</v>
      </c>
      <c r="V1416" s="1" t="s">
        <v>732</v>
      </c>
      <c r="X1416" s="1" t="s">
        <v>732</v>
      </c>
      <c r="Z1416" s="1" t="s">
        <v>732</v>
      </c>
      <c r="AB1416" s="1" t="s">
        <v>732</v>
      </c>
      <c r="AD1416" s="1" t="s">
        <v>732</v>
      </c>
      <c r="AF1416" s="1" t="s">
        <v>732</v>
      </c>
      <c r="AH1416" s="1" t="s">
        <v>732</v>
      </c>
      <c r="AJ1416" s="1" t="s">
        <v>732</v>
      </c>
      <c r="AL1416" s="1" t="s">
        <v>732</v>
      </c>
      <c r="AN1416" s="1" t="s">
        <v>732</v>
      </c>
      <c r="AP1416" s="1" t="s">
        <v>732</v>
      </c>
      <c r="AV1416" s="1" t="s">
        <v>732</v>
      </c>
      <c r="CI1416" s="1" t="s">
        <v>732</v>
      </c>
    </row>
    <row r="1417" spans="6:87" x14ac:dyDescent="0.25">
      <c r="F1417" s="1" t="s">
        <v>733</v>
      </c>
      <c r="I1417" s="1" t="s">
        <v>733</v>
      </c>
      <c r="K1417" s="1" t="s">
        <v>733</v>
      </c>
      <c r="M1417" s="1" t="s">
        <v>733</v>
      </c>
      <c r="N1417" s="1" t="s">
        <v>733</v>
      </c>
      <c r="P1417" s="1" t="s">
        <v>733</v>
      </c>
      <c r="R1417" s="1" t="s">
        <v>733</v>
      </c>
      <c r="T1417" s="1" t="s">
        <v>733</v>
      </c>
      <c r="V1417" s="1" t="s">
        <v>733</v>
      </c>
      <c r="X1417" s="1" t="s">
        <v>733</v>
      </c>
      <c r="Z1417" s="1" t="s">
        <v>733</v>
      </c>
      <c r="AB1417" s="1" t="s">
        <v>733</v>
      </c>
      <c r="AD1417" s="1" t="s">
        <v>733</v>
      </c>
      <c r="AF1417" s="1" t="s">
        <v>733</v>
      </c>
      <c r="AH1417" s="1" t="s">
        <v>733</v>
      </c>
      <c r="AJ1417" s="1" t="s">
        <v>733</v>
      </c>
      <c r="AL1417" s="1" t="s">
        <v>733</v>
      </c>
      <c r="AN1417" s="1" t="s">
        <v>733</v>
      </c>
      <c r="AP1417" s="1" t="s">
        <v>733</v>
      </c>
      <c r="AV1417" s="1" t="s">
        <v>733</v>
      </c>
      <c r="CI1417" s="1" t="s">
        <v>733</v>
      </c>
    </row>
    <row r="1418" spans="6:87" x14ac:dyDescent="0.25">
      <c r="F1418" s="1" t="s">
        <v>6521</v>
      </c>
      <c r="I1418" s="1" t="s">
        <v>6521</v>
      </c>
      <c r="K1418" s="1" t="s">
        <v>6521</v>
      </c>
      <c r="M1418" s="1" t="s">
        <v>6521</v>
      </c>
      <c r="N1418" s="1" t="s">
        <v>6521</v>
      </c>
      <c r="P1418" s="1" t="s">
        <v>6521</v>
      </c>
      <c r="R1418" s="1" t="s">
        <v>6521</v>
      </c>
      <c r="T1418" s="1" t="s">
        <v>6521</v>
      </c>
      <c r="V1418" s="1" t="s">
        <v>6521</v>
      </c>
      <c r="X1418" s="1" t="s">
        <v>6521</v>
      </c>
      <c r="Z1418" s="1" t="s">
        <v>6521</v>
      </c>
      <c r="AB1418" s="1" t="s">
        <v>6521</v>
      </c>
      <c r="AD1418" s="1" t="s">
        <v>6521</v>
      </c>
      <c r="AF1418" s="1" t="s">
        <v>6521</v>
      </c>
      <c r="AH1418" s="1" t="s">
        <v>6521</v>
      </c>
      <c r="AJ1418" s="1" t="s">
        <v>6521</v>
      </c>
      <c r="AL1418" s="1" t="s">
        <v>6521</v>
      </c>
      <c r="AN1418" s="1" t="s">
        <v>6521</v>
      </c>
      <c r="AP1418" s="1" t="s">
        <v>6521</v>
      </c>
      <c r="AV1418" s="1" t="s">
        <v>6521</v>
      </c>
      <c r="CI1418" s="1" t="s">
        <v>6521</v>
      </c>
    </row>
    <row r="1419" spans="6:87" x14ac:dyDescent="0.25">
      <c r="F1419" s="1" t="s">
        <v>4971</v>
      </c>
      <c r="I1419" s="1" t="s">
        <v>4971</v>
      </c>
      <c r="K1419" s="1" t="s">
        <v>4971</v>
      </c>
      <c r="M1419" s="1" t="s">
        <v>4971</v>
      </c>
      <c r="N1419" s="1" t="s">
        <v>4971</v>
      </c>
      <c r="P1419" s="1" t="s">
        <v>4971</v>
      </c>
      <c r="R1419" s="1" t="s">
        <v>4971</v>
      </c>
      <c r="T1419" s="1" t="s">
        <v>4971</v>
      </c>
      <c r="V1419" s="1" t="s">
        <v>4971</v>
      </c>
      <c r="X1419" s="1" t="s">
        <v>4971</v>
      </c>
      <c r="Z1419" s="1" t="s">
        <v>4971</v>
      </c>
      <c r="AB1419" s="1" t="s">
        <v>4971</v>
      </c>
      <c r="AD1419" s="1" t="s">
        <v>4971</v>
      </c>
      <c r="AF1419" s="1" t="s">
        <v>4971</v>
      </c>
      <c r="AH1419" s="1" t="s">
        <v>4971</v>
      </c>
      <c r="AJ1419" s="1" t="s">
        <v>4971</v>
      </c>
      <c r="AL1419" s="1" t="s">
        <v>4971</v>
      </c>
      <c r="AN1419" s="1" t="s">
        <v>4971</v>
      </c>
      <c r="AP1419" s="1" t="s">
        <v>4971</v>
      </c>
      <c r="AV1419" s="1" t="s">
        <v>4971</v>
      </c>
      <c r="CI1419" s="1" t="s">
        <v>4971</v>
      </c>
    </row>
    <row r="1420" spans="6:87" x14ac:dyDescent="0.25">
      <c r="F1420" s="1" t="s">
        <v>4972</v>
      </c>
      <c r="I1420" s="1" t="s">
        <v>4972</v>
      </c>
      <c r="K1420" s="1" t="s">
        <v>4972</v>
      </c>
      <c r="M1420" s="1" t="s">
        <v>4972</v>
      </c>
      <c r="N1420" s="1" t="s">
        <v>4972</v>
      </c>
      <c r="P1420" s="1" t="s">
        <v>4972</v>
      </c>
      <c r="R1420" s="1" t="s">
        <v>4972</v>
      </c>
      <c r="T1420" s="1" t="s">
        <v>4972</v>
      </c>
      <c r="V1420" s="1" t="s">
        <v>4972</v>
      </c>
      <c r="X1420" s="1" t="s">
        <v>4972</v>
      </c>
      <c r="Z1420" s="1" t="s">
        <v>4972</v>
      </c>
      <c r="AB1420" s="1" t="s">
        <v>4972</v>
      </c>
      <c r="AD1420" s="1" t="s">
        <v>4972</v>
      </c>
      <c r="AF1420" s="1" t="s">
        <v>4972</v>
      </c>
      <c r="AH1420" s="1" t="s">
        <v>4972</v>
      </c>
      <c r="AJ1420" s="1" t="s">
        <v>4972</v>
      </c>
      <c r="AL1420" s="1" t="s">
        <v>4972</v>
      </c>
      <c r="AN1420" s="1" t="s">
        <v>4972</v>
      </c>
      <c r="AP1420" s="1" t="s">
        <v>4972</v>
      </c>
      <c r="AV1420" s="1" t="s">
        <v>4972</v>
      </c>
      <c r="CI1420" s="1" t="s">
        <v>4972</v>
      </c>
    </row>
    <row r="1421" spans="6:87" x14ac:dyDescent="0.25">
      <c r="F1421" s="1" t="s">
        <v>4265</v>
      </c>
      <c r="I1421" s="1" t="s">
        <v>4265</v>
      </c>
      <c r="K1421" s="1" t="s">
        <v>4265</v>
      </c>
      <c r="M1421" s="1" t="s">
        <v>4265</v>
      </c>
      <c r="N1421" s="1" t="s">
        <v>4265</v>
      </c>
      <c r="P1421" s="1" t="s">
        <v>4265</v>
      </c>
      <c r="R1421" s="1" t="s">
        <v>4265</v>
      </c>
      <c r="T1421" s="1" t="s">
        <v>4265</v>
      </c>
      <c r="V1421" s="1" t="s">
        <v>4265</v>
      </c>
      <c r="X1421" s="1" t="s">
        <v>4265</v>
      </c>
      <c r="Z1421" s="1" t="s">
        <v>4265</v>
      </c>
      <c r="AB1421" s="1" t="s">
        <v>4265</v>
      </c>
      <c r="AD1421" s="1" t="s">
        <v>4265</v>
      </c>
      <c r="AF1421" s="1" t="s">
        <v>4265</v>
      </c>
      <c r="AH1421" s="1" t="s">
        <v>4265</v>
      </c>
      <c r="AJ1421" s="1" t="s">
        <v>4265</v>
      </c>
      <c r="AL1421" s="1" t="s">
        <v>4265</v>
      </c>
      <c r="AN1421" s="1" t="s">
        <v>4265</v>
      </c>
      <c r="AP1421" s="1" t="s">
        <v>4265</v>
      </c>
      <c r="AV1421" s="1" t="s">
        <v>4265</v>
      </c>
      <c r="CI1421" s="1" t="s">
        <v>4265</v>
      </c>
    </row>
    <row r="1422" spans="6:87" x14ac:dyDescent="0.25">
      <c r="F1422" s="1" t="s">
        <v>6522</v>
      </c>
      <c r="I1422" s="1" t="s">
        <v>6522</v>
      </c>
      <c r="K1422" s="1" t="s">
        <v>6522</v>
      </c>
      <c r="M1422" s="1" t="s">
        <v>6522</v>
      </c>
      <c r="N1422" s="1" t="s">
        <v>6522</v>
      </c>
      <c r="P1422" s="1" t="s">
        <v>6522</v>
      </c>
      <c r="R1422" s="1" t="s">
        <v>6522</v>
      </c>
      <c r="T1422" s="1" t="s">
        <v>6522</v>
      </c>
      <c r="V1422" s="1" t="s">
        <v>6522</v>
      </c>
      <c r="X1422" s="1" t="s">
        <v>6522</v>
      </c>
      <c r="Z1422" s="1" t="s">
        <v>6522</v>
      </c>
      <c r="AB1422" s="1" t="s">
        <v>6522</v>
      </c>
      <c r="AD1422" s="1" t="s">
        <v>6522</v>
      </c>
      <c r="AF1422" s="1" t="s">
        <v>6522</v>
      </c>
      <c r="AH1422" s="1" t="s">
        <v>6522</v>
      </c>
      <c r="AJ1422" s="1" t="s">
        <v>6522</v>
      </c>
      <c r="AL1422" s="1" t="s">
        <v>6522</v>
      </c>
      <c r="AN1422" s="1" t="s">
        <v>6522</v>
      </c>
      <c r="AP1422" s="1" t="s">
        <v>6522</v>
      </c>
      <c r="AV1422" s="1" t="s">
        <v>6522</v>
      </c>
      <c r="CI1422" s="1" t="s">
        <v>6522</v>
      </c>
    </row>
    <row r="1423" spans="6:87" x14ac:dyDescent="0.25">
      <c r="F1423" s="1" t="s">
        <v>6523</v>
      </c>
      <c r="I1423" s="1" t="s">
        <v>6523</v>
      </c>
      <c r="K1423" s="1" t="s">
        <v>6523</v>
      </c>
      <c r="M1423" s="1" t="s">
        <v>6523</v>
      </c>
      <c r="N1423" s="1" t="s">
        <v>6523</v>
      </c>
      <c r="P1423" s="1" t="s">
        <v>6523</v>
      </c>
      <c r="R1423" s="1" t="s">
        <v>6523</v>
      </c>
      <c r="T1423" s="1" t="s">
        <v>6523</v>
      </c>
      <c r="V1423" s="1" t="s">
        <v>6523</v>
      </c>
      <c r="X1423" s="1" t="s">
        <v>6523</v>
      </c>
      <c r="Z1423" s="1" t="s">
        <v>6523</v>
      </c>
      <c r="AB1423" s="1" t="s">
        <v>6523</v>
      </c>
      <c r="AD1423" s="1" t="s">
        <v>6523</v>
      </c>
      <c r="AF1423" s="1" t="s">
        <v>6523</v>
      </c>
      <c r="AH1423" s="1" t="s">
        <v>6523</v>
      </c>
      <c r="AJ1423" s="1" t="s">
        <v>6523</v>
      </c>
      <c r="AL1423" s="1" t="s">
        <v>6523</v>
      </c>
      <c r="AN1423" s="1" t="s">
        <v>6523</v>
      </c>
      <c r="AP1423" s="1" t="s">
        <v>6523</v>
      </c>
      <c r="AV1423" s="1" t="s">
        <v>6523</v>
      </c>
      <c r="CI1423" s="1" t="s">
        <v>6523</v>
      </c>
    </row>
    <row r="1424" spans="6:87" x14ac:dyDescent="0.25">
      <c r="F1424" s="1" t="s">
        <v>734</v>
      </c>
      <c r="I1424" s="1" t="s">
        <v>734</v>
      </c>
      <c r="K1424" s="1" t="s">
        <v>734</v>
      </c>
      <c r="M1424" s="1" t="s">
        <v>734</v>
      </c>
      <c r="N1424" s="1" t="s">
        <v>734</v>
      </c>
      <c r="P1424" s="1" t="s">
        <v>734</v>
      </c>
      <c r="R1424" s="1" t="s">
        <v>734</v>
      </c>
      <c r="T1424" s="1" t="s">
        <v>734</v>
      </c>
      <c r="V1424" s="1" t="s">
        <v>734</v>
      </c>
      <c r="X1424" s="1" t="s">
        <v>734</v>
      </c>
      <c r="Z1424" s="1" t="s">
        <v>734</v>
      </c>
      <c r="AB1424" s="1" t="s">
        <v>734</v>
      </c>
      <c r="AD1424" s="1" t="s">
        <v>734</v>
      </c>
      <c r="AF1424" s="1" t="s">
        <v>734</v>
      </c>
      <c r="AH1424" s="1" t="s">
        <v>734</v>
      </c>
      <c r="AJ1424" s="1" t="s">
        <v>734</v>
      </c>
      <c r="AL1424" s="1" t="s">
        <v>734</v>
      </c>
      <c r="AN1424" s="1" t="s">
        <v>734</v>
      </c>
      <c r="AP1424" s="1" t="s">
        <v>734</v>
      </c>
      <c r="AV1424" s="1" t="s">
        <v>734</v>
      </c>
      <c r="CI1424" s="1" t="s">
        <v>734</v>
      </c>
    </row>
    <row r="1425" spans="6:87" x14ac:dyDescent="0.25">
      <c r="F1425" s="1" t="s">
        <v>4973</v>
      </c>
      <c r="I1425" s="1" t="s">
        <v>4973</v>
      </c>
      <c r="K1425" s="1" t="s">
        <v>4973</v>
      </c>
      <c r="M1425" s="1" t="s">
        <v>4973</v>
      </c>
      <c r="N1425" s="1" t="s">
        <v>4973</v>
      </c>
      <c r="P1425" s="1" t="s">
        <v>4973</v>
      </c>
      <c r="R1425" s="1" t="s">
        <v>4973</v>
      </c>
      <c r="T1425" s="1" t="s">
        <v>4973</v>
      </c>
      <c r="V1425" s="1" t="s">
        <v>4973</v>
      </c>
      <c r="X1425" s="1" t="s">
        <v>4973</v>
      </c>
      <c r="Z1425" s="1" t="s">
        <v>4973</v>
      </c>
      <c r="AB1425" s="1" t="s">
        <v>4973</v>
      </c>
      <c r="AD1425" s="1" t="s">
        <v>4973</v>
      </c>
      <c r="AF1425" s="1" t="s">
        <v>4973</v>
      </c>
      <c r="AH1425" s="1" t="s">
        <v>4973</v>
      </c>
      <c r="AJ1425" s="1" t="s">
        <v>4973</v>
      </c>
      <c r="AL1425" s="1" t="s">
        <v>4973</v>
      </c>
      <c r="AN1425" s="1" t="s">
        <v>4973</v>
      </c>
      <c r="AP1425" s="1" t="s">
        <v>4973</v>
      </c>
      <c r="AV1425" s="1" t="s">
        <v>4973</v>
      </c>
      <c r="CI1425" s="1" t="s">
        <v>4973</v>
      </c>
    </row>
    <row r="1426" spans="6:87" x14ac:dyDescent="0.25">
      <c r="F1426" s="1" t="s">
        <v>735</v>
      </c>
      <c r="I1426" s="1" t="s">
        <v>735</v>
      </c>
      <c r="K1426" s="1" t="s">
        <v>735</v>
      </c>
      <c r="M1426" s="1" t="s">
        <v>735</v>
      </c>
      <c r="N1426" s="1" t="s">
        <v>735</v>
      </c>
      <c r="P1426" s="1" t="s">
        <v>735</v>
      </c>
      <c r="R1426" s="1" t="s">
        <v>735</v>
      </c>
      <c r="T1426" s="1" t="s">
        <v>735</v>
      </c>
      <c r="V1426" s="1" t="s">
        <v>735</v>
      </c>
      <c r="X1426" s="1" t="s">
        <v>735</v>
      </c>
      <c r="Z1426" s="1" t="s">
        <v>735</v>
      </c>
      <c r="AB1426" s="1" t="s">
        <v>735</v>
      </c>
      <c r="AD1426" s="1" t="s">
        <v>735</v>
      </c>
      <c r="AF1426" s="1" t="s">
        <v>735</v>
      </c>
      <c r="AH1426" s="1" t="s">
        <v>735</v>
      </c>
      <c r="AJ1426" s="1" t="s">
        <v>735</v>
      </c>
      <c r="AL1426" s="1" t="s">
        <v>735</v>
      </c>
      <c r="AN1426" s="1" t="s">
        <v>735</v>
      </c>
      <c r="AP1426" s="1" t="s">
        <v>735</v>
      </c>
      <c r="AV1426" s="1" t="s">
        <v>735</v>
      </c>
      <c r="CI1426" s="1" t="s">
        <v>735</v>
      </c>
    </row>
    <row r="1427" spans="6:87" x14ac:dyDescent="0.25">
      <c r="F1427" s="1" t="s">
        <v>736</v>
      </c>
      <c r="I1427" s="1" t="s">
        <v>736</v>
      </c>
      <c r="K1427" s="1" t="s">
        <v>736</v>
      </c>
      <c r="M1427" s="1" t="s">
        <v>736</v>
      </c>
      <c r="N1427" s="1" t="s">
        <v>736</v>
      </c>
      <c r="P1427" s="1" t="s">
        <v>736</v>
      </c>
      <c r="R1427" s="1" t="s">
        <v>736</v>
      </c>
      <c r="T1427" s="1" t="s">
        <v>736</v>
      </c>
      <c r="V1427" s="1" t="s">
        <v>736</v>
      </c>
      <c r="X1427" s="1" t="s">
        <v>736</v>
      </c>
      <c r="Z1427" s="1" t="s">
        <v>736</v>
      </c>
      <c r="AB1427" s="1" t="s">
        <v>736</v>
      </c>
      <c r="AD1427" s="1" t="s">
        <v>736</v>
      </c>
      <c r="AF1427" s="1" t="s">
        <v>736</v>
      </c>
      <c r="AH1427" s="1" t="s">
        <v>736</v>
      </c>
      <c r="AJ1427" s="1" t="s">
        <v>736</v>
      </c>
      <c r="AL1427" s="1" t="s">
        <v>736</v>
      </c>
      <c r="AN1427" s="1" t="s">
        <v>736</v>
      </c>
      <c r="AP1427" s="1" t="s">
        <v>736</v>
      </c>
      <c r="AV1427" s="1" t="s">
        <v>736</v>
      </c>
      <c r="CI1427" s="1" t="s">
        <v>736</v>
      </c>
    </row>
    <row r="1428" spans="6:87" x14ac:dyDescent="0.25">
      <c r="F1428" s="1" t="s">
        <v>737</v>
      </c>
      <c r="I1428" s="1" t="s">
        <v>737</v>
      </c>
      <c r="K1428" s="1" t="s">
        <v>737</v>
      </c>
      <c r="M1428" s="1" t="s">
        <v>737</v>
      </c>
      <c r="N1428" s="1" t="s">
        <v>737</v>
      </c>
      <c r="P1428" s="1" t="s">
        <v>737</v>
      </c>
      <c r="R1428" s="1" t="s">
        <v>737</v>
      </c>
      <c r="T1428" s="1" t="s">
        <v>737</v>
      </c>
      <c r="V1428" s="1" t="s">
        <v>737</v>
      </c>
      <c r="X1428" s="1" t="s">
        <v>737</v>
      </c>
      <c r="Z1428" s="1" t="s">
        <v>737</v>
      </c>
      <c r="AB1428" s="1" t="s">
        <v>737</v>
      </c>
      <c r="AD1428" s="1" t="s">
        <v>737</v>
      </c>
      <c r="AF1428" s="1" t="s">
        <v>737</v>
      </c>
      <c r="AH1428" s="1" t="s">
        <v>737</v>
      </c>
      <c r="AJ1428" s="1" t="s">
        <v>737</v>
      </c>
      <c r="AL1428" s="1" t="s">
        <v>737</v>
      </c>
      <c r="AN1428" s="1" t="s">
        <v>737</v>
      </c>
      <c r="AP1428" s="1" t="s">
        <v>737</v>
      </c>
      <c r="AV1428" s="1" t="s">
        <v>737</v>
      </c>
      <c r="CI1428" s="1" t="s">
        <v>737</v>
      </c>
    </row>
    <row r="1429" spans="6:87" x14ac:dyDescent="0.25">
      <c r="F1429" s="1" t="s">
        <v>3293</v>
      </c>
      <c r="I1429" s="1" t="s">
        <v>3293</v>
      </c>
      <c r="K1429" s="1" t="s">
        <v>3293</v>
      </c>
      <c r="M1429" s="1" t="s">
        <v>3293</v>
      </c>
      <c r="N1429" s="1" t="s">
        <v>3293</v>
      </c>
      <c r="P1429" s="1" t="s">
        <v>3293</v>
      </c>
      <c r="R1429" s="1" t="s">
        <v>3293</v>
      </c>
      <c r="T1429" s="1" t="s">
        <v>3293</v>
      </c>
      <c r="V1429" s="1" t="s">
        <v>3293</v>
      </c>
      <c r="X1429" s="1" t="s">
        <v>3293</v>
      </c>
      <c r="Z1429" s="1" t="s">
        <v>3293</v>
      </c>
      <c r="AB1429" s="1" t="s">
        <v>3293</v>
      </c>
      <c r="AD1429" s="1" t="s">
        <v>3293</v>
      </c>
      <c r="AF1429" s="1" t="s">
        <v>3293</v>
      </c>
      <c r="AH1429" s="1" t="s">
        <v>3293</v>
      </c>
      <c r="AJ1429" s="1" t="s">
        <v>3293</v>
      </c>
      <c r="AL1429" s="1" t="s">
        <v>3293</v>
      </c>
      <c r="AN1429" s="1" t="s">
        <v>3293</v>
      </c>
      <c r="AP1429" s="1" t="s">
        <v>3293</v>
      </c>
      <c r="AV1429" s="1" t="s">
        <v>3293</v>
      </c>
      <c r="CI1429" s="1" t="s">
        <v>3293</v>
      </c>
    </row>
    <row r="1430" spans="6:87" x14ac:dyDescent="0.25">
      <c r="F1430" s="1" t="s">
        <v>3411</v>
      </c>
      <c r="I1430" s="1" t="s">
        <v>3411</v>
      </c>
      <c r="K1430" s="1" t="s">
        <v>3411</v>
      </c>
      <c r="M1430" s="1" t="s">
        <v>3411</v>
      </c>
      <c r="N1430" s="1" t="s">
        <v>3411</v>
      </c>
      <c r="P1430" s="1" t="s">
        <v>3411</v>
      </c>
      <c r="R1430" s="1" t="s">
        <v>3411</v>
      </c>
      <c r="T1430" s="1" t="s">
        <v>3411</v>
      </c>
      <c r="V1430" s="1" t="s">
        <v>3411</v>
      </c>
      <c r="X1430" s="1" t="s">
        <v>3411</v>
      </c>
      <c r="Z1430" s="1" t="s">
        <v>3411</v>
      </c>
      <c r="AB1430" s="1" t="s">
        <v>3411</v>
      </c>
      <c r="AD1430" s="1" t="s">
        <v>3411</v>
      </c>
      <c r="AF1430" s="1" t="s">
        <v>3411</v>
      </c>
      <c r="AH1430" s="1" t="s">
        <v>3411</v>
      </c>
      <c r="AJ1430" s="1" t="s">
        <v>3411</v>
      </c>
      <c r="AL1430" s="1" t="s">
        <v>3411</v>
      </c>
      <c r="AN1430" s="1" t="s">
        <v>3411</v>
      </c>
      <c r="AP1430" s="1" t="s">
        <v>3411</v>
      </c>
      <c r="AV1430" s="1" t="s">
        <v>3411</v>
      </c>
      <c r="CI1430" s="1" t="s">
        <v>3411</v>
      </c>
    </row>
    <row r="1431" spans="6:87" x14ac:dyDescent="0.25">
      <c r="F1431" s="1" t="s">
        <v>738</v>
      </c>
      <c r="I1431" s="1" t="s">
        <v>738</v>
      </c>
      <c r="K1431" s="1" t="s">
        <v>738</v>
      </c>
      <c r="M1431" s="1" t="s">
        <v>738</v>
      </c>
      <c r="N1431" s="1" t="s">
        <v>738</v>
      </c>
      <c r="P1431" s="1" t="s">
        <v>738</v>
      </c>
      <c r="R1431" s="1" t="s">
        <v>738</v>
      </c>
      <c r="T1431" s="1" t="s">
        <v>738</v>
      </c>
      <c r="V1431" s="1" t="s">
        <v>738</v>
      </c>
      <c r="X1431" s="1" t="s">
        <v>738</v>
      </c>
      <c r="Z1431" s="1" t="s">
        <v>738</v>
      </c>
      <c r="AB1431" s="1" t="s">
        <v>738</v>
      </c>
      <c r="AD1431" s="1" t="s">
        <v>738</v>
      </c>
      <c r="AF1431" s="1" t="s">
        <v>738</v>
      </c>
      <c r="AH1431" s="1" t="s">
        <v>738</v>
      </c>
      <c r="AJ1431" s="1" t="s">
        <v>738</v>
      </c>
      <c r="AL1431" s="1" t="s">
        <v>738</v>
      </c>
      <c r="AN1431" s="1" t="s">
        <v>738</v>
      </c>
      <c r="AP1431" s="1" t="s">
        <v>738</v>
      </c>
      <c r="AV1431" s="1" t="s">
        <v>738</v>
      </c>
      <c r="CI1431" s="1" t="s">
        <v>738</v>
      </c>
    </row>
    <row r="1432" spans="6:87" x14ac:dyDescent="0.25">
      <c r="F1432" s="1" t="s">
        <v>4974</v>
      </c>
      <c r="I1432" s="1" t="s">
        <v>4974</v>
      </c>
      <c r="K1432" s="1" t="s">
        <v>4974</v>
      </c>
      <c r="M1432" s="1" t="s">
        <v>4974</v>
      </c>
      <c r="N1432" s="1" t="s">
        <v>4974</v>
      </c>
      <c r="P1432" s="1" t="s">
        <v>4974</v>
      </c>
      <c r="R1432" s="1" t="s">
        <v>4974</v>
      </c>
      <c r="T1432" s="1" t="s">
        <v>4974</v>
      </c>
      <c r="V1432" s="1" t="s">
        <v>4974</v>
      </c>
      <c r="X1432" s="1" t="s">
        <v>4974</v>
      </c>
      <c r="Z1432" s="1" t="s">
        <v>4974</v>
      </c>
      <c r="AB1432" s="1" t="s">
        <v>4974</v>
      </c>
      <c r="AD1432" s="1" t="s">
        <v>4974</v>
      </c>
      <c r="AF1432" s="1" t="s">
        <v>4974</v>
      </c>
      <c r="AH1432" s="1" t="s">
        <v>4974</v>
      </c>
      <c r="AJ1432" s="1" t="s">
        <v>4974</v>
      </c>
      <c r="AL1432" s="1" t="s">
        <v>4974</v>
      </c>
      <c r="AN1432" s="1" t="s">
        <v>4974</v>
      </c>
      <c r="AP1432" s="1" t="s">
        <v>4974</v>
      </c>
      <c r="AV1432" s="1" t="s">
        <v>4974</v>
      </c>
      <c r="CI1432" s="1" t="s">
        <v>4974</v>
      </c>
    </row>
    <row r="1433" spans="6:87" x14ac:dyDescent="0.25">
      <c r="F1433" s="1" t="s">
        <v>4975</v>
      </c>
      <c r="I1433" s="1" t="s">
        <v>4975</v>
      </c>
      <c r="K1433" s="1" t="s">
        <v>4975</v>
      </c>
      <c r="M1433" s="1" t="s">
        <v>4975</v>
      </c>
      <c r="N1433" s="1" t="s">
        <v>4975</v>
      </c>
      <c r="P1433" s="1" t="s">
        <v>4975</v>
      </c>
      <c r="R1433" s="1" t="s">
        <v>4975</v>
      </c>
      <c r="T1433" s="1" t="s">
        <v>4975</v>
      </c>
      <c r="V1433" s="1" t="s">
        <v>4975</v>
      </c>
      <c r="X1433" s="1" t="s">
        <v>4975</v>
      </c>
      <c r="Z1433" s="1" t="s">
        <v>4975</v>
      </c>
      <c r="AB1433" s="1" t="s">
        <v>4975</v>
      </c>
      <c r="AD1433" s="1" t="s">
        <v>4975</v>
      </c>
      <c r="AF1433" s="1" t="s">
        <v>4975</v>
      </c>
      <c r="AH1433" s="1" t="s">
        <v>4975</v>
      </c>
      <c r="AJ1433" s="1" t="s">
        <v>4975</v>
      </c>
      <c r="AL1433" s="1" t="s">
        <v>4975</v>
      </c>
      <c r="AN1433" s="1" t="s">
        <v>4975</v>
      </c>
      <c r="AP1433" s="1" t="s">
        <v>4975</v>
      </c>
      <c r="AV1433" s="1" t="s">
        <v>4975</v>
      </c>
      <c r="CI1433" s="1" t="s">
        <v>4975</v>
      </c>
    </row>
    <row r="1434" spans="6:87" x14ac:dyDescent="0.25">
      <c r="F1434" s="1" t="s">
        <v>739</v>
      </c>
      <c r="I1434" s="1" t="s">
        <v>739</v>
      </c>
      <c r="K1434" s="1" t="s">
        <v>739</v>
      </c>
      <c r="M1434" s="1" t="s">
        <v>739</v>
      </c>
      <c r="N1434" s="1" t="s">
        <v>739</v>
      </c>
      <c r="P1434" s="1" t="s">
        <v>739</v>
      </c>
      <c r="R1434" s="1" t="s">
        <v>739</v>
      </c>
      <c r="T1434" s="1" t="s">
        <v>739</v>
      </c>
      <c r="V1434" s="1" t="s">
        <v>739</v>
      </c>
      <c r="X1434" s="1" t="s">
        <v>739</v>
      </c>
      <c r="Z1434" s="1" t="s">
        <v>739</v>
      </c>
      <c r="AB1434" s="1" t="s">
        <v>739</v>
      </c>
      <c r="AD1434" s="1" t="s">
        <v>739</v>
      </c>
      <c r="AF1434" s="1" t="s">
        <v>739</v>
      </c>
      <c r="AH1434" s="1" t="s">
        <v>739</v>
      </c>
      <c r="AJ1434" s="1" t="s">
        <v>739</v>
      </c>
      <c r="AL1434" s="1" t="s">
        <v>739</v>
      </c>
      <c r="AN1434" s="1" t="s">
        <v>739</v>
      </c>
      <c r="AP1434" s="1" t="s">
        <v>739</v>
      </c>
      <c r="AV1434" s="1" t="s">
        <v>739</v>
      </c>
      <c r="CI1434" s="1" t="s">
        <v>739</v>
      </c>
    </row>
    <row r="1435" spans="6:87" x14ac:dyDescent="0.25">
      <c r="F1435" s="1" t="s">
        <v>740</v>
      </c>
      <c r="I1435" s="1" t="s">
        <v>740</v>
      </c>
      <c r="K1435" s="1" t="s">
        <v>740</v>
      </c>
      <c r="M1435" s="1" t="s">
        <v>740</v>
      </c>
      <c r="N1435" s="1" t="s">
        <v>740</v>
      </c>
      <c r="P1435" s="1" t="s">
        <v>740</v>
      </c>
      <c r="R1435" s="1" t="s">
        <v>740</v>
      </c>
      <c r="T1435" s="1" t="s">
        <v>740</v>
      </c>
      <c r="V1435" s="1" t="s">
        <v>740</v>
      </c>
      <c r="X1435" s="1" t="s">
        <v>740</v>
      </c>
      <c r="Z1435" s="1" t="s">
        <v>740</v>
      </c>
      <c r="AB1435" s="1" t="s">
        <v>740</v>
      </c>
      <c r="AD1435" s="1" t="s">
        <v>740</v>
      </c>
      <c r="AF1435" s="1" t="s">
        <v>740</v>
      </c>
      <c r="AH1435" s="1" t="s">
        <v>740</v>
      </c>
      <c r="AJ1435" s="1" t="s">
        <v>740</v>
      </c>
      <c r="AL1435" s="1" t="s">
        <v>740</v>
      </c>
      <c r="AN1435" s="1" t="s">
        <v>740</v>
      </c>
      <c r="AP1435" s="1" t="s">
        <v>740</v>
      </c>
      <c r="AV1435" s="1" t="s">
        <v>740</v>
      </c>
      <c r="CI1435" s="1" t="s">
        <v>740</v>
      </c>
    </row>
    <row r="1436" spans="6:87" x14ac:dyDescent="0.25">
      <c r="F1436" s="1" t="s">
        <v>4058</v>
      </c>
      <c r="I1436" s="1" t="s">
        <v>4058</v>
      </c>
      <c r="K1436" s="1" t="s">
        <v>4058</v>
      </c>
      <c r="M1436" s="1" t="s">
        <v>4058</v>
      </c>
      <c r="N1436" s="1" t="s">
        <v>4058</v>
      </c>
      <c r="P1436" s="1" t="s">
        <v>4058</v>
      </c>
      <c r="R1436" s="1" t="s">
        <v>4058</v>
      </c>
      <c r="T1436" s="1" t="s">
        <v>4058</v>
      </c>
      <c r="V1436" s="1" t="s">
        <v>4058</v>
      </c>
      <c r="X1436" s="1" t="s">
        <v>4058</v>
      </c>
      <c r="Z1436" s="1" t="s">
        <v>4058</v>
      </c>
      <c r="AB1436" s="1" t="s">
        <v>4058</v>
      </c>
      <c r="AD1436" s="1" t="s">
        <v>4058</v>
      </c>
      <c r="AF1436" s="1" t="s">
        <v>4058</v>
      </c>
      <c r="AH1436" s="1" t="s">
        <v>4058</v>
      </c>
      <c r="AJ1436" s="1" t="s">
        <v>4058</v>
      </c>
      <c r="AL1436" s="1" t="s">
        <v>4058</v>
      </c>
      <c r="AN1436" s="1" t="s">
        <v>4058</v>
      </c>
      <c r="AP1436" s="1" t="s">
        <v>4058</v>
      </c>
      <c r="AV1436" s="1" t="s">
        <v>4058</v>
      </c>
      <c r="CI1436" s="1" t="s">
        <v>4058</v>
      </c>
    </row>
    <row r="1437" spans="6:87" x14ac:dyDescent="0.25">
      <c r="F1437" s="1" t="s">
        <v>741</v>
      </c>
      <c r="I1437" s="1" t="s">
        <v>741</v>
      </c>
      <c r="K1437" s="1" t="s">
        <v>741</v>
      </c>
      <c r="M1437" s="1" t="s">
        <v>741</v>
      </c>
      <c r="N1437" s="1" t="s">
        <v>741</v>
      </c>
      <c r="P1437" s="1" t="s">
        <v>741</v>
      </c>
      <c r="R1437" s="1" t="s">
        <v>741</v>
      </c>
      <c r="T1437" s="1" t="s">
        <v>741</v>
      </c>
      <c r="V1437" s="1" t="s">
        <v>741</v>
      </c>
      <c r="X1437" s="1" t="s">
        <v>741</v>
      </c>
      <c r="Z1437" s="1" t="s">
        <v>741</v>
      </c>
      <c r="AB1437" s="1" t="s">
        <v>741</v>
      </c>
      <c r="AD1437" s="1" t="s">
        <v>741</v>
      </c>
      <c r="AF1437" s="1" t="s">
        <v>741</v>
      </c>
      <c r="AH1437" s="1" t="s">
        <v>741</v>
      </c>
      <c r="AJ1437" s="1" t="s">
        <v>741</v>
      </c>
      <c r="AL1437" s="1" t="s">
        <v>741</v>
      </c>
      <c r="AN1437" s="1" t="s">
        <v>741</v>
      </c>
      <c r="AP1437" s="1" t="s">
        <v>741</v>
      </c>
      <c r="AV1437" s="1" t="s">
        <v>741</v>
      </c>
      <c r="CI1437" s="1" t="s">
        <v>741</v>
      </c>
    </row>
    <row r="1438" spans="6:87" x14ac:dyDescent="0.25">
      <c r="F1438" s="1" t="s">
        <v>3412</v>
      </c>
      <c r="I1438" s="1" t="s">
        <v>3412</v>
      </c>
      <c r="K1438" s="1" t="s">
        <v>3412</v>
      </c>
      <c r="M1438" s="1" t="s">
        <v>3412</v>
      </c>
      <c r="N1438" s="1" t="s">
        <v>3412</v>
      </c>
      <c r="P1438" s="1" t="s">
        <v>3412</v>
      </c>
      <c r="R1438" s="1" t="s">
        <v>3412</v>
      </c>
      <c r="T1438" s="1" t="s">
        <v>3412</v>
      </c>
      <c r="V1438" s="1" t="s">
        <v>3412</v>
      </c>
      <c r="X1438" s="1" t="s">
        <v>3412</v>
      </c>
      <c r="Z1438" s="1" t="s">
        <v>3412</v>
      </c>
      <c r="AB1438" s="1" t="s">
        <v>3412</v>
      </c>
      <c r="AD1438" s="1" t="s">
        <v>3412</v>
      </c>
      <c r="AF1438" s="1" t="s">
        <v>3412</v>
      </c>
      <c r="AH1438" s="1" t="s">
        <v>3412</v>
      </c>
      <c r="AJ1438" s="1" t="s">
        <v>3412</v>
      </c>
      <c r="AL1438" s="1" t="s">
        <v>3412</v>
      </c>
      <c r="AN1438" s="1" t="s">
        <v>3412</v>
      </c>
      <c r="AP1438" s="1" t="s">
        <v>3412</v>
      </c>
      <c r="AV1438" s="1" t="s">
        <v>3412</v>
      </c>
      <c r="CI1438" s="1" t="s">
        <v>3412</v>
      </c>
    </row>
    <row r="1439" spans="6:87" x14ac:dyDescent="0.25">
      <c r="F1439" s="1" t="s">
        <v>742</v>
      </c>
      <c r="I1439" s="1" t="s">
        <v>742</v>
      </c>
      <c r="K1439" s="1" t="s">
        <v>742</v>
      </c>
      <c r="M1439" s="1" t="s">
        <v>742</v>
      </c>
      <c r="N1439" s="1" t="s">
        <v>742</v>
      </c>
      <c r="P1439" s="1" t="s">
        <v>742</v>
      </c>
      <c r="R1439" s="1" t="s">
        <v>742</v>
      </c>
      <c r="T1439" s="1" t="s">
        <v>742</v>
      </c>
      <c r="V1439" s="1" t="s">
        <v>742</v>
      </c>
      <c r="X1439" s="1" t="s">
        <v>742</v>
      </c>
      <c r="Z1439" s="1" t="s">
        <v>742</v>
      </c>
      <c r="AB1439" s="1" t="s">
        <v>742</v>
      </c>
      <c r="AD1439" s="1" t="s">
        <v>742</v>
      </c>
      <c r="AF1439" s="1" t="s">
        <v>742</v>
      </c>
      <c r="AH1439" s="1" t="s">
        <v>742</v>
      </c>
      <c r="AJ1439" s="1" t="s">
        <v>742</v>
      </c>
      <c r="AL1439" s="1" t="s">
        <v>742</v>
      </c>
      <c r="AN1439" s="1" t="s">
        <v>742</v>
      </c>
      <c r="AP1439" s="1" t="s">
        <v>742</v>
      </c>
      <c r="AV1439" s="1" t="s">
        <v>742</v>
      </c>
      <c r="CI1439" s="1" t="s">
        <v>742</v>
      </c>
    </row>
    <row r="1440" spans="6:87" x14ac:dyDescent="0.25">
      <c r="F1440" s="1" t="s">
        <v>4976</v>
      </c>
      <c r="I1440" s="1" t="s">
        <v>4976</v>
      </c>
      <c r="K1440" s="1" t="s">
        <v>4976</v>
      </c>
      <c r="M1440" s="1" t="s">
        <v>4976</v>
      </c>
      <c r="N1440" s="1" t="s">
        <v>4976</v>
      </c>
      <c r="P1440" s="1" t="s">
        <v>4976</v>
      </c>
      <c r="R1440" s="1" t="s">
        <v>4976</v>
      </c>
      <c r="T1440" s="1" t="s">
        <v>4976</v>
      </c>
      <c r="V1440" s="1" t="s">
        <v>4976</v>
      </c>
      <c r="X1440" s="1" t="s">
        <v>4976</v>
      </c>
      <c r="Z1440" s="1" t="s">
        <v>4976</v>
      </c>
      <c r="AB1440" s="1" t="s">
        <v>4976</v>
      </c>
      <c r="AD1440" s="1" t="s">
        <v>4976</v>
      </c>
      <c r="AF1440" s="1" t="s">
        <v>4976</v>
      </c>
      <c r="AH1440" s="1" t="s">
        <v>4976</v>
      </c>
      <c r="AJ1440" s="1" t="s">
        <v>4976</v>
      </c>
      <c r="AL1440" s="1" t="s">
        <v>4976</v>
      </c>
      <c r="AN1440" s="1" t="s">
        <v>4976</v>
      </c>
      <c r="AP1440" s="1" t="s">
        <v>4976</v>
      </c>
      <c r="AV1440" s="1" t="s">
        <v>4976</v>
      </c>
      <c r="CI1440" s="1" t="s">
        <v>4976</v>
      </c>
    </row>
    <row r="1441" spans="6:87" x14ac:dyDescent="0.25">
      <c r="F1441" s="1" t="s">
        <v>743</v>
      </c>
      <c r="I1441" s="1" t="s">
        <v>743</v>
      </c>
      <c r="K1441" s="1" t="s">
        <v>743</v>
      </c>
      <c r="M1441" s="1" t="s">
        <v>743</v>
      </c>
      <c r="N1441" s="1" t="s">
        <v>743</v>
      </c>
      <c r="P1441" s="1" t="s">
        <v>743</v>
      </c>
      <c r="R1441" s="1" t="s">
        <v>743</v>
      </c>
      <c r="T1441" s="1" t="s">
        <v>743</v>
      </c>
      <c r="V1441" s="1" t="s">
        <v>743</v>
      </c>
      <c r="X1441" s="1" t="s">
        <v>743</v>
      </c>
      <c r="Z1441" s="1" t="s">
        <v>743</v>
      </c>
      <c r="AB1441" s="1" t="s">
        <v>743</v>
      </c>
      <c r="AD1441" s="1" t="s">
        <v>743</v>
      </c>
      <c r="AF1441" s="1" t="s">
        <v>743</v>
      </c>
      <c r="AH1441" s="1" t="s">
        <v>743</v>
      </c>
      <c r="AJ1441" s="1" t="s">
        <v>743</v>
      </c>
      <c r="AL1441" s="1" t="s">
        <v>743</v>
      </c>
      <c r="AN1441" s="1" t="s">
        <v>743</v>
      </c>
      <c r="AP1441" s="1" t="s">
        <v>743</v>
      </c>
      <c r="AV1441" s="1" t="s">
        <v>743</v>
      </c>
      <c r="CI1441" s="1" t="s">
        <v>743</v>
      </c>
    </row>
    <row r="1442" spans="6:87" x14ac:dyDescent="0.25">
      <c r="F1442" s="1" t="s">
        <v>744</v>
      </c>
      <c r="I1442" s="1" t="s">
        <v>744</v>
      </c>
      <c r="K1442" s="1" t="s">
        <v>744</v>
      </c>
      <c r="M1442" s="1" t="s">
        <v>744</v>
      </c>
      <c r="N1442" s="1" t="s">
        <v>744</v>
      </c>
      <c r="P1442" s="1" t="s">
        <v>744</v>
      </c>
      <c r="R1442" s="1" t="s">
        <v>744</v>
      </c>
      <c r="T1442" s="1" t="s">
        <v>744</v>
      </c>
      <c r="V1442" s="1" t="s">
        <v>744</v>
      </c>
      <c r="X1442" s="1" t="s">
        <v>744</v>
      </c>
      <c r="Z1442" s="1" t="s">
        <v>744</v>
      </c>
      <c r="AB1442" s="1" t="s">
        <v>744</v>
      </c>
      <c r="AD1442" s="1" t="s">
        <v>744</v>
      </c>
      <c r="AF1442" s="1" t="s">
        <v>744</v>
      </c>
      <c r="AH1442" s="1" t="s">
        <v>744</v>
      </c>
      <c r="AJ1442" s="1" t="s">
        <v>744</v>
      </c>
      <c r="AL1442" s="1" t="s">
        <v>744</v>
      </c>
      <c r="AN1442" s="1" t="s">
        <v>744</v>
      </c>
      <c r="AP1442" s="1" t="s">
        <v>744</v>
      </c>
      <c r="AV1442" s="1" t="s">
        <v>744</v>
      </c>
      <c r="CI1442" s="1" t="s">
        <v>744</v>
      </c>
    </row>
    <row r="1443" spans="6:87" x14ac:dyDescent="0.25">
      <c r="F1443" s="1" t="s">
        <v>4977</v>
      </c>
      <c r="I1443" s="1" t="s">
        <v>4977</v>
      </c>
      <c r="K1443" s="1" t="s">
        <v>4977</v>
      </c>
      <c r="M1443" s="1" t="s">
        <v>4977</v>
      </c>
      <c r="N1443" s="1" t="s">
        <v>4977</v>
      </c>
      <c r="P1443" s="1" t="s">
        <v>4977</v>
      </c>
      <c r="R1443" s="1" t="s">
        <v>4977</v>
      </c>
      <c r="T1443" s="1" t="s">
        <v>4977</v>
      </c>
      <c r="V1443" s="1" t="s">
        <v>4977</v>
      </c>
      <c r="X1443" s="1" t="s">
        <v>4977</v>
      </c>
      <c r="Z1443" s="1" t="s">
        <v>4977</v>
      </c>
      <c r="AB1443" s="1" t="s">
        <v>4977</v>
      </c>
      <c r="AD1443" s="1" t="s">
        <v>4977</v>
      </c>
      <c r="AF1443" s="1" t="s">
        <v>4977</v>
      </c>
      <c r="AH1443" s="1" t="s">
        <v>4977</v>
      </c>
      <c r="AJ1443" s="1" t="s">
        <v>4977</v>
      </c>
      <c r="AL1443" s="1" t="s">
        <v>4977</v>
      </c>
      <c r="AN1443" s="1" t="s">
        <v>4977</v>
      </c>
      <c r="AP1443" s="1" t="s">
        <v>4977</v>
      </c>
      <c r="AV1443" s="1" t="s">
        <v>4977</v>
      </c>
      <c r="CI1443" s="1" t="s">
        <v>4977</v>
      </c>
    </row>
    <row r="1444" spans="6:87" x14ac:dyDescent="0.25">
      <c r="F1444" s="1" t="s">
        <v>745</v>
      </c>
      <c r="I1444" s="1" t="s">
        <v>745</v>
      </c>
      <c r="K1444" s="1" t="s">
        <v>745</v>
      </c>
      <c r="M1444" s="1" t="s">
        <v>745</v>
      </c>
      <c r="N1444" s="1" t="s">
        <v>745</v>
      </c>
      <c r="P1444" s="1" t="s">
        <v>745</v>
      </c>
      <c r="R1444" s="1" t="s">
        <v>745</v>
      </c>
      <c r="T1444" s="1" t="s">
        <v>745</v>
      </c>
      <c r="V1444" s="1" t="s">
        <v>745</v>
      </c>
      <c r="X1444" s="1" t="s">
        <v>745</v>
      </c>
      <c r="Z1444" s="1" t="s">
        <v>745</v>
      </c>
      <c r="AB1444" s="1" t="s">
        <v>745</v>
      </c>
      <c r="AD1444" s="1" t="s">
        <v>745</v>
      </c>
      <c r="AF1444" s="1" t="s">
        <v>745</v>
      </c>
      <c r="AH1444" s="1" t="s">
        <v>745</v>
      </c>
      <c r="AJ1444" s="1" t="s">
        <v>745</v>
      </c>
      <c r="AL1444" s="1" t="s">
        <v>745</v>
      </c>
      <c r="AN1444" s="1" t="s">
        <v>745</v>
      </c>
      <c r="AP1444" s="1" t="s">
        <v>745</v>
      </c>
      <c r="AV1444" s="1" t="s">
        <v>745</v>
      </c>
      <c r="CI1444" s="1" t="s">
        <v>745</v>
      </c>
    </row>
    <row r="1445" spans="6:87" x14ac:dyDescent="0.25">
      <c r="F1445" s="1" t="s">
        <v>4978</v>
      </c>
      <c r="I1445" s="1" t="s">
        <v>4978</v>
      </c>
      <c r="K1445" s="1" t="s">
        <v>4978</v>
      </c>
      <c r="M1445" s="1" t="s">
        <v>4978</v>
      </c>
      <c r="N1445" s="1" t="s">
        <v>4978</v>
      </c>
      <c r="P1445" s="1" t="s">
        <v>4978</v>
      </c>
      <c r="R1445" s="1" t="s">
        <v>4978</v>
      </c>
      <c r="T1445" s="1" t="s">
        <v>4978</v>
      </c>
      <c r="V1445" s="1" t="s">
        <v>4978</v>
      </c>
      <c r="X1445" s="1" t="s">
        <v>4978</v>
      </c>
      <c r="Z1445" s="1" t="s">
        <v>4978</v>
      </c>
      <c r="AB1445" s="1" t="s">
        <v>4978</v>
      </c>
      <c r="AD1445" s="1" t="s">
        <v>4978</v>
      </c>
      <c r="AF1445" s="1" t="s">
        <v>4978</v>
      </c>
      <c r="AH1445" s="1" t="s">
        <v>4978</v>
      </c>
      <c r="AJ1445" s="1" t="s">
        <v>4978</v>
      </c>
      <c r="AL1445" s="1" t="s">
        <v>4978</v>
      </c>
      <c r="AN1445" s="1" t="s">
        <v>4978</v>
      </c>
      <c r="AP1445" s="1" t="s">
        <v>4978</v>
      </c>
      <c r="AV1445" s="1" t="s">
        <v>4978</v>
      </c>
      <c r="CI1445" s="1" t="s">
        <v>4978</v>
      </c>
    </row>
    <row r="1446" spans="6:87" x14ac:dyDescent="0.25">
      <c r="F1446" s="1" t="s">
        <v>746</v>
      </c>
      <c r="I1446" s="1" t="s">
        <v>746</v>
      </c>
      <c r="K1446" s="1" t="s">
        <v>746</v>
      </c>
      <c r="M1446" s="1" t="s">
        <v>746</v>
      </c>
      <c r="N1446" s="1" t="s">
        <v>746</v>
      </c>
      <c r="P1446" s="1" t="s">
        <v>746</v>
      </c>
      <c r="R1446" s="1" t="s">
        <v>746</v>
      </c>
      <c r="T1446" s="1" t="s">
        <v>746</v>
      </c>
      <c r="V1446" s="1" t="s">
        <v>746</v>
      </c>
      <c r="X1446" s="1" t="s">
        <v>746</v>
      </c>
      <c r="Z1446" s="1" t="s">
        <v>746</v>
      </c>
      <c r="AB1446" s="1" t="s">
        <v>746</v>
      </c>
      <c r="AD1446" s="1" t="s">
        <v>746</v>
      </c>
      <c r="AF1446" s="1" t="s">
        <v>746</v>
      </c>
      <c r="AH1446" s="1" t="s">
        <v>746</v>
      </c>
      <c r="AJ1446" s="1" t="s">
        <v>746</v>
      </c>
      <c r="AL1446" s="1" t="s">
        <v>746</v>
      </c>
      <c r="AN1446" s="1" t="s">
        <v>746</v>
      </c>
      <c r="AP1446" s="1" t="s">
        <v>746</v>
      </c>
      <c r="AV1446" s="1" t="s">
        <v>746</v>
      </c>
      <c r="CI1446" s="1" t="s">
        <v>746</v>
      </c>
    </row>
    <row r="1447" spans="6:87" x14ac:dyDescent="0.25">
      <c r="F1447" s="1" t="s">
        <v>3294</v>
      </c>
      <c r="I1447" s="1" t="s">
        <v>3294</v>
      </c>
      <c r="K1447" s="1" t="s">
        <v>3294</v>
      </c>
      <c r="M1447" s="1" t="s">
        <v>3294</v>
      </c>
      <c r="N1447" s="1" t="s">
        <v>3294</v>
      </c>
      <c r="P1447" s="1" t="s">
        <v>3294</v>
      </c>
      <c r="R1447" s="1" t="s">
        <v>3294</v>
      </c>
      <c r="T1447" s="1" t="s">
        <v>3294</v>
      </c>
      <c r="V1447" s="1" t="s">
        <v>3294</v>
      </c>
      <c r="X1447" s="1" t="s">
        <v>3294</v>
      </c>
      <c r="Z1447" s="1" t="s">
        <v>3294</v>
      </c>
      <c r="AB1447" s="1" t="s">
        <v>3294</v>
      </c>
      <c r="AD1447" s="1" t="s">
        <v>3294</v>
      </c>
      <c r="AF1447" s="1" t="s">
        <v>3294</v>
      </c>
      <c r="AH1447" s="1" t="s">
        <v>3294</v>
      </c>
      <c r="AJ1447" s="1" t="s">
        <v>3294</v>
      </c>
      <c r="AL1447" s="1" t="s">
        <v>3294</v>
      </c>
      <c r="AN1447" s="1" t="s">
        <v>3294</v>
      </c>
      <c r="AP1447" s="1" t="s">
        <v>3294</v>
      </c>
      <c r="AV1447" s="1" t="s">
        <v>3294</v>
      </c>
      <c r="CI1447" s="1" t="s">
        <v>3294</v>
      </c>
    </row>
    <row r="1448" spans="6:87" x14ac:dyDescent="0.25">
      <c r="F1448" s="1" t="s">
        <v>747</v>
      </c>
      <c r="I1448" s="1" t="s">
        <v>747</v>
      </c>
      <c r="K1448" s="1" t="s">
        <v>747</v>
      </c>
      <c r="M1448" s="1" t="s">
        <v>747</v>
      </c>
      <c r="N1448" s="1" t="s">
        <v>747</v>
      </c>
      <c r="P1448" s="1" t="s">
        <v>747</v>
      </c>
      <c r="R1448" s="1" t="s">
        <v>747</v>
      </c>
      <c r="T1448" s="1" t="s">
        <v>747</v>
      </c>
      <c r="V1448" s="1" t="s">
        <v>747</v>
      </c>
      <c r="X1448" s="1" t="s">
        <v>747</v>
      </c>
      <c r="Z1448" s="1" t="s">
        <v>747</v>
      </c>
      <c r="AB1448" s="1" t="s">
        <v>747</v>
      </c>
      <c r="AD1448" s="1" t="s">
        <v>747</v>
      </c>
      <c r="AF1448" s="1" t="s">
        <v>747</v>
      </c>
      <c r="AH1448" s="1" t="s">
        <v>747</v>
      </c>
      <c r="AJ1448" s="1" t="s">
        <v>747</v>
      </c>
      <c r="AL1448" s="1" t="s">
        <v>747</v>
      </c>
      <c r="AN1448" s="1" t="s">
        <v>747</v>
      </c>
      <c r="AP1448" s="1" t="s">
        <v>747</v>
      </c>
      <c r="AV1448" s="1" t="s">
        <v>747</v>
      </c>
      <c r="CI1448" s="1" t="s">
        <v>747</v>
      </c>
    </row>
    <row r="1449" spans="6:87" x14ac:dyDescent="0.25">
      <c r="F1449" s="1" t="s">
        <v>4979</v>
      </c>
      <c r="I1449" s="1" t="s">
        <v>4979</v>
      </c>
      <c r="K1449" s="1" t="s">
        <v>4979</v>
      </c>
      <c r="M1449" s="1" t="s">
        <v>4979</v>
      </c>
      <c r="N1449" s="1" t="s">
        <v>4979</v>
      </c>
      <c r="P1449" s="1" t="s">
        <v>4979</v>
      </c>
      <c r="R1449" s="1" t="s">
        <v>4979</v>
      </c>
      <c r="T1449" s="1" t="s">
        <v>4979</v>
      </c>
      <c r="V1449" s="1" t="s">
        <v>4979</v>
      </c>
      <c r="X1449" s="1" t="s">
        <v>4979</v>
      </c>
      <c r="Z1449" s="1" t="s">
        <v>4979</v>
      </c>
      <c r="AB1449" s="1" t="s">
        <v>4979</v>
      </c>
      <c r="AD1449" s="1" t="s">
        <v>4979</v>
      </c>
      <c r="AF1449" s="1" t="s">
        <v>4979</v>
      </c>
      <c r="AH1449" s="1" t="s">
        <v>4979</v>
      </c>
      <c r="AJ1449" s="1" t="s">
        <v>4979</v>
      </c>
      <c r="AL1449" s="1" t="s">
        <v>4979</v>
      </c>
      <c r="AN1449" s="1" t="s">
        <v>4979</v>
      </c>
      <c r="AP1449" s="1" t="s">
        <v>4979</v>
      </c>
      <c r="AV1449" s="1" t="s">
        <v>4979</v>
      </c>
      <c r="CI1449" s="1" t="s">
        <v>4979</v>
      </c>
    </row>
    <row r="1450" spans="6:87" x14ac:dyDescent="0.25">
      <c r="F1450" s="1" t="s">
        <v>4980</v>
      </c>
      <c r="I1450" s="1" t="s">
        <v>4980</v>
      </c>
      <c r="K1450" s="1" t="s">
        <v>4980</v>
      </c>
      <c r="M1450" s="1" t="s">
        <v>4980</v>
      </c>
      <c r="N1450" s="1" t="s">
        <v>4980</v>
      </c>
      <c r="P1450" s="1" t="s">
        <v>4980</v>
      </c>
      <c r="R1450" s="1" t="s">
        <v>4980</v>
      </c>
      <c r="T1450" s="1" t="s">
        <v>4980</v>
      </c>
      <c r="V1450" s="1" t="s">
        <v>4980</v>
      </c>
      <c r="X1450" s="1" t="s">
        <v>4980</v>
      </c>
      <c r="Z1450" s="1" t="s">
        <v>4980</v>
      </c>
      <c r="AB1450" s="1" t="s">
        <v>4980</v>
      </c>
      <c r="AD1450" s="1" t="s">
        <v>4980</v>
      </c>
      <c r="AF1450" s="1" t="s">
        <v>4980</v>
      </c>
      <c r="AH1450" s="1" t="s">
        <v>4980</v>
      </c>
      <c r="AJ1450" s="1" t="s">
        <v>4980</v>
      </c>
      <c r="AL1450" s="1" t="s">
        <v>4980</v>
      </c>
      <c r="AN1450" s="1" t="s">
        <v>4980</v>
      </c>
      <c r="AP1450" s="1" t="s">
        <v>4980</v>
      </c>
      <c r="AV1450" s="1" t="s">
        <v>4980</v>
      </c>
      <c r="CI1450" s="1" t="s">
        <v>4980</v>
      </c>
    </row>
    <row r="1451" spans="6:87" x14ac:dyDescent="0.25">
      <c r="F1451" s="1" t="s">
        <v>748</v>
      </c>
      <c r="I1451" s="1" t="s">
        <v>748</v>
      </c>
      <c r="K1451" s="1" t="s">
        <v>748</v>
      </c>
      <c r="M1451" s="1" t="s">
        <v>748</v>
      </c>
      <c r="N1451" s="1" t="s">
        <v>748</v>
      </c>
      <c r="P1451" s="1" t="s">
        <v>748</v>
      </c>
      <c r="R1451" s="1" t="s">
        <v>748</v>
      </c>
      <c r="T1451" s="1" t="s">
        <v>748</v>
      </c>
      <c r="V1451" s="1" t="s">
        <v>748</v>
      </c>
      <c r="X1451" s="1" t="s">
        <v>748</v>
      </c>
      <c r="Z1451" s="1" t="s">
        <v>748</v>
      </c>
      <c r="AB1451" s="1" t="s">
        <v>748</v>
      </c>
      <c r="AD1451" s="1" t="s">
        <v>748</v>
      </c>
      <c r="AF1451" s="1" t="s">
        <v>748</v>
      </c>
      <c r="AH1451" s="1" t="s">
        <v>748</v>
      </c>
      <c r="AJ1451" s="1" t="s">
        <v>748</v>
      </c>
      <c r="AL1451" s="1" t="s">
        <v>748</v>
      </c>
      <c r="AN1451" s="1" t="s">
        <v>748</v>
      </c>
      <c r="AP1451" s="1" t="s">
        <v>748</v>
      </c>
      <c r="AV1451" s="1" t="s">
        <v>748</v>
      </c>
      <c r="CI1451" s="1" t="s">
        <v>748</v>
      </c>
    </row>
    <row r="1452" spans="6:87" x14ac:dyDescent="0.25">
      <c r="F1452" s="1" t="s">
        <v>4266</v>
      </c>
      <c r="I1452" s="1" t="s">
        <v>4266</v>
      </c>
      <c r="K1452" s="1" t="s">
        <v>4266</v>
      </c>
      <c r="M1452" s="1" t="s">
        <v>4266</v>
      </c>
      <c r="N1452" s="1" t="s">
        <v>4266</v>
      </c>
      <c r="P1452" s="1" t="s">
        <v>4266</v>
      </c>
      <c r="R1452" s="1" t="s">
        <v>4266</v>
      </c>
      <c r="T1452" s="1" t="s">
        <v>4266</v>
      </c>
      <c r="V1452" s="1" t="s">
        <v>4266</v>
      </c>
      <c r="X1452" s="1" t="s">
        <v>4266</v>
      </c>
      <c r="Z1452" s="1" t="s">
        <v>4266</v>
      </c>
      <c r="AB1452" s="1" t="s">
        <v>4266</v>
      </c>
      <c r="AD1452" s="1" t="s">
        <v>4266</v>
      </c>
      <c r="AF1452" s="1" t="s">
        <v>4266</v>
      </c>
      <c r="AH1452" s="1" t="s">
        <v>4266</v>
      </c>
      <c r="AJ1452" s="1" t="s">
        <v>4266</v>
      </c>
      <c r="AL1452" s="1" t="s">
        <v>4266</v>
      </c>
      <c r="AN1452" s="1" t="s">
        <v>4266</v>
      </c>
      <c r="AP1452" s="1" t="s">
        <v>4266</v>
      </c>
      <c r="AV1452" s="1" t="s">
        <v>4266</v>
      </c>
      <c r="CI1452" s="1" t="s">
        <v>4266</v>
      </c>
    </row>
    <row r="1453" spans="6:87" x14ac:dyDescent="0.25">
      <c r="F1453" s="1" t="s">
        <v>4267</v>
      </c>
      <c r="I1453" s="1" t="s">
        <v>4267</v>
      </c>
      <c r="K1453" s="1" t="s">
        <v>4267</v>
      </c>
      <c r="M1453" s="1" t="s">
        <v>4267</v>
      </c>
      <c r="N1453" s="1" t="s">
        <v>4267</v>
      </c>
      <c r="P1453" s="1" t="s">
        <v>4267</v>
      </c>
      <c r="R1453" s="1" t="s">
        <v>4267</v>
      </c>
      <c r="T1453" s="1" t="s">
        <v>4267</v>
      </c>
      <c r="V1453" s="1" t="s">
        <v>4267</v>
      </c>
      <c r="X1453" s="1" t="s">
        <v>4267</v>
      </c>
      <c r="Z1453" s="1" t="s">
        <v>4267</v>
      </c>
      <c r="AB1453" s="1" t="s">
        <v>4267</v>
      </c>
      <c r="AD1453" s="1" t="s">
        <v>4267</v>
      </c>
      <c r="AF1453" s="1" t="s">
        <v>4267</v>
      </c>
      <c r="AH1453" s="1" t="s">
        <v>4267</v>
      </c>
      <c r="AJ1453" s="1" t="s">
        <v>4267</v>
      </c>
      <c r="AL1453" s="1" t="s">
        <v>4267</v>
      </c>
      <c r="AN1453" s="1" t="s">
        <v>4267</v>
      </c>
      <c r="AP1453" s="1" t="s">
        <v>4267</v>
      </c>
      <c r="AV1453" s="1" t="s">
        <v>4267</v>
      </c>
      <c r="CI1453" s="1" t="s">
        <v>4267</v>
      </c>
    </row>
    <row r="1454" spans="6:87" x14ac:dyDescent="0.25">
      <c r="F1454" s="1" t="s">
        <v>749</v>
      </c>
      <c r="I1454" s="1" t="s">
        <v>749</v>
      </c>
      <c r="K1454" s="1" t="s">
        <v>749</v>
      </c>
      <c r="M1454" s="1" t="s">
        <v>749</v>
      </c>
      <c r="N1454" s="1" t="s">
        <v>749</v>
      </c>
      <c r="P1454" s="1" t="s">
        <v>749</v>
      </c>
      <c r="R1454" s="1" t="s">
        <v>749</v>
      </c>
      <c r="T1454" s="1" t="s">
        <v>749</v>
      </c>
      <c r="V1454" s="1" t="s">
        <v>749</v>
      </c>
      <c r="X1454" s="1" t="s">
        <v>749</v>
      </c>
      <c r="Z1454" s="1" t="s">
        <v>749</v>
      </c>
      <c r="AB1454" s="1" t="s">
        <v>749</v>
      </c>
      <c r="AD1454" s="1" t="s">
        <v>749</v>
      </c>
      <c r="AF1454" s="1" t="s">
        <v>749</v>
      </c>
      <c r="AH1454" s="1" t="s">
        <v>749</v>
      </c>
      <c r="AJ1454" s="1" t="s">
        <v>749</v>
      </c>
      <c r="AL1454" s="1" t="s">
        <v>749</v>
      </c>
      <c r="AN1454" s="1" t="s">
        <v>749</v>
      </c>
      <c r="AP1454" s="1" t="s">
        <v>749</v>
      </c>
      <c r="AV1454" s="1" t="s">
        <v>749</v>
      </c>
      <c r="CI1454" s="1" t="s">
        <v>749</v>
      </c>
    </row>
    <row r="1455" spans="6:87" x14ac:dyDescent="0.25">
      <c r="F1455" s="1" t="s">
        <v>750</v>
      </c>
      <c r="I1455" s="1" t="s">
        <v>750</v>
      </c>
      <c r="K1455" s="1" t="s">
        <v>750</v>
      </c>
      <c r="M1455" s="1" t="s">
        <v>750</v>
      </c>
      <c r="N1455" s="1" t="s">
        <v>750</v>
      </c>
      <c r="P1455" s="1" t="s">
        <v>750</v>
      </c>
      <c r="R1455" s="1" t="s">
        <v>750</v>
      </c>
      <c r="T1455" s="1" t="s">
        <v>750</v>
      </c>
      <c r="V1455" s="1" t="s">
        <v>750</v>
      </c>
      <c r="X1455" s="1" t="s">
        <v>750</v>
      </c>
      <c r="Z1455" s="1" t="s">
        <v>750</v>
      </c>
      <c r="AB1455" s="1" t="s">
        <v>750</v>
      </c>
      <c r="AD1455" s="1" t="s">
        <v>750</v>
      </c>
      <c r="AF1455" s="1" t="s">
        <v>750</v>
      </c>
      <c r="AH1455" s="1" t="s">
        <v>750</v>
      </c>
      <c r="AJ1455" s="1" t="s">
        <v>750</v>
      </c>
      <c r="AL1455" s="1" t="s">
        <v>750</v>
      </c>
      <c r="AN1455" s="1" t="s">
        <v>750</v>
      </c>
      <c r="AP1455" s="1" t="s">
        <v>750</v>
      </c>
      <c r="AV1455" s="1" t="s">
        <v>750</v>
      </c>
      <c r="CI1455" s="1" t="s">
        <v>750</v>
      </c>
    </row>
    <row r="1456" spans="6:87" x14ac:dyDescent="0.25">
      <c r="F1456" s="1" t="s">
        <v>751</v>
      </c>
      <c r="I1456" s="1" t="s">
        <v>751</v>
      </c>
      <c r="K1456" s="1" t="s">
        <v>751</v>
      </c>
      <c r="M1456" s="1" t="s">
        <v>751</v>
      </c>
      <c r="N1456" s="1" t="s">
        <v>751</v>
      </c>
      <c r="P1456" s="1" t="s">
        <v>751</v>
      </c>
      <c r="R1456" s="1" t="s">
        <v>751</v>
      </c>
      <c r="T1456" s="1" t="s">
        <v>751</v>
      </c>
      <c r="V1456" s="1" t="s">
        <v>751</v>
      </c>
      <c r="X1456" s="1" t="s">
        <v>751</v>
      </c>
      <c r="Z1456" s="1" t="s">
        <v>751</v>
      </c>
      <c r="AB1456" s="1" t="s">
        <v>751</v>
      </c>
      <c r="AD1456" s="1" t="s">
        <v>751</v>
      </c>
      <c r="AF1456" s="1" t="s">
        <v>751</v>
      </c>
      <c r="AH1456" s="1" t="s">
        <v>751</v>
      </c>
      <c r="AJ1456" s="1" t="s">
        <v>751</v>
      </c>
      <c r="AL1456" s="1" t="s">
        <v>751</v>
      </c>
      <c r="AN1456" s="1" t="s">
        <v>751</v>
      </c>
      <c r="AP1456" s="1" t="s">
        <v>751</v>
      </c>
      <c r="AV1456" s="1" t="s">
        <v>751</v>
      </c>
      <c r="CI1456" s="1" t="s">
        <v>751</v>
      </c>
    </row>
    <row r="1457" spans="6:87" x14ac:dyDescent="0.25">
      <c r="F1457" s="1" t="s">
        <v>6524</v>
      </c>
      <c r="I1457" s="1" t="s">
        <v>6524</v>
      </c>
      <c r="K1457" s="1" t="s">
        <v>6524</v>
      </c>
      <c r="M1457" s="1" t="s">
        <v>6524</v>
      </c>
      <c r="N1457" s="1" t="s">
        <v>6524</v>
      </c>
      <c r="P1457" s="1" t="s">
        <v>6524</v>
      </c>
      <c r="R1457" s="1" t="s">
        <v>6524</v>
      </c>
      <c r="T1457" s="1" t="s">
        <v>6524</v>
      </c>
      <c r="V1457" s="1" t="s">
        <v>6524</v>
      </c>
      <c r="X1457" s="1" t="s">
        <v>6524</v>
      </c>
      <c r="Z1457" s="1" t="s">
        <v>6524</v>
      </c>
      <c r="AB1457" s="1" t="s">
        <v>6524</v>
      </c>
      <c r="AD1457" s="1" t="s">
        <v>6524</v>
      </c>
      <c r="AF1457" s="1" t="s">
        <v>6524</v>
      </c>
      <c r="AH1457" s="1" t="s">
        <v>6524</v>
      </c>
      <c r="AJ1457" s="1" t="s">
        <v>6524</v>
      </c>
      <c r="AL1457" s="1" t="s">
        <v>6524</v>
      </c>
      <c r="AN1457" s="1" t="s">
        <v>6524</v>
      </c>
      <c r="AP1457" s="1" t="s">
        <v>6524</v>
      </c>
      <c r="AV1457" s="1" t="s">
        <v>6524</v>
      </c>
      <c r="CI1457" s="1" t="s">
        <v>6524</v>
      </c>
    </row>
    <row r="1458" spans="6:87" x14ac:dyDescent="0.25">
      <c r="F1458" s="1" t="s">
        <v>752</v>
      </c>
      <c r="I1458" s="1" t="s">
        <v>752</v>
      </c>
      <c r="K1458" s="1" t="s">
        <v>752</v>
      </c>
      <c r="M1458" s="1" t="s">
        <v>752</v>
      </c>
      <c r="N1458" s="1" t="s">
        <v>752</v>
      </c>
      <c r="P1458" s="1" t="s">
        <v>752</v>
      </c>
      <c r="R1458" s="1" t="s">
        <v>752</v>
      </c>
      <c r="T1458" s="1" t="s">
        <v>752</v>
      </c>
      <c r="V1458" s="1" t="s">
        <v>752</v>
      </c>
      <c r="X1458" s="1" t="s">
        <v>752</v>
      </c>
      <c r="Z1458" s="1" t="s">
        <v>752</v>
      </c>
      <c r="AB1458" s="1" t="s">
        <v>752</v>
      </c>
      <c r="AD1458" s="1" t="s">
        <v>752</v>
      </c>
      <c r="AF1458" s="1" t="s">
        <v>752</v>
      </c>
      <c r="AH1458" s="1" t="s">
        <v>752</v>
      </c>
      <c r="AJ1458" s="1" t="s">
        <v>752</v>
      </c>
      <c r="AL1458" s="1" t="s">
        <v>752</v>
      </c>
      <c r="AN1458" s="1" t="s">
        <v>752</v>
      </c>
      <c r="AP1458" s="1" t="s">
        <v>752</v>
      </c>
      <c r="AV1458" s="1" t="s">
        <v>752</v>
      </c>
      <c r="CI1458" s="1" t="s">
        <v>752</v>
      </c>
    </row>
    <row r="1459" spans="6:87" x14ac:dyDescent="0.25">
      <c r="F1459" s="1" t="s">
        <v>3413</v>
      </c>
      <c r="I1459" s="1" t="s">
        <v>3413</v>
      </c>
      <c r="K1459" s="1" t="s">
        <v>3413</v>
      </c>
      <c r="M1459" s="1" t="s">
        <v>3413</v>
      </c>
      <c r="N1459" s="1" t="s">
        <v>3413</v>
      </c>
      <c r="P1459" s="1" t="s">
        <v>3413</v>
      </c>
      <c r="R1459" s="1" t="s">
        <v>3413</v>
      </c>
      <c r="T1459" s="1" t="s">
        <v>3413</v>
      </c>
      <c r="V1459" s="1" t="s">
        <v>3413</v>
      </c>
      <c r="X1459" s="1" t="s">
        <v>3413</v>
      </c>
      <c r="Z1459" s="1" t="s">
        <v>3413</v>
      </c>
      <c r="AB1459" s="1" t="s">
        <v>3413</v>
      </c>
      <c r="AD1459" s="1" t="s">
        <v>3413</v>
      </c>
      <c r="AF1459" s="1" t="s">
        <v>3413</v>
      </c>
      <c r="AH1459" s="1" t="s">
        <v>3413</v>
      </c>
      <c r="AJ1459" s="1" t="s">
        <v>3413</v>
      </c>
      <c r="AL1459" s="1" t="s">
        <v>3413</v>
      </c>
      <c r="AN1459" s="1" t="s">
        <v>3413</v>
      </c>
      <c r="AP1459" s="1" t="s">
        <v>3413</v>
      </c>
      <c r="AV1459" s="1" t="s">
        <v>3413</v>
      </c>
      <c r="CI1459" s="1" t="s">
        <v>3413</v>
      </c>
    </row>
    <row r="1460" spans="6:87" x14ac:dyDescent="0.25">
      <c r="F1460" s="1" t="s">
        <v>6525</v>
      </c>
      <c r="I1460" s="1" t="s">
        <v>6525</v>
      </c>
      <c r="K1460" s="1" t="s">
        <v>6525</v>
      </c>
      <c r="M1460" s="1" t="s">
        <v>6525</v>
      </c>
      <c r="N1460" s="1" t="s">
        <v>6525</v>
      </c>
      <c r="P1460" s="1" t="s">
        <v>6525</v>
      </c>
      <c r="R1460" s="1" t="s">
        <v>6525</v>
      </c>
      <c r="T1460" s="1" t="s">
        <v>6525</v>
      </c>
      <c r="V1460" s="1" t="s">
        <v>6525</v>
      </c>
      <c r="X1460" s="1" t="s">
        <v>6525</v>
      </c>
      <c r="Z1460" s="1" t="s">
        <v>6525</v>
      </c>
      <c r="AB1460" s="1" t="s">
        <v>6525</v>
      </c>
      <c r="AD1460" s="1" t="s">
        <v>6525</v>
      </c>
      <c r="AF1460" s="1" t="s">
        <v>6525</v>
      </c>
      <c r="AH1460" s="1" t="s">
        <v>6525</v>
      </c>
      <c r="AJ1460" s="1" t="s">
        <v>6525</v>
      </c>
      <c r="AL1460" s="1" t="s">
        <v>6525</v>
      </c>
      <c r="AN1460" s="1" t="s">
        <v>6525</v>
      </c>
      <c r="AP1460" s="1" t="s">
        <v>6525</v>
      </c>
      <c r="AV1460" s="1" t="s">
        <v>6525</v>
      </c>
      <c r="CI1460" s="1" t="s">
        <v>6525</v>
      </c>
    </row>
    <row r="1461" spans="6:87" x14ac:dyDescent="0.25">
      <c r="F1461" s="1" t="s">
        <v>6526</v>
      </c>
      <c r="I1461" s="1" t="s">
        <v>6526</v>
      </c>
      <c r="K1461" s="1" t="s">
        <v>6526</v>
      </c>
      <c r="M1461" s="1" t="s">
        <v>6526</v>
      </c>
      <c r="N1461" s="1" t="s">
        <v>6526</v>
      </c>
      <c r="P1461" s="1" t="s">
        <v>6526</v>
      </c>
      <c r="R1461" s="1" t="s">
        <v>6526</v>
      </c>
      <c r="T1461" s="1" t="s">
        <v>6526</v>
      </c>
      <c r="V1461" s="1" t="s">
        <v>6526</v>
      </c>
      <c r="X1461" s="1" t="s">
        <v>6526</v>
      </c>
      <c r="Z1461" s="1" t="s">
        <v>6526</v>
      </c>
      <c r="AB1461" s="1" t="s">
        <v>6526</v>
      </c>
      <c r="AD1461" s="1" t="s">
        <v>6526</v>
      </c>
      <c r="AF1461" s="1" t="s">
        <v>6526</v>
      </c>
      <c r="AH1461" s="1" t="s">
        <v>6526</v>
      </c>
      <c r="AJ1461" s="1" t="s">
        <v>6526</v>
      </c>
      <c r="AL1461" s="1" t="s">
        <v>6526</v>
      </c>
      <c r="AN1461" s="1" t="s">
        <v>6526</v>
      </c>
      <c r="AP1461" s="1" t="s">
        <v>6526</v>
      </c>
      <c r="AV1461" s="1" t="s">
        <v>6526</v>
      </c>
      <c r="CI1461" s="1" t="s">
        <v>6526</v>
      </c>
    </row>
    <row r="1462" spans="6:87" x14ac:dyDescent="0.25">
      <c r="F1462" s="1" t="s">
        <v>753</v>
      </c>
      <c r="I1462" s="1" t="s">
        <v>753</v>
      </c>
      <c r="K1462" s="1" t="s">
        <v>753</v>
      </c>
      <c r="M1462" s="1" t="s">
        <v>753</v>
      </c>
      <c r="N1462" s="1" t="s">
        <v>753</v>
      </c>
      <c r="P1462" s="1" t="s">
        <v>753</v>
      </c>
      <c r="R1462" s="1" t="s">
        <v>753</v>
      </c>
      <c r="T1462" s="1" t="s">
        <v>753</v>
      </c>
      <c r="V1462" s="1" t="s">
        <v>753</v>
      </c>
      <c r="X1462" s="1" t="s">
        <v>753</v>
      </c>
      <c r="Z1462" s="1" t="s">
        <v>753</v>
      </c>
      <c r="AB1462" s="1" t="s">
        <v>753</v>
      </c>
      <c r="AD1462" s="1" t="s">
        <v>753</v>
      </c>
      <c r="AF1462" s="1" t="s">
        <v>753</v>
      </c>
      <c r="AH1462" s="1" t="s">
        <v>753</v>
      </c>
      <c r="AJ1462" s="1" t="s">
        <v>753</v>
      </c>
      <c r="AL1462" s="1" t="s">
        <v>753</v>
      </c>
      <c r="AN1462" s="1" t="s">
        <v>753</v>
      </c>
      <c r="AP1462" s="1" t="s">
        <v>753</v>
      </c>
      <c r="AV1462" s="1" t="s">
        <v>753</v>
      </c>
      <c r="CI1462" s="1" t="s">
        <v>753</v>
      </c>
    </row>
    <row r="1463" spans="6:87" x14ac:dyDescent="0.25">
      <c r="F1463" s="1" t="s">
        <v>754</v>
      </c>
      <c r="I1463" s="1" t="s">
        <v>754</v>
      </c>
      <c r="K1463" s="1" t="s">
        <v>754</v>
      </c>
      <c r="M1463" s="1" t="s">
        <v>754</v>
      </c>
      <c r="N1463" s="1" t="s">
        <v>754</v>
      </c>
      <c r="P1463" s="1" t="s">
        <v>754</v>
      </c>
      <c r="R1463" s="1" t="s">
        <v>754</v>
      </c>
      <c r="T1463" s="1" t="s">
        <v>754</v>
      </c>
      <c r="V1463" s="1" t="s">
        <v>754</v>
      </c>
      <c r="X1463" s="1" t="s">
        <v>754</v>
      </c>
      <c r="Z1463" s="1" t="s">
        <v>754</v>
      </c>
      <c r="AB1463" s="1" t="s">
        <v>754</v>
      </c>
      <c r="AD1463" s="1" t="s">
        <v>754</v>
      </c>
      <c r="AF1463" s="1" t="s">
        <v>754</v>
      </c>
      <c r="AH1463" s="1" t="s">
        <v>754</v>
      </c>
      <c r="AJ1463" s="1" t="s">
        <v>754</v>
      </c>
      <c r="AL1463" s="1" t="s">
        <v>754</v>
      </c>
      <c r="AN1463" s="1" t="s">
        <v>754</v>
      </c>
      <c r="AP1463" s="1" t="s">
        <v>754</v>
      </c>
      <c r="AV1463" s="1" t="s">
        <v>754</v>
      </c>
      <c r="CI1463" s="1" t="s">
        <v>754</v>
      </c>
    </row>
    <row r="1464" spans="6:87" x14ac:dyDescent="0.25">
      <c r="F1464" s="1" t="s">
        <v>755</v>
      </c>
      <c r="I1464" s="1" t="s">
        <v>755</v>
      </c>
      <c r="K1464" s="1" t="s">
        <v>755</v>
      </c>
      <c r="M1464" s="1" t="s">
        <v>755</v>
      </c>
      <c r="N1464" s="1" t="s">
        <v>755</v>
      </c>
      <c r="P1464" s="1" t="s">
        <v>755</v>
      </c>
      <c r="R1464" s="1" t="s">
        <v>755</v>
      </c>
      <c r="T1464" s="1" t="s">
        <v>755</v>
      </c>
      <c r="V1464" s="1" t="s">
        <v>755</v>
      </c>
      <c r="X1464" s="1" t="s">
        <v>755</v>
      </c>
      <c r="Z1464" s="1" t="s">
        <v>755</v>
      </c>
      <c r="AB1464" s="1" t="s">
        <v>755</v>
      </c>
      <c r="AD1464" s="1" t="s">
        <v>755</v>
      </c>
      <c r="AF1464" s="1" t="s">
        <v>755</v>
      </c>
      <c r="AH1464" s="1" t="s">
        <v>755</v>
      </c>
      <c r="AJ1464" s="1" t="s">
        <v>755</v>
      </c>
      <c r="AL1464" s="1" t="s">
        <v>755</v>
      </c>
      <c r="AN1464" s="1" t="s">
        <v>755</v>
      </c>
      <c r="AP1464" s="1" t="s">
        <v>755</v>
      </c>
      <c r="AV1464" s="1" t="s">
        <v>755</v>
      </c>
      <c r="CI1464" s="1" t="s">
        <v>755</v>
      </c>
    </row>
    <row r="1465" spans="6:87" x14ac:dyDescent="0.25">
      <c r="F1465" s="1" t="s">
        <v>4981</v>
      </c>
      <c r="I1465" s="1" t="s">
        <v>4981</v>
      </c>
      <c r="K1465" s="1" t="s">
        <v>4981</v>
      </c>
      <c r="M1465" s="1" t="s">
        <v>4981</v>
      </c>
      <c r="N1465" s="1" t="s">
        <v>4981</v>
      </c>
      <c r="P1465" s="1" t="s">
        <v>4981</v>
      </c>
      <c r="R1465" s="1" t="s">
        <v>4981</v>
      </c>
      <c r="T1465" s="1" t="s">
        <v>4981</v>
      </c>
      <c r="V1465" s="1" t="s">
        <v>4981</v>
      </c>
      <c r="X1465" s="1" t="s">
        <v>4981</v>
      </c>
      <c r="Z1465" s="1" t="s">
        <v>4981</v>
      </c>
      <c r="AB1465" s="1" t="s">
        <v>4981</v>
      </c>
      <c r="AD1465" s="1" t="s">
        <v>4981</v>
      </c>
      <c r="AF1465" s="1" t="s">
        <v>4981</v>
      </c>
      <c r="AH1465" s="1" t="s">
        <v>4981</v>
      </c>
      <c r="AJ1465" s="1" t="s">
        <v>4981</v>
      </c>
      <c r="AL1465" s="1" t="s">
        <v>4981</v>
      </c>
      <c r="AN1465" s="1" t="s">
        <v>4981</v>
      </c>
      <c r="AP1465" s="1" t="s">
        <v>4981</v>
      </c>
      <c r="AV1465" s="1" t="s">
        <v>4981</v>
      </c>
      <c r="CI1465" s="1" t="s">
        <v>4981</v>
      </c>
    </row>
    <row r="1466" spans="6:87" x14ac:dyDescent="0.25">
      <c r="F1466" s="1" t="s">
        <v>4982</v>
      </c>
      <c r="I1466" s="1" t="s">
        <v>4982</v>
      </c>
      <c r="K1466" s="1" t="s">
        <v>4982</v>
      </c>
      <c r="M1466" s="1" t="s">
        <v>4982</v>
      </c>
      <c r="N1466" s="1" t="s">
        <v>4982</v>
      </c>
      <c r="P1466" s="1" t="s">
        <v>4982</v>
      </c>
      <c r="R1466" s="1" t="s">
        <v>4982</v>
      </c>
      <c r="T1466" s="1" t="s">
        <v>4982</v>
      </c>
      <c r="V1466" s="1" t="s">
        <v>4982</v>
      </c>
      <c r="X1466" s="1" t="s">
        <v>4982</v>
      </c>
      <c r="Z1466" s="1" t="s">
        <v>4982</v>
      </c>
      <c r="AB1466" s="1" t="s">
        <v>4982</v>
      </c>
      <c r="AD1466" s="1" t="s">
        <v>4982</v>
      </c>
      <c r="AF1466" s="1" t="s">
        <v>4982</v>
      </c>
      <c r="AH1466" s="1" t="s">
        <v>4982</v>
      </c>
      <c r="AJ1466" s="1" t="s">
        <v>4982</v>
      </c>
      <c r="AL1466" s="1" t="s">
        <v>4982</v>
      </c>
      <c r="AN1466" s="1" t="s">
        <v>4982</v>
      </c>
      <c r="AP1466" s="1" t="s">
        <v>4982</v>
      </c>
      <c r="AV1466" s="1" t="s">
        <v>4982</v>
      </c>
      <c r="CI1466" s="1" t="s">
        <v>4982</v>
      </c>
    </row>
    <row r="1467" spans="6:87" x14ac:dyDescent="0.25">
      <c r="F1467" s="1" t="s">
        <v>756</v>
      </c>
      <c r="I1467" s="1" t="s">
        <v>756</v>
      </c>
      <c r="K1467" s="1" t="s">
        <v>756</v>
      </c>
      <c r="M1467" s="1" t="s">
        <v>756</v>
      </c>
      <c r="N1467" s="1" t="s">
        <v>756</v>
      </c>
      <c r="P1467" s="1" t="s">
        <v>756</v>
      </c>
      <c r="R1467" s="1" t="s">
        <v>756</v>
      </c>
      <c r="T1467" s="1" t="s">
        <v>756</v>
      </c>
      <c r="V1467" s="1" t="s">
        <v>756</v>
      </c>
      <c r="X1467" s="1" t="s">
        <v>756</v>
      </c>
      <c r="Z1467" s="1" t="s">
        <v>756</v>
      </c>
      <c r="AB1467" s="1" t="s">
        <v>756</v>
      </c>
      <c r="AD1467" s="1" t="s">
        <v>756</v>
      </c>
      <c r="AF1467" s="1" t="s">
        <v>756</v>
      </c>
      <c r="AH1467" s="1" t="s">
        <v>756</v>
      </c>
      <c r="AJ1467" s="1" t="s">
        <v>756</v>
      </c>
      <c r="AL1467" s="1" t="s">
        <v>756</v>
      </c>
      <c r="AN1467" s="1" t="s">
        <v>756</v>
      </c>
      <c r="AP1467" s="1" t="s">
        <v>756</v>
      </c>
      <c r="AV1467" s="1" t="s">
        <v>756</v>
      </c>
      <c r="CI1467" s="1" t="s">
        <v>756</v>
      </c>
    </row>
    <row r="1468" spans="6:87" x14ac:dyDescent="0.25">
      <c r="F1468" s="1" t="s">
        <v>4002</v>
      </c>
      <c r="I1468" s="1" t="s">
        <v>4002</v>
      </c>
      <c r="K1468" s="1" t="s">
        <v>4002</v>
      </c>
      <c r="M1468" s="1" t="s">
        <v>4002</v>
      </c>
      <c r="N1468" s="1" t="s">
        <v>4002</v>
      </c>
      <c r="P1468" s="1" t="s">
        <v>4002</v>
      </c>
      <c r="R1468" s="1" t="s">
        <v>4002</v>
      </c>
      <c r="T1468" s="1" t="s">
        <v>4002</v>
      </c>
      <c r="V1468" s="1" t="s">
        <v>4002</v>
      </c>
      <c r="X1468" s="1" t="s">
        <v>4002</v>
      </c>
      <c r="Z1468" s="1" t="s">
        <v>4002</v>
      </c>
      <c r="AB1468" s="1" t="s">
        <v>4002</v>
      </c>
      <c r="AD1468" s="1" t="s">
        <v>4002</v>
      </c>
      <c r="AF1468" s="1" t="s">
        <v>4002</v>
      </c>
      <c r="AH1468" s="1" t="s">
        <v>4002</v>
      </c>
      <c r="AJ1468" s="1" t="s">
        <v>4002</v>
      </c>
      <c r="AL1468" s="1" t="s">
        <v>4002</v>
      </c>
      <c r="AN1468" s="1" t="s">
        <v>4002</v>
      </c>
      <c r="AP1468" s="1" t="s">
        <v>4002</v>
      </c>
      <c r="AV1468" s="1" t="s">
        <v>4002</v>
      </c>
      <c r="CI1468" s="1" t="s">
        <v>4002</v>
      </c>
    </row>
    <row r="1469" spans="6:87" x14ac:dyDescent="0.25">
      <c r="F1469" s="1" t="s">
        <v>4983</v>
      </c>
      <c r="I1469" s="1" t="s">
        <v>4983</v>
      </c>
      <c r="K1469" s="1" t="s">
        <v>4983</v>
      </c>
      <c r="M1469" s="1" t="s">
        <v>4983</v>
      </c>
      <c r="N1469" s="1" t="s">
        <v>4983</v>
      </c>
      <c r="P1469" s="1" t="s">
        <v>4983</v>
      </c>
      <c r="R1469" s="1" t="s">
        <v>4983</v>
      </c>
      <c r="T1469" s="1" t="s">
        <v>4983</v>
      </c>
      <c r="V1469" s="1" t="s">
        <v>4983</v>
      </c>
      <c r="X1469" s="1" t="s">
        <v>4983</v>
      </c>
      <c r="Z1469" s="1" t="s">
        <v>4983</v>
      </c>
      <c r="AB1469" s="1" t="s">
        <v>4983</v>
      </c>
      <c r="AD1469" s="1" t="s">
        <v>4983</v>
      </c>
      <c r="AF1469" s="1" t="s">
        <v>4983</v>
      </c>
      <c r="AH1469" s="1" t="s">
        <v>4983</v>
      </c>
      <c r="AJ1469" s="1" t="s">
        <v>4983</v>
      </c>
      <c r="AL1469" s="1" t="s">
        <v>4983</v>
      </c>
      <c r="AN1469" s="1" t="s">
        <v>4983</v>
      </c>
      <c r="AP1469" s="1" t="s">
        <v>4983</v>
      </c>
      <c r="AV1469" s="1" t="s">
        <v>4983</v>
      </c>
      <c r="CI1469" s="1" t="s">
        <v>4983</v>
      </c>
    </row>
    <row r="1470" spans="6:87" x14ac:dyDescent="0.25">
      <c r="F1470" s="1" t="s">
        <v>4984</v>
      </c>
      <c r="I1470" s="1" t="s">
        <v>4984</v>
      </c>
      <c r="K1470" s="1" t="s">
        <v>4984</v>
      </c>
      <c r="M1470" s="1" t="s">
        <v>4984</v>
      </c>
      <c r="N1470" s="1" t="s">
        <v>4984</v>
      </c>
      <c r="P1470" s="1" t="s">
        <v>4984</v>
      </c>
      <c r="R1470" s="1" t="s">
        <v>4984</v>
      </c>
      <c r="T1470" s="1" t="s">
        <v>4984</v>
      </c>
      <c r="V1470" s="1" t="s">
        <v>4984</v>
      </c>
      <c r="X1470" s="1" t="s">
        <v>4984</v>
      </c>
      <c r="Z1470" s="1" t="s">
        <v>4984</v>
      </c>
      <c r="AB1470" s="1" t="s">
        <v>4984</v>
      </c>
      <c r="AD1470" s="1" t="s">
        <v>4984</v>
      </c>
      <c r="AF1470" s="1" t="s">
        <v>4984</v>
      </c>
      <c r="AH1470" s="1" t="s">
        <v>4984</v>
      </c>
      <c r="AJ1470" s="1" t="s">
        <v>4984</v>
      </c>
      <c r="AL1470" s="1" t="s">
        <v>4984</v>
      </c>
      <c r="AN1470" s="1" t="s">
        <v>4984</v>
      </c>
      <c r="AP1470" s="1" t="s">
        <v>4984</v>
      </c>
      <c r="AV1470" s="1" t="s">
        <v>4984</v>
      </c>
      <c r="CI1470" s="1" t="s">
        <v>4984</v>
      </c>
    </row>
    <row r="1471" spans="6:87" x14ac:dyDescent="0.25">
      <c r="F1471" s="1" t="s">
        <v>757</v>
      </c>
      <c r="I1471" s="1" t="s">
        <v>757</v>
      </c>
      <c r="K1471" s="1" t="s">
        <v>757</v>
      </c>
      <c r="M1471" s="1" t="s">
        <v>757</v>
      </c>
      <c r="N1471" s="1" t="s">
        <v>757</v>
      </c>
      <c r="P1471" s="1" t="s">
        <v>757</v>
      </c>
      <c r="R1471" s="1" t="s">
        <v>757</v>
      </c>
      <c r="T1471" s="1" t="s">
        <v>757</v>
      </c>
      <c r="V1471" s="1" t="s">
        <v>757</v>
      </c>
      <c r="X1471" s="1" t="s">
        <v>757</v>
      </c>
      <c r="Z1471" s="1" t="s">
        <v>757</v>
      </c>
      <c r="AB1471" s="1" t="s">
        <v>757</v>
      </c>
      <c r="AD1471" s="1" t="s">
        <v>757</v>
      </c>
      <c r="AF1471" s="1" t="s">
        <v>757</v>
      </c>
      <c r="AH1471" s="1" t="s">
        <v>757</v>
      </c>
      <c r="AJ1471" s="1" t="s">
        <v>757</v>
      </c>
      <c r="AL1471" s="1" t="s">
        <v>757</v>
      </c>
      <c r="AN1471" s="1" t="s">
        <v>757</v>
      </c>
      <c r="AP1471" s="1" t="s">
        <v>757</v>
      </c>
      <c r="AV1471" s="1" t="s">
        <v>757</v>
      </c>
      <c r="CI1471" s="1" t="s">
        <v>757</v>
      </c>
    </row>
    <row r="1472" spans="6:87" x14ac:dyDescent="0.25">
      <c r="F1472" s="1" t="s">
        <v>4985</v>
      </c>
      <c r="I1472" s="1" t="s">
        <v>4985</v>
      </c>
      <c r="K1472" s="1" t="s">
        <v>4985</v>
      </c>
      <c r="M1472" s="1" t="s">
        <v>4985</v>
      </c>
      <c r="N1472" s="1" t="s">
        <v>4985</v>
      </c>
      <c r="P1472" s="1" t="s">
        <v>4985</v>
      </c>
      <c r="R1472" s="1" t="s">
        <v>4985</v>
      </c>
      <c r="T1472" s="1" t="s">
        <v>4985</v>
      </c>
      <c r="V1472" s="1" t="s">
        <v>4985</v>
      </c>
      <c r="X1472" s="1" t="s">
        <v>4985</v>
      </c>
      <c r="Z1472" s="1" t="s">
        <v>4985</v>
      </c>
      <c r="AB1472" s="1" t="s">
        <v>4985</v>
      </c>
      <c r="AD1472" s="1" t="s">
        <v>4985</v>
      </c>
      <c r="AF1472" s="1" t="s">
        <v>4985</v>
      </c>
      <c r="AH1472" s="1" t="s">
        <v>4985</v>
      </c>
      <c r="AJ1472" s="1" t="s">
        <v>4985</v>
      </c>
      <c r="AL1472" s="1" t="s">
        <v>4985</v>
      </c>
      <c r="AN1472" s="1" t="s">
        <v>4985</v>
      </c>
      <c r="AP1472" s="1" t="s">
        <v>4985</v>
      </c>
      <c r="AV1472" s="1" t="s">
        <v>4985</v>
      </c>
      <c r="CI1472" s="1" t="s">
        <v>4985</v>
      </c>
    </row>
    <row r="1473" spans="6:87" x14ac:dyDescent="0.25">
      <c r="F1473" s="1" t="s">
        <v>758</v>
      </c>
      <c r="I1473" s="1" t="s">
        <v>758</v>
      </c>
      <c r="K1473" s="1" t="s">
        <v>758</v>
      </c>
      <c r="M1473" s="1" t="s">
        <v>758</v>
      </c>
      <c r="N1473" s="1" t="s">
        <v>758</v>
      </c>
      <c r="P1473" s="1" t="s">
        <v>758</v>
      </c>
      <c r="R1473" s="1" t="s">
        <v>758</v>
      </c>
      <c r="T1473" s="1" t="s">
        <v>758</v>
      </c>
      <c r="V1473" s="1" t="s">
        <v>758</v>
      </c>
      <c r="X1473" s="1" t="s">
        <v>758</v>
      </c>
      <c r="Z1473" s="1" t="s">
        <v>758</v>
      </c>
      <c r="AB1473" s="1" t="s">
        <v>758</v>
      </c>
      <c r="AD1473" s="1" t="s">
        <v>758</v>
      </c>
      <c r="AF1473" s="1" t="s">
        <v>758</v>
      </c>
      <c r="AH1473" s="1" t="s">
        <v>758</v>
      </c>
      <c r="AJ1473" s="1" t="s">
        <v>758</v>
      </c>
      <c r="AL1473" s="1" t="s">
        <v>758</v>
      </c>
      <c r="AN1473" s="1" t="s">
        <v>758</v>
      </c>
      <c r="AP1473" s="1" t="s">
        <v>758</v>
      </c>
      <c r="AV1473" s="1" t="s">
        <v>758</v>
      </c>
      <c r="CI1473" s="1" t="s">
        <v>758</v>
      </c>
    </row>
    <row r="1474" spans="6:87" x14ac:dyDescent="0.25">
      <c r="F1474" s="1" t="s">
        <v>4986</v>
      </c>
      <c r="I1474" s="1" t="s">
        <v>4986</v>
      </c>
      <c r="K1474" s="1" t="s">
        <v>4986</v>
      </c>
      <c r="M1474" s="1" t="s">
        <v>4986</v>
      </c>
      <c r="N1474" s="1" t="s">
        <v>4986</v>
      </c>
      <c r="P1474" s="1" t="s">
        <v>4986</v>
      </c>
      <c r="R1474" s="1" t="s">
        <v>4986</v>
      </c>
      <c r="T1474" s="1" t="s">
        <v>4986</v>
      </c>
      <c r="V1474" s="1" t="s">
        <v>4986</v>
      </c>
      <c r="X1474" s="1" t="s">
        <v>4986</v>
      </c>
      <c r="Z1474" s="1" t="s">
        <v>4986</v>
      </c>
      <c r="AB1474" s="1" t="s">
        <v>4986</v>
      </c>
      <c r="AD1474" s="1" t="s">
        <v>4986</v>
      </c>
      <c r="AF1474" s="1" t="s">
        <v>4986</v>
      </c>
      <c r="AH1474" s="1" t="s">
        <v>4986</v>
      </c>
      <c r="AJ1474" s="1" t="s">
        <v>4986</v>
      </c>
      <c r="AL1474" s="1" t="s">
        <v>4986</v>
      </c>
      <c r="AN1474" s="1" t="s">
        <v>4986</v>
      </c>
      <c r="AP1474" s="1" t="s">
        <v>4986</v>
      </c>
      <c r="AV1474" s="1" t="s">
        <v>4986</v>
      </c>
      <c r="CI1474" s="1" t="s">
        <v>4986</v>
      </c>
    </row>
    <row r="1475" spans="6:87" x14ac:dyDescent="0.25">
      <c r="F1475" s="1" t="s">
        <v>759</v>
      </c>
      <c r="I1475" s="1" t="s">
        <v>759</v>
      </c>
      <c r="K1475" s="1" t="s">
        <v>759</v>
      </c>
      <c r="M1475" s="1" t="s">
        <v>759</v>
      </c>
      <c r="N1475" s="1" t="s">
        <v>759</v>
      </c>
      <c r="P1475" s="1" t="s">
        <v>759</v>
      </c>
      <c r="R1475" s="1" t="s">
        <v>759</v>
      </c>
      <c r="T1475" s="1" t="s">
        <v>759</v>
      </c>
      <c r="V1475" s="1" t="s">
        <v>759</v>
      </c>
      <c r="X1475" s="1" t="s">
        <v>759</v>
      </c>
      <c r="Z1475" s="1" t="s">
        <v>759</v>
      </c>
      <c r="AB1475" s="1" t="s">
        <v>759</v>
      </c>
      <c r="AD1475" s="1" t="s">
        <v>759</v>
      </c>
      <c r="AF1475" s="1" t="s">
        <v>759</v>
      </c>
      <c r="AH1475" s="1" t="s">
        <v>759</v>
      </c>
      <c r="AJ1475" s="1" t="s">
        <v>759</v>
      </c>
      <c r="AL1475" s="1" t="s">
        <v>759</v>
      </c>
      <c r="AN1475" s="1" t="s">
        <v>759</v>
      </c>
      <c r="AP1475" s="1" t="s">
        <v>759</v>
      </c>
      <c r="AV1475" s="1" t="s">
        <v>759</v>
      </c>
      <c r="CI1475" s="1" t="s">
        <v>759</v>
      </c>
    </row>
    <row r="1476" spans="6:87" x14ac:dyDescent="0.25">
      <c r="F1476" s="1" t="s">
        <v>6527</v>
      </c>
      <c r="I1476" s="1" t="s">
        <v>6527</v>
      </c>
      <c r="K1476" s="1" t="s">
        <v>6527</v>
      </c>
      <c r="M1476" s="1" t="s">
        <v>6527</v>
      </c>
      <c r="N1476" s="1" t="s">
        <v>6527</v>
      </c>
      <c r="P1476" s="1" t="s">
        <v>6527</v>
      </c>
      <c r="R1476" s="1" t="s">
        <v>6527</v>
      </c>
      <c r="T1476" s="1" t="s">
        <v>6527</v>
      </c>
      <c r="V1476" s="1" t="s">
        <v>6527</v>
      </c>
      <c r="X1476" s="1" t="s">
        <v>6527</v>
      </c>
      <c r="Z1476" s="1" t="s">
        <v>6527</v>
      </c>
      <c r="AB1476" s="1" t="s">
        <v>6527</v>
      </c>
      <c r="AD1476" s="1" t="s">
        <v>6527</v>
      </c>
      <c r="AF1476" s="1" t="s">
        <v>6527</v>
      </c>
      <c r="AH1476" s="1" t="s">
        <v>6527</v>
      </c>
      <c r="AJ1476" s="1" t="s">
        <v>6527</v>
      </c>
      <c r="AL1476" s="1" t="s">
        <v>6527</v>
      </c>
      <c r="AN1476" s="1" t="s">
        <v>6527</v>
      </c>
      <c r="AP1476" s="1" t="s">
        <v>6527</v>
      </c>
      <c r="AV1476" s="1" t="s">
        <v>6527</v>
      </c>
      <c r="CI1476" s="1" t="s">
        <v>6527</v>
      </c>
    </row>
    <row r="1477" spans="6:87" x14ac:dyDescent="0.25">
      <c r="F1477" s="1" t="s">
        <v>760</v>
      </c>
      <c r="I1477" s="1" t="s">
        <v>760</v>
      </c>
      <c r="K1477" s="1" t="s">
        <v>760</v>
      </c>
      <c r="M1477" s="1" t="s">
        <v>760</v>
      </c>
      <c r="N1477" s="1" t="s">
        <v>760</v>
      </c>
      <c r="P1477" s="1" t="s">
        <v>760</v>
      </c>
      <c r="R1477" s="1" t="s">
        <v>760</v>
      </c>
      <c r="T1477" s="1" t="s">
        <v>760</v>
      </c>
      <c r="V1477" s="1" t="s">
        <v>760</v>
      </c>
      <c r="X1477" s="1" t="s">
        <v>760</v>
      </c>
      <c r="Z1477" s="1" t="s">
        <v>760</v>
      </c>
      <c r="AB1477" s="1" t="s">
        <v>760</v>
      </c>
      <c r="AD1477" s="1" t="s">
        <v>760</v>
      </c>
      <c r="AF1477" s="1" t="s">
        <v>760</v>
      </c>
      <c r="AH1477" s="1" t="s">
        <v>760</v>
      </c>
      <c r="AJ1477" s="1" t="s">
        <v>760</v>
      </c>
      <c r="AL1477" s="1" t="s">
        <v>760</v>
      </c>
      <c r="AN1477" s="1" t="s">
        <v>760</v>
      </c>
      <c r="AP1477" s="1" t="s">
        <v>760</v>
      </c>
      <c r="AV1477" s="1" t="s">
        <v>760</v>
      </c>
      <c r="CI1477" s="1" t="s">
        <v>760</v>
      </c>
    </row>
    <row r="1478" spans="6:87" x14ac:dyDescent="0.25">
      <c r="F1478" s="1" t="s">
        <v>761</v>
      </c>
      <c r="I1478" s="1" t="s">
        <v>761</v>
      </c>
      <c r="K1478" s="1" t="s">
        <v>761</v>
      </c>
      <c r="M1478" s="1" t="s">
        <v>761</v>
      </c>
      <c r="N1478" s="1" t="s">
        <v>761</v>
      </c>
      <c r="P1478" s="1" t="s">
        <v>761</v>
      </c>
      <c r="R1478" s="1" t="s">
        <v>761</v>
      </c>
      <c r="T1478" s="1" t="s">
        <v>761</v>
      </c>
      <c r="V1478" s="1" t="s">
        <v>761</v>
      </c>
      <c r="X1478" s="1" t="s">
        <v>761</v>
      </c>
      <c r="Z1478" s="1" t="s">
        <v>761</v>
      </c>
      <c r="AB1478" s="1" t="s">
        <v>761</v>
      </c>
      <c r="AD1478" s="1" t="s">
        <v>761</v>
      </c>
      <c r="AF1478" s="1" t="s">
        <v>761</v>
      </c>
      <c r="AH1478" s="1" t="s">
        <v>761</v>
      </c>
      <c r="AJ1478" s="1" t="s">
        <v>761</v>
      </c>
      <c r="AL1478" s="1" t="s">
        <v>761</v>
      </c>
      <c r="AN1478" s="1" t="s">
        <v>761</v>
      </c>
      <c r="AP1478" s="1" t="s">
        <v>761</v>
      </c>
      <c r="AV1478" s="1" t="s">
        <v>761</v>
      </c>
      <c r="CI1478" s="1" t="s">
        <v>761</v>
      </c>
    </row>
    <row r="1479" spans="6:87" x14ac:dyDescent="0.25">
      <c r="F1479" s="1" t="s">
        <v>2593</v>
      </c>
      <c r="I1479" s="1" t="s">
        <v>2593</v>
      </c>
      <c r="K1479" s="1" t="s">
        <v>2593</v>
      </c>
      <c r="M1479" s="1" t="s">
        <v>2593</v>
      </c>
      <c r="N1479" s="1" t="s">
        <v>2593</v>
      </c>
      <c r="P1479" s="1" t="s">
        <v>2593</v>
      </c>
      <c r="R1479" s="1" t="s">
        <v>2593</v>
      </c>
      <c r="T1479" s="1" t="s">
        <v>2593</v>
      </c>
      <c r="V1479" s="1" t="s">
        <v>2593</v>
      </c>
      <c r="X1479" s="1" t="s">
        <v>2593</v>
      </c>
      <c r="Z1479" s="1" t="s">
        <v>2593</v>
      </c>
      <c r="AB1479" s="1" t="s">
        <v>2593</v>
      </c>
      <c r="AD1479" s="1" t="s">
        <v>2593</v>
      </c>
      <c r="AF1479" s="1" t="s">
        <v>2593</v>
      </c>
      <c r="AH1479" s="1" t="s">
        <v>2593</v>
      </c>
      <c r="AJ1479" s="1" t="s">
        <v>2593</v>
      </c>
      <c r="AL1479" s="1" t="s">
        <v>2593</v>
      </c>
      <c r="AN1479" s="1" t="s">
        <v>2593</v>
      </c>
      <c r="AP1479" s="1" t="s">
        <v>2593</v>
      </c>
      <c r="AV1479" s="1" t="s">
        <v>2593</v>
      </c>
      <c r="CI1479" s="1" t="s">
        <v>2593</v>
      </c>
    </row>
    <row r="1480" spans="6:87" x14ac:dyDescent="0.25">
      <c r="F1480" s="1" t="s">
        <v>4987</v>
      </c>
      <c r="I1480" s="1" t="s">
        <v>4987</v>
      </c>
      <c r="K1480" s="1" t="s">
        <v>4987</v>
      </c>
      <c r="M1480" s="1" t="s">
        <v>4987</v>
      </c>
      <c r="N1480" s="1" t="s">
        <v>4987</v>
      </c>
      <c r="P1480" s="1" t="s">
        <v>4987</v>
      </c>
      <c r="R1480" s="1" t="s">
        <v>4987</v>
      </c>
      <c r="T1480" s="1" t="s">
        <v>4987</v>
      </c>
      <c r="V1480" s="1" t="s">
        <v>4987</v>
      </c>
      <c r="X1480" s="1" t="s">
        <v>4987</v>
      </c>
      <c r="Z1480" s="1" t="s">
        <v>4987</v>
      </c>
      <c r="AB1480" s="1" t="s">
        <v>4987</v>
      </c>
      <c r="AD1480" s="1" t="s">
        <v>4987</v>
      </c>
      <c r="AF1480" s="1" t="s">
        <v>4987</v>
      </c>
      <c r="AH1480" s="1" t="s">
        <v>4987</v>
      </c>
      <c r="AJ1480" s="1" t="s">
        <v>4987</v>
      </c>
      <c r="AL1480" s="1" t="s">
        <v>4987</v>
      </c>
      <c r="AN1480" s="1" t="s">
        <v>4987</v>
      </c>
      <c r="AP1480" s="1" t="s">
        <v>4987</v>
      </c>
      <c r="AV1480" s="1" t="s">
        <v>4987</v>
      </c>
      <c r="CI1480" s="1" t="s">
        <v>4987</v>
      </c>
    </row>
    <row r="1481" spans="6:87" x14ac:dyDescent="0.25">
      <c r="F1481" s="1" t="s">
        <v>4059</v>
      </c>
      <c r="I1481" s="1" t="s">
        <v>4059</v>
      </c>
      <c r="K1481" s="1" t="s">
        <v>4059</v>
      </c>
      <c r="M1481" s="1" t="s">
        <v>4059</v>
      </c>
      <c r="N1481" s="1" t="s">
        <v>4059</v>
      </c>
      <c r="P1481" s="1" t="s">
        <v>4059</v>
      </c>
      <c r="R1481" s="1" t="s">
        <v>4059</v>
      </c>
      <c r="T1481" s="1" t="s">
        <v>4059</v>
      </c>
      <c r="V1481" s="1" t="s">
        <v>4059</v>
      </c>
      <c r="X1481" s="1" t="s">
        <v>4059</v>
      </c>
      <c r="Z1481" s="1" t="s">
        <v>4059</v>
      </c>
      <c r="AB1481" s="1" t="s">
        <v>4059</v>
      </c>
      <c r="AD1481" s="1" t="s">
        <v>4059</v>
      </c>
      <c r="AF1481" s="1" t="s">
        <v>4059</v>
      </c>
      <c r="AH1481" s="1" t="s">
        <v>4059</v>
      </c>
      <c r="AJ1481" s="1" t="s">
        <v>4059</v>
      </c>
      <c r="AL1481" s="1" t="s">
        <v>4059</v>
      </c>
      <c r="AN1481" s="1" t="s">
        <v>4059</v>
      </c>
      <c r="AP1481" s="1" t="s">
        <v>4059</v>
      </c>
      <c r="AV1481" s="1" t="s">
        <v>4059</v>
      </c>
      <c r="CI1481" s="1" t="s">
        <v>4059</v>
      </c>
    </row>
    <row r="1482" spans="6:87" x14ac:dyDescent="0.25">
      <c r="F1482" s="1" t="s">
        <v>762</v>
      </c>
      <c r="I1482" s="1" t="s">
        <v>762</v>
      </c>
      <c r="K1482" s="1" t="s">
        <v>762</v>
      </c>
      <c r="M1482" s="1" t="s">
        <v>762</v>
      </c>
      <c r="N1482" s="1" t="s">
        <v>762</v>
      </c>
      <c r="P1482" s="1" t="s">
        <v>762</v>
      </c>
      <c r="R1482" s="1" t="s">
        <v>762</v>
      </c>
      <c r="T1482" s="1" t="s">
        <v>762</v>
      </c>
      <c r="V1482" s="1" t="s">
        <v>762</v>
      </c>
      <c r="X1482" s="1" t="s">
        <v>762</v>
      </c>
      <c r="Z1482" s="1" t="s">
        <v>762</v>
      </c>
      <c r="AB1482" s="1" t="s">
        <v>762</v>
      </c>
      <c r="AD1482" s="1" t="s">
        <v>762</v>
      </c>
      <c r="AF1482" s="1" t="s">
        <v>762</v>
      </c>
      <c r="AH1482" s="1" t="s">
        <v>762</v>
      </c>
      <c r="AJ1482" s="1" t="s">
        <v>762</v>
      </c>
      <c r="AL1482" s="1" t="s">
        <v>762</v>
      </c>
      <c r="AN1482" s="1" t="s">
        <v>762</v>
      </c>
      <c r="AP1482" s="1" t="s">
        <v>762</v>
      </c>
      <c r="AV1482" s="1" t="s">
        <v>762</v>
      </c>
      <c r="CI1482" s="1" t="s">
        <v>762</v>
      </c>
    </row>
    <row r="1483" spans="6:87" x14ac:dyDescent="0.25">
      <c r="F1483" s="1" t="s">
        <v>763</v>
      </c>
      <c r="I1483" s="1" t="s">
        <v>763</v>
      </c>
      <c r="K1483" s="1" t="s">
        <v>763</v>
      </c>
      <c r="M1483" s="1" t="s">
        <v>763</v>
      </c>
      <c r="N1483" s="1" t="s">
        <v>763</v>
      </c>
      <c r="P1483" s="1" t="s">
        <v>763</v>
      </c>
      <c r="R1483" s="1" t="s">
        <v>763</v>
      </c>
      <c r="T1483" s="1" t="s">
        <v>763</v>
      </c>
      <c r="V1483" s="1" t="s">
        <v>763</v>
      </c>
      <c r="X1483" s="1" t="s">
        <v>763</v>
      </c>
      <c r="Z1483" s="1" t="s">
        <v>763</v>
      </c>
      <c r="AB1483" s="1" t="s">
        <v>763</v>
      </c>
      <c r="AD1483" s="1" t="s">
        <v>763</v>
      </c>
      <c r="AF1483" s="1" t="s">
        <v>763</v>
      </c>
      <c r="AH1483" s="1" t="s">
        <v>763</v>
      </c>
      <c r="AJ1483" s="1" t="s">
        <v>763</v>
      </c>
      <c r="AL1483" s="1" t="s">
        <v>763</v>
      </c>
      <c r="AN1483" s="1" t="s">
        <v>763</v>
      </c>
      <c r="AP1483" s="1" t="s">
        <v>763</v>
      </c>
      <c r="AV1483" s="1" t="s">
        <v>763</v>
      </c>
      <c r="CI1483" s="1" t="s">
        <v>763</v>
      </c>
    </row>
    <row r="1484" spans="6:87" x14ac:dyDescent="0.25">
      <c r="F1484" s="1" t="s">
        <v>764</v>
      </c>
      <c r="I1484" s="1" t="s">
        <v>764</v>
      </c>
      <c r="K1484" s="1" t="s">
        <v>764</v>
      </c>
      <c r="M1484" s="1" t="s">
        <v>764</v>
      </c>
      <c r="N1484" s="1" t="s">
        <v>764</v>
      </c>
      <c r="P1484" s="1" t="s">
        <v>764</v>
      </c>
      <c r="R1484" s="1" t="s">
        <v>764</v>
      </c>
      <c r="T1484" s="1" t="s">
        <v>764</v>
      </c>
      <c r="V1484" s="1" t="s">
        <v>764</v>
      </c>
      <c r="X1484" s="1" t="s">
        <v>764</v>
      </c>
      <c r="Z1484" s="1" t="s">
        <v>764</v>
      </c>
      <c r="AB1484" s="1" t="s">
        <v>764</v>
      </c>
      <c r="AD1484" s="1" t="s">
        <v>764</v>
      </c>
      <c r="AF1484" s="1" t="s">
        <v>764</v>
      </c>
      <c r="AH1484" s="1" t="s">
        <v>764</v>
      </c>
      <c r="AJ1484" s="1" t="s">
        <v>764</v>
      </c>
      <c r="AL1484" s="1" t="s">
        <v>764</v>
      </c>
      <c r="AN1484" s="1" t="s">
        <v>764</v>
      </c>
      <c r="AP1484" s="1" t="s">
        <v>764</v>
      </c>
      <c r="AV1484" s="1" t="s">
        <v>764</v>
      </c>
      <c r="CI1484" s="1" t="s">
        <v>764</v>
      </c>
    </row>
    <row r="1485" spans="6:87" x14ac:dyDescent="0.25">
      <c r="F1485" s="1" t="s">
        <v>765</v>
      </c>
      <c r="I1485" s="1" t="s">
        <v>765</v>
      </c>
      <c r="K1485" s="1" t="s">
        <v>765</v>
      </c>
      <c r="M1485" s="1" t="s">
        <v>765</v>
      </c>
      <c r="N1485" s="1" t="s">
        <v>765</v>
      </c>
      <c r="P1485" s="1" t="s">
        <v>765</v>
      </c>
      <c r="R1485" s="1" t="s">
        <v>765</v>
      </c>
      <c r="T1485" s="1" t="s">
        <v>765</v>
      </c>
      <c r="V1485" s="1" t="s">
        <v>765</v>
      </c>
      <c r="X1485" s="1" t="s">
        <v>765</v>
      </c>
      <c r="Z1485" s="1" t="s">
        <v>765</v>
      </c>
      <c r="AB1485" s="1" t="s">
        <v>765</v>
      </c>
      <c r="AD1485" s="1" t="s">
        <v>765</v>
      </c>
      <c r="AF1485" s="1" t="s">
        <v>765</v>
      </c>
      <c r="AH1485" s="1" t="s">
        <v>765</v>
      </c>
      <c r="AJ1485" s="1" t="s">
        <v>765</v>
      </c>
      <c r="AL1485" s="1" t="s">
        <v>765</v>
      </c>
      <c r="AN1485" s="1" t="s">
        <v>765</v>
      </c>
      <c r="AP1485" s="1" t="s">
        <v>765</v>
      </c>
      <c r="AV1485" s="1" t="s">
        <v>765</v>
      </c>
      <c r="CI1485" s="1" t="s">
        <v>765</v>
      </c>
    </row>
    <row r="1486" spans="6:87" x14ac:dyDescent="0.25">
      <c r="F1486" s="1" t="s">
        <v>3295</v>
      </c>
      <c r="I1486" s="1" t="s">
        <v>3295</v>
      </c>
      <c r="K1486" s="1" t="s">
        <v>3295</v>
      </c>
      <c r="M1486" s="1" t="s">
        <v>3295</v>
      </c>
      <c r="N1486" s="1" t="s">
        <v>3295</v>
      </c>
      <c r="P1486" s="1" t="s">
        <v>3295</v>
      </c>
      <c r="R1486" s="1" t="s">
        <v>3295</v>
      </c>
      <c r="T1486" s="1" t="s">
        <v>3295</v>
      </c>
      <c r="V1486" s="1" t="s">
        <v>3295</v>
      </c>
      <c r="X1486" s="1" t="s">
        <v>3295</v>
      </c>
      <c r="Z1486" s="1" t="s">
        <v>3295</v>
      </c>
      <c r="AB1486" s="1" t="s">
        <v>3295</v>
      </c>
      <c r="AD1486" s="1" t="s">
        <v>3295</v>
      </c>
      <c r="AF1486" s="1" t="s">
        <v>3295</v>
      </c>
      <c r="AH1486" s="1" t="s">
        <v>3295</v>
      </c>
      <c r="AJ1486" s="1" t="s">
        <v>3295</v>
      </c>
      <c r="AL1486" s="1" t="s">
        <v>3295</v>
      </c>
      <c r="AN1486" s="1" t="s">
        <v>3295</v>
      </c>
      <c r="AP1486" s="1" t="s">
        <v>3295</v>
      </c>
      <c r="AV1486" s="1" t="s">
        <v>3295</v>
      </c>
      <c r="CI1486" s="1" t="s">
        <v>3295</v>
      </c>
    </row>
    <row r="1487" spans="6:87" x14ac:dyDescent="0.25">
      <c r="F1487" s="1" t="s">
        <v>766</v>
      </c>
      <c r="I1487" s="1" t="s">
        <v>766</v>
      </c>
      <c r="K1487" s="1" t="s">
        <v>766</v>
      </c>
      <c r="M1487" s="1" t="s">
        <v>766</v>
      </c>
      <c r="N1487" s="1" t="s">
        <v>766</v>
      </c>
      <c r="P1487" s="1" t="s">
        <v>766</v>
      </c>
      <c r="R1487" s="1" t="s">
        <v>766</v>
      </c>
      <c r="T1487" s="1" t="s">
        <v>766</v>
      </c>
      <c r="V1487" s="1" t="s">
        <v>766</v>
      </c>
      <c r="X1487" s="1" t="s">
        <v>766</v>
      </c>
      <c r="Z1487" s="1" t="s">
        <v>766</v>
      </c>
      <c r="AB1487" s="1" t="s">
        <v>766</v>
      </c>
      <c r="AD1487" s="1" t="s">
        <v>766</v>
      </c>
      <c r="AF1487" s="1" t="s">
        <v>766</v>
      </c>
      <c r="AH1487" s="1" t="s">
        <v>766</v>
      </c>
      <c r="AJ1487" s="1" t="s">
        <v>766</v>
      </c>
      <c r="AL1487" s="1" t="s">
        <v>766</v>
      </c>
      <c r="AN1487" s="1" t="s">
        <v>766</v>
      </c>
      <c r="AP1487" s="1" t="s">
        <v>766</v>
      </c>
      <c r="AV1487" s="1" t="s">
        <v>766</v>
      </c>
      <c r="CI1487" s="1" t="s">
        <v>766</v>
      </c>
    </row>
    <row r="1488" spans="6:87" x14ac:dyDescent="0.25">
      <c r="F1488" s="1" t="s">
        <v>4268</v>
      </c>
      <c r="I1488" s="1" t="s">
        <v>4268</v>
      </c>
      <c r="K1488" s="1" t="s">
        <v>4268</v>
      </c>
      <c r="M1488" s="1" t="s">
        <v>4268</v>
      </c>
      <c r="N1488" s="1" t="s">
        <v>4268</v>
      </c>
      <c r="P1488" s="1" t="s">
        <v>4268</v>
      </c>
      <c r="R1488" s="1" t="s">
        <v>4268</v>
      </c>
      <c r="T1488" s="1" t="s">
        <v>4268</v>
      </c>
      <c r="V1488" s="1" t="s">
        <v>4268</v>
      </c>
      <c r="X1488" s="1" t="s">
        <v>4268</v>
      </c>
      <c r="Z1488" s="1" t="s">
        <v>4268</v>
      </c>
      <c r="AB1488" s="1" t="s">
        <v>4268</v>
      </c>
      <c r="AD1488" s="1" t="s">
        <v>4268</v>
      </c>
      <c r="AF1488" s="1" t="s">
        <v>4268</v>
      </c>
      <c r="AH1488" s="1" t="s">
        <v>4268</v>
      </c>
      <c r="AJ1488" s="1" t="s">
        <v>4268</v>
      </c>
      <c r="AL1488" s="1" t="s">
        <v>4268</v>
      </c>
      <c r="AN1488" s="1" t="s">
        <v>4268</v>
      </c>
      <c r="AP1488" s="1" t="s">
        <v>4268</v>
      </c>
      <c r="AV1488" s="1" t="s">
        <v>4268</v>
      </c>
      <c r="CI1488" s="1" t="s">
        <v>4268</v>
      </c>
    </row>
    <row r="1489" spans="6:87" x14ac:dyDescent="0.25">
      <c r="F1489" s="1" t="s">
        <v>767</v>
      </c>
      <c r="I1489" s="1" t="s">
        <v>767</v>
      </c>
      <c r="K1489" s="1" t="s">
        <v>767</v>
      </c>
      <c r="M1489" s="1" t="s">
        <v>767</v>
      </c>
      <c r="N1489" s="1" t="s">
        <v>767</v>
      </c>
      <c r="P1489" s="1" t="s">
        <v>767</v>
      </c>
      <c r="R1489" s="1" t="s">
        <v>767</v>
      </c>
      <c r="T1489" s="1" t="s">
        <v>767</v>
      </c>
      <c r="V1489" s="1" t="s">
        <v>767</v>
      </c>
      <c r="X1489" s="1" t="s">
        <v>767</v>
      </c>
      <c r="Z1489" s="1" t="s">
        <v>767</v>
      </c>
      <c r="AB1489" s="1" t="s">
        <v>767</v>
      </c>
      <c r="AD1489" s="1" t="s">
        <v>767</v>
      </c>
      <c r="AF1489" s="1" t="s">
        <v>767</v>
      </c>
      <c r="AH1489" s="1" t="s">
        <v>767</v>
      </c>
      <c r="AJ1489" s="1" t="s">
        <v>767</v>
      </c>
      <c r="AL1489" s="1" t="s">
        <v>767</v>
      </c>
      <c r="AN1489" s="1" t="s">
        <v>767</v>
      </c>
      <c r="AP1489" s="1" t="s">
        <v>767</v>
      </c>
      <c r="AV1489" s="1" t="s">
        <v>767</v>
      </c>
      <c r="CI1489" s="1" t="s">
        <v>767</v>
      </c>
    </row>
    <row r="1490" spans="6:87" x14ac:dyDescent="0.25">
      <c r="F1490" s="1" t="s">
        <v>4988</v>
      </c>
      <c r="I1490" s="1" t="s">
        <v>4988</v>
      </c>
      <c r="K1490" s="1" t="s">
        <v>4988</v>
      </c>
      <c r="M1490" s="1" t="s">
        <v>4988</v>
      </c>
      <c r="N1490" s="1" t="s">
        <v>4988</v>
      </c>
      <c r="P1490" s="1" t="s">
        <v>4988</v>
      </c>
      <c r="R1490" s="1" t="s">
        <v>4988</v>
      </c>
      <c r="T1490" s="1" t="s">
        <v>4988</v>
      </c>
      <c r="V1490" s="1" t="s">
        <v>4988</v>
      </c>
      <c r="X1490" s="1" t="s">
        <v>4988</v>
      </c>
      <c r="Z1490" s="1" t="s">
        <v>4988</v>
      </c>
      <c r="AB1490" s="1" t="s">
        <v>4988</v>
      </c>
      <c r="AD1490" s="1" t="s">
        <v>4988</v>
      </c>
      <c r="AF1490" s="1" t="s">
        <v>4988</v>
      </c>
      <c r="AH1490" s="1" t="s">
        <v>4988</v>
      </c>
      <c r="AJ1490" s="1" t="s">
        <v>4988</v>
      </c>
      <c r="AL1490" s="1" t="s">
        <v>4988</v>
      </c>
      <c r="AN1490" s="1" t="s">
        <v>4988</v>
      </c>
      <c r="AP1490" s="1" t="s">
        <v>4988</v>
      </c>
      <c r="AV1490" s="1" t="s">
        <v>4988</v>
      </c>
      <c r="CI1490" s="1" t="s">
        <v>4988</v>
      </c>
    </row>
    <row r="1491" spans="6:87" x14ac:dyDescent="0.25">
      <c r="F1491" s="1" t="s">
        <v>4989</v>
      </c>
      <c r="I1491" s="1" t="s">
        <v>4989</v>
      </c>
      <c r="K1491" s="1" t="s">
        <v>4989</v>
      </c>
      <c r="M1491" s="1" t="s">
        <v>4989</v>
      </c>
      <c r="N1491" s="1" t="s">
        <v>4989</v>
      </c>
      <c r="P1491" s="1" t="s">
        <v>4989</v>
      </c>
      <c r="R1491" s="1" t="s">
        <v>4989</v>
      </c>
      <c r="T1491" s="1" t="s">
        <v>4989</v>
      </c>
      <c r="V1491" s="1" t="s">
        <v>4989</v>
      </c>
      <c r="X1491" s="1" t="s">
        <v>4989</v>
      </c>
      <c r="Z1491" s="1" t="s">
        <v>4989</v>
      </c>
      <c r="AB1491" s="1" t="s">
        <v>4989</v>
      </c>
      <c r="AD1491" s="1" t="s">
        <v>4989</v>
      </c>
      <c r="AF1491" s="1" t="s">
        <v>4989</v>
      </c>
      <c r="AH1491" s="1" t="s">
        <v>4989</v>
      </c>
      <c r="AJ1491" s="1" t="s">
        <v>4989</v>
      </c>
      <c r="AL1491" s="1" t="s">
        <v>4989</v>
      </c>
      <c r="AN1491" s="1" t="s">
        <v>4989</v>
      </c>
      <c r="AP1491" s="1" t="s">
        <v>4989</v>
      </c>
      <c r="AV1491" s="1" t="s">
        <v>4989</v>
      </c>
      <c r="CI1491" s="1" t="s">
        <v>4989</v>
      </c>
    </row>
    <row r="1492" spans="6:87" x14ac:dyDescent="0.25">
      <c r="F1492" s="1" t="s">
        <v>4990</v>
      </c>
      <c r="I1492" s="1" t="s">
        <v>4990</v>
      </c>
      <c r="K1492" s="1" t="s">
        <v>4990</v>
      </c>
      <c r="M1492" s="1" t="s">
        <v>4990</v>
      </c>
      <c r="N1492" s="1" t="s">
        <v>4990</v>
      </c>
      <c r="P1492" s="1" t="s">
        <v>4990</v>
      </c>
      <c r="R1492" s="1" t="s">
        <v>4990</v>
      </c>
      <c r="T1492" s="1" t="s">
        <v>4990</v>
      </c>
      <c r="V1492" s="1" t="s">
        <v>4990</v>
      </c>
      <c r="X1492" s="1" t="s">
        <v>4990</v>
      </c>
      <c r="Z1492" s="1" t="s">
        <v>4990</v>
      </c>
      <c r="AB1492" s="1" t="s">
        <v>4990</v>
      </c>
      <c r="AD1492" s="1" t="s">
        <v>4990</v>
      </c>
      <c r="AF1492" s="1" t="s">
        <v>4990</v>
      </c>
      <c r="AH1492" s="1" t="s">
        <v>4990</v>
      </c>
      <c r="AJ1492" s="1" t="s">
        <v>4990</v>
      </c>
      <c r="AL1492" s="1" t="s">
        <v>4990</v>
      </c>
      <c r="AN1492" s="1" t="s">
        <v>4990</v>
      </c>
      <c r="AP1492" s="1" t="s">
        <v>4990</v>
      </c>
      <c r="AV1492" s="1" t="s">
        <v>4990</v>
      </c>
      <c r="CI1492" s="1" t="s">
        <v>4990</v>
      </c>
    </row>
    <row r="1493" spans="6:87" x14ac:dyDescent="0.25">
      <c r="F1493" s="1" t="s">
        <v>6528</v>
      </c>
      <c r="I1493" s="1" t="s">
        <v>6528</v>
      </c>
      <c r="K1493" s="1" t="s">
        <v>6528</v>
      </c>
      <c r="M1493" s="1" t="s">
        <v>6528</v>
      </c>
      <c r="N1493" s="1" t="s">
        <v>6528</v>
      </c>
      <c r="P1493" s="1" t="s">
        <v>6528</v>
      </c>
      <c r="R1493" s="1" t="s">
        <v>6528</v>
      </c>
      <c r="T1493" s="1" t="s">
        <v>6528</v>
      </c>
      <c r="V1493" s="1" t="s">
        <v>6528</v>
      </c>
      <c r="X1493" s="1" t="s">
        <v>6528</v>
      </c>
      <c r="Z1493" s="1" t="s">
        <v>6528</v>
      </c>
      <c r="AB1493" s="1" t="s">
        <v>6528</v>
      </c>
      <c r="AD1493" s="1" t="s">
        <v>6528</v>
      </c>
      <c r="AF1493" s="1" t="s">
        <v>6528</v>
      </c>
      <c r="AH1493" s="1" t="s">
        <v>6528</v>
      </c>
      <c r="AJ1493" s="1" t="s">
        <v>6528</v>
      </c>
      <c r="AL1493" s="1" t="s">
        <v>6528</v>
      </c>
      <c r="AN1493" s="1" t="s">
        <v>6528</v>
      </c>
      <c r="AP1493" s="1" t="s">
        <v>6528</v>
      </c>
      <c r="AV1493" s="1" t="s">
        <v>6528</v>
      </c>
      <c r="CI1493" s="1" t="s">
        <v>6528</v>
      </c>
    </row>
    <row r="1494" spans="6:87" x14ac:dyDescent="0.25">
      <c r="F1494" s="1" t="s">
        <v>6529</v>
      </c>
      <c r="I1494" s="1" t="s">
        <v>6529</v>
      </c>
      <c r="K1494" s="1" t="s">
        <v>6529</v>
      </c>
      <c r="M1494" s="1" t="s">
        <v>6529</v>
      </c>
      <c r="N1494" s="1" t="s">
        <v>6529</v>
      </c>
      <c r="P1494" s="1" t="s">
        <v>6529</v>
      </c>
      <c r="R1494" s="1" t="s">
        <v>6529</v>
      </c>
      <c r="T1494" s="1" t="s">
        <v>6529</v>
      </c>
      <c r="V1494" s="1" t="s">
        <v>6529</v>
      </c>
      <c r="X1494" s="1" t="s">
        <v>6529</v>
      </c>
      <c r="Z1494" s="1" t="s">
        <v>6529</v>
      </c>
      <c r="AB1494" s="1" t="s">
        <v>6529</v>
      </c>
      <c r="AD1494" s="1" t="s">
        <v>6529</v>
      </c>
      <c r="AF1494" s="1" t="s">
        <v>6529</v>
      </c>
      <c r="AH1494" s="1" t="s">
        <v>6529</v>
      </c>
      <c r="AJ1494" s="1" t="s">
        <v>6529</v>
      </c>
      <c r="AL1494" s="1" t="s">
        <v>6529</v>
      </c>
      <c r="AN1494" s="1" t="s">
        <v>6529</v>
      </c>
      <c r="AP1494" s="1" t="s">
        <v>6529</v>
      </c>
      <c r="AV1494" s="1" t="s">
        <v>6529</v>
      </c>
      <c r="CI1494" s="1" t="s">
        <v>6529</v>
      </c>
    </row>
    <row r="1495" spans="6:87" x14ac:dyDescent="0.25">
      <c r="F1495" s="1" t="s">
        <v>4991</v>
      </c>
      <c r="I1495" s="1" t="s">
        <v>4991</v>
      </c>
      <c r="K1495" s="1" t="s">
        <v>4991</v>
      </c>
      <c r="M1495" s="1" t="s">
        <v>4991</v>
      </c>
      <c r="N1495" s="1" t="s">
        <v>4991</v>
      </c>
      <c r="P1495" s="1" t="s">
        <v>4991</v>
      </c>
      <c r="R1495" s="1" t="s">
        <v>4991</v>
      </c>
      <c r="T1495" s="1" t="s">
        <v>4991</v>
      </c>
      <c r="V1495" s="1" t="s">
        <v>4991</v>
      </c>
      <c r="X1495" s="1" t="s">
        <v>4991</v>
      </c>
      <c r="Z1495" s="1" t="s">
        <v>4991</v>
      </c>
      <c r="AB1495" s="1" t="s">
        <v>4991</v>
      </c>
      <c r="AD1495" s="1" t="s">
        <v>4991</v>
      </c>
      <c r="AF1495" s="1" t="s">
        <v>4991</v>
      </c>
      <c r="AH1495" s="1" t="s">
        <v>4991</v>
      </c>
      <c r="AJ1495" s="1" t="s">
        <v>4991</v>
      </c>
      <c r="AL1495" s="1" t="s">
        <v>4991</v>
      </c>
      <c r="AN1495" s="1" t="s">
        <v>4991</v>
      </c>
      <c r="AP1495" s="1" t="s">
        <v>4991</v>
      </c>
      <c r="AV1495" s="1" t="s">
        <v>4991</v>
      </c>
      <c r="CI1495" s="1" t="s">
        <v>4991</v>
      </c>
    </row>
    <row r="1496" spans="6:87" x14ac:dyDescent="0.25">
      <c r="F1496" s="1" t="s">
        <v>768</v>
      </c>
      <c r="I1496" s="1" t="s">
        <v>768</v>
      </c>
      <c r="K1496" s="1" t="s">
        <v>768</v>
      </c>
      <c r="M1496" s="1" t="s">
        <v>768</v>
      </c>
      <c r="N1496" s="1" t="s">
        <v>768</v>
      </c>
      <c r="P1496" s="1" t="s">
        <v>768</v>
      </c>
      <c r="R1496" s="1" t="s">
        <v>768</v>
      </c>
      <c r="T1496" s="1" t="s">
        <v>768</v>
      </c>
      <c r="V1496" s="1" t="s">
        <v>768</v>
      </c>
      <c r="X1496" s="1" t="s">
        <v>768</v>
      </c>
      <c r="Z1496" s="1" t="s">
        <v>768</v>
      </c>
      <c r="AB1496" s="1" t="s">
        <v>768</v>
      </c>
      <c r="AD1496" s="1" t="s">
        <v>768</v>
      </c>
      <c r="AF1496" s="1" t="s">
        <v>768</v>
      </c>
      <c r="AH1496" s="1" t="s">
        <v>768</v>
      </c>
      <c r="AJ1496" s="1" t="s">
        <v>768</v>
      </c>
      <c r="AL1496" s="1" t="s">
        <v>768</v>
      </c>
      <c r="AN1496" s="1" t="s">
        <v>768</v>
      </c>
      <c r="AP1496" s="1" t="s">
        <v>768</v>
      </c>
      <c r="AV1496" s="1" t="s">
        <v>768</v>
      </c>
      <c r="CI1496" s="1" t="s">
        <v>768</v>
      </c>
    </row>
    <row r="1497" spans="6:87" x14ac:dyDescent="0.25">
      <c r="F1497" s="1" t="s">
        <v>769</v>
      </c>
      <c r="I1497" s="1" t="s">
        <v>769</v>
      </c>
      <c r="K1497" s="1" t="s">
        <v>769</v>
      </c>
      <c r="M1497" s="1" t="s">
        <v>769</v>
      </c>
      <c r="N1497" s="1" t="s">
        <v>769</v>
      </c>
      <c r="P1497" s="1" t="s">
        <v>769</v>
      </c>
      <c r="R1497" s="1" t="s">
        <v>769</v>
      </c>
      <c r="T1497" s="1" t="s">
        <v>769</v>
      </c>
      <c r="V1497" s="1" t="s">
        <v>769</v>
      </c>
      <c r="X1497" s="1" t="s">
        <v>769</v>
      </c>
      <c r="Z1497" s="1" t="s">
        <v>769</v>
      </c>
      <c r="AB1497" s="1" t="s">
        <v>769</v>
      </c>
      <c r="AD1497" s="1" t="s">
        <v>769</v>
      </c>
      <c r="AF1497" s="1" t="s">
        <v>769</v>
      </c>
      <c r="AH1497" s="1" t="s">
        <v>769</v>
      </c>
      <c r="AJ1497" s="1" t="s">
        <v>769</v>
      </c>
      <c r="AL1497" s="1" t="s">
        <v>769</v>
      </c>
      <c r="AN1497" s="1" t="s">
        <v>769</v>
      </c>
      <c r="AP1497" s="1" t="s">
        <v>769</v>
      </c>
      <c r="AV1497" s="1" t="s">
        <v>769</v>
      </c>
      <c r="CI1497" s="1" t="s">
        <v>769</v>
      </c>
    </row>
    <row r="1498" spans="6:87" x14ac:dyDescent="0.25">
      <c r="F1498" s="1" t="s">
        <v>770</v>
      </c>
      <c r="I1498" s="1" t="s">
        <v>770</v>
      </c>
      <c r="K1498" s="1" t="s">
        <v>770</v>
      </c>
      <c r="M1498" s="1" t="s">
        <v>770</v>
      </c>
      <c r="N1498" s="1" t="s">
        <v>770</v>
      </c>
      <c r="P1498" s="1" t="s">
        <v>770</v>
      </c>
      <c r="R1498" s="1" t="s">
        <v>770</v>
      </c>
      <c r="T1498" s="1" t="s">
        <v>770</v>
      </c>
      <c r="V1498" s="1" t="s">
        <v>770</v>
      </c>
      <c r="X1498" s="1" t="s">
        <v>770</v>
      </c>
      <c r="Z1498" s="1" t="s">
        <v>770</v>
      </c>
      <c r="AB1498" s="1" t="s">
        <v>770</v>
      </c>
      <c r="AD1498" s="1" t="s">
        <v>770</v>
      </c>
      <c r="AF1498" s="1" t="s">
        <v>770</v>
      </c>
      <c r="AH1498" s="1" t="s">
        <v>770</v>
      </c>
      <c r="AJ1498" s="1" t="s">
        <v>770</v>
      </c>
      <c r="AL1498" s="1" t="s">
        <v>770</v>
      </c>
      <c r="AN1498" s="1" t="s">
        <v>770</v>
      </c>
      <c r="AP1498" s="1" t="s">
        <v>770</v>
      </c>
      <c r="AV1498" s="1" t="s">
        <v>770</v>
      </c>
      <c r="CI1498" s="1" t="s">
        <v>770</v>
      </c>
    </row>
    <row r="1499" spans="6:87" x14ac:dyDescent="0.25">
      <c r="F1499" s="1" t="s">
        <v>6530</v>
      </c>
      <c r="I1499" s="1" t="s">
        <v>6530</v>
      </c>
      <c r="K1499" s="1" t="s">
        <v>6530</v>
      </c>
      <c r="M1499" s="1" t="s">
        <v>6530</v>
      </c>
      <c r="N1499" s="1" t="s">
        <v>6530</v>
      </c>
      <c r="P1499" s="1" t="s">
        <v>6530</v>
      </c>
      <c r="R1499" s="1" t="s">
        <v>6530</v>
      </c>
      <c r="T1499" s="1" t="s">
        <v>6530</v>
      </c>
      <c r="V1499" s="1" t="s">
        <v>6530</v>
      </c>
      <c r="X1499" s="1" t="s">
        <v>6530</v>
      </c>
      <c r="Z1499" s="1" t="s">
        <v>6530</v>
      </c>
      <c r="AB1499" s="1" t="s">
        <v>6530</v>
      </c>
      <c r="AD1499" s="1" t="s">
        <v>6530</v>
      </c>
      <c r="AF1499" s="1" t="s">
        <v>6530</v>
      </c>
      <c r="AH1499" s="1" t="s">
        <v>6530</v>
      </c>
      <c r="AJ1499" s="1" t="s">
        <v>6530</v>
      </c>
      <c r="AL1499" s="1" t="s">
        <v>6530</v>
      </c>
      <c r="AN1499" s="1" t="s">
        <v>6530</v>
      </c>
      <c r="AP1499" s="1" t="s">
        <v>6530</v>
      </c>
      <c r="AV1499" s="1" t="s">
        <v>6530</v>
      </c>
      <c r="CI1499" s="1" t="s">
        <v>6530</v>
      </c>
    </row>
    <row r="1500" spans="6:87" x14ac:dyDescent="0.25">
      <c r="F1500" s="1" t="s">
        <v>771</v>
      </c>
      <c r="I1500" s="1" t="s">
        <v>771</v>
      </c>
      <c r="K1500" s="1" t="s">
        <v>771</v>
      </c>
      <c r="M1500" s="1" t="s">
        <v>771</v>
      </c>
      <c r="N1500" s="1" t="s">
        <v>771</v>
      </c>
      <c r="P1500" s="1" t="s">
        <v>771</v>
      </c>
      <c r="R1500" s="1" t="s">
        <v>771</v>
      </c>
      <c r="T1500" s="1" t="s">
        <v>771</v>
      </c>
      <c r="V1500" s="1" t="s">
        <v>771</v>
      </c>
      <c r="X1500" s="1" t="s">
        <v>771</v>
      </c>
      <c r="Z1500" s="1" t="s">
        <v>771</v>
      </c>
      <c r="AB1500" s="1" t="s">
        <v>771</v>
      </c>
      <c r="AD1500" s="1" t="s">
        <v>771</v>
      </c>
      <c r="AF1500" s="1" t="s">
        <v>771</v>
      </c>
      <c r="AH1500" s="1" t="s">
        <v>771</v>
      </c>
      <c r="AJ1500" s="1" t="s">
        <v>771</v>
      </c>
      <c r="AL1500" s="1" t="s">
        <v>771</v>
      </c>
      <c r="AN1500" s="1" t="s">
        <v>771</v>
      </c>
      <c r="AP1500" s="1" t="s">
        <v>771</v>
      </c>
      <c r="AV1500" s="1" t="s">
        <v>771</v>
      </c>
      <c r="CI1500" s="1" t="s">
        <v>771</v>
      </c>
    </row>
    <row r="1501" spans="6:87" x14ac:dyDescent="0.25">
      <c r="F1501" s="1" t="s">
        <v>2594</v>
      </c>
      <c r="I1501" s="1" t="s">
        <v>2594</v>
      </c>
      <c r="K1501" s="1" t="s">
        <v>2594</v>
      </c>
      <c r="M1501" s="1" t="s">
        <v>2594</v>
      </c>
      <c r="N1501" s="1" t="s">
        <v>2594</v>
      </c>
      <c r="P1501" s="1" t="s">
        <v>2594</v>
      </c>
      <c r="R1501" s="1" t="s">
        <v>2594</v>
      </c>
      <c r="T1501" s="1" t="s">
        <v>2594</v>
      </c>
      <c r="V1501" s="1" t="s">
        <v>2594</v>
      </c>
      <c r="X1501" s="1" t="s">
        <v>2594</v>
      </c>
      <c r="Z1501" s="1" t="s">
        <v>2594</v>
      </c>
      <c r="AB1501" s="1" t="s">
        <v>2594</v>
      </c>
      <c r="AD1501" s="1" t="s">
        <v>2594</v>
      </c>
      <c r="AF1501" s="1" t="s">
        <v>2594</v>
      </c>
      <c r="AH1501" s="1" t="s">
        <v>2594</v>
      </c>
      <c r="AJ1501" s="1" t="s">
        <v>2594</v>
      </c>
      <c r="AL1501" s="1" t="s">
        <v>2594</v>
      </c>
      <c r="AN1501" s="1" t="s">
        <v>2594</v>
      </c>
      <c r="AP1501" s="1" t="s">
        <v>2594</v>
      </c>
      <c r="AV1501" s="1" t="s">
        <v>2594</v>
      </c>
      <c r="CI1501" s="1" t="s">
        <v>2594</v>
      </c>
    </row>
    <row r="1502" spans="6:87" x14ac:dyDescent="0.25">
      <c r="F1502" s="1" t="s">
        <v>6531</v>
      </c>
      <c r="I1502" s="1" t="s">
        <v>6531</v>
      </c>
      <c r="K1502" s="1" t="s">
        <v>6531</v>
      </c>
      <c r="M1502" s="1" t="s">
        <v>6531</v>
      </c>
      <c r="N1502" s="1" t="s">
        <v>6531</v>
      </c>
      <c r="P1502" s="1" t="s">
        <v>6531</v>
      </c>
      <c r="R1502" s="1" t="s">
        <v>6531</v>
      </c>
      <c r="T1502" s="1" t="s">
        <v>6531</v>
      </c>
      <c r="V1502" s="1" t="s">
        <v>6531</v>
      </c>
      <c r="X1502" s="1" t="s">
        <v>6531</v>
      </c>
      <c r="Z1502" s="1" t="s">
        <v>6531</v>
      </c>
      <c r="AB1502" s="1" t="s">
        <v>6531</v>
      </c>
      <c r="AD1502" s="1" t="s">
        <v>6531</v>
      </c>
      <c r="AF1502" s="1" t="s">
        <v>6531</v>
      </c>
      <c r="AH1502" s="1" t="s">
        <v>6531</v>
      </c>
      <c r="AJ1502" s="1" t="s">
        <v>6531</v>
      </c>
      <c r="AL1502" s="1" t="s">
        <v>6531</v>
      </c>
      <c r="AN1502" s="1" t="s">
        <v>6531</v>
      </c>
      <c r="AP1502" s="1" t="s">
        <v>6531</v>
      </c>
      <c r="AV1502" s="1" t="s">
        <v>6531</v>
      </c>
      <c r="CI1502" s="1" t="s">
        <v>6531</v>
      </c>
    </row>
    <row r="1503" spans="6:87" x14ac:dyDescent="0.25">
      <c r="F1503" s="1" t="s">
        <v>6532</v>
      </c>
      <c r="I1503" s="1" t="s">
        <v>6532</v>
      </c>
      <c r="K1503" s="1" t="s">
        <v>6532</v>
      </c>
      <c r="M1503" s="1" t="s">
        <v>6532</v>
      </c>
      <c r="N1503" s="1" t="s">
        <v>6532</v>
      </c>
      <c r="P1503" s="1" t="s">
        <v>6532</v>
      </c>
      <c r="R1503" s="1" t="s">
        <v>6532</v>
      </c>
      <c r="T1503" s="1" t="s">
        <v>6532</v>
      </c>
      <c r="V1503" s="1" t="s">
        <v>6532</v>
      </c>
      <c r="X1503" s="1" t="s">
        <v>6532</v>
      </c>
      <c r="Z1503" s="1" t="s">
        <v>6532</v>
      </c>
      <c r="AB1503" s="1" t="s">
        <v>6532</v>
      </c>
      <c r="AD1503" s="1" t="s">
        <v>6532</v>
      </c>
      <c r="AF1503" s="1" t="s">
        <v>6532</v>
      </c>
      <c r="AH1503" s="1" t="s">
        <v>6532</v>
      </c>
      <c r="AJ1503" s="1" t="s">
        <v>6532</v>
      </c>
      <c r="AL1503" s="1" t="s">
        <v>6532</v>
      </c>
      <c r="AN1503" s="1" t="s">
        <v>6532</v>
      </c>
      <c r="AP1503" s="1" t="s">
        <v>6532</v>
      </c>
      <c r="AV1503" s="1" t="s">
        <v>6532</v>
      </c>
      <c r="CI1503" s="1" t="s">
        <v>6532</v>
      </c>
    </row>
    <row r="1504" spans="6:87" x14ac:dyDescent="0.25">
      <c r="F1504" s="1" t="s">
        <v>4992</v>
      </c>
      <c r="I1504" s="1" t="s">
        <v>4992</v>
      </c>
      <c r="K1504" s="1" t="s">
        <v>4992</v>
      </c>
      <c r="M1504" s="1" t="s">
        <v>4992</v>
      </c>
      <c r="N1504" s="1" t="s">
        <v>4992</v>
      </c>
      <c r="P1504" s="1" t="s">
        <v>4992</v>
      </c>
      <c r="R1504" s="1" t="s">
        <v>4992</v>
      </c>
      <c r="T1504" s="1" t="s">
        <v>4992</v>
      </c>
      <c r="V1504" s="1" t="s">
        <v>4992</v>
      </c>
      <c r="X1504" s="1" t="s">
        <v>4992</v>
      </c>
      <c r="Z1504" s="1" t="s">
        <v>4992</v>
      </c>
      <c r="AB1504" s="1" t="s">
        <v>4992</v>
      </c>
      <c r="AD1504" s="1" t="s">
        <v>4992</v>
      </c>
      <c r="AF1504" s="1" t="s">
        <v>4992</v>
      </c>
      <c r="AH1504" s="1" t="s">
        <v>4992</v>
      </c>
      <c r="AJ1504" s="1" t="s">
        <v>4992</v>
      </c>
      <c r="AL1504" s="1" t="s">
        <v>4992</v>
      </c>
      <c r="AN1504" s="1" t="s">
        <v>4992</v>
      </c>
      <c r="AP1504" s="1" t="s">
        <v>4992</v>
      </c>
      <c r="AV1504" s="1" t="s">
        <v>4992</v>
      </c>
      <c r="CI1504" s="1" t="s">
        <v>4992</v>
      </c>
    </row>
    <row r="1505" spans="6:87" x14ac:dyDescent="0.25">
      <c r="F1505" s="1" t="s">
        <v>4993</v>
      </c>
      <c r="I1505" s="1" t="s">
        <v>4993</v>
      </c>
      <c r="K1505" s="1" t="s">
        <v>4993</v>
      </c>
      <c r="M1505" s="1" t="s">
        <v>4993</v>
      </c>
      <c r="N1505" s="1" t="s">
        <v>4993</v>
      </c>
      <c r="P1505" s="1" t="s">
        <v>4993</v>
      </c>
      <c r="R1505" s="1" t="s">
        <v>4993</v>
      </c>
      <c r="T1505" s="1" t="s">
        <v>4993</v>
      </c>
      <c r="V1505" s="1" t="s">
        <v>4993</v>
      </c>
      <c r="X1505" s="1" t="s">
        <v>4993</v>
      </c>
      <c r="Z1505" s="1" t="s">
        <v>4993</v>
      </c>
      <c r="AB1505" s="1" t="s">
        <v>4993</v>
      </c>
      <c r="AD1505" s="1" t="s">
        <v>4993</v>
      </c>
      <c r="AF1505" s="1" t="s">
        <v>4993</v>
      </c>
      <c r="AH1505" s="1" t="s">
        <v>4993</v>
      </c>
      <c r="AJ1505" s="1" t="s">
        <v>4993</v>
      </c>
      <c r="AL1505" s="1" t="s">
        <v>4993</v>
      </c>
      <c r="AN1505" s="1" t="s">
        <v>4993</v>
      </c>
      <c r="AP1505" s="1" t="s">
        <v>4993</v>
      </c>
      <c r="AV1505" s="1" t="s">
        <v>4993</v>
      </c>
      <c r="CI1505" s="1" t="s">
        <v>4993</v>
      </c>
    </row>
    <row r="1506" spans="6:87" x14ac:dyDescent="0.25">
      <c r="F1506" s="1" t="s">
        <v>772</v>
      </c>
      <c r="I1506" s="1" t="s">
        <v>772</v>
      </c>
      <c r="K1506" s="1" t="s">
        <v>772</v>
      </c>
      <c r="M1506" s="1" t="s">
        <v>772</v>
      </c>
      <c r="N1506" s="1" t="s">
        <v>772</v>
      </c>
      <c r="P1506" s="1" t="s">
        <v>772</v>
      </c>
      <c r="R1506" s="1" t="s">
        <v>772</v>
      </c>
      <c r="T1506" s="1" t="s">
        <v>772</v>
      </c>
      <c r="V1506" s="1" t="s">
        <v>772</v>
      </c>
      <c r="X1506" s="1" t="s">
        <v>772</v>
      </c>
      <c r="Z1506" s="1" t="s">
        <v>772</v>
      </c>
      <c r="AB1506" s="1" t="s">
        <v>772</v>
      </c>
      <c r="AD1506" s="1" t="s">
        <v>772</v>
      </c>
      <c r="AF1506" s="1" t="s">
        <v>772</v>
      </c>
      <c r="AH1506" s="1" t="s">
        <v>772</v>
      </c>
      <c r="AJ1506" s="1" t="s">
        <v>772</v>
      </c>
      <c r="AL1506" s="1" t="s">
        <v>772</v>
      </c>
      <c r="AN1506" s="1" t="s">
        <v>772</v>
      </c>
      <c r="AP1506" s="1" t="s">
        <v>772</v>
      </c>
      <c r="AV1506" s="1" t="s">
        <v>772</v>
      </c>
      <c r="CI1506" s="1" t="s">
        <v>772</v>
      </c>
    </row>
    <row r="1507" spans="6:87" x14ac:dyDescent="0.25">
      <c r="F1507" s="1" t="s">
        <v>773</v>
      </c>
      <c r="I1507" s="1" t="s">
        <v>773</v>
      </c>
      <c r="K1507" s="1" t="s">
        <v>773</v>
      </c>
      <c r="M1507" s="1" t="s">
        <v>773</v>
      </c>
      <c r="N1507" s="1" t="s">
        <v>773</v>
      </c>
      <c r="P1507" s="1" t="s">
        <v>773</v>
      </c>
      <c r="R1507" s="1" t="s">
        <v>773</v>
      </c>
      <c r="T1507" s="1" t="s">
        <v>773</v>
      </c>
      <c r="V1507" s="1" t="s">
        <v>773</v>
      </c>
      <c r="X1507" s="1" t="s">
        <v>773</v>
      </c>
      <c r="Z1507" s="1" t="s">
        <v>773</v>
      </c>
      <c r="AB1507" s="1" t="s">
        <v>773</v>
      </c>
      <c r="AD1507" s="1" t="s">
        <v>773</v>
      </c>
      <c r="AF1507" s="1" t="s">
        <v>773</v>
      </c>
      <c r="AH1507" s="1" t="s">
        <v>773</v>
      </c>
      <c r="AJ1507" s="1" t="s">
        <v>773</v>
      </c>
      <c r="AL1507" s="1" t="s">
        <v>773</v>
      </c>
      <c r="AN1507" s="1" t="s">
        <v>773</v>
      </c>
      <c r="AP1507" s="1" t="s">
        <v>773</v>
      </c>
      <c r="AV1507" s="1" t="s">
        <v>773</v>
      </c>
      <c r="CI1507" s="1" t="s">
        <v>773</v>
      </c>
    </row>
    <row r="1508" spans="6:87" x14ac:dyDescent="0.25">
      <c r="F1508" s="1" t="s">
        <v>774</v>
      </c>
      <c r="I1508" s="1" t="s">
        <v>774</v>
      </c>
      <c r="K1508" s="1" t="s">
        <v>774</v>
      </c>
      <c r="M1508" s="1" t="s">
        <v>774</v>
      </c>
      <c r="N1508" s="1" t="s">
        <v>774</v>
      </c>
      <c r="P1508" s="1" t="s">
        <v>774</v>
      </c>
      <c r="R1508" s="1" t="s">
        <v>774</v>
      </c>
      <c r="T1508" s="1" t="s">
        <v>774</v>
      </c>
      <c r="V1508" s="1" t="s">
        <v>774</v>
      </c>
      <c r="X1508" s="1" t="s">
        <v>774</v>
      </c>
      <c r="Z1508" s="1" t="s">
        <v>774</v>
      </c>
      <c r="AB1508" s="1" t="s">
        <v>774</v>
      </c>
      <c r="AD1508" s="1" t="s">
        <v>774</v>
      </c>
      <c r="AF1508" s="1" t="s">
        <v>774</v>
      </c>
      <c r="AH1508" s="1" t="s">
        <v>774</v>
      </c>
      <c r="AJ1508" s="1" t="s">
        <v>774</v>
      </c>
      <c r="AL1508" s="1" t="s">
        <v>774</v>
      </c>
      <c r="AN1508" s="1" t="s">
        <v>774</v>
      </c>
      <c r="AP1508" s="1" t="s">
        <v>774</v>
      </c>
      <c r="AV1508" s="1" t="s">
        <v>774</v>
      </c>
      <c r="CI1508" s="1" t="s">
        <v>774</v>
      </c>
    </row>
    <row r="1509" spans="6:87" x14ac:dyDescent="0.25">
      <c r="F1509" s="1" t="s">
        <v>4994</v>
      </c>
      <c r="I1509" s="1" t="s">
        <v>4994</v>
      </c>
      <c r="K1509" s="1" t="s">
        <v>4994</v>
      </c>
      <c r="M1509" s="1" t="s">
        <v>4994</v>
      </c>
      <c r="N1509" s="1" t="s">
        <v>4994</v>
      </c>
      <c r="P1509" s="1" t="s">
        <v>4994</v>
      </c>
      <c r="R1509" s="1" t="s">
        <v>4994</v>
      </c>
      <c r="T1509" s="1" t="s">
        <v>4994</v>
      </c>
      <c r="V1509" s="1" t="s">
        <v>4994</v>
      </c>
      <c r="X1509" s="1" t="s">
        <v>4994</v>
      </c>
      <c r="Z1509" s="1" t="s">
        <v>4994</v>
      </c>
      <c r="AB1509" s="1" t="s">
        <v>4994</v>
      </c>
      <c r="AD1509" s="1" t="s">
        <v>4994</v>
      </c>
      <c r="AF1509" s="1" t="s">
        <v>4994</v>
      </c>
      <c r="AH1509" s="1" t="s">
        <v>4994</v>
      </c>
      <c r="AJ1509" s="1" t="s">
        <v>4994</v>
      </c>
      <c r="AL1509" s="1" t="s">
        <v>4994</v>
      </c>
      <c r="AN1509" s="1" t="s">
        <v>4994</v>
      </c>
      <c r="AP1509" s="1" t="s">
        <v>4994</v>
      </c>
      <c r="AV1509" s="1" t="s">
        <v>4994</v>
      </c>
      <c r="CI1509" s="1" t="s">
        <v>4994</v>
      </c>
    </row>
    <row r="1510" spans="6:87" x14ac:dyDescent="0.25">
      <c r="F1510" s="1" t="s">
        <v>775</v>
      </c>
      <c r="I1510" s="1" t="s">
        <v>775</v>
      </c>
      <c r="K1510" s="1" t="s">
        <v>775</v>
      </c>
      <c r="M1510" s="1" t="s">
        <v>775</v>
      </c>
      <c r="N1510" s="1" t="s">
        <v>775</v>
      </c>
      <c r="P1510" s="1" t="s">
        <v>775</v>
      </c>
      <c r="R1510" s="1" t="s">
        <v>775</v>
      </c>
      <c r="T1510" s="1" t="s">
        <v>775</v>
      </c>
      <c r="V1510" s="1" t="s">
        <v>775</v>
      </c>
      <c r="X1510" s="1" t="s">
        <v>775</v>
      </c>
      <c r="Z1510" s="1" t="s">
        <v>775</v>
      </c>
      <c r="AB1510" s="1" t="s">
        <v>775</v>
      </c>
      <c r="AD1510" s="1" t="s">
        <v>775</v>
      </c>
      <c r="AF1510" s="1" t="s">
        <v>775</v>
      </c>
      <c r="AH1510" s="1" t="s">
        <v>775</v>
      </c>
      <c r="AJ1510" s="1" t="s">
        <v>775</v>
      </c>
      <c r="AL1510" s="1" t="s">
        <v>775</v>
      </c>
      <c r="AN1510" s="1" t="s">
        <v>775</v>
      </c>
      <c r="AP1510" s="1" t="s">
        <v>775</v>
      </c>
      <c r="AV1510" s="1" t="s">
        <v>775</v>
      </c>
      <c r="CI1510" s="1" t="s">
        <v>775</v>
      </c>
    </row>
    <row r="1511" spans="6:87" x14ac:dyDescent="0.25">
      <c r="F1511" s="1" t="s">
        <v>4995</v>
      </c>
      <c r="I1511" s="1" t="s">
        <v>4995</v>
      </c>
      <c r="K1511" s="1" t="s">
        <v>4995</v>
      </c>
      <c r="M1511" s="1" t="s">
        <v>4995</v>
      </c>
      <c r="N1511" s="1" t="s">
        <v>4995</v>
      </c>
      <c r="P1511" s="1" t="s">
        <v>4995</v>
      </c>
      <c r="R1511" s="1" t="s">
        <v>4995</v>
      </c>
      <c r="T1511" s="1" t="s">
        <v>4995</v>
      </c>
      <c r="V1511" s="1" t="s">
        <v>4995</v>
      </c>
      <c r="X1511" s="1" t="s">
        <v>4995</v>
      </c>
      <c r="Z1511" s="1" t="s">
        <v>4995</v>
      </c>
      <c r="AB1511" s="1" t="s">
        <v>4995</v>
      </c>
      <c r="AD1511" s="1" t="s">
        <v>4995</v>
      </c>
      <c r="AF1511" s="1" t="s">
        <v>4995</v>
      </c>
      <c r="AH1511" s="1" t="s">
        <v>4995</v>
      </c>
      <c r="AJ1511" s="1" t="s">
        <v>4995</v>
      </c>
      <c r="AL1511" s="1" t="s">
        <v>4995</v>
      </c>
      <c r="AN1511" s="1" t="s">
        <v>4995</v>
      </c>
      <c r="AP1511" s="1" t="s">
        <v>4995</v>
      </c>
      <c r="AV1511" s="1" t="s">
        <v>4995</v>
      </c>
      <c r="CI1511" s="1" t="s">
        <v>4995</v>
      </c>
    </row>
    <row r="1512" spans="6:87" x14ac:dyDescent="0.25">
      <c r="F1512" s="1" t="s">
        <v>4996</v>
      </c>
      <c r="I1512" s="1" t="s">
        <v>4996</v>
      </c>
      <c r="K1512" s="1" t="s">
        <v>4996</v>
      </c>
      <c r="M1512" s="1" t="s">
        <v>4996</v>
      </c>
      <c r="N1512" s="1" t="s">
        <v>4996</v>
      </c>
      <c r="P1512" s="1" t="s">
        <v>4996</v>
      </c>
      <c r="R1512" s="1" t="s">
        <v>4996</v>
      </c>
      <c r="T1512" s="1" t="s">
        <v>4996</v>
      </c>
      <c r="V1512" s="1" t="s">
        <v>4996</v>
      </c>
      <c r="X1512" s="1" t="s">
        <v>4996</v>
      </c>
      <c r="Z1512" s="1" t="s">
        <v>4996</v>
      </c>
      <c r="AB1512" s="1" t="s">
        <v>4996</v>
      </c>
      <c r="AD1512" s="1" t="s">
        <v>4996</v>
      </c>
      <c r="AF1512" s="1" t="s">
        <v>4996</v>
      </c>
      <c r="AH1512" s="1" t="s">
        <v>4996</v>
      </c>
      <c r="AJ1512" s="1" t="s">
        <v>4996</v>
      </c>
      <c r="AL1512" s="1" t="s">
        <v>4996</v>
      </c>
      <c r="AN1512" s="1" t="s">
        <v>4996</v>
      </c>
      <c r="AP1512" s="1" t="s">
        <v>4996</v>
      </c>
      <c r="AV1512" s="1" t="s">
        <v>4996</v>
      </c>
      <c r="CI1512" s="1" t="s">
        <v>4996</v>
      </c>
    </row>
    <row r="1513" spans="6:87" x14ac:dyDescent="0.25">
      <c r="F1513" s="1" t="s">
        <v>776</v>
      </c>
      <c r="I1513" s="1" t="s">
        <v>776</v>
      </c>
      <c r="K1513" s="1" t="s">
        <v>776</v>
      </c>
      <c r="M1513" s="1" t="s">
        <v>776</v>
      </c>
      <c r="N1513" s="1" t="s">
        <v>776</v>
      </c>
      <c r="P1513" s="1" t="s">
        <v>776</v>
      </c>
      <c r="R1513" s="1" t="s">
        <v>776</v>
      </c>
      <c r="T1513" s="1" t="s">
        <v>776</v>
      </c>
      <c r="V1513" s="1" t="s">
        <v>776</v>
      </c>
      <c r="X1513" s="1" t="s">
        <v>776</v>
      </c>
      <c r="Z1513" s="1" t="s">
        <v>776</v>
      </c>
      <c r="AB1513" s="1" t="s">
        <v>776</v>
      </c>
      <c r="AD1513" s="1" t="s">
        <v>776</v>
      </c>
      <c r="AF1513" s="1" t="s">
        <v>776</v>
      </c>
      <c r="AH1513" s="1" t="s">
        <v>776</v>
      </c>
      <c r="AJ1513" s="1" t="s">
        <v>776</v>
      </c>
      <c r="AL1513" s="1" t="s">
        <v>776</v>
      </c>
      <c r="AN1513" s="1" t="s">
        <v>776</v>
      </c>
      <c r="AP1513" s="1" t="s">
        <v>776</v>
      </c>
      <c r="AV1513" s="1" t="s">
        <v>776</v>
      </c>
      <c r="CI1513" s="1" t="s">
        <v>776</v>
      </c>
    </row>
    <row r="1514" spans="6:87" x14ac:dyDescent="0.25">
      <c r="F1514" s="1" t="s">
        <v>4997</v>
      </c>
      <c r="I1514" s="1" t="s">
        <v>4997</v>
      </c>
      <c r="K1514" s="1" t="s">
        <v>4997</v>
      </c>
      <c r="M1514" s="1" t="s">
        <v>4997</v>
      </c>
      <c r="N1514" s="1" t="s">
        <v>4997</v>
      </c>
      <c r="P1514" s="1" t="s">
        <v>4997</v>
      </c>
      <c r="R1514" s="1" t="s">
        <v>4997</v>
      </c>
      <c r="T1514" s="1" t="s">
        <v>4997</v>
      </c>
      <c r="V1514" s="1" t="s">
        <v>4997</v>
      </c>
      <c r="X1514" s="1" t="s">
        <v>4997</v>
      </c>
      <c r="Z1514" s="1" t="s">
        <v>4997</v>
      </c>
      <c r="AB1514" s="1" t="s">
        <v>4997</v>
      </c>
      <c r="AD1514" s="1" t="s">
        <v>4997</v>
      </c>
      <c r="AF1514" s="1" t="s">
        <v>4997</v>
      </c>
      <c r="AH1514" s="1" t="s">
        <v>4997</v>
      </c>
      <c r="AJ1514" s="1" t="s">
        <v>4997</v>
      </c>
      <c r="AL1514" s="1" t="s">
        <v>4997</v>
      </c>
      <c r="AN1514" s="1" t="s">
        <v>4997</v>
      </c>
      <c r="AP1514" s="1" t="s">
        <v>4997</v>
      </c>
      <c r="AV1514" s="1" t="s">
        <v>4997</v>
      </c>
      <c r="CI1514" s="1" t="s">
        <v>4997</v>
      </c>
    </row>
    <row r="1515" spans="6:87" x14ac:dyDescent="0.25">
      <c r="F1515" s="1" t="s">
        <v>777</v>
      </c>
      <c r="I1515" s="1" t="s">
        <v>777</v>
      </c>
      <c r="K1515" s="1" t="s">
        <v>777</v>
      </c>
      <c r="M1515" s="1" t="s">
        <v>777</v>
      </c>
      <c r="N1515" s="1" t="s">
        <v>777</v>
      </c>
      <c r="P1515" s="1" t="s">
        <v>777</v>
      </c>
      <c r="R1515" s="1" t="s">
        <v>777</v>
      </c>
      <c r="T1515" s="1" t="s">
        <v>777</v>
      </c>
      <c r="V1515" s="1" t="s">
        <v>777</v>
      </c>
      <c r="X1515" s="1" t="s">
        <v>777</v>
      </c>
      <c r="Z1515" s="1" t="s">
        <v>777</v>
      </c>
      <c r="AB1515" s="1" t="s">
        <v>777</v>
      </c>
      <c r="AD1515" s="1" t="s">
        <v>777</v>
      </c>
      <c r="AF1515" s="1" t="s">
        <v>777</v>
      </c>
      <c r="AH1515" s="1" t="s">
        <v>777</v>
      </c>
      <c r="AJ1515" s="1" t="s">
        <v>777</v>
      </c>
      <c r="AL1515" s="1" t="s">
        <v>777</v>
      </c>
      <c r="AN1515" s="1" t="s">
        <v>777</v>
      </c>
      <c r="AP1515" s="1" t="s">
        <v>777</v>
      </c>
      <c r="AV1515" s="1" t="s">
        <v>777</v>
      </c>
      <c r="CI1515" s="1" t="s">
        <v>777</v>
      </c>
    </row>
    <row r="1516" spans="6:87" x14ac:dyDescent="0.25">
      <c r="F1516" s="1" t="s">
        <v>778</v>
      </c>
      <c r="I1516" s="1" t="s">
        <v>778</v>
      </c>
      <c r="K1516" s="1" t="s">
        <v>778</v>
      </c>
      <c r="M1516" s="1" t="s">
        <v>778</v>
      </c>
      <c r="N1516" s="1" t="s">
        <v>778</v>
      </c>
      <c r="P1516" s="1" t="s">
        <v>778</v>
      </c>
      <c r="R1516" s="1" t="s">
        <v>778</v>
      </c>
      <c r="T1516" s="1" t="s">
        <v>778</v>
      </c>
      <c r="V1516" s="1" t="s">
        <v>778</v>
      </c>
      <c r="X1516" s="1" t="s">
        <v>778</v>
      </c>
      <c r="Z1516" s="1" t="s">
        <v>778</v>
      </c>
      <c r="AB1516" s="1" t="s">
        <v>778</v>
      </c>
      <c r="AD1516" s="1" t="s">
        <v>778</v>
      </c>
      <c r="AF1516" s="1" t="s">
        <v>778</v>
      </c>
      <c r="AH1516" s="1" t="s">
        <v>778</v>
      </c>
      <c r="AJ1516" s="1" t="s">
        <v>778</v>
      </c>
      <c r="AL1516" s="1" t="s">
        <v>778</v>
      </c>
      <c r="AN1516" s="1" t="s">
        <v>778</v>
      </c>
      <c r="AP1516" s="1" t="s">
        <v>778</v>
      </c>
      <c r="AV1516" s="1" t="s">
        <v>778</v>
      </c>
      <c r="CI1516" s="1" t="s">
        <v>778</v>
      </c>
    </row>
    <row r="1517" spans="6:87" x14ac:dyDescent="0.25">
      <c r="F1517" s="1" t="s">
        <v>4998</v>
      </c>
      <c r="I1517" s="1" t="s">
        <v>4998</v>
      </c>
      <c r="K1517" s="1" t="s">
        <v>4998</v>
      </c>
      <c r="M1517" s="1" t="s">
        <v>4998</v>
      </c>
      <c r="N1517" s="1" t="s">
        <v>4998</v>
      </c>
      <c r="P1517" s="1" t="s">
        <v>4998</v>
      </c>
      <c r="R1517" s="1" t="s">
        <v>4998</v>
      </c>
      <c r="T1517" s="1" t="s">
        <v>4998</v>
      </c>
      <c r="V1517" s="1" t="s">
        <v>4998</v>
      </c>
      <c r="X1517" s="1" t="s">
        <v>4998</v>
      </c>
      <c r="Z1517" s="1" t="s">
        <v>4998</v>
      </c>
      <c r="AB1517" s="1" t="s">
        <v>4998</v>
      </c>
      <c r="AD1517" s="1" t="s">
        <v>4998</v>
      </c>
      <c r="AF1517" s="1" t="s">
        <v>4998</v>
      </c>
      <c r="AH1517" s="1" t="s">
        <v>4998</v>
      </c>
      <c r="AJ1517" s="1" t="s">
        <v>4998</v>
      </c>
      <c r="AL1517" s="1" t="s">
        <v>4998</v>
      </c>
      <c r="AN1517" s="1" t="s">
        <v>4998</v>
      </c>
      <c r="AP1517" s="1" t="s">
        <v>4998</v>
      </c>
      <c r="AV1517" s="1" t="s">
        <v>4998</v>
      </c>
      <c r="CI1517" s="1" t="s">
        <v>4998</v>
      </c>
    </row>
    <row r="1518" spans="6:87" x14ac:dyDescent="0.25">
      <c r="F1518" s="1" t="s">
        <v>779</v>
      </c>
      <c r="I1518" s="1" t="s">
        <v>779</v>
      </c>
      <c r="K1518" s="1" t="s">
        <v>779</v>
      </c>
      <c r="M1518" s="1" t="s">
        <v>779</v>
      </c>
      <c r="N1518" s="1" t="s">
        <v>779</v>
      </c>
      <c r="P1518" s="1" t="s">
        <v>779</v>
      </c>
      <c r="R1518" s="1" t="s">
        <v>779</v>
      </c>
      <c r="T1518" s="1" t="s">
        <v>779</v>
      </c>
      <c r="V1518" s="1" t="s">
        <v>779</v>
      </c>
      <c r="X1518" s="1" t="s">
        <v>779</v>
      </c>
      <c r="Z1518" s="1" t="s">
        <v>779</v>
      </c>
      <c r="AB1518" s="1" t="s">
        <v>779</v>
      </c>
      <c r="AD1518" s="1" t="s">
        <v>779</v>
      </c>
      <c r="AF1518" s="1" t="s">
        <v>779</v>
      </c>
      <c r="AH1518" s="1" t="s">
        <v>779</v>
      </c>
      <c r="AJ1518" s="1" t="s">
        <v>779</v>
      </c>
      <c r="AL1518" s="1" t="s">
        <v>779</v>
      </c>
      <c r="AN1518" s="1" t="s">
        <v>779</v>
      </c>
      <c r="AP1518" s="1" t="s">
        <v>779</v>
      </c>
      <c r="AV1518" s="1" t="s">
        <v>779</v>
      </c>
      <c r="CI1518" s="1" t="s">
        <v>779</v>
      </c>
    </row>
    <row r="1519" spans="6:87" x14ac:dyDescent="0.25">
      <c r="F1519" s="1" t="s">
        <v>2595</v>
      </c>
      <c r="I1519" s="1" t="s">
        <v>2595</v>
      </c>
      <c r="K1519" s="1" t="s">
        <v>2595</v>
      </c>
      <c r="M1519" s="1" t="s">
        <v>2595</v>
      </c>
      <c r="N1519" s="1" t="s">
        <v>2595</v>
      </c>
      <c r="P1519" s="1" t="s">
        <v>2595</v>
      </c>
      <c r="R1519" s="1" t="s">
        <v>2595</v>
      </c>
      <c r="T1519" s="1" t="s">
        <v>2595</v>
      </c>
      <c r="V1519" s="1" t="s">
        <v>2595</v>
      </c>
      <c r="X1519" s="1" t="s">
        <v>2595</v>
      </c>
      <c r="Z1519" s="1" t="s">
        <v>2595</v>
      </c>
      <c r="AB1519" s="1" t="s">
        <v>2595</v>
      </c>
      <c r="AD1519" s="1" t="s">
        <v>2595</v>
      </c>
      <c r="AF1519" s="1" t="s">
        <v>2595</v>
      </c>
      <c r="AH1519" s="1" t="s">
        <v>2595</v>
      </c>
      <c r="AJ1519" s="1" t="s">
        <v>2595</v>
      </c>
      <c r="AL1519" s="1" t="s">
        <v>2595</v>
      </c>
      <c r="AN1519" s="1" t="s">
        <v>2595</v>
      </c>
      <c r="AP1519" s="1" t="s">
        <v>2595</v>
      </c>
      <c r="AV1519" s="1" t="s">
        <v>2595</v>
      </c>
      <c r="CI1519" s="1" t="s">
        <v>2595</v>
      </c>
    </row>
    <row r="1520" spans="6:87" x14ac:dyDescent="0.25">
      <c r="F1520" s="1" t="s">
        <v>4999</v>
      </c>
      <c r="I1520" s="1" t="s">
        <v>4999</v>
      </c>
      <c r="K1520" s="1" t="s">
        <v>4999</v>
      </c>
      <c r="M1520" s="1" t="s">
        <v>4999</v>
      </c>
      <c r="N1520" s="1" t="s">
        <v>4999</v>
      </c>
      <c r="P1520" s="1" t="s">
        <v>4999</v>
      </c>
      <c r="R1520" s="1" t="s">
        <v>4999</v>
      </c>
      <c r="T1520" s="1" t="s">
        <v>4999</v>
      </c>
      <c r="V1520" s="1" t="s">
        <v>4999</v>
      </c>
      <c r="X1520" s="1" t="s">
        <v>4999</v>
      </c>
      <c r="Z1520" s="1" t="s">
        <v>4999</v>
      </c>
      <c r="AB1520" s="1" t="s">
        <v>4999</v>
      </c>
      <c r="AD1520" s="1" t="s">
        <v>4999</v>
      </c>
      <c r="AF1520" s="1" t="s">
        <v>4999</v>
      </c>
      <c r="AH1520" s="1" t="s">
        <v>4999</v>
      </c>
      <c r="AJ1520" s="1" t="s">
        <v>4999</v>
      </c>
      <c r="AL1520" s="1" t="s">
        <v>4999</v>
      </c>
      <c r="AN1520" s="1" t="s">
        <v>4999</v>
      </c>
      <c r="AP1520" s="1" t="s">
        <v>4999</v>
      </c>
      <c r="AV1520" s="1" t="s">
        <v>4999</v>
      </c>
      <c r="CI1520" s="1" t="s">
        <v>4999</v>
      </c>
    </row>
    <row r="1521" spans="6:87" x14ac:dyDescent="0.25">
      <c r="F1521" s="1" t="s">
        <v>4269</v>
      </c>
      <c r="I1521" s="1" t="s">
        <v>4269</v>
      </c>
      <c r="K1521" s="1" t="s">
        <v>4269</v>
      </c>
      <c r="M1521" s="1" t="s">
        <v>4269</v>
      </c>
      <c r="N1521" s="1" t="s">
        <v>4269</v>
      </c>
      <c r="P1521" s="1" t="s">
        <v>4269</v>
      </c>
      <c r="R1521" s="1" t="s">
        <v>4269</v>
      </c>
      <c r="T1521" s="1" t="s">
        <v>4269</v>
      </c>
      <c r="V1521" s="1" t="s">
        <v>4269</v>
      </c>
      <c r="X1521" s="1" t="s">
        <v>4269</v>
      </c>
      <c r="Z1521" s="1" t="s">
        <v>4269</v>
      </c>
      <c r="AB1521" s="1" t="s">
        <v>4269</v>
      </c>
      <c r="AD1521" s="1" t="s">
        <v>4269</v>
      </c>
      <c r="AF1521" s="1" t="s">
        <v>4269</v>
      </c>
      <c r="AH1521" s="1" t="s">
        <v>4269</v>
      </c>
      <c r="AJ1521" s="1" t="s">
        <v>4269</v>
      </c>
      <c r="AL1521" s="1" t="s">
        <v>4269</v>
      </c>
      <c r="AN1521" s="1" t="s">
        <v>4269</v>
      </c>
      <c r="AP1521" s="1" t="s">
        <v>4269</v>
      </c>
      <c r="AV1521" s="1" t="s">
        <v>4269</v>
      </c>
      <c r="CI1521" s="1" t="s">
        <v>4269</v>
      </c>
    </row>
    <row r="1522" spans="6:87" x14ac:dyDescent="0.25">
      <c r="F1522" s="1" t="s">
        <v>3414</v>
      </c>
      <c r="I1522" s="1" t="s">
        <v>3414</v>
      </c>
      <c r="K1522" s="1" t="s">
        <v>3414</v>
      </c>
      <c r="M1522" s="1" t="s">
        <v>3414</v>
      </c>
      <c r="N1522" s="1" t="s">
        <v>3414</v>
      </c>
      <c r="P1522" s="1" t="s">
        <v>3414</v>
      </c>
      <c r="R1522" s="1" t="s">
        <v>3414</v>
      </c>
      <c r="T1522" s="1" t="s">
        <v>3414</v>
      </c>
      <c r="V1522" s="1" t="s">
        <v>3414</v>
      </c>
      <c r="X1522" s="1" t="s">
        <v>3414</v>
      </c>
      <c r="Z1522" s="1" t="s">
        <v>3414</v>
      </c>
      <c r="AB1522" s="1" t="s">
        <v>3414</v>
      </c>
      <c r="AD1522" s="1" t="s">
        <v>3414</v>
      </c>
      <c r="AF1522" s="1" t="s">
        <v>3414</v>
      </c>
      <c r="AH1522" s="1" t="s">
        <v>3414</v>
      </c>
      <c r="AJ1522" s="1" t="s">
        <v>3414</v>
      </c>
      <c r="AL1522" s="1" t="s">
        <v>3414</v>
      </c>
      <c r="AN1522" s="1" t="s">
        <v>3414</v>
      </c>
      <c r="AP1522" s="1" t="s">
        <v>3414</v>
      </c>
      <c r="AV1522" s="1" t="s">
        <v>3414</v>
      </c>
      <c r="CI1522" s="1" t="s">
        <v>3414</v>
      </c>
    </row>
    <row r="1523" spans="6:87" x14ac:dyDescent="0.25">
      <c r="F1523" s="1" t="s">
        <v>5000</v>
      </c>
      <c r="I1523" s="1" t="s">
        <v>5000</v>
      </c>
      <c r="K1523" s="1" t="s">
        <v>5000</v>
      </c>
      <c r="M1523" s="1" t="s">
        <v>5000</v>
      </c>
      <c r="N1523" s="1" t="s">
        <v>5000</v>
      </c>
      <c r="P1523" s="1" t="s">
        <v>5000</v>
      </c>
      <c r="R1523" s="1" t="s">
        <v>5000</v>
      </c>
      <c r="T1523" s="1" t="s">
        <v>5000</v>
      </c>
      <c r="V1523" s="1" t="s">
        <v>5000</v>
      </c>
      <c r="X1523" s="1" t="s">
        <v>5000</v>
      </c>
      <c r="Z1523" s="1" t="s">
        <v>5000</v>
      </c>
      <c r="AB1523" s="1" t="s">
        <v>5000</v>
      </c>
      <c r="AD1523" s="1" t="s">
        <v>5000</v>
      </c>
      <c r="AF1523" s="1" t="s">
        <v>5000</v>
      </c>
      <c r="AH1523" s="1" t="s">
        <v>5000</v>
      </c>
      <c r="AJ1523" s="1" t="s">
        <v>5000</v>
      </c>
      <c r="AL1523" s="1" t="s">
        <v>5000</v>
      </c>
      <c r="AN1523" s="1" t="s">
        <v>5000</v>
      </c>
      <c r="AP1523" s="1" t="s">
        <v>5000</v>
      </c>
      <c r="AV1523" s="1" t="s">
        <v>5000</v>
      </c>
      <c r="CI1523" s="1" t="s">
        <v>5000</v>
      </c>
    </row>
    <row r="1524" spans="6:87" x14ac:dyDescent="0.25">
      <c r="F1524" s="1" t="s">
        <v>5001</v>
      </c>
      <c r="I1524" s="1" t="s">
        <v>5001</v>
      </c>
      <c r="K1524" s="1" t="s">
        <v>5001</v>
      </c>
      <c r="M1524" s="1" t="s">
        <v>5001</v>
      </c>
      <c r="N1524" s="1" t="s">
        <v>5001</v>
      </c>
      <c r="P1524" s="1" t="s">
        <v>5001</v>
      </c>
      <c r="R1524" s="1" t="s">
        <v>5001</v>
      </c>
      <c r="T1524" s="1" t="s">
        <v>5001</v>
      </c>
      <c r="V1524" s="1" t="s">
        <v>5001</v>
      </c>
      <c r="X1524" s="1" t="s">
        <v>5001</v>
      </c>
      <c r="Z1524" s="1" t="s">
        <v>5001</v>
      </c>
      <c r="AB1524" s="1" t="s">
        <v>5001</v>
      </c>
      <c r="AD1524" s="1" t="s">
        <v>5001</v>
      </c>
      <c r="AF1524" s="1" t="s">
        <v>5001</v>
      </c>
      <c r="AH1524" s="1" t="s">
        <v>5001</v>
      </c>
      <c r="AJ1524" s="1" t="s">
        <v>5001</v>
      </c>
      <c r="AL1524" s="1" t="s">
        <v>5001</v>
      </c>
      <c r="AN1524" s="1" t="s">
        <v>5001</v>
      </c>
      <c r="AP1524" s="1" t="s">
        <v>5001</v>
      </c>
      <c r="AV1524" s="1" t="s">
        <v>5001</v>
      </c>
      <c r="CI1524" s="1" t="s">
        <v>5001</v>
      </c>
    </row>
    <row r="1525" spans="6:87" x14ac:dyDescent="0.25">
      <c r="F1525" s="1" t="s">
        <v>780</v>
      </c>
      <c r="I1525" s="1" t="s">
        <v>780</v>
      </c>
      <c r="K1525" s="1" t="s">
        <v>780</v>
      </c>
      <c r="M1525" s="1" t="s">
        <v>780</v>
      </c>
      <c r="N1525" s="1" t="s">
        <v>780</v>
      </c>
      <c r="P1525" s="1" t="s">
        <v>780</v>
      </c>
      <c r="R1525" s="1" t="s">
        <v>780</v>
      </c>
      <c r="T1525" s="1" t="s">
        <v>780</v>
      </c>
      <c r="V1525" s="1" t="s">
        <v>780</v>
      </c>
      <c r="X1525" s="1" t="s">
        <v>780</v>
      </c>
      <c r="Z1525" s="1" t="s">
        <v>780</v>
      </c>
      <c r="AB1525" s="1" t="s">
        <v>780</v>
      </c>
      <c r="AD1525" s="1" t="s">
        <v>780</v>
      </c>
      <c r="AF1525" s="1" t="s">
        <v>780</v>
      </c>
      <c r="AH1525" s="1" t="s">
        <v>780</v>
      </c>
      <c r="AJ1525" s="1" t="s">
        <v>780</v>
      </c>
      <c r="AL1525" s="1" t="s">
        <v>780</v>
      </c>
      <c r="AN1525" s="1" t="s">
        <v>780</v>
      </c>
      <c r="AP1525" s="1" t="s">
        <v>780</v>
      </c>
      <c r="AV1525" s="1" t="s">
        <v>780</v>
      </c>
      <c r="CI1525" s="1" t="s">
        <v>780</v>
      </c>
    </row>
    <row r="1526" spans="6:87" x14ac:dyDescent="0.25">
      <c r="F1526" s="1" t="s">
        <v>781</v>
      </c>
      <c r="I1526" s="1" t="s">
        <v>781</v>
      </c>
      <c r="K1526" s="1" t="s">
        <v>781</v>
      </c>
      <c r="M1526" s="1" t="s">
        <v>781</v>
      </c>
      <c r="N1526" s="1" t="s">
        <v>781</v>
      </c>
      <c r="P1526" s="1" t="s">
        <v>781</v>
      </c>
      <c r="R1526" s="1" t="s">
        <v>781</v>
      </c>
      <c r="T1526" s="1" t="s">
        <v>781</v>
      </c>
      <c r="V1526" s="1" t="s">
        <v>781</v>
      </c>
      <c r="X1526" s="1" t="s">
        <v>781</v>
      </c>
      <c r="Z1526" s="1" t="s">
        <v>781</v>
      </c>
      <c r="AB1526" s="1" t="s">
        <v>781</v>
      </c>
      <c r="AD1526" s="1" t="s">
        <v>781</v>
      </c>
      <c r="AF1526" s="1" t="s">
        <v>781</v>
      </c>
      <c r="AH1526" s="1" t="s">
        <v>781</v>
      </c>
      <c r="AJ1526" s="1" t="s">
        <v>781</v>
      </c>
      <c r="AL1526" s="1" t="s">
        <v>781</v>
      </c>
      <c r="AN1526" s="1" t="s">
        <v>781</v>
      </c>
      <c r="AP1526" s="1" t="s">
        <v>781</v>
      </c>
      <c r="AV1526" s="1" t="s">
        <v>781</v>
      </c>
      <c r="CI1526" s="1" t="s">
        <v>781</v>
      </c>
    </row>
    <row r="1527" spans="6:87" x14ac:dyDescent="0.25">
      <c r="F1527" s="1" t="s">
        <v>6533</v>
      </c>
      <c r="I1527" s="1" t="s">
        <v>6533</v>
      </c>
      <c r="K1527" s="1" t="s">
        <v>6533</v>
      </c>
      <c r="M1527" s="1" t="s">
        <v>6533</v>
      </c>
      <c r="N1527" s="1" t="s">
        <v>6533</v>
      </c>
      <c r="P1527" s="1" t="s">
        <v>6533</v>
      </c>
      <c r="R1527" s="1" t="s">
        <v>6533</v>
      </c>
      <c r="T1527" s="1" t="s">
        <v>6533</v>
      </c>
      <c r="V1527" s="1" t="s">
        <v>6533</v>
      </c>
      <c r="X1527" s="1" t="s">
        <v>6533</v>
      </c>
      <c r="Z1527" s="1" t="s">
        <v>6533</v>
      </c>
      <c r="AB1527" s="1" t="s">
        <v>6533</v>
      </c>
      <c r="AD1527" s="1" t="s">
        <v>6533</v>
      </c>
      <c r="AF1527" s="1" t="s">
        <v>6533</v>
      </c>
      <c r="AH1527" s="1" t="s">
        <v>6533</v>
      </c>
      <c r="AJ1527" s="1" t="s">
        <v>6533</v>
      </c>
      <c r="AL1527" s="1" t="s">
        <v>6533</v>
      </c>
      <c r="AN1527" s="1" t="s">
        <v>6533</v>
      </c>
      <c r="AP1527" s="1" t="s">
        <v>6533</v>
      </c>
      <c r="AV1527" s="1" t="s">
        <v>6533</v>
      </c>
      <c r="CI1527" s="1" t="s">
        <v>6533</v>
      </c>
    </row>
    <row r="1528" spans="6:87" x14ac:dyDescent="0.25">
      <c r="F1528" s="1" t="s">
        <v>782</v>
      </c>
      <c r="I1528" s="1" t="s">
        <v>782</v>
      </c>
      <c r="K1528" s="1" t="s">
        <v>782</v>
      </c>
      <c r="M1528" s="1" t="s">
        <v>782</v>
      </c>
      <c r="N1528" s="1" t="s">
        <v>782</v>
      </c>
      <c r="P1528" s="1" t="s">
        <v>782</v>
      </c>
      <c r="R1528" s="1" t="s">
        <v>782</v>
      </c>
      <c r="T1528" s="1" t="s">
        <v>782</v>
      </c>
      <c r="V1528" s="1" t="s">
        <v>782</v>
      </c>
      <c r="X1528" s="1" t="s">
        <v>782</v>
      </c>
      <c r="Z1528" s="1" t="s">
        <v>782</v>
      </c>
      <c r="AB1528" s="1" t="s">
        <v>782</v>
      </c>
      <c r="AD1528" s="1" t="s">
        <v>782</v>
      </c>
      <c r="AF1528" s="1" t="s">
        <v>782</v>
      </c>
      <c r="AH1528" s="1" t="s">
        <v>782</v>
      </c>
      <c r="AJ1528" s="1" t="s">
        <v>782</v>
      </c>
      <c r="AL1528" s="1" t="s">
        <v>782</v>
      </c>
      <c r="AN1528" s="1" t="s">
        <v>782</v>
      </c>
      <c r="AP1528" s="1" t="s">
        <v>782</v>
      </c>
      <c r="AV1528" s="1" t="s">
        <v>782</v>
      </c>
      <c r="CI1528" s="1" t="s">
        <v>782</v>
      </c>
    </row>
    <row r="1529" spans="6:87" x14ac:dyDescent="0.25">
      <c r="F1529" s="1" t="s">
        <v>783</v>
      </c>
      <c r="I1529" s="1" t="s">
        <v>783</v>
      </c>
      <c r="K1529" s="1" t="s">
        <v>783</v>
      </c>
      <c r="M1529" s="1" t="s">
        <v>783</v>
      </c>
      <c r="N1529" s="1" t="s">
        <v>783</v>
      </c>
      <c r="P1529" s="1" t="s">
        <v>783</v>
      </c>
      <c r="R1529" s="1" t="s">
        <v>783</v>
      </c>
      <c r="T1529" s="1" t="s">
        <v>783</v>
      </c>
      <c r="V1529" s="1" t="s">
        <v>783</v>
      </c>
      <c r="X1529" s="1" t="s">
        <v>783</v>
      </c>
      <c r="Z1529" s="1" t="s">
        <v>783</v>
      </c>
      <c r="AB1529" s="1" t="s">
        <v>783</v>
      </c>
      <c r="AD1529" s="1" t="s">
        <v>783</v>
      </c>
      <c r="AF1529" s="1" t="s">
        <v>783</v>
      </c>
      <c r="AH1529" s="1" t="s">
        <v>783</v>
      </c>
      <c r="AJ1529" s="1" t="s">
        <v>783</v>
      </c>
      <c r="AL1529" s="1" t="s">
        <v>783</v>
      </c>
      <c r="AN1529" s="1" t="s">
        <v>783</v>
      </c>
      <c r="AP1529" s="1" t="s">
        <v>783</v>
      </c>
      <c r="AV1529" s="1" t="s">
        <v>783</v>
      </c>
      <c r="CI1529" s="1" t="s">
        <v>783</v>
      </c>
    </row>
    <row r="1530" spans="6:87" x14ac:dyDescent="0.25">
      <c r="F1530" s="1" t="s">
        <v>5002</v>
      </c>
      <c r="I1530" s="1" t="s">
        <v>5002</v>
      </c>
      <c r="K1530" s="1" t="s">
        <v>5002</v>
      </c>
      <c r="M1530" s="1" t="s">
        <v>5002</v>
      </c>
      <c r="N1530" s="1" t="s">
        <v>5002</v>
      </c>
      <c r="P1530" s="1" t="s">
        <v>5002</v>
      </c>
      <c r="R1530" s="1" t="s">
        <v>5002</v>
      </c>
      <c r="T1530" s="1" t="s">
        <v>5002</v>
      </c>
      <c r="V1530" s="1" t="s">
        <v>5002</v>
      </c>
      <c r="X1530" s="1" t="s">
        <v>5002</v>
      </c>
      <c r="Z1530" s="1" t="s">
        <v>5002</v>
      </c>
      <c r="AB1530" s="1" t="s">
        <v>5002</v>
      </c>
      <c r="AD1530" s="1" t="s">
        <v>5002</v>
      </c>
      <c r="AF1530" s="1" t="s">
        <v>5002</v>
      </c>
      <c r="AH1530" s="1" t="s">
        <v>5002</v>
      </c>
      <c r="AJ1530" s="1" t="s">
        <v>5002</v>
      </c>
      <c r="AL1530" s="1" t="s">
        <v>5002</v>
      </c>
      <c r="AN1530" s="1" t="s">
        <v>5002</v>
      </c>
      <c r="AP1530" s="1" t="s">
        <v>5002</v>
      </c>
      <c r="AV1530" s="1" t="s">
        <v>5002</v>
      </c>
      <c r="CI1530" s="1" t="s">
        <v>5002</v>
      </c>
    </row>
    <row r="1531" spans="6:87" x14ac:dyDescent="0.25">
      <c r="F1531" s="1" t="s">
        <v>784</v>
      </c>
      <c r="I1531" s="1" t="s">
        <v>784</v>
      </c>
      <c r="K1531" s="1" t="s">
        <v>784</v>
      </c>
      <c r="M1531" s="1" t="s">
        <v>784</v>
      </c>
      <c r="N1531" s="1" t="s">
        <v>784</v>
      </c>
      <c r="P1531" s="1" t="s">
        <v>784</v>
      </c>
      <c r="R1531" s="1" t="s">
        <v>784</v>
      </c>
      <c r="T1531" s="1" t="s">
        <v>784</v>
      </c>
      <c r="V1531" s="1" t="s">
        <v>784</v>
      </c>
      <c r="X1531" s="1" t="s">
        <v>784</v>
      </c>
      <c r="Z1531" s="1" t="s">
        <v>784</v>
      </c>
      <c r="AB1531" s="1" t="s">
        <v>784</v>
      </c>
      <c r="AD1531" s="1" t="s">
        <v>784</v>
      </c>
      <c r="AF1531" s="1" t="s">
        <v>784</v>
      </c>
      <c r="AH1531" s="1" t="s">
        <v>784</v>
      </c>
      <c r="AJ1531" s="1" t="s">
        <v>784</v>
      </c>
      <c r="AL1531" s="1" t="s">
        <v>784</v>
      </c>
      <c r="AN1531" s="1" t="s">
        <v>784</v>
      </c>
      <c r="AP1531" s="1" t="s">
        <v>784</v>
      </c>
      <c r="AV1531" s="1" t="s">
        <v>784</v>
      </c>
      <c r="CI1531" s="1" t="s">
        <v>784</v>
      </c>
    </row>
    <row r="1532" spans="6:87" x14ac:dyDescent="0.25">
      <c r="F1532" s="1" t="s">
        <v>785</v>
      </c>
      <c r="I1532" s="1" t="s">
        <v>785</v>
      </c>
      <c r="K1532" s="1" t="s">
        <v>785</v>
      </c>
      <c r="M1532" s="1" t="s">
        <v>785</v>
      </c>
      <c r="N1532" s="1" t="s">
        <v>785</v>
      </c>
      <c r="P1532" s="1" t="s">
        <v>785</v>
      </c>
      <c r="R1532" s="1" t="s">
        <v>785</v>
      </c>
      <c r="T1532" s="1" t="s">
        <v>785</v>
      </c>
      <c r="V1532" s="1" t="s">
        <v>785</v>
      </c>
      <c r="X1532" s="1" t="s">
        <v>785</v>
      </c>
      <c r="Z1532" s="1" t="s">
        <v>785</v>
      </c>
      <c r="AB1532" s="1" t="s">
        <v>785</v>
      </c>
      <c r="AD1532" s="1" t="s">
        <v>785</v>
      </c>
      <c r="AF1532" s="1" t="s">
        <v>785</v>
      </c>
      <c r="AH1532" s="1" t="s">
        <v>785</v>
      </c>
      <c r="AJ1532" s="1" t="s">
        <v>785</v>
      </c>
      <c r="AL1532" s="1" t="s">
        <v>785</v>
      </c>
      <c r="AN1532" s="1" t="s">
        <v>785</v>
      </c>
      <c r="AP1532" s="1" t="s">
        <v>785</v>
      </c>
      <c r="AV1532" s="1" t="s">
        <v>785</v>
      </c>
      <c r="CI1532" s="1" t="s">
        <v>785</v>
      </c>
    </row>
    <row r="1533" spans="6:87" x14ac:dyDescent="0.25">
      <c r="F1533" s="1" t="s">
        <v>5003</v>
      </c>
      <c r="I1533" s="1" t="s">
        <v>5003</v>
      </c>
      <c r="K1533" s="1" t="s">
        <v>5003</v>
      </c>
      <c r="M1533" s="1" t="s">
        <v>5003</v>
      </c>
      <c r="N1533" s="1" t="s">
        <v>5003</v>
      </c>
      <c r="P1533" s="1" t="s">
        <v>5003</v>
      </c>
      <c r="R1533" s="1" t="s">
        <v>5003</v>
      </c>
      <c r="T1533" s="1" t="s">
        <v>5003</v>
      </c>
      <c r="V1533" s="1" t="s">
        <v>5003</v>
      </c>
      <c r="X1533" s="1" t="s">
        <v>5003</v>
      </c>
      <c r="Z1533" s="1" t="s">
        <v>5003</v>
      </c>
      <c r="AB1533" s="1" t="s">
        <v>5003</v>
      </c>
      <c r="AD1533" s="1" t="s">
        <v>5003</v>
      </c>
      <c r="AF1533" s="1" t="s">
        <v>5003</v>
      </c>
      <c r="AH1533" s="1" t="s">
        <v>5003</v>
      </c>
      <c r="AJ1533" s="1" t="s">
        <v>5003</v>
      </c>
      <c r="AL1533" s="1" t="s">
        <v>5003</v>
      </c>
      <c r="AN1533" s="1" t="s">
        <v>5003</v>
      </c>
      <c r="AP1533" s="1" t="s">
        <v>5003</v>
      </c>
      <c r="AV1533" s="1" t="s">
        <v>5003</v>
      </c>
      <c r="CI1533" s="1" t="s">
        <v>5003</v>
      </c>
    </row>
    <row r="1534" spans="6:87" x14ac:dyDescent="0.25">
      <c r="F1534" s="1" t="s">
        <v>6534</v>
      </c>
      <c r="I1534" s="1" t="s">
        <v>6534</v>
      </c>
      <c r="K1534" s="1" t="s">
        <v>6534</v>
      </c>
      <c r="M1534" s="1" t="s">
        <v>6534</v>
      </c>
      <c r="N1534" s="1" t="s">
        <v>6534</v>
      </c>
      <c r="P1534" s="1" t="s">
        <v>6534</v>
      </c>
      <c r="R1534" s="1" t="s">
        <v>6534</v>
      </c>
      <c r="T1534" s="1" t="s">
        <v>6534</v>
      </c>
      <c r="V1534" s="1" t="s">
        <v>6534</v>
      </c>
      <c r="X1534" s="1" t="s">
        <v>6534</v>
      </c>
      <c r="Z1534" s="1" t="s">
        <v>6534</v>
      </c>
      <c r="AB1534" s="1" t="s">
        <v>6534</v>
      </c>
      <c r="AD1534" s="1" t="s">
        <v>6534</v>
      </c>
      <c r="AF1534" s="1" t="s">
        <v>6534</v>
      </c>
      <c r="AH1534" s="1" t="s">
        <v>6534</v>
      </c>
      <c r="AJ1534" s="1" t="s">
        <v>6534</v>
      </c>
      <c r="AL1534" s="1" t="s">
        <v>6534</v>
      </c>
      <c r="AN1534" s="1" t="s">
        <v>6534</v>
      </c>
      <c r="AP1534" s="1" t="s">
        <v>6534</v>
      </c>
      <c r="AV1534" s="1" t="s">
        <v>6534</v>
      </c>
      <c r="CI1534" s="1" t="s">
        <v>6534</v>
      </c>
    </row>
    <row r="1535" spans="6:87" x14ac:dyDescent="0.25">
      <c r="F1535" s="1" t="s">
        <v>786</v>
      </c>
      <c r="I1535" s="1" t="s">
        <v>786</v>
      </c>
      <c r="K1535" s="1" t="s">
        <v>786</v>
      </c>
      <c r="M1535" s="1" t="s">
        <v>786</v>
      </c>
      <c r="N1535" s="1" t="s">
        <v>786</v>
      </c>
      <c r="P1535" s="1" t="s">
        <v>786</v>
      </c>
      <c r="R1535" s="1" t="s">
        <v>786</v>
      </c>
      <c r="T1535" s="1" t="s">
        <v>786</v>
      </c>
      <c r="V1535" s="1" t="s">
        <v>786</v>
      </c>
      <c r="X1535" s="1" t="s">
        <v>786</v>
      </c>
      <c r="Z1535" s="1" t="s">
        <v>786</v>
      </c>
      <c r="AB1535" s="1" t="s">
        <v>786</v>
      </c>
      <c r="AD1535" s="1" t="s">
        <v>786</v>
      </c>
      <c r="AF1535" s="1" t="s">
        <v>786</v>
      </c>
      <c r="AH1535" s="1" t="s">
        <v>786</v>
      </c>
      <c r="AJ1535" s="1" t="s">
        <v>786</v>
      </c>
      <c r="AL1535" s="1" t="s">
        <v>786</v>
      </c>
      <c r="AN1535" s="1" t="s">
        <v>786</v>
      </c>
      <c r="AP1535" s="1" t="s">
        <v>786</v>
      </c>
      <c r="AV1535" s="1" t="s">
        <v>786</v>
      </c>
      <c r="CI1535" s="1" t="s">
        <v>786</v>
      </c>
    </row>
    <row r="1536" spans="6:87" x14ac:dyDescent="0.25">
      <c r="F1536" s="1" t="s">
        <v>6535</v>
      </c>
      <c r="I1536" s="1" t="s">
        <v>6535</v>
      </c>
      <c r="K1536" s="1" t="s">
        <v>6535</v>
      </c>
      <c r="M1536" s="1" t="s">
        <v>6535</v>
      </c>
      <c r="N1536" s="1" t="s">
        <v>6535</v>
      </c>
      <c r="P1536" s="1" t="s">
        <v>6535</v>
      </c>
      <c r="R1536" s="1" t="s">
        <v>6535</v>
      </c>
      <c r="T1536" s="1" t="s">
        <v>6535</v>
      </c>
      <c r="V1536" s="1" t="s">
        <v>6535</v>
      </c>
      <c r="X1536" s="1" t="s">
        <v>6535</v>
      </c>
      <c r="Z1536" s="1" t="s">
        <v>6535</v>
      </c>
      <c r="AB1536" s="1" t="s">
        <v>6535</v>
      </c>
      <c r="AD1536" s="1" t="s">
        <v>6535</v>
      </c>
      <c r="AF1536" s="1" t="s">
        <v>6535</v>
      </c>
      <c r="AH1536" s="1" t="s">
        <v>6535</v>
      </c>
      <c r="AJ1536" s="1" t="s">
        <v>6535</v>
      </c>
      <c r="AL1536" s="1" t="s">
        <v>6535</v>
      </c>
      <c r="AN1536" s="1" t="s">
        <v>6535</v>
      </c>
      <c r="AP1536" s="1" t="s">
        <v>6535</v>
      </c>
      <c r="AV1536" s="1" t="s">
        <v>6535</v>
      </c>
      <c r="CI1536" s="1" t="s">
        <v>6535</v>
      </c>
    </row>
    <row r="1537" spans="6:87" x14ac:dyDescent="0.25">
      <c r="F1537" s="1" t="s">
        <v>5004</v>
      </c>
      <c r="I1537" s="1" t="s">
        <v>5004</v>
      </c>
      <c r="K1537" s="1" t="s">
        <v>5004</v>
      </c>
      <c r="M1537" s="1" t="s">
        <v>5004</v>
      </c>
      <c r="N1537" s="1" t="s">
        <v>5004</v>
      </c>
      <c r="P1537" s="1" t="s">
        <v>5004</v>
      </c>
      <c r="R1537" s="1" t="s">
        <v>5004</v>
      </c>
      <c r="T1537" s="1" t="s">
        <v>5004</v>
      </c>
      <c r="V1537" s="1" t="s">
        <v>5004</v>
      </c>
      <c r="X1537" s="1" t="s">
        <v>5004</v>
      </c>
      <c r="Z1537" s="1" t="s">
        <v>5004</v>
      </c>
      <c r="AB1537" s="1" t="s">
        <v>5004</v>
      </c>
      <c r="AD1537" s="1" t="s">
        <v>5004</v>
      </c>
      <c r="AF1537" s="1" t="s">
        <v>5004</v>
      </c>
      <c r="AH1537" s="1" t="s">
        <v>5004</v>
      </c>
      <c r="AJ1537" s="1" t="s">
        <v>5004</v>
      </c>
      <c r="AL1537" s="1" t="s">
        <v>5004</v>
      </c>
      <c r="AN1537" s="1" t="s">
        <v>5004</v>
      </c>
      <c r="AP1537" s="1" t="s">
        <v>5004</v>
      </c>
      <c r="AV1537" s="1" t="s">
        <v>5004</v>
      </c>
      <c r="CI1537" s="1" t="s">
        <v>5004</v>
      </c>
    </row>
    <row r="1538" spans="6:87" x14ac:dyDescent="0.25">
      <c r="F1538" s="1" t="s">
        <v>5005</v>
      </c>
      <c r="I1538" s="1" t="s">
        <v>5005</v>
      </c>
      <c r="K1538" s="1" t="s">
        <v>5005</v>
      </c>
      <c r="M1538" s="1" t="s">
        <v>5005</v>
      </c>
      <c r="N1538" s="1" t="s">
        <v>5005</v>
      </c>
      <c r="P1538" s="1" t="s">
        <v>5005</v>
      </c>
      <c r="R1538" s="1" t="s">
        <v>5005</v>
      </c>
      <c r="T1538" s="1" t="s">
        <v>5005</v>
      </c>
      <c r="V1538" s="1" t="s">
        <v>5005</v>
      </c>
      <c r="X1538" s="1" t="s">
        <v>5005</v>
      </c>
      <c r="Z1538" s="1" t="s">
        <v>5005</v>
      </c>
      <c r="AB1538" s="1" t="s">
        <v>5005</v>
      </c>
      <c r="AD1538" s="1" t="s">
        <v>5005</v>
      </c>
      <c r="AF1538" s="1" t="s">
        <v>5005</v>
      </c>
      <c r="AH1538" s="1" t="s">
        <v>5005</v>
      </c>
      <c r="AJ1538" s="1" t="s">
        <v>5005</v>
      </c>
      <c r="AL1538" s="1" t="s">
        <v>5005</v>
      </c>
      <c r="AN1538" s="1" t="s">
        <v>5005</v>
      </c>
      <c r="AP1538" s="1" t="s">
        <v>5005</v>
      </c>
      <c r="AV1538" s="1" t="s">
        <v>5005</v>
      </c>
      <c r="CI1538" s="1" t="s">
        <v>5005</v>
      </c>
    </row>
    <row r="1539" spans="6:87" x14ac:dyDescent="0.25">
      <c r="F1539" s="1" t="s">
        <v>787</v>
      </c>
      <c r="I1539" s="1" t="s">
        <v>787</v>
      </c>
      <c r="K1539" s="1" t="s">
        <v>787</v>
      </c>
      <c r="M1539" s="1" t="s">
        <v>787</v>
      </c>
      <c r="N1539" s="1" t="s">
        <v>787</v>
      </c>
      <c r="P1539" s="1" t="s">
        <v>787</v>
      </c>
      <c r="R1539" s="1" t="s">
        <v>787</v>
      </c>
      <c r="T1539" s="1" t="s">
        <v>787</v>
      </c>
      <c r="V1539" s="1" t="s">
        <v>787</v>
      </c>
      <c r="X1539" s="1" t="s">
        <v>787</v>
      </c>
      <c r="Z1539" s="1" t="s">
        <v>787</v>
      </c>
      <c r="AB1539" s="1" t="s">
        <v>787</v>
      </c>
      <c r="AD1539" s="1" t="s">
        <v>787</v>
      </c>
      <c r="AF1539" s="1" t="s">
        <v>787</v>
      </c>
      <c r="AH1539" s="1" t="s">
        <v>787</v>
      </c>
      <c r="AJ1539" s="1" t="s">
        <v>787</v>
      </c>
      <c r="AL1539" s="1" t="s">
        <v>787</v>
      </c>
      <c r="AN1539" s="1" t="s">
        <v>787</v>
      </c>
      <c r="AP1539" s="1" t="s">
        <v>787</v>
      </c>
      <c r="AV1539" s="1" t="s">
        <v>787</v>
      </c>
      <c r="CI1539" s="1" t="s">
        <v>787</v>
      </c>
    </row>
    <row r="1540" spans="6:87" x14ac:dyDescent="0.25">
      <c r="F1540" s="1" t="s">
        <v>788</v>
      </c>
      <c r="I1540" s="1" t="s">
        <v>788</v>
      </c>
      <c r="K1540" s="1" t="s">
        <v>788</v>
      </c>
      <c r="M1540" s="1" t="s">
        <v>788</v>
      </c>
      <c r="N1540" s="1" t="s">
        <v>788</v>
      </c>
      <c r="P1540" s="1" t="s">
        <v>788</v>
      </c>
      <c r="R1540" s="1" t="s">
        <v>788</v>
      </c>
      <c r="T1540" s="1" t="s">
        <v>788</v>
      </c>
      <c r="V1540" s="1" t="s">
        <v>788</v>
      </c>
      <c r="X1540" s="1" t="s">
        <v>788</v>
      </c>
      <c r="Z1540" s="1" t="s">
        <v>788</v>
      </c>
      <c r="AB1540" s="1" t="s">
        <v>788</v>
      </c>
      <c r="AD1540" s="1" t="s">
        <v>788</v>
      </c>
      <c r="AF1540" s="1" t="s">
        <v>788</v>
      </c>
      <c r="AH1540" s="1" t="s">
        <v>788</v>
      </c>
      <c r="AJ1540" s="1" t="s">
        <v>788</v>
      </c>
      <c r="AL1540" s="1" t="s">
        <v>788</v>
      </c>
      <c r="AN1540" s="1" t="s">
        <v>788</v>
      </c>
      <c r="AP1540" s="1" t="s">
        <v>788</v>
      </c>
      <c r="AV1540" s="1" t="s">
        <v>788</v>
      </c>
      <c r="CI1540" s="1" t="s">
        <v>788</v>
      </c>
    </row>
    <row r="1541" spans="6:87" x14ac:dyDescent="0.25">
      <c r="F1541" s="1" t="s">
        <v>6536</v>
      </c>
      <c r="I1541" s="1" t="s">
        <v>6536</v>
      </c>
      <c r="K1541" s="1" t="s">
        <v>6536</v>
      </c>
      <c r="M1541" s="1" t="s">
        <v>6536</v>
      </c>
      <c r="N1541" s="1" t="s">
        <v>6536</v>
      </c>
      <c r="P1541" s="1" t="s">
        <v>6536</v>
      </c>
      <c r="R1541" s="1" t="s">
        <v>6536</v>
      </c>
      <c r="T1541" s="1" t="s">
        <v>6536</v>
      </c>
      <c r="V1541" s="1" t="s">
        <v>6536</v>
      </c>
      <c r="X1541" s="1" t="s">
        <v>6536</v>
      </c>
      <c r="Z1541" s="1" t="s">
        <v>6536</v>
      </c>
      <c r="AB1541" s="1" t="s">
        <v>6536</v>
      </c>
      <c r="AD1541" s="1" t="s">
        <v>6536</v>
      </c>
      <c r="AF1541" s="1" t="s">
        <v>6536</v>
      </c>
      <c r="AH1541" s="1" t="s">
        <v>6536</v>
      </c>
      <c r="AJ1541" s="1" t="s">
        <v>6536</v>
      </c>
      <c r="AL1541" s="1" t="s">
        <v>6536</v>
      </c>
      <c r="AN1541" s="1" t="s">
        <v>6536</v>
      </c>
      <c r="AP1541" s="1" t="s">
        <v>6536</v>
      </c>
      <c r="AV1541" s="1" t="s">
        <v>6536</v>
      </c>
      <c r="CI1541" s="1" t="s">
        <v>6536</v>
      </c>
    </row>
    <row r="1542" spans="6:87" x14ac:dyDescent="0.25">
      <c r="F1542" s="1" t="s">
        <v>4060</v>
      </c>
      <c r="I1542" s="1" t="s">
        <v>4060</v>
      </c>
      <c r="K1542" s="1" t="s">
        <v>4060</v>
      </c>
      <c r="M1542" s="1" t="s">
        <v>4060</v>
      </c>
      <c r="N1542" s="1" t="s">
        <v>4060</v>
      </c>
      <c r="P1542" s="1" t="s">
        <v>4060</v>
      </c>
      <c r="R1542" s="1" t="s">
        <v>4060</v>
      </c>
      <c r="T1542" s="1" t="s">
        <v>4060</v>
      </c>
      <c r="V1542" s="1" t="s">
        <v>4060</v>
      </c>
      <c r="X1542" s="1" t="s">
        <v>4060</v>
      </c>
      <c r="Z1542" s="1" t="s">
        <v>4060</v>
      </c>
      <c r="AB1542" s="1" t="s">
        <v>4060</v>
      </c>
      <c r="AD1542" s="1" t="s">
        <v>4060</v>
      </c>
      <c r="AF1542" s="1" t="s">
        <v>4060</v>
      </c>
      <c r="AH1542" s="1" t="s">
        <v>4060</v>
      </c>
      <c r="AJ1542" s="1" t="s">
        <v>4060</v>
      </c>
      <c r="AL1542" s="1" t="s">
        <v>4060</v>
      </c>
      <c r="AN1542" s="1" t="s">
        <v>4060</v>
      </c>
      <c r="AP1542" s="1" t="s">
        <v>4060</v>
      </c>
      <c r="AV1542" s="1" t="s">
        <v>4060</v>
      </c>
      <c r="CI1542" s="1" t="s">
        <v>4060</v>
      </c>
    </row>
    <row r="1543" spans="6:87" x14ac:dyDescent="0.25">
      <c r="F1543" s="1" t="s">
        <v>4270</v>
      </c>
      <c r="I1543" s="1" t="s">
        <v>4270</v>
      </c>
      <c r="K1543" s="1" t="s">
        <v>4270</v>
      </c>
      <c r="M1543" s="1" t="s">
        <v>4270</v>
      </c>
      <c r="N1543" s="1" t="s">
        <v>4270</v>
      </c>
      <c r="P1543" s="1" t="s">
        <v>4270</v>
      </c>
      <c r="R1543" s="1" t="s">
        <v>4270</v>
      </c>
      <c r="T1543" s="1" t="s">
        <v>4270</v>
      </c>
      <c r="V1543" s="1" t="s">
        <v>4270</v>
      </c>
      <c r="X1543" s="1" t="s">
        <v>4270</v>
      </c>
      <c r="Z1543" s="1" t="s">
        <v>4270</v>
      </c>
      <c r="AB1543" s="1" t="s">
        <v>4270</v>
      </c>
      <c r="AD1543" s="1" t="s">
        <v>4270</v>
      </c>
      <c r="AF1543" s="1" t="s">
        <v>4270</v>
      </c>
      <c r="AH1543" s="1" t="s">
        <v>4270</v>
      </c>
      <c r="AJ1543" s="1" t="s">
        <v>4270</v>
      </c>
      <c r="AL1543" s="1" t="s">
        <v>4270</v>
      </c>
      <c r="AN1543" s="1" t="s">
        <v>4270</v>
      </c>
      <c r="AP1543" s="1" t="s">
        <v>4270</v>
      </c>
      <c r="AV1543" s="1" t="s">
        <v>4270</v>
      </c>
      <c r="CI1543" s="1" t="s">
        <v>4270</v>
      </c>
    </row>
    <row r="1544" spans="6:87" x14ac:dyDescent="0.25">
      <c r="F1544" s="1" t="s">
        <v>5006</v>
      </c>
      <c r="I1544" s="1" t="s">
        <v>5006</v>
      </c>
      <c r="K1544" s="1" t="s">
        <v>5006</v>
      </c>
      <c r="M1544" s="1" t="s">
        <v>5006</v>
      </c>
      <c r="N1544" s="1" t="s">
        <v>5006</v>
      </c>
      <c r="P1544" s="1" t="s">
        <v>5006</v>
      </c>
      <c r="R1544" s="1" t="s">
        <v>5006</v>
      </c>
      <c r="T1544" s="1" t="s">
        <v>5006</v>
      </c>
      <c r="V1544" s="1" t="s">
        <v>5006</v>
      </c>
      <c r="X1544" s="1" t="s">
        <v>5006</v>
      </c>
      <c r="Z1544" s="1" t="s">
        <v>5006</v>
      </c>
      <c r="AB1544" s="1" t="s">
        <v>5006</v>
      </c>
      <c r="AD1544" s="1" t="s">
        <v>5006</v>
      </c>
      <c r="AF1544" s="1" t="s">
        <v>5006</v>
      </c>
      <c r="AH1544" s="1" t="s">
        <v>5006</v>
      </c>
      <c r="AJ1544" s="1" t="s">
        <v>5006</v>
      </c>
      <c r="AL1544" s="1" t="s">
        <v>5006</v>
      </c>
      <c r="AN1544" s="1" t="s">
        <v>5006</v>
      </c>
      <c r="AP1544" s="1" t="s">
        <v>5006</v>
      </c>
      <c r="AV1544" s="1" t="s">
        <v>5006</v>
      </c>
      <c r="CI1544" s="1" t="s">
        <v>5006</v>
      </c>
    </row>
    <row r="1545" spans="6:87" x14ac:dyDescent="0.25">
      <c r="F1545" s="1" t="s">
        <v>6537</v>
      </c>
      <c r="I1545" s="1" t="s">
        <v>6537</v>
      </c>
      <c r="K1545" s="1" t="s">
        <v>6537</v>
      </c>
      <c r="M1545" s="1" t="s">
        <v>6537</v>
      </c>
      <c r="N1545" s="1" t="s">
        <v>6537</v>
      </c>
      <c r="P1545" s="1" t="s">
        <v>6537</v>
      </c>
      <c r="R1545" s="1" t="s">
        <v>6537</v>
      </c>
      <c r="T1545" s="1" t="s">
        <v>6537</v>
      </c>
      <c r="V1545" s="1" t="s">
        <v>6537</v>
      </c>
      <c r="X1545" s="1" t="s">
        <v>6537</v>
      </c>
      <c r="Z1545" s="1" t="s">
        <v>6537</v>
      </c>
      <c r="AB1545" s="1" t="s">
        <v>6537</v>
      </c>
      <c r="AD1545" s="1" t="s">
        <v>6537</v>
      </c>
      <c r="AF1545" s="1" t="s">
        <v>6537</v>
      </c>
      <c r="AH1545" s="1" t="s">
        <v>6537</v>
      </c>
      <c r="AJ1545" s="1" t="s">
        <v>6537</v>
      </c>
      <c r="AL1545" s="1" t="s">
        <v>6537</v>
      </c>
      <c r="AN1545" s="1" t="s">
        <v>6537</v>
      </c>
      <c r="AP1545" s="1" t="s">
        <v>6537</v>
      </c>
      <c r="AV1545" s="1" t="s">
        <v>6537</v>
      </c>
      <c r="CI1545" s="1" t="s">
        <v>6537</v>
      </c>
    </row>
    <row r="1546" spans="6:87" x14ac:dyDescent="0.25">
      <c r="F1546" s="1" t="s">
        <v>5007</v>
      </c>
      <c r="I1546" s="1" t="s">
        <v>5007</v>
      </c>
      <c r="K1546" s="1" t="s">
        <v>5007</v>
      </c>
      <c r="M1546" s="1" t="s">
        <v>5007</v>
      </c>
      <c r="N1546" s="1" t="s">
        <v>5007</v>
      </c>
      <c r="P1546" s="1" t="s">
        <v>5007</v>
      </c>
      <c r="R1546" s="1" t="s">
        <v>5007</v>
      </c>
      <c r="T1546" s="1" t="s">
        <v>5007</v>
      </c>
      <c r="V1546" s="1" t="s">
        <v>5007</v>
      </c>
      <c r="X1546" s="1" t="s">
        <v>5007</v>
      </c>
      <c r="Z1546" s="1" t="s">
        <v>5007</v>
      </c>
      <c r="AB1546" s="1" t="s">
        <v>5007</v>
      </c>
      <c r="AD1546" s="1" t="s">
        <v>5007</v>
      </c>
      <c r="AF1546" s="1" t="s">
        <v>5007</v>
      </c>
      <c r="AH1546" s="1" t="s">
        <v>5007</v>
      </c>
      <c r="AJ1546" s="1" t="s">
        <v>5007</v>
      </c>
      <c r="AL1546" s="1" t="s">
        <v>5007</v>
      </c>
      <c r="AN1546" s="1" t="s">
        <v>5007</v>
      </c>
      <c r="AP1546" s="1" t="s">
        <v>5007</v>
      </c>
      <c r="AV1546" s="1" t="s">
        <v>5007</v>
      </c>
      <c r="CI1546" s="1" t="s">
        <v>5007</v>
      </c>
    </row>
    <row r="1547" spans="6:87" x14ac:dyDescent="0.25">
      <c r="F1547" s="1" t="s">
        <v>789</v>
      </c>
      <c r="I1547" s="1" t="s">
        <v>789</v>
      </c>
      <c r="K1547" s="1" t="s">
        <v>789</v>
      </c>
      <c r="M1547" s="1" t="s">
        <v>789</v>
      </c>
      <c r="N1547" s="1" t="s">
        <v>789</v>
      </c>
      <c r="P1547" s="1" t="s">
        <v>789</v>
      </c>
      <c r="R1547" s="1" t="s">
        <v>789</v>
      </c>
      <c r="T1547" s="1" t="s">
        <v>789</v>
      </c>
      <c r="V1547" s="1" t="s">
        <v>789</v>
      </c>
      <c r="X1547" s="1" t="s">
        <v>789</v>
      </c>
      <c r="Z1547" s="1" t="s">
        <v>789</v>
      </c>
      <c r="AB1547" s="1" t="s">
        <v>789</v>
      </c>
      <c r="AD1547" s="1" t="s">
        <v>789</v>
      </c>
      <c r="AF1547" s="1" t="s">
        <v>789</v>
      </c>
      <c r="AH1547" s="1" t="s">
        <v>789</v>
      </c>
      <c r="AJ1547" s="1" t="s">
        <v>789</v>
      </c>
      <c r="AL1547" s="1" t="s">
        <v>789</v>
      </c>
      <c r="AN1547" s="1" t="s">
        <v>789</v>
      </c>
      <c r="AP1547" s="1" t="s">
        <v>789</v>
      </c>
      <c r="AV1547" s="1" t="s">
        <v>789</v>
      </c>
      <c r="CI1547" s="1" t="s">
        <v>789</v>
      </c>
    </row>
    <row r="1548" spans="6:87" x14ac:dyDescent="0.25">
      <c r="F1548" s="1" t="s">
        <v>790</v>
      </c>
      <c r="I1548" s="1" t="s">
        <v>790</v>
      </c>
      <c r="K1548" s="1" t="s">
        <v>790</v>
      </c>
      <c r="M1548" s="1" t="s">
        <v>790</v>
      </c>
      <c r="N1548" s="1" t="s">
        <v>790</v>
      </c>
      <c r="P1548" s="1" t="s">
        <v>790</v>
      </c>
      <c r="R1548" s="1" t="s">
        <v>790</v>
      </c>
      <c r="T1548" s="1" t="s">
        <v>790</v>
      </c>
      <c r="V1548" s="1" t="s">
        <v>790</v>
      </c>
      <c r="X1548" s="1" t="s">
        <v>790</v>
      </c>
      <c r="Z1548" s="1" t="s">
        <v>790</v>
      </c>
      <c r="AB1548" s="1" t="s">
        <v>790</v>
      </c>
      <c r="AD1548" s="1" t="s">
        <v>790</v>
      </c>
      <c r="AF1548" s="1" t="s">
        <v>790</v>
      </c>
      <c r="AH1548" s="1" t="s">
        <v>790</v>
      </c>
      <c r="AJ1548" s="1" t="s">
        <v>790</v>
      </c>
      <c r="AL1548" s="1" t="s">
        <v>790</v>
      </c>
      <c r="AN1548" s="1" t="s">
        <v>790</v>
      </c>
      <c r="AP1548" s="1" t="s">
        <v>790</v>
      </c>
      <c r="AV1548" s="1" t="s">
        <v>790</v>
      </c>
      <c r="CI1548" s="1" t="s">
        <v>790</v>
      </c>
    </row>
    <row r="1549" spans="6:87" x14ac:dyDescent="0.25">
      <c r="F1549" s="1" t="s">
        <v>791</v>
      </c>
      <c r="I1549" s="1" t="s">
        <v>791</v>
      </c>
      <c r="K1549" s="1" t="s">
        <v>791</v>
      </c>
      <c r="M1549" s="1" t="s">
        <v>791</v>
      </c>
      <c r="N1549" s="1" t="s">
        <v>791</v>
      </c>
      <c r="P1549" s="1" t="s">
        <v>791</v>
      </c>
      <c r="R1549" s="1" t="s">
        <v>791</v>
      </c>
      <c r="T1549" s="1" t="s">
        <v>791</v>
      </c>
      <c r="V1549" s="1" t="s">
        <v>791</v>
      </c>
      <c r="X1549" s="1" t="s">
        <v>791</v>
      </c>
      <c r="Z1549" s="1" t="s">
        <v>791</v>
      </c>
      <c r="AB1549" s="1" t="s">
        <v>791</v>
      </c>
      <c r="AD1549" s="1" t="s">
        <v>791</v>
      </c>
      <c r="AF1549" s="1" t="s">
        <v>791</v>
      </c>
      <c r="AH1549" s="1" t="s">
        <v>791</v>
      </c>
      <c r="AJ1549" s="1" t="s">
        <v>791</v>
      </c>
      <c r="AL1549" s="1" t="s">
        <v>791</v>
      </c>
      <c r="AN1549" s="1" t="s">
        <v>791</v>
      </c>
      <c r="AP1549" s="1" t="s">
        <v>791</v>
      </c>
      <c r="AV1549" s="1" t="s">
        <v>791</v>
      </c>
      <c r="CI1549" s="1" t="s">
        <v>791</v>
      </c>
    </row>
    <row r="1550" spans="6:87" x14ac:dyDescent="0.25">
      <c r="F1550" s="1" t="s">
        <v>5008</v>
      </c>
      <c r="I1550" s="1" t="s">
        <v>5008</v>
      </c>
      <c r="K1550" s="1" t="s">
        <v>5008</v>
      </c>
      <c r="M1550" s="1" t="s">
        <v>5008</v>
      </c>
      <c r="N1550" s="1" t="s">
        <v>5008</v>
      </c>
      <c r="P1550" s="1" t="s">
        <v>5008</v>
      </c>
      <c r="R1550" s="1" t="s">
        <v>5008</v>
      </c>
      <c r="T1550" s="1" t="s">
        <v>5008</v>
      </c>
      <c r="V1550" s="1" t="s">
        <v>5008</v>
      </c>
      <c r="X1550" s="1" t="s">
        <v>5008</v>
      </c>
      <c r="Z1550" s="1" t="s">
        <v>5008</v>
      </c>
      <c r="AB1550" s="1" t="s">
        <v>5008</v>
      </c>
      <c r="AD1550" s="1" t="s">
        <v>5008</v>
      </c>
      <c r="AF1550" s="1" t="s">
        <v>5008</v>
      </c>
      <c r="AH1550" s="1" t="s">
        <v>5008</v>
      </c>
      <c r="AJ1550" s="1" t="s">
        <v>5008</v>
      </c>
      <c r="AL1550" s="1" t="s">
        <v>5008</v>
      </c>
      <c r="AN1550" s="1" t="s">
        <v>5008</v>
      </c>
      <c r="AP1550" s="1" t="s">
        <v>5008</v>
      </c>
      <c r="AV1550" s="1" t="s">
        <v>5008</v>
      </c>
      <c r="CI1550" s="1" t="s">
        <v>5008</v>
      </c>
    </row>
    <row r="1551" spans="6:87" x14ac:dyDescent="0.25">
      <c r="F1551" s="1" t="s">
        <v>792</v>
      </c>
      <c r="I1551" s="1" t="s">
        <v>792</v>
      </c>
      <c r="K1551" s="1" t="s">
        <v>792</v>
      </c>
      <c r="M1551" s="1" t="s">
        <v>792</v>
      </c>
      <c r="N1551" s="1" t="s">
        <v>792</v>
      </c>
      <c r="P1551" s="1" t="s">
        <v>792</v>
      </c>
      <c r="R1551" s="1" t="s">
        <v>792</v>
      </c>
      <c r="T1551" s="1" t="s">
        <v>792</v>
      </c>
      <c r="V1551" s="1" t="s">
        <v>792</v>
      </c>
      <c r="X1551" s="1" t="s">
        <v>792</v>
      </c>
      <c r="Z1551" s="1" t="s">
        <v>792</v>
      </c>
      <c r="AB1551" s="1" t="s">
        <v>792</v>
      </c>
      <c r="AD1551" s="1" t="s">
        <v>792</v>
      </c>
      <c r="AF1551" s="1" t="s">
        <v>792</v>
      </c>
      <c r="AH1551" s="1" t="s">
        <v>792</v>
      </c>
      <c r="AJ1551" s="1" t="s">
        <v>792</v>
      </c>
      <c r="AL1551" s="1" t="s">
        <v>792</v>
      </c>
      <c r="AN1551" s="1" t="s">
        <v>792</v>
      </c>
      <c r="AP1551" s="1" t="s">
        <v>792</v>
      </c>
      <c r="AV1551" s="1" t="s">
        <v>792</v>
      </c>
      <c r="CI1551" s="1" t="s">
        <v>792</v>
      </c>
    </row>
    <row r="1552" spans="6:87" x14ac:dyDescent="0.25">
      <c r="F1552" s="1" t="s">
        <v>793</v>
      </c>
      <c r="I1552" s="1" t="s">
        <v>793</v>
      </c>
      <c r="K1552" s="1" t="s">
        <v>793</v>
      </c>
      <c r="M1552" s="1" t="s">
        <v>793</v>
      </c>
      <c r="N1552" s="1" t="s">
        <v>793</v>
      </c>
      <c r="P1552" s="1" t="s">
        <v>793</v>
      </c>
      <c r="R1552" s="1" t="s">
        <v>793</v>
      </c>
      <c r="T1552" s="1" t="s">
        <v>793</v>
      </c>
      <c r="V1552" s="1" t="s">
        <v>793</v>
      </c>
      <c r="X1552" s="1" t="s">
        <v>793</v>
      </c>
      <c r="Z1552" s="1" t="s">
        <v>793</v>
      </c>
      <c r="AB1552" s="1" t="s">
        <v>793</v>
      </c>
      <c r="AD1552" s="1" t="s">
        <v>793</v>
      </c>
      <c r="AF1552" s="1" t="s">
        <v>793</v>
      </c>
      <c r="AH1552" s="1" t="s">
        <v>793</v>
      </c>
      <c r="AJ1552" s="1" t="s">
        <v>793</v>
      </c>
      <c r="AL1552" s="1" t="s">
        <v>793</v>
      </c>
      <c r="AN1552" s="1" t="s">
        <v>793</v>
      </c>
      <c r="AP1552" s="1" t="s">
        <v>793</v>
      </c>
      <c r="AV1552" s="1" t="s">
        <v>793</v>
      </c>
      <c r="CI1552" s="1" t="s">
        <v>793</v>
      </c>
    </row>
    <row r="1553" spans="6:87" x14ac:dyDescent="0.25">
      <c r="F1553" s="1" t="s">
        <v>794</v>
      </c>
      <c r="I1553" s="1" t="s">
        <v>794</v>
      </c>
      <c r="K1553" s="1" t="s">
        <v>794</v>
      </c>
      <c r="M1553" s="1" t="s">
        <v>794</v>
      </c>
      <c r="N1553" s="1" t="s">
        <v>794</v>
      </c>
      <c r="P1553" s="1" t="s">
        <v>794</v>
      </c>
      <c r="R1553" s="1" t="s">
        <v>794</v>
      </c>
      <c r="T1553" s="1" t="s">
        <v>794</v>
      </c>
      <c r="V1553" s="1" t="s">
        <v>794</v>
      </c>
      <c r="X1553" s="1" t="s">
        <v>794</v>
      </c>
      <c r="Z1553" s="1" t="s">
        <v>794</v>
      </c>
      <c r="AB1553" s="1" t="s">
        <v>794</v>
      </c>
      <c r="AD1553" s="1" t="s">
        <v>794</v>
      </c>
      <c r="AF1553" s="1" t="s">
        <v>794</v>
      </c>
      <c r="AH1553" s="1" t="s">
        <v>794</v>
      </c>
      <c r="AJ1553" s="1" t="s">
        <v>794</v>
      </c>
      <c r="AL1553" s="1" t="s">
        <v>794</v>
      </c>
      <c r="AN1553" s="1" t="s">
        <v>794</v>
      </c>
      <c r="AP1553" s="1" t="s">
        <v>794</v>
      </c>
      <c r="AV1553" s="1" t="s">
        <v>794</v>
      </c>
      <c r="CI1553" s="1" t="s">
        <v>794</v>
      </c>
    </row>
    <row r="1554" spans="6:87" x14ac:dyDescent="0.25">
      <c r="F1554" s="1" t="s">
        <v>5009</v>
      </c>
      <c r="I1554" s="1" t="s">
        <v>5009</v>
      </c>
      <c r="K1554" s="1" t="s">
        <v>5009</v>
      </c>
      <c r="M1554" s="1" t="s">
        <v>5009</v>
      </c>
      <c r="N1554" s="1" t="s">
        <v>5009</v>
      </c>
      <c r="P1554" s="1" t="s">
        <v>5009</v>
      </c>
      <c r="R1554" s="1" t="s">
        <v>5009</v>
      </c>
      <c r="T1554" s="1" t="s">
        <v>5009</v>
      </c>
      <c r="V1554" s="1" t="s">
        <v>5009</v>
      </c>
      <c r="X1554" s="1" t="s">
        <v>5009</v>
      </c>
      <c r="Z1554" s="1" t="s">
        <v>5009</v>
      </c>
      <c r="AB1554" s="1" t="s">
        <v>5009</v>
      </c>
      <c r="AD1554" s="1" t="s">
        <v>5009</v>
      </c>
      <c r="AF1554" s="1" t="s">
        <v>5009</v>
      </c>
      <c r="AH1554" s="1" t="s">
        <v>5009</v>
      </c>
      <c r="AJ1554" s="1" t="s">
        <v>5009</v>
      </c>
      <c r="AL1554" s="1" t="s">
        <v>5009</v>
      </c>
      <c r="AN1554" s="1" t="s">
        <v>5009</v>
      </c>
      <c r="AP1554" s="1" t="s">
        <v>5009</v>
      </c>
      <c r="AV1554" s="1" t="s">
        <v>5009</v>
      </c>
      <c r="CI1554" s="1" t="s">
        <v>5009</v>
      </c>
    </row>
    <row r="1555" spans="6:87" x14ac:dyDescent="0.25">
      <c r="F1555" s="1" t="s">
        <v>5010</v>
      </c>
      <c r="I1555" s="1" t="s">
        <v>5010</v>
      </c>
      <c r="K1555" s="1" t="s">
        <v>5010</v>
      </c>
      <c r="M1555" s="1" t="s">
        <v>5010</v>
      </c>
      <c r="N1555" s="1" t="s">
        <v>5010</v>
      </c>
      <c r="P1555" s="1" t="s">
        <v>5010</v>
      </c>
      <c r="R1555" s="1" t="s">
        <v>5010</v>
      </c>
      <c r="T1555" s="1" t="s">
        <v>5010</v>
      </c>
      <c r="V1555" s="1" t="s">
        <v>5010</v>
      </c>
      <c r="X1555" s="1" t="s">
        <v>5010</v>
      </c>
      <c r="Z1555" s="1" t="s">
        <v>5010</v>
      </c>
      <c r="AB1555" s="1" t="s">
        <v>5010</v>
      </c>
      <c r="AD1555" s="1" t="s">
        <v>5010</v>
      </c>
      <c r="AF1555" s="1" t="s">
        <v>5010</v>
      </c>
      <c r="AH1555" s="1" t="s">
        <v>5010</v>
      </c>
      <c r="AJ1555" s="1" t="s">
        <v>5010</v>
      </c>
      <c r="AL1555" s="1" t="s">
        <v>5010</v>
      </c>
      <c r="AN1555" s="1" t="s">
        <v>5010</v>
      </c>
      <c r="AP1555" s="1" t="s">
        <v>5010</v>
      </c>
      <c r="AV1555" s="1" t="s">
        <v>5010</v>
      </c>
      <c r="CI1555" s="1" t="s">
        <v>5010</v>
      </c>
    </row>
    <row r="1556" spans="6:87" x14ac:dyDescent="0.25">
      <c r="F1556" s="1" t="s">
        <v>795</v>
      </c>
      <c r="I1556" s="1" t="s">
        <v>795</v>
      </c>
      <c r="K1556" s="1" t="s">
        <v>795</v>
      </c>
      <c r="M1556" s="1" t="s">
        <v>795</v>
      </c>
      <c r="N1556" s="1" t="s">
        <v>795</v>
      </c>
      <c r="P1556" s="1" t="s">
        <v>795</v>
      </c>
      <c r="R1556" s="1" t="s">
        <v>795</v>
      </c>
      <c r="T1556" s="1" t="s">
        <v>795</v>
      </c>
      <c r="V1556" s="1" t="s">
        <v>795</v>
      </c>
      <c r="X1556" s="1" t="s">
        <v>795</v>
      </c>
      <c r="Z1556" s="1" t="s">
        <v>795</v>
      </c>
      <c r="AB1556" s="1" t="s">
        <v>795</v>
      </c>
      <c r="AD1556" s="1" t="s">
        <v>795</v>
      </c>
      <c r="AF1556" s="1" t="s">
        <v>795</v>
      </c>
      <c r="AH1556" s="1" t="s">
        <v>795</v>
      </c>
      <c r="AJ1556" s="1" t="s">
        <v>795</v>
      </c>
      <c r="AL1556" s="1" t="s">
        <v>795</v>
      </c>
      <c r="AN1556" s="1" t="s">
        <v>795</v>
      </c>
      <c r="AP1556" s="1" t="s">
        <v>795</v>
      </c>
      <c r="AV1556" s="1" t="s">
        <v>795</v>
      </c>
      <c r="CI1556" s="1" t="s">
        <v>795</v>
      </c>
    </row>
    <row r="1557" spans="6:87" x14ac:dyDescent="0.25">
      <c r="F1557" s="1" t="s">
        <v>796</v>
      </c>
      <c r="I1557" s="1" t="s">
        <v>796</v>
      </c>
      <c r="K1557" s="1" t="s">
        <v>796</v>
      </c>
      <c r="M1557" s="1" t="s">
        <v>796</v>
      </c>
      <c r="N1557" s="1" t="s">
        <v>796</v>
      </c>
      <c r="P1557" s="1" t="s">
        <v>796</v>
      </c>
      <c r="R1557" s="1" t="s">
        <v>796</v>
      </c>
      <c r="T1557" s="1" t="s">
        <v>796</v>
      </c>
      <c r="V1557" s="1" t="s">
        <v>796</v>
      </c>
      <c r="X1557" s="1" t="s">
        <v>796</v>
      </c>
      <c r="Z1557" s="1" t="s">
        <v>796</v>
      </c>
      <c r="AB1557" s="1" t="s">
        <v>796</v>
      </c>
      <c r="AD1557" s="1" t="s">
        <v>796</v>
      </c>
      <c r="AF1557" s="1" t="s">
        <v>796</v>
      </c>
      <c r="AH1557" s="1" t="s">
        <v>796</v>
      </c>
      <c r="AJ1557" s="1" t="s">
        <v>796</v>
      </c>
      <c r="AL1557" s="1" t="s">
        <v>796</v>
      </c>
      <c r="AN1557" s="1" t="s">
        <v>796</v>
      </c>
      <c r="AP1557" s="1" t="s">
        <v>796</v>
      </c>
      <c r="AV1557" s="1" t="s">
        <v>796</v>
      </c>
      <c r="CI1557" s="1" t="s">
        <v>796</v>
      </c>
    </row>
    <row r="1558" spans="6:87" x14ac:dyDescent="0.25">
      <c r="F1558" s="1" t="s">
        <v>797</v>
      </c>
      <c r="I1558" s="1" t="s">
        <v>797</v>
      </c>
      <c r="K1558" s="1" t="s">
        <v>797</v>
      </c>
      <c r="M1558" s="1" t="s">
        <v>797</v>
      </c>
      <c r="N1558" s="1" t="s">
        <v>797</v>
      </c>
      <c r="P1558" s="1" t="s">
        <v>797</v>
      </c>
      <c r="R1558" s="1" t="s">
        <v>797</v>
      </c>
      <c r="T1558" s="1" t="s">
        <v>797</v>
      </c>
      <c r="V1558" s="1" t="s">
        <v>797</v>
      </c>
      <c r="X1558" s="1" t="s">
        <v>797</v>
      </c>
      <c r="Z1558" s="1" t="s">
        <v>797</v>
      </c>
      <c r="AB1558" s="1" t="s">
        <v>797</v>
      </c>
      <c r="AD1558" s="1" t="s">
        <v>797</v>
      </c>
      <c r="AF1558" s="1" t="s">
        <v>797</v>
      </c>
      <c r="AH1558" s="1" t="s">
        <v>797</v>
      </c>
      <c r="AJ1558" s="1" t="s">
        <v>797</v>
      </c>
      <c r="AL1558" s="1" t="s">
        <v>797</v>
      </c>
      <c r="AN1558" s="1" t="s">
        <v>797</v>
      </c>
      <c r="AP1558" s="1" t="s">
        <v>797</v>
      </c>
      <c r="AV1558" s="1" t="s">
        <v>797</v>
      </c>
      <c r="CI1558" s="1" t="s">
        <v>797</v>
      </c>
    </row>
    <row r="1559" spans="6:87" x14ac:dyDescent="0.25">
      <c r="F1559" s="1" t="s">
        <v>798</v>
      </c>
      <c r="I1559" s="1" t="s">
        <v>798</v>
      </c>
      <c r="K1559" s="1" t="s">
        <v>798</v>
      </c>
      <c r="M1559" s="1" t="s">
        <v>798</v>
      </c>
      <c r="N1559" s="1" t="s">
        <v>798</v>
      </c>
      <c r="P1559" s="1" t="s">
        <v>798</v>
      </c>
      <c r="R1559" s="1" t="s">
        <v>798</v>
      </c>
      <c r="T1559" s="1" t="s">
        <v>798</v>
      </c>
      <c r="V1559" s="1" t="s">
        <v>798</v>
      </c>
      <c r="X1559" s="1" t="s">
        <v>798</v>
      </c>
      <c r="Z1559" s="1" t="s">
        <v>798</v>
      </c>
      <c r="AB1559" s="1" t="s">
        <v>798</v>
      </c>
      <c r="AD1559" s="1" t="s">
        <v>798</v>
      </c>
      <c r="AF1559" s="1" t="s">
        <v>798</v>
      </c>
      <c r="AH1559" s="1" t="s">
        <v>798</v>
      </c>
      <c r="AJ1559" s="1" t="s">
        <v>798</v>
      </c>
      <c r="AL1559" s="1" t="s">
        <v>798</v>
      </c>
      <c r="AN1559" s="1" t="s">
        <v>798</v>
      </c>
      <c r="AP1559" s="1" t="s">
        <v>798</v>
      </c>
      <c r="AV1559" s="1" t="s">
        <v>798</v>
      </c>
      <c r="CI1559" s="1" t="s">
        <v>798</v>
      </c>
    </row>
    <row r="1560" spans="6:87" x14ac:dyDescent="0.25">
      <c r="F1560" s="1" t="s">
        <v>4271</v>
      </c>
      <c r="I1560" s="1" t="s">
        <v>4271</v>
      </c>
      <c r="K1560" s="1" t="s">
        <v>4271</v>
      </c>
      <c r="M1560" s="1" t="s">
        <v>4271</v>
      </c>
      <c r="N1560" s="1" t="s">
        <v>4271</v>
      </c>
      <c r="P1560" s="1" t="s">
        <v>4271</v>
      </c>
      <c r="R1560" s="1" t="s">
        <v>4271</v>
      </c>
      <c r="T1560" s="1" t="s">
        <v>4271</v>
      </c>
      <c r="V1560" s="1" t="s">
        <v>4271</v>
      </c>
      <c r="X1560" s="1" t="s">
        <v>4271</v>
      </c>
      <c r="Z1560" s="1" t="s">
        <v>4271</v>
      </c>
      <c r="AB1560" s="1" t="s">
        <v>4271</v>
      </c>
      <c r="AD1560" s="1" t="s">
        <v>4271</v>
      </c>
      <c r="AF1560" s="1" t="s">
        <v>4271</v>
      </c>
      <c r="AH1560" s="1" t="s">
        <v>4271</v>
      </c>
      <c r="AJ1560" s="1" t="s">
        <v>4271</v>
      </c>
      <c r="AL1560" s="1" t="s">
        <v>4271</v>
      </c>
      <c r="AN1560" s="1" t="s">
        <v>4271</v>
      </c>
      <c r="AP1560" s="1" t="s">
        <v>4271</v>
      </c>
      <c r="AV1560" s="1" t="s">
        <v>4271</v>
      </c>
      <c r="CI1560" s="1" t="s">
        <v>4271</v>
      </c>
    </row>
    <row r="1561" spans="6:87" x14ac:dyDescent="0.25">
      <c r="F1561" s="1" t="s">
        <v>6538</v>
      </c>
      <c r="I1561" s="1" t="s">
        <v>6538</v>
      </c>
      <c r="K1561" s="1" t="s">
        <v>6538</v>
      </c>
      <c r="M1561" s="1" t="s">
        <v>6538</v>
      </c>
      <c r="N1561" s="1" t="s">
        <v>6538</v>
      </c>
      <c r="P1561" s="1" t="s">
        <v>6538</v>
      </c>
      <c r="R1561" s="1" t="s">
        <v>6538</v>
      </c>
      <c r="T1561" s="1" t="s">
        <v>6538</v>
      </c>
      <c r="V1561" s="1" t="s">
        <v>6538</v>
      </c>
      <c r="X1561" s="1" t="s">
        <v>6538</v>
      </c>
      <c r="Z1561" s="1" t="s">
        <v>6538</v>
      </c>
      <c r="AB1561" s="1" t="s">
        <v>6538</v>
      </c>
      <c r="AD1561" s="1" t="s">
        <v>6538</v>
      </c>
      <c r="AF1561" s="1" t="s">
        <v>6538</v>
      </c>
      <c r="AH1561" s="1" t="s">
        <v>6538</v>
      </c>
      <c r="AJ1561" s="1" t="s">
        <v>6538</v>
      </c>
      <c r="AL1561" s="1" t="s">
        <v>6538</v>
      </c>
      <c r="AN1561" s="1" t="s">
        <v>6538</v>
      </c>
      <c r="AP1561" s="1" t="s">
        <v>6538</v>
      </c>
      <c r="AV1561" s="1" t="s">
        <v>6538</v>
      </c>
      <c r="CI1561" s="1" t="s">
        <v>6538</v>
      </c>
    </row>
    <row r="1562" spans="6:87" x14ac:dyDescent="0.25">
      <c r="F1562" s="1" t="s">
        <v>799</v>
      </c>
      <c r="I1562" s="1" t="s">
        <v>799</v>
      </c>
      <c r="K1562" s="1" t="s">
        <v>799</v>
      </c>
      <c r="M1562" s="1" t="s">
        <v>799</v>
      </c>
      <c r="N1562" s="1" t="s">
        <v>799</v>
      </c>
      <c r="P1562" s="1" t="s">
        <v>799</v>
      </c>
      <c r="R1562" s="1" t="s">
        <v>799</v>
      </c>
      <c r="T1562" s="1" t="s">
        <v>799</v>
      </c>
      <c r="V1562" s="1" t="s">
        <v>799</v>
      </c>
      <c r="X1562" s="1" t="s">
        <v>799</v>
      </c>
      <c r="Z1562" s="1" t="s">
        <v>799</v>
      </c>
      <c r="AB1562" s="1" t="s">
        <v>799</v>
      </c>
      <c r="AD1562" s="1" t="s">
        <v>799</v>
      </c>
      <c r="AF1562" s="1" t="s">
        <v>799</v>
      </c>
      <c r="AH1562" s="1" t="s">
        <v>799</v>
      </c>
      <c r="AJ1562" s="1" t="s">
        <v>799</v>
      </c>
      <c r="AL1562" s="1" t="s">
        <v>799</v>
      </c>
      <c r="AN1562" s="1" t="s">
        <v>799</v>
      </c>
      <c r="AP1562" s="1" t="s">
        <v>799</v>
      </c>
      <c r="AV1562" s="1" t="s">
        <v>799</v>
      </c>
      <c r="CI1562" s="1" t="s">
        <v>799</v>
      </c>
    </row>
    <row r="1563" spans="6:87" x14ac:dyDescent="0.25">
      <c r="F1563" s="1" t="s">
        <v>5011</v>
      </c>
      <c r="I1563" s="1" t="s">
        <v>5011</v>
      </c>
      <c r="K1563" s="1" t="s">
        <v>5011</v>
      </c>
      <c r="M1563" s="1" t="s">
        <v>5011</v>
      </c>
      <c r="N1563" s="1" t="s">
        <v>5011</v>
      </c>
      <c r="P1563" s="1" t="s">
        <v>5011</v>
      </c>
      <c r="R1563" s="1" t="s">
        <v>5011</v>
      </c>
      <c r="T1563" s="1" t="s">
        <v>5011</v>
      </c>
      <c r="V1563" s="1" t="s">
        <v>5011</v>
      </c>
      <c r="X1563" s="1" t="s">
        <v>5011</v>
      </c>
      <c r="Z1563" s="1" t="s">
        <v>5011</v>
      </c>
      <c r="AB1563" s="1" t="s">
        <v>5011</v>
      </c>
      <c r="AD1563" s="1" t="s">
        <v>5011</v>
      </c>
      <c r="AF1563" s="1" t="s">
        <v>5011</v>
      </c>
      <c r="AH1563" s="1" t="s">
        <v>5011</v>
      </c>
      <c r="AJ1563" s="1" t="s">
        <v>5011</v>
      </c>
      <c r="AL1563" s="1" t="s">
        <v>5011</v>
      </c>
      <c r="AN1563" s="1" t="s">
        <v>5011</v>
      </c>
      <c r="AP1563" s="1" t="s">
        <v>5011</v>
      </c>
      <c r="AV1563" s="1" t="s">
        <v>5011</v>
      </c>
      <c r="CI1563" s="1" t="s">
        <v>5011</v>
      </c>
    </row>
    <row r="1564" spans="6:87" x14ac:dyDescent="0.25">
      <c r="F1564" s="1" t="s">
        <v>800</v>
      </c>
      <c r="I1564" s="1" t="s">
        <v>800</v>
      </c>
      <c r="K1564" s="1" t="s">
        <v>800</v>
      </c>
      <c r="M1564" s="1" t="s">
        <v>800</v>
      </c>
      <c r="N1564" s="1" t="s">
        <v>800</v>
      </c>
      <c r="P1564" s="1" t="s">
        <v>800</v>
      </c>
      <c r="R1564" s="1" t="s">
        <v>800</v>
      </c>
      <c r="T1564" s="1" t="s">
        <v>800</v>
      </c>
      <c r="V1564" s="1" t="s">
        <v>800</v>
      </c>
      <c r="X1564" s="1" t="s">
        <v>800</v>
      </c>
      <c r="Z1564" s="1" t="s">
        <v>800</v>
      </c>
      <c r="AB1564" s="1" t="s">
        <v>800</v>
      </c>
      <c r="AD1564" s="1" t="s">
        <v>800</v>
      </c>
      <c r="AF1564" s="1" t="s">
        <v>800</v>
      </c>
      <c r="AH1564" s="1" t="s">
        <v>800</v>
      </c>
      <c r="AJ1564" s="1" t="s">
        <v>800</v>
      </c>
      <c r="AL1564" s="1" t="s">
        <v>800</v>
      </c>
      <c r="AN1564" s="1" t="s">
        <v>800</v>
      </c>
      <c r="AP1564" s="1" t="s">
        <v>800</v>
      </c>
      <c r="AV1564" s="1" t="s">
        <v>800</v>
      </c>
      <c r="CI1564" s="1" t="s">
        <v>800</v>
      </c>
    </row>
    <row r="1565" spans="6:87" x14ac:dyDescent="0.25">
      <c r="F1565" s="1" t="s">
        <v>4272</v>
      </c>
      <c r="I1565" s="1" t="s">
        <v>4272</v>
      </c>
      <c r="K1565" s="1" t="s">
        <v>4272</v>
      </c>
      <c r="M1565" s="1" t="s">
        <v>4272</v>
      </c>
      <c r="N1565" s="1" t="s">
        <v>4272</v>
      </c>
      <c r="P1565" s="1" t="s">
        <v>4272</v>
      </c>
      <c r="R1565" s="1" t="s">
        <v>4272</v>
      </c>
      <c r="T1565" s="1" t="s">
        <v>4272</v>
      </c>
      <c r="V1565" s="1" t="s">
        <v>4272</v>
      </c>
      <c r="X1565" s="1" t="s">
        <v>4272</v>
      </c>
      <c r="Z1565" s="1" t="s">
        <v>4272</v>
      </c>
      <c r="AB1565" s="1" t="s">
        <v>4272</v>
      </c>
      <c r="AD1565" s="1" t="s">
        <v>4272</v>
      </c>
      <c r="AF1565" s="1" t="s">
        <v>4272</v>
      </c>
      <c r="AH1565" s="1" t="s">
        <v>4272</v>
      </c>
      <c r="AJ1565" s="1" t="s">
        <v>4272</v>
      </c>
      <c r="AL1565" s="1" t="s">
        <v>4272</v>
      </c>
      <c r="AN1565" s="1" t="s">
        <v>4272</v>
      </c>
      <c r="AP1565" s="1" t="s">
        <v>4272</v>
      </c>
      <c r="AV1565" s="1" t="s">
        <v>4272</v>
      </c>
      <c r="CI1565" s="1" t="s">
        <v>4272</v>
      </c>
    </row>
    <row r="1566" spans="6:87" x14ac:dyDescent="0.25">
      <c r="F1566" s="1" t="s">
        <v>6539</v>
      </c>
      <c r="I1566" s="1" t="s">
        <v>6539</v>
      </c>
      <c r="K1566" s="1" t="s">
        <v>6539</v>
      </c>
      <c r="M1566" s="1" t="s">
        <v>6539</v>
      </c>
      <c r="N1566" s="1" t="s">
        <v>6539</v>
      </c>
      <c r="P1566" s="1" t="s">
        <v>6539</v>
      </c>
      <c r="R1566" s="1" t="s">
        <v>6539</v>
      </c>
      <c r="T1566" s="1" t="s">
        <v>6539</v>
      </c>
      <c r="V1566" s="1" t="s">
        <v>6539</v>
      </c>
      <c r="X1566" s="1" t="s">
        <v>6539</v>
      </c>
      <c r="Z1566" s="1" t="s">
        <v>6539</v>
      </c>
      <c r="AB1566" s="1" t="s">
        <v>6539</v>
      </c>
      <c r="AD1566" s="1" t="s">
        <v>6539</v>
      </c>
      <c r="AF1566" s="1" t="s">
        <v>6539</v>
      </c>
      <c r="AH1566" s="1" t="s">
        <v>6539</v>
      </c>
      <c r="AJ1566" s="1" t="s">
        <v>6539</v>
      </c>
      <c r="AL1566" s="1" t="s">
        <v>6539</v>
      </c>
      <c r="AN1566" s="1" t="s">
        <v>6539</v>
      </c>
      <c r="AP1566" s="1" t="s">
        <v>6539</v>
      </c>
      <c r="AV1566" s="1" t="s">
        <v>6539</v>
      </c>
      <c r="CI1566" s="1" t="s">
        <v>6539</v>
      </c>
    </row>
    <row r="1567" spans="6:87" x14ac:dyDescent="0.25">
      <c r="F1567" s="1" t="s">
        <v>801</v>
      </c>
      <c r="I1567" s="1" t="s">
        <v>801</v>
      </c>
      <c r="K1567" s="1" t="s">
        <v>801</v>
      </c>
      <c r="M1567" s="1" t="s">
        <v>801</v>
      </c>
      <c r="N1567" s="1" t="s">
        <v>801</v>
      </c>
      <c r="P1567" s="1" t="s">
        <v>801</v>
      </c>
      <c r="R1567" s="1" t="s">
        <v>801</v>
      </c>
      <c r="T1567" s="1" t="s">
        <v>801</v>
      </c>
      <c r="V1567" s="1" t="s">
        <v>801</v>
      </c>
      <c r="X1567" s="1" t="s">
        <v>801</v>
      </c>
      <c r="Z1567" s="1" t="s">
        <v>801</v>
      </c>
      <c r="AB1567" s="1" t="s">
        <v>801</v>
      </c>
      <c r="AD1567" s="1" t="s">
        <v>801</v>
      </c>
      <c r="AF1567" s="1" t="s">
        <v>801</v>
      </c>
      <c r="AH1567" s="1" t="s">
        <v>801</v>
      </c>
      <c r="AJ1567" s="1" t="s">
        <v>801</v>
      </c>
      <c r="AL1567" s="1" t="s">
        <v>801</v>
      </c>
      <c r="AN1567" s="1" t="s">
        <v>801</v>
      </c>
      <c r="AP1567" s="1" t="s">
        <v>801</v>
      </c>
      <c r="AV1567" s="1" t="s">
        <v>801</v>
      </c>
      <c r="CI1567" s="1" t="s">
        <v>801</v>
      </c>
    </row>
    <row r="1568" spans="6:87" x14ac:dyDescent="0.25">
      <c r="F1568" s="1" t="s">
        <v>802</v>
      </c>
      <c r="I1568" s="1" t="s">
        <v>802</v>
      </c>
      <c r="K1568" s="1" t="s">
        <v>802</v>
      </c>
      <c r="M1568" s="1" t="s">
        <v>802</v>
      </c>
      <c r="N1568" s="1" t="s">
        <v>802</v>
      </c>
      <c r="P1568" s="1" t="s">
        <v>802</v>
      </c>
      <c r="R1568" s="1" t="s">
        <v>802</v>
      </c>
      <c r="T1568" s="1" t="s">
        <v>802</v>
      </c>
      <c r="V1568" s="1" t="s">
        <v>802</v>
      </c>
      <c r="X1568" s="1" t="s">
        <v>802</v>
      </c>
      <c r="Z1568" s="1" t="s">
        <v>802</v>
      </c>
      <c r="AB1568" s="1" t="s">
        <v>802</v>
      </c>
      <c r="AD1568" s="1" t="s">
        <v>802</v>
      </c>
      <c r="AF1568" s="1" t="s">
        <v>802</v>
      </c>
      <c r="AH1568" s="1" t="s">
        <v>802</v>
      </c>
      <c r="AJ1568" s="1" t="s">
        <v>802</v>
      </c>
      <c r="AL1568" s="1" t="s">
        <v>802</v>
      </c>
      <c r="AN1568" s="1" t="s">
        <v>802</v>
      </c>
      <c r="AP1568" s="1" t="s">
        <v>802</v>
      </c>
      <c r="AV1568" s="1" t="s">
        <v>802</v>
      </c>
      <c r="CI1568" s="1" t="s">
        <v>802</v>
      </c>
    </row>
    <row r="1569" spans="6:87" x14ac:dyDescent="0.25">
      <c r="F1569" s="1" t="s">
        <v>5012</v>
      </c>
      <c r="I1569" s="1" t="s">
        <v>5012</v>
      </c>
      <c r="K1569" s="1" t="s">
        <v>5012</v>
      </c>
      <c r="M1569" s="1" t="s">
        <v>5012</v>
      </c>
      <c r="N1569" s="1" t="s">
        <v>5012</v>
      </c>
      <c r="P1569" s="1" t="s">
        <v>5012</v>
      </c>
      <c r="R1569" s="1" t="s">
        <v>5012</v>
      </c>
      <c r="T1569" s="1" t="s">
        <v>5012</v>
      </c>
      <c r="V1569" s="1" t="s">
        <v>5012</v>
      </c>
      <c r="X1569" s="1" t="s">
        <v>5012</v>
      </c>
      <c r="Z1569" s="1" t="s">
        <v>5012</v>
      </c>
      <c r="AB1569" s="1" t="s">
        <v>5012</v>
      </c>
      <c r="AD1569" s="1" t="s">
        <v>5012</v>
      </c>
      <c r="AF1569" s="1" t="s">
        <v>5012</v>
      </c>
      <c r="AH1569" s="1" t="s">
        <v>5012</v>
      </c>
      <c r="AJ1569" s="1" t="s">
        <v>5012</v>
      </c>
      <c r="AL1569" s="1" t="s">
        <v>5012</v>
      </c>
      <c r="AN1569" s="1" t="s">
        <v>5012</v>
      </c>
      <c r="AP1569" s="1" t="s">
        <v>5012</v>
      </c>
      <c r="AV1569" s="1" t="s">
        <v>5012</v>
      </c>
      <c r="CI1569" s="1" t="s">
        <v>5012</v>
      </c>
    </row>
    <row r="1570" spans="6:87" x14ac:dyDescent="0.25">
      <c r="F1570" s="1" t="s">
        <v>803</v>
      </c>
      <c r="I1570" s="1" t="s">
        <v>803</v>
      </c>
      <c r="K1570" s="1" t="s">
        <v>803</v>
      </c>
      <c r="M1570" s="1" t="s">
        <v>803</v>
      </c>
      <c r="N1570" s="1" t="s">
        <v>803</v>
      </c>
      <c r="P1570" s="1" t="s">
        <v>803</v>
      </c>
      <c r="R1570" s="1" t="s">
        <v>803</v>
      </c>
      <c r="T1570" s="1" t="s">
        <v>803</v>
      </c>
      <c r="V1570" s="1" t="s">
        <v>803</v>
      </c>
      <c r="X1570" s="1" t="s">
        <v>803</v>
      </c>
      <c r="Z1570" s="1" t="s">
        <v>803</v>
      </c>
      <c r="AB1570" s="1" t="s">
        <v>803</v>
      </c>
      <c r="AD1570" s="1" t="s">
        <v>803</v>
      </c>
      <c r="AF1570" s="1" t="s">
        <v>803</v>
      </c>
      <c r="AH1570" s="1" t="s">
        <v>803</v>
      </c>
      <c r="AJ1570" s="1" t="s">
        <v>803</v>
      </c>
      <c r="AL1570" s="1" t="s">
        <v>803</v>
      </c>
      <c r="AN1570" s="1" t="s">
        <v>803</v>
      </c>
      <c r="AP1570" s="1" t="s">
        <v>803</v>
      </c>
      <c r="AV1570" s="1" t="s">
        <v>803</v>
      </c>
      <c r="CI1570" s="1" t="s">
        <v>803</v>
      </c>
    </row>
    <row r="1571" spans="6:87" x14ac:dyDescent="0.25">
      <c r="F1571" s="1" t="s">
        <v>804</v>
      </c>
      <c r="I1571" s="1" t="s">
        <v>804</v>
      </c>
      <c r="K1571" s="1" t="s">
        <v>804</v>
      </c>
      <c r="M1571" s="1" t="s">
        <v>804</v>
      </c>
      <c r="N1571" s="1" t="s">
        <v>804</v>
      </c>
      <c r="P1571" s="1" t="s">
        <v>804</v>
      </c>
      <c r="R1571" s="1" t="s">
        <v>804</v>
      </c>
      <c r="T1571" s="1" t="s">
        <v>804</v>
      </c>
      <c r="V1571" s="1" t="s">
        <v>804</v>
      </c>
      <c r="X1571" s="1" t="s">
        <v>804</v>
      </c>
      <c r="Z1571" s="1" t="s">
        <v>804</v>
      </c>
      <c r="AB1571" s="1" t="s">
        <v>804</v>
      </c>
      <c r="AD1571" s="1" t="s">
        <v>804</v>
      </c>
      <c r="AF1571" s="1" t="s">
        <v>804</v>
      </c>
      <c r="AH1571" s="1" t="s">
        <v>804</v>
      </c>
      <c r="AJ1571" s="1" t="s">
        <v>804</v>
      </c>
      <c r="AL1571" s="1" t="s">
        <v>804</v>
      </c>
      <c r="AN1571" s="1" t="s">
        <v>804</v>
      </c>
      <c r="AP1571" s="1" t="s">
        <v>804</v>
      </c>
      <c r="AV1571" s="1" t="s">
        <v>804</v>
      </c>
      <c r="CI1571" s="1" t="s">
        <v>804</v>
      </c>
    </row>
    <row r="1572" spans="6:87" x14ac:dyDescent="0.25">
      <c r="F1572" s="1" t="s">
        <v>6540</v>
      </c>
      <c r="I1572" s="1" t="s">
        <v>6540</v>
      </c>
      <c r="K1572" s="1" t="s">
        <v>6540</v>
      </c>
      <c r="M1572" s="1" t="s">
        <v>6540</v>
      </c>
      <c r="N1572" s="1" t="s">
        <v>6540</v>
      </c>
      <c r="P1572" s="1" t="s">
        <v>6540</v>
      </c>
      <c r="R1572" s="1" t="s">
        <v>6540</v>
      </c>
      <c r="T1572" s="1" t="s">
        <v>6540</v>
      </c>
      <c r="V1572" s="1" t="s">
        <v>6540</v>
      </c>
      <c r="X1572" s="1" t="s">
        <v>6540</v>
      </c>
      <c r="Z1572" s="1" t="s">
        <v>6540</v>
      </c>
      <c r="AB1572" s="1" t="s">
        <v>6540</v>
      </c>
      <c r="AD1572" s="1" t="s">
        <v>6540</v>
      </c>
      <c r="AF1572" s="1" t="s">
        <v>6540</v>
      </c>
      <c r="AH1572" s="1" t="s">
        <v>6540</v>
      </c>
      <c r="AJ1572" s="1" t="s">
        <v>6540</v>
      </c>
      <c r="AL1572" s="1" t="s">
        <v>6540</v>
      </c>
      <c r="AN1572" s="1" t="s">
        <v>6540</v>
      </c>
      <c r="AP1572" s="1" t="s">
        <v>6540</v>
      </c>
      <c r="AV1572" s="1" t="s">
        <v>6540</v>
      </c>
      <c r="CI1572" s="1" t="s">
        <v>6540</v>
      </c>
    </row>
    <row r="1573" spans="6:87" x14ac:dyDescent="0.25">
      <c r="F1573" s="1" t="s">
        <v>805</v>
      </c>
      <c r="I1573" s="1" t="s">
        <v>805</v>
      </c>
      <c r="K1573" s="1" t="s">
        <v>805</v>
      </c>
      <c r="M1573" s="1" t="s">
        <v>805</v>
      </c>
      <c r="N1573" s="1" t="s">
        <v>805</v>
      </c>
      <c r="P1573" s="1" t="s">
        <v>805</v>
      </c>
      <c r="R1573" s="1" t="s">
        <v>805</v>
      </c>
      <c r="T1573" s="1" t="s">
        <v>805</v>
      </c>
      <c r="V1573" s="1" t="s">
        <v>805</v>
      </c>
      <c r="X1573" s="1" t="s">
        <v>805</v>
      </c>
      <c r="Z1573" s="1" t="s">
        <v>805</v>
      </c>
      <c r="AB1573" s="1" t="s">
        <v>805</v>
      </c>
      <c r="AD1573" s="1" t="s">
        <v>805</v>
      </c>
      <c r="AF1573" s="1" t="s">
        <v>805</v>
      </c>
      <c r="AH1573" s="1" t="s">
        <v>805</v>
      </c>
      <c r="AJ1573" s="1" t="s">
        <v>805</v>
      </c>
      <c r="AL1573" s="1" t="s">
        <v>805</v>
      </c>
      <c r="AN1573" s="1" t="s">
        <v>805</v>
      </c>
      <c r="AP1573" s="1" t="s">
        <v>805</v>
      </c>
      <c r="AV1573" s="1" t="s">
        <v>805</v>
      </c>
      <c r="CI1573" s="1" t="s">
        <v>805</v>
      </c>
    </row>
    <row r="1574" spans="6:87" x14ac:dyDescent="0.25">
      <c r="F1574" s="1" t="s">
        <v>5013</v>
      </c>
      <c r="I1574" s="1" t="s">
        <v>5013</v>
      </c>
      <c r="K1574" s="1" t="s">
        <v>5013</v>
      </c>
      <c r="M1574" s="1" t="s">
        <v>5013</v>
      </c>
      <c r="N1574" s="1" t="s">
        <v>5013</v>
      </c>
      <c r="P1574" s="1" t="s">
        <v>5013</v>
      </c>
      <c r="R1574" s="1" t="s">
        <v>5013</v>
      </c>
      <c r="T1574" s="1" t="s">
        <v>5013</v>
      </c>
      <c r="V1574" s="1" t="s">
        <v>5013</v>
      </c>
      <c r="X1574" s="1" t="s">
        <v>5013</v>
      </c>
      <c r="Z1574" s="1" t="s">
        <v>5013</v>
      </c>
      <c r="AB1574" s="1" t="s">
        <v>5013</v>
      </c>
      <c r="AD1574" s="1" t="s">
        <v>5013</v>
      </c>
      <c r="AF1574" s="1" t="s">
        <v>5013</v>
      </c>
      <c r="AH1574" s="1" t="s">
        <v>5013</v>
      </c>
      <c r="AJ1574" s="1" t="s">
        <v>5013</v>
      </c>
      <c r="AL1574" s="1" t="s">
        <v>5013</v>
      </c>
      <c r="AN1574" s="1" t="s">
        <v>5013</v>
      </c>
      <c r="AP1574" s="1" t="s">
        <v>5013</v>
      </c>
      <c r="AV1574" s="1" t="s">
        <v>5013</v>
      </c>
      <c r="CI1574" s="1" t="s">
        <v>5013</v>
      </c>
    </row>
    <row r="1575" spans="6:87" x14ac:dyDescent="0.25">
      <c r="F1575" s="1" t="s">
        <v>806</v>
      </c>
      <c r="I1575" s="1" t="s">
        <v>806</v>
      </c>
      <c r="K1575" s="1" t="s">
        <v>806</v>
      </c>
      <c r="M1575" s="1" t="s">
        <v>806</v>
      </c>
      <c r="N1575" s="1" t="s">
        <v>806</v>
      </c>
      <c r="P1575" s="1" t="s">
        <v>806</v>
      </c>
      <c r="R1575" s="1" t="s">
        <v>806</v>
      </c>
      <c r="T1575" s="1" t="s">
        <v>806</v>
      </c>
      <c r="V1575" s="1" t="s">
        <v>806</v>
      </c>
      <c r="X1575" s="1" t="s">
        <v>806</v>
      </c>
      <c r="Z1575" s="1" t="s">
        <v>806</v>
      </c>
      <c r="AB1575" s="1" t="s">
        <v>806</v>
      </c>
      <c r="AD1575" s="1" t="s">
        <v>806</v>
      </c>
      <c r="AF1575" s="1" t="s">
        <v>806</v>
      </c>
      <c r="AH1575" s="1" t="s">
        <v>806</v>
      </c>
      <c r="AJ1575" s="1" t="s">
        <v>806</v>
      </c>
      <c r="AL1575" s="1" t="s">
        <v>806</v>
      </c>
      <c r="AN1575" s="1" t="s">
        <v>806</v>
      </c>
      <c r="AP1575" s="1" t="s">
        <v>806</v>
      </c>
      <c r="AV1575" s="1" t="s">
        <v>806</v>
      </c>
      <c r="CI1575" s="1" t="s">
        <v>806</v>
      </c>
    </row>
    <row r="1576" spans="6:87" x14ac:dyDescent="0.25">
      <c r="F1576" s="1" t="s">
        <v>807</v>
      </c>
      <c r="I1576" s="1" t="s">
        <v>807</v>
      </c>
      <c r="K1576" s="1" t="s">
        <v>807</v>
      </c>
      <c r="M1576" s="1" t="s">
        <v>807</v>
      </c>
      <c r="N1576" s="1" t="s">
        <v>807</v>
      </c>
      <c r="P1576" s="1" t="s">
        <v>807</v>
      </c>
      <c r="R1576" s="1" t="s">
        <v>807</v>
      </c>
      <c r="T1576" s="1" t="s">
        <v>807</v>
      </c>
      <c r="V1576" s="1" t="s">
        <v>807</v>
      </c>
      <c r="X1576" s="1" t="s">
        <v>807</v>
      </c>
      <c r="Z1576" s="1" t="s">
        <v>807</v>
      </c>
      <c r="AB1576" s="1" t="s">
        <v>807</v>
      </c>
      <c r="AD1576" s="1" t="s">
        <v>807</v>
      </c>
      <c r="AF1576" s="1" t="s">
        <v>807</v>
      </c>
      <c r="AH1576" s="1" t="s">
        <v>807</v>
      </c>
      <c r="AJ1576" s="1" t="s">
        <v>807</v>
      </c>
      <c r="AL1576" s="1" t="s">
        <v>807</v>
      </c>
      <c r="AN1576" s="1" t="s">
        <v>807</v>
      </c>
      <c r="AP1576" s="1" t="s">
        <v>807</v>
      </c>
      <c r="AV1576" s="1" t="s">
        <v>807</v>
      </c>
      <c r="CI1576" s="1" t="s">
        <v>807</v>
      </c>
    </row>
    <row r="1577" spans="6:87" x14ac:dyDescent="0.25">
      <c r="F1577" s="1" t="s">
        <v>5014</v>
      </c>
      <c r="I1577" s="1" t="s">
        <v>5014</v>
      </c>
      <c r="K1577" s="1" t="s">
        <v>5014</v>
      </c>
      <c r="M1577" s="1" t="s">
        <v>5014</v>
      </c>
      <c r="N1577" s="1" t="s">
        <v>5014</v>
      </c>
      <c r="P1577" s="1" t="s">
        <v>5014</v>
      </c>
      <c r="R1577" s="1" t="s">
        <v>5014</v>
      </c>
      <c r="T1577" s="1" t="s">
        <v>5014</v>
      </c>
      <c r="V1577" s="1" t="s">
        <v>5014</v>
      </c>
      <c r="X1577" s="1" t="s">
        <v>5014</v>
      </c>
      <c r="Z1577" s="1" t="s">
        <v>5014</v>
      </c>
      <c r="AB1577" s="1" t="s">
        <v>5014</v>
      </c>
      <c r="AD1577" s="1" t="s">
        <v>5014</v>
      </c>
      <c r="AF1577" s="1" t="s">
        <v>5014</v>
      </c>
      <c r="AH1577" s="1" t="s">
        <v>5014</v>
      </c>
      <c r="AJ1577" s="1" t="s">
        <v>5014</v>
      </c>
      <c r="AL1577" s="1" t="s">
        <v>5014</v>
      </c>
      <c r="AN1577" s="1" t="s">
        <v>5014</v>
      </c>
      <c r="AP1577" s="1" t="s">
        <v>5014</v>
      </c>
      <c r="AV1577" s="1" t="s">
        <v>5014</v>
      </c>
      <c r="CI1577" s="1" t="s">
        <v>5014</v>
      </c>
    </row>
    <row r="1578" spans="6:87" x14ac:dyDescent="0.25">
      <c r="F1578" s="1" t="s">
        <v>5015</v>
      </c>
      <c r="I1578" s="1" t="s">
        <v>5015</v>
      </c>
      <c r="K1578" s="1" t="s">
        <v>5015</v>
      </c>
      <c r="M1578" s="1" t="s">
        <v>5015</v>
      </c>
      <c r="N1578" s="1" t="s">
        <v>5015</v>
      </c>
      <c r="P1578" s="1" t="s">
        <v>5015</v>
      </c>
      <c r="R1578" s="1" t="s">
        <v>5015</v>
      </c>
      <c r="T1578" s="1" t="s">
        <v>5015</v>
      </c>
      <c r="V1578" s="1" t="s">
        <v>5015</v>
      </c>
      <c r="X1578" s="1" t="s">
        <v>5015</v>
      </c>
      <c r="Z1578" s="1" t="s">
        <v>5015</v>
      </c>
      <c r="AB1578" s="1" t="s">
        <v>5015</v>
      </c>
      <c r="AD1578" s="1" t="s">
        <v>5015</v>
      </c>
      <c r="AF1578" s="1" t="s">
        <v>5015</v>
      </c>
      <c r="AH1578" s="1" t="s">
        <v>5015</v>
      </c>
      <c r="AJ1578" s="1" t="s">
        <v>5015</v>
      </c>
      <c r="AL1578" s="1" t="s">
        <v>5015</v>
      </c>
      <c r="AN1578" s="1" t="s">
        <v>5015</v>
      </c>
      <c r="AP1578" s="1" t="s">
        <v>5015</v>
      </c>
      <c r="AV1578" s="1" t="s">
        <v>5015</v>
      </c>
      <c r="CI1578" s="1" t="s">
        <v>5015</v>
      </c>
    </row>
    <row r="1579" spans="6:87" x14ac:dyDescent="0.25">
      <c r="F1579" s="1" t="s">
        <v>808</v>
      </c>
      <c r="I1579" s="1" t="s">
        <v>808</v>
      </c>
      <c r="K1579" s="1" t="s">
        <v>808</v>
      </c>
      <c r="M1579" s="1" t="s">
        <v>808</v>
      </c>
      <c r="N1579" s="1" t="s">
        <v>808</v>
      </c>
      <c r="P1579" s="1" t="s">
        <v>808</v>
      </c>
      <c r="R1579" s="1" t="s">
        <v>808</v>
      </c>
      <c r="T1579" s="1" t="s">
        <v>808</v>
      </c>
      <c r="V1579" s="1" t="s">
        <v>808</v>
      </c>
      <c r="X1579" s="1" t="s">
        <v>808</v>
      </c>
      <c r="Z1579" s="1" t="s">
        <v>808</v>
      </c>
      <c r="AB1579" s="1" t="s">
        <v>808</v>
      </c>
      <c r="AD1579" s="1" t="s">
        <v>808</v>
      </c>
      <c r="AF1579" s="1" t="s">
        <v>808</v>
      </c>
      <c r="AH1579" s="1" t="s">
        <v>808</v>
      </c>
      <c r="AJ1579" s="1" t="s">
        <v>808</v>
      </c>
      <c r="AL1579" s="1" t="s">
        <v>808</v>
      </c>
      <c r="AN1579" s="1" t="s">
        <v>808</v>
      </c>
      <c r="AP1579" s="1" t="s">
        <v>808</v>
      </c>
      <c r="AV1579" s="1" t="s">
        <v>808</v>
      </c>
      <c r="CI1579" s="1" t="s">
        <v>808</v>
      </c>
    </row>
    <row r="1580" spans="6:87" x14ac:dyDescent="0.25">
      <c r="F1580" s="1" t="s">
        <v>809</v>
      </c>
      <c r="I1580" s="1" t="s">
        <v>809</v>
      </c>
      <c r="K1580" s="1" t="s">
        <v>809</v>
      </c>
      <c r="M1580" s="1" t="s">
        <v>809</v>
      </c>
      <c r="N1580" s="1" t="s">
        <v>809</v>
      </c>
      <c r="P1580" s="1" t="s">
        <v>809</v>
      </c>
      <c r="R1580" s="1" t="s">
        <v>809</v>
      </c>
      <c r="T1580" s="1" t="s">
        <v>809</v>
      </c>
      <c r="V1580" s="1" t="s">
        <v>809</v>
      </c>
      <c r="X1580" s="1" t="s">
        <v>809</v>
      </c>
      <c r="Z1580" s="1" t="s">
        <v>809</v>
      </c>
      <c r="AB1580" s="1" t="s">
        <v>809</v>
      </c>
      <c r="AD1580" s="1" t="s">
        <v>809</v>
      </c>
      <c r="AF1580" s="1" t="s">
        <v>809</v>
      </c>
      <c r="AH1580" s="1" t="s">
        <v>809</v>
      </c>
      <c r="AJ1580" s="1" t="s">
        <v>809</v>
      </c>
      <c r="AL1580" s="1" t="s">
        <v>809</v>
      </c>
      <c r="AN1580" s="1" t="s">
        <v>809</v>
      </c>
      <c r="AP1580" s="1" t="s">
        <v>809</v>
      </c>
      <c r="AV1580" s="1" t="s">
        <v>809</v>
      </c>
      <c r="CI1580" s="1" t="s">
        <v>809</v>
      </c>
    </row>
    <row r="1581" spans="6:87" x14ac:dyDescent="0.25">
      <c r="F1581" s="1" t="s">
        <v>810</v>
      </c>
      <c r="I1581" s="1" t="s">
        <v>810</v>
      </c>
      <c r="K1581" s="1" t="s">
        <v>810</v>
      </c>
      <c r="M1581" s="1" t="s">
        <v>810</v>
      </c>
      <c r="N1581" s="1" t="s">
        <v>810</v>
      </c>
      <c r="P1581" s="1" t="s">
        <v>810</v>
      </c>
      <c r="R1581" s="1" t="s">
        <v>810</v>
      </c>
      <c r="T1581" s="1" t="s">
        <v>810</v>
      </c>
      <c r="V1581" s="1" t="s">
        <v>810</v>
      </c>
      <c r="X1581" s="1" t="s">
        <v>810</v>
      </c>
      <c r="Z1581" s="1" t="s">
        <v>810</v>
      </c>
      <c r="AB1581" s="1" t="s">
        <v>810</v>
      </c>
      <c r="AD1581" s="1" t="s">
        <v>810</v>
      </c>
      <c r="AF1581" s="1" t="s">
        <v>810</v>
      </c>
      <c r="AH1581" s="1" t="s">
        <v>810</v>
      </c>
      <c r="AJ1581" s="1" t="s">
        <v>810</v>
      </c>
      <c r="AL1581" s="1" t="s">
        <v>810</v>
      </c>
      <c r="AN1581" s="1" t="s">
        <v>810</v>
      </c>
      <c r="AP1581" s="1" t="s">
        <v>810</v>
      </c>
      <c r="AV1581" s="1" t="s">
        <v>810</v>
      </c>
      <c r="CI1581" s="1" t="s">
        <v>810</v>
      </c>
    </row>
    <row r="1582" spans="6:87" x14ac:dyDescent="0.25">
      <c r="F1582" s="1" t="s">
        <v>6324</v>
      </c>
      <c r="I1582" s="1" t="s">
        <v>6324</v>
      </c>
      <c r="K1582" s="1" t="s">
        <v>6324</v>
      </c>
      <c r="M1582" s="1" t="s">
        <v>6324</v>
      </c>
      <c r="N1582" s="1" t="s">
        <v>6324</v>
      </c>
      <c r="P1582" s="1" t="s">
        <v>6324</v>
      </c>
      <c r="R1582" s="1" t="s">
        <v>6324</v>
      </c>
      <c r="T1582" s="1" t="s">
        <v>6324</v>
      </c>
      <c r="V1582" s="1" t="s">
        <v>6324</v>
      </c>
      <c r="X1582" s="1" t="s">
        <v>6324</v>
      </c>
      <c r="Z1582" s="1" t="s">
        <v>6324</v>
      </c>
      <c r="AB1582" s="1" t="s">
        <v>6324</v>
      </c>
      <c r="AD1582" s="1" t="s">
        <v>6324</v>
      </c>
      <c r="AF1582" s="1" t="s">
        <v>6324</v>
      </c>
      <c r="AH1582" s="1" t="s">
        <v>6324</v>
      </c>
      <c r="AJ1582" s="1" t="s">
        <v>6324</v>
      </c>
      <c r="AL1582" s="1" t="s">
        <v>6324</v>
      </c>
      <c r="AN1582" s="1" t="s">
        <v>6324</v>
      </c>
      <c r="AP1582" s="1" t="s">
        <v>6324</v>
      </c>
      <c r="AV1582" s="1" t="s">
        <v>6324</v>
      </c>
      <c r="CI1582" s="1" t="s">
        <v>6324</v>
      </c>
    </row>
    <row r="1583" spans="6:87" x14ac:dyDescent="0.25">
      <c r="F1583" s="1" t="s">
        <v>4273</v>
      </c>
      <c r="I1583" s="1" t="s">
        <v>4273</v>
      </c>
      <c r="K1583" s="1" t="s">
        <v>4273</v>
      </c>
      <c r="M1583" s="1" t="s">
        <v>4273</v>
      </c>
      <c r="N1583" s="1" t="s">
        <v>4273</v>
      </c>
      <c r="P1583" s="1" t="s">
        <v>4273</v>
      </c>
      <c r="R1583" s="1" t="s">
        <v>4273</v>
      </c>
      <c r="T1583" s="1" t="s">
        <v>4273</v>
      </c>
      <c r="V1583" s="1" t="s">
        <v>4273</v>
      </c>
      <c r="X1583" s="1" t="s">
        <v>4273</v>
      </c>
      <c r="Z1583" s="1" t="s">
        <v>4273</v>
      </c>
      <c r="AB1583" s="1" t="s">
        <v>4273</v>
      </c>
      <c r="AD1583" s="1" t="s">
        <v>4273</v>
      </c>
      <c r="AF1583" s="1" t="s">
        <v>4273</v>
      </c>
      <c r="AH1583" s="1" t="s">
        <v>4273</v>
      </c>
      <c r="AJ1583" s="1" t="s">
        <v>4273</v>
      </c>
      <c r="AL1583" s="1" t="s">
        <v>4273</v>
      </c>
      <c r="AN1583" s="1" t="s">
        <v>4273</v>
      </c>
      <c r="AP1583" s="1" t="s">
        <v>4273</v>
      </c>
      <c r="AV1583" s="1" t="s">
        <v>4273</v>
      </c>
      <c r="CI1583" s="1" t="s">
        <v>4273</v>
      </c>
    </row>
    <row r="1584" spans="6:87" x14ac:dyDescent="0.25">
      <c r="F1584" s="1" t="s">
        <v>811</v>
      </c>
      <c r="I1584" s="1" t="s">
        <v>811</v>
      </c>
      <c r="K1584" s="1" t="s">
        <v>811</v>
      </c>
      <c r="M1584" s="1" t="s">
        <v>811</v>
      </c>
      <c r="N1584" s="1" t="s">
        <v>811</v>
      </c>
      <c r="P1584" s="1" t="s">
        <v>811</v>
      </c>
      <c r="R1584" s="1" t="s">
        <v>811</v>
      </c>
      <c r="T1584" s="1" t="s">
        <v>811</v>
      </c>
      <c r="V1584" s="1" t="s">
        <v>811</v>
      </c>
      <c r="X1584" s="1" t="s">
        <v>811</v>
      </c>
      <c r="Z1584" s="1" t="s">
        <v>811</v>
      </c>
      <c r="AB1584" s="1" t="s">
        <v>811</v>
      </c>
      <c r="AD1584" s="1" t="s">
        <v>811</v>
      </c>
      <c r="AF1584" s="1" t="s">
        <v>811</v>
      </c>
      <c r="AH1584" s="1" t="s">
        <v>811</v>
      </c>
      <c r="AJ1584" s="1" t="s">
        <v>811</v>
      </c>
      <c r="AL1584" s="1" t="s">
        <v>811</v>
      </c>
      <c r="AN1584" s="1" t="s">
        <v>811</v>
      </c>
      <c r="AP1584" s="1" t="s">
        <v>811</v>
      </c>
      <c r="AV1584" s="1" t="s">
        <v>811</v>
      </c>
      <c r="CI1584" s="1" t="s">
        <v>811</v>
      </c>
    </row>
    <row r="1585" spans="6:87" x14ac:dyDescent="0.25">
      <c r="F1585" s="1" t="s">
        <v>812</v>
      </c>
      <c r="I1585" s="1" t="s">
        <v>812</v>
      </c>
      <c r="K1585" s="1" t="s">
        <v>812</v>
      </c>
      <c r="M1585" s="1" t="s">
        <v>812</v>
      </c>
      <c r="N1585" s="1" t="s">
        <v>812</v>
      </c>
      <c r="P1585" s="1" t="s">
        <v>812</v>
      </c>
      <c r="R1585" s="1" t="s">
        <v>812</v>
      </c>
      <c r="T1585" s="1" t="s">
        <v>812</v>
      </c>
      <c r="V1585" s="1" t="s">
        <v>812</v>
      </c>
      <c r="X1585" s="1" t="s">
        <v>812</v>
      </c>
      <c r="Z1585" s="1" t="s">
        <v>812</v>
      </c>
      <c r="AB1585" s="1" t="s">
        <v>812</v>
      </c>
      <c r="AD1585" s="1" t="s">
        <v>812</v>
      </c>
      <c r="AF1585" s="1" t="s">
        <v>812</v>
      </c>
      <c r="AH1585" s="1" t="s">
        <v>812</v>
      </c>
      <c r="AJ1585" s="1" t="s">
        <v>812</v>
      </c>
      <c r="AL1585" s="1" t="s">
        <v>812</v>
      </c>
      <c r="AN1585" s="1" t="s">
        <v>812</v>
      </c>
      <c r="AP1585" s="1" t="s">
        <v>812</v>
      </c>
      <c r="AV1585" s="1" t="s">
        <v>812</v>
      </c>
      <c r="CI1585" s="1" t="s">
        <v>812</v>
      </c>
    </row>
    <row r="1586" spans="6:87" x14ac:dyDescent="0.25">
      <c r="F1586" s="1" t="s">
        <v>6541</v>
      </c>
      <c r="I1586" s="1" t="s">
        <v>6541</v>
      </c>
      <c r="K1586" s="1" t="s">
        <v>6541</v>
      </c>
      <c r="M1586" s="1" t="s">
        <v>6541</v>
      </c>
      <c r="N1586" s="1" t="s">
        <v>6541</v>
      </c>
      <c r="P1586" s="1" t="s">
        <v>6541</v>
      </c>
      <c r="R1586" s="1" t="s">
        <v>6541</v>
      </c>
      <c r="T1586" s="1" t="s">
        <v>6541</v>
      </c>
      <c r="V1586" s="1" t="s">
        <v>6541</v>
      </c>
      <c r="X1586" s="1" t="s">
        <v>6541</v>
      </c>
      <c r="Z1586" s="1" t="s">
        <v>6541</v>
      </c>
      <c r="AB1586" s="1" t="s">
        <v>6541</v>
      </c>
      <c r="AD1586" s="1" t="s">
        <v>6541</v>
      </c>
      <c r="AF1586" s="1" t="s">
        <v>6541</v>
      </c>
      <c r="AH1586" s="1" t="s">
        <v>6541</v>
      </c>
      <c r="AJ1586" s="1" t="s">
        <v>6541</v>
      </c>
      <c r="AL1586" s="1" t="s">
        <v>6541</v>
      </c>
      <c r="AN1586" s="1" t="s">
        <v>6541</v>
      </c>
      <c r="AP1586" s="1" t="s">
        <v>6541</v>
      </c>
      <c r="AV1586" s="1" t="s">
        <v>6541</v>
      </c>
      <c r="CI1586" s="1" t="s">
        <v>6541</v>
      </c>
    </row>
    <row r="1587" spans="6:87" x14ac:dyDescent="0.25">
      <c r="F1587" s="1" t="s">
        <v>5016</v>
      </c>
      <c r="I1587" s="1" t="s">
        <v>5016</v>
      </c>
      <c r="K1587" s="1" t="s">
        <v>5016</v>
      </c>
      <c r="M1587" s="1" t="s">
        <v>5016</v>
      </c>
      <c r="N1587" s="1" t="s">
        <v>5016</v>
      </c>
      <c r="P1587" s="1" t="s">
        <v>5016</v>
      </c>
      <c r="R1587" s="1" t="s">
        <v>5016</v>
      </c>
      <c r="T1587" s="1" t="s">
        <v>5016</v>
      </c>
      <c r="V1587" s="1" t="s">
        <v>5016</v>
      </c>
      <c r="X1587" s="1" t="s">
        <v>5016</v>
      </c>
      <c r="Z1587" s="1" t="s">
        <v>5016</v>
      </c>
      <c r="AB1587" s="1" t="s">
        <v>5016</v>
      </c>
      <c r="AD1587" s="1" t="s">
        <v>5016</v>
      </c>
      <c r="AF1587" s="1" t="s">
        <v>5016</v>
      </c>
      <c r="AH1587" s="1" t="s">
        <v>5016</v>
      </c>
      <c r="AJ1587" s="1" t="s">
        <v>5016</v>
      </c>
      <c r="AL1587" s="1" t="s">
        <v>5016</v>
      </c>
      <c r="AN1587" s="1" t="s">
        <v>5016</v>
      </c>
      <c r="AP1587" s="1" t="s">
        <v>5016</v>
      </c>
      <c r="AV1587" s="1" t="s">
        <v>5016</v>
      </c>
      <c r="CI1587" s="1" t="s">
        <v>5016</v>
      </c>
    </row>
    <row r="1588" spans="6:87" x14ac:dyDescent="0.25">
      <c r="F1588" s="1" t="s">
        <v>813</v>
      </c>
      <c r="I1588" s="1" t="s">
        <v>813</v>
      </c>
      <c r="K1588" s="1" t="s">
        <v>813</v>
      </c>
      <c r="M1588" s="1" t="s">
        <v>813</v>
      </c>
      <c r="N1588" s="1" t="s">
        <v>813</v>
      </c>
      <c r="P1588" s="1" t="s">
        <v>813</v>
      </c>
      <c r="R1588" s="1" t="s">
        <v>813</v>
      </c>
      <c r="T1588" s="1" t="s">
        <v>813</v>
      </c>
      <c r="V1588" s="1" t="s">
        <v>813</v>
      </c>
      <c r="X1588" s="1" t="s">
        <v>813</v>
      </c>
      <c r="Z1588" s="1" t="s">
        <v>813</v>
      </c>
      <c r="AB1588" s="1" t="s">
        <v>813</v>
      </c>
      <c r="AD1588" s="1" t="s">
        <v>813</v>
      </c>
      <c r="AF1588" s="1" t="s">
        <v>813</v>
      </c>
      <c r="AH1588" s="1" t="s">
        <v>813</v>
      </c>
      <c r="AJ1588" s="1" t="s">
        <v>813</v>
      </c>
      <c r="AL1588" s="1" t="s">
        <v>813</v>
      </c>
      <c r="AN1588" s="1" t="s">
        <v>813</v>
      </c>
      <c r="AP1588" s="1" t="s">
        <v>813</v>
      </c>
      <c r="AV1588" s="1" t="s">
        <v>813</v>
      </c>
      <c r="CI1588" s="1" t="s">
        <v>813</v>
      </c>
    </row>
    <row r="1589" spans="6:87" x14ac:dyDescent="0.25">
      <c r="F1589" s="1" t="s">
        <v>814</v>
      </c>
      <c r="I1589" s="1" t="s">
        <v>814</v>
      </c>
      <c r="K1589" s="1" t="s">
        <v>814</v>
      </c>
      <c r="M1589" s="1" t="s">
        <v>814</v>
      </c>
      <c r="N1589" s="1" t="s">
        <v>814</v>
      </c>
      <c r="P1589" s="1" t="s">
        <v>814</v>
      </c>
      <c r="R1589" s="1" t="s">
        <v>814</v>
      </c>
      <c r="T1589" s="1" t="s">
        <v>814</v>
      </c>
      <c r="V1589" s="1" t="s">
        <v>814</v>
      </c>
      <c r="X1589" s="1" t="s">
        <v>814</v>
      </c>
      <c r="Z1589" s="1" t="s">
        <v>814</v>
      </c>
      <c r="AB1589" s="1" t="s">
        <v>814</v>
      </c>
      <c r="AD1589" s="1" t="s">
        <v>814</v>
      </c>
      <c r="AF1589" s="1" t="s">
        <v>814</v>
      </c>
      <c r="AH1589" s="1" t="s">
        <v>814</v>
      </c>
      <c r="AJ1589" s="1" t="s">
        <v>814</v>
      </c>
      <c r="AL1589" s="1" t="s">
        <v>814</v>
      </c>
      <c r="AN1589" s="1" t="s">
        <v>814</v>
      </c>
      <c r="AP1589" s="1" t="s">
        <v>814</v>
      </c>
      <c r="AV1589" s="1" t="s">
        <v>814</v>
      </c>
      <c r="CI1589" s="1" t="s">
        <v>814</v>
      </c>
    </row>
    <row r="1590" spans="6:87" x14ac:dyDescent="0.25">
      <c r="F1590" s="1" t="s">
        <v>815</v>
      </c>
      <c r="I1590" s="1" t="s">
        <v>815</v>
      </c>
      <c r="K1590" s="1" t="s">
        <v>815</v>
      </c>
      <c r="M1590" s="1" t="s">
        <v>815</v>
      </c>
      <c r="N1590" s="1" t="s">
        <v>815</v>
      </c>
      <c r="P1590" s="1" t="s">
        <v>815</v>
      </c>
      <c r="R1590" s="1" t="s">
        <v>815</v>
      </c>
      <c r="T1590" s="1" t="s">
        <v>815</v>
      </c>
      <c r="V1590" s="1" t="s">
        <v>815</v>
      </c>
      <c r="X1590" s="1" t="s">
        <v>815</v>
      </c>
      <c r="Z1590" s="1" t="s">
        <v>815</v>
      </c>
      <c r="AB1590" s="1" t="s">
        <v>815</v>
      </c>
      <c r="AD1590" s="1" t="s">
        <v>815</v>
      </c>
      <c r="AF1590" s="1" t="s">
        <v>815</v>
      </c>
      <c r="AH1590" s="1" t="s">
        <v>815</v>
      </c>
      <c r="AJ1590" s="1" t="s">
        <v>815</v>
      </c>
      <c r="AL1590" s="1" t="s">
        <v>815</v>
      </c>
      <c r="AN1590" s="1" t="s">
        <v>815</v>
      </c>
      <c r="AP1590" s="1" t="s">
        <v>815</v>
      </c>
      <c r="AV1590" s="1" t="s">
        <v>815</v>
      </c>
      <c r="CI1590" s="1" t="s">
        <v>815</v>
      </c>
    </row>
    <row r="1591" spans="6:87" x14ac:dyDescent="0.25">
      <c r="F1591" s="1" t="s">
        <v>816</v>
      </c>
      <c r="I1591" s="1" t="s">
        <v>816</v>
      </c>
      <c r="K1591" s="1" t="s">
        <v>816</v>
      </c>
      <c r="M1591" s="1" t="s">
        <v>816</v>
      </c>
      <c r="N1591" s="1" t="s">
        <v>816</v>
      </c>
      <c r="P1591" s="1" t="s">
        <v>816</v>
      </c>
      <c r="R1591" s="1" t="s">
        <v>816</v>
      </c>
      <c r="T1591" s="1" t="s">
        <v>816</v>
      </c>
      <c r="V1591" s="1" t="s">
        <v>816</v>
      </c>
      <c r="X1591" s="1" t="s">
        <v>816</v>
      </c>
      <c r="Z1591" s="1" t="s">
        <v>816</v>
      </c>
      <c r="AB1591" s="1" t="s">
        <v>816</v>
      </c>
      <c r="AD1591" s="1" t="s">
        <v>816</v>
      </c>
      <c r="AF1591" s="1" t="s">
        <v>816</v>
      </c>
      <c r="AH1591" s="1" t="s">
        <v>816</v>
      </c>
      <c r="AJ1591" s="1" t="s">
        <v>816</v>
      </c>
      <c r="AL1591" s="1" t="s">
        <v>816</v>
      </c>
      <c r="AN1591" s="1" t="s">
        <v>816</v>
      </c>
      <c r="AP1591" s="1" t="s">
        <v>816</v>
      </c>
      <c r="AV1591" s="1" t="s">
        <v>816</v>
      </c>
      <c r="CI1591" s="1" t="s">
        <v>816</v>
      </c>
    </row>
    <row r="1592" spans="6:87" x14ac:dyDescent="0.25">
      <c r="F1592" s="1" t="s">
        <v>5017</v>
      </c>
      <c r="I1592" s="1" t="s">
        <v>5017</v>
      </c>
      <c r="K1592" s="1" t="s">
        <v>5017</v>
      </c>
      <c r="M1592" s="1" t="s">
        <v>5017</v>
      </c>
      <c r="N1592" s="1" t="s">
        <v>5017</v>
      </c>
      <c r="P1592" s="1" t="s">
        <v>5017</v>
      </c>
      <c r="R1592" s="1" t="s">
        <v>5017</v>
      </c>
      <c r="T1592" s="1" t="s">
        <v>5017</v>
      </c>
      <c r="V1592" s="1" t="s">
        <v>5017</v>
      </c>
      <c r="X1592" s="1" t="s">
        <v>5017</v>
      </c>
      <c r="Z1592" s="1" t="s">
        <v>5017</v>
      </c>
      <c r="AB1592" s="1" t="s">
        <v>5017</v>
      </c>
      <c r="AD1592" s="1" t="s">
        <v>5017</v>
      </c>
      <c r="AF1592" s="1" t="s">
        <v>5017</v>
      </c>
      <c r="AH1592" s="1" t="s">
        <v>5017</v>
      </c>
      <c r="AJ1592" s="1" t="s">
        <v>5017</v>
      </c>
      <c r="AL1592" s="1" t="s">
        <v>5017</v>
      </c>
      <c r="AN1592" s="1" t="s">
        <v>5017</v>
      </c>
      <c r="AP1592" s="1" t="s">
        <v>5017</v>
      </c>
      <c r="AV1592" s="1" t="s">
        <v>5017</v>
      </c>
      <c r="CI1592" s="1" t="s">
        <v>5017</v>
      </c>
    </row>
    <row r="1593" spans="6:87" x14ac:dyDescent="0.25">
      <c r="F1593" s="1" t="s">
        <v>5018</v>
      </c>
      <c r="I1593" s="1" t="s">
        <v>5018</v>
      </c>
      <c r="K1593" s="1" t="s">
        <v>5018</v>
      </c>
      <c r="M1593" s="1" t="s">
        <v>5018</v>
      </c>
      <c r="N1593" s="1" t="s">
        <v>5018</v>
      </c>
      <c r="P1593" s="1" t="s">
        <v>5018</v>
      </c>
      <c r="R1593" s="1" t="s">
        <v>5018</v>
      </c>
      <c r="T1593" s="1" t="s">
        <v>5018</v>
      </c>
      <c r="V1593" s="1" t="s">
        <v>5018</v>
      </c>
      <c r="X1593" s="1" t="s">
        <v>5018</v>
      </c>
      <c r="Z1593" s="1" t="s">
        <v>5018</v>
      </c>
      <c r="AB1593" s="1" t="s">
        <v>5018</v>
      </c>
      <c r="AD1593" s="1" t="s">
        <v>5018</v>
      </c>
      <c r="AF1593" s="1" t="s">
        <v>5018</v>
      </c>
      <c r="AH1593" s="1" t="s">
        <v>5018</v>
      </c>
      <c r="AJ1593" s="1" t="s">
        <v>5018</v>
      </c>
      <c r="AL1593" s="1" t="s">
        <v>5018</v>
      </c>
      <c r="AN1593" s="1" t="s">
        <v>5018</v>
      </c>
      <c r="AP1593" s="1" t="s">
        <v>5018</v>
      </c>
      <c r="AV1593" s="1" t="s">
        <v>5018</v>
      </c>
      <c r="CI1593" s="1" t="s">
        <v>5018</v>
      </c>
    </row>
    <row r="1594" spans="6:87" x14ac:dyDescent="0.25">
      <c r="F1594" s="1" t="s">
        <v>817</v>
      </c>
      <c r="I1594" s="1" t="s">
        <v>817</v>
      </c>
      <c r="K1594" s="1" t="s">
        <v>817</v>
      </c>
      <c r="M1594" s="1" t="s">
        <v>817</v>
      </c>
      <c r="N1594" s="1" t="s">
        <v>817</v>
      </c>
      <c r="P1594" s="1" t="s">
        <v>817</v>
      </c>
      <c r="R1594" s="1" t="s">
        <v>817</v>
      </c>
      <c r="T1594" s="1" t="s">
        <v>817</v>
      </c>
      <c r="V1594" s="1" t="s">
        <v>817</v>
      </c>
      <c r="X1594" s="1" t="s">
        <v>817</v>
      </c>
      <c r="Z1594" s="1" t="s">
        <v>817</v>
      </c>
      <c r="AB1594" s="1" t="s">
        <v>817</v>
      </c>
      <c r="AD1594" s="1" t="s">
        <v>817</v>
      </c>
      <c r="AF1594" s="1" t="s">
        <v>817</v>
      </c>
      <c r="AH1594" s="1" t="s">
        <v>817</v>
      </c>
      <c r="AJ1594" s="1" t="s">
        <v>817</v>
      </c>
      <c r="AL1594" s="1" t="s">
        <v>817</v>
      </c>
      <c r="AN1594" s="1" t="s">
        <v>817</v>
      </c>
      <c r="AP1594" s="1" t="s">
        <v>817</v>
      </c>
      <c r="AV1594" s="1" t="s">
        <v>817</v>
      </c>
      <c r="CI1594" s="1" t="s">
        <v>817</v>
      </c>
    </row>
    <row r="1595" spans="6:87" x14ac:dyDescent="0.25">
      <c r="F1595" s="1" t="s">
        <v>3415</v>
      </c>
      <c r="I1595" s="1" t="s">
        <v>3415</v>
      </c>
      <c r="K1595" s="1" t="s">
        <v>3415</v>
      </c>
      <c r="M1595" s="1" t="s">
        <v>3415</v>
      </c>
      <c r="N1595" s="1" t="s">
        <v>3415</v>
      </c>
      <c r="P1595" s="1" t="s">
        <v>3415</v>
      </c>
      <c r="R1595" s="1" t="s">
        <v>3415</v>
      </c>
      <c r="T1595" s="1" t="s">
        <v>3415</v>
      </c>
      <c r="V1595" s="1" t="s">
        <v>3415</v>
      </c>
      <c r="X1595" s="1" t="s">
        <v>3415</v>
      </c>
      <c r="Z1595" s="1" t="s">
        <v>3415</v>
      </c>
      <c r="AB1595" s="1" t="s">
        <v>3415</v>
      </c>
      <c r="AD1595" s="1" t="s">
        <v>3415</v>
      </c>
      <c r="AF1595" s="1" t="s">
        <v>3415</v>
      </c>
      <c r="AH1595" s="1" t="s">
        <v>3415</v>
      </c>
      <c r="AJ1595" s="1" t="s">
        <v>3415</v>
      </c>
      <c r="AL1595" s="1" t="s">
        <v>3415</v>
      </c>
      <c r="AN1595" s="1" t="s">
        <v>3415</v>
      </c>
      <c r="AP1595" s="1" t="s">
        <v>3415</v>
      </c>
      <c r="AV1595" s="1" t="s">
        <v>3415</v>
      </c>
      <c r="CI1595" s="1" t="s">
        <v>3415</v>
      </c>
    </row>
    <row r="1596" spans="6:87" x14ac:dyDescent="0.25">
      <c r="F1596" s="1" t="s">
        <v>4172</v>
      </c>
      <c r="I1596" s="1" t="s">
        <v>4172</v>
      </c>
      <c r="K1596" s="1" t="s">
        <v>4172</v>
      </c>
      <c r="M1596" s="1" t="s">
        <v>4172</v>
      </c>
      <c r="N1596" s="1" t="s">
        <v>4172</v>
      </c>
      <c r="P1596" s="1" t="s">
        <v>4172</v>
      </c>
      <c r="R1596" s="1" t="s">
        <v>4172</v>
      </c>
      <c r="T1596" s="1" t="s">
        <v>4172</v>
      </c>
      <c r="V1596" s="1" t="s">
        <v>4172</v>
      </c>
      <c r="X1596" s="1" t="s">
        <v>4172</v>
      </c>
      <c r="Z1596" s="1" t="s">
        <v>4172</v>
      </c>
      <c r="AB1596" s="1" t="s">
        <v>4172</v>
      </c>
      <c r="AD1596" s="1" t="s">
        <v>4172</v>
      </c>
      <c r="AF1596" s="1" t="s">
        <v>4172</v>
      </c>
      <c r="AH1596" s="1" t="s">
        <v>4172</v>
      </c>
      <c r="AJ1596" s="1" t="s">
        <v>4172</v>
      </c>
      <c r="AL1596" s="1" t="s">
        <v>4172</v>
      </c>
      <c r="AN1596" s="1" t="s">
        <v>4172</v>
      </c>
      <c r="AP1596" s="1" t="s">
        <v>4172</v>
      </c>
      <c r="AV1596" s="1" t="s">
        <v>4172</v>
      </c>
      <c r="CI1596" s="1" t="s">
        <v>4172</v>
      </c>
    </row>
    <row r="1597" spans="6:87" x14ac:dyDescent="0.25">
      <c r="F1597" s="1" t="s">
        <v>5019</v>
      </c>
      <c r="I1597" s="1" t="s">
        <v>5019</v>
      </c>
      <c r="K1597" s="1" t="s">
        <v>5019</v>
      </c>
      <c r="M1597" s="1" t="s">
        <v>5019</v>
      </c>
      <c r="N1597" s="1" t="s">
        <v>5019</v>
      </c>
      <c r="P1597" s="1" t="s">
        <v>5019</v>
      </c>
      <c r="R1597" s="1" t="s">
        <v>5019</v>
      </c>
      <c r="T1597" s="1" t="s">
        <v>5019</v>
      </c>
      <c r="V1597" s="1" t="s">
        <v>5019</v>
      </c>
      <c r="X1597" s="1" t="s">
        <v>5019</v>
      </c>
      <c r="Z1597" s="1" t="s">
        <v>5019</v>
      </c>
      <c r="AB1597" s="1" t="s">
        <v>5019</v>
      </c>
      <c r="AD1597" s="1" t="s">
        <v>5019</v>
      </c>
      <c r="AF1597" s="1" t="s">
        <v>5019</v>
      </c>
      <c r="AH1597" s="1" t="s">
        <v>5019</v>
      </c>
      <c r="AJ1597" s="1" t="s">
        <v>5019</v>
      </c>
      <c r="AL1597" s="1" t="s">
        <v>5019</v>
      </c>
      <c r="AN1597" s="1" t="s">
        <v>5019</v>
      </c>
      <c r="AP1597" s="1" t="s">
        <v>5019</v>
      </c>
      <c r="AV1597" s="1" t="s">
        <v>5019</v>
      </c>
      <c r="CI1597" s="1" t="s">
        <v>5019</v>
      </c>
    </row>
    <row r="1598" spans="6:87" x14ac:dyDescent="0.25">
      <c r="F1598" s="1" t="s">
        <v>818</v>
      </c>
      <c r="I1598" s="1" t="s">
        <v>818</v>
      </c>
      <c r="K1598" s="1" t="s">
        <v>818</v>
      </c>
      <c r="M1598" s="1" t="s">
        <v>818</v>
      </c>
      <c r="N1598" s="1" t="s">
        <v>818</v>
      </c>
      <c r="P1598" s="1" t="s">
        <v>818</v>
      </c>
      <c r="R1598" s="1" t="s">
        <v>818</v>
      </c>
      <c r="T1598" s="1" t="s">
        <v>818</v>
      </c>
      <c r="V1598" s="1" t="s">
        <v>818</v>
      </c>
      <c r="X1598" s="1" t="s">
        <v>818</v>
      </c>
      <c r="Z1598" s="1" t="s">
        <v>818</v>
      </c>
      <c r="AB1598" s="1" t="s">
        <v>818</v>
      </c>
      <c r="AD1598" s="1" t="s">
        <v>818</v>
      </c>
      <c r="AF1598" s="1" t="s">
        <v>818</v>
      </c>
      <c r="AH1598" s="1" t="s">
        <v>818</v>
      </c>
      <c r="AJ1598" s="1" t="s">
        <v>818</v>
      </c>
      <c r="AL1598" s="1" t="s">
        <v>818</v>
      </c>
      <c r="AN1598" s="1" t="s">
        <v>818</v>
      </c>
      <c r="AP1598" s="1" t="s">
        <v>818</v>
      </c>
      <c r="AV1598" s="1" t="s">
        <v>818</v>
      </c>
      <c r="CI1598" s="1" t="s">
        <v>818</v>
      </c>
    </row>
    <row r="1599" spans="6:87" x14ac:dyDescent="0.25">
      <c r="F1599" s="1" t="s">
        <v>819</v>
      </c>
      <c r="I1599" s="1" t="s">
        <v>819</v>
      </c>
      <c r="K1599" s="1" t="s">
        <v>819</v>
      </c>
      <c r="M1599" s="1" t="s">
        <v>819</v>
      </c>
      <c r="N1599" s="1" t="s">
        <v>819</v>
      </c>
      <c r="P1599" s="1" t="s">
        <v>819</v>
      </c>
      <c r="R1599" s="1" t="s">
        <v>819</v>
      </c>
      <c r="T1599" s="1" t="s">
        <v>819</v>
      </c>
      <c r="V1599" s="1" t="s">
        <v>819</v>
      </c>
      <c r="X1599" s="1" t="s">
        <v>819</v>
      </c>
      <c r="Z1599" s="1" t="s">
        <v>819</v>
      </c>
      <c r="AB1599" s="1" t="s">
        <v>819</v>
      </c>
      <c r="AD1599" s="1" t="s">
        <v>819</v>
      </c>
      <c r="AF1599" s="1" t="s">
        <v>819</v>
      </c>
      <c r="AH1599" s="1" t="s">
        <v>819</v>
      </c>
      <c r="AJ1599" s="1" t="s">
        <v>819</v>
      </c>
      <c r="AL1599" s="1" t="s">
        <v>819</v>
      </c>
      <c r="AN1599" s="1" t="s">
        <v>819</v>
      </c>
      <c r="AP1599" s="1" t="s">
        <v>819</v>
      </c>
      <c r="AV1599" s="1" t="s">
        <v>819</v>
      </c>
      <c r="CI1599" s="1" t="s">
        <v>819</v>
      </c>
    </row>
    <row r="1600" spans="6:87" x14ac:dyDescent="0.25">
      <c r="F1600" s="1" t="s">
        <v>5020</v>
      </c>
      <c r="I1600" s="1" t="s">
        <v>5020</v>
      </c>
      <c r="K1600" s="1" t="s">
        <v>5020</v>
      </c>
      <c r="M1600" s="1" t="s">
        <v>5020</v>
      </c>
      <c r="N1600" s="1" t="s">
        <v>5020</v>
      </c>
      <c r="P1600" s="1" t="s">
        <v>5020</v>
      </c>
      <c r="R1600" s="1" t="s">
        <v>5020</v>
      </c>
      <c r="T1600" s="1" t="s">
        <v>5020</v>
      </c>
      <c r="V1600" s="1" t="s">
        <v>5020</v>
      </c>
      <c r="X1600" s="1" t="s">
        <v>5020</v>
      </c>
      <c r="Z1600" s="1" t="s">
        <v>5020</v>
      </c>
      <c r="AB1600" s="1" t="s">
        <v>5020</v>
      </c>
      <c r="AD1600" s="1" t="s">
        <v>5020</v>
      </c>
      <c r="AF1600" s="1" t="s">
        <v>5020</v>
      </c>
      <c r="AH1600" s="1" t="s">
        <v>5020</v>
      </c>
      <c r="AJ1600" s="1" t="s">
        <v>5020</v>
      </c>
      <c r="AL1600" s="1" t="s">
        <v>5020</v>
      </c>
      <c r="AN1600" s="1" t="s">
        <v>5020</v>
      </c>
      <c r="AP1600" s="1" t="s">
        <v>5020</v>
      </c>
      <c r="AV1600" s="1" t="s">
        <v>5020</v>
      </c>
      <c r="CI1600" s="1" t="s">
        <v>5020</v>
      </c>
    </row>
    <row r="1601" spans="6:87" x14ac:dyDescent="0.25">
      <c r="F1601" s="1" t="s">
        <v>5021</v>
      </c>
      <c r="I1601" s="1" t="s">
        <v>5021</v>
      </c>
      <c r="K1601" s="1" t="s">
        <v>5021</v>
      </c>
      <c r="M1601" s="1" t="s">
        <v>5021</v>
      </c>
      <c r="N1601" s="1" t="s">
        <v>5021</v>
      </c>
      <c r="P1601" s="1" t="s">
        <v>5021</v>
      </c>
      <c r="R1601" s="1" t="s">
        <v>5021</v>
      </c>
      <c r="T1601" s="1" t="s">
        <v>5021</v>
      </c>
      <c r="V1601" s="1" t="s">
        <v>5021</v>
      </c>
      <c r="X1601" s="1" t="s">
        <v>5021</v>
      </c>
      <c r="Z1601" s="1" t="s">
        <v>5021</v>
      </c>
      <c r="AB1601" s="1" t="s">
        <v>5021</v>
      </c>
      <c r="AD1601" s="1" t="s">
        <v>5021</v>
      </c>
      <c r="AF1601" s="1" t="s">
        <v>5021</v>
      </c>
      <c r="AH1601" s="1" t="s">
        <v>5021</v>
      </c>
      <c r="AJ1601" s="1" t="s">
        <v>5021</v>
      </c>
      <c r="AL1601" s="1" t="s">
        <v>5021</v>
      </c>
      <c r="AN1601" s="1" t="s">
        <v>5021</v>
      </c>
      <c r="AP1601" s="1" t="s">
        <v>5021</v>
      </c>
      <c r="AV1601" s="1" t="s">
        <v>5021</v>
      </c>
      <c r="CI1601" s="1" t="s">
        <v>5021</v>
      </c>
    </row>
    <row r="1602" spans="6:87" x14ac:dyDescent="0.25">
      <c r="F1602" s="1" t="s">
        <v>6542</v>
      </c>
      <c r="I1602" s="1" t="s">
        <v>6542</v>
      </c>
      <c r="K1602" s="1" t="s">
        <v>6542</v>
      </c>
      <c r="M1602" s="1" t="s">
        <v>6542</v>
      </c>
      <c r="N1602" s="1" t="s">
        <v>6542</v>
      </c>
      <c r="P1602" s="1" t="s">
        <v>6542</v>
      </c>
      <c r="R1602" s="1" t="s">
        <v>6542</v>
      </c>
      <c r="T1602" s="1" t="s">
        <v>6542</v>
      </c>
      <c r="V1602" s="1" t="s">
        <v>6542</v>
      </c>
      <c r="X1602" s="1" t="s">
        <v>6542</v>
      </c>
      <c r="Z1602" s="1" t="s">
        <v>6542</v>
      </c>
      <c r="AB1602" s="1" t="s">
        <v>6542</v>
      </c>
      <c r="AD1602" s="1" t="s">
        <v>6542</v>
      </c>
      <c r="AF1602" s="1" t="s">
        <v>6542</v>
      </c>
      <c r="AH1602" s="1" t="s">
        <v>6542</v>
      </c>
      <c r="AJ1602" s="1" t="s">
        <v>6542</v>
      </c>
      <c r="AL1602" s="1" t="s">
        <v>6542</v>
      </c>
      <c r="AN1602" s="1" t="s">
        <v>6542</v>
      </c>
      <c r="AP1602" s="1" t="s">
        <v>6542</v>
      </c>
      <c r="AV1602" s="1" t="s">
        <v>6542</v>
      </c>
      <c r="CI1602" s="1" t="s">
        <v>6542</v>
      </c>
    </row>
    <row r="1603" spans="6:87" x14ac:dyDescent="0.25">
      <c r="F1603" s="1" t="s">
        <v>6543</v>
      </c>
      <c r="I1603" s="1" t="s">
        <v>6543</v>
      </c>
      <c r="K1603" s="1" t="s">
        <v>6543</v>
      </c>
      <c r="M1603" s="1" t="s">
        <v>6543</v>
      </c>
      <c r="N1603" s="1" t="s">
        <v>6543</v>
      </c>
      <c r="P1603" s="1" t="s">
        <v>6543</v>
      </c>
      <c r="R1603" s="1" t="s">
        <v>6543</v>
      </c>
      <c r="T1603" s="1" t="s">
        <v>6543</v>
      </c>
      <c r="V1603" s="1" t="s">
        <v>6543</v>
      </c>
      <c r="X1603" s="1" t="s">
        <v>6543</v>
      </c>
      <c r="Z1603" s="1" t="s">
        <v>6543</v>
      </c>
      <c r="AB1603" s="1" t="s">
        <v>6543</v>
      </c>
      <c r="AD1603" s="1" t="s">
        <v>6543</v>
      </c>
      <c r="AF1603" s="1" t="s">
        <v>6543</v>
      </c>
      <c r="AH1603" s="1" t="s">
        <v>6543</v>
      </c>
      <c r="AJ1603" s="1" t="s">
        <v>6543</v>
      </c>
      <c r="AL1603" s="1" t="s">
        <v>6543</v>
      </c>
      <c r="AN1603" s="1" t="s">
        <v>6543</v>
      </c>
      <c r="AP1603" s="1" t="s">
        <v>6543</v>
      </c>
      <c r="AV1603" s="1" t="s">
        <v>6543</v>
      </c>
      <c r="CI1603" s="1" t="s">
        <v>6543</v>
      </c>
    </row>
    <row r="1604" spans="6:87" x14ac:dyDescent="0.25">
      <c r="F1604" s="1" t="s">
        <v>5022</v>
      </c>
      <c r="I1604" s="1" t="s">
        <v>5022</v>
      </c>
      <c r="K1604" s="1" t="s">
        <v>5022</v>
      </c>
      <c r="M1604" s="1" t="s">
        <v>5022</v>
      </c>
      <c r="N1604" s="1" t="s">
        <v>5022</v>
      </c>
      <c r="P1604" s="1" t="s">
        <v>5022</v>
      </c>
      <c r="R1604" s="1" t="s">
        <v>5022</v>
      </c>
      <c r="T1604" s="1" t="s">
        <v>5022</v>
      </c>
      <c r="V1604" s="1" t="s">
        <v>5022</v>
      </c>
      <c r="X1604" s="1" t="s">
        <v>5022</v>
      </c>
      <c r="Z1604" s="1" t="s">
        <v>5022</v>
      </c>
      <c r="AB1604" s="1" t="s">
        <v>5022</v>
      </c>
      <c r="AD1604" s="1" t="s">
        <v>5022</v>
      </c>
      <c r="AF1604" s="1" t="s">
        <v>5022</v>
      </c>
      <c r="AH1604" s="1" t="s">
        <v>5022</v>
      </c>
      <c r="AJ1604" s="1" t="s">
        <v>5022</v>
      </c>
      <c r="AL1604" s="1" t="s">
        <v>5022</v>
      </c>
      <c r="AN1604" s="1" t="s">
        <v>5022</v>
      </c>
      <c r="AP1604" s="1" t="s">
        <v>5022</v>
      </c>
      <c r="AV1604" s="1" t="s">
        <v>5022</v>
      </c>
      <c r="CI1604" s="1" t="s">
        <v>5022</v>
      </c>
    </row>
    <row r="1605" spans="6:87" x14ac:dyDescent="0.25">
      <c r="F1605" s="1" t="s">
        <v>820</v>
      </c>
      <c r="I1605" s="1" t="s">
        <v>820</v>
      </c>
      <c r="K1605" s="1" t="s">
        <v>820</v>
      </c>
      <c r="M1605" s="1" t="s">
        <v>820</v>
      </c>
      <c r="N1605" s="1" t="s">
        <v>820</v>
      </c>
      <c r="P1605" s="1" t="s">
        <v>820</v>
      </c>
      <c r="R1605" s="1" t="s">
        <v>820</v>
      </c>
      <c r="T1605" s="1" t="s">
        <v>820</v>
      </c>
      <c r="V1605" s="1" t="s">
        <v>820</v>
      </c>
      <c r="X1605" s="1" t="s">
        <v>820</v>
      </c>
      <c r="Z1605" s="1" t="s">
        <v>820</v>
      </c>
      <c r="AB1605" s="1" t="s">
        <v>820</v>
      </c>
      <c r="AD1605" s="1" t="s">
        <v>820</v>
      </c>
      <c r="AF1605" s="1" t="s">
        <v>820</v>
      </c>
      <c r="AH1605" s="1" t="s">
        <v>820</v>
      </c>
      <c r="AJ1605" s="1" t="s">
        <v>820</v>
      </c>
      <c r="AL1605" s="1" t="s">
        <v>820</v>
      </c>
      <c r="AN1605" s="1" t="s">
        <v>820</v>
      </c>
      <c r="AP1605" s="1" t="s">
        <v>820</v>
      </c>
      <c r="AV1605" s="1" t="s">
        <v>820</v>
      </c>
      <c r="CI1605" s="1" t="s">
        <v>820</v>
      </c>
    </row>
    <row r="1606" spans="6:87" x14ac:dyDescent="0.25">
      <c r="F1606" s="1" t="s">
        <v>821</v>
      </c>
      <c r="I1606" s="1" t="s">
        <v>821</v>
      </c>
      <c r="K1606" s="1" t="s">
        <v>821</v>
      </c>
      <c r="M1606" s="1" t="s">
        <v>821</v>
      </c>
      <c r="N1606" s="1" t="s">
        <v>821</v>
      </c>
      <c r="P1606" s="1" t="s">
        <v>821</v>
      </c>
      <c r="R1606" s="1" t="s">
        <v>821</v>
      </c>
      <c r="T1606" s="1" t="s">
        <v>821</v>
      </c>
      <c r="V1606" s="1" t="s">
        <v>821</v>
      </c>
      <c r="X1606" s="1" t="s">
        <v>821</v>
      </c>
      <c r="Z1606" s="1" t="s">
        <v>821</v>
      </c>
      <c r="AB1606" s="1" t="s">
        <v>821</v>
      </c>
      <c r="AD1606" s="1" t="s">
        <v>821</v>
      </c>
      <c r="AF1606" s="1" t="s">
        <v>821</v>
      </c>
      <c r="AH1606" s="1" t="s">
        <v>821</v>
      </c>
      <c r="AJ1606" s="1" t="s">
        <v>821</v>
      </c>
      <c r="AL1606" s="1" t="s">
        <v>821</v>
      </c>
      <c r="AN1606" s="1" t="s">
        <v>821</v>
      </c>
      <c r="AP1606" s="1" t="s">
        <v>821</v>
      </c>
      <c r="AV1606" s="1" t="s">
        <v>821</v>
      </c>
      <c r="CI1606" s="1" t="s">
        <v>821</v>
      </c>
    </row>
    <row r="1607" spans="6:87" x14ac:dyDescent="0.25">
      <c r="F1607" s="1" t="s">
        <v>5023</v>
      </c>
      <c r="I1607" s="1" t="s">
        <v>5023</v>
      </c>
      <c r="K1607" s="1" t="s">
        <v>5023</v>
      </c>
      <c r="M1607" s="1" t="s">
        <v>5023</v>
      </c>
      <c r="N1607" s="1" t="s">
        <v>5023</v>
      </c>
      <c r="P1607" s="1" t="s">
        <v>5023</v>
      </c>
      <c r="R1607" s="1" t="s">
        <v>5023</v>
      </c>
      <c r="T1607" s="1" t="s">
        <v>5023</v>
      </c>
      <c r="V1607" s="1" t="s">
        <v>5023</v>
      </c>
      <c r="X1607" s="1" t="s">
        <v>5023</v>
      </c>
      <c r="Z1607" s="1" t="s">
        <v>5023</v>
      </c>
      <c r="AB1607" s="1" t="s">
        <v>5023</v>
      </c>
      <c r="AD1607" s="1" t="s">
        <v>5023</v>
      </c>
      <c r="AF1607" s="1" t="s">
        <v>5023</v>
      </c>
      <c r="AH1607" s="1" t="s">
        <v>5023</v>
      </c>
      <c r="AJ1607" s="1" t="s">
        <v>5023</v>
      </c>
      <c r="AL1607" s="1" t="s">
        <v>5023</v>
      </c>
      <c r="AN1607" s="1" t="s">
        <v>5023</v>
      </c>
      <c r="AP1607" s="1" t="s">
        <v>5023</v>
      </c>
      <c r="AV1607" s="1" t="s">
        <v>5023</v>
      </c>
      <c r="CI1607" s="1" t="s">
        <v>5023</v>
      </c>
    </row>
    <row r="1608" spans="6:87" x14ac:dyDescent="0.25">
      <c r="F1608" s="1" t="s">
        <v>822</v>
      </c>
      <c r="I1608" s="1" t="s">
        <v>822</v>
      </c>
      <c r="K1608" s="1" t="s">
        <v>822</v>
      </c>
      <c r="M1608" s="1" t="s">
        <v>822</v>
      </c>
      <c r="N1608" s="1" t="s">
        <v>822</v>
      </c>
      <c r="P1608" s="1" t="s">
        <v>822</v>
      </c>
      <c r="R1608" s="1" t="s">
        <v>822</v>
      </c>
      <c r="T1608" s="1" t="s">
        <v>822</v>
      </c>
      <c r="V1608" s="1" t="s">
        <v>822</v>
      </c>
      <c r="X1608" s="1" t="s">
        <v>822</v>
      </c>
      <c r="Z1608" s="1" t="s">
        <v>822</v>
      </c>
      <c r="AB1608" s="1" t="s">
        <v>822</v>
      </c>
      <c r="AD1608" s="1" t="s">
        <v>822</v>
      </c>
      <c r="AF1608" s="1" t="s">
        <v>822</v>
      </c>
      <c r="AH1608" s="1" t="s">
        <v>822</v>
      </c>
      <c r="AJ1608" s="1" t="s">
        <v>822</v>
      </c>
      <c r="AL1608" s="1" t="s">
        <v>822</v>
      </c>
      <c r="AN1608" s="1" t="s">
        <v>822</v>
      </c>
      <c r="AP1608" s="1" t="s">
        <v>822</v>
      </c>
      <c r="AV1608" s="1" t="s">
        <v>822</v>
      </c>
      <c r="CI1608" s="1" t="s">
        <v>822</v>
      </c>
    </row>
    <row r="1609" spans="6:87" x14ac:dyDescent="0.25">
      <c r="F1609" s="1" t="s">
        <v>823</v>
      </c>
      <c r="I1609" s="1" t="s">
        <v>823</v>
      </c>
      <c r="K1609" s="1" t="s">
        <v>823</v>
      </c>
      <c r="M1609" s="1" t="s">
        <v>823</v>
      </c>
      <c r="N1609" s="1" t="s">
        <v>823</v>
      </c>
      <c r="P1609" s="1" t="s">
        <v>823</v>
      </c>
      <c r="R1609" s="1" t="s">
        <v>823</v>
      </c>
      <c r="T1609" s="1" t="s">
        <v>823</v>
      </c>
      <c r="V1609" s="1" t="s">
        <v>823</v>
      </c>
      <c r="X1609" s="1" t="s">
        <v>823</v>
      </c>
      <c r="Z1609" s="1" t="s">
        <v>823</v>
      </c>
      <c r="AB1609" s="1" t="s">
        <v>823</v>
      </c>
      <c r="AD1609" s="1" t="s">
        <v>823</v>
      </c>
      <c r="AF1609" s="1" t="s">
        <v>823</v>
      </c>
      <c r="AH1609" s="1" t="s">
        <v>823</v>
      </c>
      <c r="AJ1609" s="1" t="s">
        <v>823</v>
      </c>
      <c r="AL1609" s="1" t="s">
        <v>823</v>
      </c>
      <c r="AN1609" s="1" t="s">
        <v>823</v>
      </c>
      <c r="AP1609" s="1" t="s">
        <v>823</v>
      </c>
      <c r="AV1609" s="1" t="s">
        <v>823</v>
      </c>
      <c r="CI1609" s="1" t="s">
        <v>823</v>
      </c>
    </row>
    <row r="1610" spans="6:87" x14ac:dyDescent="0.25">
      <c r="F1610" s="1" t="s">
        <v>3416</v>
      </c>
      <c r="I1610" s="1" t="s">
        <v>3416</v>
      </c>
      <c r="K1610" s="1" t="s">
        <v>3416</v>
      </c>
      <c r="M1610" s="1" t="s">
        <v>3416</v>
      </c>
      <c r="N1610" s="1" t="s">
        <v>3416</v>
      </c>
      <c r="P1610" s="1" t="s">
        <v>3416</v>
      </c>
      <c r="R1610" s="1" t="s">
        <v>3416</v>
      </c>
      <c r="T1610" s="1" t="s">
        <v>3416</v>
      </c>
      <c r="V1610" s="1" t="s">
        <v>3416</v>
      </c>
      <c r="X1610" s="1" t="s">
        <v>3416</v>
      </c>
      <c r="Z1610" s="1" t="s">
        <v>3416</v>
      </c>
      <c r="AB1610" s="1" t="s">
        <v>3416</v>
      </c>
      <c r="AD1610" s="1" t="s">
        <v>3416</v>
      </c>
      <c r="AF1610" s="1" t="s">
        <v>3416</v>
      </c>
      <c r="AH1610" s="1" t="s">
        <v>3416</v>
      </c>
      <c r="AJ1610" s="1" t="s">
        <v>3416</v>
      </c>
      <c r="AL1610" s="1" t="s">
        <v>3416</v>
      </c>
      <c r="AN1610" s="1" t="s">
        <v>3416</v>
      </c>
      <c r="AP1610" s="1" t="s">
        <v>3416</v>
      </c>
      <c r="AV1610" s="1" t="s">
        <v>3416</v>
      </c>
      <c r="CI1610" s="1" t="s">
        <v>3416</v>
      </c>
    </row>
    <row r="1611" spans="6:87" x14ac:dyDescent="0.25">
      <c r="F1611" s="1" t="s">
        <v>3296</v>
      </c>
      <c r="I1611" s="1" t="s">
        <v>3296</v>
      </c>
      <c r="K1611" s="1" t="s">
        <v>3296</v>
      </c>
      <c r="M1611" s="1" t="s">
        <v>3296</v>
      </c>
      <c r="N1611" s="1" t="s">
        <v>3296</v>
      </c>
      <c r="P1611" s="1" t="s">
        <v>3296</v>
      </c>
      <c r="R1611" s="1" t="s">
        <v>3296</v>
      </c>
      <c r="T1611" s="1" t="s">
        <v>3296</v>
      </c>
      <c r="V1611" s="1" t="s">
        <v>3296</v>
      </c>
      <c r="X1611" s="1" t="s">
        <v>3296</v>
      </c>
      <c r="Z1611" s="1" t="s">
        <v>3296</v>
      </c>
      <c r="AB1611" s="1" t="s">
        <v>3296</v>
      </c>
      <c r="AD1611" s="1" t="s">
        <v>3296</v>
      </c>
      <c r="AF1611" s="1" t="s">
        <v>3296</v>
      </c>
      <c r="AH1611" s="1" t="s">
        <v>3296</v>
      </c>
      <c r="AJ1611" s="1" t="s">
        <v>3296</v>
      </c>
      <c r="AL1611" s="1" t="s">
        <v>3296</v>
      </c>
      <c r="AN1611" s="1" t="s">
        <v>3296</v>
      </c>
      <c r="AP1611" s="1" t="s">
        <v>3296</v>
      </c>
      <c r="AV1611" s="1" t="s">
        <v>3296</v>
      </c>
      <c r="CI1611" s="1" t="s">
        <v>3296</v>
      </c>
    </row>
    <row r="1612" spans="6:87" x14ac:dyDescent="0.25">
      <c r="F1612" s="1" t="s">
        <v>824</v>
      </c>
      <c r="I1612" s="1" t="s">
        <v>824</v>
      </c>
      <c r="K1612" s="1" t="s">
        <v>824</v>
      </c>
      <c r="M1612" s="1" t="s">
        <v>824</v>
      </c>
      <c r="N1612" s="1" t="s">
        <v>824</v>
      </c>
      <c r="P1612" s="1" t="s">
        <v>824</v>
      </c>
      <c r="R1612" s="1" t="s">
        <v>824</v>
      </c>
      <c r="T1612" s="1" t="s">
        <v>824</v>
      </c>
      <c r="V1612" s="1" t="s">
        <v>824</v>
      </c>
      <c r="X1612" s="1" t="s">
        <v>824</v>
      </c>
      <c r="Z1612" s="1" t="s">
        <v>824</v>
      </c>
      <c r="AB1612" s="1" t="s">
        <v>824</v>
      </c>
      <c r="AD1612" s="1" t="s">
        <v>824</v>
      </c>
      <c r="AF1612" s="1" t="s">
        <v>824</v>
      </c>
      <c r="AH1612" s="1" t="s">
        <v>824</v>
      </c>
      <c r="AJ1612" s="1" t="s">
        <v>824</v>
      </c>
      <c r="AL1612" s="1" t="s">
        <v>824</v>
      </c>
      <c r="AN1612" s="1" t="s">
        <v>824</v>
      </c>
      <c r="AP1612" s="1" t="s">
        <v>824</v>
      </c>
      <c r="AV1612" s="1" t="s">
        <v>824</v>
      </c>
      <c r="CI1612" s="1" t="s">
        <v>824</v>
      </c>
    </row>
    <row r="1613" spans="6:87" x14ac:dyDescent="0.25">
      <c r="F1613" s="1" t="s">
        <v>825</v>
      </c>
      <c r="I1613" s="1" t="s">
        <v>825</v>
      </c>
      <c r="K1613" s="1" t="s">
        <v>825</v>
      </c>
      <c r="M1613" s="1" t="s">
        <v>825</v>
      </c>
      <c r="N1613" s="1" t="s">
        <v>825</v>
      </c>
      <c r="P1613" s="1" t="s">
        <v>825</v>
      </c>
      <c r="R1613" s="1" t="s">
        <v>825</v>
      </c>
      <c r="T1613" s="1" t="s">
        <v>825</v>
      </c>
      <c r="V1613" s="1" t="s">
        <v>825</v>
      </c>
      <c r="X1613" s="1" t="s">
        <v>825</v>
      </c>
      <c r="Z1613" s="1" t="s">
        <v>825</v>
      </c>
      <c r="AB1613" s="1" t="s">
        <v>825</v>
      </c>
      <c r="AD1613" s="1" t="s">
        <v>825</v>
      </c>
      <c r="AF1613" s="1" t="s">
        <v>825</v>
      </c>
      <c r="AH1613" s="1" t="s">
        <v>825</v>
      </c>
      <c r="AJ1613" s="1" t="s">
        <v>825</v>
      </c>
      <c r="AL1613" s="1" t="s">
        <v>825</v>
      </c>
      <c r="AN1613" s="1" t="s">
        <v>825</v>
      </c>
      <c r="AP1613" s="1" t="s">
        <v>825</v>
      </c>
      <c r="AV1613" s="1" t="s">
        <v>825</v>
      </c>
      <c r="CI1613" s="1" t="s">
        <v>825</v>
      </c>
    </row>
    <row r="1614" spans="6:87" x14ac:dyDescent="0.25">
      <c r="F1614" s="1" t="s">
        <v>826</v>
      </c>
      <c r="I1614" s="1" t="s">
        <v>826</v>
      </c>
      <c r="K1614" s="1" t="s">
        <v>826</v>
      </c>
      <c r="M1614" s="1" t="s">
        <v>826</v>
      </c>
      <c r="N1614" s="1" t="s">
        <v>826</v>
      </c>
      <c r="P1614" s="1" t="s">
        <v>826</v>
      </c>
      <c r="R1614" s="1" t="s">
        <v>826</v>
      </c>
      <c r="T1614" s="1" t="s">
        <v>826</v>
      </c>
      <c r="V1614" s="1" t="s">
        <v>826</v>
      </c>
      <c r="X1614" s="1" t="s">
        <v>826</v>
      </c>
      <c r="Z1614" s="1" t="s">
        <v>826</v>
      </c>
      <c r="AB1614" s="1" t="s">
        <v>826</v>
      </c>
      <c r="AD1614" s="1" t="s">
        <v>826</v>
      </c>
      <c r="AF1614" s="1" t="s">
        <v>826</v>
      </c>
      <c r="AH1614" s="1" t="s">
        <v>826</v>
      </c>
      <c r="AJ1614" s="1" t="s">
        <v>826</v>
      </c>
      <c r="AL1614" s="1" t="s">
        <v>826</v>
      </c>
      <c r="AN1614" s="1" t="s">
        <v>826</v>
      </c>
      <c r="AP1614" s="1" t="s">
        <v>826</v>
      </c>
      <c r="AV1614" s="1" t="s">
        <v>826</v>
      </c>
      <c r="CI1614" s="1" t="s">
        <v>826</v>
      </c>
    </row>
    <row r="1615" spans="6:87" x14ac:dyDescent="0.25">
      <c r="F1615" s="1" t="s">
        <v>827</v>
      </c>
      <c r="I1615" s="1" t="s">
        <v>827</v>
      </c>
      <c r="K1615" s="1" t="s">
        <v>827</v>
      </c>
      <c r="M1615" s="1" t="s">
        <v>827</v>
      </c>
      <c r="N1615" s="1" t="s">
        <v>827</v>
      </c>
      <c r="P1615" s="1" t="s">
        <v>827</v>
      </c>
      <c r="R1615" s="1" t="s">
        <v>827</v>
      </c>
      <c r="T1615" s="1" t="s">
        <v>827</v>
      </c>
      <c r="V1615" s="1" t="s">
        <v>827</v>
      </c>
      <c r="X1615" s="1" t="s">
        <v>827</v>
      </c>
      <c r="Z1615" s="1" t="s">
        <v>827</v>
      </c>
      <c r="AB1615" s="1" t="s">
        <v>827</v>
      </c>
      <c r="AD1615" s="1" t="s">
        <v>827</v>
      </c>
      <c r="AF1615" s="1" t="s">
        <v>827</v>
      </c>
      <c r="AH1615" s="1" t="s">
        <v>827</v>
      </c>
      <c r="AJ1615" s="1" t="s">
        <v>827</v>
      </c>
      <c r="AL1615" s="1" t="s">
        <v>827</v>
      </c>
      <c r="AN1615" s="1" t="s">
        <v>827</v>
      </c>
      <c r="AP1615" s="1" t="s">
        <v>827</v>
      </c>
      <c r="AV1615" s="1" t="s">
        <v>827</v>
      </c>
      <c r="CI1615" s="1" t="s">
        <v>827</v>
      </c>
    </row>
    <row r="1616" spans="6:87" x14ac:dyDescent="0.25">
      <c r="F1616" s="1" t="s">
        <v>3417</v>
      </c>
      <c r="I1616" s="1" t="s">
        <v>3417</v>
      </c>
      <c r="K1616" s="1" t="s">
        <v>3417</v>
      </c>
      <c r="M1616" s="1" t="s">
        <v>3417</v>
      </c>
      <c r="N1616" s="1" t="s">
        <v>3417</v>
      </c>
      <c r="P1616" s="1" t="s">
        <v>3417</v>
      </c>
      <c r="R1616" s="1" t="s">
        <v>3417</v>
      </c>
      <c r="T1616" s="1" t="s">
        <v>3417</v>
      </c>
      <c r="V1616" s="1" t="s">
        <v>3417</v>
      </c>
      <c r="X1616" s="1" t="s">
        <v>3417</v>
      </c>
      <c r="Z1616" s="1" t="s">
        <v>3417</v>
      </c>
      <c r="AB1616" s="1" t="s">
        <v>3417</v>
      </c>
      <c r="AD1616" s="1" t="s">
        <v>3417</v>
      </c>
      <c r="AF1616" s="1" t="s">
        <v>3417</v>
      </c>
      <c r="AH1616" s="1" t="s">
        <v>3417</v>
      </c>
      <c r="AJ1616" s="1" t="s">
        <v>3417</v>
      </c>
      <c r="AL1616" s="1" t="s">
        <v>3417</v>
      </c>
      <c r="AN1616" s="1" t="s">
        <v>3417</v>
      </c>
      <c r="AP1616" s="1" t="s">
        <v>3417</v>
      </c>
      <c r="AV1616" s="1" t="s">
        <v>3417</v>
      </c>
      <c r="CI1616" s="1" t="s">
        <v>3417</v>
      </c>
    </row>
    <row r="1617" spans="6:87" x14ac:dyDescent="0.25">
      <c r="F1617" s="1" t="s">
        <v>3418</v>
      </c>
      <c r="I1617" s="1" t="s">
        <v>3418</v>
      </c>
      <c r="K1617" s="1" t="s">
        <v>3418</v>
      </c>
      <c r="M1617" s="1" t="s">
        <v>3418</v>
      </c>
      <c r="N1617" s="1" t="s">
        <v>3418</v>
      </c>
      <c r="P1617" s="1" t="s">
        <v>3418</v>
      </c>
      <c r="R1617" s="1" t="s">
        <v>3418</v>
      </c>
      <c r="T1617" s="1" t="s">
        <v>3418</v>
      </c>
      <c r="V1617" s="1" t="s">
        <v>3418</v>
      </c>
      <c r="X1617" s="1" t="s">
        <v>3418</v>
      </c>
      <c r="Z1617" s="1" t="s">
        <v>3418</v>
      </c>
      <c r="AB1617" s="1" t="s">
        <v>3418</v>
      </c>
      <c r="AD1617" s="1" t="s">
        <v>3418</v>
      </c>
      <c r="AF1617" s="1" t="s">
        <v>3418</v>
      </c>
      <c r="AH1617" s="1" t="s">
        <v>3418</v>
      </c>
      <c r="AJ1617" s="1" t="s">
        <v>3418</v>
      </c>
      <c r="AL1617" s="1" t="s">
        <v>3418</v>
      </c>
      <c r="AN1617" s="1" t="s">
        <v>3418</v>
      </c>
      <c r="AP1617" s="1" t="s">
        <v>3418</v>
      </c>
      <c r="AV1617" s="1" t="s">
        <v>3418</v>
      </c>
      <c r="CI1617" s="1" t="s">
        <v>3418</v>
      </c>
    </row>
    <row r="1618" spans="6:87" x14ac:dyDescent="0.25">
      <c r="F1618" s="1" t="s">
        <v>828</v>
      </c>
      <c r="I1618" s="1" t="s">
        <v>828</v>
      </c>
      <c r="K1618" s="1" t="s">
        <v>828</v>
      </c>
      <c r="M1618" s="1" t="s">
        <v>828</v>
      </c>
      <c r="N1618" s="1" t="s">
        <v>828</v>
      </c>
      <c r="P1618" s="1" t="s">
        <v>828</v>
      </c>
      <c r="R1618" s="1" t="s">
        <v>828</v>
      </c>
      <c r="T1618" s="1" t="s">
        <v>828</v>
      </c>
      <c r="V1618" s="1" t="s">
        <v>828</v>
      </c>
      <c r="X1618" s="1" t="s">
        <v>828</v>
      </c>
      <c r="Z1618" s="1" t="s">
        <v>828</v>
      </c>
      <c r="AB1618" s="1" t="s">
        <v>828</v>
      </c>
      <c r="AD1618" s="1" t="s">
        <v>828</v>
      </c>
      <c r="AF1618" s="1" t="s">
        <v>828</v>
      </c>
      <c r="AH1618" s="1" t="s">
        <v>828</v>
      </c>
      <c r="AJ1618" s="1" t="s">
        <v>828</v>
      </c>
      <c r="AL1618" s="1" t="s">
        <v>828</v>
      </c>
      <c r="AN1618" s="1" t="s">
        <v>828</v>
      </c>
      <c r="AP1618" s="1" t="s">
        <v>828</v>
      </c>
      <c r="AV1618" s="1" t="s">
        <v>828</v>
      </c>
      <c r="CI1618" s="1" t="s">
        <v>828</v>
      </c>
    </row>
    <row r="1619" spans="6:87" x14ac:dyDescent="0.25">
      <c r="F1619" s="1" t="s">
        <v>829</v>
      </c>
      <c r="I1619" s="1" t="s">
        <v>829</v>
      </c>
      <c r="K1619" s="1" t="s">
        <v>829</v>
      </c>
      <c r="M1619" s="1" t="s">
        <v>829</v>
      </c>
      <c r="N1619" s="1" t="s">
        <v>829</v>
      </c>
      <c r="P1619" s="1" t="s">
        <v>829</v>
      </c>
      <c r="R1619" s="1" t="s">
        <v>829</v>
      </c>
      <c r="T1619" s="1" t="s">
        <v>829</v>
      </c>
      <c r="V1619" s="1" t="s">
        <v>829</v>
      </c>
      <c r="X1619" s="1" t="s">
        <v>829</v>
      </c>
      <c r="Z1619" s="1" t="s">
        <v>829</v>
      </c>
      <c r="AB1619" s="1" t="s">
        <v>829</v>
      </c>
      <c r="AD1619" s="1" t="s">
        <v>829</v>
      </c>
      <c r="AF1619" s="1" t="s">
        <v>829</v>
      </c>
      <c r="AH1619" s="1" t="s">
        <v>829</v>
      </c>
      <c r="AJ1619" s="1" t="s">
        <v>829</v>
      </c>
      <c r="AL1619" s="1" t="s">
        <v>829</v>
      </c>
      <c r="AN1619" s="1" t="s">
        <v>829</v>
      </c>
      <c r="AP1619" s="1" t="s">
        <v>829</v>
      </c>
      <c r="AV1619" s="1" t="s">
        <v>829</v>
      </c>
      <c r="CI1619" s="1" t="s">
        <v>829</v>
      </c>
    </row>
    <row r="1620" spans="6:87" x14ac:dyDescent="0.25">
      <c r="F1620" s="1" t="s">
        <v>5024</v>
      </c>
      <c r="I1620" s="1" t="s">
        <v>5024</v>
      </c>
      <c r="K1620" s="1" t="s">
        <v>5024</v>
      </c>
      <c r="M1620" s="1" t="s">
        <v>5024</v>
      </c>
      <c r="N1620" s="1" t="s">
        <v>5024</v>
      </c>
      <c r="P1620" s="1" t="s">
        <v>5024</v>
      </c>
      <c r="R1620" s="1" t="s">
        <v>5024</v>
      </c>
      <c r="T1620" s="1" t="s">
        <v>5024</v>
      </c>
      <c r="V1620" s="1" t="s">
        <v>5024</v>
      </c>
      <c r="X1620" s="1" t="s">
        <v>5024</v>
      </c>
      <c r="Z1620" s="1" t="s">
        <v>5024</v>
      </c>
      <c r="AB1620" s="1" t="s">
        <v>5024</v>
      </c>
      <c r="AD1620" s="1" t="s">
        <v>5024</v>
      </c>
      <c r="AF1620" s="1" t="s">
        <v>5024</v>
      </c>
      <c r="AH1620" s="1" t="s">
        <v>5024</v>
      </c>
      <c r="AJ1620" s="1" t="s">
        <v>5024</v>
      </c>
      <c r="AL1620" s="1" t="s">
        <v>5024</v>
      </c>
      <c r="AN1620" s="1" t="s">
        <v>5024</v>
      </c>
      <c r="AP1620" s="1" t="s">
        <v>5024</v>
      </c>
      <c r="AV1620" s="1" t="s">
        <v>5024</v>
      </c>
      <c r="CI1620" s="1" t="s">
        <v>5024</v>
      </c>
    </row>
    <row r="1621" spans="6:87" x14ac:dyDescent="0.25">
      <c r="F1621" s="1" t="s">
        <v>830</v>
      </c>
      <c r="I1621" s="1" t="s">
        <v>830</v>
      </c>
      <c r="K1621" s="1" t="s">
        <v>830</v>
      </c>
      <c r="M1621" s="1" t="s">
        <v>830</v>
      </c>
      <c r="N1621" s="1" t="s">
        <v>830</v>
      </c>
      <c r="P1621" s="1" t="s">
        <v>830</v>
      </c>
      <c r="R1621" s="1" t="s">
        <v>830</v>
      </c>
      <c r="T1621" s="1" t="s">
        <v>830</v>
      </c>
      <c r="V1621" s="1" t="s">
        <v>830</v>
      </c>
      <c r="X1621" s="1" t="s">
        <v>830</v>
      </c>
      <c r="Z1621" s="1" t="s">
        <v>830</v>
      </c>
      <c r="AB1621" s="1" t="s">
        <v>830</v>
      </c>
      <c r="AD1621" s="1" t="s">
        <v>830</v>
      </c>
      <c r="AF1621" s="1" t="s">
        <v>830</v>
      </c>
      <c r="AH1621" s="1" t="s">
        <v>830</v>
      </c>
      <c r="AJ1621" s="1" t="s">
        <v>830</v>
      </c>
      <c r="AL1621" s="1" t="s">
        <v>830</v>
      </c>
      <c r="AN1621" s="1" t="s">
        <v>830</v>
      </c>
      <c r="AP1621" s="1" t="s">
        <v>830</v>
      </c>
      <c r="AV1621" s="1" t="s">
        <v>830</v>
      </c>
      <c r="CI1621" s="1" t="s">
        <v>830</v>
      </c>
    </row>
    <row r="1622" spans="6:87" x14ac:dyDescent="0.25">
      <c r="F1622" s="1" t="s">
        <v>831</v>
      </c>
      <c r="I1622" s="1" t="s">
        <v>831</v>
      </c>
      <c r="K1622" s="1" t="s">
        <v>831</v>
      </c>
      <c r="M1622" s="1" t="s">
        <v>831</v>
      </c>
      <c r="N1622" s="1" t="s">
        <v>831</v>
      </c>
      <c r="P1622" s="1" t="s">
        <v>831</v>
      </c>
      <c r="R1622" s="1" t="s">
        <v>831</v>
      </c>
      <c r="T1622" s="1" t="s">
        <v>831</v>
      </c>
      <c r="V1622" s="1" t="s">
        <v>831</v>
      </c>
      <c r="X1622" s="1" t="s">
        <v>831</v>
      </c>
      <c r="Z1622" s="1" t="s">
        <v>831</v>
      </c>
      <c r="AB1622" s="1" t="s">
        <v>831</v>
      </c>
      <c r="AD1622" s="1" t="s">
        <v>831</v>
      </c>
      <c r="AF1622" s="1" t="s">
        <v>831</v>
      </c>
      <c r="AH1622" s="1" t="s">
        <v>831</v>
      </c>
      <c r="AJ1622" s="1" t="s">
        <v>831</v>
      </c>
      <c r="AL1622" s="1" t="s">
        <v>831</v>
      </c>
      <c r="AN1622" s="1" t="s">
        <v>831</v>
      </c>
      <c r="AP1622" s="1" t="s">
        <v>831</v>
      </c>
      <c r="AV1622" s="1" t="s">
        <v>831</v>
      </c>
      <c r="CI1622" s="1" t="s">
        <v>831</v>
      </c>
    </row>
    <row r="1623" spans="6:87" x14ac:dyDescent="0.25">
      <c r="F1623" s="1" t="s">
        <v>5025</v>
      </c>
      <c r="I1623" s="1" t="s">
        <v>5025</v>
      </c>
      <c r="K1623" s="1" t="s">
        <v>5025</v>
      </c>
      <c r="M1623" s="1" t="s">
        <v>5025</v>
      </c>
      <c r="N1623" s="1" t="s">
        <v>5025</v>
      </c>
      <c r="P1623" s="1" t="s">
        <v>5025</v>
      </c>
      <c r="R1623" s="1" t="s">
        <v>5025</v>
      </c>
      <c r="T1623" s="1" t="s">
        <v>5025</v>
      </c>
      <c r="V1623" s="1" t="s">
        <v>5025</v>
      </c>
      <c r="X1623" s="1" t="s">
        <v>5025</v>
      </c>
      <c r="Z1623" s="1" t="s">
        <v>5025</v>
      </c>
      <c r="AB1623" s="1" t="s">
        <v>5025</v>
      </c>
      <c r="AD1623" s="1" t="s">
        <v>5025</v>
      </c>
      <c r="AF1623" s="1" t="s">
        <v>5025</v>
      </c>
      <c r="AH1623" s="1" t="s">
        <v>5025</v>
      </c>
      <c r="AJ1623" s="1" t="s">
        <v>5025</v>
      </c>
      <c r="AL1623" s="1" t="s">
        <v>5025</v>
      </c>
      <c r="AN1623" s="1" t="s">
        <v>5025</v>
      </c>
      <c r="AP1623" s="1" t="s">
        <v>5025</v>
      </c>
      <c r="AV1623" s="1" t="s">
        <v>5025</v>
      </c>
      <c r="CI1623" s="1" t="s">
        <v>5025</v>
      </c>
    </row>
    <row r="1624" spans="6:87" x14ac:dyDescent="0.25">
      <c r="F1624" s="1" t="s">
        <v>3297</v>
      </c>
      <c r="I1624" s="1" t="s">
        <v>3297</v>
      </c>
      <c r="K1624" s="1" t="s">
        <v>3297</v>
      </c>
      <c r="M1624" s="1" t="s">
        <v>3297</v>
      </c>
      <c r="N1624" s="1" t="s">
        <v>3297</v>
      </c>
      <c r="P1624" s="1" t="s">
        <v>3297</v>
      </c>
      <c r="R1624" s="1" t="s">
        <v>3297</v>
      </c>
      <c r="T1624" s="1" t="s">
        <v>3297</v>
      </c>
      <c r="V1624" s="1" t="s">
        <v>3297</v>
      </c>
      <c r="X1624" s="1" t="s">
        <v>3297</v>
      </c>
      <c r="Z1624" s="1" t="s">
        <v>3297</v>
      </c>
      <c r="AB1624" s="1" t="s">
        <v>3297</v>
      </c>
      <c r="AD1624" s="1" t="s">
        <v>3297</v>
      </c>
      <c r="AF1624" s="1" t="s">
        <v>3297</v>
      </c>
      <c r="AH1624" s="1" t="s">
        <v>3297</v>
      </c>
      <c r="AJ1624" s="1" t="s">
        <v>3297</v>
      </c>
      <c r="AL1624" s="1" t="s">
        <v>3297</v>
      </c>
      <c r="AN1624" s="1" t="s">
        <v>3297</v>
      </c>
      <c r="AP1624" s="1" t="s">
        <v>3297</v>
      </c>
      <c r="AV1624" s="1" t="s">
        <v>3297</v>
      </c>
      <c r="CI1624" s="1" t="s">
        <v>3297</v>
      </c>
    </row>
    <row r="1625" spans="6:87" x14ac:dyDescent="0.25">
      <c r="F1625" s="1" t="s">
        <v>5026</v>
      </c>
      <c r="I1625" s="1" t="s">
        <v>5026</v>
      </c>
      <c r="K1625" s="1" t="s">
        <v>5026</v>
      </c>
      <c r="M1625" s="1" t="s">
        <v>5026</v>
      </c>
      <c r="N1625" s="1" t="s">
        <v>5026</v>
      </c>
      <c r="P1625" s="1" t="s">
        <v>5026</v>
      </c>
      <c r="R1625" s="1" t="s">
        <v>5026</v>
      </c>
      <c r="T1625" s="1" t="s">
        <v>5026</v>
      </c>
      <c r="V1625" s="1" t="s">
        <v>5026</v>
      </c>
      <c r="X1625" s="1" t="s">
        <v>5026</v>
      </c>
      <c r="Z1625" s="1" t="s">
        <v>5026</v>
      </c>
      <c r="AB1625" s="1" t="s">
        <v>5026</v>
      </c>
      <c r="AD1625" s="1" t="s">
        <v>5026</v>
      </c>
      <c r="AF1625" s="1" t="s">
        <v>5026</v>
      </c>
      <c r="AH1625" s="1" t="s">
        <v>5026</v>
      </c>
      <c r="AJ1625" s="1" t="s">
        <v>5026</v>
      </c>
      <c r="AL1625" s="1" t="s">
        <v>5026</v>
      </c>
      <c r="AN1625" s="1" t="s">
        <v>5026</v>
      </c>
      <c r="AP1625" s="1" t="s">
        <v>5026</v>
      </c>
      <c r="AV1625" s="1" t="s">
        <v>5026</v>
      </c>
      <c r="CI1625" s="1" t="s">
        <v>5026</v>
      </c>
    </row>
    <row r="1626" spans="6:87" x14ac:dyDescent="0.25">
      <c r="F1626" s="1" t="s">
        <v>5027</v>
      </c>
      <c r="I1626" s="1" t="s">
        <v>5027</v>
      </c>
      <c r="K1626" s="1" t="s">
        <v>5027</v>
      </c>
      <c r="M1626" s="1" t="s">
        <v>5027</v>
      </c>
      <c r="N1626" s="1" t="s">
        <v>5027</v>
      </c>
      <c r="P1626" s="1" t="s">
        <v>5027</v>
      </c>
      <c r="R1626" s="1" t="s">
        <v>5027</v>
      </c>
      <c r="T1626" s="1" t="s">
        <v>5027</v>
      </c>
      <c r="V1626" s="1" t="s">
        <v>5027</v>
      </c>
      <c r="X1626" s="1" t="s">
        <v>5027</v>
      </c>
      <c r="Z1626" s="1" t="s">
        <v>5027</v>
      </c>
      <c r="AB1626" s="1" t="s">
        <v>5027</v>
      </c>
      <c r="AD1626" s="1" t="s">
        <v>5027</v>
      </c>
      <c r="AF1626" s="1" t="s">
        <v>5027</v>
      </c>
      <c r="AH1626" s="1" t="s">
        <v>5027</v>
      </c>
      <c r="AJ1626" s="1" t="s">
        <v>5027</v>
      </c>
      <c r="AL1626" s="1" t="s">
        <v>5027</v>
      </c>
      <c r="AN1626" s="1" t="s">
        <v>5027</v>
      </c>
      <c r="AP1626" s="1" t="s">
        <v>5027</v>
      </c>
      <c r="AV1626" s="1" t="s">
        <v>5027</v>
      </c>
      <c r="CI1626" s="1" t="s">
        <v>5027</v>
      </c>
    </row>
    <row r="1627" spans="6:87" x14ac:dyDescent="0.25">
      <c r="F1627" s="1" t="s">
        <v>832</v>
      </c>
      <c r="I1627" s="1" t="s">
        <v>832</v>
      </c>
      <c r="K1627" s="1" t="s">
        <v>832</v>
      </c>
      <c r="M1627" s="1" t="s">
        <v>832</v>
      </c>
      <c r="N1627" s="1" t="s">
        <v>832</v>
      </c>
      <c r="P1627" s="1" t="s">
        <v>832</v>
      </c>
      <c r="R1627" s="1" t="s">
        <v>832</v>
      </c>
      <c r="T1627" s="1" t="s">
        <v>832</v>
      </c>
      <c r="V1627" s="1" t="s">
        <v>832</v>
      </c>
      <c r="X1627" s="1" t="s">
        <v>832</v>
      </c>
      <c r="Z1627" s="1" t="s">
        <v>832</v>
      </c>
      <c r="AB1627" s="1" t="s">
        <v>832</v>
      </c>
      <c r="AD1627" s="1" t="s">
        <v>832</v>
      </c>
      <c r="AF1627" s="1" t="s">
        <v>832</v>
      </c>
      <c r="AH1627" s="1" t="s">
        <v>832</v>
      </c>
      <c r="AJ1627" s="1" t="s">
        <v>832</v>
      </c>
      <c r="AL1627" s="1" t="s">
        <v>832</v>
      </c>
      <c r="AN1627" s="1" t="s">
        <v>832</v>
      </c>
      <c r="AP1627" s="1" t="s">
        <v>832</v>
      </c>
      <c r="AV1627" s="1" t="s">
        <v>832</v>
      </c>
      <c r="CI1627" s="1" t="s">
        <v>832</v>
      </c>
    </row>
    <row r="1628" spans="6:87" x14ac:dyDescent="0.25">
      <c r="F1628" s="1" t="s">
        <v>5028</v>
      </c>
      <c r="I1628" s="1" t="s">
        <v>5028</v>
      </c>
      <c r="K1628" s="1" t="s">
        <v>5028</v>
      </c>
      <c r="M1628" s="1" t="s">
        <v>5028</v>
      </c>
      <c r="N1628" s="1" t="s">
        <v>5028</v>
      </c>
      <c r="P1628" s="1" t="s">
        <v>5028</v>
      </c>
      <c r="R1628" s="1" t="s">
        <v>5028</v>
      </c>
      <c r="T1628" s="1" t="s">
        <v>5028</v>
      </c>
      <c r="V1628" s="1" t="s">
        <v>5028</v>
      </c>
      <c r="X1628" s="1" t="s">
        <v>5028</v>
      </c>
      <c r="Z1628" s="1" t="s">
        <v>5028</v>
      </c>
      <c r="AB1628" s="1" t="s">
        <v>5028</v>
      </c>
      <c r="AD1628" s="1" t="s">
        <v>5028</v>
      </c>
      <c r="AF1628" s="1" t="s">
        <v>5028</v>
      </c>
      <c r="AH1628" s="1" t="s">
        <v>5028</v>
      </c>
      <c r="AJ1628" s="1" t="s">
        <v>5028</v>
      </c>
      <c r="AL1628" s="1" t="s">
        <v>5028</v>
      </c>
      <c r="AN1628" s="1" t="s">
        <v>5028</v>
      </c>
      <c r="AP1628" s="1" t="s">
        <v>5028</v>
      </c>
      <c r="AV1628" s="1" t="s">
        <v>5028</v>
      </c>
      <c r="CI1628" s="1" t="s">
        <v>5028</v>
      </c>
    </row>
    <row r="1629" spans="6:87" x14ac:dyDescent="0.25">
      <c r="F1629" s="1" t="s">
        <v>833</v>
      </c>
      <c r="I1629" s="1" t="s">
        <v>833</v>
      </c>
      <c r="K1629" s="1" t="s">
        <v>833</v>
      </c>
      <c r="M1629" s="1" t="s">
        <v>833</v>
      </c>
      <c r="N1629" s="1" t="s">
        <v>833</v>
      </c>
      <c r="P1629" s="1" t="s">
        <v>833</v>
      </c>
      <c r="R1629" s="1" t="s">
        <v>833</v>
      </c>
      <c r="T1629" s="1" t="s">
        <v>833</v>
      </c>
      <c r="V1629" s="1" t="s">
        <v>833</v>
      </c>
      <c r="X1629" s="1" t="s">
        <v>833</v>
      </c>
      <c r="Z1629" s="1" t="s">
        <v>833</v>
      </c>
      <c r="AB1629" s="1" t="s">
        <v>833</v>
      </c>
      <c r="AD1629" s="1" t="s">
        <v>833</v>
      </c>
      <c r="AF1629" s="1" t="s">
        <v>833</v>
      </c>
      <c r="AH1629" s="1" t="s">
        <v>833</v>
      </c>
      <c r="AJ1629" s="1" t="s">
        <v>833</v>
      </c>
      <c r="AL1629" s="1" t="s">
        <v>833</v>
      </c>
      <c r="AN1629" s="1" t="s">
        <v>833</v>
      </c>
      <c r="AP1629" s="1" t="s">
        <v>833</v>
      </c>
      <c r="AV1629" s="1" t="s">
        <v>833</v>
      </c>
      <c r="CI1629" s="1" t="s">
        <v>833</v>
      </c>
    </row>
    <row r="1630" spans="6:87" x14ac:dyDescent="0.25">
      <c r="F1630" s="1" t="s">
        <v>834</v>
      </c>
      <c r="I1630" s="1" t="s">
        <v>834</v>
      </c>
      <c r="K1630" s="1" t="s">
        <v>834</v>
      </c>
      <c r="M1630" s="1" t="s">
        <v>834</v>
      </c>
      <c r="N1630" s="1" t="s">
        <v>834</v>
      </c>
      <c r="P1630" s="1" t="s">
        <v>834</v>
      </c>
      <c r="R1630" s="1" t="s">
        <v>834</v>
      </c>
      <c r="T1630" s="1" t="s">
        <v>834</v>
      </c>
      <c r="V1630" s="1" t="s">
        <v>834</v>
      </c>
      <c r="X1630" s="1" t="s">
        <v>834</v>
      </c>
      <c r="Z1630" s="1" t="s">
        <v>834</v>
      </c>
      <c r="AB1630" s="1" t="s">
        <v>834</v>
      </c>
      <c r="AD1630" s="1" t="s">
        <v>834</v>
      </c>
      <c r="AF1630" s="1" t="s">
        <v>834</v>
      </c>
      <c r="AH1630" s="1" t="s">
        <v>834</v>
      </c>
      <c r="AJ1630" s="1" t="s">
        <v>834</v>
      </c>
      <c r="AL1630" s="1" t="s">
        <v>834</v>
      </c>
      <c r="AN1630" s="1" t="s">
        <v>834</v>
      </c>
      <c r="AP1630" s="1" t="s">
        <v>834</v>
      </c>
      <c r="AV1630" s="1" t="s">
        <v>834</v>
      </c>
      <c r="CI1630" s="1" t="s">
        <v>834</v>
      </c>
    </row>
    <row r="1631" spans="6:87" x14ac:dyDescent="0.25">
      <c r="F1631" s="1" t="s">
        <v>835</v>
      </c>
      <c r="I1631" s="1" t="s">
        <v>835</v>
      </c>
      <c r="K1631" s="1" t="s">
        <v>835</v>
      </c>
      <c r="M1631" s="1" t="s">
        <v>835</v>
      </c>
      <c r="N1631" s="1" t="s">
        <v>835</v>
      </c>
      <c r="P1631" s="1" t="s">
        <v>835</v>
      </c>
      <c r="R1631" s="1" t="s">
        <v>835</v>
      </c>
      <c r="T1631" s="1" t="s">
        <v>835</v>
      </c>
      <c r="V1631" s="1" t="s">
        <v>835</v>
      </c>
      <c r="X1631" s="1" t="s">
        <v>835</v>
      </c>
      <c r="Z1631" s="1" t="s">
        <v>835</v>
      </c>
      <c r="AB1631" s="1" t="s">
        <v>835</v>
      </c>
      <c r="AD1631" s="1" t="s">
        <v>835</v>
      </c>
      <c r="AF1631" s="1" t="s">
        <v>835</v>
      </c>
      <c r="AH1631" s="1" t="s">
        <v>835</v>
      </c>
      <c r="AJ1631" s="1" t="s">
        <v>835</v>
      </c>
      <c r="AL1631" s="1" t="s">
        <v>835</v>
      </c>
      <c r="AN1631" s="1" t="s">
        <v>835</v>
      </c>
      <c r="AP1631" s="1" t="s">
        <v>835</v>
      </c>
      <c r="AV1631" s="1" t="s">
        <v>835</v>
      </c>
      <c r="CI1631" s="1" t="s">
        <v>835</v>
      </c>
    </row>
    <row r="1632" spans="6:87" x14ac:dyDescent="0.25">
      <c r="F1632" s="1" t="s">
        <v>5029</v>
      </c>
      <c r="I1632" s="1" t="s">
        <v>5029</v>
      </c>
      <c r="K1632" s="1" t="s">
        <v>5029</v>
      </c>
      <c r="M1632" s="1" t="s">
        <v>5029</v>
      </c>
      <c r="N1632" s="1" t="s">
        <v>5029</v>
      </c>
      <c r="P1632" s="1" t="s">
        <v>5029</v>
      </c>
      <c r="R1632" s="1" t="s">
        <v>5029</v>
      </c>
      <c r="T1632" s="1" t="s">
        <v>5029</v>
      </c>
      <c r="V1632" s="1" t="s">
        <v>5029</v>
      </c>
      <c r="X1632" s="1" t="s">
        <v>5029</v>
      </c>
      <c r="Z1632" s="1" t="s">
        <v>5029</v>
      </c>
      <c r="AB1632" s="1" t="s">
        <v>5029</v>
      </c>
      <c r="AD1632" s="1" t="s">
        <v>5029</v>
      </c>
      <c r="AF1632" s="1" t="s">
        <v>5029</v>
      </c>
      <c r="AH1632" s="1" t="s">
        <v>5029</v>
      </c>
      <c r="AJ1632" s="1" t="s">
        <v>5029</v>
      </c>
      <c r="AL1632" s="1" t="s">
        <v>5029</v>
      </c>
      <c r="AN1632" s="1" t="s">
        <v>5029</v>
      </c>
      <c r="AP1632" s="1" t="s">
        <v>5029</v>
      </c>
      <c r="AV1632" s="1" t="s">
        <v>5029</v>
      </c>
      <c r="CI1632" s="1" t="s">
        <v>5029</v>
      </c>
    </row>
    <row r="1633" spans="6:87" x14ac:dyDescent="0.25">
      <c r="F1633" s="1" t="s">
        <v>836</v>
      </c>
      <c r="I1633" s="1" t="s">
        <v>836</v>
      </c>
      <c r="K1633" s="1" t="s">
        <v>836</v>
      </c>
      <c r="M1633" s="1" t="s">
        <v>836</v>
      </c>
      <c r="N1633" s="1" t="s">
        <v>836</v>
      </c>
      <c r="P1633" s="1" t="s">
        <v>836</v>
      </c>
      <c r="R1633" s="1" t="s">
        <v>836</v>
      </c>
      <c r="T1633" s="1" t="s">
        <v>836</v>
      </c>
      <c r="V1633" s="1" t="s">
        <v>836</v>
      </c>
      <c r="X1633" s="1" t="s">
        <v>836</v>
      </c>
      <c r="Z1633" s="1" t="s">
        <v>836</v>
      </c>
      <c r="AB1633" s="1" t="s">
        <v>836</v>
      </c>
      <c r="AD1633" s="1" t="s">
        <v>836</v>
      </c>
      <c r="AF1633" s="1" t="s">
        <v>836</v>
      </c>
      <c r="AH1633" s="1" t="s">
        <v>836</v>
      </c>
      <c r="AJ1633" s="1" t="s">
        <v>836</v>
      </c>
      <c r="AL1633" s="1" t="s">
        <v>836</v>
      </c>
      <c r="AN1633" s="1" t="s">
        <v>836</v>
      </c>
      <c r="AP1633" s="1" t="s">
        <v>836</v>
      </c>
      <c r="AV1633" s="1" t="s">
        <v>836</v>
      </c>
      <c r="CI1633" s="1" t="s">
        <v>836</v>
      </c>
    </row>
    <row r="1634" spans="6:87" x14ac:dyDescent="0.25">
      <c r="F1634" s="1" t="s">
        <v>837</v>
      </c>
      <c r="I1634" s="1" t="s">
        <v>837</v>
      </c>
      <c r="K1634" s="1" t="s">
        <v>837</v>
      </c>
      <c r="M1634" s="1" t="s">
        <v>837</v>
      </c>
      <c r="N1634" s="1" t="s">
        <v>837</v>
      </c>
      <c r="P1634" s="1" t="s">
        <v>837</v>
      </c>
      <c r="R1634" s="1" t="s">
        <v>837</v>
      </c>
      <c r="T1634" s="1" t="s">
        <v>837</v>
      </c>
      <c r="V1634" s="1" t="s">
        <v>837</v>
      </c>
      <c r="X1634" s="1" t="s">
        <v>837</v>
      </c>
      <c r="Z1634" s="1" t="s">
        <v>837</v>
      </c>
      <c r="AB1634" s="1" t="s">
        <v>837</v>
      </c>
      <c r="AD1634" s="1" t="s">
        <v>837</v>
      </c>
      <c r="AF1634" s="1" t="s">
        <v>837</v>
      </c>
      <c r="AH1634" s="1" t="s">
        <v>837</v>
      </c>
      <c r="AJ1634" s="1" t="s">
        <v>837</v>
      </c>
      <c r="AL1634" s="1" t="s">
        <v>837</v>
      </c>
      <c r="AN1634" s="1" t="s">
        <v>837</v>
      </c>
      <c r="AP1634" s="1" t="s">
        <v>837</v>
      </c>
      <c r="AV1634" s="1" t="s">
        <v>837</v>
      </c>
      <c r="CI1634" s="1" t="s">
        <v>837</v>
      </c>
    </row>
    <row r="1635" spans="6:87" x14ac:dyDescent="0.25">
      <c r="F1635" s="1" t="s">
        <v>6544</v>
      </c>
      <c r="I1635" s="1" t="s">
        <v>6544</v>
      </c>
      <c r="K1635" s="1" t="s">
        <v>6544</v>
      </c>
      <c r="M1635" s="1" t="s">
        <v>6544</v>
      </c>
      <c r="N1635" s="1" t="s">
        <v>6544</v>
      </c>
      <c r="P1635" s="1" t="s">
        <v>6544</v>
      </c>
      <c r="R1635" s="1" t="s">
        <v>6544</v>
      </c>
      <c r="T1635" s="1" t="s">
        <v>6544</v>
      </c>
      <c r="V1635" s="1" t="s">
        <v>6544</v>
      </c>
      <c r="X1635" s="1" t="s">
        <v>6544</v>
      </c>
      <c r="Z1635" s="1" t="s">
        <v>6544</v>
      </c>
      <c r="AB1635" s="1" t="s">
        <v>6544</v>
      </c>
      <c r="AD1635" s="1" t="s">
        <v>6544</v>
      </c>
      <c r="AF1635" s="1" t="s">
        <v>6544</v>
      </c>
      <c r="AH1635" s="1" t="s">
        <v>6544</v>
      </c>
      <c r="AJ1635" s="1" t="s">
        <v>6544</v>
      </c>
      <c r="AL1635" s="1" t="s">
        <v>6544</v>
      </c>
      <c r="AN1635" s="1" t="s">
        <v>6544</v>
      </c>
      <c r="AP1635" s="1" t="s">
        <v>6544</v>
      </c>
      <c r="AV1635" s="1" t="s">
        <v>6544</v>
      </c>
      <c r="CI1635" s="1" t="s">
        <v>6544</v>
      </c>
    </row>
    <row r="1636" spans="6:87" x14ac:dyDescent="0.25">
      <c r="F1636" s="1" t="s">
        <v>838</v>
      </c>
      <c r="I1636" s="1" t="s">
        <v>838</v>
      </c>
      <c r="K1636" s="1" t="s">
        <v>838</v>
      </c>
      <c r="M1636" s="1" t="s">
        <v>838</v>
      </c>
      <c r="N1636" s="1" t="s">
        <v>838</v>
      </c>
      <c r="P1636" s="1" t="s">
        <v>838</v>
      </c>
      <c r="R1636" s="1" t="s">
        <v>838</v>
      </c>
      <c r="T1636" s="1" t="s">
        <v>838</v>
      </c>
      <c r="V1636" s="1" t="s">
        <v>838</v>
      </c>
      <c r="X1636" s="1" t="s">
        <v>838</v>
      </c>
      <c r="Z1636" s="1" t="s">
        <v>838</v>
      </c>
      <c r="AB1636" s="1" t="s">
        <v>838</v>
      </c>
      <c r="AD1636" s="1" t="s">
        <v>838</v>
      </c>
      <c r="AF1636" s="1" t="s">
        <v>838</v>
      </c>
      <c r="AH1636" s="1" t="s">
        <v>838</v>
      </c>
      <c r="AJ1636" s="1" t="s">
        <v>838</v>
      </c>
      <c r="AL1636" s="1" t="s">
        <v>838</v>
      </c>
      <c r="AN1636" s="1" t="s">
        <v>838</v>
      </c>
      <c r="AP1636" s="1" t="s">
        <v>838</v>
      </c>
      <c r="AV1636" s="1" t="s">
        <v>838</v>
      </c>
      <c r="CI1636" s="1" t="s">
        <v>838</v>
      </c>
    </row>
    <row r="1637" spans="6:87" x14ac:dyDescent="0.25">
      <c r="F1637" s="1" t="s">
        <v>839</v>
      </c>
      <c r="I1637" s="1" t="s">
        <v>839</v>
      </c>
      <c r="K1637" s="1" t="s">
        <v>839</v>
      </c>
      <c r="M1637" s="1" t="s">
        <v>839</v>
      </c>
      <c r="N1637" s="1" t="s">
        <v>839</v>
      </c>
      <c r="P1637" s="1" t="s">
        <v>839</v>
      </c>
      <c r="R1637" s="1" t="s">
        <v>839</v>
      </c>
      <c r="T1637" s="1" t="s">
        <v>839</v>
      </c>
      <c r="V1637" s="1" t="s">
        <v>839</v>
      </c>
      <c r="X1637" s="1" t="s">
        <v>839</v>
      </c>
      <c r="Z1637" s="1" t="s">
        <v>839</v>
      </c>
      <c r="AB1637" s="1" t="s">
        <v>839</v>
      </c>
      <c r="AD1637" s="1" t="s">
        <v>839</v>
      </c>
      <c r="AF1637" s="1" t="s">
        <v>839</v>
      </c>
      <c r="AH1637" s="1" t="s">
        <v>839</v>
      </c>
      <c r="AJ1637" s="1" t="s">
        <v>839</v>
      </c>
      <c r="AL1637" s="1" t="s">
        <v>839</v>
      </c>
      <c r="AN1637" s="1" t="s">
        <v>839</v>
      </c>
      <c r="AP1637" s="1" t="s">
        <v>839</v>
      </c>
      <c r="AV1637" s="1" t="s">
        <v>839</v>
      </c>
      <c r="CI1637" s="1" t="s">
        <v>839</v>
      </c>
    </row>
    <row r="1638" spans="6:87" x14ac:dyDescent="0.25">
      <c r="F1638" s="1" t="s">
        <v>840</v>
      </c>
      <c r="I1638" s="1" t="s">
        <v>840</v>
      </c>
      <c r="K1638" s="1" t="s">
        <v>840</v>
      </c>
      <c r="M1638" s="1" t="s">
        <v>840</v>
      </c>
      <c r="N1638" s="1" t="s">
        <v>840</v>
      </c>
      <c r="P1638" s="1" t="s">
        <v>840</v>
      </c>
      <c r="R1638" s="1" t="s">
        <v>840</v>
      </c>
      <c r="T1638" s="1" t="s">
        <v>840</v>
      </c>
      <c r="V1638" s="1" t="s">
        <v>840</v>
      </c>
      <c r="X1638" s="1" t="s">
        <v>840</v>
      </c>
      <c r="Z1638" s="1" t="s">
        <v>840</v>
      </c>
      <c r="AB1638" s="1" t="s">
        <v>840</v>
      </c>
      <c r="AD1638" s="1" t="s">
        <v>840</v>
      </c>
      <c r="AF1638" s="1" t="s">
        <v>840</v>
      </c>
      <c r="AH1638" s="1" t="s">
        <v>840</v>
      </c>
      <c r="AJ1638" s="1" t="s">
        <v>840</v>
      </c>
      <c r="AL1638" s="1" t="s">
        <v>840</v>
      </c>
      <c r="AN1638" s="1" t="s">
        <v>840</v>
      </c>
      <c r="AP1638" s="1" t="s">
        <v>840</v>
      </c>
      <c r="AV1638" s="1" t="s">
        <v>840</v>
      </c>
      <c r="CI1638" s="1" t="s">
        <v>840</v>
      </c>
    </row>
    <row r="1639" spans="6:87" x14ac:dyDescent="0.25">
      <c r="F1639" s="1" t="s">
        <v>841</v>
      </c>
      <c r="I1639" s="1" t="s">
        <v>841</v>
      </c>
      <c r="K1639" s="1" t="s">
        <v>841</v>
      </c>
      <c r="M1639" s="1" t="s">
        <v>841</v>
      </c>
      <c r="N1639" s="1" t="s">
        <v>841</v>
      </c>
      <c r="P1639" s="1" t="s">
        <v>841</v>
      </c>
      <c r="R1639" s="1" t="s">
        <v>841</v>
      </c>
      <c r="T1639" s="1" t="s">
        <v>841</v>
      </c>
      <c r="V1639" s="1" t="s">
        <v>841</v>
      </c>
      <c r="X1639" s="1" t="s">
        <v>841</v>
      </c>
      <c r="Z1639" s="1" t="s">
        <v>841</v>
      </c>
      <c r="AB1639" s="1" t="s">
        <v>841</v>
      </c>
      <c r="AD1639" s="1" t="s">
        <v>841</v>
      </c>
      <c r="AF1639" s="1" t="s">
        <v>841</v>
      </c>
      <c r="AH1639" s="1" t="s">
        <v>841</v>
      </c>
      <c r="AJ1639" s="1" t="s">
        <v>841</v>
      </c>
      <c r="AL1639" s="1" t="s">
        <v>841</v>
      </c>
      <c r="AN1639" s="1" t="s">
        <v>841</v>
      </c>
      <c r="AP1639" s="1" t="s">
        <v>841</v>
      </c>
      <c r="AV1639" s="1" t="s">
        <v>841</v>
      </c>
      <c r="CI1639" s="1" t="s">
        <v>841</v>
      </c>
    </row>
    <row r="1640" spans="6:87" x14ac:dyDescent="0.25">
      <c r="F1640" s="1" t="s">
        <v>842</v>
      </c>
      <c r="I1640" s="1" t="s">
        <v>842</v>
      </c>
      <c r="K1640" s="1" t="s">
        <v>842</v>
      </c>
      <c r="M1640" s="1" t="s">
        <v>842</v>
      </c>
      <c r="N1640" s="1" t="s">
        <v>842</v>
      </c>
      <c r="P1640" s="1" t="s">
        <v>842</v>
      </c>
      <c r="R1640" s="1" t="s">
        <v>842</v>
      </c>
      <c r="T1640" s="1" t="s">
        <v>842</v>
      </c>
      <c r="V1640" s="1" t="s">
        <v>842</v>
      </c>
      <c r="X1640" s="1" t="s">
        <v>842</v>
      </c>
      <c r="Z1640" s="1" t="s">
        <v>842</v>
      </c>
      <c r="AB1640" s="1" t="s">
        <v>842</v>
      </c>
      <c r="AD1640" s="1" t="s">
        <v>842</v>
      </c>
      <c r="AF1640" s="1" t="s">
        <v>842</v>
      </c>
      <c r="AH1640" s="1" t="s">
        <v>842</v>
      </c>
      <c r="AJ1640" s="1" t="s">
        <v>842</v>
      </c>
      <c r="AL1640" s="1" t="s">
        <v>842</v>
      </c>
      <c r="AN1640" s="1" t="s">
        <v>842</v>
      </c>
      <c r="AP1640" s="1" t="s">
        <v>842</v>
      </c>
      <c r="AV1640" s="1" t="s">
        <v>842</v>
      </c>
      <c r="CI1640" s="1" t="s">
        <v>842</v>
      </c>
    </row>
    <row r="1641" spans="6:87" x14ac:dyDescent="0.25">
      <c r="F1641" s="1" t="s">
        <v>4274</v>
      </c>
      <c r="I1641" s="1" t="s">
        <v>4274</v>
      </c>
      <c r="K1641" s="1" t="s">
        <v>4274</v>
      </c>
      <c r="M1641" s="1" t="s">
        <v>4274</v>
      </c>
      <c r="N1641" s="1" t="s">
        <v>4274</v>
      </c>
      <c r="P1641" s="1" t="s">
        <v>4274</v>
      </c>
      <c r="R1641" s="1" t="s">
        <v>4274</v>
      </c>
      <c r="T1641" s="1" t="s">
        <v>4274</v>
      </c>
      <c r="V1641" s="1" t="s">
        <v>4274</v>
      </c>
      <c r="X1641" s="1" t="s">
        <v>4274</v>
      </c>
      <c r="Z1641" s="1" t="s">
        <v>4274</v>
      </c>
      <c r="AB1641" s="1" t="s">
        <v>4274</v>
      </c>
      <c r="AD1641" s="1" t="s">
        <v>4274</v>
      </c>
      <c r="AF1641" s="1" t="s">
        <v>4274</v>
      </c>
      <c r="AH1641" s="1" t="s">
        <v>4274</v>
      </c>
      <c r="AJ1641" s="1" t="s">
        <v>4274</v>
      </c>
      <c r="AL1641" s="1" t="s">
        <v>4274</v>
      </c>
      <c r="AN1641" s="1" t="s">
        <v>4274</v>
      </c>
      <c r="AP1641" s="1" t="s">
        <v>4274</v>
      </c>
      <c r="AV1641" s="1" t="s">
        <v>4274</v>
      </c>
      <c r="CI1641" s="1" t="s">
        <v>4274</v>
      </c>
    </row>
    <row r="1642" spans="6:87" x14ac:dyDescent="0.25">
      <c r="F1642" s="1" t="s">
        <v>843</v>
      </c>
      <c r="I1642" s="1" t="s">
        <v>843</v>
      </c>
      <c r="K1642" s="1" t="s">
        <v>843</v>
      </c>
      <c r="M1642" s="1" t="s">
        <v>843</v>
      </c>
      <c r="N1642" s="1" t="s">
        <v>843</v>
      </c>
      <c r="P1642" s="1" t="s">
        <v>843</v>
      </c>
      <c r="R1642" s="1" t="s">
        <v>843</v>
      </c>
      <c r="T1642" s="1" t="s">
        <v>843</v>
      </c>
      <c r="V1642" s="1" t="s">
        <v>843</v>
      </c>
      <c r="X1642" s="1" t="s">
        <v>843</v>
      </c>
      <c r="Z1642" s="1" t="s">
        <v>843</v>
      </c>
      <c r="AB1642" s="1" t="s">
        <v>843</v>
      </c>
      <c r="AD1642" s="1" t="s">
        <v>843</v>
      </c>
      <c r="AF1642" s="1" t="s">
        <v>843</v>
      </c>
      <c r="AH1642" s="1" t="s">
        <v>843</v>
      </c>
      <c r="AJ1642" s="1" t="s">
        <v>843</v>
      </c>
      <c r="AL1642" s="1" t="s">
        <v>843</v>
      </c>
      <c r="AN1642" s="1" t="s">
        <v>843</v>
      </c>
      <c r="AP1642" s="1" t="s">
        <v>843</v>
      </c>
      <c r="AV1642" s="1" t="s">
        <v>843</v>
      </c>
      <c r="CI1642" s="1" t="s">
        <v>843</v>
      </c>
    </row>
    <row r="1643" spans="6:87" x14ac:dyDescent="0.25">
      <c r="F1643" s="1" t="s">
        <v>844</v>
      </c>
      <c r="I1643" s="1" t="s">
        <v>844</v>
      </c>
      <c r="K1643" s="1" t="s">
        <v>844</v>
      </c>
      <c r="M1643" s="1" t="s">
        <v>844</v>
      </c>
      <c r="N1643" s="1" t="s">
        <v>844</v>
      </c>
      <c r="P1643" s="1" t="s">
        <v>844</v>
      </c>
      <c r="R1643" s="1" t="s">
        <v>844</v>
      </c>
      <c r="T1643" s="1" t="s">
        <v>844</v>
      </c>
      <c r="V1643" s="1" t="s">
        <v>844</v>
      </c>
      <c r="X1643" s="1" t="s">
        <v>844</v>
      </c>
      <c r="Z1643" s="1" t="s">
        <v>844</v>
      </c>
      <c r="AB1643" s="1" t="s">
        <v>844</v>
      </c>
      <c r="AD1643" s="1" t="s">
        <v>844</v>
      </c>
      <c r="AF1643" s="1" t="s">
        <v>844</v>
      </c>
      <c r="AH1643" s="1" t="s">
        <v>844</v>
      </c>
      <c r="AJ1643" s="1" t="s">
        <v>844</v>
      </c>
      <c r="AL1643" s="1" t="s">
        <v>844</v>
      </c>
      <c r="AN1643" s="1" t="s">
        <v>844</v>
      </c>
      <c r="AP1643" s="1" t="s">
        <v>844</v>
      </c>
      <c r="AV1643" s="1" t="s">
        <v>844</v>
      </c>
      <c r="CI1643" s="1" t="s">
        <v>844</v>
      </c>
    </row>
    <row r="1644" spans="6:87" x14ac:dyDescent="0.25">
      <c r="F1644" s="1" t="s">
        <v>5030</v>
      </c>
      <c r="I1644" s="1" t="s">
        <v>5030</v>
      </c>
      <c r="K1644" s="1" t="s">
        <v>5030</v>
      </c>
      <c r="M1644" s="1" t="s">
        <v>5030</v>
      </c>
      <c r="N1644" s="1" t="s">
        <v>5030</v>
      </c>
      <c r="P1644" s="1" t="s">
        <v>5030</v>
      </c>
      <c r="R1644" s="1" t="s">
        <v>5030</v>
      </c>
      <c r="T1644" s="1" t="s">
        <v>5030</v>
      </c>
      <c r="V1644" s="1" t="s">
        <v>5030</v>
      </c>
      <c r="X1644" s="1" t="s">
        <v>5030</v>
      </c>
      <c r="Z1644" s="1" t="s">
        <v>5030</v>
      </c>
      <c r="AB1644" s="1" t="s">
        <v>5030</v>
      </c>
      <c r="AD1644" s="1" t="s">
        <v>5030</v>
      </c>
      <c r="AF1644" s="1" t="s">
        <v>5030</v>
      </c>
      <c r="AH1644" s="1" t="s">
        <v>5030</v>
      </c>
      <c r="AJ1644" s="1" t="s">
        <v>5030</v>
      </c>
      <c r="AL1644" s="1" t="s">
        <v>5030</v>
      </c>
      <c r="AN1644" s="1" t="s">
        <v>5030</v>
      </c>
      <c r="AP1644" s="1" t="s">
        <v>5030</v>
      </c>
      <c r="AV1644" s="1" t="s">
        <v>5030</v>
      </c>
      <c r="CI1644" s="1" t="s">
        <v>5030</v>
      </c>
    </row>
    <row r="1645" spans="6:87" x14ac:dyDescent="0.25">
      <c r="F1645" s="1" t="s">
        <v>6545</v>
      </c>
      <c r="I1645" s="1" t="s">
        <v>6545</v>
      </c>
      <c r="K1645" s="1" t="s">
        <v>6545</v>
      </c>
      <c r="M1645" s="1" t="s">
        <v>6545</v>
      </c>
      <c r="N1645" s="1" t="s">
        <v>6545</v>
      </c>
      <c r="P1645" s="1" t="s">
        <v>6545</v>
      </c>
      <c r="R1645" s="1" t="s">
        <v>6545</v>
      </c>
      <c r="T1645" s="1" t="s">
        <v>6545</v>
      </c>
      <c r="V1645" s="1" t="s">
        <v>6545</v>
      </c>
      <c r="X1645" s="1" t="s">
        <v>6545</v>
      </c>
      <c r="Z1645" s="1" t="s">
        <v>6545</v>
      </c>
      <c r="AB1645" s="1" t="s">
        <v>6545</v>
      </c>
      <c r="AD1645" s="1" t="s">
        <v>6545</v>
      </c>
      <c r="AF1645" s="1" t="s">
        <v>6545</v>
      </c>
      <c r="AH1645" s="1" t="s">
        <v>6545</v>
      </c>
      <c r="AJ1645" s="1" t="s">
        <v>6545</v>
      </c>
      <c r="AL1645" s="1" t="s">
        <v>6545</v>
      </c>
      <c r="AN1645" s="1" t="s">
        <v>6545</v>
      </c>
      <c r="AP1645" s="1" t="s">
        <v>6545</v>
      </c>
      <c r="AV1645" s="1" t="s">
        <v>6545</v>
      </c>
      <c r="CI1645" s="1" t="s">
        <v>6545</v>
      </c>
    </row>
    <row r="1646" spans="6:87" x14ac:dyDescent="0.25">
      <c r="F1646" s="1" t="s">
        <v>845</v>
      </c>
      <c r="I1646" s="1" t="s">
        <v>845</v>
      </c>
      <c r="K1646" s="1" t="s">
        <v>845</v>
      </c>
      <c r="M1646" s="1" t="s">
        <v>845</v>
      </c>
      <c r="N1646" s="1" t="s">
        <v>845</v>
      </c>
      <c r="P1646" s="1" t="s">
        <v>845</v>
      </c>
      <c r="R1646" s="1" t="s">
        <v>845</v>
      </c>
      <c r="T1646" s="1" t="s">
        <v>845</v>
      </c>
      <c r="V1646" s="1" t="s">
        <v>845</v>
      </c>
      <c r="X1646" s="1" t="s">
        <v>845</v>
      </c>
      <c r="Z1646" s="1" t="s">
        <v>845</v>
      </c>
      <c r="AB1646" s="1" t="s">
        <v>845</v>
      </c>
      <c r="AD1646" s="1" t="s">
        <v>845</v>
      </c>
      <c r="AF1646" s="1" t="s">
        <v>845</v>
      </c>
      <c r="AH1646" s="1" t="s">
        <v>845</v>
      </c>
      <c r="AJ1646" s="1" t="s">
        <v>845</v>
      </c>
      <c r="AL1646" s="1" t="s">
        <v>845</v>
      </c>
      <c r="AN1646" s="1" t="s">
        <v>845</v>
      </c>
      <c r="AP1646" s="1" t="s">
        <v>845</v>
      </c>
      <c r="AV1646" s="1" t="s">
        <v>845</v>
      </c>
      <c r="CI1646" s="1" t="s">
        <v>845</v>
      </c>
    </row>
    <row r="1647" spans="6:87" x14ac:dyDescent="0.25">
      <c r="F1647" s="1" t="s">
        <v>5031</v>
      </c>
      <c r="I1647" s="1" t="s">
        <v>5031</v>
      </c>
      <c r="K1647" s="1" t="s">
        <v>5031</v>
      </c>
      <c r="M1647" s="1" t="s">
        <v>5031</v>
      </c>
      <c r="N1647" s="1" t="s">
        <v>5031</v>
      </c>
      <c r="P1647" s="1" t="s">
        <v>5031</v>
      </c>
      <c r="R1647" s="1" t="s">
        <v>5031</v>
      </c>
      <c r="T1647" s="1" t="s">
        <v>5031</v>
      </c>
      <c r="V1647" s="1" t="s">
        <v>5031</v>
      </c>
      <c r="X1647" s="1" t="s">
        <v>5031</v>
      </c>
      <c r="Z1647" s="1" t="s">
        <v>5031</v>
      </c>
      <c r="AB1647" s="1" t="s">
        <v>5031</v>
      </c>
      <c r="AD1647" s="1" t="s">
        <v>5031</v>
      </c>
      <c r="AF1647" s="1" t="s">
        <v>5031</v>
      </c>
      <c r="AH1647" s="1" t="s">
        <v>5031</v>
      </c>
      <c r="AJ1647" s="1" t="s">
        <v>5031</v>
      </c>
      <c r="AL1647" s="1" t="s">
        <v>5031</v>
      </c>
      <c r="AN1647" s="1" t="s">
        <v>5031</v>
      </c>
      <c r="AP1647" s="1" t="s">
        <v>5031</v>
      </c>
      <c r="AV1647" s="1" t="s">
        <v>5031</v>
      </c>
      <c r="CI1647" s="1" t="s">
        <v>5031</v>
      </c>
    </row>
    <row r="1648" spans="6:87" x14ac:dyDescent="0.25">
      <c r="F1648" s="1" t="s">
        <v>6546</v>
      </c>
      <c r="I1648" s="1" t="s">
        <v>6546</v>
      </c>
      <c r="K1648" s="1" t="s">
        <v>6546</v>
      </c>
      <c r="M1648" s="1" t="s">
        <v>6546</v>
      </c>
      <c r="N1648" s="1" t="s">
        <v>6546</v>
      </c>
      <c r="P1648" s="1" t="s">
        <v>6546</v>
      </c>
      <c r="R1648" s="1" t="s">
        <v>6546</v>
      </c>
      <c r="T1648" s="1" t="s">
        <v>6546</v>
      </c>
      <c r="V1648" s="1" t="s">
        <v>6546</v>
      </c>
      <c r="X1648" s="1" t="s">
        <v>6546</v>
      </c>
      <c r="Z1648" s="1" t="s">
        <v>6546</v>
      </c>
      <c r="AB1648" s="1" t="s">
        <v>6546</v>
      </c>
      <c r="AD1648" s="1" t="s">
        <v>6546</v>
      </c>
      <c r="AF1648" s="1" t="s">
        <v>6546</v>
      </c>
      <c r="AH1648" s="1" t="s">
        <v>6546</v>
      </c>
      <c r="AJ1648" s="1" t="s">
        <v>6546</v>
      </c>
      <c r="AL1648" s="1" t="s">
        <v>6546</v>
      </c>
      <c r="AN1648" s="1" t="s">
        <v>6546</v>
      </c>
      <c r="AP1648" s="1" t="s">
        <v>6546</v>
      </c>
      <c r="AV1648" s="1" t="s">
        <v>6546</v>
      </c>
      <c r="CI1648" s="1" t="s">
        <v>6546</v>
      </c>
    </row>
    <row r="1649" spans="6:87" x14ac:dyDescent="0.25">
      <c r="F1649" s="1" t="s">
        <v>6547</v>
      </c>
      <c r="I1649" s="1" t="s">
        <v>6547</v>
      </c>
      <c r="K1649" s="1" t="s">
        <v>6547</v>
      </c>
      <c r="M1649" s="1" t="s">
        <v>6547</v>
      </c>
      <c r="N1649" s="1" t="s">
        <v>6547</v>
      </c>
      <c r="P1649" s="1" t="s">
        <v>6547</v>
      </c>
      <c r="R1649" s="1" t="s">
        <v>6547</v>
      </c>
      <c r="T1649" s="1" t="s">
        <v>6547</v>
      </c>
      <c r="V1649" s="1" t="s">
        <v>6547</v>
      </c>
      <c r="X1649" s="1" t="s">
        <v>6547</v>
      </c>
      <c r="Z1649" s="1" t="s">
        <v>6547</v>
      </c>
      <c r="AB1649" s="1" t="s">
        <v>6547</v>
      </c>
      <c r="AD1649" s="1" t="s">
        <v>6547</v>
      </c>
      <c r="AF1649" s="1" t="s">
        <v>6547</v>
      </c>
      <c r="AH1649" s="1" t="s">
        <v>6547</v>
      </c>
      <c r="AJ1649" s="1" t="s">
        <v>6547</v>
      </c>
      <c r="AL1649" s="1" t="s">
        <v>6547</v>
      </c>
      <c r="AN1649" s="1" t="s">
        <v>6547</v>
      </c>
      <c r="AP1649" s="1" t="s">
        <v>6547</v>
      </c>
      <c r="AV1649" s="1" t="s">
        <v>6547</v>
      </c>
      <c r="CI1649" s="1" t="s">
        <v>6547</v>
      </c>
    </row>
    <row r="1650" spans="6:87" x14ac:dyDescent="0.25">
      <c r="F1650" s="1" t="s">
        <v>4173</v>
      </c>
      <c r="I1650" s="1" t="s">
        <v>4173</v>
      </c>
      <c r="K1650" s="1" t="s">
        <v>4173</v>
      </c>
      <c r="M1650" s="1" t="s">
        <v>4173</v>
      </c>
      <c r="N1650" s="1" t="s">
        <v>4173</v>
      </c>
      <c r="P1650" s="1" t="s">
        <v>4173</v>
      </c>
      <c r="R1650" s="1" t="s">
        <v>4173</v>
      </c>
      <c r="T1650" s="1" t="s">
        <v>4173</v>
      </c>
      <c r="V1650" s="1" t="s">
        <v>4173</v>
      </c>
      <c r="X1650" s="1" t="s">
        <v>4173</v>
      </c>
      <c r="Z1650" s="1" t="s">
        <v>4173</v>
      </c>
      <c r="AB1650" s="1" t="s">
        <v>4173</v>
      </c>
      <c r="AD1650" s="1" t="s">
        <v>4173</v>
      </c>
      <c r="AF1650" s="1" t="s">
        <v>4173</v>
      </c>
      <c r="AH1650" s="1" t="s">
        <v>4173</v>
      </c>
      <c r="AJ1650" s="1" t="s">
        <v>4173</v>
      </c>
      <c r="AL1650" s="1" t="s">
        <v>4173</v>
      </c>
      <c r="AN1650" s="1" t="s">
        <v>4173</v>
      </c>
      <c r="AP1650" s="1" t="s">
        <v>4173</v>
      </c>
      <c r="AV1650" s="1" t="s">
        <v>4173</v>
      </c>
      <c r="CI1650" s="1" t="s">
        <v>4173</v>
      </c>
    </row>
    <row r="1651" spans="6:87" x14ac:dyDescent="0.25">
      <c r="F1651" s="1" t="s">
        <v>4275</v>
      </c>
      <c r="I1651" s="1" t="s">
        <v>4275</v>
      </c>
      <c r="K1651" s="1" t="s">
        <v>4275</v>
      </c>
      <c r="M1651" s="1" t="s">
        <v>4275</v>
      </c>
      <c r="N1651" s="1" t="s">
        <v>4275</v>
      </c>
      <c r="P1651" s="1" t="s">
        <v>4275</v>
      </c>
      <c r="R1651" s="1" t="s">
        <v>4275</v>
      </c>
      <c r="T1651" s="1" t="s">
        <v>4275</v>
      </c>
      <c r="V1651" s="1" t="s">
        <v>4275</v>
      </c>
      <c r="X1651" s="1" t="s">
        <v>4275</v>
      </c>
      <c r="Z1651" s="1" t="s">
        <v>4275</v>
      </c>
      <c r="AB1651" s="1" t="s">
        <v>4275</v>
      </c>
      <c r="AD1651" s="1" t="s">
        <v>4275</v>
      </c>
      <c r="AF1651" s="1" t="s">
        <v>4275</v>
      </c>
      <c r="AH1651" s="1" t="s">
        <v>4275</v>
      </c>
      <c r="AJ1651" s="1" t="s">
        <v>4275</v>
      </c>
      <c r="AL1651" s="1" t="s">
        <v>4275</v>
      </c>
      <c r="AN1651" s="1" t="s">
        <v>4275</v>
      </c>
      <c r="AP1651" s="1" t="s">
        <v>4275</v>
      </c>
      <c r="AV1651" s="1" t="s">
        <v>4275</v>
      </c>
      <c r="CI1651" s="1" t="s">
        <v>4275</v>
      </c>
    </row>
    <row r="1652" spans="6:87" x14ac:dyDescent="0.25">
      <c r="F1652" s="1" t="s">
        <v>4276</v>
      </c>
      <c r="I1652" s="1" t="s">
        <v>4276</v>
      </c>
      <c r="K1652" s="1" t="s">
        <v>4276</v>
      </c>
      <c r="M1652" s="1" t="s">
        <v>4276</v>
      </c>
      <c r="N1652" s="1" t="s">
        <v>4276</v>
      </c>
      <c r="P1652" s="1" t="s">
        <v>4276</v>
      </c>
      <c r="R1652" s="1" t="s">
        <v>4276</v>
      </c>
      <c r="T1652" s="1" t="s">
        <v>4276</v>
      </c>
      <c r="V1652" s="1" t="s">
        <v>4276</v>
      </c>
      <c r="X1652" s="1" t="s">
        <v>4276</v>
      </c>
      <c r="Z1652" s="1" t="s">
        <v>4276</v>
      </c>
      <c r="AB1652" s="1" t="s">
        <v>4276</v>
      </c>
      <c r="AD1652" s="1" t="s">
        <v>4276</v>
      </c>
      <c r="AF1652" s="1" t="s">
        <v>4276</v>
      </c>
      <c r="AH1652" s="1" t="s">
        <v>4276</v>
      </c>
      <c r="AJ1652" s="1" t="s">
        <v>4276</v>
      </c>
      <c r="AL1652" s="1" t="s">
        <v>4276</v>
      </c>
      <c r="AN1652" s="1" t="s">
        <v>4276</v>
      </c>
      <c r="AP1652" s="1" t="s">
        <v>4276</v>
      </c>
      <c r="AV1652" s="1" t="s">
        <v>4276</v>
      </c>
      <c r="CI1652" s="1" t="s">
        <v>4276</v>
      </c>
    </row>
    <row r="1653" spans="6:87" x14ac:dyDescent="0.25">
      <c r="F1653" s="1" t="s">
        <v>4277</v>
      </c>
      <c r="I1653" s="1" t="s">
        <v>4277</v>
      </c>
      <c r="K1653" s="1" t="s">
        <v>4277</v>
      </c>
      <c r="M1653" s="1" t="s">
        <v>4277</v>
      </c>
      <c r="N1653" s="1" t="s">
        <v>4277</v>
      </c>
      <c r="P1653" s="1" t="s">
        <v>4277</v>
      </c>
      <c r="R1653" s="1" t="s">
        <v>4277</v>
      </c>
      <c r="T1653" s="1" t="s">
        <v>4277</v>
      </c>
      <c r="V1653" s="1" t="s">
        <v>4277</v>
      </c>
      <c r="X1653" s="1" t="s">
        <v>4277</v>
      </c>
      <c r="Z1653" s="1" t="s">
        <v>4277</v>
      </c>
      <c r="AB1653" s="1" t="s">
        <v>4277</v>
      </c>
      <c r="AD1653" s="1" t="s">
        <v>4277</v>
      </c>
      <c r="AF1653" s="1" t="s">
        <v>4277</v>
      </c>
      <c r="AH1653" s="1" t="s">
        <v>4277</v>
      </c>
      <c r="AJ1653" s="1" t="s">
        <v>4277</v>
      </c>
      <c r="AL1653" s="1" t="s">
        <v>4277</v>
      </c>
      <c r="AN1653" s="1" t="s">
        <v>4277</v>
      </c>
      <c r="AP1653" s="1" t="s">
        <v>4277</v>
      </c>
      <c r="AV1653" s="1" t="s">
        <v>4277</v>
      </c>
      <c r="CI1653" s="1" t="s">
        <v>4277</v>
      </c>
    </row>
    <row r="1654" spans="6:87" x14ac:dyDescent="0.25">
      <c r="F1654" s="1" t="s">
        <v>846</v>
      </c>
      <c r="I1654" s="1" t="s">
        <v>846</v>
      </c>
      <c r="K1654" s="1" t="s">
        <v>846</v>
      </c>
      <c r="M1654" s="1" t="s">
        <v>846</v>
      </c>
      <c r="N1654" s="1" t="s">
        <v>846</v>
      </c>
      <c r="P1654" s="1" t="s">
        <v>846</v>
      </c>
      <c r="R1654" s="1" t="s">
        <v>846</v>
      </c>
      <c r="T1654" s="1" t="s">
        <v>846</v>
      </c>
      <c r="V1654" s="1" t="s">
        <v>846</v>
      </c>
      <c r="X1654" s="1" t="s">
        <v>846</v>
      </c>
      <c r="Z1654" s="1" t="s">
        <v>846</v>
      </c>
      <c r="AB1654" s="1" t="s">
        <v>846</v>
      </c>
      <c r="AD1654" s="1" t="s">
        <v>846</v>
      </c>
      <c r="AF1654" s="1" t="s">
        <v>846</v>
      </c>
      <c r="AH1654" s="1" t="s">
        <v>846</v>
      </c>
      <c r="AJ1654" s="1" t="s">
        <v>846</v>
      </c>
      <c r="AL1654" s="1" t="s">
        <v>846</v>
      </c>
      <c r="AN1654" s="1" t="s">
        <v>846</v>
      </c>
      <c r="AP1654" s="1" t="s">
        <v>846</v>
      </c>
      <c r="AV1654" s="1" t="s">
        <v>846</v>
      </c>
      <c r="CI1654" s="1" t="s">
        <v>846</v>
      </c>
    </row>
    <row r="1655" spans="6:87" x14ac:dyDescent="0.25">
      <c r="F1655" s="1" t="s">
        <v>847</v>
      </c>
      <c r="I1655" s="1" t="s">
        <v>847</v>
      </c>
      <c r="K1655" s="1" t="s">
        <v>847</v>
      </c>
      <c r="M1655" s="1" t="s">
        <v>847</v>
      </c>
      <c r="N1655" s="1" t="s">
        <v>847</v>
      </c>
      <c r="P1655" s="1" t="s">
        <v>847</v>
      </c>
      <c r="R1655" s="1" t="s">
        <v>847</v>
      </c>
      <c r="T1655" s="1" t="s">
        <v>847</v>
      </c>
      <c r="V1655" s="1" t="s">
        <v>847</v>
      </c>
      <c r="X1655" s="1" t="s">
        <v>847</v>
      </c>
      <c r="Z1655" s="1" t="s">
        <v>847</v>
      </c>
      <c r="AB1655" s="1" t="s">
        <v>847</v>
      </c>
      <c r="AD1655" s="1" t="s">
        <v>847</v>
      </c>
      <c r="AF1655" s="1" t="s">
        <v>847</v>
      </c>
      <c r="AH1655" s="1" t="s">
        <v>847</v>
      </c>
      <c r="AJ1655" s="1" t="s">
        <v>847</v>
      </c>
      <c r="AL1655" s="1" t="s">
        <v>847</v>
      </c>
      <c r="AN1655" s="1" t="s">
        <v>847</v>
      </c>
      <c r="AP1655" s="1" t="s">
        <v>847</v>
      </c>
      <c r="AV1655" s="1" t="s">
        <v>847</v>
      </c>
      <c r="CI1655" s="1" t="s">
        <v>847</v>
      </c>
    </row>
    <row r="1656" spans="6:87" x14ac:dyDescent="0.25">
      <c r="F1656" s="1" t="s">
        <v>848</v>
      </c>
      <c r="I1656" s="1" t="s">
        <v>848</v>
      </c>
      <c r="K1656" s="1" t="s">
        <v>848</v>
      </c>
      <c r="M1656" s="1" t="s">
        <v>848</v>
      </c>
      <c r="N1656" s="1" t="s">
        <v>848</v>
      </c>
      <c r="P1656" s="1" t="s">
        <v>848</v>
      </c>
      <c r="R1656" s="1" t="s">
        <v>848</v>
      </c>
      <c r="T1656" s="1" t="s">
        <v>848</v>
      </c>
      <c r="V1656" s="1" t="s">
        <v>848</v>
      </c>
      <c r="X1656" s="1" t="s">
        <v>848</v>
      </c>
      <c r="Z1656" s="1" t="s">
        <v>848</v>
      </c>
      <c r="AB1656" s="1" t="s">
        <v>848</v>
      </c>
      <c r="AD1656" s="1" t="s">
        <v>848</v>
      </c>
      <c r="AF1656" s="1" t="s">
        <v>848</v>
      </c>
      <c r="AH1656" s="1" t="s">
        <v>848</v>
      </c>
      <c r="AJ1656" s="1" t="s">
        <v>848</v>
      </c>
      <c r="AL1656" s="1" t="s">
        <v>848</v>
      </c>
      <c r="AN1656" s="1" t="s">
        <v>848</v>
      </c>
      <c r="AP1656" s="1" t="s">
        <v>848</v>
      </c>
      <c r="AV1656" s="1" t="s">
        <v>848</v>
      </c>
      <c r="CI1656" s="1" t="s">
        <v>848</v>
      </c>
    </row>
    <row r="1657" spans="6:87" x14ac:dyDescent="0.25">
      <c r="F1657" s="1" t="s">
        <v>849</v>
      </c>
      <c r="I1657" s="1" t="s">
        <v>849</v>
      </c>
      <c r="K1657" s="1" t="s">
        <v>849</v>
      </c>
      <c r="M1657" s="1" t="s">
        <v>849</v>
      </c>
      <c r="N1657" s="1" t="s">
        <v>849</v>
      </c>
      <c r="P1657" s="1" t="s">
        <v>849</v>
      </c>
      <c r="R1657" s="1" t="s">
        <v>849</v>
      </c>
      <c r="T1657" s="1" t="s">
        <v>849</v>
      </c>
      <c r="V1657" s="1" t="s">
        <v>849</v>
      </c>
      <c r="X1657" s="1" t="s">
        <v>849</v>
      </c>
      <c r="Z1657" s="1" t="s">
        <v>849</v>
      </c>
      <c r="AB1657" s="1" t="s">
        <v>849</v>
      </c>
      <c r="AD1657" s="1" t="s">
        <v>849</v>
      </c>
      <c r="AF1657" s="1" t="s">
        <v>849</v>
      </c>
      <c r="AH1657" s="1" t="s">
        <v>849</v>
      </c>
      <c r="AJ1657" s="1" t="s">
        <v>849</v>
      </c>
      <c r="AL1657" s="1" t="s">
        <v>849</v>
      </c>
      <c r="AN1657" s="1" t="s">
        <v>849</v>
      </c>
      <c r="AP1657" s="1" t="s">
        <v>849</v>
      </c>
      <c r="AV1657" s="1" t="s">
        <v>849</v>
      </c>
      <c r="CI1657" s="1" t="s">
        <v>849</v>
      </c>
    </row>
    <row r="1658" spans="6:87" x14ac:dyDescent="0.25">
      <c r="F1658" s="1" t="s">
        <v>2596</v>
      </c>
      <c r="I1658" s="1" t="s">
        <v>2596</v>
      </c>
      <c r="K1658" s="1" t="s">
        <v>2596</v>
      </c>
      <c r="M1658" s="1" t="s">
        <v>2596</v>
      </c>
      <c r="N1658" s="1" t="s">
        <v>2596</v>
      </c>
      <c r="P1658" s="1" t="s">
        <v>2596</v>
      </c>
      <c r="R1658" s="1" t="s">
        <v>2596</v>
      </c>
      <c r="T1658" s="1" t="s">
        <v>2596</v>
      </c>
      <c r="V1658" s="1" t="s">
        <v>2596</v>
      </c>
      <c r="X1658" s="1" t="s">
        <v>2596</v>
      </c>
      <c r="Z1658" s="1" t="s">
        <v>2596</v>
      </c>
      <c r="AB1658" s="1" t="s">
        <v>2596</v>
      </c>
      <c r="AD1658" s="1" t="s">
        <v>2596</v>
      </c>
      <c r="AF1658" s="1" t="s">
        <v>2596</v>
      </c>
      <c r="AH1658" s="1" t="s">
        <v>2596</v>
      </c>
      <c r="AJ1658" s="1" t="s">
        <v>2596</v>
      </c>
      <c r="AL1658" s="1" t="s">
        <v>2596</v>
      </c>
      <c r="AN1658" s="1" t="s">
        <v>2596</v>
      </c>
      <c r="AP1658" s="1" t="s">
        <v>2596</v>
      </c>
      <c r="AV1658" s="1" t="s">
        <v>2596</v>
      </c>
      <c r="CI1658" s="1" t="s">
        <v>2596</v>
      </c>
    </row>
    <row r="1659" spans="6:87" x14ac:dyDescent="0.25">
      <c r="F1659" s="1" t="s">
        <v>850</v>
      </c>
      <c r="I1659" s="1" t="s">
        <v>850</v>
      </c>
      <c r="K1659" s="1" t="s">
        <v>850</v>
      </c>
      <c r="M1659" s="1" t="s">
        <v>850</v>
      </c>
      <c r="N1659" s="1" t="s">
        <v>850</v>
      </c>
      <c r="P1659" s="1" t="s">
        <v>850</v>
      </c>
      <c r="R1659" s="1" t="s">
        <v>850</v>
      </c>
      <c r="T1659" s="1" t="s">
        <v>850</v>
      </c>
      <c r="V1659" s="1" t="s">
        <v>850</v>
      </c>
      <c r="X1659" s="1" t="s">
        <v>850</v>
      </c>
      <c r="Z1659" s="1" t="s">
        <v>850</v>
      </c>
      <c r="AB1659" s="1" t="s">
        <v>850</v>
      </c>
      <c r="AD1659" s="1" t="s">
        <v>850</v>
      </c>
      <c r="AF1659" s="1" t="s">
        <v>850</v>
      </c>
      <c r="AH1659" s="1" t="s">
        <v>850</v>
      </c>
      <c r="AJ1659" s="1" t="s">
        <v>850</v>
      </c>
      <c r="AL1659" s="1" t="s">
        <v>850</v>
      </c>
      <c r="AN1659" s="1" t="s">
        <v>850</v>
      </c>
      <c r="AP1659" s="1" t="s">
        <v>850</v>
      </c>
      <c r="AV1659" s="1" t="s">
        <v>850</v>
      </c>
      <c r="CI1659" s="1" t="s">
        <v>850</v>
      </c>
    </row>
    <row r="1660" spans="6:87" x14ac:dyDescent="0.25">
      <c r="F1660" s="1" t="s">
        <v>5032</v>
      </c>
      <c r="I1660" s="1" t="s">
        <v>5032</v>
      </c>
      <c r="K1660" s="1" t="s">
        <v>5032</v>
      </c>
      <c r="M1660" s="1" t="s">
        <v>5032</v>
      </c>
      <c r="N1660" s="1" t="s">
        <v>5032</v>
      </c>
      <c r="P1660" s="1" t="s">
        <v>5032</v>
      </c>
      <c r="R1660" s="1" t="s">
        <v>5032</v>
      </c>
      <c r="T1660" s="1" t="s">
        <v>5032</v>
      </c>
      <c r="V1660" s="1" t="s">
        <v>5032</v>
      </c>
      <c r="X1660" s="1" t="s">
        <v>5032</v>
      </c>
      <c r="Z1660" s="1" t="s">
        <v>5032</v>
      </c>
      <c r="AB1660" s="1" t="s">
        <v>5032</v>
      </c>
      <c r="AD1660" s="1" t="s">
        <v>5032</v>
      </c>
      <c r="AF1660" s="1" t="s">
        <v>5032</v>
      </c>
      <c r="AH1660" s="1" t="s">
        <v>5032</v>
      </c>
      <c r="AJ1660" s="1" t="s">
        <v>5032</v>
      </c>
      <c r="AL1660" s="1" t="s">
        <v>5032</v>
      </c>
      <c r="AN1660" s="1" t="s">
        <v>5032</v>
      </c>
      <c r="AP1660" s="1" t="s">
        <v>5032</v>
      </c>
      <c r="AV1660" s="1" t="s">
        <v>5032</v>
      </c>
      <c r="CI1660" s="1" t="s">
        <v>5032</v>
      </c>
    </row>
    <row r="1661" spans="6:87" x14ac:dyDescent="0.25">
      <c r="F1661" s="1" t="s">
        <v>5033</v>
      </c>
      <c r="I1661" s="1" t="s">
        <v>5033</v>
      </c>
      <c r="K1661" s="1" t="s">
        <v>5033</v>
      </c>
      <c r="M1661" s="1" t="s">
        <v>5033</v>
      </c>
      <c r="N1661" s="1" t="s">
        <v>5033</v>
      </c>
      <c r="P1661" s="1" t="s">
        <v>5033</v>
      </c>
      <c r="R1661" s="1" t="s">
        <v>5033</v>
      </c>
      <c r="T1661" s="1" t="s">
        <v>5033</v>
      </c>
      <c r="V1661" s="1" t="s">
        <v>5033</v>
      </c>
      <c r="X1661" s="1" t="s">
        <v>5033</v>
      </c>
      <c r="Z1661" s="1" t="s">
        <v>5033</v>
      </c>
      <c r="AB1661" s="1" t="s">
        <v>5033</v>
      </c>
      <c r="AD1661" s="1" t="s">
        <v>5033</v>
      </c>
      <c r="AF1661" s="1" t="s">
        <v>5033</v>
      </c>
      <c r="AH1661" s="1" t="s">
        <v>5033</v>
      </c>
      <c r="AJ1661" s="1" t="s">
        <v>5033</v>
      </c>
      <c r="AL1661" s="1" t="s">
        <v>5033</v>
      </c>
      <c r="AN1661" s="1" t="s">
        <v>5033</v>
      </c>
      <c r="AP1661" s="1" t="s">
        <v>5033</v>
      </c>
      <c r="AV1661" s="1" t="s">
        <v>5033</v>
      </c>
      <c r="CI1661" s="1" t="s">
        <v>5033</v>
      </c>
    </row>
    <row r="1662" spans="6:87" x14ac:dyDescent="0.25">
      <c r="F1662" s="1" t="s">
        <v>5034</v>
      </c>
      <c r="I1662" s="1" t="s">
        <v>5034</v>
      </c>
      <c r="K1662" s="1" t="s">
        <v>5034</v>
      </c>
      <c r="M1662" s="1" t="s">
        <v>5034</v>
      </c>
      <c r="N1662" s="1" t="s">
        <v>5034</v>
      </c>
      <c r="P1662" s="1" t="s">
        <v>5034</v>
      </c>
      <c r="R1662" s="1" t="s">
        <v>5034</v>
      </c>
      <c r="T1662" s="1" t="s">
        <v>5034</v>
      </c>
      <c r="V1662" s="1" t="s">
        <v>5034</v>
      </c>
      <c r="X1662" s="1" t="s">
        <v>5034</v>
      </c>
      <c r="Z1662" s="1" t="s">
        <v>5034</v>
      </c>
      <c r="AB1662" s="1" t="s">
        <v>5034</v>
      </c>
      <c r="AD1662" s="1" t="s">
        <v>5034</v>
      </c>
      <c r="AF1662" s="1" t="s">
        <v>5034</v>
      </c>
      <c r="AH1662" s="1" t="s">
        <v>5034</v>
      </c>
      <c r="AJ1662" s="1" t="s">
        <v>5034</v>
      </c>
      <c r="AL1662" s="1" t="s">
        <v>5034</v>
      </c>
      <c r="AN1662" s="1" t="s">
        <v>5034</v>
      </c>
      <c r="AP1662" s="1" t="s">
        <v>5034</v>
      </c>
      <c r="AV1662" s="1" t="s">
        <v>5034</v>
      </c>
      <c r="CI1662" s="1" t="s">
        <v>5034</v>
      </c>
    </row>
    <row r="1663" spans="6:87" x14ac:dyDescent="0.25">
      <c r="F1663" s="1" t="s">
        <v>5035</v>
      </c>
      <c r="I1663" s="1" t="s">
        <v>5035</v>
      </c>
      <c r="K1663" s="1" t="s">
        <v>5035</v>
      </c>
      <c r="M1663" s="1" t="s">
        <v>5035</v>
      </c>
      <c r="N1663" s="1" t="s">
        <v>5035</v>
      </c>
      <c r="P1663" s="1" t="s">
        <v>5035</v>
      </c>
      <c r="R1663" s="1" t="s">
        <v>5035</v>
      </c>
      <c r="T1663" s="1" t="s">
        <v>5035</v>
      </c>
      <c r="V1663" s="1" t="s">
        <v>5035</v>
      </c>
      <c r="X1663" s="1" t="s">
        <v>5035</v>
      </c>
      <c r="Z1663" s="1" t="s">
        <v>5035</v>
      </c>
      <c r="AB1663" s="1" t="s">
        <v>5035</v>
      </c>
      <c r="AD1663" s="1" t="s">
        <v>5035</v>
      </c>
      <c r="AF1663" s="1" t="s">
        <v>5035</v>
      </c>
      <c r="AH1663" s="1" t="s">
        <v>5035</v>
      </c>
      <c r="AJ1663" s="1" t="s">
        <v>5035</v>
      </c>
      <c r="AL1663" s="1" t="s">
        <v>5035</v>
      </c>
      <c r="AN1663" s="1" t="s">
        <v>5035</v>
      </c>
      <c r="AP1663" s="1" t="s">
        <v>5035</v>
      </c>
      <c r="AV1663" s="1" t="s">
        <v>5035</v>
      </c>
      <c r="CI1663" s="1" t="s">
        <v>5035</v>
      </c>
    </row>
    <row r="1664" spans="6:87" x14ac:dyDescent="0.25">
      <c r="F1664" s="1" t="s">
        <v>5036</v>
      </c>
      <c r="I1664" s="1" t="s">
        <v>5036</v>
      </c>
      <c r="K1664" s="1" t="s">
        <v>5036</v>
      </c>
      <c r="M1664" s="1" t="s">
        <v>5036</v>
      </c>
      <c r="N1664" s="1" t="s">
        <v>5036</v>
      </c>
      <c r="P1664" s="1" t="s">
        <v>5036</v>
      </c>
      <c r="R1664" s="1" t="s">
        <v>5036</v>
      </c>
      <c r="T1664" s="1" t="s">
        <v>5036</v>
      </c>
      <c r="V1664" s="1" t="s">
        <v>5036</v>
      </c>
      <c r="X1664" s="1" t="s">
        <v>5036</v>
      </c>
      <c r="Z1664" s="1" t="s">
        <v>5036</v>
      </c>
      <c r="AB1664" s="1" t="s">
        <v>5036</v>
      </c>
      <c r="AD1664" s="1" t="s">
        <v>5036</v>
      </c>
      <c r="AF1664" s="1" t="s">
        <v>5036</v>
      </c>
      <c r="AH1664" s="1" t="s">
        <v>5036</v>
      </c>
      <c r="AJ1664" s="1" t="s">
        <v>5036</v>
      </c>
      <c r="AL1664" s="1" t="s">
        <v>5036</v>
      </c>
      <c r="AN1664" s="1" t="s">
        <v>5036</v>
      </c>
      <c r="AP1664" s="1" t="s">
        <v>5036</v>
      </c>
      <c r="AV1664" s="1" t="s">
        <v>5036</v>
      </c>
      <c r="CI1664" s="1" t="s">
        <v>5036</v>
      </c>
    </row>
    <row r="1665" spans="6:87" x14ac:dyDescent="0.25">
      <c r="F1665" s="1" t="s">
        <v>851</v>
      </c>
      <c r="I1665" s="1" t="s">
        <v>851</v>
      </c>
      <c r="K1665" s="1" t="s">
        <v>851</v>
      </c>
      <c r="M1665" s="1" t="s">
        <v>851</v>
      </c>
      <c r="N1665" s="1" t="s">
        <v>851</v>
      </c>
      <c r="P1665" s="1" t="s">
        <v>851</v>
      </c>
      <c r="R1665" s="1" t="s">
        <v>851</v>
      </c>
      <c r="T1665" s="1" t="s">
        <v>851</v>
      </c>
      <c r="V1665" s="1" t="s">
        <v>851</v>
      </c>
      <c r="X1665" s="1" t="s">
        <v>851</v>
      </c>
      <c r="Z1665" s="1" t="s">
        <v>851</v>
      </c>
      <c r="AB1665" s="1" t="s">
        <v>851</v>
      </c>
      <c r="AD1665" s="1" t="s">
        <v>851</v>
      </c>
      <c r="AF1665" s="1" t="s">
        <v>851</v>
      </c>
      <c r="AH1665" s="1" t="s">
        <v>851</v>
      </c>
      <c r="AJ1665" s="1" t="s">
        <v>851</v>
      </c>
      <c r="AL1665" s="1" t="s">
        <v>851</v>
      </c>
      <c r="AN1665" s="1" t="s">
        <v>851</v>
      </c>
      <c r="AP1665" s="1" t="s">
        <v>851</v>
      </c>
      <c r="AV1665" s="1" t="s">
        <v>851</v>
      </c>
      <c r="CI1665" s="1" t="s">
        <v>851</v>
      </c>
    </row>
    <row r="1666" spans="6:87" x14ac:dyDescent="0.25">
      <c r="F1666" s="1" t="s">
        <v>6548</v>
      </c>
      <c r="I1666" s="1" t="s">
        <v>6548</v>
      </c>
      <c r="K1666" s="1" t="s">
        <v>6548</v>
      </c>
      <c r="M1666" s="1" t="s">
        <v>6548</v>
      </c>
      <c r="N1666" s="1" t="s">
        <v>6548</v>
      </c>
      <c r="P1666" s="1" t="s">
        <v>6548</v>
      </c>
      <c r="R1666" s="1" t="s">
        <v>6548</v>
      </c>
      <c r="T1666" s="1" t="s">
        <v>6548</v>
      </c>
      <c r="V1666" s="1" t="s">
        <v>6548</v>
      </c>
      <c r="X1666" s="1" t="s">
        <v>6548</v>
      </c>
      <c r="Z1666" s="1" t="s">
        <v>6548</v>
      </c>
      <c r="AB1666" s="1" t="s">
        <v>6548</v>
      </c>
      <c r="AD1666" s="1" t="s">
        <v>6548</v>
      </c>
      <c r="AF1666" s="1" t="s">
        <v>6548</v>
      </c>
      <c r="AH1666" s="1" t="s">
        <v>6548</v>
      </c>
      <c r="AJ1666" s="1" t="s">
        <v>6548</v>
      </c>
      <c r="AL1666" s="1" t="s">
        <v>6548</v>
      </c>
      <c r="AN1666" s="1" t="s">
        <v>6548</v>
      </c>
      <c r="AP1666" s="1" t="s">
        <v>6548</v>
      </c>
      <c r="AV1666" s="1" t="s">
        <v>6548</v>
      </c>
      <c r="CI1666" s="1" t="s">
        <v>6548</v>
      </c>
    </row>
    <row r="1667" spans="6:87" x14ac:dyDescent="0.25">
      <c r="F1667" s="1" t="s">
        <v>852</v>
      </c>
      <c r="I1667" s="1" t="s">
        <v>852</v>
      </c>
      <c r="K1667" s="1" t="s">
        <v>852</v>
      </c>
      <c r="M1667" s="1" t="s">
        <v>852</v>
      </c>
      <c r="N1667" s="1" t="s">
        <v>852</v>
      </c>
      <c r="P1667" s="1" t="s">
        <v>852</v>
      </c>
      <c r="R1667" s="1" t="s">
        <v>852</v>
      </c>
      <c r="T1667" s="1" t="s">
        <v>852</v>
      </c>
      <c r="V1667" s="1" t="s">
        <v>852</v>
      </c>
      <c r="X1667" s="1" t="s">
        <v>852</v>
      </c>
      <c r="Z1667" s="1" t="s">
        <v>852</v>
      </c>
      <c r="AB1667" s="1" t="s">
        <v>852</v>
      </c>
      <c r="AD1667" s="1" t="s">
        <v>852</v>
      </c>
      <c r="AF1667" s="1" t="s">
        <v>852</v>
      </c>
      <c r="AH1667" s="1" t="s">
        <v>852</v>
      </c>
      <c r="AJ1667" s="1" t="s">
        <v>852</v>
      </c>
      <c r="AL1667" s="1" t="s">
        <v>852</v>
      </c>
      <c r="AN1667" s="1" t="s">
        <v>852</v>
      </c>
      <c r="AP1667" s="1" t="s">
        <v>852</v>
      </c>
      <c r="AV1667" s="1" t="s">
        <v>852</v>
      </c>
      <c r="CI1667" s="1" t="s">
        <v>852</v>
      </c>
    </row>
    <row r="1668" spans="6:87" x14ac:dyDescent="0.25">
      <c r="F1668" s="1" t="s">
        <v>6549</v>
      </c>
      <c r="I1668" s="1" t="s">
        <v>6549</v>
      </c>
      <c r="K1668" s="1" t="s">
        <v>6549</v>
      </c>
      <c r="M1668" s="1" t="s">
        <v>6549</v>
      </c>
      <c r="N1668" s="1" t="s">
        <v>6549</v>
      </c>
      <c r="P1668" s="1" t="s">
        <v>6549</v>
      </c>
      <c r="R1668" s="1" t="s">
        <v>6549</v>
      </c>
      <c r="T1668" s="1" t="s">
        <v>6549</v>
      </c>
      <c r="V1668" s="1" t="s">
        <v>6549</v>
      </c>
      <c r="X1668" s="1" t="s">
        <v>6549</v>
      </c>
      <c r="Z1668" s="1" t="s">
        <v>6549</v>
      </c>
      <c r="AB1668" s="1" t="s">
        <v>6549</v>
      </c>
      <c r="AD1668" s="1" t="s">
        <v>6549</v>
      </c>
      <c r="AF1668" s="1" t="s">
        <v>6549</v>
      </c>
      <c r="AH1668" s="1" t="s">
        <v>6549</v>
      </c>
      <c r="AJ1668" s="1" t="s">
        <v>6549</v>
      </c>
      <c r="AL1668" s="1" t="s">
        <v>6549</v>
      </c>
      <c r="AN1668" s="1" t="s">
        <v>6549</v>
      </c>
      <c r="AP1668" s="1" t="s">
        <v>6549</v>
      </c>
      <c r="AV1668" s="1" t="s">
        <v>6549</v>
      </c>
      <c r="CI1668" s="1" t="s">
        <v>6549</v>
      </c>
    </row>
    <row r="1669" spans="6:87" x14ac:dyDescent="0.25">
      <c r="F1669" s="1" t="s">
        <v>853</v>
      </c>
      <c r="I1669" s="1" t="s">
        <v>853</v>
      </c>
      <c r="K1669" s="1" t="s">
        <v>853</v>
      </c>
      <c r="M1669" s="1" t="s">
        <v>853</v>
      </c>
      <c r="N1669" s="1" t="s">
        <v>853</v>
      </c>
      <c r="P1669" s="1" t="s">
        <v>853</v>
      </c>
      <c r="R1669" s="1" t="s">
        <v>853</v>
      </c>
      <c r="T1669" s="1" t="s">
        <v>853</v>
      </c>
      <c r="V1669" s="1" t="s">
        <v>853</v>
      </c>
      <c r="X1669" s="1" t="s">
        <v>853</v>
      </c>
      <c r="Z1669" s="1" t="s">
        <v>853</v>
      </c>
      <c r="AB1669" s="1" t="s">
        <v>853</v>
      </c>
      <c r="AD1669" s="1" t="s">
        <v>853</v>
      </c>
      <c r="AF1669" s="1" t="s">
        <v>853</v>
      </c>
      <c r="AH1669" s="1" t="s">
        <v>853</v>
      </c>
      <c r="AJ1669" s="1" t="s">
        <v>853</v>
      </c>
      <c r="AL1669" s="1" t="s">
        <v>853</v>
      </c>
      <c r="AN1669" s="1" t="s">
        <v>853</v>
      </c>
      <c r="AP1669" s="1" t="s">
        <v>853</v>
      </c>
      <c r="AV1669" s="1" t="s">
        <v>853</v>
      </c>
      <c r="CI1669" s="1" t="s">
        <v>853</v>
      </c>
    </row>
    <row r="1670" spans="6:87" x14ac:dyDescent="0.25">
      <c r="F1670" s="1" t="s">
        <v>854</v>
      </c>
      <c r="I1670" s="1" t="s">
        <v>854</v>
      </c>
      <c r="K1670" s="1" t="s">
        <v>854</v>
      </c>
      <c r="M1670" s="1" t="s">
        <v>854</v>
      </c>
      <c r="N1670" s="1" t="s">
        <v>854</v>
      </c>
      <c r="P1670" s="1" t="s">
        <v>854</v>
      </c>
      <c r="R1670" s="1" t="s">
        <v>854</v>
      </c>
      <c r="T1670" s="1" t="s">
        <v>854</v>
      </c>
      <c r="V1670" s="1" t="s">
        <v>854</v>
      </c>
      <c r="X1670" s="1" t="s">
        <v>854</v>
      </c>
      <c r="Z1670" s="1" t="s">
        <v>854</v>
      </c>
      <c r="AB1670" s="1" t="s">
        <v>854</v>
      </c>
      <c r="AD1670" s="1" t="s">
        <v>854</v>
      </c>
      <c r="AF1670" s="1" t="s">
        <v>854</v>
      </c>
      <c r="AH1670" s="1" t="s">
        <v>854</v>
      </c>
      <c r="AJ1670" s="1" t="s">
        <v>854</v>
      </c>
      <c r="AL1670" s="1" t="s">
        <v>854</v>
      </c>
      <c r="AN1670" s="1" t="s">
        <v>854</v>
      </c>
      <c r="AP1670" s="1" t="s">
        <v>854</v>
      </c>
      <c r="AV1670" s="1" t="s">
        <v>854</v>
      </c>
      <c r="CI1670" s="1" t="s">
        <v>854</v>
      </c>
    </row>
    <row r="1671" spans="6:87" x14ac:dyDescent="0.25">
      <c r="F1671" s="1" t="s">
        <v>855</v>
      </c>
      <c r="I1671" s="1" t="s">
        <v>855</v>
      </c>
      <c r="K1671" s="1" t="s">
        <v>855</v>
      </c>
      <c r="M1671" s="1" t="s">
        <v>855</v>
      </c>
      <c r="N1671" s="1" t="s">
        <v>855</v>
      </c>
      <c r="P1671" s="1" t="s">
        <v>855</v>
      </c>
      <c r="R1671" s="1" t="s">
        <v>855</v>
      </c>
      <c r="T1671" s="1" t="s">
        <v>855</v>
      </c>
      <c r="V1671" s="1" t="s">
        <v>855</v>
      </c>
      <c r="X1671" s="1" t="s">
        <v>855</v>
      </c>
      <c r="Z1671" s="1" t="s">
        <v>855</v>
      </c>
      <c r="AB1671" s="1" t="s">
        <v>855</v>
      </c>
      <c r="AD1671" s="1" t="s">
        <v>855</v>
      </c>
      <c r="AF1671" s="1" t="s">
        <v>855</v>
      </c>
      <c r="AH1671" s="1" t="s">
        <v>855</v>
      </c>
      <c r="AJ1671" s="1" t="s">
        <v>855</v>
      </c>
      <c r="AL1671" s="1" t="s">
        <v>855</v>
      </c>
      <c r="AN1671" s="1" t="s">
        <v>855</v>
      </c>
      <c r="AP1671" s="1" t="s">
        <v>855</v>
      </c>
      <c r="AV1671" s="1" t="s">
        <v>855</v>
      </c>
      <c r="CI1671" s="1" t="s">
        <v>855</v>
      </c>
    </row>
    <row r="1672" spans="6:87" x14ac:dyDescent="0.25">
      <c r="F1672" s="1" t="s">
        <v>856</v>
      </c>
      <c r="I1672" s="1" t="s">
        <v>856</v>
      </c>
      <c r="K1672" s="1" t="s">
        <v>856</v>
      </c>
      <c r="M1672" s="1" t="s">
        <v>856</v>
      </c>
      <c r="N1672" s="1" t="s">
        <v>856</v>
      </c>
      <c r="P1672" s="1" t="s">
        <v>856</v>
      </c>
      <c r="R1672" s="1" t="s">
        <v>856</v>
      </c>
      <c r="T1672" s="1" t="s">
        <v>856</v>
      </c>
      <c r="V1672" s="1" t="s">
        <v>856</v>
      </c>
      <c r="X1672" s="1" t="s">
        <v>856</v>
      </c>
      <c r="Z1672" s="1" t="s">
        <v>856</v>
      </c>
      <c r="AB1672" s="1" t="s">
        <v>856</v>
      </c>
      <c r="AD1672" s="1" t="s">
        <v>856</v>
      </c>
      <c r="AF1672" s="1" t="s">
        <v>856</v>
      </c>
      <c r="AH1672" s="1" t="s">
        <v>856</v>
      </c>
      <c r="AJ1672" s="1" t="s">
        <v>856</v>
      </c>
      <c r="AL1672" s="1" t="s">
        <v>856</v>
      </c>
      <c r="AN1672" s="1" t="s">
        <v>856</v>
      </c>
      <c r="AP1672" s="1" t="s">
        <v>856</v>
      </c>
      <c r="AV1672" s="1" t="s">
        <v>856</v>
      </c>
      <c r="CI1672" s="1" t="s">
        <v>856</v>
      </c>
    </row>
    <row r="1673" spans="6:87" x14ac:dyDescent="0.25">
      <c r="F1673" s="1" t="s">
        <v>857</v>
      </c>
      <c r="I1673" s="1" t="s">
        <v>857</v>
      </c>
      <c r="K1673" s="1" t="s">
        <v>857</v>
      </c>
      <c r="M1673" s="1" t="s">
        <v>857</v>
      </c>
      <c r="N1673" s="1" t="s">
        <v>857</v>
      </c>
      <c r="P1673" s="1" t="s">
        <v>857</v>
      </c>
      <c r="R1673" s="1" t="s">
        <v>857</v>
      </c>
      <c r="T1673" s="1" t="s">
        <v>857</v>
      </c>
      <c r="V1673" s="1" t="s">
        <v>857</v>
      </c>
      <c r="X1673" s="1" t="s">
        <v>857</v>
      </c>
      <c r="Z1673" s="1" t="s">
        <v>857</v>
      </c>
      <c r="AB1673" s="1" t="s">
        <v>857</v>
      </c>
      <c r="AD1673" s="1" t="s">
        <v>857</v>
      </c>
      <c r="AF1673" s="1" t="s">
        <v>857</v>
      </c>
      <c r="AH1673" s="1" t="s">
        <v>857</v>
      </c>
      <c r="AJ1673" s="1" t="s">
        <v>857</v>
      </c>
      <c r="AL1673" s="1" t="s">
        <v>857</v>
      </c>
      <c r="AN1673" s="1" t="s">
        <v>857</v>
      </c>
      <c r="AP1673" s="1" t="s">
        <v>857</v>
      </c>
      <c r="AV1673" s="1" t="s">
        <v>857</v>
      </c>
      <c r="CI1673" s="1" t="s">
        <v>857</v>
      </c>
    </row>
    <row r="1674" spans="6:87" x14ac:dyDescent="0.25">
      <c r="F1674" s="1" t="s">
        <v>858</v>
      </c>
      <c r="I1674" s="1" t="s">
        <v>858</v>
      </c>
      <c r="K1674" s="1" t="s">
        <v>858</v>
      </c>
      <c r="M1674" s="1" t="s">
        <v>858</v>
      </c>
      <c r="N1674" s="1" t="s">
        <v>858</v>
      </c>
      <c r="P1674" s="1" t="s">
        <v>858</v>
      </c>
      <c r="R1674" s="1" t="s">
        <v>858</v>
      </c>
      <c r="T1674" s="1" t="s">
        <v>858</v>
      </c>
      <c r="V1674" s="1" t="s">
        <v>858</v>
      </c>
      <c r="X1674" s="1" t="s">
        <v>858</v>
      </c>
      <c r="Z1674" s="1" t="s">
        <v>858</v>
      </c>
      <c r="AB1674" s="1" t="s">
        <v>858</v>
      </c>
      <c r="AD1674" s="1" t="s">
        <v>858</v>
      </c>
      <c r="AF1674" s="1" t="s">
        <v>858</v>
      </c>
      <c r="AH1674" s="1" t="s">
        <v>858</v>
      </c>
      <c r="AJ1674" s="1" t="s">
        <v>858</v>
      </c>
      <c r="AL1674" s="1" t="s">
        <v>858</v>
      </c>
      <c r="AN1674" s="1" t="s">
        <v>858</v>
      </c>
      <c r="AP1674" s="1" t="s">
        <v>858</v>
      </c>
      <c r="AV1674" s="1" t="s">
        <v>858</v>
      </c>
      <c r="CI1674" s="1" t="s">
        <v>858</v>
      </c>
    </row>
    <row r="1675" spans="6:87" x14ac:dyDescent="0.25">
      <c r="F1675" s="1" t="s">
        <v>859</v>
      </c>
      <c r="I1675" s="1" t="s">
        <v>859</v>
      </c>
      <c r="K1675" s="1" t="s">
        <v>859</v>
      </c>
      <c r="M1675" s="1" t="s">
        <v>859</v>
      </c>
      <c r="N1675" s="1" t="s">
        <v>859</v>
      </c>
      <c r="P1675" s="1" t="s">
        <v>859</v>
      </c>
      <c r="R1675" s="1" t="s">
        <v>859</v>
      </c>
      <c r="T1675" s="1" t="s">
        <v>859</v>
      </c>
      <c r="V1675" s="1" t="s">
        <v>859</v>
      </c>
      <c r="X1675" s="1" t="s">
        <v>859</v>
      </c>
      <c r="Z1675" s="1" t="s">
        <v>859</v>
      </c>
      <c r="AB1675" s="1" t="s">
        <v>859</v>
      </c>
      <c r="AD1675" s="1" t="s">
        <v>859</v>
      </c>
      <c r="AF1675" s="1" t="s">
        <v>859</v>
      </c>
      <c r="AH1675" s="1" t="s">
        <v>859</v>
      </c>
      <c r="AJ1675" s="1" t="s">
        <v>859</v>
      </c>
      <c r="AL1675" s="1" t="s">
        <v>859</v>
      </c>
      <c r="AN1675" s="1" t="s">
        <v>859</v>
      </c>
      <c r="AP1675" s="1" t="s">
        <v>859</v>
      </c>
      <c r="AV1675" s="1" t="s">
        <v>859</v>
      </c>
      <c r="CI1675" s="1" t="s">
        <v>859</v>
      </c>
    </row>
    <row r="1676" spans="6:87" x14ac:dyDescent="0.25">
      <c r="F1676" s="1" t="s">
        <v>860</v>
      </c>
      <c r="I1676" s="1" t="s">
        <v>860</v>
      </c>
      <c r="K1676" s="1" t="s">
        <v>860</v>
      </c>
      <c r="M1676" s="1" t="s">
        <v>860</v>
      </c>
      <c r="N1676" s="1" t="s">
        <v>860</v>
      </c>
      <c r="P1676" s="1" t="s">
        <v>860</v>
      </c>
      <c r="R1676" s="1" t="s">
        <v>860</v>
      </c>
      <c r="T1676" s="1" t="s">
        <v>860</v>
      </c>
      <c r="V1676" s="1" t="s">
        <v>860</v>
      </c>
      <c r="X1676" s="1" t="s">
        <v>860</v>
      </c>
      <c r="Z1676" s="1" t="s">
        <v>860</v>
      </c>
      <c r="AB1676" s="1" t="s">
        <v>860</v>
      </c>
      <c r="AD1676" s="1" t="s">
        <v>860</v>
      </c>
      <c r="AF1676" s="1" t="s">
        <v>860</v>
      </c>
      <c r="AH1676" s="1" t="s">
        <v>860</v>
      </c>
      <c r="AJ1676" s="1" t="s">
        <v>860</v>
      </c>
      <c r="AL1676" s="1" t="s">
        <v>860</v>
      </c>
      <c r="AN1676" s="1" t="s">
        <v>860</v>
      </c>
      <c r="AP1676" s="1" t="s">
        <v>860</v>
      </c>
      <c r="AV1676" s="1" t="s">
        <v>860</v>
      </c>
      <c r="CI1676" s="1" t="s">
        <v>860</v>
      </c>
    </row>
    <row r="1677" spans="6:87" x14ac:dyDescent="0.25">
      <c r="F1677" s="1" t="s">
        <v>861</v>
      </c>
      <c r="I1677" s="1" t="s">
        <v>861</v>
      </c>
      <c r="K1677" s="1" t="s">
        <v>861</v>
      </c>
      <c r="M1677" s="1" t="s">
        <v>861</v>
      </c>
      <c r="N1677" s="1" t="s">
        <v>861</v>
      </c>
      <c r="P1677" s="1" t="s">
        <v>861</v>
      </c>
      <c r="R1677" s="1" t="s">
        <v>861</v>
      </c>
      <c r="T1677" s="1" t="s">
        <v>861</v>
      </c>
      <c r="V1677" s="1" t="s">
        <v>861</v>
      </c>
      <c r="X1677" s="1" t="s">
        <v>861</v>
      </c>
      <c r="Z1677" s="1" t="s">
        <v>861</v>
      </c>
      <c r="AB1677" s="1" t="s">
        <v>861</v>
      </c>
      <c r="AD1677" s="1" t="s">
        <v>861</v>
      </c>
      <c r="AF1677" s="1" t="s">
        <v>861</v>
      </c>
      <c r="AH1677" s="1" t="s">
        <v>861</v>
      </c>
      <c r="AJ1677" s="1" t="s">
        <v>861</v>
      </c>
      <c r="AL1677" s="1" t="s">
        <v>861</v>
      </c>
      <c r="AN1677" s="1" t="s">
        <v>861</v>
      </c>
      <c r="AP1677" s="1" t="s">
        <v>861</v>
      </c>
      <c r="AV1677" s="1" t="s">
        <v>861</v>
      </c>
      <c r="CI1677" s="1" t="s">
        <v>861</v>
      </c>
    </row>
    <row r="1678" spans="6:87" x14ac:dyDescent="0.25">
      <c r="F1678" s="1" t="s">
        <v>862</v>
      </c>
      <c r="I1678" s="1" t="s">
        <v>862</v>
      </c>
      <c r="K1678" s="1" t="s">
        <v>862</v>
      </c>
      <c r="M1678" s="1" t="s">
        <v>862</v>
      </c>
      <c r="N1678" s="1" t="s">
        <v>862</v>
      </c>
      <c r="P1678" s="1" t="s">
        <v>862</v>
      </c>
      <c r="R1678" s="1" t="s">
        <v>862</v>
      </c>
      <c r="T1678" s="1" t="s">
        <v>862</v>
      </c>
      <c r="V1678" s="1" t="s">
        <v>862</v>
      </c>
      <c r="X1678" s="1" t="s">
        <v>862</v>
      </c>
      <c r="Z1678" s="1" t="s">
        <v>862</v>
      </c>
      <c r="AB1678" s="1" t="s">
        <v>862</v>
      </c>
      <c r="AD1678" s="1" t="s">
        <v>862</v>
      </c>
      <c r="AF1678" s="1" t="s">
        <v>862</v>
      </c>
      <c r="AH1678" s="1" t="s">
        <v>862</v>
      </c>
      <c r="AJ1678" s="1" t="s">
        <v>862</v>
      </c>
      <c r="AL1678" s="1" t="s">
        <v>862</v>
      </c>
      <c r="AN1678" s="1" t="s">
        <v>862</v>
      </c>
      <c r="AP1678" s="1" t="s">
        <v>862</v>
      </c>
      <c r="AV1678" s="1" t="s">
        <v>862</v>
      </c>
      <c r="CI1678" s="1" t="s">
        <v>862</v>
      </c>
    </row>
    <row r="1679" spans="6:87" x14ac:dyDescent="0.25">
      <c r="F1679" s="1" t="s">
        <v>5037</v>
      </c>
      <c r="I1679" s="1" t="s">
        <v>5037</v>
      </c>
      <c r="K1679" s="1" t="s">
        <v>5037</v>
      </c>
      <c r="M1679" s="1" t="s">
        <v>5037</v>
      </c>
      <c r="N1679" s="1" t="s">
        <v>5037</v>
      </c>
      <c r="P1679" s="1" t="s">
        <v>5037</v>
      </c>
      <c r="R1679" s="1" t="s">
        <v>5037</v>
      </c>
      <c r="T1679" s="1" t="s">
        <v>5037</v>
      </c>
      <c r="V1679" s="1" t="s">
        <v>5037</v>
      </c>
      <c r="X1679" s="1" t="s">
        <v>5037</v>
      </c>
      <c r="Z1679" s="1" t="s">
        <v>5037</v>
      </c>
      <c r="AB1679" s="1" t="s">
        <v>5037</v>
      </c>
      <c r="AD1679" s="1" t="s">
        <v>5037</v>
      </c>
      <c r="AF1679" s="1" t="s">
        <v>5037</v>
      </c>
      <c r="AH1679" s="1" t="s">
        <v>5037</v>
      </c>
      <c r="AJ1679" s="1" t="s">
        <v>5037</v>
      </c>
      <c r="AL1679" s="1" t="s">
        <v>5037</v>
      </c>
      <c r="AN1679" s="1" t="s">
        <v>5037</v>
      </c>
      <c r="AP1679" s="1" t="s">
        <v>5037</v>
      </c>
      <c r="AV1679" s="1" t="s">
        <v>5037</v>
      </c>
      <c r="CI1679" s="1" t="s">
        <v>5037</v>
      </c>
    </row>
    <row r="1680" spans="6:87" x14ac:dyDescent="0.25">
      <c r="F1680" s="1" t="s">
        <v>5038</v>
      </c>
      <c r="I1680" s="1" t="s">
        <v>5038</v>
      </c>
      <c r="K1680" s="1" t="s">
        <v>5038</v>
      </c>
      <c r="M1680" s="1" t="s">
        <v>5038</v>
      </c>
      <c r="N1680" s="1" t="s">
        <v>5038</v>
      </c>
      <c r="P1680" s="1" t="s">
        <v>5038</v>
      </c>
      <c r="R1680" s="1" t="s">
        <v>5038</v>
      </c>
      <c r="T1680" s="1" t="s">
        <v>5038</v>
      </c>
      <c r="V1680" s="1" t="s">
        <v>5038</v>
      </c>
      <c r="X1680" s="1" t="s">
        <v>5038</v>
      </c>
      <c r="Z1680" s="1" t="s">
        <v>5038</v>
      </c>
      <c r="AB1680" s="1" t="s">
        <v>5038</v>
      </c>
      <c r="AD1680" s="1" t="s">
        <v>5038</v>
      </c>
      <c r="AF1680" s="1" t="s">
        <v>5038</v>
      </c>
      <c r="AH1680" s="1" t="s">
        <v>5038</v>
      </c>
      <c r="AJ1680" s="1" t="s">
        <v>5038</v>
      </c>
      <c r="AL1680" s="1" t="s">
        <v>5038</v>
      </c>
      <c r="AN1680" s="1" t="s">
        <v>5038</v>
      </c>
      <c r="AP1680" s="1" t="s">
        <v>5038</v>
      </c>
      <c r="AV1680" s="1" t="s">
        <v>5038</v>
      </c>
      <c r="CI1680" s="1" t="s">
        <v>5038</v>
      </c>
    </row>
    <row r="1681" spans="6:87" x14ac:dyDescent="0.25">
      <c r="F1681" s="1" t="s">
        <v>863</v>
      </c>
      <c r="I1681" s="1" t="s">
        <v>863</v>
      </c>
      <c r="K1681" s="1" t="s">
        <v>863</v>
      </c>
      <c r="M1681" s="1" t="s">
        <v>863</v>
      </c>
      <c r="N1681" s="1" t="s">
        <v>863</v>
      </c>
      <c r="P1681" s="1" t="s">
        <v>863</v>
      </c>
      <c r="R1681" s="1" t="s">
        <v>863</v>
      </c>
      <c r="T1681" s="1" t="s">
        <v>863</v>
      </c>
      <c r="V1681" s="1" t="s">
        <v>863</v>
      </c>
      <c r="X1681" s="1" t="s">
        <v>863</v>
      </c>
      <c r="Z1681" s="1" t="s">
        <v>863</v>
      </c>
      <c r="AB1681" s="1" t="s">
        <v>863</v>
      </c>
      <c r="AD1681" s="1" t="s">
        <v>863</v>
      </c>
      <c r="AF1681" s="1" t="s">
        <v>863</v>
      </c>
      <c r="AH1681" s="1" t="s">
        <v>863</v>
      </c>
      <c r="AJ1681" s="1" t="s">
        <v>863</v>
      </c>
      <c r="AL1681" s="1" t="s">
        <v>863</v>
      </c>
      <c r="AN1681" s="1" t="s">
        <v>863</v>
      </c>
      <c r="AP1681" s="1" t="s">
        <v>863</v>
      </c>
      <c r="AV1681" s="1" t="s">
        <v>863</v>
      </c>
      <c r="CI1681" s="1" t="s">
        <v>863</v>
      </c>
    </row>
    <row r="1682" spans="6:87" x14ac:dyDescent="0.25">
      <c r="F1682" s="1" t="s">
        <v>864</v>
      </c>
      <c r="I1682" s="1" t="s">
        <v>864</v>
      </c>
      <c r="K1682" s="1" t="s">
        <v>864</v>
      </c>
      <c r="M1682" s="1" t="s">
        <v>864</v>
      </c>
      <c r="N1682" s="1" t="s">
        <v>864</v>
      </c>
      <c r="P1682" s="1" t="s">
        <v>864</v>
      </c>
      <c r="R1682" s="1" t="s">
        <v>864</v>
      </c>
      <c r="T1682" s="1" t="s">
        <v>864</v>
      </c>
      <c r="V1682" s="1" t="s">
        <v>864</v>
      </c>
      <c r="X1682" s="1" t="s">
        <v>864</v>
      </c>
      <c r="Z1682" s="1" t="s">
        <v>864</v>
      </c>
      <c r="AB1682" s="1" t="s">
        <v>864</v>
      </c>
      <c r="AD1682" s="1" t="s">
        <v>864</v>
      </c>
      <c r="AF1682" s="1" t="s">
        <v>864</v>
      </c>
      <c r="AH1682" s="1" t="s">
        <v>864</v>
      </c>
      <c r="AJ1682" s="1" t="s">
        <v>864</v>
      </c>
      <c r="AL1682" s="1" t="s">
        <v>864</v>
      </c>
      <c r="AN1682" s="1" t="s">
        <v>864</v>
      </c>
      <c r="AP1682" s="1" t="s">
        <v>864</v>
      </c>
      <c r="AV1682" s="1" t="s">
        <v>864</v>
      </c>
      <c r="CI1682" s="1" t="s">
        <v>864</v>
      </c>
    </row>
    <row r="1683" spans="6:87" x14ac:dyDescent="0.25">
      <c r="F1683" s="1" t="s">
        <v>865</v>
      </c>
      <c r="I1683" s="1" t="s">
        <v>865</v>
      </c>
      <c r="K1683" s="1" t="s">
        <v>865</v>
      </c>
      <c r="M1683" s="1" t="s">
        <v>865</v>
      </c>
      <c r="N1683" s="1" t="s">
        <v>865</v>
      </c>
      <c r="P1683" s="1" t="s">
        <v>865</v>
      </c>
      <c r="R1683" s="1" t="s">
        <v>865</v>
      </c>
      <c r="T1683" s="1" t="s">
        <v>865</v>
      </c>
      <c r="V1683" s="1" t="s">
        <v>865</v>
      </c>
      <c r="X1683" s="1" t="s">
        <v>865</v>
      </c>
      <c r="Z1683" s="1" t="s">
        <v>865</v>
      </c>
      <c r="AB1683" s="1" t="s">
        <v>865</v>
      </c>
      <c r="AD1683" s="1" t="s">
        <v>865</v>
      </c>
      <c r="AF1683" s="1" t="s">
        <v>865</v>
      </c>
      <c r="AH1683" s="1" t="s">
        <v>865</v>
      </c>
      <c r="AJ1683" s="1" t="s">
        <v>865</v>
      </c>
      <c r="AL1683" s="1" t="s">
        <v>865</v>
      </c>
      <c r="AN1683" s="1" t="s">
        <v>865</v>
      </c>
      <c r="AP1683" s="1" t="s">
        <v>865</v>
      </c>
      <c r="AV1683" s="1" t="s">
        <v>865</v>
      </c>
      <c r="CI1683" s="1" t="s">
        <v>865</v>
      </c>
    </row>
    <row r="1684" spans="6:87" x14ac:dyDescent="0.25">
      <c r="F1684" s="1" t="s">
        <v>5039</v>
      </c>
      <c r="I1684" s="1" t="s">
        <v>5039</v>
      </c>
      <c r="K1684" s="1" t="s">
        <v>5039</v>
      </c>
      <c r="M1684" s="1" t="s">
        <v>5039</v>
      </c>
      <c r="N1684" s="1" t="s">
        <v>5039</v>
      </c>
      <c r="P1684" s="1" t="s">
        <v>5039</v>
      </c>
      <c r="R1684" s="1" t="s">
        <v>5039</v>
      </c>
      <c r="T1684" s="1" t="s">
        <v>5039</v>
      </c>
      <c r="V1684" s="1" t="s">
        <v>5039</v>
      </c>
      <c r="X1684" s="1" t="s">
        <v>5039</v>
      </c>
      <c r="Z1684" s="1" t="s">
        <v>5039</v>
      </c>
      <c r="AB1684" s="1" t="s">
        <v>5039</v>
      </c>
      <c r="AD1684" s="1" t="s">
        <v>5039</v>
      </c>
      <c r="AF1684" s="1" t="s">
        <v>5039</v>
      </c>
      <c r="AH1684" s="1" t="s">
        <v>5039</v>
      </c>
      <c r="AJ1684" s="1" t="s">
        <v>5039</v>
      </c>
      <c r="AL1684" s="1" t="s">
        <v>5039</v>
      </c>
      <c r="AN1684" s="1" t="s">
        <v>5039</v>
      </c>
      <c r="AP1684" s="1" t="s">
        <v>5039</v>
      </c>
      <c r="AV1684" s="1" t="s">
        <v>5039</v>
      </c>
      <c r="CI1684" s="1" t="s">
        <v>5039</v>
      </c>
    </row>
    <row r="1685" spans="6:87" x14ac:dyDescent="0.25">
      <c r="F1685" s="1" t="s">
        <v>6550</v>
      </c>
      <c r="I1685" s="1" t="s">
        <v>6550</v>
      </c>
      <c r="K1685" s="1" t="s">
        <v>6550</v>
      </c>
      <c r="M1685" s="1" t="s">
        <v>6550</v>
      </c>
      <c r="N1685" s="1" t="s">
        <v>6550</v>
      </c>
      <c r="P1685" s="1" t="s">
        <v>6550</v>
      </c>
      <c r="R1685" s="1" t="s">
        <v>6550</v>
      </c>
      <c r="T1685" s="1" t="s">
        <v>6550</v>
      </c>
      <c r="V1685" s="1" t="s">
        <v>6550</v>
      </c>
      <c r="X1685" s="1" t="s">
        <v>6550</v>
      </c>
      <c r="Z1685" s="1" t="s">
        <v>6550</v>
      </c>
      <c r="AB1685" s="1" t="s">
        <v>6550</v>
      </c>
      <c r="AD1685" s="1" t="s">
        <v>6550</v>
      </c>
      <c r="AF1685" s="1" t="s">
        <v>6550</v>
      </c>
      <c r="AH1685" s="1" t="s">
        <v>6550</v>
      </c>
      <c r="AJ1685" s="1" t="s">
        <v>6550</v>
      </c>
      <c r="AL1685" s="1" t="s">
        <v>6550</v>
      </c>
      <c r="AN1685" s="1" t="s">
        <v>6550</v>
      </c>
      <c r="AP1685" s="1" t="s">
        <v>6550</v>
      </c>
      <c r="AV1685" s="1" t="s">
        <v>6550</v>
      </c>
      <c r="CI1685" s="1" t="s">
        <v>6550</v>
      </c>
    </row>
    <row r="1686" spans="6:87" x14ac:dyDescent="0.25">
      <c r="F1686" s="1" t="s">
        <v>6551</v>
      </c>
      <c r="I1686" s="1" t="s">
        <v>6551</v>
      </c>
      <c r="K1686" s="1" t="s">
        <v>6551</v>
      </c>
      <c r="M1686" s="1" t="s">
        <v>6551</v>
      </c>
      <c r="N1686" s="1" t="s">
        <v>6551</v>
      </c>
      <c r="P1686" s="1" t="s">
        <v>6551</v>
      </c>
      <c r="R1686" s="1" t="s">
        <v>6551</v>
      </c>
      <c r="T1686" s="1" t="s">
        <v>6551</v>
      </c>
      <c r="V1686" s="1" t="s">
        <v>6551</v>
      </c>
      <c r="X1686" s="1" t="s">
        <v>6551</v>
      </c>
      <c r="Z1686" s="1" t="s">
        <v>6551</v>
      </c>
      <c r="AB1686" s="1" t="s">
        <v>6551</v>
      </c>
      <c r="AD1686" s="1" t="s">
        <v>6551</v>
      </c>
      <c r="AF1686" s="1" t="s">
        <v>6551</v>
      </c>
      <c r="AH1686" s="1" t="s">
        <v>6551</v>
      </c>
      <c r="AJ1686" s="1" t="s">
        <v>6551</v>
      </c>
      <c r="AL1686" s="1" t="s">
        <v>6551</v>
      </c>
      <c r="AN1686" s="1" t="s">
        <v>6551</v>
      </c>
      <c r="AP1686" s="1" t="s">
        <v>6551</v>
      </c>
      <c r="AV1686" s="1" t="s">
        <v>6551</v>
      </c>
      <c r="CI1686" s="1" t="s">
        <v>6551</v>
      </c>
    </row>
    <row r="1687" spans="6:87" x14ac:dyDescent="0.25">
      <c r="F1687" s="1" t="s">
        <v>866</v>
      </c>
      <c r="I1687" s="1" t="s">
        <v>866</v>
      </c>
      <c r="K1687" s="1" t="s">
        <v>866</v>
      </c>
      <c r="M1687" s="1" t="s">
        <v>866</v>
      </c>
      <c r="N1687" s="1" t="s">
        <v>866</v>
      </c>
      <c r="P1687" s="1" t="s">
        <v>866</v>
      </c>
      <c r="R1687" s="1" t="s">
        <v>866</v>
      </c>
      <c r="T1687" s="1" t="s">
        <v>866</v>
      </c>
      <c r="V1687" s="1" t="s">
        <v>866</v>
      </c>
      <c r="X1687" s="1" t="s">
        <v>866</v>
      </c>
      <c r="Z1687" s="1" t="s">
        <v>866</v>
      </c>
      <c r="AB1687" s="1" t="s">
        <v>866</v>
      </c>
      <c r="AD1687" s="1" t="s">
        <v>866</v>
      </c>
      <c r="AF1687" s="1" t="s">
        <v>866</v>
      </c>
      <c r="AH1687" s="1" t="s">
        <v>866</v>
      </c>
      <c r="AJ1687" s="1" t="s">
        <v>866</v>
      </c>
      <c r="AL1687" s="1" t="s">
        <v>866</v>
      </c>
      <c r="AN1687" s="1" t="s">
        <v>866</v>
      </c>
      <c r="AP1687" s="1" t="s">
        <v>866</v>
      </c>
      <c r="AV1687" s="1" t="s">
        <v>866</v>
      </c>
      <c r="CI1687" s="1" t="s">
        <v>866</v>
      </c>
    </row>
    <row r="1688" spans="6:87" x14ac:dyDescent="0.25">
      <c r="F1688" s="1" t="s">
        <v>4278</v>
      </c>
      <c r="I1688" s="1" t="s">
        <v>4278</v>
      </c>
      <c r="K1688" s="1" t="s">
        <v>4278</v>
      </c>
      <c r="M1688" s="1" t="s">
        <v>4278</v>
      </c>
      <c r="N1688" s="1" t="s">
        <v>4278</v>
      </c>
      <c r="P1688" s="1" t="s">
        <v>4278</v>
      </c>
      <c r="R1688" s="1" t="s">
        <v>4278</v>
      </c>
      <c r="T1688" s="1" t="s">
        <v>4278</v>
      </c>
      <c r="V1688" s="1" t="s">
        <v>4278</v>
      </c>
      <c r="X1688" s="1" t="s">
        <v>4278</v>
      </c>
      <c r="Z1688" s="1" t="s">
        <v>4278</v>
      </c>
      <c r="AB1688" s="1" t="s">
        <v>4278</v>
      </c>
      <c r="AD1688" s="1" t="s">
        <v>4278</v>
      </c>
      <c r="AF1688" s="1" t="s">
        <v>4278</v>
      </c>
      <c r="AH1688" s="1" t="s">
        <v>4278</v>
      </c>
      <c r="AJ1688" s="1" t="s">
        <v>4278</v>
      </c>
      <c r="AL1688" s="1" t="s">
        <v>4278</v>
      </c>
      <c r="AN1688" s="1" t="s">
        <v>4278</v>
      </c>
      <c r="AP1688" s="1" t="s">
        <v>4278</v>
      </c>
      <c r="AV1688" s="1" t="s">
        <v>4278</v>
      </c>
      <c r="CI1688" s="1" t="s">
        <v>4278</v>
      </c>
    </row>
    <row r="1689" spans="6:87" x14ac:dyDescent="0.25">
      <c r="F1689" s="1" t="s">
        <v>867</v>
      </c>
      <c r="I1689" s="1" t="s">
        <v>867</v>
      </c>
      <c r="K1689" s="1" t="s">
        <v>867</v>
      </c>
      <c r="M1689" s="1" t="s">
        <v>867</v>
      </c>
      <c r="N1689" s="1" t="s">
        <v>867</v>
      </c>
      <c r="P1689" s="1" t="s">
        <v>867</v>
      </c>
      <c r="R1689" s="1" t="s">
        <v>867</v>
      </c>
      <c r="T1689" s="1" t="s">
        <v>867</v>
      </c>
      <c r="V1689" s="1" t="s">
        <v>867</v>
      </c>
      <c r="X1689" s="1" t="s">
        <v>867</v>
      </c>
      <c r="Z1689" s="1" t="s">
        <v>867</v>
      </c>
      <c r="AB1689" s="1" t="s">
        <v>867</v>
      </c>
      <c r="AD1689" s="1" t="s">
        <v>867</v>
      </c>
      <c r="AF1689" s="1" t="s">
        <v>867</v>
      </c>
      <c r="AH1689" s="1" t="s">
        <v>867</v>
      </c>
      <c r="AJ1689" s="1" t="s">
        <v>867</v>
      </c>
      <c r="AL1689" s="1" t="s">
        <v>867</v>
      </c>
      <c r="AN1689" s="1" t="s">
        <v>867</v>
      </c>
      <c r="AP1689" s="1" t="s">
        <v>867</v>
      </c>
      <c r="AV1689" s="1" t="s">
        <v>867</v>
      </c>
      <c r="CI1689" s="1" t="s">
        <v>867</v>
      </c>
    </row>
    <row r="1690" spans="6:87" x14ac:dyDescent="0.25">
      <c r="F1690" s="1" t="s">
        <v>868</v>
      </c>
      <c r="I1690" s="1" t="s">
        <v>868</v>
      </c>
      <c r="K1690" s="1" t="s">
        <v>868</v>
      </c>
      <c r="M1690" s="1" t="s">
        <v>868</v>
      </c>
      <c r="N1690" s="1" t="s">
        <v>868</v>
      </c>
      <c r="P1690" s="1" t="s">
        <v>868</v>
      </c>
      <c r="R1690" s="1" t="s">
        <v>868</v>
      </c>
      <c r="T1690" s="1" t="s">
        <v>868</v>
      </c>
      <c r="V1690" s="1" t="s">
        <v>868</v>
      </c>
      <c r="X1690" s="1" t="s">
        <v>868</v>
      </c>
      <c r="Z1690" s="1" t="s">
        <v>868</v>
      </c>
      <c r="AB1690" s="1" t="s">
        <v>868</v>
      </c>
      <c r="AD1690" s="1" t="s">
        <v>868</v>
      </c>
      <c r="AF1690" s="1" t="s">
        <v>868</v>
      </c>
      <c r="AH1690" s="1" t="s">
        <v>868</v>
      </c>
      <c r="AJ1690" s="1" t="s">
        <v>868</v>
      </c>
      <c r="AL1690" s="1" t="s">
        <v>868</v>
      </c>
      <c r="AN1690" s="1" t="s">
        <v>868</v>
      </c>
      <c r="AP1690" s="1" t="s">
        <v>868</v>
      </c>
      <c r="AV1690" s="1" t="s">
        <v>868</v>
      </c>
      <c r="CI1690" s="1" t="s">
        <v>868</v>
      </c>
    </row>
    <row r="1691" spans="6:87" x14ac:dyDescent="0.25">
      <c r="F1691" s="1" t="s">
        <v>5040</v>
      </c>
      <c r="I1691" s="1" t="s">
        <v>5040</v>
      </c>
      <c r="K1691" s="1" t="s">
        <v>5040</v>
      </c>
      <c r="M1691" s="1" t="s">
        <v>5040</v>
      </c>
      <c r="N1691" s="1" t="s">
        <v>5040</v>
      </c>
      <c r="P1691" s="1" t="s">
        <v>5040</v>
      </c>
      <c r="R1691" s="1" t="s">
        <v>5040</v>
      </c>
      <c r="T1691" s="1" t="s">
        <v>5040</v>
      </c>
      <c r="V1691" s="1" t="s">
        <v>5040</v>
      </c>
      <c r="X1691" s="1" t="s">
        <v>5040</v>
      </c>
      <c r="Z1691" s="1" t="s">
        <v>5040</v>
      </c>
      <c r="AB1691" s="1" t="s">
        <v>5040</v>
      </c>
      <c r="AD1691" s="1" t="s">
        <v>5040</v>
      </c>
      <c r="AF1691" s="1" t="s">
        <v>5040</v>
      </c>
      <c r="AH1691" s="1" t="s">
        <v>5040</v>
      </c>
      <c r="AJ1691" s="1" t="s">
        <v>5040</v>
      </c>
      <c r="AL1691" s="1" t="s">
        <v>5040</v>
      </c>
      <c r="AN1691" s="1" t="s">
        <v>5040</v>
      </c>
      <c r="AP1691" s="1" t="s">
        <v>5040</v>
      </c>
      <c r="AV1691" s="1" t="s">
        <v>5040</v>
      </c>
      <c r="CI1691" s="1" t="s">
        <v>5040</v>
      </c>
    </row>
    <row r="1692" spans="6:87" x14ac:dyDescent="0.25">
      <c r="F1692" s="1" t="s">
        <v>869</v>
      </c>
      <c r="I1692" s="1" t="s">
        <v>869</v>
      </c>
      <c r="K1692" s="1" t="s">
        <v>869</v>
      </c>
      <c r="M1692" s="1" t="s">
        <v>869</v>
      </c>
      <c r="N1692" s="1" t="s">
        <v>869</v>
      </c>
      <c r="P1692" s="1" t="s">
        <v>869</v>
      </c>
      <c r="R1692" s="1" t="s">
        <v>869</v>
      </c>
      <c r="T1692" s="1" t="s">
        <v>869</v>
      </c>
      <c r="V1692" s="1" t="s">
        <v>869</v>
      </c>
      <c r="X1692" s="1" t="s">
        <v>869</v>
      </c>
      <c r="Z1692" s="1" t="s">
        <v>869</v>
      </c>
      <c r="AB1692" s="1" t="s">
        <v>869</v>
      </c>
      <c r="AD1692" s="1" t="s">
        <v>869</v>
      </c>
      <c r="AF1692" s="1" t="s">
        <v>869</v>
      </c>
      <c r="AH1692" s="1" t="s">
        <v>869</v>
      </c>
      <c r="AJ1692" s="1" t="s">
        <v>869</v>
      </c>
      <c r="AL1692" s="1" t="s">
        <v>869</v>
      </c>
      <c r="AN1692" s="1" t="s">
        <v>869</v>
      </c>
      <c r="AP1692" s="1" t="s">
        <v>869</v>
      </c>
      <c r="AV1692" s="1" t="s">
        <v>869</v>
      </c>
      <c r="CI1692" s="1" t="s">
        <v>869</v>
      </c>
    </row>
    <row r="1693" spans="6:87" x14ac:dyDescent="0.25">
      <c r="F1693" s="1" t="s">
        <v>4279</v>
      </c>
      <c r="I1693" s="1" t="s">
        <v>4279</v>
      </c>
      <c r="K1693" s="1" t="s">
        <v>4279</v>
      </c>
      <c r="M1693" s="1" t="s">
        <v>4279</v>
      </c>
      <c r="N1693" s="1" t="s">
        <v>4279</v>
      </c>
      <c r="P1693" s="1" t="s">
        <v>4279</v>
      </c>
      <c r="R1693" s="1" t="s">
        <v>4279</v>
      </c>
      <c r="T1693" s="1" t="s">
        <v>4279</v>
      </c>
      <c r="V1693" s="1" t="s">
        <v>4279</v>
      </c>
      <c r="X1693" s="1" t="s">
        <v>4279</v>
      </c>
      <c r="Z1693" s="1" t="s">
        <v>4279</v>
      </c>
      <c r="AB1693" s="1" t="s">
        <v>4279</v>
      </c>
      <c r="AD1693" s="1" t="s">
        <v>4279</v>
      </c>
      <c r="AF1693" s="1" t="s">
        <v>4279</v>
      </c>
      <c r="AH1693" s="1" t="s">
        <v>4279</v>
      </c>
      <c r="AJ1693" s="1" t="s">
        <v>4279</v>
      </c>
      <c r="AL1693" s="1" t="s">
        <v>4279</v>
      </c>
      <c r="AN1693" s="1" t="s">
        <v>4279</v>
      </c>
      <c r="AP1693" s="1" t="s">
        <v>4279</v>
      </c>
      <c r="AV1693" s="1" t="s">
        <v>4279</v>
      </c>
      <c r="CI1693" s="1" t="s">
        <v>4279</v>
      </c>
    </row>
    <row r="1694" spans="6:87" x14ac:dyDescent="0.25">
      <c r="F1694" s="1" t="s">
        <v>870</v>
      </c>
      <c r="I1694" s="1" t="s">
        <v>870</v>
      </c>
      <c r="K1694" s="1" t="s">
        <v>870</v>
      </c>
      <c r="M1694" s="1" t="s">
        <v>870</v>
      </c>
      <c r="N1694" s="1" t="s">
        <v>870</v>
      </c>
      <c r="P1694" s="1" t="s">
        <v>870</v>
      </c>
      <c r="R1694" s="1" t="s">
        <v>870</v>
      </c>
      <c r="T1694" s="1" t="s">
        <v>870</v>
      </c>
      <c r="V1694" s="1" t="s">
        <v>870</v>
      </c>
      <c r="X1694" s="1" t="s">
        <v>870</v>
      </c>
      <c r="Z1694" s="1" t="s">
        <v>870</v>
      </c>
      <c r="AB1694" s="1" t="s">
        <v>870</v>
      </c>
      <c r="AD1694" s="1" t="s">
        <v>870</v>
      </c>
      <c r="AF1694" s="1" t="s">
        <v>870</v>
      </c>
      <c r="AH1694" s="1" t="s">
        <v>870</v>
      </c>
      <c r="AJ1694" s="1" t="s">
        <v>870</v>
      </c>
      <c r="AL1694" s="1" t="s">
        <v>870</v>
      </c>
      <c r="AN1694" s="1" t="s">
        <v>870</v>
      </c>
      <c r="AP1694" s="1" t="s">
        <v>870</v>
      </c>
      <c r="AV1694" s="1" t="s">
        <v>870</v>
      </c>
      <c r="CI1694" s="1" t="s">
        <v>870</v>
      </c>
    </row>
    <row r="1695" spans="6:87" x14ac:dyDescent="0.25">
      <c r="F1695" s="1" t="s">
        <v>5041</v>
      </c>
      <c r="I1695" s="1" t="s">
        <v>5041</v>
      </c>
      <c r="K1695" s="1" t="s">
        <v>5041</v>
      </c>
      <c r="M1695" s="1" t="s">
        <v>5041</v>
      </c>
      <c r="N1695" s="1" t="s">
        <v>5041</v>
      </c>
      <c r="P1695" s="1" t="s">
        <v>5041</v>
      </c>
      <c r="R1695" s="1" t="s">
        <v>5041</v>
      </c>
      <c r="T1695" s="1" t="s">
        <v>5041</v>
      </c>
      <c r="V1695" s="1" t="s">
        <v>5041</v>
      </c>
      <c r="X1695" s="1" t="s">
        <v>5041</v>
      </c>
      <c r="Z1695" s="1" t="s">
        <v>5041</v>
      </c>
      <c r="AB1695" s="1" t="s">
        <v>5041</v>
      </c>
      <c r="AD1695" s="1" t="s">
        <v>5041</v>
      </c>
      <c r="AF1695" s="1" t="s">
        <v>5041</v>
      </c>
      <c r="AH1695" s="1" t="s">
        <v>5041</v>
      </c>
      <c r="AJ1695" s="1" t="s">
        <v>5041</v>
      </c>
      <c r="AL1695" s="1" t="s">
        <v>5041</v>
      </c>
      <c r="AN1695" s="1" t="s">
        <v>5041</v>
      </c>
      <c r="AP1695" s="1" t="s">
        <v>5041</v>
      </c>
      <c r="AV1695" s="1" t="s">
        <v>5041</v>
      </c>
      <c r="CI1695" s="1" t="s">
        <v>5041</v>
      </c>
    </row>
    <row r="1696" spans="6:87" x14ac:dyDescent="0.25">
      <c r="F1696" s="1" t="s">
        <v>4174</v>
      </c>
      <c r="I1696" s="1" t="s">
        <v>4174</v>
      </c>
      <c r="K1696" s="1" t="s">
        <v>4174</v>
      </c>
      <c r="M1696" s="1" t="s">
        <v>4174</v>
      </c>
      <c r="N1696" s="1" t="s">
        <v>4174</v>
      </c>
      <c r="P1696" s="1" t="s">
        <v>4174</v>
      </c>
      <c r="R1696" s="1" t="s">
        <v>4174</v>
      </c>
      <c r="T1696" s="1" t="s">
        <v>4174</v>
      </c>
      <c r="V1696" s="1" t="s">
        <v>4174</v>
      </c>
      <c r="X1696" s="1" t="s">
        <v>4174</v>
      </c>
      <c r="Z1696" s="1" t="s">
        <v>4174</v>
      </c>
      <c r="AB1696" s="1" t="s">
        <v>4174</v>
      </c>
      <c r="AD1696" s="1" t="s">
        <v>4174</v>
      </c>
      <c r="AF1696" s="1" t="s">
        <v>4174</v>
      </c>
      <c r="AH1696" s="1" t="s">
        <v>4174</v>
      </c>
      <c r="AJ1696" s="1" t="s">
        <v>4174</v>
      </c>
      <c r="AL1696" s="1" t="s">
        <v>4174</v>
      </c>
      <c r="AN1696" s="1" t="s">
        <v>4174</v>
      </c>
      <c r="AP1696" s="1" t="s">
        <v>4174</v>
      </c>
      <c r="AV1696" s="1" t="s">
        <v>4174</v>
      </c>
      <c r="CI1696" s="1" t="s">
        <v>4174</v>
      </c>
    </row>
    <row r="1697" spans="6:87" x14ac:dyDescent="0.25">
      <c r="F1697" s="1" t="s">
        <v>871</v>
      </c>
      <c r="I1697" s="1" t="s">
        <v>871</v>
      </c>
      <c r="K1697" s="1" t="s">
        <v>871</v>
      </c>
      <c r="M1697" s="1" t="s">
        <v>871</v>
      </c>
      <c r="N1697" s="1" t="s">
        <v>871</v>
      </c>
      <c r="P1697" s="1" t="s">
        <v>871</v>
      </c>
      <c r="R1697" s="1" t="s">
        <v>871</v>
      </c>
      <c r="T1697" s="1" t="s">
        <v>871</v>
      </c>
      <c r="V1697" s="1" t="s">
        <v>871</v>
      </c>
      <c r="X1697" s="1" t="s">
        <v>871</v>
      </c>
      <c r="Z1697" s="1" t="s">
        <v>871</v>
      </c>
      <c r="AB1697" s="1" t="s">
        <v>871</v>
      </c>
      <c r="AD1697" s="1" t="s">
        <v>871</v>
      </c>
      <c r="AF1697" s="1" t="s">
        <v>871</v>
      </c>
      <c r="AH1697" s="1" t="s">
        <v>871</v>
      </c>
      <c r="AJ1697" s="1" t="s">
        <v>871</v>
      </c>
      <c r="AL1697" s="1" t="s">
        <v>871</v>
      </c>
      <c r="AN1697" s="1" t="s">
        <v>871</v>
      </c>
      <c r="AP1697" s="1" t="s">
        <v>871</v>
      </c>
      <c r="AV1697" s="1" t="s">
        <v>871</v>
      </c>
      <c r="CI1697" s="1" t="s">
        <v>871</v>
      </c>
    </row>
    <row r="1698" spans="6:87" x14ac:dyDescent="0.25">
      <c r="F1698" s="1" t="s">
        <v>3419</v>
      </c>
      <c r="I1698" s="1" t="s">
        <v>3419</v>
      </c>
      <c r="K1698" s="1" t="s">
        <v>3419</v>
      </c>
      <c r="M1698" s="1" t="s">
        <v>3419</v>
      </c>
      <c r="N1698" s="1" t="s">
        <v>3419</v>
      </c>
      <c r="P1698" s="1" t="s">
        <v>3419</v>
      </c>
      <c r="R1698" s="1" t="s">
        <v>3419</v>
      </c>
      <c r="T1698" s="1" t="s">
        <v>3419</v>
      </c>
      <c r="V1698" s="1" t="s">
        <v>3419</v>
      </c>
      <c r="X1698" s="1" t="s">
        <v>3419</v>
      </c>
      <c r="Z1698" s="1" t="s">
        <v>3419</v>
      </c>
      <c r="AB1698" s="1" t="s">
        <v>3419</v>
      </c>
      <c r="AD1698" s="1" t="s">
        <v>3419</v>
      </c>
      <c r="AF1698" s="1" t="s">
        <v>3419</v>
      </c>
      <c r="AH1698" s="1" t="s">
        <v>3419</v>
      </c>
      <c r="AJ1698" s="1" t="s">
        <v>3419</v>
      </c>
      <c r="AL1698" s="1" t="s">
        <v>3419</v>
      </c>
      <c r="AN1698" s="1" t="s">
        <v>3419</v>
      </c>
      <c r="AP1698" s="1" t="s">
        <v>3419</v>
      </c>
      <c r="AV1698" s="1" t="s">
        <v>3419</v>
      </c>
      <c r="CI1698" s="1" t="s">
        <v>3419</v>
      </c>
    </row>
    <row r="1699" spans="6:87" x14ac:dyDescent="0.25">
      <c r="F1699" s="1" t="s">
        <v>872</v>
      </c>
      <c r="I1699" s="1" t="s">
        <v>872</v>
      </c>
      <c r="K1699" s="1" t="s">
        <v>872</v>
      </c>
      <c r="M1699" s="1" t="s">
        <v>872</v>
      </c>
      <c r="N1699" s="1" t="s">
        <v>872</v>
      </c>
      <c r="P1699" s="1" t="s">
        <v>872</v>
      </c>
      <c r="R1699" s="1" t="s">
        <v>872</v>
      </c>
      <c r="T1699" s="1" t="s">
        <v>872</v>
      </c>
      <c r="V1699" s="1" t="s">
        <v>872</v>
      </c>
      <c r="X1699" s="1" t="s">
        <v>872</v>
      </c>
      <c r="Z1699" s="1" t="s">
        <v>872</v>
      </c>
      <c r="AB1699" s="1" t="s">
        <v>872</v>
      </c>
      <c r="AD1699" s="1" t="s">
        <v>872</v>
      </c>
      <c r="AF1699" s="1" t="s">
        <v>872</v>
      </c>
      <c r="AH1699" s="1" t="s">
        <v>872</v>
      </c>
      <c r="AJ1699" s="1" t="s">
        <v>872</v>
      </c>
      <c r="AL1699" s="1" t="s">
        <v>872</v>
      </c>
      <c r="AN1699" s="1" t="s">
        <v>872</v>
      </c>
      <c r="AP1699" s="1" t="s">
        <v>872</v>
      </c>
      <c r="AV1699" s="1" t="s">
        <v>872</v>
      </c>
      <c r="CI1699" s="1" t="s">
        <v>872</v>
      </c>
    </row>
    <row r="1700" spans="6:87" x14ac:dyDescent="0.25">
      <c r="F1700" s="1" t="s">
        <v>873</v>
      </c>
      <c r="I1700" s="1" t="s">
        <v>873</v>
      </c>
      <c r="K1700" s="1" t="s">
        <v>873</v>
      </c>
      <c r="M1700" s="1" t="s">
        <v>873</v>
      </c>
      <c r="N1700" s="1" t="s">
        <v>873</v>
      </c>
      <c r="P1700" s="1" t="s">
        <v>873</v>
      </c>
      <c r="R1700" s="1" t="s">
        <v>873</v>
      </c>
      <c r="T1700" s="1" t="s">
        <v>873</v>
      </c>
      <c r="V1700" s="1" t="s">
        <v>873</v>
      </c>
      <c r="X1700" s="1" t="s">
        <v>873</v>
      </c>
      <c r="Z1700" s="1" t="s">
        <v>873</v>
      </c>
      <c r="AB1700" s="1" t="s">
        <v>873</v>
      </c>
      <c r="AD1700" s="1" t="s">
        <v>873</v>
      </c>
      <c r="AF1700" s="1" t="s">
        <v>873</v>
      </c>
      <c r="AH1700" s="1" t="s">
        <v>873</v>
      </c>
      <c r="AJ1700" s="1" t="s">
        <v>873</v>
      </c>
      <c r="AL1700" s="1" t="s">
        <v>873</v>
      </c>
      <c r="AN1700" s="1" t="s">
        <v>873</v>
      </c>
      <c r="AP1700" s="1" t="s">
        <v>873</v>
      </c>
      <c r="AV1700" s="1" t="s">
        <v>873</v>
      </c>
      <c r="CI1700" s="1" t="s">
        <v>873</v>
      </c>
    </row>
    <row r="1701" spans="6:87" x14ac:dyDescent="0.25">
      <c r="F1701" s="1" t="s">
        <v>874</v>
      </c>
      <c r="I1701" s="1" t="s">
        <v>874</v>
      </c>
      <c r="K1701" s="1" t="s">
        <v>874</v>
      </c>
      <c r="M1701" s="1" t="s">
        <v>874</v>
      </c>
      <c r="N1701" s="1" t="s">
        <v>874</v>
      </c>
      <c r="P1701" s="1" t="s">
        <v>874</v>
      </c>
      <c r="R1701" s="1" t="s">
        <v>874</v>
      </c>
      <c r="T1701" s="1" t="s">
        <v>874</v>
      </c>
      <c r="V1701" s="1" t="s">
        <v>874</v>
      </c>
      <c r="X1701" s="1" t="s">
        <v>874</v>
      </c>
      <c r="Z1701" s="1" t="s">
        <v>874</v>
      </c>
      <c r="AB1701" s="1" t="s">
        <v>874</v>
      </c>
      <c r="AD1701" s="1" t="s">
        <v>874</v>
      </c>
      <c r="AF1701" s="1" t="s">
        <v>874</v>
      </c>
      <c r="AH1701" s="1" t="s">
        <v>874</v>
      </c>
      <c r="AJ1701" s="1" t="s">
        <v>874</v>
      </c>
      <c r="AL1701" s="1" t="s">
        <v>874</v>
      </c>
      <c r="AN1701" s="1" t="s">
        <v>874</v>
      </c>
      <c r="AP1701" s="1" t="s">
        <v>874</v>
      </c>
      <c r="AV1701" s="1" t="s">
        <v>874</v>
      </c>
      <c r="CI1701" s="1" t="s">
        <v>874</v>
      </c>
    </row>
    <row r="1702" spans="6:87" x14ac:dyDescent="0.25">
      <c r="F1702" s="1" t="s">
        <v>5042</v>
      </c>
      <c r="I1702" s="1" t="s">
        <v>5042</v>
      </c>
      <c r="K1702" s="1" t="s">
        <v>5042</v>
      </c>
      <c r="M1702" s="1" t="s">
        <v>5042</v>
      </c>
      <c r="N1702" s="1" t="s">
        <v>5042</v>
      </c>
      <c r="P1702" s="1" t="s">
        <v>5042</v>
      </c>
      <c r="R1702" s="1" t="s">
        <v>5042</v>
      </c>
      <c r="T1702" s="1" t="s">
        <v>5042</v>
      </c>
      <c r="V1702" s="1" t="s">
        <v>5042</v>
      </c>
      <c r="X1702" s="1" t="s">
        <v>5042</v>
      </c>
      <c r="Z1702" s="1" t="s">
        <v>5042</v>
      </c>
      <c r="AB1702" s="1" t="s">
        <v>5042</v>
      </c>
      <c r="AD1702" s="1" t="s">
        <v>5042</v>
      </c>
      <c r="AF1702" s="1" t="s">
        <v>5042</v>
      </c>
      <c r="AH1702" s="1" t="s">
        <v>5042</v>
      </c>
      <c r="AJ1702" s="1" t="s">
        <v>5042</v>
      </c>
      <c r="AL1702" s="1" t="s">
        <v>5042</v>
      </c>
      <c r="AN1702" s="1" t="s">
        <v>5042</v>
      </c>
      <c r="AP1702" s="1" t="s">
        <v>5042</v>
      </c>
      <c r="AV1702" s="1" t="s">
        <v>5042</v>
      </c>
      <c r="CI1702" s="1" t="s">
        <v>5042</v>
      </c>
    </row>
    <row r="1703" spans="6:87" x14ac:dyDescent="0.25">
      <c r="F1703" s="1" t="s">
        <v>5043</v>
      </c>
      <c r="I1703" s="1" t="s">
        <v>5043</v>
      </c>
      <c r="K1703" s="1" t="s">
        <v>5043</v>
      </c>
      <c r="M1703" s="1" t="s">
        <v>5043</v>
      </c>
      <c r="N1703" s="1" t="s">
        <v>5043</v>
      </c>
      <c r="P1703" s="1" t="s">
        <v>5043</v>
      </c>
      <c r="R1703" s="1" t="s">
        <v>5043</v>
      </c>
      <c r="T1703" s="1" t="s">
        <v>5043</v>
      </c>
      <c r="V1703" s="1" t="s">
        <v>5043</v>
      </c>
      <c r="X1703" s="1" t="s">
        <v>5043</v>
      </c>
      <c r="Z1703" s="1" t="s">
        <v>5043</v>
      </c>
      <c r="AB1703" s="1" t="s">
        <v>5043</v>
      </c>
      <c r="AD1703" s="1" t="s">
        <v>5043</v>
      </c>
      <c r="AF1703" s="1" t="s">
        <v>5043</v>
      </c>
      <c r="AH1703" s="1" t="s">
        <v>5043</v>
      </c>
      <c r="AJ1703" s="1" t="s">
        <v>5043</v>
      </c>
      <c r="AL1703" s="1" t="s">
        <v>5043</v>
      </c>
      <c r="AN1703" s="1" t="s">
        <v>5043</v>
      </c>
      <c r="AP1703" s="1" t="s">
        <v>5043</v>
      </c>
      <c r="AV1703" s="1" t="s">
        <v>5043</v>
      </c>
      <c r="CI1703" s="1" t="s">
        <v>5043</v>
      </c>
    </row>
    <row r="1704" spans="6:87" x14ac:dyDescent="0.25">
      <c r="F1704" s="1" t="s">
        <v>5044</v>
      </c>
      <c r="I1704" s="1" t="s">
        <v>5044</v>
      </c>
      <c r="K1704" s="1" t="s">
        <v>5044</v>
      </c>
      <c r="M1704" s="1" t="s">
        <v>5044</v>
      </c>
      <c r="N1704" s="1" t="s">
        <v>5044</v>
      </c>
      <c r="P1704" s="1" t="s">
        <v>5044</v>
      </c>
      <c r="R1704" s="1" t="s">
        <v>5044</v>
      </c>
      <c r="T1704" s="1" t="s">
        <v>5044</v>
      </c>
      <c r="V1704" s="1" t="s">
        <v>5044</v>
      </c>
      <c r="X1704" s="1" t="s">
        <v>5044</v>
      </c>
      <c r="Z1704" s="1" t="s">
        <v>5044</v>
      </c>
      <c r="AB1704" s="1" t="s">
        <v>5044</v>
      </c>
      <c r="AD1704" s="1" t="s">
        <v>5044</v>
      </c>
      <c r="AF1704" s="1" t="s">
        <v>5044</v>
      </c>
      <c r="AH1704" s="1" t="s">
        <v>5044</v>
      </c>
      <c r="AJ1704" s="1" t="s">
        <v>5044</v>
      </c>
      <c r="AL1704" s="1" t="s">
        <v>5044</v>
      </c>
      <c r="AN1704" s="1" t="s">
        <v>5044</v>
      </c>
      <c r="AP1704" s="1" t="s">
        <v>5044</v>
      </c>
      <c r="AV1704" s="1" t="s">
        <v>5044</v>
      </c>
      <c r="CI1704" s="1" t="s">
        <v>5044</v>
      </c>
    </row>
    <row r="1705" spans="6:87" x14ac:dyDescent="0.25">
      <c r="F1705" s="1" t="s">
        <v>5045</v>
      </c>
      <c r="I1705" s="1" t="s">
        <v>5045</v>
      </c>
      <c r="K1705" s="1" t="s">
        <v>5045</v>
      </c>
      <c r="M1705" s="1" t="s">
        <v>5045</v>
      </c>
      <c r="N1705" s="1" t="s">
        <v>5045</v>
      </c>
      <c r="P1705" s="1" t="s">
        <v>5045</v>
      </c>
      <c r="R1705" s="1" t="s">
        <v>5045</v>
      </c>
      <c r="T1705" s="1" t="s">
        <v>5045</v>
      </c>
      <c r="V1705" s="1" t="s">
        <v>5045</v>
      </c>
      <c r="X1705" s="1" t="s">
        <v>5045</v>
      </c>
      <c r="Z1705" s="1" t="s">
        <v>5045</v>
      </c>
      <c r="AB1705" s="1" t="s">
        <v>5045</v>
      </c>
      <c r="AD1705" s="1" t="s">
        <v>5045</v>
      </c>
      <c r="AF1705" s="1" t="s">
        <v>5045</v>
      </c>
      <c r="AH1705" s="1" t="s">
        <v>5045</v>
      </c>
      <c r="AJ1705" s="1" t="s">
        <v>5045</v>
      </c>
      <c r="AL1705" s="1" t="s">
        <v>5045</v>
      </c>
      <c r="AN1705" s="1" t="s">
        <v>5045</v>
      </c>
      <c r="AP1705" s="1" t="s">
        <v>5045</v>
      </c>
      <c r="AV1705" s="1" t="s">
        <v>5045</v>
      </c>
      <c r="CI1705" s="1" t="s">
        <v>5045</v>
      </c>
    </row>
    <row r="1706" spans="6:87" x14ac:dyDescent="0.25">
      <c r="F1706" s="1" t="s">
        <v>875</v>
      </c>
      <c r="I1706" s="1" t="s">
        <v>875</v>
      </c>
      <c r="K1706" s="1" t="s">
        <v>875</v>
      </c>
      <c r="M1706" s="1" t="s">
        <v>875</v>
      </c>
      <c r="N1706" s="1" t="s">
        <v>875</v>
      </c>
      <c r="P1706" s="1" t="s">
        <v>875</v>
      </c>
      <c r="R1706" s="1" t="s">
        <v>875</v>
      </c>
      <c r="T1706" s="1" t="s">
        <v>875</v>
      </c>
      <c r="V1706" s="1" t="s">
        <v>875</v>
      </c>
      <c r="X1706" s="1" t="s">
        <v>875</v>
      </c>
      <c r="Z1706" s="1" t="s">
        <v>875</v>
      </c>
      <c r="AB1706" s="1" t="s">
        <v>875</v>
      </c>
      <c r="AD1706" s="1" t="s">
        <v>875</v>
      </c>
      <c r="AF1706" s="1" t="s">
        <v>875</v>
      </c>
      <c r="AH1706" s="1" t="s">
        <v>875</v>
      </c>
      <c r="AJ1706" s="1" t="s">
        <v>875</v>
      </c>
      <c r="AL1706" s="1" t="s">
        <v>875</v>
      </c>
      <c r="AN1706" s="1" t="s">
        <v>875</v>
      </c>
      <c r="AP1706" s="1" t="s">
        <v>875</v>
      </c>
      <c r="AV1706" s="1" t="s">
        <v>875</v>
      </c>
      <c r="CI1706" s="1" t="s">
        <v>875</v>
      </c>
    </row>
    <row r="1707" spans="6:87" x14ac:dyDescent="0.25">
      <c r="F1707" s="1" t="s">
        <v>5046</v>
      </c>
      <c r="I1707" s="1" t="s">
        <v>5046</v>
      </c>
      <c r="K1707" s="1" t="s">
        <v>5046</v>
      </c>
      <c r="M1707" s="1" t="s">
        <v>5046</v>
      </c>
      <c r="N1707" s="1" t="s">
        <v>5046</v>
      </c>
      <c r="P1707" s="1" t="s">
        <v>5046</v>
      </c>
      <c r="R1707" s="1" t="s">
        <v>5046</v>
      </c>
      <c r="T1707" s="1" t="s">
        <v>5046</v>
      </c>
      <c r="V1707" s="1" t="s">
        <v>5046</v>
      </c>
      <c r="X1707" s="1" t="s">
        <v>5046</v>
      </c>
      <c r="Z1707" s="1" t="s">
        <v>5046</v>
      </c>
      <c r="AB1707" s="1" t="s">
        <v>5046</v>
      </c>
      <c r="AD1707" s="1" t="s">
        <v>5046</v>
      </c>
      <c r="AF1707" s="1" t="s">
        <v>5046</v>
      </c>
      <c r="AH1707" s="1" t="s">
        <v>5046</v>
      </c>
      <c r="AJ1707" s="1" t="s">
        <v>5046</v>
      </c>
      <c r="AL1707" s="1" t="s">
        <v>5046</v>
      </c>
      <c r="AN1707" s="1" t="s">
        <v>5046</v>
      </c>
      <c r="AP1707" s="1" t="s">
        <v>5046</v>
      </c>
      <c r="AV1707" s="1" t="s">
        <v>5046</v>
      </c>
      <c r="CI1707" s="1" t="s">
        <v>5046</v>
      </c>
    </row>
    <row r="1708" spans="6:87" x14ac:dyDescent="0.25">
      <c r="F1708" s="1" t="s">
        <v>876</v>
      </c>
      <c r="I1708" s="1" t="s">
        <v>876</v>
      </c>
      <c r="K1708" s="1" t="s">
        <v>876</v>
      </c>
      <c r="M1708" s="1" t="s">
        <v>876</v>
      </c>
      <c r="N1708" s="1" t="s">
        <v>876</v>
      </c>
      <c r="P1708" s="1" t="s">
        <v>876</v>
      </c>
      <c r="R1708" s="1" t="s">
        <v>876</v>
      </c>
      <c r="T1708" s="1" t="s">
        <v>876</v>
      </c>
      <c r="V1708" s="1" t="s">
        <v>876</v>
      </c>
      <c r="X1708" s="1" t="s">
        <v>876</v>
      </c>
      <c r="Z1708" s="1" t="s">
        <v>876</v>
      </c>
      <c r="AB1708" s="1" t="s">
        <v>876</v>
      </c>
      <c r="AD1708" s="1" t="s">
        <v>876</v>
      </c>
      <c r="AF1708" s="1" t="s">
        <v>876</v>
      </c>
      <c r="AH1708" s="1" t="s">
        <v>876</v>
      </c>
      <c r="AJ1708" s="1" t="s">
        <v>876</v>
      </c>
      <c r="AL1708" s="1" t="s">
        <v>876</v>
      </c>
      <c r="AN1708" s="1" t="s">
        <v>876</v>
      </c>
      <c r="AP1708" s="1" t="s">
        <v>876</v>
      </c>
      <c r="AV1708" s="1" t="s">
        <v>876</v>
      </c>
      <c r="CI1708" s="1" t="s">
        <v>876</v>
      </c>
    </row>
    <row r="1709" spans="6:87" x14ac:dyDescent="0.25">
      <c r="F1709" s="1" t="s">
        <v>6552</v>
      </c>
      <c r="I1709" s="1" t="s">
        <v>6552</v>
      </c>
      <c r="K1709" s="1" t="s">
        <v>6552</v>
      </c>
      <c r="M1709" s="1" t="s">
        <v>6552</v>
      </c>
      <c r="N1709" s="1" t="s">
        <v>6552</v>
      </c>
      <c r="P1709" s="1" t="s">
        <v>6552</v>
      </c>
      <c r="R1709" s="1" t="s">
        <v>6552</v>
      </c>
      <c r="T1709" s="1" t="s">
        <v>6552</v>
      </c>
      <c r="V1709" s="1" t="s">
        <v>6552</v>
      </c>
      <c r="X1709" s="1" t="s">
        <v>6552</v>
      </c>
      <c r="Z1709" s="1" t="s">
        <v>6552</v>
      </c>
      <c r="AB1709" s="1" t="s">
        <v>6552</v>
      </c>
      <c r="AD1709" s="1" t="s">
        <v>6552</v>
      </c>
      <c r="AF1709" s="1" t="s">
        <v>6552</v>
      </c>
      <c r="AH1709" s="1" t="s">
        <v>6552</v>
      </c>
      <c r="AJ1709" s="1" t="s">
        <v>6552</v>
      </c>
      <c r="AL1709" s="1" t="s">
        <v>6552</v>
      </c>
      <c r="AN1709" s="1" t="s">
        <v>6552</v>
      </c>
      <c r="AP1709" s="1" t="s">
        <v>6552</v>
      </c>
      <c r="AV1709" s="1" t="s">
        <v>6552</v>
      </c>
      <c r="CI1709" s="1" t="s">
        <v>6552</v>
      </c>
    </row>
    <row r="1710" spans="6:87" x14ac:dyDescent="0.25">
      <c r="F1710" s="1" t="s">
        <v>5047</v>
      </c>
      <c r="I1710" s="1" t="s">
        <v>5047</v>
      </c>
      <c r="K1710" s="1" t="s">
        <v>5047</v>
      </c>
      <c r="M1710" s="1" t="s">
        <v>5047</v>
      </c>
      <c r="N1710" s="1" t="s">
        <v>5047</v>
      </c>
      <c r="P1710" s="1" t="s">
        <v>5047</v>
      </c>
      <c r="R1710" s="1" t="s">
        <v>5047</v>
      </c>
      <c r="T1710" s="1" t="s">
        <v>5047</v>
      </c>
      <c r="V1710" s="1" t="s">
        <v>5047</v>
      </c>
      <c r="X1710" s="1" t="s">
        <v>5047</v>
      </c>
      <c r="Z1710" s="1" t="s">
        <v>5047</v>
      </c>
      <c r="AB1710" s="1" t="s">
        <v>5047</v>
      </c>
      <c r="AD1710" s="1" t="s">
        <v>5047</v>
      </c>
      <c r="AF1710" s="1" t="s">
        <v>5047</v>
      </c>
      <c r="AH1710" s="1" t="s">
        <v>5047</v>
      </c>
      <c r="AJ1710" s="1" t="s">
        <v>5047</v>
      </c>
      <c r="AL1710" s="1" t="s">
        <v>5047</v>
      </c>
      <c r="AN1710" s="1" t="s">
        <v>5047</v>
      </c>
      <c r="AP1710" s="1" t="s">
        <v>5047</v>
      </c>
      <c r="AV1710" s="1" t="s">
        <v>5047</v>
      </c>
      <c r="CI1710" s="1" t="s">
        <v>5047</v>
      </c>
    </row>
    <row r="1711" spans="6:87" x14ac:dyDescent="0.25">
      <c r="F1711" s="1" t="s">
        <v>5048</v>
      </c>
      <c r="I1711" s="1" t="s">
        <v>5048</v>
      </c>
      <c r="K1711" s="1" t="s">
        <v>5048</v>
      </c>
      <c r="M1711" s="1" t="s">
        <v>5048</v>
      </c>
      <c r="N1711" s="1" t="s">
        <v>5048</v>
      </c>
      <c r="P1711" s="1" t="s">
        <v>5048</v>
      </c>
      <c r="R1711" s="1" t="s">
        <v>5048</v>
      </c>
      <c r="T1711" s="1" t="s">
        <v>5048</v>
      </c>
      <c r="V1711" s="1" t="s">
        <v>5048</v>
      </c>
      <c r="X1711" s="1" t="s">
        <v>5048</v>
      </c>
      <c r="Z1711" s="1" t="s">
        <v>5048</v>
      </c>
      <c r="AB1711" s="1" t="s">
        <v>5048</v>
      </c>
      <c r="AD1711" s="1" t="s">
        <v>5048</v>
      </c>
      <c r="AF1711" s="1" t="s">
        <v>5048</v>
      </c>
      <c r="AH1711" s="1" t="s">
        <v>5048</v>
      </c>
      <c r="AJ1711" s="1" t="s">
        <v>5048</v>
      </c>
      <c r="AL1711" s="1" t="s">
        <v>5048</v>
      </c>
      <c r="AN1711" s="1" t="s">
        <v>5048</v>
      </c>
      <c r="AP1711" s="1" t="s">
        <v>5048</v>
      </c>
      <c r="AV1711" s="1" t="s">
        <v>5048</v>
      </c>
      <c r="CI1711" s="1" t="s">
        <v>5048</v>
      </c>
    </row>
    <row r="1712" spans="6:87" x14ac:dyDescent="0.25">
      <c r="F1712" s="1" t="s">
        <v>877</v>
      </c>
      <c r="I1712" s="1" t="s">
        <v>877</v>
      </c>
      <c r="K1712" s="1" t="s">
        <v>877</v>
      </c>
      <c r="M1712" s="1" t="s">
        <v>877</v>
      </c>
      <c r="N1712" s="1" t="s">
        <v>877</v>
      </c>
      <c r="P1712" s="1" t="s">
        <v>877</v>
      </c>
      <c r="R1712" s="1" t="s">
        <v>877</v>
      </c>
      <c r="T1712" s="1" t="s">
        <v>877</v>
      </c>
      <c r="V1712" s="1" t="s">
        <v>877</v>
      </c>
      <c r="X1712" s="1" t="s">
        <v>877</v>
      </c>
      <c r="Z1712" s="1" t="s">
        <v>877</v>
      </c>
      <c r="AB1712" s="1" t="s">
        <v>877</v>
      </c>
      <c r="AD1712" s="1" t="s">
        <v>877</v>
      </c>
      <c r="AF1712" s="1" t="s">
        <v>877</v>
      </c>
      <c r="AH1712" s="1" t="s">
        <v>877</v>
      </c>
      <c r="AJ1712" s="1" t="s">
        <v>877</v>
      </c>
      <c r="AL1712" s="1" t="s">
        <v>877</v>
      </c>
      <c r="AN1712" s="1" t="s">
        <v>877</v>
      </c>
      <c r="AP1712" s="1" t="s">
        <v>877</v>
      </c>
      <c r="AV1712" s="1" t="s">
        <v>877</v>
      </c>
      <c r="CI1712" s="1" t="s">
        <v>877</v>
      </c>
    </row>
    <row r="1713" spans="6:87" x14ac:dyDescent="0.25">
      <c r="F1713" s="1" t="s">
        <v>878</v>
      </c>
      <c r="I1713" s="1" t="s">
        <v>878</v>
      </c>
      <c r="K1713" s="1" t="s">
        <v>878</v>
      </c>
      <c r="M1713" s="1" t="s">
        <v>878</v>
      </c>
      <c r="N1713" s="1" t="s">
        <v>878</v>
      </c>
      <c r="P1713" s="1" t="s">
        <v>878</v>
      </c>
      <c r="R1713" s="1" t="s">
        <v>878</v>
      </c>
      <c r="T1713" s="1" t="s">
        <v>878</v>
      </c>
      <c r="V1713" s="1" t="s">
        <v>878</v>
      </c>
      <c r="X1713" s="1" t="s">
        <v>878</v>
      </c>
      <c r="Z1713" s="1" t="s">
        <v>878</v>
      </c>
      <c r="AB1713" s="1" t="s">
        <v>878</v>
      </c>
      <c r="AD1713" s="1" t="s">
        <v>878</v>
      </c>
      <c r="AF1713" s="1" t="s">
        <v>878</v>
      </c>
      <c r="AH1713" s="1" t="s">
        <v>878</v>
      </c>
      <c r="AJ1713" s="1" t="s">
        <v>878</v>
      </c>
      <c r="AL1713" s="1" t="s">
        <v>878</v>
      </c>
      <c r="AN1713" s="1" t="s">
        <v>878</v>
      </c>
      <c r="AP1713" s="1" t="s">
        <v>878</v>
      </c>
      <c r="AV1713" s="1" t="s">
        <v>878</v>
      </c>
      <c r="CI1713" s="1" t="s">
        <v>878</v>
      </c>
    </row>
    <row r="1714" spans="6:87" x14ac:dyDescent="0.25">
      <c r="F1714" s="1" t="s">
        <v>5049</v>
      </c>
      <c r="I1714" s="1" t="s">
        <v>5049</v>
      </c>
      <c r="K1714" s="1" t="s">
        <v>5049</v>
      </c>
      <c r="M1714" s="1" t="s">
        <v>5049</v>
      </c>
      <c r="N1714" s="1" t="s">
        <v>5049</v>
      </c>
      <c r="P1714" s="1" t="s">
        <v>5049</v>
      </c>
      <c r="R1714" s="1" t="s">
        <v>5049</v>
      </c>
      <c r="T1714" s="1" t="s">
        <v>5049</v>
      </c>
      <c r="V1714" s="1" t="s">
        <v>5049</v>
      </c>
      <c r="X1714" s="1" t="s">
        <v>5049</v>
      </c>
      <c r="Z1714" s="1" t="s">
        <v>5049</v>
      </c>
      <c r="AB1714" s="1" t="s">
        <v>5049</v>
      </c>
      <c r="AD1714" s="1" t="s">
        <v>5049</v>
      </c>
      <c r="AF1714" s="1" t="s">
        <v>5049</v>
      </c>
      <c r="AH1714" s="1" t="s">
        <v>5049</v>
      </c>
      <c r="AJ1714" s="1" t="s">
        <v>5049</v>
      </c>
      <c r="AL1714" s="1" t="s">
        <v>5049</v>
      </c>
      <c r="AN1714" s="1" t="s">
        <v>5049</v>
      </c>
      <c r="AP1714" s="1" t="s">
        <v>5049</v>
      </c>
      <c r="AV1714" s="1" t="s">
        <v>5049</v>
      </c>
      <c r="CI1714" s="1" t="s">
        <v>5049</v>
      </c>
    </row>
    <row r="1715" spans="6:87" x14ac:dyDescent="0.25">
      <c r="F1715" s="1" t="s">
        <v>5050</v>
      </c>
      <c r="I1715" s="1" t="s">
        <v>5050</v>
      </c>
      <c r="K1715" s="1" t="s">
        <v>5050</v>
      </c>
      <c r="M1715" s="1" t="s">
        <v>5050</v>
      </c>
      <c r="N1715" s="1" t="s">
        <v>5050</v>
      </c>
      <c r="P1715" s="1" t="s">
        <v>5050</v>
      </c>
      <c r="R1715" s="1" t="s">
        <v>5050</v>
      </c>
      <c r="T1715" s="1" t="s">
        <v>5050</v>
      </c>
      <c r="V1715" s="1" t="s">
        <v>5050</v>
      </c>
      <c r="X1715" s="1" t="s">
        <v>5050</v>
      </c>
      <c r="Z1715" s="1" t="s">
        <v>5050</v>
      </c>
      <c r="AB1715" s="1" t="s">
        <v>5050</v>
      </c>
      <c r="AD1715" s="1" t="s">
        <v>5050</v>
      </c>
      <c r="AF1715" s="1" t="s">
        <v>5050</v>
      </c>
      <c r="AH1715" s="1" t="s">
        <v>5050</v>
      </c>
      <c r="AJ1715" s="1" t="s">
        <v>5050</v>
      </c>
      <c r="AL1715" s="1" t="s">
        <v>5050</v>
      </c>
      <c r="AN1715" s="1" t="s">
        <v>5050</v>
      </c>
      <c r="AP1715" s="1" t="s">
        <v>5050</v>
      </c>
      <c r="AV1715" s="1" t="s">
        <v>5050</v>
      </c>
      <c r="CI1715" s="1" t="s">
        <v>5050</v>
      </c>
    </row>
    <row r="1716" spans="6:87" x14ac:dyDescent="0.25">
      <c r="F1716" s="1" t="s">
        <v>5051</v>
      </c>
      <c r="I1716" s="1" t="s">
        <v>5051</v>
      </c>
      <c r="K1716" s="1" t="s">
        <v>5051</v>
      </c>
      <c r="M1716" s="1" t="s">
        <v>5051</v>
      </c>
      <c r="N1716" s="1" t="s">
        <v>5051</v>
      </c>
      <c r="P1716" s="1" t="s">
        <v>5051</v>
      </c>
      <c r="R1716" s="1" t="s">
        <v>5051</v>
      </c>
      <c r="T1716" s="1" t="s">
        <v>5051</v>
      </c>
      <c r="V1716" s="1" t="s">
        <v>5051</v>
      </c>
      <c r="X1716" s="1" t="s">
        <v>5051</v>
      </c>
      <c r="Z1716" s="1" t="s">
        <v>5051</v>
      </c>
      <c r="AB1716" s="1" t="s">
        <v>5051</v>
      </c>
      <c r="AD1716" s="1" t="s">
        <v>5051</v>
      </c>
      <c r="AF1716" s="1" t="s">
        <v>5051</v>
      </c>
      <c r="AH1716" s="1" t="s">
        <v>5051</v>
      </c>
      <c r="AJ1716" s="1" t="s">
        <v>5051</v>
      </c>
      <c r="AL1716" s="1" t="s">
        <v>5051</v>
      </c>
      <c r="AN1716" s="1" t="s">
        <v>5051</v>
      </c>
      <c r="AP1716" s="1" t="s">
        <v>5051</v>
      </c>
      <c r="AV1716" s="1" t="s">
        <v>5051</v>
      </c>
      <c r="CI1716" s="1" t="s">
        <v>5051</v>
      </c>
    </row>
    <row r="1717" spans="6:87" x14ac:dyDescent="0.25">
      <c r="F1717" s="1" t="s">
        <v>6553</v>
      </c>
      <c r="I1717" s="1" t="s">
        <v>6553</v>
      </c>
      <c r="K1717" s="1" t="s">
        <v>6553</v>
      </c>
      <c r="M1717" s="1" t="s">
        <v>6553</v>
      </c>
      <c r="N1717" s="1" t="s">
        <v>6553</v>
      </c>
      <c r="P1717" s="1" t="s">
        <v>6553</v>
      </c>
      <c r="R1717" s="1" t="s">
        <v>6553</v>
      </c>
      <c r="T1717" s="1" t="s">
        <v>6553</v>
      </c>
      <c r="V1717" s="1" t="s">
        <v>6553</v>
      </c>
      <c r="X1717" s="1" t="s">
        <v>6553</v>
      </c>
      <c r="Z1717" s="1" t="s">
        <v>6553</v>
      </c>
      <c r="AB1717" s="1" t="s">
        <v>6553</v>
      </c>
      <c r="AD1717" s="1" t="s">
        <v>6553</v>
      </c>
      <c r="AF1717" s="1" t="s">
        <v>6553</v>
      </c>
      <c r="AH1717" s="1" t="s">
        <v>6553</v>
      </c>
      <c r="AJ1717" s="1" t="s">
        <v>6553</v>
      </c>
      <c r="AL1717" s="1" t="s">
        <v>6553</v>
      </c>
      <c r="AN1717" s="1" t="s">
        <v>6553</v>
      </c>
      <c r="AP1717" s="1" t="s">
        <v>6553</v>
      </c>
      <c r="AV1717" s="1" t="s">
        <v>6553</v>
      </c>
      <c r="CI1717" s="1" t="s">
        <v>6553</v>
      </c>
    </row>
    <row r="1718" spans="6:87" x14ac:dyDescent="0.25">
      <c r="F1718" s="1" t="s">
        <v>879</v>
      </c>
      <c r="I1718" s="1" t="s">
        <v>879</v>
      </c>
      <c r="K1718" s="1" t="s">
        <v>879</v>
      </c>
      <c r="M1718" s="1" t="s">
        <v>879</v>
      </c>
      <c r="N1718" s="1" t="s">
        <v>879</v>
      </c>
      <c r="P1718" s="1" t="s">
        <v>879</v>
      </c>
      <c r="R1718" s="1" t="s">
        <v>879</v>
      </c>
      <c r="T1718" s="1" t="s">
        <v>879</v>
      </c>
      <c r="V1718" s="1" t="s">
        <v>879</v>
      </c>
      <c r="X1718" s="1" t="s">
        <v>879</v>
      </c>
      <c r="Z1718" s="1" t="s">
        <v>879</v>
      </c>
      <c r="AB1718" s="1" t="s">
        <v>879</v>
      </c>
      <c r="AD1718" s="1" t="s">
        <v>879</v>
      </c>
      <c r="AF1718" s="1" t="s">
        <v>879</v>
      </c>
      <c r="AH1718" s="1" t="s">
        <v>879</v>
      </c>
      <c r="AJ1718" s="1" t="s">
        <v>879</v>
      </c>
      <c r="AL1718" s="1" t="s">
        <v>879</v>
      </c>
      <c r="AN1718" s="1" t="s">
        <v>879</v>
      </c>
      <c r="AP1718" s="1" t="s">
        <v>879</v>
      </c>
      <c r="AV1718" s="1" t="s">
        <v>879</v>
      </c>
      <c r="CI1718" s="1" t="s">
        <v>879</v>
      </c>
    </row>
    <row r="1719" spans="6:87" x14ac:dyDescent="0.25">
      <c r="F1719" s="1" t="s">
        <v>880</v>
      </c>
      <c r="I1719" s="1" t="s">
        <v>880</v>
      </c>
      <c r="K1719" s="1" t="s">
        <v>880</v>
      </c>
      <c r="M1719" s="1" t="s">
        <v>880</v>
      </c>
      <c r="N1719" s="1" t="s">
        <v>880</v>
      </c>
      <c r="P1719" s="1" t="s">
        <v>880</v>
      </c>
      <c r="R1719" s="1" t="s">
        <v>880</v>
      </c>
      <c r="T1719" s="1" t="s">
        <v>880</v>
      </c>
      <c r="V1719" s="1" t="s">
        <v>880</v>
      </c>
      <c r="X1719" s="1" t="s">
        <v>880</v>
      </c>
      <c r="Z1719" s="1" t="s">
        <v>880</v>
      </c>
      <c r="AB1719" s="1" t="s">
        <v>880</v>
      </c>
      <c r="AD1719" s="1" t="s">
        <v>880</v>
      </c>
      <c r="AF1719" s="1" t="s">
        <v>880</v>
      </c>
      <c r="AH1719" s="1" t="s">
        <v>880</v>
      </c>
      <c r="AJ1719" s="1" t="s">
        <v>880</v>
      </c>
      <c r="AL1719" s="1" t="s">
        <v>880</v>
      </c>
      <c r="AN1719" s="1" t="s">
        <v>880</v>
      </c>
      <c r="AP1719" s="1" t="s">
        <v>880</v>
      </c>
      <c r="AV1719" s="1" t="s">
        <v>880</v>
      </c>
      <c r="CI1719" s="1" t="s">
        <v>880</v>
      </c>
    </row>
    <row r="1720" spans="6:87" x14ac:dyDescent="0.25">
      <c r="F1720" s="1" t="s">
        <v>881</v>
      </c>
      <c r="I1720" s="1" t="s">
        <v>881</v>
      </c>
      <c r="K1720" s="1" t="s">
        <v>881</v>
      </c>
      <c r="M1720" s="1" t="s">
        <v>881</v>
      </c>
      <c r="N1720" s="1" t="s">
        <v>881</v>
      </c>
      <c r="P1720" s="1" t="s">
        <v>881</v>
      </c>
      <c r="R1720" s="1" t="s">
        <v>881</v>
      </c>
      <c r="T1720" s="1" t="s">
        <v>881</v>
      </c>
      <c r="V1720" s="1" t="s">
        <v>881</v>
      </c>
      <c r="X1720" s="1" t="s">
        <v>881</v>
      </c>
      <c r="Z1720" s="1" t="s">
        <v>881</v>
      </c>
      <c r="AB1720" s="1" t="s">
        <v>881</v>
      </c>
      <c r="AD1720" s="1" t="s">
        <v>881</v>
      </c>
      <c r="AF1720" s="1" t="s">
        <v>881</v>
      </c>
      <c r="AH1720" s="1" t="s">
        <v>881</v>
      </c>
      <c r="AJ1720" s="1" t="s">
        <v>881</v>
      </c>
      <c r="AL1720" s="1" t="s">
        <v>881</v>
      </c>
      <c r="AN1720" s="1" t="s">
        <v>881</v>
      </c>
      <c r="AP1720" s="1" t="s">
        <v>881</v>
      </c>
      <c r="AV1720" s="1" t="s">
        <v>881</v>
      </c>
      <c r="CI1720" s="1" t="s">
        <v>881</v>
      </c>
    </row>
    <row r="1721" spans="6:87" x14ac:dyDescent="0.25">
      <c r="F1721" s="1" t="s">
        <v>882</v>
      </c>
      <c r="I1721" s="1" t="s">
        <v>882</v>
      </c>
      <c r="K1721" s="1" t="s">
        <v>882</v>
      </c>
      <c r="M1721" s="1" t="s">
        <v>882</v>
      </c>
      <c r="N1721" s="1" t="s">
        <v>882</v>
      </c>
      <c r="P1721" s="1" t="s">
        <v>882</v>
      </c>
      <c r="R1721" s="1" t="s">
        <v>882</v>
      </c>
      <c r="T1721" s="1" t="s">
        <v>882</v>
      </c>
      <c r="V1721" s="1" t="s">
        <v>882</v>
      </c>
      <c r="X1721" s="1" t="s">
        <v>882</v>
      </c>
      <c r="Z1721" s="1" t="s">
        <v>882</v>
      </c>
      <c r="AB1721" s="1" t="s">
        <v>882</v>
      </c>
      <c r="AD1721" s="1" t="s">
        <v>882</v>
      </c>
      <c r="AF1721" s="1" t="s">
        <v>882</v>
      </c>
      <c r="AH1721" s="1" t="s">
        <v>882</v>
      </c>
      <c r="AJ1721" s="1" t="s">
        <v>882</v>
      </c>
      <c r="AL1721" s="1" t="s">
        <v>882</v>
      </c>
      <c r="AN1721" s="1" t="s">
        <v>882</v>
      </c>
      <c r="AP1721" s="1" t="s">
        <v>882</v>
      </c>
      <c r="AV1721" s="1" t="s">
        <v>882</v>
      </c>
      <c r="CI1721" s="1" t="s">
        <v>882</v>
      </c>
    </row>
    <row r="1722" spans="6:87" x14ac:dyDescent="0.25">
      <c r="F1722" s="1" t="s">
        <v>5052</v>
      </c>
      <c r="I1722" s="1" t="s">
        <v>5052</v>
      </c>
      <c r="K1722" s="1" t="s">
        <v>5052</v>
      </c>
      <c r="M1722" s="1" t="s">
        <v>5052</v>
      </c>
      <c r="N1722" s="1" t="s">
        <v>5052</v>
      </c>
      <c r="P1722" s="1" t="s">
        <v>5052</v>
      </c>
      <c r="R1722" s="1" t="s">
        <v>5052</v>
      </c>
      <c r="T1722" s="1" t="s">
        <v>5052</v>
      </c>
      <c r="V1722" s="1" t="s">
        <v>5052</v>
      </c>
      <c r="X1722" s="1" t="s">
        <v>5052</v>
      </c>
      <c r="Z1722" s="1" t="s">
        <v>5052</v>
      </c>
      <c r="AB1722" s="1" t="s">
        <v>5052</v>
      </c>
      <c r="AD1722" s="1" t="s">
        <v>5052</v>
      </c>
      <c r="AF1722" s="1" t="s">
        <v>5052</v>
      </c>
      <c r="AH1722" s="1" t="s">
        <v>5052</v>
      </c>
      <c r="AJ1722" s="1" t="s">
        <v>5052</v>
      </c>
      <c r="AL1722" s="1" t="s">
        <v>5052</v>
      </c>
      <c r="AN1722" s="1" t="s">
        <v>5052</v>
      </c>
      <c r="AP1722" s="1" t="s">
        <v>5052</v>
      </c>
      <c r="AV1722" s="1" t="s">
        <v>5052</v>
      </c>
      <c r="CI1722" s="1" t="s">
        <v>5052</v>
      </c>
    </row>
    <row r="1723" spans="6:87" x14ac:dyDescent="0.25">
      <c r="F1723" s="1" t="s">
        <v>4280</v>
      </c>
      <c r="I1723" s="1" t="s">
        <v>4280</v>
      </c>
      <c r="K1723" s="1" t="s">
        <v>4280</v>
      </c>
      <c r="M1723" s="1" t="s">
        <v>4280</v>
      </c>
      <c r="N1723" s="1" t="s">
        <v>4280</v>
      </c>
      <c r="P1723" s="1" t="s">
        <v>4280</v>
      </c>
      <c r="R1723" s="1" t="s">
        <v>4280</v>
      </c>
      <c r="T1723" s="1" t="s">
        <v>4280</v>
      </c>
      <c r="V1723" s="1" t="s">
        <v>4280</v>
      </c>
      <c r="X1723" s="1" t="s">
        <v>4280</v>
      </c>
      <c r="Z1723" s="1" t="s">
        <v>4280</v>
      </c>
      <c r="AB1723" s="1" t="s">
        <v>4280</v>
      </c>
      <c r="AD1723" s="1" t="s">
        <v>4280</v>
      </c>
      <c r="AF1723" s="1" t="s">
        <v>4280</v>
      </c>
      <c r="AH1723" s="1" t="s">
        <v>4280</v>
      </c>
      <c r="AJ1723" s="1" t="s">
        <v>4280</v>
      </c>
      <c r="AL1723" s="1" t="s">
        <v>4280</v>
      </c>
      <c r="AN1723" s="1" t="s">
        <v>4280</v>
      </c>
      <c r="AP1723" s="1" t="s">
        <v>4280</v>
      </c>
      <c r="AV1723" s="1" t="s">
        <v>4280</v>
      </c>
      <c r="CI1723" s="1" t="s">
        <v>4280</v>
      </c>
    </row>
    <row r="1724" spans="6:87" x14ac:dyDescent="0.25">
      <c r="F1724" s="1" t="s">
        <v>883</v>
      </c>
      <c r="I1724" s="1" t="s">
        <v>883</v>
      </c>
      <c r="K1724" s="1" t="s">
        <v>883</v>
      </c>
      <c r="M1724" s="1" t="s">
        <v>883</v>
      </c>
      <c r="N1724" s="1" t="s">
        <v>883</v>
      </c>
      <c r="P1724" s="1" t="s">
        <v>883</v>
      </c>
      <c r="R1724" s="1" t="s">
        <v>883</v>
      </c>
      <c r="T1724" s="1" t="s">
        <v>883</v>
      </c>
      <c r="V1724" s="1" t="s">
        <v>883</v>
      </c>
      <c r="X1724" s="1" t="s">
        <v>883</v>
      </c>
      <c r="Z1724" s="1" t="s">
        <v>883</v>
      </c>
      <c r="AB1724" s="1" t="s">
        <v>883</v>
      </c>
      <c r="AD1724" s="1" t="s">
        <v>883</v>
      </c>
      <c r="AF1724" s="1" t="s">
        <v>883</v>
      </c>
      <c r="AH1724" s="1" t="s">
        <v>883</v>
      </c>
      <c r="AJ1724" s="1" t="s">
        <v>883</v>
      </c>
      <c r="AL1724" s="1" t="s">
        <v>883</v>
      </c>
      <c r="AN1724" s="1" t="s">
        <v>883</v>
      </c>
      <c r="AP1724" s="1" t="s">
        <v>883</v>
      </c>
      <c r="AV1724" s="1" t="s">
        <v>883</v>
      </c>
      <c r="CI1724" s="1" t="s">
        <v>883</v>
      </c>
    </row>
    <row r="1725" spans="6:87" x14ac:dyDescent="0.25">
      <c r="F1725" s="1" t="s">
        <v>5053</v>
      </c>
      <c r="I1725" s="1" t="s">
        <v>5053</v>
      </c>
      <c r="K1725" s="1" t="s">
        <v>5053</v>
      </c>
      <c r="M1725" s="1" t="s">
        <v>5053</v>
      </c>
      <c r="N1725" s="1" t="s">
        <v>5053</v>
      </c>
      <c r="P1725" s="1" t="s">
        <v>5053</v>
      </c>
      <c r="R1725" s="1" t="s">
        <v>5053</v>
      </c>
      <c r="T1725" s="1" t="s">
        <v>5053</v>
      </c>
      <c r="V1725" s="1" t="s">
        <v>5053</v>
      </c>
      <c r="X1725" s="1" t="s">
        <v>5053</v>
      </c>
      <c r="Z1725" s="1" t="s">
        <v>5053</v>
      </c>
      <c r="AB1725" s="1" t="s">
        <v>5053</v>
      </c>
      <c r="AD1725" s="1" t="s">
        <v>5053</v>
      </c>
      <c r="AF1725" s="1" t="s">
        <v>5053</v>
      </c>
      <c r="AH1725" s="1" t="s">
        <v>5053</v>
      </c>
      <c r="AJ1725" s="1" t="s">
        <v>5053</v>
      </c>
      <c r="AL1725" s="1" t="s">
        <v>5053</v>
      </c>
      <c r="AN1725" s="1" t="s">
        <v>5053</v>
      </c>
      <c r="AP1725" s="1" t="s">
        <v>5053</v>
      </c>
      <c r="AV1725" s="1" t="s">
        <v>5053</v>
      </c>
      <c r="CI1725" s="1" t="s">
        <v>5053</v>
      </c>
    </row>
    <row r="1726" spans="6:87" x14ac:dyDescent="0.25">
      <c r="F1726" s="1" t="s">
        <v>884</v>
      </c>
      <c r="I1726" s="1" t="s">
        <v>884</v>
      </c>
      <c r="K1726" s="1" t="s">
        <v>884</v>
      </c>
      <c r="M1726" s="1" t="s">
        <v>884</v>
      </c>
      <c r="N1726" s="1" t="s">
        <v>884</v>
      </c>
      <c r="P1726" s="1" t="s">
        <v>884</v>
      </c>
      <c r="R1726" s="1" t="s">
        <v>884</v>
      </c>
      <c r="T1726" s="1" t="s">
        <v>884</v>
      </c>
      <c r="V1726" s="1" t="s">
        <v>884</v>
      </c>
      <c r="X1726" s="1" t="s">
        <v>884</v>
      </c>
      <c r="Z1726" s="1" t="s">
        <v>884</v>
      </c>
      <c r="AB1726" s="1" t="s">
        <v>884</v>
      </c>
      <c r="AD1726" s="1" t="s">
        <v>884</v>
      </c>
      <c r="AF1726" s="1" t="s">
        <v>884</v>
      </c>
      <c r="AH1726" s="1" t="s">
        <v>884</v>
      </c>
      <c r="AJ1726" s="1" t="s">
        <v>884</v>
      </c>
      <c r="AL1726" s="1" t="s">
        <v>884</v>
      </c>
      <c r="AN1726" s="1" t="s">
        <v>884</v>
      </c>
      <c r="AP1726" s="1" t="s">
        <v>884</v>
      </c>
      <c r="AV1726" s="1" t="s">
        <v>884</v>
      </c>
      <c r="CI1726" s="1" t="s">
        <v>884</v>
      </c>
    </row>
    <row r="1727" spans="6:87" x14ac:dyDescent="0.25">
      <c r="F1727" s="1" t="s">
        <v>4281</v>
      </c>
      <c r="I1727" s="1" t="s">
        <v>4281</v>
      </c>
      <c r="K1727" s="1" t="s">
        <v>4281</v>
      </c>
      <c r="M1727" s="1" t="s">
        <v>4281</v>
      </c>
      <c r="N1727" s="1" t="s">
        <v>4281</v>
      </c>
      <c r="P1727" s="1" t="s">
        <v>4281</v>
      </c>
      <c r="R1727" s="1" t="s">
        <v>4281</v>
      </c>
      <c r="T1727" s="1" t="s">
        <v>4281</v>
      </c>
      <c r="V1727" s="1" t="s">
        <v>4281</v>
      </c>
      <c r="X1727" s="1" t="s">
        <v>4281</v>
      </c>
      <c r="Z1727" s="1" t="s">
        <v>4281</v>
      </c>
      <c r="AB1727" s="1" t="s">
        <v>4281</v>
      </c>
      <c r="AD1727" s="1" t="s">
        <v>4281</v>
      </c>
      <c r="AF1727" s="1" t="s">
        <v>4281</v>
      </c>
      <c r="AH1727" s="1" t="s">
        <v>4281</v>
      </c>
      <c r="AJ1727" s="1" t="s">
        <v>4281</v>
      </c>
      <c r="AL1727" s="1" t="s">
        <v>4281</v>
      </c>
      <c r="AN1727" s="1" t="s">
        <v>4281</v>
      </c>
      <c r="AP1727" s="1" t="s">
        <v>4281</v>
      </c>
      <c r="AV1727" s="1" t="s">
        <v>4281</v>
      </c>
      <c r="CI1727" s="1" t="s">
        <v>4281</v>
      </c>
    </row>
    <row r="1728" spans="6:87" x14ac:dyDescent="0.25">
      <c r="F1728" s="1" t="s">
        <v>6554</v>
      </c>
      <c r="I1728" s="1" t="s">
        <v>6554</v>
      </c>
      <c r="K1728" s="1" t="s">
        <v>6554</v>
      </c>
      <c r="M1728" s="1" t="s">
        <v>6554</v>
      </c>
      <c r="N1728" s="1" t="s">
        <v>6554</v>
      </c>
      <c r="P1728" s="1" t="s">
        <v>6554</v>
      </c>
      <c r="R1728" s="1" t="s">
        <v>6554</v>
      </c>
      <c r="T1728" s="1" t="s">
        <v>6554</v>
      </c>
      <c r="V1728" s="1" t="s">
        <v>6554</v>
      </c>
      <c r="X1728" s="1" t="s">
        <v>6554</v>
      </c>
      <c r="Z1728" s="1" t="s">
        <v>6554</v>
      </c>
      <c r="AB1728" s="1" t="s">
        <v>6554</v>
      </c>
      <c r="AD1728" s="1" t="s">
        <v>6554</v>
      </c>
      <c r="AF1728" s="1" t="s">
        <v>6554</v>
      </c>
      <c r="AH1728" s="1" t="s">
        <v>6554</v>
      </c>
      <c r="AJ1728" s="1" t="s">
        <v>6554</v>
      </c>
      <c r="AL1728" s="1" t="s">
        <v>6554</v>
      </c>
      <c r="AN1728" s="1" t="s">
        <v>6554</v>
      </c>
      <c r="AP1728" s="1" t="s">
        <v>6554</v>
      </c>
      <c r="AV1728" s="1" t="s">
        <v>6554</v>
      </c>
      <c r="CI1728" s="1" t="s">
        <v>6554</v>
      </c>
    </row>
    <row r="1729" spans="6:87" x14ac:dyDescent="0.25">
      <c r="F1729" s="1" t="s">
        <v>885</v>
      </c>
      <c r="I1729" s="1" t="s">
        <v>885</v>
      </c>
      <c r="K1729" s="1" t="s">
        <v>885</v>
      </c>
      <c r="M1729" s="1" t="s">
        <v>885</v>
      </c>
      <c r="N1729" s="1" t="s">
        <v>885</v>
      </c>
      <c r="P1729" s="1" t="s">
        <v>885</v>
      </c>
      <c r="R1729" s="1" t="s">
        <v>885</v>
      </c>
      <c r="T1729" s="1" t="s">
        <v>885</v>
      </c>
      <c r="V1729" s="1" t="s">
        <v>885</v>
      </c>
      <c r="X1729" s="1" t="s">
        <v>885</v>
      </c>
      <c r="Z1729" s="1" t="s">
        <v>885</v>
      </c>
      <c r="AB1729" s="1" t="s">
        <v>885</v>
      </c>
      <c r="AD1729" s="1" t="s">
        <v>885</v>
      </c>
      <c r="AF1729" s="1" t="s">
        <v>885</v>
      </c>
      <c r="AH1729" s="1" t="s">
        <v>885</v>
      </c>
      <c r="AJ1729" s="1" t="s">
        <v>885</v>
      </c>
      <c r="AL1729" s="1" t="s">
        <v>885</v>
      </c>
      <c r="AN1729" s="1" t="s">
        <v>885</v>
      </c>
      <c r="AP1729" s="1" t="s">
        <v>885</v>
      </c>
      <c r="AV1729" s="1" t="s">
        <v>885</v>
      </c>
      <c r="CI1729" s="1" t="s">
        <v>885</v>
      </c>
    </row>
    <row r="1730" spans="6:87" x14ac:dyDescent="0.25">
      <c r="F1730" s="1" t="s">
        <v>886</v>
      </c>
      <c r="I1730" s="1" t="s">
        <v>886</v>
      </c>
      <c r="K1730" s="1" t="s">
        <v>886</v>
      </c>
      <c r="M1730" s="1" t="s">
        <v>886</v>
      </c>
      <c r="N1730" s="1" t="s">
        <v>886</v>
      </c>
      <c r="P1730" s="1" t="s">
        <v>886</v>
      </c>
      <c r="R1730" s="1" t="s">
        <v>886</v>
      </c>
      <c r="T1730" s="1" t="s">
        <v>886</v>
      </c>
      <c r="V1730" s="1" t="s">
        <v>886</v>
      </c>
      <c r="X1730" s="1" t="s">
        <v>886</v>
      </c>
      <c r="Z1730" s="1" t="s">
        <v>886</v>
      </c>
      <c r="AB1730" s="1" t="s">
        <v>886</v>
      </c>
      <c r="AD1730" s="1" t="s">
        <v>886</v>
      </c>
      <c r="AF1730" s="1" t="s">
        <v>886</v>
      </c>
      <c r="AH1730" s="1" t="s">
        <v>886</v>
      </c>
      <c r="AJ1730" s="1" t="s">
        <v>886</v>
      </c>
      <c r="AL1730" s="1" t="s">
        <v>886</v>
      </c>
      <c r="AN1730" s="1" t="s">
        <v>886</v>
      </c>
      <c r="AP1730" s="1" t="s">
        <v>886</v>
      </c>
      <c r="AV1730" s="1" t="s">
        <v>886</v>
      </c>
      <c r="CI1730" s="1" t="s">
        <v>886</v>
      </c>
    </row>
    <row r="1731" spans="6:87" x14ac:dyDescent="0.25">
      <c r="F1731" s="1" t="s">
        <v>887</v>
      </c>
      <c r="I1731" s="1" t="s">
        <v>887</v>
      </c>
      <c r="K1731" s="1" t="s">
        <v>887</v>
      </c>
      <c r="M1731" s="1" t="s">
        <v>887</v>
      </c>
      <c r="N1731" s="1" t="s">
        <v>887</v>
      </c>
      <c r="P1731" s="1" t="s">
        <v>887</v>
      </c>
      <c r="R1731" s="1" t="s">
        <v>887</v>
      </c>
      <c r="T1731" s="1" t="s">
        <v>887</v>
      </c>
      <c r="V1731" s="1" t="s">
        <v>887</v>
      </c>
      <c r="X1731" s="1" t="s">
        <v>887</v>
      </c>
      <c r="Z1731" s="1" t="s">
        <v>887</v>
      </c>
      <c r="AB1731" s="1" t="s">
        <v>887</v>
      </c>
      <c r="AD1731" s="1" t="s">
        <v>887</v>
      </c>
      <c r="AF1731" s="1" t="s">
        <v>887</v>
      </c>
      <c r="AH1731" s="1" t="s">
        <v>887</v>
      </c>
      <c r="AJ1731" s="1" t="s">
        <v>887</v>
      </c>
      <c r="AL1731" s="1" t="s">
        <v>887</v>
      </c>
      <c r="AN1731" s="1" t="s">
        <v>887</v>
      </c>
      <c r="AP1731" s="1" t="s">
        <v>887</v>
      </c>
      <c r="AV1731" s="1" t="s">
        <v>887</v>
      </c>
      <c r="CI1731" s="1" t="s">
        <v>887</v>
      </c>
    </row>
    <row r="1732" spans="6:87" x14ac:dyDescent="0.25">
      <c r="F1732" s="1" t="s">
        <v>888</v>
      </c>
      <c r="I1732" s="1" t="s">
        <v>888</v>
      </c>
      <c r="K1732" s="1" t="s">
        <v>888</v>
      </c>
      <c r="M1732" s="1" t="s">
        <v>888</v>
      </c>
      <c r="N1732" s="1" t="s">
        <v>888</v>
      </c>
      <c r="P1732" s="1" t="s">
        <v>888</v>
      </c>
      <c r="R1732" s="1" t="s">
        <v>888</v>
      </c>
      <c r="T1732" s="1" t="s">
        <v>888</v>
      </c>
      <c r="V1732" s="1" t="s">
        <v>888</v>
      </c>
      <c r="X1732" s="1" t="s">
        <v>888</v>
      </c>
      <c r="Z1732" s="1" t="s">
        <v>888</v>
      </c>
      <c r="AB1732" s="1" t="s">
        <v>888</v>
      </c>
      <c r="AD1732" s="1" t="s">
        <v>888</v>
      </c>
      <c r="AF1732" s="1" t="s">
        <v>888</v>
      </c>
      <c r="AH1732" s="1" t="s">
        <v>888</v>
      </c>
      <c r="AJ1732" s="1" t="s">
        <v>888</v>
      </c>
      <c r="AL1732" s="1" t="s">
        <v>888</v>
      </c>
      <c r="AN1732" s="1" t="s">
        <v>888</v>
      </c>
      <c r="AP1732" s="1" t="s">
        <v>888</v>
      </c>
      <c r="AV1732" s="1" t="s">
        <v>888</v>
      </c>
      <c r="CI1732" s="1" t="s">
        <v>888</v>
      </c>
    </row>
    <row r="1733" spans="6:87" x14ac:dyDescent="0.25">
      <c r="F1733" s="1" t="s">
        <v>889</v>
      </c>
      <c r="I1733" s="1" t="s">
        <v>889</v>
      </c>
      <c r="K1733" s="1" t="s">
        <v>889</v>
      </c>
      <c r="M1733" s="1" t="s">
        <v>889</v>
      </c>
      <c r="N1733" s="1" t="s">
        <v>889</v>
      </c>
      <c r="P1733" s="1" t="s">
        <v>889</v>
      </c>
      <c r="R1733" s="1" t="s">
        <v>889</v>
      </c>
      <c r="T1733" s="1" t="s">
        <v>889</v>
      </c>
      <c r="V1733" s="1" t="s">
        <v>889</v>
      </c>
      <c r="X1733" s="1" t="s">
        <v>889</v>
      </c>
      <c r="Z1733" s="1" t="s">
        <v>889</v>
      </c>
      <c r="AB1733" s="1" t="s">
        <v>889</v>
      </c>
      <c r="AD1733" s="1" t="s">
        <v>889</v>
      </c>
      <c r="AF1733" s="1" t="s">
        <v>889</v>
      </c>
      <c r="AH1733" s="1" t="s">
        <v>889</v>
      </c>
      <c r="AJ1733" s="1" t="s">
        <v>889</v>
      </c>
      <c r="AL1733" s="1" t="s">
        <v>889</v>
      </c>
      <c r="AN1733" s="1" t="s">
        <v>889</v>
      </c>
      <c r="AP1733" s="1" t="s">
        <v>889</v>
      </c>
      <c r="AV1733" s="1" t="s">
        <v>889</v>
      </c>
      <c r="CI1733" s="1" t="s">
        <v>889</v>
      </c>
    </row>
    <row r="1734" spans="6:87" x14ac:dyDescent="0.25">
      <c r="F1734" s="1" t="s">
        <v>890</v>
      </c>
      <c r="I1734" s="1" t="s">
        <v>890</v>
      </c>
      <c r="K1734" s="1" t="s">
        <v>890</v>
      </c>
      <c r="M1734" s="1" t="s">
        <v>890</v>
      </c>
      <c r="N1734" s="1" t="s">
        <v>890</v>
      </c>
      <c r="P1734" s="1" t="s">
        <v>890</v>
      </c>
      <c r="R1734" s="1" t="s">
        <v>890</v>
      </c>
      <c r="T1734" s="1" t="s">
        <v>890</v>
      </c>
      <c r="V1734" s="1" t="s">
        <v>890</v>
      </c>
      <c r="X1734" s="1" t="s">
        <v>890</v>
      </c>
      <c r="Z1734" s="1" t="s">
        <v>890</v>
      </c>
      <c r="AB1734" s="1" t="s">
        <v>890</v>
      </c>
      <c r="AD1734" s="1" t="s">
        <v>890</v>
      </c>
      <c r="AF1734" s="1" t="s">
        <v>890</v>
      </c>
      <c r="AH1734" s="1" t="s">
        <v>890</v>
      </c>
      <c r="AJ1734" s="1" t="s">
        <v>890</v>
      </c>
      <c r="AL1734" s="1" t="s">
        <v>890</v>
      </c>
      <c r="AN1734" s="1" t="s">
        <v>890</v>
      </c>
      <c r="AP1734" s="1" t="s">
        <v>890</v>
      </c>
      <c r="AV1734" s="1" t="s">
        <v>890</v>
      </c>
      <c r="CI1734" s="1" t="s">
        <v>890</v>
      </c>
    </row>
    <row r="1735" spans="6:87" x14ac:dyDescent="0.25">
      <c r="F1735" s="1" t="s">
        <v>5054</v>
      </c>
      <c r="I1735" s="1" t="s">
        <v>5054</v>
      </c>
      <c r="K1735" s="1" t="s">
        <v>5054</v>
      </c>
      <c r="M1735" s="1" t="s">
        <v>5054</v>
      </c>
      <c r="N1735" s="1" t="s">
        <v>5054</v>
      </c>
      <c r="P1735" s="1" t="s">
        <v>5054</v>
      </c>
      <c r="R1735" s="1" t="s">
        <v>5054</v>
      </c>
      <c r="T1735" s="1" t="s">
        <v>5054</v>
      </c>
      <c r="V1735" s="1" t="s">
        <v>5054</v>
      </c>
      <c r="X1735" s="1" t="s">
        <v>5054</v>
      </c>
      <c r="Z1735" s="1" t="s">
        <v>5054</v>
      </c>
      <c r="AB1735" s="1" t="s">
        <v>5054</v>
      </c>
      <c r="AD1735" s="1" t="s">
        <v>5054</v>
      </c>
      <c r="AF1735" s="1" t="s">
        <v>5054</v>
      </c>
      <c r="AH1735" s="1" t="s">
        <v>5054</v>
      </c>
      <c r="AJ1735" s="1" t="s">
        <v>5054</v>
      </c>
      <c r="AL1735" s="1" t="s">
        <v>5054</v>
      </c>
      <c r="AN1735" s="1" t="s">
        <v>5054</v>
      </c>
      <c r="AP1735" s="1" t="s">
        <v>5054</v>
      </c>
      <c r="AV1735" s="1" t="s">
        <v>5054</v>
      </c>
      <c r="CI1735" s="1" t="s">
        <v>5054</v>
      </c>
    </row>
    <row r="1736" spans="6:87" x14ac:dyDescent="0.25">
      <c r="F1736" s="1" t="s">
        <v>891</v>
      </c>
      <c r="I1736" s="1" t="s">
        <v>891</v>
      </c>
      <c r="K1736" s="1" t="s">
        <v>891</v>
      </c>
      <c r="M1736" s="1" t="s">
        <v>891</v>
      </c>
      <c r="N1736" s="1" t="s">
        <v>891</v>
      </c>
      <c r="P1736" s="1" t="s">
        <v>891</v>
      </c>
      <c r="R1736" s="1" t="s">
        <v>891</v>
      </c>
      <c r="T1736" s="1" t="s">
        <v>891</v>
      </c>
      <c r="V1736" s="1" t="s">
        <v>891</v>
      </c>
      <c r="X1736" s="1" t="s">
        <v>891</v>
      </c>
      <c r="Z1736" s="1" t="s">
        <v>891</v>
      </c>
      <c r="AB1736" s="1" t="s">
        <v>891</v>
      </c>
      <c r="AD1736" s="1" t="s">
        <v>891</v>
      </c>
      <c r="AF1736" s="1" t="s">
        <v>891</v>
      </c>
      <c r="AH1736" s="1" t="s">
        <v>891</v>
      </c>
      <c r="AJ1736" s="1" t="s">
        <v>891</v>
      </c>
      <c r="AL1736" s="1" t="s">
        <v>891</v>
      </c>
      <c r="AN1736" s="1" t="s">
        <v>891</v>
      </c>
      <c r="AP1736" s="1" t="s">
        <v>891</v>
      </c>
      <c r="AV1736" s="1" t="s">
        <v>891</v>
      </c>
      <c r="CI1736" s="1" t="s">
        <v>891</v>
      </c>
    </row>
    <row r="1737" spans="6:87" x14ac:dyDescent="0.25">
      <c r="F1737" s="1" t="s">
        <v>5055</v>
      </c>
      <c r="I1737" s="1" t="s">
        <v>5055</v>
      </c>
      <c r="K1737" s="1" t="s">
        <v>5055</v>
      </c>
      <c r="M1737" s="1" t="s">
        <v>5055</v>
      </c>
      <c r="N1737" s="1" t="s">
        <v>5055</v>
      </c>
      <c r="P1737" s="1" t="s">
        <v>5055</v>
      </c>
      <c r="R1737" s="1" t="s">
        <v>5055</v>
      </c>
      <c r="T1737" s="1" t="s">
        <v>5055</v>
      </c>
      <c r="V1737" s="1" t="s">
        <v>5055</v>
      </c>
      <c r="X1737" s="1" t="s">
        <v>5055</v>
      </c>
      <c r="Z1737" s="1" t="s">
        <v>5055</v>
      </c>
      <c r="AB1737" s="1" t="s">
        <v>5055</v>
      </c>
      <c r="AD1737" s="1" t="s">
        <v>5055</v>
      </c>
      <c r="AF1737" s="1" t="s">
        <v>5055</v>
      </c>
      <c r="AH1737" s="1" t="s">
        <v>5055</v>
      </c>
      <c r="AJ1737" s="1" t="s">
        <v>5055</v>
      </c>
      <c r="AL1737" s="1" t="s">
        <v>5055</v>
      </c>
      <c r="AN1737" s="1" t="s">
        <v>5055</v>
      </c>
      <c r="AP1737" s="1" t="s">
        <v>5055</v>
      </c>
      <c r="AV1737" s="1" t="s">
        <v>5055</v>
      </c>
      <c r="CI1737" s="1" t="s">
        <v>5055</v>
      </c>
    </row>
    <row r="1738" spans="6:87" x14ac:dyDescent="0.25">
      <c r="F1738" s="1" t="s">
        <v>892</v>
      </c>
      <c r="I1738" s="1" t="s">
        <v>892</v>
      </c>
      <c r="K1738" s="1" t="s">
        <v>892</v>
      </c>
      <c r="M1738" s="1" t="s">
        <v>892</v>
      </c>
      <c r="N1738" s="1" t="s">
        <v>892</v>
      </c>
      <c r="P1738" s="1" t="s">
        <v>892</v>
      </c>
      <c r="R1738" s="1" t="s">
        <v>892</v>
      </c>
      <c r="T1738" s="1" t="s">
        <v>892</v>
      </c>
      <c r="V1738" s="1" t="s">
        <v>892</v>
      </c>
      <c r="X1738" s="1" t="s">
        <v>892</v>
      </c>
      <c r="Z1738" s="1" t="s">
        <v>892</v>
      </c>
      <c r="AB1738" s="1" t="s">
        <v>892</v>
      </c>
      <c r="AD1738" s="1" t="s">
        <v>892</v>
      </c>
      <c r="AF1738" s="1" t="s">
        <v>892</v>
      </c>
      <c r="AH1738" s="1" t="s">
        <v>892</v>
      </c>
      <c r="AJ1738" s="1" t="s">
        <v>892</v>
      </c>
      <c r="AL1738" s="1" t="s">
        <v>892</v>
      </c>
      <c r="AN1738" s="1" t="s">
        <v>892</v>
      </c>
      <c r="AP1738" s="1" t="s">
        <v>892</v>
      </c>
      <c r="AV1738" s="1" t="s">
        <v>892</v>
      </c>
      <c r="CI1738" s="1" t="s">
        <v>892</v>
      </c>
    </row>
    <row r="1739" spans="6:87" x14ac:dyDescent="0.25">
      <c r="F1739" s="1" t="s">
        <v>893</v>
      </c>
      <c r="I1739" s="1" t="s">
        <v>893</v>
      </c>
      <c r="K1739" s="1" t="s">
        <v>893</v>
      </c>
      <c r="M1739" s="1" t="s">
        <v>893</v>
      </c>
      <c r="N1739" s="1" t="s">
        <v>893</v>
      </c>
      <c r="P1739" s="1" t="s">
        <v>893</v>
      </c>
      <c r="R1739" s="1" t="s">
        <v>893</v>
      </c>
      <c r="T1739" s="1" t="s">
        <v>893</v>
      </c>
      <c r="V1739" s="1" t="s">
        <v>893</v>
      </c>
      <c r="X1739" s="1" t="s">
        <v>893</v>
      </c>
      <c r="Z1739" s="1" t="s">
        <v>893</v>
      </c>
      <c r="AB1739" s="1" t="s">
        <v>893</v>
      </c>
      <c r="AD1739" s="1" t="s">
        <v>893</v>
      </c>
      <c r="AF1739" s="1" t="s">
        <v>893</v>
      </c>
      <c r="AH1739" s="1" t="s">
        <v>893</v>
      </c>
      <c r="AJ1739" s="1" t="s">
        <v>893</v>
      </c>
      <c r="AL1739" s="1" t="s">
        <v>893</v>
      </c>
      <c r="AN1739" s="1" t="s">
        <v>893</v>
      </c>
      <c r="AP1739" s="1" t="s">
        <v>893</v>
      </c>
      <c r="AV1739" s="1" t="s">
        <v>893</v>
      </c>
      <c r="CI1739" s="1" t="s">
        <v>893</v>
      </c>
    </row>
    <row r="1740" spans="6:87" x14ac:dyDescent="0.25">
      <c r="F1740" s="1" t="s">
        <v>894</v>
      </c>
      <c r="I1740" s="1" t="s">
        <v>894</v>
      </c>
      <c r="K1740" s="1" t="s">
        <v>894</v>
      </c>
      <c r="M1740" s="1" t="s">
        <v>894</v>
      </c>
      <c r="N1740" s="1" t="s">
        <v>894</v>
      </c>
      <c r="P1740" s="1" t="s">
        <v>894</v>
      </c>
      <c r="R1740" s="1" t="s">
        <v>894</v>
      </c>
      <c r="T1740" s="1" t="s">
        <v>894</v>
      </c>
      <c r="V1740" s="1" t="s">
        <v>894</v>
      </c>
      <c r="X1740" s="1" t="s">
        <v>894</v>
      </c>
      <c r="Z1740" s="1" t="s">
        <v>894</v>
      </c>
      <c r="AB1740" s="1" t="s">
        <v>894</v>
      </c>
      <c r="AD1740" s="1" t="s">
        <v>894</v>
      </c>
      <c r="AF1740" s="1" t="s">
        <v>894</v>
      </c>
      <c r="AH1740" s="1" t="s">
        <v>894</v>
      </c>
      <c r="AJ1740" s="1" t="s">
        <v>894</v>
      </c>
      <c r="AL1740" s="1" t="s">
        <v>894</v>
      </c>
      <c r="AN1740" s="1" t="s">
        <v>894</v>
      </c>
      <c r="AP1740" s="1" t="s">
        <v>894</v>
      </c>
      <c r="AV1740" s="1" t="s">
        <v>894</v>
      </c>
      <c r="CI1740" s="1" t="s">
        <v>894</v>
      </c>
    </row>
    <row r="1741" spans="6:87" x14ac:dyDescent="0.25">
      <c r="F1741" s="1" t="s">
        <v>895</v>
      </c>
      <c r="I1741" s="1" t="s">
        <v>895</v>
      </c>
      <c r="K1741" s="1" t="s">
        <v>895</v>
      </c>
      <c r="M1741" s="1" t="s">
        <v>895</v>
      </c>
      <c r="N1741" s="1" t="s">
        <v>895</v>
      </c>
      <c r="P1741" s="1" t="s">
        <v>895</v>
      </c>
      <c r="R1741" s="1" t="s">
        <v>895</v>
      </c>
      <c r="T1741" s="1" t="s">
        <v>895</v>
      </c>
      <c r="V1741" s="1" t="s">
        <v>895</v>
      </c>
      <c r="X1741" s="1" t="s">
        <v>895</v>
      </c>
      <c r="Z1741" s="1" t="s">
        <v>895</v>
      </c>
      <c r="AB1741" s="1" t="s">
        <v>895</v>
      </c>
      <c r="AD1741" s="1" t="s">
        <v>895</v>
      </c>
      <c r="AF1741" s="1" t="s">
        <v>895</v>
      </c>
      <c r="AH1741" s="1" t="s">
        <v>895</v>
      </c>
      <c r="AJ1741" s="1" t="s">
        <v>895</v>
      </c>
      <c r="AL1741" s="1" t="s">
        <v>895</v>
      </c>
      <c r="AN1741" s="1" t="s">
        <v>895</v>
      </c>
      <c r="AP1741" s="1" t="s">
        <v>895</v>
      </c>
      <c r="AV1741" s="1" t="s">
        <v>895</v>
      </c>
      <c r="CI1741" s="1" t="s">
        <v>895</v>
      </c>
    </row>
    <row r="1742" spans="6:87" x14ac:dyDescent="0.25">
      <c r="F1742" s="1" t="s">
        <v>896</v>
      </c>
      <c r="I1742" s="1" t="s">
        <v>896</v>
      </c>
      <c r="K1742" s="1" t="s">
        <v>896</v>
      </c>
      <c r="M1742" s="1" t="s">
        <v>896</v>
      </c>
      <c r="N1742" s="1" t="s">
        <v>896</v>
      </c>
      <c r="P1742" s="1" t="s">
        <v>896</v>
      </c>
      <c r="R1742" s="1" t="s">
        <v>896</v>
      </c>
      <c r="T1742" s="1" t="s">
        <v>896</v>
      </c>
      <c r="V1742" s="1" t="s">
        <v>896</v>
      </c>
      <c r="X1742" s="1" t="s">
        <v>896</v>
      </c>
      <c r="Z1742" s="1" t="s">
        <v>896</v>
      </c>
      <c r="AB1742" s="1" t="s">
        <v>896</v>
      </c>
      <c r="AD1742" s="1" t="s">
        <v>896</v>
      </c>
      <c r="AF1742" s="1" t="s">
        <v>896</v>
      </c>
      <c r="AH1742" s="1" t="s">
        <v>896</v>
      </c>
      <c r="AJ1742" s="1" t="s">
        <v>896</v>
      </c>
      <c r="AL1742" s="1" t="s">
        <v>896</v>
      </c>
      <c r="AN1742" s="1" t="s">
        <v>896</v>
      </c>
      <c r="AP1742" s="1" t="s">
        <v>896</v>
      </c>
      <c r="AV1742" s="1" t="s">
        <v>896</v>
      </c>
      <c r="CI1742" s="1" t="s">
        <v>896</v>
      </c>
    </row>
    <row r="1743" spans="6:87" x14ac:dyDescent="0.25">
      <c r="F1743" s="1" t="s">
        <v>5056</v>
      </c>
      <c r="I1743" s="1" t="s">
        <v>5056</v>
      </c>
      <c r="K1743" s="1" t="s">
        <v>5056</v>
      </c>
      <c r="M1743" s="1" t="s">
        <v>5056</v>
      </c>
      <c r="N1743" s="1" t="s">
        <v>5056</v>
      </c>
      <c r="P1743" s="1" t="s">
        <v>5056</v>
      </c>
      <c r="R1743" s="1" t="s">
        <v>5056</v>
      </c>
      <c r="T1743" s="1" t="s">
        <v>5056</v>
      </c>
      <c r="V1743" s="1" t="s">
        <v>5056</v>
      </c>
      <c r="X1743" s="1" t="s">
        <v>5056</v>
      </c>
      <c r="Z1743" s="1" t="s">
        <v>5056</v>
      </c>
      <c r="AB1743" s="1" t="s">
        <v>5056</v>
      </c>
      <c r="AD1743" s="1" t="s">
        <v>5056</v>
      </c>
      <c r="AF1743" s="1" t="s">
        <v>5056</v>
      </c>
      <c r="AH1743" s="1" t="s">
        <v>5056</v>
      </c>
      <c r="AJ1743" s="1" t="s">
        <v>5056</v>
      </c>
      <c r="AL1743" s="1" t="s">
        <v>5056</v>
      </c>
      <c r="AN1743" s="1" t="s">
        <v>5056</v>
      </c>
      <c r="AP1743" s="1" t="s">
        <v>5056</v>
      </c>
      <c r="AV1743" s="1" t="s">
        <v>5056</v>
      </c>
      <c r="CI1743" s="1" t="s">
        <v>5056</v>
      </c>
    </row>
    <row r="1744" spans="6:87" x14ac:dyDescent="0.25">
      <c r="F1744" s="1" t="s">
        <v>897</v>
      </c>
      <c r="I1744" s="1" t="s">
        <v>897</v>
      </c>
      <c r="K1744" s="1" t="s">
        <v>897</v>
      </c>
      <c r="M1744" s="1" t="s">
        <v>897</v>
      </c>
      <c r="N1744" s="1" t="s">
        <v>897</v>
      </c>
      <c r="P1744" s="1" t="s">
        <v>897</v>
      </c>
      <c r="R1744" s="1" t="s">
        <v>897</v>
      </c>
      <c r="T1744" s="1" t="s">
        <v>897</v>
      </c>
      <c r="V1744" s="1" t="s">
        <v>897</v>
      </c>
      <c r="X1744" s="1" t="s">
        <v>897</v>
      </c>
      <c r="Z1744" s="1" t="s">
        <v>897</v>
      </c>
      <c r="AB1744" s="1" t="s">
        <v>897</v>
      </c>
      <c r="AD1744" s="1" t="s">
        <v>897</v>
      </c>
      <c r="AF1744" s="1" t="s">
        <v>897</v>
      </c>
      <c r="AH1744" s="1" t="s">
        <v>897</v>
      </c>
      <c r="AJ1744" s="1" t="s">
        <v>897</v>
      </c>
      <c r="AL1744" s="1" t="s">
        <v>897</v>
      </c>
      <c r="AN1744" s="1" t="s">
        <v>897</v>
      </c>
      <c r="AP1744" s="1" t="s">
        <v>897</v>
      </c>
      <c r="AV1744" s="1" t="s">
        <v>897</v>
      </c>
      <c r="CI1744" s="1" t="s">
        <v>897</v>
      </c>
    </row>
    <row r="1745" spans="6:87" x14ac:dyDescent="0.25">
      <c r="F1745" s="1" t="s">
        <v>5057</v>
      </c>
      <c r="I1745" s="1" t="s">
        <v>5057</v>
      </c>
      <c r="K1745" s="1" t="s">
        <v>5057</v>
      </c>
      <c r="M1745" s="1" t="s">
        <v>5057</v>
      </c>
      <c r="N1745" s="1" t="s">
        <v>5057</v>
      </c>
      <c r="P1745" s="1" t="s">
        <v>5057</v>
      </c>
      <c r="R1745" s="1" t="s">
        <v>5057</v>
      </c>
      <c r="T1745" s="1" t="s">
        <v>5057</v>
      </c>
      <c r="V1745" s="1" t="s">
        <v>5057</v>
      </c>
      <c r="X1745" s="1" t="s">
        <v>5057</v>
      </c>
      <c r="Z1745" s="1" t="s">
        <v>5057</v>
      </c>
      <c r="AB1745" s="1" t="s">
        <v>5057</v>
      </c>
      <c r="AD1745" s="1" t="s">
        <v>5057</v>
      </c>
      <c r="AF1745" s="1" t="s">
        <v>5057</v>
      </c>
      <c r="AH1745" s="1" t="s">
        <v>5057</v>
      </c>
      <c r="AJ1745" s="1" t="s">
        <v>5057</v>
      </c>
      <c r="AL1745" s="1" t="s">
        <v>5057</v>
      </c>
      <c r="AN1745" s="1" t="s">
        <v>5057</v>
      </c>
      <c r="AP1745" s="1" t="s">
        <v>5057</v>
      </c>
      <c r="AV1745" s="1" t="s">
        <v>5057</v>
      </c>
      <c r="CI1745" s="1" t="s">
        <v>5057</v>
      </c>
    </row>
    <row r="1746" spans="6:87" x14ac:dyDescent="0.25">
      <c r="F1746" s="1" t="s">
        <v>898</v>
      </c>
      <c r="I1746" s="1" t="s">
        <v>898</v>
      </c>
      <c r="K1746" s="1" t="s">
        <v>898</v>
      </c>
      <c r="M1746" s="1" t="s">
        <v>898</v>
      </c>
      <c r="N1746" s="1" t="s">
        <v>898</v>
      </c>
      <c r="P1746" s="1" t="s">
        <v>898</v>
      </c>
      <c r="R1746" s="1" t="s">
        <v>898</v>
      </c>
      <c r="T1746" s="1" t="s">
        <v>898</v>
      </c>
      <c r="V1746" s="1" t="s">
        <v>898</v>
      </c>
      <c r="X1746" s="1" t="s">
        <v>898</v>
      </c>
      <c r="Z1746" s="1" t="s">
        <v>898</v>
      </c>
      <c r="AB1746" s="1" t="s">
        <v>898</v>
      </c>
      <c r="AD1746" s="1" t="s">
        <v>898</v>
      </c>
      <c r="AF1746" s="1" t="s">
        <v>898</v>
      </c>
      <c r="AH1746" s="1" t="s">
        <v>898</v>
      </c>
      <c r="AJ1746" s="1" t="s">
        <v>898</v>
      </c>
      <c r="AL1746" s="1" t="s">
        <v>898</v>
      </c>
      <c r="AN1746" s="1" t="s">
        <v>898</v>
      </c>
      <c r="AP1746" s="1" t="s">
        <v>898</v>
      </c>
      <c r="AV1746" s="1" t="s">
        <v>898</v>
      </c>
      <c r="CI1746" s="1" t="s">
        <v>898</v>
      </c>
    </row>
    <row r="1747" spans="6:87" x14ac:dyDescent="0.25">
      <c r="F1747" s="1" t="s">
        <v>899</v>
      </c>
      <c r="I1747" s="1" t="s">
        <v>899</v>
      </c>
      <c r="K1747" s="1" t="s">
        <v>899</v>
      </c>
      <c r="M1747" s="1" t="s">
        <v>899</v>
      </c>
      <c r="N1747" s="1" t="s">
        <v>899</v>
      </c>
      <c r="P1747" s="1" t="s">
        <v>899</v>
      </c>
      <c r="R1747" s="1" t="s">
        <v>899</v>
      </c>
      <c r="T1747" s="1" t="s">
        <v>899</v>
      </c>
      <c r="V1747" s="1" t="s">
        <v>899</v>
      </c>
      <c r="X1747" s="1" t="s">
        <v>899</v>
      </c>
      <c r="Z1747" s="1" t="s">
        <v>899</v>
      </c>
      <c r="AB1747" s="1" t="s">
        <v>899</v>
      </c>
      <c r="AD1747" s="1" t="s">
        <v>899</v>
      </c>
      <c r="AF1747" s="1" t="s">
        <v>899</v>
      </c>
      <c r="AH1747" s="1" t="s">
        <v>899</v>
      </c>
      <c r="AJ1747" s="1" t="s">
        <v>899</v>
      </c>
      <c r="AL1747" s="1" t="s">
        <v>899</v>
      </c>
      <c r="AN1747" s="1" t="s">
        <v>899</v>
      </c>
      <c r="AP1747" s="1" t="s">
        <v>899</v>
      </c>
      <c r="AV1747" s="1" t="s">
        <v>899</v>
      </c>
      <c r="CI1747" s="1" t="s">
        <v>899</v>
      </c>
    </row>
    <row r="1748" spans="6:87" x14ac:dyDescent="0.25">
      <c r="F1748" s="1" t="s">
        <v>5058</v>
      </c>
      <c r="I1748" s="1" t="s">
        <v>5058</v>
      </c>
      <c r="K1748" s="1" t="s">
        <v>5058</v>
      </c>
      <c r="M1748" s="1" t="s">
        <v>5058</v>
      </c>
      <c r="N1748" s="1" t="s">
        <v>5058</v>
      </c>
      <c r="P1748" s="1" t="s">
        <v>5058</v>
      </c>
      <c r="R1748" s="1" t="s">
        <v>5058</v>
      </c>
      <c r="T1748" s="1" t="s">
        <v>5058</v>
      </c>
      <c r="V1748" s="1" t="s">
        <v>5058</v>
      </c>
      <c r="X1748" s="1" t="s">
        <v>5058</v>
      </c>
      <c r="Z1748" s="1" t="s">
        <v>5058</v>
      </c>
      <c r="AB1748" s="1" t="s">
        <v>5058</v>
      </c>
      <c r="AD1748" s="1" t="s">
        <v>5058</v>
      </c>
      <c r="AF1748" s="1" t="s">
        <v>5058</v>
      </c>
      <c r="AH1748" s="1" t="s">
        <v>5058</v>
      </c>
      <c r="AJ1748" s="1" t="s">
        <v>5058</v>
      </c>
      <c r="AL1748" s="1" t="s">
        <v>5058</v>
      </c>
      <c r="AN1748" s="1" t="s">
        <v>5058</v>
      </c>
      <c r="AP1748" s="1" t="s">
        <v>5058</v>
      </c>
      <c r="AV1748" s="1" t="s">
        <v>5058</v>
      </c>
      <c r="CI1748" s="1" t="s">
        <v>5058</v>
      </c>
    </row>
    <row r="1749" spans="6:87" x14ac:dyDescent="0.25">
      <c r="F1749" s="1" t="s">
        <v>900</v>
      </c>
      <c r="I1749" s="1" t="s">
        <v>900</v>
      </c>
      <c r="K1749" s="1" t="s">
        <v>900</v>
      </c>
      <c r="M1749" s="1" t="s">
        <v>900</v>
      </c>
      <c r="N1749" s="1" t="s">
        <v>900</v>
      </c>
      <c r="P1749" s="1" t="s">
        <v>900</v>
      </c>
      <c r="R1749" s="1" t="s">
        <v>900</v>
      </c>
      <c r="T1749" s="1" t="s">
        <v>900</v>
      </c>
      <c r="V1749" s="1" t="s">
        <v>900</v>
      </c>
      <c r="X1749" s="1" t="s">
        <v>900</v>
      </c>
      <c r="Z1749" s="1" t="s">
        <v>900</v>
      </c>
      <c r="AB1749" s="1" t="s">
        <v>900</v>
      </c>
      <c r="AD1749" s="1" t="s">
        <v>900</v>
      </c>
      <c r="AF1749" s="1" t="s">
        <v>900</v>
      </c>
      <c r="AH1749" s="1" t="s">
        <v>900</v>
      </c>
      <c r="AJ1749" s="1" t="s">
        <v>900</v>
      </c>
      <c r="AL1749" s="1" t="s">
        <v>900</v>
      </c>
      <c r="AN1749" s="1" t="s">
        <v>900</v>
      </c>
      <c r="AP1749" s="1" t="s">
        <v>900</v>
      </c>
      <c r="AV1749" s="1" t="s">
        <v>900</v>
      </c>
      <c r="CI1749" s="1" t="s">
        <v>900</v>
      </c>
    </row>
    <row r="1750" spans="6:87" x14ac:dyDescent="0.25">
      <c r="F1750" s="1" t="s">
        <v>901</v>
      </c>
      <c r="I1750" s="1" t="s">
        <v>901</v>
      </c>
      <c r="K1750" s="1" t="s">
        <v>901</v>
      </c>
      <c r="M1750" s="1" t="s">
        <v>901</v>
      </c>
      <c r="N1750" s="1" t="s">
        <v>901</v>
      </c>
      <c r="P1750" s="1" t="s">
        <v>901</v>
      </c>
      <c r="R1750" s="1" t="s">
        <v>901</v>
      </c>
      <c r="T1750" s="1" t="s">
        <v>901</v>
      </c>
      <c r="V1750" s="1" t="s">
        <v>901</v>
      </c>
      <c r="X1750" s="1" t="s">
        <v>901</v>
      </c>
      <c r="Z1750" s="1" t="s">
        <v>901</v>
      </c>
      <c r="AB1750" s="1" t="s">
        <v>901</v>
      </c>
      <c r="AD1750" s="1" t="s">
        <v>901</v>
      </c>
      <c r="AF1750" s="1" t="s">
        <v>901</v>
      </c>
      <c r="AH1750" s="1" t="s">
        <v>901</v>
      </c>
      <c r="AJ1750" s="1" t="s">
        <v>901</v>
      </c>
      <c r="AL1750" s="1" t="s">
        <v>901</v>
      </c>
      <c r="AN1750" s="1" t="s">
        <v>901</v>
      </c>
      <c r="AP1750" s="1" t="s">
        <v>901</v>
      </c>
      <c r="AV1750" s="1" t="s">
        <v>901</v>
      </c>
      <c r="CI1750" s="1" t="s">
        <v>901</v>
      </c>
    </row>
    <row r="1751" spans="6:87" x14ac:dyDescent="0.25">
      <c r="F1751" s="1" t="s">
        <v>902</v>
      </c>
      <c r="I1751" s="1" t="s">
        <v>902</v>
      </c>
      <c r="K1751" s="1" t="s">
        <v>902</v>
      </c>
      <c r="M1751" s="1" t="s">
        <v>902</v>
      </c>
      <c r="N1751" s="1" t="s">
        <v>902</v>
      </c>
      <c r="P1751" s="1" t="s">
        <v>902</v>
      </c>
      <c r="R1751" s="1" t="s">
        <v>902</v>
      </c>
      <c r="T1751" s="1" t="s">
        <v>902</v>
      </c>
      <c r="V1751" s="1" t="s">
        <v>902</v>
      </c>
      <c r="X1751" s="1" t="s">
        <v>902</v>
      </c>
      <c r="Z1751" s="1" t="s">
        <v>902</v>
      </c>
      <c r="AB1751" s="1" t="s">
        <v>902</v>
      </c>
      <c r="AD1751" s="1" t="s">
        <v>902</v>
      </c>
      <c r="AF1751" s="1" t="s">
        <v>902</v>
      </c>
      <c r="AH1751" s="1" t="s">
        <v>902</v>
      </c>
      <c r="AJ1751" s="1" t="s">
        <v>902</v>
      </c>
      <c r="AL1751" s="1" t="s">
        <v>902</v>
      </c>
      <c r="AN1751" s="1" t="s">
        <v>902</v>
      </c>
      <c r="AP1751" s="1" t="s">
        <v>902</v>
      </c>
      <c r="AV1751" s="1" t="s">
        <v>902</v>
      </c>
      <c r="CI1751" s="1" t="s">
        <v>902</v>
      </c>
    </row>
    <row r="1752" spans="6:87" x14ac:dyDescent="0.25">
      <c r="F1752" s="1" t="s">
        <v>3298</v>
      </c>
      <c r="I1752" s="1" t="s">
        <v>3298</v>
      </c>
      <c r="K1752" s="1" t="s">
        <v>3298</v>
      </c>
      <c r="M1752" s="1" t="s">
        <v>3298</v>
      </c>
      <c r="N1752" s="1" t="s">
        <v>3298</v>
      </c>
      <c r="P1752" s="1" t="s">
        <v>3298</v>
      </c>
      <c r="R1752" s="1" t="s">
        <v>3298</v>
      </c>
      <c r="T1752" s="1" t="s">
        <v>3298</v>
      </c>
      <c r="V1752" s="1" t="s">
        <v>3298</v>
      </c>
      <c r="X1752" s="1" t="s">
        <v>3298</v>
      </c>
      <c r="Z1752" s="1" t="s">
        <v>3298</v>
      </c>
      <c r="AB1752" s="1" t="s">
        <v>3298</v>
      </c>
      <c r="AD1752" s="1" t="s">
        <v>3298</v>
      </c>
      <c r="AF1752" s="1" t="s">
        <v>3298</v>
      </c>
      <c r="AH1752" s="1" t="s">
        <v>3298</v>
      </c>
      <c r="AJ1752" s="1" t="s">
        <v>3298</v>
      </c>
      <c r="AL1752" s="1" t="s">
        <v>3298</v>
      </c>
      <c r="AN1752" s="1" t="s">
        <v>3298</v>
      </c>
      <c r="AP1752" s="1" t="s">
        <v>3298</v>
      </c>
      <c r="AV1752" s="1" t="s">
        <v>3298</v>
      </c>
      <c r="CI1752" s="1" t="s">
        <v>3298</v>
      </c>
    </row>
    <row r="1753" spans="6:87" x14ac:dyDescent="0.25">
      <c r="F1753" s="1" t="s">
        <v>4061</v>
      </c>
      <c r="I1753" s="1" t="s">
        <v>4061</v>
      </c>
      <c r="K1753" s="1" t="s">
        <v>4061</v>
      </c>
      <c r="M1753" s="1" t="s">
        <v>4061</v>
      </c>
      <c r="N1753" s="1" t="s">
        <v>4061</v>
      </c>
      <c r="P1753" s="1" t="s">
        <v>4061</v>
      </c>
      <c r="R1753" s="1" t="s">
        <v>4061</v>
      </c>
      <c r="T1753" s="1" t="s">
        <v>4061</v>
      </c>
      <c r="V1753" s="1" t="s">
        <v>4061</v>
      </c>
      <c r="X1753" s="1" t="s">
        <v>4061</v>
      </c>
      <c r="Z1753" s="1" t="s">
        <v>4061</v>
      </c>
      <c r="AB1753" s="1" t="s">
        <v>4061</v>
      </c>
      <c r="AD1753" s="1" t="s">
        <v>4061</v>
      </c>
      <c r="AF1753" s="1" t="s">
        <v>4061</v>
      </c>
      <c r="AH1753" s="1" t="s">
        <v>4061</v>
      </c>
      <c r="AJ1753" s="1" t="s">
        <v>4061</v>
      </c>
      <c r="AL1753" s="1" t="s">
        <v>4061</v>
      </c>
      <c r="AN1753" s="1" t="s">
        <v>4061</v>
      </c>
      <c r="AP1753" s="1" t="s">
        <v>4061</v>
      </c>
      <c r="AV1753" s="1" t="s">
        <v>4061</v>
      </c>
      <c r="CI1753" s="1" t="s">
        <v>4061</v>
      </c>
    </row>
    <row r="1754" spans="6:87" x14ac:dyDescent="0.25">
      <c r="F1754" s="1" t="s">
        <v>5059</v>
      </c>
      <c r="I1754" s="1" t="s">
        <v>5059</v>
      </c>
      <c r="K1754" s="1" t="s">
        <v>5059</v>
      </c>
      <c r="M1754" s="1" t="s">
        <v>5059</v>
      </c>
      <c r="N1754" s="1" t="s">
        <v>5059</v>
      </c>
      <c r="P1754" s="1" t="s">
        <v>5059</v>
      </c>
      <c r="R1754" s="1" t="s">
        <v>5059</v>
      </c>
      <c r="T1754" s="1" t="s">
        <v>5059</v>
      </c>
      <c r="V1754" s="1" t="s">
        <v>5059</v>
      </c>
      <c r="X1754" s="1" t="s">
        <v>5059</v>
      </c>
      <c r="Z1754" s="1" t="s">
        <v>5059</v>
      </c>
      <c r="AB1754" s="1" t="s">
        <v>5059</v>
      </c>
      <c r="AD1754" s="1" t="s">
        <v>5059</v>
      </c>
      <c r="AF1754" s="1" t="s">
        <v>5059</v>
      </c>
      <c r="AH1754" s="1" t="s">
        <v>5059</v>
      </c>
      <c r="AJ1754" s="1" t="s">
        <v>5059</v>
      </c>
      <c r="AL1754" s="1" t="s">
        <v>5059</v>
      </c>
      <c r="AN1754" s="1" t="s">
        <v>5059</v>
      </c>
      <c r="AP1754" s="1" t="s">
        <v>5059</v>
      </c>
      <c r="AV1754" s="1" t="s">
        <v>5059</v>
      </c>
      <c r="CI1754" s="1" t="s">
        <v>5059</v>
      </c>
    </row>
    <row r="1755" spans="6:87" x14ac:dyDescent="0.25">
      <c r="F1755" s="1" t="s">
        <v>903</v>
      </c>
      <c r="I1755" s="1" t="s">
        <v>903</v>
      </c>
      <c r="K1755" s="1" t="s">
        <v>903</v>
      </c>
      <c r="M1755" s="1" t="s">
        <v>903</v>
      </c>
      <c r="N1755" s="1" t="s">
        <v>903</v>
      </c>
      <c r="P1755" s="1" t="s">
        <v>903</v>
      </c>
      <c r="R1755" s="1" t="s">
        <v>903</v>
      </c>
      <c r="T1755" s="1" t="s">
        <v>903</v>
      </c>
      <c r="V1755" s="1" t="s">
        <v>903</v>
      </c>
      <c r="X1755" s="1" t="s">
        <v>903</v>
      </c>
      <c r="Z1755" s="1" t="s">
        <v>903</v>
      </c>
      <c r="AB1755" s="1" t="s">
        <v>903</v>
      </c>
      <c r="AD1755" s="1" t="s">
        <v>903</v>
      </c>
      <c r="AF1755" s="1" t="s">
        <v>903</v>
      </c>
      <c r="AH1755" s="1" t="s">
        <v>903</v>
      </c>
      <c r="AJ1755" s="1" t="s">
        <v>903</v>
      </c>
      <c r="AL1755" s="1" t="s">
        <v>903</v>
      </c>
      <c r="AN1755" s="1" t="s">
        <v>903</v>
      </c>
      <c r="AP1755" s="1" t="s">
        <v>903</v>
      </c>
      <c r="AV1755" s="1" t="s">
        <v>903</v>
      </c>
      <c r="CI1755" s="1" t="s">
        <v>903</v>
      </c>
    </row>
    <row r="1756" spans="6:87" x14ac:dyDescent="0.25">
      <c r="F1756" s="1" t="s">
        <v>904</v>
      </c>
      <c r="I1756" s="1" t="s">
        <v>904</v>
      </c>
      <c r="K1756" s="1" t="s">
        <v>904</v>
      </c>
      <c r="M1756" s="1" t="s">
        <v>904</v>
      </c>
      <c r="N1756" s="1" t="s">
        <v>904</v>
      </c>
      <c r="P1756" s="1" t="s">
        <v>904</v>
      </c>
      <c r="R1756" s="1" t="s">
        <v>904</v>
      </c>
      <c r="T1756" s="1" t="s">
        <v>904</v>
      </c>
      <c r="V1756" s="1" t="s">
        <v>904</v>
      </c>
      <c r="X1756" s="1" t="s">
        <v>904</v>
      </c>
      <c r="Z1756" s="1" t="s">
        <v>904</v>
      </c>
      <c r="AB1756" s="1" t="s">
        <v>904</v>
      </c>
      <c r="AD1756" s="1" t="s">
        <v>904</v>
      </c>
      <c r="AF1756" s="1" t="s">
        <v>904</v>
      </c>
      <c r="AH1756" s="1" t="s">
        <v>904</v>
      </c>
      <c r="AJ1756" s="1" t="s">
        <v>904</v>
      </c>
      <c r="AL1756" s="1" t="s">
        <v>904</v>
      </c>
      <c r="AN1756" s="1" t="s">
        <v>904</v>
      </c>
      <c r="AP1756" s="1" t="s">
        <v>904</v>
      </c>
      <c r="AV1756" s="1" t="s">
        <v>904</v>
      </c>
      <c r="CI1756" s="1" t="s">
        <v>904</v>
      </c>
    </row>
    <row r="1757" spans="6:87" x14ac:dyDescent="0.25">
      <c r="F1757" s="1" t="s">
        <v>905</v>
      </c>
      <c r="I1757" s="1" t="s">
        <v>905</v>
      </c>
      <c r="K1757" s="1" t="s">
        <v>905</v>
      </c>
      <c r="M1757" s="1" t="s">
        <v>905</v>
      </c>
      <c r="N1757" s="1" t="s">
        <v>905</v>
      </c>
      <c r="P1757" s="1" t="s">
        <v>905</v>
      </c>
      <c r="R1757" s="1" t="s">
        <v>905</v>
      </c>
      <c r="T1757" s="1" t="s">
        <v>905</v>
      </c>
      <c r="V1757" s="1" t="s">
        <v>905</v>
      </c>
      <c r="X1757" s="1" t="s">
        <v>905</v>
      </c>
      <c r="Z1757" s="1" t="s">
        <v>905</v>
      </c>
      <c r="AB1757" s="1" t="s">
        <v>905</v>
      </c>
      <c r="AD1757" s="1" t="s">
        <v>905</v>
      </c>
      <c r="AF1757" s="1" t="s">
        <v>905</v>
      </c>
      <c r="AH1757" s="1" t="s">
        <v>905</v>
      </c>
      <c r="AJ1757" s="1" t="s">
        <v>905</v>
      </c>
      <c r="AL1757" s="1" t="s">
        <v>905</v>
      </c>
      <c r="AN1757" s="1" t="s">
        <v>905</v>
      </c>
      <c r="AP1757" s="1" t="s">
        <v>905</v>
      </c>
      <c r="AV1757" s="1" t="s">
        <v>905</v>
      </c>
      <c r="CI1757" s="1" t="s">
        <v>905</v>
      </c>
    </row>
    <row r="1758" spans="6:87" x14ac:dyDescent="0.25">
      <c r="F1758" s="1" t="s">
        <v>5060</v>
      </c>
      <c r="I1758" s="1" t="s">
        <v>5060</v>
      </c>
      <c r="K1758" s="1" t="s">
        <v>5060</v>
      </c>
      <c r="M1758" s="1" t="s">
        <v>5060</v>
      </c>
      <c r="N1758" s="1" t="s">
        <v>5060</v>
      </c>
      <c r="P1758" s="1" t="s">
        <v>5060</v>
      </c>
      <c r="R1758" s="1" t="s">
        <v>5060</v>
      </c>
      <c r="T1758" s="1" t="s">
        <v>5060</v>
      </c>
      <c r="V1758" s="1" t="s">
        <v>5060</v>
      </c>
      <c r="X1758" s="1" t="s">
        <v>5060</v>
      </c>
      <c r="Z1758" s="1" t="s">
        <v>5060</v>
      </c>
      <c r="AB1758" s="1" t="s">
        <v>5060</v>
      </c>
      <c r="AD1758" s="1" t="s">
        <v>5060</v>
      </c>
      <c r="AF1758" s="1" t="s">
        <v>5060</v>
      </c>
      <c r="AH1758" s="1" t="s">
        <v>5060</v>
      </c>
      <c r="AJ1758" s="1" t="s">
        <v>5060</v>
      </c>
      <c r="AL1758" s="1" t="s">
        <v>5060</v>
      </c>
      <c r="AN1758" s="1" t="s">
        <v>5060</v>
      </c>
      <c r="AP1758" s="1" t="s">
        <v>5060</v>
      </c>
      <c r="AV1758" s="1" t="s">
        <v>5060</v>
      </c>
      <c r="CI1758" s="1" t="s">
        <v>5060</v>
      </c>
    </row>
    <row r="1759" spans="6:87" x14ac:dyDescent="0.25">
      <c r="F1759" s="1" t="s">
        <v>906</v>
      </c>
      <c r="I1759" s="1" t="s">
        <v>906</v>
      </c>
      <c r="K1759" s="1" t="s">
        <v>906</v>
      </c>
      <c r="M1759" s="1" t="s">
        <v>906</v>
      </c>
      <c r="N1759" s="1" t="s">
        <v>906</v>
      </c>
      <c r="P1759" s="1" t="s">
        <v>906</v>
      </c>
      <c r="R1759" s="1" t="s">
        <v>906</v>
      </c>
      <c r="T1759" s="1" t="s">
        <v>906</v>
      </c>
      <c r="V1759" s="1" t="s">
        <v>906</v>
      </c>
      <c r="X1759" s="1" t="s">
        <v>906</v>
      </c>
      <c r="Z1759" s="1" t="s">
        <v>906</v>
      </c>
      <c r="AB1759" s="1" t="s">
        <v>906</v>
      </c>
      <c r="AD1759" s="1" t="s">
        <v>906</v>
      </c>
      <c r="AF1759" s="1" t="s">
        <v>906</v>
      </c>
      <c r="AH1759" s="1" t="s">
        <v>906</v>
      </c>
      <c r="AJ1759" s="1" t="s">
        <v>906</v>
      </c>
      <c r="AL1759" s="1" t="s">
        <v>906</v>
      </c>
      <c r="AN1759" s="1" t="s">
        <v>906</v>
      </c>
      <c r="AP1759" s="1" t="s">
        <v>906</v>
      </c>
      <c r="AV1759" s="1" t="s">
        <v>906</v>
      </c>
      <c r="CI1759" s="1" t="s">
        <v>906</v>
      </c>
    </row>
    <row r="1760" spans="6:87" x14ac:dyDescent="0.25">
      <c r="F1760" s="1" t="s">
        <v>907</v>
      </c>
      <c r="I1760" s="1" t="s">
        <v>907</v>
      </c>
      <c r="K1760" s="1" t="s">
        <v>907</v>
      </c>
      <c r="M1760" s="1" t="s">
        <v>907</v>
      </c>
      <c r="N1760" s="1" t="s">
        <v>907</v>
      </c>
      <c r="P1760" s="1" t="s">
        <v>907</v>
      </c>
      <c r="R1760" s="1" t="s">
        <v>907</v>
      </c>
      <c r="T1760" s="1" t="s">
        <v>907</v>
      </c>
      <c r="V1760" s="1" t="s">
        <v>907</v>
      </c>
      <c r="X1760" s="1" t="s">
        <v>907</v>
      </c>
      <c r="Z1760" s="1" t="s">
        <v>907</v>
      </c>
      <c r="AB1760" s="1" t="s">
        <v>907</v>
      </c>
      <c r="AD1760" s="1" t="s">
        <v>907</v>
      </c>
      <c r="AF1760" s="1" t="s">
        <v>907</v>
      </c>
      <c r="AH1760" s="1" t="s">
        <v>907</v>
      </c>
      <c r="AJ1760" s="1" t="s">
        <v>907</v>
      </c>
      <c r="AL1760" s="1" t="s">
        <v>907</v>
      </c>
      <c r="AN1760" s="1" t="s">
        <v>907</v>
      </c>
      <c r="AP1760" s="1" t="s">
        <v>907</v>
      </c>
      <c r="AV1760" s="1" t="s">
        <v>907</v>
      </c>
      <c r="CI1760" s="1" t="s">
        <v>907</v>
      </c>
    </row>
    <row r="1761" spans="6:87" x14ac:dyDescent="0.25">
      <c r="F1761" s="1" t="s">
        <v>908</v>
      </c>
      <c r="I1761" s="1" t="s">
        <v>908</v>
      </c>
      <c r="K1761" s="1" t="s">
        <v>908</v>
      </c>
      <c r="M1761" s="1" t="s">
        <v>908</v>
      </c>
      <c r="N1761" s="1" t="s">
        <v>908</v>
      </c>
      <c r="P1761" s="1" t="s">
        <v>908</v>
      </c>
      <c r="R1761" s="1" t="s">
        <v>908</v>
      </c>
      <c r="T1761" s="1" t="s">
        <v>908</v>
      </c>
      <c r="V1761" s="1" t="s">
        <v>908</v>
      </c>
      <c r="X1761" s="1" t="s">
        <v>908</v>
      </c>
      <c r="Z1761" s="1" t="s">
        <v>908</v>
      </c>
      <c r="AB1761" s="1" t="s">
        <v>908</v>
      </c>
      <c r="AD1761" s="1" t="s">
        <v>908</v>
      </c>
      <c r="AF1761" s="1" t="s">
        <v>908</v>
      </c>
      <c r="AH1761" s="1" t="s">
        <v>908</v>
      </c>
      <c r="AJ1761" s="1" t="s">
        <v>908</v>
      </c>
      <c r="AL1761" s="1" t="s">
        <v>908</v>
      </c>
      <c r="AN1761" s="1" t="s">
        <v>908</v>
      </c>
      <c r="AP1761" s="1" t="s">
        <v>908</v>
      </c>
      <c r="AV1761" s="1" t="s">
        <v>908</v>
      </c>
      <c r="CI1761" s="1" t="s">
        <v>908</v>
      </c>
    </row>
    <row r="1762" spans="6:87" x14ac:dyDescent="0.25">
      <c r="F1762" s="1" t="s">
        <v>909</v>
      </c>
      <c r="I1762" s="1" t="s">
        <v>909</v>
      </c>
      <c r="K1762" s="1" t="s">
        <v>909</v>
      </c>
      <c r="M1762" s="1" t="s">
        <v>909</v>
      </c>
      <c r="N1762" s="1" t="s">
        <v>909</v>
      </c>
      <c r="P1762" s="1" t="s">
        <v>909</v>
      </c>
      <c r="R1762" s="1" t="s">
        <v>909</v>
      </c>
      <c r="T1762" s="1" t="s">
        <v>909</v>
      </c>
      <c r="V1762" s="1" t="s">
        <v>909</v>
      </c>
      <c r="X1762" s="1" t="s">
        <v>909</v>
      </c>
      <c r="Z1762" s="1" t="s">
        <v>909</v>
      </c>
      <c r="AB1762" s="1" t="s">
        <v>909</v>
      </c>
      <c r="AD1762" s="1" t="s">
        <v>909</v>
      </c>
      <c r="AF1762" s="1" t="s">
        <v>909</v>
      </c>
      <c r="AH1762" s="1" t="s">
        <v>909</v>
      </c>
      <c r="AJ1762" s="1" t="s">
        <v>909</v>
      </c>
      <c r="AL1762" s="1" t="s">
        <v>909</v>
      </c>
      <c r="AN1762" s="1" t="s">
        <v>909</v>
      </c>
      <c r="AP1762" s="1" t="s">
        <v>909</v>
      </c>
      <c r="AV1762" s="1" t="s">
        <v>909</v>
      </c>
      <c r="CI1762" s="1" t="s">
        <v>909</v>
      </c>
    </row>
    <row r="1763" spans="6:87" x14ac:dyDescent="0.25">
      <c r="F1763" s="1" t="s">
        <v>6555</v>
      </c>
      <c r="I1763" s="1" t="s">
        <v>6555</v>
      </c>
      <c r="K1763" s="1" t="s">
        <v>6555</v>
      </c>
      <c r="M1763" s="1" t="s">
        <v>6555</v>
      </c>
      <c r="N1763" s="1" t="s">
        <v>6555</v>
      </c>
      <c r="P1763" s="1" t="s">
        <v>6555</v>
      </c>
      <c r="R1763" s="1" t="s">
        <v>6555</v>
      </c>
      <c r="T1763" s="1" t="s">
        <v>6555</v>
      </c>
      <c r="V1763" s="1" t="s">
        <v>6555</v>
      </c>
      <c r="X1763" s="1" t="s">
        <v>6555</v>
      </c>
      <c r="Z1763" s="1" t="s">
        <v>6555</v>
      </c>
      <c r="AB1763" s="1" t="s">
        <v>6555</v>
      </c>
      <c r="AD1763" s="1" t="s">
        <v>6555</v>
      </c>
      <c r="AF1763" s="1" t="s">
        <v>6555</v>
      </c>
      <c r="AH1763" s="1" t="s">
        <v>6555</v>
      </c>
      <c r="AJ1763" s="1" t="s">
        <v>6555</v>
      </c>
      <c r="AL1763" s="1" t="s">
        <v>6555</v>
      </c>
      <c r="AN1763" s="1" t="s">
        <v>6555</v>
      </c>
      <c r="AP1763" s="1" t="s">
        <v>6555</v>
      </c>
      <c r="AV1763" s="1" t="s">
        <v>6555</v>
      </c>
      <c r="CI1763" s="1" t="s">
        <v>6555</v>
      </c>
    </row>
    <row r="1764" spans="6:87" x14ac:dyDescent="0.25">
      <c r="F1764" s="1" t="s">
        <v>910</v>
      </c>
      <c r="I1764" s="1" t="s">
        <v>910</v>
      </c>
      <c r="K1764" s="1" t="s">
        <v>910</v>
      </c>
      <c r="M1764" s="1" t="s">
        <v>910</v>
      </c>
      <c r="N1764" s="1" t="s">
        <v>910</v>
      </c>
      <c r="P1764" s="1" t="s">
        <v>910</v>
      </c>
      <c r="R1764" s="1" t="s">
        <v>910</v>
      </c>
      <c r="T1764" s="1" t="s">
        <v>910</v>
      </c>
      <c r="V1764" s="1" t="s">
        <v>910</v>
      </c>
      <c r="X1764" s="1" t="s">
        <v>910</v>
      </c>
      <c r="Z1764" s="1" t="s">
        <v>910</v>
      </c>
      <c r="AB1764" s="1" t="s">
        <v>910</v>
      </c>
      <c r="AD1764" s="1" t="s">
        <v>910</v>
      </c>
      <c r="AF1764" s="1" t="s">
        <v>910</v>
      </c>
      <c r="AH1764" s="1" t="s">
        <v>910</v>
      </c>
      <c r="AJ1764" s="1" t="s">
        <v>910</v>
      </c>
      <c r="AL1764" s="1" t="s">
        <v>910</v>
      </c>
      <c r="AN1764" s="1" t="s">
        <v>910</v>
      </c>
      <c r="AP1764" s="1" t="s">
        <v>910</v>
      </c>
      <c r="AV1764" s="1" t="s">
        <v>910</v>
      </c>
      <c r="CI1764" s="1" t="s">
        <v>910</v>
      </c>
    </row>
    <row r="1765" spans="6:87" x14ac:dyDescent="0.25">
      <c r="F1765" s="1" t="s">
        <v>911</v>
      </c>
      <c r="I1765" s="1" t="s">
        <v>911</v>
      </c>
      <c r="K1765" s="1" t="s">
        <v>911</v>
      </c>
      <c r="M1765" s="1" t="s">
        <v>911</v>
      </c>
      <c r="N1765" s="1" t="s">
        <v>911</v>
      </c>
      <c r="P1765" s="1" t="s">
        <v>911</v>
      </c>
      <c r="R1765" s="1" t="s">
        <v>911</v>
      </c>
      <c r="T1765" s="1" t="s">
        <v>911</v>
      </c>
      <c r="V1765" s="1" t="s">
        <v>911</v>
      </c>
      <c r="X1765" s="1" t="s">
        <v>911</v>
      </c>
      <c r="Z1765" s="1" t="s">
        <v>911</v>
      </c>
      <c r="AB1765" s="1" t="s">
        <v>911</v>
      </c>
      <c r="AD1765" s="1" t="s">
        <v>911</v>
      </c>
      <c r="AF1765" s="1" t="s">
        <v>911</v>
      </c>
      <c r="AH1765" s="1" t="s">
        <v>911</v>
      </c>
      <c r="AJ1765" s="1" t="s">
        <v>911</v>
      </c>
      <c r="AL1765" s="1" t="s">
        <v>911</v>
      </c>
      <c r="AN1765" s="1" t="s">
        <v>911</v>
      </c>
      <c r="AP1765" s="1" t="s">
        <v>911</v>
      </c>
      <c r="AV1765" s="1" t="s">
        <v>911</v>
      </c>
      <c r="CI1765" s="1" t="s">
        <v>911</v>
      </c>
    </row>
    <row r="1766" spans="6:87" x14ac:dyDescent="0.25">
      <c r="F1766" s="1" t="s">
        <v>2597</v>
      </c>
      <c r="I1766" s="1" t="s">
        <v>2597</v>
      </c>
      <c r="K1766" s="1" t="s">
        <v>2597</v>
      </c>
      <c r="M1766" s="1" t="s">
        <v>2597</v>
      </c>
      <c r="N1766" s="1" t="s">
        <v>2597</v>
      </c>
      <c r="P1766" s="1" t="s">
        <v>2597</v>
      </c>
      <c r="R1766" s="1" t="s">
        <v>2597</v>
      </c>
      <c r="T1766" s="1" t="s">
        <v>2597</v>
      </c>
      <c r="V1766" s="1" t="s">
        <v>2597</v>
      </c>
      <c r="X1766" s="1" t="s">
        <v>2597</v>
      </c>
      <c r="Z1766" s="1" t="s">
        <v>2597</v>
      </c>
      <c r="AB1766" s="1" t="s">
        <v>2597</v>
      </c>
      <c r="AD1766" s="1" t="s">
        <v>2597</v>
      </c>
      <c r="AF1766" s="1" t="s">
        <v>2597</v>
      </c>
      <c r="AH1766" s="1" t="s">
        <v>2597</v>
      </c>
      <c r="AJ1766" s="1" t="s">
        <v>2597</v>
      </c>
      <c r="AL1766" s="1" t="s">
        <v>2597</v>
      </c>
      <c r="AN1766" s="1" t="s">
        <v>2597</v>
      </c>
      <c r="AP1766" s="1" t="s">
        <v>2597</v>
      </c>
      <c r="AV1766" s="1" t="s">
        <v>2597</v>
      </c>
      <c r="CI1766" s="1" t="s">
        <v>2597</v>
      </c>
    </row>
    <row r="1767" spans="6:87" x14ac:dyDescent="0.25">
      <c r="F1767" s="1" t="s">
        <v>912</v>
      </c>
      <c r="I1767" s="1" t="s">
        <v>912</v>
      </c>
      <c r="K1767" s="1" t="s">
        <v>912</v>
      </c>
      <c r="M1767" s="1" t="s">
        <v>912</v>
      </c>
      <c r="N1767" s="1" t="s">
        <v>912</v>
      </c>
      <c r="P1767" s="1" t="s">
        <v>912</v>
      </c>
      <c r="R1767" s="1" t="s">
        <v>912</v>
      </c>
      <c r="T1767" s="1" t="s">
        <v>912</v>
      </c>
      <c r="V1767" s="1" t="s">
        <v>912</v>
      </c>
      <c r="X1767" s="1" t="s">
        <v>912</v>
      </c>
      <c r="Z1767" s="1" t="s">
        <v>912</v>
      </c>
      <c r="AB1767" s="1" t="s">
        <v>912</v>
      </c>
      <c r="AD1767" s="1" t="s">
        <v>912</v>
      </c>
      <c r="AF1767" s="1" t="s">
        <v>912</v>
      </c>
      <c r="AH1767" s="1" t="s">
        <v>912</v>
      </c>
      <c r="AJ1767" s="1" t="s">
        <v>912</v>
      </c>
      <c r="AL1767" s="1" t="s">
        <v>912</v>
      </c>
      <c r="AN1767" s="1" t="s">
        <v>912</v>
      </c>
      <c r="AP1767" s="1" t="s">
        <v>912</v>
      </c>
      <c r="AV1767" s="1" t="s">
        <v>912</v>
      </c>
      <c r="CI1767" s="1" t="s">
        <v>912</v>
      </c>
    </row>
    <row r="1768" spans="6:87" x14ac:dyDescent="0.25">
      <c r="F1768" s="1" t="s">
        <v>5061</v>
      </c>
      <c r="I1768" s="1" t="s">
        <v>5061</v>
      </c>
      <c r="K1768" s="1" t="s">
        <v>5061</v>
      </c>
      <c r="M1768" s="1" t="s">
        <v>5061</v>
      </c>
      <c r="N1768" s="1" t="s">
        <v>5061</v>
      </c>
      <c r="P1768" s="1" t="s">
        <v>5061</v>
      </c>
      <c r="R1768" s="1" t="s">
        <v>5061</v>
      </c>
      <c r="T1768" s="1" t="s">
        <v>5061</v>
      </c>
      <c r="V1768" s="1" t="s">
        <v>5061</v>
      </c>
      <c r="X1768" s="1" t="s">
        <v>5061</v>
      </c>
      <c r="Z1768" s="1" t="s">
        <v>5061</v>
      </c>
      <c r="AB1768" s="1" t="s">
        <v>5061</v>
      </c>
      <c r="AD1768" s="1" t="s">
        <v>5061</v>
      </c>
      <c r="AF1768" s="1" t="s">
        <v>5061</v>
      </c>
      <c r="AH1768" s="1" t="s">
        <v>5061</v>
      </c>
      <c r="AJ1768" s="1" t="s">
        <v>5061</v>
      </c>
      <c r="AL1768" s="1" t="s">
        <v>5061</v>
      </c>
      <c r="AN1768" s="1" t="s">
        <v>5061</v>
      </c>
      <c r="AP1768" s="1" t="s">
        <v>5061</v>
      </c>
      <c r="AV1768" s="1" t="s">
        <v>5061</v>
      </c>
      <c r="CI1768" s="1" t="s">
        <v>5061</v>
      </c>
    </row>
    <row r="1769" spans="6:87" x14ac:dyDescent="0.25">
      <c r="F1769" s="1" t="s">
        <v>4282</v>
      </c>
      <c r="I1769" s="1" t="s">
        <v>4282</v>
      </c>
      <c r="K1769" s="1" t="s">
        <v>4282</v>
      </c>
      <c r="M1769" s="1" t="s">
        <v>4282</v>
      </c>
      <c r="N1769" s="1" t="s">
        <v>4282</v>
      </c>
      <c r="P1769" s="1" t="s">
        <v>4282</v>
      </c>
      <c r="R1769" s="1" t="s">
        <v>4282</v>
      </c>
      <c r="T1769" s="1" t="s">
        <v>4282</v>
      </c>
      <c r="V1769" s="1" t="s">
        <v>4282</v>
      </c>
      <c r="X1769" s="1" t="s">
        <v>4282</v>
      </c>
      <c r="Z1769" s="1" t="s">
        <v>4282</v>
      </c>
      <c r="AB1769" s="1" t="s">
        <v>4282</v>
      </c>
      <c r="AD1769" s="1" t="s">
        <v>4282</v>
      </c>
      <c r="AF1769" s="1" t="s">
        <v>4282</v>
      </c>
      <c r="AH1769" s="1" t="s">
        <v>4282</v>
      </c>
      <c r="AJ1769" s="1" t="s">
        <v>4282</v>
      </c>
      <c r="AL1769" s="1" t="s">
        <v>4282</v>
      </c>
      <c r="AN1769" s="1" t="s">
        <v>4282</v>
      </c>
      <c r="AP1769" s="1" t="s">
        <v>4282</v>
      </c>
      <c r="AV1769" s="1" t="s">
        <v>4282</v>
      </c>
      <c r="CI1769" s="1" t="s">
        <v>4282</v>
      </c>
    </row>
    <row r="1770" spans="6:87" x14ac:dyDescent="0.25">
      <c r="F1770" s="1" t="s">
        <v>3420</v>
      </c>
      <c r="I1770" s="1" t="s">
        <v>3420</v>
      </c>
      <c r="K1770" s="1" t="s">
        <v>3420</v>
      </c>
      <c r="M1770" s="1" t="s">
        <v>3420</v>
      </c>
      <c r="N1770" s="1" t="s">
        <v>3420</v>
      </c>
      <c r="P1770" s="1" t="s">
        <v>3420</v>
      </c>
      <c r="R1770" s="1" t="s">
        <v>3420</v>
      </c>
      <c r="T1770" s="1" t="s">
        <v>3420</v>
      </c>
      <c r="V1770" s="1" t="s">
        <v>3420</v>
      </c>
      <c r="X1770" s="1" t="s">
        <v>3420</v>
      </c>
      <c r="Z1770" s="1" t="s">
        <v>3420</v>
      </c>
      <c r="AB1770" s="1" t="s">
        <v>3420</v>
      </c>
      <c r="AD1770" s="1" t="s">
        <v>3420</v>
      </c>
      <c r="AF1770" s="1" t="s">
        <v>3420</v>
      </c>
      <c r="AH1770" s="1" t="s">
        <v>3420</v>
      </c>
      <c r="AJ1770" s="1" t="s">
        <v>3420</v>
      </c>
      <c r="AL1770" s="1" t="s">
        <v>3420</v>
      </c>
      <c r="AN1770" s="1" t="s">
        <v>3420</v>
      </c>
      <c r="AP1770" s="1" t="s">
        <v>3420</v>
      </c>
      <c r="AV1770" s="1" t="s">
        <v>3420</v>
      </c>
      <c r="CI1770" s="1" t="s">
        <v>3420</v>
      </c>
    </row>
    <row r="1771" spans="6:87" x14ac:dyDescent="0.25">
      <c r="F1771" s="1" t="s">
        <v>913</v>
      </c>
      <c r="I1771" s="1" t="s">
        <v>913</v>
      </c>
      <c r="K1771" s="1" t="s">
        <v>913</v>
      </c>
      <c r="M1771" s="1" t="s">
        <v>913</v>
      </c>
      <c r="N1771" s="1" t="s">
        <v>913</v>
      </c>
      <c r="P1771" s="1" t="s">
        <v>913</v>
      </c>
      <c r="R1771" s="1" t="s">
        <v>913</v>
      </c>
      <c r="T1771" s="1" t="s">
        <v>913</v>
      </c>
      <c r="V1771" s="1" t="s">
        <v>913</v>
      </c>
      <c r="X1771" s="1" t="s">
        <v>913</v>
      </c>
      <c r="Z1771" s="1" t="s">
        <v>913</v>
      </c>
      <c r="AB1771" s="1" t="s">
        <v>913</v>
      </c>
      <c r="AD1771" s="1" t="s">
        <v>913</v>
      </c>
      <c r="AF1771" s="1" t="s">
        <v>913</v>
      </c>
      <c r="AH1771" s="1" t="s">
        <v>913</v>
      </c>
      <c r="AJ1771" s="1" t="s">
        <v>913</v>
      </c>
      <c r="AL1771" s="1" t="s">
        <v>913</v>
      </c>
      <c r="AN1771" s="1" t="s">
        <v>913</v>
      </c>
      <c r="AP1771" s="1" t="s">
        <v>913</v>
      </c>
      <c r="AV1771" s="1" t="s">
        <v>913</v>
      </c>
      <c r="CI1771" s="1" t="s">
        <v>913</v>
      </c>
    </row>
    <row r="1772" spans="6:87" x14ac:dyDescent="0.25">
      <c r="F1772" s="1" t="s">
        <v>5062</v>
      </c>
      <c r="I1772" s="1" t="s">
        <v>5062</v>
      </c>
      <c r="K1772" s="1" t="s">
        <v>5062</v>
      </c>
      <c r="M1772" s="1" t="s">
        <v>5062</v>
      </c>
      <c r="N1772" s="1" t="s">
        <v>5062</v>
      </c>
      <c r="P1772" s="1" t="s">
        <v>5062</v>
      </c>
      <c r="R1772" s="1" t="s">
        <v>5062</v>
      </c>
      <c r="T1772" s="1" t="s">
        <v>5062</v>
      </c>
      <c r="V1772" s="1" t="s">
        <v>5062</v>
      </c>
      <c r="X1772" s="1" t="s">
        <v>5062</v>
      </c>
      <c r="Z1772" s="1" t="s">
        <v>5062</v>
      </c>
      <c r="AB1772" s="1" t="s">
        <v>5062</v>
      </c>
      <c r="AD1772" s="1" t="s">
        <v>5062</v>
      </c>
      <c r="AF1772" s="1" t="s">
        <v>5062</v>
      </c>
      <c r="AH1772" s="1" t="s">
        <v>5062</v>
      </c>
      <c r="AJ1772" s="1" t="s">
        <v>5062</v>
      </c>
      <c r="AL1772" s="1" t="s">
        <v>5062</v>
      </c>
      <c r="AN1772" s="1" t="s">
        <v>5062</v>
      </c>
      <c r="AP1772" s="1" t="s">
        <v>5062</v>
      </c>
      <c r="AV1772" s="1" t="s">
        <v>5062</v>
      </c>
      <c r="CI1772" s="1" t="s">
        <v>5062</v>
      </c>
    </row>
    <row r="1773" spans="6:87" x14ac:dyDescent="0.25">
      <c r="F1773" s="1" t="s">
        <v>914</v>
      </c>
      <c r="I1773" s="1" t="s">
        <v>914</v>
      </c>
      <c r="K1773" s="1" t="s">
        <v>914</v>
      </c>
      <c r="M1773" s="1" t="s">
        <v>914</v>
      </c>
      <c r="N1773" s="1" t="s">
        <v>914</v>
      </c>
      <c r="P1773" s="1" t="s">
        <v>914</v>
      </c>
      <c r="R1773" s="1" t="s">
        <v>914</v>
      </c>
      <c r="T1773" s="1" t="s">
        <v>914</v>
      </c>
      <c r="V1773" s="1" t="s">
        <v>914</v>
      </c>
      <c r="X1773" s="1" t="s">
        <v>914</v>
      </c>
      <c r="Z1773" s="1" t="s">
        <v>914</v>
      </c>
      <c r="AB1773" s="1" t="s">
        <v>914</v>
      </c>
      <c r="AD1773" s="1" t="s">
        <v>914</v>
      </c>
      <c r="AF1773" s="1" t="s">
        <v>914</v>
      </c>
      <c r="AH1773" s="1" t="s">
        <v>914</v>
      </c>
      <c r="AJ1773" s="1" t="s">
        <v>914</v>
      </c>
      <c r="AL1773" s="1" t="s">
        <v>914</v>
      </c>
      <c r="AN1773" s="1" t="s">
        <v>914</v>
      </c>
      <c r="AP1773" s="1" t="s">
        <v>914</v>
      </c>
      <c r="AV1773" s="1" t="s">
        <v>914</v>
      </c>
      <c r="CI1773" s="1" t="s">
        <v>914</v>
      </c>
    </row>
    <row r="1774" spans="6:87" x14ac:dyDescent="0.25">
      <c r="F1774" s="1" t="s">
        <v>915</v>
      </c>
      <c r="I1774" s="1" t="s">
        <v>915</v>
      </c>
      <c r="K1774" s="1" t="s">
        <v>915</v>
      </c>
      <c r="M1774" s="1" t="s">
        <v>915</v>
      </c>
      <c r="N1774" s="1" t="s">
        <v>915</v>
      </c>
      <c r="P1774" s="1" t="s">
        <v>915</v>
      </c>
      <c r="R1774" s="1" t="s">
        <v>915</v>
      </c>
      <c r="T1774" s="1" t="s">
        <v>915</v>
      </c>
      <c r="V1774" s="1" t="s">
        <v>915</v>
      </c>
      <c r="X1774" s="1" t="s">
        <v>915</v>
      </c>
      <c r="Z1774" s="1" t="s">
        <v>915</v>
      </c>
      <c r="AB1774" s="1" t="s">
        <v>915</v>
      </c>
      <c r="AD1774" s="1" t="s">
        <v>915</v>
      </c>
      <c r="AF1774" s="1" t="s">
        <v>915</v>
      </c>
      <c r="AH1774" s="1" t="s">
        <v>915</v>
      </c>
      <c r="AJ1774" s="1" t="s">
        <v>915</v>
      </c>
      <c r="AL1774" s="1" t="s">
        <v>915</v>
      </c>
      <c r="AN1774" s="1" t="s">
        <v>915</v>
      </c>
      <c r="AP1774" s="1" t="s">
        <v>915</v>
      </c>
      <c r="AV1774" s="1" t="s">
        <v>915</v>
      </c>
      <c r="CI1774" s="1" t="s">
        <v>915</v>
      </c>
    </row>
    <row r="1775" spans="6:87" x14ac:dyDescent="0.25">
      <c r="F1775" s="1" t="s">
        <v>916</v>
      </c>
      <c r="I1775" s="1" t="s">
        <v>916</v>
      </c>
      <c r="K1775" s="1" t="s">
        <v>916</v>
      </c>
      <c r="M1775" s="1" t="s">
        <v>916</v>
      </c>
      <c r="N1775" s="1" t="s">
        <v>916</v>
      </c>
      <c r="P1775" s="1" t="s">
        <v>916</v>
      </c>
      <c r="R1775" s="1" t="s">
        <v>916</v>
      </c>
      <c r="T1775" s="1" t="s">
        <v>916</v>
      </c>
      <c r="V1775" s="1" t="s">
        <v>916</v>
      </c>
      <c r="X1775" s="1" t="s">
        <v>916</v>
      </c>
      <c r="Z1775" s="1" t="s">
        <v>916</v>
      </c>
      <c r="AB1775" s="1" t="s">
        <v>916</v>
      </c>
      <c r="AD1775" s="1" t="s">
        <v>916</v>
      </c>
      <c r="AF1775" s="1" t="s">
        <v>916</v>
      </c>
      <c r="AH1775" s="1" t="s">
        <v>916</v>
      </c>
      <c r="AJ1775" s="1" t="s">
        <v>916</v>
      </c>
      <c r="AL1775" s="1" t="s">
        <v>916</v>
      </c>
      <c r="AN1775" s="1" t="s">
        <v>916</v>
      </c>
      <c r="AP1775" s="1" t="s">
        <v>916</v>
      </c>
      <c r="AV1775" s="1" t="s">
        <v>916</v>
      </c>
      <c r="CI1775" s="1" t="s">
        <v>916</v>
      </c>
    </row>
    <row r="1776" spans="6:87" x14ac:dyDescent="0.25">
      <c r="F1776" s="1" t="s">
        <v>4283</v>
      </c>
      <c r="I1776" s="1" t="s">
        <v>4283</v>
      </c>
      <c r="K1776" s="1" t="s">
        <v>4283</v>
      </c>
      <c r="M1776" s="1" t="s">
        <v>4283</v>
      </c>
      <c r="N1776" s="1" t="s">
        <v>4283</v>
      </c>
      <c r="P1776" s="1" t="s">
        <v>4283</v>
      </c>
      <c r="R1776" s="1" t="s">
        <v>4283</v>
      </c>
      <c r="T1776" s="1" t="s">
        <v>4283</v>
      </c>
      <c r="V1776" s="1" t="s">
        <v>4283</v>
      </c>
      <c r="X1776" s="1" t="s">
        <v>4283</v>
      </c>
      <c r="Z1776" s="1" t="s">
        <v>4283</v>
      </c>
      <c r="AB1776" s="1" t="s">
        <v>4283</v>
      </c>
      <c r="AD1776" s="1" t="s">
        <v>4283</v>
      </c>
      <c r="AF1776" s="1" t="s">
        <v>4283</v>
      </c>
      <c r="AH1776" s="1" t="s">
        <v>4283</v>
      </c>
      <c r="AJ1776" s="1" t="s">
        <v>4283</v>
      </c>
      <c r="AL1776" s="1" t="s">
        <v>4283</v>
      </c>
      <c r="AN1776" s="1" t="s">
        <v>4283</v>
      </c>
      <c r="AP1776" s="1" t="s">
        <v>4283</v>
      </c>
      <c r="AV1776" s="1" t="s">
        <v>4283</v>
      </c>
      <c r="CI1776" s="1" t="s">
        <v>4283</v>
      </c>
    </row>
    <row r="1777" spans="6:87" x14ac:dyDescent="0.25">
      <c r="F1777" s="1" t="s">
        <v>5063</v>
      </c>
      <c r="I1777" s="1" t="s">
        <v>5063</v>
      </c>
      <c r="K1777" s="1" t="s">
        <v>5063</v>
      </c>
      <c r="M1777" s="1" t="s">
        <v>5063</v>
      </c>
      <c r="N1777" s="1" t="s">
        <v>5063</v>
      </c>
      <c r="P1777" s="1" t="s">
        <v>5063</v>
      </c>
      <c r="R1777" s="1" t="s">
        <v>5063</v>
      </c>
      <c r="T1777" s="1" t="s">
        <v>5063</v>
      </c>
      <c r="V1777" s="1" t="s">
        <v>5063</v>
      </c>
      <c r="X1777" s="1" t="s">
        <v>5063</v>
      </c>
      <c r="Z1777" s="1" t="s">
        <v>5063</v>
      </c>
      <c r="AB1777" s="1" t="s">
        <v>5063</v>
      </c>
      <c r="AD1777" s="1" t="s">
        <v>5063</v>
      </c>
      <c r="AF1777" s="1" t="s">
        <v>5063</v>
      </c>
      <c r="AH1777" s="1" t="s">
        <v>5063</v>
      </c>
      <c r="AJ1777" s="1" t="s">
        <v>5063</v>
      </c>
      <c r="AL1777" s="1" t="s">
        <v>5063</v>
      </c>
      <c r="AN1777" s="1" t="s">
        <v>5063</v>
      </c>
      <c r="AP1777" s="1" t="s">
        <v>5063</v>
      </c>
      <c r="AV1777" s="1" t="s">
        <v>5063</v>
      </c>
      <c r="CI1777" s="1" t="s">
        <v>5063</v>
      </c>
    </row>
    <row r="1778" spans="6:87" x14ac:dyDescent="0.25">
      <c r="F1778" s="1" t="s">
        <v>5064</v>
      </c>
      <c r="I1778" s="1" t="s">
        <v>5064</v>
      </c>
      <c r="K1778" s="1" t="s">
        <v>5064</v>
      </c>
      <c r="M1778" s="1" t="s">
        <v>5064</v>
      </c>
      <c r="N1778" s="1" t="s">
        <v>5064</v>
      </c>
      <c r="P1778" s="1" t="s">
        <v>5064</v>
      </c>
      <c r="R1778" s="1" t="s">
        <v>5064</v>
      </c>
      <c r="T1778" s="1" t="s">
        <v>5064</v>
      </c>
      <c r="V1778" s="1" t="s">
        <v>5064</v>
      </c>
      <c r="X1778" s="1" t="s">
        <v>5064</v>
      </c>
      <c r="Z1778" s="1" t="s">
        <v>5064</v>
      </c>
      <c r="AB1778" s="1" t="s">
        <v>5064</v>
      </c>
      <c r="AD1778" s="1" t="s">
        <v>5064</v>
      </c>
      <c r="AF1778" s="1" t="s">
        <v>5064</v>
      </c>
      <c r="AH1778" s="1" t="s">
        <v>5064</v>
      </c>
      <c r="AJ1778" s="1" t="s">
        <v>5064</v>
      </c>
      <c r="AL1778" s="1" t="s">
        <v>5064</v>
      </c>
      <c r="AN1778" s="1" t="s">
        <v>5064</v>
      </c>
      <c r="AP1778" s="1" t="s">
        <v>5064</v>
      </c>
      <c r="AV1778" s="1" t="s">
        <v>5064</v>
      </c>
      <c r="CI1778" s="1" t="s">
        <v>5064</v>
      </c>
    </row>
    <row r="1779" spans="6:87" x14ac:dyDescent="0.25">
      <c r="F1779" s="1" t="s">
        <v>2598</v>
      </c>
      <c r="I1779" s="1" t="s">
        <v>2598</v>
      </c>
      <c r="K1779" s="1" t="s">
        <v>2598</v>
      </c>
      <c r="M1779" s="1" t="s">
        <v>2598</v>
      </c>
      <c r="N1779" s="1" t="s">
        <v>2598</v>
      </c>
      <c r="P1779" s="1" t="s">
        <v>2598</v>
      </c>
      <c r="R1779" s="1" t="s">
        <v>2598</v>
      </c>
      <c r="T1779" s="1" t="s">
        <v>2598</v>
      </c>
      <c r="V1779" s="1" t="s">
        <v>2598</v>
      </c>
      <c r="X1779" s="1" t="s">
        <v>2598</v>
      </c>
      <c r="Z1779" s="1" t="s">
        <v>2598</v>
      </c>
      <c r="AB1779" s="1" t="s">
        <v>2598</v>
      </c>
      <c r="AD1779" s="1" t="s">
        <v>2598</v>
      </c>
      <c r="AF1779" s="1" t="s">
        <v>2598</v>
      </c>
      <c r="AH1779" s="1" t="s">
        <v>2598</v>
      </c>
      <c r="AJ1779" s="1" t="s">
        <v>2598</v>
      </c>
      <c r="AL1779" s="1" t="s">
        <v>2598</v>
      </c>
      <c r="AN1779" s="1" t="s">
        <v>2598</v>
      </c>
      <c r="AP1779" s="1" t="s">
        <v>2598</v>
      </c>
      <c r="AV1779" s="1" t="s">
        <v>2598</v>
      </c>
      <c r="CI1779" s="1" t="s">
        <v>2598</v>
      </c>
    </row>
    <row r="1780" spans="6:87" x14ac:dyDescent="0.25">
      <c r="F1780" s="1" t="s">
        <v>917</v>
      </c>
      <c r="I1780" s="1" t="s">
        <v>917</v>
      </c>
      <c r="K1780" s="1" t="s">
        <v>917</v>
      </c>
      <c r="M1780" s="1" t="s">
        <v>917</v>
      </c>
      <c r="N1780" s="1" t="s">
        <v>917</v>
      </c>
      <c r="P1780" s="1" t="s">
        <v>917</v>
      </c>
      <c r="R1780" s="1" t="s">
        <v>917</v>
      </c>
      <c r="T1780" s="1" t="s">
        <v>917</v>
      </c>
      <c r="V1780" s="1" t="s">
        <v>917</v>
      </c>
      <c r="X1780" s="1" t="s">
        <v>917</v>
      </c>
      <c r="Z1780" s="1" t="s">
        <v>917</v>
      </c>
      <c r="AB1780" s="1" t="s">
        <v>917</v>
      </c>
      <c r="AD1780" s="1" t="s">
        <v>917</v>
      </c>
      <c r="AF1780" s="1" t="s">
        <v>917</v>
      </c>
      <c r="AH1780" s="1" t="s">
        <v>917</v>
      </c>
      <c r="AJ1780" s="1" t="s">
        <v>917</v>
      </c>
      <c r="AL1780" s="1" t="s">
        <v>917</v>
      </c>
      <c r="AN1780" s="1" t="s">
        <v>917</v>
      </c>
      <c r="AP1780" s="1" t="s">
        <v>917</v>
      </c>
      <c r="AV1780" s="1" t="s">
        <v>917</v>
      </c>
      <c r="CI1780" s="1" t="s">
        <v>917</v>
      </c>
    </row>
    <row r="1781" spans="6:87" x14ac:dyDescent="0.25">
      <c r="F1781" s="1" t="s">
        <v>4062</v>
      </c>
      <c r="I1781" s="1" t="s">
        <v>4062</v>
      </c>
      <c r="K1781" s="1" t="s">
        <v>4062</v>
      </c>
      <c r="M1781" s="1" t="s">
        <v>4062</v>
      </c>
      <c r="N1781" s="1" t="s">
        <v>4062</v>
      </c>
      <c r="P1781" s="1" t="s">
        <v>4062</v>
      </c>
      <c r="R1781" s="1" t="s">
        <v>4062</v>
      </c>
      <c r="T1781" s="1" t="s">
        <v>4062</v>
      </c>
      <c r="V1781" s="1" t="s">
        <v>4062</v>
      </c>
      <c r="X1781" s="1" t="s">
        <v>4062</v>
      </c>
      <c r="Z1781" s="1" t="s">
        <v>4062</v>
      </c>
      <c r="AB1781" s="1" t="s">
        <v>4062</v>
      </c>
      <c r="AD1781" s="1" t="s">
        <v>4062</v>
      </c>
      <c r="AF1781" s="1" t="s">
        <v>4062</v>
      </c>
      <c r="AH1781" s="1" t="s">
        <v>4062</v>
      </c>
      <c r="AJ1781" s="1" t="s">
        <v>4062</v>
      </c>
      <c r="AL1781" s="1" t="s">
        <v>4062</v>
      </c>
      <c r="AN1781" s="1" t="s">
        <v>4062</v>
      </c>
      <c r="AP1781" s="1" t="s">
        <v>4062</v>
      </c>
      <c r="AV1781" s="1" t="s">
        <v>4062</v>
      </c>
      <c r="CI1781" s="1" t="s">
        <v>4062</v>
      </c>
    </row>
    <row r="1782" spans="6:87" x14ac:dyDescent="0.25">
      <c r="F1782" s="1" t="s">
        <v>918</v>
      </c>
      <c r="I1782" s="1" t="s">
        <v>918</v>
      </c>
      <c r="K1782" s="1" t="s">
        <v>918</v>
      </c>
      <c r="M1782" s="1" t="s">
        <v>918</v>
      </c>
      <c r="N1782" s="1" t="s">
        <v>918</v>
      </c>
      <c r="P1782" s="1" t="s">
        <v>918</v>
      </c>
      <c r="R1782" s="1" t="s">
        <v>918</v>
      </c>
      <c r="T1782" s="1" t="s">
        <v>918</v>
      </c>
      <c r="V1782" s="1" t="s">
        <v>918</v>
      </c>
      <c r="X1782" s="1" t="s">
        <v>918</v>
      </c>
      <c r="Z1782" s="1" t="s">
        <v>918</v>
      </c>
      <c r="AB1782" s="1" t="s">
        <v>918</v>
      </c>
      <c r="AD1782" s="1" t="s">
        <v>918</v>
      </c>
      <c r="AF1782" s="1" t="s">
        <v>918</v>
      </c>
      <c r="AH1782" s="1" t="s">
        <v>918</v>
      </c>
      <c r="AJ1782" s="1" t="s">
        <v>918</v>
      </c>
      <c r="AL1782" s="1" t="s">
        <v>918</v>
      </c>
      <c r="AN1782" s="1" t="s">
        <v>918</v>
      </c>
      <c r="AP1782" s="1" t="s">
        <v>918</v>
      </c>
      <c r="AV1782" s="1" t="s">
        <v>918</v>
      </c>
      <c r="CI1782" s="1" t="s">
        <v>918</v>
      </c>
    </row>
    <row r="1783" spans="6:87" x14ac:dyDescent="0.25">
      <c r="F1783" s="1" t="s">
        <v>919</v>
      </c>
      <c r="I1783" s="1" t="s">
        <v>919</v>
      </c>
      <c r="K1783" s="1" t="s">
        <v>919</v>
      </c>
      <c r="M1783" s="1" t="s">
        <v>919</v>
      </c>
      <c r="N1783" s="1" t="s">
        <v>919</v>
      </c>
      <c r="P1783" s="1" t="s">
        <v>919</v>
      </c>
      <c r="R1783" s="1" t="s">
        <v>919</v>
      </c>
      <c r="T1783" s="1" t="s">
        <v>919</v>
      </c>
      <c r="V1783" s="1" t="s">
        <v>919</v>
      </c>
      <c r="X1783" s="1" t="s">
        <v>919</v>
      </c>
      <c r="Z1783" s="1" t="s">
        <v>919</v>
      </c>
      <c r="AB1783" s="1" t="s">
        <v>919</v>
      </c>
      <c r="AD1783" s="1" t="s">
        <v>919</v>
      </c>
      <c r="AF1783" s="1" t="s">
        <v>919</v>
      </c>
      <c r="AH1783" s="1" t="s">
        <v>919</v>
      </c>
      <c r="AJ1783" s="1" t="s">
        <v>919</v>
      </c>
      <c r="AL1783" s="1" t="s">
        <v>919</v>
      </c>
      <c r="AN1783" s="1" t="s">
        <v>919</v>
      </c>
      <c r="AP1783" s="1" t="s">
        <v>919</v>
      </c>
      <c r="AV1783" s="1" t="s">
        <v>919</v>
      </c>
      <c r="CI1783" s="1" t="s">
        <v>919</v>
      </c>
    </row>
    <row r="1784" spans="6:87" x14ac:dyDescent="0.25">
      <c r="F1784" s="1" t="s">
        <v>5065</v>
      </c>
      <c r="I1784" s="1" t="s">
        <v>5065</v>
      </c>
      <c r="K1784" s="1" t="s">
        <v>5065</v>
      </c>
      <c r="M1784" s="1" t="s">
        <v>5065</v>
      </c>
      <c r="N1784" s="1" t="s">
        <v>5065</v>
      </c>
      <c r="P1784" s="1" t="s">
        <v>5065</v>
      </c>
      <c r="R1784" s="1" t="s">
        <v>5065</v>
      </c>
      <c r="T1784" s="1" t="s">
        <v>5065</v>
      </c>
      <c r="V1784" s="1" t="s">
        <v>5065</v>
      </c>
      <c r="X1784" s="1" t="s">
        <v>5065</v>
      </c>
      <c r="Z1784" s="1" t="s">
        <v>5065</v>
      </c>
      <c r="AB1784" s="1" t="s">
        <v>5065</v>
      </c>
      <c r="AD1784" s="1" t="s">
        <v>5065</v>
      </c>
      <c r="AF1784" s="1" t="s">
        <v>5065</v>
      </c>
      <c r="AH1784" s="1" t="s">
        <v>5065</v>
      </c>
      <c r="AJ1784" s="1" t="s">
        <v>5065</v>
      </c>
      <c r="AL1784" s="1" t="s">
        <v>5065</v>
      </c>
      <c r="AN1784" s="1" t="s">
        <v>5065</v>
      </c>
      <c r="AP1784" s="1" t="s">
        <v>5065</v>
      </c>
      <c r="AV1784" s="1" t="s">
        <v>5065</v>
      </c>
      <c r="CI1784" s="1" t="s">
        <v>5065</v>
      </c>
    </row>
    <row r="1785" spans="6:87" x14ac:dyDescent="0.25">
      <c r="F1785" s="1" t="s">
        <v>920</v>
      </c>
      <c r="I1785" s="1" t="s">
        <v>920</v>
      </c>
      <c r="K1785" s="1" t="s">
        <v>920</v>
      </c>
      <c r="M1785" s="1" t="s">
        <v>920</v>
      </c>
      <c r="N1785" s="1" t="s">
        <v>920</v>
      </c>
      <c r="P1785" s="1" t="s">
        <v>920</v>
      </c>
      <c r="R1785" s="1" t="s">
        <v>920</v>
      </c>
      <c r="T1785" s="1" t="s">
        <v>920</v>
      </c>
      <c r="V1785" s="1" t="s">
        <v>920</v>
      </c>
      <c r="X1785" s="1" t="s">
        <v>920</v>
      </c>
      <c r="Z1785" s="1" t="s">
        <v>920</v>
      </c>
      <c r="AB1785" s="1" t="s">
        <v>920</v>
      </c>
      <c r="AD1785" s="1" t="s">
        <v>920</v>
      </c>
      <c r="AF1785" s="1" t="s">
        <v>920</v>
      </c>
      <c r="AH1785" s="1" t="s">
        <v>920</v>
      </c>
      <c r="AJ1785" s="1" t="s">
        <v>920</v>
      </c>
      <c r="AL1785" s="1" t="s">
        <v>920</v>
      </c>
      <c r="AN1785" s="1" t="s">
        <v>920</v>
      </c>
      <c r="AP1785" s="1" t="s">
        <v>920</v>
      </c>
      <c r="AV1785" s="1" t="s">
        <v>920</v>
      </c>
      <c r="CI1785" s="1" t="s">
        <v>920</v>
      </c>
    </row>
    <row r="1786" spans="6:87" x14ac:dyDescent="0.25">
      <c r="F1786" s="1" t="s">
        <v>921</v>
      </c>
      <c r="I1786" s="1" t="s">
        <v>921</v>
      </c>
      <c r="K1786" s="1" t="s">
        <v>921</v>
      </c>
      <c r="M1786" s="1" t="s">
        <v>921</v>
      </c>
      <c r="N1786" s="1" t="s">
        <v>921</v>
      </c>
      <c r="P1786" s="1" t="s">
        <v>921</v>
      </c>
      <c r="R1786" s="1" t="s">
        <v>921</v>
      </c>
      <c r="T1786" s="1" t="s">
        <v>921</v>
      </c>
      <c r="V1786" s="1" t="s">
        <v>921</v>
      </c>
      <c r="X1786" s="1" t="s">
        <v>921</v>
      </c>
      <c r="Z1786" s="1" t="s">
        <v>921</v>
      </c>
      <c r="AB1786" s="1" t="s">
        <v>921</v>
      </c>
      <c r="AD1786" s="1" t="s">
        <v>921</v>
      </c>
      <c r="AF1786" s="1" t="s">
        <v>921</v>
      </c>
      <c r="AH1786" s="1" t="s">
        <v>921</v>
      </c>
      <c r="AJ1786" s="1" t="s">
        <v>921</v>
      </c>
      <c r="AL1786" s="1" t="s">
        <v>921</v>
      </c>
      <c r="AN1786" s="1" t="s">
        <v>921</v>
      </c>
      <c r="AP1786" s="1" t="s">
        <v>921</v>
      </c>
      <c r="AV1786" s="1" t="s">
        <v>921</v>
      </c>
      <c r="CI1786" s="1" t="s">
        <v>921</v>
      </c>
    </row>
    <row r="1787" spans="6:87" x14ac:dyDescent="0.25">
      <c r="F1787" s="1" t="s">
        <v>4063</v>
      </c>
      <c r="I1787" s="1" t="s">
        <v>4063</v>
      </c>
      <c r="K1787" s="1" t="s">
        <v>4063</v>
      </c>
      <c r="M1787" s="1" t="s">
        <v>4063</v>
      </c>
      <c r="N1787" s="1" t="s">
        <v>4063</v>
      </c>
      <c r="P1787" s="1" t="s">
        <v>4063</v>
      </c>
      <c r="R1787" s="1" t="s">
        <v>4063</v>
      </c>
      <c r="T1787" s="1" t="s">
        <v>4063</v>
      </c>
      <c r="V1787" s="1" t="s">
        <v>4063</v>
      </c>
      <c r="X1787" s="1" t="s">
        <v>4063</v>
      </c>
      <c r="Z1787" s="1" t="s">
        <v>4063</v>
      </c>
      <c r="AB1787" s="1" t="s">
        <v>4063</v>
      </c>
      <c r="AD1787" s="1" t="s">
        <v>4063</v>
      </c>
      <c r="AF1787" s="1" t="s">
        <v>4063</v>
      </c>
      <c r="AH1787" s="1" t="s">
        <v>4063</v>
      </c>
      <c r="AJ1787" s="1" t="s">
        <v>4063</v>
      </c>
      <c r="AL1787" s="1" t="s">
        <v>4063</v>
      </c>
      <c r="AN1787" s="1" t="s">
        <v>4063</v>
      </c>
      <c r="AP1787" s="1" t="s">
        <v>4063</v>
      </c>
      <c r="AV1787" s="1" t="s">
        <v>4063</v>
      </c>
      <c r="CI1787" s="1" t="s">
        <v>4063</v>
      </c>
    </row>
    <row r="1788" spans="6:87" x14ac:dyDescent="0.25">
      <c r="F1788" s="1" t="s">
        <v>922</v>
      </c>
      <c r="I1788" s="1" t="s">
        <v>922</v>
      </c>
      <c r="K1788" s="1" t="s">
        <v>922</v>
      </c>
      <c r="M1788" s="1" t="s">
        <v>922</v>
      </c>
      <c r="N1788" s="1" t="s">
        <v>922</v>
      </c>
      <c r="P1788" s="1" t="s">
        <v>922</v>
      </c>
      <c r="R1788" s="1" t="s">
        <v>922</v>
      </c>
      <c r="T1788" s="1" t="s">
        <v>922</v>
      </c>
      <c r="V1788" s="1" t="s">
        <v>922</v>
      </c>
      <c r="X1788" s="1" t="s">
        <v>922</v>
      </c>
      <c r="Z1788" s="1" t="s">
        <v>922</v>
      </c>
      <c r="AB1788" s="1" t="s">
        <v>922</v>
      </c>
      <c r="AD1788" s="1" t="s">
        <v>922</v>
      </c>
      <c r="AF1788" s="1" t="s">
        <v>922</v>
      </c>
      <c r="AH1788" s="1" t="s">
        <v>922</v>
      </c>
      <c r="AJ1788" s="1" t="s">
        <v>922</v>
      </c>
      <c r="AL1788" s="1" t="s">
        <v>922</v>
      </c>
      <c r="AN1788" s="1" t="s">
        <v>922</v>
      </c>
      <c r="AP1788" s="1" t="s">
        <v>922</v>
      </c>
      <c r="AV1788" s="1" t="s">
        <v>922</v>
      </c>
      <c r="CI1788" s="1" t="s">
        <v>922</v>
      </c>
    </row>
    <row r="1789" spans="6:87" x14ac:dyDescent="0.25">
      <c r="F1789" s="1" t="s">
        <v>923</v>
      </c>
      <c r="I1789" s="1" t="s">
        <v>923</v>
      </c>
      <c r="K1789" s="1" t="s">
        <v>923</v>
      </c>
      <c r="M1789" s="1" t="s">
        <v>923</v>
      </c>
      <c r="N1789" s="1" t="s">
        <v>923</v>
      </c>
      <c r="P1789" s="1" t="s">
        <v>923</v>
      </c>
      <c r="R1789" s="1" t="s">
        <v>923</v>
      </c>
      <c r="T1789" s="1" t="s">
        <v>923</v>
      </c>
      <c r="V1789" s="1" t="s">
        <v>923</v>
      </c>
      <c r="X1789" s="1" t="s">
        <v>923</v>
      </c>
      <c r="Z1789" s="1" t="s">
        <v>923</v>
      </c>
      <c r="AB1789" s="1" t="s">
        <v>923</v>
      </c>
      <c r="AD1789" s="1" t="s">
        <v>923</v>
      </c>
      <c r="AF1789" s="1" t="s">
        <v>923</v>
      </c>
      <c r="AH1789" s="1" t="s">
        <v>923</v>
      </c>
      <c r="AJ1789" s="1" t="s">
        <v>923</v>
      </c>
      <c r="AL1789" s="1" t="s">
        <v>923</v>
      </c>
      <c r="AN1789" s="1" t="s">
        <v>923</v>
      </c>
      <c r="AP1789" s="1" t="s">
        <v>923</v>
      </c>
      <c r="AV1789" s="1" t="s">
        <v>923</v>
      </c>
      <c r="CI1789" s="1" t="s">
        <v>923</v>
      </c>
    </row>
    <row r="1790" spans="6:87" x14ac:dyDescent="0.25">
      <c r="F1790" s="1" t="s">
        <v>924</v>
      </c>
      <c r="I1790" s="1" t="s">
        <v>924</v>
      </c>
      <c r="K1790" s="1" t="s">
        <v>924</v>
      </c>
      <c r="M1790" s="1" t="s">
        <v>924</v>
      </c>
      <c r="N1790" s="1" t="s">
        <v>924</v>
      </c>
      <c r="P1790" s="1" t="s">
        <v>924</v>
      </c>
      <c r="R1790" s="1" t="s">
        <v>924</v>
      </c>
      <c r="T1790" s="1" t="s">
        <v>924</v>
      </c>
      <c r="V1790" s="1" t="s">
        <v>924</v>
      </c>
      <c r="X1790" s="1" t="s">
        <v>924</v>
      </c>
      <c r="Z1790" s="1" t="s">
        <v>924</v>
      </c>
      <c r="AB1790" s="1" t="s">
        <v>924</v>
      </c>
      <c r="AD1790" s="1" t="s">
        <v>924</v>
      </c>
      <c r="AF1790" s="1" t="s">
        <v>924</v>
      </c>
      <c r="AH1790" s="1" t="s">
        <v>924</v>
      </c>
      <c r="AJ1790" s="1" t="s">
        <v>924</v>
      </c>
      <c r="AL1790" s="1" t="s">
        <v>924</v>
      </c>
      <c r="AN1790" s="1" t="s">
        <v>924</v>
      </c>
      <c r="AP1790" s="1" t="s">
        <v>924</v>
      </c>
      <c r="AV1790" s="1" t="s">
        <v>924</v>
      </c>
      <c r="CI1790" s="1" t="s">
        <v>924</v>
      </c>
    </row>
    <row r="1791" spans="6:87" x14ac:dyDescent="0.25">
      <c r="F1791" s="1" t="s">
        <v>5066</v>
      </c>
      <c r="I1791" s="1" t="s">
        <v>5066</v>
      </c>
      <c r="K1791" s="1" t="s">
        <v>5066</v>
      </c>
      <c r="M1791" s="1" t="s">
        <v>5066</v>
      </c>
      <c r="N1791" s="1" t="s">
        <v>5066</v>
      </c>
      <c r="P1791" s="1" t="s">
        <v>5066</v>
      </c>
      <c r="R1791" s="1" t="s">
        <v>5066</v>
      </c>
      <c r="T1791" s="1" t="s">
        <v>5066</v>
      </c>
      <c r="V1791" s="1" t="s">
        <v>5066</v>
      </c>
      <c r="X1791" s="1" t="s">
        <v>5066</v>
      </c>
      <c r="Z1791" s="1" t="s">
        <v>5066</v>
      </c>
      <c r="AB1791" s="1" t="s">
        <v>5066</v>
      </c>
      <c r="AD1791" s="1" t="s">
        <v>5066</v>
      </c>
      <c r="AF1791" s="1" t="s">
        <v>5066</v>
      </c>
      <c r="AH1791" s="1" t="s">
        <v>5066</v>
      </c>
      <c r="AJ1791" s="1" t="s">
        <v>5066</v>
      </c>
      <c r="AL1791" s="1" t="s">
        <v>5066</v>
      </c>
      <c r="AN1791" s="1" t="s">
        <v>5066</v>
      </c>
      <c r="AP1791" s="1" t="s">
        <v>5066</v>
      </c>
      <c r="AV1791" s="1" t="s">
        <v>5066</v>
      </c>
      <c r="CI1791" s="1" t="s">
        <v>5066</v>
      </c>
    </row>
    <row r="1792" spans="6:87" x14ac:dyDescent="0.25">
      <c r="F1792" s="1" t="s">
        <v>925</v>
      </c>
      <c r="I1792" s="1" t="s">
        <v>925</v>
      </c>
      <c r="K1792" s="1" t="s">
        <v>925</v>
      </c>
      <c r="M1792" s="1" t="s">
        <v>925</v>
      </c>
      <c r="N1792" s="1" t="s">
        <v>925</v>
      </c>
      <c r="P1792" s="1" t="s">
        <v>925</v>
      </c>
      <c r="R1792" s="1" t="s">
        <v>925</v>
      </c>
      <c r="T1792" s="1" t="s">
        <v>925</v>
      </c>
      <c r="V1792" s="1" t="s">
        <v>925</v>
      </c>
      <c r="X1792" s="1" t="s">
        <v>925</v>
      </c>
      <c r="Z1792" s="1" t="s">
        <v>925</v>
      </c>
      <c r="AB1792" s="1" t="s">
        <v>925</v>
      </c>
      <c r="AD1792" s="1" t="s">
        <v>925</v>
      </c>
      <c r="AF1792" s="1" t="s">
        <v>925</v>
      </c>
      <c r="AH1792" s="1" t="s">
        <v>925</v>
      </c>
      <c r="AJ1792" s="1" t="s">
        <v>925</v>
      </c>
      <c r="AL1792" s="1" t="s">
        <v>925</v>
      </c>
      <c r="AN1792" s="1" t="s">
        <v>925</v>
      </c>
      <c r="AP1792" s="1" t="s">
        <v>925</v>
      </c>
      <c r="AV1792" s="1" t="s">
        <v>925</v>
      </c>
      <c r="CI1792" s="1" t="s">
        <v>925</v>
      </c>
    </row>
    <row r="1793" spans="6:87" x14ac:dyDescent="0.25">
      <c r="F1793" s="1" t="s">
        <v>926</v>
      </c>
      <c r="I1793" s="1" t="s">
        <v>926</v>
      </c>
      <c r="K1793" s="1" t="s">
        <v>926</v>
      </c>
      <c r="M1793" s="1" t="s">
        <v>926</v>
      </c>
      <c r="N1793" s="1" t="s">
        <v>926</v>
      </c>
      <c r="P1793" s="1" t="s">
        <v>926</v>
      </c>
      <c r="R1793" s="1" t="s">
        <v>926</v>
      </c>
      <c r="T1793" s="1" t="s">
        <v>926</v>
      </c>
      <c r="V1793" s="1" t="s">
        <v>926</v>
      </c>
      <c r="X1793" s="1" t="s">
        <v>926</v>
      </c>
      <c r="Z1793" s="1" t="s">
        <v>926</v>
      </c>
      <c r="AB1793" s="1" t="s">
        <v>926</v>
      </c>
      <c r="AD1793" s="1" t="s">
        <v>926</v>
      </c>
      <c r="AF1793" s="1" t="s">
        <v>926</v>
      </c>
      <c r="AH1793" s="1" t="s">
        <v>926</v>
      </c>
      <c r="AJ1793" s="1" t="s">
        <v>926</v>
      </c>
      <c r="AL1793" s="1" t="s">
        <v>926</v>
      </c>
      <c r="AN1793" s="1" t="s">
        <v>926</v>
      </c>
      <c r="AP1793" s="1" t="s">
        <v>926</v>
      </c>
      <c r="AV1793" s="1" t="s">
        <v>926</v>
      </c>
      <c r="CI1793" s="1" t="s">
        <v>926</v>
      </c>
    </row>
    <row r="1794" spans="6:87" x14ac:dyDescent="0.25">
      <c r="F1794" s="1" t="s">
        <v>5067</v>
      </c>
      <c r="I1794" s="1" t="s">
        <v>5067</v>
      </c>
      <c r="K1794" s="1" t="s">
        <v>5067</v>
      </c>
      <c r="M1794" s="1" t="s">
        <v>5067</v>
      </c>
      <c r="N1794" s="1" t="s">
        <v>5067</v>
      </c>
      <c r="P1794" s="1" t="s">
        <v>5067</v>
      </c>
      <c r="R1794" s="1" t="s">
        <v>5067</v>
      </c>
      <c r="T1794" s="1" t="s">
        <v>5067</v>
      </c>
      <c r="V1794" s="1" t="s">
        <v>5067</v>
      </c>
      <c r="X1794" s="1" t="s">
        <v>5067</v>
      </c>
      <c r="Z1794" s="1" t="s">
        <v>5067</v>
      </c>
      <c r="AB1794" s="1" t="s">
        <v>5067</v>
      </c>
      <c r="AD1794" s="1" t="s">
        <v>5067</v>
      </c>
      <c r="AF1794" s="1" t="s">
        <v>5067</v>
      </c>
      <c r="AH1794" s="1" t="s">
        <v>5067</v>
      </c>
      <c r="AJ1794" s="1" t="s">
        <v>5067</v>
      </c>
      <c r="AL1794" s="1" t="s">
        <v>5067</v>
      </c>
      <c r="AN1794" s="1" t="s">
        <v>5067</v>
      </c>
      <c r="AP1794" s="1" t="s">
        <v>5067</v>
      </c>
      <c r="AV1794" s="1" t="s">
        <v>5067</v>
      </c>
      <c r="CI1794" s="1" t="s">
        <v>5067</v>
      </c>
    </row>
    <row r="1795" spans="6:87" x14ac:dyDescent="0.25">
      <c r="F1795" s="1" t="s">
        <v>6556</v>
      </c>
      <c r="I1795" s="1" t="s">
        <v>6556</v>
      </c>
      <c r="K1795" s="1" t="s">
        <v>6556</v>
      </c>
      <c r="M1795" s="1" t="s">
        <v>6556</v>
      </c>
      <c r="N1795" s="1" t="s">
        <v>6556</v>
      </c>
      <c r="P1795" s="1" t="s">
        <v>6556</v>
      </c>
      <c r="R1795" s="1" t="s">
        <v>6556</v>
      </c>
      <c r="T1795" s="1" t="s">
        <v>6556</v>
      </c>
      <c r="V1795" s="1" t="s">
        <v>6556</v>
      </c>
      <c r="X1795" s="1" t="s">
        <v>6556</v>
      </c>
      <c r="Z1795" s="1" t="s">
        <v>6556</v>
      </c>
      <c r="AB1795" s="1" t="s">
        <v>6556</v>
      </c>
      <c r="AD1795" s="1" t="s">
        <v>6556</v>
      </c>
      <c r="AF1795" s="1" t="s">
        <v>6556</v>
      </c>
      <c r="AH1795" s="1" t="s">
        <v>6556</v>
      </c>
      <c r="AJ1795" s="1" t="s">
        <v>6556</v>
      </c>
      <c r="AL1795" s="1" t="s">
        <v>6556</v>
      </c>
      <c r="AN1795" s="1" t="s">
        <v>6556</v>
      </c>
      <c r="AP1795" s="1" t="s">
        <v>6556</v>
      </c>
      <c r="AV1795" s="1" t="s">
        <v>6556</v>
      </c>
      <c r="CI1795" s="1" t="s">
        <v>6556</v>
      </c>
    </row>
    <row r="1796" spans="6:87" x14ac:dyDescent="0.25">
      <c r="F1796" s="1" t="s">
        <v>5068</v>
      </c>
      <c r="I1796" s="1" t="s">
        <v>5068</v>
      </c>
      <c r="K1796" s="1" t="s">
        <v>5068</v>
      </c>
      <c r="M1796" s="1" t="s">
        <v>5068</v>
      </c>
      <c r="N1796" s="1" t="s">
        <v>5068</v>
      </c>
      <c r="P1796" s="1" t="s">
        <v>5068</v>
      </c>
      <c r="R1796" s="1" t="s">
        <v>5068</v>
      </c>
      <c r="T1796" s="1" t="s">
        <v>5068</v>
      </c>
      <c r="V1796" s="1" t="s">
        <v>5068</v>
      </c>
      <c r="X1796" s="1" t="s">
        <v>5068</v>
      </c>
      <c r="Z1796" s="1" t="s">
        <v>5068</v>
      </c>
      <c r="AB1796" s="1" t="s">
        <v>5068</v>
      </c>
      <c r="AD1796" s="1" t="s">
        <v>5068</v>
      </c>
      <c r="AF1796" s="1" t="s">
        <v>5068</v>
      </c>
      <c r="AH1796" s="1" t="s">
        <v>5068</v>
      </c>
      <c r="AJ1796" s="1" t="s">
        <v>5068</v>
      </c>
      <c r="AL1796" s="1" t="s">
        <v>5068</v>
      </c>
      <c r="AN1796" s="1" t="s">
        <v>5068</v>
      </c>
      <c r="AP1796" s="1" t="s">
        <v>5068</v>
      </c>
      <c r="AV1796" s="1" t="s">
        <v>5068</v>
      </c>
      <c r="CI1796" s="1" t="s">
        <v>5068</v>
      </c>
    </row>
    <row r="1797" spans="6:87" x14ac:dyDescent="0.25">
      <c r="F1797" s="1" t="s">
        <v>5069</v>
      </c>
      <c r="I1797" s="1" t="s">
        <v>5069</v>
      </c>
      <c r="K1797" s="1" t="s">
        <v>5069</v>
      </c>
      <c r="M1797" s="1" t="s">
        <v>5069</v>
      </c>
      <c r="N1797" s="1" t="s">
        <v>5069</v>
      </c>
      <c r="P1797" s="1" t="s">
        <v>5069</v>
      </c>
      <c r="R1797" s="1" t="s">
        <v>5069</v>
      </c>
      <c r="T1797" s="1" t="s">
        <v>5069</v>
      </c>
      <c r="V1797" s="1" t="s">
        <v>5069</v>
      </c>
      <c r="X1797" s="1" t="s">
        <v>5069</v>
      </c>
      <c r="Z1797" s="1" t="s">
        <v>5069</v>
      </c>
      <c r="AB1797" s="1" t="s">
        <v>5069</v>
      </c>
      <c r="AD1797" s="1" t="s">
        <v>5069</v>
      </c>
      <c r="AF1797" s="1" t="s">
        <v>5069</v>
      </c>
      <c r="AH1797" s="1" t="s">
        <v>5069</v>
      </c>
      <c r="AJ1797" s="1" t="s">
        <v>5069</v>
      </c>
      <c r="AL1797" s="1" t="s">
        <v>5069</v>
      </c>
      <c r="AN1797" s="1" t="s">
        <v>5069</v>
      </c>
      <c r="AP1797" s="1" t="s">
        <v>5069</v>
      </c>
      <c r="AV1797" s="1" t="s">
        <v>5069</v>
      </c>
      <c r="CI1797" s="1" t="s">
        <v>5069</v>
      </c>
    </row>
    <row r="1798" spans="6:87" x14ac:dyDescent="0.25">
      <c r="F1798" s="1" t="s">
        <v>927</v>
      </c>
      <c r="I1798" s="1" t="s">
        <v>927</v>
      </c>
      <c r="K1798" s="1" t="s">
        <v>927</v>
      </c>
      <c r="M1798" s="1" t="s">
        <v>927</v>
      </c>
      <c r="N1798" s="1" t="s">
        <v>927</v>
      </c>
      <c r="P1798" s="1" t="s">
        <v>927</v>
      </c>
      <c r="R1798" s="1" t="s">
        <v>927</v>
      </c>
      <c r="T1798" s="1" t="s">
        <v>927</v>
      </c>
      <c r="V1798" s="1" t="s">
        <v>927</v>
      </c>
      <c r="X1798" s="1" t="s">
        <v>927</v>
      </c>
      <c r="Z1798" s="1" t="s">
        <v>927</v>
      </c>
      <c r="AB1798" s="1" t="s">
        <v>927</v>
      </c>
      <c r="AD1798" s="1" t="s">
        <v>927</v>
      </c>
      <c r="AF1798" s="1" t="s">
        <v>927</v>
      </c>
      <c r="AH1798" s="1" t="s">
        <v>927</v>
      </c>
      <c r="AJ1798" s="1" t="s">
        <v>927</v>
      </c>
      <c r="AL1798" s="1" t="s">
        <v>927</v>
      </c>
      <c r="AN1798" s="1" t="s">
        <v>927</v>
      </c>
      <c r="AP1798" s="1" t="s">
        <v>927</v>
      </c>
      <c r="AV1798" s="1" t="s">
        <v>927</v>
      </c>
      <c r="CI1798" s="1" t="s">
        <v>927</v>
      </c>
    </row>
    <row r="1799" spans="6:87" x14ac:dyDescent="0.25">
      <c r="F1799" s="1" t="s">
        <v>3421</v>
      </c>
      <c r="I1799" s="1" t="s">
        <v>3421</v>
      </c>
      <c r="K1799" s="1" t="s">
        <v>3421</v>
      </c>
      <c r="M1799" s="1" t="s">
        <v>3421</v>
      </c>
      <c r="N1799" s="1" t="s">
        <v>3421</v>
      </c>
      <c r="P1799" s="1" t="s">
        <v>3421</v>
      </c>
      <c r="R1799" s="1" t="s">
        <v>3421</v>
      </c>
      <c r="T1799" s="1" t="s">
        <v>3421</v>
      </c>
      <c r="V1799" s="1" t="s">
        <v>3421</v>
      </c>
      <c r="X1799" s="1" t="s">
        <v>3421</v>
      </c>
      <c r="Z1799" s="1" t="s">
        <v>3421</v>
      </c>
      <c r="AB1799" s="1" t="s">
        <v>3421</v>
      </c>
      <c r="AD1799" s="1" t="s">
        <v>3421</v>
      </c>
      <c r="AF1799" s="1" t="s">
        <v>3421</v>
      </c>
      <c r="AH1799" s="1" t="s">
        <v>3421</v>
      </c>
      <c r="AJ1799" s="1" t="s">
        <v>3421</v>
      </c>
      <c r="AL1799" s="1" t="s">
        <v>3421</v>
      </c>
      <c r="AN1799" s="1" t="s">
        <v>3421</v>
      </c>
      <c r="AP1799" s="1" t="s">
        <v>3421</v>
      </c>
      <c r="AV1799" s="1" t="s">
        <v>3421</v>
      </c>
      <c r="CI1799" s="1" t="s">
        <v>3421</v>
      </c>
    </row>
    <row r="1800" spans="6:87" x14ac:dyDescent="0.25">
      <c r="F1800" s="1" t="s">
        <v>928</v>
      </c>
      <c r="I1800" s="1" t="s">
        <v>928</v>
      </c>
      <c r="K1800" s="1" t="s">
        <v>928</v>
      </c>
      <c r="M1800" s="1" t="s">
        <v>928</v>
      </c>
      <c r="N1800" s="1" t="s">
        <v>928</v>
      </c>
      <c r="P1800" s="1" t="s">
        <v>928</v>
      </c>
      <c r="R1800" s="1" t="s">
        <v>928</v>
      </c>
      <c r="T1800" s="1" t="s">
        <v>928</v>
      </c>
      <c r="V1800" s="1" t="s">
        <v>928</v>
      </c>
      <c r="X1800" s="1" t="s">
        <v>928</v>
      </c>
      <c r="Z1800" s="1" t="s">
        <v>928</v>
      </c>
      <c r="AB1800" s="1" t="s">
        <v>928</v>
      </c>
      <c r="AD1800" s="1" t="s">
        <v>928</v>
      </c>
      <c r="AF1800" s="1" t="s">
        <v>928</v>
      </c>
      <c r="AH1800" s="1" t="s">
        <v>928</v>
      </c>
      <c r="AJ1800" s="1" t="s">
        <v>928</v>
      </c>
      <c r="AL1800" s="1" t="s">
        <v>928</v>
      </c>
      <c r="AN1800" s="1" t="s">
        <v>928</v>
      </c>
      <c r="AP1800" s="1" t="s">
        <v>928</v>
      </c>
      <c r="AV1800" s="1" t="s">
        <v>928</v>
      </c>
      <c r="CI1800" s="1" t="s">
        <v>928</v>
      </c>
    </row>
    <row r="1801" spans="6:87" x14ac:dyDescent="0.25">
      <c r="F1801" s="1" t="s">
        <v>3299</v>
      </c>
      <c r="I1801" s="1" t="s">
        <v>3299</v>
      </c>
      <c r="K1801" s="1" t="s">
        <v>3299</v>
      </c>
      <c r="M1801" s="1" t="s">
        <v>3299</v>
      </c>
      <c r="N1801" s="1" t="s">
        <v>3299</v>
      </c>
      <c r="P1801" s="1" t="s">
        <v>3299</v>
      </c>
      <c r="R1801" s="1" t="s">
        <v>3299</v>
      </c>
      <c r="T1801" s="1" t="s">
        <v>3299</v>
      </c>
      <c r="V1801" s="1" t="s">
        <v>3299</v>
      </c>
      <c r="X1801" s="1" t="s">
        <v>3299</v>
      </c>
      <c r="Z1801" s="1" t="s">
        <v>3299</v>
      </c>
      <c r="AB1801" s="1" t="s">
        <v>3299</v>
      </c>
      <c r="AD1801" s="1" t="s">
        <v>3299</v>
      </c>
      <c r="AF1801" s="1" t="s">
        <v>3299</v>
      </c>
      <c r="AH1801" s="1" t="s">
        <v>3299</v>
      </c>
      <c r="AJ1801" s="1" t="s">
        <v>3299</v>
      </c>
      <c r="AL1801" s="1" t="s">
        <v>3299</v>
      </c>
      <c r="AN1801" s="1" t="s">
        <v>3299</v>
      </c>
      <c r="AP1801" s="1" t="s">
        <v>3299</v>
      </c>
      <c r="AV1801" s="1" t="s">
        <v>3299</v>
      </c>
      <c r="CI1801" s="1" t="s">
        <v>3299</v>
      </c>
    </row>
    <row r="1802" spans="6:87" x14ac:dyDescent="0.25">
      <c r="F1802" s="1" t="s">
        <v>929</v>
      </c>
      <c r="I1802" s="1" t="s">
        <v>929</v>
      </c>
      <c r="K1802" s="1" t="s">
        <v>929</v>
      </c>
      <c r="M1802" s="1" t="s">
        <v>929</v>
      </c>
      <c r="N1802" s="1" t="s">
        <v>929</v>
      </c>
      <c r="P1802" s="1" t="s">
        <v>929</v>
      </c>
      <c r="R1802" s="1" t="s">
        <v>929</v>
      </c>
      <c r="T1802" s="1" t="s">
        <v>929</v>
      </c>
      <c r="V1802" s="1" t="s">
        <v>929</v>
      </c>
      <c r="X1802" s="1" t="s">
        <v>929</v>
      </c>
      <c r="Z1802" s="1" t="s">
        <v>929</v>
      </c>
      <c r="AB1802" s="1" t="s">
        <v>929</v>
      </c>
      <c r="AD1802" s="1" t="s">
        <v>929</v>
      </c>
      <c r="AF1802" s="1" t="s">
        <v>929</v>
      </c>
      <c r="AH1802" s="1" t="s">
        <v>929</v>
      </c>
      <c r="AJ1802" s="1" t="s">
        <v>929</v>
      </c>
      <c r="AL1802" s="1" t="s">
        <v>929</v>
      </c>
      <c r="AN1802" s="1" t="s">
        <v>929</v>
      </c>
      <c r="AP1802" s="1" t="s">
        <v>929</v>
      </c>
      <c r="AV1802" s="1" t="s">
        <v>929</v>
      </c>
      <c r="CI1802" s="1" t="s">
        <v>929</v>
      </c>
    </row>
    <row r="1803" spans="6:87" x14ac:dyDescent="0.25">
      <c r="F1803" s="1" t="s">
        <v>930</v>
      </c>
      <c r="I1803" s="1" t="s">
        <v>930</v>
      </c>
      <c r="K1803" s="1" t="s">
        <v>930</v>
      </c>
      <c r="M1803" s="1" t="s">
        <v>930</v>
      </c>
      <c r="N1803" s="1" t="s">
        <v>930</v>
      </c>
      <c r="P1803" s="1" t="s">
        <v>930</v>
      </c>
      <c r="R1803" s="1" t="s">
        <v>930</v>
      </c>
      <c r="T1803" s="1" t="s">
        <v>930</v>
      </c>
      <c r="V1803" s="1" t="s">
        <v>930</v>
      </c>
      <c r="X1803" s="1" t="s">
        <v>930</v>
      </c>
      <c r="Z1803" s="1" t="s">
        <v>930</v>
      </c>
      <c r="AB1803" s="1" t="s">
        <v>930</v>
      </c>
      <c r="AD1803" s="1" t="s">
        <v>930</v>
      </c>
      <c r="AF1803" s="1" t="s">
        <v>930</v>
      </c>
      <c r="AH1803" s="1" t="s">
        <v>930</v>
      </c>
      <c r="AJ1803" s="1" t="s">
        <v>930</v>
      </c>
      <c r="AL1803" s="1" t="s">
        <v>930</v>
      </c>
      <c r="AN1803" s="1" t="s">
        <v>930</v>
      </c>
      <c r="AP1803" s="1" t="s">
        <v>930</v>
      </c>
      <c r="AV1803" s="1" t="s">
        <v>930</v>
      </c>
      <c r="CI1803" s="1" t="s">
        <v>930</v>
      </c>
    </row>
    <row r="1804" spans="6:87" x14ac:dyDescent="0.25">
      <c r="F1804" s="1" t="s">
        <v>931</v>
      </c>
      <c r="I1804" s="1" t="s">
        <v>931</v>
      </c>
      <c r="K1804" s="1" t="s">
        <v>931</v>
      </c>
      <c r="M1804" s="1" t="s">
        <v>931</v>
      </c>
      <c r="N1804" s="1" t="s">
        <v>931</v>
      </c>
      <c r="P1804" s="1" t="s">
        <v>931</v>
      </c>
      <c r="R1804" s="1" t="s">
        <v>931</v>
      </c>
      <c r="T1804" s="1" t="s">
        <v>931</v>
      </c>
      <c r="V1804" s="1" t="s">
        <v>931</v>
      </c>
      <c r="X1804" s="1" t="s">
        <v>931</v>
      </c>
      <c r="Z1804" s="1" t="s">
        <v>931</v>
      </c>
      <c r="AB1804" s="1" t="s">
        <v>931</v>
      </c>
      <c r="AD1804" s="1" t="s">
        <v>931</v>
      </c>
      <c r="AF1804" s="1" t="s">
        <v>931</v>
      </c>
      <c r="AH1804" s="1" t="s">
        <v>931</v>
      </c>
      <c r="AJ1804" s="1" t="s">
        <v>931</v>
      </c>
      <c r="AL1804" s="1" t="s">
        <v>931</v>
      </c>
      <c r="AN1804" s="1" t="s">
        <v>931</v>
      </c>
      <c r="AP1804" s="1" t="s">
        <v>931</v>
      </c>
      <c r="AV1804" s="1" t="s">
        <v>931</v>
      </c>
      <c r="CI1804" s="1" t="s">
        <v>931</v>
      </c>
    </row>
    <row r="1805" spans="6:87" x14ac:dyDescent="0.25">
      <c r="F1805" s="1" t="s">
        <v>5070</v>
      </c>
      <c r="I1805" s="1" t="s">
        <v>5070</v>
      </c>
      <c r="K1805" s="1" t="s">
        <v>5070</v>
      </c>
      <c r="M1805" s="1" t="s">
        <v>5070</v>
      </c>
      <c r="N1805" s="1" t="s">
        <v>5070</v>
      </c>
      <c r="P1805" s="1" t="s">
        <v>5070</v>
      </c>
      <c r="R1805" s="1" t="s">
        <v>5070</v>
      </c>
      <c r="T1805" s="1" t="s">
        <v>5070</v>
      </c>
      <c r="V1805" s="1" t="s">
        <v>5070</v>
      </c>
      <c r="X1805" s="1" t="s">
        <v>5070</v>
      </c>
      <c r="Z1805" s="1" t="s">
        <v>5070</v>
      </c>
      <c r="AB1805" s="1" t="s">
        <v>5070</v>
      </c>
      <c r="AD1805" s="1" t="s">
        <v>5070</v>
      </c>
      <c r="AF1805" s="1" t="s">
        <v>5070</v>
      </c>
      <c r="AH1805" s="1" t="s">
        <v>5070</v>
      </c>
      <c r="AJ1805" s="1" t="s">
        <v>5070</v>
      </c>
      <c r="AL1805" s="1" t="s">
        <v>5070</v>
      </c>
      <c r="AN1805" s="1" t="s">
        <v>5070</v>
      </c>
      <c r="AP1805" s="1" t="s">
        <v>5070</v>
      </c>
      <c r="AV1805" s="1" t="s">
        <v>5070</v>
      </c>
      <c r="CI1805" s="1" t="s">
        <v>5070</v>
      </c>
    </row>
    <row r="1806" spans="6:87" x14ac:dyDescent="0.25">
      <c r="F1806" s="1" t="s">
        <v>932</v>
      </c>
      <c r="I1806" s="1" t="s">
        <v>932</v>
      </c>
      <c r="K1806" s="1" t="s">
        <v>932</v>
      </c>
      <c r="M1806" s="1" t="s">
        <v>932</v>
      </c>
      <c r="N1806" s="1" t="s">
        <v>932</v>
      </c>
      <c r="P1806" s="1" t="s">
        <v>932</v>
      </c>
      <c r="R1806" s="1" t="s">
        <v>932</v>
      </c>
      <c r="T1806" s="1" t="s">
        <v>932</v>
      </c>
      <c r="V1806" s="1" t="s">
        <v>932</v>
      </c>
      <c r="X1806" s="1" t="s">
        <v>932</v>
      </c>
      <c r="Z1806" s="1" t="s">
        <v>932</v>
      </c>
      <c r="AB1806" s="1" t="s">
        <v>932</v>
      </c>
      <c r="AD1806" s="1" t="s">
        <v>932</v>
      </c>
      <c r="AF1806" s="1" t="s">
        <v>932</v>
      </c>
      <c r="AH1806" s="1" t="s">
        <v>932</v>
      </c>
      <c r="AJ1806" s="1" t="s">
        <v>932</v>
      </c>
      <c r="AL1806" s="1" t="s">
        <v>932</v>
      </c>
      <c r="AN1806" s="1" t="s">
        <v>932</v>
      </c>
      <c r="AP1806" s="1" t="s">
        <v>932</v>
      </c>
      <c r="AV1806" s="1" t="s">
        <v>932</v>
      </c>
      <c r="CI1806" s="1" t="s">
        <v>932</v>
      </c>
    </row>
    <row r="1807" spans="6:87" x14ac:dyDescent="0.25">
      <c r="F1807" s="1" t="s">
        <v>933</v>
      </c>
      <c r="I1807" s="1" t="s">
        <v>933</v>
      </c>
      <c r="K1807" s="1" t="s">
        <v>933</v>
      </c>
      <c r="M1807" s="1" t="s">
        <v>933</v>
      </c>
      <c r="N1807" s="1" t="s">
        <v>933</v>
      </c>
      <c r="P1807" s="1" t="s">
        <v>933</v>
      </c>
      <c r="R1807" s="1" t="s">
        <v>933</v>
      </c>
      <c r="T1807" s="1" t="s">
        <v>933</v>
      </c>
      <c r="V1807" s="1" t="s">
        <v>933</v>
      </c>
      <c r="X1807" s="1" t="s">
        <v>933</v>
      </c>
      <c r="Z1807" s="1" t="s">
        <v>933</v>
      </c>
      <c r="AB1807" s="1" t="s">
        <v>933</v>
      </c>
      <c r="AD1807" s="1" t="s">
        <v>933</v>
      </c>
      <c r="AF1807" s="1" t="s">
        <v>933</v>
      </c>
      <c r="AH1807" s="1" t="s">
        <v>933</v>
      </c>
      <c r="AJ1807" s="1" t="s">
        <v>933</v>
      </c>
      <c r="AL1807" s="1" t="s">
        <v>933</v>
      </c>
      <c r="AN1807" s="1" t="s">
        <v>933</v>
      </c>
      <c r="AP1807" s="1" t="s">
        <v>933</v>
      </c>
      <c r="AV1807" s="1" t="s">
        <v>933</v>
      </c>
      <c r="CI1807" s="1" t="s">
        <v>933</v>
      </c>
    </row>
    <row r="1808" spans="6:87" x14ac:dyDescent="0.25">
      <c r="F1808" s="1" t="s">
        <v>5071</v>
      </c>
      <c r="I1808" s="1" t="s">
        <v>5071</v>
      </c>
      <c r="K1808" s="1" t="s">
        <v>5071</v>
      </c>
      <c r="M1808" s="1" t="s">
        <v>5071</v>
      </c>
      <c r="N1808" s="1" t="s">
        <v>5071</v>
      </c>
      <c r="P1808" s="1" t="s">
        <v>5071</v>
      </c>
      <c r="R1808" s="1" t="s">
        <v>5071</v>
      </c>
      <c r="T1808" s="1" t="s">
        <v>5071</v>
      </c>
      <c r="V1808" s="1" t="s">
        <v>5071</v>
      </c>
      <c r="X1808" s="1" t="s">
        <v>5071</v>
      </c>
      <c r="Z1808" s="1" t="s">
        <v>5071</v>
      </c>
      <c r="AB1808" s="1" t="s">
        <v>5071</v>
      </c>
      <c r="AD1808" s="1" t="s">
        <v>5071</v>
      </c>
      <c r="AF1808" s="1" t="s">
        <v>5071</v>
      </c>
      <c r="AH1808" s="1" t="s">
        <v>5071</v>
      </c>
      <c r="AJ1808" s="1" t="s">
        <v>5071</v>
      </c>
      <c r="AL1808" s="1" t="s">
        <v>5071</v>
      </c>
      <c r="AN1808" s="1" t="s">
        <v>5071</v>
      </c>
      <c r="AP1808" s="1" t="s">
        <v>5071</v>
      </c>
      <c r="AV1808" s="1" t="s">
        <v>5071</v>
      </c>
      <c r="CI1808" s="1" t="s">
        <v>5071</v>
      </c>
    </row>
    <row r="1809" spans="6:87" x14ac:dyDescent="0.25">
      <c r="F1809" s="1" t="s">
        <v>934</v>
      </c>
      <c r="I1809" s="1" t="s">
        <v>934</v>
      </c>
      <c r="K1809" s="1" t="s">
        <v>934</v>
      </c>
      <c r="M1809" s="1" t="s">
        <v>934</v>
      </c>
      <c r="N1809" s="1" t="s">
        <v>934</v>
      </c>
      <c r="P1809" s="1" t="s">
        <v>934</v>
      </c>
      <c r="R1809" s="1" t="s">
        <v>934</v>
      </c>
      <c r="T1809" s="1" t="s">
        <v>934</v>
      </c>
      <c r="V1809" s="1" t="s">
        <v>934</v>
      </c>
      <c r="X1809" s="1" t="s">
        <v>934</v>
      </c>
      <c r="Z1809" s="1" t="s">
        <v>934</v>
      </c>
      <c r="AB1809" s="1" t="s">
        <v>934</v>
      </c>
      <c r="AD1809" s="1" t="s">
        <v>934</v>
      </c>
      <c r="AF1809" s="1" t="s">
        <v>934</v>
      </c>
      <c r="AH1809" s="1" t="s">
        <v>934</v>
      </c>
      <c r="AJ1809" s="1" t="s">
        <v>934</v>
      </c>
      <c r="AL1809" s="1" t="s">
        <v>934</v>
      </c>
      <c r="AN1809" s="1" t="s">
        <v>934</v>
      </c>
      <c r="AP1809" s="1" t="s">
        <v>934</v>
      </c>
      <c r="AV1809" s="1" t="s">
        <v>934</v>
      </c>
      <c r="CI1809" s="1" t="s">
        <v>934</v>
      </c>
    </row>
    <row r="1810" spans="6:87" x14ac:dyDescent="0.25">
      <c r="F1810" s="1" t="s">
        <v>4284</v>
      </c>
      <c r="I1810" s="1" t="s">
        <v>4284</v>
      </c>
      <c r="K1810" s="1" t="s">
        <v>4284</v>
      </c>
      <c r="M1810" s="1" t="s">
        <v>4284</v>
      </c>
      <c r="N1810" s="1" t="s">
        <v>4284</v>
      </c>
      <c r="P1810" s="1" t="s">
        <v>4284</v>
      </c>
      <c r="R1810" s="1" t="s">
        <v>4284</v>
      </c>
      <c r="T1810" s="1" t="s">
        <v>4284</v>
      </c>
      <c r="V1810" s="1" t="s">
        <v>4284</v>
      </c>
      <c r="X1810" s="1" t="s">
        <v>4284</v>
      </c>
      <c r="Z1810" s="1" t="s">
        <v>4284</v>
      </c>
      <c r="AB1810" s="1" t="s">
        <v>4284</v>
      </c>
      <c r="AD1810" s="1" t="s">
        <v>4284</v>
      </c>
      <c r="AF1810" s="1" t="s">
        <v>4284</v>
      </c>
      <c r="AH1810" s="1" t="s">
        <v>4284</v>
      </c>
      <c r="AJ1810" s="1" t="s">
        <v>4284</v>
      </c>
      <c r="AL1810" s="1" t="s">
        <v>4284</v>
      </c>
      <c r="AN1810" s="1" t="s">
        <v>4284</v>
      </c>
      <c r="AP1810" s="1" t="s">
        <v>4284</v>
      </c>
      <c r="AV1810" s="1" t="s">
        <v>4284</v>
      </c>
      <c r="CI1810" s="1" t="s">
        <v>4284</v>
      </c>
    </row>
    <row r="1811" spans="6:87" x14ac:dyDescent="0.25">
      <c r="F1811" s="1" t="s">
        <v>935</v>
      </c>
      <c r="I1811" s="1" t="s">
        <v>935</v>
      </c>
      <c r="K1811" s="1" t="s">
        <v>935</v>
      </c>
      <c r="M1811" s="1" t="s">
        <v>935</v>
      </c>
      <c r="N1811" s="1" t="s">
        <v>935</v>
      </c>
      <c r="P1811" s="1" t="s">
        <v>935</v>
      </c>
      <c r="R1811" s="1" t="s">
        <v>935</v>
      </c>
      <c r="T1811" s="1" t="s">
        <v>935</v>
      </c>
      <c r="V1811" s="1" t="s">
        <v>935</v>
      </c>
      <c r="X1811" s="1" t="s">
        <v>935</v>
      </c>
      <c r="Z1811" s="1" t="s">
        <v>935</v>
      </c>
      <c r="AB1811" s="1" t="s">
        <v>935</v>
      </c>
      <c r="AD1811" s="1" t="s">
        <v>935</v>
      </c>
      <c r="AF1811" s="1" t="s">
        <v>935</v>
      </c>
      <c r="AH1811" s="1" t="s">
        <v>935</v>
      </c>
      <c r="AJ1811" s="1" t="s">
        <v>935</v>
      </c>
      <c r="AL1811" s="1" t="s">
        <v>935</v>
      </c>
      <c r="AN1811" s="1" t="s">
        <v>935</v>
      </c>
      <c r="AP1811" s="1" t="s">
        <v>935</v>
      </c>
      <c r="AV1811" s="1" t="s">
        <v>935</v>
      </c>
      <c r="CI1811" s="1" t="s">
        <v>935</v>
      </c>
    </row>
    <row r="1812" spans="6:87" x14ac:dyDescent="0.25">
      <c r="F1812" s="1" t="s">
        <v>4064</v>
      </c>
      <c r="I1812" s="1" t="s">
        <v>4064</v>
      </c>
      <c r="K1812" s="1" t="s">
        <v>4064</v>
      </c>
      <c r="M1812" s="1" t="s">
        <v>4064</v>
      </c>
      <c r="N1812" s="1" t="s">
        <v>4064</v>
      </c>
      <c r="P1812" s="1" t="s">
        <v>4064</v>
      </c>
      <c r="R1812" s="1" t="s">
        <v>4064</v>
      </c>
      <c r="T1812" s="1" t="s">
        <v>4064</v>
      </c>
      <c r="V1812" s="1" t="s">
        <v>4064</v>
      </c>
      <c r="X1812" s="1" t="s">
        <v>4064</v>
      </c>
      <c r="Z1812" s="1" t="s">
        <v>4064</v>
      </c>
      <c r="AB1812" s="1" t="s">
        <v>4064</v>
      </c>
      <c r="AD1812" s="1" t="s">
        <v>4064</v>
      </c>
      <c r="AF1812" s="1" t="s">
        <v>4064</v>
      </c>
      <c r="AH1812" s="1" t="s">
        <v>4064</v>
      </c>
      <c r="AJ1812" s="1" t="s">
        <v>4064</v>
      </c>
      <c r="AL1812" s="1" t="s">
        <v>4064</v>
      </c>
      <c r="AN1812" s="1" t="s">
        <v>4064</v>
      </c>
      <c r="AP1812" s="1" t="s">
        <v>4064</v>
      </c>
      <c r="AV1812" s="1" t="s">
        <v>4064</v>
      </c>
      <c r="CI1812" s="1" t="s">
        <v>4064</v>
      </c>
    </row>
    <row r="1813" spans="6:87" x14ac:dyDescent="0.25">
      <c r="F1813" s="1" t="s">
        <v>3300</v>
      </c>
      <c r="I1813" s="1" t="s">
        <v>3300</v>
      </c>
      <c r="K1813" s="1" t="s">
        <v>3300</v>
      </c>
      <c r="M1813" s="1" t="s">
        <v>3300</v>
      </c>
      <c r="N1813" s="1" t="s">
        <v>3300</v>
      </c>
      <c r="P1813" s="1" t="s">
        <v>3300</v>
      </c>
      <c r="R1813" s="1" t="s">
        <v>3300</v>
      </c>
      <c r="T1813" s="1" t="s">
        <v>3300</v>
      </c>
      <c r="V1813" s="1" t="s">
        <v>3300</v>
      </c>
      <c r="X1813" s="1" t="s">
        <v>3300</v>
      </c>
      <c r="Z1813" s="1" t="s">
        <v>3300</v>
      </c>
      <c r="AB1813" s="1" t="s">
        <v>3300</v>
      </c>
      <c r="AD1813" s="1" t="s">
        <v>3300</v>
      </c>
      <c r="AF1813" s="1" t="s">
        <v>3300</v>
      </c>
      <c r="AH1813" s="1" t="s">
        <v>3300</v>
      </c>
      <c r="AJ1813" s="1" t="s">
        <v>3300</v>
      </c>
      <c r="AL1813" s="1" t="s">
        <v>3300</v>
      </c>
      <c r="AN1813" s="1" t="s">
        <v>3300</v>
      </c>
      <c r="AP1813" s="1" t="s">
        <v>3300</v>
      </c>
      <c r="AV1813" s="1" t="s">
        <v>3300</v>
      </c>
      <c r="CI1813" s="1" t="s">
        <v>3300</v>
      </c>
    </row>
    <row r="1814" spans="6:87" x14ac:dyDescent="0.25">
      <c r="F1814" s="1" t="s">
        <v>5072</v>
      </c>
      <c r="I1814" s="1" t="s">
        <v>5072</v>
      </c>
      <c r="K1814" s="1" t="s">
        <v>5072</v>
      </c>
      <c r="M1814" s="1" t="s">
        <v>5072</v>
      </c>
      <c r="N1814" s="1" t="s">
        <v>5072</v>
      </c>
      <c r="P1814" s="1" t="s">
        <v>5072</v>
      </c>
      <c r="R1814" s="1" t="s">
        <v>5072</v>
      </c>
      <c r="T1814" s="1" t="s">
        <v>5072</v>
      </c>
      <c r="V1814" s="1" t="s">
        <v>5072</v>
      </c>
      <c r="X1814" s="1" t="s">
        <v>5072</v>
      </c>
      <c r="Z1814" s="1" t="s">
        <v>5072</v>
      </c>
      <c r="AB1814" s="1" t="s">
        <v>5072</v>
      </c>
      <c r="AD1814" s="1" t="s">
        <v>5072</v>
      </c>
      <c r="AF1814" s="1" t="s">
        <v>5072</v>
      </c>
      <c r="AH1814" s="1" t="s">
        <v>5072</v>
      </c>
      <c r="AJ1814" s="1" t="s">
        <v>5072</v>
      </c>
      <c r="AL1814" s="1" t="s">
        <v>5072</v>
      </c>
      <c r="AN1814" s="1" t="s">
        <v>5072</v>
      </c>
      <c r="AP1814" s="1" t="s">
        <v>5072</v>
      </c>
      <c r="AV1814" s="1" t="s">
        <v>5072</v>
      </c>
      <c r="CI1814" s="1" t="s">
        <v>5072</v>
      </c>
    </row>
    <row r="1815" spans="6:87" x14ac:dyDescent="0.25">
      <c r="F1815" s="1" t="s">
        <v>936</v>
      </c>
      <c r="I1815" s="1" t="s">
        <v>936</v>
      </c>
      <c r="K1815" s="1" t="s">
        <v>936</v>
      </c>
      <c r="M1815" s="1" t="s">
        <v>936</v>
      </c>
      <c r="N1815" s="1" t="s">
        <v>936</v>
      </c>
      <c r="P1815" s="1" t="s">
        <v>936</v>
      </c>
      <c r="R1815" s="1" t="s">
        <v>936</v>
      </c>
      <c r="T1815" s="1" t="s">
        <v>936</v>
      </c>
      <c r="V1815" s="1" t="s">
        <v>936</v>
      </c>
      <c r="X1815" s="1" t="s">
        <v>936</v>
      </c>
      <c r="Z1815" s="1" t="s">
        <v>936</v>
      </c>
      <c r="AB1815" s="1" t="s">
        <v>936</v>
      </c>
      <c r="AD1815" s="1" t="s">
        <v>936</v>
      </c>
      <c r="AF1815" s="1" t="s">
        <v>936</v>
      </c>
      <c r="AH1815" s="1" t="s">
        <v>936</v>
      </c>
      <c r="AJ1815" s="1" t="s">
        <v>936</v>
      </c>
      <c r="AL1815" s="1" t="s">
        <v>936</v>
      </c>
      <c r="AN1815" s="1" t="s">
        <v>936</v>
      </c>
      <c r="AP1815" s="1" t="s">
        <v>936</v>
      </c>
      <c r="AV1815" s="1" t="s">
        <v>936</v>
      </c>
      <c r="CI1815" s="1" t="s">
        <v>936</v>
      </c>
    </row>
    <row r="1816" spans="6:87" x14ac:dyDescent="0.25">
      <c r="F1816" s="1" t="s">
        <v>937</v>
      </c>
      <c r="I1816" s="1" t="s">
        <v>937</v>
      </c>
      <c r="K1816" s="1" t="s">
        <v>937</v>
      </c>
      <c r="M1816" s="1" t="s">
        <v>937</v>
      </c>
      <c r="N1816" s="1" t="s">
        <v>937</v>
      </c>
      <c r="P1816" s="1" t="s">
        <v>937</v>
      </c>
      <c r="R1816" s="1" t="s">
        <v>937</v>
      </c>
      <c r="T1816" s="1" t="s">
        <v>937</v>
      </c>
      <c r="V1816" s="1" t="s">
        <v>937</v>
      </c>
      <c r="X1816" s="1" t="s">
        <v>937</v>
      </c>
      <c r="Z1816" s="1" t="s">
        <v>937</v>
      </c>
      <c r="AB1816" s="1" t="s">
        <v>937</v>
      </c>
      <c r="AD1816" s="1" t="s">
        <v>937</v>
      </c>
      <c r="AF1816" s="1" t="s">
        <v>937</v>
      </c>
      <c r="AH1816" s="1" t="s">
        <v>937</v>
      </c>
      <c r="AJ1816" s="1" t="s">
        <v>937</v>
      </c>
      <c r="AL1816" s="1" t="s">
        <v>937</v>
      </c>
      <c r="AN1816" s="1" t="s">
        <v>937</v>
      </c>
      <c r="AP1816" s="1" t="s">
        <v>937</v>
      </c>
      <c r="AV1816" s="1" t="s">
        <v>937</v>
      </c>
      <c r="CI1816" s="1" t="s">
        <v>937</v>
      </c>
    </row>
    <row r="1817" spans="6:87" x14ac:dyDescent="0.25">
      <c r="F1817" s="1" t="s">
        <v>938</v>
      </c>
      <c r="I1817" s="1" t="s">
        <v>938</v>
      </c>
      <c r="K1817" s="1" t="s">
        <v>938</v>
      </c>
      <c r="M1817" s="1" t="s">
        <v>938</v>
      </c>
      <c r="N1817" s="1" t="s">
        <v>938</v>
      </c>
      <c r="P1817" s="1" t="s">
        <v>938</v>
      </c>
      <c r="R1817" s="1" t="s">
        <v>938</v>
      </c>
      <c r="T1817" s="1" t="s">
        <v>938</v>
      </c>
      <c r="V1817" s="1" t="s">
        <v>938</v>
      </c>
      <c r="X1817" s="1" t="s">
        <v>938</v>
      </c>
      <c r="Z1817" s="1" t="s">
        <v>938</v>
      </c>
      <c r="AB1817" s="1" t="s">
        <v>938</v>
      </c>
      <c r="AD1817" s="1" t="s">
        <v>938</v>
      </c>
      <c r="AF1817" s="1" t="s">
        <v>938</v>
      </c>
      <c r="AH1817" s="1" t="s">
        <v>938</v>
      </c>
      <c r="AJ1817" s="1" t="s">
        <v>938</v>
      </c>
      <c r="AL1817" s="1" t="s">
        <v>938</v>
      </c>
      <c r="AN1817" s="1" t="s">
        <v>938</v>
      </c>
      <c r="AP1817" s="1" t="s">
        <v>938</v>
      </c>
      <c r="AV1817" s="1" t="s">
        <v>938</v>
      </c>
      <c r="CI1817" s="1" t="s">
        <v>938</v>
      </c>
    </row>
    <row r="1818" spans="6:87" x14ac:dyDescent="0.25">
      <c r="F1818" s="1" t="s">
        <v>6557</v>
      </c>
      <c r="I1818" s="1" t="s">
        <v>6557</v>
      </c>
      <c r="K1818" s="1" t="s">
        <v>6557</v>
      </c>
      <c r="M1818" s="1" t="s">
        <v>6557</v>
      </c>
      <c r="N1818" s="1" t="s">
        <v>6557</v>
      </c>
      <c r="P1818" s="1" t="s">
        <v>6557</v>
      </c>
      <c r="R1818" s="1" t="s">
        <v>6557</v>
      </c>
      <c r="T1818" s="1" t="s">
        <v>6557</v>
      </c>
      <c r="V1818" s="1" t="s">
        <v>6557</v>
      </c>
      <c r="X1818" s="1" t="s">
        <v>6557</v>
      </c>
      <c r="Z1818" s="1" t="s">
        <v>6557</v>
      </c>
      <c r="AB1818" s="1" t="s">
        <v>6557</v>
      </c>
      <c r="AD1818" s="1" t="s">
        <v>6557</v>
      </c>
      <c r="AF1818" s="1" t="s">
        <v>6557</v>
      </c>
      <c r="AH1818" s="1" t="s">
        <v>6557</v>
      </c>
      <c r="AJ1818" s="1" t="s">
        <v>6557</v>
      </c>
      <c r="AL1818" s="1" t="s">
        <v>6557</v>
      </c>
      <c r="AN1818" s="1" t="s">
        <v>6557</v>
      </c>
      <c r="AP1818" s="1" t="s">
        <v>6557</v>
      </c>
      <c r="AV1818" s="1" t="s">
        <v>6557</v>
      </c>
      <c r="CI1818" s="1" t="s">
        <v>6557</v>
      </c>
    </row>
    <row r="1819" spans="6:87" x14ac:dyDescent="0.25">
      <c r="F1819" s="1" t="s">
        <v>939</v>
      </c>
      <c r="I1819" s="1" t="s">
        <v>939</v>
      </c>
      <c r="K1819" s="1" t="s">
        <v>939</v>
      </c>
      <c r="M1819" s="1" t="s">
        <v>939</v>
      </c>
      <c r="N1819" s="1" t="s">
        <v>939</v>
      </c>
      <c r="P1819" s="1" t="s">
        <v>939</v>
      </c>
      <c r="R1819" s="1" t="s">
        <v>939</v>
      </c>
      <c r="T1819" s="1" t="s">
        <v>939</v>
      </c>
      <c r="V1819" s="1" t="s">
        <v>939</v>
      </c>
      <c r="X1819" s="1" t="s">
        <v>939</v>
      </c>
      <c r="Z1819" s="1" t="s">
        <v>939</v>
      </c>
      <c r="AB1819" s="1" t="s">
        <v>939</v>
      </c>
      <c r="AD1819" s="1" t="s">
        <v>939</v>
      </c>
      <c r="AF1819" s="1" t="s">
        <v>939</v>
      </c>
      <c r="AH1819" s="1" t="s">
        <v>939</v>
      </c>
      <c r="AJ1819" s="1" t="s">
        <v>939</v>
      </c>
      <c r="AL1819" s="1" t="s">
        <v>939</v>
      </c>
      <c r="AN1819" s="1" t="s">
        <v>939</v>
      </c>
      <c r="AP1819" s="1" t="s">
        <v>939</v>
      </c>
      <c r="AV1819" s="1" t="s">
        <v>939</v>
      </c>
      <c r="CI1819" s="1" t="s">
        <v>939</v>
      </c>
    </row>
    <row r="1820" spans="6:87" x14ac:dyDescent="0.25">
      <c r="F1820" s="1" t="s">
        <v>940</v>
      </c>
      <c r="I1820" s="1" t="s">
        <v>940</v>
      </c>
      <c r="K1820" s="1" t="s">
        <v>940</v>
      </c>
      <c r="M1820" s="1" t="s">
        <v>940</v>
      </c>
      <c r="N1820" s="1" t="s">
        <v>940</v>
      </c>
      <c r="P1820" s="1" t="s">
        <v>940</v>
      </c>
      <c r="R1820" s="1" t="s">
        <v>940</v>
      </c>
      <c r="T1820" s="1" t="s">
        <v>940</v>
      </c>
      <c r="V1820" s="1" t="s">
        <v>940</v>
      </c>
      <c r="X1820" s="1" t="s">
        <v>940</v>
      </c>
      <c r="Z1820" s="1" t="s">
        <v>940</v>
      </c>
      <c r="AB1820" s="1" t="s">
        <v>940</v>
      </c>
      <c r="AD1820" s="1" t="s">
        <v>940</v>
      </c>
      <c r="AF1820" s="1" t="s">
        <v>940</v>
      </c>
      <c r="AH1820" s="1" t="s">
        <v>940</v>
      </c>
      <c r="AJ1820" s="1" t="s">
        <v>940</v>
      </c>
      <c r="AL1820" s="1" t="s">
        <v>940</v>
      </c>
      <c r="AN1820" s="1" t="s">
        <v>940</v>
      </c>
      <c r="AP1820" s="1" t="s">
        <v>940</v>
      </c>
      <c r="AV1820" s="1" t="s">
        <v>940</v>
      </c>
      <c r="CI1820" s="1" t="s">
        <v>940</v>
      </c>
    </row>
    <row r="1821" spans="6:87" x14ac:dyDescent="0.25">
      <c r="F1821" s="1" t="s">
        <v>6558</v>
      </c>
      <c r="I1821" s="1" t="s">
        <v>6558</v>
      </c>
      <c r="K1821" s="1" t="s">
        <v>6558</v>
      </c>
      <c r="M1821" s="1" t="s">
        <v>6558</v>
      </c>
      <c r="N1821" s="1" t="s">
        <v>6558</v>
      </c>
      <c r="P1821" s="1" t="s">
        <v>6558</v>
      </c>
      <c r="R1821" s="1" t="s">
        <v>6558</v>
      </c>
      <c r="T1821" s="1" t="s">
        <v>6558</v>
      </c>
      <c r="V1821" s="1" t="s">
        <v>6558</v>
      </c>
      <c r="X1821" s="1" t="s">
        <v>6558</v>
      </c>
      <c r="Z1821" s="1" t="s">
        <v>6558</v>
      </c>
      <c r="AB1821" s="1" t="s">
        <v>6558</v>
      </c>
      <c r="AD1821" s="1" t="s">
        <v>6558</v>
      </c>
      <c r="AF1821" s="1" t="s">
        <v>6558</v>
      </c>
      <c r="AH1821" s="1" t="s">
        <v>6558</v>
      </c>
      <c r="AJ1821" s="1" t="s">
        <v>6558</v>
      </c>
      <c r="AL1821" s="1" t="s">
        <v>6558</v>
      </c>
      <c r="AN1821" s="1" t="s">
        <v>6558</v>
      </c>
      <c r="AP1821" s="1" t="s">
        <v>6558</v>
      </c>
      <c r="AV1821" s="1" t="s">
        <v>6558</v>
      </c>
      <c r="CI1821" s="1" t="s">
        <v>6558</v>
      </c>
    </row>
    <row r="1822" spans="6:87" x14ac:dyDescent="0.25">
      <c r="F1822" s="1" t="s">
        <v>4065</v>
      </c>
      <c r="I1822" s="1" t="s">
        <v>4065</v>
      </c>
      <c r="K1822" s="1" t="s">
        <v>4065</v>
      </c>
      <c r="M1822" s="1" t="s">
        <v>4065</v>
      </c>
      <c r="N1822" s="1" t="s">
        <v>4065</v>
      </c>
      <c r="P1822" s="1" t="s">
        <v>4065</v>
      </c>
      <c r="R1822" s="1" t="s">
        <v>4065</v>
      </c>
      <c r="T1822" s="1" t="s">
        <v>4065</v>
      </c>
      <c r="V1822" s="1" t="s">
        <v>4065</v>
      </c>
      <c r="X1822" s="1" t="s">
        <v>4065</v>
      </c>
      <c r="Z1822" s="1" t="s">
        <v>4065</v>
      </c>
      <c r="AB1822" s="1" t="s">
        <v>4065</v>
      </c>
      <c r="AD1822" s="1" t="s">
        <v>4065</v>
      </c>
      <c r="AF1822" s="1" t="s">
        <v>4065</v>
      </c>
      <c r="AH1822" s="1" t="s">
        <v>4065</v>
      </c>
      <c r="AJ1822" s="1" t="s">
        <v>4065</v>
      </c>
      <c r="AL1822" s="1" t="s">
        <v>4065</v>
      </c>
      <c r="AN1822" s="1" t="s">
        <v>4065</v>
      </c>
      <c r="AP1822" s="1" t="s">
        <v>4065</v>
      </c>
      <c r="AV1822" s="1" t="s">
        <v>4065</v>
      </c>
      <c r="CI1822" s="1" t="s">
        <v>4065</v>
      </c>
    </row>
    <row r="1823" spans="6:87" x14ac:dyDescent="0.25">
      <c r="F1823" s="1" t="s">
        <v>5073</v>
      </c>
      <c r="I1823" s="1" t="s">
        <v>5073</v>
      </c>
      <c r="K1823" s="1" t="s">
        <v>5073</v>
      </c>
      <c r="M1823" s="1" t="s">
        <v>5073</v>
      </c>
      <c r="N1823" s="1" t="s">
        <v>5073</v>
      </c>
      <c r="P1823" s="1" t="s">
        <v>5073</v>
      </c>
      <c r="R1823" s="1" t="s">
        <v>5073</v>
      </c>
      <c r="T1823" s="1" t="s">
        <v>5073</v>
      </c>
      <c r="V1823" s="1" t="s">
        <v>5073</v>
      </c>
      <c r="X1823" s="1" t="s">
        <v>5073</v>
      </c>
      <c r="Z1823" s="1" t="s">
        <v>5073</v>
      </c>
      <c r="AB1823" s="1" t="s">
        <v>5073</v>
      </c>
      <c r="AD1823" s="1" t="s">
        <v>5073</v>
      </c>
      <c r="AF1823" s="1" t="s">
        <v>5073</v>
      </c>
      <c r="AH1823" s="1" t="s">
        <v>5073</v>
      </c>
      <c r="AJ1823" s="1" t="s">
        <v>5073</v>
      </c>
      <c r="AL1823" s="1" t="s">
        <v>5073</v>
      </c>
      <c r="AN1823" s="1" t="s">
        <v>5073</v>
      </c>
      <c r="AP1823" s="1" t="s">
        <v>5073</v>
      </c>
      <c r="AV1823" s="1" t="s">
        <v>5073</v>
      </c>
      <c r="CI1823" s="1" t="s">
        <v>5073</v>
      </c>
    </row>
    <row r="1824" spans="6:87" x14ac:dyDescent="0.25">
      <c r="F1824" s="1" t="s">
        <v>5074</v>
      </c>
      <c r="I1824" s="1" t="s">
        <v>5074</v>
      </c>
      <c r="K1824" s="1" t="s">
        <v>5074</v>
      </c>
      <c r="M1824" s="1" t="s">
        <v>5074</v>
      </c>
      <c r="N1824" s="1" t="s">
        <v>5074</v>
      </c>
      <c r="P1824" s="1" t="s">
        <v>5074</v>
      </c>
      <c r="R1824" s="1" t="s">
        <v>5074</v>
      </c>
      <c r="T1824" s="1" t="s">
        <v>5074</v>
      </c>
      <c r="V1824" s="1" t="s">
        <v>5074</v>
      </c>
      <c r="X1824" s="1" t="s">
        <v>5074</v>
      </c>
      <c r="Z1824" s="1" t="s">
        <v>5074</v>
      </c>
      <c r="AB1824" s="1" t="s">
        <v>5074</v>
      </c>
      <c r="AD1824" s="1" t="s">
        <v>5074</v>
      </c>
      <c r="AF1824" s="1" t="s">
        <v>5074</v>
      </c>
      <c r="AH1824" s="1" t="s">
        <v>5074</v>
      </c>
      <c r="AJ1824" s="1" t="s">
        <v>5074</v>
      </c>
      <c r="AL1824" s="1" t="s">
        <v>5074</v>
      </c>
      <c r="AN1824" s="1" t="s">
        <v>5074</v>
      </c>
      <c r="AP1824" s="1" t="s">
        <v>5074</v>
      </c>
      <c r="AV1824" s="1" t="s">
        <v>5074</v>
      </c>
      <c r="CI1824" s="1" t="s">
        <v>5074</v>
      </c>
    </row>
    <row r="1825" spans="6:87" x14ac:dyDescent="0.25">
      <c r="F1825" s="1" t="s">
        <v>941</v>
      </c>
      <c r="I1825" s="1" t="s">
        <v>941</v>
      </c>
      <c r="K1825" s="1" t="s">
        <v>941</v>
      </c>
      <c r="M1825" s="1" t="s">
        <v>941</v>
      </c>
      <c r="N1825" s="1" t="s">
        <v>941</v>
      </c>
      <c r="P1825" s="1" t="s">
        <v>941</v>
      </c>
      <c r="R1825" s="1" t="s">
        <v>941</v>
      </c>
      <c r="T1825" s="1" t="s">
        <v>941</v>
      </c>
      <c r="V1825" s="1" t="s">
        <v>941</v>
      </c>
      <c r="X1825" s="1" t="s">
        <v>941</v>
      </c>
      <c r="Z1825" s="1" t="s">
        <v>941</v>
      </c>
      <c r="AB1825" s="1" t="s">
        <v>941</v>
      </c>
      <c r="AD1825" s="1" t="s">
        <v>941</v>
      </c>
      <c r="AF1825" s="1" t="s">
        <v>941</v>
      </c>
      <c r="AH1825" s="1" t="s">
        <v>941</v>
      </c>
      <c r="AJ1825" s="1" t="s">
        <v>941</v>
      </c>
      <c r="AL1825" s="1" t="s">
        <v>941</v>
      </c>
      <c r="AN1825" s="1" t="s">
        <v>941</v>
      </c>
      <c r="AP1825" s="1" t="s">
        <v>941</v>
      </c>
      <c r="AV1825" s="1" t="s">
        <v>941</v>
      </c>
      <c r="CI1825" s="1" t="s">
        <v>941</v>
      </c>
    </row>
    <row r="1826" spans="6:87" x14ac:dyDescent="0.25">
      <c r="F1826" s="1" t="s">
        <v>942</v>
      </c>
      <c r="I1826" s="1" t="s">
        <v>942</v>
      </c>
      <c r="K1826" s="1" t="s">
        <v>942</v>
      </c>
      <c r="M1826" s="1" t="s">
        <v>942</v>
      </c>
      <c r="N1826" s="1" t="s">
        <v>942</v>
      </c>
      <c r="P1826" s="1" t="s">
        <v>942</v>
      </c>
      <c r="R1826" s="1" t="s">
        <v>942</v>
      </c>
      <c r="T1826" s="1" t="s">
        <v>942</v>
      </c>
      <c r="V1826" s="1" t="s">
        <v>942</v>
      </c>
      <c r="X1826" s="1" t="s">
        <v>942</v>
      </c>
      <c r="Z1826" s="1" t="s">
        <v>942</v>
      </c>
      <c r="AB1826" s="1" t="s">
        <v>942</v>
      </c>
      <c r="AD1826" s="1" t="s">
        <v>942</v>
      </c>
      <c r="AF1826" s="1" t="s">
        <v>942</v>
      </c>
      <c r="AH1826" s="1" t="s">
        <v>942</v>
      </c>
      <c r="AJ1826" s="1" t="s">
        <v>942</v>
      </c>
      <c r="AL1826" s="1" t="s">
        <v>942</v>
      </c>
      <c r="AN1826" s="1" t="s">
        <v>942</v>
      </c>
      <c r="AP1826" s="1" t="s">
        <v>942</v>
      </c>
      <c r="AV1826" s="1" t="s">
        <v>942</v>
      </c>
      <c r="CI1826" s="1" t="s">
        <v>942</v>
      </c>
    </row>
    <row r="1827" spans="6:87" x14ac:dyDescent="0.25">
      <c r="F1827" s="1" t="s">
        <v>6559</v>
      </c>
      <c r="I1827" s="1" t="s">
        <v>6559</v>
      </c>
      <c r="K1827" s="1" t="s">
        <v>6559</v>
      </c>
      <c r="M1827" s="1" t="s">
        <v>6559</v>
      </c>
      <c r="N1827" s="1" t="s">
        <v>6559</v>
      </c>
      <c r="P1827" s="1" t="s">
        <v>6559</v>
      </c>
      <c r="R1827" s="1" t="s">
        <v>6559</v>
      </c>
      <c r="T1827" s="1" t="s">
        <v>6559</v>
      </c>
      <c r="V1827" s="1" t="s">
        <v>6559</v>
      </c>
      <c r="X1827" s="1" t="s">
        <v>6559</v>
      </c>
      <c r="Z1827" s="1" t="s">
        <v>6559</v>
      </c>
      <c r="AB1827" s="1" t="s">
        <v>6559</v>
      </c>
      <c r="AD1827" s="1" t="s">
        <v>6559</v>
      </c>
      <c r="AF1827" s="1" t="s">
        <v>6559</v>
      </c>
      <c r="AH1827" s="1" t="s">
        <v>6559</v>
      </c>
      <c r="AJ1827" s="1" t="s">
        <v>6559</v>
      </c>
      <c r="AL1827" s="1" t="s">
        <v>6559</v>
      </c>
      <c r="AN1827" s="1" t="s">
        <v>6559</v>
      </c>
      <c r="AP1827" s="1" t="s">
        <v>6559</v>
      </c>
      <c r="AV1827" s="1" t="s">
        <v>6559</v>
      </c>
      <c r="CI1827" s="1" t="s">
        <v>6559</v>
      </c>
    </row>
    <row r="1828" spans="6:87" x14ac:dyDescent="0.25">
      <c r="F1828" s="1" t="s">
        <v>5075</v>
      </c>
      <c r="I1828" s="1" t="s">
        <v>5075</v>
      </c>
      <c r="K1828" s="1" t="s">
        <v>5075</v>
      </c>
      <c r="M1828" s="1" t="s">
        <v>5075</v>
      </c>
      <c r="N1828" s="1" t="s">
        <v>5075</v>
      </c>
      <c r="P1828" s="1" t="s">
        <v>5075</v>
      </c>
      <c r="R1828" s="1" t="s">
        <v>5075</v>
      </c>
      <c r="T1828" s="1" t="s">
        <v>5075</v>
      </c>
      <c r="V1828" s="1" t="s">
        <v>5075</v>
      </c>
      <c r="X1828" s="1" t="s">
        <v>5075</v>
      </c>
      <c r="Z1828" s="1" t="s">
        <v>5075</v>
      </c>
      <c r="AB1828" s="1" t="s">
        <v>5075</v>
      </c>
      <c r="AD1828" s="1" t="s">
        <v>5075</v>
      </c>
      <c r="AF1828" s="1" t="s">
        <v>5075</v>
      </c>
      <c r="AH1828" s="1" t="s">
        <v>5075</v>
      </c>
      <c r="AJ1828" s="1" t="s">
        <v>5075</v>
      </c>
      <c r="AL1828" s="1" t="s">
        <v>5075</v>
      </c>
      <c r="AN1828" s="1" t="s">
        <v>5075</v>
      </c>
      <c r="AP1828" s="1" t="s">
        <v>5075</v>
      </c>
      <c r="AV1828" s="1" t="s">
        <v>5075</v>
      </c>
      <c r="CI1828" s="1" t="s">
        <v>5075</v>
      </c>
    </row>
    <row r="1829" spans="6:87" x14ac:dyDescent="0.25">
      <c r="F1829" s="1" t="s">
        <v>943</v>
      </c>
      <c r="I1829" s="1" t="s">
        <v>943</v>
      </c>
      <c r="K1829" s="1" t="s">
        <v>943</v>
      </c>
      <c r="M1829" s="1" t="s">
        <v>943</v>
      </c>
      <c r="N1829" s="1" t="s">
        <v>943</v>
      </c>
      <c r="P1829" s="1" t="s">
        <v>943</v>
      </c>
      <c r="R1829" s="1" t="s">
        <v>943</v>
      </c>
      <c r="T1829" s="1" t="s">
        <v>943</v>
      </c>
      <c r="V1829" s="1" t="s">
        <v>943</v>
      </c>
      <c r="X1829" s="1" t="s">
        <v>943</v>
      </c>
      <c r="Z1829" s="1" t="s">
        <v>943</v>
      </c>
      <c r="AB1829" s="1" t="s">
        <v>943</v>
      </c>
      <c r="AD1829" s="1" t="s">
        <v>943</v>
      </c>
      <c r="AF1829" s="1" t="s">
        <v>943</v>
      </c>
      <c r="AH1829" s="1" t="s">
        <v>943</v>
      </c>
      <c r="AJ1829" s="1" t="s">
        <v>943</v>
      </c>
      <c r="AL1829" s="1" t="s">
        <v>943</v>
      </c>
      <c r="AN1829" s="1" t="s">
        <v>943</v>
      </c>
      <c r="AP1829" s="1" t="s">
        <v>943</v>
      </c>
      <c r="AV1829" s="1" t="s">
        <v>943</v>
      </c>
      <c r="CI1829" s="1" t="s">
        <v>943</v>
      </c>
    </row>
    <row r="1830" spans="6:87" x14ac:dyDescent="0.25">
      <c r="F1830" s="1" t="s">
        <v>4285</v>
      </c>
      <c r="I1830" s="1" t="s">
        <v>4285</v>
      </c>
      <c r="K1830" s="1" t="s">
        <v>4285</v>
      </c>
      <c r="M1830" s="1" t="s">
        <v>4285</v>
      </c>
      <c r="N1830" s="1" t="s">
        <v>4285</v>
      </c>
      <c r="P1830" s="1" t="s">
        <v>4285</v>
      </c>
      <c r="R1830" s="1" t="s">
        <v>4285</v>
      </c>
      <c r="T1830" s="1" t="s">
        <v>4285</v>
      </c>
      <c r="V1830" s="1" t="s">
        <v>4285</v>
      </c>
      <c r="X1830" s="1" t="s">
        <v>4285</v>
      </c>
      <c r="Z1830" s="1" t="s">
        <v>4285</v>
      </c>
      <c r="AB1830" s="1" t="s">
        <v>4285</v>
      </c>
      <c r="AD1830" s="1" t="s">
        <v>4285</v>
      </c>
      <c r="AF1830" s="1" t="s">
        <v>4285</v>
      </c>
      <c r="AH1830" s="1" t="s">
        <v>4285</v>
      </c>
      <c r="AJ1830" s="1" t="s">
        <v>4285</v>
      </c>
      <c r="AL1830" s="1" t="s">
        <v>4285</v>
      </c>
      <c r="AN1830" s="1" t="s">
        <v>4285</v>
      </c>
      <c r="AP1830" s="1" t="s">
        <v>4285</v>
      </c>
      <c r="AV1830" s="1" t="s">
        <v>4285</v>
      </c>
      <c r="CI1830" s="1" t="s">
        <v>4285</v>
      </c>
    </row>
    <row r="1831" spans="6:87" x14ac:dyDescent="0.25">
      <c r="F1831" s="1" t="s">
        <v>6560</v>
      </c>
      <c r="I1831" s="1" t="s">
        <v>6560</v>
      </c>
      <c r="K1831" s="1" t="s">
        <v>6560</v>
      </c>
      <c r="M1831" s="1" t="s">
        <v>6560</v>
      </c>
      <c r="N1831" s="1" t="s">
        <v>6560</v>
      </c>
      <c r="P1831" s="1" t="s">
        <v>6560</v>
      </c>
      <c r="R1831" s="1" t="s">
        <v>6560</v>
      </c>
      <c r="T1831" s="1" t="s">
        <v>6560</v>
      </c>
      <c r="V1831" s="1" t="s">
        <v>6560</v>
      </c>
      <c r="X1831" s="1" t="s">
        <v>6560</v>
      </c>
      <c r="Z1831" s="1" t="s">
        <v>6560</v>
      </c>
      <c r="AB1831" s="1" t="s">
        <v>6560</v>
      </c>
      <c r="AD1831" s="1" t="s">
        <v>6560</v>
      </c>
      <c r="AF1831" s="1" t="s">
        <v>6560</v>
      </c>
      <c r="AH1831" s="1" t="s">
        <v>6560</v>
      </c>
      <c r="AJ1831" s="1" t="s">
        <v>6560</v>
      </c>
      <c r="AL1831" s="1" t="s">
        <v>6560</v>
      </c>
      <c r="AN1831" s="1" t="s">
        <v>6560</v>
      </c>
      <c r="AP1831" s="1" t="s">
        <v>6560</v>
      </c>
      <c r="AV1831" s="1" t="s">
        <v>6560</v>
      </c>
      <c r="CI1831" s="1" t="s">
        <v>6560</v>
      </c>
    </row>
    <row r="1832" spans="6:87" x14ac:dyDescent="0.25">
      <c r="F1832" s="1" t="s">
        <v>5076</v>
      </c>
      <c r="I1832" s="1" t="s">
        <v>5076</v>
      </c>
      <c r="K1832" s="1" t="s">
        <v>5076</v>
      </c>
      <c r="M1832" s="1" t="s">
        <v>5076</v>
      </c>
      <c r="N1832" s="1" t="s">
        <v>5076</v>
      </c>
      <c r="P1832" s="1" t="s">
        <v>5076</v>
      </c>
      <c r="R1832" s="1" t="s">
        <v>5076</v>
      </c>
      <c r="T1832" s="1" t="s">
        <v>5076</v>
      </c>
      <c r="V1832" s="1" t="s">
        <v>5076</v>
      </c>
      <c r="X1832" s="1" t="s">
        <v>5076</v>
      </c>
      <c r="Z1832" s="1" t="s">
        <v>5076</v>
      </c>
      <c r="AB1832" s="1" t="s">
        <v>5076</v>
      </c>
      <c r="AD1832" s="1" t="s">
        <v>5076</v>
      </c>
      <c r="AF1832" s="1" t="s">
        <v>5076</v>
      </c>
      <c r="AH1832" s="1" t="s">
        <v>5076</v>
      </c>
      <c r="AJ1832" s="1" t="s">
        <v>5076</v>
      </c>
      <c r="AL1832" s="1" t="s">
        <v>5076</v>
      </c>
      <c r="AN1832" s="1" t="s">
        <v>5076</v>
      </c>
      <c r="AP1832" s="1" t="s">
        <v>5076</v>
      </c>
      <c r="AV1832" s="1" t="s">
        <v>5076</v>
      </c>
      <c r="CI1832" s="1" t="s">
        <v>5076</v>
      </c>
    </row>
    <row r="1833" spans="6:87" x14ac:dyDescent="0.25">
      <c r="F1833" s="1" t="s">
        <v>5077</v>
      </c>
      <c r="I1833" s="1" t="s">
        <v>5077</v>
      </c>
      <c r="K1833" s="1" t="s">
        <v>5077</v>
      </c>
      <c r="M1833" s="1" t="s">
        <v>5077</v>
      </c>
      <c r="N1833" s="1" t="s">
        <v>5077</v>
      </c>
      <c r="P1833" s="1" t="s">
        <v>5077</v>
      </c>
      <c r="R1833" s="1" t="s">
        <v>5077</v>
      </c>
      <c r="T1833" s="1" t="s">
        <v>5077</v>
      </c>
      <c r="V1833" s="1" t="s">
        <v>5077</v>
      </c>
      <c r="X1833" s="1" t="s">
        <v>5077</v>
      </c>
      <c r="Z1833" s="1" t="s">
        <v>5077</v>
      </c>
      <c r="AB1833" s="1" t="s">
        <v>5077</v>
      </c>
      <c r="AD1833" s="1" t="s">
        <v>5077</v>
      </c>
      <c r="AF1833" s="1" t="s">
        <v>5077</v>
      </c>
      <c r="AH1833" s="1" t="s">
        <v>5077</v>
      </c>
      <c r="AJ1833" s="1" t="s">
        <v>5077</v>
      </c>
      <c r="AL1833" s="1" t="s">
        <v>5077</v>
      </c>
      <c r="AN1833" s="1" t="s">
        <v>5077</v>
      </c>
      <c r="AP1833" s="1" t="s">
        <v>5077</v>
      </c>
      <c r="AV1833" s="1" t="s">
        <v>5077</v>
      </c>
      <c r="CI1833" s="1" t="s">
        <v>5077</v>
      </c>
    </row>
    <row r="1834" spans="6:87" x14ac:dyDescent="0.25">
      <c r="F1834" s="1" t="s">
        <v>4286</v>
      </c>
      <c r="I1834" s="1" t="s">
        <v>4286</v>
      </c>
      <c r="K1834" s="1" t="s">
        <v>4286</v>
      </c>
      <c r="M1834" s="1" t="s">
        <v>4286</v>
      </c>
      <c r="N1834" s="1" t="s">
        <v>4286</v>
      </c>
      <c r="P1834" s="1" t="s">
        <v>4286</v>
      </c>
      <c r="R1834" s="1" t="s">
        <v>4286</v>
      </c>
      <c r="T1834" s="1" t="s">
        <v>4286</v>
      </c>
      <c r="V1834" s="1" t="s">
        <v>4286</v>
      </c>
      <c r="X1834" s="1" t="s">
        <v>4286</v>
      </c>
      <c r="Z1834" s="1" t="s">
        <v>4286</v>
      </c>
      <c r="AB1834" s="1" t="s">
        <v>4286</v>
      </c>
      <c r="AD1834" s="1" t="s">
        <v>4286</v>
      </c>
      <c r="AF1834" s="1" t="s">
        <v>4286</v>
      </c>
      <c r="AH1834" s="1" t="s">
        <v>4286</v>
      </c>
      <c r="AJ1834" s="1" t="s">
        <v>4286</v>
      </c>
      <c r="AL1834" s="1" t="s">
        <v>4286</v>
      </c>
      <c r="AN1834" s="1" t="s">
        <v>4286</v>
      </c>
      <c r="AP1834" s="1" t="s">
        <v>4286</v>
      </c>
      <c r="AV1834" s="1" t="s">
        <v>4286</v>
      </c>
      <c r="CI1834" s="1" t="s">
        <v>4286</v>
      </c>
    </row>
    <row r="1835" spans="6:87" x14ac:dyDescent="0.25">
      <c r="F1835" s="1" t="s">
        <v>5078</v>
      </c>
      <c r="I1835" s="1" t="s">
        <v>5078</v>
      </c>
      <c r="K1835" s="1" t="s">
        <v>5078</v>
      </c>
      <c r="M1835" s="1" t="s">
        <v>5078</v>
      </c>
      <c r="N1835" s="1" t="s">
        <v>5078</v>
      </c>
      <c r="P1835" s="1" t="s">
        <v>5078</v>
      </c>
      <c r="R1835" s="1" t="s">
        <v>5078</v>
      </c>
      <c r="T1835" s="1" t="s">
        <v>5078</v>
      </c>
      <c r="V1835" s="1" t="s">
        <v>5078</v>
      </c>
      <c r="X1835" s="1" t="s">
        <v>5078</v>
      </c>
      <c r="Z1835" s="1" t="s">
        <v>5078</v>
      </c>
      <c r="AB1835" s="1" t="s">
        <v>5078</v>
      </c>
      <c r="AD1835" s="1" t="s">
        <v>5078</v>
      </c>
      <c r="AF1835" s="1" t="s">
        <v>5078</v>
      </c>
      <c r="AH1835" s="1" t="s">
        <v>5078</v>
      </c>
      <c r="AJ1835" s="1" t="s">
        <v>5078</v>
      </c>
      <c r="AL1835" s="1" t="s">
        <v>5078</v>
      </c>
      <c r="AN1835" s="1" t="s">
        <v>5078</v>
      </c>
      <c r="AP1835" s="1" t="s">
        <v>5078</v>
      </c>
      <c r="AV1835" s="1" t="s">
        <v>5078</v>
      </c>
      <c r="CI1835" s="1" t="s">
        <v>5078</v>
      </c>
    </row>
    <row r="1836" spans="6:87" x14ac:dyDescent="0.25">
      <c r="F1836" s="1" t="s">
        <v>944</v>
      </c>
      <c r="I1836" s="1" t="s">
        <v>944</v>
      </c>
      <c r="K1836" s="1" t="s">
        <v>944</v>
      </c>
      <c r="M1836" s="1" t="s">
        <v>944</v>
      </c>
      <c r="N1836" s="1" t="s">
        <v>944</v>
      </c>
      <c r="P1836" s="1" t="s">
        <v>944</v>
      </c>
      <c r="R1836" s="1" t="s">
        <v>944</v>
      </c>
      <c r="T1836" s="1" t="s">
        <v>944</v>
      </c>
      <c r="V1836" s="1" t="s">
        <v>944</v>
      </c>
      <c r="X1836" s="1" t="s">
        <v>944</v>
      </c>
      <c r="Z1836" s="1" t="s">
        <v>944</v>
      </c>
      <c r="AB1836" s="1" t="s">
        <v>944</v>
      </c>
      <c r="AD1836" s="1" t="s">
        <v>944</v>
      </c>
      <c r="AF1836" s="1" t="s">
        <v>944</v>
      </c>
      <c r="AH1836" s="1" t="s">
        <v>944</v>
      </c>
      <c r="AJ1836" s="1" t="s">
        <v>944</v>
      </c>
      <c r="AL1836" s="1" t="s">
        <v>944</v>
      </c>
      <c r="AN1836" s="1" t="s">
        <v>944</v>
      </c>
      <c r="AP1836" s="1" t="s">
        <v>944</v>
      </c>
      <c r="AV1836" s="1" t="s">
        <v>944</v>
      </c>
      <c r="CI1836" s="1" t="s">
        <v>944</v>
      </c>
    </row>
    <row r="1837" spans="6:87" x14ac:dyDescent="0.25">
      <c r="F1837" s="1" t="s">
        <v>945</v>
      </c>
      <c r="I1837" s="1" t="s">
        <v>945</v>
      </c>
      <c r="K1837" s="1" t="s">
        <v>945</v>
      </c>
      <c r="M1837" s="1" t="s">
        <v>945</v>
      </c>
      <c r="N1837" s="1" t="s">
        <v>945</v>
      </c>
      <c r="P1837" s="1" t="s">
        <v>945</v>
      </c>
      <c r="R1837" s="1" t="s">
        <v>945</v>
      </c>
      <c r="T1837" s="1" t="s">
        <v>945</v>
      </c>
      <c r="V1837" s="1" t="s">
        <v>945</v>
      </c>
      <c r="X1837" s="1" t="s">
        <v>945</v>
      </c>
      <c r="Z1837" s="1" t="s">
        <v>945</v>
      </c>
      <c r="AB1837" s="1" t="s">
        <v>945</v>
      </c>
      <c r="AD1837" s="1" t="s">
        <v>945</v>
      </c>
      <c r="AF1837" s="1" t="s">
        <v>945</v>
      </c>
      <c r="AH1837" s="1" t="s">
        <v>945</v>
      </c>
      <c r="AJ1837" s="1" t="s">
        <v>945</v>
      </c>
      <c r="AL1837" s="1" t="s">
        <v>945</v>
      </c>
      <c r="AN1837" s="1" t="s">
        <v>945</v>
      </c>
      <c r="AP1837" s="1" t="s">
        <v>945</v>
      </c>
      <c r="AV1837" s="1" t="s">
        <v>945</v>
      </c>
      <c r="CI1837" s="1" t="s">
        <v>945</v>
      </c>
    </row>
    <row r="1838" spans="6:87" x14ac:dyDescent="0.25">
      <c r="F1838" s="1" t="s">
        <v>946</v>
      </c>
      <c r="I1838" s="1" t="s">
        <v>946</v>
      </c>
      <c r="K1838" s="1" t="s">
        <v>946</v>
      </c>
      <c r="M1838" s="1" t="s">
        <v>946</v>
      </c>
      <c r="N1838" s="1" t="s">
        <v>946</v>
      </c>
      <c r="P1838" s="1" t="s">
        <v>946</v>
      </c>
      <c r="R1838" s="1" t="s">
        <v>946</v>
      </c>
      <c r="T1838" s="1" t="s">
        <v>946</v>
      </c>
      <c r="V1838" s="1" t="s">
        <v>946</v>
      </c>
      <c r="X1838" s="1" t="s">
        <v>946</v>
      </c>
      <c r="Z1838" s="1" t="s">
        <v>946</v>
      </c>
      <c r="AB1838" s="1" t="s">
        <v>946</v>
      </c>
      <c r="AD1838" s="1" t="s">
        <v>946</v>
      </c>
      <c r="AF1838" s="1" t="s">
        <v>946</v>
      </c>
      <c r="AH1838" s="1" t="s">
        <v>946</v>
      </c>
      <c r="AJ1838" s="1" t="s">
        <v>946</v>
      </c>
      <c r="AL1838" s="1" t="s">
        <v>946</v>
      </c>
      <c r="AN1838" s="1" t="s">
        <v>946</v>
      </c>
      <c r="AP1838" s="1" t="s">
        <v>946</v>
      </c>
      <c r="AV1838" s="1" t="s">
        <v>946</v>
      </c>
      <c r="CI1838" s="1" t="s">
        <v>946</v>
      </c>
    </row>
    <row r="1839" spans="6:87" x14ac:dyDescent="0.25">
      <c r="F1839" s="1" t="s">
        <v>947</v>
      </c>
      <c r="I1839" s="1" t="s">
        <v>947</v>
      </c>
      <c r="K1839" s="1" t="s">
        <v>947</v>
      </c>
      <c r="M1839" s="1" t="s">
        <v>947</v>
      </c>
      <c r="N1839" s="1" t="s">
        <v>947</v>
      </c>
      <c r="P1839" s="1" t="s">
        <v>947</v>
      </c>
      <c r="R1839" s="1" t="s">
        <v>947</v>
      </c>
      <c r="T1839" s="1" t="s">
        <v>947</v>
      </c>
      <c r="V1839" s="1" t="s">
        <v>947</v>
      </c>
      <c r="X1839" s="1" t="s">
        <v>947</v>
      </c>
      <c r="Z1839" s="1" t="s">
        <v>947</v>
      </c>
      <c r="AB1839" s="1" t="s">
        <v>947</v>
      </c>
      <c r="AD1839" s="1" t="s">
        <v>947</v>
      </c>
      <c r="AF1839" s="1" t="s">
        <v>947</v>
      </c>
      <c r="AH1839" s="1" t="s">
        <v>947</v>
      </c>
      <c r="AJ1839" s="1" t="s">
        <v>947</v>
      </c>
      <c r="AL1839" s="1" t="s">
        <v>947</v>
      </c>
      <c r="AN1839" s="1" t="s">
        <v>947</v>
      </c>
      <c r="AP1839" s="1" t="s">
        <v>947</v>
      </c>
      <c r="AV1839" s="1" t="s">
        <v>947</v>
      </c>
      <c r="CI1839" s="1" t="s">
        <v>947</v>
      </c>
    </row>
    <row r="1840" spans="6:87" x14ac:dyDescent="0.25">
      <c r="F1840" s="1" t="s">
        <v>948</v>
      </c>
      <c r="I1840" s="1" t="s">
        <v>948</v>
      </c>
      <c r="K1840" s="1" t="s">
        <v>948</v>
      </c>
      <c r="M1840" s="1" t="s">
        <v>948</v>
      </c>
      <c r="N1840" s="1" t="s">
        <v>948</v>
      </c>
      <c r="P1840" s="1" t="s">
        <v>948</v>
      </c>
      <c r="R1840" s="1" t="s">
        <v>948</v>
      </c>
      <c r="T1840" s="1" t="s">
        <v>948</v>
      </c>
      <c r="V1840" s="1" t="s">
        <v>948</v>
      </c>
      <c r="X1840" s="1" t="s">
        <v>948</v>
      </c>
      <c r="Z1840" s="1" t="s">
        <v>948</v>
      </c>
      <c r="AB1840" s="1" t="s">
        <v>948</v>
      </c>
      <c r="AD1840" s="1" t="s">
        <v>948</v>
      </c>
      <c r="AF1840" s="1" t="s">
        <v>948</v>
      </c>
      <c r="AH1840" s="1" t="s">
        <v>948</v>
      </c>
      <c r="AJ1840" s="1" t="s">
        <v>948</v>
      </c>
      <c r="AL1840" s="1" t="s">
        <v>948</v>
      </c>
      <c r="AN1840" s="1" t="s">
        <v>948</v>
      </c>
      <c r="AP1840" s="1" t="s">
        <v>948</v>
      </c>
      <c r="AV1840" s="1" t="s">
        <v>948</v>
      </c>
      <c r="CI1840" s="1" t="s">
        <v>948</v>
      </c>
    </row>
    <row r="1841" spans="6:87" x14ac:dyDescent="0.25">
      <c r="F1841" s="1" t="s">
        <v>5079</v>
      </c>
      <c r="I1841" s="1" t="s">
        <v>5079</v>
      </c>
      <c r="K1841" s="1" t="s">
        <v>5079</v>
      </c>
      <c r="M1841" s="1" t="s">
        <v>5079</v>
      </c>
      <c r="N1841" s="1" t="s">
        <v>5079</v>
      </c>
      <c r="P1841" s="1" t="s">
        <v>5079</v>
      </c>
      <c r="R1841" s="1" t="s">
        <v>5079</v>
      </c>
      <c r="T1841" s="1" t="s">
        <v>5079</v>
      </c>
      <c r="V1841" s="1" t="s">
        <v>5079</v>
      </c>
      <c r="X1841" s="1" t="s">
        <v>5079</v>
      </c>
      <c r="Z1841" s="1" t="s">
        <v>5079</v>
      </c>
      <c r="AB1841" s="1" t="s">
        <v>5079</v>
      </c>
      <c r="AD1841" s="1" t="s">
        <v>5079</v>
      </c>
      <c r="AF1841" s="1" t="s">
        <v>5079</v>
      </c>
      <c r="AH1841" s="1" t="s">
        <v>5079</v>
      </c>
      <c r="AJ1841" s="1" t="s">
        <v>5079</v>
      </c>
      <c r="AL1841" s="1" t="s">
        <v>5079</v>
      </c>
      <c r="AN1841" s="1" t="s">
        <v>5079</v>
      </c>
      <c r="AP1841" s="1" t="s">
        <v>5079</v>
      </c>
      <c r="AV1841" s="1" t="s">
        <v>5079</v>
      </c>
      <c r="CI1841" s="1" t="s">
        <v>5079</v>
      </c>
    </row>
    <row r="1842" spans="6:87" x14ac:dyDescent="0.25">
      <c r="F1842" s="1" t="s">
        <v>4287</v>
      </c>
      <c r="I1842" s="1" t="s">
        <v>4287</v>
      </c>
      <c r="K1842" s="1" t="s">
        <v>4287</v>
      </c>
      <c r="M1842" s="1" t="s">
        <v>4287</v>
      </c>
      <c r="N1842" s="1" t="s">
        <v>4287</v>
      </c>
      <c r="P1842" s="1" t="s">
        <v>4287</v>
      </c>
      <c r="R1842" s="1" t="s">
        <v>4287</v>
      </c>
      <c r="T1842" s="1" t="s">
        <v>4287</v>
      </c>
      <c r="V1842" s="1" t="s">
        <v>4287</v>
      </c>
      <c r="X1842" s="1" t="s">
        <v>4287</v>
      </c>
      <c r="Z1842" s="1" t="s">
        <v>4287</v>
      </c>
      <c r="AB1842" s="1" t="s">
        <v>4287</v>
      </c>
      <c r="AD1842" s="1" t="s">
        <v>4287</v>
      </c>
      <c r="AF1842" s="1" t="s">
        <v>4287</v>
      </c>
      <c r="AH1842" s="1" t="s">
        <v>4287</v>
      </c>
      <c r="AJ1842" s="1" t="s">
        <v>4287</v>
      </c>
      <c r="AL1842" s="1" t="s">
        <v>4287</v>
      </c>
      <c r="AN1842" s="1" t="s">
        <v>4287</v>
      </c>
      <c r="AP1842" s="1" t="s">
        <v>4287</v>
      </c>
      <c r="AV1842" s="1" t="s">
        <v>4287</v>
      </c>
      <c r="CI1842" s="1" t="s">
        <v>4287</v>
      </c>
    </row>
    <row r="1843" spans="6:87" x14ac:dyDescent="0.25">
      <c r="F1843" s="1" t="s">
        <v>949</v>
      </c>
      <c r="I1843" s="1" t="s">
        <v>949</v>
      </c>
      <c r="K1843" s="1" t="s">
        <v>949</v>
      </c>
      <c r="M1843" s="1" t="s">
        <v>949</v>
      </c>
      <c r="N1843" s="1" t="s">
        <v>949</v>
      </c>
      <c r="P1843" s="1" t="s">
        <v>949</v>
      </c>
      <c r="R1843" s="1" t="s">
        <v>949</v>
      </c>
      <c r="T1843" s="1" t="s">
        <v>949</v>
      </c>
      <c r="V1843" s="1" t="s">
        <v>949</v>
      </c>
      <c r="X1843" s="1" t="s">
        <v>949</v>
      </c>
      <c r="Z1843" s="1" t="s">
        <v>949</v>
      </c>
      <c r="AB1843" s="1" t="s">
        <v>949</v>
      </c>
      <c r="AD1843" s="1" t="s">
        <v>949</v>
      </c>
      <c r="AF1843" s="1" t="s">
        <v>949</v>
      </c>
      <c r="AH1843" s="1" t="s">
        <v>949</v>
      </c>
      <c r="AJ1843" s="1" t="s">
        <v>949</v>
      </c>
      <c r="AL1843" s="1" t="s">
        <v>949</v>
      </c>
      <c r="AN1843" s="1" t="s">
        <v>949</v>
      </c>
      <c r="AP1843" s="1" t="s">
        <v>949</v>
      </c>
      <c r="AV1843" s="1" t="s">
        <v>949</v>
      </c>
      <c r="CI1843" s="1" t="s">
        <v>949</v>
      </c>
    </row>
    <row r="1844" spans="6:87" x14ac:dyDescent="0.25">
      <c r="F1844" s="1" t="s">
        <v>4288</v>
      </c>
      <c r="I1844" s="1" t="s">
        <v>4288</v>
      </c>
      <c r="K1844" s="1" t="s">
        <v>4288</v>
      </c>
      <c r="M1844" s="1" t="s">
        <v>4288</v>
      </c>
      <c r="N1844" s="1" t="s">
        <v>4288</v>
      </c>
      <c r="P1844" s="1" t="s">
        <v>4288</v>
      </c>
      <c r="R1844" s="1" t="s">
        <v>4288</v>
      </c>
      <c r="T1844" s="1" t="s">
        <v>4288</v>
      </c>
      <c r="V1844" s="1" t="s">
        <v>4288</v>
      </c>
      <c r="X1844" s="1" t="s">
        <v>4288</v>
      </c>
      <c r="Z1844" s="1" t="s">
        <v>4288</v>
      </c>
      <c r="AB1844" s="1" t="s">
        <v>4288</v>
      </c>
      <c r="AD1844" s="1" t="s">
        <v>4288</v>
      </c>
      <c r="AF1844" s="1" t="s">
        <v>4288</v>
      </c>
      <c r="AH1844" s="1" t="s">
        <v>4288</v>
      </c>
      <c r="AJ1844" s="1" t="s">
        <v>4288</v>
      </c>
      <c r="AL1844" s="1" t="s">
        <v>4288</v>
      </c>
      <c r="AN1844" s="1" t="s">
        <v>4288</v>
      </c>
      <c r="AP1844" s="1" t="s">
        <v>4288</v>
      </c>
      <c r="AV1844" s="1" t="s">
        <v>4288</v>
      </c>
      <c r="CI1844" s="1" t="s">
        <v>4288</v>
      </c>
    </row>
    <row r="1845" spans="6:87" x14ac:dyDescent="0.25">
      <c r="F1845" s="1" t="s">
        <v>950</v>
      </c>
      <c r="I1845" s="1" t="s">
        <v>950</v>
      </c>
      <c r="K1845" s="1" t="s">
        <v>950</v>
      </c>
      <c r="M1845" s="1" t="s">
        <v>950</v>
      </c>
      <c r="N1845" s="1" t="s">
        <v>950</v>
      </c>
      <c r="P1845" s="1" t="s">
        <v>950</v>
      </c>
      <c r="R1845" s="1" t="s">
        <v>950</v>
      </c>
      <c r="T1845" s="1" t="s">
        <v>950</v>
      </c>
      <c r="V1845" s="1" t="s">
        <v>950</v>
      </c>
      <c r="X1845" s="1" t="s">
        <v>950</v>
      </c>
      <c r="Z1845" s="1" t="s">
        <v>950</v>
      </c>
      <c r="AB1845" s="1" t="s">
        <v>950</v>
      </c>
      <c r="AD1845" s="1" t="s">
        <v>950</v>
      </c>
      <c r="AF1845" s="1" t="s">
        <v>950</v>
      </c>
      <c r="AH1845" s="1" t="s">
        <v>950</v>
      </c>
      <c r="AJ1845" s="1" t="s">
        <v>950</v>
      </c>
      <c r="AL1845" s="1" t="s">
        <v>950</v>
      </c>
      <c r="AN1845" s="1" t="s">
        <v>950</v>
      </c>
      <c r="AP1845" s="1" t="s">
        <v>950</v>
      </c>
      <c r="AV1845" s="1" t="s">
        <v>950</v>
      </c>
      <c r="CI1845" s="1" t="s">
        <v>950</v>
      </c>
    </row>
    <row r="1846" spans="6:87" x14ac:dyDescent="0.25">
      <c r="F1846" s="1" t="s">
        <v>3422</v>
      </c>
      <c r="I1846" s="1" t="s">
        <v>3422</v>
      </c>
      <c r="K1846" s="1" t="s">
        <v>3422</v>
      </c>
      <c r="M1846" s="1" t="s">
        <v>3422</v>
      </c>
      <c r="N1846" s="1" t="s">
        <v>3422</v>
      </c>
      <c r="P1846" s="1" t="s">
        <v>3422</v>
      </c>
      <c r="R1846" s="1" t="s">
        <v>3422</v>
      </c>
      <c r="T1846" s="1" t="s">
        <v>3422</v>
      </c>
      <c r="V1846" s="1" t="s">
        <v>3422</v>
      </c>
      <c r="X1846" s="1" t="s">
        <v>3422</v>
      </c>
      <c r="Z1846" s="1" t="s">
        <v>3422</v>
      </c>
      <c r="AB1846" s="1" t="s">
        <v>3422</v>
      </c>
      <c r="AD1846" s="1" t="s">
        <v>3422</v>
      </c>
      <c r="AF1846" s="1" t="s">
        <v>3422</v>
      </c>
      <c r="AH1846" s="1" t="s">
        <v>3422</v>
      </c>
      <c r="AJ1846" s="1" t="s">
        <v>3422</v>
      </c>
      <c r="AL1846" s="1" t="s">
        <v>3422</v>
      </c>
      <c r="AN1846" s="1" t="s">
        <v>3422</v>
      </c>
      <c r="AP1846" s="1" t="s">
        <v>3422</v>
      </c>
      <c r="AV1846" s="1" t="s">
        <v>3422</v>
      </c>
      <c r="CI1846" s="1" t="s">
        <v>3422</v>
      </c>
    </row>
    <row r="1847" spans="6:87" x14ac:dyDescent="0.25">
      <c r="F1847" s="1" t="s">
        <v>4289</v>
      </c>
      <c r="I1847" s="1" t="s">
        <v>4289</v>
      </c>
      <c r="K1847" s="1" t="s">
        <v>4289</v>
      </c>
      <c r="M1847" s="1" t="s">
        <v>4289</v>
      </c>
      <c r="N1847" s="1" t="s">
        <v>4289</v>
      </c>
      <c r="P1847" s="1" t="s">
        <v>4289</v>
      </c>
      <c r="R1847" s="1" t="s">
        <v>4289</v>
      </c>
      <c r="T1847" s="1" t="s">
        <v>4289</v>
      </c>
      <c r="V1847" s="1" t="s">
        <v>4289</v>
      </c>
      <c r="X1847" s="1" t="s">
        <v>4289</v>
      </c>
      <c r="Z1847" s="1" t="s">
        <v>4289</v>
      </c>
      <c r="AB1847" s="1" t="s">
        <v>4289</v>
      </c>
      <c r="AD1847" s="1" t="s">
        <v>4289</v>
      </c>
      <c r="AF1847" s="1" t="s">
        <v>4289</v>
      </c>
      <c r="AH1847" s="1" t="s">
        <v>4289</v>
      </c>
      <c r="AJ1847" s="1" t="s">
        <v>4289</v>
      </c>
      <c r="AL1847" s="1" t="s">
        <v>4289</v>
      </c>
      <c r="AN1847" s="1" t="s">
        <v>4289</v>
      </c>
      <c r="AP1847" s="1" t="s">
        <v>4289</v>
      </c>
      <c r="AV1847" s="1" t="s">
        <v>4289</v>
      </c>
      <c r="CI1847" s="1" t="s">
        <v>4289</v>
      </c>
    </row>
    <row r="1848" spans="6:87" x14ac:dyDescent="0.25">
      <c r="F1848" s="1" t="s">
        <v>951</v>
      </c>
      <c r="I1848" s="1" t="s">
        <v>951</v>
      </c>
      <c r="K1848" s="1" t="s">
        <v>951</v>
      </c>
      <c r="M1848" s="1" t="s">
        <v>951</v>
      </c>
      <c r="N1848" s="1" t="s">
        <v>951</v>
      </c>
      <c r="P1848" s="1" t="s">
        <v>951</v>
      </c>
      <c r="R1848" s="1" t="s">
        <v>951</v>
      </c>
      <c r="T1848" s="1" t="s">
        <v>951</v>
      </c>
      <c r="V1848" s="1" t="s">
        <v>951</v>
      </c>
      <c r="X1848" s="1" t="s">
        <v>951</v>
      </c>
      <c r="Z1848" s="1" t="s">
        <v>951</v>
      </c>
      <c r="AB1848" s="1" t="s">
        <v>951</v>
      </c>
      <c r="AD1848" s="1" t="s">
        <v>951</v>
      </c>
      <c r="AF1848" s="1" t="s">
        <v>951</v>
      </c>
      <c r="AH1848" s="1" t="s">
        <v>951</v>
      </c>
      <c r="AJ1848" s="1" t="s">
        <v>951</v>
      </c>
      <c r="AL1848" s="1" t="s">
        <v>951</v>
      </c>
      <c r="AN1848" s="1" t="s">
        <v>951</v>
      </c>
      <c r="AP1848" s="1" t="s">
        <v>951</v>
      </c>
      <c r="AV1848" s="1" t="s">
        <v>951</v>
      </c>
      <c r="CI1848" s="1" t="s">
        <v>951</v>
      </c>
    </row>
    <row r="1849" spans="6:87" x14ac:dyDescent="0.25">
      <c r="F1849" s="1" t="s">
        <v>5080</v>
      </c>
      <c r="I1849" s="1" t="s">
        <v>5080</v>
      </c>
      <c r="K1849" s="1" t="s">
        <v>5080</v>
      </c>
      <c r="M1849" s="1" t="s">
        <v>5080</v>
      </c>
      <c r="N1849" s="1" t="s">
        <v>5080</v>
      </c>
      <c r="P1849" s="1" t="s">
        <v>5080</v>
      </c>
      <c r="R1849" s="1" t="s">
        <v>5080</v>
      </c>
      <c r="T1849" s="1" t="s">
        <v>5080</v>
      </c>
      <c r="V1849" s="1" t="s">
        <v>5080</v>
      </c>
      <c r="X1849" s="1" t="s">
        <v>5080</v>
      </c>
      <c r="Z1849" s="1" t="s">
        <v>5080</v>
      </c>
      <c r="AB1849" s="1" t="s">
        <v>5080</v>
      </c>
      <c r="AD1849" s="1" t="s">
        <v>5080</v>
      </c>
      <c r="AF1849" s="1" t="s">
        <v>5080</v>
      </c>
      <c r="AH1849" s="1" t="s">
        <v>5080</v>
      </c>
      <c r="AJ1849" s="1" t="s">
        <v>5080</v>
      </c>
      <c r="AL1849" s="1" t="s">
        <v>5080</v>
      </c>
      <c r="AN1849" s="1" t="s">
        <v>5080</v>
      </c>
      <c r="AP1849" s="1" t="s">
        <v>5080</v>
      </c>
      <c r="AV1849" s="1" t="s">
        <v>5080</v>
      </c>
      <c r="CI1849" s="1" t="s">
        <v>5080</v>
      </c>
    </row>
    <row r="1850" spans="6:87" x14ac:dyDescent="0.25">
      <c r="F1850" s="1" t="s">
        <v>952</v>
      </c>
      <c r="I1850" s="1" t="s">
        <v>952</v>
      </c>
      <c r="K1850" s="1" t="s">
        <v>952</v>
      </c>
      <c r="M1850" s="1" t="s">
        <v>952</v>
      </c>
      <c r="N1850" s="1" t="s">
        <v>952</v>
      </c>
      <c r="P1850" s="1" t="s">
        <v>952</v>
      </c>
      <c r="R1850" s="1" t="s">
        <v>952</v>
      </c>
      <c r="T1850" s="1" t="s">
        <v>952</v>
      </c>
      <c r="V1850" s="1" t="s">
        <v>952</v>
      </c>
      <c r="X1850" s="1" t="s">
        <v>952</v>
      </c>
      <c r="Z1850" s="1" t="s">
        <v>952</v>
      </c>
      <c r="AB1850" s="1" t="s">
        <v>952</v>
      </c>
      <c r="AD1850" s="1" t="s">
        <v>952</v>
      </c>
      <c r="AF1850" s="1" t="s">
        <v>952</v>
      </c>
      <c r="AH1850" s="1" t="s">
        <v>952</v>
      </c>
      <c r="AJ1850" s="1" t="s">
        <v>952</v>
      </c>
      <c r="AL1850" s="1" t="s">
        <v>952</v>
      </c>
      <c r="AN1850" s="1" t="s">
        <v>952</v>
      </c>
      <c r="AP1850" s="1" t="s">
        <v>952</v>
      </c>
      <c r="AV1850" s="1" t="s">
        <v>952</v>
      </c>
      <c r="CI1850" s="1" t="s">
        <v>952</v>
      </c>
    </row>
    <row r="1851" spans="6:87" x14ac:dyDescent="0.25">
      <c r="F1851" s="1" t="s">
        <v>953</v>
      </c>
      <c r="I1851" s="1" t="s">
        <v>953</v>
      </c>
      <c r="K1851" s="1" t="s">
        <v>953</v>
      </c>
      <c r="M1851" s="1" t="s">
        <v>953</v>
      </c>
      <c r="N1851" s="1" t="s">
        <v>953</v>
      </c>
      <c r="P1851" s="1" t="s">
        <v>953</v>
      </c>
      <c r="R1851" s="1" t="s">
        <v>953</v>
      </c>
      <c r="T1851" s="1" t="s">
        <v>953</v>
      </c>
      <c r="V1851" s="1" t="s">
        <v>953</v>
      </c>
      <c r="X1851" s="1" t="s">
        <v>953</v>
      </c>
      <c r="Z1851" s="1" t="s">
        <v>953</v>
      </c>
      <c r="AB1851" s="1" t="s">
        <v>953</v>
      </c>
      <c r="AD1851" s="1" t="s">
        <v>953</v>
      </c>
      <c r="AF1851" s="1" t="s">
        <v>953</v>
      </c>
      <c r="AH1851" s="1" t="s">
        <v>953</v>
      </c>
      <c r="AJ1851" s="1" t="s">
        <v>953</v>
      </c>
      <c r="AL1851" s="1" t="s">
        <v>953</v>
      </c>
      <c r="AN1851" s="1" t="s">
        <v>953</v>
      </c>
      <c r="AP1851" s="1" t="s">
        <v>953</v>
      </c>
      <c r="AV1851" s="1" t="s">
        <v>953</v>
      </c>
      <c r="CI1851" s="1" t="s">
        <v>953</v>
      </c>
    </row>
    <row r="1852" spans="6:87" x14ac:dyDescent="0.25">
      <c r="F1852" s="1" t="s">
        <v>5081</v>
      </c>
      <c r="I1852" s="1" t="s">
        <v>5081</v>
      </c>
      <c r="K1852" s="1" t="s">
        <v>5081</v>
      </c>
      <c r="M1852" s="1" t="s">
        <v>5081</v>
      </c>
      <c r="N1852" s="1" t="s">
        <v>5081</v>
      </c>
      <c r="P1852" s="1" t="s">
        <v>5081</v>
      </c>
      <c r="R1852" s="1" t="s">
        <v>5081</v>
      </c>
      <c r="T1852" s="1" t="s">
        <v>5081</v>
      </c>
      <c r="V1852" s="1" t="s">
        <v>5081</v>
      </c>
      <c r="X1852" s="1" t="s">
        <v>5081</v>
      </c>
      <c r="Z1852" s="1" t="s">
        <v>5081</v>
      </c>
      <c r="AB1852" s="1" t="s">
        <v>5081</v>
      </c>
      <c r="AD1852" s="1" t="s">
        <v>5081</v>
      </c>
      <c r="AF1852" s="1" t="s">
        <v>5081</v>
      </c>
      <c r="AH1852" s="1" t="s">
        <v>5081</v>
      </c>
      <c r="AJ1852" s="1" t="s">
        <v>5081</v>
      </c>
      <c r="AL1852" s="1" t="s">
        <v>5081</v>
      </c>
      <c r="AN1852" s="1" t="s">
        <v>5081</v>
      </c>
      <c r="AP1852" s="1" t="s">
        <v>5081</v>
      </c>
      <c r="AV1852" s="1" t="s">
        <v>5081</v>
      </c>
      <c r="CI1852" s="1" t="s">
        <v>5081</v>
      </c>
    </row>
    <row r="1853" spans="6:87" x14ac:dyDescent="0.25">
      <c r="F1853" s="1" t="s">
        <v>5082</v>
      </c>
      <c r="I1853" s="1" t="s">
        <v>5082</v>
      </c>
      <c r="K1853" s="1" t="s">
        <v>5082</v>
      </c>
      <c r="M1853" s="1" t="s">
        <v>5082</v>
      </c>
      <c r="N1853" s="1" t="s">
        <v>5082</v>
      </c>
      <c r="P1853" s="1" t="s">
        <v>5082</v>
      </c>
      <c r="R1853" s="1" t="s">
        <v>5082</v>
      </c>
      <c r="T1853" s="1" t="s">
        <v>5082</v>
      </c>
      <c r="V1853" s="1" t="s">
        <v>5082</v>
      </c>
      <c r="X1853" s="1" t="s">
        <v>5082</v>
      </c>
      <c r="Z1853" s="1" t="s">
        <v>5082</v>
      </c>
      <c r="AB1853" s="1" t="s">
        <v>5082</v>
      </c>
      <c r="AD1853" s="1" t="s">
        <v>5082</v>
      </c>
      <c r="AF1853" s="1" t="s">
        <v>5082</v>
      </c>
      <c r="AH1853" s="1" t="s">
        <v>5082</v>
      </c>
      <c r="AJ1853" s="1" t="s">
        <v>5082</v>
      </c>
      <c r="AL1853" s="1" t="s">
        <v>5082</v>
      </c>
      <c r="AN1853" s="1" t="s">
        <v>5082</v>
      </c>
      <c r="AP1853" s="1" t="s">
        <v>5082</v>
      </c>
      <c r="AV1853" s="1" t="s">
        <v>5082</v>
      </c>
      <c r="CI1853" s="1" t="s">
        <v>5082</v>
      </c>
    </row>
    <row r="1854" spans="6:87" x14ac:dyDescent="0.25">
      <c r="F1854" s="1" t="s">
        <v>3423</v>
      </c>
      <c r="I1854" s="1" t="s">
        <v>3423</v>
      </c>
      <c r="K1854" s="1" t="s">
        <v>3423</v>
      </c>
      <c r="M1854" s="1" t="s">
        <v>3423</v>
      </c>
      <c r="N1854" s="1" t="s">
        <v>3423</v>
      </c>
      <c r="P1854" s="1" t="s">
        <v>3423</v>
      </c>
      <c r="R1854" s="1" t="s">
        <v>3423</v>
      </c>
      <c r="T1854" s="1" t="s">
        <v>3423</v>
      </c>
      <c r="V1854" s="1" t="s">
        <v>3423</v>
      </c>
      <c r="X1854" s="1" t="s">
        <v>3423</v>
      </c>
      <c r="Z1854" s="1" t="s">
        <v>3423</v>
      </c>
      <c r="AB1854" s="1" t="s">
        <v>3423</v>
      </c>
      <c r="AD1854" s="1" t="s">
        <v>3423</v>
      </c>
      <c r="AF1854" s="1" t="s">
        <v>3423</v>
      </c>
      <c r="AH1854" s="1" t="s">
        <v>3423</v>
      </c>
      <c r="AJ1854" s="1" t="s">
        <v>3423</v>
      </c>
      <c r="AL1854" s="1" t="s">
        <v>3423</v>
      </c>
      <c r="AN1854" s="1" t="s">
        <v>3423</v>
      </c>
      <c r="AP1854" s="1" t="s">
        <v>3423</v>
      </c>
      <c r="AV1854" s="1" t="s">
        <v>3423</v>
      </c>
      <c r="CI1854" s="1" t="s">
        <v>3423</v>
      </c>
    </row>
    <row r="1855" spans="6:87" x14ac:dyDescent="0.25">
      <c r="F1855" s="1" t="s">
        <v>954</v>
      </c>
      <c r="I1855" s="1" t="s">
        <v>954</v>
      </c>
      <c r="K1855" s="1" t="s">
        <v>954</v>
      </c>
      <c r="M1855" s="1" t="s">
        <v>954</v>
      </c>
      <c r="N1855" s="1" t="s">
        <v>954</v>
      </c>
      <c r="P1855" s="1" t="s">
        <v>954</v>
      </c>
      <c r="R1855" s="1" t="s">
        <v>954</v>
      </c>
      <c r="T1855" s="1" t="s">
        <v>954</v>
      </c>
      <c r="V1855" s="1" t="s">
        <v>954</v>
      </c>
      <c r="X1855" s="1" t="s">
        <v>954</v>
      </c>
      <c r="Z1855" s="1" t="s">
        <v>954</v>
      </c>
      <c r="AB1855" s="1" t="s">
        <v>954</v>
      </c>
      <c r="AD1855" s="1" t="s">
        <v>954</v>
      </c>
      <c r="AF1855" s="1" t="s">
        <v>954</v>
      </c>
      <c r="AH1855" s="1" t="s">
        <v>954</v>
      </c>
      <c r="AJ1855" s="1" t="s">
        <v>954</v>
      </c>
      <c r="AL1855" s="1" t="s">
        <v>954</v>
      </c>
      <c r="AN1855" s="1" t="s">
        <v>954</v>
      </c>
      <c r="AP1855" s="1" t="s">
        <v>954</v>
      </c>
      <c r="AV1855" s="1" t="s">
        <v>954</v>
      </c>
      <c r="CI1855" s="1" t="s">
        <v>954</v>
      </c>
    </row>
    <row r="1856" spans="6:87" x14ac:dyDescent="0.25">
      <c r="F1856" s="1" t="s">
        <v>955</v>
      </c>
      <c r="I1856" s="1" t="s">
        <v>955</v>
      </c>
      <c r="K1856" s="1" t="s">
        <v>955</v>
      </c>
      <c r="M1856" s="1" t="s">
        <v>955</v>
      </c>
      <c r="N1856" s="1" t="s">
        <v>955</v>
      </c>
      <c r="P1856" s="1" t="s">
        <v>955</v>
      </c>
      <c r="R1856" s="1" t="s">
        <v>955</v>
      </c>
      <c r="T1856" s="1" t="s">
        <v>955</v>
      </c>
      <c r="V1856" s="1" t="s">
        <v>955</v>
      </c>
      <c r="X1856" s="1" t="s">
        <v>955</v>
      </c>
      <c r="Z1856" s="1" t="s">
        <v>955</v>
      </c>
      <c r="AB1856" s="1" t="s">
        <v>955</v>
      </c>
      <c r="AD1856" s="1" t="s">
        <v>955</v>
      </c>
      <c r="AF1856" s="1" t="s">
        <v>955</v>
      </c>
      <c r="AH1856" s="1" t="s">
        <v>955</v>
      </c>
      <c r="AJ1856" s="1" t="s">
        <v>955</v>
      </c>
      <c r="AL1856" s="1" t="s">
        <v>955</v>
      </c>
      <c r="AN1856" s="1" t="s">
        <v>955</v>
      </c>
      <c r="AP1856" s="1" t="s">
        <v>955</v>
      </c>
      <c r="AV1856" s="1" t="s">
        <v>955</v>
      </c>
      <c r="CI1856" s="1" t="s">
        <v>955</v>
      </c>
    </row>
    <row r="1857" spans="6:87" x14ac:dyDescent="0.25">
      <c r="F1857" s="1" t="s">
        <v>956</v>
      </c>
      <c r="I1857" s="1" t="s">
        <v>956</v>
      </c>
      <c r="K1857" s="1" t="s">
        <v>956</v>
      </c>
      <c r="M1857" s="1" t="s">
        <v>956</v>
      </c>
      <c r="N1857" s="1" t="s">
        <v>956</v>
      </c>
      <c r="P1857" s="1" t="s">
        <v>956</v>
      </c>
      <c r="R1857" s="1" t="s">
        <v>956</v>
      </c>
      <c r="T1857" s="1" t="s">
        <v>956</v>
      </c>
      <c r="V1857" s="1" t="s">
        <v>956</v>
      </c>
      <c r="X1857" s="1" t="s">
        <v>956</v>
      </c>
      <c r="Z1857" s="1" t="s">
        <v>956</v>
      </c>
      <c r="AB1857" s="1" t="s">
        <v>956</v>
      </c>
      <c r="AD1857" s="1" t="s">
        <v>956</v>
      </c>
      <c r="AF1857" s="1" t="s">
        <v>956</v>
      </c>
      <c r="AH1857" s="1" t="s">
        <v>956</v>
      </c>
      <c r="AJ1857" s="1" t="s">
        <v>956</v>
      </c>
      <c r="AL1857" s="1" t="s">
        <v>956</v>
      </c>
      <c r="AN1857" s="1" t="s">
        <v>956</v>
      </c>
      <c r="AP1857" s="1" t="s">
        <v>956</v>
      </c>
      <c r="AV1857" s="1" t="s">
        <v>956</v>
      </c>
      <c r="CI1857" s="1" t="s">
        <v>956</v>
      </c>
    </row>
    <row r="1858" spans="6:87" x14ac:dyDescent="0.25">
      <c r="F1858" s="1" t="s">
        <v>957</v>
      </c>
      <c r="I1858" s="1" t="s">
        <v>957</v>
      </c>
      <c r="K1858" s="1" t="s">
        <v>957</v>
      </c>
      <c r="M1858" s="1" t="s">
        <v>957</v>
      </c>
      <c r="N1858" s="1" t="s">
        <v>957</v>
      </c>
      <c r="P1858" s="1" t="s">
        <v>957</v>
      </c>
      <c r="R1858" s="1" t="s">
        <v>957</v>
      </c>
      <c r="T1858" s="1" t="s">
        <v>957</v>
      </c>
      <c r="V1858" s="1" t="s">
        <v>957</v>
      </c>
      <c r="X1858" s="1" t="s">
        <v>957</v>
      </c>
      <c r="Z1858" s="1" t="s">
        <v>957</v>
      </c>
      <c r="AB1858" s="1" t="s">
        <v>957</v>
      </c>
      <c r="AD1858" s="1" t="s">
        <v>957</v>
      </c>
      <c r="AF1858" s="1" t="s">
        <v>957</v>
      </c>
      <c r="AH1858" s="1" t="s">
        <v>957</v>
      </c>
      <c r="AJ1858" s="1" t="s">
        <v>957</v>
      </c>
      <c r="AL1858" s="1" t="s">
        <v>957</v>
      </c>
      <c r="AN1858" s="1" t="s">
        <v>957</v>
      </c>
      <c r="AP1858" s="1" t="s">
        <v>957</v>
      </c>
      <c r="AV1858" s="1" t="s">
        <v>957</v>
      </c>
      <c r="CI1858" s="1" t="s">
        <v>957</v>
      </c>
    </row>
    <row r="1859" spans="6:87" x14ac:dyDescent="0.25">
      <c r="F1859" s="1" t="s">
        <v>5083</v>
      </c>
      <c r="I1859" s="1" t="s">
        <v>5083</v>
      </c>
      <c r="K1859" s="1" t="s">
        <v>5083</v>
      </c>
      <c r="M1859" s="1" t="s">
        <v>5083</v>
      </c>
      <c r="N1859" s="1" t="s">
        <v>5083</v>
      </c>
      <c r="P1859" s="1" t="s">
        <v>5083</v>
      </c>
      <c r="R1859" s="1" t="s">
        <v>5083</v>
      </c>
      <c r="T1859" s="1" t="s">
        <v>5083</v>
      </c>
      <c r="V1859" s="1" t="s">
        <v>5083</v>
      </c>
      <c r="X1859" s="1" t="s">
        <v>5083</v>
      </c>
      <c r="Z1859" s="1" t="s">
        <v>5083</v>
      </c>
      <c r="AB1859" s="1" t="s">
        <v>5083</v>
      </c>
      <c r="AD1859" s="1" t="s">
        <v>5083</v>
      </c>
      <c r="AF1859" s="1" t="s">
        <v>5083</v>
      </c>
      <c r="AH1859" s="1" t="s">
        <v>5083</v>
      </c>
      <c r="AJ1859" s="1" t="s">
        <v>5083</v>
      </c>
      <c r="AL1859" s="1" t="s">
        <v>5083</v>
      </c>
      <c r="AN1859" s="1" t="s">
        <v>5083</v>
      </c>
      <c r="AP1859" s="1" t="s">
        <v>5083</v>
      </c>
      <c r="AV1859" s="1" t="s">
        <v>5083</v>
      </c>
      <c r="CI1859" s="1" t="s">
        <v>5083</v>
      </c>
    </row>
    <row r="1860" spans="6:87" x14ac:dyDescent="0.25">
      <c r="F1860" s="1" t="s">
        <v>958</v>
      </c>
      <c r="I1860" s="1" t="s">
        <v>958</v>
      </c>
      <c r="K1860" s="1" t="s">
        <v>958</v>
      </c>
      <c r="M1860" s="1" t="s">
        <v>958</v>
      </c>
      <c r="N1860" s="1" t="s">
        <v>958</v>
      </c>
      <c r="P1860" s="1" t="s">
        <v>958</v>
      </c>
      <c r="R1860" s="1" t="s">
        <v>958</v>
      </c>
      <c r="T1860" s="1" t="s">
        <v>958</v>
      </c>
      <c r="V1860" s="1" t="s">
        <v>958</v>
      </c>
      <c r="X1860" s="1" t="s">
        <v>958</v>
      </c>
      <c r="Z1860" s="1" t="s">
        <v>958</v>
      </c>
      <c r="AB1860" s="1" t="s">
        <v>958</v>
      </c>
      <c r="AD1860" s="1" t="s">
        <v>958</v>
      </c>
      <c r="AF1860" s="1" t="s">
        <v>958</v>
      </c>
      <c r="AH1860" s="1" t="s">
        <v>958</v>
      </c>
      <c r="AJ1860" s="1" t="s">
        <v>958</v>
      </c>
      <c r="AL1860" s="1" t="s">
        <v>958</v>
      </c>
      <c r="AN1860" s="1" t="s">
        <v>958</v>
      </c>
      <c r="AP1860" s="1" t="s">
        <v>958</v>
      </c>
      <c r="AV1860" s="1" t="s">
        <v>958</v>
      </c>
      <c r="CI1860" s="1" t="s">
        <v>958</v>
      </c>
    </row>
    <row r="1861" spans="6:87" x14ac:dyDescent="0.25">
      <c r="F1861" s="1" t="s">
        <v>5084</v>
      </c>
      <c r="I1861" s="1" t="s">
        <v>5084</v>
      </c>
      <c r="K1861" s="1" t="s">
        <v>5084</v>
      </c>
      <c r="M1861" s="1" t="s">
        <v>5084</v>
      </c>
      <c r="N1861" s="1" t="s">
        <v>5084</v>
      </c>
      <c r="P1861" s="1" t="s">
        <v>5084</v>
      </c>
      <c r="R1861" s="1" t="s">
        <v>5084</v>
      </c>
      <c r="T1861" s="1" t="s">
        <v>5084</v>
      </c>
      <c r="V1861" s="1" t="s">
        <v>5084</v>
      </c>
      <c r="X1861" s="1" t="s">
        <v>5084</v>
      </c>
      <c r="Z1861" s="1" t="s">
        <v>5084</v>
      </c>
      <c r="AB1861" s="1" t="s">
        <v>5084</v>
      </c>
      <c r="AD1861" s="1" t="s">
        <v>5084</v>
      </c>
      <c r="AF1861" s="1" t="s">
        <v>5084</v>
      </c>
      <c r="AH1861" s="1" t="s">
        <v>5084</v>
      </c>
      <c r="AJ1861" s="1" t="s">
        <v>5084</v>
      </c>
      <c r="AL1861" s="1" t="s">
        <v>5084</v>
      </c>
      <c r="AN1861" s="1" t="s">
        <v>5084</v>
      </c>
      <c r="AP1861" s="1" t="s">
        <v>5084</v>
      </c>
      <c r="AV1861" s="1" t="s">
        <v>5084</v>
      </c>
      <c r="CI1861" s="1" t="s">
        <v>5084</v>
      </c>
    </row>
    <row r="1862" spans="6:87" x14ac:dyDescent="0.25">
      <c r="F1862" s="1" t="s">
        <v>5085</v>
      </c>
      <c r="I1862" s="1" t="s">
        <v>5085</v>
      </c>
      <c r="K1862" s="1" t="s">
        <v>5085</v>
      </c>
      <c r="M1862" s="1" t="s">
        <v>5085</v>
      </c>
      <c r="N1862" s="1" t="s">
        <v>5085</v>
      </c>
      <c r="P1862" s="1" t="s">
        <v>5085</v>
      </c>
      <c r="R1862" s="1" t="s">
        <v>5085</v>
      </c>
      <c r="T1862" s="1" t="s">
        <v>5085</v>
      </c>
      <c r="V1862" s="1" t="s">
        <v>5085</v>
      </c>
      <c r="X1862" s="1" t="s">
        <v>5085</v>
      </c>
      <c r="Z1862" s="1" t="s">
        <v>5085</v>
      </c>
      <c r="AB1862" s="1" t="s">
        <v>5085</v>
      </c>
      <c r="AD1862" s="1" t="s">
        <v>5085</v>
      </c>
      <c r="AF1862" s="1" t="s">
        <v>5085</v>
      </c>
      <c r="AH1862" s="1" t="s">
        <v>5085</v>
      </c>
      <c r="AJ1862" s="1" t="s">
        <v>5085</v>
      </c>
      <c r="AL1862" s="1" t="s">
        <v>5085</v>
      </c>
      <c r="AN1862" s="1" t="s">
        <v>5085</v>
      </c>
      <c r="AP1862" s="1" t="s">
        <v>5085</v>
      </c>
      <c r="AV1862" s="1" t="s">
        <v>5085</v>
      </c>
      <c r="CI1862" s="1" t="s">
        <v>5085</v>
      </c>
    </row>
    <row r="1863" spans="6:87" x14ac:dyDescent="0.25">
      <c r="F1863" s="1" t="s">
        <v>5086</v>
      </c>
      <c r="I1863" s="1" t="s">
        <v>5086</v>
      </c>
      <c r="K1863" s="1" t="s">
        <v>5086</v>
      </c>
      <c r="M1863" s="1" t="s">
        <v>5086</v>
      </c>
      <c r="N1863" s="1" t="s">
        <v>5086</v>
      </c>
      <c r="P1863" s="1" t="s">
        <v>5086</v>
      </c>
      <c r="R1863" s="1" t="s">
        <v>5086</v>
      </c>
      <c r="T1863" s="1" t="s">
        <v>5086</v>
      </c>
      <c r="V1863" s="1" t="s">
        <v>5086</v>
      </c>
      <c r="X1863" s="1" t="s">
        <v>5086</v>
      </c>
      <c r="Z1863" s="1" t="s">
        <v>5086</v>
      </c>
      <c r="AB1863" s="1" t="s">
        <v>5086</v>
      </c>
      <c r="AD1863" s="1" t="s">
        <v>5086</v>
      </c>
      <c r="AF1863" s="1" t="s">
        <v>5086</v>
      </c>
      <c r="AH1863" s="1" t="s">
        <v>5086</v>
      </c>
      <c r="AJ1863" s="1" t="s">
        <v>5086</v>
      </c>
      <c r="AL1863" s="1" t="s">
        <v>5086</v>
      </c>
      <c r="AN1863" s="1" t="s">
        <v>5086</v>
      </c>
      <c r="AP1863" s="1" t="s">
        <v>5086</v>
      </c>
      <c r="AV1863" s="1" t="s">
        <v>5086</v>
      </c>
      <c r="CI1863" s="1" t="s">
        <v>5086</v>
      </c>
    </row>
    <row r="1864" spans="6:87" x14ac:dyDescent="0.25">
      <c r="F1864" s="1" t="s">
        <v>959</v>
      </c>
      <c r="I1864" s="1" t="s">
        <v>959</v>
      </c>
      <c r="K1864" s="1" t="s">
        <v>959</v>
      </c>
      <c r="M1864" s="1" t="s">
        <v>959</v>
      </c>
      <c r="N1864" s="1" t="s">
        <v>959</v>
      </c>
      <c r="P1864" s="1" t="s">
        <v>959</v>
      </c>
      <c r="R1864" s="1" t="s">
        <v>959</v>
      </c>
      <c r="T1864" s="1" t="s">
        <v>959</v>
      </c>
      <c r="V1864" s="1" t="s">
        <v>959</v>
      </c>
      <c r="X1864" s="1" t="s">
        <v>959</v>
      </c>
      <c r="Z1864" s="1" t="s">
        <v>959</v>
      </c>
      <c r="AB1864" s="1" t="s">
        <v>959</v>
      </c>
      <c r="AD1864" s="1" t="s">
        <v>959</v>
      </c>
      <c r="AF1864" s="1" t="s">
        <v>959</v>
      </c>
      <c r="AH1864" s="1" t="s">
        <v>959</v>
      </c>
      <c r="AJ1864" s="1" t="s">
        <v>959</v>
      </c>
      <c r="AL1864" s="1" t="s">
        <v>959</v>
      </c>
      <c r="AN1864" s="1" t="s">
        <v>959</v>
      </c>
      <c r="AP1864" s="1" t="s">
        <v>959</v>
      </c>
      <c r="AV1864" s="1" t="s">
        <v>959</v>
      </c>
      <c r="CI1864" s="1" t="s">
        <v>959</v>
      </c>
    </row>
    <row r="1865" spans="6:87" x14ac:dyDescent="0.25">
      <c r="F1865" s="1" t="s">
        <v>960</v>
      </c>
      <c r="I1865" s="1" t="s">
        <v>960</v>
      </c>
      <c r="K1865" s="1" t="s">
        <v>960</v>
      </c>
      <c r="M1865" s="1" t="s">
        <v>960</v>
      </c>
      <c r="N1865" s="1" t="s">
        <v>960</v>
      </c>
      <c r="P1865" s="1" t="s">
        <v>960</v>
      </c>
      <c r="R1865" s="1" t="s">
        <v>960</v>
      </c>
      <c r="T1865" s="1" t="s">
        <v>960</v>
      </c>
      <c r="V1865" s="1" t="s">
        <v>960</v>
      </c>
      <c r="X1865" s="1" t="s">
        <v>960</v>
      </c>
      <c r="Z1865" s="1" t="s">
        <v>960</v>
      </c>
      <c r="AB1865" s="1" t="s">
        <v>960</v>
      </c>
      <c r="AD1865" s="1" t="s">
        <v>960</v>
      </c>
      <c r="AF1865" s="1" t="s">
        <v>960</v>
      </c>
      <c r="AH1865" s="1" t="s">
        <v>960</v>
      </c>
      <c r="AJ1865" s="1" t="s">
        <v>960</v>
      </c>
      <c r="AL1865" s="1" t="s">
        <v>960</v>
      </c>
      <c r="AN1865" s="1" t="s">
        <v>960</v>
      </c>
      <c r="AP1865" s="1" t="s">
        <v>960</v>
      </c>
      <c r="AV1865" s="1" t="s">
        <v>960</v>
      </c>
      <c r="CI1865" s="1" t="s">
        <v>960</v>
      </c>
    </row>
    <row r="1866" spans="6:87" x14ac:dyDescent="0.25">
      <c r="F1866" s="1" t="s">
        <v>5087</v>
      </c>
      <c r="I1866" s="1" t="s">
        <v>5087</v>
      </c>
      <c r="K1866" s="1" t="s">
        <v>5087</v>
      </c>
      <c r="M1866" s="1" t="s">
        <v>5087</v>
      </c>
      <c r="N1866" s="1" t="s">
        <v>5087</v>
      </c>
      <c r="P1866" s="1" t="s">
        <v>5087</v>
      </c>
      <c r="R1866" s="1" t="s">
        <v>5087</v>
      </c>
      <c r="T1866" s="1" t="s">
        <v>5087</v>
      </c>
      <c r="V1866" s="1" t="s">
        <v>5087</v>
      </c>
      <c r="X1866" s="1" t="s">
        <v>5087</v>
      </c>
      <c r="Z1866" s="1" t="s">
        <v>5087</v>
      </c>
      <c r="AB1866" s="1" t="s">
        <v>5087</v>
      </c>
      <c r="AD1866" s="1" t="s">
        <v>5087</v>
      </c>
      <c r="AF1866" s="1" t="s">
        <v>5087</v>
      </c>
      <c r="AH1866" s="1" t="s">
        <v>5087</v>
      </c>
      <c r="AJ1866" s="1" t="s">
        <v>5087</v>
      </c>
      <c r="AL1866" s="1" t="s">
        <v>5087</v>
      </c>
      <c r="AN1866" s="1" t="s">
        <v>5087</v>
      </c>
      <c r="AP1866" s="1" t="s">
        <v>5087</v>
      </c>
      <c r="AV1866" s="1" t="s">
        <v>5087</v>
      </c>
      <c r="CI1866" s="1" t="s">
        <v>5087</v>
      </c>
    </row>
    <row r="1867" spans="6:87" x14ac:dyDescent="0.25">
      <c r="F1867" s="1" t="s">
        <v>961</v>
      </c>
      <c r="I1867" s="1" t="s">
        <v>961</v>
      </c>
      <c r="K1867" s="1" t="s">
        <v>961</v>
      </c>
      <c r="M1867" s="1" t="s">
        <v>961</v>
      </c>
      <c r="N1867" s="1" t="s">
        <v>961</v>
      </c>
      <c r="P1867" s="1" t="s">
        <v>961</v>
      </c>
      <c r="R1867" s="1" t="s">
        <v>961</v>
      </c>
      <c r="T1867" s="1" t="s">
        <v>961</v>
      </c>
      <c r="V1867" s="1" t="s">
        <v>961</v>
      </c>
      <c r="X1867" s="1" t="s">
        <v>961</v>
      </c>
      <c r="Z1867" s="1" t="s">
        <v>961</v>
      </c>
      <c r="AB1867" s="1" t="s">
        <v>961</v>
      </c>
      <c r="AD1867" s="1" t="s">
        <v>961</v>
      </c>
      <c r="AF1867" s="1" t="s">
        <v>961</v>
      </c>
      <c r="AH1867" s="1" t="s">
        <v>961</v>
      </c>
      <c r="AJ1867" s="1" t="s">
        <v>961</v>
      </c>
      <c r="AL1867" s="1" t="s">
        <v>961</v>
      </c>
      <c r="AN1867" s="1" t="s">
        <v>961</v>
      </c>
      <c r="AP1867" s="1" t="s">
        <v>961</v>
      </c>
      <c r="AV1867" s="1" t="s">
        <v>961</v>
      </c>
      <c r="CI1867" s="1" t="s">
        <v>961</v>
      </c>
    </row>
    <row r="1868" spans="6:87" x14ac:dyDescent="0.25">
      <c r="F1868" s="1" t="s">
        <v>5088</v>
      </c>
      <c r="I1868" s="1" t="s">
        <v>5088</v>
      </c>
      <c r="K1868" s="1" t="s">
        <v>5088</v>
      </c>
      <c r="M1868" s="1" t="s">
        <v>5088</v>
      </c>
      <c r="N1868" s="1" t="s">
        <v>5088</v>
      </c>
      <c r="P1868" s="1" t="s">
        <v>5088</v>
      </c>
      <c r="R1868" s="1" t="s">
        <v>5088</v>
      </c>
      <c r="T1868" s="1" t="s">
        <v>5088</v>
      </c>
      <c r="V1868" s="1" t="s">
        <v>5088</v>
      </c>
      <c r="X1868" s="1" t="s">
        <v>5088</v>
      </c>
      <c r="Z1868" s="1" t="s">
        <v>5088</v>
      </c>
      <c r="AB1868" s="1" t="s">
        <v>5088</v>
      </c>
      <c r="AD1868" s="1" t="s">
        <v>5088</v>
      </c>
      <c r="AF1868" s="1" t="s">
        <v>5088</v>
      </c>
      <c r="AH1868" s="1" t="s">
        <v>5088</v>
      </c>
      <c r="AJ1868" s="1" t="s">
        <v>5088</v>
      </c>
      <c r="AL1868" s="1" t="s">
        <v>5088</v>
      </c>
      <c r="AN1868" s="1" t="s">
        <v>5088</v>
      </c>
      <c r="AP1868" s="1" t="s">
        <v>5088</v>
      </c>
      <c r="AV1868" s="1" t="s">
        <v>5088</v>
      </c>
      <c r="CI1868" s="1" t="s">
        <v>5088</v>
      </c>
    </row>
    <row r="1869" spans="6:87" x14ac:dyDescent="0.25">
      <c r="F1869" s="1" t="s">
        <v>962</v>
      </c>
      <c r="I1869" s="1" t="s">
        <v>962</v>
      </c>
      <c r="K1869" s="1" t="s">
        <v>962</v>
      </c>
      <c r="M1869" s="1" t="s">
        <v>962</v>
      </c>
      <c r="N1869" s="1" t="s">
        <v>962</v>
      </c>
      <c r="P1869" s="1" t="s">
        <v>962</v>
      </c>
      <c r="R1869" s="1" t="s">
        <v>962</v>
      </c>
      <c r="T1869" s="1" t="s">
        <v>962</v>
      </c>
      <c r="V1869" s="1" t="s">
        <v>962</v>
      </c>
      <c r="X1869" s="1" t="s">
        <v>962</v>
      </c>
      <c r="Z1869" s="1" t="s">
        <v>962</v>
      </c>
      <c r="AB1869" s="1" t="s">
        <v>962</v>
      </c>
      <c r="AD1869" s="1" t="s">
        <v>962</v>
      </c>
      <c r="AF1869" s="1" t="s">
        <v>962</v>
      </c>
      <c r="AH1869" s="1" t="s">
        <v>962</v>
      </c>
      <c r="AJ1869" s="1" t="s">
        <v>962</v>
      </c>
      <c r="AL1869" s="1" t="s">
        <v>962</v>
      </c>
      <c r="AN1869" s="1" t="s">
        <v>962</v>
      </c>
      <c r="AP1869" s="1" t="s">
        <v>962</v>
      </c>
      <c r="AV1869" s="1" t="s">
        <v>962</v>
      </c>
      <c r="CI1869" s="1" t="s">
        <v>962</v>
      </c>
    </row>
    <row r="1870" spans="6:87" x14ac:dyDescent="0.25">
      <c r="F1870" s="1" t="s">
        <v>963</v>
      </c>
      <c r="I1870" s="1" t="s">
        <v>963</v>
      </c>
      <c r="K1870" s="1" t="s">
        <v>963</v>
      </c>
      <c r="M1870" s="1" t="s">
        <v>963</v>
      </c>
      <c r="N1870" s="1" t="s">
        <v>963</v>
      </c>
      <c r="P1870" s="1" t="s">
        <v>963</v>
      </c>
      <c r="R1870" s="1" t="s">
        <v>963</v>
      </c>
      <c r="T1870" s="1" t="s">
        <v>963</v>
      </c>
      <c r="V1870" s="1" t="s">
        <v>963</v>
      </c>
      <c r="X1870" s="1" t="s">
        <v>963</v>
      </c>
      <c r="Z1870" s="1" t="s">
        <v>963</v>
      </c>
      <c r="AB1870" s="1" t="s">
        <v>963</v>
      </c>
      <c r="AD1870" s="1" t="s">
        <v>963</v>
      </c>
      <c r="AF1870" s="1" t="s">
        <v>963</v>
      </c>
      <c r="AH1870" s="1" t="s">
        <v>963</v>
      </c>
      <c r="AJ1870" s="1" t="s">
        <v>963</v>
      </c>
      <c r="AL1870" s="1" t="s">
        <v>963</v>
      </c>
      <c r="AN1870" s="1" t="s">
        <v>963</v>
      </c>
      <c r="AP1870" s="1" t="s">
        <v>963</v>
      </c>
      <c r="AV1870" s="1" t="s">
        <v>963</v>
      </c>
      <c r="CI1870" s="1" t="s">
        <v>963</v>
      </c>
    </row>
    <row r="1871" spans="6:87" x14ac:dyDescent="0.25">
      <c r="F1871" s="1" t="s">
        <v>5089</v>
      </c>
      <c r="I1871" s="1" t="s">
        <v>5089</v>
      </c>
      <c r="K1871" s="1" t="s">
        <v>5089</v>
      </c>
      <c r="M1871" s="1" t="s">
        <v>5089</v>
      </c>
      <c r="N1871" s="1" t="s">
        <v>5089</v>
      </c>
      <c r="P1871" s="1" t="s">
        <v>5089</v>
      </c>
      <c r="R1871" s="1" t="s">
        <v>5089</v>
      </c>
      <c r="T1871" s="1" t="s">
        <v>5089</v>
      </c>
      <c r="V1871" s="1" t="s">
        <v>5089</v>
      </c>
      <c r="X1871" s="1" t="s">
        <v>5089</v>
      </c>
      <c r="Z1871" s="1" t="s">
        <v>5089</v>
      </c>
      <c r="AB1871" s="1" t="s">
        <v>5089</v>
      </c>
      <c r="AD1871" s="1" t="s">
        <v>5089</v>
      </c>
      <c r="AF1871" s="1" t="s">
        <v>5089</v>
      </c>
      <c r="AH1871" s="1" t="s">
        <v>5089</v>
      </c>
      <c r="AJ1871" s="1" t="s">
        <v>5089</v>
      </c>
      <c r="AL1871" s="1" t="s">
        <v>5089</v>
      </c>
      <c r="AN1871" s="1" t="s">
        <v>5089</v>
      </c>
      <c r="AP1871" s="1" t="s">
        <v>5089</v>
      </c>
      <c r="AV1871" s="1" t="s">
        <v>5089</v>
      </c>
      <c r="CI1871" s="1" t="s">
        <v>5089</v>
      </c>
    </row>
    <row r="1872" spans="6:87" x14ac:dyDescent="0.25">
      <c r="F1872" s="1" t="s">
        <v>964</v>
      </c>
      <c r="I1872" s="1" t="s">
        <v>964</v>
      </c>
      <c r="K1872" s="1" t="s">
        <v>964</v>
      </c>
      <c r="M1872" s="1" t="s">
        <v>964</v>
      </c>
      <c r="N1872" s="1" t="s">
        <v>964</v>
      </c>
      <c r="P1872" s="1" t="s">
        <v>964</v>
      </c>
      <c r="R1872" s="1" t="s">
        <v>964</v>
      </c>
      <c r="T1872" s="1" t="s">
        <v>964</v>
      </c>
      <c r="V1872" s="1" t="s">
        <v>964</v>
      </c>
      <c r="X1872" s="1" t="s">
        <v>964</v>
      </c>
      <c r="Z1872" s="1" t="s">
        <v>964</v>
      </c>
      <c r="AB1872" s="1" t="s">
        <v>964</v>
      </c>
      <c r="AD1872" s="1" t="s">
        <v>964</v>
      </c>
      <c r="AF1872" s="1" t="s">
        <v>964</v>
      </c>
      <c r="AH1872" s="1" t="s">
        <v>964</v>
      </c>
      <c r="AJ1872" s="1" t="s">
        <v>964</v>
      </c>
      <c r="AL1872" s="1" t="s">
        <v>964</v>
      </c>
      <c r="AN1872" s="1" t="s">
        <v>964</v>
      </c>
      <c r="AP1872" s="1" t="s">
        <v>964</v>
      </c>
      <c r="AV1872" s="1" t="s">
        <v>964</v>
      </c>
      <c r="CI1872" s="1" t="s">
        <v>964</v>
      </c>
    </row>
    <row r="1873" spans="6:87" x14ac:dyDescent="0.25">
      <c r="F1873" s="1" t="s">
        <v>965</v>
      </c>
      <c r="I1873" s="1" t="s">
        <v>965</v>
      </c>
      <c r="K1873" s="1" t="s">
        <v>965</v>
      </c>
      <c r="M1873" s="1" t="s">
        <v>965</v>
      </c>
      <c r="N1873" s="1" t="s">
        <v>965</v>
      </c>
      <c r="P1873" s="1" t="s">
        <v>965</v>
      </c>
      <c r="R1873" s="1" t="s">
        <v>965</v>
      </c>
      <c r="T1873" s="1" t="s">
        <v>965</v>
      </c>
      <c r="V1873" s="1" t="s">
        <v>965</v>
      </c>
      <c r="X1873" s="1" t="s">
        <v>965</v>
      </c>
      <c r="Z1873" s="1" t="s">
        <v>965</v>
      </c>
      <c r="AB1873" s="1" t="s">
        <v>965</v>
      </c>
      <c r="AD1873" s="1" t="s">
        <v>965</v>
      </c>
      <c r="AF1873" s="1" t="s">
        <v>965</v>
      </c>
      <c r="AH1873" s="1" t="s">
        <v>965</v>
      </c>
      <c r="AJ1873" s="1" t="s">
        <v>965</v>
      </c>
      <c r="AL1873" s="1" t="s">
        <v>965</v>
      </c>
      <c r="AN1873" s="1" t="s">
        <v>965</v>
      </c>
      <c r="AP1873" s="1" t="s">
        <v>965</v>
      </c>
      <c r="AV1873" s="1" t="s">
        <v>965</v>
      </c>
      <c r="CI1873" s="1" t="s">
        <v>965</v>
      </c>
    </row>
    <row r="1874" spans="6:87" x14ac:dyDescent="0.25">
      <c r="F1874" s="1" t="s">
        <v>4066</v>
      </c>
      <c r="I1874" s="1" t="s">
        <v>4066</v>
      </c>
      <c r="K1874" s="1" t="s">
        <v>4066</v>
      </c>
      <c r="M1874" s="1" t="s">
        <v>4066</v>
      </c>
      <c r="N1874" s="1" t="s">
        <v>4066</v>
      </c>
      <c r="P1874" s="1" t="s">
        <v>4066</v>
      </c>
      <c r="R1874" s="1" t="s">
        <v>4066</v>
      </c>
      <c r="T1874" s="1" t="s">
        <v>4066</v>
      </c>
      <c r="V1874" s="1" t="s">
        <v>4066</v>
      </c>
      <c r="X1874" s="1" t="s">
        <v>4066</v>
      </c>
      <c r="Z1874" s="1" t="s">
        <v>4066</v>
      </c>
      <c r="AB1874" s="1" t="s">
        <v>4066</v>
      </c>
      <c r="AD1874" s="1" t="s">
        <v>4066</v>
      </c>
      <c r="AF1874" s="1" t="s">
        <v>4066</v>
      </c>
      <c r="AH1874" s="1" t="s">
        <v>4066</v>
      </c>
      <c r="AJ1874" s="1" t="s">
        <v>4066</v>
      </c>
      <c r="AL1874" s="1" t="s">
        <v>4066</v>
      </c>
      <c r="AN1874" s="1" t="s">
        <v>4066</v>
      </c>
      <c r="AP1874" s="1" t="s">
        <v>4066</v>
      </c>
      <c r="AV1874" s="1" t="s">
        <v>4066</v>
      </c>
      <c r="CI1874" s="1" t="s">
        <v>4066</v>
      </c>
    </row>
    <row r="1875" spans="6:87" x14ac:dyDescent="0.25">
      <c r="F1875" s="1" t="s">
        <v>3424</v>
      </c>
      <c r="I1875" s="1" t="s">
        <v>3424</v>
      </c>
      <c r="K1875" s="1" t="s">
        <v>3424</v>
      </c>
      <c r="M1875" s="1" t="s">
        <v>3424</v>
      </c>
      <c r="N1875" s="1" t="s">
        <v>3424</v>
      </c>
      <c r="P1875" s="1" t="s">
        <v>3424</v>
      </c>
      <c r="R1875" s="1" t="s">
        <v>3424</v>
      </c>
      <c r="T1875" s="1" t="s">
        <v>3424</v>
      </c>
      <c r="V1875" s="1" t="s">
        <v>3424</v>
      </c>
      <c r="X1875" s="1" t="s">
        <v>3424</v>
      </c>
      <c r="Z1875" s="1" t="s">
        <v>3424</v>
      </c>
      <c r="AB1875" s="1" t="s">
        <v>3424</v>
      </c>
      <c r="AD1875" s="1" t="s">
        <v>3424</v>
      </c>
      <c r="AF1875" s="1" t="s">
        <v>3424</v>
      </c>
      <c r="AH1875" s="1" t="s">
        <v>3424</v>
      </c>
      <c r="AJ1875" s="1" t="s">
        <v>3424</v>
      </c>
      <c r="AL1875" s="1" t="s">
        <v>3424</v>
      </c>
      <c r="AN1875" s="1" t="s">
        <v>3424</v>
      </c>
      <c r="AP1875" s="1" t="s">
        <v>3424</v>
      </c>
      <c r="AV1875" s="1" t="s">
        <v>3424</v>
      </c>
      <c r="CI1875" s="1" t="s">
        <v>3424</v>
      </c>
    </row>
    <row r="1876" spans="6:87" x14ac:dyDescent="0.25">
      <c r="F1876" s="1" t="s">
        <v>4290</v>
      </c>
      <c r="I1876" s="1" t="s">
        <v>4290</v>
      </c>
      <c r="K1876" s="1" t="s">
        <v>4290</v>
      </c>
      <c r="M1876" s="1" t="s">
        <v>4290</v>
      </c>
      <c r="N1876" s="1" t="s">
        <v>4290</v>
      </c>
      <c r="P1876" s="1" t="s">
        <v>4290</v>
      </c>
      <c r="R1876" s="1" t="s">
        <v>4290</v>
      </c>
      <c r="T1876" s="1" t="s">
        <v>4290</v>
      </c>
      <c r="V1876" s="1" t="s">
        <v>4290</v>
      </c>
      <c r="X1876" s="1" t="s">
        <v>4290</v>
      </c>
      <c r="Z1876" s="1" t="s">
        <v>4290</v>
      </c>
      <c r="AB1876" s="1" t="s">
        <v>4290</v>
      </c>
      <c r="AD1876" s="1" t="s">
        <v>4290</v>
      </c>
      <c r="AF1876" s="1" t="s">
        <v>4290</v>
      </c>
      <c r="AH1876" s="1" t="s">
        <v>4290</v>
      </c>
      <c r="AJ1876" s="1" t="s">
        <v>4290</v>
      </c>
      <c r="AL1876" s="1" t="s">
        <v>4290</v>
      </c>
      <c r="AN1876" s="1" t="s">
        <v>4290</v>
      </c>
      <c r="AP1876" s="1" t="s">
        <v>4290</v>
      </c>
      <c r="AV1876" s="1" t="s">
        <v>4290</v>
      </c>
      <c r="CI1876" s="1" t="s">
        <v>4290</v>
      </c>
    </row>
    <row r="1877" spans="6:87" x14ac:dyDescent="0.25">
      <c r="F1877" s="1" t="s">
        <v>4067</v>
      </c>
      <c r="I1877" s="1" t="s">
        <v>4067</v>
      </c>
      <c r="K1877" s="1" t="s">
        <v>4067</v>
      </c>
      <c r="M1877" s="1" t="s">
        <v>4067</v>
      </c>
      <c r="N1877" s="1" t="s">
        <v>4067</v>
      </c>
      <c r="P1877" s="1" t="s">
        <v>4067</v>
      </c>
      <c r="R1877" s="1" t="s">
        <v>4067</v>
      </c>
      <c r="T1877" s="1" t="s">
        <v>4067</v>
      </c>
      <c r="V1877" s="1" t="s">
        <v>4067</v>
      </c>
      <c r="X1877" s="1" t="s">
        <v>4067</v>
      </c>
      <c r="Z1877" s="1" t="s">
        <v>4067</v>
      </c>
      <c r="AB1877" s="1" t="s">
        <v>4067</v>
      </c>
      <c r="AD1877" s="1" t="s">
        <v>4067</v>
      </c>
      <c r="AF1877" s="1" t="s">
        <v>4067</v>
      </c>
      <c r="AH1877" s="1" t="s">
        <v>4067</v>
      </c>
      <c r="AJ1877" s="1" t="s">
        <v>4067</v>
      </c>
      <c r="AL1877" s="1" t="s">
        <v>4067</v>
      </c>
      <c r="AN1877" s="1" t="s">
        <v>4067</v>
      </c>
      <c r="AP1877" s="1" t="s">
        <v>4067</v>
      </c>
      <c r="AV1877" s="1" t="s">
        <v>4067</v>
      </c>
      <c r="CI1877" s="1" t="s">
        <v>4067</v>
      </c>
    </row>
    <row r="1878" spans="6:87" x14ac:dyDescent="0.25">
      <c r="F1878" s="1" t="s">
        <v>3425</v>
      </c>
      <c r="I1878" s="1" t="s">
        <v>3425</v>
      </c>
      <c r="K1878" s="1" t="s">
        <v>3425</v>
      </c>
      <c r="M1878" s="1" t="s">
        <v>3425</v>
      </c>
      <c r="N1878" s="1" t="s">
        <v>3425</v>
      </c>
      <c r="P1878" s="1" t="s">
        <v>3425</v>
      </c>
      <c r="R1878" s="1" t="s">
        <v>3425</v>
      </c>
      <c r="T1878" s="1" t="s">
        <v>3425</v>
      </c>
      <c r="V1878" s="1" t="s">
        <v>3425</v>
      </c>
      <c r="X1878" s="1" t="s">
        <v>3425</v>
      </c>
      <c r="Z1878" s="1" t="s">
        <v>3425</v>
      </c>
      <c r="AB1878" s="1" t="s">
        <v>3425</v>
      </c>
      <c r="AD1878" s="1" t="s">
        <v>3425</v>
      </c>
      <c r="AF1878" s="1" t="s">
        <v>3425</v>
      </c>
      <c r="AH1878" s="1" t="s">
        <v>3425</v>
      </c>
      <c r="AJ1878" s="1" t="s">
        <v>3425</v>
      </c>
      <c r="AL1878" s="1" t="s">
        <v>3425</v>
      </c>
      <c r="AN1878" s="1" t="s">
        <v>3425</v>
      </c>
      <c r="AP1878" s="1" t="s">
        <v>3425</v>
      </c>
      <c r="AV1878" s="1" t="s">
        <v>3425</v>
      </c>
      <c r="CI1878" s="1" t="s">
        <v>3425</v>
      </c>
    </row>
    <row r="1879" spans="6:87" x14ac:dyDescent="0.25">
      <c r="F1879" s="1" t="s">
        <v>966</v>
      </c>
      <c r="I1879" s="1" t="s">
        <v>966</v>
      </c>
      <c r="K1879" s="1" t="s">
        <v>966</v>
      </c>
      <c r="M1879" s="1" t="s">
        <v>966</v>
      </c>
      <c r="N1879" s="1" t="s">
        <v>966</v>
      </c>
      <c r="P1879" s="1" t="s">
        <v>966</v>
      </c>
      <c r="R1879" s="1" t="s">
        <v>966</v>
      </c>
      <c r="T1879" s="1" t="s">
        <v>966</v>
      </c>
      <c r="V1879" s="1" t="s">
        <v>966</v>
      </c>
      <c r="X1879" s="1" t="s">
        <v>966</v>
      </c>
      <c r="Z1879" s="1" t="s">
        <v>966</v>
      </c>
      <c r="AB1879" s="1" t="s">
        <v>966</v>
      </c>
      <c r="AD1879" s="1" t="s">
        <v>966</v>
      </c>
      <c r="AF1879" s="1" t="s">
        <v>966</v>
      </c>
      <c r="AH1879" s="1" t="s">
        <v>966</v>
      </c>
      <c r="AJ1879" s="1" t="s">
        <v>966</v>
      </c>
      <c r="AL1879" s="1" t="s">
        <v>966</v>
      </c>
      <c r="AN1879" s="1" t="s">
        <v>966</v>
      </c>
      <c r="AP1879" s="1" t="s">
        <v>966</v>
      </c>
      <c r="AV1879" s="1" t="s">
        <v>966</v>
      </c>
      <c r="CI1879" s="1" t="s">
        <v>966</v>
      </c>
    </row>
    <row r="1880" spans="6:87" x14ac:dyDescent="0.25">
      <c r="F1880" s="1" t="s">
        <v>967</v>
      </c>
      <c r="I1880" s="1" t="s">
        <v>967</v>
      </c>
      <c r="K1880" s="1" t="s">
        <v>967</v>
      </c>
      <c r="M1880" s="1" t="s">
        <v>967</v>
      </c>
      <c r="N1880" s="1" t="s">
        <v>967</v>
      </c>
      <c r="P1880" s="1" t="s">
        <v>967</v>
      </c>
      <c r="R1880" s="1" t="s">
        <v>967</v>
      </c>
      <c r="T1880" s="1" t="s">
        <v>967</v>
      </c>
      <c r="V1880" s="1" t="s">
        <v>967</v>
      </c>
      <c r="X1880" s="1" t="s">
        <v>967</v>
      </c>
      <c r="Z1880" s="1" t="s">
        <v>967</v>
      </c>
      <c r="AB1880" s="1" t="s">
        <v>967</v>
      </c>
      <c r="AD1880" s="1" t="s">
        <v>967</v>
      </c>
      <c r="AF1880" s="1" t="s">
        <v>967</v>
      </c>
      <c r="AH1880" s="1" t="s">
        <v>967</v>
      </c>
      <c r="AJ1880" s="1" t="s">
        <v>967</v>
      </c>
      <c r="AL1880" s="1" t="s">
        <v>967</v>
      </c>
      <c r="AN1880" s="1" t="s">
        <v>967</v>
      </c>
      <c r="AP1880" s="1" t="s">
        <v>967</v>
      </c>
      <c r="AV1880" s="1" t="s">
        <v>967</v>
      </c>
      <c r="CI1880" s="1" t="s">
        <v>967</v>
      </c>
    </row>
    <row r="1881" spans="6:87" x14ac:dyDescent="0.25">
      <c r="F1881" s="1" t="s">
        <v>968</v>
      </c>
      <c r="I1881" s="1" t="s">
        <v>968</v>
      </c>
      <c r="K1881" s="1" t="s">
        <v>968</v>
      </c>
      <c r="M1881" s="1" t="s">
        <v>968</v>
      </c>
      <c r="N1881" s="1" t="s">
        <v>968</v>
      </c>
      <c r="P1881" s="1" t="s">
        <v>968</v>
      </c>
      <c r="R1881" s="1" t="s">
        <v>968</v>
      </c>
      <c r="T1881" s="1" t="s">
        <v>968</v>
      </c>
      <c r="V1881" s="1" t="s">
        <v>968</v>
      </c>
      <c r="X1881" s="1" t="s">
        <v>968</v>
      </c>
      <c r="Z1881" s="1" t="s">
        <v>968</v>
      </c>
      <c r="AB1881" s="1" t="s">
        <v>968</v>
      </c>
      <c r="AD1881" s="1" t="s">
        <v>968</v>
      </c>
      <c r="AF1881" s="1" t="s">
        <v>968</v>
      </c>
      <c r="AH1881" s="1" t="s">
        <v>968</v>
      </c>
      <c r="AJ1881" s="1" t="s">
        <v>968</v>
      </c>
      <c r="AL1881" s="1" t="s">
        <v>968</v>
      </c>
      <c r="AN1881" s="1" t="s">
        <v>968</v>
      </c>
      <c r="AP1881" s="1" t="s">
        <v>968</v>
      </c>
      <c r="AV1881" s="1" t="s">
        <v>968</v>
      </c>
      <c r="CI1881" s="1" t="s">
        <v>968</v>
      </c>
    </row>
    <row r="1882" spans="6:87" x14ac:dyDescent="0.25">
      <c r="F1882" s="1" t="s">
        <v>5090</v>
      </c>
      <c r="I1882" s="1" t="s">
        <v>5090</v>
      </c>
      <c r="K1882" s="1" t="s">
        <v>5090</v>
      </c>
      <c r="M1882" s="1" t="s">
        <v>5090</v>
      </c>
      <c r="N1882" s="1" t="s">
        <v>5090</v>
      </c>
      <c r="P1882" s="1" t="s">
        <v>5090</v>
      </c>
      <c r="R1882" s="1" t="s">
        <v>5090</v>
      </c>
      <c r="T1882" s="1" t="s">
        <v>5090</v>
      </c>
      <c r="V1882" s="1" t="s">
        <v>5090</v>
      </c>
      <c r="X1882" s="1" t="s">
        <v>5090</v>
      </c>
      <c r="Z1882" s="1" t="s">
        <v>5090</v>
      </c>
      <c r="AB1882" s="1" t="s">
        <v>5090</v>
      </c>
      <c r="AD1882" s="1" t="s">
        <v>5090</v>
      </c>
      <c r="AF1882" s="1" t="s">
        <v>5090</v>
      </c>
      <c r="AH1882" s="1" t="s">
        <v>5090</v>
      </c>
      <c r="AJ1882" s="1" t="s">
        <v>5090</v>
      </c>
      <c r="AL1882" s="1" t="s">
        <v>5090</v>
      </c>
      <c r="AN1882" s="1" t="s">
        <v>5090</v>
      </c>
      <c r="AP1882" s="1" t="s">
        <v>5090</v>
      </c>
      <c r="AV1882" s="1" t="s">
        <v>5090</v>
      </c>
      <c r="CI1882" s="1" t="s">
        <v>5090</v>
      </c>
    </row>
    <row r="1883" spans="6:87" x14ac:dyDescent="0.25">
      <c r="F1883" s="1" t="s">
        <v>969</v>
      </c>
      <c r="I1883" s="1" t="s">
        <v>969</v>
      </c>
      <c r="K1883" s="1" t="s">
        <v>969</v>
      </c>
      <c r="M1883" s="1" t="s">
        <v>969</v>
      </c>
      <c r="N1883" s="1" t="s">
        <v>969</v>
      </c>
      <c r="P1883" s="1" t="s">
        <v>969</v>
      </c>
      <c r="R1883" s="1" t="s">
        <v>969</v>
      </c>
      <c r="T1883" s="1" t="s">
        <v>969</v>
      </c>
      <c r="V1883" s="1" t="s">
        <v>969</v>
      </c>
      <c r="X1883" s="1" t="s">
        <v>969</v>
      </c>
      <c r="Z1883" s="1" t="s">
        <v>969</v>
      </c>
      <c r="AB1883" s="1" t="s">
        <v>969</v>
      </c>
      <c r="AD1883" s="1" t="s">
        <v>969</v>
      </c>
      <c r="AF1883" s="1" t="s">
        <v>969</v>
      </c>
      <c r="AH1883" s="1" t="s">
        <v>969</v>
      </c>
      <c r="AJ1883" s="1" t="s">
        <v>969</v>
      </c>
      <c r="AL1883" s="1" t="s">
        <v>969</v>
      </c>
      <c r="AN1883" s="1" t="s">
        <v>969</v>
      </c>
      <c r="AP1883" s="1" t="s">
        <v>969</v>
      </c>
      <c r="AV1883" s="1" t="s">
        <v>969</v>
      </c>
      <c r="CI1883" s="1" t="s">
        <v>969</v>
      </c>
    </row>
    <row r="1884" spans="6:87" x14ac:dyDescent="0.25">
      <c r="F1884" s="1" t="s">
        <v>5091</v>
      </c>
      <c r="I1884" s="1" t="s">
        <v>5091</v>
      </c>
      <c r="K1884" s="1" t="s">
        <v>5091</v>
      </c>
      <c r="M1884" s="1" t="s">
        <v>5091</v>
      </c>
      <c r="N1884" s="1" t="s">
        <v>5091</v>
      </c>
      <c r="P1884" s="1" t="s">
        <v>5091</v>
      </c>
      <c r="R1884" s="1" t="s">
        <v>5091</v>
      </c>
      <c r="T1884" s="1" t="s">
        <v>5091</v>
      </c>
      <c r="V1884" s="1" t="s">
        <v>5091</v>
      </c>
      <c r="X1884" s="1" t="s">
        <v>5091</v>
      </c>
      <c r="Z1884" s="1" t="s">
        <v>5091</v>
      </c>
      <c r="AB1884" s="1" t="s">
        <v>5091</v>
      </c>
      <c r="AD1884" s="1" t="s">
        <v>5091</v>
      </c>
      <c r="AF1884" s="1" t="s">
        <v>5091</v>
      </c>
      <c r="AH1884" s="1" t="s">
        <v>5091</v>
      </c>
      <c r="AJ1884" s="1" t="s">
        <v>5091</v>
      </c>
      <c r="AL1884" s="1" t="s">
        <v>5091</v>
      </c>
      <c r="AN1884" s="1" t="s">
        <v>5091</v>
      </c>
      <c r="AP1884" s="1" t="s">
        <v>5091</v>
      </c>
      <c r="AV1884" s="1" t="s">
        <v>5091</v>
      </c>
      <c r="CI1884" s="1" t="s">
        <v>5091</v>
      </c>
    </row>
    <row r="1885" spans="6:87" x14ac:dyDescent="0.25">
      <c r="F1885" s="1" t="s">
        <v>5092</v>
      </c>
      <c r="I1885" s="1" t="s">
        <v>5092</v>
      </c>
      <c r="K1885" s="1" t="s">
        <v>5092</v>
      </c>
      <c r="M1885" s="1" t="s">
        <v>5092</v>
      </c>
      <c r="N1885" s="1" t="s">
        <v>5092</v>
      </c>
      <c r="P1885" s="1" t="s">
        <v>5092</v>
      </c>
      <c r="R1885" s="1" t="s">
        <v>5092</v>
      </c>
      <c r="T1885" s="1" t="s">
        <v>5092</v>
      </c>
      <c r="V1885" s="1" t="s">
        <v>5092</v>
      </c>
      <c r="X1885" s="1" t="s">
        <v>5092</v>
      </c>
      <c r="Z1885" s="1" t="s">
        <v>5092</v>
      </c>
      <c r="AB1885" s="1" t="s">
        <v>5092</v>
      </c>
      <c r="AD1885" s="1" t="s">
        <v>5092</v>
      </c>
      <c r="AF1885" s="1" t="s">
        <v>5092</v>
      </c>
      <c r="AH1885" s="1" t="s">
        <v>5092</v>
      </c>
      <c r="AJ1885" s="1" t="s">
        <v>5092</v>
      </c>
      <c r="AL1885" s="1" t="s">
        <v>5092</v>
      </c>
      <c r="AN1885" s="1" t="s">
        <v>5092</v>
      </c>
      <c r="AP1885" s="1" t="s">
        <v>5092</v>
      </c>
      <c r="AV1885" s="1" t="s">
        <v>5092</v>
      </c>
      <c r="CI1885" s="1" t="s">
        <v>5092</v>
      </c>
    </row>
    <row r="1886" spans="6:87" x14ac:dyDescent="0.25">
      <c r="F1886" s="1" t="s">
        <v>970</v>
      </c>
      <c r="I1886" s="1" t="s">
        <v>970</v>
      </c>
      <c r="K1886" s="1" t="s">
        <v>970</v>
      </c>
      <c r="M1886" s="1" t="s">
        <v>970</v>
      </c>
      <c r="N1886" s="1" t="s">
        <v>970</v>
      </c>
      <c r="P1886" s="1" t="s">
        <v>970</v>
      </c>
      <c r="R1886" s="1" t="s">
        <v>970</v>
      </c>
      <c r="T1886" s="1" t="s">
        <v>970</v>
      </c>
      <c r="V1886" s="1" t="s">
        <v>970</v>
      </c>
      <c r="X1886" s="1" t="s">
        <v>970</v>
      </c>
      <c r="Z1886" s="1" t="s">
        <v>970</v>
      </c>
      <c r="AB1886" s="1" t="s">
        <v>970</v>
      </c>
      <c r="AD1886" s="1" t="s">
        <v>970</v>
      </c>
      <c r="AF1886" s="1" t="s">
        <v>970</v>
      </c>
      <c r="AH1886" s="1" t="s">
        <v>970</v>
      </c>
      <c r="AJ1886" s="1" t="s">
        <v>970</v>
      </c>
      <c r="AL1886" s="1" t="s">
        <v>970</v>
      </c>
      <c r="AN1886" s="1" t="s">
        <v>970</v>
      </c>
      <c r="AP1886" s="1" t="s">
        <v>970</v>
      </c>
      <c r="AV1886" s="1" t="s">
        <v>970</v>
      </c>
      <c r="CI1886" s="1" t="s">
        <v>970</v>
      </c>
    </row>
    <row r="1887" spans="6:87" x14ac:dyDescent="0.25">
      <c r="F1887" s="1" t="s">
        <v>5093</v>
      </c>
      <c r="I1887" s="1" t="s">
        <v>5093</v>
      </c>
      <c r="K1887" s="1" t="s">
        <v>5093</v>
      </c>
      <c r="M1887" s="1" t="s">
        <v>5093</v>
      </c>
      <c r="N1887" s="1" t="s">
        <v>5093</v>
      </c>
      <c r="P1887" s="1" t="s">
        <v>5093</v>
      </c>
      <c r="R1887" s="1" t="s">
        <v>5093</v>
      </c>
      <c r="T1887" s="1" t="s">
        <v>5093</v>
      </c>
      <c r="V1887" s="1" t="s">
        <v>5093</v>
      </c>
      <c r="X1887" s="1" t="s">
        <v>5093</v>
      </c>
      <c r="Z1887" s="1" t="s">
        <v>5093</v>
      </c>
      <c r="AB1887" s="1" t="s">
        <v>5093</v>
      </c>
      <c r="AD1887" s="1" t="s">
        <v>5093</v>
      </c>
      <c r="AF1887" s="1" t="s">
        <v>5093</v>
      </c>
      <c r="AH1887" s="1" t="s">
        <v>5093</v>
      </c>
      <c r="AJ1887" s="1" t="s">
        <v>5093</v>
      </c>
      <c r="AL1887" s="1" t="s">
        <v>5093</v>
      </c>
      <c r="AN1887" s="1" t="s">
        <v>5093</v>
      </c>
      <c r="AP1887" s="1" t="s">
        <v>5093</v>
      </c>
      <c r="AV1887" s="1" t="s">
        <v>5093</v>
      </c>
      <c r="CI1887" s="1" t="s">
        <v>5093</v>
      </c>
    </row>
    <row r="1888" spans="6:87" x14ac:dyDescent="0.25">
      <c r="F1888" s="1" t="s">
        <v>971</v>
      </c>
      <c r="I1888" s="1" t="s">
        <v>971</v>
      </c>
      <c r="K1888" s="1" t="s">
        <v>971</v>
      </c>
      <c r="M1888" s="1" t="s">
        <v>971</v>
      </c>
      <c r="N1888" s="1" t="s">
        <v>971</v>
      </c>
      <c r="P1888" s="1" t="s">
        <v>971</v>
      </c>
      <c r="R1888" s="1" t="s">
        <v>971</v>
      </c>
      <c r="T1888" s="1" t="s">
        <v>971</v>
      </c>
      <c r="V1888" s="1" t="s">
        <v>971</v>
      </c>
      <c r="X1888" s="1" t="s">
        <v>971</v>
      </c>
      <c r="Z1888" s="1" t="s">
        <v>971</v>
      </c>
      <c r="AB1888" s="1" t="s">
        <v>971</v>
      </c>
      <c r="AD1888" s="1" t="s">
        <v>971</v>
      </c>
      <c r="AF1888" s="1" t="s">
        <v>971</v>
      </c>
      <c r="AH1888" s="1" t="s">
        <v>971</v>
      </c>
      <c r="AJ1888" s="1" t="s">
        <v>971</v>
      </c>
      <c r="AL1888" s="1" t="s">
        <v>971</v>
      </c>
      <c r="AN1888" s="1" t="s">
        <v>971</v>
      </c>
      <c r="AP1888" s="1" t="s">
        <v>971</v>
      </c>
      <c r="AV1888" s="1" t="s">
        <v>971</v>
      </c>
      <c r="CI1888" s="1" t="s">
        <v>971</v>
      </c>
    </row>
    <row r="1889" spans="6:87" x14ac:dyDescent="0.25">
      <c r="F1889" s="1" t="s">
        <v>972</v>
      </c>
      <c r="I1889" s="1" t="s">
        <v>972</v>
      </c>
      <c r="K1889" s="1" t="s">
        <v>972</v>
      </c>
      <c r="M1889" s="1" t="s">
        <v>972</v>
      </c>
      <c r="N1889" s="1" t="s">
        <v>972</v>
      </c>
      <c r="P1889" s="1" t="s">
        <v>972</v>
      </c>
      <c r="R1889" s="1" t="s">
        <v>972</v>
      </c>
      <c r="T1889" s="1" t="s">
        <v>972</v>
      </c>
      <c r="V1889" s="1" t="s">
        <v>972</v>
      </c>
      <c r="X1889" s="1" t="s">
        <v>972</v>
      </c>
      <c r="Z1889" s="1" t="s">
        <v>972</v>
      </c>
      <c r="AB1889" s="1" t="s">
        <v>972</v>
      </c>
      <c r="AD1889" s="1" t="s">
        <v>972</v>
      </c>
      <c r="AF1889" s="1" t="s">
        <v>972</v>
      </c>
      <c r="AH1889" s="1" t="s">
        <v>972</v>
      </c>
      <c r="AJ1889" s="1" t="s">
        <v>972</v>
      </c>
      <c r="AL1889" s="1" t="s">
        <v>972</v>
      </c>
      <c r="AN1889" s="1" t="s">
        <v>972</v>
      </c>
      <c r="AP1889" s="1" t="s">
        <v>972</v>
      </c>
      <c r="AV1889" s="1" t="s">
        <v>972</v>
      </c>
      <c r="CI1889" s="1" t="s">
        <v>972</v>
      </c>
    </row>
    <row r="1890" spans="6:87" x14ac:dyDescent="0.25">
      <c r="F1890" s="1" t="s">
        <v>973</v>
      </c>
      <c r="I1890" s="1" t="s">
        <v>973</v>
      </c>
      <c r="K1890" s="1" t="s">
        <v>973</v>
      </c>
      <c r="M1890" s="1" t="s">
        <v>973</v>
      </c>
      <c r="N1890" s="1" t="s">
        <v>973</v>
      </c>
      <c r="P1890" s="1" t="s">
        <v>973</v>
      </c>
      <c r="R1890" s="1" t="s">
        <v>973</v>
      </c>
      <c r="T1890" s="1" t="s">
        <v>973</v>
      </c>
      <c r="V1890" s="1" t="s">
        <v>973</v>
      </c>
      <c r="X1890" s="1" t="s">
        <v>973</v>
      </c>
      <c r="Z1890" s="1" t="s">
        <v>973</v>
      </c>
      <c r="AB1890" s="1" t="s">
        <v>973</v>
      </c>
      <c r="AD1890" s="1" t="s">
        <v>973</v>
      </c>
      <c r="AF1890" s="1" t="s">
        <v>973</v>
      </c>
      <c r="AH1890" s="1" t="s">
        <v>973</v>
      </c>
      <c r="AJ1890" s="1" t="s">
        <v>973</v>
      </c>
      <c r="AL1890" s="1" t="s">
        <v>973</v>
      </c>
      <c r="AN1890" s="1" t="s">
        <v>973</v>
      </c>
      <c r="AP1890" s="1" t="s">
        <v>973</v>
      </c>
      <c r="AV1890" s="1" t="s">
        <v>973</v>
      </c>
      <c r="CI1890" s="1" t="s">
        <v>973</v>
      </c>
    </row>
    <row r="1891" spans="6:87" x14ac:dyDescent="0.25">
      <c r="F1891" s="1" t="s">
        <v>974</v>
      </c>
      <c r="I1891" s="1" t="s">
        <v>974</v>
      </c>
      <c r="K1891" s="1" t="s">
        <v>974</v>
      </c>
      <c r="M1891" s="1" t="s">
        <v>974</v>
      </c>
      <c r="N1891" s="1" t="s">
        <v>974</v>
      </c>
      <c r="P1891" s="1" t="s">
        <v>974</v>
      </c>
      <c r="R1891" s="1" t="s">
        <v>974</v>
      </c>
      <c r="T1891" s="1" t="s">
        <v>974</v>
      </c>
      <c r="V1891" s="1" t="s">
        <v>974</v>
      </c>
      <c r="X1891" s="1" t="s">
        <v>974</v>
      </c>
      <c r="Z1891" s="1" t="s">
        <v>974</v>
      </c>
      <c r="AB1891" s="1" t="s">
        <v>974</v>
      </c>
      <c r="AD1891" s="1" t="s">
        <v>974</v>
      </c>
      <c r="AF1891" s="1" t="s">
        <v>974</v>
      </c>
      <c r="AH1891" s="1" t="s">
        <v>974</v>
      </c>
      <c r="AJ1891" s="1" t="s">
        <v>974</v>
      </c>
      <c r="AL1891" s="1" t="s">
        <v>974</v>
      </c>
      <c r="AN1891" s="1" t="s">
        <v>974</v>
      </c>
      <c r="AP1891" s="1" t="s">
        <v>974</v>
      </c>
      <c r="AV1891" s="1" t="s">
        <v>974</v>
      </c>
      <c r="CI1891" s="1" t="s">
        <v>974</v>
      </c>
    </row>
    <row r="1892" spans="6:87" x14ac:dyDescent="0.25">
      <c r="F1892" s="1" t="s">
        <v>975</v>
      </c>
      <c r="I1892" s="1" t="s">
        <v>975</v>
      </c>
      <c r="K1892" s="1" t="s">
        <v>975</v>
      </c>
      <c r="M1892" s="1" t="s">
        <v>975</v>
      </c>
      <c r="N1892" s="1" t="s">
        <v>975</v>
      </c>
      <c r="P1892" s="1" t="s">
        <v>975</v>
      </c>
      <c r="R1892" s="1" t="s">
        <v>975</v>
      </c>
      <c r="T1892" s="1" t="s">
        <v>975</v>
      </c>
      <c r="V1892" s="1" t="s">
        <v>975</v>
      </c>
      <c r="X1892" s="1" t="s">
        <v>975</v>
      </c>
      <c r="Z1892" s="1" t="s">
        <v>975</v>
      </c>
      <c r="AB1892" s="1" t="s">
        <v>975</v>
      </c>
      <c r="AD1892" s="1" t="s">
        <v>975</v>
      </c>
      <c r="AF1892" s="1" t="s">
        <v>975</v>
      </c>
      <c r="AH1892" s="1" t="s">
        <v>975</v>
      </c>
      <c r="AJ1892" s="1" t="s">
        <v>975</v>
      </c>
      <c r="AL1892" s="1" t="s">
        <v>975</v>
      </c>
      <c r="AN1892" s="1" t="s">
        <v>975</v>
      </c>
      <c r="AP1892" s="1" t="s">
        <v>975</v>
      </c>
      <c r="AV1892" s="1" t="s">
        <v>975</v>
      </c>
      <c r="CI1892" s="1" t="s">
        <v>975</v>
      </c>
    </row>
    <row r="1893" spans="6:87" x14ac:dyDescent="0.25">
      <c r="F1893" s="1" t="s">
        <v>976</v>
      </c>
      <c r="I1893" s="1" t="s">
        <v>976</v>
      </c>
      <c r="K1893" s="1" t="s">
        <v>976</v>
      </c>
      <c r="M1893" s="1" t="s">
        <v>976</v>
      </c>
      <c r="N1893" s="1" t="s">
        <v>976</v>
      </c>
      <c r="P1893" s="1" t="s">
        <v>976</v>
      </c>
      <c r="R1893" s="1" t="s">
        <v>976</v>
      </c>
      <c r="T1893" s="1" t="s">
        <v>976</v>
      </c>
      <c r="V1893" s="1" t="s">
        <v>976</v>
      </c>
      <c r="X1893" s="1" t="s">
        <v>976</v>
      </c>
      <c r="Z1893" s="1" t="s">
        <v>976</v>
      </c>
      <c r="AB1893" s="1" t="s">
        <v>976</v>
      </c>
      <c r="AD1893" s="1" t="s">
        <v>976</v>
      </c>
      <c r="AF1893" s="1" t="s">
        <v>976</v>
      </c>
      <c r="AH1893" s="1" t="s">
        <v>976</v>
      </c>
      <c r="AJ1893" s="1" t="s">
        <v>976</v>
      </c>
      <c r="AL1893" s="1" t="s">
        <v>976</v>
      </c>
      <c r="AN1893" s="1" t="s">
        <v>976</v>
      </c>
      <c r="AP1893" s="1" t="s">
        <v>976</v>
      </c>
      <c r="AV1893" s="1" t="s">
        <v>976</v>
      </c>
      <c r="CI1893" s="1" t="s">
        <v>976</v>
      </c>
    </row>
    <row r="1894" spans="6:87" x14ac:dyDescent="0.25">
      <c r="F1894" s="1" t="s">
        <v>5094</v>
      </c>
      <c r="I1894" s="1" t="s">
        <v>5094</v>
      </c>
      <c r="K1894" s="1" t="s">
        <v>5094</v>
      </c>
      <c r="M1894" s="1" t="s">
        <v>5094</v>
      </c>
      <c r="N1894" s="1" t="s">
        <v>5094</v>
      </c>
      <c r="P1894" s="1" t="s">
        <v>5094</v>
      </c>
      <c r="R1894" s="1" t="s">
        <v>5094</v>
      </c>
      <c r="T1894" s="1" t="s">
        <v>5094</v>
      </c>
      <c r="V1894" s="1" t="s">
        <v>5094</v>
      </c>
      <c r="X1894" s="1" t="s">
        <v>5094</v>
      </c>
      <c r="Z1894" s="1" t="s">
        <v>5094</v>
      </c>
      <c r="AB1894" s="1" t="s">
        <v>5094</v>
      </c>
      <c r="AD1894" s="1" t="s">
        <v>5094</v>
      </c>
      <c r="AF1894" s="1" t="s">
        <v>5094</v>
      </c>
      <c r="AH1894" s="1" t="s">
        <v>5094</v>
      </c>
      <c r="AJ1894" s="1" t="s">
        <v>5094</v>
      </c>
      <c r="AL1894" s="1" t="s">
        <v>5094</v>
      </c>
      <c r="AN1894" s="1" t="s">
        <v>5094</v>
      </c>
      <c r="AP1894" s="1" t="s">
        <v>5094</v>
      </c>
      <c r="AV1894" s="1" t="s">
        <v>5094</v>
      </c>
      <c r="CI1894" s="1" t="s">
        <v>5094</v>
      </c>
    </row>
    <row r="1895" spans="6:87" x14ac:dyDescent="0.25">
      <c r="F1895" s="1" t="s">
        <v>5095</v>
      </c>
      <c r="I1895" s="1" t="s">
        <v>5095</v>
      </c>
      <c r="K1895" s="1" t="s">
        <v>5095</v>
      </c>
      <c r="M1895" s="1" t="s">
        <v>5095</v>
      </c>
      <c r="N1895" s="1" t="s">
        <v>5095</v>
      </c>
      <c r="P1895" s="1" t="s">
        <v>5095</v>
      </c>
      <c r="R1895" s="1" t="s">
        <v>5095</v>
      </c>
      <c r="T1895" s="1" t="s">
        <v>5095</v>
      </c>
      <c r="V1895" s="1" t="s">
        <v>5095</v>
      </c>
      <c r="X1895" s="1" t="s">
        <v>5095</v>
      </c>
      <c r="Z1895" s="1" t="s">
        <v>5095</v>
      </c>
      <c r="AB1895" s="1" t="s">
        <v>5095</v>
      </c>
      <c r="AD1895" s="1" t="s">
        <v>5095</v>
      </c>
      <c r="AF1895" s="1" t="s">
        <v>5095</v>
      </c>
      <c r="AH1895" s="1" t="s">
        <v>5095</v>
      </c>
      <c r="AJ1895" s="1" t="s">
        <v>5095</v>
      </c>
      <c r="AL1895" s="1" t="s">
        <v>5095</v>
      </c>
      <c r="AN1895" s="1" t="s">
        <v>5095</v>
      </c>
      <c r="AP1895" s="1" t="s">
        <v>5095</v>
      </c>
      <c r="AV1895" s="1" t="s">
        <v>5095</v>
      </c>
      <c r="CI1895" s="1" t="s">
        <v>5095</v>
      </c>
    </row>
    <row r="1896" spans="6:87" x14ac:dyDescent="0.25">
      <c r="F1896" s="1" t="s">
        <v>977</v>
      </c>
      <c r="I1896" s="1" t="s">
        <v>977</v>
      </c>
      <c r="K1896" s="1" t="s">
        <v>977</v>
      </c>
      <c r="M1896" s="1" t="s">
        <v>977</v>
      </c>
      <c r="N1896" s="1" t="s">
        <v>977</v>
      </c>
      <c r="P1896" s="1" t="s">
        <v>977</v>
      </c>
      <c r="R1896" s="1" t="s">
        <v>977</v>
      </c>
      <c r="T1896" s="1" t="s">
        <v>977</v>
      </c>
      <c r="V1896" s="1" t="s">
        <v>977</v>
      </c>
      <c r="X1896" s="1" t="s">
        <v>977</v>
      </c>
      <c r="Z1896" s="1" t="s">
        <v>977</v>
      </c>
      <c r="AB1896" s="1" t="s">
        <v>977</v>
      </c>
      <c r="AD1896" s="1" t="s">
        <v>977</v>
      </c>
      <c r="AF1896" s="1" t="s">
        <v>977</v>
      </c>
      <c r="AH1896" s="1" t="s">
        <v>977</v>
      </c>
      <c r="AJ1896" s="1" t="s">
        <v>977</v>
      </c>
      <c r="AL1896" s="1" t="s">
        <v>977</v>
      </c>
      <c r="AN1896" s="1" t="s">
        <v>977</v>
      </c>
      <c r="AP1896" s="1" t="s">
        <v>977</v>
      </c>
      <c r="AV1896" s="1" t="s">
        <v>977</v>
      </c>
      <c r="CI1896" s="1" t="s">
        <v>977</v>
      </c>
    </row>
    <row r="1897" spans="6:87" x14ac:dyDescent="0.25">
      <c r="F1897" s="1" t="s">
        <v>5096</v>
      </c>
      <c r="I1897" s="1" t="s">
        <v>5096</v>
      </c>
      <c r="K1897" s="1" t="s">
        <v>5096</v>
      </c>
      <c r="M1897" s="1" t="s">
        <v>5096</v>
      </c>
      <c r="N1897" s="1" t="s">
        <v>5096</v>
      </c>
      <c r="P1897" s="1" t="s">
        <v>5096</v>
      </c>
      <c r="R1897" s="1" t="s">
        <v>5096</v>
      </c>
      <c r="T1897" s="1" t="s">
        <v>5096</v>
      </c>
      <c r="V1897" s="1" t="s">
        <v>5096</v>
      </c>
      <c r="X1897" s="1" t="s">
        <v>5096</v>
      </c>
      <c r="Z1897" s="1" t="s">
        <v>5096</v>
      </c>
      <c r="AB1897" s="1" t="s">
        <v>5096</v>
      </c>
      <c r="AD1897" s="1" t="s">
        <v>5096</v>
      </c>
      <c r="AF1897" s="1" t="s">
        <v>5096</v>
      </c>
      <c r="AH1897" s="1" t="s">
        <v>5096</v>
      </c>
      <c r="AJ1897" s="1" t="s">
        <v>5096</v>
      </c>
      <c r="AL1897" s="1" t="s">
        <v>5096</v>
      </c>
      <c r="AN1897" s="1" t="s">
        <v>5096</v>
      </c>
      <c r="AP1897" s="1" t="s">
        <v>5096</v>
      </c>
      <c r="AV1897" s="1" t="s">
        <v>5096</v>
      </c>
      <c r="CI1897" s="1" t="s">
        <v>5096</v>
      </c>
    </row>
    <row r="1898" spans="6:87" x14ac:dyDescent="0.25">
      <c r="F1898" s="1" t="s">
        <v>978</v>
      </c>
      <c r="I1898" s="1" t="s">
        <v>978</v>
      </c>
      <c r="K1898" s="1" t="s">
        <v>978</v>
      </c>
      <c r="M1898" s="1" t="s">
        <v>978</v>
      </c>
      <c r="N1898" s="1" t="s">
        <v>978</v>
      </c>
      <c r="P1898" s="1" t="s">
        <v>978</v>
      </c>
      <c r="R1898" s="1" t="s">
        <v>978</v>
      </c>
      <c r="T1898" s="1" t="s">
        <v>978</v>
      </c>
      <c r="V1898" s="1" t="s">
        <v>978</v>
      </c>
      <c r="X1898" s="1" t="s">
        <v>978</v>
      </c>
      <c r="Z1898" s="1" t="s">
        <v>978</v>
      </c>
      <c r="AB1898" s="1" t="s">
        <v>978</v>
      </c>
      <c r="AD1898" s="1" t="s">
        <v>978</v>
      </c>
      <c r="AF1898" s="1" t="s">
        <v>978</v>
      </c>
      <c r="AH1898" s="1" t="s">
        <v>978</v>
      </c>
      <c r="AJ1898" s="1" t="s">
        <v>978</v>
      </c>
      <c r="AL1898" s="1" t="s">
        <v>978</v>
      </c>
      <c r="AN1898" s="1" t="s">
        <v>978</v>
      </c>
      <c r="AP1898" s="1" t="s">
        <v>978</v>
      </c>
      <c r="AV1898" s="1" t="s">
        <v>978</v>
      </c>
      <c r="CI1898" s="1" t="s">
        <v>978</v>
      </c>
    </row>
    <row r="1899" spans="6:87" x14ac:dyDescent="0.25">
      <c r="F1899" s="1" t="s">
        <v>979</v>
      </c>
      <c r="I1899" s="1" t="s">
        <v>979</v>
      </c>
      <c r="K1899" s="1" t="s">
        <v>979</v>
      </c>
      <c r="M1899" s="1" t="s">
        <v>979</v>
      </c>
      <c r="N1899" s="1" t="s">
        <v>979</v>
      </c>
      <c r="P1899" s="1" t="s">
        <v>979</v>
      </c>
      <c r="R1899" s="1" t="s">
        <v>979</v>
      </c>
      <c r="T1899" s="1" t="s">
        <v>979</v>
      </c>
      <c r="V1899" s="1" t="s">
        <v>979</v>
      </c>
      <c r="X1899" s="1" t="s">
        <v>979</v>
      </c>
      <c r="Z1899" s="1" t="s">
        <v>979</v>
      </c>
      <c r="AB1899" s="1" t="s">
        <v>979</v>
      </c>
      <c r="AD1899" s="1" t="s">
        <v>979</v>
      </c>
      <c r="AF1899" s="1" t="s">
        <v>979</v>
      </c>
      <c r="AH1899" s="1" t="s">
        <v>979</v>
      </c>
      <c r="AJ1899" s="1" t="s">
        <v>979</v>
      </c>
      <c r="AL1899" s="1" t="s">
        <v>979</v>
      </c>
      <c r="AN1899" s="1" t="s">
        <v>979</v>
      </c>
      <c r="AP1899" s="1" t="s">
        <v>979</v>
      </c>
      <c r="AV1899" s="1" t="s">
        <v>979</v>
      </c>
      <c r="CI1899" s="1" t="s">
        <v>979</v>
      </c>
    </row>
    <row r="1900" spans="6:87" x14ac:dyDescent="0.25">
      <c r="F1900" s="1" t="s">
        <v>3426</v>
      </c>
      <c r="I1900" s="1" t="s">
        <v>3426</v>
      </c>
      <c r="K1900" s="1" t="s">
        <v>3426</v>
      </c>
      <c r="M1900" s="1" t="s">
        <v>3426</v>
      </c>
      <c r="N1900" s="1" t="s">
        <v>3426</v>
      </c>
      <c r="P1900" s="1" t="s">
        <v>3426</v>
      </c>
      <c r="R1900" s="1" t="s">
        <v>3426</v>
      </c>
      <c r="T1900" s="1" t="s">
        <v>3426</v>
      </c>
      <c r="V1900" s="1" t="s">
        <v>3426</v>
      </c>
      <c r="X1900" s="1" t="s">
        <v>3426</v>
      </c>
      <c r="Z1900" s="1" t="s">
        <v>3426</v>
      </c>
      <c r="AB1900" s="1" t="s">
        <v>3426</v>
      </c>
      <c r="AD1900" s="1" t="s">
        <v>3426</v>
      </c>
      <c r="AF1900" s="1" t="s">
        <v>3426</v>
      </c>
      <c r="AH1900" s="1" t="s">
        <v>3426</v>
      </c>
      <c r="AJ1900" s="1" t="s">
        <v>3426</v>
      </c>
      <c r="AL1900" s="1" t="s">
        <v>3426</v>
      </c>
      <c r="AN1900" s="1" t="s">
        <v>3426</v>
      </c>
      <c r="AP1900" s="1" t="s">
        <v>3426</v>
      </c>
      <c r="AV1900" s="1" t="s">
        <v>3426</v>
      </c>
      <c r="CI1900" s="1" t="s">
        <v>3426</v>
      </c>
    </row>
    <row r="1901" spans="6:87" x14ac:dyDescent="0.25">
      <c r="F1901" s="1" t="s">
        <v>980</v>
      </c>
      <c r="I1901" s="1" t="s">
        <v>980</v>
      </c>
      <c r="K1901" s="1" t="s">
        <v>980</v>
      </c>
      <c r="M1901" s="1" t="s">
        <v>980</v>
      </c>
      <c r="N1901" s="1" t="s">
        <v>980</v>
      </c>
      <c r="P1901" s="1" t="s">
        <v>980</v>
      </c>
      <c r="R1901" s="1" t="s">
        <v>980</v>
      </c>
      <c r="T1901" s="1" t="s">
        <v>980</v>
      </c>
      <c r="V1901" s="1" t="s">
        <v>980</v>
      </c>
      <c r="X1901" s="1" t="s">
        <v>980</v>
      </c>
      <c r="Z1901" s="1" t="s">
        <v>980</v>
      </c>
      <c r="AB1901" s="1" t="s">
        <v>980</v>
      </c>
      <c r="AD1901" s="1" t="s">
        <v>980</v>
      </c>
      <c r="AF1901" s="1" t="s">
        <v>980</v>
      </c>
      <c r="AH1901" s="1" t="s">
        <v>980</v>
      </c>
      <c r="AJ1901" s="1" t="s">
        <v>980</v>
      </c>
      <c r="AL1901" s="1" t="s">
        <v>980</v>
      </c>
      <c r="AN1901" s="1" t="s">
        <v>980</v>
      </c>
      <c r="AP1901" s="1" t="s">
        <v>980</v>
      </c>
      <c r="AV1901" s="1" t="s">
        <v>980</v>
      </c>
      <c r="CI1901" s="1" t="s">
        <v>980</v>
      </c>
    </row>
    <row r="1902" spans="6:87" x14ac:dyDescent="0.25">
      <c r="F1902" s="1" t="s">
        <v>5097</v>
      </c>
      <c r="I1902" s="1" t="s">
        <v>5097</v>
      </c>
      <c r="K1902" s="1" t="s">
        <v>5097</v>
      </c>
      <c r="M1902" s="1" t="s">
        <v>5097</v>
      </c>
      <c r="N1902" s="1" t="s">
        <v>5097</v>
      </c>
      <c r="P1902" s="1" t="s">
        <v>5097</v>
      </c>
      <c r="R1902" s="1" t="s">
        <v>5097</v>
      </c>
      <c r="T1902" s="1" t="s">
        <v>5097</v>
      </c>
      <c r="V1902" s="1" t="s">
        <v>5097</v>
      </c>
      <c r="X1902" s="1" t="s">
        <v>5097</v>
      </c>
      <c r="Z1902" s="1" t="s">
        <v>5097</v>
      </c>
      <c r="AB1902" s="1" t="s">
        <v>5097</v>
      </c>
      <c r="AD1902" s="1" t="s">
        <v>5097</v>
      </c>
      <c r="AF1902" s="1" t="s">
        <v>5097</v>
      </c>
      <c r="AH1902" s="1" t="s">
        <v>5097</v>
      </c>
      <c r="AJ1902" s="1" t="s">
        <v>5097</v>
      </c>
      <c r="AL1902" s="1" t="s">
        <v>5097</v>
      </c>
      <c r="AN1902" s="1" t="s">
        <v>5097</v>
      </c>
      <c r="AP1902" s="1" t="s">
        <v>5097</v>
      </c>
      <c r="AV1902" s="1" t="s">
        <v>5097</v>
      </c>
      <c r="CI1902" s="1" t="s">
        <v>5097</v>
      </c>
    </row>
    <row r="1903" spans="6:87" x14ac:dyDescent="0.25">
      <c r="F1903" s="1" t="s">
        <v>4291</v>
      </c>
      <c r="I1903" s="1" t="s">
        <v>4291</v>
      </c>
      <c r="K1903" s="1" t="s">
        <v>4291</v>
      </c>
      <c r="M1903" s="1" t="s">
        <v>4291</v>
      </c>
      <c r="N1903" s="1" t="s">
        <v>4291</v>
      </c>
      <c r="P1903" s="1" t="s">
        <v>4291</v>
      </c>
      <c r="R1903" s="1" t="s">
        <v>4291</v>
      </c>
      <c r="T1903" s="1" t="s">
        <v>4291</v>
      </c>
      <c r="V1903" s="1" t="s">
        <v>4291</v>
      </c>
      <c r="X1903" s="1" t="s">
        <v>4291</v>
      </c>
      <c r="Z1903" s="1" t="s">
        <v>4291</v>
      </c>
      <c r="AB1903" s="1" t="s">
        <v>4291</v>
      </c>
      <c r="AD1903" s="1" t="s">
        <v>4291</v>
      </c>
      <c r="AF1903" s="1" t="s">
        <v>4291</v>
      </c>
      <c r="AH1903" s="1" t="s">
        <v>4291</v>
      </c>
      <c r="AJ1903" s="1" t="s">
        <v>4291</v>
      </c>
      <c r="AL1903" s="1" t="s">
        <v>4291</v>
      </c>
      <c r="AN1903" s="1" t="s">
        <v>4291</v>
      </c>
      <c r="AP1903" s="1" t="s">
        <v>4291</v>
      </c>
      <c r="AV1903" s="1" t="s">
        <v>4291</v>
      </c>
      <c r="CI1903" s="1" t="s">
        <v>4291</v>
      </c>
    </row>
    <row r="1904" spans="6:87" x14ac:dyDescent="0.25">
      <c r="F1904" s="1" t="s">
        <v>2649</v>
      </c>
      <c r="I1904" s="1" t="s">
        <v>2649</v>
      </c>
      <c r="K1904" s="1" t="s">
        <v>2649</v>
      </c>
      <c r="M1904" s="1" t="s">
        <v>2649</v>
      </c>
      <c r="N1904" s="1" t="s">
        <v>2649</v>
      </c>
      <c r="P1904" s="1" t="s">
        <v>2649</v>
      </c>
      <c r="R1904" s="1" t="s">
        <v>2649</v>
      </c>
      <c r="T1904" s="1" t="s">
        <v>2649</v>
      </c>
      <c r="V1904" s="1" t="s">
        <v>2649</v>
      </c>
      <c r="X1904" s="1" t="s">
        <v>2649</v>
      </c>
      <c r="Z1904" s="1" t="s">
        <v>2649</v>
      </c>
      <c r="AB1904" s="1" t="s">
        <v>2649</v>
      </c>
      <c r="AD1904" s="1" t="s">
        <v>2649</v>
      </c>
      <c r="AF1904" s="1" t="s">
        <v>2649</v>
      </c>
      <c r="AH1904" s="1" t="s">
        <v>2649</v>
      </c>
      <c r="AJ1904" s="1" t="s">
        <v>2649</v>
      </c>
      <c r="AL1904" s="1" t="s">
        <v>2649</v>
      </c>
      <c r="AN1904" s="1" t="s">
        <v>2649</v>
      </c>
      <c r="AP1904" s="1" t="s">
        <v>2649</v>
      </c>
      <c r="AV1904" s="1" t="s">
        <v>2649</v>
      </c>
      <c r="CI1904" s="1" t="s">
        <v>2649</v>
      </c>
    </row>
    <row r="1905" spans="6:87" x14ac:dyDescent="0.25">
      <c r="F1905" s="1" t="s">
        <v>981</v>
      </c>
      <c r="I1905" s="1" t="s">
        <v>981</v>
      </c>
      <c r="K1905" s="1" t="s">
        <v>981</v>
      </c>
      <c r="M1905" s="1" t="s">
        <v>981</v>
      </c>
      <c r="N1905" s="1" t="s">
        <v>981</v>
      </c>
      <c r="P1905" s="1" t="s">
        <v>981</v>
      </c>
      <c r="R1905" s="1" t="s">
        <v>981</v>
      </c>
      <c r="T1905" s="1" t="s">
        <v>981</v>
      </c>
      <c r="V1905" s="1" t="s">
        <v>981</v>
      </c>
      <c r="X1905" s="1" t="s">
        <v>981</v>
      </c>
      <c r="Z1905" s="1" t="s">
        <v>981</v>
      </c>
      <c r="AB1905" s="1" t="s">
        <v>981</v>
      </c>
      <c r="AD1905" s="1" t="s">
        <v>981</v>
      </c>
      <c r="AF1905" s="1" t="s">
        <v>981</v>
      </c>
      <c r="AH1905" s="1" t="s">
        <v>981</v>
      </c>
      <c r="AJ1905" s="1" t="s">
        <v>981</v>
      </c>
      <c r="AL1905" s="1" t="s">
        <v>981</v>
      </c>
      <c r="AN1905" s="1" t="s">
        <v>981</v>
      </c>
      <c r="AP1905" s="1" t="s">
        <v>981</v>
      </c>
      <c r="AV1905" s="1" t="s">
        <v>981</v>
      </c>
      <c r="CI1905" s="1" t="s">
        <v>981</v>
      </c>
    </row>
    <row r="1906" spans="6:87" x14ac:dyDescent="0.25">
      <c r="F1906" s="1" t="s">
        <v>982</v>
      </c>
      <c r="I1906" s="1" t="s">
        <v>982</v>
      </c>
      <c r="K1906" s="1" t="s">
        <v>982</v>
      </c>
      <c r="M1906" s="1" t="s">
        <v>982</v>
      </c>
      <c r="N1906" s="1" t="s">
        <v>982</v>
      </c>
      <c r="P1906" s="1" t="s">
        <v>982</v>
      </c>
      <c r="R1906" s="1" t="s">
        <v>982</v>
      </c>
      <c r="T1906" s="1" t="s">
        <v>982</v>
      </c>
      <c r="V1906" s="1" t="s">
        <v>982</v>
      </c>
      <c r="X1906" s="1" t="s">
        <v>982</v>
      </c>
      <c r="Z1906" s="1" t="s">
        <v>982</v>
      </c>
      <c r="AB1906" s="1" t="s">
        <v>982</v>
      </c>
      <c r="AD1906" s="1" t="s">
        <v>982</v>
      </c>
      <c r="AF1906" s="1" t="s">
        <v>982</v>
      </c>
      <c r="AH1906" s="1" t="s">
        <v>982</v>
      </c>
      <c r="AJ1906" s="1" t="s">
        <v>982</v>
      </c>
      <c r="AL1906" s="1" t="s">
        <v>982</v>
      </c>
      <c r="AN1906" s="1" t="s">
        <v>982</v>
      </c>
      <c r="AP1906" s="1" t="s">
        <v>982</v>
      </c>
      <c r="AV1906" s="1" t="s">
        <v>982</v>
      </c>
      <c r="CI1906" s="1" t="s">
        <v>982</v>
      </c>
    </row>
    <row r="1907" spans="6:87" x14ac:dyDescent="0.25">
      <c r="F1907" s="1" t="s">
        <v>5098</v>
      </c>
      <c r="I1907" s="1" t="s">
        <v>5098</v>
      </c>
      <c r="K1907" s="1" t="s">
        <v>5098</v>
      </c>
      <c r="M1907" s="1" t="s">
        <v>5098</v>
      </c>
      <c r="N1907" s="1" t="s">
        <v>5098</v>
      </c>
      <c r="P1907" s="1" t="s">
        <v>5098</v>
      </c>
      <c r="R1907" s="1" t="s">
        <v>5098</v>
      </c>
      <c r="T1907" s="1" t="s">
        <v>5098</v>
      </c>
      <c r="V1907" s="1" t="s">
        <v>5098</v>
      </c>
      <c r="X1907" s="1" t="s">
        <v>5098</v>
      </c>
      <c r="Z1907" s="1" t="s">
        <v>5098</v>
      </c>
      <c r="AB1907" s="1" t="s">
        <v>5098</v>
      </c>
      <c r="AD1907" s="1" t="s">
        <v>5098</v>
      </c>
      <c r="AF1907" s="1" t="s">
        <v>5098</v>
      </c>
      <c r="AH1907" s="1" t="s">
        <v>5098</v>
      </c>
      <c r="AJ1907" s="1" t="s">
        <v>5098</v>
      </c>
      <c r="AL1907" s="1" t="s">
        <v>5098</v>
      </c>
      <c r="AN1907" s="1" t="s">
        <v>5098</v>
      </c>
      <c r="AP1907" s="1" t="s">
        <v>5098</v>
      </c>
      <c r="AV1907" s="1" t="s">
        <v>5098</v>
      </c>
      <c r="CI1907" s="1" t="s">
        <v>5098</v>
      </c>
    </row>
    <row r="1908" spans="6:87" x14ac:dyDescent="0.25">
      <c r="F1908" s="1" t="s">
        <v>3427</v>
      </c>
      <c r="I1908" s="1" t="s">
        <v>3427</v>
      </c>
      <c r="K1908" s="1" t="s">
        <v>3427</v>
      </c>
      <c r="M1908" s="1" t="s">
        <v>3427</v>
      </c>
      <c r="N1908" s="1" t="s">
        <v>3427</v>
      </c>
      <c r="P1908" s="1" t="s">
        <v>3427</v>
      </c>
      <c r="R1908" s="1" t="s">
        <v>3427</v>
      </c>
      <c r="T1908" s="1" t="s">
        <v>3427</v>
      </c>
      <c r="V1908" s="1" t="s">
        <v>3427</v>
      </c>
      <c r="X1908" s="1" t="s">
        <v>3427</v>
      </c>
      <c r="Z1908" s="1" t="s">
        <v>3427</v>
      </c>
      <c r="AB1908" s="1" t="s">
        <v>3427</v>
      </c>
      <c r="AD1908" s="1" t="s">
        <v>3427</v>
      </c>
      <c r="AF1908" s="1" t="s">
        <v>3427</v>
      </c>
      <c r="AH1908" s="1" t="s">
        <v>3427</v>
      </c>
      <c r="AJ1908" s="1" t="s">
        <v>3427</v>
      </c>
      <c r="AL1908" s="1" t="s">
        <v>3427</v>
      </c>
      <c r="AN1908" s="1" t="s">
        <v>3427</v>
      </c>
      <c r="AP1908" s="1" t="s">
        <v>3427</v>
      </c>
      <c r="AV1908" s="1" t="s">
        <v>3427</v>
      </c>
      <c r="CI1908" s="1" t="s">
        <v>3427</v>
      </c>
    </row>
    <row r="1909" spans="6:87" x14ac:dyDescent="0.25">
      <c r="F1909" s="1" t="s">
        <v>983</v>
      </c>
      <c r="I1909" s="1" t="s">
        <v>983</v>
      </c>
      <c r="K1909" s="1" t="s">
        <v>983</v>
      </c>
      <c r="M1909" s="1" t="s">
        <v>983</v>
      </c>
      <c r="N1909" s="1" t="s">
        <v>983</v>
      </c>
      <c r="P1909" s="1" t="s">
        <v>983</v>
      </c>
      <c r="R1909" s="1" t="s">
        <v>983</v>
      </c>
      <c r="T1909" s="1" t="s">
        <v>983</v>
      </c>
      <c r="V1909" s="1" t="s">
        <v>983</v>
      </c>
      <c r="X1909" s="1" t="s">
        <v>983</v>
      </c>
      <c r="Z1909" s="1" t="s">
        <v>983</v>
      </c>
      <c r="AB1909" s="1" t="s">
        <v>983</v>
      </c>
      <c r="AD1909" s="1" t="s">
        <v>983</v>
      </c>
      <c r="AF1909" s="1" t="s">
        <v>983</v>
      </c>
      <c r="AH1909" s="1" t="s">
        <v>983</v>
      </c>
      <c r="AJ1909" s="1" t="s">
        <v>983</v>
      </c>
      <c r="AL1909" s="1" t="s">
        <v>983</v>
      </c>
      <c r="AN1909" s="1" t="s">
        <v>983</v>
      </c>
      <c r="AP1909" s="1" t="s">
        <v>983</v>
      </c>
      <c r="AV1909" s="1" t="s">
        <v>983</v>
      </c>
      <c r="CI1909" s="1" t="s">
        <v>983</v>
      </c>
    </row>
    <row r="1910" spans="6:87" x14ac:dyDescent="0.25">
      <c r="F1910" s="1" t="s">
        <v>984</v>
      </c>
      <c r="I1910" s="1" t="s">
        <v>984</v>
      </c>
      <c r="K1910" s="1" t="s">
        <v>984</v>
      </c>
      <c r="M1910" s="1" t="s">
        <v>984</v>
      </c>
      <c r="N1910" s="1" t="s">
        <v>984</v>
      </c>
      <c r="P1910" s="1" t="s">
        <v>984</v>
      </c>
      <c r="R1910" s="1" t="s">
        <v>984</v>
      </c>
      <c r="T1910" s="1" t="s">
        <v>984</v>
      </c>
      <c r="V1910" s="1" t="s">
        <v>984</v>
      </c>
      <c r="X1910" s="1" t="s">
        <v>984</v>
      </c>
      <c r="Z1910" s="1" t="s">
        <v>984</v>
      </c>
      <c r="AB1910" s="1" t="s">
        <v>984</v>
      </c>
      <c r="AD1910" s="1" t="s">
        <v>984</v>
      </c>
      <c r="AF1910" s="1" t="s">
        <v>984</v>
      </c>
      <c r="AH1910" s="1" t="s">
        <v>984</v>
      </c>
      <c r="AJ1910" s="1" t="s">
        <v>984</v>
      </c>
      <c r="AL1910" s="1" t="s">
        <v>984</v>
      </c>
      <c r="AN1910" s="1" t="s">
        <v>984</v>
      </c>
      <c r="AP1910" s="1" t="s">
        <v>984</v>
      </c>
      <c r="AV1910" s="1" t="s">
        <v>984</v>
      </c>
      <c r="CI1910" s="1" t="s">
        <v>984</v>
      </c>
    </row>
    <row r="1911" spans="6:87" x14ac:dyDescent="0.25">
      <c r="F1911" s="1" t="s">
        <v>985</v>
      </c>
      <c r="I1911" s="1" t="s">
        <v>985</v>
      </c>
      <c r="K1911" s="1" t="s">
        <v>985</v>
      </c>
      <c r="M1911" s="1" t="s">
        <v>985</v>
      </c>
      <c r="N1911" s="1" t="s">
        <v>985</v>
      </c>
      <c r="P1911" s="1" t="s">
        <v>985</v>
      </c>
      <c r="R1911" s="1" t="s">
        <v>985</v>
      </c>
      <c r="T1911" s="1" t="s">
        <v>985</v>
      </c>
      <c r="V1911" s="1" t="s">
        <v>985</v>
      </c>
      <c r="X1911" s="1" t="s">
        <v>985</v>
      </c>
      <c r="Z1911" s="1" t="s">
        <v>985</v>
      </c>
      <c r="AB1911" s="1" t="s">
        <v>985</v>
      </c>
      <c r="AD1911" s="1" t="s">
        <v>985</v>
      </c>
      <c r="AF1911" s="1" t="s">
        <v>985</v>
      </c>
      <c r="AH1911" s="1" t="s">
        <v>985</v>
      </c>
      <c r="AJ1911" s="1" t="s">
        <v>985</v>
      </c>
      <c r="AL1911" s="1" t="s">
        <v>985</v>
      </c>
      <c r="AN1911" s="1" t="s">
        <v>985</v>
      </c>
      <c r="AP1911" s="1" t="s">
        <v>985</v>
      </c>
      <c r="AV1911" s="1" t="s">
        <v>985</v>
      </c>
      <c r="CI1911" s="1" t="s">
        <v>985</v>
      </c>
    </row>
    <row r="1912" spans="6:87" x14ac:dyDescent="0.25">
      <c r="F1912" s="1" t="s">
        <v>5099</v>
      </c>
      <c r="I1912" s="1" t="s">
        <v>5099</v>
      </c>
      <c r="K1912" s="1" t="s">
        <v>5099</v>
      </c>
      <c r="M1912" s="1" t="s">
        <v>5099</v>
      </c>
      <c r="N1912" s="1" t="s">
        <v>5099</v>
      </c>
      <c r="P1912" s="1" t="s">
        <v>5099</v>
      </c>
      <c r="R1912" s="1" t="s">
        <v>5099</v>
      </c>
      <c r="T1912" s="1" t="s">
        <v>5099</v>
      </c>
      <c r="V1912" s="1" t="s">
        <v>5099</v>
      </c>
      <c r="X1912" s="1" t="s">
        <v>5099</v>
      </c>
      <c r="Z1912" s="1" t="s">
        <v>5099</v>
      </c>
      <c r="AB1912" s="1" t="s">
        <v>5099</v>
      </c>
      <c r="AD1912" s="1" t="s">
        <v>5099</v>
      </c>
      <c r="AF1912" s="1" t="s">
        <v>5099</v>
      </c>
      <c r="AH1912" s="1" t="s">
        <v>5099</v>
      </c>
      <c r="AJ1912" s="1" t="s">
        <v>5099</v>
      </c>
      <c r="AL1912" s="1" t="s">
        <v>5099</v>
      </c>
      <c r="AN1912" s="1" t="s">
        <v>5099</v>
      </c>
      <c r="AP1912" s="1" t="s">
        <v>5099</v>
      </c>
      <c r="AV1912" s="1" t="s">
        <v>5099</v>
      </c>
      <c r="CI1912" s="1" t="s">
        <v>5099</v>
      </c>
    </row>
    <row r="1913" spans="6:87" x14ac:dyDescent="0.25">
      <c r="F1913" s="1" t="s">
        <v>6561</v>
      </c>
      <c r="I1913" s="1" t="s">
        <v>6561</v>
      </c>
      <c r="K1913" s="1" t="s">
        <v>6561</v>
      </c>
      <c r="M1913" s="1" t="s">
        <v>6561</v>
      </c>
      <c r="N1913" s="1" t="s">
        <v>6561</v>
      </c>
      <c r="P1913" s="1" t="s">
        <v>6561</v>
      </c>
      <c r="R1913" s="1" t="s">
        <v>6561</v>
      </c>
      <c r="T1913" s="1" t="s">
        <v>6561</v>
      </c>
      <c r="V1913" s="1" t="s">
        <v>6561</v>
      </c>
      <c r="X1913" s="1" t="s">
        <v>6561</v>
      </c>
      <c r="Z1913" s="1" t="s">
        <v>6561</v>
      </c>
      <c r="AB1913" s="1" t="s">
        <v>6561</v>
      </c>
      <c r="AD1913" s="1" t="s">
        <v>6561</v>
      </c>
      <c r="AF1913" s="1" t="s">
        <v>6561</v>
      </c>
      <c r="AH1913" s="1" t="s">
        <v>6561</v>
      </c>
      <c r="AJ1913" s="1" t="s">
        <v>6561</v>
      </c>
      <c r="AL1913" s="1" t="s">
        <v>6561</v>
      </c>
      <c r="AN1913" s="1" t="s">
        <v>6561</v>
      </c>
      <c r="AP1913" s="1" t="s">
        <v>6561</v>
      </c>
      <c r="AV1913" s="1" t="s">
        <v>6561</v>
      </c>
      <c r="CI1913" s="1" t="s">
        <v>6561</v>
      </c>
    </row>
    <row r="1914" spans="6:87" x14ac:dyDescent="0.25">
      <c r="F1914" s="1" t="s">
        <v>5100</v>
      </c>
      <c r="I1914" s="1" t="s">
        <v>5100</v>
      </c>
      <c r="K1914" s="1" t="s">
        <v>5100</v>
      </c>
      <c r="M1914" s="1" t="s">
        <v>5100</v>
      </c>
      <c r="N1914" s="1" t="s">
        <v>5100</v>
      </c>
      <c r="P1914" s="1" t="s">
        <v>5100</v>
      </c>
      <c r="R1914" s="1" t="s">
        <v>5100</v>
      </c>
      <c r="T1914" s="1" t="s">
        <v>5100</v>
      </c>
      <c r="V1914" s="1" t="s">
        <v>5100</v>
      </c>
      <c r="X1914" s="1" t="s">
        <v>5100</v>
      </c>
      <c r="Z1914" s="1" t="s">
        <v>5100</v>
      </c>
      <c r="AB1914" s="1" t="s">
        <v>5100</v>
      </c>
      <c r="AD1914" s="1" t="s">
        <v>5100</v>
      </c>
      <c r="AF1914" s="1" t="s">
        <v>5100</v>
      </c>
      <c r="AH1914" s="1" t="s">
        <v>5100</v>
      </c>
      <c r="AJ1914" s="1" t="s">
        <v>5100</v>
      </c>
      <c r="AL1914" s="1" t="s">
        <v>5100</v>
      </c>
      <c r="AN1914" s="1" t="s">
        <v>5100</v>
      </c>
      <c r="AP1914" s="1" t="s">
        <v>5100</v>
      </c>
      <c r="AV1914" s="1" t="s">
        <v>5100</v>
      </c>
      <c r="CI1914" s="1" t="s">
        <v>5100</v>
      </c>
    </row>
    <row r="1915" spans="6:87" x14ac:dyDescent="0.25">
      <c r="F1915" s="1" t="s">
        <v>5101</v>
      </c>
      <c r="I1915" s="1" t="s">
        <v>5101</v>
      </c>
      <c r="K1915" s="1" t="s">
        <v>5101</v>
      </c>
      <c r="M1915" s="1" t="s">
        <v>5101</v>
      </c>
      <c r="N1915" s="1" t="s">
        <v>5101</v>
      </c>
      <c r="P1915" s="1" t="s">
        <v>5101</v>
      </c>
      <c r="R1915" s="1" t="s">
        <v>5101</v>
      </c>
      <c r="T1915" s="1" t="s">
        <v>5101</v>
      </c>
      <c r="V1915" s="1" t="s">
        <v>5101</v>
      </c>
      <c r="X1915" s="1" t="s">
        <v>5101</v>
      </c>
      <c r="Z1915" s="1" t="s">
        <v>5101</v>
      </c>
      <c r="AB1915" s="1" t="s">
        <v>5101</v>
      </c>
      <c r="AD1915" s="1" t="s">
        <v>5101</v>
      </c>
      <c r="AF1915" s="1" t="s">
        <v>5101</v>
      </c>
      <c r="AH1915" s="1" t="s">
        <v>5101</v>
      </c>
      <c r="AJ1915" s="1" t="s">
        <v>5101</v>
      </c>
      <c r="AL1915" s="1" t="s">
        <v>5101</v>
      </c>
      <c r="AN1915" s="1" t="s">
        <v>5101</v>
      </c>
      <c r="AP1915" s="1" t="s">
        <v>5101</v>
      </c>
      <c r="AV1915" s="1" t="s">
        <v>5101</v>
      </c>
      <c r="CI1915" s="1" t="s">
        <v>5101</v>
      </c>
    </row>
    <row r="1916" spans="6:87" x14ac:dyDescent="0.25">
      <c r="F1916" s="1" t="s">
        <v>5102</v>
      </c>
      <c r="I1916" s="1" t="s">
        <v>5102</v>
      </c>
      <c r="K1916" s="1" t="s">
        <v>5102</v>
      </c>
      <c r="M1916" s="1" t="s">
        <v>5102</v>
      </c>
      <c r="N1916" s="1" t="s">
        <v>5102</v>
      </c>
      <c r="P1916" s="1" t="s">
        <v>5102</v>
      </c>
      <c r="R1916" s="1" t="s">
        <v>5102</v>
      </c>
      <c r="T1916" s="1" t="s">
        <v>5102</v>
      </c>
      <c r="V1916" s="1" t="s">
        <v>5102</v>
      </c>
      <c r="X1916" s="1" t="s">
        <v>5102</v>
      </c>
      <c r="Z1916" s="1" t="s">
        <v>5102</v>
      </c>
      <c r="AB1916" s="1" t="s">
        <v>5102</v>
      </c>
      <c r="AD1916" s="1" t="s">
        <v>5102</v>
      </c>
      <c r="AF1916" s="1" t="s">
        <v>5102</v>
      </c>
      <c r="AH1916" s="1" t="s">
        <v>5102</v>
      </c>
      <c r="AJ1916" s="1" t="s">
        <v>5102</v>
      </c>
      <c r="AL1916" s="1" t="s">
        <v>5102</v>
      </c>
      <c r="AN1916" s="1" t="s">
        <v>5102</v>
      </c>
      <c r="AP1916" s="1" t="s">
        <v>5102</v>
      </c>
      <c r="AV1916" s="1" t="s">
        <v>5102</v>
      </c>
      <c r="CI1916" s="1" t="s">
        <v>5102</v>
      </c>
    </row>
    <row r="1917" spans="6:87" x14ac:dyDescent="0.25">
      <c r="F1917" s="1" t="s">
        <v>4003</v>
      </c>
      <c r="I1917" s="1" t="s">
        <v>4003</v>
      </c>
      <c r="K1917" s="1" t="s">
        <v>4003</v>
      </c>
      <c r="M1917" s="1" t="s">
        <v>4003</v>
      </c>
      <c r="N1917" s="1" t="s">
        <v>4003</v>
      </c>
      <c r="P1917" s="1" t="s">
        <v>4003</v>
      </c>
      <c r="R1917" s="1" t="s">
        <v>4003</v>
      </c>
      <c r="T1917" s="1" t="s">
        <v>4003</v>
      </c>
      <c r="V1917" s="1" t="s">
        <v>4003</v>
      </c>
      <c r="X1917" s="1" t="s">
        <v>4003</v>
      </c>
      <c r="Z1917" s="1" t="s">
        <v>4003</v>
      </c>
      <c r="AB1917" s="1" t="s">
        <v>4003</v>
      </c>
      <c r="AD1917" s="1" t="s">
        <v>4003</v>
      </c>
      <c r="AF1917" s="1" t="s">
        <v>4003</v>
      </c>
      <c r="AH1917" s="1" t="s">
        <v>4003</v>
      </c>
      <c r="AJ1917" s="1" t="s">
        <v>4003</v>
      </c>
      <c r="AL1917" s="1" t="s">
        <v>4003</v>
      </c>
      <c r="AN1917" s="1" t="s">
        <v>4003</v>
      </c>
      <c r="AP1917" s="1" t="s">
        <v>4003</v>
      </c>
      <c r="AV1917" s="1" t="s">
        <v>4003</v>
      </c>
      <c r="CI1917" s="1" t="s">
        <v>4003</v>
      </c>
    </row>
    <row r="1918" spans="6:87" x14ac:dyDescent="0.25">
      <c r="F1918" s="1" t="s">
        <v>986</v>
      </c>
      <c r="I1918" s="1" t="s">
        <v>986</v>
      </c>
      <c r="K1918" s="1" t="s">
        <v>986</v>
      </c>
      <c r="M1918" s="1" t="s">
        <v>986</v>
      </c>
      <c r="N1918" s="1" t="s">
        <v>986</v>
      </c>
      <c r="P1918" s="1" t="s">
        <v>986</v>
      </c>
      <c r="R1918" s="1" t="s">
        <v>986</v>
      </c>
      <c r="T1918" s="1" t="s">
        <v>986</v>
      </c>
      <c r="V1918" s="1" t="s">
        <v>986</v>
      </c>
      <c r="X1918" s="1" t="s">
        <v>986</v>
      </c>
      <c r="Z1918" s="1" t="s">
        <v>986</v>
      </c>
      <c r="AB1918" s="1" t="s">
        <v>986</v>
      </c>
      <c r="AD1918" s="1" t="s">
        <v>986</v>
      </c>
      <c r="AF1918" s="1" t="s">
        <v>986</v>
      </c>
      <c r="AH1918" s="1" t="s">
        <v>986</v>
      </c>
      <c r="AJ1918" s="1" t="s">
        <v>986</v>
      </c>
      <c r="AL1918" s="1" t="s">
        <v>986</v>
      </c>
      <c r="AN1918" s="1" t="s">
        <v>986</v>
      </c>
      <c r="AP1918" s="1" t="s">
        <v>986</v>
      </c>
      <c r="AV1918" s="1" t="s">
        <v>986</v>
      </c>
      <c r="CI1918" s="1" t="s">
        <v>986</v>
      </c>
    </row>
    <row r="1919" spans="6:87" x14ac:dyDescent="0.25">
      <c r="F1919" s="1" t="s">
        <v>987</v>
      </c>
      <c r="I1919" s="1" t="s">
        <v>987</v>
      </c>
      <c r="K1919" s="1" t="s">
        <v>987</v>
      </c>
      <c r="M1919" s="1" t="s">
        <v>987</v>
      </c>
      <c r="N1919" s="1" t="s">
        <v>987</v>
      </c>
      <c r="P1919" s="1" t="s">
        <v>987</v>
      </c>
      <c r="R1919" s="1" t="s">
        <v>987</v>
      </c>
      <c r="T1919" s="1" t="s">
        <v>987</v>
      </c>
      <c r="V1919" s="1" t="s">
        <v>987</v>
      </c>
      <c r="X1919" s="1" t="s">
        <v>987</v>
      </c>
      <c r="Z1919" s="1" t="s">
        <v>987</v>
      </c>
      <c r="AB1919" s="1" t="s">
        <v>987</v>
      </c>
      <c r="AD1919" s="1" t="s">
        <v>987</v>
      </c>
      <c r="AF1919" s="1" t="s">
        <v>987</v>
      </c>
      <c r="AH1919" s="1" t="s">
        <v>987</v>
      </c>
      <c r="AJ1919" s="1" t="s">
        <v>987</v>
      </c>
      <c r="AL1919" s="1" t="s">
        <v>987</v>
      </c>
      <c r="AN1919" s="1" t="s">
        <v>987</v>
      </c>
      <c r="AP1919" s="1" t="s">
        <v>987</v>
      </c>
      <c r="AV1919" s="1" t="s">
        <v>987</v>
      </c>
      <c r="CI1919" s="1" t="s">
        <v>987</v>
      </c>
    </row>
    <row r="1920" spans="6:87" x14ac:dyDescent="0.25">
      <c r="F1920" s="1" t="s">
        <v>4195</v>
      </c>
      <c r="I1920" s="1" t="s">
        <v>4195</v>
      </c>
      <c r="K1920" s="1" t="s">
        <v>4195</v>
      </c>
      <c r="M1920" s="1" t="s">
        <v>4195</v>
      </c>
      <c r="N1920" s="1" t="s">
        <v>4195</v>
      </c>
      <c r="P1920" s="1" t="s">
        <v>4195</v>
      </c>
      <c r="R1920" s="1" t="s">
        <v>4195</v>
      </c>
      <c r="T1920" s="1" t="s">
        <v>4195</v>
      </c>
      <c r="V1920" s="1" t="s">
        <v>4195</v>
      </c>
      <c r="X1920" s="1" t="s">
        <v>4195</v>
      </c>
      <c r="Z1920" s="1" t="s">
        <v>4195</v>
      </c>
      <c r="AB1920" s="1" t="s">
        <v>4195</v>
      </c>
      <c r="AD1920" s="1" t="s">
        <v>4195</v>
      </c>
      <c r="AF1920" s="1" t="s">
        <v>4195</v>
      </c>
      <c r="AH1920" s="1" t="s">
        <v>4195</v>
      </c>
      <c r="AJ1920" s="1" t="s">
        <v>4195</v>
      </c>
      <c r="AL1920" s="1" t="s">
        <v>4195</v>
      </c>
      <c r="AN1920" s="1" t="s">
        <v>4195</v>
      </c>
      <c r="AP1920" s="1" t="s">
        <v>4195</v>
      </c>
      <c r="AV1920" s="1" t="s">
        <v>4195</v>
      </c>
      <c r="CI1920" s="1" t="s">
        <v>4195</v>
      </c>
    </row>
    <row r="1921" spans="6:87" x14ac:dyDescent="0.25">
      <c r="F1921" s="1" t="s">
        <v>988</v>
      </c>
      <c r="I1921" s="1" t="s">
        <v>988</v>
      </c>
      <c r="K1921" s="1" t="s">
        <v>988</v>
      </c>
      <c r="M1921" s="1" t="s">
        <v>988</v>
      </c>
      <c r="N1921" s="1" t="s">
        <v>988</v>
      </c>
      <c r="P1921" s="1" t="s">
        <v>988</v>
      </c>
      <c r="R1921" s="1" t="s">
        <v>988</v>
      </c>
      <c r="T1921" s="1" t="s">
        <v>988</v>
      </c>
      <c r="V1921" s="1" t="s">
        <v>988</v>
      </c>
      <c r="X1921" s="1" t="s">
        <v>988</v>
      </c>
      <c r="Z1921" s="1" t="s">
        <v>988</v>
      </c>
      <c r="AB1921" s="1" t="s">
        <v>988</v>
      </c>
      <c r="AD1921" s="1" t="s">
        <v>988</v>
      </c>
      <c r="AF1921" s="1" t="s">
        <v>988</v>
      </c>
      <c r="AH1921" s="1" t="s">
        <v>988</v>
      </c>
      <c r="AJ1921" s="1" t="s">
        <v>988</v>
      </c>
      <c r="AL1921" s="1" t="s">
        <v>988</v>
      </c>
      <c r="AN1921" s="1" t="s">
        <v>988</v>
      </c>
      <c r="AP1921" s="1" t="s">
        <v>988</v>
      </c>
      <c r="AV1921" s="1" t="s">
        <v>988</v>
      </c>
      <c r="CI1921" s="1" t="s">
        <v>988</v>
      </c>
    </row>
    <row r="1922" spans="6:87" x14ac:dyDescent="0.25">
      <c r="F1922" s="1" t="s">
        <v>989</v>
      </c>
      <c r="I1922" s="1" t="s">
        <v>989</v>
      </c>
      <c r="K1922" s="1" t="s">
        <v>989</v>
      </c>
      <c r="M1922" s="1" t="s">
        <v>989</v>
      </c>
      <c r="N1922" s="1" t="s">
        <v>989</v>
      </c>
      <c r="P1922" s="1" t="s">
        <v>989</v>
      </c>
      <c r="R1922" s="1" t="s">
        <v>989</v>
      </c>
      <c r="T1922" s="1" t="s">
        <v>989</v>
      </c>
      <c r="V1922" s="1" t="s">
        <v>989</v>
      </c>
      <c r="X1922" s="1" t="s">
        <v>989</v>
      </c>
      <c r="Z1922" s="1" t="s">
        <v>989</v>
      </c>
      <c r="AB1922" s="1" t="s">
        <v>989</v>
      </c>
      <c r="AD1922" s="1" t="s">
        <v>989</v>
      </c>
      <c r="AF1922" s="1" t="s">
        <v>989</v>
      </c>
      <c r="AH1922" s="1" t="s">
        <v>989</v>
      </c>
      <c r="AJ1922" s="1" t="s">
        <v>989</v>
      </c>
      <c r="AL1922" s="1" t="s">
        <v>989</v>
      </c>
      <c r="AN1922" s="1" t="s">
        <v>989</v>
      </c>
      <c r="AP1922" s="1" t="s">
        <v>989</v>
      </c>
      <c r="AV1922" s="1" t="s">
        <v>989</v>
      </c>
      <c r="CI1922" s="1" t="s">
        <v>989</v>
      </c>
    </row>
    <row r="1923" spans="6:87" x14ac:dyDescent="0.25">
      <c r="F1923" s="1" t="s">
        <v>990</v>
      </c>
      <c r="I1923" s="1" t="s">
        <v>990</v>
      </c>
      <c r="K1923" s="1" t="s">
        <v>990</v>
      </c>
      <c r="M1923" s="1" t="s">
        <v>990</v>
      </c>
      <c r="N1923" s="1" t="s">
        <v>990</v>
      </c>
      <c r="P1923" s="1" t="s">
        <v>990</v>
      </c>
      <c r="R1923" s="1" t="s">
        <v>990</v>
      </c>
      <c r="T1923" s="1" t="s">
        <v>990</v>
      </c>
      <c r="V1923" s="1" t="s">
        <v>990</v>
      </c>
      <c r="X1923" s="1" t="s">
        <v>990</v>
      </c>
      <c r="Z1923" s="1" t="s">
        <v>990</v>
      </c>
      <c r="AB1923" s="1" t="s">
        <v>990</v>
      </c>
      <c r="AD1923" s="1" t="s">
        <v>990</v>
      </c>
      <c r="AF1923" s="1" t="s">
        <v>990</v>
      </c>
      <c r="AH1923" s="1" t="s">
        <v>990</v>
      </c>
      <c r="AJ1923" s="1" t="s">
        <v>990</v>
      </c>
      <c r="AL1923" s="1" t="s">
        <v>990</v>
      </c>
      <c r="AN1923" s="1" t="s">
        <v>990</v>
      </c>
      <c r="AP1923" s="1" t="s">
        <v>990</v>
      </c>
      <c r="AV1923" s="1" t="s">
        <v>990</v>
      </c>
      <c r="CI1923" s="1" t="s">
        <v>990</v>
      </c>
    </row>
    <row r="1924" spans="6:87" x14ac:dyDescent="0.25">
      <c r="F1924" s="1" t="s">
        <v>5103</v>
      </c>
      <c r="I1924" s="1" t="s">
        <v>5103</v>
      </c>
      <c r="K1924" s="1" t="s">
        <v>5103</v>
      </c>
      <c r="M1924" s="1" t="s">
        <v>5103</v>
      </c>
      <c r="N1924" s="1" t="s">
        <v>5103</v>
      </c>
      <c r="P1924" s="1" t="s">
        <v>5103</v>
      </c>
      <c r="R1924" s="1" t="s">
        <v>5103</v>
      </c>
      <c r="T1924" s="1" t="s">
        <v>5103</v>
      </c>
      <c r="V1924" s="1" t="s">
        <v>5103</v>
      </c>
      <c r="X1924" s="1" t="s">
        <v>5103</v>
      </c>
      <c r="Z1924" s="1" t="s">
        <v>5103</v>
      </c>
      <c r="AB1924" s="1" t="s">
        <v>5103</v>
      </c>
      <c r="AD1924" s="1" t="s">
        <v>5103</v>
      </c>
      <c r="AF1924" s="1" t="s">
        <v>5103</v>
      </c>
      <c r="AH1924" s="1" t="s">
        <v>5103</v>
      </c>
      <c r="AJ1924" s="1" t="s">
        <v>5103</v>
      </c>
      <c r="AL1924" s="1" t="s">
        <v>5103</v>
      </c>
      <c r="AN1924" s="1" t="s">
        <v>5103</v>
      </c>
      <c r="AP1924" s="1" t="s">
        <v>5103</v>
      </c>
      <c r="AV1924" s="1" t="s">
        <v>5103</v>
      </c>
      <c r="CI1924" s="1" t="s">
        <v>5103</v>
      </c>
    </row>
    <row r="1925" spans="6:87" x14ac:dyDescent="0.25">
      <c r="F1925" s="1" t="s">
        <v>991</v>
      </c>
      <c r="I1925" s="1" t="s">
        <v>991</v>
      </c>
      <c r="K1925" s="1" t="s">
        <v>991</v>
      </c>
      <c r="M1925" s="1" t="s">
        <v>991</v>
      </c>
      <c r="N1925" s="1" t="s">
        <v>991</v>
      </c>
      <c r="P1925" s="1" t="s">
        <v>991</v>
      </c>
      <c r="R1925" s="1" t="s">
        <v>991</v>
      </c>
      <c r="T1925" s="1" t="s">
        <v>991</v>
      </c>
      <c r="V1925" s="1" t="s">
        <v>991</v>
      </c>
      <c r="X1925" s="1" t="s">
        <v>991</v>
      </c>
      <c r="Z1925" s="1" t="s">
        <v>991</v>
      </c>
      <c r="AB1925" s="1" t="s">
        <v>991</v>
      </c>
      <c r="AD1925" s="1" t="s">
        <v>991</v>
      </c>
      <c r="AF1925" s="1" t="s">
        <v>991</v>
      </c>
      <c r="AH1925" s="1" t="s">
        <v>991</v>
      </c>
      <c r="AJ1925" s="1" t="s">
        <v>991</v>
      </c>
      <c r="AL1925" s="1" t="s">
        <v>991</v>
      </c>
      <c r="AN1925" s="1" t="s">
        <v>991</v>
      </c>
      <c r="AP1925" s="1" t="s">
        <v>991</v>
      </c>
      <c r="AV1925" s="1" t="s">
        <v>991</v>
      </c>
      <c r="CI1925" s="1" t="s">
        <v>991</v>
      </c>
    </row>
    <row r="1926" spans="6:87" x14ac:dyDescent="0.25">
      <c r="F1926" s="1" t="s">
        <v>992</v>
      </c>
      <c r="I1926" s="1" t="s">
        <v>992</v>
      </c>
      <c r="K1926" s="1" t="s">
        <v>992</v>
      </c>
      <c r="M1926" s="1" t="s">
        <v>992</v>
      </c>
      <c r="N1926" s="1" t="s">
        <v>992</v>
      </c>
      <c r="P1926" s="1" t="s">
        <v>992</v>
      </c>
      <c r="R1926" s="1" t="s">
        <v>992</v>
      </c>
      <c r="T1926" s="1" t="s">
        <v>992</v>
      </c>
      <c r="V1926" s="1" t="s">
        <v>992</v>
      </c>
      <c r="X1926" s="1" t="s">
        <v>992</v>
      </c>
      <c r="Z1926" s="1" t="s">
        <v>992</v>
      </c>
      <c r="AB1926" s="1" t="s">
        <v>992</v>
      </c>
      <c r="AD1926" s="1" t="s">
        <v>992</v>
      </c>
      <c r="AF1926" s="1" t="s">
        <v>992</v>
      </c>
      <c r="AH1926" s="1" t="s">
        <v>992</v>
      </c>
      <c r="AJ1926" s="1" t="s">
        <v>992</v>
      </c>
      <c r="AL1926" s="1" t="s">
        <v>992</v>
      </c>
      <c r="AN1926" s="1" t="s">
        <v>992</v>
      </c>
      <c r="AP1926" s="1" t="s">
        <v>992</v>
      </c>
      <c r="AV1926" s="1" t="s">
        <v>992</v>
      </c>
      <c r="CI1926" s="1" t="s">
        <v>992</v>
      </c>
    </row>
    <row r="1927" spans="6:87" x14ac:dyDescent="0.25">
      <c r="F1927" s="1" t="s">
        <v>2599</v>
      </c>
      <c r="I1927" s="1" t="s">
        <v>2599</v>
      </c>
      <c r="K1927" s="1" t="s">
        <v>2599</v>
      </c>
      <c r="M1927" s="1" t="s">
        <v>2599</v>
      </c>
      <c r="N1927" s="1" t="s">
        <v>2599</v>
      </c>
      <c r="P1927" s="1" t="s">
        <v>2599</v>
      </c>
      <c r="R1927" s="1" t="s">
        <v>2599</v>
      </c>
      <c r="T1927" s="1" t="s">
        <v>2599</v>
      </c>
      <c r="V1927" s="1" t="s">
        <v>2599</v>
      </c>
      <c r="X1927" s="1" t="s">
        <v>2599</v>
      </c>
      <c r="Z1927" s="1" t="s">
        <v>2599</v>
      </c>
      <c r="AB1927" s="1" t="s">
        <v>2599</v>
      </c>
      <c r="AD1927" s="1" t="s">
        <v>2599</v>
      </c>
      <c r="AF1927" s="1" t="s">
        <v>2599</v>
      </c>
      <c r="AH1927" s="1" t="s">
        <v>2599</v>
      </c>
      <c r="AJ1927" s="1" t="s">
        <v>2599</v>
      </c>
      <c r="AL1927" s="1" t="s">
        <v>2599</v>
      </c>
      <c r="AN1927" s="1" t="s">
        <v>2599</v>
      </c>
      <c r="AP1927" s="1" t="s">
        <v>2599</v>
      </c>
      <c r="AV1927" s="1" t="s">
        <v>2599</v>
      </c>
      <c r="CI1927" s="1" t="s">
        <v>2599</v>
      </c>
    </row>
    <row r="1928" spans="6:87" x14ac:dyDescent="0.25">
      <c r="F1928" s="1" t="s">
        <v>4004</v>
      </c>
      <c r="I1928" s="1" t="s">
        <v>4004</v>
      </c>
      <c r="K1928" s="1" t="s">
        <v>4004</v>
      </c>
      <c r="M1928" s="1" t="s">
        <v>4004</v>
      </c>
      <c r="N1928" s="1" t="s">
        <v>4004</v>
      </c>
      <c r="P1928" s="1" t="s">
        <v>4004</v>
      </c>
      <c r="R1928" s="1" t="s">
        <v>4004</v>
      </c>
      <c r="T1928" s="1" t="s">
        <v>4004</v>
      </c>
      <c r="V1928" s="1" t="s">
        <v>4004</v>
      </c>
      <c r="X1928" s="1" t="s">
        <v>4004</v>
      </c>
      <c r="Z1928" s="1" t="s">
        <v>4004</v>
      </c>
      <c r="AB1928" s="1" t="s">
        <v>4004</v>
      </c>
      <c r="AD1928" s="1" t="s">
        <v>4004</v>
      </c>
      <c r="AF1928" s="1" t="s">
        <v>4004</v>
      </c>
      <c r="AH1928" s="1" t="s">
        <v>4004</v>
      </c>
      <c r="AJ1928" s="1" t="s">
        <v>4004</v>
      </c>
      <c r="AL1928" s="1" t="s">
        <v>4004</v>
      </c>
      <c r="AN1928" s="1" t="s">
        <v>4004</v>
      </c>
      <c r="AP1928" s="1" t="s">
        <v>4004</v>
      </c>
      <c r="AV1928" s="1" t="s">
        <v>4004</v>
      </c>
      <c r="CI1928" s="1" t="s">
        <v>4004</v>
      </c>
    </row>
    <row r="1929" spans="6:87" x14ac:dyDescent="0.25">
      <c r="F1929" s="1" t="s">
        <v>993</v>
      </c>
      <c r="I1929" s="1" t="s">
        <v>993</v>
      </c>
      <c r="K1929" s="1" t="s">
        <v>993</v>
      </c>
      <c r="M1929" s="1" t="s">
        <v>993</v>
      </c>
      <c r="N1929" s="1" t="s">
        <v>993</v>
      </c>
      <c r="P1929" s="1" t="s">
        <v>993</v>
      </c>
      <c r="R1929" s="1" t="s">
        <v>993</v>
      </c>
      <c r="T1929" s="1" t="s">
        <v>993</v>
      </c>
      <c r="V1929" s="1" t="s">
        <v>993</v>
      </c>
      <c r="X1929" s="1" t="s">
        <v>993</v>
      </c>
      <c r="Z1929" s="1" t="s">
        <v>993</v>
      </c>
      <c r="AB1929" s="1" t="s">
        <v>993</v>
      </c>
      <c r="AD1929" s="1" t="s">
        <v>993</v>
      </c>
      <c r="AF1929" s="1" t="s">
        <v>993</v>
      </c>
      <c r="AH1929" s="1" t="s">
        <v>993</v>
      </c>
      <c r="AJ1929" s="1" t="s">
        <v>993</v>
      </c>
      <c r="AL1929" s="1" t="s">
        <v>993</v>
      </c>
      <c r="AN1929" s="1" t="s">
        <v>993</v>
      </c>
      <c r="AP1929" s="1" t="s">
        <v>993</v>
      </c>
      <c r="AV1929" s="1" t="s">
        <v>993</v>
      </c>
      <c r="CI1929" s="1" t="s">
        <v>993</v>
      </c>
    </row>
    <row r="1930" spans="6:87" x14ac:dyDescent="0.25">
      <c r="F1930" s="1" t="s">
        <v>994</v>
      </c>
      <c r="I1930" s="1" t="s">
        <v>994</v>
      </c>
      <c r="K1930" s="1" t="s">
        <v>994</v>
      </c>
      <c r="M1930" s="1" t="s">
        <v>994</v>
      </c>
      <c r="N1930" s="1" t="s">
        <v>994</v>
      </c>
      <c r="P1930" s="1" t="s">
        <v>994</v>
      </c>
      <c r="R1930" s="1" t="s">
        <v>994</v>
      </c>
      <c r="T1930" s="1" t="s">
        <v>994</v>
      </c>
      <c r="V1930" s="1" t="s">
        <v>994</v>
      </c>
      <c r="X1930" s="1" t="s">
        <v>994</v>
      </c>
      <c r="Z1930" s="1" t="s">
        <v>994</v>
      </c>
      <c r="AB1930" s="1" t="s">
        <v>994</v>
      </c>
      <c r="AD1930" s="1" t="s">
        <v>994</v>
      </c>
      <c r="AF1930" s="1" t="s">
        <v>994</v>
      </c>
      <c r="AH1930" s="1" t="s">
        <v>994</v>
      </c>
      <c r="AJ1930" s="1" t="s">
        <v>994</v>
      </c>
      <c r="AL1930" s="1" t="s">
        <v>994</v>
      </c>
      <c r="AN1930" s="1" t="s">
        <v>994</v>
      </c>
      <c r="AP1930" s="1" t="s">
        <v>994</v>
      </c>
      <c r="AV1930" s="1" t="s">
        <v>994</v>
      </c>
      <c r="CI1930" s="1" t="s">
        <v>994</v>
      </c>
    </row>
    <row r="1931" spans="6:87" x14ac:dyDescent="0.25">
      <c r="F1931" s="1" t="s">
        <v>995</v>
      </c>
      <c r="I1931" s="1" t="s">
        <v>995</v>
      </c>
      <c r="K1931" s="1" t="s">
        <v>995</v>
      </c>
      <c r="M1931" s="1" t="s">
        <v>995</v>
      </c>
      <c r="N1931" s="1" t="s">
        <v>995</v>
      </c>
      <c r="P1931" s="1" t="s">
        <v>995</v>
      </c>
      <c r="R1931" s="1" t="s">
        <v>995</v>
      </c>
      <c r="T1931" s="1" t="s">
        <v>995</v>
      </c>
      <c r="V1931" s="1" t="s">
        <v>995</v>
      </c>
      <c r="X1931" s="1" t="s">
        <v>995</v>
      </c>
      <c r="Z1931" s="1" t="s">
        <v>995</v>
      </c>
      <c r="AB1931" s="1" t="s">
        <v>995</v>
      </c>
      <c r="AD1931" s="1" t="s">
        <v>995</v>
      </c>
      <c r="AF1931" s="1" t="s">
        <v>995</v>
      </c>
      <c r="AH1931" s="1" t="s">
        <v>995</v>
      </c>
      <c r="AJ1931" s="1" t="s">
        <v>995</v>
      </c>
      <c r="AL1931" s="1" t="s">
        <v>995</v>
      </c>
      <c r="AN1931" s="1" t="s">
        <v>995</v>
      </c>
      <c r="AP1931" s="1" t="s">
        <v>995</v>
      </c>
      <c r="AV1931" s="1" t="s">
        <v>995</v>
      </c>
      <c r="CI1931" s="1" t="s">
        <v>995</v>
      </c>
    </row>
    <row r="1932" spans="6:87" x14ac:dyDescent="0.25">
      <c r="F1932" s="1" t="s">
        <v>5104</v>
      </c>
      <c r="I1932" s="1" t="s">
        <v>5104</v>
      </c>
      <c r="K1932" s="1" t="s">
        <v>5104</v>
      </c>
      <c r="M1932" s="1" t="s">
        <v>5104</v>
      </c>
      <c r="N1932" s="1" t="s">
        <v>5104</v>
      </c>
      <c r="P1932" s="1" t="s">
        <v>5104</v>
      </c>
      <c r="R1932" s="1" t="s">
        <v>5104</v>
      </c>
      <c r="T1932" s="1" t="s">
        <v>5104</v>
      </c>
      <c r="V1932" s="1" t="s">
        <v>5104</v>
      </c>
      <c r="X1932" s="1" t="s">
        <v>5104</v>
      </c>
      <c r="Z1932" s="1" t="s">
        <v>5104</v>
      </c>
      <c r="AB1932" s="1" t="s">
        <v>5104</v>
      </c>
      <c r="AD1932" s="1" t="s">
        <v>5104</v>
      </c>
      <c r="AF1932" s="1" t="s">
        <v>5104</v>
      </c>
      <c r="AH1932" s="1" t="s">
        <v>5104</v>
      </c>
      <c r="AJ1932" s="1" t="s">
        <v>5104</v>
      </c>
      <c r="AL1932" s="1" t="s">
        <v>5104</v>
      </c>
      <c r="AN1932" s="1" t="s">
        <v>5104</v>
      </c>
      <c r="AP1932" s="1" t="s">
        <v>5104</v>
      </c>
      <c r="AV1932" s="1" t="s">
        <v>5104</v>
      </c>
      <c r="CI1932" s="1" t="s">
        <v>5104</v>
      </c>
    </row>
    <row r="1933" spans="6:87" x14ac:dyDescent="0.25">
      <c r="F1933" s="1" t="s">
        <v>6562</v>
      </c>
      <c r="I1933" s="1" t="s">
        <v>6562</v>
      </c>
      <c r="K1933" s="1" t="s">
        <v>6562</v>
      </c>
      <c r="M1933" s="1" t="s">
        <v>6562</v>
      </c>
      <c r="N1933" s="1" t="s">
        <v>6562</v>
      </c>
      <c r="P1933" s="1" t="s">
        <v>6562</v>
      </c>
      <c r="R1933" s="1" t="s">
        <v>6562</v>
      </c>
      <c r="T1933" s="1" t="s">
        <v>6562</v>
      </c>
      <c r="V1933" s="1" t="s">
        <v>6562</v>
      </c>
      <c r="X1933" s="1" t="s">
        <v>6562</v>
      </c>
      <c r="Z1933" s="1" t="s">
        <v>6562</v>
      </c>
      <c r="AB1933" s="1" t="s">
        <v>6562</v>
      </c>
      <c r="AD1933" s="1" t="s">
        <v>6562</v>
      </c>
      <c r="AF1933" s="1" t="s">
        <v>6562</v>
      </c>
      <c r="AH1933" s="1" t="s">
        <v>6562</v>
      </c>
      <c r="AJ1933" s="1" t="s">
        <v>6562</v>
      </c>
      <c r="AL1933" s="1" t="s">
        <v>6562</v>
      </c>
      <c r="AN1933" s="1" t="s">
        <v>6562</v>
      </c>
      <c r="AP1933" s="1" t="s">
        <v>6562</v>
      </c>
      <c r="AV1933" s="1" t="s">
        <v>6562</v>
      </c>
      <c r="CI1933" s="1" t="s">
        <v>6562</v>
      </c>
    </row>
    <row r="1934" spans="6:87" x14ac:dyDescent="0.25">
      <c r="F1934" s="1" t="s">
        <v>6563</v>
      </c>
      <c r="I1934" s="1" t="s">
        <v>6563</v>
      </c>
      <c r="K1934" s="1" t="s">
        <v>6563</v>
      </c>
      <c r="M1934" s="1" t="s">
        <v>6563</v>
      </c>
      <c r="N1934" s="1" t="s">
        <v>6563</v>
      </c>
      <c r="P1934" s="1" t="s">
        <v>6563</v>
      </c>
      <c r="R1934" s="1" t="s">
        <v>6563</v>
      </c>
      <c r="T1934" s="1" t="s">
        <v>6563</v>
      </c>
      <c r="V1934" s="1" t="s">
        <v>6563</v>
      </c>
      <c r="X1934" s="1" t="s">
        <v>6563</v>
      </c>
      <c r="Z1934" s="1" t="s">
        <v>6563</v>
      </c>
      <c r="AB1934" s="1" t="s">
        <v>6563</v>
      </c>
      <c r="AD1934" s="1" t="s">
        <v>6563</v>
      </c>
      <c r="AF1934" s="1" t="s">
        <v>6563</v>
      </c>
      <c r="AH1934" s="1" t="s">
        <v>6563</v>
      </c>
      <c r="AJ1934" s="1" t="s">
        <v>6563</v>
      </c>
      <c r="AL1934" s="1" t="s">
        <v>6563</v>
      </c>
      <c r="AN1934" s="1" t="s">
        <v>6563</v>
      </c>
      <c r="AP1934" s="1" t="s">
        <v>6563</v>
      </c>
      <c r="AV1934" s="1" t="s">
        <v>6563</v>
      </c>
      <c r="CI1934" s="1" t="s">
        <v>6563</v>
      </c>
    </row>
    <row r="1935" spans="6:87" x14ac:dyDescent="0.25">
      <c r="F1935" s="1" t="s">
        <v>6564</v>
      </c>
      <c r="I1935" s="1" t="s">
        <v>6564</v>
      </c>
      <c r="K1935" s="1" t="s">
        <v>6564</v>
      </c>
      <c r="M1935" s="1" t="s">
        <v>6564</v>
      </c>
      <c r="N1935" s="1" t="s">
        <v>6564</v>
      </c>
      <c r="P1935" s="1" t="s">
        <v>6564</v>
      </c>
      <c r="R1935" s="1" t="s">
        <v>6564</v>
      </c>
      <c r="T1935" s="1" t="s">
        <v>6564</v>
      </c>
      <c r="V1935" s="1" t="s">
        <v>6564</v>
      </c>
      <c r="X1935" s="1" t="s">
        <v>6564</v>
      </c>
      <c r="Z1935" s="1" t="s">
        <v>6564</v>
      </c>
      <c r="AB1935" s="1" t="s">
        <v>6564</v>
      </c>
      <c r="AD1935" s="1" t="s">
        <v>6564</v>
      </c>
      <c r="AF1935" s="1" t="s">
        <v>6564</v>
      </c>
      <c r="AH1935" s="1" t="s">
        <v>6564</v>
      </c>
      <c r="AJ1935" s="1" t="s">
        <v>6564</v>
      </c>
      <c r="AL1935" s="1" t="s">
        <v>6564</v>
      </c>
      <c r="AN1935" s="1" t="s">
        <v>6564</v>
      </c>
      <c r="AP1935" s="1" t="s">
        <v>6564</v>
      </c>
      <c r="AV1935" s="1" t="s">
        <v>6564</v>
      </c>
      <c r="CI1935" s="1" t="s">
        <v>6564</v>
      </c>
    </row>
    <row r="1936" spans="6:87" x14ac:dyDescent="0.25">
      <c r="F1936" s="1" t="s">
        <v>996</v>
      </c>
      <c r="I1936" s="1" t="s">
        <v>996</v>
      </c>
      <c r="K1936" s="1" t="s">
        <v>996</v>
      </c>
      <c r="M1936" s="1" t="s">
        <v>996</v>
      </c>
      <c r="N1936" s="1" t="s">
        <v>996</v>
      </c>
      <c r="P1936" s="1" t="s">
        <v>996</v>
      </c>
      <c r="R1936" s="1" t="s">
        <v>996</v>
      </c>
      <c r="T1936" s="1" t="s">
        <v>996</v>
      </c>
      <c r="V1936" s="1" t="s">
        <v>996</v>
      </c>
      <c r="X1936" s="1" t="s">
        <v>996</v>
      </c>
      <c r="Z1936" s="1" t="s">
        <v>996</v>
      </c>
      <c r="AB1936" s="1" t="s">
        <v>996</v>
      </c>
      <c r="AD1936" s="1" t="s">
        <v>996</v>
      </c>
      <c r="AF1936" s="1" t="s">
        <v>996</v>
      </c>
      <c r="AH1936" s="1" t="s">
        <v>996</v>
      </c>
      <c r="AJ1936" s="1" t="s">
        <v>996</v>
      </c>
      <c r="AL1936" s="1" t="s">
        <v>996</v>
      </c>
      <c r="AN1936" s="1" t="s">
        <v>996</v>
      </c>
      <c r="AP1936" s="1" t="s">
        <v>996</v>
      </c>
      <c r="AV1936" s="1" t="s">
        <v>996</v>
      </c>
      <c r="CI1936" s="1" t="s">
        <v>996</v>
      </c>
    </row>
    <row r="1937" spans="6:87" x14ac:dyDescent="0.25">
      <c r="F1937" s="1" t="s">
        <v>997</v>
      </c>
      <c r="I1937" s="1" t="s">
        <v>997</v>
      </c>
      <c r="K1937" s="1" t="s">
        <v>997</v>
      </c>
      <c r="M1937" s="1" t="s">
        <v>997</v>
      </c>
      <c r="N1937" s="1" t="s">
        <v>997</v>
      </c>
      <c r="P1937" s="1" t="s">
        <v>997</v>
      </c>
      <c r="R1937" s="1" t="s">
        <v>997</v>
      </c>
      <c r="T1937" s="1" t="s">
        <v>997</v>
      </c>
      <c r="V1937" s="1" t="s">
        <v>997</v>
      </c>
      <c r="X1937" s="1" t="s">
        <v>997</v>
      </c>
      <c r="Z1937" s="1" t="s">
        <v>997</v>
      </c>
      <c r="AB1937" s="1" t="s">
        <v>997</v>
      </c>
      <c r="AD1937" s="1" t="s">
        <v>997</v>
      </c>
      <c r="AF1937" s="1" t="s">
        <v>997</v>
      </c>
      <c r="AH1937" s="1" t="s">
        <v>997</v>
      </c>
      <c r="AJ1937" s="1" t="s">
        <v>997</v>
      </c>
      <c r="AL1937" s="1" t="s">
        <v>997</v>
      </c>
      <c r="AN1937" s="1" t="s">
        <v>997</v>
      </c>
      <c r="AP1937" s="1" t="s">
        <v>997</v>
      </c>
      <c r="AV1937" s="1" t="s">
        <v>997</v>
      </c>
      <c r="CI1937" s="1" t="s">
        <v>997</v>
      </c>
    </row>
    <row r="1938" spans="6:87" x14ac:dyDescent="0.25">
      <c r="F1938" s="1" t="s">
        <v>5105</v>
      </c>
      <c r="I1938" s="1" t="s">
        <v>5105</v>
      </c>
      <c r="K1938" s="1" t="s">
        <v>5105</v>
      </c>
      <c r="M1938" s="1" t="s">
        <v>5105</v>
      </c>
      <c r="N1938" s="1" t="s">
        <v>5105</v>
      </c>
      <c r="P1938" s="1" t="s">
        <v>5105</v>
      </c>
      <c r="R1938" s="1" t="s">
        <v>5105</v>
      </c>
      <c r="T1938" s="1" t="s">
        <v>5105</v>
      </c>
      <c r="V1938" s="1" t="s">
        <v>5105</v>
      </c>
      <c r="X1938" s="1" t="s">
        <v>5105</v>
      </c>
      <c r="Z1938" s="1" t="s">
        <v>5105</v>
      </c>
      <c r="AB1938" s="1" t="s">
        <v>5105</v>
      </c>
      <c r="AD1938" s="1" t="s">
        <v>5105</v>
      </c>
      <c r="AF1938" s="1" t="s">
        <v>5105</v>
      </c>
      <c r="AH1938" s="1" t="s">
        <v>5105</v>
      </c>
      <c r="AJ1938" s="1" t="s">
        <v>5105</v>
      </c>
      <c r="AL1938" s="1" t="s">
        <v>5105</v>
      </c>
      <c r="AN1938" s="1" t="s">
        <v>5105</v>
      </c>
      <c r="AP1938" s="1" t="s">
        <v>5105</v>
      </c>
      <c r="AV1938" s="1" t="s">
        <v>5105</v>
      </c>
      <c r="CI1938" s="1" t="s">
        <v>5105</v>
      </c>
    </row>
    <row r="1939" spans="6:87" x14ac:dyDescent="0.25">
      <c r="F1939" s="1" t="s">
        <v>3301</v>
      </c>
      <c r="I1939" s="1" t="s">
        <v>3301</v>
      </c>
      <c r="K1939" s="1" t="s">
        <v>3301</v>
      </c>
      <c r="M1939" s="1" t="s">
        <v>3301</v>
      </c>
      <c r="N1939" s="1" t="s">
        <v>3301</v>
      </c>
      <c r="P1939" s="1" t="s">
        <v>3301</v>
      </c>
      <c r="R1939" s="1" t="s">
        <v>3301</v>
      </c>
      <c r="T1939" s="1" t="s">
        <v>3301</v>
      </c>
      <c r="V1939" s="1" t="s">
        <v>3301</v>
      </c>
      <c r="X1939" s="1" t="s">
        <v>3301</v>
      </c>
      <c r="Z1939" s="1" t="s">
        <v>3301</v>
      </c>
      <c r="AB1939" s="1" t="s">
        <v>3301</v>
      </c>
      <c r="AD1939" s="1" t="s">
        <v>3301</v>
      </c>
      <c r="AF1939" s="1" t="s">
        <v>3301</v>
      </c>
      <c r="AH1939" s="1" t="s">
        <v>3301</v>
      </c>
      <c r="AJ1939" s="1" t="s">
        <v>3301</v>
      </c>
      <c r="AL1939" s="1" t="s">
        <v>3301</v>
      </c>
      <c r="AN1939" s="1" t="s">
        <v>3301</v>
      </c>
      <c r="AP1939" s="1" t="s">
        <v>3301</v>
      </c>
      <c r="AV1939" s="1" t="s">
        <v>3301</v>
      </c>
      <c r="CI1939" s="1" t="s">
        <v>3301</v>
      </c>
    </row>
    <row r="1940" spans="6:87" x14ac:dyDescent="0.25">
      <c r="F1940" s="1" t="s">
        <v>5106</v>
      </c>
      <c r="I1940" s="1" t="s">
        <v>5106</v>
      </c>
      <c r="K1940" s="1" t="s">
        <v>5106</v>
      </c>
      <c r="M1940" s="1" t="s">
        <v>5106</v>
      </c>
      <c r="N1940" s="1" t="s">
        <v>5106</v>
      </c>
      <c r="P1940" s="1" t="s">
        <v>5106</v>
      </c>
      <c r="R1940" s="1" t="s">
        <v>5106</v>
      </c>
      <c r="T1940" s="1" t="s">
        <v>5106</v>
      </c>
      <c r="V1940" s="1" t="s">
        <v>5106</v>
      </c>
      <c r="X1940" s="1" t="s">
        <v>5106</v>
      </c>
      <c r="Z1940" s="1" t="s">
        <v>5106</v>
      </c>
      <c r="AB1940" s="1" t="s">
        <v>5106</v>
      </c>
      <c r="AD1940" s="1" t="s">
        <v>5106</v>
      </c>
      <c r="AF1940" s="1" t="s">
        <v>5106</v>
      </c>
      <c r="AH1940" s="1" t="s">
        <v>5106</v>
      </c>
      <c r="AJ1940" s="1" t="s">
        <v>5106</v>
      </c>
      <c r="AL1940" s="1" t="s">
        <v>5106</v>
      </c>
      <c r="AN1940" s="1" t="s">
        <v>5106</v>
      </c>
      <c r="AP1940" s="1" t="s">
        <v>5106</v>
      </c>
      <c r="AV1940" s="1" t="s">
        <v>5106</v>
      </c>
      <c r="CI1940" s="1" t="s">
        <v>5106</v>
      </c>
    </row>
    <row r="1941" spans="6:87" x14ac:dyDescent="0.25">
      <c r="F1941" s="1" t="s">
        <v>998</v>
      </c>
      <c r="I1941" s="1" t="s">
        <v>998</v>
      </c>
      <c r="K1941" s="1" t="s">
        <v>998</v>
      </c>
      <c r="M1941" s="1" t="s">
        <v>998</v>
      </c>
      <c r="N1941" s="1" t="s">
        <v>998</v>
      </c>
      <c r="P1941" s="1" t="s">
        <v>998</v>
      </c>
      <c r="R1941" s="1" t="s">
        <v>998</v>
      </c>
      <c r="T1941" s="1" t="s">
        <v>998</v>
      </c>
      <c r="V1941" s="1" t="s">
        <v>998</v>
      </c>
      <c r="X1941" s="1" t="s">
        <v>998</v>
      </c>
      <c r="Z1941" s="1" t="s">
        <v>998</v>
      </c>
      <c r="AB1941" s="1" t="s">
        <v>998</v>
      </c>
      <c r="AD1941" s="1" t="s">
        <v>998</v>
      </c>
      <c r="AF1941" s="1" t="s">
        <v>998</v>
      </c>
      <c r="AH1941" s="1" t="s">
        <v>998</v>
      </c>
      <c r="AJ1941" s="1" t="s">
        <v>998</v>
      </c>
      <c r="AL1941" s="1" t="s">
        <v>998</v>
      </c>
      <c r="AN1941" s="1" t="s">
        <v>998</v>
      </c>
      <c r="AP1941" s="1" t="s">
        <v>998</v>
      </c>
      <c r="AV1941" s="1" t="s">
        <v>998</v>
      </c>
      <c r="CI1941" s="1" t="s">
        <v>998</v>
      </c>
    </row>
    <row r="1942" spans="6:87" x14ac:dyDescent="0.25">
      <c r="F1942" s="1" t="s">
        <v>999</v>
      </c>
      <c r="I1942" s="1" t="s">
        <v>999</v>
      </c>
      <c r="K1942" s="1" t="s">
        <v>999</v>
      </c>
      <c r="M1942" s="1" t="s">
        <v>999</v>
      </c>
      <c r="N1942" s="1" t="s">
        <v>999</v>
      </c>
      <c r="P1942" s="1" t="s">
        <v>999</v>
      </c>
      <c r="R1942" s="1" t="s">
        <v>999</v>
      </c>
      <c r="T1942" s="1" t="s">
        <v>999</v>
      </c>
      <c r="V1942" s="1" t="s">
        <v>999</v>
      </c>
      <c r="X1942" s="1" t="s">
        <v>999</v>
      </c>
      <c r="Z1942" s="1" t="s">
        <v>999</v>
      </c>
      <c r="AB1942" s="1" t="s">
        <v>999</v>
      </c>
      <c r="AD1942" s="1" t="s">
        <v>999</v>
      </c>
      <c r="AF1942" s="1" t="s">
        <v>999</v>
      </c>
      <c r="AH1942" s="1" t="s">
        <v>999</v>
      </c>
      <c r="AJ1942" s="1" t="s">
        <v>999</v>
      </c>
      <c r="AL1942" s="1" t="s">
        <v>999</v>
      </c>
      <c r="AN1942" s="1" t="s">
        <v>999</v>
      </c>
      <c r="AP1942" s="1" t="s">
        <v>999</v>
      </c>
      <c r="AV1942" s="1" t="s">
        <v>999</v>
      </c>
      <c r="CI1942" s="1" t="s">
        <v>999</v>
      </c>
    </row>
    <row r="1943" spans="6:87" x14ac:dyDescent="0.25">
      <c r="F1943" s="1" t="s">
        <v>1000</v>
      </c>
      <c r="I1943" s="1" t="s">
        <v>1000</v>
      </c>
      <c r="K1943" s="1" t="s">
        <v>1000</v>
      </c>
      <c r="M1943" s="1" t="s">
        <v>1000</v>
      </c>
      <c r="N1943" s="1" t="s">
        <v>1000</v>
      </c>
      <c r="P1943" s="1" t="s">
        <v>1000</v>
      </c>
      <c r="R1943" s="1" t="s">
        <v>1000</v>
      </c>
      <c r="T1943" s="1" t="s">
        <v>1000</v>
      </c>
      <c r="V1943" s="1" t="s">
        <v>1000</v>
      </c>
      <c r="X1943" s="1" t="s">
        <v>1000</v>
      </c>
      <c r="Z1943" s="1" t="s">
        <v>1000</v>
      </c>
      <c r="AB1943" s="1" t="s">
        <v>1000</v>
      </c>
      <c r="AD1943" s="1" t="s">
        <v>1000</v>
      </c>
      <c r="AF1943" s="1" t="s">
        <v>1000</v>
      </c>
      <c r="AH1943" s="1" t="s">
        <v>1000</v>
      </c>
      <c r="AJ1943" s="1" t="s">
        <v>1000</v>
      </c>
      <c r="AL1943" s="1" t="s">
        <v>1000</v>
      </c>
      <c r="AN1943" s="1" t="s">
        <v>1000</v>
      </c>
      <c r="AP1943" s="1" t="s">
        <v>1000</v>
      </c>
      <c r="AV1943" s="1" t="s">
        <v>1000</v>
      </c>
      <c r="CI1943" s="1" t="s">
        <v>1000</v>
      </c>
    </row>
    <row r="1944" spans="6:87" x14ac:dyDescent="0.25">
      <c r="F1944" s="1" t="s">
        <v>1001</v>
      </c>
      <c r="I1944" s="1" t="s">
        <v>1001</v>
      </c>
      <c r="K1944" s="1" t="s">
        <v>1001</v>
      </c>
      <c r="M1944" s="1" t="s">
        <v>1001</v>
      </c>
      <c r="N1944" s="1" t="s">
        <v>1001</v>
      </c>
      <c r="P1944" s="1" t="s">
        <v>1001</v>
      </c>
      <c r="R1944" s="1" t="s">
        <v>1001</v>
      </c>
      <c r="T1944" s="1" t="s">
        <v>1001</v>
      </c>
      <c r="V1944" s="1" t="s">
        <v>1001</v>
      </c>
      <c r="X1944" s="1" t="s">
        <v>1001</v>
      </c>
      <c r="Z1944" s="1" t="s">
        <v>1001</v>
      </c>
      <c r="AB1944" s="1" t="s">
        <v>1001</v>
      </c>
      <c r="AD1944" s="1" t="s">
        <v>1001</v>
      </c>
      <c r="AF1944" s="1" t="s">
        <v>1001</v>
      </c>
      <c r="AH1944" s="1" t="s">
        <v>1001</v>
      </c>
      <c r="AJ1944" s="1" t="s">
        <v>1001</v>
      </c>
      <c r="AL1944" s="1" t="s">
        <v>1001</v>
      </c>
      <c r="AN1944" s="1" t="s">
        <v>1001</v>
      </c>
      <c r="AP1944" s="1" t="s">
        <v>1001</v>
      </c>
      <c r="AV1944" s="1" t="s">
        <v>1001</v>
      </c>
      <c r="CI1944" s="1" t="s">
        <v>1001</v>
      </c>
    </row>
    <row r="1945" spans="6:87" x14ac:dyDescent="0.25">
      <c r="F1945" s="1" t="s">
        <v>1002</v>
      </c>
      <c r="I1945" s="1" t="s">
        <v>1002</v>
      </c>
      <c r="K1945" s="1" t="s">
        <v>1002</v>
      </c>
      <c r="M1945" s="1" t="s">
        <v>1002</v>
      </c>
      <c r="N1945" s="1" t="s">
        <v>1002</v>
      </c>
      <c r="P1945" s="1" t="s">
        <v>1002</v>
      </c>
      <c r="R1945" s="1" t="s">
        <v>1002</v>
      </c>
      <c r="T1945" s="1" t="s">
        <v>1002</v>
      </c>
      <c r="V1945" s="1" t="s">
        <v>1002</v>
      </c>
      <c r="X1945" s="1" t="s">
        <v>1002</v>
      </c>
      <c r="Z1945" s="1" t="s">
        <v>1002</v>
      </c>
      <c r="AB1945" s="1" t="s">
        <v>1002</v>
      </c>
      <c r="AD1945" s="1" t="s">
        <v>1002</v>
      </c>
      <c r="AF1945" s="1" t="s">
        <v>1002</v>
      </c>
      <c r="AH1945" s="1" t="s">
        <v>1002</v>
      </c>
      <c r="AJ1945" s="1" t="s">
        <v>1002</v>
      </c>
      <c r="AL1945" s="1" t="s">
        <v>1002</v>
      </c>
      <c r="AN1945" s="1" t="s">
        <v>1002</v>
      </c>
      <c r="AP1945" s="1" t="s">
        <v>1002</v>
      </c>
      <c r="AV1945" s="1" t="s">
        <v>1002</v>
      </c>
      <c r="CI1945" s="1" t="s">
        <v>1002</v>
      </c>
    </row>
    <row r="1946" spans="6:87" x14ac:dyDescent="0.25">
      <c r="F1946" s="1" t="s">
        <v>1003</v>
      </c>
      <c r="I1946" s="1" t="s">
        <v>1003</v>
      </c>
      <c r="K1946" s="1" t="s">
        <v>1003</v>
      </c>
      <c r="M1946" s="1" t="s">
        <v>1003</v>
      </c>
      <c r="N1946" s="1" t="s">
        <v>1003</v>
      </c>
      <c r="P1946" s="1" t="s">
        <v>1003</v>
      </c>
      <c r="R1946" s="1" t="s">
        <v>1003</v>
      </c>
      <c r="T1946" s="1" t="s">
        <v>1003</v>
      </c>
      <c r="V1946" s="1" t="s">
        <v>1003</v>
      </c>
      <c r="X1946" s="1" t="s">
        <v>1003</v>
      </c>
      <c r="Z1946" s="1" t="s">
        <v>1003</v>
      </c>
      <c r="AB1946" s="1" t="s">
        <v>1003</v>
      </c>
      <c r="AD1946" s="1" t="s">
        <v>1003</v>
      </c>
      <c r="AF1946" s="1" t="s">
        <v>1003</v>
      </c>
      <c r="AH1946" s="1" t="s">
        <v>1003</v>
      </c>
      <c r="AJ1946" s="1" t="s">
        <v>1003</v>
      </c>
      <c r="AL1946" s="1" t="s">
        <v>1003</v>
      </c>
      <c r="AN1946" s="1" t="s">
        <v>1003</v>
      </c>
      <c r="AP1946" s="1" t="s">
        <v>1003</v>
      </c>
      <c r="AV1946" s="1" t="s">
        <v>1003</v>
      </c>
      <c r="CI1946" s="1" t="s">
        <v>1003</v>
      </c>
    </row>
    <row r="1947" spans="6:87" x14ac:dyDescent="0.25">
      <c r="F1947" s="1" t="s">
        <v>3428</v>
      </c>
      <c r="I1947" s="1" t="s">
        <v>3428</v>
      </c>
      <c r="K1947" s="1" t="s">
        <v>3428</v>
      </c>
      <c r="M1947" s="1" t="s">
        <v>3428</v>
      </c>
      <c r="N1947" s="1" t="s">
        <v>3428</v>
      </c>
      <c r="P1947" s="1" t="s">
        <v>3428</v>
      </c>
      <c r="R1947" s="1" t="s">
        <v>3428</v>
      </c>
      <c r="T1947" s="1" t="s">
        <v>3428</v>
      </c>
      <c r="V1947" s="1" t="s">
        <v>3428</v>
      </c>
      <c r="X1947" s="1" t="s">
        <v>3428</v>
      </c>
      <c r="Z1947" s="1" t="s">
        <v>3428</v>
      </c>
      <c r="AB1947" s="1" t="s">
        <v>3428</v>
      </c>
      <c r="AD1947" s="1" t="s">
        <v>3428</v>
      </c>
      <c r="AF1947" s="1" t="s">
        <v>3428</v>
      </c>
      <c r="AH1947" s="1" t="s">
        <v>3428</v>
      </c>
      <c r="AJ1947" s="1" t="s">
        <v>3428</v>
      </c>
      <c r="AL1947" s="1" t="s">
        <v>3428</v>
      </c>
      <c r="AN1947" s="1" t="s">
        <v>3428</v>
      </c>
      <c r="AP1947" s="1" t="s">
        <v>3428</v>
      </c>
      <c r="AV1947" s="1" t="s">
        <v>3428</v>
      </c>
      <c r="CI1947" s="1" t="s">
        <v>3428</v>
      </c>
    </row>
    <row r="1948" spans="6:87" x14ac:dyDescent="0.25">
      <c r="F1948" s="1" t="s">
        <v>1004</v>
      </c>
      <c r="I1948" s="1" t="s">
        <v>1004</v>
      </c>
      <c r="K1948" s="1" t="s">
        <v>1004</v>
      </c>
      <c r="M1948" s="1" t="s">
        <v>1004</v>
      </c>
      <c r="N1948" s="1" t="s">
        <v>1004</v>
      </c>
      <c r="P1948" s="1" t="s">
        <v>1004</v>
      </c>
      <c r="R1948" s="1" t="s">
        <v>1004</v>
      </c>
      <c r="T1948" s="1" t="s">
        <v>1004</v>
      </c>
      <c r="V1948" s="1" t="s">
        <v>1004</v>
      </c>
      <c r="X1948" s="1" t="s">
        <v>1004</v>
      </c>
      <c r="Z1948" s="1" t="s">
        <v>1004</v>
      </c>
      <c r="AB1948" s="1" t="s">
        <v>1004</v>
      </c>
      <c r="AD1948" s="1" t="s">
        <v>1004</v>
      </c>
      <c r="AF1948" s="1" t="s">
        <v>1004</v>
      </c>
      <c r="AH1948" s="1" t="s">
        <v>1004</v>
      </c>
      <c r="AJ1948" s="1" t="s">
        <v>1004</v>
      </c>
      <c r="AL1948" s="1" t="s">
        <v>1004</v>
      </c>
      <c r="AN1948" s="1" t="s">
        <v>1004</v>
      </c>
      <c r="AP1948" s="1" t="s">
        <v>1004</v>
      </c>
      <c r="AV1948" s="1" t="s">
        <v>1004</v>
      </c>
      <c r="CI1948" s="1" t="s">
        <v>1004</v>
      </c>
    </row>
    <row r="1949" spans="6:87" x14ac:dyDescent="0.25">
      <c r="F1949" s="1" t="s">
        <v>2600</v>
      </c>
      <c r="I1949" s="1" t="s">
        <v>2600</v>
      </c>
      <c r="K1949" s="1" t="s">
        <v>2600</v>
      </c>
      <c r="M1949" s="1" t="s">
        <v>2600</v>
      </c>
      <c r="N1949" s="1" t="s">
        <v>2600</v>
      </c>
      <c r="P1949" s="1" t="s">
        <v>2600</v>
      </c>
      <c r="R1949" s="1" t="s">
        <v>2600</v>
      </c>
      <c r="T1949" s="1" t="s">
        <v>2600</v>
      </c>
      <c r="V1949" s="1" t="s">
        <v>2600</v>
      </c>
      <c r="X1949" s="1" t="s">
        <v>2600</v>
      </c>
      <c r="Z1949" s="1" t="s">
        <v>2600</v>
      </c>
      <c r="AB1949" s="1" t="s">
        <v>2600</v>
      </c>
      <c r="AD1949" s="1" t="s">
        <v>2600</v>
      </c>
      <c r="AF1949" s="1" t="s">
        <v>2600</v>
      </c>
      <c r="AH1949" s="1" t="s">
        <v>2600</v>
      </c>
      <c r="AJ1949" s="1" t="s">
        <v>2600</v>
      </c>
      <c r="AL1949" s="1" t="s">
        <v>2600</v>
      </c>
      <c r="AN1949" s="1" t="s">
        <v>2600</v>
      </c>
      <c r="AP1949" s="1" t="s">
        <v>2600</v>
      </c>
      <c r="AV1949" s="1" t="s">
        <v>2600</v>
      </c>
      <c r="CI1949" s="1" t="s">
        <v>2600</v>
      </c>
    </row>
    <row r="1950" spans="6:87" x14ac:dyDescent="0.25">
      <c r="F1950" s="1" t="s">
        <v>5107</v>
      </c>
      <c r="I1950" s="1" t="s">
        <v>5107</v>
      </c>
      <c r="K1950" s="1" t="s">
        <v>5107</v>
      </c>
      <c r="M1950" s="1" t="s">
        <v>5107</v>
      </c>
      <c r="N1950" s="1" t="s">
        <v>5107</v>
      </c>
      <c r="P1950" s="1" t="s">
        <v>5107</v>
      </c>
      <c r="R1950" s="1" t="s">
        <v>5107</v>
      </c>
      <c r="T1950" s="1" t="s">
        <v>5107</v>
      </c>
      <c r="V1950" s="1" t="s">
        <v>5107</v>
      </c>
      <c r="X1950" s="1" t="s">
        <v>5107</v>
      </c>
      <c r="Z1950" s="1" t="s">
        <v>5107</v>
      </c>
      <c r="AB1950" s="1" t="s">
        <v>5107</v>
      </c>
      <c r="AD1950" s="1" t="s">
        <v>5107</v>
      </c>
      <c r="AF1950" s="1" t="s">
        <v>5107</v>
      </c>
      <c r="AH1950" s="1" t="s">
        <v>5107</v>
      </c>
      <c r="AJ1950" s="1" t="s">
        <v>5107</v>
      </c>
      <c r="AL1950" s="1" t="s">
        <v>5107</v>
      </c>
      <c r="AN1950" s="1" t="s">
        <v>5107</v>
      </c>
      <c r="AP1950" s="1" t="s">
        <v>5107</v>
      </c>
      <c r="AV1950" s="1" t="s">
        <v>5107</v>
      </c>
      <c r="CI1950" s="1" t="s">
        <v>5107</v>
      </c>
    </row>
    <row r="1951" spans="6:87" x14ac:dyDescent="0.25">
      <c r="F1951" s="1" t="s">
        <v>1005</v>
      </c>
      <c r="I1951" s="1" t="s">
        <v>1005</v>
      </c>
      <c r="K1951" s="1" t="s">
        <v>1005</v>
      </c>
      <c r="M1951" s="1" t="s">
        <v>1005</v>
      </c>
      <c r="N1951" s="1" t="s">
        <v>1005</v>
      </c>
      <c r="P1951" s="1" t="s">
        <v>1005</v>
      </c>
      <c r="R1951" s="1" t="s">
        <v>1005</v>
      </c>
      <c r="T1951" s="1" t="s">
        <v>1005</v>
      </c>
      <c r="V1951" s="1" t="s">
        <v>1005</v>
      </c>
      <c r="X1951" s="1" t="s">
        <v>1005</v>
      </c>
      <c r="Z1951" s="1" t="s">
        <v>1005</v>
      </c>
      <c r="AB1951" s="1" t="s">
        <v>1005</v>
      </c>
      <c r="AD1951" s="1" t="s">
        <v>1005</v>
      </c>
      <c r="AF1951" s="1" t="s">
        <v>1005</v>
      </c>
      <c r="AH1951" s="1" t="s">
        <v>1005</v>
      </c>
      <c r="AJ1951" s="1" t="s">
        <v>1005</v>
      </c>
      <c r="AL1951" s="1" t="s">
        <v>1005</v>
      </c>
      <c r="AN1951" s="1" t="s">
        <v>1005</v>
      </c>
      <c r="AP1951" s="1" t="s">
        <v>1005</v>
      </c>
      <c r="AV1951" s="1" t="s">
        <v>1005</v>
      </c>
      <c r="CI1951" s="1" t="s">
        <v>1005</v>
      </c>
    </row>
    <row r="1952" spans="6:87" x14ac:dyDescent="0.25">
      <c r="F1952" s="1" t="s">
        <v>6565</v>
      </c>
      <c r="I1952" s="1" t="s">
        <v>6565</v>
      </c>
      <c r="K1952" s="1" t="s">
        <v>6565</v>
      </c>
      <c r="M1952" s="1" t="s">
        <v>6565</v>
      </c>
      <c r="N1952" s="1" t="s">
        <v>6565</v>
      </c>
      <c r="P1952" s="1" t="s">
        <v>6565</v>
      </c>
      <c r="R1952" s="1" t="s">
        <v>6565</v>
      </c>
      <c r="T1952" s="1" t="s">
        <v>6565</v>
      </c>
      <c r="V1952" s="1" t="s">
        <v>6565</v>
      </c>
      <c r="X1952" s="1" t="s">
        <v>6565</v>
      </c>
      <c r="Z1952" s="1" t="s">
        <v>6565</v>
      </c>
      <c r="AB1952" s="1" t="s">
        <v>6565</v>
      </c>
      <c r="AD1952" s="1" t="s">
        <v>6565</v>
      </c>
      <c r="AF1952" s="1" t="s">
        <v>6565</v>
      </c>
      <c r="AH1952" s="1" t="s">
        <v>6565</v>
      </c>
      <c r="AJ1952" s="1" t="s">
        <v>6565</v>
      </c>
      <c r="AL1952" s="1" t="s">
        <v>6565</v>
      </c>
      <c r="AN1952" s="1" t="s">
        <v>6565</v>
      </c>
      <c r="AP1952" s="1" t="s">
        <v>6565</v>
      </c>
      <c r="AV1952" s="1" t="s">
        <v>6565</v>
      </c>
      <c r="CI1952" s="1" t="s">
        <v>6565</v>
      </c>
    </row>
    <row r="1953" spans="6:87" x14ac:dyDescent="0.25">
      <c r="F1953" s="1" t="s">
        <v>1006</v>
      </c>
      <c r="I1953" s="1" t="s">
        <v>1006</v>
      </c>
      <c r="K1953" s="1" t="s">
        <v>1006</v>
      </c>
      <c r="M1953" s="1" t="s">
        <v>1006</v>
      </c>
      <c r="N1953" s="1" t="s">
        <v>1006</v>
      </c>
      <c r="P1953" s="1" t="s">
        <v>1006</v>
      </c>
      <c r="R1953" s="1" t="s">
        <v>1006</v>
      </c>
      <c r="T1953" s="1" t="s">
        <v>1006</v>
      </c>
      <c r="V1953" s="1" t="s">
        <v>1006</v>
      </c>
      <c r="X1953" s="1" t="s">
        <v>1006</v>
      </c>
      <c r="Z1953" s="1" t="s">
        <v>1006</v>
      </c>
      <c r="AB1953" s="1" t="s">
        <v>1006</v>
      </c>
      <c r="AD1953" s="1" t="s">
        <v>1006</v>
      </c>
      <c r="AF1953" s="1" t="s">
        <v>1006</v>
      </c>
      <c r="AH1953" s="1" t="s">
        <v>1006</v>
      </c>
      <c r="AJ1953" s="1" t="s">
        <v>1006</v>
      </c>
      <c r="AL1953" s="1" t="s">
        <v>1006</v>
      </c>
      <c r="AN1953" s="1" t="s">
        <v>1006</v>
      </c>
      <c r="AP1953" s="1" t="s">
        <v>1006</v>
      </c>
      <c r="AV1953" s="1" t="s">
        <v>1006</v>
      </c>
      <c r="CI1953" s="1" t="s">
        <v>1006</v>
      </c>
    </row>
    <row r="1954" spans="6:87" x14ac:dyDescent="0.25">
      <c r="F1954" s="1" t="s">
        <v>1007</v>
      </c>
      <c r="I1954" s="1" t="s">
        <v>1007</v>
      </c>
      <c r="K1954" s="1" t="s">
        <v>1007</v>
      </c>
      <c r="M1954" s="1" t="s">
        <v>1007</v>
      </c>
      <c r="N1954" s="1" t="s">
        <v>1007</v>
      </c>
      <c r="P1954" s="1" t="s">
        <v>1007</v>
      </c>
      <c r="R1954" s="1" t="s">
        <v>1007</v>
      </c>
      <c r="T1954" s="1" t="s">
        <v>1007</v>
      </c>
      <c r="V1954" s="1" t="s">
        <v>1007</v>
      </c>
      <c r="X1954" s="1" t="s">
        <v>1007</v>
      </c>
      <c r="Z1954" s="1" t="s">
        <v>1007</v>
      </c>
      <c r="AB1954" s="1" t="s">
        <v>1007</v>
      </c>
      <c r="AD1954" s="1" t="s">
        <v>1007</v>
      </c>
      <c r="AF1954" s="1" t="s">
        <v>1007</v>
      </c>
      <c r="AH1954" s="1" t="s">
        <v>1007</v>
      </c>
      <c r="AJ1954" s="1" t="s">
        <v>1007</v>
      </c>
      <c r="AL1954" s="1" t="s">
        <v>1007</v>
      </c>
      <c r="AN1954" s="1" t="s">
        <v>1007</v>
      </c>
      <c r="AP1954" s="1" t="s">
        <v>1007</v>
      </c>
      <c r="AV1954" s="1" t="s">
        <v>1007</v>
      </c>
      <c r="CI1954" s="1" t="s">
        <v>1007</v>
      </c>
    </row>
    <row r="1955" spans="6:87" x14ac:dyDescent="0.25">
      <c r="F1955" s="1" t="s">
        <v>1008</v>
      </c>
      <c r="I1955" s="1" t="s">
        <v>1008</v>
      </c>
      <c r="K1955" s="1" t="s">
        <v>1008</v>
      </c>
      <c r="M1955" s="1" t="s">
        <v>1008</v>
      </c>
      <c r="N1955" s="1" t="s">
        <v>1008</v>
      </c>
      <c r="P1955" s="1" t="s">
        <v>1008</v>
      </c>
      <c r="R1955" s="1" t="s">
        <v>1008</v>
      </c>
      <c r="T1955" s="1" t="s">
        <v>1008</v>
      </c>
      <c r="V1955" s="1" t="s">
        <v>1008</v>
      </c>
      <c r="X1955" s="1" t="s">
        <v>1008</v>
      </c>
      <c r="Z1955" s="1" t="s">
        <v>1008</v>
      </c>
      <c r="AB1955" s="1" t="s">
        <v>1008</v>
      </c>
      <c r="AD1955" s="1" t="s">
        <v>1008</v>
      </c>
      <c r="AF1955" s="1" t="s">
        <v>1008</v>
      </c>
      <c r="AH1955" s="1" t="s">
        <v>1008</v>
      </c>
      <c r="AJ1955" s="1" t="s">
        <v>1008</v>
      </c>
      <c r="AL1955" s="1" t="s">
        <v>1008</v>
      </c>
      <c r="AN1955" s="1" t="s">
        <v>1008</v>
      </c>
      <c r="AP1955" s="1" t="s">
        <v>1008</v>
      </c>
      <c r="AV1955" s="1" t="s">
        <v>1008</v>
      </c>
      <c r="CI1955" s="1" t="s">
        <v>1008</v>
      </c>
    </row>
    <row r="1956" spans="6:87" x14ac:dyDescent="0.25">
      <c r="F1956" s="1" t="s">
        <v>6566</v>
      </c>
      <c r="I1956" s="1" t="s">
        <v>6566</v>
      </c>
      <c r="K1956" s="1" t="s">
        <v>6566</v>
      </c>
      <c r="M1956" s="1" t="s">
        <v>6566</v>
      </c>
      <c r="N1956" s="1" t="s">
        <v>6566</v>
      </c>
      <c r="P1956" s="1" t="s">
        <v>6566</v>
      </c>
      <c r="R1956" s="1" t="s">
        <v>6566</v>
      </c>
      <c r="T1956" s="1" t="s">
        <v>6566</v>
      </c>
      <c r="V1956" s="1" t="s">
        <v>6566</v>
      </c>
      <c r="X1956" s="1" t="s">
        <v>6566</v>
      </c>
      <c r="Z1956" s="1" t="s">
        <v>6566</v>
      </c>
      <c r="AB1956" s="1" t="s">
        <v>6566</v>
      </c>
      <c r="AD1956" s="1" t="s">
        <v>6566</v>
      </c>
      <c r="AF1956" s="1" t="s">
        <v>6566</v>
      </c>
      <c r="AH1956" s="1" t="s">
        <v>6566</v>
      </c>
      <c r="AJ1956" s="1" t="s">
        <v>6566</v>
      </c>
      <c r="AL1956" s="1" t="s">
        <v>6566</v>
      </c>
      <c r="AN1956" s="1" t="s">
        <v>6566</v>
      </c>
      <c r="AP1956" s="1" t="s">
        <v>6566</v>
      </c>
      <c r="AV1956" s="1" t="s">
        <v>6566</v>
      </c>
      <c r="CI1956" s="1" t="s">
        <v>6566</v>
      </c>
    </row>
    <row r="1957" spans="6:87" x14ac:dyDescent="0.25">
      <c r="F1957" s="1" t="s">
        <v>1009</v>
      </c>
      <c r="I1957" s="1" t="s">
        <v>1009</v>
      </c>
      <c r="K1957" s="1" t="s">
        <v>1009</v>
      </c>
      <c r="M1957" s="1" t="s">
        <v>1009</v>
      </c>
      <c r="N1957" s="1" t="s">
        <v>1009</v>
      </c>
      <c r="P1957" s="1" t="s">
        <v>1009</v>
      </c>
      <c r="R1957" s="1" t="s">
        <v>1009</v>
      </c>
      <c r="T1957" s="1" t="s">
        <v>1009</v>
      </c>
      <c r="V1957" s="1" t="s">
        <v>1009</v>
      </c>
      <c r="X1957" s="1" t="s">
        <v>1009</v>
      </c>
      <c r="Z1957" s="1" t="s">
        <v>1009</v>
      </c>
      <c r="AB1957" s="1" t="s">
        <v>1009</v>
      </c>
      <c r="AD1957" s="1" t="s">
        <v>1009</v>
      </c>
      <c r="AF1957" s="1" t="s">
        <v>1009</v>
      </c>
      <c r="AH1957" s="1" t="s">
        <v>1009</v>
      </c>
      <c r="AJ1957" s="1" t="s">
        <v>1009</v>
      </c>
      <c r="AL1957" s="1" t="s">
        <v>1009</v>
      </c>
      <c r="AN1957" s="1" t="s">
        <v>1009</v>
      </c>
      <c r="AP1957" s="1" t="s">
        <v>1009</v>
      </c>
      <c r="AV1957" s="1" t="s">
        <v>1009</v>
      </c>
      <c r="CI1957" s="1" t="s">
        <v>1009</v>
      </c>
    </row>
    <row r="1958" spans="6:87" x14ac:dyDescent="0.25">
      <c r="F1958" s="1" t="s">
        <v>6567</v>
      </c>
      <c r="I1958" s="1" t="s">
        <v>6567</v>
      </c>
      <c r="K1958" s="1" t="s">
        <v>6567</v>
      </c>
      <c r="M1958" s="1" t="s">
        <v>6567</v>
      </c>
      <c r="N1958" s="1" t="s">
        <v>6567</v>
      </c>
      <c r="P1958" s="1" t="s">
        <v>6567</v>
      </c>
      <c r="R1958" s="1" t="s">
        <v>6567</v>
      </c>
      <c r="T1958" s="1" t="s">
        <v>6567</v>
      </c>
      <c r="V1958" s="1" t="s">
        <v>6567</v>
      </c>
      <c r="X1958" s="1" t="s">
        <v>6567</v>
      </c>
      <c r="Z1958" s="1" t="s">
        <v>6567</v>
      </c>
      <c r="AB1958" s="1" t="s">
        <v>6567</v>
      </c>
      <c r="AD1958" s="1" t="s">
        <v>6567</v>
      </c>
      <c r="AF1958" s="1" t="s">
        <v>6567</v>
      </c>
      <c r="AH1958" s="1" t="s">
        <v>6567</v>
      </c>
      <c r="AJ1958" s="1" t="s">
        <v>6567</v>
      </c>
      <c r="AL1958" s="1" t="s">
        <v>6567</v>
      </c>
      <c r="AN1958" s="1" t="s">
        <v>6567</v>
      </c>
      <c r="AP1958" s="1" t="s">
        <v>6567</v>
      </c>
      <c r="AV1958" s="1" t="s">
        <v>6567</v>
      </c>
      <c r="CI1958" s="1" t="s">
        <v>6567</v>
      </c>
    </row>
    <row r="1959" spans="6:87" x14ac:dyDescent="0.25">
      <c r="F1959" s="1" t="s">
        <v>5108</v>
      </c>
      <c r="I1959" s="1" t="s">
        <v>5108</v>
      </c>
      <c r="K1959" s="1" t="s">
        <v>5108</v>
      </c>
      <c r="M1959" s="1" t="s">
        <v>5108</v>
      </c>
      <c r="N1959" s="1" t="s">
        <v>5108</v>
      </c>
      <c r="P1959" s="1" t="s">
        <v>5108</v>
      </c>
      <c r="R1959" s="1" t="s">
        <v>5108</v>
      </c>
      <c r="T1959" s="1" t="s">
        <v>5108</v>
      </c>
      <c r="V1959" s="1" t="s">
        <v>5108</v>
      </c>
      <c r="X1959" s="1" t="s">
        <v>5108</v>
      </c>
      <c r="Z1959" s="1" t="s">
        <v>5108</v>
      </c>
      <c r="AB1959" s="1" t="s">
        <v>5108</v>
      </c>
      <c r="AD1959" s="1" t="s">
        <v>5108</v>
      </c>
      <c r="AF1959" s="1" t="s">
        <v>5108</v>
      </c>
      <c r="AH1959" s="1" t="s">
        <v>5108</v>
      </c>
      <c r="AJ1959" s="1" t="s">
        <v>5108</v>
      </c>
      <c r="AL1959" s="1" t="s">
        <v>5108</v>
      </c>
      <c r="AN1959" s="1" t="s">
        <v>5108</v>
      </c>
      <c r="AP1959" s="1" t="s">
        <v>5108</v>
      </c>
      <c r="AV1959" s="1" t="s">
        <v>5108</v>
      </c>
      <c r="CI1959" s="1" t="s">
        <v>5108</v>
      </c>
    </row>
    <row r="1960" spans="6:87" x14ac:dyDescent="0.25">
      <c r="F1960" s="1" t="s">
        <v>5109</v>
      </c>
      <c r="I1960" s="1" t="s">
        <v>5109</v>
      </c>
      <c r="K1960" s="1" t="s">
        <v>5109</v>
      </c>
      <c r="M1960" s="1" t="s">
        <v>5109</v>
      </c>
      <c r="N1960" s="1" t="s">
        <v>5109</v>
      </c>
      <c r="P1960" s="1" t="s">
        <v>5109</v>
      </c>
      <c r="R1960" s="1" t="s">
        <v>5109</v>
      </c>
      <c r="T1960" s="1" t="s">
        <v>5109</v>
      </c>
      <c r="V1960" s="1" t="s">
        <v>5109</v>
      </c>
      <c r="X1960" s="1" t="s">
        <v>5109</v>
      </c>
      <c r="Z1960" s="1" t="s">
        <v>5109</v>
      </c>
      <c r="AB1960" s="1" t="s">
        <v>5109</v>
      </c>
      <c r="AD1960" s="1" t="s">
        <v>5109</v>
      </c>
      <c r="AF1960" s="1" t="s">
        <v>5109</v>
      </c>
      <c r="AH1960" s="1" t="s">
        <v>5109</v>
      </c>
      <c r="AJ1960" s="1" t="s">
        <v>5109</v>
      </c>
      <c r="AL1960" s="1" t="s">
        <v>5109</v>
      </c>
      <c r="AN1960" s="1" t="s">
        <v>5109</v>
      </c>
      <c r="AP1960" s="1" t="s">
        <v>5109</v>
      </c>
      <c r="AV1960" s="1" t="s">
        <v>5109</v>
      </c>
      <c r="CI1960" s="1" t="s">
        <v>5109</v>
      </c>
    </row>
    <row r="1961" spans="6:87" x14ac:dyDescent="0.25">
      <c r="F1961" s="1" t="s">
        <v>3429</v>
      </c>
      <c r="I1961" s="1" t="s">
        <v>3429</v>
      </c>
      <c r="K1961" s="1" t="s">
        <v>3429</v>
      </c>
      <c r="M1961" s="1" t="s">
        <v>3429</v>
      </c>
      <c r="N1961" s="1" t="s">
        <v>3429</v>
      </c>
      <c r="P1961" s="1" t="s">
        <v>3429</v>
      </c>
      <c r="R1961" s="1" t="s">
        <v>3429</v>
      </c>
      <c r="T1961" s="1" t="s">
        <v>3429</v>
      </c>
      <c r="V1961" s="1" t="s">
        <v>3429</v>
      </c>
      <c r="X1961" s="1" t="s">
        <v>3429</v>
      </c>
      <c r="Z1961" s="1" t="s">
        <v>3429</v>
      </c>
      <c r="AB1961" s="1" t="s">
        <v>3429</v>
      </c>
      <c r="AD1961" s="1" t="s">
        <v>3429</v>
      </c>
      <c r="AF1961" s="1" t="s">
        <v>3429</v>
      </c>
      <c r="AH1961" s="1" t="s">
        <v>3429</v>
      </c>
      <c r="AJ1961" s="1" t="s">
        <v>3429</v>
      </c>
      <c r="AL1961" s="1" t="s">
        <v>3429</v>
      </c>
      <c r="AN1961" s="1" t="s">
        <v>3429</v>
      </c>
      <c r="AP1961" s="1" t="s">
        <v>3429</v>
      </c>
      <c r="AV1961" s="1" t="s">
        <v>3429</v>
      </c>
      <c r="CI1961" s="1" t="s">
        <v>3429</v>
      </c>
    </row>
    <row r="1962" spans="6:87" x14ac:dyDescent="0.25">
      <c r="F1962" s="1" t="s">
        <v>1010</v>
      </c>
      <c r="I1962" s="1" t="s">
        <v>1010</v>
      </c>
      <c r="K1962" s="1" t="s">
        <v>1010</v>
      </c>
      <c r="M1962" s="1" t="s">
        <v>1010</v>
      </c>
      <c r="N1962" s="1" t="s">
        <v>1010</v>
      </c>
      <c r="P1962" s="1" t="s">
        <v>1010</v>
      </c>
      <c r="R1962" s="1" t="s">
        <v>1010</v>
      </c>
      <c r="T1962" s="1" t="s">
        <v>1010</v>
      </c>
      <c r="V1962" s="1" t="s">
        <v>1010</v>
      </c>
      <c r="X1962" s="1" t="s">
        <v>1010</v>
      </c>
      <c r="Z1962" s="1" t="s">
        <v>1010</v>
      </c>
      <c r="AB1962" s="1" t="s">
        <v>1010</v>
      </c>
      <c r="AD1962" s="1" t="s">
        <v>1010</v>
      </c>
      <c r="AF1962" s="1" t="s">
        <v>1010</v>
      </c>
      <c r="AH1962" s="1" t="s">
        <v>1010</v>
      </c>
      <c r="AJ1962" s="1" t="s">
        <v>1010</v>
      </c>
      <c r="AL1962" s="1" t="s">
        <v>1010</v>
      </c>
      <c r="AN1962" s="1" t="s">
        <v>1010</v>
      </c>
      <c r="AP1962" s="1" t="s">
        <v>1010</v>
      </c>
      <c r="AV1962" s="1" t="s">
        <v>1010</v>
      </c>
      <c r="CI1962" s="1" t="s">
        <v>1010</v>
      </c>
    </row>
    <row r="1963" spans="6:87" x14ac:dyDescent="0.25">
      <c r="F1963" s="1" t="s">
        <v>1011</v>
      </c>
      <c r="I1963" s="1" t="s">
        <v>1011</v>
      </c>
      <c r="K1963" s="1" t="s">
        <v>1011</v>
      </c>
      <c r="M1963" s="1" t="s">
        <v>1011</v>
      </c>
      <c r="N1963" s="1" t="s">
        <v>1011</v>
      </c>
      <c r="P1963" s="1" t="s">
        <v>1011</v>
      </c>
      <c r="R1963" s="1" t="s">
        <v>1011</v>
      </c>
      <c r="T1963" s="1" t="s">
        <v>1011</v>
      </c>
      <c r="V1963" s="1" t="s">
        <v>1011</v>
      </c>
      <c r="X1963" s="1" t="s">
        <v>1011</v>
      </c>
      <c r="Z1963" s="1" t="s">
        <v>1011</v>
      </c>
      <c r="AB1963" s="1" t="s">
        <v>1011</v>
      </c>
      <c r="AD1963" s="1" t="s">
        <v>1011</v>
      </c>
      <c r="AF1963" s="1" t="s">
        <v>1011</v>
      </c>
      <c r="AH1963" s="1" t="s">
        <v>1011</v>
      </c>
      <c r="AJ1963" s="1" t="s">
        <v>1011</v>
      </c>
      <c r="AL1963" s="1" t="s">
        <v>1011</v>
      </c>
      <c r="AN1963" s="1" t="s">
        <v>1011</v>
      </c>
      <c r="AP1963" s="1" t="s">
        <v>1011</v>
      </c>
      <c r="AV1963" s="1" t="s">
        <v>1011</v>
      </c>
      <c r="CI1963" s="1" t="s">
        <v>1011</v>
      </c>
    </row>
    <row r="1964" spans="6:87" x14ac:dyDescent="0.25">
      <c r="F1964" s="1" t="s">
        <v>1012</v>
      </c>
      <c r="I1964" s="1" t="s">
        <v>1012</v>
      </c>
      <c r="K1964" s="1" t="s">
        <v>1012</v>
      </c>
      <c r="M1964" s="1" t="s">
        <v>1012</v>
      </c>
      <c r="N1964" s="1" t="s">
        <v>1012</v>
      </c>
      <c r="P1964" s="1" t="s">
        <v>1012</v>
      </c>
      <c r="R1964" s="1" t="s">
        <v>1012</v>
      </c>
      <c r="T1964" s="1" t="s">
        <v>1012</v>
      </c>
      <c r="V1964" s="1" t="s">
        <v>1012</v>
      </c>
      <c r="X1964" s="1" t="s">
        <v>1012</v>
      </c>
      <c r="Z1964" s="1" t="s">
        <v>1012</v>
      </c>
      <c r="AB1964" s="1" t="s">
        <v>1012</v>
      </c>
      <c r="AD1964" s="1" t="s">
        <v>1012</v>
      </c>
      <c r="AF1964" s="1" t="s">
        <v>1012</v>
      </c>
      <c r="AH1964" s="1" t="s">
        <v>1012</v>
      </c>
      <c r="AJ1964" s="1" t="s">
        <v>1012</v>
      </c>
      <c r="AL1964" s="1" t="s">
        <v>1012</v>
      </c>
      <c r="AN1964" s="1" t="s">
        <v>1012</v>
      </c>
      <c r="AP1964" s="1" t="s">
        <v>1012</v>
      </c>
      <c r="AV1964" s="1" t="s">
        <v>1012</v>
      </c>
      <c r="CI1964" s="1" t="s">
        <v>1012</v>
      </c>
    </row>
    <row r="1965" spans="6:87" x14ac:dyDescent="0.25">
      <c r="F1965" s="1" t="s">
        <v>1013</v>
      </c>
      <c r="I1965" s="1" t="s">
        <v>1013</v>
      </c>
      <c r="K1965" s="1" t="s">
        <v>1013</v>
      </c>
      <c r="M1965" s="1" t="s">
        <v>1013</v>
      </c>
      <c r="N1965" s="1" t="s">
        <v>1013</v>
      </c>
      <c r="P1965" s="1" t="s">
        <v>1013</v>
      </c>
      <c r="R1965" s="1" t="s">
        <v>1013</v>
      </c>
      <c r="T1965" s="1" t="s">
        <v>1013</v>
      </c>
      <c r="V1965" s="1" t="s">
        <v>1013</v>
      </c>
      <c r="X1965" s="1" t="s">
        <v>1013</v>
      </c>
      <c r="Z1965" s="1" t="s">
        <v>1013</v>
      </c>
      <c r="AB1965" s="1" t="s">
        <v>1013</v>
      </c>
      <c r="AD1965" s="1" t="s">
        <v>1013</v>
      </c>
      <c r="AF1965" s="1" t="s">
        <v>1013</v>
      </c>
      <c r="AH1965" s="1" t="s">
        <v>1013</v>
      </c>
      <c r="AJ1965" s="1" t="s">
        <v>1013</v>
      </c>
      <c r="AL1965" s="1" t="s">
        <v>1013</v>
      </c>
      <c r="AN1965" s="1" t="s">
        <v>1013</v>
      </c>
      <c r="AP1965" s="1" t="s">
        <v>1013</v>
      </c>
      <c r="AV1965" s="1" t="s">
        <v>1013</v>
      </c>
      <c r="CI1965" s="1" t="s">
        <v>1013</v>
      </c>
    </row>
    <row r="1966" spans="6:87" x14ac:dyDescent="0.25">
      <c r="F1966" s="1" t="s">
        <v>1014</v>
      </c>
      <c r="I1966" s="1" t="s">
        <v>1014</v>
      </c>
      <c r="K1966" s="1" t="s">
        <v>1014</v>
      </c>
      <c r="M1966" s="1" t="s">
        <v>1014</v>
      </c>
      <c r="N1966" s="1" t="s">
        <v>1014</v>
      </c>
      <c r="P1966" s="1" t="s">
        <v>1014</v>
      </c>
      <c r="R1966" s="1" t="s">
        <v>1014</v>
      </c>
      <c r="T1966" s="1" t="s">
        <v>1014</v>
      </c>
      <c r="V1966" s="1" t="s">
        <v>1014</v>
      </c>
      <c r="X1966" s="1" t="s">
        <v>1014</v>
      </c>
      <c r="Z1966" s="1" t="s">
        <v>1014</v>
      </c>
      <c r="AB1966" s="1" t="s">
        <v>1014</v>
      </c>
      <c r="AD1966" s="1" t="s">
        <v>1014</v>
      </c>
      <c r="AF1966" s="1" t="s">
        <v>1014</v>
      </c>
      <c r="AH1966" s="1" t="s">
        <v>1014</v>
      </c>
      <c r="AJ1966" s="1" t="s">
        <v>1014</v>
      </c>
      <c r="AL1966" s="1" t="s">
        <v>1014</v>
      </c>
      <c r="AN1966" s="1" t="s">
        <v>1014</v>
      </c>
      <c r="AP1966" s="1" t="s">
        <v>1014</v>
      </c>
      <c r="AV1966" s="1" t="s">
        <v>1014</v>
      </c>
      <c r="CI1966" s="1" t="s">
        <v>1014</v>
      </c>
    </row>
    <row r="1967" spans="6:87" x14ac:dyDescent="0.25">
      <c r="F1967" s="1" t="s">
        <v>1015</v>
      </c>
      <c r="I1967" s="1" t="s">
        <v>1015</v>
      </c>
      <c r="K1967" s="1" t="s">
        <v>1015</v>
      </c>
      <c r="M1967" s="1" t="s">
        <v>1015</v>
      </c>
      <c r="N1967" s="1" t="s">
        <v>1015</v>
      </c>
      <c r="P1967" s="1" t="s">
        <v>1015</v>
      </c>
      <c r="R1967" s="1" t="s">
        <v>1015</v>
      </c>
      <c r="T1967" s="1" t="s">
        <v>1015</v>
      </c>
      <c r="V1967" s="1" t="s">
        <v>1015</v>
      </c>
      <c r="X1967" s="1" t="s">
        <v>1015</v>
      </c>
      <c r="Z1967" s="1" t="s">
        <v>1015</v>
      </c>
      <c r="AB1967" s="1" t="s">
        <v>1015</v>
      </c>
      <c r="AD1967" s="1" t="s">
        <v>1015</v>
      </c>
      <c r="AF1967" s="1" t="s">
        <v>1015</v>
      </c>
      <c r="AH1967" s="1" t="s">
        <v>1015</v>
      </c>
      <c r="AJ1967" s="1" t="s">
        <v>1015</v>
      </c>
      <c r="AL1967" s="1" t="s">
        <v>1015</v>
      </c>
      <c r="AN1967" s="1" t="s">
        <v>1015</v>
      </c>
      <c r="AP1967" s="1" t="s">
        <v>1015</v>
      </c>
      <c r="AV1967" s="1" t="s">
        <v>1015</v>
      </c>
      <c r="CI1967" s="1" t="s">
        <v>1015</v>
      </c>
    </row>
    <row r="1968" spans="6:87" x14ac:dyDescent="0.25">
      <c r="F1968" s="1" t="s">
        <v>1016</v>
      </c>
      <c r="I1968" s="1" t="s">
        <v>1016</v>
      </c>
      <c r="K1968" s="1" t="s">
        <v>1016</v>
      </c>
      <c r="M1968" s="1" t="s">
        <v>1016</v>
      </c>
      <c r="N1968" s="1" t="s">
        <v>1016</v>
      </c>
      <c r="P1968" s="1" t="s">
        <v>1016</v>
      </c>
      <c r="R1968" s="1" t="s">
        <v>1016</v>
      </c>
      <c r="T1968" s="1" t="s">
        <v>1016</v>
      </c>
      <c r="V1968" s="1" t="s">
        <v>1016</v>
      </c>
      <c r="X1968" s="1" t="s">
        <v>1016</v>
      </c>
      <c r="Z1968" s="1" t="s">
        <v>1016</v>
      </c>
      <c r="AB1968" s="1" t="s">
        <v>1016</v>
      </c>
      <c r="AD1968" s="1" t="s">
        <v>1016</v>
      </c>
      <c r="AF1968" s="1" t="s">
        <v>1016</v>
      </c>
      <c r="AH1968" s="1" t="s">
        <v>1016</v>
      </c>
      <c r="AJ1968" s="1" t="s">
        <v>1016</v>
      </c>
      <c r="AL1968" s="1" t="s">
        <v>1016</v>
      </c>
      <c r="AN1968" s="1" t="s">
        <v>1016</v>
      </c>
      <c r="AP1968" s="1" t="s">
        <v>1016</v>
      </c>
      <c r="AV1968" s="1" t="s">
        <v>1016</v>
      </c>
      <c r="CI1968" s="1" t="s">
        <v>1016</v>
      </c>
    </row>
    <row r="1969" spans="6:87" x14ac:dyDescent="0.25">
      <c r="F1969" s="1" t="s">
        <v>1017</v>
      </c>
      <c r="I1969" s="1" t="s">
        <v>1017</v>
      </c>
      <c r="K1969" s="1" t="s">
        <v>1017</v>
      </c>
      <c r="M1969" s="1" t="s">
        <v>1017</v>
      </c>
      <c r="N1969" s="1" t="s">
        <v>1017</v>
      </c>
      <c r="P1969" s="1" t="s">
        <v>1017</v>
      </c>
      <c r="R1969" s="1" t="s">
        <v>1017</v>
      </c>
      <c r="T1969" s="1" t="s">
        <v>1017</v>
      </c>
      <c r="V1969" s="1" t="s">
        <v>1017</v>
      </c>
      <c r="X1969" s="1" t="s">
        <v>1017</v>
      </c>
      <c r="Z1969" s="1" t="s">
        <v>1017</v>
      </c>
      <c r="AB1969" s="1" t="s">
        <v>1017</v>
      </c>
      <c r="AD1969" s="1" t="s">
        <v>1017</v>
      </c>
      <c r="AF1969" s="1" t="s">
        <v>1017</v>
      </c>
      <c r="AH1969" s="1" t="s">
        <v>1017</v>
      </c>
      <c r="AJ1969" s="1" t="s">
        <v>1017</v>
      </c>
      <c r="AL1969" s="1" t="s">
        <v>1017</v>
      </c>
      <c r="AN1969" s="1" t="s">
        <v>1017</v>
      </c>
      <c r="AP1969" s="1" t="s">
        <v>1017</v>
      </c>
      <c r="AV1969" s="1" t="s">
        <v>1017</v>
      </c>
      <c r="CI1969" s="1" t="s">
        <v>1017</v>
      </c>
    </row>
    <row r="1970" spans="6:87" x14ac:dyDescent="0.25">
      <c r="F1970" s="1" t="s">
        <v>6568</v>
      </c>
      <c r="I1970" s="1" t="s">
        <v>6568</v>
      </c>
      <c r="K1970" s="1" t="s">
        <v>6568</v>
      </c>
      <c r="M1970" s="1" t="s">
        <v>6568</v>
      </c>
      <c r="N1970" s="1" t="s">
        <v>6568</v>
      </c>
      <c r="P1970" s="1" t="s">
        <v>6568</v>
      </c>
      <c r="R1970" s="1" t="s">
        <v>6568</v>
      </c>
      <c r="T1970" s="1" t="s">
        <v>6568</v>
      </c>
      <c r="V1970" s="1" t="s">
        <v>6568</v>
      </c>
      <c r="X1970" s="1" t="s">
        <v>6568</v>
      </c>
      <c r="Z1970" s="1" t="s">
        <v>6568</v>
      </c>
      <c r="AB1970" s="1" t="s">
        <v>6568</v>
      </c>
      <c r="AD1970" s="1" t="s">
        <v>6568</v>
      </c>
      <c r="AF1970" s="1" t="s">
        <v>6568</v>
      </c>
      <c r="AH1970" s="1" t="s">
        <v>6568</v>
      </c>
      <c r="AJ1970" s="1" t="s">
        <v>6568</v>
      </c>
      <c r="AL1970" s="1" t="s">
        <v>6568</v>
      </c>
      <c r="AN1970" s="1" t="s">
        <v>6568</v>
      </c>
      <c r="AP1970" s="1" t="s">
        <v>6568</v>
      </c>
      <c r="AV1970" s="1" t="s">
        <v>6568</v>
      </c>
      <c r="CI1970" s="1" t="s">
        <v>6568</v>
      </c>
    </row>
    <row r="1971" spans="6:87" x14ac:dyDescent="0.25">
      <c r="F1971" s="1" t="s">
        <v>1018</v>
      </c>
      <c r="I1971" s="1" t="s">
        <v>1018</v>
      </c>
      <c r="K1971" s="1" t="s">
        <v>1018</v>
      </c>
      <c r="M1971" s="1" t="s">
        <v>1018</v>
      </c>
      <c r="N1971" s="1" t="s">
        <v>1018</v>
      </c>
      <c r="P1971" s="1" t="s">
        <v>1018</v>
      </c>
      <c r="R1971" s="1" t="s">
        <v>1018</v>
      </c>
      <c r="T1971" s="1" t="s">
        <v>1018</v>
      </c>
      <c r="V1971" s="1" t="s">
        <v>1018</v>
      </c>
      <c r="X1971" s="1" t="s">
        <v>1018</v>
      </c>
      <c r="Z1971" s="1" t="s">
        <v>1018</v>
      </c>
      <c r="AB1971" s="1" t="s">
        <v>1018</v>
      </c>
      <c r="AD1971" s="1" t="s">
        <v>1018</v>
      </c>
      <c r="AF1971" s="1" t="s">
        <v>1018</v>
      </c>
      <c r="AH1971" s="1" t="s">
        <v>1018</v>
      </c>
      <c r="AJ1971" s="1" t="s">
        <v>1018</v>
      </c>
      <c r="AL1971" s="1" t="s">
        <v>1018</v>
      </c>
      <c r="AN1971" s="1" t="s">
        <v>1018</v>
      </c>
      <c r="AP1971" s="1" t="s">
        <v>1018</v>
      </c>
      <c r="AV1971" s="1" t="s">
        <v>1018</v>
      </c>
      <c r="CI1971" s="1" t="s">
        <v>1018</v>
      </c>
    </row>
    <row r="1972" spans="6:87" x14ac:dyDescent="0.25">
      <c r="F1972" s="1" t="s">
        <v>1019</v>
      </c>
      <c r="I1972" s="1" t="s">
        <v>1019</v>
      </c>
      <c r="K1972" s="1" t="s">
        <v>1019</v>
      </c>
      <c r="M1972" s="1" t="s">
        <v>1019</v>
      </c>
      <c r="N1972" s="1" t="s">
        <v>1019</v>
      </c>
      <c r="P1972" s="1" t="s">
        <v>1019</v>
      </c>
      <c r="R1972" s="1" t="s">
        <v>1019</v>
      </c>
      <c r="T1972" s="1" t="s">
        <v>1019</v>
      </c>
      <c r="V1972" s="1" t="s">
        <v>1019</v>
      </c>
      <c r="X1972" s="1" t="s">
        <v>1019</v>
      </c>
      <c r="Z1972" s="1" t="s">
        <v>1019</v>
      </c>
      <c r="AB1972" s="1" t="s">
        <v>1019</v>
      </c>
      <c r="AD1972" s="1" t="s">
        <v>1019</v>
      </c>
      <c r="AF1972" s="1" t="s">
        <v>1019</v>
      </c>
      <c r="AH1972" s="1" t="s">
        <v>1019</v>
      </c>
      <c r="AJ1972" s="1" t="s">
        <v>1019</v>
      </c>
      <c r="AL1972" s="1" t="s">
        <v>1019</v>
      </c>
      <c r="AN1972" s="1" t="s">
        <v>1019</v>
      </c>
      <c r="AP1972" s="1" t="s">
        <v>1019</v>
      </c>
      <c r="AV1972" s="1" t="s">
        <v>1019</v>
      </c>
      <c r="CI1972" s="1" t="s">
        <v>1019</v>
      </c>
    </row>
    <row r="1973" spans="6:87" x14ac:dyDescent="0.25">
      <c r="F1973" s="1" t="s">
        <v>1020</v>
      </c>
      <c r="I1973" s="1" t="s">
        <v>1020</v>
      </c>
      <c r="K1973" s="1" t="s">
        <v>1020</v>
      </c>
      <c r="M1973" s="1" t="s">
        <v>1020</v>
      </c>
      <c r="N1973" s="1" t="s">
        <v>1020</v>
      </c>
      <c r="P1973" s="1" t="s">
        <v>1020</v>
      </c>
      <c r="R1973" s="1" t="s">
        <v>1020</v>
      </c>
      <c r="T1973" s="1" t="s">
        <v>1020</v>
      </c>
      <c r="V1973" s="1" t="s">
        <v>1020</v>
      </c>
      <c r="X1973" s="1" t="s">
        <v>1020</v>
      </c>
      <c r="Z1973" s="1" t="s">
        <v>1020</v>
      </c>
      <c r="AB1973" s="1" t="s">
        <v>1020</v>
      </c>
      <c r="AD1973" s="1" t="s">
        <v>1020</v>
      </c>
      <c r="AF1973" s="1" t="s">
        <v>1020</v>
      </c>
      <c r="AH1973" s="1" t="s">
        <v>1020</v>
      </c>
      <c r="AJ1973" s="1" t="s">
        <v>1020</v>
      </c>
      <c r="AL1973" s="1" t="s">
        <v>1020</v>
      </c>
      <c r="AN1973" s="1" t="s">
        <v>1020</v>
      </c>
      <c r="AP1973" s="1" t="s">
        <v>1020</v>
      </c>
      <c r="AV1973" s="1" t="s">
        <v>1020</v>
      </c>
      <c r="CI1973" s="1" t="s">
        <v>1020</v>
      </c>
    </row>
    <row r="1974" spans="6:87" x14ac:dyDescent="0.25">
      <c r="F1974" s="1" t="s">
        <v>5110</v>
      </c>
      <c r="I1974" s="1" t="s">
        <v>5110</v>
      </c>
      <c r="K1974" s="1" t="s">
        <v>5110</v>
      </c>
      <c r="M1974" s="1" t="s">
        <v>5110</v>
      </c>
      <c r="N1974" s="1" t="s">
        <v>5110</v>
      </c>
      <c r="P1974" s="1" t="s">
        <v>5110</v>
      </c>
      <c r="R1974" s="1" t="s">
        <v>5110</v>
      </c>
      <c r="T1974" s="1" t="s">
        <v>5110</v>
      </c>
      <c r="V1974" s="1" t="s">
        <v>5110</v>
      </c>
      <c r="X1974" s="1" t="s">
        <v>5110</v>
      </c>
      <c r="Z1974" s="1" t="s">
        <v>5110</v>
      </c>
      <c r="AB1974" s="1" t="s">
        <v>5110</v>
      </c>
      <c r="AD1974" s="1" t="s">
        <v>5110</v>
      </c>
      <c r="AF1974" s="1" t="s">
        <v>5110</v>
      </c>
      <c r="AH1974" s="1" t="s">
        <v>5110</v>
      </c>
      <c r="AJ1974" s="1" t="s">
        <v>5110</v>
      </c>
      <c r="AL1974" s="1" t="s">
        <v>5110</v>
      </c>
      <c r="AN1974" s="1" t="s">
        <v>5110</v>
      </c>
      <c r="AP1974" s="1" t="s">
        <v>5110</v>
      </c>
      <c r="AV1974" s="1" t="s">
        <v>5110</v>
      </c>
      <c r="CI1974" s="1" t="s">
        <v>5110</v>
      </c>
    </row>
    <row r="1975" spans="6:87" x14ac:dyDescent="0.25">
      <c r="F1975" s="1" t="s">
        <v>1021</v>
      </c>
      <c r="I1975" s="1" t="s">
        <v>1021</v>
      </c>
      <c r="K1975" s="1" t="s">
        <v>1021</v>
      </c>
      <c r="M1975" s="1" t="s">
        <v>1021</v>
      </c>
      <c r="N1975" s="1" t="s">
        <v>1021</v>
      </c>
      <c r="P1975" s="1" t="s">
        <v>1021</v>
      </c>
      <c r="R1975" s="1" t="s">
        <v>1021</v>
      </c>
      <c r="T1975" s="1" t="s">
        <v>1021</v>
      </c>
      <c r="V1975" s="1" t="s">
        <v>1021</v>
      </c>
      <c r="X1975" s="1" t="s">
        <v>1021</v>
      </c>
      <c r="Z1975" s="1" t="s">
        <v>1021</v>
      </c>
      <c r="AB1975" s="1" t="s">
        <v>1021</v>
      </c>
      <c r="AD1975" s="1" t="s">
        <v>1021</v>
      </c>
      <c r="AF1975" s="1" t="s">
        <v>1021</v>
      </c>
      <c r="AH1975" s="1" t="s">
        <v>1021</v>
      </c>
      <c r="AJ1975" s="1" t="s">
        <v>1021</v>
      </c>
      <c r="AL1975" s="1" t="s">
        <v>1021</v>
      </c>
      <c r="AN1975" s="1" t="s">
        <v>1021</v>
      </c>
      <c r="AP1975" s="1" t="s">
        <v>1021</v>
      </c>
      <c r="AV1975" s="1" t="s">
        <v>1021</v>
      </c>
      <c r="CI1975" s="1" t="s">
        <v>1021</v>
      </c>
    </row>
    <row r="1976" spans="6:87" x14ac:dyDescent="0.25">
      <c r="F1976" s="1" t="s">
        <v>1022</v>
      </c>
      <c r="I1976" s="1" t="s">
        <v>1022</v>
      </c>
      <c r="K1976" s="1" t="s">
        <v>1022</v>
      </c>
      <c r="M1976" s="1" t="s">
        <v>1022</v>
      </c>
      <c r="N1976" s="1" t="s">
        <v>1022</v>
      </c>
      <c r="P1976" s="1" t="s">
        <v>1022</v>
      </c>
      <c r="R1976" s="1" t="s">
        <v>1022</v>
      </c>
      <c r="T1976" s="1" t="s">
        <v>1022</v>
      </c>
      <c r="V1976" s="1" t="s">
        <v>1022</v>
      </c>
      <c r="X1976" s="1" t="s">
        <v>1022</v>
      </c>
      <c r="Z1976" s="1" t="s">
        <v>1022</v>
      </c>
      <c r="AB1976" s="1" t="s">
        <v>1022</v>
      </c>
      <c r="AD1976" s="1" t="s">
        <v>1022</v>
      </c>
      <c r="AF1976" s="1" t="s">
        <v>1022</v>
      </c>
      <c r="AH1976" s="1" t="s">
        <v>1022</v>
      </c>
      <c r="AJ1976" s="1" t="s">
        <v>1022</v>
      </c>
      <c r="AL1976" s="1" t="s">
        <v>1022</v>
      </c>
      <c r="AN1976" s="1" t="s">
        <v>1022</v>
      </c>
      <c r="AP1976" s="1" t="s">
        <v>1022</v>
      </c>
      <c r="AV1976" s="1" t="s">
        <v>1022</v>
      </c>
      <c r="CI1976" s="1" t="s">
        <v>1022</v>
      </c>
    </row>
    <row r="1977" spans="6:87" x14ac:dyDescent="0.25">
      <c r="F1977" s="1" t="s">
        <v>5111</v>
      </c>
      <c r="I1977" s="1" t="s">
        <v>5111</v>
      </c>
      <c r="K1977" s="1" t="s">
        <v>5111</v>
      </c>
      <c r="M1977" s="1" t="s">
        <v>5111</v>
      </c>
      <c r="N1977" s="1" t="s">
        <v>5111</v>
      </c>
      <c r="P1977" s="1" t="s">
        <v>5111</v>
      </c>
      <c r="R1977" s="1" t="s">
        <v>5111</v>
      </c>
      <c r="T1977" s="1" t="s">
        <v>5111</v>
      </c>
      <c r="V1977" s="1" t="s">
        <v>5111</v>
      </c>
      <c r="X1977" s="1" t="s">
        <v>5111</v>
      </c>
      <c r="Z1977" s="1" t="s">
        <v>5111</v>
      </c>
      <c r="AB1977" s="1" t="s">
        <v>5111</v>
      </c>
      <c r="AD1977" s="1" t="s">
        <v>5111</v>
      </c>
      <c r="AF1977" s="1" t="s">
        <v>5111</v>
      </c>
      <c r="AH1977" s="1" t="s">
        <v>5111</v>
      </c>
      <c r="AJ1977" s="1" t="s">
        <v>5111</v>
      </c>
      <c r="AL1977" s="1" t="s">
        <v>5111</v>
      </c>
      <c r="AN1977" s="1" t="s">
        <v>5111</v>
      </c>
      <c r="AP1977" s="1" t="s">
        <v>5111</v>
      </c>
      <c r="AV1977" s="1" t="s">
        <v>5111</v>
      </c>
      <c r="CI1977" s="1" t="s">
        <v>5111</v>
      </c>
    </row>
    <row r="1978" spans="6:87" x14ac:dyDescent="0.25">
      <c r="F1978" s="1" t="s">
        <v>1023</v>
      </c>
      <c r="I1978" s="1" t="s">
        <v>1023</v>
      </c>
      <c r="K1978" s="1" t="s">
        <v>1023</v>
      </c>
      <c r="M1978" s="1" t="s">
        <v>1023</v>
      </c>
      <c r="N1978" s="1" t="s">
        <v>1023</v>
      </c>
      <c r="P1978" s="1" t="s">
        <v>1023</v>
      </c>
      <c r="R1978" s="1" t="s">
        <v>1023</v>
      </c>
      <c r="T1978" s="1" t="s">
        <v>1023</v>
      </c>
      <c r="V1978" s="1" t="s">
        <v>1023</v>
      </c>
      <c r="X1978" s="1" t="s">
        <v>1023</v>
      </c>
      <c r="Z1978" s="1" t="s">
        <v>1023</v>
      </c>
      <c r="AB1978" s="1" t="s">
        <v>1023</v>
      </c>
      <c r="AD1978" s="1" t="s">
        <v>1023</v>
      </c>
      <c r="AF1978" s="1" t="s">
        <v>1023</v>
      </c>
      <c r="AH1978" s="1" t="s">
        <v>1023</v>
      </c>
      <c r="AJ1978" s="1" t="s">
        <v>1023</v>
      </c>
      <c r="AL1978" s="1" t="s">
        <v>1023</v>
      </c>
      <c r="AN1978" s="1" t="s">
        <v>1023</v>
      </c>
      <c r="AP1978" s="1" t="s">
        <v>1023</v>
      </c>
      <c r="AV1978" s="1" t="s">
        <v>1023</v>
      </c>
      <c r="CI1978" s="1" t="s">
        <v>1023</v>
      </c>
    </row>
    <row r="1979" spans="6:87" x14ac:dyDescent="0.25">
      <c r="F1979" s="1" t="s">
        <v>4292</v>
      </c>
      <c r="I1979" s="1" t="s">
        <v>4292</v>
      </c>
      <c r="K1979" s="1" t="s">
        <v>4292</v>
      </c>
      <c r="M1979" s="1" t="s">
        <v>4292</v>
      </c>
      <c r="N1979" s="1" t="s">
        <v>4292</v>
      </c>
      <c r="P1979" s="1" t="s">
        <v>4292</v>
      </c>
      <c r="R1979" s="1" t="s">
        <v>4292</v>
      </c>
      <c r="T1979" s="1" t="s">
        <v>4292</v>
      </c>
      <c r="V1979" s="1" t="s">
        <v>4292</v>
      </c>
      <c r="X1979" s="1" t="s">
        <v>4292</v>
      </c>
      <c r="Z1979" s="1" t="s">
        <v>4292</v>
      </c>
      <c r="AB1979" s="1" t="s">
        <v>4292</v>
      </c>
      <c r="AD1979" s="1" t="s">
        <v>4292</v>
      </c>
      <c r="AF1979" s="1" t="s">
        <v>4292</v>
      </c>
      <c r="AH1979" s="1" t="s">
        <v>4292</v>
      </c>
      <c r="AJ1979" s="1" t="s">
        <v>4292</v>
      </c>
      <c r="AL1979" s="1" t="s">
        <v>4292</v>
      </c>
      <c r="AN1979" s="1" t="s">
        <v>4292</v>
      </c>
      <c r="AP1979" s="1" t="s">
        <v>4292</v>
      </c>
      <c r="AV1979" s="1" t="s">
        <v>4292</v>
      </c>
      <c r="CI1979" s="1" t="s">
        <v>4292</v>
      </c>
    </row>
    <row r="1980" spans="6:87" x14ac:dyDescent="0.25">
      <c r="F1980" s="1" t="s">
        <v>1024</v>
      </c>
      <c r="I1980" s="1" t="s">
        <v>1024</v>
      </c>
      <c r="K1980" s="1" t="s">
        <v>1024</v>
      </c>
      <c r="M1980" s="1" t="s">
        <v>1024</v>
      </c>
      <c r="N1980" s="1" t="s">
        <v>1024</v>
      </c>
      <c r="P1980" s="1" t="s">
        <v>1024</v>
      </c>
      <c r="R1980" s="1" t="s">
        <v>1024</v>
      </c>
      <c r="T1980" s="1" t="s">
        <v>1024</v>
      </c>
      <c r="V1980" s="1" t="s">
        <v>1024</v>
      </c>
      <c r="X1980" s="1" t="s">
        <v>1024</v>
      </c>
      <c r="Z1980" s="1" t="s">
        <v>1024</v>
      </c>
      <c r="AB1980" s="1" t="s">
        <v>1024</v>
      </c>
      <c r="AD1980" s="1" t="s">
        <v>1024</v>
      </c>
      <c r="AF1980" s="1" t="s">
        <v>1024</v>
      </c>
      <c r="AH1980" s="1" t="s">
        <v>1024</v>
      </c>
      <c r="AJ1980" s="1" t="s">
        <v>1024</v>
      </c>
      <c r="AL1980" s="1" t="s">
        <v>1024</v>
      </c>
      <c r="AN1980" s="1" t="s">
        <v>1024</v>
      </c>
      <c r="AP1980" s="1" t="s">
        <v>1024</v>
      </c>
      <c r="AV1980" s="1" t="s">
        <v>1024</v>
      </c>
      <c r="CI1980" s="1" t="s">
        <v>1024</v>
      </c>
    </row>
    <row r="1981" spans="6:87" x14ac:dyDescent="0.25">
      <c r="F1981" s="1" t="s">
        <v>5112</v>
      </c>
      <c r="I1981" s="1" t="s">
        <v>5112</v>
      </c>
      <c r="K1981" s="1" t="s">
        <v>5112</v>
      </c>
      <c r="M1981" s="1" t="s">
        <v>5112</v>
      </c>
      <c r="N1981" s="1" t="s">
        <v>5112</v>
      </c>
      <c r="P1981" s="1" t="s">
        <v>5112</v>
      </c>
      <c r="R1981" s="1" t="s">
        <v>5112</v>
      </c>
      <c r="T1981" s="1" t="s">
        <v>5112</v>
      </c>
      <c r="V1981" s="1" t="s">
        <v>5112</v>
      </c>
      <c r="X1981" s="1" t="s">
        <v>5112</v>
      </c>
      <c r="Z1981" s="1" t="s">
        <v>5112</v>
      </c>
      <c r="AB1981" s="1" t="s">
        <v>5112</v>
      </c>
      <c r="AD1981" s="1" t="s">
        <v>5112</v>
      </c>
      <c r="AF1981" s="1" t="s">
        <v>5112</v>
      </c>
      <c r="AH1981" s="1" t="s">
        <v>5112</v>
      </c>
      <c r="AJ1981" s="1" t="s">
        <v>5112</v>
      </c>
      <c r="AL1981" s="1" t="s">
        <v>5112</v>
      </c>
      <c r="AN1981" s="1" t="s">
        <v>5112</v>
      </c>
      <c r="AP1981" s="1" t="s">
        <v>5112</v>
      </c>
      <c r="AV1981" s="1" t="s">
        <v>5112</v>
      </c>
      <c r="CI1981" s="1" t="s">
        <v>5112</v>
      </c>
    </row>
    <row r="1982" spans="6:87" x14ac:dyDescent="0.25">
      <c r="F1982" s="1" t="s">
        <v>1025</v>
      </c>
      <c r="I1982" s="1" t="s">
        <v>1025</v>
      </c>
      <c r="K1982" s="1" t="s">
        <v>1025</v>
      </c>
      <c r="M1982" s="1" t="s">
        <v>1025</v>
      </c>
      <c r="N1982" s="1" t="s">
        <v>1025</v>
      </c>
      <c r="P1982" s="1" t="s">
        <v>1025</v>
      </c>
      <c r="R1982" s="1" t="s">
        <v>1025</v>
      </c>
      <c r="T1982" s="1" t="s">
        <v>1025</v>
      </c>
      <c r="V1982" s="1" t="s">
        <v>1025</v>
      </c>
      <c r="X1982" s="1" t="s">
        <v>1025</v>
      </c>
      <c r="Z1982" s="1" t="s">
        <v>1025</v>
      </c>
      <c r="AB1982" s="1" t="s">
        <v>1025</v>
      </c>
      <c r="AD1982" s="1" t="s">
        <v>1025</v>
      </c>
      <c r="AF1982" s="1" t="s">
        <v>1025</v>
      </c>
      <c r="AH1982" s="1" t="s">
        <v>1025</v>
      </c>
      <c r="AJ1982" s="1" t="s">
        <v>1025</v>
      </c>
      <c r="AL1982" s="1" t="s">
        <v>1025</v>
      </c>
      <c r="AN1982" s="1" t="s">
        <v>1025</v>
      </c>
      <c r="AP1982" s="1" t="s">
        <v>1025</v>
      </c>
      <c r="AV1982" s="1" t="s">
        <v>1025</v>
      </c>
      <c r="CI1982" s="1" t="s">
        <v>1025</v>
      </c>
    </row>
    <row r="1983" spans="6:87" x14ac:dyDescent="0.25">
      <c r="F1983" s="1" t="s">
        <v>1026</v>
      </c>
      <c r="I1983" s="1" t="s">
        <v>1026</v>
      </c>
      <c r="K1983" s="1" t="s">
        <v>1026</v>
      </c>
      <c r="M1983" s="1" t="s">
        <v>1026</v>
      </c>
      <c r="N1983" s="1" t="s">
        <v>1026</v>
      </c>
      <c r="P1983" s="1" t="s">
        <v>1026</v>
      </c>
      <c r="R1983" s="1" t="s">
        <v>1026</v>
      </c>
      <c r="T1983" s="1" t="s">
        <v>1026</v>
      </c>
      <c r="V1983" s="1" t="s">
        <v>1026</v>
      </c>
      <c r="X1983" s="1" t="s">
        <v>1026</v>
      </c>
      <c r="Z1983" s="1" t="s">
        <v>1026</v>
      </c>
      <c r="AB1983" s="1" t="s">
        <v>1026</v>
      </c>
      <c r="AD1983" s="1" t="s">
        <v>1026</v>
      </c>
      <c r="AF1983" s="1" t="s">
        <v>1026</v>
      </c>
      <c r="AH1983" s="1" t="s">
        <v>1026</v>
      </c>
      <c r="AJ1983" s="1" t="s">
        <v>1026</v>
      </c>
      <c r="AL1983" s="1" t="s">
        <v>1026</v>
      </c>
      <c r="AN1983" s="1" t="s">
        <v>1026</v>
      </c>
      <c r="AP1983" s="1" t="s">
        <v>1026</v>
      </c>
      <c r="AV1983" s="1" t="s">
        <v>1026</v>
      </c>
      <c r="CI1983" s="1" t="s">
        <v>1026</v>
      </c>
    </row>
    <row r="1984" spans="6:87" x14ac:dyDescent="0.25">
      <c r="F1984" s="1" t="s">
        <v>1027</v>
      </c>
      <c r="I1984" s="1" t="s">
        <v>1027</v>
      </c>
      <c r="K1984" s="1" t="s">
        <v>1027</v>
      </c>
      <c r="M1984" s="1" t="s">
        <v>1027</v>
      </c>
      <c r="N1984" s="1" t="s">
        <v>1027</v>
      </c>
      <c r="P1984" s="1" t="s">
        <v>1027</v>
      </c>
      <c r="R1984" s="1" t="s">
        <v>1027</v>
      </c>
      <c r="T1984" s="1" t="s">
        <v>1027</v>
      </c>
      <c r="V1984" s="1" t="s">
        <v>1027</v>
      </c>
      <c r="X1984" s="1" t="s">
        <v>1027</v>
      </c>
      <c r="Z1984" s="1" t="s">
        <v>1027</v>
      </c>
      <c r="AB1984" s="1" t="s">
        <v>1027</v>
      </c>
      <c r="AD1984" s="1" t="s">
        <v>1027</v>
      </c>
      <c r="AF1984" s="1" t="s">
        <v>1027</v>
      </c>
      <c r="AH1984" s="1" t="s">
        <v>1027</v>
      </c>
      <c r="AJ1984" s="1" t="s">
        <v>1027</v>
      </c>
      <c r="AL1984" s="1" t="s">
        <v>1027</v>
      </c>
      <c r="AN1984" s="1" t="s">
        <v>1027</v>
      </c>
      <c r="AP1984" s="1" t="s">
        <v>1027</v>
      </c>
      <c r="AV1984" s="1" t="s">
        <v>1027</v>
      </c>
      <c r="CI1984" s="1" t="s">
        <v>1027</v>
      </c>
    </row>
    <row r="1985" spans="6:87" x14ac:dyDescent="0.25">
      <c r="F1985" s="1" t="s">
        <v>5113</v>
      </c>
      <c r="I1985" s="1" t="s">
        <v>5113</v>
      </c>
      <c r="K1985" s="1" t="s">
        <v>5113</v>
      </c>
      <c r="M1985" s="1" t="s">
        <v>5113</v>
      </c>
      <c r="N1985" s="1" t="s">
        <v>5113</v>
      </c>
      <c r="P1985" s="1" t="s">
        <v>5113</v>
      </c>
      <c r="R1985" s="1" t="s">
        <v>5113</v>
      </c>
      <c r="T1985" s="1" t="s">
        <v>5113</v>
      </c>
      <c r="V1985" s="1" t="s">
        <v>5113</v>
      </c>
      <c r="X1985" s="1" t="s">
        <v>5113</v>
      </c>
      <c r="Z1985" s="1" t="s">
        <v>5113</v>
      </c>
      <c r="AB1985" s="1" t="s">
        <v>5113</v>
      </c>
      <c r="AD1985" s="1" t="s">
        <v>5113</v>
      </c>
      <c r="AF1985" s="1" t="s">
        <v>5113</v>
      </c>
      <c r="AH1985" s="1" t="s">
        <v>5113</v>
      </c>
      <c r="AJ1985" s="1" t="s">
        <v>5113</v>
      </c>
      <c r="AL1985" s="1" t="s">
        <v>5113</v>
      </c>
      <c r="AN1985" s="1" t="s">
        <v>5113</v>
      </c>
      <c r="AP1985" s="1" t="s">
        <v>5113</v>
      </c>
      <c r="AV1985" s="1" t="s">
        <v>5113</v>
      </c>
      <c r="CI1985" s="1" t="s">
        <v>5113</v>
      </c>
    </row>
    <row r="1986" spans="6:87" x14ac:dyDescent="0.25">
      <c r="F1986" s="1" t="s">
        <v>1028</v>
      </c>
      <c r="I1986" s="1" t="s">
        <v>1028</v>
      </c>
      <c r="K1986" s="1" t="s">
        <v>1028</v>
      </c>
      <c r="M1986" s="1" t="s">
        <v>1028</v>
      </c>
      <c r="N1986" s="1" t="s">
        <v>1028</v>
      </c>
      <c r="P1986" s="1" t="s">
        <v>1028</v>
      </c>
      <c r="R1986" s="1" t="s">
        <v>1028</v>
      </c>
      <c r="T1986" s="1" t="s">
        <v>1028</v>
      </c>
      <c r="V1986" s="1" t="s">
        <v>1028</v>
      </c>
      <c r="X1986" s="1" t="s">
        <v>1028</v>
      </c>
      <c r="Z1986" s="1" t="s">
        <v>1028</v>
      </c>
      <c r="AB1986" s="1" t="s">
        <v>1028</v>
      </c>
      <c r="AD1986" s="1" t="s">
        <v>1028</v>
      </c>
      <c r="AF1986" s="1" t="s">
        <v>1028</v>
      </c>
      <c r="AH1986" s="1" t="s">
        <v>1028</v>
      </c>
      <c r="AJ1986" s="1" t="s">
        <v>1028</v>
      </c>
      <c r="AL1986" s="1" t="s">
        <v>1028</v>
      </c>
      <c r="AN1986" s="1" t="s">
        <v>1028</v>
      </c>
      <c r="AP1986" s="1" t="s">
        <v>1028</v>
      </c>
      <c r="AV1986" s="1" t="s">
        <v>1028</v>
      </c>
      <c r="CI1986" s="1" t="s">
        <v>1028</v>
      </c>
    </row>
    <row r="1987" spans="6:87" x14ac:dyDescent="0.25">
      <c r="F1987" s="1" t="s">
        <v>1029</v>
      </c>
      <c r="I1987" s="1" t="s">
        <v>1029</v>
      </c>
      <c r="K1987" s="1" t="s">
        <v>1029</v>
      </c>
      <c r="M1987" s="1" t="s">
        <v>1029</v>
      </c>
      <c r="N1987" s="1" t="s">
        <v>1029</v>
      </c>
      <c r="P1987" s="1" t="s">
        <v>1029</v>
      </c>
      <c r="R1987" s="1" t="s">
        <v>1029</v>
      </c>
      <c r="T1987" s="1" t="s">
        <v>1029</v>
      </c>
      <c r="V1987" s="1" t="s">
        <v>1029</v>
      </c>
      <c r="X1987" s="1" t="s">
        <v>1029</v>
      </c>
      <c r="Z1987" s="1" t="s">
        <v>1029</v>
      </c>
      <c r="AB1987" s="1" t="s">
        <v>1029</v>
      </c>
      <c r="AD1987" s="1" t="s">
        <v>1029</v>
      </c>
      <c r="AF1987" s="1" t="s">
        <v>1029</v>
      </c>
      <c r="AH1987" s="1" t="s">
        <v>1029</v>
      </c>
      <c r="AJ1987" s="1" t="s">
        <v>1029</v>
      </c>
      <c r="AL1987" s="1" t="s">
        <v>1029</v>
      </c>
      <c r="AN1987" s="1" t="s">
        <v>1029</v>
      </c>
      <c r="AP1987" s="1" t="s">
        <v>1029</v>
      </c>
      <c r="AV1987" s="1" t="s">
        <v>1029</v>
      </c>
      <c r="CI1987" s="1" t="s">
        <v>1029</v>
      </c>
    </row>
    <row r="1988" spans="6:87" x14ac:dyDescent="0.25">
      <c r="F1988" s="1" t="s">
        <v>1030</v>
      </c>
      <c r="I1988" s="1" t="s">
        <v>1030</v>
      </c>
      <c r="K1988" s="1" t="s">
        <v>1030</v>
      </c>
      <c r="M1988" s="1" t="s">
        <v>1030</v>
      </c>
      <c r="N1988" s="1" t="s">
        <v>1030</v>
      </c>
      <c r="P1988" s="1" t="s">
        <v>1030</v>
      </c>
      <c r="R1988" s="1" t="s">
        <v>1030</v>
      </c>
      <c r="T1988" s="1" t="s">
        <v>1030</v>
      </c>
      <c r="V1988" s="1" t="s">
        <v>1030</v>
      </c>
      <c r="X1988" s="1" t="s">
        <v>1030</v>
      </c>
      <c r="Z1988" s="1" t="s">
        <v>1030</v>
      </c>
      <c r="AB1988" s="1" t="s">
        <v>1030</v>
      </c>
      <c r="AD1988" s="1" t="s">
        <v>1030</v>
      </c>
      <c r="AF1988" s="1" t="s">
        <v>1030</v>
      </c>
      <c r="AH1988" s="1" t="s">
        <v>1030</v>
      </c>
      <c r="AJ1988" s="1" t="s">
        <v>1030</v>
      </c>
      <c r="AL1988" s="1" t="s">
        <v>1030</v>
      </c>
      <c r="AN1988" s="1" t="s">
        <v>1030</v>
      </c>
      <c r="AP1988" s="1" t="s">
        <v>1030</v>
      </c>
      <c r="AV1988" s="1" t="s">
        <v>1030</v>
      </c>
      <c r="CI1988" s="1" t="s">
        <v>1030</v>
      </c>
    </row>
    <row r="1989" spans="6:87" x14ac:dyDescent="0.25">
      <c r="F1989" s="1" t="s">
        <v>4175</v>
      </c>
      <c r="I1989" s="1" t="s">
        <v>4175</v>
      </c>
      <c r="K1989" s="1" t="s">
        <v>4175</v>
      </c>
      <c r="M1989" s="1" t="s">
        <v>4175</v>
      </c>
      <c r="N1989" s="1" t="s">
        <v>4175</v>
      </c>
      <c r="P1989" s="1" t="s">
        <v>4175</v>
      </c>
      <c r="R1989" s="1" t="s">
        <v>4175</v>
      </c>
      <c r="T1989" s="1" t="s">
        <v>4175</v>
      </c>
      <c r="V1989" s="1" t="s">
        <v>4175</v>
      </c>
      <c r="X1989" s="1" t="s">
        <v>4175</v>
      </c>
      <c r="Z1989" s="1" t="s">
        <v>4175</v>
      </c>
      <c r="AB1989" s="1" t="s">
        <v>4175</v>
      </c>
      <c r="AD1989" s="1" t="s">
        <v>4175</v>
      </c>
      <c r="AF1989" s="1" t="s">
        <v>4175</v>
      </c>
      <c r="AH1989" s="1" t="s">
        <v>4175</v>
      </c>
      <c r="AJ1989" s="1" t="s">
        <v>4175</v>
      </c>
      <c r="AL1989" s="1" t="s">
        <v>4175</v>
      </c>
      <c r="AN1989" s="1" t="s">
        <v>4175</v>
      </c>
      <c r="AP1989" s="1" t="s">
        <v>4175</v>
      </c>
      <c r="AV1989" s="1" t="s">
        <v>4175</v>
      </c>
      <c r="CI1989" s="1" t="s">
        <v>4175</v>
      </c>
    </row>
    <row r="1990" spans="6:87" x14ac:dyDescent="0.25">
      <c r="F1990" s="1" t="s">
        <v>5114</v>
      </c>
      <c r="I1990" s="1" t="s">
        <v>5114</v>
      </c>
      <c r="K1990" s="1" t="s">
        <v>5114</v>
      </c>
      <c r="M1990" s="1" t="s">
        <v>5114</v>
      </c>
      <c r="N1990" s="1" t="s">
        <v>5114</v>
      </c>
      <c r="P1990" s="1" t="s">
        <v>5114</v>
      </c>
      <c r="R1990" s="1" t="s">
        <v>5114</v>
      </c>
      <c r="T1990" s="1" t="s">
        <v>5114</v>
      </c>
      <c r="V1990" s="1" t="s">
        <v>5114</v>
      </c>
      <c r="X1990" s="1" t="s">
        <v>5114</v>
      </c>
      <c r="Z1990" s="1" t="s">
        <v>5114</v>
      </c>
      <c r="AB1990" s="1" t="s">
        <v>5114</v>
      </c>
      <c r="AD1990" s="1" t="s">
        <v>5114</v>
      </c>
      <c r="AF1990" s="1" t="s">
        <v>5114</v>
      </c>
      <c r="AH1990" s="1" t="s">
        <v>5114</v>
      </c>
      <c r="AJ1990" s="1" t="s">
        <v>5114</v>
      </c>
      <c r="AL1990" s="1" t="s">
        <v>5114</v>
      </c>
      <c r="AN1990" s="1" t="s">
        <v>5114</v>
      </c>
      <c r="AP1990" s="1" t="s">
        <v>5114</v>
      </c>
      <c r="AV1990" s="1" t="s">
        <v>5114</v>
      </c>
      <c r="CI1990" s="1" t="s">
        <v>5114</v>
      </c>
    </row>
    <row r="1991" spans="6:87" x14ac:dyDescent="0.25">
      <c r="F1991" s="1" t="s">
        <v>1031</v>
      </c>
      <c r="I1991" s="1" t="s">
        <v>1031</v>
      </c>
      <c r="K1991" s="1" t="s">
        <v>1031</v>
      </c>
      <c r="M1991" s="1" t="s">
        <v>1031</v>
      </c>
      <c r="N1991" s="1" t="s">
        <v>1031</v>
      </c>
      <c r="P1991" s="1" t="s">
        <v>1031</v>
      </c>
      <c r="R1991" s="1" t="s">
        <v>1031</v>
      </c>
      <c r="T1991" s="1" t="s">
        <v>1031</v>
      </c>
      <c r="V1991" s="1" t="s">
        <v>1031</v>
      </c>
      <c r="X1991" s="1" t="s">
        <v>1031</v>
      </c>
      <c r="Z1991" s="1" t="s">
        <v>1031</v>
      </c>
      <c r="AB1991" s="1" t="s">
        <v>1031</v>
      </c>
      <c r="AD1991" s="1" t="s">
        <v>1031</v>
      </c>
      <c r="AF1991" s="1" t="s">
        <v>1031</v>
      </c>
      <c r="AH1991" s="1" t="s">
        <v>1031</v>
      </c>
      <c r="AJ1991" s="1" t="s">
        <v>1031</v>
      </c>
      <c r="AL1991" s="1" t="s">
        <v>1031</v>
      </c>
      <c r="AN1991" s="1" t="s">
        <v>1031</v>
      </c>
      <c r="AP1991" s="1" t="s">
        <v>1031</v>
      </c>
      <c r="AV1991" s="1" t="s">
        <v>1031</v>
      </c>
      <c r="CI1991" s="1" t="s">
        <v>1031</v>
      </c>
    </row>
    <row r="1992" spans="6:87" x14ac:dyDescent="0.25">
      <c r="F1992" s="1" t="s">
        <v>6569</v>
      </c>
      <c r="I1992" s="1" t="s">
        <v>6569</v>
      </c>
      <c r="K1992" s="1" t="s">
        <v>6569</v>
      </c>
      <c r="M1992" s="1" t="s">
        <v>6569</v>
      </c>
      <c r="N1992" s="1" t="s">
        <v>6569</v>
      </c>
      <c r="P1992" s="1" t="s">
        <v>6569</v>
      </c>
      <c r="R1992" s="1" t="s">
        <v>6569</v>
      </c>
      <c r="T1992" s="1" t="s">
        <v>6569</v>
      </c>
      <c r="V1992" s="1" t="s">
        <v>6569</v>
      </c>
      <c r="X1992" s="1" t="s">
        <v>6569</v>
      </c>
      <c r="Z1992" s="1" t="s">
        <v>6569</v>
      </c>
      <c r="AB1992" s="1" t="s">
        <v>6569</v>
      </c>
      <c r="AD1992" s="1" t="s">
        <v>6569</v>
      </c>
      <c r="AF1992" s="1" t="s">
        <v>6569</v>
      </c>
      <c r="AH1992" s="1" t="s">
        <v>6569</v>
      </c>
      <c r="AJ1992" s="1" t="s">
        <v>6569</v>
      </c>
      <c r="AL1992" s="1" t="s">
        <v>6569</v>
      </c>
      <c r="AN1992" s="1" t="s">
        <v>6569</v>
      </c>
      <c r="AP1992" s="1" t="s">
        <v>6569</v>
      </c>
      <c r="AV1992" s="1" t="s">
        <v>6569</v>
      </c>
      <c r="CI1992" s="1" t="s">
        <v>6569</v>
      </c>
    </row>
    <row r="1993" spans="6:87" x14ac:dyDescent="0.25">
      <c r="F1993" s="1" t="s">
        <v>1032</v>
      </c>
      <c r="I1993" s="1" t="s">
        <v>1032</v>
      </c>
      <c r="K1993" s="1" t="s">
        <v>1032</v>
      </c>
      <c r="M1993" s="1" t="s">
        <v>1032</v>
      </c>
      <c r="N1993" s="1" t="s">
        <v>1032</v>
      </c>
      <c r="P1993" s="1" t="s">
        <v>1032</v>
      </c>
      <c r="R1993" s="1" t="s">
        <v>1032</v>
      </c>
      <c r="T1993" s="1" t="s">
        <v>1032</v>
      </c>
      <c r="V1993" s="1" t="s">
        <v>1032</v>
      </c>
      <c r="X1993" s="1" t="s">
        <v>1032</v>
      </c>
      <c r="Z1993" s="1" t="s">
        <v>1032</v>
      </c>
      <c r="AB1993" s="1" t="s">
        <v>1032</v>
      </c>
      <c r="AD1993" s="1" t="s">
        <v>1032</v>
      </c>
      <c r="AF1993" s="1" t="s">
        <v>1032</v>
      </c>
      <c r="AH1993" s="1" t="s">
        <v>1032</v>
      </c>
      <c r="AJ1993" s="1" t="s">
        <v>1032</v>
      </c>
      <c r="AL1993" s="1" t="s">
        <v>1032</v>
      </c>
      <c r="AN1993" s="1" t="s">
        <v>1032</v>
      </c>
      <c r="AP1993" s="1" t="s">
        <v>1032</v>
      </c>
      <c r="AV1993" s="1" t="s">
        <v>1032</v>
      </c>
      <c r="CI1993" s="1" t="s">
        <v>1032</v>
      </c>
    </row>
    <row r="1994" spans="6:87" x14ac:dyDescent="0.25">
      <c r="F1994" s="1" t="s">
        <v>5115</v>
      </c>
      <c r="I1994" s="1" t="s">
        <v>5115</v>
      </c>
      <c r="K1994" s="1" t="s">
        <v>5115</v>
      </c>
      <c r="M1994" s="1" t="s">
        <v>5115</v>
      </c>
      <c r="N1994" s="1" t="s">
        <v>5115</v>
      </c>
      <c r="P1994" s="1" t="s">
        <v>5115</v>
      </c>
      <c r="R1994" s="1" t="s">
        <v>5115</v>
      </c>
      <c r="T1994" s="1" t="s">
        <v>5115</v>
      </c>
      <c r="V1994" s="1" t="s">
        <v>5115</v>
      </c>
      <c r="X1994" s="1" t="s">
        <v>5115</v>
      </c>
      <c r="Z1994" s="1" t="s">
        <v>5115</v>
      </c>
      <c r="AB1994" s="1" t="s">
        <v>5115</v>
      </c>
      <c r="AD1994" s="1" t="s">
        <v>5115</v>
      </c>
      <c r="AF1994" s="1" t="s">
        <v>5115</v>
      </c>
      <c r="AH1994" s="1" t="s">
        <v>5115</v>
      </c>
      <c r="AJ1994" s="1" t="s">
        <v>5115</v>
      </c>
      <c r="AL1994" s="1" t="s">
        <v>5115</v>
      </c>
      <c r="AN1994" s="1" t="s">
        <v>5115</v>
      </c>
      <c r="AP1994" s="1" t="s">
        <v>5115</v>
      </c>
      <c r="AV1994" s="1" t="s">
        <v>5115</v>
      </c>
      <c r="CI1994" s="1" t="s">
        <v>5115</v>
      </c>
    </row>
    <row r="1995" spans="6:87" x14ac:dyDescent="0.25">
      <c r="F1995" s="1" t="s">
        <v>5116</v>
      </c>
      <c r="I1995" s="1" t="s">
        <v>5116</v>
      </c>
      <c r="K1995" s="1" t="s">
        <v>5116</v>
      </c>
      <c r="M1995" s="1" t="s">
        <v>5116</v>
      </c>
      <c r="N1995" s="1" t="s">
        <v>5116</v>
      </c>
      <c r="P1995" s="1" t="s">
        <v>5116</v>
      </c>
      <c r="R1995" s="1" t="s">
        <v>5116</v>
      </c>
      <c r="T1995" s="1" t="s">
        <v>5116</v>
      </c>
      <c r="V1995" s="1" t="s">
        <v>5116</v>
      </c>
      <c r="X1995" s="1" t="s">
        <v>5116</v>
      </c>
      <c r="Z1995" s="1" t="s">
        <v>5116</v>
      </c>
      <c r="AB1995" s="1" t="s">
        <v>5116</v>
      </c>
      <c r="AD1995" s="1" t="s">
        <v>5116</v>
      </c>
      <c r="AF1995" s="1" t="s">
        <v>5116</v>
      </c>
      <c r="AH1995" s="1" t="s">
        <v>5116</v>
      </c>
      <c r="AJ1995" s="1" t="s">
        <v>5116</v>
      </c>
      <c r="AL1995" s="1" t="s">
        <v>5116</v>
      </c>
      <c r="AN1995" s="1" t="s">
        <v>5116</v>
      </c>
      <c r="AP1995" s="1" t="s">
        <v>5116</v>
      </c>
      <c r="AV1995" s="1" t="s">
        <v>5116</v>
      </c>
      <c r="CI1995" s="1" t="s">
        <v>5116</v>
      </c>
    </row>
    <row r="1996" spans="6:87" x14ac:dyDescent="0.25">
      <c r="F1996" s="1" t="s">
        <v>1033</v>
      </c>
      <c r="I1996" s="1" t="s">
        <v>1033</v>
      </c>
      <c r="K1996" s="1" t="s">
        <v>1033</v>
      </c>
      <c r="M1996" s="1" t="s">
        <v>1033</v>
      </c>
      <c r="N1996" s="1" t="s">
        <v>1033</v>
      </c>
      <c r="P1996" s="1" t="s">
        <v>1033</v>
      </c>
      <c r="R1996" s="1" t="s">
        <v>1033</v>
      </c>
      <c r="T1996" s="1" t="s">
        <v>1033</v>
      </c>
      <c r="V1996" s="1" t="s">
        <v>1033</v>
      </c>
      <c r="X1996" s="1" t="s">
        <v>1033</v>
      </c>
      <c r="Z1996" s="1" t="s">
        <v>1033</v>
      </c>
      <c r="AB1996" s="1" t="s">
        <v>1033</v>
      </c>
      <c r="AD1996" s="1" t="s">
        <v>1033</v>
      </c>
      <c r="AF1996" s="1" t="s">
        <v>1033</v>
      </c>
      <c r="AH1996" s="1" t="s">
        <v>1033</v>
      </c>
      <c r="AJ1996" s="1" t="s">
        <v>1033</v>
      </c>
      <c r="AL1996" s="1" t="s">
        <v>1033</v>
      </c>
      <c r="AN1996" s="1" t="s">
        <v>1033</v>
      </c>
      <c r="AP1996" s="1" t="s">
        <v>1033</v>
      </c>
      <c r="AV1996" s="1" t="s">
        <v>1033</v>
      </c>
      <c r="CI1996" s="1" t="s">
        <v>1033</v>
      </c>
    </row>
    <row r="1997" spans="6:87" x14ac:dyDescent="0.25">
      <c r="F1997" s="1" t="s">
        <v>1034</v>
      </c>
      <c r="I1997" s="1" t="s">
        <v>1034</v>
      </c>
      <c r="K1997" s="1" t="s">
        <v>1034</v>
      </c>
      <c r="M1997" s="1" t="s">
        <v>1034</v>
      </c>
      <c r="N1997" s="1" t="s">
        <v>1034</v>
      </c>
      <c r="P1997" s="1" t="s">
        <v>1034</v>
      </c>
      <c r="R1997" s="1" t="s">
        <v>1034</v>
      </c>
      <c r="T1997" s="1" t="s">
        <v>1034</v>
      </c>
      <c r="V1997" s="1" t="s">
        <v>1034</v>
      </c>
      <c r="X1997" s="1" t="s">
        <v>1034</v>
      </c>
      <c r="Z1997" s="1" t="s">
        <v>1034</v>
      </c>
      <c r="AB1997" s="1" t="s">
        <v>1034</v>
      </c>
      <c r="AD1997" s="1" t="s">
        <v>1034</v>
      </c>
      <c r="AF1997" s="1" t="s">
        <v>1034</v>
      </c>
      <c r="AH1997" s="1" t="s">
        <v>1034</v>
      </c>
      <c r="AJ1997" s="1" t="s">
        <v>1034</v>
      </c>
      <c r="AL1997" s="1" t="s">
        <v>1034</v>
      </c>
      <c r="AN1997" s="1" t="s">
        <v>1034</v>
      </c>
      <c r="AP1997" s="1" t="s">
        <v>1034</v>
      </c>
      <c r="AV1997" s="1" t="s">
        <v>1034</v>
      </c>
      <c r="CI1997" s="1" t="s">
        <v>1034</v>
      </c>
    </row>
    <row r="1998" spans="6:87" x14ac:dyDescent="0.25">
      <c r="F1998" s="1" t="s">
        <v>5117</v>
      </c>
      <c r="I1998" s="1" t="s">
        <v>5117</v>
      </c>
      <c r="K1998" s="1" t="s">
        <v>5117</v>
      </c>
      <c r="M1998" s="1" t="s">
        <v>5117</v>
      </c>
      <c r="N1998" s="1" t="s">
        <v>5117</v>
      </c>
      <c r="P1998" s="1" t="s">
        <v>5117</v>
      </c>
      <c r="R1998" s="1" t="s">
        <v>5117</v>
      </c>
      <c r="T1998" s="1" t="s">
        <v>5117</v>
      </c>
      <c r="V1998" s="1" t="s">
        <v>5117</v>
      </c>
      <c r="X1998" s="1" t="s">
        <v>5117</v>
      </c>
      <c r="Z1998" s="1" t="s">
        <v>5117</v>
      </c>
      <c r="AB1998" s="1" t="s">
        <v>5117</v>
      </c>
      <c r="AD1998" s="1" t="s">
        <v>5117</v>
      </c>
      <c r="AF1998" s="1" t="s">
        <v>5117</v>
      </c>
      <c r="AH1998" s="1" t="s">
        <v>5117</v>
      </c>
      <c r="AJ1998" s="1" t="s">
        <v>5117</v>
      </c>
      <c r="AL1998" s="1" t="s">
        <v>5117</v>
      </c>
      <c r="AN1998" s="1" t="s">
        <v>5117</v>
      </c>
      <c r="AP1998" s="1" t="s">
        <v>5117</v>
      </c>
      <c r="AV1998" s="1" t="s">
        <v>5117</v>
      </c>
      <c r="CI1998" s="1" t="s">
        <v>5117</v>
      </c>
    </row>
    <row r="1999" spans="6:87" x14ac:dyDescent="0.25">
      <c r="F1999" s="1" t="s">
        <v>5118</v>
      </c>
      <c r="I1999" s="1" t="s">
        <v>5118</v>
      </c>
      <c r="K1999" s="1" t="s">
        <v>5118</v>
      </c>
      <c r="M1999" s="1" t="s">
        <v>5118</v>
      </c>
      <c r="N1999" s="1" t="s">
        <v>5118</v>
      </c>
      <c r="P1999" s="1" t="s">
        <v>5118</v>
      </c>
      <c r="R1999" s="1" t="s">
        <v>5118</v>
      </c>
      <c r="T1999" s="1" t="s">
        <v>5118</v>
      </c>
      <c r="V1999" s="1" t="s">
        <v>5118</v>
      </c>
      <c r="X1999" s="1" t="s">
        <v>5118</v>
      </c>
      <c r="Z1999" s="1" t="s">
        <v>5118</v>
      </c>
      <c r="AB1999" s="1" t="s">
        <v>5118</v>
      </c>
      <c r="AD1999" s="1" t="s">
        <v>5118</v>
      </c>
      <c r="AF1999" s="1" t="s">
        <v>5118</v>
      </c>
      <c r="AH1999" s="1" t="s">
        <v>5118</v>
      </c>
      <c r="AJ1999" s="1" t="s">
        <v>5118</v>
      </c>
      <c r="AL1999" s="1" t="s">
        <v>5118</v>
      </c>
      <c r="AN1999" s="1" t="s">
        <v>5118</v>
      </c>
      <c r="AP1999" s="1" t="s">
        <v>5118</v>
      </c>
      <c r="AV1999" s="1" t="s">
        <v>5118</v>
      </c>
      <c r="CI1999" s="1" t="s">
        <v>5118</v>
      </c>
    </row>
    <row r="2000" spans="6:87" x14ac:dyDescent="0.25">
      <c r="F2000" s="1" t="s">
        <v>1035</v>
      </c>
      <c r="I2000" s="1" t="s">
        <v>1035</v>
      </c>
      <c r="K2000" s="1" t="s">
        <v>1035</v>
      </c>
      <c r="M2000" s="1" t="s">
        <v>1035</v>
      </c>
      <c r="N2000" s="1" t="s">
        <v>1035</v>
      </c>
      <c r="P2000" s="1" t="s">
        <v>1035</v>
      </c>
      <c r="R2000" s="1" t="s">
        <v>1035</v>
      </c>
      <c r="T2000" s="1" t="s">
        <v>1035</v>
      </c>
      <c r="V2000" s="1" t="s">
        <v>1035</v>
      </c>
      <c r="X2000" s="1" t="s">
        <v>1035</v>
      </c>
      <c r="Z2000" s="1" t="s">
        <v>1035</v>
      </c>
      <c r="AB2000" s="1" t="s">
        <v>1035</v>
      </c>
      <c r="AD2000" s="1" t="s">
        <v>1035</v>
      </c>
      <c r="AF2000" s="1" t="s">
        <v>1035</v>
      </c>
      <c r="AH2000" s="1" t="s">
        <v>1035</v>
      </c>
      <c r="AJ2000" s="1" t="s">
        <v>1035</v>
      </c>
      <c r="AL2000" s="1" t="s">
        <v>1035</v>
      </c>
      <c r="AN2000" s="1" t="s">
        <v>1035</v>
      </c>
      <c r="AP2000" s="1" t="s">
        <v>1035</v>
      </c>
      <c r="AV2000" s="1" t="s">
        <v>1035</v>
      </c>
      <c r="CI2000" s="1" t="s">
        <v>1035</v>
      </c>
    </row>
    <row r="2001" spans="6:87" x14ac:dyDescent="0.25">
      <c r="F2001" s="1" t="s">
        <v>1036</v>
      </c>
      <c r="I2001" s="1" t="s">
        <v>1036</v>
      </c>
      <c r="K2001" s="1" t="s">
        <v>1036</v>
      </c>
      <c r="M2001" s="1" t="s">
        <v>1036</v>
      </c>
      <c r="N2001" s="1" t="s">
        <v>1036</v>
      </c>
      <c r="P2001" s="1" t="s">
        <v>1036</v>
      </c>
      <c r="R2001" s="1" t="s">
        <v>1036</v>
      </c>
      <c r="T2001" s="1" t="s">
        <v>1036</v>
      </c>
      <c r="V2001" s="1" t="s">
        <v>1036</v>
      </c>
      <c r="X2001" s="1" t="s">
        <v>1036</v>
      </c>
      <c r="Z2001" s="1" t="s">
        <v>1036</v>
      </c>
      <c r="AB2001" s="1" t="s">
        <v>1036</v>
      </c>
      <c r="AD2001" s="1" t="s">
        <v>1036</v>
      </c>
      <c r="AF2001" s="1" t="s">
        <v>1036</v>
      </c>
      <c r="AH2001" s="1" t="s">
        <v>1036</v>
      </c>
      <c r="AJ2001" s="1" t="s">
        <v>1036</v>
      </c>
      <c r="AL2001" s="1" t="s">
        <v>1036</v>
      </c>
      <c r="AN2001" s="1" t="s">
        <v>1036</v>
      </c>
      <c r="AP2001" s="1" t="s">
        <v>1036</v>
      </c>
      <c r="AV2001" s="1" t="s">
        <v>1036</v>
      </c>
      <c r="CI2001" s="1" t="s">
        <v>1036</v>
      </c>
    </row>
    <row r="2002" spans="6:87" x14ac:dyDescent="0.25">
      <c r="F2002" s="1" t="s">
        <v>5119</v>
      </c>
      <c r="I2002" s="1" t="s">
        <v>5119</v>
      </c>
      <c r="K2002" s="1" t="s">
        <v>5119</v>
      </c>
      <c r="M2002" s="1" t="s">
        <v>5119</v>
      </c>
      <c r="N2002" s="1" t="s">
        <v>5119</v>
      </c>
      <c r="P2002" s="1" t="s">
        <v>5119</v>
      </c>
      <c r="R2002" s="1" t="s">
        <v>5119</v>
      </c>
      <c r="T2002" s="1" t="s">
        <v>5119</v>
      </c>
      <c r="V2002" s="1" t="s">
        <v>5119</v>
      </c>
      <c r="X2002" s="1" t="s">
        <v>5119</v>
      </c>
      <c r="Z2002" s="1" t="s">
        <v>5119</v>
      </c>
      <c r="AB2002" s="1" t="s">
        <v>5119</v>
      </c>
      <c r="AD2002" s="1" t="s">
        <v>5119</v>
      </c>
      <c r="AF2002" s="1" t="s">
        <v>5119</v>
      </c>
      <c r="AH2002" s="1" t="s">
        <v>5119</v>
      </c>
      <c r="AJ2002" s="1" t="s">
        <v>5119</v>
      </c>
      <c r="AL2002" s="1" t="s">
        <v>5119</v>
      </c>
      <c r="AN2002" s="1" t="s">
        <v>5119</v>
      </c>
      <c r="AP2002" s="1" t="s">
        <v>5119</v>
      </c>
      <c r="AV2002" s="1" t="s">
        <v>5119</v>
      </c>
      <c r="CI2002" s="1" t="s">
        <v>5119</v>
      </c>
    </row>
    <row r="2003" spans="6:87" x14ac:dyDescent="0.25">
      <c r="F2003" s="1" t="s">
        <v>6570</v>
      </c>
      <c r="I2003" s="1" t="s">
        <v>6570</v>
      </c>
      <c r="K2003" s="1" t="s">
        <v>6570</v>
      </c>
      <c r="M2003" s="1" t="s">
        <v>6570</v>
      </c>
      <c r="N2003" s="1" t="s">
        <v>6570</v>
      </c>
      <c r="P2003" s="1" t="s">
        <v>6570</v>
      </c>
      <c r="R2003" s="1" t="s">
        <v>6570</v>
      </c>
      <c r="T2003" s="1" t="s">
        <v>6570</v>
      </c>
      <c r="V2003" s="1" t="s">
        <v>6570</v>
      </c>
      <c r="X2003" s="1" t="s">
        <v>6570</v>
      </c>
      <c r="Z2003" s="1" t="s">
        <v>6570</v>
      </c>
      <c r="AB2003" s="1" t="s">
        <v>6570</v>
      </c>
      <c r="AD2003" s="1" t="s">
        <v>6570</v>
      </c>
      <c r="AF2003" s="1" t="s">
        <v>6570</v>
      </c>
      <c r="AH2003" s="1" t="s">
        <v>6570</v>
      </c>
      <c r="AJ2003" s="1" t="s">
        <v>6570</v>
      </c>
      <c r="AL2003" s="1" t="s">
        <v>6570</v>
      </c>
      <c r="AN2003" s="1" t="s">
        <v>6570</v>
      </c>
      <c r="AP2003" s="1" t="s">
        <v>6570</v>
      </c>
      <c r="AV2003" s="1" t="s">
        <v>6570</v>
      </c>
      <c r="CI2003" s="1" t="s">
        <v>6570</v>
      </c>
    </row>
    <row r="2004" spans="6:87" x14ac:dyDescent="0.25">
      <c r="F2004" s="1" t="s">
        <v>5120</v>
      </c>
      <c r="I2004" s="1" t="s">
        <v>5120</v>
      </c>
      <c r="K2004" s="1" t="s">
        <v>5120</v>
      </c>
      <c r="M2004" s="1" t="s">
        <v>5120</v>
      </c>
      <c r="N2004" s="1" t="s">
        <v>5120</v>
      </c>
      <c r="P2004" s="1" t="s">
        <v>5120</v>
      </c>
      <c r="R2004" s="1" t="s">
        <v>5120</v>
      </c>
      <c r="T2004" s="1" t="s">
        <v>5120</v>
      </c>
      <c r="V2004" s="1" t="s">
        <v>5120</v>
      </c>
      <c r="X2004" s="1" t="s">
        <v>5120</v>
      </c>
      <c r="Z2004" s="1" t="s">
        <v>5120</v>
      </c>
      <c r="AB2004" s="1" t="s">
        <v>5120</v>
      </c>
      <c r="AD2004" s="1" t="s">
        <v>5120</v>
      </c>
      <c r="AF2004" s="1" t="s">
        <v>5120</v>
      </c>
      <c r="AH2004" s="1" t="s">
        <v>5120</v>
      </c>
      <c r="AJ2004" s="1" t="s">
        <v>5120</v>
      </c>
      <c r="AL2004" s="1" t="s">
        <v>5120</v>
      </c>
      <c r="AN2004" s="1" t="s">
        <v>5120</v>
      </c>
      <c r="AP2004" s="1" t="s">
        <v>5120</v>
      </c>
      <c r="AV2004" s="1" t="s">
        <v>5120</v>
      </c>
      <c r="CI2004" s="1" t="s">
        <v>5120</v>
      </c>
    </row>
    <row r="2005" spans="6:87" x14ac:dyDescent="0.25">
      <c r="F2005" s="1" t="s">
        <v>1037</v>
      </c>
      <c r="I2005" s="1" t="s">
        <v>1037</v>
      </c>
      <c r="K2005" s="1" t="s">
        <v>1037</v>
      </c>
      <c r="M2005" s="1" t="s">
        <v>1037</v>
      </c>
      <c r="N2005" s="1" t="s">
        <v>1037</v>
      </c>
      <c r="P2005" s="1" t="s">
        <v>1037</v>
      </c>
      <c r="R2005" s="1" t="s">
        <v>1037</v>
      </c>
      <c r="T2005" s="1" t="s">
        <v>1037</v>
      </c>
      <c r="V2005" s="1" t="s">
        <v>1037</v>
      </c>
      <c r="X2005" s="1" t="s">
        <v>1037</v>
      </c>
      <c r="Z2005" s="1" t="s">
        <v>1037</v>
      </c>
      <c r="AB2005" s="1" t="s">
        <v>1037</v>
      </c>
      <c r="AD2005" s="1" t="s">
        <v>1037</v>
      </c>
      <c r="AF2005" s="1" t="s">
        <v>1037</v>
      </c>
      <c r="AH2005" s="1" t="s">
        <v>1037</v>
      </c>
      <c r="AJ2005" s="1" t="s">
        <v>1037</v>
      </c>
      <c r="AL2005" s="1" t="s">
        <v>1037</v>
      </c>
      <c r="AN2005" s="1" t="s">
        <v>1037</v>
      </c>
      <c r="AP2005" s="1" t="s">
        <v>1037</v>
      </c>
      <c r="AV2005" s="1" t="s">
        <v>1037</v>
      </c>
      <c r="CI2005" s="1" t="s">
        <v>1037</v>
      </c>
    </row>
    <row r="2006" spans="6:87" x14ac:dyDescent="0.25">
      <c r="F2006" s="1" t="s">
        <v>6571</v>
      </c>
      <c r="I2006" s="1" t="s">
        <v>6571</v>
      </c>
      <c r="K2006" s="1" t="s">
        <v>6571</v>
      </c>
      <c r="M2006" s="1" t="s">
        <v>6571</v>
      </c>
      <c r="N2006" s="1" t="s">
        <v>6571</v>
      </c>
      <c r="P2006" s="1" t="s">
        <v>6571</v>
      </c>
      <c r="R2006" s="1" t="s">
        <v>6571</v>
      </c>
      <c r="T2006" s="1" t="s">
        <v>6571</v>
      </c>
      <c r="V2006" s="1" t="s">
        <v>6571</v>
      </c>
      <c r="X2006" s="1" t="s">
        <v>6571</v>
      </c>
      <c r="Z2006" s="1" t="s">
        <v>6571</v>
      </c>
      <c r="AB2006" s="1" t="s">
        <v>6571</v>
      </c>
      <c r="AD2006" s="1" t="s">
        <v>6571</v>
      </c>
      <c r="AF2006" s="1" t="s">
        <v>6571</v>
      </c>
      <c r="AH2006" s="1" t="s">
        <v>6571</v>
      </c>
      <c r="AJ2006" s="1" t="s">
        <v>6571</v>
      </c>
      <c r="AL2006" s="1" t="s">
        <v>6571</v>
      </c>
      <c r="AN2006" s="1" t="s">
        <v>6571</v>
      </c>
      <c r="AP2006" s="1" t="s">
        <v>6571</v>
      </c>
      <c r="AV2006" s="1" t="s">
        <v>6571</v>
      </c>
      <c r="CI2006" s="1" t="s">
        <v>6571</v>
      </c>
    </row>
    <row r="2007" spans="6:87" x14ac:dyDescent="0.25">
      <c r="F2007" s="1" t="s">
        <v>1038</v>
      </c>
      <c r="I2007" s="1" t="s">
        <v>1038</v>
      </c>
      <c r="K2007" s="1" t="s">
        <v>1038</v>
      </c>
      <c r="M2007" s="1" t="s">
        <v>1038</v>
      </c>
      <c r="N2007" s="1" t="s">
        <v>1038</v>
      </c>
      <c r="P2007" s="1" t="s">
        <v>1038</v>
      </c>
      <c r="R2007" s="1" t="s">
        <v>1038</v>
      </c>
      <c r="T2007" s="1" t="s">
        <v>1038</v>
      </c>
      <c r="V2007" s="1" t="s">
        <v>1038</v>
      </c>
      <c r="X2007" s="1" t="s">
        <v>1038</v>
      </c>
      <c r="Z2007" s="1" t="s">
        <v>1038</v>
      </c>
      <c r="AB2007" s="1" t="s">
        <v>1038</v>
      </c>
      <c r="AD2007" s="1" t="s">
        <v>1038</v>
      </c>
      <c r="AF2007" s="1" t="s">
        <v>1038</v>
      </c>
      <c r="AH2007" s="1" t="s">
        <v>1038</v>
      </c>
      <c r="AJ2007" s="1" t="s">
        <v>1038</v>
      </c>
      <c r="AL2007" s="1" t="s">
        <v>1038</v>
      </c>
      <c r="AN2007" s="1" t="s">
        <v>1038</v>
      </c>
      <c r="AP2007" s="1" t="s">
        <v>1038</v>
      </c>
      <c r="AV2007" s="1" t="s">
        <v>1038</v>
      </c>
      <c r="CI2007" s="1" t="s">
        <v>1038</v>
      </c>
    </row>
    <row r="2008" spans="6:87" x14ac:dyDescent="0.25">
      <c r="F2008" s="1" t="s">
        <v>1039</v>
      </c>
      <c r="I2008" s="1" t="s">
        <v>1039</v>
      </c>
      <c r="K2008" s="1" t="s">
        <v>1039</v>
      </c>
      <c r="M2008" s="1" t="s">
        <v>1039</v>
      </c>
      <c r="N2008" s="1" t="s">
        <v>1039</v>
      </c>
      <c r="P2008" s="1" t="s">
        <v>1039</v>
      </c>
      <c r="R2008" s="1" t="s">
        <v>1039</v>
      </c>
      <c r="T2008" s="1" t="s">
        <v>1039</v>
      </c>
      <c r="V2008" s="1" t="s">
        <v>1039</v>
      </c>
      <c r="X2008" s="1" t="s">
        <v>1039</v>
      </c>
      <c r="Z2008" s="1" t="s">
        <v>1039</v>
      </c>
      <c r="AB2008" s="1" t="s">
        <v>1039</v>
      </c>
      <c r="AD2008" s="1" t="s">
        <v>1039</v>
      </c>
      <c r="AF2008" s="1" t="s">
        <v>1039</v>
      </c>
      <c r="AH2008" s="1" t="s">
        <v>1039</v>
      </c>
      <c r="AJ2008" s="1" t="s">
        <v>1039</v>
      </c>
      <c r="AL2008" s="1" t="s">
        <v>1039</v>
      </c>
      <c r="AN2008" s="1" t="s">
        <v>1039</v>
      </c>
      <c r="AP2008" s="1" t="s">
        <v>1039</v>
      </c>
      <c r="AV2008" s="1" t="s">
        <v>1039</v>
      </c>
      <c r="CI2008" s="1" t="s">
        <v>1039</v>
      </c>
    </row>
    <row r="2009" spans="6:87" x14ac:dyDescent="0.25">
      <c r="F2009" s="1" t="s">
        <v>5121</v>
      </c>
      <c r="I2009" s="1" t="s">
        <v>5121</v>
      </c>
      <c r="K2009" s="1" t="s">
        <v>5121</v>
      </c>
      <c r="M2009" s="1" t="s">
        <v>5121</v>
      </c>
      <c r="N2009" s="1" t="s">
        <v>5121</v>
      </c>
      <c r="P2009" s="1" t="s">
        <v>5121</v>
      </c>
      <c r="R2009" s="1" t="s">
        <v>5121</v>
      </c>
      <c r="T2009" s="1" t="s">
        <v>5121</v>
      </c>
      <c r="V2009" s="1" t="s">
        <v>5121</v>
      </c>
      <c r="X2009" s="1" t="s">
        <v>5121</v>
      </c>
      <c r="Z2009" s="1" t="s">
        <v>5121</v>
      </c>
      <c r="AB2009" s="1" t="s">
        <v>5121</v>
      </c>
      <c r="AD2009" s="1" t="s">
        <v>5121</v>
      </c>
      <c r="AF2009" s="1" t="s">
        <v>5121</v>
      </c>
      <c r="AH2009" s="1" t="s">
        <v>5121</v>
      </c>
      <c r="AJ2009" s="1" t="s">
        <v>5121</v>
      </c>
      <c r="AL2009" s="1" t="s">
        <v>5121</v>
      </c>
      <c r="AN2009" s="1" t="s">
        <v>5121</v>
      </c>
      <c r="AP2009" s="1" t="s">
        <v>5121</v>
      </c>
      <c r="AV2009" s="1" t="s">
        <v>5121</v>
      </c>
      <c r="CI2009" s="1" t="s">
        <v>5121</v>
      </c>
    </row>
    <row r="2010" spans="6:87" x14ac:dyDescent="0.25">
      <c r="F2010" s="1" t="s">
        <v>6572</v>
      </c>
      <c r="I2010" s="1" t="s">
        <v>6572</v>
      </c>
      <c r="K2010" s="1" t="s">
        <v>6572</v>
      </c>
      <c r="M2010" s="1" t="s">
        <v>6572</v>
      </c>
      <c r="N2010" s="1" t="s">
        <v>6572</v>
      </c>
      <c r="P2010" s="1" t="s">
        <v>6572</v>
      </c>
      <c r="R2010" s="1" t="s">
        <v>6572</v>
      </c>
      <c r="T2010" s="1" t="s">
        <v>6572</v>
      </c>
      <c r="V2010" s="1" t="s">
        <v>6572</v>
      </c>
      <c r="X2010" s="1" t="s">
        <v>6572</v>
      </c>
      <c r="Z2010" s="1" t="s">
        <v>6572</v>
      </c>
      <c r="AB2010" s="1" t="s">
        <v>6572</v>
      </c>
      <c r="AD2010" s="1" t="s">
        <v>6572</v>
      </c>
      <c r="AF2010" s="1" t="s">
        <v>6572</v>
      </c>
      <c r="AH2010" s="1" t="s">
        <v>6572</v>
      </c>
      <c r="AJ2010" s="1" t="s">
        <v>6572</v>
      </c>
      <c r="AL2010" s="1" t="s">
        <v>6572</v>
      </c>
      <c r="AN2010" s="1" t="s">
        <v>6572</v>
      </c>
      <c r="AP2010" s="1" t="s">
        <v>6572</v>
      </c>
      <c r="AV2010" s="1" t="s">
        <v>6572</v>
      </c>
      <c r="CI2010" s="1" t="s">
        <v>6572</v>
      </c>
    </row>
    <row r="2011" spans="6:87" x14ac:dyDescent="0.25">
      <c r="F2011" s="1" t="s">
        <v>3302</v>
      </c>
      <c r="I2011" s="1" t="s">
        <v>3302</v>
      </c>
      <c r="K2011" s="1" t="s">
        <v>3302</v>
      </c>
      <c r="M2011" s="1" t="s">
        <v>3302</v>
      </c>
      <c r="N2011" s="1" t="s">
        <v>3302</v>
      </c>
      <c r="P2011" s="1" t="s">
        <v>3302</v>
      </c>
      <c r="R2011" s="1" t="s">
        <v>3302</v>
      </c>
      <c r="T2011" s="1" t="s">
        <v>3302</v>
      </c>
      <c r="V2011" s="1" t="s">
        <v>3302</v>
      </c>
      <c r="X2011" s="1" t="s">
        <v>3302</v>
      </c>
      <c r="Z2011" s="1" t="s">
        <v>3302</v>
      </c>
      <c r="AB2011" s="1" t="s">
        <v>3302</v>
      </c>
      <c r="AD2011" s="1" t="s">
        <v>3302</v>
      </c>
      <c r="AF2011" s="1" t="s">
        <v>3302</v>
      </c>
      <c r="AH2011" s="1" t="s">
        <v>3302</v>
      </c>
      <c r="AJ2011" s="1" t="s">
        <v>3302</v>
      </c>
      <c r="AL2011" s="1" t="s">
        <v>3302</v>
      </c>
      <c r="AN2011" s="1" t="s">
        <v>3302</v>
      </c>
      <c r="AP2011" s="1" t="s">
        <v>3302</v>
      </c>
      <c r="AV2011" s="1" t="s">
        <v>3302</v>
      </c>
      <c r="CI2011" s="1" t="s">
        <v>3302</v>
      </c>
    </row>
    <row r="2012" spans="6:87" x14ac:dyDescent="0.25">
      <c r="F2012" s="1" t="s">
        <v>6573</v>
      </c>
      <c r="I2012" s="1" t="s">
        <v>6573</v>
      </c>
      <c r="K2012" s="1" t="s">
        <v>6573</v>
      </c>
      <c r="M2012" s="1" t="s">
        <v>6573</v>
      </c>
      <c r="N2012" s="1" t="s">
        <v>6573</v>
      </c>
      <c r="P2012" s="1" t="s">
        <v>6573</v>
      </c>
      <c r="R2012" s="1" t="s">
        <v>6573</v>
      </c>
      <c r="T2012" s="1" t="s">
        <v>6573</v>
      </c>
      <c r="V2012" s="1" t="s">
        <v>6573</v>
      </c>
      <c r="X2012" s="1" t="s">
        <v>6573</v>
      </c>
      <c r="Z2012" s="1" t="s">
        <v>6573</v>
      </c>
      <c r="AB2012" s="1" t="s">
        <v>6573</v>
      </c>
      <c r="AD2012" s="1" t="s">
        <v>6573</v>
      </c>
      <c r="AF2012" s="1" t="s">
        <v>6573</v>
      </c>
      <c r="AH2012" s="1" t="s">
        <v>6573</v>
      </c>
      <c r="AJ2012" s="1" t="s">
        <v>6573</v>
      </c>
      <c r="AL2012" s="1" t="s">
        <v>6573</v>
      </c>
      <c r="AN2012" s="1" t="s">
        <v>6573</v>
      </c>
      <c r="AP2012" s="1" t="s">
        <v>6573</v>
      </c>
      <c r="AV2012" s="1" t="s">
        <v>6573</v>
      </c>
      <c r="CI2012" s="1" t="s">
        <v>6573</v>
      </c>
    </row>
    <row r="2013" spans="6:87" x14ac:dyDescent="0.25">
      <c r="F2013" s="1" t="s">
        <v>4005</v>
      </c>
      <c r="I2013" s="1" t="s">
        <v>4005</v>
      </c>
      <c r="K2013" s="1" t="s">
        <v>4005</v>
      </c>
      <c r="M2013" s="1" t="s">
        <v>4005</v>
      </c>
      <c r="N2013" s="1" t="s">
        <v>4005</v>
      </c>
      <c r="P2013" s="1" t="s">
        <v>4005</v>
      </c>
      <c r="R2013" s="1" t="s">
        <v>4005</v>
      </c>
      <c r="T2013" s="1" t="s">
        <v>4005</v>
      </c>
      <c r="V2013" s="1" t="s">
        <v>4005</v>
      </c>
      <c r="X2013" s="1" t="s">
        <v>4005</v>
      </c>
      <c r="Z2013" s="1" t="s">
        <v>4005</v>
      </c>
      <c r="AB2013" s="1" t="s">
        <v>4005</v>
      </c>
      <c r="AD2013" s="1" t="s">
        <v>4005</v>
      </c>
      <c r="AF2013" s="1" t="s">
        <v>4005</v>
      </c>
      <c r="AH2013" s="1" t="s">
        <v>4005</v>
      </c>
      <c r="AJ2013" s="1" t="s">
        <v>4005</v>
      </c>
      <c r="AL2013" s="1" t="s">
        <v>4005</v>
      </c>
      <c r="AN2013" s="1" t="s">
        <v>4005</v>
      </c>
      <c r="AP2013" s="1" t="s">
        <v>4005</v>
      </c>
      <c r="AV2013" s="1" t="s">
        <v>4005</v>
      </c>
      <c r="CI2013" s="1" t="s">
        <v>4005</v>
      </c>
    </row>
    <row r="2014" spans="6:87" x14ac:dyDescent="0.25">
      <c r="F2014" s="1" t="s">
        <v>1040</v>
      </c>
      <c r="I2014" s="1" t="s">
        <v>1040</v>
      </c>
      <c r="K2014" s="1" t="s">
        <v>1040</v>
      </c>
      <c r="M2014" s="1" t="s">
        <v>1040</v>
      </c>
      <c r="N2014" s="1" t="s">
        <v>1040</v>
      </c>
      <c r="P2014" s="1" t="s">
        <v>1040</v>
      </c>
      <c r="R2014" s="1" t="s">
        <v>1040</v>
      </c>
      <c r="T2014" s="1" t="s">
        <v>1040</v>
      </c>
      <c r="V2014" s="1" t="s">
        <v>1040</v>
      </c>
      <c r="X2014" s="1" t="s">
        <v>1040</v>
      </c>
      <c r="Z2014" s="1" t="s">
        <v>1040</v>
      </c>
      <c r="AB2014" s="1" t="s">
        <v>1040</v>
      </c>
      <c r="AD2014" s="1" t="s">
        <v>1040</v>
      </c>
      <c r="AF2014" s="1" t="s">
        <v>1040</v>
      </c>
      <c r="AH2014" s="1" t="s">
        <v>1040</v>
      </c>
      <c r="AJ2014" s="1" t="s">
        <v>1040</v>
      </c>
      <c r="AL2014" s="1" t="s">
        <v>1040</v>
      </c>
      <c r="AN2014" s="1" t="s">
        <v>1040</v>
      </c>
      <c r="AP2014" s="1" t="s">
        <v>1040</v>
      </c>
      <c r="AV2014" s="1" t="s">
        <v>1040</v>
      </c>
      <c r="CI2014" s="1" t="s">
        <v>1040</v>
      </c>
    </row>
    <row r="2015" spans="6:87" x14ac:dyDescent="0.25">
      <c r="F2015" s="1" t="s">
        <v>1041</v>
      </c>
      <c r="I2015" s="1" t="s">
        <v>1041</v>
      </c>
      <c r="K2015" s="1" t="s">
        <v>1041</v>
      </c>
      <c r="M2015" s="1" t="s">
        <v>1041</v>
      </c>
      <c r="N2015" s="1" t="s">
        <v>1041</v>
      </c>
      <c r="P2015" s="1" t="s">
        <v>1041</v>
      </c>
      <c r="R2015" s="1" t="s">
        <v>1041</v>
      </c>
      <c r="T2015" s="1" t="s">
        <v>1041</v>
      </c>
      <c r="V2015" s="1" t="s">
        <v>1041</v>
      </c>
      <c r="X2015" s="1" t="s">
        <v>1041</v>
      </c>
      <c r="Z2015" s="1" t="s">
        <v>1041</v>
      </c>
      <c r="AB2015" s="1" t="s">
        <v>1041</v>
      </c>
      <c r="AD2015" s="1" t="s">
        <v>1041</v>
      </c>
      <c r="AF2015" s="1" t="s">
        <v>1041</v>
      </c>
      <c r="AH2015" s="1" t="s">
        <v>1041</v>
      </c>
      <c r="AJ2015" s="1" t="s">
        <v>1041</v>
      </c>
      <c r="AL2015" s="1" t="s">
        <v>1041</v>
      </c>
      <c r="AN2015" s="1" t="s">
        <v>1041</v>
      </c>
      <c r="AP2015" s="1" t="s">
        <v>1041</v>
      </c>
      <c r="AV2015" s="1" t="s">
        <v>1041</v>
      </c>
      <c r="CI2015" s="1" t="s">
        <v>1041</v>
      </c>
    </row>
    <row r="2016" spans="6:87" x14ac:dyDescent="0.25">
      <c r="F2016" s="1" t="s">
        <v>1042</v>
      </c>
      <c r="I2016" s="1" t="s">
        <v>1042</v>
      </c>
      <c r="K2016" s="1" t="s">
        <v>1042</v>
      </c>
      <c r="M2016" s="1" t="s">
        <v>1042</v>
      </c>
      <c r="N2016" s="1" t="s">
        <v>1042</v>
      </c>
      <c r="P2016" s="1" t="s">
        <v>1042</v>
      </c>
      <c r="R2016" s="1" t="s">
        <v>1042</v>
      </c>
      <c r="T2016" s="1" t="s">
        <v>1042</v>
      </c>
      <c r="V2016" s="1" t="s">
        <v>1042</v>
      </c>
      <c r="X2016" s="1" t="s">
        <v>1042</v>
      </c>
      <c r="Z2016" s="1" t="s">
        <v>1042</v>
      </c>
      <c r="AB2016" s="1" t="s">
        <v>1042</v>
      </c>
      <c r="AD2016" s="1" t="s">
        <v>1042</v>
      </c>
      <c r="AF2016" s="1" t="s">
        <v>1042</v>
      </c>
      <c r="AH2016" s="1" t="s">
        <v>1042</v>
      </c>
      <c r="AJ2016" s="1" t="s">
        <v>1042</v>
      </c>
      <c r="AL2016" s="1" t="s">
        <v>1042</v>
      </c>
      <c r="AN2016" s="1" t="s">
        <v>1042</v>
      </c>
      <c r="AP2016" s="1" t="s">
        <v>1042</v>
      </c>
      <c r="AV2016" s="1" t="s">
        <v>1042</v>
      </c>
      <c r="CI2016" s="1" t="s">
        <v>1042</v>
      </c>
    </row>
    <row r="2017" spans="6:87" x14ac:dyDescent="0.25">
      <c r="F2017" s="1" t="s">
        <v>6574</v>
      </c>
      <c r="I2017" s="1" t="s">
        <v>6574</v>
      </c>
      <c r="K2017" s="1" t="s">
        <v>6574</v>
      </c>
      <c r="M2017" s="1" t="s">
        <v>6574</v>
      </c>
      <c r="N2017" s="1" t="s">
        <v>6574</v>
      </c>
      <c r="P2017" s="1" t="s">
        <v>6574</v>
      </c>
      <c r="R2017" s="1" t="s">
        <v>6574</v>
      </c>
      <c r="T2017" s="1" t="s">
        <v>6574</v>
      </c>
      <c r="V2017" s="1" t="s">
        <v>6574</v>
      </c>
      <c r="X2017" s="1" t="s">
        <v>6574</v>
      </c>
      <c r="Z2017" s="1" t="s">
        <v>6574</v>
      </c>
      <c r="AB2017" s="1" t="s">
        <v>6574</v>
      </c>
      <c r="AD2017" s="1" t="s">
        <v>6574</v>
      </c>
      <c r="AF2017" s="1" t="s">
        <v>6574</v>
      </c>
      <c r="AH2017" s="1" t="s">
        <v>6574</v>
      </c>
      <c r="AJ2017" s="1" t="s">
        <v>6574</v>
      </c>
      <c r="AL2017" s="1" t="s">
        <v>6574</v>
      </c>
      <c r="AN2017" s="1" t="s">
        <v>6574</v>
      </c>
      <c r="AP2017" s="1" t="s">
        <v>6574</v>
      </c>
      <c r="AV2017" s="1" t="s">
        <v>6574</v>
      </c>
      <c r="CI2017" s="1" t="s">
        <v>6574</v>
      </c>
    </row>
    <row r="2018" spans="6:87" x14ac:dyDescent="0.25">
      <c r="F2018" s="1" t="s">
        <v>6325</v>
      </c>
      <c r="I2018" s="1" t="s">
        <v>6325</v>
      </c>
      <c r="K2018" s="1" t="s">
        <v>6325</v>
      </c>
      <c r="M2018" s="1" t="s">
        <v>6325</v>
      </c>
      <c r="N2018" s="1" t="s">
        <v>6325</v>
      </c>
      <c r="P2018" s="1" t="s">
        <v>6325</v>
      </c>
      <c r="R2018" s="1" t="s">
        <v>6325</v>
      </c>
      <c r="T2018" s="1" t="s">
        <v>6325</v>
      </c>
      <c r="V2018" s="1" t="s">
        <v>6325</v>
      </c>
      <c r="X2018" s="1" t="s">
        <v>6325</v>
      </c>
      <c r="Z2018" s="1" t="s">
        <v>6325</v>
      </c>
      <c r="AB2018" s="1" t="s">
        <v>6325</v>
      </c>
      <c r="AD2018" s="1" t="s">
        <v>6325</v>
      </c>
      <c r="AF2018" s="1" t="s">
        <v>6325</v>
      </c>
      <c r="AH2018" s="1" t="s">
        <v>6325</v>
      </c>
      <c r="AJ2018" s="1" t="s">
        <v>6325</v>
      </c>
      <c r="AL2018" s="1" t="s">
        <v>6325</v>
      </c>
      <c r="AN2018" s="1" t="s">
        <v>6325</v>
      </c>
      <c r="AP2018" s="1" t="s">
        <v>6325</v>
      </c>
      <c r="AV2018" s="1" t="s">
        <v>6325</v>
      </c>
      <c r="CI2018" s="1" t="s">
        <v>6325</v>
      </c>
    </row>
    <row r="2019" spans="6:87" x14ac:dyDescent="0.25">
      <c r="F2019" s="1" t="s">
        <v>3303</v>
      </c>
      <c r="I2019" s="1" t="s">
        <v>3303</v>
      </c>
      <c r="K2019" s="1" t="s">
        <v>3303</v>
      </c>
      <c r="M2019" s="1" t="s">
        <v>3303</v>
      </c>
      <c r="N2019" s="1" t="s">
        <v>3303</v>
      </c>
      <c r="P2019" s="1" t="s">
        <v>3303</v>
      </c>
      <c r="R2019" s="1" t="s">
        <v>3303</v>
      </c>
      <c r="T2019" s="1" t="s">
        <v>3303</v>
      </c>
      <c r="V2019" s="1" t="s">
        <v>3303</v>
      </c>
      <c r="X2019" s="1" t="s">
        <v>3303</v>
      </c>
      <c r="Z2019" s="1" t="s">
        <v>3303</v>
      </c>
      <c r="AB2019" s="1" t="s">
        <v>3303</v>
      </c>
      <c r="AD2019" s="1" t="s">
        <v>3303</v>
      </c>
      <c r="AF2019" s="1" t="s">
        <v>3303</v>
      </c>
      <c r="AH2019" s="1" t="s">
        <v>3303</v>
      </c>
      <c r="AJ2019" s="1" t="s">
        <v>3303</v>
      </c>
      <c r="AL2019" s="1" t="s">
        <v>3303</v>
      </c>
      <c r="AN2019" s="1" t="s">
        <v>3303</v>
      </c>
      <c r="AP2019" s="1" t="s">
        <v>3303</v>
      </c>
      <c r="AV2019" s="1" t="s">
        <v>3303</v>
      </c>
      <c r="CI2019" s="1" t="s">
        <v>3303</v>
      </c>
    </row>
    <row r="2020" spans="6:87" x14ac:dyDescent="0.25">
      <c r="F2020" s="1" t="s">
        <v>1043</v>
      </c>
      <c r="I2020" s="1" t="s">
        <v>1043</v>
      </c>
      <c r="K2020" s="1" t="s">
        <v>1043</v>
      </c>
      <c r="M2020" s="1" t="s">
        <v>1043</v>
      </c>
      <c r="N2020" s="1" t="s">
        <v>1043</v>
      </c>
      <c r="P2020" s="1" t="s">
        <v>1043</v>
      </c>
      <c r="R2020" s="1" t="s">
        <v>1043</v>
      </c>
      <c r="T2020" s="1" t="s">
        <v>1043</v>
      </c>
      <c r="V2020" s="1" t="s">
        <v>1043</v>
      </c>
      <c r="X2020" s="1" t="s">
        <v>1043</v>
      </c>
      <c r="Z2020" s="1" t="s">
        <v>1043</v>
      </c>
      <c r="AB2020" s="1" t="s">
        <v>1043</v>
      </c>
      <c r="AD2020" s="1" t="s">
        <v>1043</v>
      </c>
      <c r="AF2020" s="1" t="s">
        <v>1043</v>
      </c>
      <c r="AH2020" s="1" t="s">
        <v>1043</v>
      </c>
      <c r="AJ2020" s="1" t="s">
        <v>1043</v>
      </c>
      <c r="AL2020" s="1" t="s">
        <v>1043</v>
      </c>
      <c r="AN2020" s="1" t="s">
        <v>1043</v>
      </c>
      <c r="AP2020" s="1" t="s">
        <v>1043</v>
      </c>
      <c r="AV2020" s="1" t="s">
        <v>1043</v>
      </c>
      <c r="CI2020" s="1" t="s">
        <v>1043</v>
      </c>
    </row>
    <row r="2021" spans="6:87" x14ac:dyDescent="0.25">
      <c r="F2021" s="1" t="s">
        <v>1044</v>
      </c>
      <c r="I2021" s="1" t="s">
        <v>1044</v>
      </c>
      <c r="K2021" s="1" t="s">
        <v>1044</v>
      </c>
      <c r="M2021" s="1" t="s">
        <v>1044</v>
      </c>
      <c r="N2021" s="1" t="s">
        <v>1044</v>
      </c>
      <c r="P2021" s="1" t="s">
        <v>1044</v>
      </c>
      <c r="R2021" s="1" t="s">
        <v>1044</v>
      </c>
      <c r="T2021" s="1" t="s">
        <v>1044</v>
      </c>
      <c r="V2021" s="1" t="s">
        <v>1044</v>
      </c>
      <c r="X2021" s="1" t="s">
        <v>1044</v>
      </c>
      <c r="Z2021" s="1" t="s">
        <v>1044</v>
      </c>
      <c r="AB2021" s="1" t="s">
        <v>1044</v>
      </c>
      <c r="AD2021" s="1" t="s">
        <v>1044</v>
      </c>
      <c r="AF2021" s="1" t="s">
        <v>1044</v>
      </c>
      <c r="AH2021" s="1" t="s">
        <v>1044</v>
      </c>
      <c r="AJ2021" s="1" t="s">
        <v>1044</v>
      </c>
      <c r="AL2021" s="1" t="s">
        <v>1044</v>
      </c>
      <c r="AN2021" s="1" t="s">
        <v>1044</v>
      </c>
      <c r="AP2021" s="1" t="s">
        <v>1044</v>
      </c>
      <c r="AV2021" s="1" t="s">
        <v>1044</v>
      </c>
      <c r="CI2021" s="1" t="s">
        <v>1044</v>
      </c>
    </row>
    <row r="2022" spans="6:87" x14ac:dyDescent="0.25">
      <c r="F2022" s="1" t="s">
        <v>6575</v>
      </c>
      <c r="I2022" s="1" t="s">
        <v>6575</v>
      </c>
      <c r="K2022" s="1" t="s">
        <v>6575</v>
      </c>
      <c r="M2022" s="1" t="s">
        <v>6575</v>
      </c>
      <c r="N2022" s="1" t="s">
        <v>6575</v>
      </c>
      <c r="P2022" s="1" t="s">
        <v>6575</v>
      </c>
      <c r="R2022" s="1" t="s">
        <v>6575</v>
      </c>
      <c r="T2022" s="1" t="s">
        <v>6575</v>
      </c>
      <c r="V2022" s="1" t="s">
        <v>6575</v>
      </c>
      <c r="X2022" s="1" t="s">
        <v>6575</v>
      </c>
      <c r="Z2022" s="1" t="s">
        <v>6575</v>
      </c>
      <c r="AB2022" s="1" t="s">
        <v>6575</v>
      </c>
      <c r="AD2022" s="1" t="s">
        <v>6575</v>
      </c>
      <c r="AF2022" s="1" t="s">
        <v>6575</v>
      </c>
      <c r="AH2022" s="1" t="s">
        <v>6575</v>
      </c>
      <c r="AJ2022" s="1" t="s">
        <v>6575</v>
      </c>
      <c r="AL2022" s="1" t="s">
        <v>6575</v>
      </c>
      <c r="AN2022" s="1" t="s">
        <v>6575</v>
      </c>
      <c r="AP2022" s="1" t="s">
        <v>6575</v>
      </c>
      <c r="AV2022" s="1" t="s">
        <v>6575</v>
      </c>
      <c r="CI2022" s="1" t="s">
        <v>6575</v>
      </c>
    </row>
    <row r="2023" spans="6:87" x14ac:dyDescent="0.25">
      <c r="F2023" s="1" t="s">
        <v>5122</v>
      </c>
      <c r="I2023" s="1" t="s">
        <v>5122</v>
      </c>
      <c r="K2023" s="1" t="s">
        <v>5122</v>
      </c>
      <c r="M2023" s="1" t="s">
        <v>5122</v>
      </c>
      <c r="N2023" s="1" t="s">
        <v>5122</v>
      </c>
      <c r="P2023" s="1" t="s">
        <v>5122</v>
      </c>
      <c r="R2023" s="1" t="s">
        <v>5122</v>
      </c>
      <c r="T2023" s="1" t="s">
        <v>5122</v>
      </c>
      <c r="V2023" s="1" t="s">
        <v>5122</v>
      </c>
      <c r="X2023" s="1" t="s">
        <v>5122</v>
      </c>
      <c r="Z2023" s="1" t="s">
        <v>5122</v>
      </c>
      <c r="AB2023" s="1" t="s">
        <v>5122</v>
      </c>
      <c r="AD2023" s="1" t="s">
        <v>5122</v>
      </c>
      <c r="AF2023" s="1" t="s">
        <v>5122</v>
      </c>
      <c r="AH2023" s="1" t="s">
        <v>5122</v>
      </c>
      <c r="AJ2023" s="1" t="s">
        <v>5122</v>
      </c>
      <c r="AL2023" s="1" t="s">
        <v>5122</v>
      </c>
      <c r="AN2023" s="1" t="s">
        <v>5122</v>
      </c>
      <c r="AP2023" s="1" t="s">
        <v>5122</v>
      </c>
      <c r="AV2023" s="1" t="s">
        <v>5122</v>
      </c>
      <c r="CI2023" s="1" t="s">
        <v>5122</v>
      </c>
    </row>
    <row r="2024" spans="6:87" x14ac:dyDescent="0.25">
      <c r="F2024" s="1" t="s">
        <v>5123</v>
      </c>
      <c r="I2024" s="1" t="s">
        <v>5123</v>
      </c>
      <c r="K2024" s="1" t="s">
        <v>5123</v>
      </c>
      <c r="M2024" s="1" t="s">
        <v>5123</v>
      </c>
      <c r="N2024" s="1" t="s">
        <v>5123</v>
      </c>
      <c r="P2024" s="1" t="s">
        <v>5123</v>
      </c>
      <c r="R2024" s="1" t="s">
        <v>5123</v>
      </c>
      <c r="T2024" s="1" t="s">
        <v>5123</v>
      </c>
      <c r="V2024" s="1" t="s">
        <v>5123</v>
      </c>
      <c r="X2024" s="1" t="s">
        <v>5123</v>
      </c>
      <c r="Z2024" s="1" t="s">
        <v>5123</v>
      </c>
      <c r="AB2024" s="1" t="s">
        <v>5123</v>
      </c>
      <c r="AD2024" s="1" t="s">
        <v>5123</v>
      </c>
      <c r="AF2024" s="1" t="s">
        <v>5123</v>
      </c>
      <c r="AH2024" s="1" t="s">
        <v>5123</v>
      </c>
      <c r="AJ2024" s="1" t="s">
        <v>5123</v>
      </c>
      <c r="AL2024" s="1" t="s">
        <v>5123</v>
      </c>
      <c r="AN2024" s="1" t="s">
        <v>5123</v>
      </c>
      <c r="AP2024" s="1" t="s">
        <v>5123</v>
      </c>
      <c r="AV2024" s="1" t="s">
        <v>5123</v>
      </c>
      <c r="CI2024" s="1" t="s">
        <v>5123</v>
      </c>
    </row>
    <row r="2025" spans="6:87" x14ac:dyDescent="0.25">
      <c r="F2025" s="1" t="s">
        <v>1045</v>
      </c>
      <c r="I2025" s="1" t="s">
        <v>1045</v>
      </c>
      <c r="K2025" s="1" t="s">
        <v>1045</v>
      </c>
      <c r="M2025" s="1" t="s">
        <v>1045</v>
      </c>
      <c r="N2025" s="1" t="s">
        <v>1045</v>
      </c>
      <c r="P2025" s="1" t="s">
        <v>1045</v>
      </c>
      <c r="R2025" s="1" t="s">
        <v>1045</v>
      </c>
      <c r="T2025" s="1" t="s">
        <v>1045</v>
      </c>
      <c r="V2025" s="1" t="s">
        <v>1045</v>
      </c>
      <c r="X2025" s="1" t="s">
        <v>1045</v>
      </c>
      <c r="Z2025" s="1" t="s">
        <v>1045</v>
      </c>
      <c r="AB2025" s="1" t="s">
        <v>1045</v>
      </c>
      <c r="AD2025" s="1" t="s">
        <v>1045</v>
      </c>
      <c r="AF2025" s="1" t="s">
        <v>1045</v>
      </c>
      <c r="AH2025" s="1" t="s">
        <v>1045</v>
      </c>
      <c r="AJ2025" s="1" t="s">
        <v>1045</v>
      </c>
      <c r="AL2025" s="1" t="s">
        <v>1045</v>
      </c>
      <c r="AN2025" s="1" t="s">
        <v>1045</v>
      </c>
      <c r="AP2025" s="1" t="s">
        <v>1045</v>
      </c>
      <c r="AV2025" s="1" t="s">
        <v>1045</v>
      </c>
      <c r="CI2025" s="1" t="s">
        <v>1045</v>
      </c>
    </row>
    <row r="2026" spans="6:87" x14ac:dyDescent="0.25">
      <c r="F2026" s="1" t="s">
        <v>5124</v>
      </c>
      <c r="I2026" s="1" t="s">
        <v>5124</v>
      </c>
      <c r="K2026" s="1" t="s">
        <v>5124</v>
      </c>
      <c r="M2026" s="1" t="s">
        <v>5124</v>
      </c>
      <c r="N2026" s="1" t="s">
        <v>5124</v>
      </c>
      <c r="P2026" s="1" t="s">
        <v>5124</v>
      </c>
      <c r="R2026" s="1" t="s">
        <v>5124</v>
      </c>
      <c r="T2026" s="1" t="s">
        <v>5124</v>
      </c>
      <c r="V2026" s="1" t="s">
        <v>5124</v>
      </c>
      <c r="X2026" s="1" t="s">
        <v>5124</v>
      </c>
      <c r="Z2026" s="1" t="s">
        <v>5124</v>
      </c>
      <c r="AB2026" s="1" t="s">
        <v>5124</v>
      </c>
      <c r="AD2026" s="1" t="s">
        <v>5124</v>
      </c>
      <c r="AF2026" s="1" t="s">
        <v>5124</v>
      </c>
      <c r="AH2026" s="1" t="s">
        <v>5124</v>
      </c>
      <c r="AJ2026" s="1" t="s">
        <v>5124</v>
      </c>
      <c r="AL2026" s="1" t="s">
        <v>5124</v>
      </c>
      <c r="AN2026" s="1" t="s">
        <v>5124</v>
      </c>
      <c r="AP2026" s="1" t="s">
        <v>5124</v>
      </c>
      <c r="AV2026" s="1" t="s">
        <v>5124</v>
      </c>
      <c r="CI2026" s="1" t="s">
        <v>5124</v>
      </c>
    </row>
    <row r="2027" spans="6:87" x14ac:dyDescent="0.25">
      <c r="F2027" s="1" t="s">
        <v>1046</v>
      </c>
      <c r="I2027" s="1" t="s">
        <v>1046</v>
      </c>
      <c r="K2027" s="1" t="s">
        <v>1046</v>
      </c>
      <c r="M2027" s="1" t="s">
        <v>1046</v>
      </c>
      <c r="N2027" s="1" t="s">
        <v>1046</v>
      </c>
      <c r="P2027" s="1" t="s">
        <v>1046</v>
      </c>
      <c r="R2027" s="1" t="s">
        <v>1046</v>
      </c>
      <c r="T2027" s="1" t="s">
        <v>1046</v>
      </c>
      <c r="V2027" s="1" t="s">
        <v>1046</v>
      </c>
      <c r="X2027" s="1" t="s">
        <v>1046</v>
      </c>
      <c r="Z2027" s="1" t="s">
        <v>1046</v>
      </c>
      <c r="AB2027" s="1" t="s">
        <v>1046</v>
      </c>
      <c r="AD2027" s="1" t="s">
        <v>1046</v>
      </c>
      <c r="AF2027" s="1" t="s">
        <v>1046</v>
      </c>
      <c r="AH2027" s="1" t="s">
        <v>1046</v>
      </c>
      <c r="AJ2027" s="1" t="s">
        <v>1046</v>
      </c>
      <c r="AL2027" s="1" t="s">
        <v>1046</v>
      </c>
      <c r="AN2027" s="1" t="s">
        <v>1046</v>
      </c>
      <c r="AP2027" s="1" t="s">
        <v>1046</v>
      </c>
      <c r="AV2027" s="1" t="s">
        <v>1046</v>
      </c>
      <c r="CI2027" s="1" t="s">
        <v>1046</v>
      </c>
    </row>
    <row r="2028" spans="6:87" x14ac:dyDescent="0.25">
      <c r="F2028" s="1" t="s">
        <v>1047</v>
      </c>
      <c r="I2028" s="1" t="s">
        <v>1047</v>
      </c>
      <c r="K2028" s="1" t="s">
        <v>1047</v>
      </c>
      <c r="M2028" s="1" t="s">
        <v>1047</v>
      </c>
      <c r="N2028" s="1" t="s">
        <v>1047</v>
      </c>
      <c r="P2028" s="1" t="s">
        <v>1047</v>
      </c>
      <c r="R2028" s="1" t="s">
        <v>1047</v>
      </c>
      <c r="T2028" s="1" t="s">
        <v>1047</v>
      </c>
      <c r="V2028" s="1" t="s">
        <v>1047</v>
      </c>
      <c r="X2028" s="1" t="s">
        <v>1047</v>
      </c>
      <c r="Z2028" s="1" t="s">
        <v>1047</v>
      </c>
      <c r="AB2028" s="1" t="s">
        <v>1047</v>
      </c>
      <c r="AD2028" s="1" t="s">
        <v>1047</v>
      </c>
      <c r="AF2028" s="1" t="s">
        <v>1047</v>
      </c>
      <c r="AH2028" s="1" t="s">
        <v>1047</v>
      </c>
      <c r="AJ2028" s="1" t="s">
        <v>1047</v>
      </c>
      <c r="AL2028" s="1" t="s">
        <v>1047</v>
      </c>
      <c r="AN2028" s="1" t="s">
        <v>1047</v>
      </c>
      <c r="AP2028" s="1" t="s">
        <v>1047</v>
      </c>
      <c r="AV2028" s="1" t="s">
        <v>1047</v>
      </c>
      <c r="CI2028" s="1" t="s">
        <v>1047</v>
      </c>
    </row>
    <row r="2029" spans="6:87" x14ac:dyDescent="0.25">
      <c r="F2029" s="1" t="s">
        <v>5125</v>
      </c>
      <c r="I2029" s="1" t="s">
        <v>5125</v>
      </c>
      <c r="K2029" s="1" t="s">
        <v>5125</v>
      </c>
      <c r="M2029" s="1" t="s">
        <v>5125</v>
      </c>
      <c r="N2029" s="1" t="s">
        <v>5125</v>
      </c>
      <c r="P2029" s="1" t="s">
        <v>5125</v>
      </c>
      <c r="R2029" s="1" t="s">
        <v>5125</v>
      </c>
      <c r="T2029" s="1" t="s">
        <v>5125</v>
      </c>
      <c r="V2029" s="1" t="s">
        <v>5125</v>
      </c>
      <c r="X2029" s="1" t="s">
        <v>5125</v>
      </c>
      <c r="Z2029" s="1" t="s">
        <v>5125</v>
      </c>
      <c r="AB2029" s="1" t="s">
        <v>5125</v>
      </c>
      <c r="AD2029" s="1" t="s">
        <v>5125</v>
      </c>
      <c r="AF2029" s="1" t="s">
        <v>5125</v>
      </c>
      <c r="AH2029" s="1" t="s">
        <v>5125</v>
      </c>
      <c r="AJ2029" s="1" t="s">
        <v>5125</v>
      </c>
      <c r="AL2029" s="1" t="s">
        <v>5125</v>
      </c>
      <c r="AN2029" s="1" t="s">
        <v>5125</v>
      </c>
      <c r="AP2029" s="1" t="s">
        <v>5125</v>
      </c>
      <c r="AV2029" s="1" t="s">
        <v>5125</v>
      </c>
      <c r="CI2029" s="1" t="s">
        <v>5125</v>
      </c>
    </row>
    <row r="2030" spans="6:87" x14ac:dyDescent="0.25">
      <c r="F2030" s="1" t="s">
        <v>5126</v>
      </c>
      <c r="I2030" s="1" t="s">
        <v>5126</v>
      </c>
      <c r="K2030" s="1" t="s">
        <v>5126</v>
      </c>
      <c r="M2030" s="1" t="s">
        <v>5126</v>
      </c>
      <c r="N2030" s="1" t="s">
        <v>5126</v>
      </c>
      <c r="P2030" s="1" t="s">
        <v>5126</v>
      </c>
      <c r="R2030" s="1" t="s">
        <v>5126</v>
      </c>
      <c r="T2030" s="1" t="s">
        <v>5126</v>
      </c>
      <c r="V2030" s="1" t="s">
        <v>5126</v>
      </c>
      <c r="X2030" s="1" t="s">
        <v>5126</v>
      </c>
      <c r="Z2030" s="1" t="s">
        <v>5126</v>
      </c>
      <c r="AB2030" s="1" t="s">
        <v>5126</v>
      </c>
      <c r="AD2030" s="1" t="s">
        <v>5126</v>
      </c>
      <c r="AF2030" s="1" t="s">
        <v>5126</v>
      </c>
      <c r="AH2030" s="1" t="s">
        <v>5126</v>
      </c>
      <c r="AJ2030" s="1" t="s">
        <v>5126</v>
      </c>
      <c r="AL2030" s="1" t="s">
        <v>5126</v>
      </c>
      <c r="AN2030" s="1" t="s">
        <v>5126</v>
      </c>
      <c r="AP2030" s="1" t="s">
        <v>5126</v>
      </c>
      <c r="AV2030" s="1" t="s">
        <v>5126</v>
      </c>
      <c r="CI2030" s="1" t="s">
        <v>5126</v>
      </c>
    </row>
    <row r="2031" spans="6:87" x14ac:dyDescent="0.25">
      <c r="F2031" s="1" t="s">
        <v>4293</v>
      </c>
      <c r="I2031" s="1" t="s">
        <v>4293</v>
      </c>
      <c r="K2031" s="1" t="s">
        <v>4293</v>
      </c>
      <c r="M2031" s="1" t="s">
        <v>4293</v>
      </c>
      <c r="N2031" s="1" t="s">
        <v>4293</v>
      </c>
      <c r="P2031" s="1" t="s">
        <v>4293</v>
      </c>
      <c r="R2031" s="1" t="s">
        <v>4293</v>
      </c>
      <c r="T2031" s="1" t="s">
        <v>4293</v>
      </c>
      <c r="V2031" s="1" t="s">
        <v>4293</v>
      </c>
      <c r="X2031" s="1" t="s">
        <v>4293</v>
      </c>
      <c r="Z2031" s="1" t="s">
        <v>4293</v>
      </c>
      <c r="AB2031" s="1" t="s">
        <v>4293</v>
      </c>
      <c r="AD2031" s="1" t="s">
        <v>4293</v>
      </c>
      <c r="AF2031" s="1" t="s">
        <v>4293</v>
      </c>
      <c r="AH2031" s="1" t="s">
        <v>4293</v>
      </c>
      <c r="AJ2031" s="1" t="s">
        <v>4293</v>
      </c>
      <c r="AL2031" s="1" t="s">
        <v>4293</v>
      </c>
      <c r="AN2031" s="1" t="s">
        <v>4293</v>
      </c>
      <c r="AP2031" s="1" t="s">
        <v>4293</v>
      </c>
      <c r="AV2031" s="1" t="s">
        <v>4293</v>
      </c>
      <c r="CI2031" s="1" t="s">
        <v>4293</v>
      </c>
    </row>
    <row r="2032" spans="6:87" x14ac:dyDescent="0.25">
      <c r="F2032" s="1" t="s">
        <v>1048</v>
      </c>
      <c r="I2032" s="1" t="s">
        <v>1048</v>
      </c>
      <c r="K2032" s="1" t="s">
        <v>1048</v>
      </c>
      <c r="M2032" s="1" t="s">
        <v>1048</v>
      </c>
      <c r="N2032" s="1" t="s">
        <v>1048</v>
      </c>
      <c r="P2032" s="1" t="s">
        <v>1048</v>
      </c>
      <c r="R2032" s="1" t="s">
        <v>1048</v>
      </c>
      <c r="T2032" s="1" t="s">
        <v>1048</v>
      </c>
      <c r="V2032" s="1" t="s">
        <v>1048</v>
      </c>
      <c r="X2032" s="1" t="s">
        <v>1048</v>
      </c>
      <c r="Z2032" s="1" t="s">
        <v>1048</v>
      </c>
      <c r="AB2032" s="1" t="s">
        <v>1048</v>
      </c>
      <c r="AD2032" s="1" t="s">
        <v>1048</v>
      </c>
      <c r="AF2032" s="1" t="s">
        <v>1048</v>
      </c>
      <c r="AH2032" s="1" t="s">
        <v>1048</v>
      </c>
      <c r="AJ2032" s="1" t="s">
        <v>1048</v>
      </c>
      <c r="AL2032" s="1" t="s">
        <v>1048</v>
      </c>
      <c r="AN2032" s="1" t="s">
        <v>1048</v>
      </c>
      <c r="AP2032" s="1" t="s">
        <v>1048</v>
      </c>
      <c r="AV2032" s="1" t="s">
        <v>1048</v>
      </c>
      <c r="CI2032" s="1" t="s">
        <v>1048</v>
      </c>
    </row>
    <row r="2033" spans="6:87" x14ac:dyDescent="0.25">
      <c r="F2033" s="1" t="s">
        <v>5127</v>
      </c>
      <c r="I2033" s="1" t="s">
        <v>5127</v>
      </c>
      <c r="K2033" s="1" t="s">
        <v>5127</v>
      </c>
      <c r="M2033" s="1" t="s">
        <v>5127</v>
      </c>
      <c r="N2033" s="1" t="s">
        <v>5127</v>
      </c>
      <c r="P2033" s="1" t="s">
        <v>5127</v>
      </c>
      <c r="R2033" s="1" t="s">
        <v>5127</v>
      </c>
      <c r="T2033" s="1" t="s">
        <v>5127</v>
      </c>
      <c r="V2033" s="1" t="s">
        <v>5127</v>
      </c>
      <c r="X2033" s="1" t="s">
        <v>5127</v>
      </c>
      <c r="Z2033" s="1" t="s">
        <v>5127</v>
      </c>
      <c r="AB2033" s="1" t="s">
        <v>5127</v>
      </c>
      <c r="AD2033" s="1" t="s">
        <v>5127</v>
      </c>
      <c r="AF2033" s="1" t="s">
        <v>5127</v>
      </c>
      <c r="AH2033" s="1" t="s">
        <v>5127</v>
      </c>
      <c r="AJ2033" s="1" t="s">
        <v>5127</v>
      </c>
      <c r="AL2033" s="1" t="s">
        <v>5127</v>
      </c>
      <c r="AN2033" s="1" t="s">
        <v>5127</v>
      </c>
      <c r="AP2033" s="1" t="s">
        <v>5127</v>
      </c>
      <c r="AV2033" s="1" t="s">
        <v>5127</v>
      </c>
      <c r="CI2033" s="1" t="s">
        <v>5127</v>
      </c>
    </row>
    <row r="2034" spans="6:87" x14ac:dyDescent="0.25">
      <c r="F2034" s="1" t="s">
        <v>1049</v>
      </c>
      <c r="I2034" s="1" t="s">
        <v>1049</v>
      </c>
      <c r="K2034" s="1" t="s">
        <v>1049</v>
      </c>
      <c r="M2034" s="1" t="s">
        <v>1049</v>
      </c>
      <c r="N2034" s="1" t="s">
        <v>1049</v>
      </c>
      <c r="P2034" s="1" t="s">
        <v>1049</v>
      </c>
      <c r="R2034" s="1" t="s">
        <v>1049</v>
      </c>
      <c r="T2034" s="1" t="s">
        <v>1049</v>
      </c>
      <c r="V2034" s="1" t="s">
        <v>1049</v>
      </c>
      <c r="X2034" s="1" t="s">
        <v>1049</v>
      </c>
      <c r="Z2034" s="1" t="s">
        <v>1049</v>
      </c>
      <c r="AB2034" s="1" t="s">
        <v>1049</v>
      </c>
      <c r="AD2034" s="1" t="s">
        <v>1049</v>
      </c>
      <c r="AF2034" s="1" t="s">
        <v>1049</v>
      </c>
      <c r="AH2034" s="1" t="s">
        <v>1049</v>
      </c>
      <c r="AJ2034" s="1" t="s">
        <v>1049</v>
      </c>
      <c r="AL2034" s="1" t="s">
        <v>1049</v>
      </c>
      <c r="AN2034" s="1" t="s">
        <v>1049</v>
      </c>
      <c r="AP2034" s="1" t="s">
        <v>1049</v>
      </c>
      <c r="AV2034" s="1" t="s">
        <v>1049</v>
      </c>
      <c r="CI2034" s="1" t="s">
        <v>1049</v>
      </c>
    </row>
    <row r="2035" spans="6:87" x14ac:dyDescent="0.25">
      <c r="F2035" s="1" t="s">
        <v>5128</v>
      </c>
      <c r="I2035" s="1" t="s">
        <v>5128</v>
      </c>
      <c r="K2035" s="1" t="s">
        <v>5128</v>
      </c>
      <c r="M2035" s="1" t="s">
        <v>5128</v>
      </c>
      <c r="N2035" s="1" t="s">
        <v>5128</v>
      </c>
      <c r="P2035" s="1" t="s">
        <v>5128</v>
      </c>
      <c r="R2035" s="1" t="s">
        <v>5128</v>
      </c>
      <c r="T2035" s="1" t="s">
        <v>5128</v>
      </c>
      <c r="V2035" s="1" t="s">
        <v>5128</v>
      </c>
      <c r="X2035" s="1" t="s">
        <v>5128</v>
      </c>
      <c r="Z2035" s="1" t="s">
        <v>5128</v>
      </c>
      <c r="AB2035" s="1" t="s">
        <v>5128</v>
      </c>
      <c r="AD2035" s="1" t="s">
        <v>5128</v>
      </c>
      <c r="AF2035" s="1" t="s">
        <v>5128</v>
      </c>
      <c r="AH2035" s="1" t="s">
        <v>5128</v>
      </c>
      <c r="AJ2035" s="1" t="s">
        <v>5128</v>
      </c>
      <c r="AL2035" s="1" t="s">
        <v>5128</v>
      </c>
      <c r="AN2035" s="1" t="s">
        <v>5128</v>
      </c>
      <c r="AP2035" s="1" t="s">
        <v>5128</v>
      </c>
      <c r="AV2035" s="1" t="s">
        <v>5128</v>
      </c>
      <c r="CI2035" s="1" t="s">
        <v>5128</v>
      </c>
    </row>
    <row r="2036" spans="6:87" x14ac:dyDescent="0.25">
      <c r="F2036" s="1" t="s">
        <v>1050</v>
      </c>
      <c r="I2036" s="1" t="s">
        <v>1050</v>
      </c>
      <c r="K2036" s="1" t="s">
        <v>1050</v>
      </c>
      <c r="M2036" s="1" t="s">
        <v>1050</v>
      </c>
      <c r="N2036" s="1" t="s">
        <v>1050</v>
      </c>
      <c r="P2036" s="1" t="s">
        <v>1050</v>
      </c>
      <c r="R2036" s="1" t="s">
        <v>1050</v>
      </c>
      <c r="T2036" s="1" t="s">
        <v>1050</v>
      </c>
      <c r="V2036" s="1" t="s">
        <v>1050</v>
      </c>
      <c r="X2036" s="1" t="s">
        <v>1050</v>
      </c>
      <c r="Z2036" s="1" t="s">
        <v>1050</v>
      </c>
      <c r="AB2036" s="1" t="s">
        <v>1050</v>
      </c>
      <c r="AD2036" s="1" t="s">
        <v>1050</v>
      </c>
      <c r="AF2036" s="1" t="s">
        <v>1050</v>
      </c>
      <c r="AH2036" s="1" t="s">
        <v>1050</v>
      </c>
      <c r="AJ2036" s="1" t="s">
        <v>1050</v>
      </c>
      <c r="AL2036" s="1" t="s">
        <v>1050</v>
      </c>
      <c r="AN2036" s="1" t="s">
        <v>1050</v>
      </c>
      <c r="AP2036" s="1" t="s">
        <v>1050</v>
      </c>
      <c r="AV2036" s="1" t="s">
        <v>1050</v>
      </c>
      <c r="CI2036" s="1" t="s">
        <v>1050</v>
      </c>
    </row>
    <row r="2037" spans="6:87" x14ac:dyDescent="0.25">
      <c r="F2037" s="1" t="s">
        <v>5129</v>
      </c>
      <c r="I2037" s="1" t="s">
        <v>5129</v>
      </c>
      <c r="K2037" s="1" t="s">
        <v>5129</v>
      </c>
      <c r="M2037" s="1" t="s">
        <v>5129</v>
      </c>
      <c r="N2037" s="1" t="s">
        <v>5129</v>
      </c>
      <c r="P2037" s="1" t="s">
        <v>5129</v>
      </c>
      <c r="R2037" s="1" t="s">
        <v>5129</v>
      </c>
      <c r="T2037" s="1" t="s">
        <v>5129</v>
      </c>
      <c r="V2037" s="1" t="s">
        <v>5129</v>
      </c>
      <c r="X2037" s="1" t="s">
        <v>5129</v>
      </c>
      <c r="Z2037" s="1" t="s">
        <v>5129</v>
      </c>
      <c r="AB2037" s="1" t="s">
        <v>5129</v>
      </c>
      <c r="AD2037" s="1" t="s">
        <v>5129</v>
      </c>
      <c r="AF2037" s="1" t="s">
        <v>5129</v>
      </c>
      <c r="AH2037" s="1" t="s">
        <v>5129</v>
      </c>
      <c r="AJ2037" s="1" t="s">
        <v>5129</v>
      </c>
      <c r="AL2037" s="1" t="s">
        <v>5129</v>
      </c>
      <c r="AN2037" s="1" t="s">
        <v>5129</v>
      </c>
      <c r="AP2037" s="1" t="s">
        <v>5129</v>
      </c>
      <c r="AV2037" s="1" t="s">
        <v>5129</v>
      </c>
      <c r="CI2037" s="1" t="s">
        <v>5129</v>
      </c>
    </row>
    <row r="2038" spans="6:87" x14ac:dyDescent="0.25">
      <c r="F2038" s="1" t="s">
        <v>5130</v>
      </c>
      <c r="I2038" s="1" t="s">
        <v>5130</v>
      </c>
      <c r="K2038" s="1" t="s">
        <v>5130</v>
      </c>
      <c r="M2038" s="1" t="s">
        <v>5130</v>
      </c>
      <c r="N2038" s="1" t="s">
        <v>5130</v>
      </c>
      <c r="P2038" s="1" t="s">
        <v>5130</v>
      </c>
      <c r="R2038" s="1" t="s">
        <v>5130</v>
      </c>
      <c r="T2038" s="1" t="s">
        <v>5130</v>
      </c>
      <c r="V2038" s="1" t="s">
        <v>5130</v>
      </c>
      <c r="X2038" s="1" t="s">
        <v>5130</v>
      </c>
      <c r="Z2038" s="1" t="s">
        <v>5130</v>
      </c>
      <c r="AB2038" s="1" t="s">
        <v>5130</v>
      </c>
      <c r="AD2038" s="1" t="s">
        <v>5130</v>
      </c>
      <c r="AF2038" s="1" t="s">
        <v>5130</v>
      </c>
      <c r="AH2038" s="1" t="s">
        <v>5130</v>
      </c>
      <c r="AJ2038" s="1" t="s">
        <v>5130</v>
      </c>
      <c r="AL2038" s="1" t="s">
        <v>5130</v>
      </c>
      <c r="AN2038" s="1" t="s">
        <v>5130</v>
      </c>
      <c r="AP2038" s="1" t="s">
        <v>5130</v>
      </c>
      <c r="AV2038" s="1" t="s">
        <v>5130</v>
      </c>
      <c r="CI2038" s="1" t="s">
        <v>5130</v>
      </c>
    </row>
    <row r="2039" spans="6:87" x14ac:dyDescent="0.25">
      <c r="F2039" s="1" t="s">
        <v>1051</v>
      </c>
      <c r="I2039" s="1" t="s">
        <v>1051</v>
      </c>
      <c r="K2039" s="1" t="s">
        <v>1051</v>
      </c>
      <c r="M2039" s="1" t="s">
        <v>1051</v>
      </c>
      <c r="N2039" s="1" t="s">
        <v>1051</v>
      </c>
      <c r="P2039" s="1" t="s">
        <v>1051</v>
      </c>
      <c r="R2039" s="1" t="s">
        <v>1051</v>
      </c>
      <c r="T2039" s="1" t="s">
        <v>1051</v>
      </c>
      <c r="V2039" s="1" t="s">
        <v>1051</v>
      </c>
      <c r="X2039" s="1" t="s">
        <v>1051</v>
      </c>
      <c r="Z2039" s="1" t="s">
        <v>1051</v>
      </c>
      <c r="AB2039" s="1" t="s">
        <v>1051</v>
      </c>
      <c r="AD2039" s="1" t="s">
        <v>1051</v>
      </c>
      <c r="AF2039" s="1" t="s">
        <v>1051</v>
      </c>
      <c r="AH2039" s="1" t="s">
        <v>1051</v>
      </c>
      <c r="AJ2039" s="1" t="s">
        <v>1051</v>
      </c>
      <c r="AL2039" s="1" t="s">
        <v>1051</v>
      </c>
      <c r="AN2039" s="1" t="s">
        <v>1051</v>
      </c>
      <c r="AP2039" s="1" t="s">
        <v>1051</v>
      </c>
      <c r="AV2039" s="1" t="s">
        <v>1051</v>
      </c>
      <c r="CI2039" s="1" t="s">
        <v>1051</v>
      </c>
    </row>
    <row r="2040" spans="6:87" x14ac:dyDescent="0.25">
      <c r="F2040" s="1" t="s">
        <v>4294</v>
      </c>
      <c r="I2040" s="1" t="s">
        <v>4294</v>
      </c>
      <c r="K2040" s="1" t="s">
        <v>4294</v>
      </c>
      <c r="M2040" s="1" t="s">
        <v>4294</v>
      </c>
      <c r="N2040" s="1" t="s">
        <v>4294</v>
      </c>
      <c r="P2040" s="1" t="s">
        <v>4294</v>
      </c>
      <c r="R2040" s="1" t="s">
        <v>4294</v>
      </c>
      <c r="T2040" s="1" t="s">
        <v>4294</v>
      </c>
      <c r="V2040" s="1" t="s">
        <v>4294</v>
      </c>
      <c r="X2040" s="1" t="s">
        <v>4294</v>
      </c>
      <c r="Z2040" s="1" t="s">
        <v>4294</v>
      </c>
      <c r="AB2040" s="1" t="s">
        <v>4294</v>
      </c>
      <c r="AD2040" s="1" t="s">
        <v>4294</v>
      </c>
      <c r="AF2040" s="1" t="s">
        <v>4294</v>
      </c>
      <c r="AH2040" s="1" t="s">
        <v>4294</v>
      </c>
      <c r="AJ2040" s="1" t="s">
        <v>4294</v>
      </c>
      <c r="AL2040" s="1" t="s">
        <v>4294</v>
      </c>
      <c r="AN2040" s="1" t="s">
        <v>4294</v>
      </c>
      <c r="AP2040" s="1" t="s">
        <v>4294</v>
      </c>
      <c r="AV2040" s="1" t="s">
        <v>4294</v>
      </c>
      <c r="CI2040" s="1" t="s">
        <v>4294</v>
      </c>
    </row>
    <row r="2041" spans="6:87" x14ac:dyDescent="0.25">
      <c r="F2041" s="1" t="s">
        <v>1052</v>
      </c>
      <c r="I2041" s="1" t="s">
        <v>1052</v>
      </c>
      <c r="K2041" s="1" t="s">
        <v>1052</v>
      </c>
      <c r="M2041" s="1" t="s">
        <v>1052</v>
      </c>
      <c r="N2041" s="1" t="s">
        <v>1052</v>
      </c>
      <c r="P2041" s="1" t="s">
        <v>1052</v>
      </c>
      <c r="R2041" s="1" t="s">
        <v>1052</v>
      </c>
      <c r="T2041" s="1" t="s">
        <v>1052</v>
      </c>
      <c r="V2041" s="1" t="s">
        <v>1052</v>
      </c>
      <c r="X2041" s="1" t="s">
        <v>1052</v>
      </c>
      <c r="Z2041" s="1" t="s">
        <v>1052</v>
      </c>
      <c r="AB2041" s="1" t="s">
        <v>1052</v>
      </c>
      <c r="AD2041" s="1" t="s">
        <v>1052</v>
      </c>
      <c r="AF2041" s="1" t="s">
        <v>1052</v>
      </c>
      <c r="AH2041" s="1" t="s">
        <v>1052</v>
      </c>
      <c r="AJ2041" s="1" t="s">
        <v>1052</v>
      </c>
      <c r="AL2041" s="1" t="s">
        <v>1052</v>
      </c>
      <c r="AN2041" s="1" t="s">
        <v>1052</v>
      </c>
      <c r="AP2041" s="1" t="s">
        <v>1052</v>
      </c>
      <c r="AV2041" s="1" t="s">
        <v>1052</v>
      </c>
      <c r="CI2041" s="1" t="s">
        <v>1052</v>
      </c>
    </row>
    <row r="2042" spans="6:87" x14ac:dyDescent="0.25">
      <c r="F2042" s="1" t="s">
        <v>1053</v>
      </c>
      <c r="I2042" s="1" t="s">
        <v>1053</v>
      </c>
      <c r="K2042" s="1" t="s">
        <v>1053</v>
      </c>
      <c r="M2042" s="1" t="s">
        <v>1053</v>
      </c>
      <c r="N2042" s="1" t="s">
        <v>1053</v>
      </c>
      <c r="P2042" s="1" t="s">
        <v>1053</v>
      </c>
      <c r="R2042" s="1" t="s">
        <v>1053</v>
      </c>
      <c r="T2042" s="1" t="s">
        <v>1053</v>
      </c>
      <c r="V2042" s="1" t="s">
        <v>1053</v>
      </c>
      <c r="X2042" s="1" t="s">
        <v>1053</v>
      </c>
      <c r="Z2042" s="1" t="s">
        <v>1053</v>
      </c>
      <c r="AB2042" s="1" t="s">
        <v>1053</v>
      </c>
      <c r="AD2042" s="1" t="s">
        <v>1053</v>
      </c>
      <c r="AF2042" s="1" t="s">
        <v>1053</v>
      </c>
      <c r="AH2042" s="1" t="s">
        <v>1053</v>
      </c>
      <c r="AJ2042" s="1" t="s">
        <v>1053</v>
      </c>
      <c r="AL2042" s="1" t="s">
        <v>1053</v>
      </c>
      <c r="AN2042" s="1" t="s">
        <v>1053</v>
      </c>
      <c r="AP2042" s="1" t="s">
        <v>1053</v>
      </c>
      <c r="AV2042" s="1" t="s">
        <v>1053</v>
      </c>
      <c r="CI2042" s="1" t="s">
        <v>1053</v>
      </c>
    </row>
    <row r="2043" spans="6:87" x14ac:dyDescent="0.25">
      <c r="F2043" s="1" t="s">
        <v>1054</v>
      </c>
      <c r="I2043" s="1" t="s">
        <v>1054</v>
      </c>
      <c r="K2043" s="1" t="s">
        <v>1054</v>
      </c>
      <c r="M2043" s="1" t="s">
        <v>1054</v>
      </c>
      <c r="N2043" s="1" t="s">
        <v>1054</v>
      </c>
      <c r="P2043" s="1" t="s">
        <v>1054</v>
      </c>
      <c r="R2043" s="1" t="s">
        <v>1054</v>
      </c>
      <c r="T2043" s="1" t="s">
        <v>1054</v>
      </c>
      <c r="V2043" s="1" t="s">
        <v>1054</v>
      </c>
      <c r="X2043" s="1" t="s">
        <v>1054</v>
      </c>
      <c r="Z2043" s="1" t="s">
        <v>1054</v>
      </c>
      <c r="AB2043" s="1" t="s">
        <v>1054</v>
      </c>
      <c r="AD2043" s="1" t="s">
        <v>1054</v>
      </c>
      <c r="AF2043" s="1" t="s">
        <v>1054</v>
      </c>
      <c r="AH2043" s="1" t="s">
        <v>1054</v>
      </c>
      <c r="AJ2043" s="1" t="s">
        <v>1054</v>
      </c>
      <c r="AL2043" s="1" t="s">
        <v>1054</v>
      </c>
      <c r="AN2043" s="1" t="s">
        <v>1054</v>
      </c>
      <c r="AP2043" s="1" t="s">
        <v>1054</v>
      </c>
      <c r="AV2043" s="1" t="s">
        <v>1054</v>
      </c>
      <c r="CI2043" s="1" t="s">
        <v>1054</v>
      </c>
    </row>
    <row r="2044" spans="6:87" x14ac:dyDescent="0.25">
      <c r="F2044" s="1" t="s">
        <v>1055</v>
      </c>
      <c r="I2044" s="1" t="s">
        <v>1055</v>
      </c>
      <c r="K2044" s="1" t="s">
        <v>1055</v>
      </c>
      <c r="M2044" s="1" t="s">
        <v>1055</v>
      </c>
      <c r="N2044" s="1" t="s">
        <v>1055</v>
      </c>
      <c r="P2044" s="1" t="s">
        <v>1055</v>
      </c>
      <c r="R2044" s="1" t="s">
        <v>1055</v>
      </c>
      <c r="T2044" s="1" t="s">
        <v>1055</v>
      </c>
      <c r="V2044" s="1" t="s">
        <v>1055</v>
      </c>
      <c r="X2044" s="1" t="s">
        <v>1055</v>
      </c>
      <c r="Z2044" s="1" t="s">
        <v>1055</v>
      </c>
      <c r="AB2044" s="1" t="s">
        <v>1055</v>
      </c>
      <c r="AD2044" s="1" t="s">
        <v>1055</v>
      </c>
      <c r="AF2044" s="1" t="s">
        <v>1055</v>
      </c>
      <c r="AH2044" s="1" t="s">
        <v>1055</v>
      </c>
      <c r="AJ2044" s="1" t="s">
        <v>1055</v>
      </c>
      <c r="AL2044" s="1" t="s">
        <v>1055</v>
      </c>
      <c r="AN2044" s="1" t="s">
        <v>1055</v>
      </c>
      <c r="AP2044" s="1" t="s">
        <v>1055</v>
      </c>
      <c r="AV2044" s="1" t="s">
        <v>1055</v>
      </c>
      <c r="CI2044" s="1" t="s">
        <v>1055</v>
      </c>
    </row>
    <row r="2045" spans="6:87" x14ac:dyDescent="0.25">
      <c r="F2045" s="1" t="s">
        <v>3430</v>
      </c>
      <c r="I2045" s="1" t="s">
        <v>3430</v>
      </c>
      <c r="K2045" s="1" t="s">
        <v>3430</v>
      </c>
      <c r="M2045" s="1" t="s">
        <v>3430</v>
      </c>
      <c r="N2045" s="1" t="s">
        <v>3430</v>
      </c>
      <c r="P2045" s="1" t="s">
        <v>3430</v>
      </c>
      <c r="R2045" s="1" t="s">
        <v>3430</v>
      </c>
      <c r="T2045" s="1" t="s">
        <v>3430</v>
      </c>
      <c r="V2045" s="1" t="s">
        <v>3430</v>
      </c>
      <c r="X2045" s="1" t="s">
        <v>3430</v>
      </c>
      <c r="Z2045" s="1" t="s">
        <v>3430</v>
      </c>
      <c r="AB2045" s="1" t="s">
        <v>3430</v>
      </c>
      <c r="AD2045" s="1" t="s">
        <v>3430</v>
      </c>
      <c r="AF2045" s="1" t="s">
        <v>3430</v>
      </c>
      <c r="AH2045" s="1" t="s">
        <v>3430</v>
      </c>
      <c r="AJ2045" s="1" t="s">
        <v>3430</v>
      </c>
      <c r="AL2045" s="1" t="s">
        <v>3430</v>
      </c>
      <c r="AN2045" s="1" t="s">
        <v>3430</v>
      </c>
      <c r="AP2045" s="1" t="s">
        <v>3430</v>
      </c>
      <c r="AV2045" s="1" t="s">
        <v>3430</v>
      </c>
      <c r="CI2045" s="1" t="s">
        <v>3430</v>
      </c>
    </row>
    <row r="2046" spans="6:87" x14ac:dyDescent="0.25">
      <c r="F2046" s="1" t="s">
        <v>5131</v>
      </c>
      <c r="I2046" s="1" t="s">
        <v>5131</v>
      </c>
      <c r="K2046" s="1" t="s">
        <v>5131</v>
      </c>
      <c r="M2046" s="1" t="s">
        <v>5131</v>
      </c>
      <c r="N2046" s="1" t="s">
        <v>5131</v>
      </c>
      <c r="P2046" s="1" t="s">
        <v>5131</v>
      </c>
      <c r="R2046" s="1" t="s">
        <v>5131</v>
      </c>
      <c r="T2046" s="1" t="s">
        <v>5131</v>
      </c>
      <c r="V2046" s="1" t="s">
        <v>5131</v>
      </c>
      <c r="X2046" s="1" t="s">
        <v>5131</v>
      </c>
      <c r="Z2046" s="1" t="s">
        <v>5131</v>
      </c>
      <c r="AB2046" s="1" t="s">
        <v>5131</v>
      </c>
      <c r="AD2046" s="1" t="s">
        <v>5131</v>
      </c>
      <c r="AF2046" s="1" t="s">
        <v>5131</v>
      </c>
      <c r="AH2046" s="1" t="s">
        <v>5131</v>
      </c>
      <c r="AJ2046" s="1" t="s">
        <v>5131</v>
      </c>
      <c r="AL2046" s="1" t="s">
        <v>5131</v>
      </c>
      <c r="AN2046" s="1" t="s">
        <v>5131</v>
      </c>
      <c r="AP2046" s="1" t="s">
        <v>5131</v>
      </c>
      <c r="AV2046" s="1" t="s">
        <v>5131</v>
      </c>
      <c r="CI2046" s="1" t="s">
        <v>5131</v>
      </c>
    </row>
    <row r="2047" spans="6:87" x14ac:dyDescent="0.25">
      <c r="F2047" s="1" t="s">
        <v>4295</v>
      </c>
      <c r="I2047" s="1" t="s">
        <v>4295</v>
      </c>
      <c r="K2047" s="1" t="s">
        <v>4295</v>
      </c>
      <c r="M2047" s="1" t="s">
        <v>4295</v>
      </c>
      <c r="N2047" s="1" t="s">
        <v>4295</v>
      </c>
      <c r="P2047" s="1" t="s">
        <v>4295</v>
      </c>
      <c r="R2047" s="1" t="s">
        <v>4295</v>
      </c>
      <c r="T2047" s="1" t="s">
        <v>4295</v>
      </c>
      <c r="V2047" s="1" t="s">
        <v>4295</v>
      </c>
      <c r="X2047" s="1" t="s">
        <v>4295</v>
      </c>
      <c r="Z2047" s="1" t="s">
        <v>4295</v>
      </c>
      <c r="AB2047" s="1" t="s">
        <v>4295</v>
      </c>
      <c r="AD2047" s="1" t="s">
        <v>4295</v>
      </c>
      <c r="AF2047" s="1" t="s">
        <v>4295</v>
      </c>
      <c r="AH2047" s="1" t="s">
        <v>4295</v>
      </c>
      <c r="AJ2047" s="1" t="s">
        <v>4295</v>
      </c>
      <c r="AL2047" s="1" t="s">
        <v>4295</v>
      </c>
      <c r="AN2047" s="1" t="s">
        <v>4295</v>
      </c>
      <c r="AP2047" s="1" t="s">
        <v>4295</v>
      </c>
      <c r="AV2047" s="1" t="s">
        <v>4295</v>
      </c>
      <c r="CI2047" s="1" t="s">
        <v>4295</v>
      </c>
    </row>
    <row r="2048" spans="6:87" x14ac:dyDescent="0.25">
      <c r="F2048" s="1" t="s">
        <v>6576</v>
      </c>
      <c r="I2048" s="1" t="s">
        <v>6576</v>
      </c>
      <c r="K2048" s="1" t="s">
        <v>6576</v>
      </c>
      <c r="M2048" s="1" t="s">
        <v>6576</v>
      </c>
      <c r="N2048" s="1" t="s">
        <v>6576</v>
      </c>
      <c r="P2048" s="1" t="s">
        <v>6576</v>
      </c>
      <c r="R2048" s="1" t="s">
        <v>6576</v>
      </c>
      <c r="T2048" s="1" t="s">
        <v>6576</v>
      </c>
      <c r="V2048" s="1" t="s">
        <v>6576</v>
      </c>
      <c r="X2048" s="1" t="s">
        <v>6576</v>
      </c>
      <c r="Z2048" s="1" t="s">
        <v>6576</v>
      </c>
      <c r="AB2048" s="1" t="s">
        <v>6576</v>
      </c>
      <c r="AD2048" s="1" t="s">
        <v>6576</v>
      </c>
      <c r="AF2048" s="1" t="s">
        <v>6576</v>
      </c>
      <c r="AH2048" s="1" t="s">
        <v>6576</v>
      </c>
      <c r="AJ2048" s="1" t="s">
        <v>6576</v>
      </c>
      <c r="AL2048" s="1" t="s">
        <v>6576</v>
      </c>
      <c r="AN2048" s="1" t="s">
        <v>6576</v>
      </c>
      <c r="AP2048" s="1" t="s">
        <v>6576</v>
      </c>
      <c r="AV2048" s="1" t="s">
        <v>6576</v>
      </c>
      <c r="CI2048" s="1" t="s">
        <v>6576</v>
      </c>
    </row>
    <row r="2049" spans="6:87" x14ac:dyDescent="0.25">
      <c r="F2049" s="1" t="s">
        <v>1057</v>
      </c>
      <c r="I2049" s="1" t="s">
        <v>1057</v>
      </c>
      <c r="K2049" s="1" t="s">
        <v>1057</v>
      </c>
      <c r="M2049" s="1" t="s">
        <v>1057</v>
      </c>
      <c r="N2049" s="1" t="s">
        <v>1057</v>
      </c>
      <c r="P2049" s="1" t="s">
        <v>1057</v>
      </c>
      <c r="R2049" s="1" t="s">
        <v>1057</v>
      </c>
      <c r="T2049" s="1" t="s">
        <v>1057</v>
      </c>
      <c r="V2049" s="1" t="s">
        <v>1057</v>
      </c>
      <c r="X2049" s="1" t="s">
        <v>1057</v>
      </c>
      <c r="Z2049" s="1" t="s">
        <v>1057</v>
      </c>
      <c r="AB2049" s="1" t="s">
        <v>1057</v>
      </c>
      <c r="AD2049" s="1" t="s">
        <v>1057</v>
      </c>
      <c r="AF2049" s="1" t="s">
        <v>1057</v>
      </c>
      <c r="AH2049" s="1" t="s">
        <v>1057</v>
      </c>
      <c r="AJ2049" s="1" t="s">
        <v>1057</v>
      </c>
      <c r="AL2049" s="1" t="s">
        <v>1057</v>
      </c>
      <c r="AN2049" s="1" t="s">
        <v>1057</v>
      </c>
      <c r="AP2049" s="1" t="s">
        <v>1057</v>
      </c>
      <c r="AV2049" s="1" t="s">
        <v>1057</v>
      </c>
      <c r="CI2049" s="1" t="s">
        <v>1057</v>
      </c>
    </row>
    <row r="2050" spans="6:87" x14ac:dyDescent="0.25">
      <c r="F2050" s="1" t="s">
        <v>5132</v>
      </c>
      <c r="I2050" s="1" t="s">
        <v>5132</v>
      </c>
      <c r="K2050" s="1" t="s">
        <v>5132</v>
      </c>
      <c r="M2050" s="1" t="s">
        <v>5132</v>
      </c>
      <c r="N2050" s="1" t="s">
        <v>5132</v>
      </c>
      <c r="P2050" s="1" t="s">
        <v>5132</v>
      </c>
      <c r="R2050" s="1" t="s">
        <v>5132</v>
      </c>
      <c r="T2050" s="1" t="s">
        <v>5132</v>
      </c>
      <c r="V2050" s="1" t="s">
        <v>5132</v>
      </c>
      <c r="X2050" s="1" t="s">
        <v>5132</v>
      </c>
      <c r="Z2050" s="1" t="s">
        <v>5132</v>
      </c>
      <c r="AB2050" s="1" t="s">
        <v>5132</v>
      </c>
      <c r="AD2050" s="1" t="s">
        <v>5132</v>
      </c>
      <c r="AF2050" s="1" t="s">
        <v>5132</v>
      </c>
      <c r="AH2050" s="1" t="s">
        <v>5132</v>
      </c>
      <c r="AJ2050" s="1" t="s">
        <v>5132</v>
      </c>
      <c r="AL2050" s="1" t="s">
        <v>5132</v>
      </c>
      <c r="AN2050" s="1" t="s">
        <v>5132</v>
      </c>
      <c r="AP2050" s="1" t="s">
        <v>5132</v>
      </c>
      <c r="AV2050" s="1" t="s">
        <v>5132</v>
      </c>
      <c r="CI2050" s="1" t="s">
        <v>5132</v>
      </c>
    </row>
    <row r="2051" spans="6:87" x14ac:dyDescent="0.25">
      <c r="F2051" s="1" t="s">
        <v>5133</v>
      </c>
      <c r="I2051" s="1" t="s">
        <v>5133</v>
      </c>
      <c r="K2051" s="1" t="s">
        <v>5133</v>
      </c>
      <c r="M2051" s="1" t="s">
        <v>5133</v>
      </c>
      <c r="N2051" s="1" t="s">
        <v>5133</v>
      </c>
      <c r="P2051" s="1" t="s">
        <v>5133</v>
      </c>
      <c r="R2051" s="1" t="s">
        <v>5133</v>
      </c>
      <c r="T2051" s="1" t="s">
        <v>5133</v>
      </c>
      <c r="V2051" s="1" t="s">
        <v>5133</v>
      </c>
      <c r="X2051" s="1" t="s">
        <v>5133</v>
      </c>
      <c r="Z2051" s="1" t="s">
        <v>5133</v>
      </c>
      <c r="AB2051" s="1" t="s">
        <v>5133</v>
      </c>
      <c r="AD2051" s="1" t="s">
        <v>5133</v>
      </c>
      <c r="AF2051" s="1" t="s">
        <v>5133</v>
      </c>
      <c r="AH2051" s="1" t="s">
        <v>5133</v>
      </c>
      <c r="AJ2051" s="1" t="s">
        <v>5133</v>
      </c>
      <c r="AL2051" s="1" t="s">
        <v>5133</v>
      </c>
      <c r="AN2051" s="1" t="s">
        <v>5133</v>
      </c>
      <c r="AP2051" s="1" t="s">
        <v>5133</v>
      </c>
      <c r="AV2051" s="1" t="s">
        <v>5133</v>
      </c>
      <c r="CI2051" s="1" t="s">
        <v>5133</v>
      </c>
    </row>
    <row r="2052" spans="6:87" x14ac:dyDescent="0.25">
      <c r="F2052" s="1" t="s">
        <v>1058</v>
      </c>
      <c r="I2052" s="1" t="s">
        <v>1058</v>
      </c>
      <c r="K2052" s="1" t="s">
        <v>1058</v>
      </c>
      <c r="M2052" s="1" t="s">
        <v>1058</v>
      </c>
      <c r="N2052" s="1" t="s">
        <v>1058</v>
      </c>
      <c r="P2052" s="1" t="s">
        <v>1058</v>
      </c>
      <c r="R2052" s="1" t="s">
        <v>1058</v>
      </c>
      <c r="T2052" s="1" t="s">
        <v>1058</v>
      </c>
      <c r="V2052" s="1" t="s">
        <v>1058</v>
      </c>
      <c r="X2052" s="1" t="s">
        <v>1058</v>
      </c>
      <c r="Z2052" s="1" t="s">
        <v>1058</v>
      </c>
      <c r="AB2052" s="1" t="s">
        <v>1058</v>
      </c>
      <c r="AD2052" s="1" t="s">
        <v>1058</v>
      </c>
      <c r="AF2052" s="1" t="s">
        <v>1058</v>
      </c>
      <c r="AH2052" s="1" t="s">
        <v>1058</v>
      </c>
      <c r="AJ2052" s="1" t="s">
        <v>1058</v>
      </c>
      <c r="AL2052" s="1" t="s">
        <v>1058</v>
      </c>
      <c r="AN2052" s="1" t="s">
        <v>1058</v>
      </c>
      <c r="AP2052" s="1" t="s">
        <v>1058</v>
      </c>
      <c r="AV2052" s="1" t="s">
        <v>1058</v>
      </c>
      <c r="CI2052" s="1" t="s">
        <v>1058</v>
      </c>
    </row>
    <row r="2053" spans="6:87" x14ac:dyDescent="0.25">
      <c r="F2053" s="1" t="s">
        <v>5134</v>
      </c>
      <c r="I2053" s="1" t="s">
        <v>5134</v>
      </c>
      <c r="K2053" s="1" t="s">
        <v>5134</v>
      </c>
      <c r="M2053" s="1" t="s">
        <v>5134</v>
      </c>
      <c r="N2053" s="1" t="s">
        <v>5134</v>
      </c>
      <c r="P2053" s="1" t="s">
        <v>5134</v>
      </c>
      <c r="R2053" s="1" t="s">
        <v>5134</v>
      </c>
      <c r="T2053" s="1" t="s">
        <v>5134</v>
      </c>
      <c r="V2053" s="1" t="s">
        <v>5134</v>
      </c>
      <c r="X2053" s="1" t="s">
        <v>5134</v>
      </c>
      <c r="Z2053" s="1" t="s">
        <v>5134</v>
      </c>
      <c r="AB2053" s="1" t="s">
        <v>5134</v>
      </c>
      <c r="AD2053" s="1" t="s">
        <v>5134</v>
      </c>
      <c r="AF2053" s="1" t="s">
        <v>5134</v>
      </c>
      <c r="AH2053" s="1" t="s">
        <v>5134</v>
      </c>
      <c r="AJ2053" s="1" t="s">
        <v>5134</v>
      </c>
      <c r="AL2053" s="1" t="s">
        <v>5134</v>
      </c>
      <c r="AN2053" s="1" t="s">
        <v>5134</v>
      </c>
      <c r="AP2053" s="1" t="s">
        <v>5134</v>
      </c>
      <c r="AV2053" s="1" t="s">
        <v>5134</v>
      </c>
      <c r="CI2053" s="1" t="s">
        <v>5134</v>
      </c>
    </row>
    <row r="2054" spans="6:87" x14ac:dyDescent="0.25">
      <c r="F2054" s="1" t="s">
        <v>1059</v>
      </c>
      <c r="I2054" s="1" t="s">
        <v>1059</v>
      </c>
      <c r="K2054" s="1" t="s">
        <v>1059</v>
      </c>
      <c r="M2054" s="1" t="s">
        <v>1059</v>
      </c>
      <c r="N2054" s="1" t="s">
        <v>1059</v>
      </c>
      <c r="P2054" s="1" t="s">
        <v>1059</v>
      </c>
      <c r="R2054" s="1" t="s">
        <v>1059</v>
      </c>
      <c r="T2054" s="1" t="s">
        <v>1059</v>
      </c>
      <c r="V2054" s="1" t="s">
        <v>1059</v>
      </c>
      <c r="X2054" s="1" t="s">
        <v>1059</v>
      </c>
      <c r="Z2054" s="1" t="s">
        <v>1059</v>
      </c>
      <c r="AB2054" s="1" t="s">
        <v>1059</v>
      </c>
      <c r="AD2054" s="1" t="s">
        <v>1059</v>
      </c>
      <c r="AF2054" s="1" t="s">
        <v>1059</v>
      </c>
      <c r="AH2054" s="1" t="s">
        <v>1059</v>
      </c>
      <c r="AJ2054" s="1" t="s">
        <v>1059</v>
      </c>
      <c r="AL2054" s="1" t="s">
        <v>1059</v>
      </c>
      <c r="AN2054" s="1" t="s">
        <v>1059</v>
      </c>
      <c r="AP2054" s="1" t="s">
        <v>1059</v>
      </c>
      <c r="AV2054" s="1" t="s">
        <v>1059</v>
      </c>
      <c r="CI2054" s="1" t="s">
        <v>1059</v>
      </c>
    </row>
    <row r="2055" spans="6:87" x14ac:dyDescent="0.25">
      <c r="F2055" s="1" t="s">
        <v>5135</v>
      </c>
      <c r="I2055" s="1" t="s">
        <v>5135</v>
      </c>
      <c r="K2055" s="1" t="s">
        <v>5135</v>
      </c>
      <c r="M2055" s="1" t="s">
        <v>5135</v>
      </c>
      <c r="N2055" s="1" t="s">
        <v>5135</v>
      </c>
      <c r="P2055" s="1" t="s">
        <v>5135</v>
      </c>
      <c r="R2055" s="1" t="s">
        <v>5135</v>
      </c>
      <c r="T2055" s="1" t="s">
        <v>5135</v>
      </c>
      <c r="V2055" s="1" t="s">
        <v>5135</v>
      </c>
      <c r="X2055" s="1" t="s">
        <v>5135</v>
      </c>
      <c r="Z2055" s="1" t="s">
        <v>5135</v>
      </c>
      <c r="AB2055" s="1" t="s">
        <v>5135</v>
      </c>
      <c r="AD2055" s="1" t="s">
        <v>5135</v>
      </c>
      <c r="AF2055" s="1" t="s">
        <v>5135</v>
      </c>
      <c r="AH2055" s="1" t="s">
        <v>5135</v>
      </c>
      <c r="AJ2055" s="1" t="s">
        <v>5135</v>
      </c>
      <c r="AL2055" s="1" t="s">
        <v>5135</v>
      </c>
      <c r="AN2055" s="1" t="s">
        <v>5135</v>
      </c>
      <c r="AP2055" s="1" t="s">
        <v>5135</v>
      </c>
      <c r="AV2055" s="1" t="s">
        <v>5135</v>
      </c>
      <c r="CI2055" s="1" t="s">
        <v>5135</v>
      </c>
    </row>
    <row r="2056" spans="6:87" x14ac:dyDescent="0.25">
      <c r="F2056" s="1" t="s">
        <v>6577</v>
      </c>
      <c r="I2056" s="1" t="s">
        <v>6577</v>
      </c>
      <c r="K2056" s="1" t="s">
        <v>6577</v>
      </c>
      <c r="M2056" s="1" t="s">
        <v>6577</v>
      </c>
      <c r="N2056" s="1" t="s">
        <v>6577</v>
      </c>
      <c r="P2056" s="1" t="s">
        <v>6577</v>
      </c>
      <c r="R2056" s="1" t="s">
        <v>6577</v>
      </c>
      <c r="T2056" s="1" t="s">
        <v>6577</v>
      </c>
      <c r="V2056" s="1" t="s">
        <v>6577</v>
      </c>
      <c r="X2056" s="1" t="s">
        <v>6577</v>
      </c>
      <c r="Z2056" s="1" t="s">
        <v>6577</v>
      </c>
      <c r="AB2056" s="1" t="s">
        <v>6577</v>
      </c>
      <c r="AD2056" s="1" t="s">
        <v>6577</v>
      </c>
      <c r="AF2056" s="1" t="s">
        <v>6577</v>
      </c>
      <c r="AH2056" s="1" t="s">
        <v>6577</v>
      </c>
      <c r="AJ2056" s="1" t="s">
        <v>6577</v>
      </c>
      <c r="AL2056" s="1" t="s">
        <v>6577</v>
      </c>
      <c r="AN2056" s="1" t="s">
        <v>6577</v>
      </c>
      <c r="AP2056" s="1" t="s">
        <v>6577</v>
      </c>
      <c r="AV2056" s="1" t="s">
        <v>6577</v>
      </c>
      <c r="CI2056" s="1" t="s">
        <v>6577</v>
      </c>
    </row>
    <row r="2057" spans="6:87" x14ac:dyDescent="0.25">
      <c r="F2057" s="1" t="s">
        <v>4068</v>
      </c>
      <c r="I2057" s="1" t="s">
        <v>4068</v>
      </c>
      <c r="K2057" s="1" t="s">
        <v>4068</v>
      </c>
      <c r="M2057" s="1" t="s">
        <v>4068</v>
      </c>
      <c r="N2057" s="1" t="s">
        <v>4068</v>
      </c>
      <c r="P2057" s="1" t="s">
        <v>4068</v>
      </c>
      <c r="R2057" s="1" t="s">
        <v>4068</v>
      </c>
      <c r="T2057" s="1" t="s">
        <v>4068</v>
      </c>
      <c r="V2057" s="1" t="s">
        <v>4068</v>
      </c>
      <c r="X2057" s="1" t="s">
        <v>4068</v>
      </c>
      <c r="Z2057" s="1" t="s">
        <v>4068</v>
      </c>
      <c r="AB2057" s="1" t="s">
        <v>4068</v>
      </c>
      <c r="AD2057" s="1" t="s">
        <v>4068</v>
      </c>
      <c r="AF2057" s="1" t="s">
        <v>4068</v>
      </c>
      <c r="AH2057" s="1" t="s">
        <v>4068</v>
      </c>
      <c r="AJ2057" s="1" t="s">
        <v>4068</v>
      </c>
      <c r="AL2057" s="1" t="s">
        <v>4068</v>
      </c>
      <c r="AN2057" s="1" t="s">
        <v>4068</v>
      </c>
      <c r="AP2057" s="1" t="s">
        <v>4068</v>
      </c>
      <c r="AV2057" s="1" t="s">
        <v>4068</v>
      </c>
      <c r="CI2057" s="1" t="s">
        <v>4068</v>
      </c>
    </row>
    <row r="2058" spans="6:87" x14ac:dyDescent="0.25">
      <c r="F2058" s="1" t="s">
        <v>5136</v>
      </c>
      <c r="I2058" s="1" t="s">
        <v>5136</v>
      </c>
      <c r="K2058" s="1" t="s">
        <v>5136</v>
      </c>
      <c r="M2058" s="1" t="s">
        <v>5136</v>
      </c>
      <c r="N2058" s="1" t="s">
        <v>5136</v>
      </c>
      <c r="P2058" s="1" t="s">
        <v>5136</v>
      </c>
      <c r="R2058" s="1" t="s">
        <v>5136</v>
      </c>
      <c r="T2058" s="1" t="s">
        <v>5136</v>
      </c>
      <c r="V2058" s="1" t="s">
        <v>5136</v>
      </c>
      <c r="X2058" s="1" t="s">
        <v>5136</v>
      </c>
      <c r="Z2058" s="1" t="s">
        <v>5136</v>
      </c>
      <c r="AB2058" s="1" t="s">
        <v>5136</v>
      </c>
      <c r="AD2058" s="1" t="s">
        <v>5136</v>
      </c>
      <c r="AF2058" s="1" t="s">
        <v>5136</v>
      </c>
      <c r="AH2058" s="1" t="s">
        <v>5136</v>
      </c>
      <c r="AJ2058" s="1" t="s">
        <v>5136</v>
      </c>
      <c r="AL2058" s="1" t="s">
        <v>5136</v>
      </c>
      <c r="AN2058" s="1" t="s">
        <v>5136</v>
      </c>
      <c r="AP2058" s="1" t="s">
        <v>5136</v>
      </c>
      <c r="AV2058" s="1" t="s">
        <v>5136</v>
      </c>
      <c r="CI2058" s="1" t="s">
        <v>5136</v>
      </c>
    </row>
    <row r="2059" spans="6:87" x14ac:dyDescent="0.25">
      <c r="F2059" s="1" t="s">
        <v>5137</v>
      </c>
      <c r="I2059" s="1" t="s">
        <v>5137</v>
      </c>
      <c r="K2059" s="1" t="s">
        <v>5137</v>
      </c>
      <c r="M2059" s="1" t="s">
        <v>5137</v>
      </c>
      <c r="N2059" s="1" t="s">
        <v>5137</v>
      </c>
      <c r="P2059" s="1" t="s">
        <v>5137</v>
      </c>
      <c r="R2059" s="1" t="s">
        <v>5137</v>
      </c>
      <c r="T2059" s="1" t="s">
        <v>5137</v>
      </c>
      <c r="V2059" s="1" t="s">
        <v>5137</v>
      </c>
      <c r="X2059" s="1" t="s">
        <v>5137</v>
      </c>
      <c r="Z2059" s="1" t="s">
        <v>5137</v>
      </c>
      <c r="AB2059" s="1" t="s">
        <v>5137</v>
      </c>
      <c r="AD2059" s="1" t="s">
        <v>5137</v>
      </c>
      <c r="AF2059" s="1" t="s">
        <v>5137</v>
      </c>
      <c r="AH2059" s="1" t="s">
        <v>5137</v>
      </c>
      <c r="AJ2059" s="1" t="s">
        <v>5137</v>
      </c>
      <c r="AL2059" s="1" t="s">
        <v>5137</v>
      </c>
      <c r="AN2059" s="1" t="s">
        <v>5137</v>
      </c>
      <c r="AP2059" s="1" t="s">
        <v>5137</v>
      </c>
      <c r="AV2059" s="1" t="s">
        <v>5137</v>
      </c>
      <c r="CI2059" s="1" t="s">
        <v>5137</v>
      </c>
    </row>
    <row r="2060" spans="6:87" x14ac:dyDescent="0.25">
      <c r="F2060" s="1" t="s">
        <v>5138</v>
      </c>
      <c r="I2060" s="1" t="s">
        <v>5138</v>
      </c>
      <c r="K2060" s="1" t="s">
        <v>5138</v>
      </c>
      <c r="M2060" s="1" t="s">
        <v>5138</v>
      </c>
      <c r="N2060" s="1" t="s">
        <v>5138</v>
      </c>
      <c r="P2060" s="1" t="s">
        <v>5138</v>
      </c>
      <c r="R2060" s="1" t="s">
        <v>5138</v>
      </c>
      <c r="T2060" s="1" t="s">
        <v>5138</v>
      </c>
      <c r="V2060" s="1" t="s">
        <v>5138</v>
      </c>
      <c r="X2060" s="1" t="s">
        <v>5138</v>
      </c>
      <c r="Z2060" s="1" t="s">
        <v>5138</v>
      </c>
      <c r="AB2060" s="1" t="s">
        <v>5138</v>
      </c>
      <c r="AD2060" s="1" t="s">
        <v>5138</v>
      </c>
      <c r="AF2060" s="1" t="s">
        <v>5138</v>
      </c>
      <c r="AH2060" s="1" t="s">
        <v>5138</v>
      </c>
      <c r="AJ2060" s="1" t="s">
        <v>5138</v>
      </c>
      <c r="AL2060" s="1" t="s">
        <v>5138</v>
      </c>
      <c r="AN2060" s="1" t="s">
        <v>5138</v>
      </c>
      <c r="AP2060" s="1" t="s">
        <v>5138</v>
      </c>
      <c r="AV2060" s="1" t="s">
        <v>5138</v>
      </c>
      <c r="CI2060" s="1" t="s">
        <v>5138</v>
      </c>
    </row>
    <row r="2061" spans="6:87" x14ac:dyDescent="0.25">
      <c r="F2061" s="1" t="s">
        <v>4006</v>
      </c>
      <c r="I2061" s="1" t="s">
        <v>4006</v>
      </c>
      <c r="K2061" s="1" t="s">
        <v>4006</v>
      </c>
      <c r="M2061" s="1" t="s">
        <v>4006</v>
      </c>
      <c r="N2061" s="1" t="s">
        <v>4006</v>
      </c>
      <c r="P2061" s="1" t="s">
        <v>4006</v>
      </c>
      <c r="R2061" s="1" t="s">
        <v>4006</v>
      </c>
      <c r="T2061" s="1" t="s">
        <v>4006</v>
      </c>
      <c r="V2061" s="1" t="s">
        <v>4006</v>
      </c>
      <c r="X2061" s="1" t="s">
        <v>4006</v>
      </c>
      <c r="Z2061" s="1" t="s">
        <v>4006</v>
      </c>
      <c r="AB2061" s="1" t="s">
        <v>4006</v>
      </c>
      <c r="AD2061" s="1" t="s">
        <v>4006</v>
      </c>
      <c r="AF2061" s="1" t="s">
        <v>4006</v>
      </c>
      <c r="AH2061" s="1" t="s">
        <v>4006</v>
      </c>
      <c r="AJ2061" s="1" t="s">
        <v>4006</v>
      </c>
      <c r="AL2061" s="1" t="s">
        <v>4006</v>
      </c>
      <c r="AN2061" s="1" t="s">
        <v>4006</v>
      </c>
      <c r="AP2061" s="1" t="s">
        <v>4006</v>
      </c>
      <c r="AV2061" s="1" t="s">
        <v>4006</v>
      </c>
      <c r="CI2061" s="1" t="s">
        <v>4006</v>
      </c>
    </row>
    <row r="2062" spans="6:87" x14ac:dyDescent="0.25">
      <c r="F2062" s="1" t="s">
        <v>1060</v>
      </c>
      <c r="I2062" s="1" t="s">
        <v>1060</v>
      </c>
      <c r="K2062" s="1" t="s">
        <v>1060</v>
      </c>
      <c r="M2062" s="1" t="s">
        <v>1060</v>
      </c>
      <c r="N2062" s="1" t="s">
        <v>1060</v>
      </c>
      <c r="P2062" s="1" t="s">
        <v>1060</v>
      </c>
      <c r="R2062" s="1" t="s">
        <v>1060</v>
      </c>
      <c r="T2062" s="1" t="s">
        <v>1060</v>
      </c>
      <c r="V2062" s="1" t="s">
        <v>1060</v>
      </c>
      <c r="X2062" s="1" t="s">
        <v>1060</v>
      </c>
      <c r="Z2062" s="1" t="s">
        <v>1060</v>
      </c>
      <c r="AB2062" s="1" t="s">
        <v>1060</v>
      </c>
      <c r="AD2062" s="1" t="s">
        <v>1060</v>
      </c>
      <c r="AF2062" s="1" t="s">
        <v>1060</v>
      </c>
      <c r="AH2062" s="1" t="s">
        <v>1060</v>
      </c>
      <c r="AJ2062" s="1" t="s">
        <v>1060</v>
      </c>
      <c r="AL2062" s="1" t="s">
        <v>1060</v>
      </c>
      <c r="AN2062" s="1" t="s">
        <v>1060</v>
      </c>
      <c r="AP2062" s="1" t="s">
        <v>1060</v>
      </c>
      <c r="AV2062" s="1" t="s">
        <v>1060</v>
      </c>
      <c r="CI2062" s="1" t="s">
        <v>1060</v>
      </c>
    </row>
    <row r="2063" spans="6:87" x14ac:dyDescent="0.25">
      <c r="F2063" s="1" t="s">
        <v>6578</v>
      </c>
      <c r="I2063" s="1" t="s">
        <v>6578</v>
      </c>
      <c r="K2063" s="1" t="s">
        <v>6578</v>
      </c>
      <c r="M2063" s="1" t="s">
        <v>6578</v>
      </c>
      <c r="N2063" s="1" t="s">
        <v>6578</v>
      </c>
      <c r="P2063" s="1" t="s">
        <v>6578</v>
      </c>
      <c r="R2063" s="1" t="s">
        <v>6578</v>
      </c>
      <c r="T2063" s="1" t="s">
        <v>6578</v>
      </c>
      <c r="V2063" s="1" t="s">
        <v>6578</v>
      </c>
      <c r="X2063" s="1" t="s">
        <v>6578</v>
      </c>
      <c r="Z2063" s="1" t="s">
        <v>6578</v>
      </c>
      <c r="AB2063" s="1" t="s">
        <v>6578</v>
      </c>
      <c r="AD2063" s="1" t="s">
        <v>6578</v>
      </c>
      <c r="AF2063" s="1" t="s">
        <v>6578</v>
      </c>
      <c r="AH2063" s="1" t="s">
        <v>6578</v>
      </c>
      <c r="AJ2063" s="1" t="s">
        <v>6578</v>
      </c>
      <c r="AL2063" s="1" t="s">
        <v>6578</v>
      </c>
      <c r="AN2063" s="1" t="s">
        <v>6578</v>
      </c>
      <c r="AP2063" s="1" t="s">
        <v>6578</v>
      </c>
      <c r="AV2063" s="1" t="s">
        <v>6578</v>
      </c>
      <c r="CI2063" s="1" t="s">
        <v>6578</v>
      </c>
    </row>
    <row r="2064" spans="6:87" x14ac:dyDescent="0.25">
      <c r="F2064" s="1" t="s">
        <v>6579</v>
      </c>
      <c r="I2064" s="1" t="s">
        <v>6579</v>
      </c>
      <c r="K2064" s="1" t="s">
        <v>6579</v>
      </c>
      <c r="M2064" s="1" t="s">
        <v>6579</v>
      </c>
      <c r="N2064" s="1" t="s">
        <v>6579</v>
      </c>
      <c r="P2064" s="1" t="s">
        <v>6579</v>
      </c>
      <c r="R2064" s="1" t="s">
        <v>6579</v>
      </c>
      <c r="T2064" s="1" t="s">
        <v>6579</v>
      </c>
      <c r="V2064" s="1" t="s">
        <v>6579</v>
      </c>
      <c r="X2064" s="1" t="s">
        <v>6579</v>
      </c>
      <c r="Z2064" s="1" t="s">
        <v>6579</v>
      </c>
      <c r="AB2064" s="1" t="s">
        <v>6579</v>
      </c>
      <c r="AD2064" s="1" t="s">
        <v>6579</v>
      </c>
      <c r="AF2064" s="1" t="s">
        <v>6579</v>
      </c>
      <c r="AH2064" s="1" t="s">
        <v>6579</v>
      </c>
      <c r="AJ2064" s="1" t="s">
        <v>6579</v>
      </c>
      <c r="AL2064" s="1" t="s">
        <v>6579</v>
      </c>
      <c r="AN2064" s="1" t="s">
        <v>6579</v>
      </c>
      <c r="AP2064" s="1" t="s">
        <v>6579</v>
      </c>
      <c r="AV2064" s="1" t="s">
        <v>6579</v>
      </c>
      <c r="CI2064" s="1" t="s">
        <v>6579</v>
      </c>
    </row>
    <row r="2065" spans="6:87" x14ac:dyDescent="0.25">
      <c r="F2065" s="1" t="s">
        <v>4296</v>
      </c>
      <c r="I2065" s="1" t="s">
        <v>4296</v>
      </c>
      <c r="K2065" s="1" t="s">
        <v>4296</v>
      </c>
      <c r="M2065" s="1" t="s">
        <v>4296</v>
      </c>
      <c r="N2065" s="1" t="s">
        <v>4296</v>
      </c>
      <c r="P2065" s="1" t="s">
        <v>4296</v>
      </c>
      <c r="R2065" s="1" t="s">
        <v>4296</v>
      </c>
      <c r="T2065" s="1" t="s">
        <v>4296</v>
      </c>
      <c r="V2065" s="1" t="s">
        <v>4296</v>
      </c>
      <c r="X2065" s="1" t="s">
        <v>4296</v>
      </c>
      <c r="Z2065" s="1" t="s">
        <v>4296</v>
      </c>
      <c r="AB2065" s="1" t="s">
        <v>4296</v>
      </c>
      <c r="AD2065" s="1" t="s">
        <v>4296</v>
      </c>
      <c r="AF2065" s="1" t="s">
        <v>4296</v>
      </c>
      <c r="AH2065" s="1" t="s">
        <v>4296</v>
      </c>
      <c r="AJ2065" s="1" t="s">
        <v>4296</v>
      </c>
      <c r="AL2065" s="1" t="s">
        <v>4296</v>
      </c>
      <c r="AN2065" s="1" t="s">
        <v>4296</v>
      </c>
      <c r="AP2065" s="1" t="s">
        <v>4296</v>
      </c>
      <c r="AV2065" s="1" t="s">
        <v>4296</v>
      </c>
      <c r="CI2065" s="1" t="s">
        <v>4296</v>
      </c>
    </row>
    <row r="2066" spans="6:87" x14ac:dyDescent="0.25">
      <c r="F2066" s="1" t="s">
        <v>5139</v>
      </c>
      <c r="I2066" s="1" t="s">
        <v>5139</v>
      </c>
      <c r="K2066" s="1" t="s">
        <v>5139</v>
      </c>
      <c r="M2066" s="1" t="s">
        <v>5139</v>
      </c>
      <c r="N2066" s="1" t="s">
        <v>5139</v>
      </c>
      <c r="P2066" s="1" t="s">
        <v>5139</v>
      </c>
      <c r="R2066" s="1" t="s">
        <v>5139</v>
      </c>
      <c r="T2066" s="1" t="s">
        <v>5139</v>
      </c>
      <c r="V2066" s="1" t="s">
        <v>5139</v>
      </c>
      <c r="X2066" s="1" t="s">
        <v>5139</v>
      </c>
      <c r="Z2066" s="1" t="s">
        <v>5139</v>
      </c>
      <c r="AB2066" s="1" t="s">
        <v>5139</v>
      </c>
      <c r="AD2066" s="1" t="s">
        <v>5139</v>
      </c>
      <c r="AF2066" s="1" t="s">
        <v>5139</v>
      </c>
      <c r="AH2066" s="1" t="s">
        <v>5139</v>
      </c>
      <c r="AJ2066" s="1" t="s">
        <v>5139</v>
      </c>
      <c r="AL2066" s="1" t="s">
        <v>5139</v>
      </c>
      <c r="AN2066" s="1" t="s">
        <v>5139</v>
      </c>
      <c r="AP2066" s="1" t="s">
        <v>5139</v>
      </c>
      <c r="AV2066" s="1" t="s">
        <v>5139</v>
      </c>
      <c r="CI2066" s="1" t="s">
        <v>5139</v>
      </c>
    </row>
    <row r="2067" spans="6:87" x14ac:dyDescent="0.25">
      <c r="F2067" s="1" t="s">
        <v>1061</v>
      </c>
      <c r="I2067" s="1" t="s">
        <v>1061</v>
      </c>
      <c r="K2067" s="1" t="s">
        <v>1061</v>
      </c>
      <c r="M2067" s="1" t="s">
        <v>1061</v>
      </c>
      <c r="N2067" s="1" t="s">
        <v>1061</v>
      </c>
      <c r="P2067" s="1" t="s">
        <v>1061</v>
      </c>
      <c r="R2067" s="1" t="s">
        <v>1061</v>
      </c>
      <c r="T2067" s="1" t="s">
        <v>1061</v>
      </c>
      <c r="V2067" s="1" t="s">
        <v>1061</v>
      </c>
      <c r="X2067" s="1" t="s">
        <v>1061</v>
      </c>
      <c r="Z2067" s="1" t="s">
        <v>1061</v>
      </c>
      <c r="AB2067" s="1" t="s">
        <v>1061</v>
      </c>
      <c r="AD2067" s="1" t="s">
        <v>1061</v>
      </c>
      <c r="AF2067" s="1" t="s">
        <v>1061</v>
      </c>
      <c r="AH2067" s="1" t="s">
        <v>1061</v>
      </c>
      <c r="AJ2067" s="1" t="s">
        <v>1061</v>
      </c>
      <c r="AL2067" s="1" t="s">
        <v>1061</v>
      </c>
      <c r="AN2067" s="1" t="s">
        <v>1061</v>
      </c>
      <c r="AP2067" s="1" t="s">
        <v>1061</v>
      </c>
      <c r="AV2067" s="1" t="s">
        <v>1061</v>
      </c>
      <c r="CI2067" s="1" t="s">
        <v>1061</v>
      </c>
    </row>
    <row r="2068" spans="6:87" x14ac:dyDescent="0.25">
      <c r="F2068" s="1" t="s">
        <v>1062</v>
      </c>
      <c r="I2068" s="1" t="s">
        <v>1062</v>
      </c>
      <c r="K2068" s="1" t="s">
        <v>1062</v>
      </c>
      <c r="M2068" s="1" t="s">
        <v>1062</v>
      </c>
      <c r="N2068" s="1" t="s">
        <v>1062</v>
      </c>
      <c r="P2068" s="1" t="s">
        <v>1062</v>
      </c>
      <c r="R2068" s="1" t="s">
        <v>1062</v>
      </c>
      <c r="T2068" s="1" t="s">
        <v>1062</v>
      </c>
      <c r="V2068" s="1" t="s">
        <v>1062</v>
      </c>
      <c r="X2068" s="1" t="s">
        <v>1062</v>
      </c>
      <c r="Z2068" s="1" t="s">
        <v>1062</v>
      </c>
      <c r="AB2068" s="1" t="s">
        <v>1062</v>
      </c>
      <c r="AD2068" s="1" t="s">
        <v>1062</v>
      </c>
      <c r="AF2068" s="1" t="s">
        <v>1062</v>
      </c>
      <c r="AH2068" s="1" t="s">
        <v>1062</v>
      </c>
      <c r="AJ2068" s="1" t="s">
        <v>1062</v>
      </c>
      <c r="AL2068" s="1" t="s">
        <v>1062</v>
      </c>
      <c r="AN2068" s="1" t="s">
        <v>1062</v>
      </c>
      <c r="AP2068" s="1" t="s">
        <v>1062</v>
      </c>
      <c r="AV2068" s="1" t="s">
        <v>1062</v>
      </c>
      <c r="CI2068" s="1" t="s">
        <v>1062</v>
      </c>
    </row>
    <row r="2069" spans="6:87" x14ac:dyDescent="0.25">
      <c r="F2069" s="1" t="s">
        <v>1063</v>
      </c>
      <c r="I2069" s="1" t="s">
        <v>1063</v>
      </c>
      <c r="K2069" s="1" t="s">
        <v>1063</v>
      </c>
      <c r="M2069" s="1" t="s">
        <v>1063</v>
      </c>
      <c r="N2069" s="1" t="s">
        <v>1063</v>
      </c>
      <c r="P2069" s="1" t="s">
        <v>1063</v>
      </c>
      <c r="R2069" s="1" t="s">
        <v>1063</v>
      </c>
      <c r="T2069" s="1" t="s">
        <v>1063</v>
      </c>
      <c r="V2069" s="1" t="s">
        <v>1063</v>
      </c>
      <c r="X2069" s="1" t="s">
        <v>1063</v>
      </c>
      <c r="Z2069" s="1" t="s">
        <v>1063</v>
      </c>
      <c r="AB2069" s="1" t="s">
        <v>1063</v>
      </c>
      <c r="AD2069" s="1" t="s">
        <v>1063</v>
      </c>
      <c r="AF2069" s="1" t="s">
        <v>1063</v>
      </c>
      <c r="AH2069" s="1" t="s">
        <v>1063</v>
      </c>
      <c r="AJ2069" s="1" t="s">
        <v>1063</v>
      </c>
      <c r="AL2069" s="1" t="s">
        <v>1063</v>
      </c>
      <c r="AN2069" s="1" t="s">
        <v>1063</v>
      </c>
      <c r="AP2069" s="1" t="s">
        <v>1063</v>
      </c>
      <c r="AV2069" s="1" t="s">
        <v>1063</v>
      </c>
      <c r="CI2069" s="1" t="s">
        <v>1063</v>
      </c>
    </row>
    <row r="2070" spans="6:87" x14ac:dyDescent="0.25">
      <c r="F2070" s="1" t="s">
        <v>4297</v>
      </c>
      <c r="I2070" s="1" t="s">
        <v>4297</v>
      </c>
      <c r="K2070" s="1" t="s">
        <v>4297</v>
      </c>
      <c r="M2070" s="1" t="s">
        <v>4297</v>
      </c>
      <c r="N2070" s="1" t="s">
        <v>4297</v>
      </c>
      <c r="P2070" s="1" t="s">
        <v>4297</v>
      </c>
      <c r="R2070" s="1" t="s">
        <v>4297</v>
      </c>
      <c r="T2070" s="1" t="s">
        <v>4297</v>
      </c>
      <c r="V2070" s="1" t="s">
        <v>4297</v>
      </c>
      <c r="X2070" s="1" t="s">
        <v>4297</v>
      </c>
      <c r="Z2070" s="1" t="s">
        <v>4297</v>
      </c>
      <c r="AB2070" s="1" t="s">
        <v>4297</v>
      </c>
      <c r="AD2070" s="1" t="s">
        <v>4297</v>
      </c>
      <c r="AF2070" s="1" t="s">
        <v>4297</v>
      </c>
      <c r="AH2070" s="1" t="s">
        <v>4297</v>
      </c>
      <c r="AJ2070" s="1" t="s">
        <v>4297</v>
      </c>
      <c r="AL2070" s="1" t="s">
        <v>4297</v>
      </c>
      <c r="AN2070" s="1" t="s">
        <v>4297</v>
      </c>
      <c r="AP2070" s="1" t="s">
        <v>4297</v>
      </c>
      <c r="AV2070" s="1" t="s">
        <v>4297</v>
      </c>
      <c r="CI2070" s="1" t="s">
        <v>4297</v>
      </c>
    </row>
    <row r="2071" spans="6:87" x14ac:dyDescent="0.25">
      <c r="F2071" s="1" t="s">
        <v>1064</v>
      </c>
      <c r="I2071" s="1" t="s">
        <v>1064</v>
      </c>
      <c r="K2071" s="1" t="s">
        <v>1064</v>
      </c>
      <c r="M2071" s="1" t="s">
        <v>1064</v>
      </c>
      <c r="N2071" s="1" t="s">
        <v>1064</v>
      </c>
      <c r="P2071" s="1" t="s">
        <v>1064</v>
      </c>
      <c r="R2071" s="1" t="s">
        <v>1064</v>
      </c>
      <c r="T2071" s="1" t="s">
        <v>1064</v>
      </c>
      <c r="V2071" s="1" t="s">
        <v>1064</v>
      </c>
      <c r="X2071" s="1" t="s">
        <v>1064</v>
      </c>
      <c r="Z2071" s="1" t="s">
        <v>1064</v>
      </c>
      <c r="AB2071" s="1" t="s">
        <v>1064</v>
      </c>
      <c r="AD2071" s="1" t="s">
        <v>1064</v>
      </c>
      <c r="AF2071" s="1" t="s">
        <v>1064</v>
      </c>
      <c r="AH2071" s="1" t="s">
        <v>1064</v>
      </c>
      <c r="AJ2071" s="1" t="s">
        <v>1064</v>
      </c>
      <c r="AL2071" s="1" t="s">
        <v>1064</v>
      </c>
      <c r="AN2071" s="1" t="s">
        <v>1064</v>
      </c>
      <c r="AP2071" s="1" t="s">
        <v>1064</v>
      </c>
      <c r="AV2071" s="1" t="s">
        <v>1064</v>
      </c>
      <c r="CI2071" s="1" t="s">
        <v>1064</v>
      </c>
    </row>
    <row r="2072" spans="6:87" x14ac:dyDescent="0.25">
      <c r="F2072" s="1" t="s">
        <v>5140</v>
      </c>
      <c r="I2072" s="1" t="s">
        <v>5140</v>
      </c>
      <c r="K2072" s="1" t="s">
        <v>5140</v>
      </c>
      <c r="M2072" s="1" t="s">
        <v>5140</v>
      </c>
      <c r="N2072" s="1" t="s">
        <v>5140</v>
      </c>
      <c r="P2072" s="1" t="s">
        <v>5140</v>
      </c>
      <c r="R2072" s="1" t="s">
        <v>5140</v>
      </c>
      <c r="T2072" s="1" t="s">
        <v>5140</v>
      </c>
      <c r="V2072" s="1" t="s">
        <v>5140</v>
      </c>
      <c r="X2072" s="1" t="s">
        <v>5140</v>
      </c>
      <c r="Z2072" s="1" t="s">
        <v>5140</v>
      </c>
      <c r="AB2072" s="1" t="s">
        <v>5140</v>
      </c>
      <c r="AD2072" s="1" t="s">
        <v>5140</v>
      </c>
      <c r="AF2072" s="1" t="s">
        <v>5140</v>
      </c>
      <c r="AH2072" s="1" t="s">
        <v>5140</v>
      </c>
      <c r="AJ2072" s="1" t="s">
        <v>5140</v>
      </c>
      <c r="AL2072" s="1" t="s">
        <v>5140</v>
      </c>
      <c r="AN2072" s="1" t="s">
        <v>5140</v>
      </c>
      <c r="AP2072" s="1" t="s">
        <v>5140</v>
      </c>
      <c r="AV2072" s="1" t="s">
        <v>5140</v>
      </c>
      <c r="CI2072" s="1" t="s">
        <v>5140</v>
      </c>
    </row>
    <row r="2073" spans="6:87" x14ac:dyDescent="0.25">
      <c r="F2073" s="1" t="s">
        <v>6580</v>
      </c>
      <c r="I2073" s="1" t="s">
        <v>6580</v>
      </c>
      <c r="K2073" s="1" t="s">
        <v>6580</v>
      </c>
      <c r="M2073" s="1" t="s">
        <v>6580</v>
      </c>
      <c r="N2073" s="1" t="s">
        <v>6580</v>
      </c>
      <c r="P2073" s="1" t="s">
        <v>6580</v>
      </c>
      <c r="R2073" s="1" t="s">
        <v>6580</v>
      </c>
      <c r="T2073" s="1" t="s">
        <v>6580</v>
      </c>
      <c r="V2073" s="1" t="s">
        <v>6580</v>
      </c>
      <c r="X2073" s="1" t="s">
        <v>6580</v>
      </c>
      <c r="Z2073" s="1" t="s">
        <v>6580</v>
      </c>
      <c r="AB2073" s="1" t="s">
        <v>6580</v>
      </c>
      <c r="AD2073" s="1" t="s">
        <v>6580</v>
      </c>
      <c r="AF2073" s="1" t="s">
        <v>6580</v>
      </c>
      <c r="AH2073" s="1" t="s">
        <v>6580</v>
      </c>
      <c r="AJ2073" s="1" t="s">
        <v>6580</v>
      </c>
      <c r="AL2073" s="1" t="s">
        <v>6580</v>
      </c>
      <c r="AN2073" s="1" t="s">
        <v>6580</v>
      </c>
      <c r="AP2073" s="1" t="s">
        <v>6580</v>
      </c>
      <c r="AV2073" s="1" t="s">
        <v>6580</v>
      </c>
      <c r="CI2073" s="1" t="s">
        <v>6580</v>
      </c>
    </row>
    <row r="2074" spans="6:87" x14ac:dyDescent="0.25">
      <c r="F2074" s="1" t="s">
        <v>1065</v>
      </c>
      <c r="I2074" s="1" t="s">
        <v>1065</v>
      </c>
      <c r="K2074" s="1" t="s">
        <v>1065</v>
      </c>
      <c r="M2074" s="1" t="s">
        <v>1065</v>
      </c>
      <c r="N2074" s="1" t="s">
        <v>1065</v>
      </c>
      <c r="P2074" s="1" t="s">
        <v>1065</v>
      </c>
      <c r="R2074" s="1" t="s">
        <v>1065</v>
      </c>
      <c r="T2074" s="1" t="s">
        <v>1065</v>
      </c>
      <c r="V2074" s="1" t="s">
        <v>1065</v>
      </c>
      <c r="X2074" s="1" t="s">
        <v>1065</v>
      </c>
      <c r="Z2074" s="1" t="s">
        <v>1065</v>
      </c>
      <c r="AB2074" s="1" t="s">
        <v>1065</v>
      </c>
      <c r="AD2074" s="1" t="s">
        <v>1065</v>
      </c>
      <c r="AF2074" s="1" t="s">
        <v>1065</v>
      </c>
      <c r="AH2074" s="1" t="s">
        <v>1065</v>
      </c>
      <c r="AJ2074" s="1" t="s">
        <v>1065</v>
      </c>
      <c r="AL2074" s="1" t="s">
        <v>1065</v>
      </c>
      <c r="AN2074" s="1" t="s">
        <v>1065</v>
      </c>
      <c r="AP2074" s="1" t="s">
        <v>1065</v>
      </c>
      <c r="AV2074" s="1" t="s">
        <v>1065</v>
      </c>
      <c r="CI2074" s="1" t="s">
        <v>1065</v>
      </c>
    </row>
    <row r="2075" spans="6:87" x14ac:dyDescent="0.25">
      <c r="F2075" s="1" t="s">
        <v>1066</v>
      </c>
      <c r="I2075" s="1" t="s">
        <v>1066</v>
      </c>
      <c r="K2075" s="1" t="s">
        <v>1066</v>
      </c>
      <c r="M2075" s="1" t="s">
        <v>1066</v>
      </c>
      <c r="N2075" s="1" t="s">
        <v>1066</v>
      </c>
      <c r="P2075" s="1" t="s">
        <v>1066</v>
      </c>
      <c r="R2075" s="1" t="s">
        <v>1066</v>
      </c>
      <c r="T2075" s="1" t="s">
        <v>1066</v>
      </c>
      <c r="V2075" s="1" t="s">
        <v>1066</v>
      </c>
      <c r="X2075" s="1" t="s">
        <v>1066</v>
      </c>
      <c r="Z2075" s="1" t="s">
        <v>1066</v>
      </c>
      <c r="AB2075" s="1" t="s">
        <v>1066</v>
      </c>
      <c r="AD2075" s="1" t="s">
        <v>1066</v>
      </c>
      <c r="AF2075" s="1" t="s">
        <v>1066</v>
      </c>
      <c r="AH2075" s="1" t="s">
        <v>1066</v>
      </c>
      <c r="AJ2075" s="1" t="s">
        <v>1066</v>
      </c>
      <c r="AL2075" s="1" t="s">
        <v>1066</v>
      </c>
      <c r="AN2075" s="1" t="s">
        <v>1066</v>
      </c>
      <c r="AP2075" s="1" t="s">
        <v>1066</v>
      </c>
      <c r="AV2075" s="1" t="s">
        <v>1066</v>
      </c>
      <c r="CI2075" s="1" t="s">
        <v>1066</v>
      </c>
    </row>
    <row r="2076" spans="6:87" x14ac:dyDescent="0.25">
      <c r="F2076" s="1" t="s">
        <v>6581</v>
      </c>
      <c r="I2076" s="1" t="s">
        <v>6581</v>
      </c>
      <c r="K2076" s="1" t="s">
        <v>6581</v>
      </c>
      <c r="M2076" s="1" t="s">
        <v>6581</v>
      </c>
      <c r="N2076" s="1" t="s">
        <v>6581</v>
      </c>
      <c r="P2076" s="1" t="s">
        <v>6581</v>
      </c>
      <c r="R2076" s="1" t="s">
        <v>6581</v>
      </c>
      <c r="T2076" s="1" t="s">
        <v>6581</v>
      </c>
      <c r="V2076" s="1" t="s">
        <v>6581</v>
      </c>
      <c r="X2076" s="1" t="s">
        <v>6581</v>
      </c>
      <c r="Z2076" s="1" t="s">
        <v>6581</v>
      </c>
      <c r="AB2076" s="1" t="s">
        <v>6581</v>
      </c>
      <c r="AD2076" s="1" t="s">
        <v>6581</v>
      </c>
      <c r="AF2076" s="1" t="s">
        <v>6581</v>
      </c>
      <c r="AH2076" s="1" t="s">
        <v>6581</v>
      </c>
      <c r="AJ2076" s="1" t="s">
        <v>6581</v>
      </c>
      <c r="AL2076" s="1" t="s">
        <v>6581</v>
      </c>
      <c r="AN2076" s="1" t="s">
        <v>6581</v>
      </c>
      <c r="AP2076" s="1" t="s">
        <v>6581</v>
      </c>
      <c r="AV2076" s="1" t="s">
        <v>6581</v>
      </c>
      <c r="CI2076" s="1" t="s">
        <v>6581</v>
      </c>
    </row>
    <row r="2077" spans="6:87" x14ac:dyDescent="0.25">
      <c r="F2077" s="1" t="s">
        <v>1067</v>
      </c>
      <c r="I2077" s="1" t="s">
        <v>1067</v>
      </c>
      <c r="K2077" s="1" t="s">
        <v>1067</v>
      </c>
      <c r="M2077" s="1" t="s">
        <v>1067</v>
      </c>
      <c r="N2077" s="1" t="s">
        <v>1067</v>
      </c>
      <c r="P2077" s="1" t="s">
        <v>1067</v>
      </c>
      <c r="R2077" s="1" t="s">
        <v>1067</v>
      </c>
      <c r="T2077" s="1" t="s">
        <v>1067</v>
      </c>
      <c r="V2077" s="1" t="s">
        <v>1067</v>
      </c>
      <c r="X2077" s="1" t="s">
        <v>1067</v>
      </c>
      <c r="Z2077" s="1" t="s">
        <v>1067</v>
      </c>
      <c r="AB2077" s="1" t="s">
        <v>1067</v>
      </c>
      <c r="AD2077" s="1" t="s">
        <v>1067</v>
      </c>
      <c r="AF2077" s="1" t="s">
        <v>1067</v>
      </c>
      <c r="AH2077" s="1" t="s">
        <v>1067</v>
      </c>
      <c r="AJ2077" s="1" t="s">
        <v>1067</v>
      </c>
      <c r="AL2077" s="1" t="s">
        <v>1067</v>
      </c>
      <c r="AN2077" s="1" t="s">
        <v>1067</v>
      </c>
      <c r="AP2077" s="1" t="s">
        <v>1067</v>
      </c>
      <c r="AV2077" s="1" t="s">
        <v>1067</v>
      </c>
      <c r="CI2077" s="1" t="s">
        <v>1067</v>
      </c>
    </row>
    <row r="2078" spans="6:87" x14ac:dyDescent="0.25">
      <c r="F2078" s="1" t="s">
        <v>6582</v>
      </c>
      <c r="I2078" s="1" t="s">
        <v>6582</v>
      </c>
      <c r="K2078" s="1" t="s">
        <v>6582</v>
      </c>
      <c r="M2078" s="1" t="s">
        <v>6582</v>
      </c>
      <c r="N2078" s="1" t="s">
        <v>6582</v>
      </c>
      <c r="P2078" s="1" t="s">
        <v>6582</v>
      </c>
      <c r="R2078" s="1" t="s">
        <v>6582</v>
      </c>
      <c r="T2078" s="1" t="s">
        <v>6582</v>
      </c>
      <c r="V2078" s="1" t="s">
        <v>6582</v>
      </c>
      <c r="X2078" s="1" t="s">
        <v>6582</v>
      </c>
      <c r="Z2078" s="1" t="s">
        <v>6582</v>
      </c>
      <c r="AB2078" s="1" t="s">
        <v>6582</v>
      </c>
      <c r="AD2078" s="1" t="s">
        <v>6582</v>
      </c>
      <c r="AF2078" s="1" t="s">
        <v>6582</v>
      </c>
      <c r="AH2078" s="1" t="s">
        <v>6582</v>
      </c>
      <c r="AJ2078" s="1" t="s">
        <v>6582</v>
      </c>
      <c r="AL2078" s="1" t="s">
        <v>6582</v>
      </c>
      <c r="AN2078" s="1" t="s">
        <v>6582</v>
      </c>
      <c r="AP2078" s="1" t="s">
        <v>6582</v>
      </c>
      <c r="AV2078" s="1" t="s">
        <v>6582</v>
      </c>
      <c r="CI2078" s="1" t="s">
        <v>6582</v>
      </c>
    </row>
    <row r="2079" spans="6:87" x14ac:dyDescent="0.25">
      <c r="F2079" s="1" t="s">
        <v>5141</v>
      </c>
      <c r="I2079" s="1" t="s">
        <v>5141</v>
      </c>
      <c r="K2079" s="1" t="s">
        <v>5141</v>
      </c>
      <c r="M2079" s="1" t="s">
        <v>5141</v>
      </c>
      <c r="N2079" s="1" t="s">
        <v>5141</v>
      </c>
      <c r="P2079" s="1" t="s">
        <v>5141</v>
      </c>
      <c r="R2079" s="1" t="s">
        <v>5141</v>
      </c>
      <c r="T2079" s="1" t="s">
        <v>5141</v>
      </c>
      <c r="V2079" s="1" t="s">
        <v>5141</v>
      </c>
      <c r="X2079" s="1" t="s">
        <v>5141</v>
      </c>
      <c r="Z2079" s="1" t="s">
        <v>5141</v>
      </c>
      <c r="AB2079" s="1" t="s">
        <v>5141</v>
      </c>
      <c r="AD2079" s="1" t="s">
        <v>5141</v>
      </c>
      <c r="AF2079" s="1" t="s">
        <v>5141</v>
      </c>
      <c r="AH2079" s="1" t="s">
        <v>5141</v>
      </c>
      <c r="AJ2079" s="1" t="s">
        <v>5141</v>
      </c>
      <c r="AL2079" s="1" t="s">
        <v>5141</v>
      </c>
      <c r="AN2079" s="1" t="s">
        <v>5141</v>
      </c>
      <c r="AP2079" s="1" t="s">
        <v>5141</v>
      </c>
      <c r="AV2079" s="1" t="s">
        <v>5141</v>
      </c>
      <c r="CI2079" s="1" t="s">
        <v>5141</v>
      </c>
    </row>
    <row r="2080" spans="6:87" x14ac:dyDescent="0.25">
      <c r="F2080" s="1" t="s">
        <v>6326</v>
      </c>
      <c r="I2080" s="1" t="s">
        <v>6326</v>
      </c>
      <c r="K2080" s="1" t="s">
        <v>6326</v>
      </c>
      <c r="M2080" s="1" t="s">
        <v>6326</v>
      </c>
      <c r="N2080" s="1" t="s">
        <v>6326</v>
      </c>
      <c r="P2080" s="1" t="s">
        <v>6326</v>
      </c>
      <c r="R2080" s="1" t="s">
        <v>6326</v>
      </c>
      <c r="T2080" s="1" t="s">
        <v>6326</v>
      </c>
      <c r="V2080" s="1" t="s">
        <v>6326</v>
      </c>
      <c r="X2080" s="1" t="s">
        <v>6326</v>
      </c>
      <c r="Z2080" s="1" t="s">
        <v>6326</v>
      </c>
      <c r="AB2080" s="1" t="s">
        <v>6326</v>
      </c>
      <c r="AD2080" s="1" t="s">
        <v>6326</v>
      </c>
      <c r="AF2080" s="1" t="s">
        <v>6326</v>
      </c>
      <c r="AH2080" s="1" t="s">
        <v>6326</v>
      </c>
      <c r="AJ2080" s="1" t="s">
        <v>6326</v>
      </c>
      <c r="AL2080" s="1" t="s">
        <v>6326</v>
      </c>
      <c r="AN2080" s="1" t="s">
        <v>6326</v>
      </c>
      <c r="AP2080" s="1" t="s">
        <v>6326</v>
      </c>
      <c r="AV2080" s="1" t="s">
        <v>6326</v>
      </c>
      <c r="CI2080" s="1" t="s">
        <v>6326</v>
      </c>
    </row>
    <row r="2081" spans="6:87" x14ac:dyDescent="0.25">
      <c r="F2081" s="1" t="s">
        <v>1068</v>
      </c>
      <c r="I2081" s="1" t="s">
        <v>1068</v>
      </c>
      <c r="K2081" s="1" t="s">
        <v>1068</v>
      </c>
      <c r="M2081" s="1" t="s">
        <v>1068</v>
      </c>
      <c r="N2081" s="1" t="s">
        <v>1068</v>
      </c>
      <c r="P2081" s="1" t="s">
        <v>1068</v>
      </c>
      <c r="R2081" s="1" t="s">
        <v>1068</v>
      </c>
      <c r="T2081" s="1" t="s">
        <v>1068</v>
      </c>
      <c r="V2081" s="1" t="s">
        <v>1068</v>
      </c>
      <c r="X2081" s="1" t="s">
        <v>1068</v>
      </c>
      <c r="Z2081" s="1" t="s">
        <v>1068</v>
      </c>
      <c r="AB2081" s="1" t="s">
        <v>1068</v>
      </c>
      <c r="AD2081" s="1" t="s">
        <v>1068</v>
      </c>
      <c r="AF2081" s="1" t="s">
        <v>1068</v>
      </c>
      <c r="AH2081" s="1" t="s">
        <v>1068</v>
      </c>
      <c r="AJ2081" s="1" t="s">
        <v>1068</v>
      </c>
      <c r="AL2081" s="1" t="s">
        <v>1068</v>
      </c>
      <c r="AN2081" s="1" t="s">
        <v>1068</v>
      </c>
      <c r="AP2081" s="1" t="s">
        <v>1068</v>
      </c>
      <c r="AV2081" s="1" t="s">
        <v>1068</v>
      </c>
      <c r="CI2081" s="1" t="s">
        <v>1068</v>
      </c>
    </row>
    <row r="2082" spans="6:87" x14ac:dyDescent="0.25">
      <c r="F2082" s="1" t="s">
        <v>6583</v>
      </c>
      <c r="I2082" s="1" t="s">
        <v>6583</v>
      </c>
      <c r="K2082" s="1" t="s">
        <v>6583</v>
      </c>
      <c r="M2082" s="1" t="s">
        <v>6583</v>
      </c>
      <c r="N2082" s="1" t="s">
        <v>6583</v>
      </c>
      <c r="P2082" s="1" t="s">
        <v>6583</v>
      </c>
      <c r="R2082" s="1" t="s">
        <v>6583</v>
      </c>
      <c r="T2082" s="1" t="s">
        <v>6583</v>
      </c>
      <c r="V2082" s="1" t="s">
        <v>6583</v>
      </c>
      <c r="X2082" s="1" t="s">
        <v>6583</v>
      </c>
      <c r="Z2082" s="1" t="s">
        <v>6583</v>
      </c>
      <c r="AB2082" s="1" t="s">
        <v>6583</v>
      </c>
      <c r="AD2082" s="1" t="s">
        <v>6583</v>
      </c>
      <c r="AF2082" s="1" t="s">
        <v>6583</v>
      </c>
      <c r="AH2082" s="1" t="s">
        <v>6583</v>
      </c>
      <c r="AJ2082" s="1" t="s">
        <v>6583</v>
      </c>
      <c r="AL2082" s="1" t="s">
        <v>6583</v>
      </c>
      <c r="AN2082" s="1" t="s">
        <v>6583</v>
      </c>
      <c r="AP2082" s="1" t="s">
        <v>6583</v>
      </c>
      <c r="AV2082" s="1" t="s">
        <v>6583</v>
      </c>
      <c r="CI2082" s="1" t="s">
        <v>6583</v>
      </c>
    </row>
    <row r="2083" spans="6:87" x14ac:dyDescent="0.25">
      <c r="F2083" s="1" t="s">
        <v>5142</v>
      </c>
      <c r="I2083" s="1" t="s">
        <v>5142</v>
      </c>
      <c r="K2083" s="1" t="s">
        <v>5142</v>
      </c>
      <c r="M2083" s="1" t="s">
        <v>5142</v>
      </c>
      <c r="N2083" s="1" t="s">
        <v>5142</v>
      </c>
      <c r="P2083" s="1" t="s">
        <v>5142</v>
      </c>
      <c r="R2083" s="1" t="s">
        <v>5142</v>
      </c>
      <c r="T2083" s="1" t="s">
        <v>5142</v>
      </c>
      <c r="V2083" s="1" t="s">
        <v>5142</v>
      </c>
      <c r="X2083" s="1" t="s">
        <v>5142</v>
      </c>
      <c r="Z2083" s="1" t="s">
        <v>5142</v>
      </c>
      <c r="AB2083" s="1" t="s">
        <v>5142</v>
      </c>
      <c r="AD2083" s="1" t="s">
        <v>5142</v>
      </c>
      <c r="AF2083" s="1" t="s">
        <v>5142</v>
      </c>
      <c r="AH2083" s="1" t="s">
        <v>5142</v>
      </c>
      <c r="AJ2083" s="1" t="s">
        <v>5142</v>
      </c>
      <c r="AL2083" s="1" t="s">
        <v>5142</v>
      </c>
      <c r="AN2083" s="1" t="s">
        <v>5142</v>
      </c>
      <c r="AP2083" s="1" t="s">
        <v>5142</v>
      </c>
      <c r="AV2083" s="1" t="s">
        <v>5142</v>
      </c>
      <c r="CI2083" s="1" t="s">
        <v>5142</v>
      </c>
    </row>
    <row r="2084" spans="6:87" x14ac:dyDescent="0.25">
      <c r="F2084" s="1" t="s">
        <v>4298</v>
      </c>
      <c r="I2084" s="1" t="s">
        <v>4298</v>
      </c>
      <c r="K2084" s="1" t="s">
        <v>4298</v>
      </c>
      <c r="M2084" s="1" t="s">
        <v>4298</v>
      </c>
      <c r="N2084" s="1" t="s">
        <v>4298</v>
      </c>
      <c r="P2084" s="1" t="s">
        <v>4298</v>
      </c>
      <c r="R2084" s="1" t="s">
        <v>4298</v>
      </c>
      <c r="T2084" s="1" t="s">
        <v>4298</v>
      </c>
      <c r="V2084" s="1" t="s">
        <v>4298</v>
      </c>
      <c r="X2084" s="1" t="s">
        <v>4298</v>
      </c>
      <c r="Z2084" s="1" t="s">
        <v>4298</v>
      </c>
      <c r="AB2084" s="1" t="s">
        <v>4298</v>
      </c>
      <c r="AD2084" s="1" t="s">
        <v>4298</v>
      </c>
      <c r="AF2084" s="1" t="s">
        <v>4298</v>
      </c>
      <c r="AH2084" s="1" t="s">
        <v>4298</v>
      </c>
      <c r="AJ2084" s="1" t="s">
        <v>4298</v>
      </c>
      <c r="AL2084" s="1" t="s">
        <v>4298</v>
      </c>
      <c r="AN2084" s="1" t="s">
        <v>4298</v>
      </c>
      <c r="AP2084" s="1" t="s">
        <v>4298</v>
      </c>
      <c r="AV2084" s="1" t="s">
        <v>4298</v>
      </c>
      <c r="CI2084" s="1" t="s">
        <v>4298</v>
      </c>
    </row>
    <row r="2085" spans="6:87" x14ac:dyDescent="0.25">
      <c r="F2085" s="1" t="s">
        <v>5143</v>
      </c>
      <c r="I2085" s="1" t="s">
        <v>5143</v>
      </c>
      <c r="K2085" s="1" t="s">
        <v>5143</v>
      </c>
      <c r="M2085" s="1" t="s">
        <v>5143</v>
      </c>
      <c r="N2085" s="1" t="s">
        <v>5143</v>
      </c>
      <c r="P2085" s="1" t="s">
        <v>5143</v>
      </c>
      <c r="R2085" s="1" t="s">
        <v>5143</v>
      </c>
      <c r="T2085" s="1" t="s">
        <v>5143</v>
      </c>
      <c r="V2085" s="1" t="s">
        <v>5143</v>
      </c>
      <c r="X2085" s="1" t="s">
        <v>5143</v>
      </c>
      <c r="Z2085" s="1" t="s">
        <v>5143</v>
      </c>
      <c r="AB2085" s="1" t="s">
        <v>5143</v>
      </c>
      <c r="AD2085" s="1" t="s">
        <v>5143</v>
      </c>
      <c r="AF2085" s="1" t="s">
        <v>5143</v>
      </c>
      <c r="AH2085" s="1" t="s">
        <v>5143</v>
      </c>
      <c r="AJ2085" s="1" t="s">
        <v>5143</v>
      </c>
      <c r="AL2085" s="1" t="s">
        <v>5143</v>
      </c>
      <c r="AN2085" s="1" t="s">
        <v>5143</v>
      </c>
      <c r="AP2085" s="1" t="s">
        <v>5143</v>
      </c>
      <c r="AV2085" s="1" t="s">
        <v>5143</v>
      </c>
      <c r="CI2085" s="1" t="s">
        <v>5143</v>
      </c>
    </row>
    <row r="2086" spans="6:87" x14ac:dyDescent="0.25">
      <c r="F2086" s="1" t="s">
        <v>1069</v>
      </c>
      <c r="I2086" s="1" t="s">
        <v>1069</v>
      </c>
      <c r="K2086" s="1" t="s">
        <v>1069</v>
      </c>
      <c r="M2086" s="1" t="s">
        <v>1069</v>
      </c>
      <c r="N2086" s="1" t="s">
        <v>1069</v>
      </c>
      <c r="P2086" s="1" t="s">
        <v>1069</v>
      </c>
      <c r="R2086" s="1" t="s">
        <v>1069</v>
      </c>
      <c r="T2086" s="1" t="s">
        <v>1069</v>
      </c>
      <c r="V2086" s="1" t="s">
        <v>1069</v>
      </c>
      <c r="X2086" s="1" t="s">
        <v>1069</v>
      </c>
      <c r="Z2086" s="1" t="s">
        <v>1069</v>
      </c>
      <c r="AB2086" s="1" t="s">
        <v>1069</v>
      </c>
      <c r="AD2086" s="1" t="s">
        <v>1069</v>
      </c>
      <c r="AF2086" s="1" t="s">
        <v>1069</v>
      </c>
      <c r="AH2086" s="1" t="s">
        <v>1069</v>
      </c>
      <c r="AJ2086" s="1" t="s">
        <v>1069</v>
      </c>
      <c r="AL2086" s="1" t="s">
        <v>1069</v>
      </c>
      <c r="AN2086" s="1" t="s">
        <v>1069</v>
      </c>
      <c r="AP2086" s="1" t="s">
        <v>1069</v>
      </c>
      <c r="AV2086" s="1" t="s">
        <v>1069</v>
      </c>
      <c r="CI2086" s="1" t="s">
        <v>1069</v>
      </c>
    </row>
    <row r="2087" spans="6:87" x14ac:dyDescent="0.25">
      <c r="F2087" s="1" t="s">
        <v>6584</v>
      </c>
      <c r="I2087" s="1" t="s">
        <v>6584</v>
      </c>
      <c r="K2087" s="1" t="s">
        <v>6584</v>
      </c>
      <c r="M2087" s="1" t="s">
        <v>6584</v>
      </c>
      <c r="N2087" s="1" t="s">
        <v>6584</v>
      </c>
      <c r="P2087" s="1" t="s">
        <v>6584</v>
      </c>
      <c r="R2087" s="1" t="s">
        <v>6584</v>
      </c>
      <c r="T2087" s="1" t="s">
        <v>6584</v>
      </c>
      <c r="V2087" s="1" t="s">
        <v>6584</v>
      </c>
      <c r="X2087" s="1" t="s">
        <v>6584</v>
      </c>
      <c r="Z2087" s="1" t="s">
        <v>6584</v>
      </c>
      <c r="AB2087" s="1" t="s">
        <v>6584</v>
      </c>
      <c r="AD2087" s="1" t="s">
        <v>6584</v>
      </c>
      <c r="AF2087" s="1" t="s">
        <v>6584</v>
      </c>
      <c r="AH2087" s="1" t="s">
        <v>6584</v>
      </c>
      <c r="AJ2087" s="1" t="s">
        <v>6584</v>
      </c>
      <c r="AL2087" s="1" t="s">
        <v>6584</v>
      </c>
      <c r="AN2087" s="1" t="s">
        <v>6584</v>
      </c>
      <c r="AP2087" s="1" t="s">
        <v>6584</v>
      </c>
      <c r="AV2087" s="1" t="s">
        <v>6584</v>
      </c>
      <c r="CI2087" s="1" t="s">
        <v>6584</v>
      </c>
    </row>
    <row r="2088" spans="6:87" x14ac:dyDescent="0.25">
      <c r="F2088" s="1" t="s">
        <v>6585</v>
      </c>
      <c r="I2088" s="1" t="s">
        <v>6585</v>
      </c>
      <c r="K2088" s="1" t="s">
        <v>6585</v>
      </c>
      <c r="M2088" s="1" t="s">
        <v>6585</v>
      </c>
      <c r="N2088" s="1" t="s">
        <v>6585</v>
      </c>
      <c r="P2088" s="1" t="s">
        <v>6585</v>
      </c>
      <c r="R2088" s="1" t="s">
        <v>6585</v>
      </c>
      <c r="T2088" s="1" t="s">
        <v>6585</v>
      </c>
      <c r="V2088" s="1" t="s">
        <v>6585</v>
      </c>
      <c r="X2088" s="1" t="s">
        <v>6585</v>
      </c>
      <c r="Z2088" s="1" t="s">
        <v>6585</v>
      </c>
      <c r="AB2088" s="1" t="s">
        <v>6585</v>
      </c>
      <c r="AD2088" s="1" t="s">
        <v>6585</v>
      </c>
      <c r="AF2088" s="1" t="s">
        <v>6585</v>
      </c>
      <c r="AH2088" s="1" t="s">
        <v>6585</v>
      </c>
      <c r="AJ2088" s="1" t="s">
        <v>6585</v>
      </c>
      <c r="AL2088" s="1" t="s">
        <v>6585</v>
      </c>
      <c r="AN2088" s="1" t="s">
        <v>6585</v>
      </c>
      <c r="AP2088" s="1" t="s">
        <v>6585</v>
      </c>
      <c r="AV2088" s="1" t="s">
        <v>6585</v>
      </c>
      <c r="CI2088" s="1" t="s">
        <v>6585</v>
      </c>
    </row>
    <row r="2089" spans="6:87" x14ac:dyDescent="0.25">
      <c r="F2089" s="1" t="s">
        <v>1070</v>
      </c>
      <c r="I2089" s="1" t="s">
        <v>1070</v>
      </c>
      <c r="K2089" s="1" t="s">
        <v>1070</v>
      </c>
      <c r="M2089" s="1" t="s">
        <v>1070</v>
      </c>
      <c r="N2089" s="1" t="s">
        <v>1070</v>
      </c>
      <c r="P2089" s="1" t="s">
        <v>1070</v>
      </c>
      <c r="R2089" s="1" t="s">
        <v>1070</v>
      </c>
      <c r="T2089" s="1" t="s">
        <v>1070</v>
      </c>
      <c r="V2089" s="1" t="s">
        <v>1070</v>
      </c>
      <c r="X2089" s="1" t="s">
        <v>1070</v>
      </c>
      <c r="Z2089" s="1" t="s">
        <v>1070</v>
      </c>
      <c r="AB2089" s="1" t="s">
        <v>1070</v>
      </c>
      <c r="AD2089" s="1" t="s">
        <v>1070</v>
      </c>
      <c r="AF2089" s="1" t="s">
        <v>1070</v>
      </c>
      <c r="AH2089" s="1" t="s">
        <v>1070</v>
      </c>
      <c r="AJ2089" s="1" t="s">
        <v>1070</v>
      </c>
      <c r="AL2089" s="1" t="s">
        <v>1070</v>
      </c>
      <c r="AN2089" s="1" t="s">
        <v>1070</v>
      </c>
      <c r="AP2089" s="1" t="s">
        <v>1070</v>
      </c>
      <c r="AV2089" s="1" t="s">
        <v>1070</v>
      </c>
      <c r="CI2089" s="1" t="s">
        <v>1070</v>
      </c>
    </row>
    <row r="2090" spans="6:87" x14ac:dyDescent="0.25">
      <c r="F2090" s="1" t="s">
        <v>1071</v>
      </c>
      <c r="I2090" s="1" t="s">
        <v>1071</v>
      </c>
      <c r="K2090" s="1" t="s">
        <v>1071</v>
      </c>
      <c r="M2090" s="1" t="s">
        <v>1071</v>
      </c>
      <c r="N2090" s="1" t="s">
        <v>1071</v>
      </c>
      <c r="P2090" s="1" t="s">
        <v>1071</v>
      </c>
      <c r="R2090" s="1" t="s">
        <v>1071</v>
      </c>
      <c r="T2090" s="1" t="s">
        <v>1071</v>
      </c>
      <c r="V2090" s="1" t="s">
        <v>1071</v>
      </c>
      <c r="X2090" s="1" t="s">
        <v>1071</v>
      </c>
      <c r="Z2090" s="1" t="s">
        <v>1071</v>
      </c>
      <c r="AB2090" s="1" t="s">
        <v>1071</v>
      </c>
      <c r="AD2090" s="1" t="s">
        <v>1071</v>
      </c>
      <c r="AF2090" s="1" t="s">
        <v>1071</v>
      </c>
      <c r="AH2090" s="1" t="s">
        <v>1071</v>
      </c>
      <c r="AJ2090" s="1" t="s">
        <v>1071</v>
      </c>
      <c r="AL2090" s="1" t="s">
        <v>1071</v>
      </c>
      <c r="AN2090" s="1" t="s">
        <v>1071</v>
      </c>
      <c r="AP2090" s="1" t="s">
        <v>1071</v>
      </c>
      <c r="AV2090" s="1" t="s">
        <v>1071</v>
      </c>
      <c r="CI2090" s="1" t="s">
        <v>1071</v>
      </c>
    </row>
    <row r="2091" spans="6:87" x14ac:dyDescent="0.25">
      <c r="F2091" s="1" t="s">
        <v>5144</v>
      </c>
      <c r="I2091" s="1" t="s">
        <v>5144</v>
      </c>
      <c r="K2091" s="1" t="s">
        <v>5144</v>
      </c>
      <c r="M2091" s="1" t="s">
        <v>5144</v>
      </c>
      <c r="N2091" s="1" t="s">
        <v>5144</v>
      </c>
      <c r="P2091" s="1" t="s">
        <v>5144</v>
      </c>
      <c r="R2091" s="1" t="s">
        <v>5144</v>
      </c>
      <c r="T2091" s="1" t="s">
        <v>5144</v>
      </c>
      <c r="V2091" s="1" t="s">
        <v>5144</v>
      </c>
      <c r="X2091" s="1" t="s">
        <v>5144</v>
      </c>
      <c r="Z2091" s="1" t="s">
        <v>5144</v>
      </c>
      <c r="AB2091" s="1" t="s">
        <v>5144</v>
      </c>
      <c r="AD2091" s="1" t="s">
        <v>5144</v>
      </c>
      <c r="AF2091" s="1" t="s">
        <v>5144</v>
      </c>
      <c r="AH2091" s="1" t="s">
        <v>5144</v>
      </c>
      <c r="AJ2091" s="1" t="s">
        <v>5144</v>
      </c>
      <c r="AL2091" s="1" t="s">
        <v>5144</v>
      </c>
      <c r="AN2091" s="1" t="s">
        <v>5144</v>
      </c>
      <c r="AP2091" s="1" t="s">
        <v>5144</v>
      </c>
      <c r="AV2091" s="1" t="s">
        <v>5144</v>
      </c>
      <c r="CI2091" s="1" t="s">
        <v>5144</v>
      </c>
    </row>
    <row r="2092" spans="6:87" x14ac:dyDescent="0.25">
      <c r="F2092" s="1" t="s">
        <v>6586</v>
      </c>
      <c r="I2092" s="1" t="s">
        <v>6586</v>
      </c>
      <c r="K2092" s="1" t="s">
        <v>6586</v>
      </c>
      <c r="M2092" s="1" t="s">
        <v>6586</v>
      </c>
      <c r="N2092" s="1" t="s">
        <v>6586</v>
      </c>
      <c r="P2092" s="1" t="s">
        <v>6586</v>
      </c>
      <c r="R2092" s="1" t="s">
        <v>6586</v>
      </c>
      <c r="T2092" s="1" t="s">
        <v>6586</v>
      </c>
      <c r="V2092" s="1" t="s">
        <v>6586</v>
      </c>
      <c r="X2092" s="1" t="s">
        <v>6586</v>
      </c>
      <c r="Z2092" s="1" t="s">
        <v>6586</v>
      </c>
      <c r="AB2092" s="1" t="s">
        <v>6586</v>
      </c>
      <c r="AD2092" s="1" t="s">
        <v>6586</v>
      </c>
      <c r="AF2092" s="1" t="s">
        <v>6586</v>
      </c>
      <c r="AH2092" s="1" t="s">
        <v>6586</v>
      </c>
      <c r="AJ2092" s="1" t="s">
        <v>6586</v>
      </c>
      <c r="AL2092" s="1" t="s">
        <v>6586</v>
      </c>
      <c r="AN2092" s="1" t="s">
        <v>6586</v>
      </c>
      <c r="AP2092" s="1" t="s">
        <v>6586</v>
      </c>
      <c r="AV2092" s="1" t="s">
        <v>6586</v>
      </c>
      <c r="CI2092" s="1" t="s">
        <v>6586</v>
      </c>
    </row>
    <row r="2093" spans="6:87" x14ac:dyDescent="0.25">
      <c r="F2093" s="1" t="s">
        <v>5145</v>
      </c>
      <c r="I2093" s="1" t="s">
        <v>5145</v>
      </c>
      <c r="K2093" s="1" t="s">
        <v>5145</v>
      </c>
      <c r="M2093" s="1" t="s">
        <v>5145</v>
      </c>
      <c r="N2093" s="1" t="s">
        <v>5145</v>
      </c>
      <c r="P2093" s="1" t="s">
        <v>5145</v>
      </c>
      <c r="R2093" s="1" t="s">
        <v>5145</v>
      </c>
      <c r="T2093" s="1" t="s">
        <v>5145</v>
      </c>
      <c r="V2093" s="1" t="s">
        <v>5145</v>
      </c>
      <c r="X2093" s="1" t="s">
        <v>5145</v>
      </c>
      <c r="Z2093" s="1" t="s">
        <v>5145</v>
      </c>
      <c r="AB2093" s="1" t="s">
        <v>5145</v>
      </c>
      <c r="AD2093" s="1" t="s">
        <v>5145</v>
      </c>
      <c r="AF2093" s="1" t="s">
        <v>5145</v>
      </c>
      <c r="AH2093" s="1" t="s">
        <v>5145</v>
      </c>
      <c r="AJ2093" s="1" t="s">
        <v>5145</v>
      </c>
      <c r="AL2093" s="1" t="s">
        <v>5145</v>
      </c>
      <c r="AN2093" s="1" t="s">
        <v>5145</v>
      </c>
      <c r="AP2093" s="1" t="s">
        <v>5145</v>
      </c>
      <c r="AV2093" s="1" t="s">
        <v>5145</v>
      </c>
      <c r="CI2093" s="1" t="s">
        <v>5145</v>
      </c>
    </row>
    <row r="2094" spans="6:87" x14ac:dyDescent="0.25">
      <c r="F2094" s="1" t="s">
        <v>1072</v>
      </c>
      <c r="I2094" s="1" t="s">
        <v>1072</v>
      </c>
      <c r="K2094" s="1" t="s">
        <v>1072</v>
      </c>
      <c r="M2094" s="1" t="s">
        <v>1072</v>
      </c>
      <c r="N2094" s="1" t="s">
        <v>1072</v>
      </c>
      <c r="P2094" s="1" t="s">
        <v>1072</v>
      </c>
      <c r="R2094" s="1" t="s">
        <v>1072</v>
      </c>
      <c r="T2094" s="1" t="s">
        <v>1072</v>
      </c>
      <c r="V2094" s="1" t="s">
        <v>1072</v>
      </c>
      <c r="X2094" s="1" t="s">
        <v>1072</v>
      </c>
      <c r="Z2094" s="1" t="s">
        <v>1072</v>
      </c>
      <c r="AB2094" s="1" t="s">
        <v>1072</v>
      </c>
      <c r="AD2094" s="1" t="s">
        <v>1072</v>
      </c>
      <c r="AF2094" s="1" t="s">
        <v>1072</v>
      </c>
      <c r="AH2094" s="1" t="s">
        <v>1072</v>
      </c>
      <c r="AJ2094" s="1" t="s">
        <v>1072</v>
      </c>
      <c r="AL2094" s="1" t="s">
        <v>1072</v>
      </c>
      <c r="AN2094" s="1" t="s">
        <v>1072</v>
      </c>
      <c r="AP2094" s="1" t="s">
        <v>1072</v>
      </c>
      <c r="AV2094" s="1" t="s">
        <v>1072</v>
      </c>
      <c r="CI2094" s="1" t="s">
        <v>1072</v>
      </c>
    </row>
    <row r="2095" spans="6:87" x14ac:dyDescent="0.25">
      <c r="F2095" s="1" t="s">
        <v>1073</v>
      </c>
      <c r="I2095" s="1" t="s">
        <v>1073</v>
      </c>
      <c r="K2095" s="1" t="s">
        <v>1073</v>
      </c>
      <c r="M2095" s="1" t="s">
        <v>1073</v>
      </c>
      <c r="N2095" s="1" t="s">
        <v>1073</v>
      </c>
      <c r="P2095" s="1" t="s">
        <v>1073</v>
      </c>
      <c r="R2095" s="1" t="s">
        <v>1073</v>
      </c>
      <c r="T2095" s="1" t="s">
        <v>1073</v>
      </c>
      <c r="V2095" s="1" t="s">
        <v>1073</v>
      </c>
      <c r="X2095" s="1" t="s">
        <v>1073</v>
      </c>
      <c r="Z2095" s="1" t="s">
        <v>1073</v>
      </c>
      <c r="AB2095" s="1" t="s">
        <v>1073</v>
      </c>
      <c r="AD2095" s="1" t="s">
        <v>1073</v>
      </c>
      <c r="AF2095" s="1" t="s">
        <v>1073</v>
      </c>
      <c r="AH2095" s="1" t="s">
        <v>1073</v>
      </c>
      <c r="AJ2095" s="1" t="s">
        <v>1073</v>
      </c>
      <c r="AL2095" s="1" t="s">
        <v>1073</v>
      </c>
      <c r="AN2095" s="1" t="s">
        <v>1073</v>
      </c>
      <c r="AP2095" s="1" t="s">
        <v>1073</v>
      </c>
      <c r="AV2095" s="1" t="s">
        <v>1073</v>
      </c>
      <c r="CI2095" s="1" t="s">
        <v>1073</v>
      </c>
    </row>
    <row r="2096" spans="6:87" x14ac:dyDescent="0.25">
      <c r="F2096" s="1" t="s">
        <v>1074</v>
      </c>
      <c r="I2096" s="1" t="s">
        <v>1074</v>
      </c>
      <c r="K2096" s="1" t="s">
        <v>1074</v>
      </c>
      <c r="M2096" s="1" t="s">
        <v>1074</v>
      </c>
      <c r="N2096" s="1" t="s">
        <v>1074</v>
      </c>
      <c r="P2096" s="1" t="s">
        <v>1074</v>
      </c>
      <c r="R2096" s="1" t="s">
        <v>1074</v>
      </c>
      <c r="T2096" s="1" t="s">
        <v>1074</v>
      </c>
      <c r="V2096" s="1" t="s">
        <v>1074</v>
      </c>
      <c r="X2096" s="1" t="s">
        <v>1074</v>
      </c>
      <c r="Z2096" s="1" t="s">
        <v>1074</v>
      </c>
      <c r="AB2096" s="1" t="s">
        <v>1074</v>
      </c>
      <c r="AD2096" s="1" t="s">
        <v>1074</v>
      </c>
      <c r="AF2096" s="1" t="s">
        <v>1074</v>
      </c>
      <c r="AH2096" s="1" t="s">
        <v>1074</v>
      </c>
      <c r="AJ2096" s="1" t="s">
        <v>1074</v>
      </c>
      <c r="AL2096" s="1" t="s">
        <v>1074</v>
      </c>
      <c r="AN2096" s="1" t="s">
        <v>1074</v>
      </c>
      <c r="AP2096" s="1" t="s">
        <v>1074</v>
      </c>
      <c r="AV2096" s="1" t="s">
        <v>1074</v>
      </c>
      <c r="CI2096" s="1" t="s">
        <v>1074</v>
      </c>
    </row>
    <row r="2097" spans="6:87" x14ac:dyDescent="0.25">
      <c r="F2097" s="1" t="s">
        <v>5146</v>
      </c>
      <c r="I2097" s="1" t="s">
        <v>5146</v>
      </c>
      <c r="K2097" s="1" t="s">
        <v>5146</v>
      </c>
      <c r="M2097" s="1" t="s">
        <v>5146</v>
      </c>
      <c r="N2097" s="1" t="s">
        <v>5146</v>
      </c>
      <c r="P2097" s="1" t="s">
        <v>5146</v>
      </c>
      <c r="R2097" s="1" t="s">
        <v>5146</v>
      </c>
      <c r="T2097" s="1" t="s">
        <v>5146</v>
      </c>
      <c r="V2097" s="1" t="s">
        <v>5146</v>
      </c>
      <c r="X2097" s="1" t="s">
        <v>5146</v>
      </c>
      <c r="Z2097" s="1" t="s">
        <v>5146</v>
      </c>
      <c r="AB2097" s="1" t="s">
        <v>5146</v>
      </c>
      <c r="AD2097" s="1" t="s">
        <v>5146</v>
      </c>
      <c r="AF2097" s="1" t="s">
        <v>5146</v>
      </c>
      <c r="AH2097" s="1" t="s">
        <v>5146</v>
      </c>
      <c r="AJ2097" s="1" t="s">
        <v>5146</v>
      </c>
      <c r="AL2097" s="1" t="s">
        <v>5146</v>
      </c>
      <c r="AN2097" s="1" t="s">
        <v>5146</v>
      </c>
      <c r="AP2097" s="1" t="s">
        <v>5146</v>
      </c>
      <c r="AV2097" s="1" t="s">
        <v>5146</v>
      </c>
      <c r="CI2097" s="1" t="s">
        <v>5146</v>
      </c>
    </row>
    <row r="2098" spans="6:87" x14ac:dyDescent="0.25">
      <c r="F2098" s="1" t="s">
        <v>5147</v>
      </c>
      <c r="I2098" s="1" t="s">
        <v>5147</v>
      </c>
      <c r="K2098" s="1" t="s">
        <v>5147</v>
      </c>
      <c r="M2098" s="1" t="s">
        <v>5147</v>
      </c>
      <c r="N2098" s="1" t="s">
        <v>5147</v>
      </c>
      <c r="P2098" s="1" t="s">
        <v>5147</v>
      </c>
      <c r="R2098" s="1" t="s">
        <v>5147</v>
      </c>
      <c r="T2098" s="1" t="s">
        <v>5147</v>
      </c>
      <c r="V2098" s="1" t="s">
        <v>5147</v>
      </c>
      <c r="X2098" s="1" t="s">
        <v>5147</v>
      </c>
      <c r="Z2098" s="1" t="s">
        <v>5147</v>
      </c>
      <c r="AB2098" s="1" t="s">
        <v>5147</v>
      </c>
      <c r="AD2098" s="1" t="s">
        <v>5147</v>
      </c>
      <c r="AF2098" s="1" t="s">
        <v>5147</v>
      </c>
      <c r="AH2098" s="1" t="s">
        <v>5147</v>
      </c>
      <c r="AJ2098" s="1" t="s">
        <v>5147</v>
      </c>
      <c r="AL2098" s="1" t="s">
        <v>5147</v>
      </c>
      <c r="AN2098" s="1" t="s">
        <v>5147</v>
      </c>
      <c r="AP2098" s="1" t="s">
        <v>5147</v>
      </c>
      <c r="AV2098" s="1" t="s">
        <v>5147</v>
      </c>
      <c r="CI2098" s="1" t="s">
        <v>5147</v>
      </c>
    </row>
    <row r="2099" spans="6:87" x14ac:dyDescent="0.25">
      <c r="F2099" s="1" t="s">
        <v>5148</v>
      </c>
      <c r="I2099" s="1" t="s">
        <v>5148</v>
      </c>
      <c r="K2099" s="1" t="s">
        <v>5148</v>
      </c>
      <c r="M2099" s="1" t="s">
        <v>5148</v>
      </c>
      <c r="N2099" s="1" t="s">
        <v>5148</v>
      </c>
      <c r="P2099" s="1" t="s">
        <v>5148</v>
      </c>
      <c r="R2099" s="1" t="s">
        <v>5148</v>
      </c>
      <c r="T2099" s="1" t="s">
        <v>5148</v>
      </c>
      <c r="V2099" s="1" t="s">
        <v>5148</v>
      </c>
      <c r="X2099" s="1" t="s">
        <v>5148</v>
      </c>
      <c r="Z2099" s="1" t="s">
        <v>5148</v>
      </c>
      <c r="AB2099" s="1" t="s">
        <v>5148</v>
      </c>
      <c r="AD2099" s="1" t="s">
        <v>5148</v>
      </c>
      <c r="AF2099" s="1" t="s">
        <v>5148</v>
      </c>
      <c r="AH2099" s="1" t="s">
        <v>5148</v>
      </c>
      <c r="AJ2099" s="1" t="s">
        <v>5148</v>
      </c>
      <c r="AL2099" s="1" t="s">
        <v>5148</v>
      </c>
      <c r="AN2099" s="1" t="s">
        <v>5148</v>
      </c>
      <c r="AP2099" s="1" t="s">
        <v>5148</v>
      </c>
      <c r="AV2099" s="1" t="s">
        <v>5148</v>
      </c>
      <c r="CI2099" s="1" t="s">
        <v>5148</v>
      </c>
    </row>
    <row r="2100" spans="6:87" x14ac:dyDescent="0.25">
      <c r="F2100" s="1" t="s">
        <v>5149</v>
      </c>
      <c r="I2100" s="1" t="s">
        <v>5149</v>
      </c>
      <c r="K2100" s="1" t="s">
        <v>5149</v>
      </c>
      <c r="M2100" s="1" t="s">
        <v>5149</v>
      </c>
      <c r="N2100" s="1" t="s">
        <v>5149</v>
      </c>
      <c r="P2100" s="1" t="s">
        <v>5149</v>
      </c>
      <c r="R2100" s="1" t="s">
        <v>5149</v>
      </c>
      <c r="T2100" s="1" t="s">
        <v>5149</v>
      </c>
      <c r="V2100" s="1" t="s">
        <v>5149</v>
      </c>
      <c r="X2100" s="1" t="s">
        <v>5149</v>
      </c>
      <c r="Z2100" s="1" t="s">
        <v>5149</v>
      </c>
      <c r="AB2100" s="1" t="s">
        <v>5149</v>
      </c>
      <c r="AD2100" s="1" t="s">
        <v>5149</v>
      </c>
      <c r="AF2100" s="1" t="s">
        <v>5149</v>
      </c>
      <c r="AH2100" s="1" t="s">
        <v>5149</v>
      </c>
      <c r="AJ2100" s="1" t="s">
        <v>5149</v>
      </c>
      <c r="AL2100" s="1" t="s">
        <v>5149</v>
      </c>
      <c r="AN2100" s="1" t="s">
        <v>5149</v>
      </c>
      <c r="AP2100" s="1" t="s">
        <v>5149</v>
      </c>
      <c r="AV2100" s="1" t="s">
        <v>5149</v>
      </c>
      <c r="CI2100" s="1" t="s">
        <v>5149</v>
      </c>
    </row>
    <row r="2101" spans="6:87" x14ac:dyDescent="0.25">
      <c r="F2101" s="1" t="s">
        <v>6587</v>
      </c>
      <c r="I2101" s="1" t="s">
        <v>6587</v>
      </c>
      <c r="K2101" s="1" t="s">
        <v>6587</v>
      </c>
      <c r="M2101" s="1" t="s">
        <v>6587</v>
      </c>
      <c r="N2101" s="1" t="s">
        <v>6587</v>
      </c>
      <c r="P2101" s="1" t="s">
        <v>6587</v>
      </c>
      <c r="R2101" s="1" t="s">
        <v>6587</v>
      </c>
      <c r="T2101" s="1" t="s">
        <v>6587</v>
      </c>
      <c r="V2101" s="1" t="s">
        <v>6587</v>
      </c>
      <c r="X2101" s="1" t="s">
        <v>6587</v>
      </c>
      <c r="Z2101" s="1" t="s">
        <v>6587</v>
      </c>
      <c r="AB2101" s="1" t="s">
        <v>6587</v>
      </c>
      <c r="AD2101" s="1" t="s">
        <v>6587</v>
      </c>
      <c r="AF2101" s="1" t="s">
        <v>6587</v>
      </c>
      <c r="AH2101" s="1" t="s">
        <v>6587</v>
      </c>
      <c r="AJ2101" s="1" t="s">
        <v>6587</v>
      </c>
      <c r="AL2101" s="1" t="s">
        <v>6587</v>
      </c>
      <c r="AN2101" s="1" t="s">
        <v>6587</v>
      </c>
      <c r="AP2101" s="1" t="s">
        <v>6587</v>
      </c>
      <c r="AV2101" s="1" t="s">
        <v>6587</v>
      </c>
      <c r="CI2101" s="1" t="s">
        <v>6587</v>
      </c>
    </row>
    <row r="2102" spans="6:87" x14ac:dyDescent="0.25">
      <c r="F2102" s="1" t="s">
        <v>3304</v>
      </c>
      <c r="I2102" s="1" t="s">
        <v>3304</v>
      </c>
      <c r="K2102" s="1" t="s">
        <v>3304</v>
      </c>
      <c r="M2102" s="1" t="s">
        <v>3304</v>
      </c>
      <c r="N2102" s="1" t="s">
        <v>3304</v>
      </c>
      <c r="P2102" s="1" t="s">
        <v>3304</v>
      </c>
      <c r="R2102" s="1" t="s">
        <v>3304</v>
      </c>
      <c r="T2102" s="1" t="s">
        <v>3304</v>
      </c>
      <c r="V2102" s="1" t="s">
        <v>3304</v>
      </c>
      <c r="X2102" s="1" t="s">
        <v>3304</v>
      </c>
      <c r="Z2102" s="1" t="s">
        <v>3304</v>
      </c>
      <c r="AB2102" s="1" t="s">
        <v>3304</v>
      </c>
      <c r="AD2102" s="1" t="s">
        <v>3304</v>
      </c>
      <c r="AF2102" s="1" t="s">
        <v>3304</v>
      </c>
      <c r="AH2102" s="1" t="s">
        <v>3304</v>
      </c>
      <c r="AJ2102" s="1" t="s">
        <v>3304</v>
      </c>
      <c r="AL2102" s="1" t="s">
        <v>3304</v>
      </c>
      <c r="AN2102" s="1" t="s">
        <v>3304</v>
      </c>
      <c r="AP2102" s="1" t="s">
        <v>3304</v>
      </c>
      <c r="AV2102" s="1" t="s">
        <v>3304</v>
      </c>
      <c r="CI2102" s="1" t="s">
        <v>3304</v>
      </c>
    </row>
    <row r="2103" spans="6:87" x14ac:dyDescent="0.25">
      <c r="F2103" s="1" t="s">
        <v>1075</v>
      </c>
      <c r="I2103" s="1" t="s">
        <v>1075</v>
      </c>
      <c r="K2103" s="1" t="s">
        <v>1075</v>
      </c>
      <c r="M2103" s="1" t="s">
        <v>1075</v>
      </c>
      <c r="N2103" s="1" t="s">
        <v>1075</v>
      </c>
      <c r="P2103" s="1" t="s">
        <v>1075</v>
      </c>
      <c r="R2103" s="1" t="s">
        <v>1075</v>
      </c>
      <c r="T2103" s="1" t="s">
        <v>1075</v>
      </c>
      <c r="V2103" s="1" t="s">
        <v>1075</v>
      </c>
      <c r="X2103" s="1" t="s">
        <v>1075</v>
      </c>
      <c r="Z2103" s="1" t="s">
        <v>1075</v>
      </c>
      <c r="AB2103" s="1" t="s">
        <v>1075</v>
      </c>
      <c r="AD2103" s="1" t="s">
        <v>1075</v>
      </c>
      <c r="AF2103" s="1" t="s">
        <v>1075</v>
      </c>
      <c r="AH2103" s="1" t="s">
        <v>1075</v>
      </c>
      <c r="AJ2103" s="1" t="s">
        <v>1075</v>
      </c>
      <c r="AL2103" s="1" t="s">
        <v>1075</v>
      </c>
      <c r="AN2103" s="1" t="s">
        <v>1075</v>
      </c>
      <c r="AP2103" s="1" t="s">
        <v>1075</v>
      </c>
      <c r="AV2103" s="1" t="s">
        <v>1075</v>
      </c>
      <c r="CI2103" s="1" t="s">
        <v>1075</v>
      </c>
    </row>
    <row r="2104" spans="6:87" x14ac:dyDescent="0.25">
      <c r="F2104" s="1" t="s">
        <v>6588</v>
      </c>
      <c r="I2104" s="1" t="s">
        <v>6588</v>
      </c>
      <c r="K2104" s="1" t="s">
        <v>6588</v>
      </c>
      <c r="M2104" s="1" t="s">
        <v>6588</v>
      </c>
      <c r="N2104" s="1" t="s">
        <v>6588</v>
      </c>
      <c r="P2104" s="1" t="s">
        <v>6588</v>
      </c>
      <c r="R2104" s="1" t="s">
        <v>6588</v>
      </c>
      <c r="T2104" s="1" t="s">
        <v>6588</v>
      </c>
      <c r="V2104" s="1" t="s">
        <v>6588</v>
      </c>
      <c r="X2104" s="1" t="s">
        <v>6588</v>
      </c>
      <c r="Z2104" s="1" t="s">
        <v>6588</v>
      </c>
      <c r="AB2104" s="1" t="s">
        <v>6588</v>
      </c>
      <c r="AD2104" s="1" t="s">
        <v>6588</v>
      </c>
      <c r="AF2104" s="1" t="s">
        <v>6588</v>
      </c>
      <c r="AH2104" s="1" t="s">
        <v>6588</v>
      </c>
      <c r="AJ2104" s="1" t="s">
        <v>6588</v>
      </c>
      <c r="AL2104" s="1" t="s">
        <v>6588</v>
      </c>
      <c r="AN2104" s="1" t="s">
        <v>6588</v>
      </c>
      <c r="AP2104" s="1" t="s">
        <v>6588</v>
      </c>
      <c r="AV2104" s="1" t="s">
        <v>6588</v>
      </c>
      <c r="CI2104" s="1" t="s">
        <v>6588</v>
      </c>
    </row>
    <row r="2105" spans="6:87" x14ac:dyDescent="0.25">
      <c r="F2105" s="1" t="s">
        <v>5150</v>
      </c>
      <c r="I2105" s="1" t="s">
        <v>5150</v>
      </c>
      <c r="K2105" s="1" t="s">
        <v>5150</v>
      </c>
      <c r="M2105" s="1" t="s">
        <v>5150</v>
      </c>
      <c r="N2105" s="1" t="s">
        <v>5150</v>
      </c>
      <c r="P2105" s="1" t="s">
        <v>5150</v>
      </c>
      <c r="R2105" s="1" t="s">
        <v>5150</v>
      </c>
      <c r="T2105" s="1" t="s">
        <v>5150</v>
      </c>
      <c r="V2105" s="1" t="s">
        <v>5150</v>
      </c>
      <c r="X2105" s="1" t="s">
        <v>5150</v>
      </c>
      <c r="Z2105" s="1" t="s">
        <v>5150</v>
      </c>
      <c r="AB2105" s="1" t="s">
        <v>5150</v>
      </c>
      <c r="AD2105" s="1" t="s">
        <v>5150</v>
      </c>
      <c r="AF2105" s="1" t="s">
        <v>5150</v>
      </c>
      <c r="AH2105" s="1" t="s">
        <v>5150</v>
      </c>
      <c r="AJ2105" s="1" t="s">
        <v>5150</v>
      </c>
      <c r="AL2105" s="1" t="s">
        <v>5150</v>
      </c>
      <c r="AN2105" s="1" t="s">
        <v>5150</v>
      </c>
      <c r="AP2105" s="1" t="s">
        <v>5150</v>
      </c>
      <c r="AV2105" s="1" t="s">
        <v>5150</v>
      </c>
      <c r="CI2105" s="1" t="s">
        <v>5150</v>
      </c>
    </row>
    <row r="2106" spans="6:87" x14ac:dyDescent="0.25">
      <c r="F2106" s="1" t="s">
        <v>5151</v>
      </c>
      <c r="I2106" s="1" t="s">
        <v>5151</v>
      </c>
      <c r="K2106" s="1" t="s">
        <v>5151</v>
      </c>
      <c r="M2106" s="1" t="s">
        <v>5151</v>
      </c>
      <c r="N2106" s="1" t="s">
        <v>5151</v>
      </c>
      <c r="P2106" s="1" t="s">
        <v>5151</v>
      </c>
      <c r="R2106" s="1" t="s">
        <v>5151</v>
      </c>
      <c r="T2106" s="1" t="s">
        <v>5151</v>
      </c>
      <c r="V2106" s="1" t="s">
        <v>5151</v>
      </c>
      <c r="X2106" s="1" t="s">
        <v>5151</v>
      </c>
      <c r="Z2106" s="1" t="s">
        <v>5151</v>
      </c>
      <c r="AB2106" s="1" t="s">
        <v>5151</v>
      </c>
      <c r="AD2106" s="1" t="s">
        <v>5151</v>
      </c>
      <c r="AF2106" s="1" t="s">
        <v>5151</v>
      </c>
      <c r="AH2106" s="1" t="s">
        <v>5151</v>
      </c>
      <c r="AJ2106" s="1" t="s">
        <v>5151</v>
      </c>
      <c r="AL2106" s="1" t="s">
        <v>5151</v>
      </c>
      <c r="AN2106" s="1" t="s">
        <v>5151</v>
      </c>
      <c r="AP2106" s="1" t="s">
        <v>5151</v>
      </c>
      <c r="AV2106" s="1" t="s">
        <v>5151</v>
      </c>
      <c r="CI2106" s="1" t="s">
        <v>5151</v>
      </c>
    </row>
    <row r="2107" spans="6:87" x14ac:dyDescent="0.25">
      <c r="F2107" s="1" t="s">
        <v>5152</v>
      </c>
      <c r="I2107" s="1" t="s">
        <v>5152</v>
      </c>
      <c r="K2107" s="1" t="s">
        <v>5152</v>
      </c>
      <c r="M2107" s="1" t="s">
        <v>5152</v>
      </c>
      <c r="N2107" s="1" t="s">
        <v>5152</v>
      </c>
      <c r="P2107" s="1" t="s">
        <v>5152</v>
      </c>
      <c r="R2107" s="1" t="s">
        <v>5152</v>
      </c>
      <c r="T2107" s="1" t="s">
        <v>5152</v>
      </c>
      <c r="V2107" s="1" t="s">
        <v>5152</v>
      </c>
      <c r="X2107" s="1" t="s">
        <v>5152</v>
      </c>
      <c r="Z2107" s="1" t="s">
        <v>5152</v>
      </c>
      <c r="AB2107" s="1" t="s">
        <v>5152</v>
      </c>
      <c r="AD2107" s="1" t="s">
        <v>5152</v>
      </c>
      <c r="AF2107" s="1" t="s">
        <v>5152</v>
      </c>
      <c r="AH2107" s="1" t="s">
        <v>5152</v>
      </c>
      <c r="AJ2107" s="1" t="s">
        <v>5152</v>
      </c>
      <c r="AL2107" s="1" t="s">
        <v>5152</v>
      </c>
      <c r="AN2107" s="1" t="s">
        <v>5152</v>
      </c>
      <c r="AP2107" s="1" t="s">
        <v>5152</v>
      </c>
      <c r="AV2107" s="1" t="s">
        <v>5152</v>
      </c>
      <c r="CI2107" s="1" t="s">
        <v>5152</v>
      </c>
    </row>
    <row r="2108" spans="6:87" x14ac:dyDescent="0.25">
      <c r="F2108" s="1" t="s">
        <v>1076</v>
      </c>
      <c r="I2108" s="1" t="s">
        <v>1076</v>
      </c>
      <c r="K2108" s="1" t="s">
        <v>1076</v>
      </c>
      <c r="M2108" s="1" t="s">
        <v>1076</v>
      </c>
      <c r="N2108" s="1" t="s">
        <v>1076</v>
      </c>
      <c r="P2108" s="1" t="s">
        <v>1076</v>
      </c>
      <c r="R2108" s="1" t="s">
        <v>1076</v>
      </c>
      <c r="T2108" s="1" t="s">
        <v>1076</v>
      </c>
      <c r="V2108" s="1" t="s">
        <v>1076</v>
      </c>
      <c r="X2108" s="1" t="s">
        <v>1076</v>
      </c>
      <c r="Z2108" s="1" t="s">
        <v>1076</v>
      </c>
      <c r="AB2108" s="1" t="s">
        <v>1076</v>
      </c>
      <c r="AD2108" s="1" t="s">
        <v>1076</v>
      </c>
      <c r="AF2108" s="1" t="s">
        <v>1076</v>
      </c>
      <c r="AH2108" s="1" t="s">
        <v>1076</v>
      </c>
      <c r="AJ2108" s="1" t="s">
        <v>1076</v>
      </c>
      <c r="AL2108" s="1" t="s">
        <v>1076</v>
      </c>
      <c r="AN2108" s="1" t="s">
        <v>1076</v>
      </c>
      <c r="AP2108" s="1" t="s">
        <v>1076</v>
      </c>
      <c r="AV2108" s="1" t="s">
        <v>1076</v>
      </c>
      <c r="CI2108" s="1" t="s">
        <v>1076</v>
      </c>
    </row>
    <row r="2109" spans="6:87" x14ac:dyDescent="0.25">
      <c r="F2109" s="1" t="s">
        <v>1077</v>
      </c>
      <c r="I2109" s="1" t="s">
        <v>1077</v>
      </c>
      <c r="K2109" s="1" t="s">
        <v>1077</v>
      </c>
      <c r="M2109" s="1" t="s">
        <v>1077</v>
      </c>
      <c r="N2109" s="1" t="s">
        <v>1077</v>
      </c>
      <c r="P2109" s="1" t="s">
        <v>1077</v>
      </c>
      <c r="R2109" s="1" t="s">
        <v>1077</v>
      </c>
      <c r="T2109" s="1" t="s">
        <v>1077</v>
      </c>
      <c r="V2109" s="1" t="s">
        <v>1077</v>
      </c>
      <c r="X2109" s="1" t="s">
        <v>1077</v>
      </c>
      <c r="Z2109" s="1" t="s">
        <v>1077</v>
      </c>
      <c r="AB2109" s="1" t="s">
        <v>1077</v>
      </c>
      <c r="AD2109" s="1" t="s">
        <v>1077</v>
      </c>
      <c r="AF2109" s="1" t="s">
        <v>1077</v>
      </c>
      <c r="AH2109" s="1" t="s">
        <v>1077</v>
      </c>
      <c r="AJ2109" s="1" t="s">
        <v>1077</v>
      </c>
      <c r="AL2109" s="1" t="s">
        <v>1077</v>
      </c>
      <c r="AN2109" s="1" t="s">
        <v>1077</v>
      </c>
      <c r="AP2109" s="1" t="s">
        <v>1077</v>
      </c>
      <c r="AV2109" s="1" t="s">
        <v>1077</v>
      </c>
      <c r="CI2109" s="1" t="s">
        <v>1077</v>
      </c>
    </row>
    <row r="2110" spans="6:87" x14ac:dyDescent="0.25">
      <c r="F2110" s="1" t="s">
        <v>1078</v>
      </c>
      <c r="I2110" s="1" t="s">
        <v>1078</v>
      </c>
      <c r="K2110" s="1" t="s">
        <v>1078</v>
      </c>
      <c r="M2110" s="1" t="s">
        <v>1078</v>
      </c>
      <c r="N2110" s="1" t="s">
        <v>1078</v>
      </c>
      <c r="P2110" s="1" t="s">
        <v>1078</v>
      </c>
      <c r="R2110" s="1" t="s">
        <v>1078</v>
      </c>
      <c r="T2110" s="1" t="s">
        <v>1078</v>
      </c>
      <c r="V2110" s="1" t="s">
        <v>1078</v>
      </c>
      <c r="X2110" s="1" t="s">
        <v>1078</v>
      </c>
      <c r="Z2110" s="1" t="s">
        <v>1078</v>
      </c>
      <c r="AB2110" s="1" t="s">
        <v>1078</v>
      </c>
      <c r="AD2110" s="1" t="s">
        <v>1078</v>
      </c>
      <c r="AF2110" s="1" t="s">
        <v>1078</v>
      </c>
      <c r="AH2110" s="1" t="s">
        <v>1078</v>
      </c>
      <c r="AJ2110" s="1" t="s">
        <v>1078</v>
      </c>
      <c r="AL2110" s="1" t="s">
        <v>1078</v>
      </c>
      <c r="AN2110" s="1" t="s">
        <v>1078</v>
      </c>
      <c r="AP2110" s="1" t="s">
        <v>1078</v>
      </c>
      <c r="AV2110" s="1" t="s">
        <v>1078</v>
      </c>
      <c r="CI2110" s="1" t="s">
        <v>1078</v>
      </c>
    </row>
    <row r="2111" spans="6:87" x14ac:dyDescent="0.25">
      <c r="F2111" s="1" t="s">
        <v>6589</v>
      </c>
      <c r="I2111" s="1" t="s">
        <v>6589</v>
      </c>
      <c r="K2111" s="1" t="s">
        <v>6589</v>
      </c>
      <c r="M2111" s="1" t="s">
        <v>6589</v>
      </c>
      <c r="N2111" s="1" t="s">
        <v>6589</v>
      </c>
      <c r="P2111" s="1" t="s">
        <v>6589</v>
      </c>
      <c r="R2111" s="1" t="s">
        <v>6589</v>
      </c>
      <c r="T2111" s="1" t="s">
        <v>6589</v>
      </c>
      <c r="V2111" s="1" t="s">
        <v>6589</v>
      </c>
      <c r="X2111" s="1" t="s">
        <v>6589</v>
      </c>
      <c r="Z2111" s="1" t="s">
        <v>6589</v>
      </c>
      <c r="AB2111" s="1" t="s">
        <v>6589</v>
      </c>
      <c r="AD2111" s="1" t="s">
        <v>6589</v>
      </c>
      <c r="AF2111" s="1" t="s">
        <v>6589</v>
      </c>
      <c r="AH2111" s="1" t="s">
        <v>6589</v>
      </c>
      <c r="AJ2111" s="1" t="s">
        <v>6589</v>
      </c>
      <c r="AL2111" s="1" t="s">
        <v>6589</v>
      </c>
      <c r="AN2111" s="1" t="s">
        <v>6589</v>
      </c>
      <c r="AP2111" s="1" t="s">
        <v>6589</v>
      </c>
      <c r="AV2111" s="1" t="s">
        <v>6589</v>
      </c>
      <c r="CI2111" s="1" t="s">
        <v>6589</v>
      </c>
    </row>
    <row r="2112" spans="6:87" x14ac:dyDescent="0.25">
      <c r="F2112" s="1" t="s">
        <v>1079</v>
      </c>
      <c r="I2112" s="1" t="s">
        <v>1079</v>
      </c>
      <c r="K2112" s="1" t="s">
        <v>1079</v>
      </c>
      <c r="M2112" s="1" t="s">
        <v>1079</v>
      </c>
      <c r="N2112" s="1" t="s">
        <v>1079</v>
      </c>
      <c r="P2112" s="1" t="s">
        <v>1079</v>
      </c>
      <c r="R2112" s="1" t="s">
        <v>1079</v>
      </c>
      <c r="T2112" s="1" t="s">
        <v>1079</v>
      </c>
      <c r="V2112" s="1" t="s">
        <v>1079</v>
      </c>
      <c r="X2112" s="1" t="s">
        <v>1079</v>
      </c>
      <c r="Z2112" s="1" t="s">
        <v>1079</v>
      </c>
      <c r="AB2112" s="1" t="s">
        <v>1079</v>
      </c>
      <c r="AD2112" s="1" t="s">
        <v>1079</v>
      </c>
      <c r="AF2112" s="1" t="s">
        <v>1079</v>
      </c>
      <c r="AH2112" s="1" t="s">
        <v>1079</v>
      </c>
      <c r="AJ2112" s="1" t="s">
        <v>1079</v>
      </c>
      <c r="AL2112" s="1" t="s">
        <v>1079</v>
      </c>
      <c r="AN2112" s="1" t="s">
        <v>1079</v>
      </c>
      <c r="AP2112" s="1" t="s">
        <v>1079</v>
      </c>
      <c r="AV2112" s="1" t="s">
        <v>1079</v>
      </c>
      <c r="CI2112" s="1" t="s">
        <v>1079</v>
      </c>
    </row>
    <row r="2113" spans="6:87" x14ac:dyDescent="0.25">
      <c r="F2113" s="1" t="s">
        <v>4299</v>
      </c>
      <c r="I2113" s="1" t="s">
        <v>4299</v>
      </c>
      <c r="K2113" s="1" t="s">
        <v>4299</v>
      </c>
      <c r="M2113" s="1" t="s">
        <v>4299</v>
      </c>
      <c r="N2113" s="1" t="s">
        <v>4299</v>
      </c>
      <c r="P2113" s="1" t="s">
        <v>4299</v>
      </c>
      <c r="R2113" s="1" t="s">
        <v>4299</v>
      </c>
      <c r="T2113" s="1" t="s">
        <v>4299</v>
      </c>
      <c r="V2113" s="1" t="s">
        <v>4299</v>
      </c>
      <c r="X2113" s="1" t="s">
        <v>4299</v>
      </c>
      <c r="Z2113" s="1" t="s">
        <v>4299</v>
      </c>
      <c r="AB2113" s="1" t="s">
        <v>4299</v>
      </c>
      <c r="AD2113" s="1" t="s">
        <v>4299</v>
      </c>
      <c r="AF2113" s="1" t="s">
        <v>4299</v>
      </c>
      <c r="AH2113" s="1" t="s">
        <v>4299</v>
      </c>
      <c r="AJ2113" s="1" t="s">
        <v>4299</v>
      </c>
      <c r="AL2113" s="1" t="s">
        <v>4299</v>
      </c>
      <c r="AN2113" s="1" t="s">
        <v>4299</v>
      </c>
      <c r="AP2113" s="1" t="s">
        <v>4299</v>
      </c>
      <c r="AV2113" s="1" t="s">
        <v>4299</v>
      </c>
      <c r="CI2113" s="1" t="s">
        <v>4299</v>
      </c>
    </row>
    <row r="2114" spans="6:87" x14ac:dyDescent="0.25">
      <c r="F2114" s="1" t="s">
        <v>1080</v>
      </c>
      <c r="I2114" s="1" t="s">
        <v>1080</v>
      </c>
      <c r="K2114" s="1" t="s">
        <v>1080</v>
      </c>
      <c r="M2114" s="1" t="s">
        <v>1080</v>
      </c>
      <c r="N2114" s="1" t="s">
        <v>1080</v>
      </c>
      <c r="P2114" s="1" t="s">
        <v>1080</v>
      </c>
      <c r="R2114" s="1" t="s">
        <v>1080</v>
      </c>
      <c r="T2114" s="1" t="s">
        <v>1080</v>
      </c>
      <c r="V2114" s="1" t="s">
        <v>1080</v>
      </c>
      <c r="X2114" s="1" t="s">
        <v>1080</v>
      </c>
      <c r="Z2114" s="1" t="s">
        <v>1080</v>
      </c>
      <c r="AB2114" s="1" t="s">
        <v>1080</v>
      </c>
      <c r="AD2114" s="1" t="s">
        <v>1080</v>
      </c>
      <c r="AF2114" s="1" t="s">
        <v>1080</v>
      </c>
      <c r="AH2114" s="1" t="s">
        <v>1080</v>
      </c>
      <c r="AJ2114" s="1" t="s">
        <v>1080</v>
      </c>
      <c r="AL2114" s="1" t="s">
        <v>1080</v>
      </c>
      <c r="AN2114" s="1" t="s">
        <v>1080</v>
      </c>
      <c r="AP2114" s="1" t="s">
        <v>1080</v>
      </c>
      <c r="AV2114" s="1" t="s">
        <v>1080</v>
      </c>
      <c r="CI2114" s="1" t="s">
        <v>1080</v>
      </c>
    </row>
    <row r="2115" spans="6:87" x14ac:dyDescent="0.25">
      <c r="F2115" s="1" t="s">
        <v>3431</v>
      </c>
      <c r="I2115" s="1" t="s">
        <v>3431</v>
      </c>
      <c r="K2115" s="1" t="s">
        <v>3431</v>
      </c>
      <c r="M2115" s="1" t="s">
        <v>3431</v>
      </c>
      <c r="N2115" s="1" t="s">
        <v>3431</v>
      </c>
      <c r="P2115" s="1" t="s">
        <v>3431</v>
      </c>
      <c r="R2115" s="1" t="s">
        <v>3431</v>
      </c>
      <c r="T2115" s="1" t="s">
        <v>3431</v>
      </c>
      <c r="V2115" s="1" t="s">
        <v>3431</v>
      </c>
      <c r="X2115" s="1" t="s">
        <v>3431</v>
      </c>
      <c r="Z2115" s="1" t="s">
        <v>3431</v>
      </c>
      <c r="AB2115" s="1" t="s">
        <v>3431</v>
      </c>
      <c r="AD2115" s="1" t="s">
        <v>3431</v>
      </c>
      <c r="AF2115" s="1" t="s">
        <v>3431</v>
      </c>
      <c r="AH2115" s="1" t="s">
        <v>3431</v>
      </c>
      <c r="AJ2115" s="1" t="s">
        <v>3431</v>
      </c>
      <c r="AL2115" s="1" t="s">
        <v>3431</v>
      </c>
      <c r="AN2115" s="1" t="s">
        <v>3431</v>
      </c>
      <c r="AP2115" s="1" t="s">
        <v>3431</v>
      </c>
      <c r="AV2115" s="1" t="s">
        <v>3431</v>
      </c>
      <c r="CI2115" s="1" t="s">
        <v>3431</v>
      </c>
    </row>
    <row r="2116" spans="6:87" x14ac:dyDescent="0.25">
      <c r="F2116" s="1" t="s">
        <v>1081</v>
      </c>
      <c r="I2116" s="1" t="s">
        <v>1081</v>
      </c>
      <c r="K2116" s="1" t="s">
        <v>1081</v>
      </c>
      <c r="M2116" s="1" t="s">
        <v>1081</v>
      </c>
      <c r="N2116" s="1" t="s">
        <v>1081</v>
      </c>
      <c r="P2116" s="1" t="s">
        <v>1081</v>
      </c>
      <c r="R2116" s="1" t="s">
        <v>1081</v>
      </c>
      <c r="T2116" s="1" t="s">
        <v>1081</v>
      </c>
      <c r="V2116" s="1" t="s">
        <v>1081</v>
      </c>
      <c r="X2116" s="1" t="s">
        <v>1081</v>
      </c>
      <c r="Z2116" s="1" t="s">
        <v>1081</v>
      </c>
      <c r="AB2116" s="1" t="s">
        <v>1081</v>
      </c>
      <c r="AD2116" s="1" t="s">
        <v>1081</v>
      </c>
      <c r="AF2116" s="1" t="s">
        <v>1081</v>
      </c>
      <c r="AH2116" s="1" t="s">
        <v>1081</v>
      </c>
      <c r="AJ2116" s="1" t="s">
        <v>1081</v>
      </c>
      <c r="AL2116" s="1" t="s">
        <v>1081</v>
      </c>
      <c r="AN2116" s="1" t="s">
        <v>1081</v>
      </c>
      <c r="AP2116" s="1" t="s">
        <v>1081</v>
      </c>
      <c r="AV2116" s="1" t="s">
        <v>1081</v>
      </c>
      <c r="CI2116" s="1" t="s">
        <v>1081</v>
      </c>
    </row>
    <row r="2117" spans="6:87" x14ac:dyDescent="0.25">
      <c r="F2117" s="1" t="s">
        <v>5153</v>
      </c>
      <c r="I2117" s="1" t="s">
        <v>5153</v>
      </c>
      <c r="K2117" s="1" t="s">
        <v>5153</v>
      </c>
      <c r="M2117" s="1" t="s">
        <v>5153</v>
      </c>
      <c r="N2117" s="1" t="s">
        <v>5153</v>
      </c>
      <c r="P2117" s="1" t="s">
        <v>5153</v>
      </c>
      <c r="R2117" s="1" t="s">
        <v>5153</v>
      </c>
      <c r="T2117" s="1" t="s">
        <v>5153</v>
      </c>
      <c r="V2117" s="1" t="s">
        <v>5153</v>
      </c>
      <c r="X2117" s="1" t="s">
        <v>5153</v>
      </c>
      <c r="Z2117" s="1" t="s">
        <v>5153</v>
      </c>
      <c r="AB2117" s="1" t="s">
        <v>5153</v>
      </c>
      <c r="AD2117" s="1" t="s">
        <v>5153</v>
      </c>
      <c r="AF2117" s="1" t="s">
        <v>5153</v>
      </c>
      <c r="AH2117" s="1" t="s">
        <v>5153</v>
      </c>
      <c r="AJ2117" s="1" t="s">
        <v>5153</v>
      </c>
      <c r="AL2117" s="1" t="s">
        <v>5153</v>
      </c>
      <c r="AN2117" s="1" t="s">
        <v>5153</v>
      </c>
      <c r="AP2117" s="1" t="s">
        <v>5153</v>
      </c>
      <c r="AV2117" s="1" t="s">
        <v>5153</v>
      </c>
      <c r="CI2117" s="1" t="s">
        <v>5153</v>
      </c>
    </row>
    <row r="2118" spans="6:87" x14ac:dyDescent="0.25">
      <c r="F2118" s="1" t="s">
        <v>3305</v>
      </c>
      <c r="I2118" s="1" t="s">
        <v>3305</v>
      </c>
      <c r="K2118" s="1" t="s">
        <v>3305</v>
      </c>
      <c r="M2118" s="1" t="s">
        <v>3305</v>
      </c>
      <c r="N2118" s="1" t="s">
        <v>3305</v>
      </c>
      <c r="P2118" s="1" t="s">
        <v>3305</v>
      </c>
      <c r="R2118" s="1" t="s">
        <v>3305</v>
      </c>
      <c r="T2118" s="1" t="s">
        <v>3305</v>
      </c>
      <c r="V2118" s="1" t="s">
        <v>3305</v>
      </c>
      <c r="X2118" s="1" t="s">
        <v>3305</v>
      </c>
      <c r="Z2118" s="1" t="s">
        <v>3305</v>
      </c>
      <c r="AB2118" s="1" t="s">
        <v>3305</v>
      </c>
      <c r="AD2118" s="1" t="s">
        <v>3305</v>
      </c>
      <c r="AF2118" s="1" t="s">
        <v>3305</v>
      </c>
      <c r="AH2118" s="1" t="s">
        <v>3305</v>
      </c>
      <c r="AJ2118" s="1" t="s">
        <v>3305</v>
      </c>
      <c r="AL2118" s="1" t="s">
        <v>3305</v>
      </c>
      <c r="AN2118" s="1" t="s">
        <v>3305</v>
      </c>
      <c r="AP2118" s="1" t="s">
        <v>3305</v>
      </c>
      <c r="AV2118" s="1" t="s">
        <v>3305</v>
      </c>
      <c r="CI2118" s="1" t="s">
        <v>3305</v>
      </c>
    </row>
    <row r="2119" spans="6:87" x14ac:dyDescent="0.25">
      <c r="F2119" s="1" t="s">
        <v>1082</v>
      </c>
      <c r="I2119" s="1" t="s">
        <v>1082</v>
      </c>
      <c r="K2119" s="1" t="s">
        <v>1082</v>
      </c>
      <c r="M2119" s="1" t="s">
        <v>1082</v>
      </c>
      <c r="N2119" s="1" t="s">
        <v>1082</v>
      </c>
      <c r="P2119" s="1" t="s">
        <v>1082</v>
      </c>
      <c r="R2119" s="1" t="s">
        <v>1082</v>
      </c>
      <c r="T2119" s="1" t="s">
        <v>1082</v>
      </c>
      <c r="V2119" s="1" t="s">
        <v>1082</v>
      </c>
      <c r="X2119" s="1" t="s">
        <v>1082</v>
      </c>
      <c r="Z2119" s="1" t="s">
        <v>1082</v>
      </c>
      <c r="AB2119" s="1" t="s">
        <v>1082</v>
      </c>
      <c r="AD2119" s="1" t="s">
        <v>1082</v>
      </c>
      <c r="AF2119" s="1" t="s">
        <v>1082</v>
      </c>
      <c r="AH2119" s="1" t="s">
        <v>1082</v>
      </c>
      <c r="AJ2119" s="1" t="s">
        <v>1082</v>
      </c>
      <c r="AL2119" s="1" t="s">
        <v>1082</v>
      </c>
      <c r="AN2119" s="1" t="s">
        <v>1082</v>
      </c>
      <c r="AP2119" s="1" t="s">
        <v>1082</v>
      </c>
      <c r="AV2119" s="1" t="s">
        <v>1082</v>
      </c>
      <c r="CI2119" s="1" t="s">
        <v>1082</v>
      </c>
    </row>
    <row r="2120" spans="6:87" x14ac:dyDescent="0.25">
      <c r="F2120" s="1" t="s">
        <v>1083</v>
      </c>
      <c r="I2120" s="1" t="s">
        <v>1083</v>
      </c>
      <c r="K2120" s="1" t="s">
        <v>1083</v>
      </c>
      <c r="M2120" s="1" t="s">
        <v>1083</v>
      </c>
      <c r="N2120" s="1" t="s">
        <v>1083</v>
      </c>
      <c r="P2120" s="1" t="s">
        <v>1083</v>
      </c>
      <c r="R2120" s="1" t="s">
        <v>1083</v>
      </c>
      <c r="T2120" s="1" t="s">
        <v>1083</v>
      </c>
      <c r="V2120" s="1" t="s">
        <v>1083</v>
      </c>
      <c r="X2120" s="1" t="s">
        <v>1083</v>
      </c>
      <c r="Z2120" s="1" t="s">
        <v>1083</v>
      </c>
      <c r="AB2120" s="1" t="s">
        <v>1083</v>
      </c>
      <c r="AD2120" s="1" t="s">
        <v>1083</v>
      </c>
      <c r="AF2120" s="1" t="s">
        <v>1083</v>
      </c>
      <c r="AH2120" s="1" t="s">
        <v>1083</v>
      </c>
      <c r="AJ2120" s="1" t="s">
        <v>1083</v>
      </c>
      <c r="AL2120" s="1" t="s">
        <v>1083</v>
      </c>
      <c r="AN2120" s="1" t="s">
        <v>1083</v>
      </c>
      <c r="AP2120" s="1" t="s">
        <v>1083</v>
      </c>
      <c r="AV2120" s="1" t="s">
        <v>1083</v>
      </c>
      <c r="CI2120" s="1" t="s">
        <v>1083</v>
      </c>
    </row>
    <row r="2121" spans="6:87" x14ac:dyDescent="0.25">
      <c r="F2121" s="1" t="s">
        <v>4007</v>
      </c>
      <c r="I2121" s="1" t="s">
        <v>4007</v>
      </c>
      <c r="K2121" s="1" t="s">
        <v>4007</v>
      </c>
      <c r="M2121" s="1" t="s">
        <v>4007</v>
      </c>
      <c r="N2121" s="1" t="s">
        <v>4007</v>
      </c>
      <c r="P2121" s="1" t="s">
        <v>4007</v>
      </c>
      <c r="R2121" s="1" t="s">
        <v>4007</v>
      </c>
      <c r="T2121" s="1" t="s">
        <v>4007</v>
      </c>
      <c r="V2121" s="1" t="s">
        <v>4007</v>
      </c>
      <c r="X2121" s="1" t="s">
        <v>4007</v>
      </c>
      <c r="Z2121" s="1" t="s">
        <v>4007</v>
      </c>
      <c r="AB2121" s="1" t="s">
        <v>4007</v>
      </c>
      <c r="AD2121" s="1" t="s">
        <v>4007</v>
      </c>
      <c r="AF2121" s="1" t="s">
        <v>4007</v>
      </c>
      <c r="AH2121" s="1" t="s">
        <v>4007</v>
      </c>
      <c r="AJ2121" s="1" t="s">
        <v>4007</v>
      </c>
      <c r="AL2121" s="1" t="s">
        <v>4007</v>
      </c>
      <c r="AN2121" s="1" t="s">
        <v>4007</v>
      </c>
      <c r="AP2121" s="1" t="s">
        <v>4007</v>
      </c>
      <c r="AV2121" s="1" t="s">
        <v>4007</v>
      </c>
      <c r="CI2121" s="1" t="s">
        <v>4007</v>
      </c>
    </row>
    <row r="2122" spans="6:87" x14ac:dyDescent="0.25">
      <c r="F2122" s="1" t="s">
        <v>5154</v>
      </c>
      <c r="I2122" s="1" t="s">
        <v>5154</v>
      </c>
      <c r="K2122" s="1" t="s">
        <v>5154</v>
      </c>
      <c r="M2122" s="1" t="s">
        <v>5154</v>
      </c>
      <c r="N2122" s="1" t="s">
        <v>5154</v>
      </c>
      <c r="P2122" s="1" t="s">
        <v>5154</v>
      </c>
      <c r="R2122" s="1" t="s">
        <v>5154</v>
      </c>
      <c r="T2122" s="1" t="s">
        <v>5154</v>
      </c>
      <c r="V2122" s="1" t="s">
        <v>5154</v>
      </c>
      <c r="X2122" s="1" t="s">
        <v>5154</v>
      </c>
      <c r="Z2122" s="1" t="s">
        <v>5154</v>
      </c>
      <c r="AB2122" s="1" t="s">
        <v>5154</v>
      </c>
      <c r="AD2122" s="1" t="s">
        <v>5154</v>
      </c>
      <c r="AF2122" s="1" t="s">
        <v>5154</v>
      </c>
      <c r="AH2122" s="1" t="s">
        <v>5154</v>
      </c>
      <c r="AJ2122" s="1" t="s">
        <v>5154</v>
      </c>
      <c r="AL2122" s="1" t="s">
        <v>5154</v>
      </c>
      <c r="AN2122" s="1" t="s">
        <v>5154</v>
      </c>
      <c r="AP2122" s="1" t="s">
        <v>5154</v>
      </c>
      <c r="AV2122" s="1" t="s">
        <v>5154</v>
      </c>
      <c r="CI2122" s="1" t="s">
        <v>5154</v>
      </c>
    </row>
    <row r="2123" spans="6:87" x14ac:dyDescent="0.25">
      <c r="F2123" s="1" t="s">
        <v>1084</v>
      </c>
      <c r="I2123" s="1" t="s">
        <v>1084</v>
      </c>
      <c r="K2123" s="1" t="s">
        <v>1084</v>
      </c>
      <c r="M2123" s="1" t="s">
        <v>1084</v>
      </c>
      <c r="N2123" s="1" t="s">
        <v>1084</v>
      </c>
      <c r="P2123" s="1" t="s">
        <v>1084</v>
      </c>
      <c r="R2123" s="1" t="s">
        <v>1084</v>
      </c>
      <c r="T2123" s="1" t="s">
        <v>1084</v>
      </c>
      <c r="V2123" s="1" t="s">
        <v>1084</v>
      </c>
      <c r="X2123" s="1" t="s">
        <v>1084</v>
      </c>
      <c r="Z2123" s="1" t="s">
        <v>1084</v>
      </c>
      <c r="AB2123" s="1" t="s">
        <v>1084</v>
      </c>
      <c r="AD2123" s="1" t="s">
        <v>1084</v>
      </c>
      <c r="AF2123" s="1" t="s">
        <v>1084</v>
      </c>
      <c r="AH2123" s="1" t="s">
        <v>1084</v>
      </c>
      <c r="AJ2123" s="1" t="s">
        <v>1084</v>
      </c>
      <c r="AL2123" s="1" t="s">
        <v>1084</v>
      </c>
      <c r="AN2123" s="1" t="s">
        <v>1084</v>
      </c>
      <c r="AP2123" s="1" t="s">
        <v>1084</v>
      </c>
      <c r="AV2123" s="1" t="s">
        <v>1084</v>
      </c>
      <c r="CI2123" s="1" t="s">
        <v>1084</v>
      </c>
    </row>
    <row r="2124" spans="6:87" x14ac:dyDescent="0.25">
      <c r="F2124" s="1" t="s">
        <v>5155</v>
      </c>
      <c r="I2124" s="1" t="s">
        <v>5155</v>
      </c>
      <c r="K2124" s="1" t="s">
        <v>5155</v>
      </c>
      <c r="M2124" s="1" t="s">
        <v>5155</v>
      </c>
      <c r="N2124" s="1" t="s">
        <v>5155</v>
      </c>
      <c r="P2124" s="1" t="s">
        <v>5155</v>
      </c>
      <c r="R2124" s="1" t="s">
        <v>5155</v>
      </c>
      <c r="T2124" s="1" t="s">
        <v>5155</v>
      </c>
      <c r="V2124" s="1" t="s">
        <v>5155</v>
      </c>
      <c r="X2124" s="1" t="s">
        <v>5155</v>
      </c>
      <c r="Z2124" s="1" t="s">
        <v>5155</v>
      </c>
      <c r="AB2124" s="1" t="s">
        <v>5155</v>
      </c>
      <c r="AD2124" s="1" t="s">
        <v>5155</v>
      </c>
      <c r="AF2124" s="1" t="s">
        <v>5155</v>
      </c>
      <c r="AH2124" s="1" t="s">
        <v>5155</v>
      </c>
      <c r="AJ2124" s="1" t="s">
        <v>5155</v>
      </c>
      <c r="AL2124" s="1" t="s">
        <v>5155</v>
      </c>
      <c r="AN2124" s="1" t="s">
        <v>5155</v>
      </c>
      <c r="AP2124" s="1" t="s">
        <v>5155</v>
      </c>
      <c r="AV2124" s="1" t="s">
        <v>5155</v>
      </c>
      <c r="CI2124" s="1" t="s">
        <v>5155</v>
      </c>
    </row>
    <row r="2125" spans="6:87" x14ac:dyDescent="0.25">
      <c r="F2125" s="1" t="s">
        <v>4008</v>
      </c>
      <c r="I2125" s="1" t="s">
        <v>4008</v>
      </c>
      <c r="K2125" s="1" t="s">
        <v>4008</v>
      </c>
      <c r="M2125" s="1" t="s">
        <v>4008</v>
      </c>
      <c r="N2125" s="1" t="s">
        <v>4008</v>
      </c>
      <c r="P2125" s="1" t="s">
        <v>4008</v>
      </c>
      <c r="R2125" s="1" t="s">
        <v>4008</v>
      </c>
      <c r="T2125" s="1" t="s">
        <v>4008</v>
      </c>
      <c r="V2125" s="1" t="s">
        <v>4008</v>
      </c>
      <c r="X2125" s="1" t="s">
        <v>4008</v>
      </c>
      <c r="Z2125" s="1" t="s">
        <v>4008</v>
      </c>
      <c r="AB2125" s="1" t="s">
        <v>4008</v>
      </c>
      <c r="AD2125" s="1" t="s">
        <v>4008</v>
      </c>
      <c r="AF2125" s="1" t="s">
        <v>4008</v>
      </c>
      <c r="AH2125" s="1" t="s">
        <v>4008</v>
      </c>
      <c r="AJ2125" s="1" t="s">
        <v>4008</v>
      </c>
      <c r="AL2125" s="1" t="s">
        <v>4008</v>
      </c>
      <c r="AN2125" s="1" t="s">
        <v>4008</v>
      </c>
      <c r="AP2125" s="1" t="s">
        <v>4008</v>
      </c>
      <c r="AV2125" s="1" t="s">
        <v>4008</v>
      </c>
      <c r="CI2125" s="1" t="s">
        <v>4008</v>
      </c>
    </row>
    <row r="2126" spans="6:87" x14ac:dyDescent="0.25">
      <c r="F2126" s="1" t="s">
        <v>5156</v>
      </c>
      <c r="I2126" s="1" t="s">
        <v>5156</v>
      </c>
      <c r="K2126" s="1" t="s">
        <v>5156</v>
      </c>
      <c r="M2126" s="1" t="s">
        <v>5156</v>
      </c>
      <c r="N2126" s="1" t="s">
        <v>5156</v>
      </c>
      <c r="P2126" s="1" t="s">
        <v>5156</v>
      </c>
      <c r="R2126" s="1" t="s">
        <v>5156</v>
      </c>
      <c r="T2126" s="1" t="s">
        <v>5156</v>
      </c>
      <c r="V2126" s="1" t="s">
        <v>5156</v>
      </c>
      <c r="X2126" s="1" t="s">
        <v>5156</v>
      </c>
      <c r="Z2126" s="1" t="s">
        <v>5156</v>
      </c>
      <c r="AB2126" s="1" t="s">
        <v>5156</v>
      </c>
      <c r="AD2126" s="1" t="s">
        <v>5156</v>
      </c>
      <c r="AF2126" s="1" t="s">
        <v>5156</v>
      </c>
      <c r="AH2126" s="1" t="s">
        <v>5156</v>
      </c>
      <c r="AJ2126" s="1" t="s">
        <v>5156</v>
      </c>
      <c r="AL2126" s="1" t="s">
        <v>5156</v>
      </c>
      <c r="AN2126" s="1" t="s">
        <v>5156</v>
      </c>
      <c r="AP2126" s="1" t="s">
        <v>5156</v>
      </c>
      <c r="AV2126" s="1" t="s">
        <v>5156</v>
      </c>
      <c r="CI2126" s="1" t="s">
        <v>5156</v>
      </c>
    </row>
    <row r="2127" spans="6:87" x14ac:dyDescent="0.25">
      <c r="F2127" s="1" t="s">
        <v>1085</v>
      </c>
      <c r="I2127" s="1" t="s">
        <v>1085</v>
      </c>
      <c r="K2127" s="1" t="s">
        <v>1085</v>
      </c>
      <c r="M2127" s="1" t="s">
        <v>1085</v>
      </c>
      <c r="N2127" s="1" t="s">
        <v>1085</v>
      </c>
      <c r="P2127" s="1" t="s">
        <v>1085</v>
      </c>
      <c r="R2127" s="1" t="s">
        <v>1085</v>
      </c>
      <c r="T2127" s="1" t="s">
        <v>1085</v>
      </c>
      <c r="V2127" s="1" t="s">
        <v>1085</v>
      </c>
      <c r="X2127" s="1" t="s">
        <v>1085</v>
      </c>
      <c r="Z2127" s="1" t="s">
        <v>1085</v>
      </c>
      <c r="AB2127" s="1" t="s">
        <v>1085</v>
      </c>
      <c r="AD2127" s="1" t="s">
        <v>1085</v>
      </c>
      <c r="AF2127" s="1" t="s">
        <v>1085</v>
      </c>
      <c r="AH2127" s="1" t="s">
        <v>1085</v>
      </c>
      <c r="AJ2127" s="1" t="s">
        <v>1085</v>
      </c>
      <c r="AL2127" s="1" t="s">
        <v>1085</v>
      </c>
      <c r="AN2127" s="1" t="s">
        <v>1085</v>
      </c>
      <c r="AP2127" s="1" t="s">
        <v>1085</v>
      </c>
      <c r="AV2127" s="1" t="s">
        <v>1085</v>
      </c>
      <c r="CI2127" s="1" t="s">
        <v>1085</v>
      </c>
    </row>
    <row r="2128" spans="6:87" x14ac:dyDescent="0.25">
      <c r="F2128" s="1" t="s">
        <v>1086</v>
      </c>
      <c r="I2128" s="1" t="s">
        <v>1086</v>
      </c>
      <c r="K2128" s="1" t="s">
        <v>1086</v>
      </c>
      <c r="M2128" s="1" t="s">
        <v>1086</v>
      </c>
      <c r="N2128" s="1" t="s">
        <v>1086</v>
      </c>
      <c r="P2128" s="1" t="s">
        <v>1086</v>
      </c>
      <c r="R2128" s="1" t="s">
        <v>1086</v>
      </c>
      <c r="T2128" s="1" t="s">
        <v>1086</v>
      </c>
      <c r="V2128" s="1" t="s">
        <v>1086</v>
      </c>
      <c r="X2128" s="1" t="s">
        <v>1086</v>
      </c>
      <c r="Z2128" s="1" t="s">
        <v>1086</v>
      </c>
      <c r="AB2128" s="1" t="s">
        <v>1086</v>
      </c>
      <c r="AD2128" s="1" t="s">
        <v>1086</v>
      </c>
      <c r="AF2128" s="1" t="s">
        <v>1086</v>
      </c>
      <c r="AH2128" s="1" t="s">
        <v>1086</v>
      </c>
      <c r="AJ2128" s="1" t="s">
        <v>1086</v>
      </c>
      <c r="AL2128" s="1" t="s">
        <v>1086</v>
      </c>
      <c r="AN2128" s="1" t="s">
        <v>1086</v>
      </c>
      <c r="AP2128" s="1" t="s">
        <v>1086</v>
      </c>
      <c r="AV2128" s="1" t="s">
        <v>1086</v>
      </c>
      <c r="CI2128" s="1" t="s">
        <v>1086</v>
      </c>
    </row>
    <row r="2129" spans="6:87" x14ac:dyDescent="0.25">
      <c r="F2129" s="1" t="s">
        <v>1087</v>
      </c>
      <c r="I2129" s="1" t="s">
        <v>1087</v>
      </c>
      <c r="K2129" s="1" t="s">
        <v>1087</v>
      </c>
      <c r="M2129" s="1" t="s">
        <v>1087</v>
      </c>
      <c r="N2129" s="1" t="s">
        <v>1087</v>
      </c>
      <c r="P2129" s="1" t="s">
        <v>1087</v>
      </c>
      <c r="R2129" s="1" t="s">
        <v>1087</v>
      </c>
      <c r="T2129" s="1" t="s">
        <v>1087</v>
      </c>
      <c r="V2129" s="1" t="s">
        <v>1087</v>
      </c>
      <c r="X2129" s="1" t="s">
        <v>1087</v>
      </c>
      <c r="Z2129" s="1" t="s">
        <v>1087</v>
      </c>
      <c r="AB2129" s="1" t="s">
        <v>1087</v>
      </c>
      <c r="AD2129" s="1" t="s">
        <v>1087</v>
      </c>
      <c r="AF2129" s="1" t="s">
        <v>1087</v>
      </c>
      <c r="AH2129" s="1" t="s">
        <v>1087</v>
      </c>
      <c r="AJ2129" s="1" t="s">
        <v>1087</v>
      </c>
      <c r="AL2129" s="1" t="s">
        <v>1087</v>
      </c>
      <c r="AN2129" s="1" t="s">
        <v>1087</v>
      </c>
      <c r="AP2129" s="1" t="s">
        <v>1087</v>
      </c>
      <c r="AV2129" s="1" t="s">
        <v>1087</v>
      </c>
      <c r="CI2129" s="1" t="s">
        <v>1087</v>
      </c>
    </row>
    <row r="2130" spans="6:87" x14ac:dyDescent="0.25">
      <c r="F2130" s="1" t="s">
        <v>6590</v>
      </c>
      <c r="I2130" s="1" t="s">
        <v>6590</v>
      </c>
      <c r="K2130" s="1" t="s">
        <v>6590</v>
      </c>
      <c r="M2130" s="1" t="s">
        <v>6590</v>
      </c>
      <c r="N2130" s="1" t="s">
        <v>6590</v>
      </c>
      <c r="P2130" s="1" t="s">
        <v>6590</v>
      </c>
      <c r="R2130" s="1" t="s">
        <v>6590</v>
      </c>
      <c r="T2130" s="1" t="s">
        <v>6590</v>
      </c>
      <c r="V2130" s="1" t="s">
        <v>6590</v>
      </c>
      <c r="X2130" s="1" t="s">
        <v>6590</v>
      </c>
      <c r="Z2130" s="1" t="s">
        <v>6590</v>
      </c>
      <c r="AB2130" s="1" t="s">
        <v>6590</v>
      </c>
      <c r="AD2130" s="1" t="s">
        <v>6590</v>
      </c>
      <c r="AF2130" s="1" t="s">
        <v>6590</v>
      </c>
      <c r="AH2130" s="1" t="s">
        <v>6590</v>
      </c>
      <c r="AJ2130" s="1" t="s">
        <v>6590</v>
      </c>
      <c r="AL2130" s="1" t="s">
        <v>6590</v>
      </c>
      <c r="AN2130" s="1" t="s">
        <v>6590</v>
      </c>
      <c r="AP2130" s="1" t="s">
        <v>6590</v>
      </c>
      <c r="AV2130" s="1" t="s">
        <v>6590</v>
      </c>
      <c r="CI2130" s="1" t="s">
        <v>6590</v>
      </c>
    </row>
    <row r="2131" spans="6:87" x14ac:dyDescent="0.25">
      <c r="F2131" s="1" t="s">
        <v>3432</v>
      </c>
      <c r="I2131" s="1" t="s">
        <v>3432</v>
      </c>
      <c r="K2131" s="1" t="s">
        <v>3432</v>
      </c>
      <c r="M2131" s="1" t="s">
        <v>3432</v>
      </c>
      <c r="N2131" s="1" t="s">
        <v>3432</v>
      </c>
      <c r="P2131" s="1" t="s">
        <v>3432</v>
      </c>
      <c r="R2131" s="1" t="s">
        <v>3432</v>
      </c>
      <c r="T2131" s="1" t="s">
        <v>3432</v>
      </c>
      <c r="V2131" s="1" t="s">
        <v>3432</v>
      </c>
      <c r="X2131" s="1" t="s">
        <v>3432</v>
      </c>
      <c r="Z2131" s="1" t="s">
        <v>3432</v>
      </c>
      <c r="AB2131" s="1" t="s">
        <v>3432</v>
      </c>
      <c r="AD2131" s="1" t="s">
        <v>3432</v>
      </c>
      <c r="AF2131" s="1" t="s">
        <v>3432</v>
      </c>
      <c r="AH2131" s="1" t="s">
        <v>3432</v>
      </c>
      <c r="AJ2131" s="1" t="s">
        <v>3432</v>
      </c>
      <c r="AL2131" s="1" t="s">
        <v>3432</v>
      </c>
      <c r="AN2131" s="1" t="s">
        <v>3432</v>
      </c>
      <c r="AP2131" s="1" t="s">
        <v>3432</v>
      </c>
      <c r="AV2131" s="1" t="s">
        <v>3432</v>
      </c>
      <c r="CI2131" s="1" t="s">
        <v>3432</v>
      </c>
    </row>
    <row r="2132" spans="6:87" x14ac:dyDescent="0.25">
      <c r="F2132" s="1" t="s">
        <v>6591</v>
      </c>
      <c r="I2132" s="1" t="s">
        <v>6591</v>
      </c>
      <c r="K2132" s="1" t="s">
        <v>6591</v>
      </c>
      <c r="M2132" s="1" t="s">
        <v>6591</v>
      </c>
      <c r="N2132" s="1" t="s">
        <v>6591</v>
      </c>
      <c r="P2132" s="1" t="s">
        <v>6591</v>
      </c>
      <c r="R2132" s="1" t="s">
        <v>6591</v>
      </c>
      <c r="T2132" s="1" t="s">
        <v>6591</v>
      </c>
      <c r="V2132" s="1" t="s">
        <v>6591</v>
      </c>
      <c r="X2132" s="1" t="s">
        <v>6591</v>
      </c>
      <c r="Z2132" s="1" t="s">
        <v>6591</v>
      </c>
      <c r="AB2132" s="1" t="s">
        <v>6591</v>
      </c>
      <c r="AD2132" s="1" t="s">
        <v>6591</v>
      </c>
      <c r="AF2132" s="1" t="s">
        <v>6591</v>
      </c>
      <c r="AH2132" s="1" t="s">
        <v>6591</v>
      </c>
      <c r="AJ2132" s="1" t="s">
        <v>6591</v>
      </c>
      <c r="AL2132" s="1" t="s">
        <v>6591</v>
      </c>
      <c r="AN2132" s="1" t="s">
        <v>6591</v>
      </c>
      <c r="AP2132" s="1" t="s">
        <v>6591</v>
      </c>
      <c r="AV2132" s="1" t="s">
        <v>6591</v>
      </c>
      <c r="CI2132" s="1" t="s">
        <v>6591</v>
      </c>
    </row>
    <row r="2133" spans="6:87" x14ac:dyDescent="0.25">
      <c r="F2133" s="1" t="s">
        <v>6592</v>
      </c>
      <c r="I2133" s="1" t="s">
        <v>6592</v>
      </c>
      <c r="K2133" s="1" t="s">
        <v>6592</v>
      </c>
      <c r="M2133" s="1" t="s">
        <v>6592</v>
      </c>
      <c r="N2133" s="1" t="s">
        <v>6592</v>
      </c>
      <c r="P2133" s="1" t="s">
        <v>6592</v>
      </c>
      <c r="R2133" s="1" t="s">
        <v>6592</v>
      </c>
      <c r="T2133" s="1" t="s">
        <v>6592</v>
      </c>
      <c r="V2133" s="1" t="s">
        <v>6592</v>
      </c>
      <c r="X2133" s="1" t="s">
        <v>6592</v>
      </c>
      <c r="Z2133" s="1" t="s">
        <v>6592</v>
      </c>
      <c r="AB2133" s="1" t="s">
        <v>6592</v>
      </c>
      <c r="AD2133" s="1" t="s">
        <v>6592</v>
      </c>
      <c r="AF2133" s="1" t="s">
        <v>6592</v>
      </c>
      <c r="AH2133" s="1" t="s">
        <v>6592</v>
      </c>
      <c r="AJ2133" s="1" t="s">
        <v>6592</v>
      </c>
      <c r="AL2133" s="1" t="s">
        <v>6592</v>
      </c>
      <c r="AN2133" s="1" t="s">
        <v>6592</v>
      </c>
      <c r="AP2133" s="1" t="s">
        <v>6592</v>
      </c>
      <c r="AV2133" s="1" t="s">
        <v>6592</v>
      </c>
      <c r="CI2133" s="1" t="s">
        <v>6592</v>
      </c>
    </row>
    <row r="2134" spans="6:87" x14ac:dyDescent="0.25">
      <c r="F2134" s="1" t="s">
        <v>6593</v>
      </c>
      <c r="I2134" s="1" t="s">
        <v>6593</v>
      </c>
      <c r="K2134" s="1" t="s">
        <v>6593</v>
      </c>
      <c r="M2134" s="1" t="s">
        <v>6593</v>
      </c>
      <c r="N2134" s="1" t="s">
        <v>6593</v>
      </c>
      <c r="P2134" s="1" t="s">
        <v>6593</v>
      </c>
      <c r="R2134" s="1" t="s">
        <v>6593</v>
      </c>
      <c r="T2134" s="1" t="s">
        <v>6593</v>
      </c>
      <c r="V2134" s="1" t="s">
        <v>6593</v>
      </c>
      <c r="X2134" s="1" t="s">
        <v>6593</v>
      </c>
      <c r="Z2134" s="1" t="s">
        <v>6593</v>
      </c>
      <c r="AB2134" s="1" t="s">
        <v>6593</v>
      </c>
      <c r="AD2134" s="1" t="s">
        <v>6593</v>
      </c>
      <c r="AF2134" s="1" t="s">
        <v>6593</v>
      </c>
      <c r="AH2134" s="1" t="s">
        <v>6593</v>
      </c>
      <c r="AJ2134" s="1" t="s">
        <v>6593</v>
      </c>
      <c r="AL2134" s="1" t="s">
        <v>6593</v>
      </c>
      <c r="AN2134" s="1" t="s">
        <v>6593</v>
      </c>
      <c r="AP2134" s="1" t="s">
        <v>6593</v>
      </c>
      <c r="AV2134" s="1" t="s">
        <v>6593</v>
      </c>
      <c r="CI2134" s="1" t="s">
        <v>6593</v>
      </c>
    </row>
    <row r="2135" spans="6:87" x14ac:dyDescent="0.25">
      <c r="F2135" s="1" t="s">
        <v>1088</v>
      </c>
      <c r="I2135" s="1" t="s">
        <v>1088</v>
      </c>
      <c r="K2135" s="1" t="s">
        <v>1088</v>
      </c>
      <c r="M2135" s="1" t="s">
        <v>1088</v>
      </c>
      <c r="N2135" s="1" t="s">
        <v>1088</v>
      </c>
      <c r="P2135" s="1" t="s">
        <v>1088</v>
      </c>
      <c r="R2135" s="1" t="s">
        <v>1088</v>
      </c>
      <c r="T2135" s="1" t="s">
        <v>1088</v>
      </c>
      <c r="V2135" s="1" t="s">
        <v>1088</v>
      </c>
      <c r="X2135" s="1" t="s">
        <v>1088</v>
      </c>
      <c r="Z2135" s="1" t="s">
        <v>1088</v>
      </c>
      <c r="AB2135" s="1" t="s">
        <v>1088</v>
      </c>
      <c r="AD2135" s="1" t="s">
        <v>1088</v>
      </c>
      <c r="AF2135" s="1" t="s">
        <v>1088</v>
      </c>
      <c r="AH2135" s="1" t="s">
        <v>1088</v>
      </c>
      <c r="AJ2135" s="1" t="s">
        <v>1088</v>
      </c>
      <c r="AL2135" s="1" t="s">
        <v>1088</v>
      </c>
      <c r="AN2135" s="1" t="s">
        <v>1088</v>
      </c>
      <c r="AP2135" s="1" t="s">
        <v>1088</v>
      </c>
      <c r="AV2135" s="1" t="s">
        <v>1088</v>
      </c>
      <c r="CI2135" s="1" t="s">
        <v>1088</v>
      </c>
    </row>
    <row r="2136" spans="6:87" x14ac:dyDescent="0.25">
      <c r="F2136" s="1" t="s">
        <v>1089</v>
      </c>
      <c r="I2136" s="1" t="s">
        <v>1089</v>
      </c>
      <c r="K2136" s="1" t="s">
        <v>1089</v>
      </c>
      <c r="M2136" s="1" t="s">
        <v>1089</v>
      </c>
      <c r="N2136" s="1" t="s">
        <v>1089</v>
      </c>
      <c r="P2136" s="1" t="s">
        <v>1089</v>
      </c>
      <c r="R2136" s="1" t="s">
        <v>1089</v>
      </c>
      <c r="T2136" s="1" t="s">
        <v>1089</v>
      </c>
      <c r="V2136" s="1" t="s">
        <v>1089</v>
      </c>
      <c r="X2136" s="1" t="s">
        <v>1089</v>
      </c>
      <c r="Z2136" s="1" t="s">
        <v>1089</v>
      </c>
      <c r="AB2136" s="1" t="s">
        <v>1089</v>
      </c>
      <c r="AD2136" s="1" t="s">
        <v>1089</v>
      </c>
      <c r="AF2136" s="1" t="s">
        <v>1089</v>
      </c>
      <c r="AH2136" s="1" t="s">
        <v>1089</v>
      </c>
      <c r="AJ2136" s="1" t="s">
        <v>1089</v>
      </c>
      <c r="AL2136" s="1" t="s">
        <v>1089</v>
      </c>
      <c r="AN2136" s="1" t="s">
        <v>1089</v>
      </c>
      <c r="AP2136" s="1" t="s">
        <v>1089</v>
      </c>
      <c r="AV2136" s="1" t="s">
        <v>1089</v>
      </c>
      <c r="CI2136" s="1" t="s">
        <v>1089</v>
      </c>
    </row>
    <row r="2137" spans="6:87" x14ac:dyDescent="0.25">
      <c r="F2137" s="1" t="s">
        <v>1090</v>
      </c>
      <c r="I2137" s="1" t="s">
        <v>1090</v>
      </c>
      <c r="K2137" s="1" t="s">
        <v>1090</v>
      </c>
      <c r="M2137" s="1" t="s">
        <v>1090</v>
      </c>
      <c r="N2137" s="1" t="s">
        <v>1090</v>
      </c>
      <c r="P2137" s="1" t="s">
        <v>1090</v>
      </c>
      <c r="R2137" s="1" t="s">
        <v>1090</v>
      </c>
      <c r="T2137" s="1" t="s">
        <v>1090</v>
      </c>
      <c r="V2137" s="1" t="s">
        <v>1090</v>
      </c>
      <c r="X2137" s="1" t="s">
        <v>1090</v>
      </c>
      <c r="Z2137" s="1" t="s">
        <v>1090</v>
      </c>
      <c r="AB2137" s="1" t="s">
        <v>1090</v>
      </c>
      <c r="AD2137" s="1" t="s">
        <v>1090</v>
      </c>
      <c r="AF2137" s="1" t="s">
        <v>1090</v>
      </c>
      <c r="AH2137" s="1" t="s">
        <v>1090</v>
      </c>
      <c r="AJ2137" s="1" t="s">
        <v>1090</v>
      </c>
      <c r="AL2137" s="1" t="s">
        <v>1090</v>
      </c>
      <c r="AN2137" s="1" t="s">
        <v>1090</v>
      </c>
      <c r="AP2137" s="1" t="s">
        <v>1090</v>
      </c>
      <c r="AV2137" s="1" t="s">
        <v>1090</v>
      </c>
      <c r="CI2137" s="1" t="s">
        <v>1090</v>
      </c>
    </row>
    <row r="2138" spans="6:87" x14ac:dyDescent="0.25">
      <c r="F2138" s="1" t="s">
        <v>1091</v>
      </c>
      <c r="I2138" s="1" t="s">
        <v>1091</v>
      </c>
      <c r="K2138" s="1" t="s">
        <v>1091</v>
      </c>
      <c r="M2138" s="1" t="s">
        <v>1091</v>
      </c>
      <c r="N2138" s="1" t="s">
        <v>1091</v>
      </c>
      <c r="P2138" s="1" t="s">
        <v>1091</v>
      </c>
      <c r="R2138" s="1" t="s">
        <v>1091</v>
      </c>
      <c r="T2138" s="1" t="s">
        <v>1091</v>
      </c>
      <c r="V2138" s="1" t="s">
        <v>1091</v>
      </c>
      <c r="X2138" s="1" t="s">
        <v>1091</v>
      </c>
      <c r="Z2138" s="1" t="s">
        <v>1091</v>
      </c>
      <c r="AB2138" s="1" t="s">
        <v>1091</v>
      </c>
      <c r="AD2138" s="1" t="s">
        <v>1091</v>
      </c>
      <c r="AF2138" s="1" t="s">
        <v>1091</v>
      </c>
      <c r="AH2138" s="1" t="s">
        <v>1091</v>
      </c>
      <c r="AJ2138" s="1" t="s">
        <v>1091</v>
      </c>
      <c r="AL2138" s="1" t="s">
        <v>1091</v>
      </c>
      <c r="AN2138" s="1" t="s">
        <v>1091</v>
      </c>
      <c r="AP2138" s="1" t="s">
        <v>1091</v>
      </c>
      <c r="AV2138" s="1" t="s">
        <v>1091</v>
      </c>
      <c r="CI2138" s="1" t="s">
        <v>1091</v>
      </c>
    </row>
    <row r="2139" spans="6:87" x14ac:dyDescent="0.25">
      <c r="F2139" s="1" t="s">
        <v>5157</v>
      </c>
      <c r="I2139" s="1" t="s">
        <v>5157</v>
      </c>
      <c r="K2139" s="1" t="s">
        <v>5157</v>
      </c>
      <c r="M2139" s="1" t="s">
        <v>5157</v>
      </c>
      <c r="N2139" s="1" t="s">
        <v>5157</v>
      </c>
      <c r="P2139" s="1" t="s">
        <v>5157</v>
      </c>
      <c r="R2139" s="1" t="s">
        <v>5157</v>
      </c>
      <c r="T2139" s="1" t="s">
        <v>5157</v>
      </c>
      <c r="V2139" s="1" t="s">
        <v>5157</v>
      </c>
      <c r="X2139" s="1" t="s">
        <v>5157</v>
      </c>
      <c r="Z2139" s="1" t="s">
        <v>5157</v>
      </c>
      <c r="AB2139" s="1" t="s">
        <v>5157</v>
      </c>
      <c r="AD2139" s="1" t="s">
        <v>5157</v>
      </c>
      <c r="AF2139" s="1" t="s">
        <v>5157</v>
      </c>
      <c r="AH2139" s="1" t="s">
        <v>5157</v>
      </c>
      <c r="AJ2139" s="1" t="s">
        <v>5157</v>
      </c>
      <c r="AL2139" s="1" t="s">
        <v>5157</v>
      </c>
      <c r="AN2139" s="1" t="s">
        <v>5157</v>
      </c>
      <c r="AP2139" s="1" t="s">
        <v>5157</v>
      </c>
      <c r="AV2139" s="1" t="s">
        <v>5157</v>
      </c>
      <c r="CI2139" s="1" t="s">
        <v>5157</v>
      </c>
    </row>
    <row r="2140" spans="6:87" x14ac:dyDescent="0.25">
      <c r="F2140" s="1" t="s">
        <v>5158</v>
      </c>
      <c r="I2140" s="1" t="s">
        <v>5158</v>
      </c>
      <c r="K2140" s="1" t="s">
        <v>5158</v>
      </c>
      <c r="M2140" s="1" t="s">
        <v>5158</v>
      </c>
      <c r="N2140" s="1" t="s">
        <v>5158</v>
      </c>
      <c r="P2140" s="1" t="s">
        <v>5158</v>
      </c>
      <c r="R2140" s="1" t="s">
        <v>5158</v>
      </c>
      <c r="T2140" s="1" t="s">
        <v>5158</v>
      </c>
      <c r="V2140" s="1" t="s">
        <v>5158</v>
      </c>
      <c r="X2140" s="1" t="s">
        <v>5158</v>
      </c>
      <c r="Z2140" s="1" t="s">
        <v>5158</v>
      </c>
      <c r="AB2140" s="1" t="s">
        <v>5158</v>
      </c>
      <c r="AD2140" s="1" t="s">
        <v>5158</v>
      </c>
      <c r="AF2140" s="1" t="s">
        <v>5158</v>
      </c>
      <c r="AH2140" s="1" t="s">
        <v>5158</v>
      </c>
      <c r="AJ2140" s="1" t="s">
        <v>5158</v>
      </c>
      <c r="AL2140" s="1" t="s">
        <v>5158</v>
      </c>
      <c r="AN2140" s="1" t="s">
        <v>5158</v>
      </c>
      <c r="AP2140" s="1" t="s">
        <v>5158</v>
      </c>
      <c r="AV2140" s="1" t="s">
        <v>5158</v>
      </c>
      <c r="CI2140" s="1" t="s">
        <v>5158</v>
      </c>
    </row>
    <row r="2141" spans="6:87" x14ac:dyDescent="0.25">
      <c r="F2141" s="1" t="s">
        <v>1092</v>
      </c>
      <c r="I2141" s="1" t="s">
        <v>1092</v>
      </c>
      <c r="K2141" s="1" t="s">
        <v>1092</v>
      </c>
      <c r="M2141" s="1" t="s">
        <v>1092</v>
      </c>
      <c r="N2141" s="1" t="s">
        <v>1092</v>
      </c>
      <c r="P2141" s="1" t="s">
        <v>1092</v>
      </c>
      <c r="R2141" s="1" t="s">
        <v>1092</v>
      </c>
      <c r="T2141" s="1" t="s">
        <v>1092</v>
      </c>
      <c r="V2141" s="1" t="s">
        <v>1092</v>
      </c>
      <c r="X2141" s="1" t="s">
        <v>1092</v>
      </c>
      <c r="Z2141" s="1" t="s">
        <v>1092</v>
      </c>
      <c r="AB2141" s="1" t="s">
        <v>1092</v>
      </c>
      <c r="AD2141" s="1" t="s">
        <v>1092</v>
      </c>
      <c r="AF2141" s="1" t="s">
        <v>1092</v>
      </c>
      <c r="AH2141" s="1" t="s">
        <v>1092</v>
      </c>
      <c r="AJ2141" s="1" t="s">
        <v>1092</v>
      </c>
      <c r="AL2141" s="1" t="s">
        <v>1092</v>
      </c>
      <c r="AN2141" s="1" t="s">
        <v>1092</v>
      </c>
      <c r="AP2141" s="1" t="s">
        <v>1092</v>
      </c>
      <c r="AV2141" s="1" t="s">
        <v>1092</v>
      </c>
      <c r="CI2141" s="1" t="s">
        <v>1092</v>
      </c>
    </row>
    <row r="2142" spans="6:87" x14ac:dyDescent="0.25">
      <c r="F2142" s="1" t="s">
        <v>5159</v>
      </c>
      <c r="I2142" s="1" t="s">
        <v>5159</v>
      </c>
      <c r="K2142" s="1" t="s">
        <v>5159</v>
      </c>
      <c r="M2142" s="1" t="s">
        <v>5159</v>
      </c>
      <c r="N2142" s="1" t="s">
        <v>5159</v>
      </c>
      <c r="P2142" s="1" t="s">
        <v>5159</v>
      </c>
      <c r="R2142" s="1" t="s">
        <v>5159</v>
      </c>
      <c r="T2142" s="1" t="s">
        <v>5159</v>
      </c>
      <c r="V2142" s="1" t="s">
        <v>5159</v>
      </c>
      <c r="X2142" s="1" t="s">
        <v>5159</v>
      </c>
      <c r="Z2142" s="1" t="s">
        <v>5159</v>
      </c>
      <c r="AB2142" s="1" t="s">
        <v>5159</v>
      </c>
      <c r="AD2142" s="1" t="s">
        <v>5159</v>
      </c>
      <c r="AF2142" s="1" t="s">
        <v>5159</v>
      </c>
      <c r="AH2142" s="1" t="s">
        <v>5159</v>
      </c>
      <c r="AJ2142" s="1" t="s">
        <v>5159</v>
      </c>
      <c r="AL2142" s="1" t="s">
        <v>5159</v>
      </c>
      <c r="AN2142" s="1" t="s">
        <v>5159</v>
      </c>
      <c r="AP2142" s="1" t="s">
        <v>5159</v>
      </c>
      <c r="AV2142" s="1" t="s">
        <v>5159</v>
      </c>
      <c r="CI2142" s="1" t="s">
        <v>5159</v>
      </c>
    </row>
    <row r="2143" spans="6:87" x14ac:dyDescent="0.25">
      <c r="F2143" s="1" t="s">
        <v>1093</v>
      </c>
      <c r="I2143" s="1" t="s">
        <v>1093</v>
      </c>
      <c r="K2143" s="1" t="s">
        <v>1093</v>
      </c>
      <c r="M2143" s="1" t="s">
        <v>1093</v>
      </c>
      <c r="N2143" s="1" t="s">
        <v>1093</v>
      </c>
      <c r="P2143" s="1" t="s">
        <v>1093</v>
      </c>
      <c r="R2143" s="1" t="s">
        <v>1093</v>
      </c>
      <c r="T2143" s="1" t="s">
        <v>1093</v>
      </c>
      <c r="V2143" s="1" t="s">
        <v>1093</v>
      </c>
      <c r="X2143" s="1" t="s">
        <v>1093</v>
      </c>
      <c r="Z2143" s="1" t="s">
        <v>1093</v>
      </c>
      <c r="AB2143" s="1" t="s">
        <v>1093</v>
      </c>
      <c r="AD2143" s="1" t="s">
        <v>1093</v>
      </c>
      <c r="AF2143" s="1" t="s">
        <v>1093</v>
      </c>
      <c r="AH2143" s="1" t="s">
        <v>1093</v>
      </c>
      <c r="AJ2143" s="1" t="s">
        <v>1093</v>
      </c>
      <c r="AL2143" s="1" t="s">
        <v>1093</v>
      </c>
      <c r="AN2143" s="1" t="s">
        <v>1093</v>
      </c>
      <c r="AP2143" s="1" t="s">
        <v>1093</v>
      </c>
      <c r="AV2143" s="1" t="s">
        <v>1093</v>
      </c>
      <c r="CI2143" s="1" t="s">
        <v>1093</v>
      </c>
    </row>
    <row r="2144" spans="6:87" x14ac:dyDescent="0.25">
      <c r="F2144" s="1" t="s">
        <v>1094</v>
      </c>
      <c r="I2144" s="1" t="s">
        <v>1094</v>
      </c>
      <c r="K2144" s="1" t="s">
        <v>1094</v>
      </c>
      <c r="M2144" s="1" t="s">
        <v>1094</v>
      </c>
      <c r="N2144" s="1" t="s">
        <v>1094</v>
      </c>
      <c r="P2144" s="1" t="s">
        <v>1094</v>
      </c>
      <c r="R2144" s="1" t="s">
        <v>1094</v>
      </c>
      <c r="T2144" s="1" t="s">
        <v>1094</v>
      </c>
      <c r="V2144" s="1" t="s">
        <v>1094</v>
      </c>
      <c r="X2144" s="1" t="s">
        <v>1094</v>
      </c>
      <c r="Z2144" s="1" t="s">
        <v>1094</v>
      </c>
      <c r="AB2144" s="1" t="s">
        <v>1094</v>
      </c>
      <c r="AD2144" s="1" t="s">
        <v>1094</v>
      </c>
      <c r="AF2144" s="1" t="s">
        <v>1094</v>
      </c>
      <c r="AH2144" s="1" t="s">
        <v>1094</v>
      </c>
      <c r="AJ2144" s="1" t="s">
        <v>1094</v>
      </c>
      <c r="AL2144" s="1" t="s">
        <v>1094</v>
      </c>
      <c r="AN2144" s="1" t="s">
        <v>1094</v>
      </c>
      <c r="AP2144" s="1" t="s">
        <v>1094</v>
      </c>
      <c r="AV2144" s="1" t="s">
        <v>1094</v>
      </c>
      <c r="CI2144" s="1" t="s">
        <v>1094</v>
      </c>
    </row>
    <row r="2145" spans="6:87" x14ac:dyDescent="0.25">
      <c r="F2145" s="1" t="s">
        <v>1095</v>
      </c>
      <c r="I2145" s="1" t="s">
        <v>1095</v>
      </c>
      <c r="K2145" s="1" t="s">
        <v>1095</v>
      </c>
      <c r="M2145" s="1" t="s">
        <v>1095</v>
      </c>
      <c r="N2145" s="1" t="s">
        <v>1095</v>
      </c>
      <c r="P2145" s="1" t="s">
        <v>1095</v>
      </c>
      <c r="R2145" s="1" t="s">
        <v>1095</v>
      </c>
      <c r="T2145" s="1" t="s">
        <v>1095</v>
      </c>
      <c r="V2145" s="1" t="s">
        <v>1095</v>
      </c>
      <c r="X2145" s="1" t="s">
        <v>1095</v>
      </c>
      <c r="Z2145" s="1" t="s">
        <v>1095</v>
      </c>
      <c r="AB2145" s="1" t="s">
        <v>1095</v>
      </c>
      <c r="AD2145" s="1" t="s">
        <v>1095</v>
      </c>
      <c r="AF2145" s="1" t="s">
        <v>1095</v>
      </c>
      <c r="AH2145" s="1" t="s">
        <v>1095</v>
      </c>
      <c r="AJ2145" s="1" t="s">
        <v>1095</v>
      </c>
      <c r="AL2145" s="1" t="s">
        <v>1095</v>
      </c>
      <c r="AN2145" s="1" t="s">
        <v>1095</v>
      </c>
      <c r="AP2145" s="1" t="s">
        <v>1095</v>
      </c>
      <c r="AV2145" s="1" t="s">
        <v>1095</v>
      </c>
      <c r="CI2145" s="1" t="s">
        <v>1095</v>
      </c>
    </row>
    <row r="2146" spans="6:87" x14ac:dyDescent="0.25">
      <c r="F2146" s="1" t="s">
        <v>1096</v>
      </c>
      <c r="I2146" s="1" t="s">
        <v>1096</v>
      </c>
      <c r="K2146" s="1" t="s">
        <v>1096</v>
      </c>
      <c r="M2146" s="1" t="s">
        <v>1096</v>
      </c>
      <c r="N2146" s="1" t="s">
        <v>1096</v>
      </c>
      <c r="P2146" s="1" t="s">
        <v>1096</v>
      </c>
      <c r="R2146" s="1" t="s">
        <v>1096</v>
      </c>
      <c r="T2146" s="1" t="s">
        <v>1096</v>
      </c>
      <c r="V2146" s="1" t="s">
        <v>1096</v>
      </c>
      <c r="X2146" s="1" t="s">
        <v>1096</v>
      </c>
      <c r="Z2146" s="1" t="s">
        <v>1096</v>
      </c>
      <c r="AB2146" s="1" t="s">
        <v>1096</v>
      </c>
      <c r="AD2146" s="1" t="s">
        <v>1096</v>
      </c>
      <c r="AF2146" s="1" t="s">
        <v>1096</v>
      </c>
      <c r="AH2146" s="1" t="s">
        <v>1096</v>
      </c>
      <c r="AJ2146" s="1" t="s">
        <v>1096</v>
      </c>
      <c r="AL2146" s="1" t="s">
        <v>1096</v>
      </c>
      <c r="AN2146" s="1" t="s">
        <v>1096</v>
      </c>
      <c r="AP2146" s="1" t="s">
        <v>1096</v>
      </c>
      <c r="AV2146" s="1" t="s">
        <v>1096</v>
      </c>
      <c r="CI2146" s="1" t="s">
        <v>1096</v>
      </c>
    </row>
    <row r="2147" spans="6:87" x14ac:dyDescent="0.25">
      <c r="F2147" s="1" t="s">
        <v>1097</v>
      </c>
      <c r="I2147" s="1" t="s">
        <v>1097</v>
      </c>
      <c r="K2147" s="1" t="s">
        <v>1097</v>
      </c>
      <c r="M2147" s="1" t="s">
        <v>1097</v>
      </c>
      <c r="N2147" s="1" t="s">
        <v>1097</v>
      </c>
      <c r="P2147" s="1" t="s">
        <v>1097</v>
      </c>
      <c r="R2147" s="1" t="s">
        <v>1097</v>
      </c>
      <c r="T2147" s="1" t="s">
        <v>1097</v>
      </c>
      <c r="V2147" s="1" t="s">
        <v>1097</v>
      </c>
      <c r="X2147" s="1" t="s">
        <v>1097</v>
      </c>
      <c r="Z2147" s="1" t="s">
        <v>1097</v>
      </c>
      <c r="AB2147" s="1" t="s">
        <v>1097</v>
      </c>
      <c r="AD2147" s="1" t="s">
        <v>1097</v>
      </c>
      <c r="AF2147" s="1" t="s">
        <v>1097</v>
      </c>
      <c r="AH2147" s="1" t="s">
        <v>1097</v>
      </c>
      <c r="AJ2147" s="1" t="s">
        <v>1097</v>
      </c>
      <c r="AL2147" s="1" t="s">
        <v>1097</v>
      </c>
      <c r="AN2147" s="1" t="s">
        <v>1097</v>
      </c>
      <c r="AP2147" s="1" t="s">
        <v>1097</v>
      </c>
      <c r="AV2147" s="1" t="s">
        <v>1097</v>
      </c>
      <c r="CI2147" s="1" t="s">
        <v>1097</v>
      </c>
    </row>
    <row r="2148" spans="6:87" x14ac:dyDescent="0.25">
      <c r="F2148" s="1" t="s">
        <v>1098</v>
      </c>
      <c r="I2148" s="1" t="s">
        <v>1098</v>
      </c>
      <c r="K2148" s="1" t="s">
        <v>1098</v>
      </c>
      <c r="M2148" s="1" t="s">
        <v>1098</v>
      </c>
      <c r="N2148" s="1" t="s">
        <v>1098</v>
      </c>
      <c r="P2148" s="1" t="s">
        <v>1098</v>
      </c>
      <c r="R2148" s="1" t="s">
        <v>1098</v>
      </c>
      <c r="T2148" s="1" t="s">
        <v>1098</v>
      </c>
      <c r="V2148" s="1" t="s">
        <v>1098</v>
      </c>
      <c r="X2148" s="1" t="s">
        <v>1098</v>
      </c>
      <c r="Z2148" s="1" t="s">
        <v>1098</v>
      </c>
      <c r="AB2148" s="1" t="s">
        <v>1098</v>
      </c>
      <c r="AD2148" s="1" t="s">
        <v>1098</v>
      </c>
      <c r="AF2148" s="1" t="s">
        <v>1098</v>
      </c>
      <c r="AH2148" s="1" t="s">
        <v>1098</v>
      </c>
      <c r="AJ2148" s="1" t="s">
        <v>1098</v>
      </c>
      <c r="AL2148" s="1" t="s">
        <v>1098</v>
      </c>
      <c r="AN2148" s="1" t="s">
        <v>1098</v>
      </c>
      <c r="AP2148" s="1" t="s">
        <v>1098</v>
      </c>
      <c r="AV2148" s="1" t="s">
        <v>1098</v>
      </c>
      <c r="CI2148" s="1" t="s">
        <v>1098</v>
      </c>
    </row>
    <row r="2149" spans="6:87" x14ac:dyDescent="0.25">
      <c r="F2149" s="1" t="s">
        <v>5160</v>
      </c>
      <c r="I2149" s="1" t="s">
        <v>5160</v>
      </c>
      <c r="K2149" s="1" t="s">
        <v>5160</v>
      </c>
      <c r="M2149" s="1" t="s">
        <v>5160</v>
      </c>
      <c r="N2149" s="1" t="s">
        <v>5160</v>
      </c>
      <c r="P2149" s="1" t="s">
        <v>5160</v>
      </c>
      <c r="R2149" s="1" t="s">
        <v>5160</v>
      </c>
      <c r="T2149" s="1" t="s">
        <v>5160</v>
      </c>
      <c r="V2149" s="1" t="s">
        <v>5160</v>
      </c>
      <c r="X2149" s="1" t="s">
        <v>5160</v>
      </c>
      <c r="Z2149" s="1" t="s">
        <v>5160</v>
      </c>
      <c r="AB2149" s="1" t="s">
        <v>5160</v>
      </c>
      <c r="AD2149" s="1" t="s">
        <v>5160</v>
      </c>
      <c r="AF2149" s="1" t="s">
        <v>5160</v>
      </c>
      <c r="AH2149" s="1" t="s">
        <v>5160</v>
      </c>
      <c r="AJ2149" s="1" t="s">
        <v>5160</v>
      </c>
      <c r="AL2149" s="1" t="s">
        <v>5160</v>
      </c>
      <c r="AN2149" s="1" t="s">
        <v>5160</v>
      </c>
      <c r="AP2149" s="1" t="s">
        <v>5160</v>
      </c>
      <c r="AV2149" s="1" t="s">
        <v>5160</v>
      </c>
      <c r="CI2149" s="1" t="s">
        <v>5160</v>
      </c>
    </row>
    <row r="2150" spans="6:87" x14ac:dyDescent="0.25">
      <c r="F2150" s="1" t="s">
        <v>1099</v>
      </c>
      <c r="I2150" s="1" t="s">
        <v>1099</v>
      </c>
      <c r="K2150" s="1" t="s">
        <v>1099</v>
      </c>
      <c r="M2150" s="1" t="s">
        <v>1099</v>
      </c>
      <c r="N2150" s="1" t="s">
        <v>1099</v>
      </c>
      <c r="P2150" s="1" t="s">
        <v>1099</v>
      </c>
      <c r="R2150" s="1" t="s">
        <v>1099</v>
      </c>
      <c r="T2150" s="1" t="s">
        <v>1099</v>
      </c>
      <c r="V2150" s="1" t="s">
        <v>1099</v>
      </c>
      <c r="X2150" s="1" t="s">
        <v>1099</v>
      </c>
      <c r="Z2150" s="1" t="s">
        <v>1099</v>
      </c>
      <c r="AB2150" s="1" t="s">
        <v>1099</v>
      </c>
      <c r="AD2150" s="1" t="s">
        <v>1099</v>
      </c>
      <c r="AF2150" s="1" t="s">
        <v>1099</v>
      </c>
      <c r="AH2150" s="1" t="s">
        <v>1099</v>
      </c>
      <c r="AJ2150" s="1" t="s">
        <v>1099</v>
      </c>
      <c r="AL2150" s="1" t="s">
        <v>1099</v>
      </c>
      <c r="AN2150" s="1" t="s">
        <v>1099</v>
      </c>
      <c r="AP2150" s="1" t="s">
        <v>1099</v>
      </c>
      <c r="AV2150" s="1" t="s">
        <v>1099</v>
      </c>
      <c r="CI2150" s="1" t="s">
        <v>1099</v>
      </c>
    </row>
    <row r="2151" spans="6:87" x14ac:dyDescent="0.25">
      <c r="F2151" s="1" t="s">
        <v>3433</v>
      </c>
      <c r="I2151" s="1" t="s">
        <v>3433</v>
      </c>
      <c r="K2151" s="1" t="s">
        <v>3433</v>
      </c>
      <c r="M2151" s="1" t="s">
        <v>3433</v>
      </c>
      <c r="N2151" s="1" t="s">
        <v>3433</v>
      </c>
      <c r="P2151" s="1" t="s">
        <v>3433</v>
      </c>
      <c r="R2151" s="1" t="s">
        <v>3433</v>
      </c>
      <c r="T2151" s="1" t="s">
        <v>3433</v>
      </c>
      <c r="V2151" s="1" t="s">
        <v>3433</v>
      </c>
      <c r="X2151" s="1" t="s">
        <v>3433</v>
      </c>
      <c r="Z2151" s="1" t="s">
        <v>3433</v>
      </c>
      <c r="AB2151" s="1" t="s">
        <v>3433</v>
      </c>
      <c r="AD2151" s="1" t="s">
        <v>3433</v>
      </c>
      <c r="AF2151" s="1" t="s">
        <v>3433</v>
      </c>
      <c r="AH2151" s="1" t="s">
        <v>3433</v>
      </c>
      <c r="AJ2151" s="1" t="s">
        <v>3433</v>
      </c>
      <c r="AL2151" s="1" t="s">
        <v>3433</v>
      </c>
      <c r="AN2151" s="1" t="s">
        <v>3433</v>
      </c>
      <c r="AP2151" s="1" t="s">
        <v>3433</v>
      </c>
      <c r="AV2151" s="1" t="s">
        <v>3433</v>
      </c>
      <c r="CI2151" s="1" t="s">
        <v>3433</v>
      </c>
    </row>
    <row r="2152" spans="6:87" x14ac:dyDescent="0.25">
      <c r="F2152" s="1" t="s">
        <v>3306</v>
      </c>
      <c r="I2152" s="1" t="s">
        <v>3306</v>
      </c>
      <c r="K2152" s="1" t="s">
        <v>3306</v>
      </c>
      <c r="M2152" s="1" t="s">
        <v>3306</v>
      </c>
      <c r="N2152" s="1" t="s">
        <v>3306</v>
      </c>
      <c r="P2152" s="1" t="s">
        <v>3306</v>
      </c>
      <c r="R2152" s="1" t="s">
        <v>3306</v>
      </c>
      <c r="T2152" s="1" t="s">
        <v>3306</v>
      </c>
      <c r="V2152" s="1" t="s">
        <v>3306</v>
      </c>
      <c r="X2152" s="1" t="s">
        <v>3306</v>
      </c>
      <c r="Z2152" s="1" t="s">
        <v>3306</v>
      </c>
      <c r="AB2152" s="1" t="s">
        <v>3306</v>
      </c>
      <c r="AD2152" s="1" t="s">
        <v>3306</v>
      </c>
      <c r="AF2152" s="1" t="s">
        <v>3306</v>
      </c>
      <c r="AH2152" s="1" t="s">
        <v>3306</v>
      </c>
      <c r="AJ2152" s="1" t="s">
        <v>3306</v>
      </c>
      <c r="AL2152" s="1" t="s">
        <v>3306</v>
      </c>
      <c r="AN2152" s="1" t="s">
        <v>3306</v>
      </c>
      <c r="AP2152" s="1" t="s">
        <v>3306</v>
      </c>
      <c r="AV2152" s="1" t="s">
        <v>3306</v>
      </c>
      <c r="CI2152" s="1" t="s">
        <v>3306</v>
      </c>
    </row>
    <row r="2153" spans="6:87" x14ac:dyDescent="0.25">
      <c r="F2153" s="1" t="s">
        <v>1100</v>
      </c>
      <c r="I2153" s="1" t="s">
        <v>1100</v>
      </c>
      <c r="K2153" s="1" t="s">
        <v>1100</v>
      </c>
      <c r="M2153" s="1" t="s">
        <v>1100</v>
      </c>
      <c r="N2153" s="1" t="s">
        <v>1100</v>
      </c>
      <c r="P2153" s="1" t="s">
        <v>1100</v>
      </c>
      <c r="R2153" s="1" t="s">
        <v>1100</v>
      </c>
      <c r="T2153" s="1" t="s">
        <v>1100</v>
      </c>
      <c r="V2153" s="1" t="s">
        <v>1100</v>
      </c>
      <c r="X2153" s="1" t="s">
        <v>1100</v>
      </c>
      <c r="Z2153" s="1" t="s">
        <v>1100</v>
      </c>
      <c r="AB2153" s="1" t="s">
        <v>1100</v>
      </c>
      <c r="AD2153" s="1" t="s">
        <v>1100</v>
      </c>
      <c r="AF2153" s="1" t="s">
        <v>1100</v>
      </c>
      <c r="AH2153" s="1" t="s">
        <v>1100</v>
      </c>
      <c r="AJ2153" s="1" t="s">
        <v>1100</v>
      </c>
      <c r="AL2153" s="1" t="s">
        <v>1100</v>
      </c>
      <c r="AN2153" s="1" t="s">
        <v>1100</v>
      </c>
      <c r="AP2153" s="1" t="s">
        <v>1100</v>
      </c>
      <c r="AV2153" s="1" t="s">
        <v>1100</v>
      </c>
      <c r="CI2153" s="1" t="s">
        <v>1100</v>
      </c>
    </row>
    <row r="2154" spans="6:87" x14ac:dyDescent="0.25">
      <c r="F2154" s="1" t="s">
        <v>5161</v>
      </c>
      <c r="I2154" s="1" t="s">
        <v>5161</v>
      </c>
      <c r="K2154" s="1" t="s">
        <v>5161</v>
      </c>
      <c r="M2154" s="1" t="s">
        <v>5161</v>
      </c>
      <c r="N2154" s="1" t="s">
        <v>5161</v>
      </c>
      <c r="P2154" s="1" t="s">
        <v>5161</v>
      </c>
      <c r="R2154" s="1" t="s">
        <v>5161</v>
      </c>
      <c r="T2154" s="1" t="s">
        <v>5161</v>
      </c>
      <c r="V2154" s="1" t="s">
        <v>5161</v>
      </c>
      <c r="X2154" s="1" t="s">
        <v>5161</v>
      </c>
      <c r="Z2154" s="1" t="s">
        <v>5161</v>
      </c>
      <c r="AB2154" s="1" t="s">
        <v>5161</v>
      </c>
      <c r="AD2154" s="1" t="s">
        <v>5161</v>
      </c>
      <c r="AF2154" s="1" t="s">
        <v>5161</v>
      </c>
      <c r="AH2154" s="1" t="s">
        <v>5161</v>
      </c>
      <c r="AJ2154" s="1" t="s">
        <v>5161</v>
      </c>
      <c r="AL2154" s="1" t="s">
        <v>5161</v>
      </c>
      <c r="AN2154" s="1" t="s">
        <v>5161</v>
      </c>
      <c r="AP2154" s="1" t="s">
        <v>5161</v>
      </c>
      <c r="AV2154" s="1" t="s">
        <v>5161</v>
      </c>
      <c r="CI2154" s="1" t="s">
        <v>5161</v>
      </c>
    </row>
    <row r="2155" spans="6:87" x14ac:dyDescent="0.25">
      <c r="F2155" s="1" t="s">
        <v>1101</v>
      </c>
      <c r="I2155" s="1" t="s">
        <v>1101</v>
      </c>
      <c r="K2155" s="1" t="s">
        <v>1101</v>
      </c>
      <c r="M2155" s="1" t="s">
        <v>1101</v>
      </c>
      <c r="N2155" s="1" t="s">
        <v>1101</v>
      </c>
      <c r="P2155" s="1" t="s">
        <v>1101</v>
      </c>
      <c r="R2155" s="1" t="s">
        <v>1101</v>
      </c>
      <c r="T2155" s="1" t="s">
        <v>1101</v>
      </c>
      <c r="V2155" s="1" t="s">
        <v>1101</v>
      </c>
      <c r="X2155" s="1" t="s">
        <v>1101</v>
      </c>
      <c r="Z2155" s="1" t="s">
        <v>1101</v>
      </c>
      <c r="AB2155" s="1" t="s">
        <v>1101</v>
      </c>
      <c r="AD2155" s="1" t="s">
        <v>1101</v>
      </c>
      <c r="AF2155" s="1" t="s">
        <v>1101</v>
      </c>
      <c r="AH2155" s="1" t="s">
        <v>1101</v>
      </c>
      <c r="AJ2155" s="1" t="s">
        <v>1101</v>
      </c>
      <c r="AL2155" s="1" t="s">
        <v>1101</v>
      </c>
      <c r="AN2155" s="1" t="s">
        <v>1101</v>
      </c>
      <c r="AP2155" s="1" t="s">
        <v>1101</v>
      </c>
      <c r="AV2155" s="1" t="s">
        <v>1101</v>
      </c>
      <c r="CI2155" s="1" t="s">
        <v>1101</v>
      </c>
    </row>
    <row r="2156" spans="6:87" x14ac:dyDescent="0.25">
      <c r="F2156" s="1" t="s">
        <v>1102</v>
      </c>
      <c r="I2156" s="1" t="s">
        <v>1102</v>
      </c>
      <c r="K2156" s="1" t="s">
        <v>1102</v>
      </c>
      <c r="M2156" s="1" t="s">
        <v>1102</v>
      </c>
      <c r="N2156" s="1" t="s">
        <v>1102</v>
      </c>
      <c r="P2156" s="1" t="s">
        <v>1102</v>
      </c>
      <c r="R2156" s="1" t="s">
        <v>1102</v>
      </c>
      <c r="T2156" s="1" t="s">
        <v>1102</v>
      </c>
      <c r="V2156" s="1" t="s">
        <v>1102</v>
      </c>
      <c r="X2156" s="1" t="s">
        <v>1102</v>
      </c>
      <c r="Z2156" s="1" t="s">
        <v>1102</v>
      </c>
      <c r="AB2156" s="1" t="s">
        <v>1102</v>
      </c>
      <c r="AD2156" s="1" t="s">
        <v>1102</v>
      </c>
      <c r="AF2156" s="1" t="s">
        <v>1102</v>
      </c>
      <c r="AH2156" s="1" t="s">
        <v>1102</v>
      </c>
      <c r="AJ2156" s="1" t="s">
        <v>1102</v>
      </c>
      <c r="AL2156" s="1" t="s">
        <v>1102</v>
      </c>
      <c r="AN2156" s="1" t="s">
        <v>1102</v>
      </c>
      <c r="AP2156" s="1" t="s">
        <v>1102</v>
      </c>
      <c r="AV2156" s="1" t="s">
        <v>1102</v>
      </c>
      <c r="CI2156" s="1" t="s">
        <v>1102</v>
      </c>
    </row>
    <row r="2157" spans="6:87" x14ac:dyDescent="0.25">
      <c r="F2157" s="1" t="s">
        <v>5162</v>
      </c>
      <c r="I2157" s="1" t="s">
        <v>5162</v>
      </c>
      <c r="K2157" s="1" t="s">
        <v>5162</v>
      </c>
      <c r="M2157" s="1" t="s">
        <v>5162</v>
      </c>
      <c r="N2157" s="1" t="s">
        <v>5162</v>
      </c>
      <c r="P2157" s="1" t="s">
        <v>5162</v>
      </c>
      <c r="R2157" s="1" t="s">
        <v>5162</v>
      </c>
      <c r="T2157" s="1" t="s">
        <v>5162</v>
      </c>
      <c r="V2157" s="1" t="s">
        <v>5162</v>
      </c>
      <c r="X2157" s="1" t="s">
        <v>5162</v>
      </c>
      <c r="Z2157" s="1" t="s">
        <v>5162</v>
      </c>
      <c r="AB2157" s="1" t="s">
        <v>5162</v>
      </c>
      <c r="AD2157" s="1" t="s">
        <v>5162</v>
      </c>
      <c r="AF2157" s="1" t="s">
        <v>5162</v>
      </c>
      <c r="AH2157" s="1" t="s">
        <v>5162</v>
      </c>
      <c r="AJ2157" s="1" t="s">
        <v>5162</v>
      </c>
      <c r="AL2157" s="1" t="s">
        <v>5162</v>
      </c>
      <c r="AN2157" s="1" t="s">
        <v>5162</v>
      </c>
      <c r="AP2157" s="1" t="s">
        <v>5162</v>
      </c>
      <c r="AV2157" s="1" t="s">
        <v>5162</v>
      </c>
      <c r="CI2157" s="1" t="s">
        <v>5162</v>
      </c>
    </row>
    <row r="2158" spans="6:87" x14ac:dyDescent="0.25">
      <c r="F2158" s="1" t="s">
        <v>1103</v>
      </c>
      <c r="I2158" s="1" t="s">
        <v>1103</v>
      </c>
      <c r="K2158" s="1" t="s">
        <v>1103</v>
      </c>
      <c r="M2158" s="1" t="s">
        <v>1103</v>
      </c>
      <c r="N2158" s="1" t="s">
        <v>1103</v>
      </c>
      <c r="P2158" s="1" t="s">
        <v>1103</v>
      </c>
      <c r="R2158" s="1" t="s">
        <v>1103</v>
      </c>
      <c r="T2158" s="1" t="s">
        <v>1103</v>
      </c>
      <c r="V2158" s="1" t="s">
        <v>1103</v>
      </c>
      <c r="X2158" s="1" t="s">
        <v>1103</v>
      </c>
      <c r="Z2158" s="1" t="s">
        <v>1103</v>
      </c>
      <c r="AB2158" s="1" t="s">
        <v>1103</v>
      </c>
      <c r="AD2158" s="1" t="s">
        <v>1103</v>
      </c>
      <c r="AF2158" s="1" t="s">
        <v>1103</v>
      </c>
      <c r="AH2158" s="1" t="s">
        <v>1103</v>
      </c>
      <c r="AJ2158" s="1" t="s">
        <v>1103</v>
      </c>
      <c r="AL2158" s="1" t="s">
        <v>1103</v>
      </c>
      <c r="AN2158" s="1" t="s">
        <v>1103</v>
      </c>
      <c r="AP2158" s="1" t="s">
        <v>1103</v>
      </c>
      <c r="AV2158" s="1" t="s">
        <v>1103</v>
      </c>
      <c r="CI2158" s="1" t="s">
        <v>1103</v>
      </c>
    </row>
    <row r="2159" spans="6:87" x14ac:dyDescent="0.25">
      <c r="F2159" s="1" t="s">
        <v>2601</v>
      </c>
      <c r="I2159" s="1" t="s">
        <v>2601</v>
      </c>
      <c r="K2159" s="1" t="s">
        <v>2601</v>
      </c>
      <c r="M2159" s="1" t="s">
        <v>2601</v>
      </c>
      <c r="N2159" s="1" t="s">
        <v>2601</v>
      </c>
      <c r="P2159" s="1" t="s">
        <v>2601</v>
      </c>
      <c r="R2159" s="1" t="s">
        <v>2601</v>
      </c>
      <c r="T2159" s="1" t="s">
        <v>2601</v>
      </c>
      <c r="V2159" s="1" t="s">
        <v>2601</v>
      </c>
      <c r="X2159" s="1" t="s">
        <v>2601</v>
      </c>
      <c r="Z2159" s="1" t="s">
        <v>2601</v>
      </c>
      <c r="AB2159" s="1" t="s">
        <v>2601</v>
      </c>
      <c r="AD2159" s="1" t="s">
        <v>2601</v>
      </c>
      <c r="AF2159" s="1" t="s">
        <v>2601</v>
      </c>
      <c r="AH2159" s="1" t="s">
        <v>2601</v>
      </c>
      <c r="AJ2159" s="1" t="s">
        <v>2601</v>
      </c>
      <c r="AL2159" s="1" t="s">
        <v>2601</v>
      </c>
      <c r="AN2159" s="1" t="s">
        <v>2601</v>
      </c>
      <c r="AP2159" s="1" t="s">
        <v>2601</v>
      </c>
      <c r="AV2159" s="1" t="s">
        <v>2601</v>
      </c>
      <c r="CI2159" s="1" t="s">
        <v>2601</v>
      </c>
    </row>
    <row r="2160" spans="6:87" x14ac:dyDescent="0.25">
      <c r="F2160" s="1" t="s">
        <v>1104</v>
      </c>
      <c r="I2160" s="1" t="s">
        <v>1104</v>
      </c>
      <c r="K2160" s="1" t="s">
        <v>1104</v>
      </c>
      <c r="M2160" s="1" t="s">
        <v>1104</v>
      </c>
      <c r="N2160" s="1" t="s">
        <v>1104</v>
      </c>
      <c r="P2160" s="1" t="s">
        <v>1104</v>
      </c>
      <c r="R2160" s="1" t="s">
        <v>1104</v>
      </c>
      <c r="T2160" s="1" t="s">
        <v>1104</v>
      </c>
      <c r="V2160" s="1" t="s">
        <v>1104</v>
      </c>
      <c r="X2160" s="1" t="s">
        <v>1104</v>
      </c>
      <c r="Z2160" s="1" t="s">
        <v>1104</v>
      </c>
      <c r="AB2160" s="1" t="s">
        <v>1104</v>
      </c>
      <c r="AD2160" s="1" t="s">
        <v>1104</v>
      </c>
      <c r="AF2160" s="1" t="s">
        <v>1104</v>
      </c>
      <c r="AH2160" s="1" t="s">
        <v>1104</v>
      </c>
      <c r="AJ2160" s="1" t="s">
        <v>1104</v>
      </c>
      <c r="AL2160" s="1" t="s">
        <v>1104</v>
      </c>
      <c r="AN2160" s="1" t="s">
        <v>1104</v>
      </c>
      <c r="AP2160" s="1" t="s">
        <v>1104</v>
      </c>
      <c r="AV2160" s="1" t="s">
        <v>1104</v>
      </c>
      <c r="CI2160" s="1" t="s">
        <v>1104</v>
      </c>
    </row>
    <row r="2161" spans="6:87" x14ac:dyDescent="0.25">
      <c r="F2161" s="1" t="s">
        <v>1105</v>
      </c>
      <c r="I2161" s="1" t="s">
        <v>1105</v>
      </c>
      <c r="K2161" s="1" t="s">
        <v>1105</v>
      </c>
      <c r="M2161" s="1" t="s">
        <v>1105</v>
      </c>
      <c r="N2161" s="1" t="s">
        <v>1105</v>
      </c>
      <c r="P2161" s="1" t="s">
        <v>1105</v>
      </c>
      <c r="R2161" s="1" t="s">
        <v>1105</v>
      </c>
      <c r="T2161" s="1" t="s">
        <v>1105</v>
      </c>
      <c r="V2161" s="1" t="s">
        <v>1105</v>
      </c>
      <c r="X2161" s="1" t="s">
        <v>1105</v>
      </c>
      <c r="Z2161" s="1" t="s">
        <v>1105</v>
      </c>
      <c r="AB2161" s="1" t="s">
        <v>1105</v>
      </c>
      <c r="AD2161" s="1" t="s">
        <v>1105</v>
      </c>
      <c r="AF2161" s="1" t="s">
        <v>1105</v>
      </c>
      <c r="AH2161" s="1" t="s">
        <v>1105</v>
      </c>
      <c r="AJ2161" s="1" t="s">
        <v>1105</v>
      </c>
      <c r="AL2161" s="1" t="s">
        <v>1105</v>
      </c>
      <c r="AN2161" s="1" t="s">
        <v>1105</v>
      </c>
      <c r="AP2161" s="1" t="s">
        <v>1105</v>
      </c>
      <c r="AV2161" s="1" t="s">
        <v>1105</v>
      </c>
      <c r="CI2161" s="1" t="s">
        <v>1105</v>
      </c>
    </row>
    <row r="2162" spans="6:87" x14ac:dyDescent="0.25">
      <c r="F2162" s="1" t="s">
        <v>5163</v>
      </c>
      <c r="I2162" s="1" t="s">
        <v>5163</v>
      </c>
      <c r="K2162" s="1" t="s">
        <v>5163</v>
      </c>
      <c r="M2162" s="1" t="s">
        <v>5163</v>
      </c>
      <c r="N2162" s="1" t="s">
        <v>5163</v>
      </c>
      <c r="P2162" s="1" t="s">
        <v>5163</v>
      </c>
      <c r="R2162" s="1" t="s">
        <v>5163</v>
      </c>
      <c r="T2162" s="1" t="s">
        <v>5163</v>
      </c>
      <c r="V2162" s="1" t="s">
        <v>5163</v>
      </c>
      <c r="X2162" s="1" t="s">
        <v>5163</v>
      </c>
      <c r="Z2162" s="1" t="s">
        <v>5163</v>
      </c>
      <c r="AB2162" s="1" t="s">
        <v>5163</v>
      </c>
      <c r="AD2162" s="1" t="s">
        <v>5163</v>
      </c>
      <c r="AF2162" s="1" t="s">
        <v>5163</v>
      </c>
      <c r="AH2162" s="1" t="s">
        <v>5163</v>
      </c>
      <c r="AJ2162" s="1" t="s">
        <v>5163</v>
      </c>
      <c r="AL2162" s="1" t="s">
        <v>5163</v>
      </c>
      <c r="AN2162" s="1" t="s">
        <v>5163</v>
      </c>
      <c r="AP2162" s="1" t="s">
        <v>5163</v>
      </c>
      <c r="AV2162" s="1" t="s">
        <v>5163</v>
      </c>
      <c r="CI2162" s="1" t="s">
        <v>5163</v>
      </c>
    </row>
    <row r="2163" spans="6:87" x14ac:dyDescent="0.25">
      <c r="F2163" s="1" t="s">
        <v>5164</v>
      </c>
      <c r="I2163" s="1" t="s">
        <v>5164</v>
      </c>
      <c r="K2163" s="1" t="s">
        <v>5164</v>
      </c>
      <c r="M2163" s="1" t="s">
        <v>5164</v>
      </c>
      <c r="N2163" s="1" t="s">
        <v>5164</v>
      </c>
      <c r="P2163" s="1" t="s">
        <v>5164</v>
      </c>
      <c r="R2163" s="1" t="s">
        <v>5164</v>
      </c>
      <c r="T2163" s="1" t="s">
        <v>5164</v>
      </c>
      <c r="V2163" s="1" t="s">
        <v>5164</v>
      </c>
      <c r="X2163" s="1" t="s">
        <v>5164</v>
      </c>
      <c r="Z2163" s="1" t="s">
        <v>5164</v>
      </c>
      <c r="AB2163" s="1" t="s">
        <v>5164</v>
      </c>
      <c r="AD2163" s="1" t="s">
        <v>5164</v>
      </c>
      <c r="AF2163" s="1" t="s">
        <v>5164</v>
      </c>
      <c r="AH2163" s="1" t="s">
        <v>5164</v>
      </c>
      <c r="AJ2163" s="1" t="s">
        <v>5164</v>
      </c>
      <c r="AL2163" s="1" t="s">
        <v>5164</v>
      </c>
      <c r="AN2163" s="1" t="s">
        <v>5164</v>
      </c>
      <c r="AP2163" s="1" t="s">
        <v>5164</v>
      </c>
      <c r="AV2163" s="1" t="s">
        <v>5164</v>
      </c>
      <c r="CI2163" s="1" t="s">
        <v>5164</v>
      </c>
    </row>
    <row r="2164" spans="6:87" x14ac:dyDescent="0.25">
      <c r="F2164" s="1" t="s">
        <v>1106</v>
      </c>
      <c r="I2164" s="1" t="s">
        <v>1106</v>
      </c>
      <c r="K2164" s="1" t="s">
        <v>1106</v>
      </c>
      <c r="M2164" s="1" t="s">
        <v>1106</v>
      </c>
      <c r="N2164" s="1" t="s">
        <v>1106</v>
      </c>
      <c r="P2164" s="1" t="s">
        <v>1106</v>
      </c>
      <c r="R2164" s="1" t="s">
        <v>1106</v>
      </c>
      <c r="T2164" s="1" t="s">
        <v>1106</v>
      </c>
      <c r="V2164" s="1" t="s">
        <v>1106</v>
      </c>
      <c r="X2164" s="1" t="s">
        <v>1106</v>
      </c>
      <c r="Z2164" s="1" t="s">
        <v>1106</v>
      </c>
      <c r="AB2164" s="1" t="s">
        <v>1106</v>
      </c>
      <c r="AD2164" s="1" t="s">
        <v>1106</v>
      </c>
      <c r="AF2164" s="1" t="s">
        <v>1106</v>
      </c>
      <c r="AH2164" s="1" t="s">
        <v>1106</v>
      </c>
      <c r="AJ2164" s="1" t="s">
        <v>1106</v>
      </c>
      <c r="AL2164" s="1" t="s">
        <v>1106</v>
      </c>
      <c r="AN2164" s="1" t="s">
        <v>1106</v>
      </c>
      <c r="AP2164" s="1" t="s">
        <v>1106</v>
      </c>
      <c r="AV2164" s="1" t="s">
        <v>1106</v>
      </c>
      <c r="CI2164" s="1" t="s">
        <v>1106</v>
      </c>
    </row>
    <row r="2165" spans="6:87" x14ac:dyDescent="0.25">
      <c r="F2165" s="1" t="s">
        <v>5165</v>
      </c>
      <c r="I2165" s="1" t="s">
        <v>5165</v>
      </c>
      <c r="K2165" s="1" t="s">
        <v>5165</v>
      </c>
      <c r="M2165" s="1" t="s">
        <v>5165</v>
      </c>
      <c r="N2165" s="1" t="s">
        <v>5165</v>
      </c>
      <c r="P2165" s="1" t="s">
        <v>5165</v>
      </c>
      <c r="R2165" s="1" t="s">
        <v>5165</v>
      </c>
      <c r="T2165" s="1" t="s">
        <v>5165</v>
      </c>
      <c r="V2165" s="1" t="s">
        <v>5165</v>
      </c>
      <c r="X2165" s="1" t="s">
        <v>5165</v>
      </c>
      <c r="Z2165" s="1" t="s">
        <v>5165</v>
      </c>
      <c r="AB2165" s="1" t="s">
        <v>5165</v>
      </c>
      <c r="AD2165" s="1" t="s">
        <v>5165</v>
      </c>
      <c r="AF2165" s="1" t="s">
        <v>5165</v>
      </c>
      <c r="AH2165" s="1" t="s">
        <v>5165</v>
      </c>
      <c r="AJ2165" s="1" t="s">
        <v>5165</v>
      </c>
      <c r="AL2165" s="1" t="s">
        <v>5165</v>
      </c>
      <c r="AN2165" s="1" t="s">
        <v>5165</v>
      </c>
      <c r="AP2165" s="1" t="s">
        <v>5165</v>
      </c>
      <c r="AV2165" s="1" t="s">
        <v>5165</v>
      </c>
      <c r="CI2165" s="1" t="s">
        <v>5165</v>
      </c>
    </row>
    <row r="2166" spans="6:87" x14ac:dyDescent="0.25">
      <c r="F2166" s="1" t="s">
        <v>5166</v>
      </c>
      <c r="I2166" s="1" t="s">
        <v>5166</v>
      </c>
      <c r="K2166" s="1" t="s">
        <v>5166</v>
      </c>
      <c r="M2166" s="1" t="s">
        <v>5166</v>
      </c>
      <c r="N2166" s="1" t="s">
        <v>5166</v>
      </c>
      <c r="P2166" s="1" t="s">
        <v>5166</v>
      </c>
      <c r="R2166" s="1" t="s">
        <v>5166</v>
      </c>
      <c r="T2166" s="1" t="s">
        <v>5166</v>
      </c>
      <c r="V2166" s="1" t="s">
        <v>5166</v>
      </c>
      <c r="X2166" s="1" t="s">
        <v>5166</v>
      </c>
      <c r="Z2166" s="1" t="s">
        <v>5166</v>
      </c>
      <c r="AB2166" s="1" t="s">
        <v>5166</v>
      </c>
      <c r="AD2166" s="1" t="s">
        <v>5166</v>
      </c>
      <c r="AF2166" s="1" t="s">
        <v>5166</v>
      </c>
      <c r="AH2166" s="1" t="s">
        <v>5166</v>
      </c>
      <c r="AJ2166" s="1" t="s">
        <v>5166</v>
      </c>
      <c r="AL2166" s="1" t="s">
        <v>5166</v>
      </c>
      <c r="AN2166" s="1" t="s">
        <v>5166</v>
      </c>
      <c r="AP2166" s="1" t="s">
        <v>5166</v>
      </c>
      <c r="AV2166" s="1" t="s">
        <v>5166</v>
      </c>
      <c r="CI2166" s="1" t="s">
        <v>5166</v>
      </c>
    </row>
    <row r="2167" spans="6:87" x14ac:dyDescent="0.25">
      <c r="F2167" s="1" t="s">
        <v>1107</v>
      </c>
      <c r="I2167" s="1" t="s">
        <v>1107</v>
      </c>
      <c r="K2167" s="1" t="s">
        <v>1107</v>
      </c>
      <c r="M2167" s="1" t="s">
        <v>1107</v>
      </c>
      <c r="N2167" s="1" t="s">
        <v>1107</v>
      </c>
      <c r="P2167" s="1" t="s">
        <v>1107</v>
      </c>
      <c r="R2167" s="1" t="s">
        <v>1107</v>
      </c>
      <c r="T2167" s="1" t="s">
        <v>1107</v>
      </c>
      <c r="V2167" s="1" t="s">
        <v>1107</v>
      </c>
      <c r="X2167" s="1" t="s">
        <v>1107</v>
      </c>
      <c r="Z2167" s="1" t="s">
        <v>1107</v>
      </c>
      <c r="AB2167" s="1" t="s">
        <v>1107</v>
      </c>
      <c r="AD2167" s="1" t="s">
        <v>1107</v>
      </c>
      <c r="AF2167" s="1" t="s">
        <v>1107</v>
      </c>
      <c r="AH2167" s="1" t="s">
        <v>1107</v>
      </c>
      <c r="AJ2167" s="1" t="s">
        <v>1107</v>
      </c>
      <c r="AL2167" s="1" t="s">
        <v>1107</v>
      </c>
      <c r="AN2167" s="1" t="s">
        <v>1107</v>
      </c>
      <c r="AP2167" s="1" t="s">
        <v>1107</v>
      </c>
      <c r="AV2167" s="1" t="s">
        <v>1107</v>
      </c>
      <c r="CI2167" s="1" t="s">
        <v>1107</v>
      </c>
    </row>
    <row r="2168" spans="6:87" x14ac:dyDescent="0.25">
      <c r="F2168" s="1" t="s">
        <v>5167</v>
      </c>
      <c r="I2168" s="1" t="s">
        <v>5167</v>
      </c>
      <c r="K2168" s="1" t="s">
        <v>5167</v>
      </c>
      <c r="M2168" s="1" t="s">
        <v>5167</v>
      </c>
      <c r="N2168" s="1" t="s">
        <v>5167</v>
      </c>
      <c r="P2168" s="1" t="s">
        <v>5167</v>
      </c>
      <c r="R2168" s="1" t="s">
        <v>5167</v>
      </c>
      <c r="T2168" s="1" t="s">
        <v>5167</v>
      </c>
      <c r="V2168" s="1" t="s">
        <v>5167</v>
      </c>
      <c r="X2168" s="1" t="s">
        <v>5167</v>
      </c>
      <c r="Z2168" s="1" t="s">
        <v>5167</v>
      </c>
      <c r="AB2168" s="1" t="s">
        <v>5167</v>
      </c>
      <c r="AD2168" s="1" t="s">
        <v>5167</v>
      </c>
      <c r="AF2168" s="1" t="s">
        <v>5167</v>
      </c>
      <c r="AH2168" s="1" t="s">
        <v>5167</v>
      </c>
      <c r="AJ2168" s="1" t="s">
        <v>5167</v>
      </c>
      <c r="AL2168" s="1" t="s">
        <v>5167</v>
      </c>
      <c r="AN2168" s="1" t="s">
        <v>5167</v>
      </c>
      <c r="AP2168" s="1" t="s">
        <v>5167</v>
      </c>
      <c r="AV2168" s="1" t="s">
        <v>5167</v>
      </c>
      <c r="CI2168" s="1" t="s">
        <v>5167</v>
      </c>
    </row>
    <row r="2169" spans="6:87" x14ac:dyDescent="0.25">
      <c r="F2169" s="1" t="s">
        <v>3307</v>
      </c>
      <c r="I2169" s="1" t="s">
        <v>3307</v>
      </c>
      <c r="K2169" s="1" t="s">
        <v>3307</v>
      </c>
      <c r="M2169" s="1" t="s">
        <v>3307</v>
      </c>
      <c r="N2169" s="1" t="s">
        <v>3307</v>
      </c>
      <c r="P2169" s="1" t="s">
        <v>3307</v>
      </c>
      <c r="R2169" s="1" t="s">
        <v>3307</v>
      </c>
      <c r="T2169" s="1" t="s">
        <v>3307</v>
      </c>
      <c r="V2169" s="1" t="s">
        <v>3307</v>
      </c>
      <c r="X2169" s="1" t="s">
        <v>3307</v>
      </c>
      <c r="Z2169" s="1" t="s">
        <v>3307</v>
      </c>
      <c r="AB2169" s="1" t="s">
        <v>3307</v>
      </c>
      <c r="AD2169" s="1" t="s">
        <v>3307</v>
      </c>
      <c r="AF2169" s="1" t="s">
        <v>3307</v>
      </c>
      <c r="AH2169" s="1" t="s">
        <v>3307</v>
      </c>
      <c r="AJ2169" s="1" t="s">
        <v>3307</v>
      </c>
      <c r="AL2169" s="1" t="s">
        <v>3307</v>
      </c>
      <c r="AN2169" s="1" t="s">
        <v>3307</v>
      </c>
      <c r="AP2169" s="1" t="s">
        <v>3307</v>
      </c>
      <c r="AV2169" s="1" t="s">
        <v>3307</v>
      </c>
      <c r="CI2169" s="1" t="s">
        <v>3307</v>
      </c>
    </row>
    <row r="2170" spans="6:87" x14ac:dyDescent="0.25">
      <c r="F2170" s="1" t="s">
        <v>5168</v>
      </c>
      <c r="I2170" s="1" t="s">
        <v>5168</v>
      </c>
      <c r="K2170" s="1" t="s">
        <v>5168</v>
      </c>
      <c r="M2170" s="1" t="s">
        <v>5168</v>
      </c>
      <c r="N2170" s="1" t="s">
        <v>5168</v>
      </c>
      <c r="P2170" s="1" t="s">
        <v>5168</v>
      </c>
      <c r="R2170" s="1" t="s">
        <v>5168</v>
      </c>
      <c r="T2170" s="1" t="s">
        <v>5168</v>
      </c>
      <c r="V2170" s="1" t="s">
        <v>5168</v>
      </c>
      <c r="X2170" s="1" t="s">
        <v>5168</v>
      </c>
      <c r="Z2170" s="1" t="s">
        <v>5168</v>
      </c>
      <c r="AB2170" s="1" t="s">
        <v>5168</v>
      </c>
      <c r="AD2170" s="1" t="s">
        <v>5168</v>
      </c>
      <c r="AF2170" s="1" t="s">
        <v>5168</v>
      </c>
      <c r="AH2170" s="1" t="s">
        <v>5168</v>
      </c>
      <c r="AJ2170" s="1" t="s">
        <v>5168</v>
      </c>
      <c r="AL2170" s="1" t="s">
        <v>5168</v>
      </c>
      <c r="AN2170" s="1" t="s">
        <v>5168</v>
      </c>
      <c r="AP2170" s="1" t="s">
        <v>5168</v>
      </c>
      <c r="AV2170" s="1" t="s">
        <v>5168</v>
      </c>
      <c r="CI2170" s="1" t="s">
        <v>5168</v>
      </c>
    </row>
    <row r="2171" spans="6:87" x14ac:dyDescent="0.25">
      <c r="F2171" s="1" t="s">
        <v>1108</v>
      </c>
      <c r="I2171" s="1" t="s">
        <v>1108</v>
      </c>
      <c r="K2171" s="1" t="s">
        <v>1108</v>
      </c>
      <c r="M2171" s="1" t="s">
        <v>1108</v>
      </c>
      <c r="N2171" s="1" t="s">
        <v>1108</v>
      </c>
      <c r="P2171" s="1" t="s">
        <v>1108</v>
      </c>
      <c r="R2171" s="1" t="s">
        <v>1108</v>
      </c>
      <c r="T2171" s="1" t="s">
        <v>1108</v>
      </c>
      <c r="V2171" s="1" t="s">
        <v>1108</v>
      </c>
      <c r="X2171" s="1" t="s">
        <v>1108</v>
      </c>
      <c r="Z2171" s="1" t="s">
        <v>1108</v>
      </c>
      <c r="AB2171" s="1" t="s">
        <v>1108</v>
      </c>
      <c r="AD2171" s="1" t="s">
        <v>1108</v>
      </c>
      <c r="AF2171" s="1" t="s">
        <v>1108</v>
      </c>
      <c r="AH2171" s="1" t="s">
        <v>1108</v>
      </c>
      <c r="AJ2171" s="1" t="s">
        <v>1108</v>
      </c>
      <c r="AL2171" s="1" t="s">
        <v>1108</v>
      </c>
      <c r="AN2171" s="1" t="s">
        <v>1108</v>
      </c>
      <c r="AP2171" s="1" t="s">
        <v>1108</v>
      </c>
      <c r="AV2171" s="1" t="s">
        <v>1108</v>
      </c>
      <c r="CI2171" s="1" t="s">
        <v>1108</v>
      </c>
    </row>
    <row r="2172" spans="6:87" x14ac:dyDescent="0.25">
      <c r="F2172" s="1" t="s">
        <v>5169</v>
      </c>
      <c r="I2172" s="1" t="s">
        <v>5169</v>
      </c>
      <c r="K2172" s="1" t="s">
        <v>5169</v>
      </c>
      <c r="M2172" s="1" t="s">
        <v>5169</v>
      </c>
      <c r="N2172" s="1" t="s">
        <v>5169</v>
      </c>
      <c r="P2172" s="1" t="s">
        <v>5169</v>
      </c>
      <c r="R2172" s="1" t="s">
        <v>5169</v>
      </c>
      <c r="T2172" s="1" t="s">
        <v>5169</v>
      </c>
      <c r="V2172" s="1" t="s">
        <v>5169</v>
      </c>
      <c r="X2172" s="1" t="s">
        <v>5169</v>
      </c>
      <c r="Z2172" s="1" t="s">
        <v>5169</v>
      </c>
      <c r="AB2172" s="1" t="s">
        <v>5169</v>
      </c>
      <c r="AD2172" s="1" t="s">
        <v>5169</v>
      </c>
      <c r="AF2172" s="1" t="s">
        <v>5169</v>
      </c>
      <c r="AH2172" s="1" t="s">
        <v>5169</v>
      </c>
      <c r="AJ2172" s="1" t="s">
        <v>5169</v>
      </c>
      <c r="AL2172" s="1" t="s">
        <v>5169</v>
      </c>
      <c r="AN2172" s="1" t="s">
        <v>5169</v>
      </c>
      <c r="AP2172" s="1" t="s">
        <v>5169</v>
      </c>
      <c r="AV2172" s="1" t="s">
        <v>5169</v>
      </c>
      <c r="CI2172" s="1" t="s">
        <v>5169</v>
      </c>
    </row>
    <row r="2173" spans="6:87" x14ac:dyDescent="0.25">
      <c r="F2173" s="1" t="s">
        <v>1109</v>
      </c>
      <c r="I2173" s="1" t="s">
        <v>1109</v>
      </c>
      <c r="K2173" s="1" t="s">
        <v>1109</v>
      </c>
      <c r="M2173" s="1" t="s">
        <v>1109</v>
      </c>
      <c r="N2173" s="1" t="s">
        <v>1109</v>
      </c>
      <c r="P2173" s="1" t="s">
        <v>1109</v>
      </c>
      <c r="R2173" s="1" t="s">
        <v>1109</v>
      </c>
      <c r="T2173" s="1" t="s">
        <v>1109</v>
      </c>
      <c r="V2173" s="1" t="s">
        <v>1109</v>
      </c>
      <c r="X2173" s="1" t="s">
        <v>1109</v>
      </c>
      <c r="Z2173" s="1" t="s">
        <v>1109</v>
      </c>
      <c r="AB2173" s="1" t="s">
        <v>1109</v>
      </c>
      <c r="AD2173" s="1" t="s">
        <v>1109</v>
      </c>
      <c r="AF2173" s="1" t="s">
        <v>1109</v>
      </c>
      <c r="AH2173" s="1" t="s">
        <v>1109</v>
      </c>
      <c r="AJ2173" s="1" t="s">
        <v>1109</v>
      </c>
      <c r="AL2173" s="1" t="s">
        <v>1109</v>
      </c>
      <c r="AN2173" s="1" t="s">
        <v>1109</v>
      </c>
      <c r="AP2173" s="1" t="s">
        <v>1109</v>
      </c>
      <c r="AV2173" s="1" t="s">
        <v>1109</v>
      </c>
      <c r="CI2173" s="1" t="s">
        <v>1109</v>
      </c>
    </row>
    <row r="2174" spans="6:87" x14ac:dyDescent="0.25">
      <c r="F2174" s="1" t="s">
        <v>1110</v>
      </c>
      <c r="I2174" s="1" t="s">
        <v>1110</v>
      </c>
      <c r="K2174" s="1" t="s">
        <v>1110</v>
      </c>
      <c r="M2174" s="1" t="s">
        <v>1110</v>
      </c>
      <c r="N2174" s="1" t="s">
        <v>1110</v>
      </c>
      <c r="P2174" s="1" t="s">
        <v>1110</v>
      </c>
      <c r="R2174" s="1" t="s">
        <v>1110</v>
      </c>
      <c r="T2174" s="1" t="s">
        <v>1110</v>
      </c>
      <c r="V2174" s="1" t="s">
        <v>1110</v>
      </c>
      <c r="X2174" s="1" t="s">
        <v>1110</v>
      </c>
      <c r="Z2174" s="1" t="s">
        <v>1110</v>
      </c>
      <c r="AB2174" s="1" t="s">
        <v>1110</v>
      </c>
      <c r="AD2174" s="1" t="s">
        <v>1110</v>
      </c>
      <c r="AF2174" s="1" t="s">
        <v>1110</v>
      </c>
      <c r="AH2174" s="1" t="s">
        <v>1110</v>
      </c>
      <c r="AJ2174" s="1" t="s">
        <v>1110</v>
      </c>
      <c r="AL2174" s="1" t="s">
        <v>1110</v>
      </c>
      <c r="AN2174" s="1" t="s">
        <v>1110</v>
      </c>
      <c r="AP2174" s="1" t="s">
        <v>1110</v>
      </c>
      <c r="AV2174" s="1" t="s">
        <v>1110</v>
      </c>
      <c r="CI2174" s="1" t="s">
        <v>1110</v>
      </c>
    </row>
    <row r="2175" spans="6:87" x14ac:dyDescent="0.25">
      <c r="F2175" s="1" t="s">
        <v>5170</v>
      </c>
      <c r="I2175" s="1" t="s">
        <v>5170</v>
      </c>
      <c r="K2175" s="1" t="s">
        <v>5170</v>
      </c>
      <c r="M2175" s="1" t="s">
        <v>5170</v>
      </c>
      <c r="N2175" s="1" t="s">
        <v>5170</v>
      </c>
      <c r="P2175" s="1" t="s">
        <v>5170</v>
      </c>
      <c r="R2175" s="1" t="s">
        <v>5170</v>
      </c>
      <c r="T2175" s="1" t="s">
        <v>5170</v>
      </c>
      <c r="V2175" s="1" t="s">
        <v>5170</v>
      </c>
      <c r="X2175" s="1" t="s">
        <v>5170</v>
      </c>
      <c r="Z2175" s="1" t="s">
        <v>5170</v>
      </c>
      <c r="AB2175" s="1" t="s">
        <v>5170</v>
      </c>
      <c r="AD2175" s="1" t="s">
        <v>5170</v>
      </c>
      <c r="AF2175" s="1" t="s">
        <v>5170</v>
      </c>
      <c r="AH2175" s="1" t="s">
        <v>5170</v>
      </c>
      <c r="AJ2175" s="1" t="s">
        <v>5170</v>
      </c>
      <c r="AL2175" s="1" t="s">
        <v>5170</v>
      </c>
      <c r="AN2175" s="1" t="s">
        <v>5170</v>
      </c>
      <c r="AP2175" s="1" t="s">
        <v>5170</v>
      </c>
      <c r="AV2175" s="1" t="s">
        <v>5170</v>
      </c>
      <c r="CI2175" s="1" t="s">
        <v>5170</v>
      </c>
    </row>
    <row r="2176" spans="6:87" x14ac:dyDescent="0.25">
      <c r="F2176" s="1" t="s">
        <v>6594</v>
      </c>
      <c r="I2176" s="1" t="s">
        <v>6594</v>
      </c>
      <c r="K2176" s="1" t="s">
        <v>6594</v>
      </c>
      <c r="M2176" s="1" t="s">
        <v>6594</v>
      </c>
      <c r="N2176" s="1" t="s">
        <v>6594</v>
      </c>
      <c r="P2176" s="1" t="s">
        <v>6594</v>
      </c>
      <c r="R2176" s="1" t="s">
        <v>6594</v>
      </c>
      <c r="T2176" s="1" t="s">
        <v>6594</v>
      </c>
      <c r="V2176" s="1" t="s">
        <v>6594</v>
      </c>
      <c r="X2176" s="1" t="s">
        <v>6594</v>
      </c>
      <c r="Z2176" s="1" t="s">
        <v>6594</v>
      </c>
      <c r="AB2176" s="1" t="s">
        <v>6594</v>
      </c>
      <c r="AD2176" s="1" t="s">
        <v>6594</v>
      </c>
      <c r="AF2176" s="1" t="s">
        <v>6594</v>
      </c>
      <c r="AH2176" s="1" t="s">
        <v>6594</v>
      </c>
      <c r="AJ2176" s="1" t="s">
        <v>6594</v>
      </c>
      <c r="AL2176" s="1" t="s">
        <v>6594</v>
      </c>
      <c r="AN2176" s="1" t="s">
        <v>6594</v>
      </c>
      <c r="AP2176" s="1" t="s">
        <v>6594</v>
      </c>
      <c r="AV2176" s="1" t="s">
        <v>6594</v>
      </c>
      <c r="CI2176" s="1" t="s">
        <v>6594</v>
      </c>
    </row>
    <row r="2177" spans="6:87" x14ac:dyDescent="0.25">
      <c r="F2177" s="1" t="s">
        <v>1111</v>
      </c>
      <c r="I2177" s="1" t="s">
        <v>1111</v>
      </c>
      <c r="K2177" s="1" t="s">
        <v>1111</v>
      </c>
      <c r="M2177" s="1" t="s">
        <v>1111</v>
      </c>
      <c r="N2177" s="1" t="s">
        <v>1111</v>
      </c>
      <c r="P2177" s="1" t="s">
        <v>1111</v>
      </c>
      <c r="R2177" s="1" t="s">
        <v>1111</v>
      </c>
      <c r="T2177" s="1" t="s">
        <v>1111</v>
      </c>
      <c r="V2177" s="1" t="s">
        <v>1111</v>
      </c>
      <c r="X2177" s="1" t="s">
        <v>1111</v>
      </c>
      <c r="Z2177" s="1" t="s">
        <v>1111</v>
      </c>
      <c r="AB2177" s="1" t="s">
        <v>1111</v>
      </c>
      <c r="AD2177" s="1" t="s">
        <v>1111</v>
      </c>
      <c r="AF2177" s="1" t="s">
        <v>1111</v>
      </c>
      <c r="AH2177" s="1" t="s">
        <v>1111</v>
      </c>
      <c r="AJ2177" s="1" t="s">
        <v>1111</v>
      </c>
      <c r="AL2177" s="1" t="s">
        <v>1111</v>
      </c>
      <c r="AN2177" s="1" t="s">
        <v>1111</v>
      </c>
      <c r="AP2177" s="1" t="s">
        <v>1111</v>
      </c>
      <c r="AV2177" s="1" t="s">
        <v>1111</v>
      </c>
      <c r="CI2177" s="1" t="s">
        <v>1111</v>
      </c>
    </row>
    <row r="2178" spans="6:87" x14ac:dyDescent="0.25">
      <c r="F2178" s="1" t="s">
        <v>5171</v>
      </c>
      <c r="I2178" s="1" t="s">
        <v>5171</v>
      </c>
      <c r="K2178" s="1" t="s">
        <v>5171</v>
      </c>
      <c r="M2178" s="1" t="s">
        <v>5171</v>
      </c>
      <c r="N2178" s="1" t="s">
        <v>5171</v>
      </c>
      <c r="P2178" s="1" t="s">
        <v>5171</v>
      </c>
      <c r="R2178" s="1" t="s">
        <v>5171</v>
      </c>
      <c r="T2178" s="1" t="s">
        <v>5171</v>
      </c>
      <c r="V2178" s="1" t="s">
        <v>5171</v>
      </c>
      <c r="X2178" s="1" t="s">
        <v>5171</v>
      </c>
      <c r="Z2178" s="1" t="s">
        <v>5171</v>
      </c>
      <c r="AB2178" s="1" t="s">
        <v>5171</v>
      </c>
      <c r="AD2178" s="1" t="s">
        <v>5171</v>
      </c>
      <c r="AF2178" s="1" t="s">
        <v>5171</v>
      </c>
      <c r="AH2178" s="1" t="s">
        <v>5171</v>
      </c>
      <c r="AJ2178" s="1" t="s">
        <v>5171</v>
      </c>
      <c r="AL2178" s="1" t="s">
        <v>5171</v>
      </c>
      <c r="AN2178" s="1" t="s">
        <v>5171</v>
      </c>
      <c r="AP2178" s="1" t="s">
        <v>5171</v>
      </c>
      <c r="AV2178" s="1" t="s">
        <v>5171</v>
      </c>
      <c r="CI2178" s="1" t="s">
        <v>5171</v>
      </c>
    </row>
    <row r="2179" spans="6:87" x14ac:dyDescent="0.25">
      <c r="F2179" s="1" t="s">
        <v>1112</v>
      </c>
      <c r="I2179" s="1" t="s">
        <v>1112</v>
      </c>
      <c r="K2179" s="1" t="s">
        <v>1112</v>
      </c>
      <c r="M2179" s="1" t="s">
        <v>1112</v>
      </c>
      <c r="N2179" s="1" t="s">
        <v>1112</v>
      </c>
      <c r="P2179" s="1" t="s">
        <v>1112</v>
      </c>
      <c r="R2179" s="1" t="s">
        <v>1112</v>
      </c>
      <c r="T2179" s="1" t="s">
        <v>1112</v>
      </c>
      <c r="V2179" s="1" t="s">
        <v>1112</v>
      </c>
      <c r="X2179" s="1" t="s">
        <v>1112</v>
      </c>
      <c r="Z2179" s="1" t="s">
        <v>1112</v>
      </c>
      <c r="AB2179" s="1" t="s">
        <v>1112</v>
      </c>
      <c r="AD2179" s="1" t="s">
        <v>1112</v>
      </c>
      <c r="AF2179" s="1" t="s">
        <v>1112</v>
      </c>
      <c r="AH2179" s="1" t="s">
        <v>1112</v>
      </c>
      <c r="AJ2179" s="1" t="s">
        <v>1112</v>
      </c>
      <c r="AL2179" s="1" t="s">
        <v>1112</v>
      </c>
      <c r="AN2179" s="1" t="s">
        <v>1112</v>
      </c>
      <c r="AP2179" s="1" t="s">
        <v>1112</v>
      </c>
      <c r="AV2179" s="1" t="s">
        <v>1112</v>
      </c>
      <c r="CI2179" s="1" t="s">
        <v>1112</v>
      </c>
    </row>
    <row r="2180" spans="6:87" x14ac:dyDescent="0.25">
      <c r="F2180" s="1" t="s">
        <v>1113</v>
      </c>
      <c r="I2180" s="1" t="s">
        <v>1113</v>
      </c>
      <c r="K2180" s="1" t="s">
        <v>1113</v>
      </c>
      <c r="M2180" s="1" t="s">
        <v>1113</v>
      </c>
      <c r="N2180" s="1" t="s">
        <v>1113</v>
      </c>
      <c r="P2180" s="1" t="s">
        <v>1113</v>
      </c>
      <c r="R2180" s="1" t="s">
        <v>1113</v>
      </c>
      <c r="T2180" s="1" t="s">
        <v>1113</v>
      </c>
      <c r="V2180" s="1" t="s">
        <v>1113</v>
      </c>
      <c r="X2180" s="1" t="s">
        <v>1113</v>
      </c>
      <c r="Z2180" s="1" t="s">
        <v>1113</v>
      </c>
      <c r="AB2180" s="1" t="s">
        <v>1113</v>
      </c>
      <c r="AD2180" s="1" t="s">
        <v>1113</v>
      </c>
      <c r="AF2180" s="1" t="s">
        <v>1113</v>
      </c>
      <c r="AH2180" s="1" t="s">
        <v>1113</v>
      </c>
      <c r="AJ2180" s="1" t="s">
        <v>1113</v>
      </c>
      <c r="AL2180" s="1" t="s">
        <v>1113</v>
      </c>
      <c r="AN2180" s="1" t="s">
        <v>1113</v>
      </c>
      <c r="AP2180" s="1" t="s">
        <v>1113</v>
      </c>
      <c r="AV2180" s="1" t="s">
        <v>1113</v>
      </c>
      <c r="CI2180" s="1" t="s">
        <v>1113</v>
      </c>
    </row>
    <row r="2181" spans="6:87" x14ac:dyDescent="0.25">
      <c r="F2181" s="1" t="s">
        <v>1114</v>
      </c>
      <c r="I2181" s="1" t="s">
        <v>1114</v>
      </c>
      <c r="K2181" s="1" t="s">
        <v>1114</v>
      </c>
      <c r="M2181" s="1" t="s">
        <v>1114</v>
      </c>
      <c r="N2181" s="1" t="s">
        <v>1114</v>
      </c>
      <c r="P2181" s="1" t="s">
        <v>1114</v>
      </c>
      <c r="R2181" s="1" t="s">
        <v>1114</v>
      </c>
      <c r="T2181" s="1" t="s">
        <v>1114</v>
      </c>
      <c r="V2181" s="1" t="s">
        <v>1114</v>
      </c>
      <c r="X2181" s="1" t="s">
        <v>1114</v>
      </c>
      <c r="Z2181" s="1" t="s">
        <v>1114</v>
      </c>
      <c r="AB2181" s="1" t="s">
        <v>1114</v>
      </c>
      <c r="AD2181" s="1" t="s">
        <v>1114</v>
      </c>
      <c r="AF2181" s="1" t="s">
        <v>1114</v>
      </c>
      <c r="AH2181" s="1" t="s">
        <v>1114</v>
      </c>
      <c r="AJ2181" s="1" t="s">
        <v>1114</v>
      </c>
      <c r="AL2181" s="1" t="s">
        <v>1114</v>
      </c>
      <c r="AN2181" s="1" t="s">
        <v>1114</v>
      </c>
      <c r="AP2181" s="1" t="s">
        <v>1114</v>
      </c>
      <c r="AV2181" s="1" t="s">
        <v>1114</v>
      </c>
      <c r="CI2181" s="1" t="s">
        <v>1114</v>
      </c>
    </row>
    <row r="2182" spans="6:87" x14ac:dyDescent="0.25">
      <c r="F2182" s="1" t="s">
        <v>1115</v>
      </c>
      <c r="I2182" s="1" t="s">
        <v>1115</v>
      </c>
      <c r="K2182" s="1" t="s">
        <v>1115</v>
      </c>
      <c r="M2182" s="1" t="s">
        <v>1115</v>
      </c>
      <c r="N2182" s="1" t="s">
        <v>1115</v>
      </c>
      <c r="P2182" s="1" t="s">
        <v>1115</v>
      </c>
      <c r="R2182" s="1" t="s">
        <v>1115</v>
      </c>
      <c r="T2182" s="1" t="s">
        <v>1115</v>
      </c>
      <c r="V2182" s="1" t="s">
        <v>1115</v>
      </c>
      <c r="X2182" s="1" t="s">
        <v>1115</v>
      </c>
      <c r="Z2182" s="1" t="s">
        <v>1115</v>
      </c>
      <c r="AB2182" s="1" t="s">
        <v>1115</v>
      </c>
      <c r="AD2182" s="1" t="s">
        <v>1115</v>
      </c>
      <c r="AF2182" s="1" t="s">
        <v>1115</v>
      </c>
      <c r="AH2182" s="1" t="s">
        <v>1115</v>
      </c>
      <c r="AJ2182" s="1" t="s">
        <v>1115</v>
      </c>
      <c r="AL2182" s="1" t="s">
        <v>1115</v>
      </c>
      <c r="AN2182" s="1" t="s">
        <v>1115</v>
      </c>
      <c r="AP2182" s="1" t="s">
        <v>1115</v>
      </c>
      <c r="AV2182" s="1" t="s">
        <v>1115</v>
      </c>
      <c r="CI2182" s="1" t="s">
        <v>1115</v>
      </c>
    </row>
    <row r="2183" spans="6:87" x14ac:dyDescent="0.25">
      <c r="F2183" s="1" t="s">
        <v>1116</v>
      </c>
      <c r="I2183" s="1" t="s">
        <v>1116</v>
      </c>
      <c r="K2183" s="1" t="s">
        <v>1116</v>
      </c>
      <c r="M2183" s="1" t="s">
        <v>1116</v>
      </c>
      <c r="N2183" s="1" t="s">
        <v>1116</v>
      </c>
      <c r="P2183" s="1" t="s">
        <v>1116</v>
      </c>
      <c r="R2183" s="1" t="s">
        <v>1116</v>
      </c>
      <c r="T2183" s="1" t="s">
        <v>1116</v>
      </c>
      <c r="V2183" s="1" t="s">
        <v>1116</v>
      </c>
      <c r="X2183" s="1" t="s">
        <v>1116</v>
      </c>
      <c r="Z2183" s="1" t="s">
        <v>1116</v>
      </c>
      <c r="AB2183" s="1" t="s">
        <v>1116</v>
      </c>
      <c r="AD2183" s="1" t="s">
        <v>1116</v>
      </c>
      <c r="AF2183" s="1" t="s">
        <v>1116</v>
      </c>
      <c r="AH2183" s="1" t="s">
        <v>1116</v>
      </c>
      <c r="AJ2183" s="1" t="s">
        <v>1116</v>
      </c>
      <c r="AL2183" s="1" t="s">
        <v>1116</v>
      </c>
      <c r="AN2183" s="1" t="s">
        <v>1116</v>
      </c>
      <c r="AP2183" s="1" t="s">
        <v>1116</v>
      </c>
      <c r="AV2183" s="1" t="s">
        <v>1116</v>
      </c>
      <c r="CI2183" s="1" t="s">
        <v>1116</v>
      </c>
    </row>
    <row r="2184" spans="6:87" x14ac:dyDescent="0.25">
      <c r="F2184" s="1" t="s">
        <v>1117</v>
      </c>
      <c r="I2184" s="1" t="s">
        <v>1117</v>
      </c>
      <c r="K2184" s="1" t="s">
        <v>1117</v>
      </c>
      <c r="M2184" s="1" t="s">
        <v>1117</v>
      </c>
      <c r="N2184" s="1" t="s">
        <v>1117</v>
      </c>
      <c r="P2184" s="1" t="s">
        <v>1117</v>
      </c>
      <c r="R2184" s="1" t="s">
        <v>1117</v>
      </c>
      <c r="T2184" s="1" t="s">
        <v>1117</v>
      </c>
      <c r="V2184" s="1" t="s">
        <v>1117</v>
      </c>
      <c r="X2184" s="1" t="s">
        <v>1117</v>
      </c>
      <c r="Z2184" s="1" t="s">
        <v>1117</v>
      </c>
      <c r="AB2184" s="1" t="s">
        <v>1117</v>
      </c>
      <c r="AD2184" s="1" t="s">
        <v>1117</v>
      </c>
      <c r="AF2184" s="1" t="s">
        <v>1117</v>
      </c>
      <c r="AH2184" s="1" t="s">
        <v>1117</v>
      </c>
      <c r="AJ2184" s="1" t="s">
        <v>1117</v>
      </c>
      <c r="AL2184" s="1" t="s">
        <v>1117</v>
      </c>
      <c r="AN2184" s="1" t="s">
        <v>1117</v>
      </c>
      <c r="AP2184" s="1" t="s">
        <v>1117</v>
      </c>
      <c r="AV2184" s="1" t="s">
        <v>1117</v>
      </c>
      <c r="CI2184" s="1" t="s">
        <v>1117</v>
      </c>
    </row>
    <row r="2185" spans="6:87" x14ac:dyDescent="0.25">
      <c r="F2185" s="1" t="s">
        <v>5172</v>
      </c>
      <c r="I2185" s="1" t="s">
        <v>5172</v>
      </c>
      <c r="K2185" s="1" t="s">
        <v>5172</v>
      </c>
      <c r="M2185" s="1" t="s">
        <v>5172</v>
      </c>
      <c r="N2185" s="1" t="s">
        <v>5172</v>
      </c>
      <c r="P2185" s="1" t="s">
        <v>5172</v>
      </c>
      <c r="R2185" s="1" t="s">
        <v>5172</v>
      </c>
      <c r="T2185" s="1" t="s">
        <v>5172</v>
      </c>
      <c r="V2185" s="1" t="s">
        <v>5172</v>
      </c>
      <c r="X2185" s="1" t="s">
        <v>5172</v>
      </c>
      <c r="Z2185" s="1" t="s">
        <v>5172</v>
      </c>
      <c r="AB2185" s="1" t="s">
        <v>5172</v>
      </c>
      <c r="AD2185" s="1" t="s">
        <v>5172</v>
      </c>
      <c r="AF2185" s="1" t="s">
        <v>5172</v>
      </c>
      <c r="AH2185" s="1" t="s">
        <v>5172</v>
      </c>
      <c r="AJ2185" s="1" t="s">
        <v>5172</v>
      </c>
      <c r="AL2185" s="1" t="s">
        <v>5172</v>
      </c>
      <c r="AN2185" s="1" t="s">
        <v>5172</v>
      </c>
      <c r="AP2185" s="1" t="s">
        <v>5172</v>
      </c>
      <c r="AV2185" s="1" t="s">
        <v>5172</v>
      </c>
      <c r="CI2185" s="1" t="s">
        <v>5172</v>
      </c>
    </row>
    <row r="2186" spans="6:87" x14ac:dyDescent="0.25">
      <c r="F2186" s="1" t="s">
        <v>1118</v>
      </c>
      <c r="I2186" s="1" t="s">
        <v>1118</v>
      </c>
      <c r="K2186" s="1" t="s">
        <v>1118</v>
      </c>
      <c r="M2186" s="1" t="s">
        <v>1118</v>
      </c>
      <c r="N2186" s="1" t="s">
        <v>1118</v>
      </c>
      <c r="P2186" s="1" t="s">
        <v>1118</v>
      </c>
      <c r="R2186" s="1" t="s">
        <v>1118</v>
      </c>
      <c r="T2186" s="1" t="s">
        <v>1118</v>
      </c>
      <c r="V2186" s="1" t="s">
        <v>1118</v>
      </c>
      <c r="X2186" s="1" t="s">
        <v>1118</v>
      </c>
      <c r="Z2186" s="1" t="s">
        <v>1118</v>
      </c>
      <c r="AB2186" s="1" t="s">
        <v>1118</v>
      </c>
      <c r="AD2186" s="1" t="s">
        <v>1118</v>
      </c>
      <c r="AF2186" s="1" t="s">
        <v>1118</v>
      </c>
      <c r="AH2186" s="1" t="s">
        <v>1118</v>
      </c>
      <c r="AJ2186" s="1" t="s">
        <v>1118</v>
      </c>
      <c r="AL2186" s="1" t="s">
        <v>1118</v>
      </c>
      <c r="AN2186" s="1" t="s">
        <v>1118</v>
      </c>
      <c r="AP2186" s="1" t="s">
        <v>1118</v>
      </c>
      <c r="AV2186" s="1" t="s">
        <v>1118</v>
      </c>
      <c r="CI2186" s="1" t="s">
        <v>1118</v>
      </c>
    </row>
    <row r="2187" spans="6:87" x14ac:dyDescent="0.25">
      <c r="F2187" s="1" t="s">
        <v>1119</v>
      </c>
      <c r="I2187" s="1" t="s">
        <v>1119</v>
      </c>
      <c r="K2187" s="1" t="s">
        <v>1119</v>
      </c>
      <c r="M2187" s="1" t="s">
        <v>1119</v>
      </c>
      <c r="N2187" s="1" t="s">
        <v>1119</v>
      </c>
      <c r="P2187" s="1" t="s">
        <v>1119</v>
      </c>
      <c r="R2187" s="1" t="s">
        <v>1119</v>
      </c>
      <c r="T2187" s="1" t="s">
        <v>1119</v>
      </c>
      <c r="V2187" s="1" t="s">
        <v>1119</v>
      </c>
      <c r="X2187" s="1" t="s">
        <v>1119</v>
      </c>
      <c r="Z2187" s="1" t="s">
        <v>1119</v>
      </c>
      <c r="AB2187" s="1" t="s">
        <v>1119</v>
      </c>
      <c r="AD2187" s="1" t="s">
        <v>1119</v>
      </c>
      <c r="AF2187" s="1" t="s">
        <v>1119</v>
      </c>
      <c r="AH2187" s="1" t="s">
        <v>1119</v>
      </c>
      <c r="AJ2187" s="1" t="s">
        <v>1119</v>
      </c>
      <c r="AL2187" s="1" t="s">
        <v>1119</v>
      </c>
      <c r="AN2187" s="1" t="s">
        <v>1119</v>
      </c>
      <c r="AP2187" s="1" t="s">
        <v>1119</v>
      </c>
      <c r="AV2187" s="1" t="s">
        <v>1119</v>
      </c>
      <c r="CI2187" s="1" t="s">
        <v>1119</v>
      </c>
    </row>
    <row r="2188" spans="6:87" x14ac:dyDescent="0.25">
      <c r="F2188" s="1" t="s">
        <v>6595</v>
      </c>
      <c r="I2188" s="1" t="s">
        <v>6595</v>
      </c>
      <c r="K2188" s="1" t="s">
        <v>6595</v>
      </c>
      <c r="M2188" s="1" t="s">
        <v>6595</v>
      </c>
      <c r="N2188" s="1" t="s">
        <v>6595</v>
      </c>
      <c r="P2188" s="1" t="s">
        <v>6595</v>
      </c>
      <c r="R2188" s="1" t="s">
        <v>6595</v>
      </c>
      <c r="T2188" s="1" t="s">
        <v>6595</v>
      </c>
      <c r="V2188" s="1" t="s">
        <v>6595</v>
      </c>
      <c r="X2188" s="1" t="s">
        <v>6595</v>
      </c>
      <c r="Z2188" s="1" t="s">
        <v>6595</v>
      </c>
      <c r="AB2188" s="1" t="s">
        <v>6595</v>
      </c>
      <c r="AD2188" s="1" t="s">
        <v>6595</v>
      </c>
      <c r="AF2188" s="1" t="s">
        <v>6595</v>
      </c>
      <c r="AH2188" s="1" t="s">
        <v>6595</v>
      </c>
      <c r="AJ2188" s="1" t="s">
        <v>6595</v>
      </c>
      <c r="AL2188" s="1" t="s">
        <v>6595</v>
      </c>
      <c r="AN2188" s="1" t="s">
        <v>6595</v>
      </c>
      <c r="AP2188" s="1" t="s">
        <v>6595</v>
      </c>
      <c r="AV2188" s="1" t="s">
        <v>6595</v>
      </c>
      <c r="CI2188" s="1" t="s">
        <v>6595</v>
      </c>
    </row>
    <row r="2189" spans="6:87" x14ac:dyDescent="0.25">
      <c r="F2189" s="1" t="s">
        <v>5173</v>
      </c>
      <c r="I2189" s="1" t="s">
        <v>5173</v>
      </c>
      <c r="K2189" s="1" t="s">
        <v>5173</v>
      </c>
      <c r="M2189" s="1" t="s">
        <v>5173</v>
      </c>
      <c r="N2189" s="1" t="s">
        <v>5173</v>
      </c>
      <c r="P2189" s="1" t="s">
        <v>5173</v>
      </c>
      <c r="R2189" s="1" t="s">
        <v>5173</v>
      </c>
      <c r="T2189" s="1" t="s">
        <v>5173</v>
      </c>
      <c r="V2189" s="1" t="s">
        <v>5173</v>
      </c>
      <c r="X2189" s="1" t="s">
        <v>5173</v>
      </c>
      <c r="Z2189" s="1" t="s">
        <v>5173</v>
      </c>
      <c r="AB2189" s="1" t="s">
        <v>5173</v>
      </c>
      <c r="AD2189" s="1" t="s">
        <v>5173</v>
      </c>
      <c r="AF2189" s="1" t="s">
        <v>5173</v>
      </c>
      <c r="AH2189" s="1" t="s">
        <v>5173</v>
      </c>
      <c r="AJ2189" s="1" t="s">
        <v>5173</v>
      </c>
      <c r="AL2189" s="1" t="s">
        <v>5173</v>
      </c>
      <c r="AN2189" s="1" t="s">
        <v>5173</v>
      </c>
      <c r="AP2189" s="1" t="s">
        <v>5173</v>
      </c>
      <c r="AV2189" s="1" t="s">
        <v>5173</v>
      </c>
      <c r="CI2189" s="1" t="s">
        <v>5173</v>
      </c>
    </row>
    <row r="2190" spans="6:87" x14ac:dyDescent="0.25">
      <c r="F2190" s="1" t="s">
        <v>5174</v>
      </c>
      <c r="I2190" s="1" t="s">
        <v>5174</v>
      </c>
      <c r="K2190" s="1" t="s">
        <v>5174</v>
      </c>
      <c r="M2190" s="1" t="s">
        <v>5174</v>
      </c>
      <c r="N2190" s="1" t="s">
        <v>5174</v>
      </c>
      <c r="P2190" s="1" t="s">
        <v>5174</v>
      </c>
      <c r="R2190" s="1" t="s">
        <v>5174</v>
      </c>
      <c r="T2190" s="1" t="s">
        <v>5174</v>
      </c>
      <c r="V2190" s="1" t="s">
        <v>5174</v>
      </c>
      <c r="X2190" s="1" t="s">
        <v>5174</v>
      </c>
      <c r="Z2190" s="1" t="s">
        <v>5174</v>
      </c>
      <c r="AB2190" s="1" t="s">
        <v>5174</v>
      </c>
      <c r="AD2190" s="1" t="s">
        <v>5174</v>
      </c>
      <c r="AF2190" s="1" t="s">
        <v>5174</v>
      </c>
      <c r="AH2190" s="1" t="s">
        <v>5174</v>
      </c>
      <c r="AJ2190" s="1" t="s">
        <v>5174</v>
      </c>
      <c r="AL2190" s="1" t="s">
        <v>5174</v>
      </c>
      <c r="AN2190" s="1" t="s">
        <v>5174</v>
      </c>
      <c r="AP2190" s="1" t="s">
        <v>5174</v>
      </c>
      <c r="AV2190" s="1" t="s">
        <v>5174</v>
      </c>
      <c r="CI2190" s="1" t="s">
        <v>5174</v>
      </c>
    </row>
    <row r="2191" spans="6:87" x14ac:dyDescent="0.25">
      <c r="F2191" s="1" t="s">
        <v>5175</v>
      </c>
      <c r="I2191" s="1" t="s">
        <v>5175</v>
      </c>
      <c r="K2191" s="1" t="s">
        <v>5175</v>
      </c>
      <c r="M2191" s="1" t="s">
        <v>5175</v>
      </c>
      <c r="N2191" s="1" t="s">
        <v>5175</v>
      </c>
      <c r="P2191" s="1" t="s">
        <v>5175</v>
      </c>
      <c r="R2191" s="1" t="s">
        <v>5175</v>
      </c>
      <c r="T2191" s="1" t="s">
        <v>5175</v>
      </c>
      <c r="V2191" s="1" t="s">
        <v>5175</v>
      </c>
      <c r="X2191" s="1" t="s">
        <v>5175</v>
      </c>
      <c r="Z2191" s="1" t="s">
        <v>5175</v>
      </c>
      <c r="AB2191" s="1" t="s">
        <v>5175</v>
      </c>
      <c r="AD2191" s="1" t="s">
        <v>5175</v>
      </c>
      <c r="AF2191" s="1" t="s">
        <v>5175</v>
      </c>
      <c r="AH2191" s="1" t="s">
        <v>5175</v>
      </c>
      <c r="AJ2191" s="1" t="s">
        <v>5175</v>
      </c>
      <c r="AL2191" s="1" t="s">
        <v>5175</v>
      </c>
      <c r="AN2191" s="1" t="s">
        <v>5175</v>
      </c>
      <c r="AP2191" s="1" t="s">
        <v>5175</v>
      </c>
      <c r="AV2191" s="1" t="s">
        <v>5175</v>
      </c>
      <c r="CI2191" s="1" t="s">
        <v>5175</v>
      </c>
    </row>
    <row r="2192" spans="6:87" x14ac:dyDescent="0.25">
      <c r="F2192" s="1" t="s">
        <v>5176</v>
      </c>
      <c r="I2192" s="1" t="s">
        <v>5176</v>
      </c>
      <c r="K2192" s="1" t="s">
        <v>5176</v>
      </c>
      <c r="M2192" s="1" t="s">
        <v>5176</v>
      </c>
      <c r="N2192" s="1" t="s">
        <v>5176</v>
      </c>
      <c r="P2192" s="1" t="s">
        <v>5176</v>
      </c>
      <c r="R2192" s="1" t="s">
        <v>5176</v>
      </c>
      <c r="T2192" s="1" t="s">
        <v>5176</v>
      </c>
      <c r="V2192" s="1" t="s">
        <v>5176</v>
      </c>
      <c r="X2192" s="1" t="s">
        <v>5176</v>
      </c>
      <c r="Z2192" s="1" t="s">
        <v>5176</v>
      </c>
      <c r="AB2192" s="1" t="s">
        <v>5176</v>
      </c>
      <c r="AD2192" s="1" t="s">
        <v>5176</v>
      </c>
      <c r="AF2192" s="1" t="s">
        <v>5176</v>
      </c>
      <c r="AH2192" s="1" t="s">
        <v>5176</v>
      </c>
      <c r="AJ2192" s="1" t="s">
        <v>5176</v>
      </c>
      <c r="AL2192" s="1" t="s">
        <v>5176</v>
      </c>
      <c r="AN2192" s="1" t="s">
        <v>5176</v>
      </c>
      <c r="AP2192" s="1" t="s">
        <v>5176</v>
      </c>
      <c r="AV2192" s="1" t="s">
        <v>5176</v>
      </c>
      <c r="CI2192" s="1" t="s">
        <v>5176</v>
      </c>
    </row>
    <row r="2193" spans="6:87" x14ac:dyDescent="0.25">
      <c r="F2193" s="1" t="s">
        <v>1120</v>
      </c>
      <c r="I2193" s="1" t="s">
        <v>1120</v>
      </c>
      <c r="K2193" s="1" t="s">
        <v>1120</v>
      </c>
      <c r="M2193" s="1" t="s">
        <v>1120</v>
      </c>
      <c r="N2193" s="1" t="s">
        <v>1120</v>
      </c>
      <c r="P2193" s="1" t="s">
        <v>1120</v>
      </c>
      <c r="R2193" s="1" t="s">
        <v>1120</v>
      </c>
      <c r="T2193" s="1" t="s">
        <v>1120</v>
      </c>
      <c r="V2193" s="1" t="s">
        <v>1120</v>
      </c>
      <c r="X2193" s="1" t="s">
        <v>1120</v>
      </c>
      <c r="Z2193" s="1" t="s">
        <v>1120</v>
      </c>
      <c r="AB2193" s="1" t="s">
        <v>1120</v>
      </c>
      <c r="AD2193" s="1" t="s">
        <v>1120</v>
      </c>
      <c r="AF2193" s="1" t="s">
        <v>1120</v>
      </c>
      <c r="AH2193" s="1" t="s">
        <v>1120</v>
      </c>
      <c r="AJ2193" s="1" t="s">
        <v>1120</v>
      </c>
      <c r="AL2193" s="1" t="s">
        <v>1120</v>
      </c>
      <c r="AN2193" s="1" t="s">
        <v>1120</v>
      </c>
      <c r="AP2193" s="1" t="s">
        <v>1120</v>
      </c>
      <c r="AV2193" s="1" t="s">
        <v>1120</v>
      </c>
      <c r="CI2193" s="1" t="s">
        <v>1120</v>
      </c>
    </row>
    <row r="2194" spans="6:87" x14ac:dyDescent="0.25">
      <c r="F2194" s="1" t="s">
        <v>1121</v>
      </c>
      <c r="I2194" s="1" t="s">
        <v>1121</v>
      </c>
      <c r="K2194" s="1" t="s">
        <v>1121</v>
      </c>
      <c r="M2194" s="1" t="s">
        <v>1121</v>
      </c>
      <c r="N2194" s="1" t="s">
        <v>1121</v>
      </c>
      <c r="P2194" s="1" t="s">
        <v>1121</v>
      </c>
      <c r="R2194" s="1" t="s">
        <v>1121</v>
      </c>
      <c r="T2194" s="1" t="s">
        <v>1121</v>
      </c>
      <c r="V2194" s="1" t="s">
        <v>1121</v>
      </c>
      <c r="X2194" s="1" t="s">
        <v>1121</v>
      </c>
      <c r="Z2194" s="1" t="s">
        <v>1121</v>
      </c>
      <c r="AB2194" s="1" t="s">
        <v>1121</v>
      </c>
      <c r="AD2194" s="1" t="s">
        <v>1121</v>
      </c>
      <c r="AF2194" s="1" t="s">
        <v>1121</v>
      </c>
      <c r="AH2194" s="1" t="s">
        <v>1121</v>
      </c>
      <c r="AJ2194" s="1" t="s">
        <v>1121</v>
      </c>
      <c r="AL2194" s="1" t="s">
        <v>1121</v>
      </c>
      <c r="AN2194" s="1" t="s">
        <v>1121</v>
      </c>
      <c r="AP2194" s="1" t="s">
        <v>1121</v>
      </c>
      <c r="AV2194" s="1" t="s">
        <v>1121</v>
      </c>
      <c r="CI2194" s="1" t="s">
        <v>1121</v>
      </c>
    </row>
    <row r="2195" spans="6:87" x14ac:dyDescent="0.25">
      <c r="F2195" s="1" t="s">
        <v>4300</v>
      </c>
      <c r="I2195" s="1" t="s">
        <v>4300</v>
      </c>
      <c r="K2195" s="1" t="s">
        <v>4300</v>
      </c>
      <c r="M2195" s="1" t="s">
        <v>4300</v>
      </c>
      <c r="N2195" s="1" t="s">
        <v>4300</v>
      </c>
      <c r="P2195" s="1" t="s">
        <v>4300</v>
      </c>
      <c r="R2195" s="1" t="s">
        <v>4300</v>
      </c>
      <c r="T2195" s="1" t="s">
        <v>4300</v>
      </c>
      <c r="V2195" s="1" t="s">
        <v>4300</v>
      </c>
      <c r="X2195" s="1" t="s">
        <v>4300</v>
      </c>
      <c r="Z2195" s="1" t="s">
        <v>4300</v>
      </c>
      <c r="AB2195" s="1" t="s">
        <v>4300</v>
      </c>
      <c r="AD2195" s="1" t="s">
        <v>4300</v>
      </c>
      <c r="AF2195" s="1" t="s">
        <v>4300</v>
      </c>
      <c r="AH2195" s="1" t="s">
        <v>4300</v>
      </c>
      <c r="AJ2195" s="1" t="s">
        <v>4300</v>
      </c>
      <c r="AL2195" s="1" t="s">
        <v>4300</v>
      </c>
      <c r="AN2195" s="1" t="s">
        <v>4300</v>
      </c>
      <c r="AP2195" s="1" t="s">
        <v>4300</v>
      </c>
      <c r="AV2195" s="1" t="s">
        <v>4300</v>
      </c>
      <c r="CI2195" s="1" t="s">
        <v>4300</v>
      </c>
    </row>
    <row r="2196" spans="6:87" x14ac:dyDescent="0.25">
      <c r="F2196" s="1" t="s">
        <v>1122</v>
      </c>
      <c r="I2196" s="1" t="s">
        <v>1122</v>
      </c>
      <c r="K2196" s="1" t="s">
        <v>1122</v>
      </c>
      <c r="M2196" s="1" t="s">
        <v>1122</v>
      </c>
      <c r="N2196" s="1" t="s">
        <v>1122</v>
      </c>
      <c r="P2196" s="1" t="s">
        <v>1122</v>
      </c>
      <c r="R2196" s="1" t="s">
        <v>1122</v>
      </c>
      <c r="T2196" s="1" t="s">
        <v>1122</v>
      </c>
      <c r="V2196" s="1" t="s">
        <v>1122</v>
      </c>
      <c r="X2196" s="1" t="s">
        <v>1122</v>
      </c>
      <c r="Z2196" s="1" t="s">
        <v>1122</v>
      </c>
      <c r="AB2196" s="1" t="s">
        <v>1122</v>
      </c>
      <c r="AD2196" s="1" t="s">
        <v>1122</v>
      </c>
      <c r="AF2196" s="1" t="s">
        <v>1122</v>
      </c>
      <c r="AH2196" s="1" t="s">
        <v>1122</v>
      </c>
      <c r="AJ2196" s="1" t="s">
        <v>1122</v>
      </c>
      <c r="AL2196" s="1" t="s">
        <v>1122</v>
      </c>
      <c r="AN2196" s="1" t="s">
        <v>1122</v>
      </c>
      <c r="AP2196" s="1" t="s">
        <v>1122</v>
      </c>
      <c r="AV2196" s="1" t="s">
        <v>1122</v>
      </c>
      <c r="CI2196" s="1" t="s">
        <v>1122</v>
      </c>
    </row>
    <row r="2197" spans="6:87" x14ac:dyDescent="0.25">
      <c r="F2197" s="1" t="s">
        <v>4301</v>
      </c>
      <c r="I2197" s="1" t="s">
        <v>4301</v>
      </c>
      <c r="K2197" s="1" t="s">
        <v>4301</v>
      </c>
      <c r="M2197" s="1" t="s">
        <v>4301</v>
      </c>
      <c r="N2197" s="1" t="s">
        <v>4301</v>
      </c>
      <c r="P2197" s="1" t="s">
        <v>4301</v>
      </c>
      <c r="R2197" s="1" t="s">
        <v>4301</v>
      </c>
      <c r="T2197" s="1" t="s">
        <v>4301</v>
      </c>
      <c r="V2197" s="1" t="s">
        <v>4301</v>
      </c>
      <c r="X2197" s="1" t="s">
        <v>4301</v>
      </c>
      <c r="Z2197" s="1" t="s">
        <v>4301</v>
      </c>
      <c r="AB2197" s="1" t="s">
        <v>4301</v>
      </c>
      <c r="AD2197" s="1" t="s">
        <v>4301</v>
      </c>
      <c r="AF2197" s="1" t="s">
        <v>4301</v>
      </c>
      <c r="AH2197" s="1" t="s">
        <v>4301</v>
      </c>
      <c r="AJ2197" s="1" t="s">
        <v>4301</v>
      </c>
      <c r="AL2197" s="1" t="s">
        <v>4301</v>
      </c>
      <c r="AN2197" s="1" t="s">
        <v>4301</v>
      </c>
      <c r="AP2197" s="1" t="s">
        <v>4301</v>
      </c>
      <c r="AV2197" s="1" t="s">
        <v>4301</v>
      </c>
      <c r="CI2197" s="1" t="s">
        <v>4301</v>
      </c>
    </row>
    <row r="2198" spans="6:87" x14ac:dyDescent="0.25">
      <c r="F2198" s="1" t="s">
        <v>5177</v>
      </c>
      <c r="I2198" s="1" t="s">
        <v>5177</v>
      </c>
      <c r="K2198" s="1" t="s">
        <v>5177</v>
      </c>
      <c r="M2198" s="1" t="s">
        <v>5177</v>
      </c>
      <c r="N2198" s="1" t="s">
        <v>5177</v>
      </c>
      <c r="P2198" s="1" t="s">
        <v>5177</v>
      </c>
      <c r="R2198" s="1" t="s">
        <v>5177</v>
      </c>
      <c r="T2198" s="1" t="s">
        <v>5177</v>
      </c>
      <c r="V2198" s="1" t="s">
        <v>5177</v>
      </c>
      <c r="X2198" s="1" t="s">
        <v>5177</v>
      </c>
      <c r="Z2198" s="1" t="s">
        <v>5177</v>
      </c>
      <c r="AB2198" s="1" t="s">
        <v>5177</v>
      </c>
      <c r="AD2198" s="1" t="s">
        <v>5177</v>
      </c>
      <c r="AF2198" s="1" t="s">
        <v>5177</v>
      </c>
      <c r="AH2198" s="1" t="s">
        <v>5177</v>
      </c>
      <c r="AJ2198" s="1" t="s">
        <v>5177</v>
      </c>
      <c r="AL2198" s="1" t="s">
        <v>5177</v>
      </c>
      <c r="AN2198" s="1" t="s">
        <v>5177</v>
      </c>
      <c r="AP2198" s="1" t="s">
        <v>5177</v>
      </c>
      <c r="AV2198" s="1" t="s">
        <v>5177</v>
      </c>
      <c r="CI2198" s="1" t="s">
        <v>5177</v>
      </c>
    </row>
    <row r="2199" spans="6:87" x14ac:dyDescent="0.25">
      <c r="F2199" s="1" t="s">
        <v>3308</v>
      </c>
      <c r="I2199" s="1" t="s">
        <v>3308</v>
      </c>
      <c r="K2199" s="1" t="s">
        <v>3308</v>
      </c>
      <c r="M2199" s="1" t="s">
        <v>3308</v>
      </c>
      <c r="N2199" s="1" t="s">
        <v>3308</v>
      </c>
      <c r="P2199" s="1" t="s">
        <v>3308</v>
      </c>
      <c r="R2199" s="1" t="s">
        <v>3308</v>
      </c>
      <c r="T2199" s="1" t="s">
        <v>3308</v>
      </c>
      <c r="V2199" s="1" t="s">
        <v>3308</v>
      </c>
      <c r="X2199" s="1" t="s">
        <v>3308</v>
      </c>
      <c r="Z2199" s="1" t="s">
        <v>3308</v>
      </c>
      <c r="AB2199" s="1" t="s">
        <v>3308</v>
      </c>
      <c r="AD2199" s="1" t="s">
        <v>3308</v>
      </c>
      <c r="AF2199" s="1" t="s">
        <v>3308</v>
      </c>
      <c r="AH2199" s="1" t="s">
        <v>3308</v>
      </c>
      <c r="AJ2199" s="1" t="s">
        <v>3308</v>
      </c>
      <c r="AL2199" s="1" t="s">
        <v>3308</v>
      </c>
      <c r="AN2199" s="1" t="s">
        <v>3308</v>
      </c>
      <c r="AP2199" s="1" t="s">
        <v>3308</v>
      </c>
      <c r="AV2199" s="1" t="s">
        <v>3308</v>
      </c>
      <c r="CI2199" s="1" t="s">
        <v>3308</v>
      </c>
    </row>
    <row r="2200" spans="6:87" x14ac:dyDescent="0.25">
      <c r="F2200" s="1" t="s">
        <v>1123</v>
      </c>
      <c r="I2200" s="1" t="s">
        <v>1123</v>
      </c>
      <c r="K2200" s="1" t="s">
        <v>1123</v>
      </c>
      <c r="M2200" s="1" t="s">
        <v>1123</v>
      </c>
      <c r="N2200" s="1" t="s">
        <v>1123</v>
      </c>
      <c r="P2200" s="1" t="s">
        <v>1123</v>
      </c>
      <c r="R2200" s="1" t="s">
        <v>1123</v>
      </c>
      <c r="T2200" s="1" t="s">
        <v>1123</v>
      </c>
      <c r="V2200" s="1" t="s">
        <v>1123</v>
      </c>
      <c r="X2200" s="1" t="s">
        <v>1123</v>
      </c>
      <c r="Z2200" s="1" t="s">
        <v>1123</v>
      </c>
      <c r="AB2200" s="1" t="s">
        <v>1123</v>
      </c>
      <c r="AD2200" s="1" t="s">
        <v>1123</v>
      </c>
      <c r="AF2200" s="1" t="s">
        <v>1123</v>
      </c>
      <c r="AH2200" s="1" t="s">
        <v>1123</v>
      </c>
      <c r="AJ2200" s="1" t="s">
        <v>1123</v>
      </c>
      <c r="AL2200" s="1" t="s">
        <v>1123</v>
      </c>
      <c r="AN2200" s="1" t="s">
        <v>1123</v>
      </c>
      <c r="AP2200" s="1" t="s">
        <v>1123</v>
      </c>
      <c r="AV2200" s="1" t="s">
        <v>1123</v>
      </c>
      <c r="CI2200" s="1" t="s">
        <v>1123</v>
      </c>
    </row>
    <row r="2201" spans="6:87" x14ac:dyDescent="0.25">
      <c r="F2201" s="1" t="s">
        <v>5178</v>
      </c>
      <c r="I2201" s="1" t="s">
        <v>5178</v>
      </c>
      <c r="K2201" s="1" t="s">
        <v>5178</v>
      </c>
      <c r="M2201" s="1" t="s">
        <v>5178</v>
      </c>
      <c r="N2201" s="1" t="s">
        <v>5178</v>
      </c>
      <c r="P2201" s="1" t="s">
        <v>5178</v>
      </c>
      <c r="R2201" s="1" t="s">
        <v>5178</v>
      </c>
      <c r="T2201" s="1" t="s">
        <v>5178</v>
      </c>
      <c r="V2201" s="1" t="s">
        <v>5178</v>
      </c>
      <c r="X2201" s="1" t="s">
        <v>5178</v>
      </c>
      <c r="Z2201" s="1" t="s">
        <v>5178</v>
      </c>
      <c r="AB2201" s="1" t="s">
        <v>5178</v>
      </c>
      <c r="AD2201" s="1" t="s">
        <v>5178</v>
      </c>
      <c r="AF2201" s="1" t="s">
        <v>5178</v>
      </c>
      <c r="AH2201" s="1" t="s">
        <v>5178</v>
      </c>
      <c r="AJ2201" s="1" t="s">
        <v>5178</v>
      </c>
      <c r="AL2201" s="1" t="s">
        <v>5178</v>
      </c>
      <c r="AN2201" s="1" t="s">
        <v>5178</v>
      </c>
      <c r="AP2201" s="1" t="s">
        <v>5178</v>
      </c>
      <c r="AV2201" s="1" t="s">
        <v>5178</v>
      </c>
      <c r="CI2201" s="1" t="s">
        <v>5178</v>
      </c>
    </row>
    <row r="2202" spans="6:87" x14ac:dyDescent="0.25">
      <c r="F2202" s="1" t="s">
        <v>1124</v>
      </c>
      <c r="I2202" s="1" t="s">
        <v>1124</v>
      </c>
      <c r="K2202" s="1" t="s">
        <v>1124</v>
      </c>
      <c r="M2202" s="1" t="s">
        <v>1124</v>
      </c>
      <c r="N2202" s="1" t="s">
        <v>1124</v>
      </c>
      <c r="P2202" s="1" t="s">
        <v>1124</v>
      </c>
      <c r="R2202" s="1" t="s">
        <v>1124</v>
      </c>
      <c r="T2202" s="1" t="s">
        <v>1124</v>
      </c>
      <c r="V2202" s="1" t="s">
        <v>1124</v>
      </c>
      <c r="X2202" s="1" t="s">
        <v>1124</v>
      </c>
      <c r="Z2202" s="1" t="s">
        <v>1124</v>
      </c>
      <c r="AB2202" s="1" t="s">
        <v>1124</v>
      </c>
      <c r="AD2202" s="1" t="s">
        <v>1124</v>
      </c>
      <c r="AF2202" s="1" t="s">
        <v>1124</v>
      </c>
      <c r="AH2202" s="1" t="s">
        <v>1124</v>
      </c>
      <c r="AJ2202" s="1" t="s">
        <v>1124</v>
      </c>
      <c r="AL2202" s="1" t="s">
        <v>1124</v>
      </c>
      <c r="AN2202" s="1" t="s">
        <v>1124</v>
      </c>
      <c r="AP2202" s="1" t="s">
        <v>1124</v>
      </c>
      <c r="AV2202" s="1" t="s">
        <v>1124</v>
      </c>
      <c r="CI2202" s="1" t="s">
        <v>1124</v>
      </c>
    </row>
    <row r="2203" spans="6:87" x14ac:dyDescent="0.25">
      <c r="F2203" s="1" t="s">
        <v>1125</v>
      </c>
      <c r="I2203" s="1" t="s">
        <v>1125</v>
      </c>
      <c r="K2203" s="1" t="s">
        <v>1125</v>
      </c>
      <c r="M2203" s="1" t="s">
        <v>1125</v>
      </c>
      <c r="N2203" s="1" t="s">
        <v>1125</v>
      </c>
      <c r="P2203" s="1" t="s">
        <v>1125</v>
      </c>
      <c r="R2203" s="1" t="s">
        <v>1125</v>
      </c>
      <c r="T2203" s="1" t="s">
        <v>1125</v>
      </c>
      <c r="V2203" s="1" t="s">
        <v>1125</v>
      </c>
      <c r="X2203" s="1" t="s">
        <v>1125</v>
      </c>
      <c r="Z2203" s="1" t="s">
        <v>1125</v>
      </c>
      <c r="AB2203" s="1" t="s">
        <v>1125</v>
      </c>
      <c r="AD2203" s="1" t="s">
        <v>1125</v>
      </c>
      <c r="AF2203" s="1" t="s">
        <v>1125</v>
      </c>
      <c r="AH2203" s="1" t="s">
        <v>1125</v>
      </c>
      <c r="AJ2203" s="1" t="s">
        <v>1125</v>
      </c>
      <c r="AL2203" s="1" t="s">
        <v>1125</v>
      </c>
      <c r="AN2203" s="1" t="s">
        <v>1125</v>
      </c>
      <c r="AP2203" s="1" t="s">
        <v>1125</v>
      </c>
      <c r="AV2203" s="1" t="s">
        <v>1125</v>
      </c>
      <c r="CI2203" s="1" t="s">
        <v>1125</v>
      </c>
    </row>
    <row r="2204" spans="6:87" x14ac:dyDescent="0.25">
      <c r="F2204" s="1" t="s">
        <v>5179</v>
      </c>
      <c r="I2204" s="1" t="s">
        <v>5179</v>
      </c>
      <c r="K2204" s="1" t="s">
        <v>5179</v>
      </c>
      <c r="M2204" s="1" t="s">
        <v>5179</v>
      </c>
      <c r="N2204" s="1" t="s">
        <v>5179</v>
      </c>
      <c r="P2204" s="1" t="s">
        <v>5179</v>
      </c>
      <c r="R2204" s="1" t="s">
        <v>5179</v>
      </c>
      <c r="T2204" s="1" t="s">
        <v>5179</v>
      </c>
      <c r="V2204" s="1" t="s">
        <v>5179</v>
      </c>
      <c r="X2204" s="1" t="s">
        <v>5179</v>
      </c>
      <c r="Z2204" s="1" t="s">
        <v>5179</v>
      </c>
      <c r="AB2204" s="1" t="s">
        <v>5179</v>
      </c>
      <c r="AD2204" s="1" t="s">
        <v>5179</v>
      </c>
      <c r="AF2204" s="1" t="s">
        <v>5179</v>
      </c>
      <c r="AH2204" s="1" t="s">
        <v>5179</v>
      </c>
      <c r="AJ2204" s="1" t="s">
        <v>5179</v>
      </c>
      <c r="AL2204" s="1" t="s">
        <v>5179</v>
      </c>
      <c r="AN2204" s="1" t="s">
        <v>5179</v>
      </c>
      <c r="AP2204" s="1" t="s">
        <v>5179</v>
      </c>
      <c r="AV2204" s="1" t="s">
        <v>5179</v>
      </c>
      <c r="CI2204" s="1" t="s">
        <v>5179</v>
      </c>
    </row>
    <row r="2205" spans="6:87" x14ac:dyDescent="0.25">
      <c r="F2205" s="1" t="s">
        <v>1126</v>
      </c>
      <c r="I2205" s="1" t="s">
        <v>1126</v>
      </c>
      <c r="K2205" s="1" t="s">
        <v>1126</v>
      </c>
      <c r="M2205" s="1" t="s">
        <v>1126</v>
      </c>
      <c r="N2205" s="1" t="s">
        <v>1126</v>
      </c>
      <c r="P2205" s="1" t="s">
        <v>1126</v>
      </c>
      <c r="R2205" s="1" t="s">
        <v>1126</v>
      </c>
      <c r="T2205" s="1" t="s">
        <v>1126</v>
      </c>
      <c r="V2205" s="1" t="s">
        <v>1126</v>
      </c>
      <c r="X2205" s="1" t="s">
        <v>1126</v>
      </c>
      <c r="Z2205" s="1" t="s">
        <v>1126</v>
      </c>
      <c r="AB2205" s="1" t="s">
        <v>1126</v>
      </c>
      <c r="AD2205" s="1" t="s">
        <v>1126</v>
      </c>
      <c r="AF2205" s="1" t="s">
        <v>1126</v>
      </c>
      <c r="AH2205" s="1" t="s">
        <v>1126</v>
      </c>
      <c r="AJ2205" s="1" t="s">
        <v>1126</v>
      </c>
      <c r="AL2205" s="1" t="s">
        <v>1126</v>
      </c>
      <c r="AN2205" s="1" t="s">
        <v>1126</v>
      </c>
      <c r="AP2205" s="1" t="s">
        <v>1126</v>
      </c>
      <c r="AV2205" s="1" t="s">
        <v>1126</v>
      </c>
      <c r="CI2205" s="1" t="s">
        <v>1126</v>
      </c>
    </row>
    <row r="2206" spans="6:87" x14ac:dyDescent="0.25">
      <c r="F2206" s="1" t="s">
        <v>1127</v>
      </c>
      <c r="I2206" s="1" t="s">
        <v>1127</v>
      </c>
      <c r="K2206" s="1" t="s">
        <v>1127</v>
      </c>
      <c r="M2206" s="1" t="s">
        <v>1127</v>
      </c>
      <c r="N2206" s="1" t="s">
        <v>1127</v>
      </c>
      <c r="P2206" s="1" t="s">
        <v>1127</v>
      </c>
      <c r="R2206" s="1" t="s">
        <v>1127</v>
      </c>
      <c r="T2206" s="1" t="s">
        <v>1127</v>
      </c>
      <c r="V2206" s="1" t="s">
        <v>1127</v>
      </c>
      <c r="X2206" s="1" t="s">
        <v>1127</v>
      </c>
      <c r="Z2206" s="1" t="s">
        <v>1127</v>
      </c>
      <c r="AB2206" s="1" t="s">
        <v>1127</v>
      </c>
      <c r="AD2206" s="1" t="s">
        <v>1127</v>
      </c>
      <c r="AF2206" s="1" t="s">
        <v>1127</v>
      </c>
      <c r="AH2206" s="1" t="s">
        <v>1127</v>
      </c>
      <c r="AJ2206" s="1" t="s">
        <v>1127</v>
      </c>
      <c r="AL2206" s="1" t="s">
        <v>1127</v>
      </c>
      <c r="AN2206" s="1" t="s">
        <v>1127</v>
      </c>
      <c r="AP2206" s="1" t="s">
        <v>1127</v>
      </c>
      <c r="AV2206" s="1" t="s">
        <v>1127</v>
      </c>
      <c r="CI2206" s="1" t="s">
        <v>1127</v>
      </c>
    </row>
    <row r="2207" spans="6:87" x14ac:dyDescent="0.25">
      <c r="F2207" s="1" t="s">
        <v>3309</v>
      </c>
      <c r="I2207" s="1" t="s">
        <v>3309</v>
      </c>
      <c r="K2207" s="1" t="s">
        <v>3309</v>
      </c>
      <c r="M2207" s="1" t="s">
        <v>3309</v>
      </c>
      <c r="N2207" s="1" t="s">
        <v>3309</v>
      </c>
      <c r="P2207" s="1" t="s">
        <v>3309</v>
      </c>
      <c r="R2207" s="1" t="s">
        <v>3309</v>
      </c>
      <c r="T2207" s="1" t="s">
        <v>3309</v>
      </c>
      <c r="V2207" s="1" t="s">
        <v>3309</v>
      </c>
      <c r="X2207" s="1" t="s">
        <v>3309</v>
      </c>
      <c r="Z2207" s="1" t="s">
        <v>3309</v>
      </c>
      <c r="AB2207" s="1" t="s">
        <v>3309</v>
      </c>
      <c r="AD2207" s="1" t="s">
        <v>3309</v>
      </c>
      <c r="AF2207" s="1" t="s">
        <v>3309</v>
      </c>
      <c r="AH2207" s="1" t="s">
        <v>3309</v>
      </c>
      <c r="AJ2207" s="1" t="s">
        <v>3309</v>
      </c>
      <c r="AL2207" s="1" t="s">
        <v>3309</v>
      </c>
      <c r="AN2207" s="1" t="s">
        <v>3309</v>
      </c>
      <c r="AP2207" s="1" t="s">
        <v>3309</v>
      </c>
      <c r="AV2207" s="1" t="s">
        <v>3309</v>
      </c>
      <c r="CI2207" s="1" t="s">
        <v>3309</v>
      </c>
    </row>
    <row r="2208" spans="6:87" x14ac:dyDescent="0.25">
      <c r="F2208" s="1" t="s">
        <v>6596</v>
      </c>
      <c r="I2208" s="1" t="s">
        <v>6596</v>
      </c>
      <c r="K2208" s="1" t="s">
        <v>6596</v>
      </c>
      <c r="M2208" s="1" t="s">
        <v>6596</v>
      </c>
      <c r="N2208" s="1" t="s">
        <v>6596</v>
      </c>
      <c r="P2208" s="1" t="s">
        <v>6596</v>
      </c>
      <c r="R2208" s="1" t="s">
        <v>6596</v>
      </c>
      <c r="T2208" s="1" t="s">
        <v>6596</v>
      </c>
      <c r="V2208" s="1" t="s">
        <v>6596</v>
      </c>
      <c r="X2208" s="1" t="s">
        <v>6596</v>
      </c>
      <c r="Z2208" s="1" t="s">
        <v>6596</v>
      </c>
      <c r="AB2208" s="1" t="s">
        <v>6596</v>
      </c>
      <c r="AD2208" s="1" t="s">
        <v>6596</v>
      </c>
      <c r="AF2208" s="1" t="s">
        <v>6596</v>
      </c>
      <c r="AH2208" s="1" t="s">
        <v>6596</v>
      </c>
      <c r="AJ2208" s="1" t="s">
        <v>6596</v>
      </c>
      <c r="AL2208" s="1" t="s">
        <v>6596</v>
      </c>
      <c r="AN2208" s="1" t="s">
        <v>6596</v>
      </c>
      <c r="AP2208" s="1" t="s">
        <v>6596</v>
      </c>
      <c r="AV2208" s="1" t="s">
        <v>6596</v>
      </c>
      <c r="CI2208" s="1" t="s">
        <v>6596</v>
      </c>
    </row>
    <row r="2209" spans="6:87" x14ac:dyDescent="0.25">
      <c r="F2209" s="1" t="s">
        <v>1128</v>
      </c>
      <c r="I2209" s="1" t="s">
        <v>1128</v>
      </c>
      <c r="K2209" s="1" t="s">
        <v>1128</v>
      </c>
      <c r="M2209" s="1" t="s">
        <v>1128</v>
      </c>
      <c r="N2209" s="1" t="s">
        <v>1128</v>
      </c>
      <c r="P2209" s="1" t="s">
        <v>1128</v>
      </c>
      <c r="R2209" s="1" t="s">
        <v>1128</v>
      </c>
      <c r="T2209" s="1" t="s">
        <v>1128</v>
      </c>
      <c r="V2209" s="1" t="s">
        <v>1128</v>
      </c>
      <c r="X2209" s="1" t="s">
        <v>1128</v>
      </c>
      <c r="Z2209" s="1" t="s">
        <v>1128</v>
      </c>
      <c r="AB2209" s="1" t="s">
        <v>1128</v>
      </c>
      <c r="AD2209" s="1" t="s">
        <v>1128</v>
      </c>
      <c r="AF2209" s="1" t="s">
        <v>1128</v>
      </c>
      <c r="AH2209" s="1" t="s">
        <v>1128</v>
      </c>
      <c r="AJ2209" s="1" t="s">
        <v>1128</v>
      </c>
      <c r="AL2209" s="1" t="s">
        <v>1128</v>
      </c>
      <c r="AN2209" s="1" t="s">
        <v>1128</v>
      </c>
      <c r="AP2209" s="1" t="s">
        <v>1128</v>
      </c>
      <c r="AV2209" s="1" t="s">
        <v>1128</v>
      </c>
      <c r="CI2209" s="1" t="s">
        <v>1128</v>
      </c>
    </row>
    <row r="2210" spans="6:87" x14ac:dyDescent="0.25">
      <c r="F2210" s="1" t="s">
        <v>5180</v>
      </c>
      <c r="I2210" s="1" t="s">
        <v>5180</v>
      </c>
      <c r="K2210" s="1" t="s">
        <v>5180</v>
      </c>
      <c r="M2210" s="1" t="s">
        <v>5180</v>
      </c>
      <c r="N2210" s="1" t="s">
        <v>5180</v>
      </c>
      <c r="P2210" s="1" t="s">
        <v>5180</v>
      </c>
      <c r="R2210" s="1" t="s">
        <v>5180</v>
      </c>
      <c r="T2210" s="1" t="s">
        <v>5180</v>
      </c>
      <c r="V2210" s="1" t="s">
        <v>5180</v>
      </c>
      <c r="X2210" s="1" t="s">
        <v>5180</v>
      </c>
      <c r="Z2210" s="1" t="s">
        <v>5180</v>
      </c>
      <c r="AB2210" s="1" t="s">
        <v>5180</v>
      </c>
      <c r="AD2210" s="1" t="s">
        <v>5180</v>
      </c>
      <c r="AF2210" s="1" t="s">
        <v>5180</v>
      </c>
      <c r="AH2210" s="1" t="s">
        <v>5180</v>
      </c>
      <c r="AJ2210" s="1" t="s">
        <v>5180</v>
      </c>
      <c r="AL2210" s="1" t="s">
        <v>5180</v>
      </c>
      <c r="AN2210" s="1" t="s">
        <v>5180</v>
      </c>
      <c r="AP2210" s="1" t="s">
        <v>5180</v>
      </c>
      <c r="AV2210" s="1" t="s">
        <v>5180</v>
      </c>
      <c r="CI2210" s="1" t="s">
        <v>5180</v>
      </c>
    </row>
    <row r="2211" spans="6:87" x14ac:dyDescent="0.25">
      <c r="F2211" s="1" t="s">
        <v>5181</v>
      </c>
      <c r="I2211" s="1" t="s">
        <v>5181</v>
      </c>
      <c r="K2211" s="1" t="s">
        <v>5181</v>
      </c>
      <c r="M2211" s="1" t="s">
        <v>5181</v>
      </c>
      <c r="N2211" s="1" t="s">
        <v>5181</v>
      </c>
      <c r="P2211" s="1" t="s">
        <v>5181</v>
      </c>
      <c r="R2211" s="1" t="s">
        <v>5181</v>
      </c>
      <c r="T2211" s="1" t="s">
        <v>5181</v>
      </c>
      <c r="V2211" s="1" t="s">
        <v>5181</v>
      </c>
      <c r="X2211" s="1" t="s">
        <v>5181</v>
      </c>
      <c r="Z2211" s="1" t="s">
        <v>5181</v>
      </c>
      <c r="AB2211" s="1" t="s">
        <v>5181</v>
      </c>
      <c r="AD2211" s="1" t="s">
        <v>5181</v>
      </c>
      <c r="AF2211" s="1" t="s">
        <v>5181</v>
      </c>
      <c r="AH2211" s="1" t="s">
        <v>5181</v>
      </c>
      <c r="AJ2211" s="1" t="s">
        <v>5181</v>
      </c>
      <c r="AL2211" s="1" t="s">
        <v>5181</v>
      </c>
      <c r="AN2211" s="1" t="s">
        <v>5181</v>
      </c>
      <c r="AP2211" s="1" t="s">
        <v>5181</v>
      </c>
      <c r="AV2211" s="1" t="s">
        <v>5181</v>
      </c>
      <c r="CI2211" s="1" t="s">
        <v>5181</v>
      </c>
    </row>
    <row r="2212" spans="6:87" x14ac:dyDescent="0.25">
      <c r="F2212" s="1" t="s">
        <v>1129</v>
      </c>
      <c r="I2212" s="1" t="s">
        <v>1129</v>
      </c>
      <c r="K2212" s="1" t="s">
        <v>1129</v>
      </c>
      <c r="M2212" s="1" t="s">
        <v>1129</v>
      </c>
      <c r="N2212" s="1" t="s">
        <v>1129</v>
      </c>
      <c r="P2212" s="1" t="s">
        <v>1129</v>
      </c>
      <c r="R2212" s="1" t="s">
        <v>1129</v>
      </c>
      <c r="T2212" s="1" t="s">
        <v>1129</v>
      </c>
      <c r="V2212" s="1" t="s">
        <v>1129</v>
      </c>
      <c r="X2212" s="1" t="s">
        <v>1129</v>
      </c>
      <c r="Z2212" s="1" t="s">
        <v>1129</v>
      </c>
      <c r="AB2212" s="1" t="s">
        <v>1129</v>
      </c>
      <c r="AD2212" s="1" t="s">
        <v>1129</v>
      </c>
      <c r="AF2212" s="1" t="s">
        <v>1129</v>
      </c>
      <c r="AH2212" s="1" t="s">
        <v>1129</v>
      </c>
      <c r="AJ2212" s="1" t="s">
        <v>1129</v>
      </c>
      <c r="AL2212" s="1" t="s">
        <v>1129</v>
      </c>
      <c r="AN2212" s="1" t="s">
        <v>1129</v>
      </c>
      <c r="AP2212" s="1" t="s">
        <v>1129</v>
      </c>
      <c r="AV2212" s="1" t="s">
        <v>1129</v>
      </c>
      <c r="CI2212" s="1" t="s">
        <v>1129</v>
      </c>
    </row>
    <row r="2213" spans="6:87" x14ac:dyDescent="0.25">
      <c r="F2213" s="1" t="s">
        <v>4302</v>
      </c>
      <c r="I2213" s="1" t="s">
        <v>4302</v>
      </c>
      <c r="K2213" s="1" t="s">
        <v>4302</v>
      </c>
      <c r="M2213" s="1" t="s">
        <v>4302</v>
      </c>
      <c r="N2213" s="1" t="s">
        <v>4302</v>
      </c>
      <c r="P2213" s="1" t="s">
        <v>4302</v>
      </c>
      <c r="R2213" s="1" t="s">
        <v>4302</v>
      </c>
      <c r="T2213" s="1" t="s">
        <v>4302</v>
      </c>
      <c r="V2213" s="1" t="s">
        <v>4302</v>
      </c>
      <c r="X2213" s="1" t="s">
        <v>4302</v>
      </c>
      <c r="Z2213" s="1" t="s">
        <v>4302</v>
      </c>
      <c r="AB2213" s="1" t="s">
        <v>4302</v>
      </c>
      <c r="AD2213" s="1" t="s">
        <v>4302</v>
      </c>
      <c r="AF2213" s="1" t="s">
        <v>4302</v>
      </c>
      <c r="AH2213" s="1" t="s">
        <v>4302</v>
      </c>
      <c r="AJ2213" s="1" t="s">
        <v>4302</v>
      </c>
      <c r="AL2213" s="1" t="s">
        <v>4302</v>
      </c>
      <c r="AN2213" s="1" t="s">
        <v>4302</v>
      </c>
      <c r="AP2213" s="1" t="s">
        <v>4302</v>
      </c>
      <c r="AV2213" s="1" t="s">
        <v>4302</v>
      </c>
      <c r="CI2213" s="1" t="s">
        <v>4302</v>
      </c>
    </row>
    <row r="2214" spans="6:87" x14ac:dyDescent="0.25">
      <c r="F2214" s="1" t="s">
        <v>1130</v>
      </c>
      <c r="I2214" s="1" t="s">
        <v>1130</v>
      </c>
      <c r="K2214" s="1" t="s">
        <v>1130</v>
      </c>
      <c r="M2214" s="1" t="s">
        <v>1130</v>
      </c>
      <c r="N2214" s="1" t="s">
        <v>1130</v>
      </c>
      <c r="P2214" s="1" t="s">
        <v>1130</v>
      </c>
      <c r="R2214" s="1" t="s">
        <v>1130</v>
      </c>
      <c r="T2214" s="1" t="s">
        <v>1130</v>
      </c>
      <c r="V2214" s="1" t="s">
        <v>1130</v>
      </c>
      <c r="X2214" s="1" t="s">
        <v>1130</v>
      </c>
      <c r="Z2214" s="1" t="s">
        <v>1130</v>
      </c>
      <c r="AB2214" s="1" t="s">
        <v>1130</v>
      </c>
      <c r="AD2214" s="1" t="s">
        <v>1130</v>
      </c>
      <c r="AF2214" s="1" t="s">
        <v>1130</v>
      </c>
      <c r="AH2214" s="1" t="s">
        <v>1130</v>
      </c>
      <c r="AJ2214" s="1" t="s">
        <v>1130</v>
      </c>
      <c r="AL2214" s="1" t="s">
        <v>1130</v>
      </c>
      <c r="AN2214" s="1" t="s">
        <v>1130</v>
      </c>
      <c r="AP2214" s="1" t="s">
        <v>1130</v>
      </c>
      <c r="AV2214" s="1" t="s">
        <v>1130</v>
      </c>
      <c r="CI2214" s="1" t="s">
        <v>1130</v>
      </c>
    </row>
    <row r="2215" spans="6:87" x14ac:dyDescent="0.25">
      <c r="F2215" s="1" t="s">
        <v>1131</v>
      </c>
      <c r="I2215" s="1" t="s">
        <v>1131</v>
      </c>
      <c r="K2215" s="1" t="s">
        <v>1131</v>
      </c>
      <c r="M2215" s="1" t="s">
        <v>1131</v>
      </c>
      <c r="N2215" s="1" t="s">
        <v>1131</v>
      </c>
      <c r="P2215" s="1" t="s">
        <v>1131</v>
      </c>
      <c r="R2215" s="1" t="s">
        <v>1131</v>
      </c>
      <c r="T2215" s="1" t="s">
        <v>1131</v>
      </c>
      <c r="V2215" s="1" t="s">
        <v>1131</v>
      </c>
      <c r="X2215" s="1" t="s">
        <v>1131</v>
      </c>
      <c r="Z2215" s="1" t="s">
        <v>1131</v>
      </c>
      <c r="AB2215" s="1" t="s">
        <v>1131</v>
      </c>
      <c r="AD2215" s="1" t="s">
        <v>1131</v>
      </c>
      <c r="AF2215" s="1" t="s">
        <v>1131</v>
      </c>
      <c r="AH2215" s="1" t="s">
        <v>1131</v>
      </c>
      <c r="AJ2215" s="1" t="s">
        <v>1131</v>
      </c>
      <c r="AL2215" s="1" t="s">
        <v>1131</v>
      </c>
      <c r="AN2215" s="1" t="s">
        <v>1131</v>
      </c>
      <c r="AP2215" s="1" t="s">
        <v>1131</v>
      </c>
      <c r="AV2215" s="1" t="s">
        <v>1131</v>
      </c>
      <c r="CI2215" s="1" t="s">
        <v>1131</v>
      </c>
    </row>
    <row r="2216" spans="6:87" x14ac:dyDescent="0.25">
      <c r="F2216" s="1" t="s">
        <v>6597</v>
      </c>
      <c r="I2216" s="1" t="s">
        <v>6597</v>
      </c>
      <c r="K2216" s="1" t="s">
        <v>6597</v>
      </c>
      <c r="M2216" s="1" t="s">
        <v>6597</v>
      </c>
      <c r="N2216" s="1" t="s">
        <v>6597</v>
      </c>
      <c r="P2216" s="1" t="s">
        <v>6597</v>
      </c>
      <c r="R2216" s="1" t="s">
        <v>6597</v>
      </c>
      <c r="T2216" s="1" t="s">
        <v>6597</v>
      </c>
      <c r="V2216" s="1" t="s">
        <v>6597</v>
      </c>
      <c r="X2216" s="1" t="s">
        <v>6597</v>
      </c>
      <c r="Z2216" s="1" t="s">
        <v>6597</v>
      </c>
      <c r="AB2216" s="1" t="s">
        <v>6597</v>
      </c>
      <c r="AD2216" s="1" t="s">
        <v>6597</v>
      </c>
      <c r="AF2216" s="1" t="s">
        <v>6597</v>
      </c>
      <c r="AH2216" s="1" t="s">
        <v>6597</v>
      </c>
      <c r="AJ2216" s="1" t="s">
        <v>6597</v>
      </c>
      <c r="AL2216" s="1" t="s">
        <v>6597</v>
      </c>
      <c r="AN2216" s="1" t="s">
        <v>6597</v>
      </c>
      <c r="AP2216" s="1" t="s">
        <v>6597</v>
      </c>
      <c r="AV2216" s="1" t="s">
        <v>6597</v>
      </c>
      <c r="CI2216" s="1" t="s">
        <v>6597</v>
      </c>
    </row>
    <row r="2217" spans="6:87" x14ac:dyDescent="0.25">
      <c r="F2217" s="1" t="s">
        <v>5182</v>
      </c>
      <c r="I2217" s="1" t="s">
        <v>5182</v>
      </c>
      <c r="K2217" s="1" t="s">
        <v>5182</v>
      </c>
      <c r="M2217" s="1" t="s">
        <v>5182</v>
      </c>
      <c r="N2217" s="1" t="s">
        <v>5182</v>
      </c>
      <c r="P2217" s="1" t="s">
        <v>5182</v>
      </c>
      <c r="R2217" s="1" t="s">
        <v>5182</v>
      </c>
      <c r="T2217" s="1" t="s">
        <v>5182</v>
      </c>
      <c r="V2217" s="1" t="s">
        <v>5182</v>
      </c>
      <c r="X2217" s="1" t="s">
        <v>5182</v>
      </c>
      <c r="Z2217" s="1" t="s">
        <v>5182</v>
      </c>
      <c r="AB2217" s="1" t="s">
        <v>5182</v>
      </c>
      <c r="AD2217" s="1" t="s">
        <v>5182</v>
      </c>
      <c r="AF2217" s="1" t="s">
        <v>5182</v>
      </c>
      <c r="AH2217" s="1" t="s">
        <v>5182</v>
      </c>
      <c r="AJ2217" s="1" t="s">
        <v>5182</v>
      </c>
      <c r="AL2217" s="1" t="s">
        <v>5182</v>
      </c>
      <c r="AN2217" s="1" t="s">
        <v>5182</v>
      </c>
      <c r="AP2217" s="1" t="s">
        <v>5182</v>
      </c>
      <c r="AV2217" s="1" t="s">
        <v>5182</v>
      </c>
      <c r="CI2217" s="1" t="s">
        <v>5182</v>
      </c>
    </row>
    <row r="2218" spans="6:87" x14ac:dyDescent="0.25">
      <c r="F2218" s="1" t="s">
        <v>1132</v>
      </c>
      <c r="I2218" s="1" t="s">
        <v>1132</v>
      </c>
      <c r="K2218" s="1" t="s">
        <v>1132</v>
      </c>
      <c r="M2218" s="1" t="s">
        <v>1132</v>
      </c>
      <c r="N2218" s="1" t="s">
        <v>1132</v>
      </c>
      <c r="P2218" s="1" t="s">
        <v>1132</v>
      </c>
      <c r="R2218" s="1" t="s">
        <v>1132</v>
      </c>
      <c r="T2218" s="1" t="s">
        <v>1132</v>
      </c>
      <c r="V2218" s="1" t="s">
        <v>1132</v>
      </c>
      <c r="X2218" s="1" t="s">
        <v>1132</v>
      </c>
      <c r="Z2218" s="1" t="s">
        <v>1132</v>
      </c>
      <c r="AB2218" s="1" t="s">
        <v>1132</v>
      </c>
      <c r="AD2218" s="1" t="s">
        <v>1132</v>
      </c>
      <c r="AF2218" s="1" t="s">
        <v>1132</v>
      </c>
      <c r="AH2218" s="1" t="s">
        <v>1132</v>
      </c>
      <c r="AJ2218" s="1" t="s">
        <v>1132</v>
      </c>
      <c r="AL2218" s="1" t="s">
        <v>1132</v>
      </c>
      <c r="AN2218" s="1" t="s">
        <v>1132</v>
      </c>
      <c r="AP2218" s="1" t="s">
        <v>1132</v>
      </c>
      <c r="AV2218" s="1" t="s">
        <v>1132</v>
      </c>
      <c r="CI2218" s="1" t="s">
        <v>1132</v>
      </c>
    </row>
    <row r="2219" spans="6:87" x14ac:dyDescent="0.25">
      <c r="F2219" s="1" t="s">
        <v>1133</v>
      </c>
      <c r="I2219" s="1" t="s">
        <v>1133</v>
      </c>
      <c r="K2219" s="1" t="s">
        <v>1133</v>
      </c>
      <c r="M2219" s="1" t="s">
        <v>1133</v>
      </c>
      <c r="N2219" s="1" t="s">
        <v>1133</v>
      </c>
      <c r="P2219" s="1" t="s">
        <v>1133</v>
      </c>
      <c r="R2219" s="1" t="s">
        <v>1133</v>
      </c>
      <c r="T2219" s="1" t="s">
        <v>1133</v>
      </c>
      <c r="V2219" s="1" t="s">
        <v>1133</v>
      </c>
      <c r="X2219" s="1" t="s">
        <v>1133</v>
      </c>
      <c r="Z2219" s="1" t="s">
        <v>1133</v>
      </c>
      <c r="AB2219" s="1" t="s">
        <v>1133</v>
      </c>
      <c r="AD2219" s="1" t="s">
        <v>1133</v>
      </c>
      <c r="AF2219" s="1" t="s">
        <v>1133</v>
      </c>
      <c r="AH2219" s="1" t="s">
        <v>1133</v>
      </c>
      <c r="AJ2219" s="1" t="s">
        <v>1133</v>
      </c>
      <c r="AL2219" s="1" t="s">
        <v>1133</v>
      </c>
      <c r="AN2219" s="1" t="s">
        <v>1133</v>
      </c>
      <c r="AP2219" s="1" t="s">
        <v>1133</v>
      </c>
      <c r="AV2219" s="1" t="s">
        <v>1133</v>
      </c>
      <c r="CI2219" s="1" t="s">
        <v>1133</v>
      </c>
    </row>
    <row r="2220" spans="6:87" x14ac:dyDescent="0.25">
      <c r="F2220" s="1" t="s">
        <v>6598</v>
      </c>
      <c r="I2220" s="1" t="s">
        <v>6598</v>
      </c>
      <c r="K2220" s="1" t="s">
        <v>6598</v>
      </c>
      <c r="M2220" s="1" t="s">
        <v>6598</v>
      </c>
      <c r="N2220" s="1" t="s">
        <v>6598</v>
      </c>
      <c r="P2220" s="1" t="s">
        <v>6598</v>
      </c>
      <c r="R2220" s="1" t="s">
        <v>6598</v>
      </c>
      <c r="T2220" s="1" t="s">
        <v>6598</v>
      </c>
      <c r="V2220" s="1" t="s">
        <v>6598</v>
      </c>
      <c r="X2220" s="1" t="s">
        <v>6598</v>
      </c>
      <c r="Z2220" s="1" t="s">
        <v>6598</v>
      </c>
      <c r="AB2220" s="1" t="s">
        <v>6598</v>
      </c>
      <c r="AD2220" s="1" t="s">
        <v>6598</v>
      </c>
      <c r="AF2220" s="1" t="s">
        <v>6598</v>
      </c>
      <c r="AH2220" s="1" t="s">
        <v>6598</v>
      </c>
      <c r="AJ2220" s="1" t="s">
        <v>6598</v>
      </c>
      <c r="AL2220" s="1" t="s">
        <v>6598</v>
      </c>
      <c r="AN2220" s="1" t="s">
        <v>6598</v>
      </c>
      <c r="AP2220" s="1" t="s">
        <v>6598</v>
      </c>
      <c r="AV2220" s="1" t="s">
        <v>6598</v>
      </c>
      <c r="CI2220" s="1" t="s">
        <v>6598</v>
      </c>
    </row>
    <row r="2221" spans="6:87" x14ac:dyDescent="0.25">
      <c r="F2221" s="1" t="s">
        <v>1134</v>
      </c>
      <c r="I2221" s="1" t="s">
        <v>1134</v>
      </c>
      <c r="K2221" s="1" t="s">
        <v>1134</v>
      </c>
      <c r="M2221" s="1" t="s">
        <v>1134</v>
      </c>
      <c r="N2221" s="1" t="s">
        <v>1134</v>
      </c>
      <c r="P2221" s="1" t="s">
        <v>1134</v>
      </c>
      <c r="R2221" s="1" t="s">
        <v>1134</v>
      </c>
      <c r="T2221" s="1" t="s">
        <v>1134</v>
      </c>
      <c r="V2221" s="1" t="s">
        <v>1134</v>
      </c>
      <c r="X2221" s="1" t="s">
        <v>1134</v>
      </c>
      <c r="Z2221" s="1" t="s">
        <v>1134</v>
      </c>
      <c r="AB2221" s="1" t="s">
        <v>1134</v>
      </c>
      <c r="AD2221" s="1" t="s">
        <v>1134</v>
      </c>
      <c r="AF2221" s="1" t="s">
        <v>1134</v>
      </c>
      <c r="AH2221" s="1" t="s">
        <v>1134</v>
      </c>
      <c r="AJ2221" s="1" t="s">
        <v>1134</v>
      </c>
      <c r="AL2221" s="1" t="s">
        <v>1134</v>
      </c>
      <c r="AN2221" s="1" t="s">
        <v>1134</v>
      </c>
      <c r="AP2221" s="1" t="s">
        <v>1134</v>
      </c>
      <c r="AV2221" s="1" t="s">
        <v>1134</v>
      </c>
      <c r="CI2221" s="1" t="s">
        <v>1134</v>
      </c>
    </row>
    <row r="2222" spans="6:87" x14ac:dyDescent="0.25">
      <c r="F2222" s="1" t="s">
        <v>1135</v>
      </c>
      <c r="I2222" s="1" t="s">
        <v>1135</v>
      </c>
      <c r="K2222" s="1" t="s">
        <v>1135</v>
      </c>
      <c r="M2222" s="1" t="s">
        <v>1135</v>
      </c>
      <c r="N2222" s="1" t="s">
        <v>1135</v>
      </c>
      <c r="P2222" s="1" t="s">
        <v>1135</v>
      </c>
      <c r="R2222" s="1" t="s">
        <v>1135</v>
      </c>
      <c r="T2222" s="1" t="s">
        <v>1135</v>
      </c>
      <c r="V2222" s="1" t="s">
        <v>1135</v>
      </c>
      <c r="X2222" s="1" t="s">
        <v>1135</v>
      </c>
      <c r="Z2222" s="1" t="s">
        <v>1135</v>
      </c>
      <c r="AB2222" s="1" t="s">
        <v>1135</v>
      </c>
      <c r="AD2222" s="1" t="s">
        <v>1135</v>
      </c>
      <c r="AF2222" s="1" t="s">
        <v>1135</v>
      </c>
      <c r="AH2222" s="1" t="s">
        <v>1135</v>
      </c>
      <c r="AJ2222" s="1" t="s">
        <v>1135</v>
      </c>
      <c r="AL2222" s="1" t="s">
        <v>1135</v>
      </c>
      <c r="AN2222" s="1" t="s">
        <v>1135</v>
      </c>
      <c r="AP2222" s="1" t="s">
        <v>1135</v>
      </c>
      <c r="AV2222" s="1" t="s">
        <v>1135</v>
      </c>
      <c r="CI2222" s="1" t="s">
        <v>1135</v>
      </c>
    </row>
    <row r="2223" spans="6:87" x14ac:dyDescent="0.25">
      <c r="F2223" s="1" t="s">
        <v>1136</v>
      </c>
      <c r="I2223" s="1" t="s">
        <v>1136</v>
      </c>
      <c r="K2223" s="1" t="s">
        <v>1136</v>
      </c>
      <c r="M2223" s="1" t="s">
        <v>1136</v>
      </c>
      <c r="N2223" s="1" t="s">
        <v>1136</v>
      </c>
      <c r="P2223" s="1" t="s">
        <v>1136</v>
      </c>
      <c r="R2223" s="1" t="s">
        <v>1136</v>
      </c>
      <c r="T2223" s="1" t="s">
        <v>1136</v>
      </c>
      <c r="V2223" s="1" t="s">
        <v>1136</v>
      </c>
      <c r="X2223" s="1" t="s">
        <v>1136</v>
      </c>
      <c r="Z2223" s="1" t="s">
        <v>1136</v>
      </c>
      <c r="AB2223" s="1" t="s">
        <v>1136</v>
      </c>
      <c r="AD2223" s="1" t="s">
        <v>1136</v>
      </c>
      <c r="AF2223" s="1" t="s">
        <v>1136</v>
      </c>
      <c r="AH2223" s="1" t="s">
        <v>1136</v>
      </c>
      <c r="AJ2223" s="1" t="s">
        <v>1136</v>
      </c>
      <c r="AL2223" s="1" t="s">
        <v>1136</v>
      </c>
      <c r="AN2223" s="1" t="s">
        <v>1136</v>
      </c>
      <c r="AP2223" s="1" t="s">
        <v>1136</v>
      </c>
      <c r="AV2223" s="1" t="s">
        <v>1136</v>
      </c>
      <c r="CI2223" s="1" t="s">
        <v>1136</v>
      </c>
    </row>
    <row r="2224" spans="6:87" x14ac:dyDescent="0.25">
      <c r="F2224" s="1" t="s">
        <v>5183</v>
      </c>
      <c r="I2224" s="1" t="s">
        <v>5183</v>
      </c>
      <c r="K2224" s="1" t="s">
        <v>5183</v>
      </c>
      <c r="M2224" s="1" t="s">
        <v>5183</v>
      </c>
      <c r="N2224" s="1" t="s">
        <v>5183</v>
      </c>
      <c r="P2224" s="1" t="s">
        <v>5183</v>
      </c>
      <c r="R2224" s="1" t="s">
        <v>5183</v>
      </c>
      <c r="T2224" s="1" t="s">
        <v>5183</v>
      </c>
      <c r="V2224" s="1" t="s">
        <v>5183</v>
      </c>
      <c r="X2224" s="1" t="s">
        <v>5183</v>
      </c>
      <c r="Z2224" s="1" t="s">
        <v>5183</v>
      </c>
      <c r="AB2224" s="1" t="s">
        <v>5183</v>
      </c>
      <c r="AD2224" s="1" t="s">
        <v>5183</v>
      </c>
      <c r="AF2224" s="1" t="s">
        <v>5183</v>
      </c>
      <c r="AH2224" s="1" t="s">
        <v>5183</v>
      </c>
      <c r="AJ2224" s="1" t="s">
        <v>5183</v>
      </c>
      <c r="AL2224" s="1" t="s">
        <v>5183</v>
      </c>
      <c r="AN2224" s="1" t="s">
        <v>5183</v>
      </c>
      <c r="AP2224" s="1" t="s">
        <v>5183</v>
      </c>
      <c r="AV2224" s="1" t="s">
        <v>5183</v>
      </c>
      <c r="CI2224" s="1" t="s">
        <v>5183</v>
      </c>
    </row>
    <row r="2225" spans="6:87" x14ac:dyDescent="0.25">
      <c r="F2225" s="1" t="s">
        <v>4303</v>
      </c>
      <c r="I2225" s="1" t="s">
        <v>4303</v>
      </c>
      <c r="K2225" s="1" t="s">
        <v>4303</v>
      </c>
      <c r="M2225" s="1" t="s">
        <v>4303</v>
      </c>
      <c r="N2225" s="1" t="s">
        <v>4303</v>
      </c>
      <c r="P2225" s="1" t="s">
        <v>4303</v>
      </c>
      <c r="R2225" s="1" t="s">
        <v>4303</v>
      </c>
      <c r="T2225" s="1" t="s">
        <v>4303</v>
      </c>
      <c r="V2225" s="1" t="s">
        <v>4303</v>
      </c>
      <c r="X2225" s="1" t="s">
        <v>4303</v>
      </c>
      <c r="Z2225" s="1" t="s">
        <v>4303</v>
      </c>
      <c r="AB2225" s="1" t="s">
        <v>4303</v>
      </c>
      <c r="AD2225" s="1" t="s">
        <v>4303</v>
      </c>
      <c r="AF2225" s="1" t="s">
        <v>4303</v>
      </c>
      <c r="AH2225" s="1" t="s">
        <v>4303</v>
      </c>
      <c r="AJ2225" s="1" t="s">
        <v>4303</v>
      </c>
      <c r="AL2225" s="1" t="s">
        <v>4303</v>
      </c>
      <c r="AN2225" s="1" t="s">
        <v>4303</v>
      </c>
      <c r="AP2225" s="1" t="s">
        <v>4303</v>
      </c>
      <c r="AV2225" s="1" t="s">
        <v>4303</v>
      </c>
      <c r="CI2225" s="1" t="s">
        <v>4303</v>
      </c>
    </row>
    <row r="2226" spans="6:87" x14ac:dyDescent="0.25">
      <c r="F2226" s="1" t="s">
        <v>1137</v>
      </c>
      <c r="I2226" s="1" t="s">
        <v>1137</v>
      </c>
      <c r="K2226" s="1" t="s">
        <v>1137</v>
      </c>
      <c r="M2226" s="1" t="s">
        <v>1137</v>
      </c>
      <c r="N2226" s="1" t="s">
        <v>1137</v>
      </c>
      <c r="P2226" s="1" t="s">
        <v>1137</v>
      </c>
      <c r="R2226" s="1" t="s">
        <v>1137</v>
      </c>
      <c r="T2226" s="1" t="s">
        <v>1137</v>
      </c>
      <c r="V2226" s="1" t="s">
        <v>1137</v>
      </c>
      <c r="X2226" s="1" t="s">
        <v>1137</v>
      </c>
      <c r="Z2226" s="1" t="s">
        <v>1137</v>
      </c>
      <c r="AB2226" s="1" t="s">
        <v>1137</v>
      </c>
      <c r="AD2226" s="1" t="s">
        <v>1137</v>
      </c>
      <c r="AF2226" s="1" t="s">
        <v>1137</v>
      </c>
      <c r="AH2226" s="1" t="s">
        <v>1137</v>
      </c>
      <c r="AJ2226" s="1" t="s">
        <v>1137</v>
      </c>
      <c r="AL2226" s="1" t="s">
        <v>1137</v>
      </c>
      <c r="AN2226" s="1" t="s">
        <v>1137</v>
      </c>
      <c r="AP2226" s="1" t="s">
        <v>1137</v>
      </c>
      <c r="AV2226" s="1" t="s">
        <v>1137</v>
      </c>
      <c r="CI2226" s="1" t="s">
        <v>1137</v>
      </c>
    </row>
    <row r="2227" spans="6:87" x14ac:dyDescent="0.25">
      <c r="F2227" s="1" t="s">
        <v>5184</v>
      </c>
      <c r="I2227" s="1" t="s">
        <v>5184</v>
      </c>
      <c r="K2227" s="1" t="s">
        <v>5184</v>
      </c>
      <c r="M2227" s="1" t="s">
        <v>5184</v>
      </c>
      <c r="N2227" s="1" t="s">
        <v>5184</v>
      </c>
      <c r="P2227" s="1" t="s">
        <v>5184</v>
      </c>
      <c r="R2227" s="1" t="s">
        <v>5184</v>
      </c>
      <c r="T2227" s="1" t="s">
        <v>5184</v>
      </c>
      <c r="V2227" s="1" t="s">
        <v>5184</v>
      </c>
      <c r="X2227" s="1" t="s">
        <v>5184</v>
      </c>
      <c r="Z2227" s="1" t="s">
        <v>5184</v>
      </c>
      <c r="AB2227" s="1" t="s">
        <v>5184</v>
      </c>
      <c r="AD2227" s="1" t="s">
        <v>5184</v>
      </c>
      <c r="AF2227" s="1" t="s">
        <v>5184</v>
      </c>
      <c r="AH2227" s="1" t="s">
        <v>5184</v>
      </c>
      <c r="AJ2227" s="1" t="s">
        <v>5184</v>
      </c>
      <c r="AL2227" s="1" t="s">
        <v>5184</v>
      </c>
      <c r="AN2227" s="1" t="s">
        <v>5184</v>
      </c>
      <c r="AP2227" s="1" t="s">
        <v>5184</v>
      </c>
      <c r="AV2227" s="1" t="s">
        <v>5184</v>
      </c>
      <c r="CI2227" s="1" t="s">
        <v>5184</v>
      </c>
    </row>
    <row r="2228" spans="6:87" x14ac:dyDescent="0.25">
      <c r="F2228" s="1" t="s">
        <v>1138</v>
      </c>
      <c r="I2228" s="1" t="s">
        <v>1138</v>
      </c>
      <c r="K2228" s="1" t="s">
        <v>1138</v>
      </c>
      <c r="M2228" s="1" t="s">
        <v>1138</v>
      </c>
      <c r="N2228" s="1" t="s">
        <v>1138</v>
      </c>
      <c r="P2228" s="1" t="s">
        <v>1138</v>
      </c>
      <c r="R2228" s="1" t="s">
        <v>1138</v>
      </c>
      <c r="T2228" s="1" t="s">
        <v>1138</v>
      </c>
      <c r="V2228" s="1" t="s">
        <v>1138</v>
      </c>
      <c r="X2228" s="1" t="s">
        <v>1138</v>
      </c>
      <c r="Z2228" s="1" t="s">
        <v>1138</v>
      </c>
      <c r="AB2228" s="1" t="s">
        <v>1138</v>
      </c>
      <c r="AD2228" s="1" t="s">
        <v>1138</v>
      </c>
      <c r="AF2228" s="1" t="s">
        <v>1138</v>
      </c>
      <c r="AH2228" s="1" t="s">
        <v>1138</v>
      </c>
      <c r="AJ2228" s="1" t="s">
        <v>1138</v>
      </c>
      <c r="AL2228" s="1" t="s">
        <v>1138</v>
      </c>
      <c r="AN2228" s="1" t="s">
        <v>1138</v>
      </c>
      <c r="AP2228" s="1" t="s">
        <v>1138</v>
      </c>
      <c r="AV2228" s="1" t="s">
        <v>1138</v>
      </c>
      <c r="CI2228" s="1" t="s">
        <v>1138</v>
      </c>
    </row>
    <row r="2229" spans="6:87" x14ac:dyDescent="0.25">
      <c r="F2229" s="1" t="s">
        <v>6599</v>
      </c>
      <c r="I2229" s="1" t="s">
        <v>6599</v>
      </c>
      <c r="K2229" s="1" t="s">
        <v>6599</v>
      </c>
      <c r="M2229" s="1" t="s">
        <v>6599</v>
      </c>
      <c r="N2229" s="1" t="s">
        <v>6599</v>
      </c>
      <c r="P2229" s="1" t="s">
        <v>6599</v>
      </c>
      <c r="R2229" s="1" t="s">
        <v>6599</v>
      </c>
      <c r="T2229" s="1" t="s">
        <v>6599</v>
      </c>
      <c r="V2229" s="1" t="s">
        <v>6599</v>
      </c>
      <c r="X2229" s="1" t="s">
        <v>6599</v>
      </c>
      <c r="Z2229" s="1" t="s">
        <v>6599</v>
      </c>
      <c r="AB2229" s="1" t="s">
        <v>6599</v>
      </c>
      <c r="AD2229" s="1" t="s">
        <v>6599</v>
      </c>
      <c r="AF2229" s="1" t="s">
        <v>6599</v>
      </c>
      <c r="AH2229" s="1" t="s">
        <v>6599</v>
      </c>
      <c r="AJ2229" s="1" t="s">
        <v>6599</v>
      </c>
      <c r="AL2229" s="1" t="s">
        <v>6599</v>
      </c>
      <c r="AN2229" s="1" t="s">
        <v>6599</v>
      </c>
      <c r="AP2229" s="1" t="s">
        <v>6599</v>
      </c>
      <c r="AV2229" s="1" t="s">
        <v>6599</v>
      </c>
      <c r="CI2229" s="1" t="s">
        <v>6599</v>
      </c>
    </row>
    <row r="2230" spans="6:87" x14ac:dyDescent="0.25">
      <c r="F2230" s="1" t="s">
        <v>5185</v>
      </c>
      <c r="I2230" s="1" t="s">
        <v>5185</v>
      </c>
      <c r="K2230" s="1" t="s">
        <v>5185</v>
      </c>
      <c r="M2230" s="1" t="s">
        <v>5185</v>
      </c>
      <c r="N2230" s="1" t="s">
        <v>5185</v>
      </c>
      <c r="P2230" s="1" t="s">
        <v>5185</v>
      </c>
      <c r="R2230" s="1" t="s">
        <v>5185</v>
      </c>
      <c r="T2230" s="1" t="s">
        <v>5185</v>
      </c>
      <c r="V2230" s="1" t="s">
        <v>5185</v>
      </c>
      <c r="X2230" s="1" t="s">
        <v>5185</v>
      </c>
      <c r="Z2230" s="1" t="s">
        <v>5185</v>
      </c>
      <c r="AB2230" s="1" t="s">
        <v>5185</v>
      </c>
      <c r="AD2230" s="1" t="s">
        <v>5185</v>
      </c>
      <c r="AF2230" s="1" t="s">
        <v>5185</v>
      </c>
      <c r="AH2230" s="1" t="s">
        <v>5185</v>
      </c>
      <c r="AJ2230" s="1" t="s">
        <v>5185</v>
      </c>
      <c r="AL2230" s="1" t="s">
        <v>5185</v>
      </c>
      <c r="AN2230" s="1" t="s">
        <v>5185</v>
      </c>
      <c r="AP2230" s="1" t="s">
        <v>5185</v>
      </c>
      <c r="AV2230" s="1" t="s">
        <v>5185</v>
      </c>
      <c r="CI2230" s="1" t="s">
        <v>5185</v>
      </c>
    </row>
    <row r="2231" spans="6:87" x14ac:dyDescent="0.25">
      <c r="F2231" s="1" t="s">
        <v>5186</v>
      </c>
      <c r="I2231" s="1" t="s">
        <v>5186</v>
      </c>
      <c r="K2231" s="1" t="s">
        <v>5186</v>
      </c>
      <c r="M2231" s="1" t="s">
        <v>5186</v>
      </c>
      <c r="N2231" s="1" t="s">
        <v>5186</v>
      </c>
      <c r="P2231" s="1" t="s">
        <v>5186</v>
      </c>
      <c r="R2231" s="1" t="s">
        <v>5186</v>
      </c>
      <c r="T2231" s="1" t="s">
        <v>5186</v>
      </c>
      <c r="V2231" s="1" t="s">
        <v>5186</v>
      </c>
      <c r="X2231" s="1" t="s">
        <v>5186</v>
      </c>
      <c r="Z2231" s="1" t="s">
        <v>5186</v>
      </c>
      <c r="AB2231" s="1" t="s">
        <v>5186</v>
      </c>
      <c r="AD2231" s="1" t="s">
        <v>5186</v>
      </c>
      <c r="AF2231" s="1" t="s">
        <v>5186</v>
      </c>
      <c r="AH2231" s="1" t="s">
        <v>5186</v>
      </c>
      <c r="AJ2231" s="1" t="s">
        <v>5186</v>
      </c>
      <c r="AL2231" s="1" t="s">
        <v>5186</v>
      </c>
      <c r="AN2231" s="1" t="s">
        <v>5186</v>
      </c>
      <c r="AP2231" s="1" t="s">
        <v>5186</v>
      </c>
      <c r="AV2231" s="1" t="s">
        <v>5186</v>
      </c>
      <c r="CI2231" s="1" t="s">
        <v>5186</v>
      </c>
    </row>
    <row r="2232" spans="6:87" x14ac:dyDescent="0.25">
      <c r="F2232" s="1" t="s">
        <v>1139</v>
      </c>
      <c r="I2232" s="1" t="s">
        <v>1139</v>
      </c>
      <c r="K2232" s="1" t="s">
        <v>1139</v>
      </c>
      <c r="M2232" s="1" t="s">
        <v>1139</v>
      </c>
      <c r="N2232" s="1" t="s">
        <v>1139</v>
      </c>
      <c r="P2232" s="1" t="s">
        <v>1139</v>
      </c>
      <c r="R2232" s="1" t="s">
        <v>1139</v>
      </c>
      <c r="T2232" s="1" t="s">
        <v>1139</v>
      </c>
      <c r="V2232" s="1" t="s">
        <v>1139</v>
      </c>
      <c r="X2232" s="1" t="s">
        <v>1139</v>
      </c>
      <c r="Z2232" s="1" t="s">
        <v>1139</v>
      </c>
      <c r="AB2232" s="1" t="s">
        <v>1139</v>
      </c>
      <c r="AD2232" s="1" t="s">
        <v>1139</v>
      </c>
      <c r="AF2232" s="1" t="s">
        <v>1139</v>
      </c>
      <c r="AH2232" s="1" t="s">
        <v>1139</v>
      </c>
      <c r="AJ2232" s="1" t="s">
        <v>1139</v>
      </c>
      <c r="AL2232" s="1" t="s">
        <v>1139</v>
      </c>
      <c r="AN2232" s="1" t="s">
        <v>1139</v>
      </c>
      <c r="AP2232" s="1" t="s">
        <v>1139</v>
      </c>
      <c r="AV2232" s="1" t="s">
        <v>1139</v>
      </c>
      <c r="CI2232" s="1" t="s">
        <v>1139</v>
      </c>
    </row>
    <row r="2233" spans="6:87" x14ac:dyDescent="0.25">
      <c r="F2233" s="1" t="s">
        <v>1140</v>
      </c>
      <c r="I2233" s="1" t="s">
        <v>1140</v>
      </c>
      <c r="K2233" s="1" t="s">
        <v>1140</v>
      </c>
      <c r="M2233" s="1" t="s">
        <v>1140</v>
      </c>
      <c r="N2233" s="1" t="s">
        <v>1140</v>
      </c>
      <c r="P2233" s="1" t="s">
        <v>1140</v>
      </c>
      <c r="R2233" s="1" t="s">
        <v>1140</v>
      </c>
      <c r="T2233" s="1" t="s">
        <v>1140</v>
      </c>
      <c r="V2233" s="1" t="s">
        <v>1140</v>
      </c>
      <c r="X2233" s="1" t="s">
        <v>1140</v>
      </c>
      <c r="Z2233" s="1" t="s">
        <v>1140</v>
      </c>
      <c r="AB2233" s="1" t="s">
        <v>1140</v>
      </c>
      <c r="AD2233" s="1" t="s">
        <v>1140</v>
      </c>
      <c r="AF2233" s="1" t="s">
        <v>1140</v>
      </c>
      <c r="AH2233" s="1" t="s">
        <v>1140</v>
      </c>
      <c r="AJ2233" s="1" t="s">
        <v>1140</v>
      </c>
      <c r="AL2233" s="1" t="s">
        <v>1140</v>
      </c>
      <c r="AN2233" s="1" t="s">
        <v>1140</v>
      </c>
      <c r="AP2233" s="1" t="s">
        <v>1140</v>
      </c>
      <c r="AV2233" s="1" t="s">
        <v>1140</v>
      </c>
      <c r="CI2233" s="1" t="s">
        <v>1140</v>
      </c>
    </row>
    <row r="2234" spans="6:87" x14ac:dyDescent="0.25">
      <c r="F2234" s="1" t="s">
        <v>6600</v>
      </c>
      <c r="I2234" s="1" t="s">
        <v>6600</v>
      </c>
      <c r="K2234" s="1" t="s">
        <v>6600</v>
      </c>
      <c r="M2234" s="1" t="s">
        <v>6600</v>
      </c>
      <c r="N2234" s="1" t="s">
        <v>6600</v>
      </c>
      <c r="P2234" s="1" t="s">
        <v>6600</v>
      </c>
      <c r="R2234" s="1" t="s">
        <v>6600</v>
      </c>
      <c r="T2234" s="1" t="s">
        <v>6600</v>
      </c>
      <c r="V2234" s="1" t="s">
        <v>6600</v>
      </c>
      <c r="X2234" s="1" t="s">
        <v>6600</v>
      </c>
      <c r="Z2234" s="1" t="s">
        <v>6600</v>
      </c>
      <c r="AB2234" s="1" t="s">
        <v>6600</v>
      </c>
      <c r="AD2234" s="1" t="s">
        <v>6600</v>
      </c>
      <c r="AF2234" s="1" t="s">
        <v>6600</v>
      </c>
      <c r="AH2234" s="1" t="s">
        <v>6600</v>
      </c>
      <c r="AJ2234" s="1" t="s">
        <v>6600</v>
      </c>
      <c r="AL2234" s="1" t="s">
        <v>6600</v>
      </c>
      <c r="AN2234" s="1" t="s">
        <v>6600</v>
      </c>
      <c r="AP2234" s="1" t="s">
        <v>6600</v>
      </c>
      <c r="AV2234" s="1" t="s">
        <v>6600</v>
      </c>
      <c r="CI2234" s="1" t="s">
        <v>6600</v>
      </c>
    </row>
    <row r="2235" spans="6:87" x14ac:dyDescent="0.25">
      <c r="F2235" s="1" t="s">
        <v>1141</v>
      </c>
      <c r="I2235" s="1" t="s">
        <v>1141</v>
      </c>
      <c r="K2235" s="1" t="s">
        <v>1141</v>
      </c>
      <c r="M2235" s="1" t="s">
        <v>1141</v>
      </c>
      <c r="N2235" s="1" t="s">
        <v>1141</v>
      </c>
      <c r="P2235" s="1" t="s">
        <v>1141</v>
      </c>
      <c r="R2235" s="1" t="s">
        <v>1141</v>
      </c>
      <c r="T2235" s="1" t="s">
        <v>1141</v>
      </c>
      <c r="V2235" s="1" t="s">
        <v>1141</v>
      </c>
      <c r="X2235" s="1" t="s">
        <v>1141</v>
      </c>
      <c r="Z2235" s="1" t="s">
        <v>1141</v>
      </c>
      <c r="AB2235" s="1" t="s">
        <v>1141</v>
      </c>
      <c r="AD2235" s="1" t="s">
        <v>1141</v>
      </c>
      <c r="AF2235" s="1" t="s">
        <v>1141</v>
      </c>
      <c r="AH2235" s="1" t="s">
        <v>1141</v>
      </c>
      <c r="AJ2235" s="1" t="s">
        <v>1141</v>
      </c>
      <c r="AL2235" s="1" t="s">
        <v>1141</v>
      </c>
      <c r="AN2235" s="1" t="s">
        <v>1141</v>
      </c>
      <c r="AP2235" s="1" t="s">
        <v>1141</v>
      </c>
      <c r="AV2235" s="1" t="s">
        <v>1141</v>
      </c>
      <c r="CI2235" s="1" t="s">
        <v>1141</v>
      </c>
    </row>
    <row r="2236" spans="6:87" x14ac:dyDescent="0.25">
      <c r="F2236" s="1" t="s">
        <v>5187</v>
      </c>
      <c r="I2236" s="1" t="s">
        <v>5187</v>
      </c>
      <c r="K2236" s="1" t="s">
        <v>5187</v>
      </c>
      <c r="M2236" s="1" t="s">
        <v>5187</v>
      </c>
      <c r="N2236" s="1" t="s">
        <v>5187</v>
      </c>
      <c r="P2236" s="1" t="s">
        <v>5187</v>
      </c>
      <c r="R2236" s="1" t="s">
        <v>5187</v>
      </c>
      <c r="T2236" s="1" t="s">
        <v>5187</v>
      </c>
      <c r="V2236" s="1" t="s">
        <v>5187</v>
      </c>
      <c r="X2236" s="1" t="s">
        <v>5187</v>
      </c>
      <c r="Z2236" s="1" t="s">
        <v>5187</v>
      </c>
      <c r="AB2236" s="1" t="s">
        <v>5187</v>
      </c>
      <c r="AD2236" s="1" t="s">
        <v>5187</v>
      </c>
      <c r="AF2236" s="1" t="s">
        <v>5187</v>
      </c>
      <c r="AH2236" s="1" t="s">
        <v>5187</v>
      </c>
      <c r="AJ2236" s="1" t="s">
        <v>5187</v>
      </c>
      <c r="AL2236" s="1" t="s">
        <v>5187</v>
      </c>
      <c r="AN2236" s="1" t="s">
        <v>5187</v>
      </c>
      <c r="AP2236" s="1" t="s">
        <v>5187</v>
      </c>
      <c r="AV2236" s="1" t="s">
        <v>5187</v>
      </c>
      <c r="CI2236" s="1" t="s">
        <v>5187</v>
      </c>
    </row>
    <row r="2237" spans="6:87" x14ac:dyDescent="0.25">
      <c r="F2237" s="1" t="s">
        <v>1142</v>
      </c>
      <c r="I2237" s="1" t="s">
        <v>1142</v>
      </c>
      <c r="K2237" s="1" t="s">
        <v>1142</v>
      </c>
      <c r="M2237" s="1" t="s">
        <v>1142</v>
      </c>
      <c r="N2237" s="1" t="s">
        <v>1142</v>
      </c>
      <c r="P2237" s="1" t="s">
        <v>1142</v>
      </c>
      <c r="R2237" s="1" t="s">
        <v>1142</v>
      </c>
      <c r="T2237" s="1" t="s">
        <v>1142</v>
      </c>
      <c r="V2237" s="1" t="s">
        <v>1142</v>
      </c>
      <c r="X2237" s="1" t="s">
        <v>1142</v>
      </c>
      <c r="Z2237" s="1" t="s">
        <v>1142</v>
      </c>
      <c r="AB2237" s="1" t="s">
        <v>1142</v>
      </c>
      <c r="AD2237" s="1" t="s">
        <v>1142</v>
      </c>
      <c r="AF2237" s="1" t="s">
        <v>1142</v>
      </c>
      <c r="AH2237" s="1" t="s">
        <v>1142</v>
      </c>
      <c r="AJ2237" s="1" t="s">
        <v>1142</v>
      </c>
      <c r="AL2237" s="1" t="s">
        <v>1142</v>
      </c>
      <c r="AN2237" s="1" t="s">
        <v>1142</v>
      </c>
      <c r="AP2237" s="1" t="s">
        <v>1142</v>
      </c>
      <c r="AV2237" s="1" t="s">
        <v>1142</v>
      </c>
      <c r="CI2237" s="1" t="s">
        <v>1142</v>
      </c>
    </row>
    <row r="2238" spans="6:87" x14ac:dyDescent="0.25">
      <c r="F2238" s="1" t="s">
        <v>1143</v>
      </c>
      <c r="I2238" s="1" t="s">
        <v>1143</v>
      </c>
      <c r="K2238" s="1" t="s">
        <v>1143</v>
      </c>
      <c r="M2238" s="1" t="s">
        <v>1143</v>
      </c>
      <c r="N2238" s="1" t="s">
        <v>1143</v>
      </c>
      <c r="P2238" s="1" t="s">
        <v>1143</v>
      </c>
      <c r="R2238" s="1" t="s">
        <v>1143</v>
      </c>
      <c r="T2238" s="1" t="s">
        <v>1143</v>
      </c>
      <c r="V2238" s="1" t="s">
        <v>1143</v>
      </c>
      <c r="X2238" s="1" t="s">
        <v>1143</v>
      </c>
      <c r="Z2238" s="1" t="s">
        <v>1143</v>
      </c>
      <c r="AB2238" s="1" t="s">
        <v>1143</v>
      </c>
      <c r="AD2238" s="1" t="s">
        <v>1143</v>
      </c>
      <c r="AF2238" s="1" t="s">
        <v>1143</v>
      </c>
      <c r="AH2238" s="1" t="s">
        <v>1143</v>
      </c>
      <c r="AJ2238" s="1" t="s">
        <v>1143</v>
      </c>
      <c r="AL2238" s="1" t="s">
        <v>1143</v>
      </c>
      <c r="AN2238" s="1" t="s">
        <v>1143</v>
      </c>
      <c r="AP2238" s="1" t="s">
        <v>1143</v>
      </c>
      <c r="AV2238" s="1" t="s">
        <v>1143</v>
      </c>
      <c r="CI2238" s="1" t="s">
        <v>1143</v>
      </c>
    </row>
    <row r="2239" spans="6:87" x14ac:dyDescent="0.25">
      <c r="F2239" s="1" t="s">
        <v>5188</v>
      </c>
      <c r="I2239" s="1" t="s">
        <v>5188</v>
      </c>
      <c r="K2239" s="1" t="s">
        <v>5188</v>
      </c>
      <c r="M2239" s="1" t="s">
        <v>5188</v>
      </c>
      <c r="N2239" s="1" t="s">
        <v>5188</v>
      </c>
      <c r="P2239" s="1" t="s">
        <v>5188</v>
      </c>
      <c r="R2239" s="1" t="s">
        <v>5188</v>
      </c>
      <c r="T2239" s="1" t="s">
        <v>5188</v>
      </c>
      <c r="V2239" s="1" t="s">
        <v>5188</v>
      </c>
      <c r="X2239" s="1" t="s">
        <v>5188</v>
      </c>
      <c r="Z2239" s="1" t="s">
        <v>5188</v>
      </c>
      <c r="AB2239" s="1" t="s">
        <v>5188</v>
      </c>
      <c r="AD2239" s="1" t="s">
        <v>5188</v>
      </c>
      <c r="AF2239" s="1" t="s">
        <v>5188</v>
      </c>
      <c r="AH2239" s="1" t="s">
        <v>5188</v>
      </c>
      <c r="AJ2239" s="1" t="s">
        <v>5188</v>
      </c>
      <c r="AL2239" s="1" t="s">
        <v>5188</v>
      </c>
      <c r="AN2239" s="1" t="s">
        <v>5188</v>
      </c>
      <c r="AP2239" s="1" t="s">
        <v>5188</v>
      </c>
      <c r="AV2239" s="1" t="s">
        <v>5188</v>
      </c>
      <c r="CI2239" s="1" t="s">
        <v>5188</v>
      </c>
    </row>
    <row r="2240" spans="6:87" x14ac:dyDescent="0.25">
      <c r="F2240" s="1" t="s">
        <v>5189</v>
      </c>
      <c r="I2240" s="1" t="s">
        <v>5189</v>
      </c>
      <c r="K2240" s="1" t="s">
        <v>5189</v>
      </c>
      <c r="M2240" s="1" t="s">
        <v>5189</v>
      </c>
      <c r="N2240" s="1" t="s">
        <v>5189</v>
      </c>
      <c r="P2240" s="1" t="s">
        <v>5189</v>
      </c>
      <c r="R2240" s="1" t="s">
        <v>5189</v>
      </c>
      <c r="T2240" s="1" t="s">
        <v>5189</v>
      </c>
      <c r="V2240" s="1" t="s">
        <v>5189</v>
      </c>
      <c r="X2240" s="1" t="s">
        <v>5189</v>
      </c>
      <c r="Z2240" s="1" t="s">
        <v>5189</v>
      </c>
      <c r="AB2240" s="1" t="s">
        <v>5189</v>
      </c>
      <c r="AD2240" s="1" t="s">
        <v>5189</v>
      </c>
      <c r="AF2240" s="1" t="s">
        <v>5189</v>
      </c>
      <c r="AH2240" s="1" t="s">
        <v>5189</v>
      </c>
      <c r="AJ2240" s="1" t="s">
        <v>5189</v>
      </c>
      <c r="AL2240" s="1" t="s">
        <v>5189</v>
      </c>
      <c r="AN2240" s="1" t="s">
        <v>5189</v>
      </c>
      <c r="AP2240" s="1" t="s">
        <v>5189</v>
      </c>
      <c r="AV2240" s="1" t="s">
        <v>5189</v>
      </c>
      <c r="CI2240" s="1" t="s">
        <v>5189</v>
      </c>
    </row>
    <row r="2241" spans="6:87" x14ac:dyDescent="0.25">
      <c r="F2241" s="1" t="s">
        <v>5190</v>
      </c>
      <c r="I2241" s="1" t="s">
        <v>5190</v>
      </c>
      <c r="K2241" s="1" t="s">
        <v>5190</v>
      </c>
      <c r="M2241" s="1" t="s">
        <v>5190</v>
      </c>
      <c r="N2241" s="1" t="s">
        <v>5190</v>
      </c>
      <c r="P2241" s="1" t="s">
        <v>5190</v>
      </c>
      <c r="R2241" s="1" t="s">
        <v>5190</v>
      </c>
      <c r="T2241" s="1" t="s">
        <v>5190</v>
      </c>
      <c r="V2241" s="1" t="s">
        <v>5190</v>
      </c>
      <c r="X2241" s="1" t="s">
        <v>5190</v>
      </c>
      <c r="Z2241" s="1" t="s">
        <v>5190</v>
      </c>
      <c r="AB2241" s="1" t="s">
        <v>5190</v>
      </c>
      <c r="AD2241" s="1" t="s">
        <v>5190</v>
      </c>
      <c r="AF2241" s="1" t="s">
        <v>5190</v>
      </c>
      <c r="AH2241" s="1" t="s">
        <v>5190</v>
      </c>
      <c r="AJ2241" s="1" t="s">
        <v>5190</v>
      </c>
      <c r="AL2241" s="1" t="s">
        <v>5190</v>
      </c>
      <c r="AN2241" s="1" t="s">
        <v>5190</v>
      </c>
      <c r="AP2241" s="1" t="s">
        <v>5190</v>
      </c>
      <c r="AV2241" s="1" t="s">
        <v>5190</v>
      </c>
      <c r="CI2241" s="1" t="s">
        <v>5190</v>
      </c>
    </row>
    <row r="2242" spans="6:87" x14ac:dyDescent="0.25">
      <c r="F2242" s="1" t="s">
        <v>1144</v>
      </c>
      <c r="I2242" s="1" t="s">
        <v>1144</v>
      </c>
      <c r="K2242" s="1" t="s">
        <v>1144</v>
      </c>
      <c r="M2242" s="1" t="s">
        <v>1144</v>
      </c>
      <c r="N2242" s="1" t="s">
        <v>1144</v>
      </c>
      <c r="P2242" s="1" t="s">
        <v>1144</v>
      </c>
      <c r="R2242" s="1" t="s">
        <v>1144</v>
      </c>
      <c r="T2242" s="1" t="s">
        <v>1144</v>
      </c>
      <c r="V2242" s="1" t="s">
        <v>1144</v>
      </c>
      <c r="X2242" s="1" t="s">
        <v>1144</v>
      </c>
      <c r="Z2242" s="1" t="s">
        <v>1144</v>
      </c>
      <c r="AB2242" s="1" t="s">
        <v>1144</v>
      </c>
      <c r="AD2242" s="1" t="s">
        <v>1144</v>
      </c>
      <c r="AF2242" s="1" t="s">
        <v>1144</v>
      </c>
      <c r="AH2242" s="1" t="s">
        <v>1144</v>
      </c>
      <c r="AJ2242" s="1" t="s">
        <v>1144</v>
      </c>
      <c r="AL2242" s="1" t="s">
        <v>1144</v>
      </c>
      <c r="AN2242" s="1" t="s">
        <v>1144</v>
      </c>
      <c r="AP2242" s="1" t="s">
        <v>1144</v>
      </c>
      <c r="AV2242" s="1" t="s">
        <v>1144</v>
      </c>
      <c r="CI2242" s="1" t="s">
        <v>1144</v>
      </c>
    </row>
    <row r="2243" spans="6:87" x14ac:dyDescent="0.25">
      <c r="F2243" s="1" t="s">
        <v>5191</v>
      </c>
      <c r="I2243" s="1" t="s">
        <v>5191</v>
      </c>
      <c r="K2243" s="1" t="s">
        <v>5191</v>
      </c>
      <c r="M2243" s="1" t="s">
        <v>5191</v>
      </c>
      <c r="N2243" s="1" t="s">
        <v>5191</v>
      </c>
      <c r="P2243" s="1" t="s">
        <v>5191</v>
      </c>
      <c r="R2243" s="1" t="s">
        <v>5191</v>
      </c>
      <c r="T2243" s="1" t="s">
        <v>5191</v>
      </c>
      <c r="V2243" s="1" t="s">
        <v>5191</v>
      </c>
      <c r="X2243" s="1" t="s">
        <v>5191</v>
      </c>
      <c r="Z2243" s="1" t="s">
        <v>5191</v>
      </c>
      <c r="AB2243" s="1" t="s">
        <v>5191</v>
      </c>
      <c r="AD2243" s="1" t="s">
        <v>5191</v>
      </c>
      <c r="AF2243" s="1" t="s">
        <v>5191</v>
      </c>
      <c r="AH2243" s="1" t="s">
        <v>5191</v>
      </c>
      <c r="AJ2243" s="1" t="s">
        <v>5191</v>
      </c>
      <c r="AL2243" s="1" t="s">
        <v>5191</v>
      </c>
      <c r="AN2243" s="1" t="s">
        <v>5191</v>
      </c>
      <c r="AP2243" s="1" t="s">
        <v>5191</v>
      </c>
      <c r="AV2243" s="1" t="s">
        <v>5191</v>
      </c>
      <c r="CI2243" s="1" t="s">
        <v>5191</v>
      </c>
    </row>
    <row r="2244" spans="6:87" x14ac:dyDescent="0.25">
      <c r="F2244" s="1" t="s">
        <v>1145</v>
      </c>
      <c r="I2244" s="1" t="s">
        <v>1145</v>
      </c>
      <c r="K2244" s="1" t="s">
        <v>1145</v>
      </c>
      <c r="M2244" s="1" t="s">
        <v>1145</v>
      </c>
      <c r="N2244" s="1" t="s">
        <v>1145</v>
      </c>
      <c r="P2244" s="1" t="s">
        <v>1145</v>
      </c>
      <c r="R2244" s="1" t="s">
        <v>1145</v>
      </c>
      <c r="T2244" s="1" t="s">
        <v>1145</v>
      </c>
      <c r="V2244" s="1" t="s">
        <v>1145</v>
      </c>
      <c r="X2244" s="1" t="s">
        <v>1145</v>
      </c>
      <c r="Z2244" s="1" t="s">
        <v>1145</v>
      </c>
      <c r="AB2244" s="1" t="s">
        <v>1145</v>
      </c>
      <c r="AD2244" s="1" t="s">
        <v>1145</v>
      </c>
      <c r="AF2244" s="1" t="s">
        <v>1145</v>
      </c>
      <c r="AH2244" s="1" t="s">
        <v>1145</v>
      </c>
      <c r="AJ2244" s="1" t="s">
        <v>1145</v>
      </c>
      <c r="AL2244" s="1" t="s">
        <v>1145</v>
      </c>
      <c r="AN2244" s="1" t="s">
        <v>1145</v>
      </c>
      <c r="AP2244" s="1" t="s">
        <v>1145</v>
      </c>
      <c r="AV2244" s="1" t="s">
        <v>1145</v>
      </c>
      <c r="CI2244" s="1" t="s">
        <v>1145</v>
      </c>
    </row>
    <row r="2245" spans="6:87" x14ac:dyDescent="0.25">
      <c r="F2245" s="1" t="s">
        <v>5192</v>
      </c>
      <c r="I2245" s="1" t="s">
        <v>5192</v>
      </c>
      <c r="K2245" s="1" t="s">
        <v>5192</v>
      </c>
      <c r="M2245" s="1" t="s">
        <v>5192</v>
      </c>
      <c r="N2245" s="1" t="s">
        <v>5192</v>
      </c>
      <c r="P2245" s="1" t="s">
        <v>5192</v>
      </c>
      <c r="R2245" s="1" t="s">
        <v>5192</v>
      </c>
      <c r="T2245" s="1" t="s">
        <v>5192</v>
      </c>
      <c r="V2245" s="1" t="s">
        <v>5192</v>
      </c>
      <c r="X2245" s="1" t="s">
        <v>5192</v>
      </c>
      <c r="Z2245" s="1" t="s">
        <v>5192</v>
      </c>
      <c r="AB2245" s="1" t="s">
        <v>5192</v>
      </c>
      <c r="AD2245" s="1" t="s">
        <v>5192</v>
      </c>
      <c r="AF2245" s="1" t="s">
        <v>5192</v>
      </c>
      <c r="AH2245" s="1" t="s">
        <v>5192</v>
      </c>
      <c r="AJ2245" s="1" t="s">
        <v>5192</v>
      </c>
      <c r="AL2245" s="1" t="s">
        <v>5192</v>
      </c>
      <c r="AN2245" s="1" t="s">
        <v>5192</v>
      </c>
      <c r="AP2245" s="1" t="s">
        <v>5192</v>
      </c>
      <c r="AV2245" s="1" t="s">
        <v>5192</v>
      </c>
      <c r="CI2245" s="1" t="s">
        <v>5192</v>
      </c>
    </row>
    <row r="2246" spans="6:87" x14ac:dyDescent="0.25">
      <c r="F2246" s="1" t="s">
        <v>6601</v>
      </c>
      <c r="I2246" s="1" t="s">
        <v>6601</v>
      </c>
      <c r="K2246" s="1" t="s">
        <v>6601</v>
      </c>
      <c r="M2246" s="1" t="s">
        <v>6601</v>
      </c>
      <c r="N2246" s="1" t="s">
        <v>6601</v>
      </c>
      <c r="P2246" s="1" t="s">
        <v>6601</v>
      </c>
      <c r="R2246" s="1" t="s">
        <v>6601</v>
      </c>
      <c r="T2246" s="1" t="s">
        <v>6601</v>
      </c>
      <c r="V2246" s="1" t="s">
        <v>6601</v>
      </c>
      <c r="X2246" s="1" t="s">
        <v>6601</v>
      </c>
      <c r="Z2246" s="1" t="s">
        <v>6601</v>
      </c>
      <c r="AB2246" s="1" t="s">
        <v>6601</v>
      </c>
      <c r="AD2246" s="1" t="s">
        <v>6601</v>
      </c>
      <c r="AF2246" s="1" t="s">
        <v>6601</v>
      </c>
      <c r="AH2246" s="1" t="s">
        <v>6601</v>
      </c>
      <c r="AJ2246" s="1" t="s">
        <v>6601</v>
      </c>
      <c r="AL2246" s="1" t="s">
        <v>6601</v>
      </c>
      <c r="AN2246" s="1" t="s">
        <v>6601</v>
      </c>
      <c r="AP2246" s="1" t="s">
        <v>6601</v>
      </c>
      <c r="AV2246" s="1" t="s">
        <v>6601</v>
      </c>
      <c r="CI2246" s="1" t="s">
        <v>6601</v>
      </c>
    </row>
    <row r="2247" spans="6:87" x14ac:dyDescent="0.25">
      <c r="F2247" s="1" t="s">
        <v>5193</v>
      </c>
      <c r="I2247" s="1" t="s">
        <v>5193</v>
      </c>
      <c r="K2247" s="1" t="s">
        <v>5193</v>
      </c>
      <c r="M2247" s="1" t="s">
        <v>5193</v>
      </c>
      <c r="N2247" s="1" t="s">
        <v>5193</v>
      </c>
      <c r="P2247" s="1" t="s">
        <v>5193</v>
      </c>
      <c r="R2247" s="1" t="s">
        <v>5193</v>
      </c>
      <c r="T2247" s="1" t="s">
        <v>5193</v>
      </c>
      <c r="V2247" s="1" t="s">
        <v>5193</v>
      </c>
      <c r="X2247" s="1" t="s">
        <v>5193</v>
      </c>
      <c r="Z2247" s="1" t="s">
        <v>5193</v>
      </c>
      <c r="AB2247" s="1" t="s">
        <v>5193</v>
      </c>
      <c r="AD2247" s="1" t="s">
        <v>5193</v>
      </c>
      <c r="AF2247" s="1" t="s">
        <v>5193</v>
      </c>
      <c r="AH2247" s="1" t="s">
        <v>5193</v>
      </c>
      <c r="AJ2247" s="1" t="s">
        <v>5193</v>
      </c>
      <c r="AL2247" s="1" t="s">
        <v>5193</v>
      </c>
      <c r="AN2247" s="1" t="s">
        <v>5193</v>
      </c>
      <c r="AP2247" s="1" t="s">
        <v>5193</v>
      </c>
      <c r="AV2247" s="1" t="s">
        <v>5193</v>
      </c>
      <c r="CI2247" s="1" t="s">
        <v>5193</v>
      </c>
    </row>
    <row r="2248" spans="6:87" x14ac:dyDescent="0.25">
      <c r="F2248" s="1" t="s">
        <v>1146</v>
      </c>
      <c r="I2248" s="1" t="s">
        <v>1146</v>
      </c>
      <c r="K2248" s="1" t="s">
        <v>1146</v>
      </c>
      <c r="M2248" s="1" t="s">
        <v>1146</v>
      </c>
      <c r="N2248" s="1" t="s">
        <v>1146</v>
      </c>
      <c r="P2248" s="1" t="s">
        <v>1146</v>
      </c>
      <c r="R2248" s="1" t="s">
        <v>1146</v>
      </c>
      <c r="T2248" s="1" t="s">
        <v>1146</v>
      </c>
      <c r="V2248" s="1" t="s">
        <v>1146</v>
      </c>
      <c r="X2248" s="1" t="s">
        <v>1146</v>
      </c>
      <c r="Z2248" s="1" t="s">
        <v>1146</v>
      </c>
      <c r="AB2248" s="1" t="s">
        <v>1146</v>
      </c>
      <c r="AD2248" s="1" t="s">
        <v>1146</v>
      </c>
      <c r="AF2248" s="1" t="s">
        <v>1146</v>
      </c>
      <c r="AH2248" s="1" t="s">
        <v>1146</v>
      </c>
      <c r="AJ2248" s="1" t="s">
        <v>1146</v>
      </c>
      <c r="AL2248" s="1" t="s">
        <v>1146</v>
      </c>
      <c r="AN2248" s="1" t="s">
        <v>1146</v>
      </c>
      <c r="AP2248" s="1" t="s">
        <v>1146</v>
      </c>
      <c r="AV2248" s="1" t="s">
        <v>1146</v>
      </c>
      <c r="CI2248" s="1" t="s">
        <v>1146</v>
      </c>
    </row>
    <row r="2249" spans="6:87" x14ac:dyDescent="0.25">
      <c r="F2249" s="1" t="s">
        <v>1147</v>
      </c>
      <c r="I2249" s="1" t="s">
        <v>1147</v>
      </c>
      <c r="K2249" s="1" t="s">
        <v>1147</v>
      </c>
      <c r="M2249" s="1" t="s">
        <v>1147</v>
      </c>
      <c r="N2249" s="1" t="s">
        <v>1147</v>
      </c>
      <c r="P2249" s="1" t="s">
        <v>1147</v>
      </c>
      <c r="R2249" s="1" t="s">
        <v>1147</v>
      </c>
      <c r="T2249" s="1" t="s">
        <v>1147</v>
      </c>
      <c r="V2249" s="1" t="s">
        <v>1147</v>
      </c>
      <c r="X2249" s="1" t="s">
        <v>1147</v>
      </c>
      <c r="Z2249" s="1" t="s">
        <v>1147</v>
      </c>
      <c r="AB2249" s="1" t="s">
        <v>1147</v>
      </c>
      <c r="AD2249" s="1" t="s">
        <v>1147</v>
      </c>
      <c r="AF2249" s="1" t="s">
        <v>1147</v>
      </c>
      <c r="AH2249" s="1" t="s">
        <v>1147</v>
      </c>
      <c r="AJ2249" s="1" t="s">
        <v>1147</v>
      </c>
      <c r="AL2249" s="1" t="s">
        <v>1147</v>
      </c>
      <c r="AN2249" s="1" t="s">
        <v>1147</v>
      </c>
      <c r="AP2249" s="1" t="s">
        <v>1147</v>
      </c>
      <c r="AV2249" s="1" t="s">
        <v>1147</v>
      </c>
      <c r="CI2249" s="1" t="s">
        <v>1147</v>
      </c>
    </row>
    <row r="2250" spans="6:87" x14ac:dyDescent="0.25">
      <c r="F2250" s="1" t="s">
        <v>1148</v>
      </c>
      <c r="I2250" s="1" t="s">
        <v>1148</v>
      </c>
      <c r="K2250" s="1" t="s">
        <v>1148</v>
      </c>
      <c r="M2250" s="1" t="s">
        <v>1148</v>
      </c>
      <c r="N2250" s="1" t="s">
        <v>1148</v>
      </c>
      <c r="P2250" s="1" t="s">
        <v>1148</v>
      </c>
      <c r="R2250" s="1" t="s">
        <v>1148</v>
      </c>
      <c r="T2250" s="1" t="s">
        <v>1148</v>
      </c>
      <c r="V2250" s="1" t="s">
        <v>1148</v>
      </c>
      <c r="X2250" s="1" t="s">
        <v>1148</v>
      </c>
      <c r="Z2250" s="1" t="s">
        <v>1148</v>
      </c>
      <c r="AB2250" s="1" t="s">
        <v>1148</v>
      </c>
      <c r="AD2250" s="1" t="s">
        <v>1148</v>
      </c>
      <c r="AF2250" s="1" t="s">
        <v>1148</v>
      </c>
      <c r="AH2250" s="1" t="s">
        <v>1148</v>
      </c>
      <c r="AJ2250" s="1" t="s">
        <v>1148</v>
      </c>
      <c r="AL2250" s="1" t="s">
        <v>1148</v>
      </c>
      <c r="AN2250" s="1" t="s">
        <v>1148</v>
      </c>
      <c r="AP2250" s="1" t="s">
        <v>1148</v>
      </c>
      <c r="AV2250" s="1" t="s">
        <v>1148</v>
      </c>
      <c r="CI2250" s="1" t="s">
        <v>1148</v>
      </c>
    </row>
    <row r="2251" spans="6:87" x14ac:dyDescent="0.25">
      <c r="F2251" s="1" t="s">
        <v>5194</v>
      </c>
      <c r="I2251" s="1" t="s">
        <v>5194</v>
      </c>
      <c r="K2251" s="1" t="s">
        <v>5194</v>
      </c>
      <c r="M2251" s="1" t="s">
        <v>5194</v>
      </c>
      <c r="N2251" s="1" t="s">
        <v>5194</v>
      </c>
      <c r="P2251" s="1" t="s">
        <v>5194</v>
      </c>
      <c r="R2251" s="1" t="s">
        <v>5194</v>
      </c>
      <c r="T2251" s="1" t="s">
        <v>5194</v>
      </c>
      <c r="V2251" s="1" t="s">
        <v>5194</v>
      </c>
      <c r="X2251" s="1" t="s">
        <v>5194</v>
      </c>
      <c r="Z2251" s="1" t="s">
        <v>5194</v>
      </c>
      <c r="AB2251" s="1" t="s">
        <v>5194</v>
      </c>
      <c r="AD2251" s="1" t="s">
        <v>5194</v>
      </c>
      <c r="AF2251" s="1" t="s">
        <v>5194</v>
      </c>
      <c r="AH2251" s="1" t="s">
        <v>5194</v>
      </c>
      <c r="AJ2251" s="1" t="s">
        <v>5194</v>
      </c>
      <c r="AL2251" s="1" t="s">
        <v>5194</v>
      </c>
      <c r="AN2251" s="1" t="s">
        <v>5194</v>
      </c>
      <c r="AP2251" s="1" t="s">
        <v>5194</v>
      </c>
      <c r="AV2251" s="1" t="s">
        <v>5194</v>
      </c>
      <c r="CI2251" s="1" t="s">
        <v>5194</v>
      </c>
    </row>
    <row r="2252" spans="6:87" x14ac:dyDescent="0.25">
      <c r="F2252" s="1" t="s">
        <v>1149</v>
      </c>
      <c r="I2252" s="1" t="s">
        <v>1149</v>
      </c>
      <c r="K2252" s="1" t="s">
        <v>1149</v>
      </c>
      <c r="M2252" s="1" t="s">
        <v>1149</v>
      </c>
      <c r="N2252" s="1" t="s">
        <v>1149</v>
      </c>
      <c r="P2252" s="1" t="s">
        <v>1149</v>
      </c>
      <c r="R2252" s="1" t="s">
        <v>1149</v>
      </c>
      <c r="T2252" s="1" t="s">
        <v>1149</v>
      </c>
      <c r="V2252" s="1" t="s">
        <v>1149</v>
      </c>
      <c r="X2252" s="1" t="s">
        <v>1149</v>
      </c>
      <c r="Z2252" s="1" t="s">
        <v>1149</v>
      </c>
      <c r="AB2252" s="1" t="s">
        <v>1149</v>
      </c>
      <c r="AD2252" s="1" t="s">
        <v>1149</v>
      </c>
      <c r="AF2252" s="1" t="s">
        <v>1149</v>
      </c>
      <c r="AH2252" s="1" t="s">
        <v>1149</v>
      </c>
      <c r="AJ2252" s="1" t="s">
        <v>1149</v>
      </c>
      <c r="AL2252" s="1" t="s">
        <v>1149</v>
      </c>
      <c r="AN2252" s="1" t="s">
        <v>1149</v>
      </c>
      <c r="AP2252" s="1" t="s">
        <v>1149</v>
      </c>
      <c r="AV2252" s="1" t="s">
        <v>1149</v>
      </c>
      <c r="CI2252" s="1" t="s">
        <v>1149</v>
      </c>
    </row>
    <row r="2253" spans="6:87" x14ac:dyDescent="0.25">
      <c r="F2253" s="1" t="s">
        <v>5195</v>
      </c>
      <c r="I2253" s="1" t="s">
        <v>5195</v>
      </c>
      <c r="K2253" s="1" t="s">
        <v>5195</v>
      </c>
      <c r="M2253" s="1" t="s">
        <v>5195</v>
      </c>
      <c r="N2253" s="1" t="s">
        <v>5195</v>
      </c>
      <c r="P2253" s="1" t="s">
        <v>5195</v>
      </c>
      <c r="R2253" s="1" t="s">
        <v>5195</v>
      </c>
      <c r="T2253" s="1" t="s">
        <v>5195</v>
      </c>
      <c r="V2253" s="1" t="s">
        <v>5195</v>
      </c>
      <c r="X2253" s="1" t="s">
        <v>5195</v>
      </c>
      <c r="Z2253" s="1" t="s">
        <v>5195</v>
      </c>
      <c r="AB2253" s="1" t="s">
        <v>5195</v>
      </c>
      <c r="AD2253" s="1" t="s">
        <v>5195</v>
      </c>
      <c r="AF2253" s="1" t="s">
        <v>5195</v>
      </c>
      <c r="AH2253" s="1" t="s">
        <v>5195</v>
      </c>
      <c r="AJ2253" s="1" t="s">
        <v>5195</v>
      </c>
      <c r="AL2253" s="1" t="s">
        <v>5195</v>
      </c>
      <c r="AN2253" s="1" t="s">
        <v>5195</v>
      </c>
      <c r="AP2253" s="1" t="s">
        <v>5195</v>
      </c>
      <c r="AV2253" s="1" t="s">
        <v>5195</v>
      </c>
      <c r="CI2253" s="1" t="s">
        <v>5195</v>
      </c>
    </row>
    <row r="2254" spans="6:87" x14ac:dyDescent="0.25">
      <c r="F2254" s="1" t="s">
        <v>4009</v>
      </c>
      <c r="I2254" s="1" t="s">
        <v>4009</v>
      </c>
      <c r="K2254" s="1" t="s">
        <v>4009</v>
      </c>
      <c r="M2254" s="1" t="s">
        <v>4009</v>
      </c>
      <c r="N2254" s="1" t="s">
        <v>4009</v>
      </c>
      <c r="P2254" s="1" t="s">
        <v>4009</v>
      </c>
      <c r="R2254" s="1" t="s">
        <v>4009</v>
      </c>
      <c r="T2254" s="1" t="s">
        <v>4009</v>
      </c>
      <c r="V2254" s="1" t="s">
        <v>4009</v>
      </c>
      <c r="X2254" s="1" t="s">
        <v>4009</v>
      </c>
      <c r="Z2254" s="1" t="s">
        <v>4009</v>
      </c>
      <c r="AB2254" s="1" t="s">
        <v>4009</v>
      </c>
      <c r="AD2254" s="1" t="s">
        <v>4009</v>
      </c>
      <c r="AF2254" s="1" t="s">
        <v>4009</v>
      </c>
      <c r="AH2254" s="1" t="s">
        <v>4009</v>
      </c>
      <c r="AJ2254" s="1" t="s">
        <v>4009</v>
      </c>
      <c r="AL2254" s="1" t="s">
        <v>4009</v>
      </c>
      <c r="AN2254" s="1" t="s">
        <v>4009</v>
      </c>
      <c r="AP2254" s="1" t="s">
        <v>4009</v>
      </c>
      <c r="AV2254" s="1" t="s">
        <v>4009</v>
      </c>
      <c r="CI2254" s="1" t="s">
        <v>4009</v>
      </c>
    </row>
    <row r="2255" spans="6:87" x14ac:dyDescent="0.25">
      <c r="F2255" s="1" t="s">
        <v>5196</v>
      </c>
      <c r="I2255" s="1" t="s">
        <v>5196</v>
      </c>
      <c r="K2255" s="1" t="s">
        <v>5196</v>
      </c>
      <c r="M2255" s="1" t="s">
        <v>5196</v>
      </c>
      <c r="N2255" s="1" t="s">
        <v>5196</v>
      </c>
      <c r="P2255" s="1" t="s">
        <v>5196</v>
      </c>
      <c r="R2255" s="1" t="s">
        <v>5196</v>
      </c>
      <c r="T2255" s="1" t="s">
        <v>5196</v>
      </c>
      <c r="V2255" s="1" t="s">
        <v>5196</v>
      </c>
      <c r="X2255" s="1" t="s">
        <v>5196</v>
      </c>
      <c r="Z2255" s="1" t="s">
        <v>5196</v>
      </c>
      <c r="AB2255" s="1" t="s">
        <v>5196</v>
      </c>
      <c r="AD2255" s="1" t="s">
        <v>5196</v>
      </c>
      <c r="AF2255" s="1" t="s">
        <v>5196</v>
      </c>
      <c r="AH2255" s="1" t="s">
        <v>5196</v>
      </c>
      <c r="AJ2255" s="1" t="s">
        <v>5196</v>
      </c>
      <c r="AL2255" s="1" t="s">
        <v>5196</v>
      </c>
      <c r="AN2255" s="1" t="s">
        <v>5196</v>
      </c>
      <c r="AP2255" s="1" t="s">
        <v>5196</v>
      </c>
      <c r="AV2255" s="1" t="s">
        <v>5196</v>
      </c>
      <c r="CI2255" s="1" t="s">
        <v>5196</v>
      </c>
    </row>
    <row r="2256" spans="6:87" x14ac:dyDescent="0.25">
      <c r="F2256" s="1" t="s">
        <v>1150</v>
      </c>
      <c r="I2256" s="1" t="s">
        <v>1150</v>
      </c>
      <c r="K2256" s="1" t="s">
        <v>1150</v>
      </c>
      <c r="M2256" s="1" t="s">
        <v>1150</v>
      </c>
      <c r="N2256" s="1" t="s">
        <v>1150</v>
      </c>
      <c r="P2256" s="1" t="s">
        <v>1150</v>
      </c>
      <c r="R2256" s="1" t="s">
        <v>1150</v>
      </c>
      <c r="T2256" s="1" t="s">
        <v>1150</v>
      </c>
      <c r="V2256" s="1" t="s">
        <v>1150</v>
      </c>
      <c r="X2256" s="1" t="s">
        <v>1150</v>
      </c>
      <c r="Z2256" s="1" t="s">
        <v>1150</v>
      </c>
      <c r="AB2256" s="1" t="s">
        <v>1150</v>
      </c>
      <c r="AD2256" s="1" t="s">
        <v>1150</v>
      </c>
      <c r="AF2256" s="1" t="s">
        <v>1150</v>
      </c>
      <c r="AH2256" s="1" t="s">
        <v>1150</v>
      </c>
      <c r="AJ2256" s="1" t="s">
        <v>1150</v>
      </c>
      <c r="AL2256" s="1" t="s">
        <v>1150</v>
      </c>
      <c r="AN2256" s="1" t="s">
        <v>1150</v>
      </c>
      <c r="AP2256" s="1" t="s">
        <v>1150</v>
      </c>
      <c r="AV2256" s="1" t="s">
        <v>1150</v>
      </c>
      <c r="CI2256" s="1" t="s">
        <v>1150</v>
      </c>
    </row>
    <row r="2257" spans="6:87" x14ac:dyDescent="0.25">
      <c r="F2257" s="1" t="s">
        <v>5197</v>
      </c>
      <c r="I2257" s="1" t="s">
        <v>5197</v>
      </c>
      <c r="K2257" s="1" t="s">
        <v>5197</v>
      </c>
      <c r="M2257" s="1" t="s">
        <v>5197</v>
      </c>
      <c r="N2257" s="1" t="s">
        <v>5197</v>
      </c>
      <c r="P2257" s="1" t="s">
        <v>5197</v>
      </c>
      <c r="R2257" s="1" t="s">
        <v>5197</v>
      </c>
      <c r="T2257" s="1" t="s">
        <v>5197</v>
      </c>
      <c r="V2257" s="1" t="s">
        <v>5197</v>
      </c>
      <c r="X2257" s="1" t="s">
        <v>5197</v>
      </c>
      <c r="Z2257" s="1" t="s">
        <v>5197</v>
      </c>
      <c r="AB2257" s="1" t="s">
        <v>5197</v>
      </c>
      <c r="AD2257" s="1" t="s">
        <v>5197</v>
      </c>
      <c r="AF2257" s="1" t="s">
        <v>5197</v>
      </c>
      <c r="AH2257" s="1" t="s">
        <v>5197</v>
      </c>
      <c r="AJ2257" s="1" t="s">
        <v>5197</v>
      </c>
      <c r="AL2257" s="1" t="s">
        <v>5197</v>
      </c>
      <c r="AN2257" s="1" t="s">
        <v>5197</v>
      </c>
      <c r="AP2257" s="1" t="s">
        <v>5197</v>
      </c>
      <c r="AV2257" s="1" t="s">
        <v>5197</v>
      </c>
      <c r="CI2257" s="1" t="s">
        <v>5197</v>
      </c>
    </row>
    <row r="2258" spans="6:87" x14ac:dyDescent="0.25">
      <c r="F2258" s="1" t="s">
        <v>1151</v>
      </c>
      <c r="I2258" s="1" t="s">
        <v>1151</v>
      </c>
      <c r="K2258" s="1" t="s">
        <v>1151</v>
      </c>
      <c r="M2258" s="1" t="s">
        <v>1151</v>
      </c>
      <c r="N2258" s="1" t="s">
        <v>1151</v>
      </c>
      <c r="P2258" s="1" t="s">
        <v>1151</v>
      </c>
      <c r="R2258" s="1" t="s">
        <v>1151</v>
      </c>
      <c r="T2258" s="1" t="s">
        <v>1151</v>
      </c>
      <c r="V2258" s="1" t="s">
        <v>1151</v>
      </c>
      <c r="X2258" s="1" t="s">
        <v>1151</v>
      </c>
      <c r="Z2258" s="1" t="s">
        <v>1151</v>
      </c>
      <c r="AB2258" s="1" t="s">
        <v>1151</v>
      </c>
      <c r="AD2258" s="1" t="s">
        <v>1151</v>
      </c>
      <c r="AF2258" s="1" t="s">
        <v>1151</v>
      </c>
      <c r="AH2258" s="1" t="s">
        <v>1151</v>
      </c>
      <c r="AJ2258" s="1" t="s">
        <v>1151</v>
      </c>
      <c r="AL2258" s="1" t="s">
        <v>1151</v>
      </c>
      <c r="AN2258" s="1" t="s">
        <v>1151</v>
      </c>
      <c r="AP2258" s="1" t="s">
        <v>1151</v>
      </c>
      <c r="AV2258" s="1" t="s">
        <v>1151</v>
      </c>
      <c r="CI2258" s="1" t="s">
        <v>1151</v>
      </c>
    </row>
    <row r="2259" spans="6:87" x14ac:dyDescent="0.25">
      <c r="F2259" s="1" t="s">
        <v>1152</v>
      </c>
      <c r="I2259" s="1" t="s">
        <v>1152</v>
      </c>
      <c r="K2259" s="1" t="s">
        <v>1152</v>
      </c>
      <c r="M2259" s="1" t="s">
        <v>1152</v>
      </c>
      <c r="N2259" s="1" t="s">
        <v>1152</v>
      </c>
      <c r="P2259" s="1" t="s">
        <v>1152</v>
      </c>
      <c r="R2259" s="1" t="s">
        <v>1152</v>
      </c>
      <c r="T2259" s="1" t="s">
        <v>1152</v>
      </c>
      <c r="V2259" s="1" t="s">
        <v>1152</v>
      </c>
      <c r="X2259" s="1" t="s">
        <v>1152</v>
      </c>
      <c r="Z2259" s="1" t="s">
        <v>1152</v>
      </c>
      <c r="AB2259" s="1" t="s">
        <v>1152</v>
      </c>
      <c r="AD2259" s="1" t="s">
        <v>1152</v>
      </c>
      <c r="AF2259" s="1" t="s">
        <v>1152</v>
      </c>
      <c r="AH2259" s="1" t="s">
        <v>1152</v>
      </c>
      <c r="AJ2259" s="1" t="s">
        <v>1152</v>
      </c>
      <c r="AL2259" s="1" t="s">
        <v>1152</v>
      </c>
      <c r="AN2259" s="1" t="s">
        <v>1152</v>
      </c>
      <c r="AP2259" s="1" t="s">
        <v>1152</v>
      </c>
      <c r="AV2259" s="1" t="s">
        <v>1152</v>
      </c>
      <c r="CI2259" s="1" t="s">
        <v>1152</v>
      </c>
    </row>
    <row r="2260" spans="6:87" x14ac:dyDescent="0.25">
      <c r="F2260" s="1" t="s">
        <v>1153</v>
      </c>
      <c r="I2260" s="1" t="s">
        <v>1153</v>
      </c>
      <c r="K2260" s="1" t="s">
        <v>1153</v>
      </c>
      <c r="M2260" s="1" t="s">
        <v>1153</v>
      </c>
      <c r="N2260" s="1" t="s">
        <v>1153</v>
      </c>
      <c r="P2260" s="1" t="s">
        <v>1153</v>
      </c>
      <c r="R2260" s="1" t="s">
        <v>1153</v>
      </c>
      <c r="T2260" s="1" t="s">
        <v>1153</v>
      </c>
      <c r="V2260" s="1" t="s">
        <v>1153</v>
      </c>
      <c r="X2260" s="1" t="s">
        <v>1153</v>
      </c>
      <c r="Z2260" s="1" t="s">
        <v>1153</v>
      </c>
      <c r="AB2260" s="1" t="s">
        <v>1153</v>
      </c>
      <c r="AD2260" s="1" t="s">
        <v>1153</v>
      </c>
      <c r="AF2260" s="1" t="s">
        <v>1153</v>
      </c>
      <c r="AH2260" s="1" t="s">
        <v>1153</v>
      </c>
      <c r="AJ2260" s="1" t="s">
        <v>1153</v>
      </c>
      <c r="AL2260" s="1" t="s">
        <v>1153</v>
      </c>
      <c r="AN2260" s="1" t="s">
        <v>1153</v>
      </c>
      <c r="AP2260" s="1" t="s">
        <v>1153</v>
      </c>
      <c r="AV2260" s="1" t="s">
        <v>1153</v>
      </c>
      <c r="CI2260" s="1" t="s">
        <v>1153</v>
      </c>
    </row>
    <row r="2261" spans="6:87" x14ac:dyDescent="0.25">
      <c r="F2261" s="1" t="s">
        <v>1154</v>
      </c>
      <c r="I2261" s="1" t="s">
        <v>1154</v>
      </c>
      <c r="K2261" s="1" t="s">
        <v>1154</v>
      </c>
      <c r="M2261" s="1" t="s">
        <v>1154</v>
      </c>
      <c r="N2261" s="1" t="s">
        <v>1154</v>
      </c>
      <c r="P2261" s="1" t="s">
        <v>1154</v>
      </c>
      <c r="R2261" s="1" t="s">
        <v>1154</v>
      </c>
      <c r="T2261" s="1" t="s">
        <v>1154</v>
      </c>
      <c r="V2261" s="1" t="s">
        <v>1154</v>
      </c>
      <c r="X2261" s="1" t="s">
        <v>1154</v>
      </c>
      <c r="Z2261" s="1" t="s">
        <v>1154</v>
      </c>
      <c r="AB2261" s="1" t="s">
        <v>1154</v>
      </c>
      <c r="AD2261" s="1" t="s">
        <v>1154</v>
      </c>
      <c r="AF2261" s="1" t="s">
        <v>1154</v>
      </c>
      <c r="AH2261" s="1" t="s">
        <v>1154</v>
      </c>
      <c r="AJ2261" s="1" t="s">
        <v>1154</v>
      </c>
      <c r="AL2261" s="1" t="s">
        <v>1154</v>
      </c>
      <c r="AN2261" s="1" t="s">
        <v>1154</v>
      </c>
      <c r="AP2261" s="1" t="s">
        <v>1154</v>
      </c>
      <c r="AV2261" s="1" t="s">
        <v>1154</v>
      </c>
      <c r="CI2261" s="1" t="s">
        <v>1154</v>
      </c>
    </row>
    <row r="2262" spans="6:87" x14ac:dyDescent="0.25">
      <c r="F2262" s="1" t="s">
        <v>1155</v>
      </c>
      <c r="I2262" s="1" t="s">
        <v>1155</v>
      </c>
      <c r="K2262" s="1" t="s">
        <v>1155</v>
      </c>
      <c r="M2262" s="1" t="s">
        <v>1155</v>
      </c>
      <c r="N2262" s="1" t="s">
        <v>1155</v>
      </c>
      <c r="P2262" s="1" t="s">
        <v>1155</v>
      </c>
      <c r="R2262" s="1" t="s">
        <v>1155</v>
      </c>
      <c r="T2262" s="1" t="s">
        <v>1155</v>
      </c>
      <c r="V2262" s="1" t="s">
        <v>1155</v>
      </c>
      <c r="X2262" s="1" t="s">
        <v>1155</v>
      </c>
      <c r="Z2262" s="1" t="s">
        <v>1155</v>
      </c>
      <c r="AB2262" s="1" t="s">
        <v>1155</v>
      </c>
      <c r="AD2262" s="1" t="s">
        <v>1155</v>
      </c>
      <c r="AF2262" s="1" t="s">
        <v>1155</v>
      </c>
      <c r="AH2262" s="1" t="s">
        <v>1155</v>
      </c>
      <c r="AJ2262" s="1" t="s">
        <v>1155</v>
      </c>
      <c r="AL2262" s="1" t="s">
        <v>1155</v>
      </c>
      <c r="AN2262" s="1" t="s">
        <v>1155</v>
      </c>
      <c r="AP2262" s="1" t="s">
        <v>1155</v>
      </c>
      <c r="AV2262" s="1" t="s">
        <v>1155</v>
      </c>
      <c r="CI2262" s="1" t="s">
        <v>1155</v>
      </c>
    </row>
    <row r="2263" spans="6:87" x14ac:dyDescent="0.25">
      <c r="F2263" s="1" t="s">
        <v>1156</v>
      </c>
      <c r="I2263" s="1" t="s">
        <v>1156</v>
      </c>
      <c r="K2263" s="1" t="s">
        <v>1156</v>
      </c>
      <c r="M2263" s="1" t="s">
        <v>1156</v>
      </c>
      <c r="N2263" s="1" t="s">
        <v>1156</v>
      </c>
      <c r="P2263" s="1" t="s">
        <v>1156</v>
      </c>
      <c r="R2263" s="1" t="s">
        <v>1156</v>
      </c>
      <c r="T2263" s="1" t="s">
        <v>1156</v>
      </c>
      <c r="V2263" s="1" t="s">
        <v>1156</v>
      </c>
      <c r="X2263" s="1" t="s">
        <v>1156</v>
      </c>
      <c r="Z2263" s="1" t="s">
        <v>1156</v>
      </c>
      <c r="AB2263" s="1" t="s">
        <v>1156</v>
      </c>
      <c r="AD2263" s="1" t="s">
        <v>1156</v>
      </c>
      <c r="AF2263" s="1" t="s">
        <v>1156</v>
      </c>
      <c r="AH2263" s="1" t="s">
        <v>1156</v>
      </c>
      <c r="AJ2263" s="1" t="s">
        <v>1156</v>
      </c>
      <c r="AL2263" s="1" t="s">
        <v>1156</v>
      </c>
      <c r="AN2263" s="1" t="s">
        <v>1156</v>
      </c>
      <c r="AP2263" s="1" t="s">
        <v>1156</v>
      </c>
      <c r="AV2263" s="1" t="s">
        <v>1156</v>
      </c>
      <c r="CI2263" s="1" t="s">
        <v>1156</v>
      </c>
    </row>
    <row r="2264" spans="6:87" x14ac:dyDescent="0.25">
      <c r="F2264" s="1" t="s">
        <v>1157</v>
      </c>
      <c r="I2264" s="1" t="s">
        <v>1157</v>
      </c>
      <c r="K2264" s="1" t="s">
        <v>1157</v>
      </c>
      <c r="M2264" s="1" t="s">
        <v>1157</v>
      </c>
      <c r="N2264" s="1" t="s">
        <v>1157</v>
      </c>
      <c r="P2264" s="1" t="s">
        <v>1157</v>
      </c>
      <c r="R2264" s="1" t="s">
        <v>1157</v>
      </c>
      <c r="T2264" s="1" t="s">
        <v>1157</v>
      </c>
      <c r="V2264" s="1" t="s">
        <v>1157</v>
      </c>
      <c r="X2264" s="1" t="s">
        <v>1157</v>
      </c>
      <c r="Z2264" s="1" t="s">
        <v>1157</v>
      </c>
      <c r="AB2264" s="1" t="s">
        <v>1157</v>
      </c>
      <c r="AD2264" s="1" t="s">
        <v>1157</v>
      </c>
      <c r="AF2264" s="1" t="s">
        <v>1157</v>
      </c>
      <c r="AH2264" s="1" t="s">
        <v>1157</v>
      </c>
      <c r="AJ2264" s="1" t="s">
        <v>1157</v>
      </c>
      <c r="AL2264" s="1" t="s">
        <v>1157</v>
      </c>
      <c r="AN2264" s="1" t="s">
        <v>1157</v>
      </c>
      <c r="AP2264" s="1" t="s">
        <v>1157</v>
      </c>
      <c r="AV2264" s="1" t="s">
        <v>1157</v>
      </c>
      <c r="CI2264" s="1" t="s">
        <v>1157</v>
      </c>
    </row>
    <row r="2265" spans="6:87" x14ac:dyDescent="0.25">
      <c r="F2265" s="1" t="s">
        <v>1158</v>
      </c>
      <c r="I2265" s="1" t="s">
        <v>1158</v>
      </c>
      <c r="K2265" s="1" t="s">
        <v>1158</v>
      </c>
      <c r="M2265" s="1" t="s">
        <v>1158</v>
      </c>
      <c r="N2265" s="1" t="s">
        <v>1158</v>
      </c>
      <c r="P2265" s="1" t="s">
        <v>1158</v>
      </c>
      <c r="R2265" s="1" t="s">
        <v>1158</v>
      </c>
      <c r="T2265" s="1" t="s">
        <v>1158</v>
      </c>
      <c r="V2265" s="1" t="s">
        <v>1158</v>
      </c>
      <c r="X2265" s="1" t="s">
        <v>1158</v>
      </c>
      <c r="Z2265" s="1" t="s">
        <v>1158</v>
      </c>
      <c r="AB2265" s="1" t="s">
        <v>1158</v>
      </c>
      <c r="AD2265" s="1" t="s">
        <v>1158</v>
      </c>
      <c r="AF2265" s="1" t="s">
        <v>1158</v>
      </c>
      <c r="AH2265" s="1" t="s">
        <v>1158</v>
      </c>
      <c r="AJ2265" s="1" t="s">
        <v>1158</v>
      </c>
      <c r="AL2265" s="1" t="s">
        <v>1158</v>
      </c>
      <c r="AN2265" s="1" t="s">
        <v>1158</v>
      </c>
      <c r="AP2265" s="1" t="s">
        <v>1158</v>
      </c>
      <c r="AV2265" s="1" t="s">
        <v>1158</v>
      </c>
      <c r="CI2265" s="1" t="s">
        <v>1158</v>
      </c>
    </row>
    <row r="2266" spans="6:87" x14ac:dyDescent="0.25">
      <c r="F2266" s="1" t="s">
        <v>5198</v>
      </c>
      <c r="I2266" s="1" t="s">
        <v>5198</v>
      </c>
      <c r="K2266" s="1" t="s">
        <v>5198</v>
      </c>
      <c r="M2266" s="1" t="s">
        <v>5198</v>
      </c>
      <c r="N2266" s="1" t="s">
        <v>5198</v>
      </c>
      <c r="P2266" s="1" t="s">
        <v>5198</v>
      </c>
      <c r="R2266" s="1" t="s">
        <v>5198</v>
      </c>
      <c r="T2266" s="1" t="s">
        <v>5198</v>
      </c>
      <c r="V2266" s="1" t="s">
        <v>5198</v>
      </c>
      <c r="X2266" s="1" t="s">
        <v>5198</v>
      </c>
      <c r="Z2266" s="1" t="s">
        <v>5198</v>
      </c>
      <c r="AB2266" s="1" t="s">
        <v>5198</v>
      </c>
      <c r="AD2266" s="1" t="s">
        <v>5198</v>
      </c>
      <c r="AF2266" s="1" t="s">
        <v>5198</v>
      </c>
      <c r="AH2266" s="1" t="s">
        <v>5198</v>
      </c>
      <c r="AJ2266" s="1" t="s">
        <v>5198</v>
      </c>
      <c r="AL2266" s="1" t="s">
        <v>5198</v>
      </c>
      <c r="AN2266" s="1" t="s">
        <v>5198</v>
      </c>
      <c r="AP2266" s="1" t="s">
        <v>5198</v>
      </c>
      <c r="AV2266" s="1" t="s">
        <v>5198</v>
      </c>
      <c r="CI2266" s="1" t="s">
        <v>5198</v>
      </c>
    </row>
    <row r="2267" spans="6:87" x14ac:dyDescent="0.25">
      <c r="F2267" s="1" t="s">
        <v>5199</v>
      </c>
      <c r="I2267" s="1" t="s">
        <v>5199</v>
      </c>
      <c r="K2267" s="1" t="s">
        <v>5199</v>
      </c>
      <c r="M2267" s="1" t="s">
        <v>5199</v>
      </c>
      <c r="N2267" s="1" t="s">
        <v>5199</v>
      </c>
      <c r="P2267" s="1" t="s">
        <v>5199</v>
      </c>
      <c r="R2267" s="1" t="s">
        <v>5199</v>
      </c>
      <c r="T2267" s="1" t="s">
        <v>5199</v>
      </c>
      <c r="V2267" s="1" t="s">
        <v>5199</v>
      </c>
      <c r="X2267" s="1" t="s">
        <v>5199</v>
      </c>
      <c r="Z2267" s="1" t="s">
        <v>5199</v>
      </c>
      <c r="AB2267" s="1" t="s">
        <v>5199</v>
      </c>
      <c r="AD2267" s="1" t="s">
        <v>5199</v>
      </c>
      <c r="AF2267" s="1" t="s">
        <v>5199</v>
      </c>
      <c r="AH2267" s="1" t="s">
        <v>5199</v>
      </c>
      <c r="AJ2267" s="1" t="s">
        <v>5199</v>
      </c>
      <c r="AL2267" s="1" t="s">
        <v>5199</v>
      </c>
      <c r="AN2267" s="1" t="s">
        <v>5199</v>
      </c>
      <c r="AP2267" s="1" t="s">
        <v>5199</v>
      </c>
      <c r="AV2267" s="1" t="s">
        <v>5199</v>
      </c>
      <c r="CI2267" s="1" t="s">
        <v>5199</v>
      </c>
    </row>
    <row r="2268" spans="6:87" x14ac:dyDescent="0.25">
      <c r="F2268" s="1" t="s">
        <v>5200</v>
      </c>
      <c r="I2268" s="1" t="s">
        <v>5200</v>
      </c>
      <c r="K2268" s="1" t="s">
        <v>5200</v>
      </c>
      <c r="M2268" s="1" t="s">
        <v>5200</v>
      </c>
      <c r="N2268" s="1" t="s">
        <v>5200</v>
      </c>
      <c r="P2268" s="1" t="s">
        <v>5200</v>
      </c>
      <c r="R2268" s="1" t="s">
        <v>5200</v>
      </c>
      <c r="T2268" s="1" t="s">
        <v>5200</v>
      </c>
      <c r="V2268" s="1" t="s">
        <v>5200</v>
      </c>
      <c r="X2268" s="1" t="s">
        <v>5200</v>
      </c>
      <c r="Z2268" s="1" t="s">
        <v>5200</v>
      </c>
      <c r="AB2268" s="1" t="s">
        <v>5200</v>
      </c>
      <c r="AD2268" s="1" t="s">
        <v>5200</v>
      </c>
      <c r="AF2268" s="1" t="s">
        <v>5200</v>
      </c>
      <c r="AH2268" s="1" t="s">
        <v>5200</v>
      </c>
      <c r="AJ2268" s="1" t="s">
        <v>5200</v>
      </c>
      <c r="AL2268" s="1" t="s">
        <v>5200</v>
      </c>
      <c r="AN2268" s="1" t="s">
        <v>5200</v>
      </c>
      <c r="AP2268" s="1" t="s">
        <v>5200</v>
      </c>
      <c r="AV2268" s="1" t="s">
        <v>5200</v>
      </c>
      <c r="CI2268" s="1" t="s">
        <v>5200</v>
      </c>
    </row>
    <row r="2269" spans="6:87" x14ac:dyDescent="0.25">
      <c r="F2269" s="1" t="s">
        <v>5201</v>
      </c>
      <c r="I2269" s="1" t="s">
        <v>5201</v>
      </c>
      <c r="K2269" s="1" t="s">
        <v>5201</v>
      </c>
      <c r="M2269" s="1" t="s">
        <v>5201</v>
      </c>
      <c r="N2269" s="1" t="s">
        <v>5201</v>
      </c>
      <c r="P2269" s="1" t="s">
        <v>5201</v>
      </c>
      <c r="R2269" s="1" t="s">
        <v>5201</v>
      </c>
      <c r="T2269" s="1" t="s">
        <v>5201</v>
      </c>
      <c r="V2269" s="1" t="s">
        <v>5201</v>
      </c>
      <c r="X2269" s="1" t="s">
        <v>5201</v>
      </c>
      <c r="Z2269" s="1" t="s">
        <v>5201</v>
      </c>
      <c r="AB2269" s="1" t="s">
        <v>5201</v>
      </c>
      <c r="AD2269" s="1" t="s">
        <v>5201</v>
      </c>
      <c r="AF2269" s="1" t="s">
        <v>5201</v>
      </c>
      <c r="AH2269" s="1" t="s">
        <v>5201</v>
      </c>
      <c r="AJ2269" s="1" t="s">
        <v>5201</v>
      </c>
      <c r="AL2269" s="1" t="s">
        <v>5201</v>
      </c>
      <c r="AN2269" s="1" t="s">
        <v>5201</v>
      </c>
      <c r="AP2269" s="1" t="s">
        <v>5201</v>
      </c>
      <c r="AV2269" s="1" t="s">
        <v>5201</v>
      </c>
      <c r="CI2269" s="1" t="s">
        <v>5201</v>
      </c>
    </row>
    <row r="2270" spans="6:87" x14ac:dyDescent="0.25">
      <c r="F2270" s="1" t="s">
        <v>1159</v>
      </c>
      <c r="I2270" s="1" t="s">
        <v>1159</v>
      </c>
      <c r="K2270" s="1" t="s">
        <v>1159</v>
      </c>
      <c r="M2270" s="1" t="s">
        <v>1159</v>
      </c>
      <c r="N2270" s="1" t="s">
        <v>1159</v>
      </c>
      <c r="P2270" s="1" t="s">
        <v>1159</v>
      </c>
      <c r="R2270" s="1" t="s">
        <v>1159</v>
      </c>
      <c r="T2270" s="1" t="s">
        <v>1159</v>
      </c>
      <c r="V2270" s="1" t="s">
        <v>1159</v>
      </c>
      <c r="X2270" s="1" t="s">
        <v>1159</v>
      </c>
      <c r="Z2270" s="1" t="s">
        <v>1159</v>
      </c>
      <c r="AB2270" s="1" t="s">
        <v>1159</v>
      </c>
      <c r="AD2270" s="1" t="s">
        <v>1159</v>
      </c>
      <c r="AF2270" s="1" t="s">
        <v>1159</v>
      </c>
      <c r="AH2270" s="1" t="s">
        <v>1159</v>
      </c>
      <c r="AJ2270" s="1" t="s">
        <v>1159</v>
      </c>
      <c r="AL2270" s="1" t="s">
        <v>1159</v>
      </c>
      <c r="AN2270" s="1" t="s">
        <v>1159</v>
      </c>
      <c r="AP2270" s="1" t="s">
        <v>1159</v>
      </c>
      <c r="AV2270" s="1" t="s">
        <v>1159</v>
      </c>
      <c r="CI2270" s="1" t="s">
        <v>1159</v>
      </c>
    </row>
    <row r="2271" spans="6:87" x14ac:dyDescent="0.25">
      <c r="F2271" s="1" t="s">
        <v>1160</v>
      </c>
      <c r="I2271" s="1" t="s">
        <v>1160</v>
      </c>
      <c r="K2271" s="1" t="s">
        <v>1160</v>
      </c>
      <c r="M2271" s="1" t="s">
        <v>1160</v>
      </c>
      <c r="N2271" s="1" t="s">
        <v>1160</v>
      </c>
      <c r="P2271" s="1" t="s">
        <v>1160</v>
      </c>
      <c r="R2271" s="1" t="s">
        <v>1160</v>
      </c>
      <c r="T2271" s="1" t="s">
        <v>1160</v>
      </c>
      <c r="V2271" s="1" t="s">
        <v>1160</v>
      </c>
      <c r="X2271" s="1" t="s">
        <v>1160</v>
      </c>
      <c r="Z2271" s="1" t="s">
        <v>1160</v>
      </c>
      <c r="AB2271" s="1" t="s">
        <v>1160</v>
      </c>
      <c r="AD2271" s="1" t="s">
        <v>1160</v>
      </c>
      <c r="AF2271" s="1" t="s">
        <v>1160</v>
      </c>
      <c r="AH2271" s="1" t="s">
        <v>1160</v>
      </c>
      <c r="AJ2271" s="1" t="s">
        <v>1160</v>
      </c>
      <c r="AL2271" s="1" t="s">
        <v>1160</v>
      </c>
      <c r="AN2271" s="1" t="s">
        <v>1160</v>
      </c>
      <c r="AP2271" s="1" t="s">
        <v>1160</v>
      </c>
      <c r="AV2271" s="1" t="s">
        <v>1160</v>
      </c>
      <c r="CI2271" s="1" t="s">
        <v>1160</v>
      </c>
    </row>
    <row r="2272" spans="6:87" x14ac:dyDescent="0.25">
      <c r="F2272" s="1" t="s">
        <v>4176</v>
      </c>
      <c r="I2272" s="1" t="s">
        <v>4176</v>
      </c>
      <c r="K2272" s="1" t="s">
        <v>4176</v>
      </c>
      <c r="M2272" s="1" t="s">
        <v>4176</v>
      </c>
      <c r="N2272" s="1" t="s">
        <v>4176</v>
      </c>
      <c r="P2272" s="1" t="s">
        <v>4176</v>
      </c>
      <c r="R2272" s="1" t="s">
        <v>4176</v>
      </c>
      <c r="T2272" s="1" t="s">
        <v>4176</v>
      </c>
      <c r="V2272" s="1" t="s">
        <v>4176</v>
      </c>
      <c r="X2272" s="1" t="s">
        <v>4176</v>
      </c>
      <c r="Z2272" s="1" t="s">
        <v>4176</v>
      </c>
      <c r="AB2272" s="1" t="s">
        <v>4176</v>
      </c>
      <c r="AD2272" s="1" t="s">
        <v>4176</v>
      </c>
      <c r="AF2272" s="1" t="s">
        <v>4176</v>
      </c>
      <c r="AH2272" s="1" t="s">
        <v>4176</v>
      </c>
      <c r="AJ2272" s="1" t="s">
        <v>4176</v>
      </c>
      <c r="AL2272" s="1" t="s">
        <v>4176</v>
      </c>
      <c r="AN2272" s="1" t="s">
        <v>4176</v>
      </c>
      <c r="AP2272" s="1" t="s">
        <v>4176</v>
      </c>
      <c r="AV2272" s="1" t="s">
        <v>4176</v>
      </c>
      <c r="CI2272" s="1" t="s">
        <v>4176</v>
      </c>
    </row>
    <row r="2273" spans="6:87" x14ac:dyDescent="0.25">
      <c r="F2273" s="1" t="s">
        <v>1161</v>
      </c>
      <c r="I2273" s="1" t="s">
        <v>1161</v>
      </c>
      <c r="K2273" s="1" t="s">
        <v>1161</v>
      </c>
      <c r="M2273" s="1" t="s">
        <v>1161</v>
      </c>
      <c r="N2273" s="1" t="s">
        <v>1161</v>
      </c>
      <c r="P2273" s="1" t="s">
        <v>1161</v>
      </c>
      <c r="R2273" s="1" t="s">
        <v>1161</v>
      </c>
      <c r="T2273" s="1" t="s">
        <v>1161</v>
      </c>
      <c r="V2273" s="1" t="s">
        <v>1161</v>
      </c>
      <c r="X2273" s="1" t="s">
        <v>1161</v>
      </c>
      <c r="Z2273" s="1" t="s">
        <v>1161</v>
      </c>
      <c r="AB2273" s="1" t="s">
        <v>1161</v>
      </c>
      <c r="AD2273" s="1" t="s">
        <v>1161</v>
      </c>
      <c r="AF2273" s="1" t="s">
        <v>1161</v>
      </c>
      <c r="AH2273" s="1" t="s">
        <v>1161</v>
      </c>
      <c r="AJ2273" s="1" t="s">
        <v>1161</v>
      </c>
      <c r="AL2273" s="1" t="s">
        <v>1161</v>
      </c>
      <c r="AN2273" s="1" t="s">
        <v>1161</v>
      </c>
      <c r="AP2273" s="1" t="s">
        <v>1161</v>
      </c>
      <c r="AV2273" s="1" t="s">
        <v>1161</v>
      </c>
      <c r="CI2273" s="1" t="s">
        <v>1161</v>
      </c>
    </row>
    <row r="2274" spans="6:87" x14ac:dyDescent="0.25">
      <c r="F2274" s="1" t="s">
        <v>5202</v>
      </c>
      <c r="I2274" s="1" t="s">
        <v>5202</v>
      </c>
      <c r="K2274" s="1" t="s">
        <v>5202</v>
      </c>
      <c r="M2274" s="1" t="s">
        <v>5202</v>
      </c>
      <c r="N2274" s="1" t="s">
        <v>5202</v>
      </c>
      <c r="P2274" s="1" t="s">
        <v>5202</v>
      </c>
      <c r="R2274" s="1" t="s">
        <v>5202</v>
      </c>
      <c r="T2274" s="1" t="s">
        <v>5202</v>
      </c>
      <c r="V2274" s="1" t="s">
        <v>5202</v>
      </c>
      <c r="X2274" s="1" t="s">
        <v>5202</v>
      </c>
      <c r="Z2274" s="1" t="s">
        <v>5202</v>
      </c>
      <c r="AB2274" s="1" t="s">
        <v>5202</v>
      </c>
      <c r="AD2274" s="1" t="s">
        <v>5202</v>
      </c>
      <c r="AF2274" s="1" t="s">
        <v>5202</v>
      </c>
      <c r="AH2274" s="1" t="s">
        <v>5202</v>
      </c>
      <c r="AJ2274" s="1" t="s">
        <v>5202</v>
      </c>
      <c r="AL2274" s="1" t="s">
        <v>5202</v>
      </c>
      <c r="AN2274" s="1" t="s">
        <v>5202</v>
      </c>
      <c r="AP2274" s="1" t="s">
        <v>5202</v>
      </c>
      <c r="AV2274" s="1" t="s">
        <v>5202</v>
      </c>
      <c r="CI2274" s="1" t="s">
        <v>5202</v>
      </c>
    </row>
    <row r="2275" spans="6:87" x14ac:dyDescent="0.25">
      <c r="F2275" s="1" t="s">
        <v>1162</v>
      </c>
      <c r="I2275" s="1" t="s">
        <v>1162</v>
      </c>
      <c r="K2275" s="1" t="s">
        <v>1162</v>
      </c>
      <c r="M2275" s="1" t="s">
        <v>1162</v>
      </c>
      <c r="N2275" s="1" t="s">
        <v>1162</v>
      </c>
      <c r="P2275" s="1" t="s">
        <v>1162</v>
      </c>
      <c r="R2275" s="1" t="s">
        <v>1162</v>
      </c>
      <c r="T2275" s="1" t="s">
        <v>1162</v>
      </c>
      <c r="V2275" s="1" t="s">
        <v>1162</v>
      </c>
      <c r="X2275" s="1" t="s">
        <v>1162</v>
      </c>
      <c r="Z2275" s="1" t="s">
        <v>1162</v>
      </c>
      <c r="AB2275" s="1" t="s">
        <v>1162</v>
      </c>
      <c r="AD2275" s="1" t="s">
        <v>1162</v>
      </c>
      <c r="AF2275" s="1" t="s">
        <v>1162</v>
      </c>
      <c r="AH2275" s="1" t="s">
        <v>1162</v>
      </c>
      <c r="AJ2275" s="1" t="s">
        <v>1162</v>
      </c>
      <c r="AL2275" s="1" t="s">
        <v>1162</v>
      </c>
      <c r="AN2275" s="1" t="s">
        <v>1162</v>
      </c>
      <c r="AP2275" s="1" t="s">
        <v>1162</v>
      </c>
      <c r="AV2275" s="1" t="s">
        <v>1162</v>
      </c>
      <c r="CI2275" s="1" t="s">
        <v>1162</v>
      </c>
    </row>
    <row r="2276" spans="6:87" x14ac:dyDescent="0.25">
      <c r="F2276" s="1" t="s">
        <v>1163</v>
      </c>
      <c r="I2276" s="1" t="s">
        <v>1163</v>
      </c>
      <c r="K2276" s="1" t="s">
        <v>1163</v>
      </c>
      <c r="M2276" s="1" t="s">
        <v>1163</v>
      </c>
      <c r="N2276" s="1" t="s">
        <v>1163</v>
      </c>
      <c r="P2276" s="1" t="s">
        <v>1163</v>
      </c>
      <c r="R2276" s="1" t="s">
        <v>1163</v>
      </c>
      <c r="T2276" s="1" t="s">
        <v>1163</v>
      </c>
      <c r="V2276" s="1" t="s">
        <v>1163</v>
      </c>
      <c r="X2276" s="1" t="s">
        <v>1163</v>
      </c>
      <c r="Z2276" s="1" t="s">
        <v>1163</v>
      </c>
      <c r="AB2276" s="1" t="s">
        <v>1163</v>
      </c>
      <c r="AD2276" s="1" t="s">
        <v>1163</v>
      </c>
      <c r="AF2276" s="1" t="s">
        <v>1163</v>
      </c>
      <c r="AH2276" s="1" t="s">
        <v>1163</v>
      </c>
      <c r="AJ2276" s="1" t="s">
        <v>1163</v>
      </c>
      <c r="AL2276" s="1" t="s">
        <v>1163</v>
      </c>
      <c r="AN2276" s="1" t="s">
        <v>1163</v>
      </c>
      <c r="AP2276" s="1" t="s">
        <v>1163</v>
      </c>
      <c r="AV2276" s="1" t="s">
        <v>1163</v>
      </c>
      <c r="CI2276" s="1" t="s">
        <v>1163</v>
      </c>
    </row>
    <row r="2277" spans="6:87" x14ac:dyDescent="0.25">
      <c r="F2277" s="1" t="s">
        <v>5203</v>
      </c>
      <c r="I2277" s="1" t="s">
        <v>5203</v>
      </c>
      <c r="K2277" s="1" t="s">
        <v>5203</v>
      </c>
      <c r="M2277" s="1" t="s">
        <v>5203</v>
      </c>
      <c r="N2277" s="1" t="s">
        <v>5203</v>
      </c>
      <c r="P2277" s="1" t="s">
        <v>5203</v>
      </c>
      <c r="R2277" s="1" t="s">
        <v>5203</v>
      </c>
      <c r="T2277" s="1" t="s">
        <v>5203</v>
      </c>
      <c r="V2277" s="1" t="s">
        <v>5203</v>
      </c>
      <c r="X2277" s="1" t="s">
        <v>5203</v>
      </c>
      <c r="Z2277" s="1" t="s">
        <v>5203</v>
      </c>
      <c r="AB2277" s="1" t="s">
        <v>5203</v>
      </c>
      <c r="AD2277" s="1" t="s">
        <v>5203</v>
      </c>
      <c r="AF2277" s="1" t="s">
        <v>5203</v>
      </c>
      <c r="AH2277" s="1" t="s">
        <v>5203</v>
      </c>
      <c r="AJ2277" s="1" t="s">
        <v>5203</v>
      </c>
      <c r="AL2277" s="1" t="s">
        <v>5203</v>
      </c>
      <c r="AN2277" s="1" t="s">
        <v>5203</v>
      </c>
      <c r="AP2277" s="1" t="s">
        <v>5203</v>
      </c>
      <c r="AV2277" s="1" t="s">
        <v>5203</v>
      </c>
      <c r="CI2277" s="1" t="s">
        <v>5203</v>
      </c>
    </row>
    <row r="2278" spans="6:87" x14ac:dyDescent="0.25">
      <c r="F2278" s="1" t="s">
        <v>5204</v>
      </c>
      <c r="I2278" s="1" t="s">
        <v>5204</v>
      </c>
      <c r="K2278" s="1" t="s">
        <v>5204</v>
      </c>
      <c r="M2278" s="1" t="s">
        <v>5204</v>
      </c>
      <c r="N2278" s="1" t="s">
        <v>5204</v>
      </c>
      <c r="P2278" s="1" t="s">
        <v>5204</v>
      </c>
      <c r="R2278" s="1" t="s">
        <v>5204</v>
      </c>
      <c r="T2278" s="1" t="s">
        <v>5204</v>
      </c>
      <c r="V2278" s="1" t="s">
        <v>5204</v>
      </c>
      <c r="X2278" s="1" t="s">
        <v>5204</v>
      </c>
      <c r="Z2278" s="1" t="s">
        <v>5204</v>
      </c>
      <c r="AB2278" s="1" t="s">
        <v>5204</v>
      </c>
      <c r="AD2278" s="1" t="s">
        <v>5204</v>
      </c>
      <c r="AF2278" s="1" t="s">
        <v>5204</v>
      </c>
      <c r="AH2278" s="1" t="s">
        <v>5204</v>
      </c>
      <c r="AJ2278" s="1" t="s">
        <v>5204</v>
      </c>
      <c r="AL2278" s="1" t="s">
        <v>5204</v>
      </c>
      <c r="AN2278" s="1" t="s">
        <v>5204</v>
      </c>
      <c r="AP2278" s="1" t="s">
        <v>5204</v>
      </c>
      <c r="AV2278" s="1" t="s">
        <v>5204</v>
      </c>
      <c r="CI2278" s="1" t="s">
        <v>5204</v>
      </c>
    </row>
    <row r="2279" spans="6:87" x14ac:dyDescent="0.25">
      <c r="F2279" s="1" t="s">
        <v>6602</v>
      </c>
      <c r="I2279" s="1" t="s">
        <v>6602</v>
      </c>
      <c r="K2279" s="1" t="s">
        <v>6602</v>
      </c>
      <c r="M2279" s="1" t="s">
        <v>6602</v>
      </c>
      <c r="N2279" s="1" t="s">
        <v>6602</v>
      </c>
      <c r="P2279" s="1" t="s">
        <v>6602</v>
      </c>
      <c r="R2279" s="1" t="s">
        <v>6602</v>
      </c>
      <c r="T2279" s="1" t="s">
        <v>6602</v>
      </c>
      <c r="V2279" s="1" t="s">
        <v>6602</v>
      </c>
      <c r="X2279" s="1" t="s">
        <v>6602</v>
      </c>
      <c r="Z2279" s="1" t="s">
        <v>6602</v>
      </c>
      <c r="AB2279" s="1" t="s">
        <v>6602</v>
      </c>
      <c r="AD2279" s="1" t="s">
        <v>6602</v>
      </c>
      <c r="AF2279" s="1" t="s">
        <v>6602</v>
      </c>
      <c r="AH2279" s="1" t="s">
        <v>6602</v>
      </c>
      <c r="AJ2279" s="1" t="s">
        <v>6602</v>
      </c>
      <c r="AL2279" s="1" t="s">
        <v>6602</v>
      </c>
      <c r="AN2279" s="1" t="s">
        <v>6602</v>
      </c>
      <c r="AP2279" s="1" t="s">
        <v>6602</v>
      </c>
      <c r="AV2279" s="1" t="s">
        <v>6602</v>
      </c>
      <c r="CI2279" s="1" t="s">
        <v>6602</v>
      </c>
    </row>
    <row r="2280" spans="6:87" x14ac:dyDescent="0.25">
      <c r="F2280" s="1" t="s">
        <v>5205</v>
      </c>
      <c r="I2280" s="1" t="s">
        <v>5205</v>
      </c>
      <c r="K2280" s="1" t="s">
        <v>5205</v>
      </c>
      <c r="M2280" s="1" t="s">
        <v>5205</v>
      </c>
      <c r="N2280" s="1" t="s">
        <v>5205</v>
      </c>
      <c r="P2280" s="1" t="s">
        <v>5205</v>
      </c>
      <c r="R2280" s="1" t="s">
        <v>5205</v>
      </c>
      <c r="T2280" s="1" t="s">
        <v>5205</v>
      </c>
      <c r="V2280" s="1" t="s">
        <v>5205</v>
      </c>
      <c r="X2280" s="1" t="s">
        <v>5205</v>
      </c>
      <c r="Z2280" s="1" t="s">
        <v>5205</v>
      </c>
      <c r="AB2280" s="1" t="s">
        <v>5205</v>
      </c>
      <c r="AD2280" s="1" t="s">
        <v>5205</v>
      </c>
      <c r="AF2280" s="1" t="s">
        <v>5205</v>
      </c>
      <c r="AH2280" s="1" t="s">
        <v>5205</v>
      </c>
      <c r="AJ2280" s="1" t="s">
        <v>5205</v>
      </c>
      <c r="AL2280" s="1" t="s">
        <v>5205</v>
      </c>
      <c r="AN2280" s="1" t="s">
        <v>5205</v>
      </c>
      <c r="AP2280" s="1" t="s">
        <v>5205</v>
      </c>
      <c r="AV2280" s="1" t="s">
        <v>5205</v>
      </c>
      <c r="CI2280" s="1" t="s">
        <v>5205</v>
      </c>
    </row>
    <row r="2281" spans="6:87" x14ac:dyDescent="0.25">
      <c r="F2281" s="1" t="s">
        <v>5206</v>
      </c>
      <c r="I2281" s="1" t="s">
        <v>5206</v>
      </c>
      <c r="K2281" s="1" t="s">
        <v>5206</v>
      </c>
      <c r="M2281" s="1" t="s">
        <v>5206</v>
      </c>
      <c r="N2281" s="1" t="s">
        <v>5206</v>
      </c>
      <c r="P2281" s="1" t="s">
        <v>5206</v>
      </c>
      <c r="R2281" s="1" t="s">
        <v>5206</v>
      </c>
      <c r="T2281" s="1" t="s">
        <v>5206</v>
      </c>
      <c r="V2281" s="1" t="s">
        <v>5206</v>
      </c>
      <c r="X2281" s="1" t="s">
        <v>5206</v>
      </c>
      <c r="Z2281" s="1" t="s">
        <v>5206</v>
      </c>
      <c r="AB2281" s="1" t="s">
        <v>5206</v>
      </c>
      <c r="AD2281" s="1" t="s">
        <v>5206</v>
      </c>
      <c r="AF2281" s="1" t="s">
        <v>5206</v>
      </c>
      <c r="AH2281" s="1" t="s">
        <v>5206</v>
      </c>
      <c r="AJ2281" s="1" t="s">
        <v>5206</v>
      </c>
      <c r="AL2281" s="1" t="s">
        <v>5206</v>
      </c>
      <c r="AN2281" s="1" t="s">
        <v>5206</v>
      </c>
      <c r="AP2281" s="1" t="s">
        <v>5206</v>
      </c>
      <c r="AV2281" s="1" t="s">
        <v>5206</v>
      </c>
      <c r="CI2281" s="1" t="s">
        <v>5206</v>
      </c>
    </row>
    <row r="2282" spans="6:87" x14ac:dyDescent="0.25">
      <c r="F2282" s="1" t="s">
        <v>3310</v>
      </c>
      <c r="I2282" s="1" t="s">
        <v>3310</v>
      </c>
      <c r="K2282" s="1" t="s">
        <v>3310</v>
      </c>
      <c r="M2282" s="1" t="s">
        <v>3310</v>
      </c>
      <c r="N2282" s="1" t="s">
        <v>3310</v>
      </c>
      <c r="P2282" s="1" t="s">
        <v>3310</v>
      </c>
      <c r="R2282" s="1" t="s">
        <v>3310</v>
      </c>
      <c r="T2282" s="1" t="s">
        <v>3310</v>
      </c>
      <c r="V2282" s="1" t="s">
        <v>3310</v>
      </c>
      <c r="X2282" s="1" t="s">
        <v>3310</v>
      </c>
      <c r="Z2282" s="1" t="s">
        <v>3310</v>
      </c>
      <c r="AB2282" s="1" t="s">
        <v>3310</v>
      </c>
      <c r="AD2282" s="1" t="s">
        <v>3310</v>
      </c>
      <c r="AF2282" s="1" t="s">
        <v>3310</v>
      </c>
      <c r="AH2282" s="1" t="s">
        <v>3310</v>
      </c>
      <c r="AJ2282" s="1" t="s">
        <v>3310</v>
      </c>
      <c r="AL2282" s="1" t="s">
        <v>3310</v>
      </c>
      <c r="AN2282" s="1" t="s">
        <v>3310</v>
      </c>
      <c r="AP2282" s="1" t="s">
        <v>3310</v>
      </c>
      <c r="AV2282" s="1" t="s">
        <v>3310</v>
      </c>
      <c r="CI2282" s="1" t="s">
        <v>3310</v>
      </c>
    </row>
    <row r="2283" spans="6:87" x14ac:dyDescent="0.25">
      <c r="F2283" s="1" t="s">
        <v>5207</v>
      </c>
      <c r="I2283" s="1" t="s">
        <v>5207</v>
      </c>
      <c r="K2283" s="1" t="s">
        <v>5207</v>
      </c>
      <c r="M2283" s="1" t="s">
        <v>5207</v>
      </c>
      <c r="N2283" s="1" t="s">
        <v>5207</v>
      </c>
      <c r="P2283" s="1" t="s">
        <v>5207</v>
      </c>
      <c r="R2283" s="1" t="s">
        <v>5207</v>
      </c>
      <c r="T2283" s="1" t="s">
        <v>5207</v>
      </c>
      <c r="V2283" s="1" t="s">
        <v>5207</v>
      </c>
      <c r="X2283" s="1" t="s">
        <v>5207</v>
      </c>
      <c r="Z2283" s="1" t="s">
        <v>5207</v>
      </c>
      <c r="AB2283" s="1" t="s">
        <v>5207</v>
      </c>
      <c r="AD2283" s="1" t="s">
        <v>5207</v>
      </c>
      <c r="AF2283" s="1" t="s">
        <v>5207</v>
      </c>
      <c r="AH2283" s="1" t="s">
        <v>5207</v>
      </c>
      <c r="AJ2283" s="1" t="s">
        <v>5207</v>
      </c>
      <c r="AL2283" s="1" t="s">
        <v>5207</v>
      </c>
      <c r="AN2283" s="1" t="s">
        <v>5207</v>
      </c>
      <c r="AP2283" s="1" t="s">
        <v>5207</v>
      </c>
      <c r="AV2283" s="1" t="s">
        <v>5207</v>
      </c>
      <c r="CI2283" s="1" t="s">
        <v>5207</v>
      </c>
    </row>
    <row r="2284" spans="6:87" x14ac:dyDescent="0.25">
      <c r="F2284" s="1" t="s">
        <v>5208</v>
      </c>
      <c r="I2284" s="1" t="s">
        <v>5208</v>
      </c>
      <c r="K2284" s="1" t="s">
        <v>5208</v>
      </c>
      <c r="M2284" s="1" t="s">
        <v>5208</v>
      </c>
      <c r="N2284" s="1" t="s">
        <v>5208</v>
      </c>
      <c r="P2284" s="1" t="s">
        <v>5208</v>
      </c>
      <c r="R2284" s="1" t="s">
        <v>5208</v>
      </c>
      <c r="T2284" s="1" t="s">
        <v>5208</v>
      </c>
      <c r="V2284" s="1" t="s">
        <v>5208</v>
      </c>
      <c r="X2284" s="1" t="s">
        <v>5208</v>
      </c>
      <c r="Z2284" s="1" t="s">
        <v>5208</v>
      </c>
      <c r="AB2284" s="1" t="s">
        <v>5208</v>
      </c>
      <c r="AD2284" s="1" t="s">
        <v>5208</v>
      </c>
      <c r="AF2284" s="1" t="s">
        <v>5208</v>
      </c>
      <c r="AH2284" s="1" t="s">
        <v>5208</v>
      </c>
      <c r="AJ2284" s="1" t="s">
        <v>5208</v>
      </c>
      <c r="AL2284" s="1" t="s">
        <v>5208</v>
      </c>
      <c r="AN2284" s="1" t="s">
        <v>5208</v>
      </c>
      <c r="AP2284" s="1" t="s">
        <v>5208</v>
      </c>
      <c r="AV2284" s="1" t="s">
        <v>5208</v>
      </c>
      <c r="CI2284" s="1" t="s">
        <v>5208</v>
      </c>
    </row>
    <row r="2285" spans="6:87" x14ac:dyDescent="0.25">
      <c r="F2285" s="1" t="s">
        <v>6603</v>
      </c>
      <c r="I2285" s="1" t="s">
        <v>6603</v>
      </c>
      <c r="K2285" s="1" t="s">
        <v>6603</v>
      </c>
      <c r="M2285" s="1" t="s">
        <v>6603</v>
      </c>
      <c r="N2285" s="1" t="s">
        <v>6603</v>
      </c>
      <c r="P2285" s="1" t="s">
        <v>6603</v>
      </c>
      <c r="R2285" s="1" t="s">
        <v>6603</v>
      </c>
      <c r="T2285" s="1" t="s">
        <v>6603</v>
      </c>
      <c r="V2285" s="1" t="s">
        <v>6603</v>
      </c>
      <c r="X2285" s="1" t="s">
        <v>6603</v>
      </c>
      <c r="Z2285" s="1" t="s">
        <v>6603</v>
      </c>
      <c r="AB2285" s="1" t="s">
        <v>6603</v>
      </c>
      <c r="AD2285" s="1" t="s">
        <v>6603</v>
      </c>
      <c r="AF2285" s="1" t="s">
        <v>6603</v>
      </c>
      <c r="AH2285" s="1" t="s">
        <v>6603</v>
      </c>
      <c r="AJ2285" s="1" t="s">
        <v>6603</v>
      </c>
      <c r="AL2285" s="1" t="s">
        <v>6603</v>
      </c>
      <c r="AN2285" s="1" t="s">
        <v>6603</v>
      </c>
      <c r="AP2285" s="1" t="s">
        <v>6603</v>
      </c>
      <c r="AV2285" s="1" t="s">
        <v>6603</v>
      </c>
      <c r="CI2285" s="1" t="s">
        <v>6603</v>
      </c>
    </row>
    <row r="2286" spans="6:87" x14ac:dyDescent="0.25">
      <c r="F2286" s="1" t="s">
        <v>5209</v>
      </c>
      <c r="I2286" s="1" t="s">
        <v>5209</v>
      </c>
      <c r="K2286" s="1" t="s">
        <v>5209</v>
      </c>
      <c r="M2286" s="1" t="s">
        <v>5209</v>
      </c>
      <c r="N2286" s="1" t="s">
        <v>5209</v>
      </c>
      <c r="P2286" s="1" t="s">
        <v>5209</v>
      </c>
      <c r="R2286" s="1" t="s">
        <v>5209</v>
      </c>
      <c r="T2286" s="1" t="s">
        <v>5209</v>
      </c>
      <c r="V2286" s="1" t="s">
        <v>5209</v>
      </c>
      <c r="X2286" s="1" t="s">
        <v>5209</v>
      </c>
      <c r="Z2286" s="1" t="s">
        <v>5209</v>
      </c>
      <c r="AB2286" s="1" t="s">
        <v>5209</v>
      </c>
      <c r="AD2286" s="1" t="s">
        <v>5209</v>
      </c>
      <c r="AF2286" s="1" t="s">
        <v>5209</v>
      </c>
      <c r="AH2286" s="1" t="s">
        <v>5209</v>
      </c>
      <c r="AJ2286" s="1" t="s">
        <v>5209</v>
      </c>
      <c r="AL2286" s="1" t="s">
        <v>5209</v>
      </c>
      <c r="AN2286" s="1" t="s">
        <v>5209</v>
      </c>
      <c r="AP2286" s="1" t="s">
        <v>5209</v>
      </c>
      <c r="AV2286" s="1" t="s">
        <v>5209</v>
      </c>
      <c r="CI2286" s="1" t="s">
        <v>5209</v>
      </c>
    </row>
    <row r="2287" spans="6:87" x14ac:dyDescent="0.25">
      <c r="F2287" s="1" t="s">
        <v>5210</v>
      </c>
      <c r="I2287" s="1" t="s">
        <v>5210</v>
      </c>
      <c r="K2287" s="1" t="s">
        <v>5210</v>
      </c>
      <c r="M2287" s="1" t="s">
        <v>5210</v>
      </c>
      <c r="N2287" s="1" t="s">
        <v>5210</v>
      </c>
      <c r="P2287" s="1" t="s">
        <v>5210</v>
      </c>
      <c r="R2287" s="1" t="s">
        <v>5210</v>
      </c>
      <c r="T2287" s="1" t="s">
        <v>5210</v>
      </c>
      <c r="V2287" s="1" t="s">
        <v>5210</v>
      </c>
      <c r="X2287" s="1" t="s">
        <v>5210</v>
      </c>
      <c r="Z2287" s="1" t="s">
        <v>5210</v>
      </c>
      <c r="AB2287" s="1" t="s">
        <v>5210</v>
      </c>
      <c r="AD2287" s="1" t="s">
        <v>5210</v>
      </c>
      <c r="AF2287" s="1" t="s">
        <v>5210</v>
      </c>
      <c r="AH2287" s="1" t="s">
        <v>5210</v>
      </c>
      <c r="AJ2287" s="1" t="s">
        <v>5210</v>
      </c>
      <c r="AL2287" s="1" t="s">
        <v>5210</v>
      </c>
      <c r="AN2287" s="1" t="s">
        <v>5210</v>
      </c>
      <c r="AP2287" s="1" t="s">
        <v>5210</v>
      </c>
      <c r="AV2287" s="1" t="s">
        <v>5210</v>
      </c>
      <c r="CI2287" s="1" t="s">
        <v>5210</v>
      </c>
    </row>
    <row r="2288" spans="6:87" x14ac:dyDescent="0.25">
      <c r="F2288" s="1" t="s">
        <v>1164</v>
      </c>
      <c r="I2288" s="1" t="s">
        <v>1164</v>
      </c>
      <c r="K2288" s="1" t="s">
        <v>1164</v>
      </c>
      <c r="M2288" s="1" t="s">
        <v>1164</v>
      </c>
      <c r="N2288" s="1" t="s">
        <v>1164</v>
      </c>
      <c r="P2288" s="1" t="s">
        <v>1164</v>
      </c>
      <c r="R2288" s="1" t="s">
        <v>1164</v>
      </c>
      <c r="T2288" s="1" t="s">
        <v>1164</v>
      </c>
      <c r="V2288" s="1" t="s">
        <v>1164</v>
      </c>
      <c r="X2288" s="1" t="s">
        <v>1164</v>
      </c>
      <c r="Z2288" s="1" t="s">
        <v>1164</v>
      </c>
      <c r="AB2288" s="1" t="s">
        <v>1164</v>
      </c>
      <c r="AD2288" s="1" t="s">
        <v>1164</v>
      </c>
      <c r="AF2288" s="1" t="s">
        <v>1164</v>
      </c>
      <c r="AH2288" s="1" t="s">
        <v>1164</v>
      </c>
      <c r="AJ2288" s="1" t="s">
        <v>1164</v>
      </c>
      <c r="AL2288" s="1" t="s">
        <v>1164</v>
      </c>
      <c r="AN2288" s="1" t="s">
        <v>1164</v>
      </c>
      <c r="AP2288" s="1" t="s">
        <v>1164</v>
      </c>
      <c r="AV2288" s="1" t="s">
        <v>1164</v>
      </c>
      <c r="CI2288" s="1" t="s">
        <v>1164</v>
      </c>
    </row>
    <row r="2289" spans="6:87" x14ac:dyDescent="0.25">
      <c r="F2289" s="1" t="s">
        <v>1165</v>
      </c>
      <c r="I2289" s="1" t="s">
        <v>1165</v>
      </c>
      <c r="K2289" s="1" t="s">
        <v>1165</v>
      </c>
      <c r="M2289" s="1" t="s">
        <v>1165</v>
      </c>
      <c r="N2289" s="1" t="s">
        <v>1165</v>
      </c>
      <c r="P2289" s="1" t="s">
        <v>1165</v>
      </c>
      <c r="R2289" s="1" t="s">
        <v>1165</v>
      </c>
      <c r="T2289" s="1" t="s">
        <v>1165</v>
      </c>
      <c r="V2289" s="1" t="s">
        <v>1165</v>
      </c>
      <c r="X2289" s="1" t="s">
        <v>1165</v>
      </c>
      <c r="Z2289" s="1" t="s">
        <v>1165</v>
      </c>
      <c r="AB2289" s="1" t="s">
        <v>1165</v>
      </c>
      <c r="AD2289" s="1" t="s">
        <v>1165</v>
      </c>
      <c r="AF2289" s="1" t="s">
        <v>1165</v>
      </c>
      <c r="AH2289" s="1" t="s">
        <v>1165</v>
      </c>
      <c r="AJ2289" s="1" t="s">
        <v>1165</v>
      </c>
      <c r="AL2289" s="1" t="s">
        <v>1165</v>
      </c>
      <c r="AN2289" s="1" t="s">
        <v>1165</v>
      </c>
      <c r="AP2289" s="1" t="s">
        <v>1165</v>
      </c>
      <c r="AV2289" s="1" t="s">
        <v>1165</v>
      </c>
      <c r="CI2289" s="1" t="s">
        <v>1165</v>
      </c>
    </row>
    <row r="2290" spans="6:87" x14ac:dyDescent="0.25">
      <c r="F2290" s="1" t="s">
        <v>5211</v>
      </c>
      <c r="I2290" s="1" t="s">
        <v>5211</v>
      </c>
      <c r="K2290" s="1" t="s">
        <v>5211</v>
      </c>
      <c r="M2290" s="1" t="s">
        <v>5211</v>
      </c>
      <c r="N2290" s="1" t="s">
        <v>5211</v>
      </c>
      <c r="P2290" s="1" t="s">
        <v>5211</v>
      </c>
      <c r="R2290" s="1" t="s">
        <v>5211</v>
      </c>
      <c r="T2290" s="1" t="s">
        <v>5211</v>
      </c>
      <c r="V2290" s="1" t="s">
        <v>5211</v>
      </c>
      <c r="X2290" s="1" t="s">
        <v>5211</v>
      </c>
      <c r="Z2290" s="1" t="s">
        <v>5211</v>
      </c>
      <c r="AB2290" s="1" t="s">
        <v>5211</v>
      </c>
      <c r="AD2290" s="1" t="s">
        <v>5211</v>
      </c>
      <c r="AF2290" s="1" t="s">
        <v>5211</v>
      </c>
      <c r="AH2290" s="1" t="s">
        <v>5211</v>
      </c>
      <c r="AJ2290" s="1" t="s">
        <v>5211</v>
      </c>
      <c r="AL2290" s="1" t="s">
        <v>5211</v>
      </c>
      <c r="AN2290" s="1" t="s">
        <v>5211</v>
      </c>
      <c r="AP2290" s="1" t="s">
        <v>5211</v>
      </c>
      <c r="AV2290" s="1" t="s">
        <v>5211</v>
      </c>
      <c r="CI2290" s="1" t="s">
        <v>5211</v>
      </c>
    </row>
    <row r="2291" spans="6:87" x14ac:dyDescent="0.25">
      <c r="F2291" s="1" t="s">
        <v>6604</v>
      </c>
      <c r="I2291" s="1" t="s">
        <v>6604</v>
      </c>
      <c r="K2291" s="1" t="s">
        <v>6604</v>
      </c>
      <c r="M2291" s="1" t="s">
        <v>6604</v>
      </c>
      <c r="N2291" s="1" t="s">
        <v>6604</v>
      </c>
      <c r="P2291" s="1" t="s">
        <v>6604</v>
      </c>
      <c r="R2291" s="1" t="s">
        <v>6604</v>
      </c>
      <c r="T2291" s="1" t="s">
        <v>6604</v>
      </c>
      <c r="V2291" s="1" t="s">
        <v>6604</v>
      </c>
      <c r="X2291" s="1" t="s">
        <v>6604</v>
      </c>
      <c r="Z2291" s="1" t="s">
        <v>6604</v>
      </c>
      <c r="AB2291" s="1" t="s">
        <v>6604</v>
      </c>
      <c r="AD2291" s="1" t="s">
        <v>6604</v>
      </c>
      <c r="AF2291" s="1" t="s">
        <v>6604</v>
      </c>
      <c r="AH2291" s="1" t="s">
        <v>6604</v>
      </c>
      <c r="AJ2291" s="1" t="s">
        <v>6604</v>
      </c>
      <c r="AL2291" s="1" t="s">
        <v>6604</v>
      </c>
      <c r="AN2291" s="1" t="s">
        <v>6604</v>
      </c>
      <c r="AP2291" s="1" t="s">
        <v>6604</v>
      </c>
      <c r="AV2291" s="1" t="s">
        <v>6604</v>
      </c>
      <c r="CI2291" s="1" t="s">
        <v>6604</v>
      </c>
    </row>
    <row r="2292" spans="6:87" x14ac:dyDescent="0.25">
      <c r="F2292" s="1" t="s">
        <v>1166</v>
      </c>
      <c r="I2292" s="1" t="s">
        <v>1166</v>
      </c>
      <c r="K2292" s="1" t="s">
        <v>1166</v>
      </c>
      <c r="M2292" s="1" t="s">
        <v>1166</v>
      </c>
      <c r="N2292" s="1" t="s">
        <v>1166</v>
      </c>
      <c r="P2292" s="1" t="s">
        <v>1166</v>
      </c>
      <c r="R2292" s="1" t="s">
        <v>1166</v>
      </c>
      <c r="T2292" s="1" t="s">
        <v>1166</v>
      </c>
      <c r="V2292" s="1" t="s">
        <v>1166</v>
      </c>
      <c r="X2292" s="1" t="s">
        <v>1166</v>
      </c>
      <c r="Z2292" s="1" t="s">
        <v>1166</v>
      </c>
      <c r="AB2292" s="1" t="s">
        <v>1166</v>
      </c>
      <c r="AD2292" s="1" t="s">
        <v>1166</v>
      </c>
      <c r="AF2292" s="1" t="s">
        <v>1166</v>
      </c>
      <c r="AH2292" s="1" t="s">
        <v>1166</v>
      </c>
      <c r="AJ2292" s="1" t="s">
        <v>1166</v>
      </c>
      <c r="AL2292" s="1" t="s">
        <v>1166</v>
      </c>
      <c r="AN2292" s="1" t="s">
        <v>1166</v>
      </c>
      <c r="AP2292" s="1" t="s">
        <v>1166</v>
      </c>
      <c r="AV2292" s="1" t="s">
        <v>1166</v>
      </c>
      <c r="CI2292" s="1" t="s">
        <v>1166</v>
      </c>
    </row>
    <row r="2293" spans="6:87" x14ac:dyDescent="0.25">
      <c r="F2293" s="1" t="s">
        <v>5212</v>
      </c>
      <c r="I2293" s="1" t="s">
        <v>5212</v>
      </c>
      <c r="K2293" s="1" t="s">
        <v>5212</v>
      </c>
      <c r="M2293" s="1" t="s">
        <v>5212</v>
      </c>
      <c r="N2293" s="1" t="s">
        <v>5212</v>
      </c>
      <c r="P2293" s="1" t="s">
        <v>5212</v>
      </c>
      <c r="R2293" s="1" t="s">
        <v>5212</v>
      </c>
      <c r="T2293" s="1" t="s">
        <v>5212</v>
      </c>
      <c r="V2293" s="1" t="s">
        <v>5212</v>
      </c>
      <c r="X2293" s="1" t="s">
        <v>5212</v>
      </c>
      <c r="Z2293" s="1" t="s">
        <v>5212</v>
      </c>
      <c r="AB2293" s="1" t="s">
        <v>5212</v>
      </c>
      <c r="AD2293" s="1" t="s">
        <v>5212</v>
      </c>
      <c r="AF2293" s="1" t="s">
        <v>5212</v>
      </c>
      <c r="AH2293" s="1" t="s">
        <v>5212</v>
      </c>
      <c r="AJ2293" s="1" t="s">
        <v>5212</v>
      </c>
      <c r="AL2293" s="1" t="s">
        <v>5212</v>
      </c>
      <c r="AN2293" s="1" t="s">
        <v>5212</v>
      </c>
      <c r="AP2293" s="1" t="s">
        <v>5212</v>
      </c>
      <c r="AV2293" s="1" t="s">
        <v>5212</v>
      </c>
      <c r="CI2293" s="1" t="s">
        <v>5212</v>
      </c>
    </row>
    <row r="2294" spans="6:87" x14ac:dyDescent="0.25">
      <c r="F2294" s="1" t="s">
        <v>4010</v>
      </c>
      <c r="I2294" s="1" t="s">
        <v>4010</v>
      </c>
      <c r="K2294" s="1" t="s">
        <v>4010</v>
      </c>
      <c r="M2294" s="1" t="s">
        <v>4010</v>
      </c>
      <c r="N2294" s="1" t="s">
        <v>4010</v>
      </c>
      <c r="P2294" s="1" t="s">
        <v>4010</v>
      </c>
      <c r="R2294" s="1" t="s">
        <v>4010</v>
      </c>
      <c r="T2294" s="1" t="s">
        <v>4010</v>
      </c>
      <c r="V2294" s="1" t="s">
        <v>4010</v>
      </c>
      <c r="X2294" s="1" t="s">
        <v>4010</v>
      </c>
      <c r="Z2294" s="1" t="s">
        <v>4010</v>
      </c>
      <c r="AB2294" s="1" t="s">
        <v>4010</v>
      </c>
      <c r="AD2294" s="1" t="s">
        <v>4010</v>
      </c>
      <c r="AF2294" s="1" t="s">
        <v>4010</v>
      </c>
      <c r="AH2294" s="1" t="s">
        <v>4010</v>
      </c>
      <c r="AJ2294" s="1" t="s">
        <v>4010</v>
      </c>
      <c r="AL2294" s="1" t="s">
        <v>4010</v>
      </c>
      <c r="AN2294" s="1" t="s">
        <v>4010</v>
      </c>
      <c r="AP2294" s="1" t="s">
        <v>4010</v>
      </c>
      <c r="AV2294" s="1" t="s">
        <v>4010</v>
      </c>
      <c r="CI2294" s="1" t="s">
        <v>4010</v>
      </c>
    </row>
    <row r="2295" spans="6:87" x14ac:dyDescent="0.25">
      <c r="F2295" s="1" t="s">
        <v>6605</v>
      </c>
      <c r="I2295" s="1" t="s">
        <v>6605</v>
      </c>
      <c r="K2295" s="1" t="s">
        <v>6605</v>
      </c>
      <c r="M2295" s="1" t="s">
        <v>6605</v>
      </c>
      <c r="N2295" s="1" t="s">
        <v>6605</v>
      </c>
      <c r="P2295" s="1" t="s">
        <v>6605</v>
      </c>
      <c r="R2295" s="1" t="s">
        <v>6605</v>
      </c>
      <c r="T2295" s="1" t="s">
        <v>6605</v>
      </c>
      <c r="V2295" s="1" t="s">
        <v>6605</v>
      </c>
      <c r="X2295" s="1" t="s">
        <v>6605</v>
      </c>
      <c r="Z2295" s="1" t="s">
        <v>6605</v>
      </c>
      <c r="AB2295" s="1" t="s">
        <v>6605</v>
      </c>
      <c r="AD2295" s="1" t="s">
        <v>6605</v>
      </c>
      <c r="AF2295" s="1" t="s">
        <v>6605</v>
      </c>
      <c r="AH2295" s="1" t="s">
        <v>6605</v>
      </c>
      <c r="AJ2295" s="1" t="s">
        <v>6605</v>
      </c>
      <c r="AL2295" s="1" t="s">
        <v>6605</v>
      </c>
      <c r="AN2295" s="1" t="s">
        <v>6605</v>
      </c>
      <c r="AP2295" s="1" t="s">
        <v>6605</v>
      </c>
      <c r="AV2295" s="1" t="s">
        <v>6605</v>
      </c>
      <c r="CI2295" s="1" t="s">
        <v>6605</v>
      </c>
    </row>
    <row r="2296" spans="6:87" x14ac:dyDescent="0.25">
      <c r="F2296" s="1" t="s">
        <v>4069</v>
      </c>
      <c r="I2296" s="1" t="s">
        <v>4069</v>
      </c>
      <c r="K2296" s="1" t="s">
        <v>4069</v>
      </c>
      <c r="M2296" s="1" t="s">
        <v>4069</v>
      </c>
      <c r="N2296" s="1" t="s">
        <v>4069</v>
      </c>
      <c r="P2296" s="1" t="s">
        <v>4069</v>
      </c>
      <c r="R2296" s="1" t="s">
        <v>4069</v>
      </c>
      <c r="T2296" s="1" t="s">
        <v>4069</v>
      </c>
      <c r="V2296" s="1" t="s">
        <v>4069</v>
      </c>
      <c r="X2296" s="1" t="s">
        <v>4069</v>
      </c>
      <c r="Z2296" s="1" t="s">
        <v>4069</v>
      </c>
      <c r="AB2296" s="1" t="s">
        <v>4069</v>
      </c>
      <c r="AD2296" s="1" t="s">
        <v>4069</v>
      </c>
      <c r="AF2296" s="1" t="s">
        <v>4069</v>
      </c>
      <c r="AH2296" s="1" t="s">
        <v>4069</v>
      </c>
      <c r="AJ2296" s="1" t="s">
        <v>4069</v>
      </c>
      <c r="AL2296" s="1" t="s">
        <v>4069</v>
      </c>
      <c r="AN2296" s="1" t="s">
        <v>4069</v>
      </c>
      <c r="AP2296" s="1" t="s">
        <v>4069</v>
      </c>
      <c r="AV2296" s="1" t="s">
        <v>4069</v>
      </c>
      <c r="CI2296" s="1" t="s">
        <v>4069</v>
      </c>
    </row>
    <row r="2297" spans="6:87" x14ac:dyDescent="0.25">
      <c r="F2297" s="1" t="s">
        <v>1167</v>
      </c>
      <c r="I2297" s="1" t="s">
        <v>1167</v>
      </c>
      <c r="K2297" s="1" t="s">
        <v>1167</v>
      </c>
      <c r="M2297" s="1" t="s">
        <v>1167</v>
      </c>
      <c r="N2297" s="1" t="s">
        <v>1167</v>
      </c>
      <c r="P2297" s="1" t="s">
        <v>1167</v>
      </c>
      <c r="R2297" s="1" t="s">
        <v>1167</v>
      </c>
      <c r="T2297" s="1" t="s">
        <v>1167</v>
      </c>
      <c r="V2297" s="1" t="s">
        <v>1167</v>
      </c>
      <c r="X2297" s="1" t="s">
        <v>1167</v>
      </c>
      <c r="Z2297" s="1" t="s">
        <v>1167</v>
      </c>
      <c r="AB2297" s="1" t="s">
        <v>1167</v>
      </c>
      <c r="AD2297" s="1" t="s">
        <v>1167</v>
      </c>
      <c r="AF2297" s="1" t="s">
        <v>1167</v>
      </c>
      <c r="AH2297" s="1" t="s">
        <v>1167</v>
      </c>
      <c r="AJ2297" s="1" t="s">
        <v>1167</v>
      </c>
      <c r="AL2297" s="1" t="s">
        <v>1167</v>
      </c>
      <c r="AN2297" s="1" t="s">
        <v>1167</v>
      </c>
      <c r="AP2297" s="1" t="s">
        <v>1167</v>
      </c>
      <c r="AV2297" s="1" t="s">
        <v>1167</v>
      </c>
      <c r="CI2297" s="1" t="s">
        <v>1167</v>
      </c>
    </row>
    <row r="2298" spans="6:87" x14ac:dyDescent="0.25">
      <c r="F2298" s="1" t="s">
        <v>5213</v>
      </c>
      <c r="I2298" s="1" t="s">
        <v>5213</v>
      </c>
      <c r="K2298" s="1" t="s">
        <v>5213</v>
      </c>
      <c r="M2298" s="1" t="s">
        <v>5213</v>
      </c>
      <c r="N2298" s="1" t="s">
        <v>5213</v>
      </c>
      <c r="P2298" s="1" t="s">
        <v>5213</v>
      </c>
      <c r="R2298" s="1" t="s">
        <v>5213</v>
      </c>
      <c r="T2298" s="1" t="s">
        <v>5213</v>
      </c>
      <c r="V2298" s="1" t="s">
        <v>5213</v>
      </c>
      <c r="X2298" s="1" t="s">
        <v>5213</v>
      </c>
      <c r="Z2298" s="1" t="s">
        <v>5213</v>
      </c>
      <c r="AB2298" s="1" t="s">
        <v>5213</v>
      </c>
      <c r="AD2298" s="1" t="s">
        <v>5213</v>
      </c>
      <c r="AF2298" s="1" t="s">
        <v>5213</v>
      </c>
      <c r="AH2298" s="1" t="s">
        <v>5213</v>
      </c>
      <c r="AJ2298" s="1" t="s">
        <v>5213</v>
      </c>
      <c r="AL2298" s="1" t="s">
        <v>5213</v>
      </c>
      <c r="AN2298" s="1" t="s">
        <v>5213</v>
      </c>
      <c r="AP2298" s="1" t="s">
        <v>5213</v>
      </c>
      <c r="AV2298" s="1" t="s">
        <v>5213</v>
      </c>
      <c r="CI2298" s="1" t="s">
        <v>5213</v>
      </c>
    </row>
    <row r="2299" spans="6:87" x14ac:dyDescent="0.25">
      <c r="F2299" s="1" t="s">
        <v>1168</v>
      </c>
      <c r="I2299" s="1" t="s">
        <v>1168</v>
      </c>
      <c r="K2299" s="1" t="s">
        <v>1168</v>
      </c>
      <c r="M2299" s="1" t="s">
        <v>1168</v>
      </c>
      <c r="N2299" s="1" t="s">
        <v>1168</v>
      </c>
      <c r="P2299" s="1" t="s">
        <v>1168</v>
      </c>
      <c r="R2299" s="1" t="s">
        <v>1168</v>
      </c>
      <c r="T2299" s="1" t="s">
        <v>1168</v>
      </c>
      <c r="V2299" s="1" t="s">
        <v>1168</v>
      </c>
      <c r="X2299" s="1" t="s">
        <v>1168</v>
      </c>
      <c r="Z2299" s="1" t="s">
        <v>1168</v>
      </c>
      <c r="AB2299" s="1" t="s">
        <v>1168</v>
      </c>
      <c r="AD2299" s="1" t="s">
        <v>1168</v>
      </c>
      <c r="AF2299" s="1" t="s">
        <v>1168</v>
      </c>
      <c r="AH2299" s="1" t="s">
        <v>1168</v>
      </c>
      <c r="AJ2299" s="1" t="s">
        <v>1168</v>
      </c>
      <c r="AL2299" s="1" t="s">
        <v>1168</v>
      </c>
      <c r="AN2299" s="1" t="s">
        <v>1168</v>
      </c>
      <c r="AP2299" s="1" t="s">
        <v>1168</v>
      </c>
      <c r="AV2299" s="1" t="s">
        <v>1168</v>
      </c>
      <c r="CI2299" s="1" t="s">
        <v>1168</v>
      </c>
    </row>
    <row r="2300" spans="6:87" x14ac:dyDescent="0.25">
      <c r="F2300" s="1" t="s">
        <v>5214</v>
      </c>
      <c r="I2300" s="1" t="s">
        <v>5214</v>
      </c>
      <c r="K2300" s="1" t="s">
        <v>5214</v>
      </c>
      <c r="M2300" s="1" t="s">
        <v>5214</v>
      </c>
      <c r="N2300" s="1" t="s">
        <v>5214</v>
      </c>
      <c r="P2300" s="1" t="s">
        <v>5214</v>
      </c>
      <c r="R2300" s="1" t="s">
        <v>5214</v>
      </c>
      <c r="T2300" s="1" t="s">
        <v>5214</v>
      </c>
      <c r="V2300" s="1" t="s">
        <v>5214</v>
      </c>
      <c r="X2300" s="1" t="s">
        <v>5214</v>
      </c>
      <c r="Z2300" s="1" t="s">
        <v>5214</v>
      </c>
      <c r="AB2300" s="1" t="s">
        <v>5214</v>
      </c>
      <c r="AD2300" s="1" t="s">
        <v>5214</v>
      </c>
      <c r="AF2300" s="1" t="s">
        <v>5214</v>
      </c>
      <c r="AH2300" s="1" t="s">
        <v>5214</v>
      </c>
      <c r="AJ2300" s="1" t="s">
        <v>5214</v>
      </c>
      <c r="AL2300" s="1" t="s">
        <v>5214</v>
      </c>
      <c r="AN2300" s="1" t="s">
        <v>5214</v>
      </c>
      <c r="AP2300" s="1" t="s">
        <v>5214</v>
      </c>
      <c r="AV2300" s="1" t="s">
        <v>5214</v>
      </c>
      <c r="CI2300" s="1" t="s">
        <v>5214</v>
      </c>
    </row>
    <row r="2301" spans="6:87" x14ac:dyDescent="0.25">
      <c r="F2301" s="1" t="s">
        <v>1169</v>
      </c>
      <c r="I2301" s="1" t="s">
        <v>1169</v>
      </c>
      <c r="K2301" s="1" t="s">
        <v>1169</v>
      </c>
      <c r="M2301" s="1" t="s">
        <v>1169</v>
      </c>
      <c r="N2301" s="1" t="s">
        <v>1169</v>
      </c>
      <c r="P2301" s="1" t="s">
        <v>1169</v>
      </c>
      <c r="R2301" s="1" t="s">
        <v>1169</v>
      </c>
      <c r="T2301" s="1" t="s">
        <v>1169</v>
      </c>
      <c r="V2301" s="1" t="s">
        <v>1169</v>
      </c>
      <c r="X2301" s="1" t="s">
        <v>1169</v>
      </c>
      <c r="Z2301" s="1" t="s">
        <v>1169</v>
      </c>
      <c r="AB2301" s="1" t="s">
        <v>1169</v>
      </c>
      <c r="AD2301" s="1" t="s">
        <v>1169</v>
      </c>
      <c r="AF2301" s="1" t="s">
        <v>1169</v>
      </c>
      <c r="AH2301" s="1" t="s">
        <v>1169</v>
      </c>
      <c r="AJ2301" s="1" t="s">
        <v>1169</v>
      </c>
      <c r="AL2301" s="1" t="s">
        <v>1169</v>
      </c>
      <c r="AN2301" s="1" t="s">
        <v>1169</v>
      </c>
      <c r="AP2301" s="1" t="s">
        <v>1169</v>
      </c>
      <c r="AV2301" s="1" t="s">
        <v>1169</v>
      </c>
      <c r="CI2301" s="1" t="s">
        <v>1169</v>
      </c>
    </row>
    <row r="2302" spans="6:87" x14ac:dyDescent="0.25">
      <c r="F2302" s="1" t="s">
        <v>1170</v>
      </c>
      <c r="I2302" s="1" t="s">
        <v>1170</v>
      </c>
      <c r="K2302" s="1" t="s">
        <v>1170</v>
      </c>
      <c r="M2302" s="1" t="s">
        <v>1170</v>
      </c>
      <c r="N2302" s="1" t="s">
        <v>1170</v>
      </c>
      <c r="P2302" s="1" t="s">
        <v>1170</v>
      </c>
      <c r="R2302" s="1" t="s">
        <v>1170</v>
      </c>
      <c r="T2302" s="1" t="s">
        <v>1170</v>
      </c>
      <c r="V2302" s="1" t="s">
        <v>1170</v>
      </c>
      <c r="X2302" s="1" t="s">
        <v>1170</v>
      </c>
      <c r="Z2302" s="1" t="s">
        <v>1170</v>
      </c>
      <c r="AB2302" s="1" t="s">
        <v>1170</v>
      </c>
      <c r="AD2302" s="1" t="s">
        <v>1170</v>
      </c>
      <c r="AF2302" s="1" t="s">
        <v>1170</v>
      </c>
      <c r="AH2302" s="1" t="s">
        <v>1170</v>
      </c>
      <c r="AJ2302" s="1" t="s">
        <v>1170</v>
      </c>
      <c r="AL2302" s="1" t="s">
        <v>1170</v>
      </c>
      <c r="AN2302" s="1" t="s">
        <v>1170</v>
      </c>
      <c r="AP2302" s="1" t="s">
        <v>1170</v>
      </c>
      <c r="AV2302" s="1" t="s">
        <v>1170</v>
      </c>
      <c r="CI2302" s="1" t="s">
        <v>1170</v>
      </c>
    </row>
    <row r="2303" spans="6:87" x14ac:dyDescent="0.25">
      <c r="F2303" s="1" t="s">
        <v>1171</v>
      </c>
      <c r="I2303" s="1" t="s">
        <v>1171</v>
      </c>
      <c r="K2303" s="1" t="s">
        <v>1171</v>
      </c>
      <c r="M2303" s="1" t="s">
        <v>1171</v>
      </c>
      <c r="N2303" s="1" t="s">
        <v>1171</v>
      </c>
      <c r="P2303" s="1" t="s">
        <v>1171</v>
      </c>
      <c r="R2303" s="1" t="s">
        <v>1171</v>
      </c>
      <c r="T2303" s="1" t="s">
        <v>1171</v>
      </c>
      <c r="V2303" s="1" t="s">
        <v>1171</v>
      </c>
      <c r="X2303" s="1" t="s">
        <v>1171</v>
      </c>
      <c r="Z2303" s="1" t="s">
        <v>1171</v>
      </c>
      <c r="AB2303" s="1" t="s">
        <v>1171</v>
      </c>
      <c r="AD2303" s="1" t="s">
        <v>1171</v>
      </c>
      <c r="AF2303" s="1" t="s">
        <v>1171</v>
      </c>
      <c r="AH2303" s="1" t="s">
        <v>1171</v>
      </c>
      <c r="AJ2303" s="1" t="s">
        <v>1171</v>
      </c>
      <c r="AL2303" s="1" t="s">
        <v>1171</v>
      </c>
      <c r="AN2303" s="1" t="s">
        <v>1171</v>
      </c>
      <c r="AP2303" s="1" t="s">
        <v>1171</v>
      </c>
      <c r="AV2303" s="1" t="s">
        <v>1171</v>
      </c>
      <c r="CI2303" s="1" t="s">
        <v>1171</v>
      </c>
    </row>
    <row r="2304" spans="6:87" x14ac:dyDescent="0.25">
      <c r="F2304" s="1" t="s">
        <v>5215</v>
      </c>
      <c r="I2304" s="1" t="s">
        <v>5215</v>
      </c>
      <c r="K2304" s="1" t="s">
        <v>5215</v>
      </c>
      <c r="M2304" s="1" t="s">
        <v>5215</v>
      </c>
      <c r="N2304" s="1" t="s">
        <v>5215</v>
      </c>
      <c r="P2304" s="1" t="s">
        <v>5215</v>
      </c>
      <c r="R2304" s="1" t="s">
        <v>5215</v>
      </c>
      <c r="T2304" s="1" t="s">
        <v>5215</v>
      </c>
      <c r="V2304" s="1" t="s">
        <v>5215</v>
      </c>
      <c r="X2304" s="1" t="s">
        <v>5215</v>
      </c>
      <c r="Z2304" s="1" t="s">
        <v>5215</v>
      </c>
      <c r="AB2304" s="1" t="s">
        <v>5215</v>
      </c>
      <c r="AD2304" s="1" t="s">
        <v>5215</v>
      </c>
      <c r="AF2304" s="1" t="s">
        <v>5215</v>
      </c>
      <c r="AH2304" s="1" t="s">
        <v>5215</v>
      </c>
      <c r="AJ2304" s="1" t="s">
        <v>5215</v>
      </c>
      <c r="AL2304" s="1" t="s">
        <v>5215</v>
      </c>
      <c r="AN2304" s="1" t="s">
        <v>5215</v>
      </c>
      <c r="AP2304" s="1" t="s">
        <v>5215</v>
      </c>
      <c r="AV2304" s="1" t="s">
        <v>5215</v>
      </c>
      <c r="CI2304" s="1" t="s">
        <v>5215</v>
      </c>
    </row>
    <row r="2305" spans="6:87" x14ac:dyDescent="0.25">
      <c r="F2305" s="1" t="s">
        <v>1172</v>
      </c>
      <c r="I2305" s="1" t="s">
        <v>1172</v>
      </c>
      <c r="K2305" s="1" t="s">
        <v>1172</v>
      </c>
      <c r="M2305" s="1" t="s">
        <v>1172</v>
      </c>
      <c r="N2305" s="1" t="s">
        <v>1172</v>
      </c>
      <c r="P2305" s="1" t="s">
        <v>1172</v>
      </c>
      <c r="R2305" s="1" t="s">
        <v>1172</v>
      </c>
      <c r="T2305" s="1" t="s">
        <v>1172</v>
      </c>
      <c r="V2305" s="1" t="s">
        <v>1172</v>
      </c>
      <c r="X2305" s="1" t="s">
        <v>1172</v>
      </c>
      <c r="Z2305" s="1" t="s">
        <v>1172</v>
      </c>
      <c r="AB2305" s="1" t="s">
        <v>1172</v>
      </c>
      <c r="AD2305" s="1" t="s">
        <v>1172</v>
      </c>
      <c r="AF2305" s="1" t="s">
        <v>1172</v>
      </c>
      <c r="AH2305" s="1" t="s">
        <v>1172</v>
      </c>
      <c r="AJ2305" s="1" t="s">
        <v>1172</v>
      </c>
      <c r="AL2305" s="1" t="s">
        <v>1172</v>
      </c>
      <c r="AN2305" s="1" t="s">
        <v>1172</v>
      </c>
      <c r="AP2305" s="1" t="s">
        <v>1172</v>
      </c>
      <c r="AV2305" s="1" t="s">
        <v>1172</v>
      </c>
      <c r="CI2305" s="1" t="s">
        <v>1172</v>
      </c>
    </row>
    <row r="2306" spans="6:87" x14ac:dyDescent="0.25">
      <c r="F2306" s="1" t="s">
        <v>3311</v>
      </c>
      <c r="I2306" s="1" t="s">
        <v>3311</v>
      </c>
      <c r="K2306" s="1" t="s">
        <v>3311</v>
      </c>
      <c r="M2306" s="1" t="s">
        <v>3311</v>
      </c>
      <c r="N2306" s="1" t="s">
        <v>3311</v>
      </c>
      <c r="P2306" s="1" t="s">
        <v>3311</v>
      </c>
      <c r="R2306" s="1" t="s">
        <v>3311</v>
      </c>
      <c r="T2306" s="1" t="s">
        <v>3311</v>
      </c>
      <c r="V2306" s="1" t="s">
        <v>3311</v>
      </c>
      <c r="X2306" s="1" t="s">
        <v>3311</v>
      </c>
      <c r="Z2306" s="1" t="s">
        <v>3311</v>
      </c>
      <c r="AB2306" s="1" t="s">
        <v>3311</v>
      </c>
      <c r="AD2306" s="1" t="s">
        <v>3311</v>
      </c>
      <c r="AF2306" s="1" t="s">
        <v>3311</v>
      </c>
      <c r="AH2306" s="1" t="s">
        <v>3311</v>
      </c>
      <c r="AJ2306" s="1" t="s">
        <v>3311</v>
      </c>
      <c r="AL2306" s="1" t="s">
        <v>3311</v>
      </c>
      <c r="AN2306" s="1" t="s">
        <v>3311</v>
      </c>
      <c r="AP2306" s="1" t="s">
        <v>3311</v>
      </c>
      <c r="AV2306" s="1" t="s">
        <v>3311</v>
      </c>
      <c r="CI2306" s="1" t="s">
        <v>3311</v>
      </c>
    </row>
    <row r="2307" spans="6:87" x14ac:dyDescent="0.25">
      <c r="F2307" s="1" t="s">
        <v>1173</v>
      </c>
      <c r="I2307" s="1" t="s">
        <v>1173</v>
      </c>
      <c r="K2307" s="1" t="s">
        <v>1173</v>
      </c>
      <c r="M2307" s="1" t="s">
        <v>1173</v>
      </c>
      <c r="N2307" s="1" t="s">
        <v>1173</v>
      </c>
      <c r="P2307" s="1" t="s">
        <v>1173</v>
      </c>
      <c r="R2307" s="1" t="s">
        <v>1173</v>
      </c>
      <c r="T2307" s="1" t="s">
        <v>1173</v>
      </c>
      <c r="V2307" s="1" t="s">
        <v>1173</v>
      </c>
      <c r="X2307" s="1" t="s">
        <v>1173</v>
      </c>
      <c r="Z2307" s="1" t="s">
        <v>1173</v>
      </c>
      <c r="AB2307" s="1" t="s">
        <v>1173</v>
      </c>
      <c r="AD2307" s="1" t="s">
        <v>1173</v>
      </c>
      <c r="AF2307" s="1" t="s">
        <v>1173</v>
      </c>
      <c r="AH2307" s="1" t="s">
        <v>1173</v>
      </c>
      <c r="AJ2307" s="1" t="s">
        <v>1173</v>
      </c>
      <c r="AL2307" s="1" t="s">
        <v>1173</v>
      </c>
      <c r="AN2307" s="1" t="s">
        <v>1173</v>
      </c>
      <c r="AP2307" s="1" t="s">
        <v>1173</v>
      </c>
      <c r="AV2307" s="1" t="s">
        <v>1173</v>
      </c>
      <c r="CI2307" s="1" t="s">
        <v>1173</v>
      </c>
    </row>
    <row r="2308" spans="6:87" x14ac:dyDescent="0.25">
      <c r="F2308" s="1" t="s">
        <v>1174</v>
      </c>
      <c r="I2308" s="1" t="s">
        <v>1174</v>
      </c>
      <c r="K2308" s="1" t="s">
        <v>1174</v>
      </c>
      <c r="M2308" s="1" t="s">
        <v>1174</v>
      </c>
      <c r="N2308" s="1" t="s">
        <v>1174</v>
      </c>
      <c r="P2308" s="1" t="s">
        <v>1174</v>
      </c>
      <c r="R2308" s="1" t="s">
        <v>1174</v>
      </c>
      <c r="T2308" s="1" t="s">
        <v>1174</v>
      </c>
      <c r="V2308" s="1" t="s">
        <v>1174</v>
      </c>
      <c r="X2308" s="1" t="s">
        <v>1174</v>
      </c>
      <c r="Z2308" s="1" t="s">
        <v>1174</v>
      </c>
      <c r="AB2308" s="1" t="s">
        <v>1174</v>
      </c>
      <c r="AD2308" s="1" t="s">
        <v>1174</v>
      </c>
      <c r="AF2308" s="1" t="s">
        <v>1174</v>
      </c>
      <c r="AH2308" s="1" t="s">
        <v>1174</v>
      </c>
      <c r="AJ2308" s="1" t="s">
        <v>1174</v>
      </c>
      <c r="AL2308" s="1" t="s">
        <v>1174</v>
      </c>
      <c r="AN2308" s="1" t="s">
        <v>1174</v>
      </c>
      <c r="AP2308" s="1" t="s">
        <v>1174</v>
      </c>
      <c r="AV2308" s="1" t="s">
        <v>1174</v>
      </c>
      <c r="CI2308" s="1" t="s">
        <v>1174</v>
      </c>
    </row>
    <row r="2309" spans="6:87" x14ac:dyDescent="0.25">
      <c r="F2309" s="1" t="s">
        <v>5216</v>
      </c>
      <c r="I2309" s="1" t="s">
        <v>5216</v>
      </c>
      <c r="K2309" s="1" t="s">
        <v>5216</v>
      </c>
      <c r="M2309" s="1" t="s">
        <v>5216</v>
      </c>
      <c r="N2309" s="1" t="s">
        <v>5216</v>
      </c>
      <c r="P2309" s="1" t="s">
        <v>5216</v>
      </c>
      <c r="R2309" s="1" t="s">
        <v>5216</v>
      </c>
      <c r="T2309" s="1" t="s">
        <v>5216</v>
      </c>
      <c r="V2309" s="1" t="s">
        <v>5216</v>
      </c>
      <c r="X2309" s="1" t="s">
        <v>5216</v>
      </c>
      <c r="Z2309" s="1" t="s">
        <v>5216</v>
      </c>
      <c r="AB2309" s="1" t="s">
        <v>5216</v>
      </c>
      <c r="AD2309" s="1" t="s">
        <v>5216</v>
      </c>
      <c r="AF2309" s="1" t="s">
        <v>5216</v>
      </c>
      <c r="AH2309" s="1" t="s">
        <v>5216</v>
      </c>
      <c r="AJ2309" s="1" t="s">
        <v>5216</v>
      </c>
      <c r="AL2309" s="1" t="s">
        <v>5216</v>
      </c>
      <c r="AN2309" s="1" t="s">
        <v>5216</v>
      </c>
      <c r="AP2309" s="1" t="s">
        <v>5216</v>
      </c>
      <c r="AV2309" s="1" t="s">
        <v>5216</v>
      </c>
      <c r="CI2309" s="1" t="s">
        <v>5216</v>
      </c>
    </row>
    <row r="2310" spans="6:87" x14ac:dyDescent="0.25">
      <c r="F2310" s="1" t="s">
        <v>5217</v>
      </c>
      <c r="I2310" s="1" t="s">
        <v>5217</v>
      </c>
      <c r="K2310" s="1" t="s">
        <v>5217</v>
      </c>
      <c r="M2310" s="1" t="s">
        <v>5217</v>
      </c>
      <c r="N2310" s="1" t="s">
        <v>5217</v>
      </c>
      <c r="P2310" s="1" t="s">
        <v>5217</v>
      </c>
      <c r="R2310" s="1" t="s">
        <v>5217</v>
      </c>
      <c r="T2310" s="1" t="s">
        <v>5217</v>
      </c>
      <c r="V2310" s="1" t="s">
        <v>5217</v>
      </c>
      <c r="X2310" s="1" t="s">
        <v>5217</v>
      </c>
      <c r="Z2310" s="1" t="s">
        <v>5217</v>
      </c>
      <c r="AB2310" s="1" t="s">
        <v>5217</v>
      </c>
      <c r="AD2310" s="1" t="s">
        <v>5217</v>
      </c>
      <c r="AF2310" s="1" t="s">
        <v>5217</v>
      </c>
      <c r="AH2310" s="1" t="s">
        <v>5217</v>
      </c>
      <c r="AJ2310" s="1" t="s">
        <v>5217</v>
      </c>
      <c r="AL2310" s="1" t="s">
        <v>5217</v>
      </c>
      <c r="AN2310" s="1" t="s">
        <v>5217</v>
      </c>
      <c r="AP2310" s="1" t="s">
        <v>5217</v>
      </c>
      <c r="AV2310" s="1" t="s">
        <v>5217</v>
      </c>
      <c r="CI2310" s="1" t="s">
        <v>5217</v>
      </c>
    </row>
    <row r="2311" spans="6:87" x14ac:dyDescent="0.25">
      <c r="F2311" s="1" t="s">
        <v>1175</v>
      </c>
      <c r="I2311" s="1" t="s">
        <v>1175</v>
      </c>
      <c r="K2311" s="1" t="s">
        <v>1175</v>
      </c>
      <c r="M2311" s="1" t="s">
        <v>1175</v>
      </c>
      <c r="N2311" s="1" t="s">
        <v>1175</v>
      </c>
      <c r="P2311" s="1" t="s">
        <v>1175</v>
      </c>
      <c r="R2311" s="1" t="s">
        <v>1175</v>
      </c>
      <c r="T2311" s="1" t="s">
        <v>1175</v>
      </c>
      <c r="V2311" s="1" t="s">
        <v>1175</v>
      </c>
      <c r="X2311" s="1" t="s">
        <v>1175</v>
      </c>
      <c r="Z2311" s="1" t="s">
        <v>1175</v>
      </c>
      <c r="AB2311" s="1" t="s">
        <v>1175</v>
      </c>
      <c r="AD2311" s="1" t="s">
        <v>1175</v>
      </c>
      <c r="AF2311" s="1" t="s">
        <v>1175</v>
      </c>
      <c r="AH2311" s="1" t="s">
        <v>1175</v>
      </c>
      <c r="AJ2311" s="1" t="s">
        <v>1175</v>
      </c>
      <c r="AL2311" s="1" t="s">
        <v>1175</v>
      </c>
      <c r="AN2311" s="1" t="s">
        <v>1175</v>
      </c>
      <c r="AP2311" s="1" t="s">
        <v>1175</v>
      </c>
      <c r="AV2311" s="1" t="s">
        <v>1175</v>
      </c>
      <c r="CI2311" s="1" t="s">
        <v>1175</v>
      </c>
    </row>
    <row r="2312" spans="6:87" x14ac:dyDescent="0.25">
      <c r="F2312" s="1" t="s">
        <v>1176</v>
      </c>
      <c r="I2312" s="1" t="s">
        <v>1176</v>
      </c>
      <c r="K2312" s="1" t="s">
        <v>1176</v>
      </c>
      <c r="M2312" s="1" t="s">
        <v>1176</v>
      </c>
      <c r="N2312" s="1" t="s">
        <v>1176</v>
      </c>
      <c r="P2312" s="1" t="s">
        <v>1176</v>
      </c>
      <c r="R2312" s="1" t="s">
        <v>1176</v>
      </c>
      <c r="T2312" s="1" t="s">
        <v>1176</v>
      </c>
      <c r="V2312" s="1" t="s">
        <v>1176</v>
      </c>
      <c r="X2312" s="1" t="s">
        <v>1176</v>
      </c>
      <c r="Z2312" s="1" t="s">
        <v>1176</v>
      </c>
      <c r="AB2312" s="1" t="s">
        <v>1176</v>
      </c>
      <c r="AD2312" s="1" t="s">
        <v>1176</v>
      </c>
      <c r="AF2312" s="1" t="s">
        <v>1176</v>
      </c>
      <c r="AH2312" s="1" t="s">
        <v>1176</v>
      </c>
      <c r="AJ2312" s="1" t="s">
        <v>1176</v>
      </c>
      <c r="AL2312" s="1" t="s">
        <v>1176</v>
      </c>
      <c r="AN2312" s="1" t="s">
        <v>1176</v>
      </c>
      <c r="AP2312" s="1" t="s">
        <v>1176</v>
      </c>
      <c r="AV2312" s="1" t="s">
        <v>1176</v>
      </c>
      <c r="CI2312" s="1" t="s">
        <v>1176</v>
      </c>
    </row>
    <row r="2313" spans="6:87" x14ac:dyDescent="0.25">
      <c r="F2313" s="1" t="s">
        <v>5218</v>
      </c>
      <c r="I2313" s="1" t="s">
        <v>5218</v>
      </c>
      <c r="K2313" s="1" t="s">
        <v>5218</v>
      </c>
      <c r="M2313" s="1" t="s">
        <v>5218</v>
      </c>
      <c r="N2313" s="1" t="s">
        <v>5218</v>
      </c>
      <c r="P2313" s="1" t="s">
        <v>5218</v>
      </c>
      <c r="R2313" s="1" t="s">
        <v>5218</v>
      </c>
      <c r="T2313" s="1" t="s">
        <v>5218</v>
      </c>
      <c r="V2313" s="1" t="s">
        <v>5218</v>
      </c>
      <c r="X2313" s="1" t="s">
        <v>5218</v>
      </c>
      <c r="Z2313" s="1" t="s">
        <v>5218</v>
      </c>
      <c r="AB2313" s="1" t="s">
        <v>5218</v>
      </c>
      <c r="AD2313" s="1" t="s">
        <v>5218</v>
      </c>
      <c r="AF2313" s="1" t="s">
        <v>5218</v>
      </c>
      <c r="AH2313" s="1" t="s">
        <v>5218</v>
      </c>
      <c r="AJ2313" s="1" t="s">
        <v>5218</v>
      </c>
      <c r="AL2313" s="1" t="s">
        <v>5218</v>
      </c>
      <c r="AN2313" s="1" t="s">
        <v>5218</v>
      </c>
      <c r="AP2313" s="1" t="s">
        <v>5218</v>
      </c>
      <c r="AV2313" s="1" t="s">
        <v>5218</v>
      </c>
      <c r="CI2313" s="1" t="s">
        <v>5218</v>
      </c>
    </row>
    <row r="2314" spans="6:87" x14ac:dyDescent="0.25">
      <c r="F2314" s="1" t="s">
        <v>1177</v>
      </c>
      <c r="I2314" s="1" t="s">
        <v>1177</v>
      </c>
      <c r="K2314" s="1" t="s">
        <v>1177</v>
      </c>
      <c r="M2314" s="1" t="s">
        <v>1177</v>
      </c>
      <c r="N2314" s="1" t="s">
        <v>1177</v>
      </c>
      <c r="P2314" s="1" t="s">
        <v>1177</v>
      </c>
      <c r="R2314" s="1" t="s">
        <v>1177</v>
      </c>
      <c r="T2314" s="1" t="s">
        <v>1177</v>
      </c>
      <c r="V2314" s="1" t="s">
        <v>1177</v>
      </c>
      <c r="X2314" s="1" t="s">
        <v>1177</v>
      </c>
      <c r="Z2314" s="1" t="s">
        <v>1177</v>
      </c>
      <c r="AB2314" s="1" t="s">
        <v>1177</v>
      </c>
      <c r="AD2314" s="1" t="s">
        <v>1177</v>
      </c>
      <c r="AF2314" s="1" t="s">
        <v>1177</v>
      </c>
      <c r="AH2314" s="1" t="s">
        <v>1177</v>
      </c>
      <c r="AJ2314" s="1" t="s">
        <v>1177</v>
      </c>
      <c r="AL2314" s="1" t="s">
        <v>1177</v>
      </c>
      <c r="AN2314" s="1" t="s">
        <v>1177</v>
      </c>
      <c r="AP2314" s="1" t="s">
        <v>1177</v>
      </c>
      <c r="AV2314" s="1" t="s">
        <v>1177</v>
      </c>
      <c r="CI2314" s="1" t="s">
        <v>1177</v>
      </c>
    </row>
    <row r="2315" spans="6:87" x14ac:dyDescent="0.25">
      <c r="F2315" s="1" t="s">
        <v>1178</v>
      </c>
      <c r="I2315" s="1" t="s">
        <v>1178</v>
      </c>
      <c r="K2315" s="1" t="s">
        <v>1178</v>
      </c>
      <c r="M2315" s="1" t="s">
        <v>1178</v>
      </c>
      <c r="N2315" s="1" t="s">
        <v>1178</v>
      </c>
      <c r="P2315" s="1" t="s">
        <v>1178</v>
      </c>
      <c r="R2315" s="1" t="s">
        <v>1178</v>
      </c>
      <c r="T2315" s="1" t="s">
        <v>1178</v>
      </c>
      <c r="V2315" s="1" t="s">
        <v>1178</v>
      </c>
      <c r="X2315" s="1" t="s">
        <v>1178</v>
      </c>
      <c r="Z2315" s="1" t="s">
        <v>1178</v>
      </c>
      <c r="AB2315" s="1" t="s">
        <v>1178</v>
      </c>
      <c r="AD2315" s="1" t="s">
        <v>1178</v>
      </c>
      <c r="AF2315" s="1" t="s">
        <v>1178</v>
      </c>
      <c r="AH2315" s="1" t="s">
        <v>1178</v>
      </c>
      <c r="AJ2315" s="1" t="s">
        <v>1178</v>
      </c>
      <c r="AL2315" s="1" t="s">
        <v>1178</v>
      </c>
      <c r="AN2315" s="1" t="s">
        <v>1178</v>
      </c>
      <c r="AP2315" s="1" t="s">
        <v>1178</v>
      </c>
      <c r="AV2315" s="1" t="s">
        <v>1178</v>
      </c>
      <c r="CI2315" s="1" t="s">
        <v>1178</v>
      </c>
    </row>
    <row r="2316" spans="6:87" x14ac:dyDescent="0.25">
      <c r="F2316" s="1" t="s">
        <v>5219</v>
      </c>
      <c r="I2316" s="1" t="s">
        <v>5219</v>
      </c>
      <c r="K2316" s="1" t="s">
        <v>5219</v>
      </c>
      <c r="M2316" s="1" t="s">
        <v>5219</v>
      </c>
      <c r="N2316" s="1" t="s">
        <v>5219</v>
      </c>
      <c r="P2316" s="1" t="s">
        <v>5219</v>
      </c>
      <c r="R2316" s="1" t="s">
        <v>5219</v>
      </c>
      <c r="T2316" s="1" t="s">
        <v>5219</v>
      </c>
      <c r="V2316" s="1" t="s">
        <v>5219</v>
      </c>
      <c r="X2316" s="1" t="s">
        <v>5219</v>
      </c>
      <c r="Z2316" s="1" t="s">
        <v>5219</v>
      </c>
      <c r="AB2316" s="1" t="s">
        <v>5219</v>
      </c>
      <c r="AD2316" s="1" t="s">
        <v>5219</v>
      </c>
      <c r="AF2316" s="1" t="s">
        <v>5219</v>
      </c>
      <c r="AH2316" s="1" t="s">
        <v>5219</v>
      </c>
      <c r="AJ2316" s="1" t="s">
        <v>5219</v>
      </c>
      <c r="AL2316" s="1" t="s">
        <v>5219</v>
      </c>
      <c r="AN2316" s="1" t="s">
        <v>5219</v>
      </c>
      <c r="AP2316" s="1" t="s">
        <v>5219</v>
      </c>
      <c r="AV2316" s="1" t="s">
        <v>5219</v>
      </c>
      <c r="CI2316" s="1" t="s">
        <v>5219</v>
      </c>
    </row>
    <row r="2317" spans="6:87" x14ac:dyDescent="0.25">
      <c r="F2317" s="1" t="s">
        <v>5220</v>
      </c>
      <c r="I2317" s="1" t="s">
        <v>5220</v>
      </c>
      <c r="K2317" s="1" t="s">
        <v>5220</v>
      </c>
      <c r="M2317" s="1" t="s">
        <v>5220</v>
      </c>
      <c r="N2317" s="1" t="s">
        <v>5220</v>
      </c>
      <c r="P2317" s="1" t="s">
        <v>5220</v>
      </c>
      <c r="R2317" s="1" t="s">
        <v>5220</v>
      </c>
      <c r="T2317" s="1" t="s">
        <v>5220</v>
      </c>
      <c r="V2317" s="1" t="s">
        <v>5220</v>
      </c>
      <c r="X2317" s="1" t="s">
        <v>5220</v>
      </c>
      <c r="Z2317" s="1" t="s">
        <v>5220</v>
      </c>
      <c r="AB2317" s="1" t="s">
        <v>5220</v>
      </c>
      <c r="AD2317" s="1" t="s">
        <v>5220</v>
      </c>
      <c r="AF2317" s="1" t="s">
        <v>5220</v>
      </c>
      <c r="AH2317" s="1" t="s">
        <v>5220</v>
      </c>
      <c r="AJ2317" s="1" t="s">
        <v>5220</v>
      </c>
      <c r="AL2317" s="1" t="s">
        <v>5220</v>
      </c>
      <c r="AN2317" s="1" t="s">
        <v>5220</v>
      </c>
      <c r="AP2317" s="1" t="s">
        <v>5220</v>
      </c>
      <c r="AV2317" s="1" t="s">
        <v>5220</v>
      </c>
      <c r="CI2317" s="1" t="s">
        <v>5220</v>
      </c>
    </row>
    <row r="2318" spans="6:87" x14ac:dyDescent="0.25">
      <c r="F2318" s="1" t="s">
        <v>5221</v>
      </c>
      <c r="I2318" s="1" t="s">
        <v>5221</v>
      </c>
      <c r="K2318" s="1" t="s">
        <v>5221</v>
      </c>
      <c r="M2318" s="1" t="s">
        <v>5221</v>
      </c>
      <c r="N2318" s="1" t="s">
        <v>5221</v>
      </c>
      <c r="P2318" s="1" t="s">
        <v>5221</v>
      </c>
      <c r="R2318" s="1" t="s">
        <v>5221</v>
      </c>
      <c r="T2318" s="1" t="s">
        <v>5221</v>
      </c>
      <c r="V2318" s="1" t="s">
        <v>5221</v>
      </c>
      <c r="X2318" s="1" t="s">
        <v>5221</v>
      </c>
      <c r="Z2318" s="1" t="s">
        <v>5221</v>
      </c>
      <c r="AB2318" s="1" t="s">
        <v>5221</v>
      </c>
      <c r="AD2318" s="1" t="s">
        <v>5221</v>
      </c>
      <c r="AF2318" s="1" t="s">
        <v>5221</v>
      </c>
      <c r="AH2318" s="1" t="s">
        <v>5221</v>
      </c>
      <c r="AJ2318" s="1" t="s">
        <v>5221</v>
      </c>
      <c r="AL2318" s="1" t="s">
        <v>5221</v>
      </c>
      <c r="AN2318" s="1" t="s">
        <v>5221</v>
      </c>
      <c r="AP2318" s="1" t="s">
        <v>5221</v>
      </c>
      <c r="AV2318" s="1" t="s">
        <v>5221</v>
      </c>
      <c r="CI2318" s="1" t="s">
        <v>5221</v>
      </c>
    </row>
    <row r="2319" spans="6:87" x14ac:dyDescent="0.25">
      <c r="F2319" s="1" t="s">
        <v>1179</v>
      </c>
      <c r="I2319" s="1" t="s">
        <v>1179</v>
      </c>
      <c r="K2319" s="1" t="s">
        <v>1179</v>
      </c>
      <c r="M2319" s="1" t="s">
        <v>1179</v>
      </c>
      <c r="N2319" s="1" t="s">
        <v>1179</v>
      </c>
      <c r="P2319" s="1" t="s">
        <v>1179</v>
      </c>
      <c r="R2319" s="1" t="s">
        <v>1179</v>
      </c>
      <c r="T2319" s="1" t="s">
        <v>1179</v>
      </c>
      <c r="V2319" s="1" t="s">
        <v>1179</v>
      </c>
      <c r="X2319" s="1" t="s">
        <v>1179</v>
      </c>
      <c r="Z2319" s="1" t="s">
        <v>1179</v>
      </c>
      <c r="AB2319" s="1" t="s">
        <v>1179</v>
      </c>
      <c r="AD2319" s="1" t="s">
        <v>1179</v>
      </c>
      <c r="AF2319" s="1" t="s">
        <v>1179</v>
      </c>
      <c r="AH2319" s="1" t="s">
        <v>1179</v>
      </c>
      <c r="AJ2319" s="1" t="s">
        <v>1179</v>
      </c>
      <c r="AL2319" s="1" t="s">
        <v>1179</v>
      </c>
      <c r="AN2319" s="1" t="s">
        <v>1179</v>
      </c>
      <c r="AP2319" s="1" t="s">
        <v>1179</v>
      </c>
      <c r="AV2319" s="1" t="s">
        <v>1179</v>
      </c>
      <c r="CI2319" s="1" t="s">
        <v>1179</v>
      </c>
    </row>
    <row r="2320" spans="6:87" x14ac:dyDescent="0.25">
      <c r="F2320" s="1" t="s">
        <v>1180</v>
      </c>
      <c r="I2320" s="1" t="s">
        <v>1180</v>
      </c>
      <c r="K2320" s="1" t="s">
        <v>1180</v>
      </c>
      <c r="M2320" s="1" t="s">
        <v>1180</v>
      </c>
      <c r="N2320" s="1" t="s">
        <v>1180</v>
      </c>
      <c r="P2320" s="1" t="s">
        <v>1180</v>
      </c>
      <c r="R2320" s="1" t="s">
        <v>1180</v>
      </c>
      <c r="T2320" s="1" t="s">
        <v>1180</v>
      </c>
      <c r="V2320" s="1" t="s">
        <v>1180</v>
      </c>
      <c r="X2320" s="1" t="s">
        <v>1180</v>
      </c>
      <c r="Z2320" s="1" t="s">
        <v>1180</v>
      </c>
      <c r="AB2320" s="1" t="s">
        <v>1180</v>
      </c>
      <c r="AD2320" s="1" t="s">
        <v>1180</v>
      </c>
      <c r="AF2320" s="1" t="s">
        <v>1180</v>
      </c>
      <c r="AH2320" s="1" t="s">
        <v>1180</v>
      </c>
      <c r="AJ2320" s="1" t="s">
        <v>1180</v>
      </c>
      <c r="AL2320" s="1" t="s">
        <v>1180</v>
      </c>
      <c r="AN2320" s="1" t="s">
        <v>1180</v>
      </c>
      <c r="AP2320" s="1" t="s">
        <v>1180</v>
      </c>
      <c r="AV2320" s="1" t="s">
        <v>1180</v>
      </c>
      <c r="CI2320" s="1" t="s">
        <v>1180</v>
      </c>
    </row>
    <row r="2321" spans="6:87" x14ac:dyDescent="0.25">
      <c r="F2321" s="1" t="s">
        <v>6606</v>
      </c>
      <c r="I2321" s="1" t="s">
        <v>6606</v>
      </c>
      <c r="K2321" s="1" t="s">
        <v>6606</v>
      </c>
      <c r="M2321" s="1" t="s">
        <v>6606</v>
      </c>
      <c r="N2321" s="1" t="s">
        <v>6606</v>
      </c>
      <c r="P2321" s="1" t="s">
        <v>6606</v>
      </c>
      <c r="R2321" s="1" t="s">
        <v>6606</v>
      </c>
      <c r="T2321" s="1" t="s">
        <v>6606</v>
      </c>
      <c r="V2321" s="1" t="s">
        <v>6606</v>
      </c>
      <c r="X2321" s="1" t="s">
        <v>6606</v>
      </c>
      <c r="Z2321" s="1" t="s">
        <v>6606</v>
      </c>
      <c r="AB2321" s="1" t="s">
        <v>6606</v>
      </c>
      <c r="AD2321" s="1" t="s">
        <v>6606</v>
      </c>
      <c r="AF2321" s="1" t="s">
        <v>6606</v>
      </c>
      <c r="AH2321" s="1" t="s">
        <v>6606</v>
      </c>
      <c r="AJ2321" s="1" t="s">
        <v>6606</v>
      </c>
      <c r="AL2321" s="1" t="s">
        <v>6606</v>
      </c>
      <c r="AN2321" s="1" t="s">
        <v>6606</v>
      </c>
      <c r="AP2321" s="1" t="s">
        <v>6606</v>
      </c>
      <c r="AV2321" s="1" t="s">
        <v>6606</v>
      </c>
      <c r="CI2321" s="1" t="s">
        <v>6606</v>
      </c>
    </row>
    <row r="2322" spans="6:87" x14ac:dyDescent="0.25">
      <c r="F2322" s="1" t="s">
        <v>1181</v>
      </c>
      <c r="I2322" s="1" t="s">
        <v>1181</v>
      </c>
      <c r="K2322" s="1" t="s">
        <v>1181</v>
      </c>
      <c r="M2322" s="1" t="s">
        <v>1181</v>
      </c>
      <c r="N2322" s="1" t="s">
        <v>1181</v>
      </c>
      <c r="P2322" s="1" t="s">
        <v>1181</v>
      </c>
      <c r="R2322" s="1" t="s">
        <v>1181</v>
      </c>
      <c r="T2322" s="1" t="s">
        <v>1181</v>
      </c>
      <c r="V2322" s="1" t="s">
        <v>1181</v>
      </c>
      <c r="X2322" s="1" t="s">
        <v>1181</v>
      </c>
      <c r="Z2322" s="1" t="s">
        <v>1181</v>
      </c>
      <c r="AB2322" s="1" t="s">
        <v>1181</v>
      </c>
      <c r="AD2322" s="1" t="s">
        <v>1181</v>
      </c>
      <c r="AF2322" s="1" t="s">
        <v>1181</v>
      </c>
      <c r="AH2322" s="1" t="s">
        <v>1181</v>
      </c>
      <c r="AJ2322" s="1" t="s">
        <v>1181</v>
      </c>
      <c r="AL2322" s="1" t="s">
        <v>1181</v>
      </c>
      <c r="AN2322" s="1" t="s">
        <v>1181</v>
      </c>
      <c r="AP2322" s="1" t="s">
        <v>1181</v>
      </c>
      <c r="AV2322" s="1" t="s">
        <v>1181</v>
      </c>
      <c r="CI2322" s="1" t="s">
        <v>1181</v>
      </c>
    </row>
    <row r="2323" spans="6:87" x14ac:dyDescent="0.25">
      <c r="F2323" s="1" t="s">
        <v>6607</v>
      </c>
      <c r="I2323" s="1" t="s">
        <v>6607</v>
      </c>
      <c r="K2323" s="1" t="s">
        <v>6607</v>
      </c>
      <c r="M2323" s="1" t="s">
        <v>6607</v>
      </c>
      <c r="N2323" s="1" t="s">
        <v>6607</v>
      </c>
      <c r="P2323" s="1" t="s">
        <v>6607</v>
      </c>
      <c r="R2323" s="1" t="s">
        <v>6607</v>
      </c>
      <c r="T2323" s="1" t="s">
        <v>6607</v>
      </c>
      <c r="V2323" s="1" t="s">
        <v>6607</v>
      </c>
      <c r="X2323" s="1" t="s">
        <v>6607</v>
      </c>
      <c r="Z2323" s="1" t="s">
        <v>6607</v>
      </c>
      <c r="AB2323" s="1" t="s">
        <v>6607</v>
      </c>
      <c r="AD2323" s="1" t="s">
        <v>6607</v>
      </c>
      <c r="AF2323" s="1" t="s">
        <v>6607</v>
      </c>
      <c r="AH2323" s="1" t="s">
        <v>6607</v>
      </c>
      <c r="AJ2323" s="1" t="s">
        <v>6607</v>
      </c>
      <c r="AL2323" s="1" t="s">
        <v>6607</v>
      </c>
      <c r="AN2323" s="1" t="s">
        <v>6607</v>
      </c>
      <c r="AP2323" s="1" t="s">
        <v>6607</v>
      </c>
      <c r="AV2323" s="1" t="s">
        <v>6607</v>
      </c>
      <c r="CI2323" s="1" t="s">
        <v>6607</v>
      </c>
    </row>
    <row r="2324" spans="6:87" x14ac:dyDescent="0.25">
      <c r="F2324" s="1" t="s">
        <v>5222</v>
      </c>
      <c r="I2324" s="1" t="s">
        <v>5222</v>
      </c>
      <c r="K2324" s="1" t="s">
        <v>5222</v>
      </c>
      <c r="M2324" s="1" t="s">
        <v>5222</v>
      </c>
      <c r="N2324" s="1" t="s">
        <v>5222</v>
      </c>
      <c r="P2324" s="1" t="s">
        <v>5222</v>
      </c>
      <c r="R2324" s="1" t="s">
        <v>5222</v>
      </c>
      <c r="T2324" s="1" t="s">
        <v>5222</v>
      </c>
      <c r="V2324" s="1" t="s">
        <v>5222</v>
      </c>
      <c r="X2324" s="1" t="s">
        <v>5222</v>
      </c>
      <c r="Z2324" s="1" t="s">
        <v>5222</v>
      </c>
      <c r="AB2324" s="1" t="s">
        <v>5222</v>
      </c>
      <c r="AD2324" s="1" t="s">
        <v>5222</v>
      </c>
      <c r="AF2324" s="1" t="s">
        <v>5222</v>
      </c>
      <c r="AH2324" s="1" t="s">
        <v>5222</v>
      </c>
      <c r="AJ2324" s="1" t="s">
        <v>5222</v>
      </c>
      <c r="AL2324" s="1" t="s">
        <v>5222</v>
      </c>
      <c r="AN2324" s="1" t="s">
        <v>5222</v>
      </c>
      <c r="AP2324" s="1" t="s">
        <v>5222</v>
      </c>
      <c r="AV2324" s="1" t="s">
        <v>5222</v>
      </c>
      <c r="CI2324" s="1" t="s">
        <v>5222</v>
      </c>
    </row>
    <row r="2325" spans="6:87" x14ac:dyDescent="0.25">
      <c r="F2325" s="1" t="s">
        <v>4070</v>
      </c>
      <c r="I2325" s="1" t="s">
        <v>4070</v>
      </c>
      <c r="K2325" s="1" t="s">
        <v>4070</v>
      </c>
      <c r="M2325" s="1" t="s">
        <v>4070</v>
      </c>
      <c r="N2325" s="1" t="s">
        <v>4070</v>
      </c>
      <c r="P2325" s="1" t="s">
        <v>4070</v>
      </c>
      <c r="R2325" s="1" t="s">
        <v>4070</v>
      </c>
      <c r="T2325" s="1" t="s">
        <v>4070</v>
      </c>
      <c r="V2325" s="1" t="s">
        <v>4070</v>
      </c>
      <c r="X2325" s="1" t="s">
        <v>4070</v>
      </c>
      <c r="Z2325" s="1" t="s">
        <v>4070</v>
      </c>
      <c r="AB2325" s="1" t="s">
        <v>4070</v>
      </c>
      <c r="AD2325" s="1" t="s">
        <v>4070</v>
      </c>
      <c r="AF2325" s="1" t="s">
        <v>4070</v>
      </c>
      <c r="AH2325" s="1" t="s">
        <v>4070</v>
      </c>
      <c r="AJ2325" s="1" t="s">
        <v>4070</v>
      </c>
      <c r="AL2325" s="1" t="s">
        <v>4070</v>
      </c>
      <c r="AN2325" s="1" t="s">
        <v>4070</v>
      </c>
      <c r="AP2325" s="1" t="s">
        <v>4070</v>
      </c>
      <c r="AV2325" s="1" t="s">
        <v>4070</v>
      </c>
      <c r="CI2325" s="1" t="s">
        <v>4070</v>
      </c>
    </row>
    <row r="2326" spans="6:87" x14ac:dyDescent="0.25">
      <c r="F2326" s="1" t="s">
        <v>1182</v>
      </c>
      <c r="I2326" s="1" t="s">
        <v>1182</v>
      </c>
      <c r="K2326" s="1" t="s">
        <v>1182</v>
      </c>
      <c r="M2326" s="1" t="s">
        <v>1182</v>
      </c>
      <c r="N2326" s="1" t="s">
        <v>1182</v>
      </c>
      <c r="P2326" s="1" t="s">
        <v>1182</v>
      </c>
      <c r="R2326" s="1" t="s">
        <v>1182</v>
      </c>
      <c r="T2326" s="1" t="s">
        <v>1182</v>
      </c>
      <c r="V2326" s="1" t="s">
        <v>1182</v>
      </c>
      <c r="X2326" s="1" t="s">
        <v>1182</v>
      </c>
      <c r="Z2326" s="1" t="s">
        <v>1182</v>
      </c>
      <c r="AB2326" s="1" t="s">
        <v>1182</v>
      </c>
      <c r="AD2326" s="1" t="s">
        <v>1182</v>
      </c>
      <c r="AF2326" s="1" t="s">
        <v>1182</v>
      </c>
      <c r="AH2326" s="1" t="s">
        <v>1182</v>
      </c>
      <c r="AJ2326" s="1" t="s">
        <v>1182</v>
      </c>
      <c r="AL2326" s="1" t="s">
        <v>1182</v>
      </c>
      <c r="AN2326" s="1" t="s">
        <v>1182</v>
      </c>
      <c r="AP2326" s="1" t="s">
        <v>1182</v>
      </c>
      <c r="AV2326" s="1" t="s">
        <v>1182</v>
      </c>
      <c r="CI2326" s="1" t="s">
        <v>1182</v>
      </c>
    </row>
    <row r="2327" spans="6:87" x14ac:dyDescent="0.25">
      <c r="F2327" s="1" t="s">
        <v>5223</v>
      </c>
      <c r="I2327" s="1" t="s">
        <v>5223</v>
      </c>
      <c r="K2327" s="1" t="s">
        <v>5223</v>
      </c>
      <c r="M2327" s="1" t="s">
        <v>5223</v>
      </c>
      <c r="N2327" s="1" t="s">
        <v>5223</v>
      </c>
      <c r="P2327" s="1" t="s">
        <v>5223</v>
      </c>
      <c r="R2327" s="1" t="s">
        <v>5223</v>
      </c>
      <c r="T2327" s="1" t="s">
        <v>5223</v>
      </c>
      <c r="V2327" s="1" t="s">
        <v>5223</v>
      </c>
      <c r="X2327" s="1" t="s">
        <v>5223</v>
      </c>
      <c r="Z2327" s="1" t="s">
        <v>5223</v>
      </c>
      <c r="AB2327" s="1" t="s">
        <v>5223</v>
      </c>
      <c r="AD2327" s="1" t="s">
        <v>5223</v>
      </c>
      <c r="AF2327" s="1" t="s">
        <v>5223</v>
      </c>
      <c r="AH2327" s="1" t="s">
        <v>5223</v>
      </c>
      <c r="AJ2327" s="1" t="s">
        <v>5223</v>
      </c>
      <c r="AL2327" s="1" t="s">
        <v>5223</v>
      </c>
      <c r="AN2327" s="1" t="s">
        <v>5223</v>
      </c>
      <c r="AP2327" s="1" t="s">
        <v>5223</v>
      </c>
      <c r="AV2327" s="1" t="s">
        <v>5223</v>
      </c>
      <c r="CI2327" s="1" t="s">
        <v>5223</v>
      </c>
    </row>
    <row r="2328" spans="6:87" x14ac:dyDescent="0.25">
      <c r="F2328" s="1" t="s">
        <v>6608</v>
      </c>
      <c r="I2328" s="1" t="s">
        <v>6608</v>
      </c>
      <c r="K2328" s="1" t="s">
        <v>6608</v>
      </c>
      <c r="M2328" s="1" t="s">
        <v>6608</v>
      </c>
      <c r="N2328" s="1" t="s">
        <v>6608</v>
      </c>
      <c r="P2328" s="1" t="s">
        <v>6608</v>
      </c>
      <c r="R2328" s="1" t="s">
        <v>6608</v>
      </c>
      <c r="T2328" s="1" t="s">
        <v>6608</v>
      </c>
      <c r="V2328" s="1" t="s">
        <v>6608</v>
      </c>
      <c r="X2328" s="1" t="s">
        <v>6608</v>
      </c>
      <c r="Z2328" s="1" t="s">
        <v>6608</v>
      </c>
      <c r="AB2328" s="1" t="s">
        <v>6608</v>
      </c>
      <c r="AD2328" s="1" t="s">
        <v>6608</v>
      </c>
      <c r="AF2328" s="1" t="s">
        <v>6608</v>
      </c>
      <c r="AH2328" s="1" t="s">
        <v>6608</v>
      </c>
      <c r="AJ2328" s="1" t="s">
        <v>6608</v>
      </c>
      <c r="AL2328" s="1" t="s">
        <v>6608</v>
      </c>
      <c r="AN2328" s="1" t="s">
        <v>6608</v>
      </c>
      <c r="AP2328" s="1" t="s">
        <v>6608</v>
      </c>
      <c r="AV2328" s="1" t="s">
        <v>6608</v>
      </c>
      <c r="CI2328" s="1" t="s">
        <v>6608</v>
      </c>
    </row>
    <row r="2329" spans="6:87" x14ac:dyDescent="0.25">
      <c r="F2329" s="1" t="s">
        <v>4304</v>
      </c>
      <c r="I2329" s="1" t="s">
        <v>4304</v>
      </c>
      <c r="K2329" s="1" t="s">
        <v>4304</v>
      </c>
      <c r="M2329" s="1" t="s">
        <v>4304</v>
      </c>
      <c r="N2329" s="1" t="s">
        <v>4304</v>
      </c>
      <c r="P2329" s="1" t="s">
        <v>4304</v>
      </c>
      <c r="R2329" s="1" t="s">
        <v>4304</v>
      </c>
      <c r="T2329" s="1" t="s">
        <v>4304</v>
      </c>
      <c r="V2329" s="1" t="s">
        <v>4304</v>
      </c>
      <c r="X2329" s="1" t="s">
        <v>4304</v>
      </c>
      <c r="Z2329" s="1" t="s">
        <v>4304</v>
      </c>
      <c r="AB2329" s="1" t="s">
        <v>4304</v>
      </c>
      <c r="AD2329" s="1" t="s">
        <v>4304</v>
      </c>
      <c r="AF2329" s="1" t="s">
        <v>4304</v>
      </c>
      <c r="AH2329" s="1" t="s">
        <v>4304</v>
      </c>
      <c r="AJ2329" s="1" t="s">
        <v>4304</v>
      </c>
      <c r="AL2329" s="1" t="s">
        <v>4304</v>
      </c>
      <c r="AN2329" s="1" t="s">
        <v>4304</v>
      </c>
      <c r="AP2329" s="1" t="s">
        <v>4304</v>
      </c>
      <c r="AV2329" s="1" t="s">
        <v>4304</v>
      </c>
      <c r="CI2329" s="1" t="s">
        <v>4304</v>
      </c>
    </row>
    <row r="2330" spans="6:87" x14ac:dyDescent="0.25">
      <c r="F2330" s="1" t="s">
        <v>1183</v>
      </c>
      <c r="I2330" s="1" t="s">
        <v>1183</v>
      </c>
      <c r="K2330" s="1" t="s">
        <v>1183</v>
      </c>
      <c r="M2330" s="1" t="s">
        <v>1183</v>
      </c>
      <c r="N2330" s="1" t="s">
        <v>1183</v>
      </c>
      <c r="P2330" s="1" t="s">
        <v>1183</v>
      </c>
      <c r="R2330" s="1" t="s">
        <v>1183</v>
      </c>
      <c r="T2330" s="1" t="s">
        <v>1183</v>
      </c>
      <c r="V2330" s="1" t="s">
        <v>1183</v>
      </c>
      <c r="X2330" s="1" t="s">
        <v>1183</v>
      </c>
      <c r="Z2330" s="1" t="s">
        <v>1183</v>
      </c>
      <c r="AB2330" s="1" t="s">
        <v>1183</v>
      </c>
      <c r="AD2330" s="1" t="s">
        <v>1183</v>
      </c>
      <c r="AF2330" s="1" t="s">
        <v>1183</v>
      </c>
      <c r="AH2330" s="1" t="s">
        <v>1183</v>
      </c>
      <c r="AJ2330" s="1" t="s">
        <v>1183</v>
      </c>
      <c r="AL2330" s="1" t="s">
        <v>1183</v>
      </c>
      <c r="AN2330" s="1" t="s">
        <v>1183</v>
      </c>
      <c r="AP2330" s="1" t="s">
        <v>1183</v>
      </c>
      <c r="AV2330" s="1" t="s">
        <v>1183</v>
      </c>
      <c r="CI2330" s="1" t="s">
        <v>1183</v>
      </c>
    </row>
    <row r="2331" spans="6:87" x14ac:dyDescent="0.25">
      <c r="F2331" s="1" t="s">
        <v>6609</v>
      </c>
      <c r="I2331" s="1" t="s">
        <v>6609</v>
      </c>
      <c r="K2331" s="1" t="s">
        <v>6609</v>
      </c>
      <c r="M2331" s="1" t="s">
        <v>6609</v>
      </c>
      <c r="N2331" s="1" t="s">
        <v>6609</v>
      </c>
      <c r="P2331" s="1" t="s">
        <v>6609</v>
      </c>
      <c r="R2331" s="1" t="s">
        <v>6609</v>
      </c>
      <c r="T2331" s="1" t="s">
        <v>6609</v>
      </c>
      <c r="V2331" s="1" t="s">
        <v>6609</v>
      </c>
      <c r="X2331" s="1" t="s">
        <v>6609</v>
      </c>
      <c r="Z2331" s="1" t="s">
        <v>6609</v>
      </c>
      <c r="AB2331" s="1" t="s">
        <v>6609</v>
      </c>
      <c r="AD2331" s="1" t="s">
        <v>6609</v>
      </c>
      <c r="AF2331" s="1" t="s">
        <v>6609</v>
      </c>
      <c r="AH2331" s="1" t="s">
        <v>6609</v>
      </c>
      <c r="AJ2331" s="1" t="s">
        <v>6609</v>
      </c>
      <c r="AL2331" s="1" t="s">
        <v>6609</v>
      </c>
      <c r="AN2331" s="1" t="s">
        <v>6609</v>
      </c>
      <c r="AP2331" s="1" t="s">
        <v>6609</v>
      </c>
      <c r="AV2331" s="1" t="s">
        <v>6609</v>
      </c>
      <c r="CI2331" s="1" t="s">
        <v>6609</v>
      </c>
    </row>
    <row r="2332" spans="6:87" x14ac:dyDescent="0.25">
      <c r="F2332" s="1" t="s">
        <v>3434</v>
      </c>
      <c r="I2332" s="1" t="s">
        <v>3434</v>
      </c>
      <c r="K2332" s="1" t="s">
        <v>3434</v>
      </c>
      <c r="M2332" s="1" t="s">
        <v>3434</v>
      </c>
      <c r="N2332" s="1" t="s">
        <v>3434</v>
      </c>
      <c r="P2332" s="1" t="s">
        <v>3434</v>
      </c>
      <c r="R2332" s="1" t="s">
        <v>3434</v>
      </c>
      <c r="T2332" s="1" t="s">
        <v>3434</v>
      </c>
      <c r="V2332" s="1" t="s">
        <v>3434</v>
      </c>
      <c r="X2332" s="1" t="s">
        <v>3434</v>
      </c>
      <c r="Z2332" s="1" t="s">
        <v>3434</v>
      </c>
      <c r="AB2332" s="1" t="s">
        <v>3434</v>
      </c>
      <c r="AD2332" s="1" t="s">
        <v>3434</v>
      </c>
      <c r="AF2332" s="1" t="s">
        <v>3434</v>
      </c>
      <c r="AH2332" s="1" t="s">
        <v>3434</v>
      </c>
      <c r="AJ2332" s="1" t="s">
        <v>3434</v>
      </c>
      <c r="AL2332" s="1" t="s">
        <v>3434</v>
      </c>
      <c r="AN2332" s="1" t="s">
        <v>3434</v>
      </c>
      <c r="AP2332" s="1" t="s">
        <v>3434</v>
      </c>
      <c r="AV2332" s="1" t="s">
        <v>3434</v>
      </c>
      <c r="CI2332" s="1" t="s">
        <v>3434</v>
      </c>
    </row>
    <row r="2333" spans="6:87" x14ac:dyDescent="0.25">
      <c r="F2333" s="1" t="s">
        <v>1184</v>
      </c>
      <c r="I2333" s="1" t="s">
        <v>1184</v>
      </c>
      <c r="K2333" s="1" t="s">
        <v>1184</v>
      </c>
      <c r="M2333" s="1" t="s">
        <v>1184</v>
      </c>
      <c r="N2333" s="1" t="s">
        <v>1184</v>
      </c>
      <c r="P2333" s="1" t="s">
        <v>1184</v>
      </c>
      <c r="R2333" s="1" t="s">
        <v>1184</v>
      </c>
      <c r="T2333" s="1" t="s">
        <v>1184</v>
      </c>
      <c r="V2333" s="1" t="s">
        <v>1184</v>
      </c>
      <c r="X2333" s="1" t="s">
        <v>1184</v>
      </c>
      <c r="Z2333" s="1" t="s">
        <v>1184</v>
      </c>
      <c r="AB2333" s="1" t="s">
        <v>1184</v>
      </c>
      <c r="AD2333" s="1" t="s">
        <v>1184</v>
      </c>
      <c r="AF2333" s="1" t="s">
        <v>1184</v>
      </c>
      <c r="AH2333" s="1" t="s">
        <v>1184</v>
      </c>
      <c r="AJ2333" s="1" t="s">
        <v>1184</v>
      </c>
      <c r="AL2333" s="1" t="s">
        <v>1184</v>
      </c>
      <c r="AN2333" s="1" t="s">
        <v>1184</v>
      </c>
      <c r="AP2333" s="1" t="s">
        <v>1184</v>
      </c>
      <c r="AV2333" s="1" t="s">
        <v>1184</v>
      </c>
      <c r="CI2333" s="1" t="s">
        <v>1184</v>
      </c>
    </row>
    <row r="2334" spans="6:87" x14ac:dyDescent="0.25">
      <c r="F2334" s="1" t="s">
        <v>1185</v>
      </c>
      <c r="I2334" s="1" t="s">
        <v>1185</v>
      </c>
      <c r="K2334" s="1" t="s">
        <v>1185</v>
      </c>
      <c r="M2334" s="1" t="s">
        <v>1185</v>
      </c>
      <c r="N2334" s="1" t="s">
        <v>1185</v>
      </c>
      <c r="P2334" s="1" t="s">
        <v>1185</v>
      </c>
      <c r="R2334" s="1" t="s">
        <v>1185</v>
      </c>
      <c r="T2334" s="1" t="s">
        <v>1185</v>
      </c>
      <c r="V2334" s="1" t="s">
        <v>1185</v>
      </c>
      <c r="X2334" s="1" t="s">
        <v>1185</v>
      </c>
      <c r="Z2334" s="1" t="s">
        <v>1185</v>
      </c>
      <c r="AB2334" s="1" t="s">
        <v>1185</v>
      </c>
      <c r="AD2334" s="1" t="s">
        <v>1185</v>
      </c>
      <c r="AF2334" s="1" t="s">
        <v>1185</v>
      </c>
      <c r="AH2334" s="1" t="s">
        <v>1185</v>
      </c>
      <c r="AJ2334" s="1" t="s">
        <v>1185</v>
      </c>
      <c r="AL2334" s="1" t="s">
        <v>1185</v>
      </c>
      <c r="AN2334" s="1" t="s">
        <v>1185</v>
      </c>
      <c r="AP2334" s="1" t="s">
        <v>1185</v>
      </c>
      <c r="AV2334" s="1" t="s">
        <v>1185</v>
      </c>
      <c r="CI2334" s="1" t="s">
        <v>1185</v>
      </c>
    </row>
    <row r="2335" spans="6:87" x14ac:dyDescent="0.25">
      <c r="F2335" s="1" t="s">
        <v>6610</v>
      </c>
      <c r="I2335" s="1" t="s">
        <v>6610</v>
      </c>
      <c r="K2335" s="1" t="s">
        <v>6610</v>
      </c>
      <c r="M2335" s="1" t="s">
        <v>6610</v>
      </c>
      <c r="N2335" s="1" t="s">
        <v>6610</v>
      </c>
      <c r="P2335" s="1" t="s">
        <v>6610</v>
      </c>
      <c r="R2335" s="1" t="s">
        <v>6610</v>
      </c>
      <c r="T2335" s="1" t="s">
        <v>6610</v>
      </c>
      <c r="V2335" s="1" t="s">
        <v>6610</v>
      </c>
      <c r="X2335" s="1" t="s">
        <v>6610</v>
      </c>
      <c r="Z2335" s="1" t="s">
        <v>6610</v>
      </c>
      <c r="AB2335" s="1" t="s">
        <v>6610</v>
      </c>
      <c r="AD2335" s="1" t="s">
        <v>6610</v>
      </c>
      <c r="AF2335" s="1" t="s">
        <v>6610</v>
      </c>
      <c r="AH2335" s="1" t="s">
        <v>6610</v>
      </c>
      <c r="AJ2335" s="1" t="s">
        <v>6610</v>
      </c>
      <c r="AL2335" s="1" t="s">
        <v>6610</v>
      </c>
      <c r="AN2335" s="1" t="s">
        <v>6610</v>
      </c>
      <c r="AP2335" s="1" t="s">
        <v>6610</v>
      </c>
      <c r="AV2335" s="1" t="s">
        <v>6610</v>
      </c>
      <c r="CI2335" s="1" t="s">
        <v>6610</v>
      </c>
    </row>
    <row r="2336" spans="6:87" x14ac:dyDescent="0.25">
      <c r="F2336" s="1" t="s">
        <v>1186</v>
      </c>
      <c r="I2336" s="1" t="s">
        <v>1186</v>
      </c>
      <c r="K2336" s="1" t="s">
        <v>1186</v>
      </c>
      <c r="M2336" s="1" t="s">
        <v>1186</v>
      </c>
      <c r="N2336" s="1" t="s">
        <v>1186</v>
      </c>
      <c r="P2336" s="1" t="s">
        <v>1186</v>
      </c>
      <c r="R2336" s="1" t="s">
        <v>1186</v>
      </c>
      <c r="T2336" s="1" t="s">
        <v>1186</v>
      </c>
      <c r="V2336" s="1" t="s">
        <v>1186</v>
      </c>
      <c r="X2336" s="1" t="s">
        <v>1186</v>
      </c>
      <c r="Z2336" s="1" t="s">
        <v>1186</v>
      </c>
      <c r="AB2336" s="1" t="s">
        <v>1186</v>
      </c>
      <c r="AD2336" s="1" t="s">
        <v>1186</v>
      </c>
      <c r="AF2336" s="1" t="s">
        <v>1186</v>
      </c>
      <c r="AH2336" s="1" t="s">
        <v>1186</v>
      </c>
      <c r="AJ2336" s="1" t="s">
        <v>1186</v>
      </c>
      <c r="AL2336" s="1" t="s">
        <v>1186</v>
      </c>
      <c r="AN2336" s="1" t="s">
        <v>1186</v>
      </c>
      <c r="AP2336" s="1" t="s">
        <v>1186</v>
      </c>
      <c r="AV2336" s="1" t="s">
        <v>1186</v>
      </c>
      <c r="CI2336" s="1" t="s">
        <v>1186</v>
      </c>
    </row>
    <row r="2337" spans="6:87" x14ac:dyDescent="0.25">
      <c r="F2337" s="1" t="s">
        <v>5224</v>
      </c>
      <c r="I2337" s="1" t="s">
        <v>5224</v>
      </c>
      <c r="K2337" s="1" t="s">
        <v>5224</v>
      </c>
      <c r="M2337" s="1" t="s">
        <v>5224</v>
      </c>
      <c r="N2337" s="1" t="s">
        <v>5224</v>
      </c>
      <c r="P2337" s="1" t="s">
        <v>5224</v>
      </c>
      <c r="R2337" s="1" t="s">
        <v>5224</v>
      </c>
      <c r="T2337" s="1" t="s">
        <v>5224</v>
      </c>
      <c r="V2337" s="1" t="s">
        <v>5224</v>
      </c>
      <c r="X2337" s="1" t="s">
        <v>5224</v>
      </c>
      <c r="Z2337" s="1" t="s">
        <v>5224</v>
      </c>
      <c r="AB2337" s="1" t="s">
        <v>5224</v>
      </c>
      <c r="AD2337" s="1" t="s">
        <v>5224</v>
      </c>
      <c r="AF2337" s="1" t="s">
        <v>5224</v>
      </c>
      <c r="AH2337" s="1" t="s">
        <v>5224</v>
      </c>
      <c r="AJ2337" s="1" t="s">
        <v>5224</v>
      </c>
      <c r="AL2337" s="1" t="s">
        <v>5224</v>
      </c>
      <c r="AN2337" s="1" t="s">
        <v>5224</v>
      </c>
      <c r="AP2337" s="1" t="s">
        <v>5224</v>
      </c>
      <c r="AV2337" s="1" t="s">
        <v>5224</v>
      </c>
      <c r="CI2337" s="1" t="s">
        <v>5224</v>
      </c>
    </row>
    <row r="2338" spans="6:87" x14ac:dyDescent="0.25">
      <c r="F2338" s="1" t="s">
        <v>6611</v>
      </c>
      <c r="I2338" s="1" t="s">
        <v>6611</v>
      </c>
      <c r="K2338" s="1" t="s">
        <v>6611</v>
      </c>
      <c r="M2338" s="1" t="s">
        <v>6611</v>
      </c>
      <c r="N2338" s="1" t="s">
        <v>6611</v>
      </c>
      <c r="P2338" s="1" t="s">
        <v>6611</v>
      </c>
      <c r="R2338" s="1" t="s">
        <v>6611</v>
      </c>
      <c r="T2338" s="1" t="s">
        <v>6611</v>
      </c>
      <c r="V2338" s="1" t="s">
        <v>6611</v>
      </c>
      <c r="X2338" s="1" t="s">
        <v>6611</v>
      </c>
      <c r="Z2338" s="1" t="s">
        <v>6611</v>
      </c>
      <c r="AB2338" s="1" t="s">
        <v>6611</v>
      </c>
      <c r="AD2338" s="1" t="s">
        <v>6611</v>
      </c>
      <c r="AF2338" s="1" t="s">
        <v>6611</v>
      </c>
      <c r="AH2338" s="1" t="s">
        <v>6611</v>
      </c>
      <c r="AJ2338" s="1" t="s">
        <v>6611</v>
      </c>
      <c r="AL2338" s="1" t="s">
        <v>6611</v>
      </c>
      <c r="AN2338" s="1" t="s">
        <v>6611</v>
      </c>
      <c r="AP2338" s="1" t="s">
        <v>6611</v>
      </c>
      <c r="AV2338" s="1" t="s">
        <v>6611</v>
      </c>
      <c r="CI2338" s="1" t="s">
        <v>6611</v>
      </c>
    </row>
    <row r="2339" spans="6:87" x14ac:dyDescent="0.25">
      <c r="F2339" s="1" t="s">
        <v>5225</v>
      </c>
      <c r="I2339" s="1" t="s">
        <v>5225</v>
      </c>
      <c r="K2339" s="1" t="s">
        <v>5225</v>
      </c>
      <c r="M2339" s="1" t="s">
        <v>5225</v>
      </c>
      <c r="N2339" s="1" t="s">
        <v>5225</v>
      </c>
      <c r="P2339" s="1" t="s">
        <v>5225</v>
      </c>
      <c r="R2339" s="1" t="s">
        <v>5225</v>
      </c>
      <c r="T2339" s="1" t="s">
        <v>5225</v>
      </c>
      <c r="V2339" s="1" t="s">
        <v>5225</v>
      </c>
      <c r="X2339" s="1" t="s">
        <v>5225</v>
      </c>
      <c r="Z2339" s="1" t="s">
        <v>5225</v>
      </c>
      <c r="AB2339" s="1" t="s">
        <v>5225</v>
      </c>
      <c r="AD2339" s="1" t="s">
        <v>5225</v>
      </c>
      <c r="AF2339" s="1" t="s">
        <v>5225</v>
      </c>
      <c r="AH2339" s="1" t="s">
        <v>5225</v>
      </c>
      <c r="AJ2339" s="1" t="s">
        <v>5225</v>
      </c>
      <c r="AL2339" s="1" t="s">
        <v>5225</v>
      </c>
      <c r="AN2339" s="1" t="s">
        <v>5225</v>
      </c>
      <c r="AP2339" s="1" t="s">
        <v>5225</v>
      </c>
      <c r="AV2339" s="1" t="s">
        <v>5225</v>
      </c>
      <c r="CI2339" s="1" t="s">
        <v>5225</v>
      </c>
    </row>
    <row r="2340" spans="6:87" x14ac:dyDescent="0.25">
      <c r="F2340" s="1" t="s">
        <v>1187</v>
      </c>
      <c r="I2340" s="1" t="s">
        <v>1187</v>
      </c>
      <c r="K2340" s="1" t="s">
        <v>1187</v>
      </c>
      <c r="M2340" s="1" t="s">
        <v>1187</v>
      </c>
      <c r="N2340" s="1" t="s">
        <v>1187</v>
      </c>
      <c r="P2340" s="1" t="s">
        <v>1187</v>
      </c>
      <c r="R2340" s="1" t="s">
        <v>1187</v>
      </c>
      <c r="T2340" s="1" t="s">
        <v>1187</v>
      </c>
      <c r="V2340" s="1" t="s">
        <v>1187</v>
      </c>
      <c r="X2340" s="1" t="s">
        <v>1187</v>
      </c>
      <c r="Z2340" s="1" t="s">
        <v>1187</v>
      </c>
      <c r="AB2340" s="1" t="s">
        <v>1187</v>
      </c>
      <c r="AD2340" s="1" t="s">
        <v>1187</v>
      </c>
      <c r="AF2340" s="1" t="s">
        <v>1187</v>
      </c>
      <c r="AH2340" s="1" t="s">
        <v>1187</v>
      </c>
      <c r="AJ2340" s="1" t="s">
        <v>1187</v>
      </c>
      <c r="AL2340" s="1" t="s">
        <v>1187</v>
      </c>
      <c r="AN2340" s="1" t="s">
        <v>1187</v>
      </c>
      <c r="AP2340" s="1" t="s">
        <v>1187</v>
      </c>
      <c r="AV2340" s="1" t="s">
        <v>1187</v>
      </c>
      <c r="CI2340" s="1" t="s">
        <v>1187</v>
      </c>
    </row>
    <row r="2341" spans="6:87" x14ac:dyDescent="0.25">
      <c r="F2341" s="1" t="s">
        <v>1188</v>
      </c>
      <c r="I2341" s="1" t="s">
        <v>1188</v>
      </c>
      <c r="K2341" s="1" t="s">
        <v>1188</v>
      </c>
      <c r="M2341" s="1" t="s">
        <v>1188</v>
      </c>
      <c r="N2341" s="1" t="s">
        <v>1188</v>
      </c>
      <c r="P2341" s="1" t="s">
        <v>1188</v>
      </c>
      <c r="R2341" s="1" t="s">
        <v>1188</v>
      </c>
      <c r="T2341" s="1" t="s">
        <v>1188</v>
      </c>
      <c r="V2341" s="1" t="s">
        <v>1188</v>
      </c>
      <c r="X2341" s="1" t="s">
        <v>1188</v>
      </c>
      <c r="Z2341" s="1" t="s">
        <v>1188</v>
      </c>
      <c r="AB2341" s="1" t="s">
        <v>1188</v>
      </c>
      <c r="AD2341" s="1" t="s">
        <v>1188</v>
      </c>
      <c r="AF2341" s="1" t="s">
        <v>1188</v>
      </c>
      <c r="AH2341" s="1" t="s">
        <v>1188</v>
      </c>
      <c r="AJ2341" s="1" t="s">
        <v>1188</v>
      </c>
      <c r="AL2341" s="1" t="s">
        <v>1188</v>
      </c>
      <c r="AN2341" s="1" t="s">
        <v>1188</v>
      </c>
      <c r="AP2341" s="1" t="s">
        <v>1188</v>
      </c>
      <c r="AV2341" s="1" t="s">
        <v>1188</v>
      </c>
      <c r="CI2341" s="1" t="s">
        <v>1188</v>
      </c>
    </row>
    <row r="2342" spans="6:87" x14ac:dyDescent="0.25">
      <c r="F2342" s="1" t="s">
        <v>1189</v>
      </c>
      <c r="I2342" s="1" t="s">
        <v>1189</v>
      </c>
      <c r="K2342" s="1" t="s">
        <v>1189</v>
      </c>
      <c r="M2342" s="1" t="s">
        <v>1189</v>
      </c>
      <c r="N2342" s="1" t="s">
        <v>1189</v>
      </c>
      <c r="P2342" s="1" t="s">
        <v>1189</v>
      </c>
      <c r="R2342" s="1" t="s">
        <v>1189</v>
      </c>
      <c r="T2342" s="1" t="s">
        <v>1189</v>
      </c>
      <c r="V2342" s="1" t="s">
        <v>1189</v>
      </c>
      <c r="X2342" s="1" t="s">
        <v>1189</v>
      </c>
      <c r="Z2342" s="1" t="s">
        <v>1189</v>
      </c>
      <c r="AB2342" s="1" t="s">
        <v>1189</v>
      </c>
      <c r="AD2342" s="1" t="s">
        <v>1189</v>
      </c>
      <c r="AF2342" s="1" t="s">
        <v>1189</v>
      </c>
      <c r="AH2342" s="1" t="s">
        <v>1189</v>
      </c>
      <c r="AJ2342" s="1" t="s">
        <v>1189</v>
      </c>
      <c r="AL2342" s="1" t="s">
        <v>1189</v>
      </c>
      <c r="AN2342" s="1" t="s">
        <v>1189</v>
      </c>
      <c r="AP2342" s="1" t="s">
        <v>1189</v>
      </c>
      <c r="AV2342" s="1" t="s">
        <v>1189</v>
      </c>
      <c r="CI2342" s="1" t="s">
        <v>1189</v>
      </c>
    </row>
    <row r="2343" spans="6:87" x14ac:dyDescent="0.25">
      <c r="F2343" s="1" t="s">
        <v>5226</v>
      </c>
      <c r="I2343" s="1" t="s">
        <v>5226</v>
      </c>
      <c r="K2343" s="1" t="s">
        <v>5226</v>
      </c>
      <c r="M2343" s="1" t="s">
        <v>5226</v>
      </c>
      <c r="N2343" s="1" t="s">
        <v>5226</v>
      </c>
      <c r="P2343" s="1" t="s">
        <v>5226</v>
      </c>
      <c r="R2343" s="1" t="s">
        <v>5226</v>
      </c>
      <c r="T2343" s="1" t="s">
        <v>5226</v>
      </c>
      <c r="V2343" s="1" t="s">
        <v>5226</v>
      </c>
      <c r="X2343" s="1" t="s">
        <v>5226</v>
      </c>
      <c r="Z2343" s="1" t="s">
        <v>5226</v>
      </c>
      <c r="AB2343" s="1" t="s">
        <v>5226</v>
      </c>
      <c r="AD2343" s="1" t="s">
        <v>5226</v>
      </c>
      <c r="AF2343" s="1" t="s">
        <v>5226</v>
      </c>
      <c r="AH2343" s="1" t="s">
        <v>5226</v>
      </c>
      <c r="AJ2343" s="1" t="s">
        <v>5226</v>
      </c>
      <c r="AL2343" s="1" t="s">
        <v>5226</v>
      </c>
      <c r="AN2343" s="1" t="s">
        <v>5226</v>
      </c>
      <c r="AP2343" s="1" t="s">
        <v>5226</v>
      </c>
      <c r="AV2343" s="1" t="s">
        <v>5226</v>
      </c>
      <c r="CI2343" s="1" t="s">
        <v>5226</v>
      </c>
    </row>
    <row r="2344" spans="6:87" x14ac:dyDescent="0.25">
      <c r="F2344" s="1" t="s">
        <v>1190</v>
      </c>
      <c r="I2344" s="1" t="s">
        <v>1190</v>
      </c>
      <c r="K2344" s="1" t="s">
        <v>1190</v>
      </c>
      <c r="M2344" s="1" t="s">
        <v>1190</v>
      </c>
      <c r="N2344" s="1" t="s">
        <v>1190</v>
      </c>
      <c r="P2344" s="1" t="s">
        <v>1190</v>
      </c>
      <c r="R2344" s="1" t="s">
        <v>1190</v>
      </c>
      <c r="T2344" s="1" t="s">
        <v>1190</v>
      </c>
      <c r="V2344" s="1" t="s">
        <v>1190</v>
      </c>
      <c r="X2344" s="1" t="s">
        <v>1190</v>
      </c>
      <c r="Z2344" s="1" t="s">
        <v>1190</v>
      </c>
      <c r="AB2344" s="1" t="s">
        <v>1190</v>
      </c>
      <c r="AD2344" s="1" t="s">
        <v>1190</v>
      </c>
      <c r="AF2344" s="1" t="s">
        <v>1190</v>
      </c>
      <c r="AH2344" s="1" t="s">
        <v>1190</v>
      </c>
      <c r="AJ2344" s="1" t="s">
        <v>1190</v>
      </c>
      <c r="AL2344" s="1" t="s">
        <v>1190</v>
      </c>
      <c r="AN2344" s="1" t="s">
        <v>1190</v>
      </c>
      <c r="AP2344" s="1" t="s">
        <v>1190</v>
      </c>
      <c r="AV2344" s="1" t="s">
        <v>1190</v>
      </c>
      <c r="CI2344" s="1" t="s">
        <v>1190</v>
      </c>
    </row>
    <row r="2345" spans="6:87" x14ac:dyDescent="0.25">
      <c r="F2345" s="1" t="s">
        <v>1191</v>
      </c>
      <c r="I2345" s="1" t="s">
        <v>1191</v>
      </c>
      <c r="K2345" s="1" t="s">
        <v>1191</v>
      </c>
      <c r="M2345" s="1" t="s">
        <v>1191</v>
      </c>
      <c r="N2345" s="1" t="s">
        <v>1191</v>
      </c>
      <c r="P2345" s="1" t="s">
        <v>1191</v>
      </c>
      <c r="R2345" s="1" t="s">
        <v>1191</v>
      </c>
      <c r="T2345" s="1" t="s">
        <v>1191</v>
      </c>
      <c r="V2345" s="1" t="s">
        <v>1191</v>
      </c>
      <c r="X2345" s="1" t="s">
        <v>1191</v>
      </c>
      <c r="Z2345" s="1" t="s">
        <v>1191</v>
      </c>
      <c r="AB2345" s="1" t="s">
        <v>1191</v>
      </c>
      <c r="AD2345" s="1" t="s">
        <v>1191</v>
      </c>
      <c r="AF2345" s="1" t="s">
        <v>1191</v>
      </c>
      <c r="AH2345" s="1" t="s">
        <v>1191</v>
      </c>
      <c r="AJ2345" s="1" t="s">
        <v>1191</v>
      </c>
      <c r="AL2345" s="1" t="s">
        <v>1191</v>
      </c>
      <c r="AN2345" s="1" t="s">
        <v>1191</v>
      </c>
      <c r="AP2345" s="1" t="s">
        <v>1191</v>
      </c>
      <c r="AV2345" s="1" t="s">
        <v>1191</v>
      </c>
      <c r="CI2345" s="1" t="s">
        <v>1191</v>
      </c>
    </row>
    <row r="2346" spans="6:87" x14ac:dyDescent="0.25">
      <c r="F2346" s="1" t="s">
        <v>1192</v>
      </c>
      <c r="I2346" s="1" t="s">
        <v>1192</v>
      </c>
      <c r="K2346" s="1" t="s">
        <v>1192</v>
      </c>
      <c r="M2346" s="1" t="s">
        <v>1192</v>
      </c>
      <c r="N2346" s="1" t="s">
        <v>1192</v>
      </c>
      <c r="P2346" s="1" t="s">
        <v>1192</v>
      </c>
      <c r="R2346" s="1" t="s">
        <v>1192</v>
      </c>
      <c r="T2346" s="1" t="s">
        <v>1192</v>
      </c>
      <c r="V2346" s="1" t="s">
        <v>1192</v>
      </c>
      <c r="X2346" s="1" t="s">
        <v>1192</v>
      </c>
      <c r="Z2346" s="1" t="s">
        <v>1192</v>
      </c>
      <c r="AB2346" s="1" t="s">
        <v>1192</v>
      </c>
      <c r="AD2346" s="1" t="s">
        <v>1192</v>
      </c>
      <c r="AF2346" s="1" t="s">
        <v>1192</v>
      </c>
      <c r="AH2346" s="1" t="s">
        <v>1192</v>
      </c>
      <c r="AJ2346" s="1" t="s">
        <v>1192</v>
      </c>
      <c r="AL2346" s="1" t="s">
        <v>1192</v>
      </c>
      <c r="AN2346" s="1" t="s">
        <v>1192</v>
      </c>
      <c r="AP2346" s="1" t="s">
        <v>1192</v>
      </c>
      <c r="AV2346" s="1" t="s">
        <v>1192</v>
      </c>
      <c r="CI2346" s="1" t="s">
        <v>1192</v>
      </c>
    </row>
    <row r="2347" spans="6:87" x14ac:dyDescent="0.25">
      <c r="F2347" s="1" t="s">
        <v>1193</v>
      </c>
      <c r="I2347" s="1" t="s">
        <v>1193</v>
      </c>
      <c r="K2347" s="1" t="s">
        <v>1193</v>
      </c>
      <c r="M2347" s="1" t="s">
        <v>1193</v>
      </c>
      <c r="N2347" s="1" t="s">
        <v>1193</v>
      </c>
      <c r="P2347" s="1" t="s">
        <v>1193</v>
      </c>
      <c r="R2347" s="1" t="s">
        <v>1193</v>
      </c>
      <c r="T2347" s="1" t="s">
        <v>1193</v>
      </c>
      <c r="V2347" s="1" t="s">
        <v>1193</v>
      </c>
      <c r="X2347" s="1" t="s">
        <v>1193</v>
      </c>
      <c r="Z2347" s="1" t="s">
        <v>1193</v>
      </c>
      <c r="AB2347" s="1" t="s">
        <v>1193</v>
      </c>
      <c r="AD2347" s="1" t="s">
        <v>1193</v>
      </c>
      <c r="AF2347" s="1" t="s">
        <v>1193</v>
      </c>
      <c r="AH2347" s="1" t="s">
        <v>1193</v>
      </c>
      <c r="AJ2347" s="1" t="s">
        <v>1193</v>
      </c>
      <c r="AL2347" s="1" t="s">
        <v>1193</v>
      </c>
      <c r="AN2347" s="1" t="s">
        <v>1193</v>
      </c>
      <c r="AP2347" s="1" t="s">
        <v>1193</v>
      </c>
      <c r="AV2347" s="1" t="s">
        <v>1193</v>
      </c>
      <c r="CI2347" s="1" t="s">
        <v>1193</v>
      </c>
    </row>
    <row r="2348" spans="6:87" x14ac:dyDescent="0.25">
      <c r="F2348" s="1" t="s">
        <v>5227</v>
      </c>
      <c r="I2348" s="1" t="s">
        <v>5227</v>
      </c>
      <c r="K2348" s="1" t="s">
        <v>5227</v>
      </c>
      <c r="M2348" s="1" t="s">
        <v>5227</v>
      </c>
      <c r="N2348" s="1" t="s">
        <v>5227</v>
      </c>
      <c r="P2348" s="1" t="s">
        <v>5227</v>
      </c>
      <c r="R2348" s="1" t="s">
        <v>5227</v>
      </c>
      <c r="T2348" s="1" t="s">
        <v>5227</v>
      </c>
      <c r="V2348" s="1" t="s">
        <v>5227</v>
      </c>
      <c r="X2348" s="1" t="s">
        <v>5227</v>
      </c>
      <c r="Z2348" s="1" t="s">
        <v>5227</v>
      </c>
      <c r="AB2348" s="1" t="s">
        <v>5227</v>
      </c>
      <c r="AD2348" s="1" t="s">
        <v>5227</v>
      </c>
      <c r="AF2348" s="1" t="s">
        <v>5227</v>
      </c>
      <c r="AH2348" s="1" t="s">
        <v>5227</v>
      </c>
      <c r="AJ2348" s="1" t="s">
        <v>5227</v>
      </c>
      <c r="AL2348" s="1" t="s">
        <v>5227</v>
      </c>
      <c r="AN2348" s="1" t="s">
        <v>5227</v>
      </c>
      <c r="AP2348" s="1" t="s">
        <v>5227</v>
      </c>
      <c r="AV2348" s="1" t="s">
        <v>5227</v>
      </c>
      <c r="CI2348" s="1" t="s">
        <v>5227</v>
      </c>
    </row>
    <row r="2349" spans="6:87" x14ac:dyDescent="0.25">
      <c r="F2349" s="1" t="s">
        <v>1194</v>
      </c>
      <c r="I2349" s="1" t="s">
        <v>1194</v>
      </c>
      <c r="K2349" s="1" t="s">
        <v>1194</v>
      </c>
      <c r="M2349" s="1" t="s">
        <v>1194</v>
      </c>
      <c r="N2349" s="1" t="s">
        <v>1194</v>
      </c>
      <c r="P2349" s="1" t="s">
        <v>1194</v>
      </c>
      <c r="R2349" s="1" t="s">
        <v>1194</v>
      </c>
      <c r="T2349" s="1" t="s">
        <v>1194</v>
      </c>
      <c r="V2349" s="1" t="s">
        <v>1194</v>
      </c>
      <c r="X2349" s="1" t="s">
        <v>1194</v>
      </c>
      <c r="Z2349" s="1" t="s">
        <v>1194</v>
      </c>
      <c r="AB2349" s="1" t="s">
        <v>1194</v>
      </c>
      <c r="AD2349" s="1" t="s">
        <v>1194</v>
      </c>
      <c r="AF2349" s="1" t="s">
        <v>1194</v>
      </c>
      <c r="AH2349" s="1" t="s">
        <v>1194</v>
      </c>
      <c r="AJ2349" s="1" t="s">
        <v>1194</v>
      </c>
      <c r="AL2349" s="1" t="s">
        <v>1194</v>
      </c>
      <c r="AN2349" s="1" t="s">
        <v>1194</v>
      </c>
      <c r="AP2349" s="1" t="s">
        <v>1194</v>
      </c>
      <c r="AV2349" s="1" t="s">
        <v>1194</v>
      </c>
      <c r="CI2349" s="1" t="s">
        <v>1194</v>
      </c>
    </row>
    <row r="2350" spans="6:87" x14ac:dyDescent="0.25">
      <c r="F2350" s="1" t="s">
        <v>1195</v>
      </c>
      <c r="I2350" s="1" t="s">
        <v>1195</v>
      </c>
      <c r="K2350" s="1" t="s">
        <v>1195</v>
      </c>
      <c r="M2350" s="1" t="s">
        <v>1195</v>
      </c>
      <c r="N2350" s="1" t="s">
        <v>1195</v>
      </c>
      <c r="P2350" s="1" t="s">
        <v>1195</v>
      </c>
      <c r="R2350" s="1" t="s">
        <v>1195</v>
      </c>
      <c r="T2350" s="1" t="s">
        <v>1195</v>
      </c>
      <c r="V2350" s="1" t="s">
        <v>1195</v>
      </c>
      <c r="X2350" s="1" t="s">
        <v>1195</v>
      </c>
      <c r="Z2350" s="1" t="s">
        <v>1195</v>
      </c>
      <c r="AB2350" s="1" t="s">
        <v>1195</v>
      </c>
      <c r="AD2350" s="1" t="s">
        <v>1195</v>
      </c>
      <c r="AF2350" s="1" t="s">
        <v>1195</v>
      </c>
      <c r="AH2350" s="1" t="s">
        <v>1195</v>
      </c>
      <c r="AJ2350" s="1" t="s">
        <v>1195</v>
      </c>
      <c r="AL2350" s="1" t="s">
        <v>1195</v>
      </c>
      <c r="AN2350" s="1" t="s">
        <v>1195</v>
      </c>
      <c r="AP2350" s="1" t="s">
        <v>1195</v>
      </c>
      <c r="AV2350" s="1" t="s">
        <v>1195</v>
      </c>
      <c r="CI2350" s="1" t="s">
        <v>1195</v>
      </c>
    </row>
    <row r="2351" spans="6:87" x14ac:dyDescent="0.25">
      <c r="F2351" s="1" t="s">
        <v>1196</v>
      </c>
      <c r="I2351" s="1" t="s">
        <v>1196</v>
      </c>
      <c r="K2351" s="1" t="s">
        <v>1196</v>
      </c>
      <c r="M2351" s="1" t="s">
        <v>1196</v>
      </c>
      <c r="N2351" s="1" t="s">
        <v>1196</v>
      </c>
      <c r="P2351" s="1" t="s">
        <v>1196</v>
      </c>
      <c r="R2351" s="1" t="s">
        <v>1196</v>
      </c>
      <c r="T2351" s="1" t="s">
        <v>1196</v>
      </c>
      <c r="V2351" s="1" t="s">
        <v>1196</v>
      </c>
      <c r="X2351" s="1" t="s">
        <v>1196</v>
      </c>
      <c r="Z2351" s="1" t="s">
        <v>1196</v>
      </c>
      <c r="AB2351" s="1" t="s">
        <v>1196</v>
      </c>
      <c r="AD2351" s="1" t="s">
        <v>1196</v>
      </c>
      <c r="AF2351" s="1" t="s">
        <v>1196</v>
      </c>
      <c r="AH2351" s="1" t="s">
        <v>1196</v>
      </c>
      <c r="AJ2351" s="1" t="s">
        <v>1196</v>
      </c>
      <c r="AL2351" s="1" t="s">
        <v>1196</v>
      </c>
      <c r="AN2351" s="1" t="s">
        <v>1196</v>
      </c>
      <c r="AP2351" s="1" t="s">
        <v>1196</v>
      </c>
      <c r="AV2351" s="1" t="s">
        <v>1196</v>
      </c>
      <c r="CI2351" s="1" t="s">
        <v>1196</v>
      </c>
    </row>
    <row r="2352" spans="6:87" x14ac:dyDescent="0.25">
      <c r="F2352" s="1" t="s">
        <v>1197</v>
      </c>
      <c r="I2352" s="1" t="s">
        <v>1197</v>
      </c>
      <c r="K2352" s="1" t="s">
        <v>1197</v>
      </c>
      <c r="M2352" s="1" t="s">
        <v>1197</v>
      </c>
      <c r="N2352" s="1" t="s">
        <v>1197</v>
      </c>
      <c r="P2352" s="1" t="s">
        <v>1197</v>
      </c>
      <c r="R2352" s="1" t="s">
        <v>1197</v>
      </c>
      <c r="T2352" s="1" t="s">
        <v>1197</v>
      </c>
      <c r="V2352" s="1" t="s">
        <v>1197</v>
      </c>
      <c r="X2352" s="1" t="s">
        <v>1197</v>
      </c>
      <c r="Z2352" s="1" t="s">
        <v>1197</v>
      </c>
      <c r="AB2352" s="1" t="s">
        <v>1197</v>
      </c>
      <c r="AD2352" s="1" t="s">
        <v>1197</v>
      </c>
      <c r="AF2352" s="1" t="s">
        <v>1197</v>
      </c>
      <c r="AH2352" s="1" t="s">
        <v>1197</v>
      </c>
      <c r="AJ2352" s="1" t="s">
        <v>1197</v>
      </c>
      <c r="AL2352" s="1" t="s">
        <v>1197</v>
      </c>
      <c r="AN2352" s="1" t="s">
        <v>1197</v>
      </c>
      <c r="AP2352" s="1" t="s">
        <v>1197</v>
      </c>
      <c r="AV2352" s="1" t="s">
        <v>1197</v>
      </c>
      <c r="CI2352" s="1" t="s">
        <v>1197</v>
      </c>
    </row>
    <row r="2353" spans="6:87" x14ac:dyDescent="0.25">
      <c r="F2353" s="1" t="s">
        <v>3435</v>
      </c>
      <c r="I2353" s="1" t="s">
        <v>3435</v>
      </c>
      <c r="K2353" s="1" t="s">
        <v>3435</v>
      </c>
      <c r="M2353" s="1" t="s">
        <v>3435</v>
      </c>
      <c r="N2353" s="1" t="s">
        <v>3435</v>
      </c>
      <c r="P2353" s="1" t="s">
        <v>3435</v>
      </c>
      <c r="R2353" s="1" t="s">
        <v>3435</v>
      </c>
      <c r="T2353" s="1" t="s">
        <v>3435</v>
      </c>
      <c r="V2353" s="1" t="s">
        <v>3435</v>
      </c>
      <c r="X2353" s="1" t="s">
        <v>3435</v>
      </c>
      <c r="Z2353" s="1" t="s">
        <v>3435</v>
      </c>
      <c r="AB2353" s="1" t="s">
        <v>3435</v>
      </c>
      <c r="AD2353" s="1" t="s">
        <v>3435</v>
      </c>
      <c r="AF2353" s="1" t="s">
        <v>3435</v>
      </c>
      <c r="AH2353" s="1" t="s">
        <v>3435</v>
      </c>
      <c r="AJ2353" s="1" t="s">
        <v>3435</v>
      </c>
      <c r="AL2353" s="1" t="s">
        <v>3435</v>
      </c>
      <c r="AN2353" s="1" t="s">
        <v>3435</v>
      </c>
      <c r="AP2353" s="1" t="s">
        <v>3435</v>
      </c>
      <c r="AV2353" s="1" t="s">
        <v>3435</v>
      </c>
      <c r="CI2353" s="1" t="s">
        <v>3435</v>
      </c>
    </row>
    <row r="2354" spans="6:87" x14ac:dyDescent="0.25">
      <c r="F2354" s="1" t="s">
        <v>1198</v>
      </c>
      <c r="I2354" s="1" t="s">
        <v>1198</v>
      </c>
      <c r="K2354" s="1" t="s">
        <v>1198</v>
      </c>
      <c r="M2354" s="1" t="s">
        <v>1198</v>
      </c>
      <c r="N2354" s="1" t="s">
        <v>1198</v>
      </c>
      <c r="P2354" s="1" t="s">
        <v>1198</v>
      </c>
      <c r="R2354" s="1" t="s">
        <v>1198</v>
      </c>
      <c r="T2354" s="1" t="s">
        <v>1198</v>
      </c>
      <c r="V2354" s="1" t="s">
        <v>1198</v>
      </c>
      <c r="X2354" s="1" t="s">
        <v>1198</v>
      </c>
      <c r="Z2354" s="1" t="s">
        <v>1198</v>
      </c>
      <c r="AB2354" s="1" t="s">
        <v>1198</v>
      </c>
      <c r="AD2354" s="1" t="s">
        <v>1198</v>
      </c>
      <c r="AF2354" s="1" t="s">
        <v>1198</v>
      </c>
      <c r="AH2354" s="1" t="s">
        <v>1198</v>
      </c>
      <c r="AJ2354" s="1" t="s">
        <v>1198</v>
      </c>
      <c r="AL2354" s="1" t="s">
        <v>1198</v>
      </c>
      <c r="AN2354" s="1" t="s">
        <v>1198</v>
      </c>
      <c r="AP2354" s="1" t="s">
        <v>1198</v>
      </c>
      <c r="AV2354" s="1" t="s">
        <v>1198</v>
      </c>
      <c r="CI2354" s="1" t="s">
        <v>1198</v>
      </c>
    </row>
    <row r="2355" spans="6:87" x14ac:dyDescent="0.25">
      <c r="F2355" s="1" t="s">
        <v>1199</v>
      </c>
      <c r="I2355" s="1" t="s">
        <v>1199</v>
      </c>
      <c r="K2355" s="1" t="s">
        <v>1199</v>
      </c>
      <c r="M2355" s="1" t="s">
        <v>1199</v>
      </c>
      <c r="N2355" s="1" t="s">
        <v>1199</v>
      </c>
      <c r="P2355" s="1" t="s">
        <v>1199</v>
      </c>
      <c r="R2355" s="1" t="s">
        <v>1199</v>
      </c>
      <c r="T2355" s="1" t="s">
        <v>1199</v>
      </c>
      <c r="V2355" s="1" t="s">
        <v>1199</v>
      </c>
      <c r="X2355" s="1" t="s">
        <v>1199</v>
      </c>
      <c r="Z2355" s="1" t="s">
        <v>1199</v>
      </c>
      <c r="AB2355" s="1" t="s">
        <v>1199</v>
      </c>
      <c r="AD2355" s="1" t="s">
        <v>1199</v>
      </c>
      <c r="AF2355" s="1" t="s">
        <v>1199</v>
      </c>
      <c r="AH2355" s="1" t="s">
        <v>1199</v>
      </c>
      <c r="AJ2355" s="1" t="s">
        <v>1199</v>
      </c>
      <c r="AL2355" s="1" t="s">
        <v>1199</v>
      </c>
      <c r="AN2355" s="1" t="s">
        <v>1199</v>
      </c>
      <c r="AP2355" s="1" t="s">
        <v>1199</v>
      </c>
      <c r="AV2355" s="1" t="s">
        <v>1199</v>
      </c>
      <c r="CI2355" s="1" t="s">
        <v>1199</v>
      </c>
    </row>
    <row r="2356" spans="6:87" x14ac:dyDescent="0.25">
      <c r="F2356" s="1" t="s">
        <v>5228</v>
      </c>
      <c r="I2356" s="1" t="s">
        <v>5228</v>
      </c>
      <c r="K2356" s="1" t="s">
        <v>5228</v>
      </c>
      <c r="M2356" s="1" t="s">
        <v>5228</v>
      </c>
      <c r="N2356" s="1" t="s">
        <v>5228</v>
      </c>
      <c r="P2356" s="1" t="s">
        <v>5228</v>
      </c>
      <c r="R2356" s="1" t="s">
        <v>5228</v>
      </c>
      <c r="T2356" s="1" t="s">
        <v>5228</v>
      </c>
      <c r="V2356" s="1" t="s">
        <v>5228</v>
      </c>
      <c r="X2356" s="1" t="s">
        <v>5228</v>
      </c>
      <c r="Z2356" s="1" t="s">
        <v>5228</v>
      </c>
      <c r="AB2356" s="1" t="s">
        <v>5228</v>
      </c>
      <c r="AD2356" s="1" t="s">
        <v>5228</v>
      </c>
      <c r="AF2356" s="1" t="s">
        <v>5228</v>
      </c>
      <c r="AH2356" s="1" t="s">
        <v>5228</v>
      </c>
      <c r="AJ2356" s="1" t="s">
        <v>5228</v>
      </c>
      <c r="AL2356" s="1" t="s">
        <v>5228</v>
      </c>
      <c r="AN2356" s="1" t="s">
        <v>5228</v>
      </c>
      <c r="AP2356" s="1" t="s">
        <v>5228</v>
      </c>
      <c r="AV2356" s="1" t="s">
        <v>5228</v>
      </c>
      <c r="CI2356" s="1" t="s">
        <v>5228</v>
      </c>
    </row>
    <row r="2357" spans="6:87" x14ac:dyDescent="0.25">
      <c r="F2357" s="1" t="s">
        <v>6612</v>
      </c>
      <c r="I2357" s="1" t="s">
        <v>6612</v>
      </c>
      <c r="K2357" s="1" t="s">
        <v>6612</v>
      </c>
      <c r="M2357" s="1" t="s">
        <v>6612</v>
      </c>
      <c r="N2357" s="1" t="s">
        <v>6612</v>
      </c>
      <c r="P2357" s="1" t="s">
        <v>6612</v>
      </c>
      <c r="R2357" s="1" t="s">
        <v>6612</v>
      </c>
      <c r="T2357" s="1" t="s">
        <v>6612</v>
      </c>
      <c r="V2357" s="1" t="s">
        <v>6612</v>
      </c>
      <c r="X2357" s="1" t="s">
        <v>6612</v>
      </c>
      <c r="Z2357" s="1" t="s">
        <v>6612</v>
      </c>
      <c r="AB2357" s="1" t="s">
        <v>6612</v>
      </c>
      <c r="AD2357" s="1" t="s">
        <v>6612</v>
      </c>
      <c r="AF2357" s="1" t="s">
        <v>6612</v>
      </c>
      <c r="AH2357" s="1" t="s">
        <v>6612</v>
      </c>
      <c r="AJ2357" s="1" t="s">
        <v>6612</v>
      </c>
      <c r="AL2357" s="1" t="s">
        <v>6612</v>
      </c>
      <c r="AN2357" s="1" t="s">
        <v>6612</v>
      </c>
      <c r="AP2357" s="1" t="s">
        <v>6612</v>
      </c>
      <c r="AV2357" s="1" t="s">
        <v>6612</v>
      </c>
      <c r="CI2357" s="1" t="s">
        <v>6612</v>
      </c>
    </row>
    <row r="2358" spans="6:87" x14ac:dyDescent="0.25">
      <c r="F2358" s="1" t="s">
        <v>5229</v>
      </c>
      <c r="I2358" s="1" t="s">
        <v>5229</v>
      </c>
      <c r="K2358" s="1" t="s">
        <v>5229</v>
      </c>
      <c r="M2358" s="1" t="s">
        <v>5229</v>
      </c>
      <c r="N2358" s="1" t="s">
        <v>5229</v>
      </c>
      <c r="P2358" s="1" t="s">
        <v>5229</v>
      </c>
      <c r="R2358" s="1" t="s">
        <v>5229</v>
      </c>
      <c r="T2358" s="1" t="s">
        <v>5229</v>
      </c>
      <c r="V2358" s="1" t="s">
        <v>5229</v>
      </c>
      <c r="X2358" s="1" t="s">
        <v>5229</v>
      </c>
      <c r="Z2358" s="1" t="s">
        <v>5229</v>
      </c>
      <c r="AB2358" s="1" t="s">
        <v>5229</v>
      </c>
      <c r="AD2358" s="1" t="s">
        <v>5229</v>
      </c>
      <c r="AF2358" s="1" t="s">
        <v>5229</v>
      </c>
      <c r="AH2358" s="1" t="s">
        <v>5229</v>
      </c>
      <c r="AJ2358" s="1" t="s">
        <v>5229</v>
      </c>
      <c r="AL2358" s="1" t="s">
        <v>5229</v>
      </c>
      <c r="AN2358" s="1" t="s">
        <v>5229</v>
      </c>
      <c r="AP2358" s="1" t="s">
        <v>5229</v>
      </c>
      <c r="AV2358" s="1" t="s">
        <v>5229</v>
      </c>
      <c r="CI2358" s="1" t="s">
        <v>5229</v>
      </c>
    </row>
    <row r="2359" spans="6:87" x14ac:dyDescent="0.25">
      <c r="F2359" s="1" t="s">
        <v>6613</v>
      </c>
      <c r="I2359" s="1" t="s">
        <v>6613</v>
      </c>
      <c r="K2359" s="1" t="s">
        <v>6613</v>
      </c>
      <c r="M2359" s="1" t="s">
        <v>6613</v>
      </c>
      <c r="N2359" s="1" t="s">
        <v>6613</v>
      </c>
      <c r="P2359" s="1" t="s">
        <v>6613</v>
      </c>
      <c r="R2359" s="1" t="s">
        <v>6613</v>
      </c>
      <c r="T2359" s="1" t="s">
        <v>6613</v>
      </c>
      <c r="V2359" s="1" t="s">
        <v>6613</v>
      </c>
      <c r="X2359" s="1" t="s">
        <v>6613</v>
      </c>
      <c r="Z2359" s="1" t="s">
        <v>6613</v>
      </c>
      <c r="AB2359" s="1" t="s">
        <v>6613</v>
      </c>
      <c r="AD2359" s="1" t="s">
        <v>6613</v>
      </c>
      <c r="AF2359" s="1" t="s">
        <v>6613</v>
      </c>
      <c r="AH2359" s="1" t="s">
        <v>6613</v>
      </c>
      <c r="AJ2359" s="1" t="s">
        <v>6613</v>
      </c>
      <c r="AL2359" s="1" t="s">
        <v>6613</v>
      </c>
      <c r="AN2359" s="1" t="s">
        <v>6613</v>
      </c>
      <c r="AP2359" s="1" t="s">
        <v>6613</v>
      </c>
      <c r="AV2359" s="1" t="s">
        <v>6613</v>
      </c>
      <c r="CI2359" s="1" t="s">
        <v>6613</v>
      </c>
    </row>
    <row r="2360" spans="6:87" x14ac:dyDescent="0.25">
      <c r="F2360" s="1" t="s">
        <v>5230</v>
      </c>
      <c r="I2360" s="1" t="s">
        <v>5230</v>
      </c>
      <c r="K2360" s="1" t="s">
        <v>5230</v>
      </c>
      <c r="M2360" s="1" t="s">
        <v>5230</v>
      </c>
      <c r="N2360" s="1" t="s">
        <v>5230</v>
      </c>
      <c r="P2360" s="1" t="s">
        <v>5230</v>
      </c>
      <c r="R2360" s="1" t="s">
        <v>5230</v>
      </c>
      <c r="T2360" s="1" t="s">
        <v>5230</v>
      </c>
      <c r="V2360" s="1" t="s">
        <v>5230</v>
      </c>
      <c r="X2360" s="1" t="s">
        <v>5230</v>
      </c>
      <c r="Z2360" s="1" t="s">
        <v>5230</v>
      </c>
      <c r="AB2360" s="1" t="s">
        <v>5230</v>
      </c>
      <c r="AD2360" s="1" t="s">
        <v>5230</v>
      </c>
      <c r="AF2360" s="1" t="s">
        <v>5230</v>
      </c>
      <c r="AH2360" s="1" t="s">
        <v>5230</v>
      </c>
      <c r="AJ2360" s="1" t="s">
        <v>5230</v>
      </c>
      <c r="AL2360" s="1" t="s">
        <v>5230</v>
      </c>
      <c r="AN2360" s="1" t="s">
        <v>5230</v>
      </c>
      <c r="AP2360" s="1" t="s">
        <v>5230</v>
      </c>
      <c r="AV2360" s="1" t="s">
        <v>5230</v>
      </c>
      <c r="CI2360" s="1" t="s">
        <v>5230</v>
      </c>
    </row>
    <row r="2361" spans="6:87" x14ac:dyDescent="0.25">
      <c r="F2361" s="1" t="s">
        <v>5231</v>
      </c>
      <c r="I2361" s="1" t="s">
        <v>5231</v>
      </c>
      <c r="K2361" s="1" t="s">
        <v>5231</v>
      </c>
      <c r="M2361" s="1" t="s">
        <v>5231</v>
      </c>
      <c r="N2361" s="1" t="s">
        <v>5231</v>
      </c>
      <c r="P2361" s="1" t="s">
        <v>5231</v>
      </c>
      <c r="R2361" s="1" t="s">
        <v>5231</v>
      </c>
      <c r="T2361" s="1" t="s">
        <v>5231</v>
      </c>
      <c r="V2361" s="1" t="s">
        <v>5231</v>
      </c>
      <c r="X2361" s="1" t="s">
        <v>5231</v>
      </c>
      <c r="Z2361" s="1" t="s">
        <v>5231</v>
      </c>
      <c r="AB2361" s="1" t="s">
        <v>5231</v>
      </c>
      <c r="AD2361" s="1" t="s">
        <v>5231</v>
      </c>
      <c r="AF2361" s="1" t="s">
        <v>5231</v>
      </c>
      <c r="AH2361" s="1" t="s">
        <v>5231</v>
      </c>
      <c r="AJ2361" s="1" t="s">
        <v>5231</v>
      </c>
      <c r="AL2361" s="1" t="s">
        <v>5231</v>
      </c>
      <c r="AN2361" s="1" t="s">
        <v>5231</v>
      </c>
      <c r="AP2361" s="1" t="s">
        <v>5231</v>
      </c>
      <c r="AV2361" s="1" t="s">
        <v>5231</v>
      </c>
      <c r="CI2361" s="1" t="s">
        <v>5231</v>
      </c>
    </row>
    <row r="2362" spans="6:87" x14ac:dyDescent="0.25">
      <c r="F2362" s="1" t="s">
        <v>1200</v>
      </c>
      <c r="I2362" s="1" t="s">
        <v>1200</v>
      </c>
      <c r="K2362" s="1" t="s">
        <v>1200</v>
      </c>
      <c r="M2362" s="1" t="s">
        <v>1200</v>
      </c>
      <c r="N2362" s="1" t="s">
        <v>1200</v>
      </c>
      <c r="P2362" s="1" t="s">
        <v>1200</v>
      </c>
      <c r="R2362" s="1" t="s">
        <v>1200</v>
      </c>
      <c r="T2362" s="1" t="s">
        <v>1200</v>
      </c>
      <c r="V2362" s="1" t="s">
        <v>1200</v>
      </c>
      <c r="X2362" s="1" t="s">
        <v>1200</v>
      </c>
      <c r="Z2362" s="1" t="s">
        <v>1200</v>
      </c>
      <c r="AB2362" s="1" t="s">
        <v>1200</v>
      </c>
      <c r="AD2362" s="1" t="s">
        <v>1200</v>
      </c>
      <c r="AF2362" s="1" t="s">
        <v>1200</v>
      </c>
      <c r="AH2362" s="1" t="s">
        <v>1200</v>
      </c>
      <c r="AJ2362" s="1" t="s">
        <v>1200</v>
      </c>
      <c r="AL2362" s="1" t="s">
        <v>1200</v>
      </c>
      <c r="AN2362" s="1" t="s">
        <v>1200</v>
      </c>
      <c r="AP2362" s="1" t="s">
        <v>1200</v>
      </c>
      <c r="AV2362" s="1" t="s">
        <v>1200</v>
      </c>
      <c r="CI2362" s="1" t="s">
        <v>1200</v>
      </c>
    </row>
    <row r="2363" spans="6:87" x14ac:dyDescent="0.25">
      <c r="F2363" s="1" t="s">
        <v>1201</v>
      </c>
      <c r="I2363" s="1" t="s">
        <v>1201</v>
      </c>
      <c r="K2363" s="1" t="s">
        <v>1201</v>
      </c>
      <c r="M2363" s="1" t="s">
        <v>1201</v>
      </c>
      <c r="N2363" s="1" t="s">
        <v>1201</v>
      </c>
      <c r="P2363" s="1" t="s">
        <v>1201</v>
      </c>
      <c r="R2363" s="1" t="s">
        <v>1201</v>
      </c>
      <c r="T2363" s="1" t="s">
        <v>1201</v>
      </c>
      <c r="V2363" s="1" t="s">
        <v>1201</v>
      </c>
      <c r="X2363" s="1" t="s">
        <v>1201</v>
      </c>
      <c r="Z2363" s="1" t="s">
        <v>1201</v>
      </c>
      <c r="AB2363" s="1" t="s">
        <v>1201</v>
      </c>
      <c r="AD2363" s="1" t="s">
        <v>1201</v>
      </c>
      <c r="AF2363" s="1" t="s">
        <v>1201</v>
      </c>
      <c r="AH2363" s="1" t="s">
        <v>1201</v>
      </c>
      <c r="AJ2363" s="1" t="s">
        <v>1201</v>
      </c>
      <c r="AL2363" s="1" t="s">
        <v>1201</v>
      </c>
      <c r="AN2363" s="1" t="s">
        <v>1201</v>
      </c>
      <c r="AP2363" s="1" t="s">
        <v>1201</v>
      </c>
      <c r="AV2363" s="1" t="s">
        <v>1201</v>
      </c>
      <c r="CI2363" s="1" t="s">
        <v>1201</v>
      </c>
    </row>
    <row r="2364" spans="6:87" x14ac:dyDescent="0.25">
      <c r="F2364" s="1" t="s">
        <v>1202</v>
      </c>
      <c r="I2364" s="1" t="s">
        <v>1202</v>
      </c>
      <c r="K2364" s="1" t="s">
        <v>1202</v>
      </c>
      <c r="M2364" s="1" t="s">
        <v>1202</v>
      </c>
      <c r="N2364" s="1" t="s">
        <v>1202</v>
      </c>
      <c r="P2364" s="1" t="s">
        <v>1202</v>
      </c>
      <c r="R2364" s="1" t="s">
        <v>1202</v>
      </c>
      <c r="T2364" s="1" t="s">
        <v>1202</v>
      </c>
      <c r="V2364" s="1" t="s">
        <v>1202</v>
      </c>
      <c r="X2364" s="1" t="s">
        <v>1202</v>
      </c>
      <c r="Z2364" s="1" t="s">
        <v>1202</v>
      </c>
      <c r="AB2364" s="1" t="s">
        <v>1202</v>
      </c>
      <c r="AD2364" s="1" t="s">
        <v>1202</v>
      </c>
      <c r="AF2364" s="1" t="s">
        <v>1202</v>
      </c>
      <c r="AH2364" s="1" t="s">
        <v>1202</v>
      </c>
      <c r="AJ2364" s="1" t="s">
        <v>1202</v>
      </c>
      <c r="AL2364" s="1" t="s">
        <v>1202</v>
      </c>
      <c r="AN2364" s="1" t="s">
        <v>1202</v>
      </c>
      <c r="AP2364" s="1" t="s">
        <v>1202</v>
      </c>
      <c r="AV2364" s="1" t="s">
        <v>1202</v>
      </c>
      <c r="CI2364" s="1" t="s">
        <v>1202</v>
      </c>
    </row>
    <row r="2365" spans="6:87" x14ac:dyDescent="0.25">
      <c r="F2365" s="1" t="s">
        <v>1203</v>
      </c>
      <c r="I2365" s="1" t="s">
        <v>1203</v>
      </c>
      <c r="K2365" s="1" t="s">
        <v>1203</v>
      </c>
      <c r="M2365" s="1" t="s">
        <v>1203</v>
      </c>
      <c r="N2365" s="1" t="s">
        <v>1203</v>
      </c>
      <c r="P2365" s="1" t="s">
        <v>1203</v>
      </c>
      <c r="R2365" s="1" t="s">
        <v>1203</v>
      </c>
      <c r="T2365" s="1" t="s">
        <v>1203</v>
      </c>
      <c r="V2365" s="1" t="s">
        <v>1203</v>
      </c>
      <c r="X2365" s="1" t="s">
        <v>1203</v>
      </c>
      <c r="Z2365" s="1" t="s">
        <v>1203</v>
      </c>
      <c r="AB2365" s="1" t="s">
        <v>1203</v>
      </c>
      <c r="AD2365" s="1" t="s">
        <v>1203</v>
      </c>
      <c r="AF2365" s="1" t="s">
        <v>1203</v>
      </c>
      <c r="AH2365" s="1" t="s">
        <v>1203</v>
      </c>
      <c r="AJ2365" s="1" t="s">
        <v>1203</v>
      </c>
      <c r="AL2365" s="1" t="s">
        <v>1203</v>
      </c>
      <c r="AN2365" s="1" t="s">
        <v>1203</v>
      </c>
      <c r="AP2365" s="1" t="s">
        <v>1203</v>
      </c>
      <c r="AV2365" s="1" t="s">
        <v>1203</v>
      </c>
      <c r="CI2365" s="1" t="s">
        <v>1203</v>
      </c>
    </row>
    <row r="2366" spans="6:87" x14ac:dyDescent="0.25">
      <c r="F2366" s="1" t="s">
        <v>5232</v>
      </c>
      <c r="I2366" s="1" t="s">
        <v>5232</v>
      </c>
      <c r="K2366" s="1" t="s">
        <v>5232</v>
      </c>
      <c r="M2366" s="1" t="s">
        <v>5232</v>
      </c>
      <c r="N2366" s="1" t="s">
        <v>5232</v>
      </c>
      <c r="P2366" s="1" t="s">
        <v>5232</v>
      </c>
      <c r="R2366" s="1" t="s">
        <v>5232</v>
      </c>
      <c r="T2366" s="1" t="s">
        <v>5232</v>
      </c>
      <c r="V2366" s="1" t="s">
        <v>5232</v>
      </c>
      <c r="X2366" s="1" t="s">
        <v>5232</v>
      </c>
      <c r="Z2366" s="1" t="s">
        <v>5232</v>
      </c>
      <c r="AB2366" s="1" t="s">
        <v>5232</v>
      </c>
      <c r="AD2366" s="1" t="s">
        <v>5232</v>
      </c>
      <c r="AF2366" s="1" t="s">
        <v>5232</v>
      </c>
      <c r="AH2366" s="1" t="s">
        <v>5232</v>
      </c>
      <c r="AJ2366" s="1" t="s">
        <v>5232</v>
      </c>
      <c r="AL2366" s="1" t="s">
        <v>5232</v>
      </c>
      <c r="AN2366" s="1" t="s">
        <v>5232</v>
      </c>
      <c r="AP2366" s="1" t="s">
        <v>5232</v>
      </c>
      <c r="AV2366" s="1" t="s">
        <v>5232</v>
      </c>
      <c r="CI2366" s="1" t="s">
        <v>5232</v>
      </c>
    </row>
    <row r="2367" spans="6:87" x14ac:dyDescent="0.25">
      <c r="F2367" s="1" t="s">
        <v>1204</v>
      </c>
      <c r="I2367" s="1" t="s">
        <v>1204</v>
      </c>
      <c r="K2367" s="1" t="s">
        <v>1204</v>
      </c>
      <c r="M2367" s="1" t="s">
        <v>1204</v>
      </c>
      <c r="N2367" s="1" t="s">
        <v>1204</v>
      </c>
      <c r="P2367" s="1" t="s">
        <v>1204</v>
      </c>
      <c r="R2367" s="1" t="s">
        <v>1204</v>
      </c>
      <c r="T2367" s="1" t="s">
        <v>1204</v>
      </c>
      <c r="V2367" s="1" t="s">
        <v>1204</v>
      </c>
      <c r="X2367" s="1" t="s">
        <v>1204</v>
      </c>
      <c r="Z2367" s="1" t="s">
        <v>1204</v>
      </c>
      <c r="AB2367" s="1" t="s">
        <v>1204</v>
      </c>
      <c r="AD2367" s="1" t="s">
        <v>1204</v>
      </c>
      <c r="AF2367" s="1" t="s">
        <v>1204</v>
      </c>
      <c r="AH2367" s="1" t="s">
        <v>1204</v>
      </c>
      <c r="AJ2367" s="1" t="s">
        <v>1204</v>
      </c>
      <c r="AL2367" s="1" t="s">
        <v>1204</v>
      </c>
      <c r="AN2367" s="1" t="s">
        <v>1204</v>
      </c>
      <c r="AP2367" s="1" t="s">
        <v>1204</v>
      </c>
      <c r="AV2367" s="1" t="s">
        <v>1204</v>
      </c>
      <c r="CI2367" s="1" t="s">
        <v>1204</v>
      </c>
    </row>
    <row r="2368" spans="6:87" x14ac:dyDescent="0.25">
      <c r="F2368" s="1" t="s">
        <v>5233</v>
      </c>
      <c r="I2368" s="1" t="s">
        <v>5233</v>
      </c>
      <c r="K2368" s="1" t="s">
        <v>5233</v>
      </c>
      <c r="M2368" s="1" t="s">
        <v>5233</v>
      </c>
      <c r="N2368" s="1" t="s">
        <v>5233</v>
      </c>
      <c r="P2368" s="1" t="s">
        <v>5233</v>
      </c>
      <c r="R2368" s="1" t="s">
        <v>5233</v>
      </c>
      <c r="T2368" s="1" t="s">
        <v>5233</v>
      </c>
      <c r="V2368" s="1" t="s">
        <v>5233</v>
      </c>
      <c r="X2368" s="1" t="s">
        <v>5233</v>
      </c>
      <c r="Z2368" s="1" t="s">
        <v>5233</v>
      </c>
      <c r="AB2368" s="1" t="s">
        <v>5233</v>
      </c>
      <c r="AD2368" s="1" t="s">
        <v>5233</v>
      </c>
      <c r="AF2368" s="1" t="s">
        <v>5233</v>
      </c>
      <c r="AH2368" s="1" t="s">
        <v>5233</v>
      </c>
      <c r="AJ2368" s="1" t="s">
        <v>5233</v>
      </c>
      <c r="AL2368" s="1" t="s">
        <v>5233</v>
      </c>
      <c r="AN2368" s="1" t="s">
        <v>5233</v>
      </c>
      <c r="AP2368" s="1" t="s">
        <v>5233</v>
      </c>
      <c r="AV2368" s="1" t="s">
        <v>5233</v>
      </c>
      <c r="CI2368" s="1" t="s">
        <v>5233</v>
      </c>
    </row>
    <row r="2369" spans="6:87" x14ac:dyDescent="0.25">
      <c r="F2369" s="1" t="s">
        <v>1205</v>
      </c>
      <c r="I2369" s="1" t="s">
        <v>1205</v>
      </c>
      <c r="K2369" s="1" t="s">
        <v>1205</v>
      </c>
      <c r="M2369" s="1" t="s">
        <v>1205</v>
      </c>
      <c r="N2369" s="1" t="s">
        <v>1205</v>
      </c>
      <c r="P2369" s="1" t="s">
        <v>1205</v>
      </c>
      <c r="R2369" s="1" t="s">
        <v>1205</v>
      </c>
      <c r="T2369" s="1" t="s">
        <v>1205</v>
      </c>
      <c r="V2369" s="1" t="s">
        <v>1205</v>
      </c>
      <c r="X2369" s="1" t="s">
        <v>1205</v>
      </c>
      <c r="Z2369" s="1" t="s">
        <v>1205</v>
      </c>
      <c r="AB2369" s="1" t="s">
        <v>1205</v>
      </c>
      <c r="AD2369" s="1" t="s">
        <v>1205</v>
      </c>
      <c r="AF2369" s="1" t="s">
        <v>1205</v>
      </c>
      <c r="AH2369" s="1" t="s">
        <v>1205</v>
      </c>
      <c r="AJ2369" s="1" t="s">
        <v>1205</v>
      </c>
      <c r="AL2369" s="1" t="s">
        <v>1205</v>
      </c>
      <c r="AN2369" s="1" t="s">
        <v>1205</v>
      </c>
      <c r="AP2369" s="1" t="s">
        <v>1205</v>
      </c>
      <c r="AV2369" s="1" t="s">
        <v>1205</v>
      </c>
      <c r="CI2369" s="1" t="s">
        <v>1205</v>
      </c>
    </row>
    <row r="2370" spans="6:87" x14ac:dyDescent="0.25">
      <c r="F2370" s="1" t="s">
        <v>1206</v>
      </c>
      <c r="I2370" s="1" t="s">
        <v>1206</v>
      </c>
      <c r="K2370" s="1" t="s">
        <v>1206</v>
      </c>
      <c r="M2370" s="1" t="s">
        <v>1206</v>
      </c>
      <c r="N2370" s="1" t="s">
        <v>1206</v>
      </c>
      <c r="P2370" s="1" t="s">
        <v>1206</v>
      </c>
      <c r="R2370" s="1" t="s">
        <v>1206</v>
      </c>
      <c r="T2370" s="1" t="s">
        <v>1206</v>
      </c>
      <c r="V2370" s="1" t="s">
        <v>1206</v>
      </c>
      <c r="X2370" s="1" t="s">
        <v>1206</v>
      </c>
      <c r="Z2370" s="1" t="s">
        <v>1206</v>
      </c>
      <c r="AB2370" s="1" t="s">
        <v>1206</v>
      </c>
      <c r="AD2370" s="1" t="s">
        <v>1206</v>
      </c>
      <c r="AF2370" s="1" t="s">
        <v>1206</v>
      </c>
      <c r="AH2370" s="1" t="s">
        <v>1206</v>
      </c>
      <c r="AJ2370" s="1" t="s">
        <v>1206</v>
      </c>
      <c r="AL2370" s="1" t="s">
        <v>1206</v>
      </c>
      <c r="AN2370" s="1" t="s">
        <v>1206</v>
      </c>
      <c r="AP2370" s="1" t="s">
        <v>1206</v>
      </c>
      <c r="AV2370" s="1" t="s">
        <v>1206</v>
      </c>
      <c r="CI2370" s="1" t="s">
        <v>1206</v>
      </c>
    </row>
    <row r="2371" spans="6:87" x14ac:dyDescent="0.25">
      <c r="F2371" s="1" t="s">
        <v>1207</v>
      </c>
      <c r="I2371" s="1" t="s">
        <v>1207</v>
      </c>
      <c r="K2371" s="1" t="s">
        <v>1207</v>
      </c>
      <c r="M2371" s="1" t="s">
        <v>1207</v>
      </c>
      <c r="N2371" s="1" t="s">
        <v>1207</v>
      </c>
      <c r="P2371" s="1" t="s">
        <v>1207</v>
      </c>
      <c r="R2371" s="1" t="s">
        <v>1207</v>
      </c>
      <c r="T2371" s="1" t="s">
        <v>1207</v>
      </c>
      <c r="V2371" s="1" t="s">
        <v>1207</v>
      </c>
      <c r="X2371" s="1" t="s">
        <v>1207</v>
      </c>
      <c r="Z2371" s="1" t="s">
        <v>1207</v>
      </c>
      <c r="AB2371" s="1" t="s">
        <v>1207</v>
      </c>
      <c r="AD2371" s="1" t="s">
        <v>1207</v>
      </c>
      <c r="AF2371" s="1" t="s">
        <v>1207</v>
      </c>
      <c r="AH2371" s="1" t="s">
        <v>1207</v>
      </c>
      <c r="AJ2371" s="1" t="s">
        <v>1207</v>
      </c>
      <c r="AL2371" s="1" t="s">
        <v>1207</v>
      </c>
      <c r="AN2371" s="1" t="s">
        <v>1207</v>
      </c>
      <c r="AP2371" s="1" t="s">
        <v>1207</v>
      </c>
      <c r="AV2371" s="1" t="s">
        <v>1207</v>
      </c>
      <c r="CI2371" s="1" t="s">
        <v>1207</v>
      </c>
    </row>
    <row r="2372" spans="6:87" x14ac:dyDescent="0.25">
      <c r="F2372" s="1" t="s">
        <v>1208</v>
      </c>
      <c r="I2372" s="1" t="s">
        <v>1208</v>
      </c>
      <c r="K2372" s="1" t="s">
        <v>1208</v>
      </c>
      <c r="M2372" s="1" t="s">
        <v>1208</v>
      </c>
      <c r="N2372" s="1" t="s">
        <v>1208</v>
      </c>
      <c r="P2372" s="1" t="s">
        <v>1208</v>
      </c>
      <c r="R2372" s="1" t="s">
        <v>1208</v>
      </c>
      <c r="T2372" s="1" t="s">
        <v>1208</v>
      </c>
      <c r="V2372" s="1" t="s">
        <v>1208</v>
      </c>
      <c r="X2372" s="1" t="s">
        <v>1208</v>
      </c>
      <c r="Z2372" s="1" t="s">
        <v>1208</v>
      </c>
      <c r="AB2372" s="1" t="s">
        <v>1208</v>
      </c>
      <c r="AD2372" s="1" t="s">
        <v>1208</v>
      </c>
      <c r="AF2372" s="1" t="s">
        <v>1208</v>
      </c>
      <c r="AH2372" s="1" t="s">
        <v>1208</v>
      </c>
      <c r="AJ2372" s="1" t="s">
        <v>1208</v>
      </c>
      <c r="AL2372" s="1" t="s">
        <v>1208</v>
      </c>
      <c r="AN2372" s="1" t="s">
        <v>1208</v>
      </c>
      <c r="AP2372" s="1" t="s">
        <v>1208</v>
      </c>
      <c r="AV2372" s="1" t="s">
        <v>1208</v>
      </c>
      <c r="CI2372" s="1" t="s">
        <v>1208</v>
      </c>
    </row>
    <row r="2373" spans="6:87" x14ac:dyDescent="0.25">
      <c r="F2373" s="1" t="s">
        <v>5234</v>
      </c>
      <c r="I2373" s="1" t="s">
        <v>5234</v>
      </c>
      <c r="K2373" s="1" t="s">
        <v>5234</v>
      </c>
      <c r="M2373" s="1" t="s">
        <v>5234</v>
      </c>
      <c r="N2373" s="1" t="s">
        <v>5234</v>
      </c>
      <c r="P2373" s="1" t="s">
        <v>5234</v>
      </c>
      <c r="R2373" s="1" t="s">
        <v>5234</v>
      </c>
      <c r="T2373" s="1" t="s">
        <v>5234</v>
      </c>
      <c r="V2373" s="1" t="s">
        <v>5234</v>
      </c>
      <c r="X2373" s="1" t="s">
        <v>5234</v>
      </c>
      <c r="Z2373" s="1" t="s">
        <v>5234</v>
      </c>
      <c r="AB2373" s="1" t="s">
        <v>5234</v>
      </c>
      <c r="AD2373" s="1" t="s">
        <v>5234</v>
      </c>
      <c r="AF2373" s="1" t="s">
        <v>5234</v>
      </c>
      <c r="AH2373" s="1" t="s">
        <v>5234</v>
      </c>
      <c r="AJ2373" s="1" t="s">
        <v>5234</v>
      </c>
      <c r="AL2373" s="1" t="s">
        <v>5234</v>
      </c>
      <c r="AN2373" s="1" t="s">
        <v>5234</v>
      </c>
      <c r="AP2373" s="1" t="s">
        <v>5234</v>
      </c>
      <c r="AV2373" s="1" t="s">
        <v>5234</v>
      </c>
      <c r="CI2373" s="1" t="s">
        <v>5234</v>
      </c>
    </row>
    <row r="2374" spans="6:87" x14ac:dyDescent="0.25">
      <c r="F2374" s="1" t="s">
        <v>1209</v>
      </c>
      <c r="I2374" s="1" t="s">
        <v>1209</v>
      </c>
      <c r="K2374" s="1" t="s">
        <v>1209</v>
      </c>
      <c r="M2374" s="1" t="s">
        <v>1209</v>
      </c>
      <c r="N2374" s="1" t="s">
        <v>1209</v>
      </c>
      <c r="P2374" s="1" t="s">
        <v>1209</v>
      </c>
      <c r="R2374" s="1" t="s">
        <v>1209</v>
      </c>
      <c r="T2374" s="1" t="s">
        <v>1209</v>
      </c>
      <c r="V2374" s="1" t="s">
        <v>1209</v>
      </c>
      <c r="X2374" s="1" t="s">
        <v>1209</v>
      </c>
      <c r="Z2374" s="1" t="s">
        <v>1209</v>
      </c>
      <c r="AB2374" s="1" t="s">
        <v>1209</v>
      </c>
      <c r="AD2374" s="1" t="s">
        <v>1209</v>
      </c>
      <c r="AF2374" s="1" t="s">
        <v>1209</v>
      </c>
      <c r="AH2374" s="1" t="s">
        <v>1209</v>
      </c>
      <c r="AJ2374" s="1" t="s">
        <v>1209</v>
      </c>
      <c r="AL2374" s="1" t="s">
        <v>1209</v>
      </c>
      <c r="AN2374" s="1" t="s">
        <v>1209</v>
      </c>
      <c r="AP2374" s="1" t="s">
        <v>1209</v>
      </c>
      <c r="AV2374" s="1" t="s">
        <v>1209</v>
      </c>
      <c r="CI2374" s="1" t="s">
        <v>1209</v>
      </c>
    </row>
    <row r="2375" spans="6:87" x14ac:dyDescent="0.25">
      <c r="F2375" s="1" t="s">
        <v>5235</v>
      </c>
      <c r="I2375" s="1" t="s">
        <v>5235</v>
      </c>
      <c r="K2375" s="1" t="s">
        <v>5235</v>
      </c>
      <c r="M2375" s="1" t="s">
        <v>5235</v>
      </c>
      <c r="N2375" s="1" t="s">
        <v>5235</v>
      </c>
      <c r="P2375" s="1" t="s">
        <v>5235</v>
      </c>
      <c r="R2375" s="1" t="s">
        <v>5235</v>
      </c>
      <c r="T2375" s="1" t="s">
        <v>5235</v>
      </c>
      <c r="V2375" s="1" t="s">
        <v>5235</v>
      </c>
      <c r="X2375" s="1" t="s">
        <v>5235</v>
      </c>
      <c r="Z2375" s="1" t="s">
        <v>5235</v>
      </c>
      <c r="AB2375" s="1" t="s">
        <v>5235</v>
      </c>
      <c r="AD2375" s="1" t="s">
        <v>5235</v>
      </c>
      <c r="AF2375" s="1" t="s">
        <v>5235</v>
      </c>
      <c r="AH2375" s="1" t="s">
        <v>5235</v>
      </c>
      <c r="AJ2375" s="1" t="s">
        <v>5235</v>
      </c>
      <c r="AL2375" s="1" t="s">
        <v>5235</v>
      </c>
      <c r="AN2375" s="1" t="s">
        <v>5235</v>
      </c>
      <c r="AP2375" s="1" t="s">
        <v>5235</v>
      </c>
      <c r="AV2375" s="1" t="s">
        <v>5235</v>
      </c>
      <c r="CI2375" s="1" t="s">
        <v>5235</v>
      </c>
    </row>
    <row r="2376" spans="6:87" x14ac:dyDescent="0.25">
      <c r="F2376" s="1" t="s">
        <v>5236</v>
      </c>
      <c r="I2376" s="1" t="s">
        <v>5236</v>
      </c>
      <c r="K2376" s="1" t="s">
        <v>5236</v>
      </c>
      <c r="M2376" s="1" t="s">
        <v>5236</v>
      </c>
      <c r="N2376" s="1" t="s">
        <v>5236</v>
      </c>
      <c r="P2376" s="1" t="s">
        <v>5236</v>
      </c>
      <c r="R2376" s="1" t="s">
        <v>5236</v>
      </c>
      <c r="T2376" s="1" t="s">
        <v>5236</v>
      </c>
      <c r="V2376" s="1" t="s">
        <v>5236</v>
      </c>
      <c r="X2376" s="1" t="s">
        <v>5236</v>
      </c>
      <c r="Z2376" s="1" t="s">
        <v>5236</v>
      </c>
      <c r="AB2376" s="1" t="s">
        <v>5236</v>
      </c>
      <c r="AD2376" s="1" t="s">
        <v>5236</v>
      </c>
      <c r="AF2376" s="1" t="s">
        <v>5236</v>
      </c>
      <c r="AH2376" s="1" t="s">
        <v>5236</v>
      </c>
      <c r="AJ2376" s="1" t="s">
        <v>5236</v>
      </c>
      <c r="AL2376" s="1" t="s">
        <v>5236</v>
      </c>
      <c r="AN2376" s="1" t="s">
        <v>5236</v>
      </c>
      <c r="AP2376" s="1" t="s">
        <v>5236</v>
      </c>
      <c r="AV2376" s="1" t="s">
        <v>5236</v>
      </c>
      <c r="CI2376" s="1" t="s">
        <v>5236</v>
      </c>
    </row>
    <row r="2377" spans="6:87" x14ac:dyDescent="0.25">
      <c r="F2377" s="1" t="s">
        <v>5237</v>
      </c>
      <c r="I2377" s="1" t="s">
        <v>5237</v>
      </c>
      <c r="K2377" s="1" t="s">
        <v>5237</v>
      </c>
      <c r="M2377" s="1" t="s">
        <v>5237</v>
      </c>
      <c r="N2377" s="1" t="s">
        <v>5237</v>
      </c>
      <c r="P2377" s="1" t="s">
        <v>5237</v>
      </c>
      <c r="R2377" s="1" t="s">
        <v>5237</v>
      </c>
      <c r="T2377" s="1" t="s">
        <v>5237</v>
      </c>
      <c r="V2377" s="1" t="s">
        <v>5237</v>
      </c>
      <c r="X2377" s="1" t="s">
        <v>5237</v>
      </c>
      <c r="Z2377" s="1" t="s">
        <v>5237</v>
      </c>
      <c r="AB2377" s="1" t="s">
        <v>5237</v>
      </c>
      <c r="AD2377" s="1" t="s">
        <v>5237</v>
      </c>
      <c r="AF2377" s="1" t="s">
        <v>5237</v>
      </c>
      <c r="AH2377" s="1" t="s">
        <v>5237</v>
      </c>
      <c r="AJ2377" s="1" t="s">
        <v>5237</v>
      </c>
      <c r="AL2377" s="1" t="s">
        <v>5237</v>
      </c>
      <c r="AN2377" s="1" t="s">
        <v>5237</v>
      </c>
      <c r="AP2377" s="1" t="s">
        <v>5237</v>
      </c>
      <c r="AV2377" s="1" t="s">
        <v>5237</v>
      </c>
      <c r="CI2377" s="1" t="s">
        <v>5237</v>
      </c>
    </row>
    <row r="2378" spans="6:87" x14ac:dyDescent="0.25">
      <c r="F2378" s="1" t="s">
        <v>5238</v>
      </c>
      <c r="I2378" s="1" t="s">
        <v>5238</v>
      </c>
      <c r="K2378" s="1" t="s">
        <v>5238</v>
      </c>
      <c r="M2378" s="1" t="s">
        <v>5238</v>
      </c>
      <c r="N2378" s="1" t="s">
        <v>5238</v>
      </c>
      <c r="P2378" s="1" t="s">
        <v>5238</v>
      </c>
      <c r="R2378" s="1" t="s">
        <v>5238</v>
      </c>
      <c r="T2378" s="1" t="s">
        <v>5238</v>
      </c>
      <c r="V2378" s="1" t="s">
        <v>5238</v>
      </c>
      <c r="X2378" s="1" t="s">
        <v>5238</v>
      </c>
      <c r="Z2378" s="1" t="s">
        <v>5238</v>
      </c>
      <c r="AB2378" s="1" t="s">
        <v>5238</v>
      </c>
      <c r="AD2378" s="1" t="s">
        <v>5238</v>
      </c>
      <c r="AF2378" s="1" t="s">
        <v>5238</v>
      </c>
      <c r="AH2378" s="1" t="s">
        <v>5238</v>
      </c>
      <c r="AJ2378" s="1" t="s">
        <v>5238</v>
      </c>
      <c r="AL2378" s="1" t="s">
        <v>5238</v>
      </c>
      <c r="AN2378" s="1" t="s">
        <v>5238</v>
      </c>
      <c r="AP2378" s="1" t="s">
        <v>5238</v>
      </c>
      <c r="AV2378" s="1" t="s">
        <v>5238</v>
      </c>
      <c r="CI2378" s="1" t="s">
        <v>5238</v>
      </c>
    </row>
    <row r="2379" spans="6:87" x14ac:dyDescent="0.25">
      <c r="F2379" s="1" t="s">
        <v>5239</v>
      </c>
      <c r="I2379" s="1" t="s">
        <v>5239</v>
      </c>
      <c r="K2379" s="1" t="s">
        <v>5239</v>
      </c>
      <c r="M2379" s="1" t="s">
        <v>5239</v>
      </c>
      <c r="N2379" s="1" t="s">
        <v>5239</v>
      </c>
      <c r="P2379" s="1" t="s">
        <v>5239</v>
      </c>
      <c r="R2379" s="1" t="s">
        <v>5239</v>
      </c>
      <c r="T2379" s="1" t="s">
        <v>5239</v>
      </c>
      <c r="V2379" s="1" t="s">
        <v>5239</v>
      </c>
      <c r="X2379" s="1" t="s">
        <v>5239</v>
      </c>
      <c r="Z2379" s="1" t="s">
        <v>5239</v>
      </c>
      <c r="AB2379" s="1" t="s">
        <v>5239</v>
      </c>
      <c r="AD2379" s="1" t="s">
        <v>5239</v>
      </c>
      <c r="AF2379" s="1" t="s">
        <v>5239</v>
      </c>
      <c r="AH2379" s="1" t="s">
        <v>5239</v>
      </c>
      <c r="AJ2379" s="1" t="s">
        <v>5239</v>
      </c>
      <c r="AL2379" s="1" t="s">
        <v>5239</v>
      </c>
      <c r="AN2379" s="1" t="s">
        <v>5239</v>
      </c>
      <c r="AP2379" s="1" t="s">
        <v>5239</v>
      </c>
      <c r="AV2379" s="1" t="s">
        <v>5239</v>
      </c>
      <c r="CI2379" s="1" t="s">
        <v>5239</v>
      </c>
    </row>
    <row r="2380" spans="6:87" x14ac:dyDescent="0.25">
      <c r="F2380" s="1" t="s">
        <v>3436</v>
      </c>
      <c r="I2380" s="1" t="s">
        <v>3436</v>
      </c>
      <c r="K2380" s="1" t="s">
        <v>3436</v>
      </c>
      <c r="M2380" s="1" t="s">
        <v>3436</v>
      </c>
      <c r="N2380" s="1" t="s">
        <v>3436</v>
      </c>
      <c r="P2380" s="1" t="s">
        <v>3436</v>
      </c>
      <c r="R2380" s="1" t="s">
        <v>3436</v>
      </c>
      <c r="T2380" s="1" t="s">
        <v>3436</v>
      </c>
      <c r="V2380" s="1" t="s">
        <v>3436</v>
      </c>
      <c r="X2380" s="1" t="s">
        <v>3436</v>
      </c>
      <c r="Z2380" s="1" t="s">
        <v>3436</v>
      </c>
      <c r="AB2380" s="1" t="s">
        <v>3436</v>
      </c>
      <c r="AD2380" s="1" t="s">
        <v>3436</v>
      </c>
      <c r="AF2380" s="1" t="s">
        <v>3436</v>
      </c>
      <c r="AH2380" s="1" t="s">
        <v>3436</v>
      </c>
      <c r="AJ2380" s="1" t="s">
        <v>3436</v>
      </c>
      <c r="AL2380" s="1" t="s">
        <v>3436</v>
      </c>
      <c r="AN2380" s="1" t="s">
        <v>3436</v>
      </c>
      <c r="AP2380" s="1" t="s">
        <v>3436</v>
      </c>
      <c r="AV2380" s="1" t="s">
        <v>3436</v>
      </c>
      <c r="CI2380" s="1" t="s">
        <v>3436</v>
      </c>
    </row>
    <row r="2381" spans="6:87" x14ac:dyDescent="0.25">
      <c r="F2381" s="1" t="s">
        <v>4305</v>
      </c>
      <c r="I2381" s="1" t="s">
        <v>4305</v>
      </c>
      <c r="K2381" s="1" t="s">
        <v>4305</v>
      </c>
      <c r="M2381" s="1" t="s">
        <v>4305</v>
      </c>
      <c r="N2381" s="1" t="s">
        <v>4305</v>
      </c>
      <c r="P2381" s="1" t="s">
        <v>4305</v>
      </c>
      <c r="R2381" s="1" t="s">
        <v>4305</v>
      </c>
      <c r="T2381" s="1" t="s">
        <v>4305</v>
      </c>
      <c r="V2381" s="1" t="s">
        <v>4305</v>
      </c>
      <c r="X2381" s="1" t="s">
        <v>4305</v>
      </c>
      <c r="Z2381" s="1" t="s">
        <v>4305</v>
      </c>
      <c r="AB2381" s="1" t="s">
        <v>4305</v>
      </c>
      <c r="AD2381" s="1" t="s">
        <v>4305</v>
      </c>
      <c r="AF2381" s="1" t="s">
        <v>4305</v>
      </c>
      <c r="AH2381" s="1" t="s">
        <v>4305</v>
      </c>
      <c r="AJ2381" s="1" t="s">
        <v>4305</v>
      </c>
      <c r="AL2381" s="1" t="s">
        <v>4305</v>
      </c>
      <c r="AN2381" s="1" t="s">
        <v>4305</v>
      </c>
      <c r="AP2381" s="1" t="s">
        <v>4305</v>
      </c>
      <c r="AV2381" s="1" t="s">
        <v>4305</v>
      </c>
      <c r="CI2381" s="1" t="s">
        <v>4305</v>
      </c>
    </row>
    <row r="2382" spans="6:87" x14ac:dyDescent="0.25">
      <c r="F2382" s="1" t="s">
        <v>5240</v>
      </c>
      <c r="I2382" s="1" t="s">
        <v>5240</v>
      </c>
      <c r="K2382" s="1" t="s">
        <v>5240</v>
      </c>
      <c r="M2382" s="1" t="s">
        <v>5240</v>
      </c>
      <c r="N2382" s="1" t="s">
        <v>5240</v>
      </c>
      <c r="P2382" s="1" t="s">
        <v>5240</v>
      </c>
      <c r="R2382" s="1" t="s">
        <v>5240</v>
      </c>
      <c r="T2382" s="1" t="s">
        <v>5240</v>
      </c>
      <c r="V2382" s="1" t="s">
        <v>5240</v>
      </c>
      <c r="X2382" s="1" t="s">
        <v>5240</v>
      </c>
      <c r="Z2382" s="1" t="s">
        <v>5240</v>
      </c>
      <c r="AB2382" s="1" t="s">
        <v>5240</v>
      </c>
      <c r="AD2382" s="1" t="s">
        <v>5240</v>
      </c>
      <c r="AF2382" s="1" t="s">
        <v>5240</v>
      </c>
      <c r="AH2382" s="1" t="s">
        <v>5240</v>
      </c>
      <c r="AJ2382" s="1" t="s">
        <v>5240</v>
      </c>
      <c r="AL2382" s="1" t="s">
        <v>5240</v>
      </c>
      <c r="AN2382" s="1" t="s">
        <v>5240</v>
      </c>
      <c r="AP2382" s="1" t="s">
        <v>5240</v>
      </c>
      <c r="AV2382" s="1" t="s">
        <v>5240</v>
      </c>
      <c r="CI2382" s="1" t="s">
        <v>5240</v>
      </c>
    </row>
    <row r="2383" spans="6:87" x14ac:dyDescent="0.25">
      <c r="F2383" s="1" t="s">
        <v>5241</v>
      </c>
      <c r="I2383" s="1" t="s">
        <v>5241</v>
      </c>
      <c r="K2383" s="1" t="s">
        <v>5241</v>
      </c>
      <c r="M2383" s="1" t="s">
        <v>5241</v>
      </c>
      <c r="N2383" s="1" t="s">
        <v>5241</v>
      </c>
      <c r="P2383" s="1" t="s">
        <v>5241</v>
      </c>
      <c r="R2383" s="1" t="s">
        <v>5241</v>
      </c>
      <c r="T2383" s="1" t="s">
        <v>5241</v>
      </c>
      <c r="V2383" s="1" t="s">
        <v>5241</v>
      </c>
      <c r="X2383" s="1" t="s">
        <v>5241</v>
      </c>
      <c r="Z2383" s="1" t="s">
        <v>5241</v>
      </c>
      <c r="AB2383" s="1" t="s">
        <v>5241</v>
      </c>
      <c r="AD2383" s="1" t="s">
        <v>5241</v>
      </c>
      <c r="AF2383" s="1" t="s">
        <v>5241</v>
      </c>
      <c r="AH2383" s="1" t="s">
        <v>5241</v>
      </c>
      <c r="AJ2383" s="1" t="s">
        <v>5241</v>
      </c>
      <c r="AL2383" s="1" t="s">
        <v>5241</v>
      </c>
      <c r="AN2383" s="1" t="s">
        <v>5241</v>
      </c>
      <c r="AP2383" s="1" t="s">
        <v>5241</v>
      </c>
      <c r="AV2383" s="1" t="s">
        <v>5241</v>
      </c>
      <c r="CI2383" s="1" t="s">
        <v>5241</v>
      </c>
    </row>
    <row r="2384" spans="6:87" x14ac:dyDescent="0.25">
      <c r="F2384" s="1" t="s">
        <v>1210</v>
      </c>
      <c r="I2384" s="1" t="s">
        <v>1210</v>
      </c>
      <c r="K2384" s="1" t="s">
        <v>1210</v>
      </c>
      <c r="M2384" s="1" t="s">
        <v>1210</v>
      </c>
      <c r="N2384" s="1" t="s">
        <v>1210</v>
      </c>
      <c r="P2384" s="1" t="s">
        <v>1210</v>
      </c>
      <c r="R2384" s="1" t="s">
        <v>1210</v>
      </c>
      <c r="T2384" s="1" t="s">
        <v>1210</v>
      </c>
      <c r="V2384" s="1" t="s">
        <v>1210</v>
      </c>
      <c r="X2384" s="1" t="s">
        <v>1210</v>
      </c>
      <c r="Z2384" s="1" t="s">
        <v>1210</v>
      </c>
      <c r="AB2384" s="1" t="s">
        <v>1210</v>
      </c>
      <c r="AD2384" s="1" t="s">
        <v>1210</v>
      </c>
      <c r="AF2384" s="1" t="s">
        <v>1210</v>
      </c>
      <c r="AH2384" s="1" t="s">
        <v>1210</v>
      </c>
      <c r="AJ2384" s="1" t="s">
        <v>1210</v>
      </c>
      <c r="AL2384" s="1" t="s">
        <v>1210</v>
      </c>
      <c r="AN2384" s="1" t="s">
        <v>1210</v>
      </c>
      <c r="AP2384" s="1" t="s">
        <v>1210</v>
      </c>
      <c r="AV2384" s="1" t="s">
        <v>1210</v>
      </c>
      <c r="CI2384" s="1" t="s">
        <v>1210</v>
      </c>
    </row>
    <row r="2385" spans="6:87" x14ac:dyDescent="0.25">
      <c r="F2385" s="1" t="s">
        <v>1211</v>
      </c>
      <c r="I2385" s="1" t="s">
        <v>1211</v>
      </c>
      <c r="K2385" s="1" t="s">
        <v>1211</v>
      </c>
      <c r="M2385" s="1" t="s">
        <v>1211</v>
      </c>
      <c r="N2385" s="1" t="s">
        <v>1211</v>
      </c>
      <c r="P2385" s="1" t="s">
        <v>1211</v>
      </c>
      <c r="R2385" s="1" t="s">
        <v>1211</v>
      </c>
      <c r="T2385" s="1" t="s">
        <v>1211</v>
      </c>
      <c r="V2385" s="1" t="s">
        <v>1211</v>
      </c>
      <c r="X2385" s="1" t="s">
        <v>1211</v>
      </c>
      <c r="Z2385" s="1" t="s">
        <v>1211</v>
      </c>
      <c r="AB2385" s="1" t="s">
        <v>1211</v>
      </c>
      <c r="AD2385" s="1" t="s">
        <v>1211</v>
      </c>
      <c r="AF2385" s="1" t="s">
        <v>1211</v>
      </c>
      <c r="AH2385" s="1" t="s">
        <v>1211</v>
      </c>
      <c r="AJ2385" s="1" t="s">
        <v>1211</v>
      </c>
      <c r="AL2385" s="1" t="s">
        <v>1211</v>
      </c>
      <c r="AN2385" s="1" t="s">
        <v>1211</v>
      </c>
      <c r="AP2385" s="1" t="s">
        <v>1211</v>
      </c>
      <c r="AV2385" s="1" t="s">
        <v>1211</v>
      </c>
      <c r="CI2385" s="1" t="s">
        <v>1211</v>
      </c>
    </row>
    <row r="2386" spans="6:87" x14ac:dyDescent="0.25">
      <c r="F2386" s="1" t="s">
        <v>5242</v>
      </c>
      <c r="I2386" s="1" t="s">
        <v>5242</v>
      </c>
      <c r="K2386" s="1" t="s">
        <v>5242</v>
      </c>
      <c r="M2386" s="1" t="s">
        <v>5242</v>
      </c>
      <c r="N2386" s="1" t="s">
        <v>5242</v>
      </c>
      <c r="P2386" s="1" t="s">
        <v>5242</v>
      </c>
      <c r="R2386" s="1" t="s">
        <v>5242</v>
      </c>
      <c r="T2386" s="1" t="s">
        <v>5242</v>
      </c>
      <c r="V2386" s="1" t="s">
        <v>5242</v>
      </c>
      <c r="X2386" s="1" t="s">
        <v>5242</v>
      </c>
      <c r="Z2386" s="1" t="s">
        <v>5242</v>
      </c>
      <c r="AB2386" s="1" t="s">
        <v>5242</v>
      </c>
      <c r="AD2386" s="1" t="s">
        <v>5242</v>
      </c>
      <c r="AF2386" s="1" t="s">
        <v>5242</v>
      </c>
      <c r="AH2386" s="1" t="s">
        <v>5242</v>
      </c>
      <c r="AJ2386" s="1" t="s">
        <v>5242</v>
      </c>
      <c r="AL2386" s="1" t="s">
        <v>5242</v>
      </c>
      <c r="AN2386" s="1" t="s">
        <v>5242</v>
      </c>
      <c r="AP2386" s="1" t="s">
        <v>5242</v>
      </c>
      <c r="AV2386" s="1" t="s">
        <v>5242</v>
      </c>
      <c r="CI2386" s="1" t="s">
        <v>5242</v>
      </c>
    </row>
    <row r="2387" spans="6:87" x14ac:dyDescent="0.25">
      <c r="F2387" s="1" t="s">
        <v>4306</v>
      </c>
      <c r="I2387" s="1" t="s">
        <v>4306</v>
      </c>
      <c r="K2387" s="1" t="s">
        <v>4306</v>
      </c>
      <c r="M2387" s="1" t="s">
        <v>4306</v>
      </c>
      <c r="N2387" s="1" t="s">
        <v>4306</v>
      </c>
      <c r="P2387" s="1" t="s">
        <v>4306</v>
      </c>
      <c r="R2387" s="1" t="s">
        <v>4306</v>
      </c>
      <c r="T2387" s="1" t="s">
        <v>4306</v>
      </c>
      <c r="V2387" s="1" t="s">
        <v>4306</v>
      </c>
      <c r="X2387" s="1" t="s">
        <v>4306</v>
      </c>
      <c r="Z2387" s="1" t="s">
        <v>4306</v>
      </c>
      <c r="AB2387" s="1" t="s">
        <v>4306</v>
      </c>
      <c r="AD2387" s="1" t="s">
        <v>4306</v>
      </c>
      <c r="AF2387" s="1" t="s">
        <v>4306</v>
      </c>
      <c r="AH2387" s="1" t="s">
        <v>4306</v>
      </c>
      <c r="AJ2387" s="1" t="s">
        <v>4306</v>
      </c>
      <c r="AL2387" s="1" t="s">
        <v>4306</v>
      </c>
      <c r="AN2387" s="1" t="s">
        <v>4306</v>
      </c>
      <c r="AP2387" s="1" t="s">
        <v>4306</v>
      </c>
      <c r="AV2387" s="1" t="s">
        <v>4306</v>
      </c>
      <c r="CI2387" s="1" t="s">
        <v>4306</v>
      </c>
    </row>
    <row r="2388" spans="6:87" x14ac:dyDescent="0.25">
      <c r="F2388" s="1" t="s">
        <v>1212</v>
      </c>
      <c r="I2388" s="1" t="s">
        <v>1212</v>
      </c>
      <c r="K2388" s="1" t="s">
        <v>1212</v>
      </c>
      <c r="M2388" s="1" t="s">
        <v>1212</v>
      </c>
      <c r="N2388" s="1" t="s">
        <v>1212</v>
      </c>
      <c r="P2388" s="1" t="s">
        <v>1212</v>
      </c>
      <c r="R2388" s="1" t="s">
        <v>1212</v>
      </c>
      <c r="T2388" s="1" t="s">
        <v>1212</v>
      </c>
      <c r="V2388" s="1" t="s">
        <v>1212</v>
      </c>
      <c r="X2388" s="1" t="s">
        <v>1212</v>
      </c>
      <c r="Z2388" s="1" t="s">
        <v>1212</v>
      </c>
      <c r="AB2388" s="1" t="s">
        <v>1212</v>
      </c>
      <c r="AD2388" s="1" t="s">
        <v>1212</v>
      </c>
      <c r="AF2388" s="1" t="s">
        <v>1212</v>
      </c>
      <c r="AH2388" s="1" t="s">
        <v>1212</v>
      </c>
      <c r="AJ2388" s="1" t="s">
        <v>1212</v>
      </c>
      <c r="AL2388" s="1" t="s">
        <v>1212</v>
      </c>
      <c r="AN2388" s="1" t="s">
        <v>1212</v>
      </c>
      <c r="AP2388" s="1" t="s">
        <v>1212</v>
      </c>
      <c r="AV2388" s="1" t="s">
        <v>1212</v>
      </c>
      <c r="CI2388" s="1" t="s">
        <v>1212</v>
      </c>
    </row>
    <row r="2389" spans="6:87" x14ac:dyDescent="0.25">
      <c r="F2389" s="1" t="s">
        <v>5243</v>
      </c>
      <c r="I2389" s="1" t="s">
        <v>5243</v>
      </c>
      <c r="K2389" s="1" t="s">
        <v>5243</v>
      </c>
      <c r="M2389" s="1" t="s">
        <v>5243</v>
      </c>
      <c r="N2389" s="1" t="s">
        <v>5243</v>
      </c>
      <c r="P2389" s="1" t="s">
        <v>5243</v>
      </c>
      <c r="R2389" s="1" t="s">
        <v>5243</v>
      </c>
      <c r="T2389" s="1" t="s">
        <v>5243</v>
      </c>
      <c r="V2389" s="1" t="s">
        <v>5243</v>
      </c>
      <c r="X2389" s="1" t="s">
        <v>5243</v>
      </c>
      <c r="Z2389" s="1" t="s">
        <v>5243</v>
      </c>
      <c r="AB2389" s="1" t="s">
        <v>5243</v>
      </c>
      <c r="AD2389" s="1" t="s">
        <v>5243</v>
      </c>
      <c r="AF2389" s="1" t="s">
        <v>5243</v>
      </c>
      <c r="AH2389" s="1" t="s">
        <v>5243</v>
      </c>
      <c r="AJ2389" s="1" t="s">
        <v>5243</v>
      </c>
      <c r="AL2389" s="1" t="s">
        <v>5243</v>
      </c>
      <c r="AN2389" s="1" t="s">
        <v>5243</v>
      </c>
      <c r="AP2389" s="1" t="s">
        <v>5243</v>
      </c>
      <c r="AV2389" s="1" t="s">
        <v>5243</v>
      </c>
      <c r="CI2389" s="1" t="s">
        <v>5243</v>
      </c>
    </row>
    <row r="2390" spans="6:87" x14ac:dyDescent="0.25">
      <c r="F2390" s="1" t="s">
        <v>1213</v>
      </c>
      <c r="I2390" s="1" t="s">
        <v>1213</v>
      </c>
      <c r="K2390" s="1" t="s">
        <v>1213</v>
      </c>
      <c r="M2390" s="1" t="s">
        <v>1213</v>
      </c>
      <c r="N2390" s="1" t="s">
        <v>1213</v>
      </c>
      <c r="P2390" s="1" t="s">
        <v>1213</v>
      </c>
      <c r="R2390" s="1" t="s">
        <v>1213</v>
      </c>
      <c r="T2390" s="1" t="s">
        <v>1213</v>
      </c>
      <c r="V2390" s="1" t="s">
        <v>1213</v>
      </c>
      <c r="X2390" s="1" t="s">
        <v>1213</v>
      </c>
      <c r="Z2390" s="1" t="s">
        <v>1213</v>
      </c>
      <c r="AB2390" s="1" t="s">
        <v>1213</v>
      </c>
      <c r="AD2390" s="1" t="s">
        <v>1213</v>
      </c>
      <c r="AF2390" s="1" t="s">
        <v>1213</v>
      </c>
      <c r="AH2390" s="1" t="s">
        <v>1213</v>
      </c>
      <c r="AJ2390" s="1" t="s">
        <v>1213</v>
      </c>
      <c r="AL2390" s="1" t="s">
        <v>1213</v>
      </c>
      <c r="AN2390" s="1" t="s">
        <v>1213</v>
      </c>
      <c r="AP2390" s="1" t="s">
        <v>1213</v>
      </c>
      <c r="AV2390" s="1" t="s">
        <v>1213</v>
      </c>
      <c r="CI2390" s="1" t="s">
        <v>1213</v>
      </c>
    </row>
    <row r="2391" spans="6:87" x14ac:dyDescent="0.25">
      <c r="F2391" s="1" t="s">
        <v>4307</v>
      </c>
      <c r="I2391" s="1" t="s">
        <v>4307</v>
      </c>
      <c r="K2391" s="1" t="s">
        <v>4307</v>
      </c>
      <c r="M2391" s="1" t="s">
        <v>4307</v>
      </c>
      <c r="N2391" s="1" t="s">
        <v>4307</v>
      </c>
      <c r="P2391" s="1" t="s">
        <v>4307</v>
      </c>
      <c r="R2391" s="1" t="s">
        <v>4307</v>
      </c>
      <c r="T2391" s="1" t="s">
        <v>4307</v>
      </c>
      <c r="V2391" s="1" t="s">
        <v>4307</v>
      </c>
      <c r="X2391" s="1" t="s">
        <v>4307</v>
      </c>
      <c r="Z2391" s="1" t="s">
        <v>4307</v>
      </c>
      <c r="AB2391" s="1" t="s">
        <v>4307</v>
      </c>
      <c r="AD2391" s="1" t="s">
        <v>4307</v>
      </c>
      <c r="AF2391" s="1" t="s">
        <v>4307</v>
      </c>
      <c r="AH2391" s="1" t="s">
        <v>4307</v>
      </c>
      <c r="AJ2391" s="1" t="s">
        <v>4307</v>
      </c>
      <c r="AL2391" s="1" t="s">
        <v>4307</v>
      </c>
      <c r="AN2391" s="1" t="s">
        <v>4307</v>
      </c>
      <c r="AP2391" s="1" t="s">
        <v>4307</v>
      </c>
      <c r="AV2391" s="1" t="s">
        <v>4307</v>
      </c>
      <c r="CI2391" s="1" t="s">
        <v>4307</v>
      </c>
    </row>
    <row r="2392" spans="6:87" x14ac:dyDescent="0.25">
      <c r="F2392" s="1" t="s">
        <v>4308</v>
      </c>
      <c r="I2392" s="1" t="s">
        <v>4308</v>
      </c>
      <c r="K2392" s="1" t="s">
        <v>4308</v>
      </c>
      <c r="M2392" s="1" t="s">
        <v>4308</v>
      </c>
      <c r="N2392" s="1" t="s">
        <v>4308</v>
      </c>
      <c r="P2392" s="1" t="s">
        <v>4308</v>
      </c>
      <c r="R2392" s="1" t="s">
        <v>4308</v>
      </c>
      <c r="T2392" s="1" t="s">
        <v>4308</v>
      </c>
      <c r="V2392" s="1" t="s">
        <v>4308</v>
      </c>
      <c r="X2392" s="1" t="s">
        <v>4308</v>
      </c>
      <c r="Z2392" s="1" t="s">
        <v>4308</v>
      </c>
      <c r="AB2392" s="1" t="s">
        <v>4308</v>
      </c>
      <c r="AD2392" s="1" t="s">
        <v>4308</v>
      </c>
      <c r="AF2392" s="1" t="s">
        <v>4308</v>
      </c>
      <c r="AH2392" s="1" t="s">
        <v>4308</v>
      </c>
      <c r="AJ2392" s="1" t="s">
        <v>4308</v>
      </c>
      <c r="AL2392" s="1" t="s">
        <v>4308</v>
      </c>
      <c r="AN2392" s="1" t="s">
        <v>4308</v>
      </c>
      <c r="AP2392" s="1" t="s">
        <v>4308</v>
      </c>
      <c r="AV2392" s="1" t="s">
        <v>4308</v>
      </c>
      <c r="CI2392" s="1" t="s">
        <v>4308</v>
      </c>
    </row>
    <row r="2393" spans="6:87" x14ac:dyDescent="0.25">
      <c r="F2393" s="1" t="s">
        <v>5244</v>
      </c>
      <c r="I2393" s="1" t="s">
        <v>5244</v>
      </c>
      <c r="K2393" s="1" t="s">
        <v>5244</v>
      </c>
      <c r="M2393" s="1" t="s">
        <v>5244</v>
      </c>
      <c r="N2393" s="1" t="s">
        <v>5244</v>
      </c>
      <c r="P2393" s="1" t="s">
        <v>5244</v>
      </c>
      <c r="R2393" s="1" t="s">
        <v>5244</v>
      </c>
      <c r="T2393" s="1" t="s">
        <v>5244</v>
      </c>
      <c r="V2393" s="1" t="s">
        <v>5244</v>
      </c>
      <c r="X2393" s="1" t="s">
        <v>5244</v>
      </c>
      <c r="Z2393" s="1" t="s">
        <v>5244</v>
      </c>
      <c r="AB2393" s="1" t="s">
        <v>5244</v>
      </c>
      <c r="AD2393" s="1" t="s">
        <v>5244</v>
      </c>
      <c r="AF2393" s="1" t="s">
        <v>5244</v>
      </c>
      <c r="AH2393" s="1" t="s">
        <v>5244</v>
      </c>
      <c r="AJ2393" s="1" t="s">
        <v>5244</v>
      </c>
      <c r="AL2393" s="1" t="s">
        <v>5244</v>
      </c>
      <c r="AN2393" s="1" t="s">
        <v>5244</v>
      </c>
      <c r="AP2393" s="1" t="s">
        <v>5244</v>
      </c>
      <c r="AV2393" s="1" t="s">
        <v>5244</v>
      </c>
      <c r="CI2393" s="1" t="s">
        <v>5244</v>
      </c>
    </row>
    <row r="2394" spans="6:87" x14ac:dyDescent="0.25">
      <c r="F2394" s="1" t="s">
        <v>5245</v>
      </c>
      <c r="I2394" s="1" t="s">
        <v>5245</v>
      </c>
      <c r="K2394" s="1" t="s">
        <v>5245</v>
      </c>
      <c r="M2394" s="1" t="s">
        <v>5245</v>
      </c>
      <c r="N2394" s="1" t="s">
        <v>5245</v>
      </c>
      <c r="P2394" s="1" t="s">
        <v>5245</v>
      </c>
      <c r="R2394" s="1" t="s">
        <v>5245</v>
      </c>
      <c r="T2394" s="1" t="s">
        <v>5245</v>
      </c>
      <c r="V2394" s="1" t="s">
        <v>5245</v>
      </c>
      <c r="X2394" s="1" t="s">
        <v>5245</v>
      </c>
      <c r="Z2394" s="1" t="s">
        <v>5245</v>
      </c>
      <c r="AB2394" s="1" t="s">
        <v>5245</v>
      </c>
      <c r="AD2394" s="1" t="s">
        <v>5245</v>
      </c>
      <c r="AF2394" s="1" t="s">
        <v>5245</v>
      </c>
      <c r="AH2394" s="1" t="s">
        <v>5245</v>
      </c>
      <c r="AJ2394" s="1" t="s">
        <v>5245</v>
      </c>
      <c r="AL2394" s="1" t="s">
        <v>5245</v>
      </c>
      <c r="AN2394" s="1" t="s">
        <v>5245</v>
      </c>
      <c r="AP2394" s="1" t="s">
        <v>5245</v>
      </c>
      <c r="AV2394" s="1" t="s">
        <v>5245</v>
      </c>
      <c r="CI2394" s="1" t="s">
        <v>5245</v>
      </c>
    </row>
    <row r="2395" spans="6:87" x14ac:dyDescent="0.25">
      <c r="F2395" s="1" t="s">
        <v>5246</v>
      </c>
      <c r="I2395" s="1" t="s">
        <v>5246</v>
      </c>
      <c r="K2395" s="1" t="s">
        <v>5246</v>
      </c>
      <c r="M2395" s="1" t="s">
        <v>5246</v>
      </c>
      <c r="N2395" s="1" t="s">
        <v>5246</v>
      </c>
      <c r="P2395" s="1" t="s">
        <v>5246</v>
      </c>
      <c r="R2395" s="1" t="s">
        <v>5246</v>
      </c>
      <c r="T2395" s="1" t="s">
        <v>5246</v>
      </c>
      <c r="V2395" s="1" t="s">
        <v>5246</v>
      </c>
      <c r="X2395" s="1" t="s">
        <v>5246</v>
      </c>
      <c r="Z2395" s="1" t="s">
        <v>5246</v>
      </c>
      <c r="AB2395" s="1" t="s">
        <v>5246</v>
      </c>
      <c r="AD2395" s="1" t="s">
        <v>5246</v>
      </c>
      <c r="AF2395" s="1" t="s">
        <v>5246</v>
      </c>
      <c r="AH2395" s="1" t="s">
        <v>5246</v>
      </c>
      <c r="AJ2395" s="1" t="s">
        <v>5246</v>
      </c>
      <c r="AL2395" s="1" t="s">
        <v>5246</v>
      </c>
      <c r="AN2395" s="1" t="s">
        <v>5246</v>
      </c>
      <c r="AP2395" s="1" t="s">
        <v>5246</v>
      </c>
      <c r="AV2395" s="1" t="s">
        <v>5246</v>
      </c>
      <c r="CI2395" s="1" t="s">
        <v>5246</v>
      </c>
    </row>
    <row r="2396" spans="6:87" x14ac:dyDescent="0.25">
      <c r="F2396" s="1" t="s">
        <v>1214</v>
      </c>
      <c r="I2396" s="1" t="s">
        <v>1214</v>
      </c>
      <c r="K2396" s="1" t="s">
        <v>1214</v>
      </c>
      <c r="M2396" s="1" t="s">
        <v>1214</v>
      </c>
      <c r="N2396" s="1" t="s">
        <v>1214</v>
      </c>
      <c r="P2396" s="1" t="s">
        <v>1214</v>
      </c>
      <c r="R2396" s="1" t="s">
        <v>1214</v>
      </c>
      <c r="T2396" s="1" t="s">
        <v>1214</v>
      </c>
      <c r="V2396" s="1" t="s">
        <v>1214</v>
      </c>
      <c r="X2396" s="1" t="s">
        <v>1214</v>
      </c>
      <c r="Z2396" s="1" t="s">
        <v>1214</v>
      </c>
      <c r="AB2396" s="1" t="s">
        <v>1214</v>
      </c>
      <c r="AD2396" s="1" t="s">
        <v>1214</v>
      </c>
      <c r="AF2396" s="1" t="s">
        <v>1214</v>
      </c>
      <c r="AH2396" s="1" t="s">
        <v>1214</v>
      </c>
      <c r="AJ2396" s="1" t="s">
        <v>1214</v>
      </c>
      <c r="AL2396" s="1" t="s">
        <v>1214</v>
      </c>
      <c r="AN2396" s="1" t="s">
        <v>1214</v>
      </c>
      <c r="AP2396" s="1" t="s">
        <v>1214</v>
      </c>
      <c r="AV2396" s="1" t="s">
        <v>1214</v>
      </c>
      <c r="CI2396" s="1" t="s">
        <v>1214</v>
      </c>
    </row>
    <row r="2397" spans="6:87" x14ac:dyDescent="0.25">
      <c r="F2397" s="1" t="s">
        <v>1215</v>
      </c>
      <c r="I2397" s="1" t="s">
        <v>1215</v>
      </c>
      <c r="K2397" s="1" t="s">
        <v>1215</v>
      </c>
      <c r="M2397" s="1" t="s">
        <v>1215</v>
      </c>
      <c r="N2397" s="1" t="s">
        <v>1215</v>
      </c>
      <c r="P2397" s="1" t="s">
        <v>1215</v>
      </c>
      <c r="R2397" s="1" t="s">
        <v>1215</v>
      </c>
      <c r="T2397" s="1" t="s">
        <v>1215</v>
      </c>
      <c r="V2397" s="1" t="s">
        <v>1215</v>
      </c>
      <c r="X2397" s="1" t="s">
        <v>1215</v>
      </c>
      <c r="Z2397" s="1" t="s">
        <v>1215</v>
      </c>
      <c r="AB2397" s="1" t="s">
        <v>1215</v>
      </c>
      <c r="AD2397" s="1" t="s">
        <v>1215</v>
      </c>
      <c r="AF2397" s="1" t="s">
        <v>1215</v>
      </c>
      <c r="AH2397" s="1" t="s">
        <v>1215</v>
      </c>
      <c r="AJ2397" s="1" t="s">
        <v>1215</v>
      </c>
      <c r="AL2397" s="1" t="s">
        <v>1215</v>
      </c>
      <c r="AN2397" s="1" t="s">
        <v>1215</v>
      </c>
      <c r="AP2397" s="1" t="s">
        <v>1215</v>
      </c>
      <c r="AV2397" s="1" t="s">
        <v>1215</v>
      </c>
      <c r="CI2397" s="1" t="s">
        <v>1215</v>
      </c>
    </row>
    <row r="2398" spans="6:87" x14ac:dyDescent="0.25">
      <c r="F2398" s="1" t="s">
        <v>5247</v>
      </c>
      <c r="I2398" s="1" t="s">
        <v>5247</v>
      </c>
      <c r="K2398" s="1" t="s">
        <v>5247</v>
      </c>
      <c r="M2398" s="1" t="s">
        <v>5247</v>
      </c>
      <c r="N2398" s="1" t="s">
        <v>5247</v>
      </c>
      <c r="P2398" s="1" t="s">
        <v>5247</v>
      </c>
      <c r="R2398" s="1" t="s">
        <v>5247</v>
      </c>
      <c r="T2398" s="1" t="s">
        <v>5247</v>
      </c>
      <c r="V2398" s="1" t="s">
        <v>5247</v>
      </c>
      <c r="X2398" s="1" t="s">
        <v>5247</v>
      </c>
      <c r="Z2398" s="1" t="s">
        <v>5247</v>
      </c>
      <c r="AB2398" s="1" t="s">
        <v>5247</v>
      </c>
      <c r="AD2398" s="1" t="s">
        <v>5247</v>
      </c>
      <c r="AF2398" s="1" t="s">
        <v>5247</v>
      </c>
      <c r="AH2398" s="1" t="s">
        <v>5247</v>
      </c>
      <c r="AJ2398" s="1" t="s">
        <v>5247</v>
      </c>
      <c r="AL2398" s="1" t="s">
        <v>5247</v>
      </c>
      <c r="AN2398" s="1" t="s">
        <v>5247</v>
      </c>
      <c r="AP2398" s="1" t="s">
        <v>5247</v>
      </c>
      <c r="AV2398" s="1" t="s">
        <v>5247</v>
      </c>
      <c r="CI2398" s="1" t="s">
        <v>5247</v>
      </c>
    </row>
    <row r="2399" spans="6:87" x14ac:dyDescent="0.25">
      <c r="F2399" s="1" t="s">
        <v>1216</v>
      </c>
      <c r="I2399" s="1" t="s">
        <v>1216</v>
      </c>
      <c r="K2399" s="1" t="s">
        <v>1216</v>
      </c>
      <c r="M2399" s="1" t="s">
        <v>1216</v>
      </c>
      <c r="N2399" s="1" t="s">
        <v>1216</v>
      </c>
      <c r="P2399" s="1" t="s">
        <v>1216</v>
      </c>
      <c r="R2399" s="1" t="s">
        <v>1216</v>
      </c>
      <c r="T2399" s="1" t="s">
        <v>1216</v>
      </c>
      <c r="V2399" s="1" t="s">
        <v>1216</v>
      </c>
      <c r="X2399" s="1" t="s">
        <v>1216</v>
      </c>
      <c r="Z2399" s="1" t="s">
        <v>1216</v>
      </c>
      <c r="AB2399" s="1" t="s">
        <v>1216</v>
      </c>
      <c r="AD2399" s="1" t="s">
        <v>1216</v>
      </c>
      <c r="AF2399" s="1" t="s">
        <v>1216</v>
      </c>
      <c r="AH2399" s="1" t="s">
        <v>1216</v>
      </c>
      <c r="AJ2399" s="1" t="s">
        <v>1216</v>
      </c>
      <c r="AL2399" s="1" t="s">
        <v>1216</v>
      </c>
      <c r="AN2399" s="1" t="s">
        <v>1216</v>
      </c>
      <c r="AP2399" s="1" t="s">
        <v>1216</v>
      </c>
      <c r="AV2399" s="1" t="s">
        <v>1216</v>
      </c>
      <c r="CI2399" s="1" t="s">
        <v>1216</v>
      </c>
    </row>
    <row r="2400" spans="6:87" x14ac:dyDescent="0.25">
      <c r="F2400" s="1" t="s">
        <v>5248</v>
      </c>
      <c r="I2400" s="1" t="s">
        <v>5248</v>
      </c>
      <c r="K2400" s="1" t="s">
        <v>5248</v>
      </c>
      <c r="M2400" s="1" t="s">
        <v>5248</v>
      </c>
      <c r="N2400" s="1" t="s">
        <v>5248</v>
      </c>
      <c r="P2400" s="1" t="s">
        <v>5248</v>
      </c>
      <c r="R2400" s="1" t="s">
        <v>5248</v>
      </c>
      <c r="T2400" s="1" t="s">
        <v>5248</v>
      </c>
      <c r="V2400" s="1" t="s">
        <v>5248</v>
      </c>
      <c r="X2400" s="1" t="s">
        <v>5248</v>
      </c>
      <c r="Z2400" s="1" t="s">
        <v>5248</v>
      </c>
      <c r="AB2400" s="1" t="s">
        <v>5248</v>
      </c>
      <c r="AD2400" s="1" t="s">
        <v>5248</v>
      </c>
      <c r="AF2400" s="1" t="s">
        <v>5248</v>
      </c>
      <c r="AH2400" s="1" t="s">
        <v>5248</v>
      </c>
      <c r="AJ2400" s="1" t="s">
        <v>5248</v>
      </c>
      <c r="AL2400" s="1" t="s">
        <v>5248</v>
      </c>
      <c r="AN2400" s="1" t="s">
        <v>5248</v>
      </c>
      <c r="AP2400" s="1" t="s">
        <v>5248</v>
      </c>
      <c r="AV2400" s="1" t="s">
        <v>5248</v>
      </c>
      <c r="CI2400" s="1" t="s">
        <v>5248</v>
      </c>
    </row>
    <row r="2401" spans="6:87" x14ac:dyDescent="0.25">
      <c r="F2401" s="1" t="s">
        <v>6614</v>
      </c>
      <c r="I2401" s="1" t="s">
        <v>6614</v>
      </c>
      <c r="K2401" s="1" t="s">
        <v>6614</v>
      </c>
      <c r="M2401" s="1" t="s">
        <v>6614</v>
      </c>
      <c r="N2401" s="1" t="s">
        <v>6614</v>
      </c>
      <c r="P2401" s="1" t="s">
        <v>6614</v>
      </c>
      <c r="R2401" s="1" t="s">
        <v>6614</v>
      </c>
      <c r="T2401" s="1" t="s">
        <v>6614</v>
      </c>
      <c r="V2401" s="1" t="s">
        <v>6614</v>
      </c>
      <c r="X2401" s="1" t="s">
        <v>6614</v>
      </c>
      <c r="Z2401" s="1" t="s">
        <v>6614</v>
      </c>
      <c r="AB2401" s="1" t="s">
        <v>6614</v>
      </c>
      <c r="AD2401" s="1" t="s">
        <v>6614</v>
      </c>
      <c r="AF2401" s="1" t="s">
        <v>6614</v>
      </c>
      <c r="AH2401" s="1" t="s">
        <v>6614</v>
      </c>
      <c r="AJ2401" s="1" t="s">
        <v>6614</v>
      </c>
      <c r="AL2401" s="1" t="s">
        <v>6614</v>
      </c>
      <c r="AN2401" s="1" t="s">
        <v>6614</v>
      </c>
      <c r="AP2401" s="1" t="s">
        <v>6614</v>
      </c>
      <c r="AV2401" s="1" t="s">
        <v>6614</v>
      </c>
      <c r="CI2401" s="1" t="s">
        <v>6614</v>
      </c>
    </row>
    <row r="2402" spans="6:87" x14ac:dyDescent="0.25">
      <c r="F2402" s="1" t="s">
        <v>6615</v>
      </c>
      <c r="I2402" s="1" t="s">
        <v>6615</v>
      </c>
      <c r="K2402" s="1" t="s">
        <v>6615</v>
      </c>
      <c r="M2402" s="1" t="s">
        <v>6615</v>
      </c>
      <c r="N2402" s="1" t="s">
        <v>6615</v>
      </c>
      <c r="P2402" s="1" t="s">
        <v>6615</v>
      </c>
      <c r="R2402" s="1" t="s">
        <v>6615</v>
      </c>
      <c r="T2402" s="1" t="s">
        <v>6615</v>
      </c>
      <c r="V2402" s="1" t="s">
        <v>6615</v>
      </c>
      <c r="X2402" s="1" t="s">
        <v>6615</v>
      </c>
      <c r="Z2402" s="1" t="s">
        <v>6615</v>
      </c>
      <c r="AB2402" s="1" t="s">
        <v>6615</v>
      </c>
      <c r="AD2402" s="1" t="s">
        <v>6615</v>
      </c>
      <c r="AF2402" s="1" t="s">
        <v>6615</v>
      </c>
      <c r="AH2402" s="1" t="s">
        <v>6615</v>
      </c>
      <c r="AJ2402" s="1" t="s">
        <v>6615</v>
      </c>
      <c r="AL2402" s="1" t="s">
        <v>6615</v>
      </c>
      <c r="AN2402" s="1" t="s">
        <v>6615</v>
      </c>
      <c r="AP2402" s="1" t="s">
        <v>6615</v>
      </c>
      <c r="AV2402" s="1" t="s">
        <v>6615</v>
      </c>
      <c r="CI2402" s="1" t="s">
        <v>6615</v>
      </c>
    </row>
    <row r="2403" spans="6:87" x14ac:dyDescent="0.25">
      <c r="F2403" s="1" t="s">
        <v>1217</v>
      </c>
      <c r="I2403" s="1" t="s">
        <v>1217</v>
      </c>
      <c r="K2403" s="1" t="s">
        <v>1217</v>
      </c>
      <c r="M2403" s="1" t="s">
        <v>1217</v>
      </c>
      <c r="N2403" s="1" t="s">
        <v>1217</v>
      </c>
      <c r="P2403" s="1" t="s">
        <v>1217</v>
      </c>
      <c r="R2403" s="1" t="s">
        <v>1217</v>
      </c>
      <c r="T2403" s="1" t="s">
        <v>1217</v>
      </c>
      <c r="V2403" s="1" t="s">
        <v>1217</v>
      </c>
      <c r="X2403" s="1" t="s">
        <v>1217</v>
      </c>
      <c r="Z2403" s="1" t="s">
        <v>1217</v>
      </c>
      <c r="AB2403" s="1" t="s">
        <v>1217</v>
      </c>
      <c r="AD2403" s="1" t="s">
        <v>1217</v>
      </c>
      <c r="AF2403" s="1" t="s">
        <v>1217</v>
      </c>
      <c r="AH2403" s="1" t="s">
        <v>1217</v>
      </c>
      <c r="AJ2403" s="1" t="s">
        <v>1217</v>
      </c>
      <c r="AL2403" s="1" t="s">
        <v>1217</v>
      </c>
      <c r="AN2403" s="1" t="s">
        <v>1217</v>
      </c>
      <c r="AP2403" s="1" t="s">
        <v>1217</v>
      </c>
      <c r="AV2403" s="1" t="s">
        <v>1217</v>
      </c>
      <c r="CI2403" s="1" t="s">
        <v>1217</v>
      </c>
    </row>
    <row r="2404" spans="6:87" x14ac:dyDescent="0.25">
      <c r="F2404" s="1" t="s">
        <v>1218</v>
      </c>
      <c r="I2404" s="1" t="s">
        <v>1218</v>
      </c>
      <c r="K2404" s="1" t="s">
        <v>1218</v>
      </c>
      <c r="M2404" s="1" t="s">
        <v>1218</v>
      </c>
      <c r="N2404" s="1" t="s">
        <v>1218</v>
      </c>
      <c r="P2404" s="1" t="s">
        <v>1218</v>
      </c>
      <c r="R2404" s="1" t="s">
        <v>1218</v>
      </c>
      <c r="T2404" s="1" t="s">
        <v>1218</v>
      </c>
      <c r="V2404" s="1" t="s">
        <v>1218</v>
      </c>
      <c r="X2404" s="1" t="s">
        <v>1218</v>
      </c>
      <c r="Z2404" s="1" t="s">
        <v>1218</v>
      </c>
      <c r="AB2404" s="1" t="s">
        <v>1218</v>
      </c>
      <c r="AD2404" s="1" t="s">
        <v>1218</v>
      </c>
      <c r="AF2404" s="1" t="s">
        <v>1218</v>
      </c>
      <c r="AH2404" s="1" t="s">
        <v>1218</v>
      </c>
      <c r="AJ2404" s="1" t="s">
        <v>1218</v>
      </c>
      <c r="AL2404" s="1" t="s">
        <v>1218</v>
      </c>
      <c r="AN2404" s="1" t="s">
        <v>1218</v>
      </c>
      <c r="AP2404" s="1" t="s">
        <v>1218</v>
      </c>
      <c r="AV2404" s="1" t="s">
        <v>1218</v>
      </c>
      <c r="CI2404" s="1" t="s">
        <v>1218</v>
      </c>
    </row>
    <row r="2405" spans="6:87" x14ac:dyDescent="0.25">
      <c r="F2405" s="1" t="s">
        <v>1219</v>
      </c>
      <c r="I2405" s="1" t="s">
        <v>1219</v>
      </c>
      <c r="K2405" s="1" t="s">
        <v>1219</v>
      </c>
      <c r="M2405" s="1" t="s">
        <v>1219</v>
      </c>
      <c r="N2405" s="1" t="s">
        <v>1219</v>
      </c>
      <c r="P2405" s="1" t="s">
        <v>1219</v>
      </c>
      <c r="R2405" s="1" t="s">
        <v>1219</v>
      </c>
      <c r="T2405" s="1" t="s">
        <v>1219</v>
      </c>
      <c r="V2405" s="1" t="s">
        <v>1219</v>
      </c>
      <c r="X2405" s="1" t="s">
        <v>1219</v>
      </c>
      <c r="Z2405" s="1" t="s">
        <v>1219</v>
      </c>
      <c r="AB2405" s="1" t="s">
        <v>1219</v>
      </c>
      <c r="AD2405" s="1" t="s">
        <v>1219</v>
      </c>
      <c r="AF2405" s="1" t="s">
        <v>1219</v>
      </c>
      <c r="AH2405" s="1" t="s">
        <v>1219</v>
      </c>
      <c r="AJ2405" s="1" t="s">
        <v>1219</v>
      </c>
      <c r="AL2405" s="1" t="s">
        <v>1219</v>
      </c>
      <c r="AN2405" s="1" t="s">
        <v>1219</v>
      </c>
      <c r="AP2405" s="1" t="s">
        <v>1219</v>
      </c>
      <c r="AV2405" s="1" t="s">
        <v>1219</v>
      </c>
      <c r="CI2405" s="1" t="s">
        <v>1219</v>
      </c>
    </row>
    <row r="2406" spans="6:87" x14ac:dyDescent="0.25">
      <c r="F2406" s="1" t="s">
        <v>1220</v>
      </c>
      <c r="I2406" s="1" t="s">
        <v>1220</v>
      </c>
      <c r="K2406" s="1" t="s">
        <v>1220</v>
      </c>
      <c r="M2406" s="1" t="s">
        <v>1220</v>
      </c>
      <c r="N2406" s="1" t="s">
        <v>1220</v>
      </c>
      <c r="P2406" s="1" t="s">
        <v>1220</v>
      </c>
      <c r="R2406" s="1" t="s">
        <v>1220</v>
      </c>
      <c r="T2406" s="1" t="s">
        <v>1220</v>
      </c>
      <c r="V2406" s="1" t="s">
        <v>1220</v>
      </c>
      <c r="X2406" s="1" t="s">
        <v>1220</v>
      </c>
      <c r="Z2406" s="1" t="s">
        <v>1220</v>
      </c>
      <c r="AB2406" s="1" t="s">
        <v>1220</v>
      </c>
      <c r="AD2406" s="1" t="s">
        <v>1220</v>
      </c>
      <c r="AF2406" s="1" t="s">
        <v>1220</v>
      </c>
      <c r="AH2406" s="1" t="s">
        <v>1220</v>
      </c>
      <c r="AJ2406" s="1" t="s">
        <v>1220</v>
      </c>
      <c r="AL2406" s="1" t="s">
        <v>1220</v>
      </c>
      <c r="AN2406" s="1" t="s">
        <v>1220</v>
      </c>
      <c r="AP2406" s="1" t="s">
        <v>1220</v>
      </c>
      <c r="AV2406" s="1" t="s">
        <v>1220</v>
      </c>
      <c r="CI2406" s="1" t="s">
        <v>1220</v>
      </c>
    </row>
    <row r="2407" spans="6:87" x14ac:dyDescent="0.25">
      <c r="F2407" s="1" t="s">
        <v>1221</v>
      </c>
      <c r="I2407" s="1" t="s">
        <v>1221</v>
      </c>
      <c r="K2407" s="1" t="s">
        <v>1221</v>
      </c>
      <c r="M2407" s="1" t="s">
        <v>1221</v>
      </c>
      <c r="N2407" s="1" t="s">
        <v>1221</v>
      </c>
      <c r="P2407" s="1" t="s">
        <v>1221</v>
      </c>
      <c r="R2407" s="1" t="s">
        <v>1221</v>
      </c>
      <c r="T2407" s="1" t="s">
        <v>1221</v>
      </c>
      <c r="V2407" s="1" t="s">
        <v>1221</v>
      </c>
      <c r="X2407" s="1" t="s">
        <v>1221</v>
      </c>
      <c r="Z2407" s="1" t="s">
        <v>1221</v>
      </c>
      <c r="AB2407" s="1" t="s">
        <v>1221</v>
      </c>
      <c r="AD2407" s="1" t="s">
        <v>1221</v>
      </c>
      <c r="AF2407" s="1" t="s">
        <v>1221</v>
      </c>
      <c r="AH2407" s="1" t="s">
        <v>1221</v>
      </c>
      <c r="AJ2407" s="1" t="s">
        <v>1221</v>
      </c>
      <c r="AL2407" s="1" t="s">
        <v>1221</v>
      </c>
      <c r="AN2407" s="1" t="s">
        <v>1221</v>
      </c>
      <c r="AP2407" s="1" t="s">
        <v>1221</v>
      </c>
      <c r="AV2407" s="1" t="s">
        <v>1221</v>
      </c>
      <c r="CI2407" s="1" t="s">
        <v>1221</v>
      </c>
    </row>
    <row r="2408" spans="6:87" x14ac:dyDescent="0.25">
      <c r="F2408" s="1" t="s">
        <v>4071</v>
      </c>
      <c r="I2408" s="1" t="s">
        <v>4071</v>
      </c>
      <c r="K2408" s="1" t="s">
        <v>4071</v>
      </c>
      <c r="M2408" s="1" t="s">
        <v>4071</v>
      </c>
      <c r="N2408" s="1" t="s">
        <v>4071</v>
      </c>
      <c r="P2408" s="1" t="s">
        <v>4071</v>
      </c>
      <c r="R2408" s="1" t="s">
        <v>4071</v>
      </c>
      <c r="T2408" s="1" t="s">
        <v>4071</v>
      </c>
      <c r="V2408" s="1" t="s">
        <v>4071</v>
      </c>
      <c r="X2408" s="1" t="s">
        <v>4071</v>
      </c>
      <c r="Z2408" s="1" t="s">
        <v>4071</v>
      </c>
      <c r="AB2408" s="1" t="s">
        <v>4071</v>
      </c>
      <c r="AD2408" s="1" t="s">
        <v>4071</v>
      </c>
      <c r="AF2408" s="1" t="s">
        <v>4071</v>
      </c>
      <c r="AH2408" s="1" t="s">
        <v>4071</v>
      </c>
      <c r="AJ2408" s="1" t="s">
        <v>4071</v>
      </c>
      <c r="AL2408" s="1" t="s">
        <v>4071</v>
      </c>
      <c r="AN2408" s="1" t="s">
        <v>4071</v>
      </c>
      <c r="AP2408" s="1" t="s">
        <v>4071</v>
      </c>
      <c r="AV2408" s="1" t="s">
        <v>4071</v>
      </c>
      <c r="CI2408" s="1" t="s">
        <v>4071</v>
      </c>
    </row>
    <row r="2409" spans="6:87" x14ac:dyDescent="0.25">
      <c r="F2409" s="1" t="s">
        <v>6616</v>
      </c>
      <c r="I2409" s="1" t="s">
        <v>6616</v>
      </c>
      <c r="K2409" s="1" t="s">
        <v>6616</v>
      </c>
      <c r="M2409" s="1" t="s">
        <v>6616</v>
      </c>
      <c r="N2409" s="1" t="s">
        <v>6616</v>
      </c>
      <c r="P2409" s="1" t="s">
        <v>6616</v>
      </c>
      <c r="R2409" s="1" t="s">
        <v>6616</v>
      </c>
      <c r="T2409" s="1" t="s">
        <v>6616</v>
      </c>
      <c r="V2409" s="1" t="s">
        <v>6616</v>
      </c>
      <c r="X2409" s="1" t="s">
        <v>6616</v>
      </c>
      <c r="Z2409" s="1" t="s">
        <v>6616</v>
      </c>
      <c r="AB2409" s="1" t="s">
        <v>6616</v>
      </c>
      <c r="AD2409" s="1" t="s">
        <v>6616</v>
      </c>
      <c r="AF2409" s="1" t="s">
        <v>6616</v>
      </c>
      <c r="AH2409" s="1" t="s">
        <v>6616</v>
      </c>
      <c r="AJ2409" s="1" t="s">
        <v>6616</v>
      </c>
      <c r="AL2409" s="1" t="s">
        <v>6616</v>
      </c>
      <c r="AN2409" s="1" t="s">
        <v>6616</v>
      </c>
      <c r="AP2409" s="1" t="s">
        <v>6616</v>
      </c>
      <c r="AV2409" s="1" t="s">
        <v>6616</v>
      </c>
      <c r="CI2409" s="1" t="s">
        <v>6616</v>
      </c>
    </row>
    <row r="2410" spans="6:87" x14ac:dyDescent="0.25">
      <c r="F2410" s="1" t="s">
        <v>6617</v>
      </c>
      <c r="I2410" s="1" t="s">
        <v>6617</v>
      </c>
      <c r="K2410" s="1" t="s">
        <v>6617</v>
      </c>
      <c r="M2410" s="1" t="s">
        <v>6617</v>
      </c>
      <c r="N2410" s="1" t="s">
        <v>6617</v>
      </c>
      <c r="P2410" s="1" t="s">
        <v>6617</v>
      </c>
      <c r="R2410" s="1" t="s">
        <v>6617</v>
      </c>
      <c r="T2410" s="1" t="s">
        <v>6617</v>
      </c>
      <c r="V2410" s="1" t="s">
        <v>6617</v>
      </c>
      <c r="X2410" s="1" t="s">
        <v>6617</v>
      </c>
      <c r="Z2410" s="1" t="s">
        <v>6617</v>
      </c>
      <c r="AB2410" s="1" t="s">
        <v>6617</v>
      </c>
      <c r="AD2410" s="1" t="s">
        <v>6617</v>
      </c>
      <c r="AF2410" s="1" t="s">
        <v>6617</v>
      </c>
      <c r="AH2410" s="1" t="s">
        <v>6617</v>
      </c>
      <c r="AJ2410" s="1" t="s">
        <v>6617</v>
      </c>
      <c r="AL2410" s="1" t="s">
        <v>6617</v>
      </c>
      <c r="AN2410" s="1" t="s">
        <v>6617</v>
      </c>
      <c r="AP2410" s="1" t="s">
        <v>6617</v>
      </c>
      <c r="AV2410" s="1" t="s">
        <v>6617</v>
      </c>
      <c r="CI2410" s="1" t="s">
        <v>6617</v>
      </c>
    </row>
    <row r="2411" spans="6:87" x14ac:dyDescent="0.25">
      <c r="F2411" s="1" t="s">
        <v>1222</v>
      </c>
      <c r="I2411" s="1" t="s">
        <v>1222</v>
      </c>
      <c r="K2411" s="1" t="s">
        <v>1222</v>
      </c>
      <c r="M2411" s="1" t="s">
        <v>1222</v>
      </c>
      <c r="N2411" s="1" t="s">
        <v>1222</v>
      </c>
      <c r="P2411" s="1" t="s">
        <v>1222</v>
      </c>
      <c r="R2411" s="1" t="s">
        <v>1222</v>
      </c>
      <c r="T2411" s="1" t="s">
        <v>1222</v>
      </c>
      <c r="V2411" s="1" t="s">
        <v>1222</v>
      </c>
      <c r="X2411" s="1" t="s">
        <v>1222</v>
      </c>
      <c r="Z2411" s="1" t="s">
        <v>1222</v>
      </c>
      <c r="AB2411" s="1" t="s">
        <v>1222</v>
      </c>
      <c r="AD2411" s="1" t="s">
        <v>1222</v>
      </c>
      <c r="AF2411" s="1" t="s">
        <v>1222</v>
      </c>
      <c r="AH2411" s="1" t="s">
        <v>1222</v>
      </c>
      <c r="AJ2411" s="1" t="s">
        <v>1222</v>
      </c>
      <c r="AL2411" s="1" t="s">
        <v>1222</v>
      </c>
      <c r="AN2411" s="1" t="s">
        <v>1222</v>
      </c>
      <c r="AP2411" s="1" t="s">
        <v>1222</v>
      </c>
      <c r="AV2411" s="1" t="s">
        <v>1222</v>
      </c>
      <c r="CI2411" s="1" t="s">
        <v>1222</v>
      </c>
    </row>
    <row r="2412" spans="6:87" x14ac:dyDescent="0.25">
      <c r="F2412" s="1" t="s">
        <v>1223</v>
      </c>
      <c r="I2412" s="1" t="s">
        <v>1223</v>
      </c>
      <c r="K2412" s="1" t="s">
        <v>1223</v>
      </c>
      <c r="M2412" s="1" t="s">
        <v>1223</v>
      </c>
      <c r="N2412" s="1" t="s">
        <v>1223</v>
      </c>
      <c r="P2412" s="1" t="s">
        <v>1223</v>
      </c>
      <c r="R2412" s="1" t="s">
        <v>1223</v>
      </c>
      <c r="T2412" s="1" t="s">
        <v>1223</v>
      </c>
      <c r="V2412" s="1" t="s">
        <v>1223</v>
      </c>
      <c r="X2412" s="1" t="s">
        <v>1223</v>
      </c>
      <c r="Z2412" s="1" t="s">
        <v>1223</v>
      </c>
      <c r="AB2412" s="1" t="s">
        <v>1223</v>
      </c>
      <c r="AD2412" s="1" t="s">
        <v>1223</v>
      </c>
      <c r="AF2412" s="1" t="s">
        <v>1223</v>
      </c>
      <c r="AH2412" s="1" t="s">
        <v>1223</v>
      </c>
      <c r="AJ2412" s="1" t="s">
        <v>1223</v>
      </c>
      <c r="AL2412" s="1" t="s">
        <v>1223</v>
      </c>
      <c r="AN2412" s="1" t="s">
        <v>1223</v>
      </c>
      <c r="AP2412" s="1" t="s">
        <v>1223</v>
      </c>
      <c r="AV2412" s="1" t="s">
        <v>1223</v>
      </c>
      <c r="CI2412" s="1" t="s">
        <v>1223</v>
      </c>
    </row>
    <row r="2413" spans="6:87" x14ac:dyDescent="0.25">
      <c r="F2413" s="1" t="s">
        <v>5249</v>
      </c>
      <c r="I2413" s="1" t="s">
        <v>5249</v>
      </c>
      <c r="K2413" s="1" t="s">
        <v>5249</v>
      </c>
      <c r="M2413" s="1" t="s">
        <v>5249</v>
      </c>
      <c r="N2413" s="1" t="s">
        <v>5249</v>
      </c>
      <c r="P2413" s="1" t="s">
        <v>5249</v>
      </c>
      <c r="R2413" s="1" t="s">
        <v>5249</v>
      </c>
      <c r="T2413" s="1" t="s">
        <v>5249</v>
      </c>
      <c r="V2413" s="1" t="s">
        <v>5249</v>
      </c>
      <c r="X2413" s="1" t="s">
        <v>5249</v>
      </c>
      <c r="Z2413" s="1" t="s">
        <v>5249</v>
      </c>
      <c r="AB2413" s="1" t="s">
        <v>5249</v>
      </c>
      <c r="AD2413" s="1" t="s">
        <v>5249</v>
      </c>
      <c r="AF2413" s="1" t="s">
        <v>5249</v>
      </c>
      <c r="AH2413" s="1" t="s">
        <v>5249</v>
      </c>
      <c r="AJ2413" s="1" t="s">
        <v>5249</v>
      </c>
      <c r="AL2413" s="1" t="s">
        <v>5249</v>
      </c>
      <c r="AN2413" s="1" t="s">
        <v>5249</v>
      </c>
      <c r="AP2413" s="1" t="s">
        <v>5249</v>
      </c>
      <c r="AV2413" s="1" t="s">
        <v>5249</v>
      </c>
      <c r="CI2413" s="1" t="s">
        <v>5249</v>
      </c>
    </row>
    <row r="2414" spans="6:87" x14ac:dyDescent="0.25">
      <c r="F2414" s="1" t="s">
        <v>1224</v>
      </c>
      <c r="I2414" s="1" t="s">
        <v>1224</v>
      </c>
      <c r="K2414" s="1" t="s">
        <v>1224</v>
      </c>
      <c r="M2414" s="1" t="s">
        <v>1224</v>
      </c>
      <c r="N2414" s="1" t="s">
        <v>1224</v>
      </c>
      <c r="P2414" s="1" t="s">
        <v>1224</v>
      </c>
      <c r="R2414" s="1" t="s">
        <v>1224</v>
      </c>
      <c r="T2414" s="1" t="s">
        <v>1224</v>
      </c>
      <c r="V2414" s="1" t="s">
        <v>1224</v>
      </c>
      <c r="X2414" s="1" t="s">
        <v>1224</v>
      </c>
      <c r="Z2414" s="1" t="s">
        <v>1224</v>
      </c>
      <c r="AB2414" s="1" t="s">
        <v>1224</v>
      </c>
      <c r="AD2414" s="1" t="s">
        <v>1224</v>
      </c>
      <c r="AF2414" s="1" t="s">
        <v>1224</v>
      </c>
      <c r="AH2414" s="1" t="s">
        <v>1224</v>
      </c>
      <c r="AJ2414" s="1" t="s">
        <v>1224</v>
      </c>
      <c r="AL2414" s="1" t="s">
        <v>1224</v>
      </c>
      <c r="AN2414" s="1" t="s">
        <v>1224</v>
      </c>
      <c r="AP2414" s="1" t="s">
        <v>1224</v>
      </c>
      <c r="AV2414" s="1" t="s">
        <v>1224</v>
      </c>
      <c r="CI2414" s="1" t="s">
        <v>1224</v>
      </c>
    </row>
    <row r="2415" spans="6:87" x14ac:dyDescent="0.25">
      <c r="F2415" s="1" t="s">
        <v>5250</v>
      </c>
      <c r="I2415" s="1" t="s">
        <v>5250</v>
      </c>
      <c r="K2415" s="1" t="s">
        <v>5250</v>
      </c>
      <c r="M2415" s="1" t="s">
        <v>5250</v>
      </c>
      <c r="N2415" s="1" t="s">
        <v>5250</v>
      </c>
      <c r="P2415" s="1" t="s">
        <v>5250</v>
      </c>
      <c r="R2415" s="1" t="s">
        <v>5250</v>
      </c>
      <c r="T2415" s="1" t="s">
        <v>5250</v>
      </c>
      <c r="V2415" s="1" t="s">
        <v>5250</v>
      </c>
      <c r="X2415" s="1" t="s">
        <v>5250</v>
      </c>
      <c r="Z2415" s="1" t="s">
        <v>5250</v>
      </c>
      <c r="AB2415" s="1" t="s">
        <v>5250</v>
      </c>
      <c r="AD2415" s="1" t="s">
        <v>5250</v>
      </c>
      <c r="AF2415" s="1" t="s">
        <v>5250</v>
      </c>
      <c r="AH2415" s="1" t="s">
        <v>5250</v>
      </c>
      <c r="AJ2415" s="1" t="s">
        <v>5250</v>
      </c>
      <c r="AL2415" s="1" t="s">
        <v>5250</v>
      </c>
      <c r="AN2415" s="1" t="s">
        <v>5250</v>
      </c>
      <c r="AP2415" s="1" t="s">
        <v>5250</v>
      </c>
      <c r="AV2415" s="1" t="s">
        <v>5250</v>
      </c>
      <c r="CI2415" s="1" t="s">
        <v>5250</v>
      </c>
    </row>
    <row r="2416" spans="6:87" x14ac:dyDescent="0.25">
      <c r="F2416" s="1" t="s">
        <v>1225</v>
      </c>
      <c r="I2416" s="1" t="s">
        <v>1225</v>
      </c>
      <c r="K2416" s="1" t="s">
        <v>1225</v>
      </c>
      <c r="M2416" s="1" t="s">
        <v>1225</v>
      </c>
      <c r="N2416" s="1" t="s">
        <v>1225</v>
      </c>
      <c r="P2416" s="1" t="s">
        <v>1225</v>
      </c>
      <c r="R2416" s="1" t="s">
        <v>1225</v>
      </c>
      <c r="T2416" s="1" t="s">
        <v>1225</v>
      </c>
      <c r="V2416" s="1" t="s">
        <v>1225</v>
      </c>
      <c r="X2416" s="1" t="s">
        <v>1225</v>
      </c>
      <c r="Z2416" s="1" t="s">
        <v>1225</v>
      </c>
      <c r="AB2416" s="1" t="s">
        <v>1225</v>
      </c>
      <c r="AD2416" s="1" t="s">
        <v>1225</v>
      </c>
      <c r="AF2416" s="1" t="s">
        <v>1225</v>
      </c>
      <c r="AH2416" s="1" t="s">
        <v>1225</v>
      </c>
      <c r="AJ2416" s="1" t="s">
        <v>1225</v>
      </c>
      <c r="AL2416" s="1" t="s">
        <v>1225</v>
      </c>
      <c r="AN2416" s="1" t="s">
        <v>1225</v>
      </c>
      <c r="AP2416" s="1" t="s">
        <v>1225</v>
      </c>
      <c r="AV2416" s="1" t="s">
        <v>1225</v>
      </c>
      <c r="CI2416" s="1" t="s">
        <v>1225</v>
      </c>
    </row>
    <row r="2417" spans="6:87" x14ac:dyDescent="0.25">
      <c r="F2417" s="1" t="s">
        <v>2602</v>
      </c>
      <c r="I2417" s="1" t="s">
        <v>2602</v>
      </c>
      <c r="K2417" s="1" t="s">
        <v>2602</v>
      </c>
      <c r="M2417" s="1" t="s">
        <v>2602</v>
      </c>
      <c r="N2417" s="1" t="s">
        <v>2602</v>
      </c>
      <c r="P2417" s="1" t="s">
        <v>2602</v>
      </c>
      <c r="R2417" s="1" t="s">
        <v>2602</v>
      </c>
      <c r="T2417" s="1" t="s">
        <v>2602</v>
      </c>
      <c r="V2417" s="1" t="s">
        <v>2602</v>
      </c>
      <c r="X2417" s="1" t="s">
        <v>2602</v>
      </c>
      <c r="Z2417" s="1" t="s">
        <v>2602</v>
      </c>
      <c r="AB2417" s="1" t="s">
        <v>2602</v>
      </c>
      <c r="AD2417" s="1" t="s">
        <v>2602</v>
      </c>
      <c r="AF2417" s="1" t="s">
        <v>2602</v>
      </c>
      <c r="AH2417" s="1" t="s">
        <v>2602</v>
      </c>
      <c r="AJ2417" s="1" t="s">
        <v>2602</v>
      </c>
      <c r="AL2417" s="1" t="s">
        <v>2602</v>
      </c>
      <c r="AN2417" s="1" t="s">
        <v>2602</v>
      </c>
      <c r="AP2417" s="1" t="s">
        <v>2602</v>
      </c>
      <c r="AV2417" s="1" t="s">
        <v>2602</v>
      </c>
      <c r="CI2417" s="1" t="s">
        <v>2602</v>
      </c>
    </row>
    <row r="2418" spans="6:87" x14ac:dyDescent="0.25">
      <c r="F2418" s="1" t="s">
        <v>4309</v>
      </c>
      <c r="I2418" s="1" t="s">
        <v>4309</v>
      </c>
      <c r="K2418" s="1" t="s">
        <v>4309</v>
      </c>
      <c r="M2418" s="1" t="s">
        <v>4309</v>
      </c>
      <c r="N2418" s="1" t="s">
        <v>4309</v>
      </c>
      <c r="P2418" s="1" t="s">
        <v>4309</v>
      </c>
      <c r="R2418" s="1" t="s">
        <v>4309</v>
      </c>
      <c r="T2418" s="1" t="s">
        <v>4309</v>
      </c>
      <c r="V2418" s="1" t="s">
        <v>4309</v>
      </c>
      <c r="X2418" s="1" t="s">
        <v>4309</v>
      </c>
      <c r="Z2418" s="1" t="s">
        <v>4309</v>
      </c>
      <c r="AB2418" s="1" t="s">
        <v>4309</v>
      </c>
      <c r="AD2418" s="1" t="s">
        <v>4309</v>
      </c>
      <c r="AF2418" s="1" t="s">
        <v>4309</v>
      </c>
      <c r="AH2418" s="1" t="s">
        <v>4309</v>
      </c>
      <c r="AJ2418" s="1" t="s">
        <v>4309</v>
      </c>
      <c r="AL2418" s="1" t="s">
        <v>4309</v>
      </c>
      <c r="AN2418" s="1" t="s">
        <v>4309</v>
      </c>
      <c r="AP2418" s="1" t="s">
        <v>4309</v>
      </c>
      <c r="AV2418" s="1" t="s">
        <v>4309</v>
      </c>
      <c r="CI2418" s="1" t="s">
        <v>4309</v>
      </c>
    </row>
    <row r="2419" spans="6:87" x14ac:dyDescent="0.25">
      <c r="F2419" s="1" t="s">
        <v>5251</v>
      </c>
      <c r="I2419" s="1" t="s">
        <v>5251</v>
      </c>
      <c r="K2419" s="1" t="s">
        <v>5251</v>
      </c>
      <c r="M2419" s="1" t="s">
        <v>5251</v>
      </c>
      <c r="N2419" s="1" t="s">
        <v>5251</v>
      </c>
      <c r="P2419" s="1" t="s">
        <v>5251</v>
      </c>
      <c r="R2419" s="1" t="s">
        <v>5251</v>
      </c>
      <c r="T2419" s="1" t="s">
        <v>5251</v>
      </c>
      <c r="V2419" s="1" t="s">
        <v>5251</v>
      </c>
      <c r="X2419" s="1" t="s">
        <v>5251</v>
      </c>
      <c r="Z2419" s="1" t="s">
        <v>5251</v>
      </c>
      <c r="AB2419" s="1" t="s">
        <v>5251</v>
      </c>
      <c r="AD2419" s="1" t="s">
        <v>5251</v>
      </c>
      <c r="AF2419" s="1" t="s">
        <v>5251</v>
      </c>
      <c r="AH2419" s="1" t="s">
        <v>5251</v>
      </c>
      <c r="AJ2419" s="1" t="s">
        <v>5251</v>
      </c>
      <c r="AL2419" s="1" t="s">
        <v>5251</v>
      </c>
      <c r="AN2419" s="1" t="s">
        <v>5251</v>
      </c>
      <c r="AP2419" s="1" t="s">
        <v>5251</v>
      </c>
      <c r="AV2419" s="1" t="s">
        <v>5251</v>
      </c>
      <c r="CI2419" s="1" t="s">
        <v>5251</v>
      </c>
    </row>
    <row r="2420" spans="6:87" x14ac:dyDescent="0.25">
      <c r="F2420" s="1" t="s">
        <v>6618</v>
      </c>
      <c r="I2420" s="1" t="s">
        <v>6618</v>
      </c>
      <c r="K2420" s="1" t="s">
        <v>6618</v>
      </c>
      <c r="M2420" s="1" t="s">
        <v>6618</v>
      </c>
      <c r="N2420" s="1" t="s">
        <v>6618</v>
      </c>
      <c r="P2420" s="1" t="s">
        <v>6618</v>
      </c>
      <c r="R2420" s="1" t="s">
        <v>6618</v>
      </c>
      <c r="T2420" s="1" t="s">
        <v>6618</v>
      </c>
      <c r="V2420" s="1" t="s">
        <v>6618</v>
      </c>
      <c r="X2420" s="1" t="s">
        <v>6618</v>
      </c>
      <c r="Z2420" s="1" t="s">
        <v>6618</v>
      </c>
      <c r="AB2420" s="1" t="s">
        <v>6618</v>
      </c>
      <c r="AD2420" s="1" t="s">
        <v>6618</v>
      </c>
      <c r="AF2420" s="1" t="s">
        <v>6618</v>
      </c>
      <c r="AH2420" s="1" t="s">
        <v>6618</v>
      </c>
      <c r="AJ2420" s="1" t="s">
        <v>6618</v>
      </c>
      <c r="AL2420" s="1" t="s">
        <v>6618</v>
      </c>
      <c r="AN2420" s="1" t="s">
        <v>6618</v>
      </c>
      <c r="AP2420" s="1" t="s">
        <v>6618</v>
      </c>
      <c r="AV2420" s="1" t="s">
        <v>6618</v>
      </c>
      <c r="CI2420" s="1" t="s">
        <v>6618</v>
      </c>
    </row>
    <row r="2421" spans="6:87" x14ac:dyDescent="0.25">
      <c r="F2421" s="1" t="s">
        <v>1226</v>
      </c>
      <c r="I2421" s="1" t="s">
        <v>1226</v>
      </c>
      <c r="K2421" s="1" t="s">
        <v>1226</v>
      </c>
      <c r="M2421" s="1" t="s">
        <v>1226</v>
      </c>
      <c r="N2421" s="1" t="s">
        <v>1226</v>
      </c>
      <c r="P2421" s="1" t="s">
        <v>1226</v>
      </c>
      <c r="R2421" s="1" t="s">
        <v>1226</v>
      </c>
      <c r="T2421" s="1" t="s">
        <v>1226</v>
      </c>
      <c r="V2421" s="1" t="s">
        <v>1226</v>
      </c>
      <c r="X2421" s="1" t="s">
        <v>1226</v>
      </c>
      <c r="Z2421" s="1" t="s">
        <v>1226</v>
      </c>
      <c r="AB2421" s="1" t="s">
        <v>1226</v>
      </c>
      <c r="AD2421" s="1" t="s">
        <v>1226</v>
      </c>
      <c r="AF2421" s="1" t="s">
        <v>1226</v>
      </c>
      <c r="AH2421" s="1" t="s">
        <v>1226</v>
      </c>
      <c r="AJ2421" s="1" t="s">
        <v>1226</v>
      </c>
      <c r="AL2421" s="1" t="s">
        <v>1226</v>
      </c>
      <c r="AN2421" s="1" t="s">
        <v>1226</v>
      </c>
      <c r="AP2421" s="1" t="s">
        <v>1226</v>
      </c>
      <c r="AV2421" s="1" t="s">
        <v>1226</v>
      </c>
      <c r="CI2421" s="1" t="s">
        <v>1226</v>
      </c>
    </row>
    <row r="2422" spans="6:87" x14ac:dyDescent="0.25">
      <c r="F2422" s="1" t="s">
        <v>5252</v>
      </c>
      <c r="I2422" s="1" t="s">
        <v>5252</v>
      </c>
      <c r="K2422" s="1" t="s">
        <v>5252</v>
      </c>
      <c r="M2422" s="1" t="s">
        <v>5252</v>
      </c>
      <c r="N2422" s="1" t="s">
        <v>5252</v>
      </c>
      <c r="P2422" s="1" t="s">
        <v>5252</v>
      </c>
      <c r="R2422" s="1" t="s">
        <v>5252</v>
      </c>
      <c r="T2422" s="1" t="s">
        <v>5252</v>
      </c>
      <c r="V2422" s="1" t="s">
        <v>5252</v>
      </c>
      <c r="X2422" s="1" t="s">
        <v>5252</v>
      </c>
      <c r="Z2422" s="1" t="s">
        <v>5252</v>
      </c>
      <c r="AB2422" s="1" t="s">
        <v>5252</v>
      </c>
      <c r="AD2422" s="1" t="s">
        <v>5252</v>
      </c>
      <c r="AF2422" s="1" t="s">
        <v>5252</v>
      </c>
      <c r="AH2422" s="1" t="s">
        <v>5252</v>
      </c>
      <c r="AJ2422" s="1" t="s">
        <v>5252</v>
      </c>
      <c r="AL2422" s="1" t="s">
        <v>5252</v>
      </c>
      <c r="AN2422" s="1" t="s">
        <v>5252</v>
      </c>
      <c r="AP2422" s="1" t="s">
        <v>5252</v>
      </c>
      <c r="AV2422" s="1" t="s">
        <v>5252</v>
      </c>
      <c r="CI2422" s="1" t="s">
        <v>5252</v>
      </c>
    </row>
    <row r="2423" spans="6:87" x14ac:dyDescent="0.25">
      <c r="F2423" s="1" t="s">
        <v>4310</v>
      </c>
      <c r="I2423" s="1" t="s">
        <v>4310</v>
      </c>
      <c r="K2423" s="1" t="s">
        <v>4310</v>
      </c>
      <c r="M2423" s="1" t="s">
        <v>4310</v>
      </c>
      <c r="N2423" s="1" t="s">
        <v>4310</v>
      </c>
      <c r="P2423" s="1" t="s">
        <v>4310</v>
      </c>
      <c r="R2423" s="1" t="s">
        <v>4310</v>
      </c>
      <c r="T2423" s="1" t="s">
        <v>4310</v>
      </c>
      <c r="V2423" s="1" t="s">
        <v>4310</v>
      </c>
      <c r="X2423" s="1" t="s">
        <v>4310</v>
      </c>
      <c r="Z2423" s="1" t="s">
        <v>4310</v>
      </c>
      <c r="AB2423" s="1" t="s">
        <v>4310</v>
      </c>
      <c r="AD2423" s="1" t="s">
        <v>4310</v>
      </c>
      <c r="AF2423" s="1" t="s">
        <v>4310</v>
      </c>
      <c r="AH2423" s="1" t="s">
        <v>4310</v>
      </c>
      <c r="AJ2423" s="1" t="s">
        <v>4310</v>
      </c>
      <c r="AL2423" s="1" t="s">
        <v>4310</v>
      </c>
      <c r="AN2423" s="1" t="s">
        <v>4310</v>
      </c>
      <c r="AP2423" s="1" t="s">
        <v>4310</v>
      </c>
      <c r="AV2423" s="1" t="s">
        <v>4310</v>
      </c>
      <c r="CI2423" s="1" t="s">
        <v>4310</v>
      </c>
    </row>
    <row r="2424" spans="6:87" x14ac:dyDescent="0.25">
      <c r="F2424" s="1" t="s">
        <v>1227</v>
      </c>
      <c r="I2424" s="1" t="s">
        <v>1227</v>
      </c>
      <c r="K2424" s="1" t="s">
        <v>1227</v>
      </c>
      <c r="M2424" s="1" t="s">
        <v>1227</v>
      </c>
      <c r="N2424" s="1" t="s">
        <v>1227</v>
      </c>
      <c r="P2424" s="1" t="s">
        <v>1227</v>
      </c>
      <c r="R2424" s="1" t="s">
        <v>1227</v>
      </c>
      <c r="T2424" s="1" t="s">
        <v>1227</v>
      </c>
      <c r="V2424" s="1" t="s">
        <v>1227</v>
      </c>
      <c r="X2424" s="1" t="s">
        <v>1227</v>
      </c>
      <c r="Z2424" s="1" t="s">
        <v>1227</v>
      </c>
      <c r="AB2424" s="1" t="s">
        <v>1227</v>
      </c>
      <c r="AD2424" s="1" t="s">
        <v>1227</v>
      </c>
      <c r="AF2424" s="1" t="s">
        <v>1227</v>
      </c>
      <c r="AH2424" s="1" t="s">
        <v>1227</v>
      </c>
      <c r="AJ2424" s="1" t="s">
        <v>1227</v>
      </c>
      <c r="AL2424" s="1" t="s">
        <v>1227</v>
      </c>
      <c r="AN2424" s="1" t="s">
        <v>1227</v>
      </c>
      <c r="AP2424" s="1" t="s">
        <v>1227</v>
      </c>
      <c r="AV2424" s="1" t="s">
        <v>1227</v>
      </c>
      <c r="CI2424" s="1" t="s">
        <v>1227</v>
      </c>
    </row>
    <row r="2425" spans="6:87" x14ac:dyDescent="0.25">
      <c r="F2425" s="1" t="s">
        <v>5253</v>
      </c>
      <c r="I2425" s="1" t="s">
        <v>5253</v>
      </c>
      <c r="K2425" s="1" t="s">
        <v>5253</v>
      </c>
      <c r="M2425" s="1" t="s">
        <v>5253</v>
      </c>
      <c r="N2425" s="1" t="s">
        <v>5253</v>
      </c>
      <c r="P2425" s="1" t="s">
        <v>5253</v>
      </c>
      <c r="R2425" s="1" t="s">
        <v>5253</v>
      </c>
      <c r="T2425" s="1" t="s">
        <v>5253</v>
      </c>
      <c r="V2425" s="1" t="s">
        <v>5253</v>
      </c>
      <c r="X2425" s="1" t="s">
        <v>5253</v>
      </c>
      <c r="Z2425" s="1" t="s">
        <v>5253</v>
      </c>
      <c r="AB2425" s="1" t="s">
        <v>5253</v>
      </c>
      <c r="AD2425" s="1" t="s">
        <v>5253</v>
      </c>
      <c r="AF2425" s="1" t="s">
        <v>5253</v>
      </c>
      <c r="AH2425" s="1" t="s">
        <v>5253</v>
      </c>
      <c r="AJ2425" s="1" t="s">
        <v>5253</v>
      </c>
      <c r="AL2425" s="1" t="s">
        <v>5253</v>
      </c>
      <c r="AN2425" s="1" t="s">
        <v>5253</v>
      </c>
      <c r="AP2425" s="1" t="s">
        <v>5253</v>
      </c>
      <c r="AV2425" s="1" t="s">
        <v>5253</v>
      </c>
      <c r="CI2425" s="1" t="s">
        <v>5253</v>
      </c>
    </row>
    <row r="2426" spans="6:87" x14ac:dyDescent="0.25">
      <c r="F2426" s="1" t="s">
        <v>5254</v>
      </c>
      <c r="I2426" s="1" t="s">
        <v>5254</v>
      </c>
      <c r="K2426" s="1" t="s">
        <v>5254</v>
      </c>
      <c r="M2426" s="1" t="s">
        <v>5254</v>
      </c>
      <c r="N2426" s="1" t="s">
        <v>5254</v>
      </c>
      <c r="P2426" s="1" t="s">
        <v>5254</v>
      </c>
      <c r="R2426" s="1" t="s">
        <v>5254</v>
      </c>
      <c r="T2426" s="1" t="s">
        <v>5254</v>
      </c>
      <c r="V2426" s="1" t="s">
        <v>5254</v>
      </c>
      <c r="X2426" s="1" t="s">
        <v>5254</v>
      </c>
      <c r="Z2426" s="1" t="s">
        <v>5254</v>
      </c>
      <c r="AB2426" s="1" t="s">
        <v>5254</v>
      </c>
      <c r="AD2426" s="1" t="s">
        <v>5254</v>
      </c>
      <c r="AF2426" s="1" t="s">
        <v>5254</v>
      </c>
      <c r="AH2426" s="1" t="s">
        <v>5254</v>
      </c>
      <c r="AJ2426" s="1" t="s">
        <v>5254</v>
      </c>
      <c r="AL2426" s="1" t="s">
        <v>5254</v>
      </c>
      <c r="AN2426" s="1" t="s">
        <v>5254</v>
      </c>
      <c r="AP2426" s="1" t="s">
        <v>5254</v>
      </c>
      <c r="AV2426" s="1" t="s">
        <v>5254</v>
      </c>
      <c r="CI2426" s="1" t="s">
        <v>5254</v>
      </c>
    </row>
    <row r="2427" spans="6:87" x14ac:dyDescent="0.25">
      <c r="F2427" s="1" t="s">
        <v>1228</v>
      </c>
      <c r="I2427" s="1" t="s">
        <v>1228</v>
      </c>
      <c r="K2427" s="1" t="s">
        <v>1228</v>
      </c>
      <c r="M2427" s="1" t="s">
        <v>1228</v>
      </c>
      <c r="N2427" s="1" t="s">
        <v>1228</v>
      </c>
      <c r="P2427" s="1" t="s">
        <v>1228</v>
      </c>
      <c r="R2427" s="1" t="s">
        <v>1228</v>
      </c>
      <c r="T2427" s="1" t="s">
        <v>1228</v>
      </c>
      <c r="V2427" s="1" t="s">
        <v>1228</v>
      </c>
      <c r="X2427" s="1" t="s">
        <v>1228</v>
      </c>
      <c r="Z2427" s="1" t="s">
        <v>1228</v>
      </c>
      <c r="AB2427" s="1" t="s">
        <v>1228</v>
      </c>
      <c r="AD2427" s="1" t="s">
        <v>1228</v>
      </c>
      <c r="AF2427" s="1" t="s">
        <v>1228</v>
      </c>
      <c r="AH2427" s="1" t="s">
        <v>1228</v>
      </c>
      <c r="AJ2427" s="1" t="s">
        <v>1228</v>
      </c>
      <c r="AL2427" s="1" t="s">
        <v>1228</v>
      </c>
      <c r="AN2427" s="1" t="s">
        <v>1228</v>
      </c>
      <c r="AP2427" s="1" t="s">
        <v>1228</v>
      </c>
      <c r="AV2427" s="1" t="s">
        <v>1228</v>
      </c>
      <c r="CI2427" s="1" t="s">
        <v>1228</v>
      </c>
    </row>
    <row r="2428" spans="6:87" x14ac:dyDescent="0.25">
      <c r="F2428" s="1" t="s">
        <v>6619</v>
      </c>
      <c r="I2428" s="1" t="s">
        <v>6619</v>
      </c>
      <c r="K2428" s="1" t="s">
        <v>6619</v>
      </c>
      <c r="M2428" s="1" t="s">
        <v>6619</v>
      </c>
      <c r="N2428" s="1" t="s">
        <v>6619</v>
      </c>
      <c r="P2428" s="1" t="s">
        <v>6619</v>
      </c>
      <c r="R2428" s="1" t="s">
        <v>6619</v>
      </c>
      <c r="T2428" s="1" t="s">
        <v>6619</v>
      </c>
      <c r="V2428" s="1" t="s">
        <v>6619</v>
      </c>
      <c r="X2428" s="1" t="s">
        <v>6619</v>
      </c>
      <c r="Z2428" s="1" t="s">
        <v>6619</v>
      </c>
      <c r="AB2428" s="1" t="s">
        <v>6619</v>
      </c>
      <c r="AD2428" s="1" t="s">
        <v>6619</v>
      </c>
      <c r="AF2428" s="1" t="s">
        <v>6619</v>
      </c>
      <c r="AH2428" s="1" t="s">
        <v>6619</v>
      </c>
      <c r="AJ2428" s="1" t="s">
        <v>6619</v>
      </c>
      <c r="AL2428" s="1" t="s">
        <v>6619</v>
      </c>
      <c r="AN2428" s="1" t="s">
        <v>6619</v>
      </c>
      <c r="AP2428" s="1" t="s">
        <v>6619</v>
      </c>
      <c r="AV2428" s="1" t="s">
        <v>6619</v>
      </c>
      <c r="CI2428" s="1" t="s">
        <v>6619</v>
      </c>
    </row>
    <row r="2429" spans="6:87" x14ac:dyDescent="0.25">
      <c r="F2429" s="1" t="s">
        <v>5255</v>
      </c>
      <c r="I2429" s="1" t="s">
        <v>5255</v>
      </c>
      <c r="K2429" s="1" t="s">
        <v>5255</v>
      </c>
      <c r="M2429" s="1" t="s">
        <v>5255</v>
      </c>
      <c r="N2429" s="1" t="s">
        <v>5255</v>
      </c>
      <c r="P2429" s="1" t="s">
        <v>5255</v>
      </c>
      <c r="R2429" s="1" t="s">
        <v>5255</v>
      </c>
      <c r="T2429" s="1" t="s">
        <v>5255</v>
      </c>
      <c r="V2429" s="1" t="s">
        <v>5255</v>
      </c>
      <c r="X2429" s="1" t="s">
        <v>5255</v>
      </c>
      <c r="Z2429" s="1" t="s">
        <v>5255</v>
      </c>
      <c r="AB2429" s="1" t="s">
        <v>5255</v>
      </c>
      <c r="AD2429" s="1" t="s">
        <v>5255</v>
      </c>
      <c r="AF2429" s="1" t="s">
        <v>5255</v>
      </c>
      <c r="AH2429" s="1" t="s">
        <v>5255</v>
      </c>
      <c r="AJ2429" s="1" t="s">
        <v>5255</v>
      </c>
      <c r="AL2429" s="1" t="s">
        <v>5255</v>
      </c>
      <c r="AN2429" s="1" t="s">
        <v>5255</v>
      </c>
      <c r="AP2429" s="1" t="s">
        <v>5255</v>
      </c>
      <c r="AV2429" s="1" t="s">
        <v>5255</v>
      </c>
      <c r="CI2429" s="1" t="s">
        <v>5255</v>
      </c>
    </row>
    <row r="2430" spans="6:87" x14ac:dyDescent="0.25">
      <c r="F2430" s="1" t="s">
        <v>5256</v>
      </c>
      <c r="I2430" s="1" t="s">
        <v>5256</v>
      </c>
      <c r="K2430" s="1" t="s">
        <v>5256</v>
      </c>
      <c r="M2430" s="1" t="s">
        <v>5256</v>
      </c>
      <c r="N2430" s="1" t="s">
        <v>5256</v>
      </c>
      <c r="P2430" s="1" t="s">
        <v>5256</v>
      </c>
      <c r="R2430" s="1" t="s">
        <v>5256</v>
      </c>
      <c r="T2430" s="1" t="s">
        <v>5256</v>
      </c>
      <c r="V2430" s="1" t="s">
        <v>5256</v>
      </c>
      <c r="X2430" s="1" t="s">
        <v>5256</v>
      </c>
      <c r="Z2430" s="1" t="s">
        <v>5256</v>
      </c>
      <c r="AB2430" s="1" t="s">
        <v>5256</v>
      </c>
      <c r="AD2430" s="1" t="s">
        <v>5256</v>
      </c>
      <c r="AF2430" s="1" t="s">
        <v>5256</v>
      </c>
      <c r="AH2430" s="1" t="s">
        <v>5256</v>
      </c>
      <c r="AJ2430" s="1" t="s">
        <v>5256</v>
      </c>
      <c r="AL2430" s="1" t="s">
        <v>5256</v>
      </c>
      <c r="AN2430" s="1" t="s">
        <v>5256</v>
      </c>
      <c r="AP2430" s="1" t="s">
        <v>5256</v>
      </c>
      <c r="AV2430" s="1" t="s">
        <v>5256</v>
      </c>
      <c r="CI2430" s="1" t="s">
        <v>5256</v>
      </c>
    </row>
    <row r="2431" spans="6:87" x14ac:dyDescent="0.25">
      <c r="F2431" s="1" t="s">
        <v>4116</v>
      </c>
      <c r="I2431" s="1" t="s">
        <v>4116</v>
      </c>
      <c r="K2431" s="1" t="s">
        <v>4116</v>
      </c>
      <c r="M2431" s="1" t="s">
        <v>4116</v>
      </c>
      <c r="N2431" s="1" t="s">
        <v>4116</v>
      </c>
      <c r="P2431" s="1" t="s">
        <v>4116</v>
      </c>
      <c r="R2431" s="1" t="s">
        <v>4116</v>
      </c>
      <c r="T2431" s="1" t="s">
        <v>4116</v>
      </c>
      <c r="V2431" s="1" t="s">
        <v>4116</v>
      </c>
      <c r="X2431" s="1" t="s">
        <v>4116</v>
      </c>
      <c r="Z2431" s="1" t="s">
        <v>4116</v>
      </c>
      <c r="AB2431" s="1" t="s">
        <v>4116</v>
      </c>
      <c r="AD2431" s="1" t="s">
        <v>4116</v>
      </c>
      <c r="AF2431" s="1" t="s">
        <v>4116</v>
      </c>
      <c r="AH2431" s="1" t="s">
        <v>4116</v>
      </c>
      <c r="AJ2431" s="1" t="s">
        <v>4116</v>
      </c>
      <c r="AL2431" s="1" t="s">
        <v>4116</v>
      </c>
      <c r="AN2431" s="1" t="s">
        <v>4116</v>
      </c>
      <c r="AP2431" s="1" t="s">
        <v>4116</v>
      </c>
      <c r="AV2431" s="1" t="s">
        <v>4116</v>
      </c>
      <c r="CI2431" s="1" t="s">
        <v>4116</v>
      </c>
    </row>
    <row r="2432" spans="6:87" x14ac:dyDescent="0.25">
      <c r="F2432" s="1" t="s">
        <v>1229</v>
      </c>
      <c r="I2432" s="1" t="s">
        <v>1229</v>
      </c>
      <c r="K2432" s="1" t="s">
        <v>1229</v>
      </c>
      <c r="M2432" s="1" t="s">
        <v>1229</v>
      </c>
      <c r="N2432" s="1" t="s">
        <v>1229</v>
      </c>
      <c r="P2432" s="1" t="s">
        <v>1229</v>
      </c>
      <c r="R2432" s="1" t="s">
        <v>1229</v>
      </c>
      <c r="T2432" s="1" t="s">
        <v>1229</v>
      </c>
      <c r="V2432" s="1" t="s">
        <v>1229</v>
      </c>
      <c r="X2432" s="1" t="s">
        <v>1229</v>
      </c>
      <c r="Z2432" s="1" t="s">
        <v>1229</v>
      </c>
      <c r="AB2432" s="1" t="s">
        <v>1229</v>
      </c>
      <c r="AD2432" s="1" t="s">
        <v>1229</v>
      </c>
      <c r="AF2432" s="1" t="s">
        <v>1229</v>
      </c>
      <c r="AH2432" s="1" t="s">
        <v>1229</v>
      </c>
      <c r="AJ2432" s="1" t="s">
        <v>1229</v>
      </c>
      <c r="AL2432" s="1" t="s">
        <v>1229</v>
      </c>
      <c r="AN2432" s="1" t="s">
        <v>1229</v>
      </c>
      <c r="AP2432" s="1" t="s">
        <v>1229</v>
      </c>
      <c r="AV2432" s="1" t="s">
        <v>1229</v>
      </c>
      <c r="CI2432" s="1" t="s">
        <v>1229</v>
      </c>
    </row>
    <row r="2433" spans="6:87" x14ac:dyDescent="0.25">
      <c r="F2433" s="1" t="s">
        <v>6620</v>
      </c>
      <c r="I2433" s="1" t="s">
        <v>6620</v>
      </c>
      <c r="K2433" s="1" t="s">
        <v>6620</v>
      </c>
      <c r="M2433" s="1" t="s">
        <v>6620</v>
      </c>
      <c r="N2433" s="1" t="s">
        <v>6620</v>
      </c>
      <c r="P2433" s="1" t="s">
        <v>6620</v>
      </c>
      <c r="R2433" s="1" t="s">
        <v>6620</v>
      </c>
      <c r="T2433" s="1" t="s">
        <v>6620</v>
      </c>
      <c r="V2433" s="1" t="s">
        <v>6620</v>
      </c>
      <c r="X2433" s="1" t="s">
        <v>6620</v>
      </c>
      <c r="Z2433" s="1" t="s">
        <v>6620</v>
      </c>
      <c r="AB2433" s="1" t="s">
        <v>6620</v>
      </c>
      <c r="AD2433" s="1" t="s">
        <v>6620</v>
      </c>
      <c r="AF2433" s="1" t="s">
        <v>6620</v>
      </c>
      <c r="AH2433" s="1" t="s">
        <v>6620</v>
      </c>
      <c r="AJ2433" s="1" t="s">
        <v>6620</v>
      </c>
      <c r="AL2433" s="1" t="s">
        <v>6620</v>
      </c>
      <c r="AN2433" s="1" t="s">
        <v>6620</v>
      </c>
      <c r="AP2433" s="1" t="s">
        <v>6620</v>
      </c>
      <c r="AV2433" s="1" t="s">
        <v>6620</v>
      </c>
      <c r="CI2433" s="1" t="s">
        <v>6620</v>
      </c>
    </row>
    <row r="2434" spans="6:87" x14ac:dyDescent="0.25">
      <c r="F2434" s="1" t="s">
        <v>4311</v>
      </c>
      <c r="I2434" s="1" t="s">
        <v>4311</v>
      </c>
      <c r="K2434" s="1" t="s">
        <v>4311</v>
      </c>
      <c r="M2434" s="1" t="s">
        <v>4311</v>
      </c>
      <c r="N2434" s="1" t="s">
        <v>4311</v>
      </c>
      <c r="P2434" s="1" t="s">
        <v>4311</v>
      </c>
      <c r="R2434" s="1" t="s">
        <v>4311</v>
      </c>
      <c r="T2434" s="1" t="s">
        <v>4311</v>
      </c>
      <c r="V2434" s="1" t="s">
        <v>4311</v>
      </c>
      <c r="X2434" s="1" t="s">
        <v>4311</v>
      </c>
      <c r="Z2434" s="1" t="s">
        <v>4311</v>
      </c>
      <c r="AB2434" s="1" t="s">
        <v>4311</v>
      </c>
      <c r="AD2434" s="1" t="s">
        <v>4311</v>
      </c>
      <c r="AF2434" s="1" t="s">
        <v>4311</v>
      </c>
      <c r="AH2434" s="1" t="s">
        <v>4311</v>
      </c>
      <c r="AJ2434" s="1" t="s">
        <v>4311</v>
      </c>
      <c r="AL2434" s="1" t="s">
        <v>4311</v>
      </c>
      <c r="AN2434" s="1" t="s">
        <v>4311</v>
      </c>
      <c r="AP2434" s="1" t="s">
        <v>4311</v>
      </c>
      <c r="AV2434" s="1" t="s">
        <v>4311</v>
      </c>
      <c r="CI2434" s="1" t="s">
        <v>4311</v>
      </c>
    </row>
    <row r="2435" spans="6:87" x14ac:dyDescent="0.25">
      <c r="F2435" s="1" t="s">
        <v>1230</v>
      </c>
      <c r="I2435" s="1" t="s">
        <v>1230</v>
      </c>
      <c r="K2435" s="1" t="s">
        <v>1230</v>
      </c>
      <c r="M2435" s="1" t="s">
        <v>1230</v>
      </c>
      <c r="N2435" s="1" t="s">
        <v>1230</v>
      </c>
      <c r="P2435" s="1" t="s">
        <v>1230</v>
      </c>
      <c r="R2435" s="1" t="s">
        <v>1230</v>
      </c>
      <c r="T2435" s="1" t="s">
        <v>1230</v>
      </c>
      <c r="V2435" s="1" t="s">
        <v>1230</v>
      </c>
      <c r="X2435" s="1" t="s">
        <v>1230</v>
      </c>
      <c r="Z2435" s="1" t="s">
        <v>1230</v>
      </c>
      <c r="AB2435" s="1" t="s">
        <v>1230</v>
      </c>
      <c r="AD2435" s="1" t="s">
        <v>1230</v>
      </c>
      <c r="AF2435" s="1" t="s">
        <v>1230</v>
      </c>
      <c r="AH2435" s="1" t="s">
        <v>1230</v>
      </c>
      <c r="AJ2435" s="1" t="s">
        <v>1230</v>
      </c>
      <c r="AL2435" s="1" t="s">
        <v>1230</v>
      </c>
      <c r="AN2435" s="1" t="s">
        <v>1230</v>
      </c>
      <c r="AP2435" s="1" t="s">
        <v>1230</v>
      </c>
      <c r="AV2435" s="1" t="s">
        <v>1230</v>
      </c>
      <c r="CI2435" s="1" t="s">
        <v>1230</v>
      </c>
    </row>
    <row r="2436" spans="6:87" x14ac:dyDescent="0.25">
      <c r="F2436" s="1" t="s">
        <v>5257</v>
      </c>
      <c r="I2436" s="1" t="s">
        <v>5257</v>
      </c>
      <c r="K2436" s="1" t="s">
        <v>5257</v>
      </c>
      <c r="M2436" s="1" t="s">
        <v>5257</v>
      </c>
      <c r="N2436" s="1" t="s">
        <v>5257</v>
      </c>
      <c r="P2436" s="1" t="s">
        <v>5257</v>
      </c>
      <c r="R2436" s="1" t="s">
        <v>5257</v>
      </c>
      <c r="T2436" s="1" t="s">
        <v>5257</v>
      </c>
      <c r="V2436" s="1" t="s">
        <v>5257</v>
      </c>
      <c r="X2436" s="1" t="s">
        <v>5257</v>
      </c>
      <c r="Z2436" s="1" t="s">
        <v>5257</v>
      </c>
      <c r="AB2436" s="1" t="s">
        <v>5257</v>
      </c>
      <c r="AD2436" s="1" t="s">
        <v>5257</v>
      </c>
      <c r="AF2436" s="1" t="s">
        <v>5257</v>
      </c>
      <c r="AH2436" s="1" t="s">
        <v>5257</v>
      </c>
      <c r="AJ2436" s="1" t="s">
        <v>5257</v>
      </c>
      <c r="AL2436" s="1" t="s">
        <v>5257</v>
      </c>
      <c r="AN2436" s="1" t="s">
        <v>5257</v>
      </c>
      <c r="AP2436" s="1" t="s">
        <v>5257</v>
      </c>
      <c r="AV2436" s="1" t="s">
        <v>5257</v>
      </c>
      <c r="CI2436" s="1" t="s">
        <v>5257</v>
      </c>
    </row>
    <row r="2437" spans="6:87" x14ac:dyDescent="0.25">
      <c r="F2437" s="1" t="s">
        <v>1231</v>
      </c>
      <c r="I2437" s="1" t="s">
        <v>1231</v>
      </c>
      <c r="K2437" s="1" t="s">
        <v>1231</v>
      </c>
      <c r="M2437" s="1" t="s">
        <v>1231</v>
      </c>
      <c r="N2437" s="1" t="s">
        <v>1231</v>
      </c>
      <c r="P2437" s="1" t="s">
        <v>1231</v>
      </c>
      <c r="R2437" s="1" t="s">
        <v>1231</v>
      </c>
      <c r="T2437" s="1" t="s">
        <v>1231</v>
      </c>
      <c r="V2437" s="1" t="s">
        <v>1231</v>
      </c>
      <c r="X2437" s="1" t="s">
        <v>1231</v>
      </c>
      <c r="Z2437" s="1" t="s">
        <v>1231</v>
      </c>
      <c r="AB2437" s="1" t="s">
        <v>1231</v>
      </c>
      <c r="AD2437" s="1" t="s">
        <v>1231</v>
      </c>
      <c r="AF2437" s="1" t="s">
        <v>1231</v>
      </c>
      <c r="AH2437" s="1" t="s">
        <v>1231</v>
      </c>
      <c r="AJ2437" s="1" t="s">
        <v>1231</v>
      </c>
      <c r="AL2437" s="1" t="s">
        <v>1231</v>
      </c>
      <c r="AN2437" s="1" t="s">
        <v>1231</v>
      </c>
      <c r="AP2437" s="1" t="s">
        <v>1231</v>
      </c>
      <c r="AV2437" s="1" t="s">
        <v>1231</v>
      </c>
      <c r="CI2437" s="1" t="s">
        <v>1231</v>
      </c>
    </row>
    <row r="2438" spans="6:87" x14ac:dyDescent="0.25">
      <c r="F2438" s="1" t="s">
        <v>3437</v>
      </c>
      <c r="I2438" s="1" t="s">
        <v>3437</v>
      </c>
      <c r="K2438" s="1" t="s">
        <v>3437</v>
      </c>
      <c r="M2438" s="1" t="s">
        <v>3437</v>
      </c>
      <c r="N2438" s="1" t="s">
        <v>3437</v>
      </c>
      <c r="P2438" s="1" t="s">
        <v>3437</v>
      </c>
      <c r="R2438" s="1" t="s">
        <v>3437</v>
      </c>
      <c r="T2438" s="1" t="s">
        <v>3437</v>
      </c>
      <c r="V2438" s="1" t="s">
        <v>3437</v>
      </c>
      <c r="X2438" s="1" t="s">
        <v>3437</v>
      </c>
      <c r="Z2438" s="1" t="s">
        <v>3437</v>
      </c>
      <c r="AB2438" s="1" t="s">
        <v>3437</v>
      </c>
      <c r="AD2438" s="1" t="s">
        <v>3437</v>
      </c>
      <c r="AF2438" s="1" t="s">
        <v>3437</v>
      </c>
      <c r="AH2438" s="1" t="s">
        <v>3437</v>
      </c>
      <c r="AJ2438" s="1" t="s">
        <v>3437</v>
      </c>
      <c r="AL2438" s="1" t="s">
        <v>3437</v>
      </c>
      <c r="AN2438" s="1" t="s">
        <v>3437</v>
      </c>
      <c r="AP2438" s="1" t="s">
        <v>3437</v>
      </c>
      <c r="AV2438" s="1" t="s">
        <v>3437</v>
      </c>
      <c r="CI2438" s="1" t="s">
        <v>3437</v>
      </c>
    </row>
    <row r="2439" spans="6:87" x14ac:dyDescent="0.25">
      <c r="F2439" s="1" t="s">
        <v>5258</v>
      </c>
      <c r="I2439" s="1" t="s">
        <v>5258</v>
      </c>
      <c r="K2439" s="1" t="s">
        <v>5258</v>
      </c>
      <c r="M2439" s="1" t="s">
        <v>5258</v>
      </c>
      <c r="N2439" s="1" t="s">
        <v>5258</v>
      </c>
      <c r="P2439" s="1" t="s">
        <v>5258</v>
      </c>
      <c r="R2439" s="1" t="s">
        <v>5258</v>
      </c>
      <c r="T2439" s="1" t="s">
        <v>5258</v>
      </c>
      <c r="V2439" s="1" t="s">
        <v>5258</v>
      </c>
      <c r="X2439" s="1" t="s">
        <v>5258</v>
      </c>
      <c r="Z2439" s="1" t="s">
        <v>5258</v>
      </c>
      <c r="AB2439" s="1" t="s">
        <v>5258</v>
      </c>
      <c r="AD2439" s="1" t="s">
        <v>5258</v>
      </c>
      <c r="AF2439" s="1" t="s">
        <v>5258</v>
      </c>
      <c r="AH2439" s="1" t="s">
        <v>5258</v>
      </c>
      <c r="AJ2439" s="1" t="s">
        <v>5258</v>
      </c>
      <c r="AL2439" s="1" t="s">
        <v>5258</v>
      </c>
      <c r="AN2439" s="1" t="s">
        <v>5258</v>
      </c>
      <c r="AP2439" s="1" t="s">
        <v>5258</v>
      </c>
      <c r="AV2439" s="1" t="s">
        <v>5258</v>
      </c>
      <c r="CI2439" s="1" t="s">
        <v>5258</v>
      </c>
    </row>
    <row r="2440" spans="6:87" x14ac:dyDescent="0.25">
      <c r="F2440" s="1" t="s">
        <v>5259</v>
      </c>
      <c r="I2440" s="1" t="s">
        <v>5259</v>
      </c>
      <c r="K2440" s="1" t="s">
        <v>5259</v>
      </c>
      <c r="M2440" s="1" t="s">
        <v>5259</v>
      </c>
      <c r="N2440" s="1" t="s">
        <v>5259</v>
      </c>
      <c r="P2440" s="1" t="s">
        <v>5259</v>
      </c>
      <c r="R2440" s="1" t="s">
        <v>5259</v>
      </c>
      <c r="T2440" s="1" t="s">
        <v>5259</v>
      </c>
      <c r="V2440" s="1" t="s">
        <v>5259</v>
      </c>
      <c r="X2440" s="1" t="s">
        <v>5259</v>
      </c>
      <c r="Z2440" s="1" t="s">
        <v>5259</v>
      </c>
      <c r="AB2440" s="1" t="s">
        <v>5259</v>
      </c>
      <c r="AD2440" s="1" t="s">
        <v>5259</v>
      </c>
      <c r="AF2440" s="1" t="s">
        <v>5259</v>
      </c>
      <c r="AH2440" s="1" t="s">
        <v>5259</v>
      </c>
      <c r="AJ2440" s="1" t="s">
        <v>5259</v>
      </c>
      <c r="AL2440" s="1" t="s">
        <v>5259</v>
      </c>
      <c r="AN2440" s="1" t="s">
        <v>5259</v>
      </c>
      <c r="AP2440" s="1" t="s">
        <v>5259</v>
      </c>
      <c r="AV2440" s="1" t="s">
        <v>5259</v>
      </c>
      <c r="CI2440" s="1" t="s">
        <v>5259</v>
      </c>
    </row>
    <row r="2441" spans="6:87" x14ac:dyDescent="0.25">
      <c r="F2441" s="1" t="s">
        <v>1232</v>
      </c>
      <c r="I2441" s="1" t="s">
        <v>1232</v>
      </c>
      <c r="K2441" s="1" t="s">
        <v>1232</v>
      </c>
      <c r="M2441" s="1" t="s">
        <v>1232</v>
      </c>
      <c r="N2441" s="1" t="s">
        <v>1232</v>
      </c>
      <c r="P2441" s="1" t="s">
        <v>1232</v>
      </c>
      <c r="R2441" s="1" t="s">
        <v>1232</v>
      </c>
      <c r="T2441" s="1" t="s">
        <v>1232</v>
      </c>
      <c r="V2441" s="1" t="s">
        <v>1232</v>
      </c>
      <c r="X2441" s="1" t="s">
        <v>1232</v>
      </c>
      <c r="Z2441" s="1" t="s">
        <v>1232</v>
      </c>
      <c r="AB2441" s="1" t="s">
        <v>1232</v>
      </c>
      <c r="AD2441" s="1" t="s">
        <v>1232</v>
      </c>
      <c r="AF2441" s="1" t="s">
        <v>1232</v>
      </c>
      <c r="AH2441" s="1" t="s">
        <v>1232</v>
      </c>
      <c r="AJ2441" s="1" t="s">
        <v>1232</v>
      </c>
      <c r="AL2441" s="1" t="s">
        <v>1232</v>
      </c>
      <c r="AN2441" s="1" t="s">
        <v>1232</v>
      </c>
      <c r="AP2441" s="1" t="s">
        <v>1232</v>
      </c>
      <c r="AV2441" s="1" t="s">
        <v>1232</v>
      </c>
      <c r="CI2441" s="1" t="s">
        <v>1232</v>
      </c>
    </row>
    <row r="2442" spans="6:87" x14ac:dyDescent="0.25">
      <c r="F2442" s="1" t="s">
        <v>1233</v>
      </c>
      <c r="I2442" s="1" t="s">
        <v>1233</v>
      </c>
      <c r="K2442" s="1" t="s">
        <v>1233</v>
      </c>
      <c r="M2442" s="1" t="s">
        <v>1233</v>
      </c>
      <c r="N2442" s="1" t="s">
        <v>1233</v>
      </c>
      <c r="P2442" s="1" t="s">
        <v>1233</v>
      </c>
      <c r="R2442" s="1" t="s">
        <v>1233</v>
      </c>
      <c r="T2442" s="1" t="s">
        <v>1233</v>
      </c>
      <c r="V2442" s="1" t="s">
        <v>1233</v>
      </c>
      <c r="X2442" s="1" t="s">
        <v>1233</v>
      </c>
      <c r="Z2442" s="1" t="s">
        <v>1233</v>
      </c>
      <c r="AB2442" s="1" t="s">
        <v>1233</v>
      </c>
      <c r="AD2442" s="1" t="s">
        <v>1233</v>
      </c>
      <c r="AF2442" s="1" t="s">
        <v>1233</v>
      </c>
      <c r="AH2442" s="1" t="s">
        <v>1233</v>
      </c>
      <c r="AJ2442" s="1" t="s">
        <v>1233</v>
      </c>
      <c r="AL2442" s="1" t="s">
        <v>1233</v>
      </c>
      <c r="AN2442" s="1" t="s">
        <v>1233</v>
      </c>
      <c r="AP2442" s="1" t="s">
        <v>1233</v>
      </c>
      <c r="AV2442" s="1" t="s">
        <v>1233</v>
      </c>
      <c r="CI2442" s="1" t="s">
        <v>1233</v>
      </c>
    </row>
    <row r="2443" spans="6:87" x14ac:dyDescent="0.25">
      <c r="F2443" s="1" t="s">
        <v>5260</v>
      </c>
      <c r="I2443" s="1" t="s">
        <v>5260</v>
      </c>
      <c r="K2443" s="1" t="s">
        <v>5260</v>
      </c>
      <c r="M2443" s="1" t="s">
        <v>5260</v>
      </c>
      <c r="N2443" s="1" t="s">
        <v>5260</v>
      </c>
      <c r="P2443" s="1" t="s">
        <v>5260</v>
      </c>
      <c r="R2443" s="1" t="s">
        <v>5260</v>
      </c>
      <c r="T2443" s="1" t="s">
        <v>5260</v>
      </c>
      <c r="V2443" s="1" t="s">
        <v>5260</v>
      </c>
      <c r="X2443" s="1" t="s">
        <v>5260</v>
      </c>
      <c r="Z2443" s="1" t="s">
        <v>5260</v>
      </c>
      <c r="AB2443" s="1" t="s">
        <v>5260</v>
      </c>
      <c r="AD2443" s="1" t="s">
        <v>5260</v>
      </c>
      <c r="AF2443" s="1" t="s">
        <v>5260</v>
      </c>
      <c r="AH2443" s="1" t="s">
        <v>5260</v>
      </c>
      <c r="AJ2443" s="1" t="s">
        <v>5260</v>
      </c>
      <c r="AL2443" s="1" t="s">
        <v>5260</v>
      </c>
      <c r="AN2443" s="1" t="s">
        <v>5260</v>
      </c>
      <c r="AP2443" s="1" t="s">
        <v>5260</v>
      </c>
      <c r="AV2443" s="1" t="s">
        <v>5260</v>
      </c>
      <c r="CI2443" s="1" t="s">
        <v>5260</v>
      </c>
    </row>
    <row r="2444" spans="6:87" x14ac:dyDescent="0.25">
      <c r="F2444" s="1" t="s">
        <v>6621</v>
      </c>
      <c r="I2444" s="1" t="s">
        <v>6621</v>
      </c>
      <c r="K2444" s="1" t="s">
        <v>6621</v>
      </c>
      <c r="M2444" s="1" t="s">
        <v>6621</v>
      </c>
      <c r="N2444" s="1" t="s">
        <v>6621</v>
      </c>
      <c r="P2444" s="1" t="s">
        <v>6621</v>
      </c>
      <c r="R2444" s="1" t="s">
        <v>6621</v>
      </c>
      <c r="T2444" s="1" t="s">
        <v>6621</v>
      </c>
      <c r="V2444" s="1" t="s">
        <v>6621</v>
      </c>
      <c r="X2444" s="1" t="s">
        <v>6621</v>
      </c>
      <c r="Z2444" s="1" t="s">
        <v>6621</v>
      </c>
      <c r="AB2444" s="1" t="s">
        <v>6621</v>
      </c>
      <c r="AD2444" s="1" t="s">
        <v>6621</v>
      </c>
      <c r="AF2444" s="1" t="s">
        <v>6621</v>
      </c>
      <c r="AH2444" s="1" t="s">
        <v>6621</v>
      </c>
      <c r="AJ2444" s="1" t="s">
        <v>6621</v>
      </c>
      <c r="AL2444" s="1" t="s">
        <v>6621</v>
      </c>
      <c r="AN2444" s="1" t="s">
        <v>6621</v>
      </c>
      <c r="AP2444" s="1" t="s">
        <v>6621</v>
      </c>
      <c r="AV2444" s="1" t="s">
        <v>6621</v>
      </c>
      <c r="CI2444" s="1" t="s">
        <v>6621</v>
      </c>
    </row>
    <row r="2445" spans="6:87" x14ac:dyDescent="0.25">
      <c r="F2445" s="1" t="s">
        <v>1234</v>
      </c>
      <c r="I2445" s="1" t="s">
        <v>1234</v>
      </c>
      <c r="K2445" s="1" t="s">
        <v>1234</v>
      </c>
      <c r="M2445" s="1" t="s">
        <v>1234</v>
      </c>
      <c r="N2445" s="1" t="s">
        <v>1234</v>
      </c>
      <c r="P2445" s="1" t="s">
        <v>1234</v>
      </c>
      <c r="R2445" s="1" t="s">
        <v>1234</v>
      </c>
      <c r="T2445" s="1" t="s">
        <v>1234</v>
      </c>
      <c r="V2445" s="1" t="s">
        <v>1234</v>
      </c>
      <c r="X2445" s="1" t="s">
        <v>1234</v>
      </c>
      <c r="Z2445" s="1" t="s">
        <v>1234</v>
      </c>
      <c r="AB2445" s="1" t="s">
        <v>1234</v>
      </c>
      <c r="AD2445" s="1" t="s">
        <v>1234</v>
      </c>
      <c r="AF2445" s="1" t="s">
        <v>1234</v>
      </c>
      <c r="AH2445" s="1" t="s">
        <v>1234</v>
      </c>
      <c r="AJ2445" s="1" t="s">
        <v>1234</v>
      </c>
      <c r="AL2445" s="1" t="s">
        <v>1234</v>
      </c>
      <c r="AN2445" s="1" t="s">
        <v>1234</v>
      </c>
      <c r="AP2445" s="1" t="s">
        <v>1234</v>
      </c>
      <c r="AV2445" s="1" t="s">
        <v>1234</v>
      </c>
      <c r="CI2445" s="1" t="s">
        <v>1234</v>
      </c>
    </row>
    <row r="2446" spans="6:87" x14ac:dyDescent="0.25">
      <c r="F2446" s="1" t="s">
        <v>6622</v>
      </c>
      <c r="I2446" s="1" t="s">
        <v>6622</v>
      </c>
      <c r="K2446" s="1" t="s">
        <v>6622</v>
      </c>
      <c r="M2446" s="1" t="s">
        <v>6622</v>
      </c>
      <c r="N2446" s="1" t="s">
        <v>6622</v>
      </c>
      <c r="P2446" s="1" t="s">
        <v>6622</v>
      </c>
      <c r="R2446" s="1" t="s">
        <v>6622</v>
      </c>
      <c r="T2446" s="1" t="s">
        <v>6622</v>
      </c>
      <c r="V2446" s="1" t="s">
        <v>6622</v>
      </c>
      <c r="X2446" s="1" t="s">
        <v>6622</v>
      </c>
      <c r="Z2446" s="1" t="s">
        <v>6622</v>
      </c>
      <c r="AB2446" s="1" t="s">
        <v>6622</v>
      </c>
      <c r="AD2446" s="1" t="s">
        <v>6622</v>
      </c>
      <c r="AF2446" s="1" t="s">
        <v>6622</v>
      </c>
      <c r="AH2446" s="1" t="s">
        <v>6622</v>
      </c>
      <c r="AJ2446" s="1" t="s">
        <v>6622</v>
      </c>
      <c r="AL2446" s="1" t="s">
        <v>6622</v>
      </c>
      <c r="AN2446" s="1" t="s">
        <v>6622</v>
      </c>
      <c r="AP2446" s="1" t="s">
        <v>6622</v>
      </c>
      <c r="AV2446" s="1" t="s">
        <v>6622</v>
      </c>
      <c r="CI2446" s="1" t="s">
        <v>6622</v>
      </c>
    </row>
    <row r="2447" spans="6:87" x14ac:dyDescent="0.25">
      <c r="F2447" s="1" t="s">
        <v>1235</v>
      </c>
      <c r="I2447" s="1" t="s">
        <v>1235</v>
      </c>
      <c r="K2447" s="1" t="s">
        <v>1235</v>
      </c>
      <c r="M2447" s="1" t="s">
        <v>1235</v>
      </c>
      <c r="N2447" s="1" t="s">
        <v>1235</v>
      </c>
      <c r="P2447" s="1" t="s">
        <v>1235</v>
      </c>
      <c r="R2447" s="1" t="s">
        <v>1235</v>
      </c>
      <c r="T2447" s="1" t="s">
        <v>1235</v>
      </c>
      <c r="V2447" s="1" t="s">
        <v>1235</v>
      </c>
      <c r="X2447" s="1" t="s">
        <v>1235</v>
      </c>
      <c r="Z2447" s="1" t="s">
        <v>1235</v>
      </c>
      <c r="AB2447" s="1" t="s">
        <v>1235</v>
      </c>
      <c r="AD2447" s="1" t="s">
        <v>1235</v>
      </c>
      <c r="AF2447" s="1" t="s">
        <v>1235</v>
      </c>
      <c r="AH2447" s="1" t="s">
        <v>1235</v>
      </c>
      <c r="AJ2447" s="1" t="s">
        <v>1235</v>
      </c>
      <c r="AL2447" s="1" t="s">
        <v>1235</v>
      </c>
      <c r="AN2447" s="1" t="s">
        <v>1235</v>
      </c>
      <c r="AP2447" s="1" t="s">
        <v>1235</v>
      </c>
      <c r="AV2447" s="1" t="s">
        <v>1235</v>
      </c>
      <c r="CI2447" s="1" t="s">
        <v>1235</v>
      </c>
    </row>
    <row r="2448" spans="6:87" x14ac:dyDescent="0.25">
      <c r="F2448" s="1" t="s">
        <v>1236</v>
      </c>
      <c r="I2448" s="1" t="s">
        <v>1236</v>
      </c>
      <c r="K2448" s="1" t="s">
        <v>1236</v>
      </c>
      <c r="M2448" s="1" t="s">
        <v>1236</v>
      </c>
      <c r="N2448" s="1" t="s">
        <v>1236</v>
      </c>
      <c r="P2448" s="1" t="s">
        <v>1236</v>
      </c>
      <c r="R2448" s="1" t="s">
        <v>1236</v>
      </c>
      <c r="T2448" s="1" t="s">
        <v>1236</v>
      </c>
      <c r="V2448" s="1" t="s">
        <v>1236</v>
      </c>
      <c r="X2448" s="1" t="s">
        <v>1236</v>
      </c>
      <c r="Z2448" s="1" t="s">
        <v>1236</v>
      </c>
      <c r="AB2448" s="1" t="s">
        <v>1236</v>
      </c>
      <c r="AD2448" s="1" t="s">
        <v>1236</v>
      </c>
      <c r="AF2448" s="1" t="s">
        <v>1236</v>
      </c>
      <c r="AH2448" s="1" t="s">
        <v>1236</v>
      </c>
      <c r="AJ2448" s="1" t="s">
        <v>1236</v>
      </c>
      <c r="AL2448" s="1" t="s">
        <v>1236</v>
      </c>
      <c r="AN2448" s="1" t="s">
        <v>1236</v>
      </c>
      <c r="AP2448" s="1" t="s">
        <v>1236</v>
      </c>
      <c r="AV2448" s="1" t="s">
        <v>1236</v>
      </c>
      <c r="CI2448" s="1" t="s">
        <v>1236</v>
      </c>
    </row>
    <row r="2449" spans="6:87" x14ac:dyDescent="0.25">
      <c r="F2449" s="1" t="s">
        <v>5261</v>
      </c>
      <c r="I2449" s="1" t="s">
        <v>5261</v>
      </c>
      <c r="K2449" s="1" t="s">
        <v>5261</v>
      </c>
      <c r="M2449" s="1" t="s">
        <v>5261</v>
      </c>
      <c r="N2449" s="1" t="s">
        <v>5261</v>
      </c>
      <c r="P2449" s="1" t="s">
        <v>5261</v>
      </c>
      <c r="R2449" s="1" t="s">
        <v>5261</v>
      </c>
      <c r="T2449" s="1" t="s">
        <v>5261</v>
      </c>
      <c r="V2449" s="1" t="s">
        <v>5261</v>
      </c>
      <c r="X2449" s="1" t="s">
        <v>5261</v>
      </c>
      <c r="Z2449" s="1" t="s">
        <v>5261</v>
      </c>
      <c r="AB2449" s="1" t="s">
        <v>5261</v>
      </c>
      <c r="AD2449" s="1" t="s">
        <v>5261</v>
      </c>
      <c r="AF2449" s="1" t="s">
        <v>5261</v>
      </c>
      <c r="AH2449" s="1" t="s">
        <v>5261</v>
      </c>
      <c r="AJ2449" s="1" t="s">
        <v>5261</v>
      </c>
      <c r="AL2449" s="1" t="s">
        <v>5261</v>
      </c>
      <c r="AN2449" s="1" t="s">
        <v>5261</v>
      </c>
      <c r="AP2449" s="1" t="s">
        <v>5261</v>
      </c>
      <c r="AV2449" s="1" t="s">
        <v>5261</v>
      </c>
      <c r="CI2449" s="1" t="s">
        <v>5261</v>
      </c>
    </row>
    <row r="2450" spans="6:87" x14ac:dyDescent="0.25">
      <c r="F2450" s="1" t="s">
        <v>1237</v>
      </c>
      <c r="I2450" s="1" t="s">
        <v>1237</v>
      </c>
      <c r="K2450" s="1" t="s">
        <v>1237</v>
      </c>
      <c r="M2450" s="1" t="s">
        <v>1237</v>
      </c>
      <c r="N2450" s="1" t="s">
        <v>1237</v>
      </c>
      <c r="P2450" s="1" t="s">
        <v>1237</v>
      </c>
      <c r="R2450" s="1" t="s">
        <v>1237</v>
      </c>
      <c r="T2450" s="1" t="s">
        <v>1237</v>
      </c>
      <c r="V2450" s="1" t="s">
        <v>1237</v>
      </c>
      <c r="X2450" s="1" t="s">
        <v>1237</v>
      </c>
      <c r="Z2450" s="1" t="s">
        <v>1237</v>
      </c>
      <c r="AB2450" s="1" t="s">
        <v>1237</v>
      </c>
      <c r="AD2450" s="1" t="s">
        <v>1237</v>
      </c>
      <c r="AF2450" s="1" t="s">
        <v>1237</v>
      </c>
      <c r="AH2450" s="1" t="s">
        <v>1237</v>
      </c>
      <c r="AJ2450" s="1" t="s">
        <v>1237</v>
      </c>
      <c r="AL2450" s="1" t="s">
        <v>1237</v>
      </c>
      <c r="AN2450" s="1" t="s">
        <v>1237</v>
      </c>
      <c r="AP2450" s="1" t="s">
        <v>1237</v>
      </c>
      <c r="AV2450" s="1" t="s">
        <v>1237</v>
      </c>
      <c r="CI2450" s="1" t="s">
        <v>1237</v>
      </c>
    </row>
    <row r="2451" spans="6:87" x14ac:dyDescent="0.25">
      <c r="F2451" s="1" t="s">
        <v>1238</v>
      </c>
      <c r="I2451" s="1" t="s">
        <v>1238</v>
      </c>
      <c r="K2451" s="1" t="s">
        <v>1238</v>
      </c>
      <c r="M2451" s="1" t="s">
        <v>1238</v>
      </c>
      <c r="N2451" s="1" t="s">
        <v>1238</v>
      </c>
      <c r="P2451" s="1" t="s">
        <v>1238</v>
      </c>
      <c r="R2451" s="1" t="s">
        <v>1238</v>
      </c>
      <c r="T2451" s="1" t="s">
        <v>1238</v>
      </c>
      <c r="V2451" s="1" t="s">
        <v>1238</v>
      </c>
      <c r="X2451" s="1" t="s">
        <v>1238</v>
      </c>
      <c r="Z2451" s="1" t="s">
        <v>1238</v>
      </c>
      <c r="AB2451" s="1" t="s">
        <v>1238</v>
      </c>
      <c r="AD2451" s="1" t="s">
        <v>1238</v>
      </c>
      <c r="AF2451" s="1" t="s">
        <v>1238</v>
      </c>
      <c r="AH2451" s="1" t="s">
        <v>1238</v>
      </c>
      <c r="AJ2451" s="1" t="s">
        <v>1238</v>
      </c>
      <c r="AL2451" s="1" t="s">
        <v>1238</v>
      </c>
      <c r="AN2451" s="1" t="s">
        <v>1238</v>
      </c>
      <c r="AP2451" s="1" t="s">
        <v>1238</v>
      </c>
      <c r="AV2451" s="1" t="s">
        <v>1238</v>
      </c>
      <c r="CI2451" s="1" t="s">
        <v>1238</v>
      </c>
    </row>
    <row r="2452" spans="6:87" x14ac:dyDescent="0.25">
      <c r="F2452" s="1" t="s">
        <v>6623</v>
      </c>
      <c r="I2452" s="1" t="s">
        <v>6623</v>
      </c>
      <c r="K2452" s="1" t="s">
        <v>6623</v>
      </c>
      <c r="M2452" s="1" t="s">
        <v>6623</v>
      </c>
      <c r="N2452" s="1" t="s">
        <v>6623</v>
      </c>
      <c r="P2452" s="1" t="s">
        <v>6623</v>
      </c>
      <c r="R2452" s="1" t="s">
        <v>6623</v>
      </c>
      <c r="T2452" s="1" t="s">
        <v>6623</v>
      </c>
      <c r="V2452" s="1" t="s">
        <v>6623</v>
      </c>
      <c r="X2452" s="1" t="s">
        <v>6623</v>
      </c>
      <c r="Z2452" s="1" t="s">
        <v>6623</v>
      </c>
      <c r="AB2452" s="1" t="s">
        <v>6623</v>
      </c>
      <c r="AD2452" s="1" t="s">
        <v>6623</v>
      </c>
      <c r="AF2452" s="1" t="s">
        <v>6623</v>
      </c>
      <c r="AH2452" s="1" t="s">
        <v>6623</v>
      </c>
      <c r="AJ2452" s="1" t="s">
        <v>6623</v>
      </c>
      <c r="AL2452" s="1" t="s">
        <v>6623</v>
      </c>
      <c r="AN2452" s="1" t="s">
        <v>6623</v>
      </c>
      <c r="AP2452" s="1" t="s">
        <v>6623</v>
      </c>
      <c r="AV2452" s="1" t="s">
        <v>6623</v>
      </c>
      <c r="CI2452" s="1" t="s">
        <v>6623</v>
      </c>
    </row>
    <row r="2453" spans="6:87" x14ac:dyDescent="0.25">
      <c r="F2453" s="1" t="s">
        <v>1239</v>
      </c>
      <c r="I2453" s="1" t="s">
        <v>1239</v>
      </c>
      <c r="K2453" s="1" t="s">
        <v>1239</v>
      </c>
      <c r="M2453" s="1" t="s">
        <v>1239</v>
      </c>
      <c r="N2453" s="1" t="s">
        <v>1239</v>
      </c>
      <c r="P2453" s="1" t="s">
        <v>1239</v>
      </c>
      <c r="R2453" s="1" t="s">
        <v>1239</v>
      </c>
      <c r="T2453" s="1" t="s">
        <v>1239</v>
      </c>
      <c r="V2453" s="1" t="s">
        <v>1239</v>
      </c>
      <c r="X2453" s="1" t="s">
        <v>1239</v>
      </c>
      <c r="Z2453" s="1" t="s">
        <v>1239</v>
      </c>
      <c r="AB2453" s="1" t="s">
        <v>1239</v>
      </c>
      <c r="AD2453" s="1" t="s">
        <v>1239</v>
      </c>
      <c r="AF2453" s="1" t="s">
        <v>1239</v>
      </c>
      <c r="AH2453" s="1" t="s">
        <v>1239</v>
      </c>
      <c r="AJ2453" s="1" t="s">
        <v>1239</v>
      </c>
      <c r="AL2453" s="1" t="s">
        <v>1239</v>
      </c>
      <c r="AN2453" s="1" t="s">
        <v>1239</v>
      </c>
      <c r="AP2453" s="1" t="s">
        <v>1239</v>
      </c>
      <c r="AV2453" s="1" t="s">
        <v>1239</v>
      </c>
      <c r="CI2453" s="1" t="s">
        <v>1239</v>
      </c>
    </row>
    <row r="2454" spans="6:87" x14ac:dyDescent="0.25">
      <c r="F2454" s="1" t="s">
        <v>1240</v>
      </c>
      <c r="I2454" s="1" t="s">
        <v>1240</v>
      </c>
      <c r="K2454" s="1" t="s">
        <v>1240</v>
      </c>
      <c r="M2454" s="1" t="s">
        <v>1240</v>
      </c>
      <c r="N2454" s="1" t="s">
        <v>1240</v>
      </c>
      <c r="P2454" s="1" t="s">
        <v>1240</v>
      </c>
      <c r="R2454" s="1" t="s">
        <v>1240</v>
      </c>
      <c r="T2454" s="1" t="s">
        <v>1240</v>
      </c>
      <c r="V2454" s="1" t="s">
        <v>1240</v>
      </c>
      <c r="X2454" s="1" t="s">
        <v>1240</v>
      </c>
      <c r="Z2454" s="1" t="s">
        <v>1240</v>
      </c>
      <c r="AB2454" s="1" t="s">
        <v>1240</v>
      </c>
      <c r="AD2454" s="1" t="s">
        <v>1240</v>
      </c>
      <c r="AF2454" s="1" t="s">
        <v>1240</v>
      </c>
      <c r="AH2454" s="1" t="s">
        <v>1240</v>
      </c>
      <c r="AJ2454" s="1" t="s">
        <v>1240</v>
      </c>
      <c r="AL2454" s="1" t="s">
        <v>1240</v>
      </c>
      <c r="AN2454" s="1" t="s">
        <v>1240</v>
      </c>
      <c r="AP2454" s="1" t="s">
        <v>1240</v>
      </c>
      <c r="AV2454" s="1" t="s">
        <v>1240</v>
      </c>
      <c r="CI2454" s="1" t="s">
        <v>1240</v>
      </c>
    </row>
    <row r="2455" spans="6:87" x14ac:dyDescent="0.25">
      <c r="F2455" s="1" t="s">
        <v>5262</v>
      </c>
      <c r="I2455" s="1" t="s">
        <v>5262</v>
      </c>
      <c r="K2455" s="1" t="s">
        <v>5262</v>
      </c>
      <c r="M2455" s="1" t="s">
        <v>5262</v>
      </c>
      <c r="N2455" s="1" t="s">
        <v>5262</v>
      </c>
      <c r="P2455" s="1" t="s">
        <v>5262</v>
      </c>
      <c r="R2455" s="1" t="s">
        <v>5262</v>
      </c>
      <c r="T2455" s="1" t="s">
        <v>5262</v>
      </c>
      <c r="V2455" s="1" t="s">
        <v>5262</v>
      </c>
      <c r="X2455" s="1" t="s">
        <v>5262</v>
      </c>
      <c r="Z2455" s="1" t="s">
        <v>5262</v>
      </c>
      <c r="AB2455" s="1" t="s">
        <v>5262</v>
      </c>
      <c r="AD2455" s="1" t="s">
        <v>5262</v>
      </c>
      <c r="AF2455" s="1" t="s">
        <v>5262</v>
      </c>
      <c r="AH2455" s="1" t="s">
        <v>5262</v>
      </c>
      <c r="AJ2455" s="1" t="s">
        <v>5262</v>
      </c>
      <c r="AL2455" s="1" t="s">
        <v>5262</v>
      </c>
      <c r="AN2455" s="1" t="s">
        <v>5262</v>
      </c>
      <c r="AP2455" s="1" t="s">
        <v>5262</v>
      </c>
      <c r="AV2455" s="1" t="s">
        <v>5262</v>
      </c>
      <c r="CI2455" s="1" t="s">
        <v>5262</v>
      </c>
    </row>
    <row r="2456" spans="6:87" x14ac:dyDescent="0.25">
      <c r="F2456" s="1" t="s">
        <v>3312</v>
      </c>
      <c r="I2456" s="1" t="s">
        <v>3312</v>
      </c>
      <c r="K2456" s="1" t="s">
        <v>3312</v>
      </c>
      <c r="M2456" s="1" t="s">
        <v>3312</v>
      </c>
      <c r="N2456" s="1" t="s">
        <v>3312</v>
      </c>
      <c r="P2456" s="1" t="s">
        <v>3312</v>
      </c>
      <c r="R2456" s="1" t="s">
        <v>3312</v>
      </c>
      <c r="T2456" s="1" t="s">
        <v>3312</v>
      </c>
      <c r="V2456" s="1" t="s">
        <v>3312</v>
      </c>
      <c r="X2456" s="1" t="s">
        <v>3312</v>
      </c>
      <c r="Z2456" s="1" t="s">
        <v>3312</v>
      </c>
      <c r="AB2456" s="1" t="s">
        <v>3312</v>
      </c>
      <c r="AD2456" s="1" t="s">
        <v>3312</v>
      </c>
      <c r="AF2456" s="1" t="s">
        <v>3312</v>
      </c>
      <c r="AH2456" s="1" t="s">
        <v>3312</v>
      </c>
      <c r="AJ2456" s="1" t="s">
        <v>3312</v>
      </c>
      <c r="AL2456" s="1" t="s">
        <v>3312</v>
      </c>
      <c r="AN2456" s="1" t="s">
        <v>3312</v>
      </c>
      <c r="AP2456" s="1" t="s">
        <v>3312</v>
      </c>
      <c r="AV2456" s="1" t="s">
        <v>3312</v>
      </c>
      <c r="CI2456" s="1" t="s">
        <v>3312</v>
      </c>
    </row>
    <row r="2457" spans="6:87" x14ac:dyDescent="0.25">
      <c r="F2457" s="1" t="s">
        <v>1241</v>
      </c>
      <c r="I2457" s="1" t="s">
        <v>1241</v>
      </c>
      <c r="K2457" s="1" t="s">
        <v>1241</v>
      </c>
      <c r="M2457" s="1" t="s">
        <v>1241</v>
      </c>
      <c r="N2457" s="1" t="s">
        <v>1241</v>
      </c>
      <c r="P2457" s="1" t="s">
        <v>1241</v>
      </c>
      <c r="R2457" s="1" t="s">
        <v>1241</v>
      </c>
      <c r="T2457" s="1" t="s">
        <v>1241</v>
      </c>
      <c r="V2457" s="1" t="s">
        <v>1241</v>
      </c>
      <c r="X2457" s="1" t="s">
        <v>1241</v>
      </c>
      <c r="Z2457" s="1" t="s">
        <v>1241</v>
      </c>
      <c r="AB2457" s="1" t="s">
        <v>1241</v>
      </c>
      <c r="AD2457" s="1" t="s">
        <v>1241</v>
      </c>
      <c r="AF2457" s="1" t="s">
        <v>1241</v>
      </c>
      <c r="AH2457" s="1" t="s">
        <v>1241</v>
      </c>
      <c r="AJ2457" s="1" t="s">
        <v>1241</v>
      </c>
      <c r="AL2457" s="1" t="s">
        <v>1241</v>
      </c>
      <c r="AN2457" s="1" t="s">
        <v>1241</v>
      </c>
      <c r="AP2457" s="1" t="s">
        <v>1241</v>
      </c>
      <c r="AV2457" s="1" t="s">
        <v>1241</v>
      </c>
      <c r="CI2457" s="1" t="s">
        <v>1241</v>
      </c>
    </row>
    <row r="2458" spans="6:87" x14ac:dyDescent="0.25">
      <c r="F2458" s="1" t="s">
        <v>1242</v>
      </c>
      <c r="I2458" s="1" t="s">
        <v>1242</v>
      </c>
      <c r="K2458" s="1" t="s">
        <v>1242</v>
      </c>
      <c r="M2458" s="1" t="s">
        <v>1242</v>
      </c>
      <c r="N2458" s="1" t="s">
        <v>1242</v>
      </c>
      <c r="P2458" s="1" t="s">
        <v>1242</v>
      </c>
      <c r="R2458" s="1" t="s">
        <v>1242</v>
      </c>
      <c r="T2458" s="1" t="s">
        <v>1242</v>
      </c>
      <c r="V2458" s="1" t="s">
        <v>1242</v>
      </c>
      <c r="X2458" s="1" t="s">
        <v>1242</v>
      </c>
      <c r="Z2458" s="1" t="s">
        <v>1242</v>
      </c>
      <c r="AB2458" s="1" t="s">
        <v>1242</v>
      </c>
      <c r="AD2458" s="1" t="s">
        <v>1242</v>
      </c>
      <c r="AF2458" s="1" t="s">
        <v>1242</v>
      </c>
      <c r="AH2458" s="1" t="s">
        <v>1242</v>
      </c>
      <c r="AJ2458" s="1" t="s">
        <v>1242</v>
      </c>
      <c r="AL2458" s="1" t="s">
        <v>1242</v>
      </c>
      <c r="AN2458" s="1" t="s">
        <v>1242</v>
      </c>
      <c r="AP2458" s="1" t="s">
        <v>1242</v>
      </c>
      <c r="AV2458" s="1" t="s">
        <v>1242</v>
      </c>
      <c r="CI2458" s="1" t="s">
        <v>1242</v>
      </c>
    </row>
    <row r="2459" spans="6:87" x14ac:dyDescent="0.25">
      <c r="F2459" s="1" t="s">
        <v>5263</v>
      </c>
      <c r="I2459" s="1" t="s">
        <v>5263</v>
      </c>
      <c r="K2459" s="1" t="s">
        <v>5263</v>
      </c>
      <c r="M2459" s="1" t="s">
        <v>5263</v>
      </c>
      <c r="N2459" s="1" t="s">
        <v>5263</v>
      </c>
      <c r="P2459" s="1" t="s">
        <v>5263</v>
      </c>
      <c r="R2459" s="1" t="s">
        <v>5263</v>
      </c>
      <c r="T2459" s="1" t="s">
        <v>5263</v>
      </c>
      <c r="V2459" s="1" t="s">
        <v>5263</v>
      </c>
      <c r="X2459" s="1" t="s">
        <v>5263</v>
      </c>
      <c r="Z2459" s="1" t="s">
        <v>5263</v>
      </c>
      <c r="AB2459" s="1" t="s">
        <v>5263</v>
      </c>
      <c r="AD2459" s="1" t="s">
        <v>5263</v>
      </c>
      <c r="AF2459" s="1" t="s">
        <v>5263</v>
      </c>
      <c r="AH2459" s="1" t="s">
        <v>5263</v>
      </c>
      <c r="AJ2459" s="1" t="s">
        <v>5263</v>
      </c>
      <c r="AL2459" s="1" t="s">
        <v>5263</v>
      </c>
      <c r="AN2459" s="1" t="s">
        <v>5263</v>
      </c>
      <c r="AP2459" s="1" t="s">
        <v>5263</v>
      </c>
      <c r="AV2459" s="1" t="s">
        <v>5263</v>
      </c>
      <c r="CI2459" s="1" t="s">
        <v>5263</v>
      </c>
    </row>
    <row r="2460" spans="6:87" x14ac:dyDescent="0.25">
      <c r="F2460" s="1" t="s">
        <v>5264</v>
      </c>
      <c r="I2460" s="1" t="s">
        <v>5264</v>
      </c>
      <c r="K2460" s="1" t="s">
        <v>5264</v>
      </c>
      <c r="M2460" s="1" t="s">
        <v>5264</v>
      </c>
      <c r="N2460" s="1" t="s">
        <v>5264</v>
      </c>
      <c r="P2460" s="1" t="s">
        <v>5264</v>
      </c>
      <c r="R2460" s="1" t="s">
        <v>5264</v>
      </c>
      <c r="T2460" s="1" t="s">
        <v>5264</v>
      </c>
      <c r="V2460" s="1" t="s">
        <v>5264</v>
      </c>
      <c r="X2460" s="1" t="s">
        <v>5264</v>
      </c>
      <c r="Z2460" s="1" t="s">
        <v>5264</v>
      </c>
      <c r="AB2460" s="1" t="s">
        <v>5264</v>
      </c>
      <c r="AD2460" s="1" t="s">
        <v>5264</v>
      </c>
      <c r="AF2460" s="1" t="s">
        <v>5264</v>
      </c>
      <c r="AH2460" s="1" t="s">
        <v>5264</v>
      </c>
      <c r="AJ2460" s="1" t="s">
        <v>5264</v>
      </c>
      <c r="AL2460" s="1" t="s">
        <v>5264</v>
      </c>
      <c r="AN2460" s="1" t="s">
        <v>5264</v>
      </c>
      <c r="AP2460" s="1" t="s">
        <v>5264</v>
      </c>
      <c r="AV2460" s="1" t="s">
        <v>5264</v>
      </c>
      <c r="CI2460" s="1" t="s">
        <v>5264</v>
      </c>
    </row>
    <row r="2461" spans="6:87" x14ac:dyDescent="0.25">
      <c r="F2461" s="1" t="s">
        <v>1243</v>
      </c>
      <c r="I2461" s="1" t="s">
        <v>1243</v>
      </c>
      <c r="K2461" s="1" t="s">
        <v>1243</v>
      </c>
      <c r="M2461" s="1" t="s">
        <v>1243</v>
      </c>
      <c r="N2461" s="1" t="s">
        <v>1243</v>
      </c>
      <c r="P2461" s="1" t="s">
        <v>1243</v>
      </c>
      <c r="R2461" s="1" t="s">
        <v>1243</v>
      </c>
      <c r="T2461" s="1" t="s">
        <v>1243</v>
      </c>
      <c r="V2461" s="1" t="s">
        <v>1243</v>
      </c>
      <c r="X2461" s="1" t="s">
        <v>1243</v>
      </c>
      <c r="Z2461" s="1" t="s">
        <v>1243</v>
      </c>
      <c r="AB2461" s="1" t="s">
        <v>1243</v>
      </c>
      <c r="AD2461" s="1" t="s">
        <v>1243</v>
      </c>
      <c r="AF2461" s="1" t="s">
        <v>1243</v>
      </c>
      <c r="AH2461" s="1" t="s">
        <v>1243</v>
      </c>
      <c r="AJ2461" s="1" t="s">
        <v>1243</v>
      </c>
      <c r="AL2461" s="1" t="s">
        <v>1243</v>
      </c>
      <c r="AN2461" s="1" t="s">
        <v>1243</v>
      </c>
      <c r="AP2461" s="1" t="s">
        <v>1243</v>
      </c>
      <c r="AV2461" s="1" t="s">
        <v>1243</v>
      </c>
      <c r="CI2461" s="1" t="s">
        <v>1243</v>
      </c>
    </row>
    <row r="2462" spans="6:87" x14ac:dyDescent="0.25">
      <c r="F2462" s="1" t="s">
        <v>1244</v>
      </c>
      <c r="I2462" s="1" t="s">
        <v>1244</v>
      </c>
      <c r="K2462" s="1" t="s">
        <v>1244</v>
      </c>
      <c r="M2462" s="1" t="s">
        <v>1244</v>
      </c>
      <c r="N2462" s="1" t="s">
        <v>1244</v>
      </c>
      <c r="P2462" s="1" t="s">
        <v>1244</v>
      </c>
      <c r="R2462" s="1" t="s">
        <v>1244</v>
      </c>
      <c r="T2462" s="1" t="s">
        <v>1244</v>
      </c>
      <c r="V2462" s="1" t="s">
        <v>1244</v>
      </c>
      <c r="X2462" s="1" t="s">
        <v>1244</v>
      </c>
      <c r="Z2462" s="1" t="s">
        <v>1244</v>
      </c>
      <c r="AB2462" s="1" t="s">
        <v>1244</v>
      </c>
      <c r="AD2462" s="1" t="s">
        <v>1244</v>
      </c>
      <c r="AF2462" s="1" t="s">
        <v>1244</v>
      </c>
      <c r="AH2462" s="1" t="s">
        <v>1244</v>
      </c>
      <c r="AJ2462" s="1" t="s">
        <v>1244</v>
      </c>
      <c r="AL2462" s="1" t="s">
        <v>1244</v>
      </c>
      <c r="AN2462" s="1" t="s">
        <v>1244</v>
      </c>
      <c r="AP2462" s="1" t="s">
        <v>1244</v>
      </c>
      <c r="AV2462" s="1" t="s">
        <v>1244</v>
      </c>
      <c r="CI2462" s="1" t="s">
        <v>1244</v>
      </c>
    </row>
    <row r="2463" spans="6:87" x14ac:dyDescent="0.25">
      <c r="F2463" s="1" t="s">
        <v>1245</v>
      </c>
      <c r="I2463" s="1" t="s">
        <v>1245</v>
      </c>
      <c r="K2463" s="1" t="s">
        <v>1245</v>
      </c>
      <c r="M2463" s="1" t="s">
        <v>1245</v>
      </c>
      <c r="N2463" s="1" t="s">
        <v>1245</v>
      </c>
      <c r="P2463" s="1" t="s">
        <v>1245</v>
      </c>
      <c r="R2463" s="1" t="s">
        <v>1245</v>
      </c>
      <c r="T2463" s="1" t="s">
        <v>1245</v>
      </c>
      <c r="V2463" s="1" t="s">
        <v>1245</v>
      </c>
      <c r="X2463" s="1" t="s">
        <v>1245</v>
      </c>
      <c r="Z2463" s="1" t="s">
        <v>1245</v>
      </c>
      <c r="AB2463" s="1" t="s">
        <v>1245</v>
      </c>
      <c r="AD2463" s="1" t="s">
        <v>1245</v>
      </c>
      <c r="AF2463" s="1" t="s">
        <v>1245</v>
      </c>
      <c r="AH2463" s="1" t="s">
        <v>1245</v>
      </c>
      <c r="AJ2463" s="1" t="s">
        <v>1245</v>
      </c>
      <c r="AL2463" s="1" t="s">
        <v>1245</v>
      </c>
      <c r="AN2463" s="1" t="s">
        <v>1245</v>
      </c>
      <c r="AP2463" s="1" t="s">
        <v>1245</v>
      </c>
      <c r="AV2463" s="1" t="s">
        <v>1245</v>
      </c>
      <c r="CI2463" s="1" t="s">
        <v>1245</v>
      </c>
    </row>
    <row r="2464" spans="6:87" x14ac:dyDescent="0.25">
      <c r="F2464" s="1" t="s">
        <v>1246</v>
      </c>
      <c r="I2464" s="1" t="s">
        <v>1246</v>
      </c>
      <c r="K2464" s="1" t="s">
        <v>1246</v>
      </c>
      <c r="M2464" s="1" t="s">
        <v>1246</v>
      </c>
      <c r="N2464" s="1" t="s">
        <v>1246</v>
      </c>
      <c r="P2464" s="1" t="s">
        <v>1246</v>
      </c>
      <c r="R2464" s="1" t="s">
        <v>1246</v>
      </c>
      <c r="T2464" s="1" t="s">
        <v>1246</v>
      </c>
      <c r="V2464" s="1" t="s">
        <v>1246</v>
      </c>
      <c r="X2464" s="1" t="s">
        <v>1246</v>
      </c>
      <c r="Z2464" s="1" t="s">
        <v>1246</v>
      </c>
      <c r="AB2464" s="1" t="s">
        <v>1246</v>
      </c>
      <c r="AD2464" s="1" t="s">
        <v>1246</v>
      </c>
      <c r="AF2464" s="1" t="s">
        <v>1246</v>
      </c>
      <c r="AH2464" s="1" t="s">
        <v>1246</v>
      </c>
      <c r="AJ2464" s="1" t="s">
        <v>1246</v>
      </c>
      <c r="AL2464" s="1" t="s">
        <v>1246</v>
      </c>
      <c r="AN2464" s="1" t="s">
        <v>1246</v>
      </c>
      <c r="AP2464" s="1" t="s">
        <v>1246</v>
      </c>
      <c r="AV2464" s="1" t="s">
        <v>1246</v>
      </c>
      <c r="CI2464" s="1" t="s">
        <v>1246</v>
      </c>
    </row>
    <row r="2465" spans="6:87" x14ac:dyDescent="0.25">
      <c r="F2465" s="1" t="s">
        <v>5265</v>
      </c>
      <c r="I2465" s="1" t="s">
        <v>5265</v>
      </c>
      <c r="K2465" s="1" t="s">
        <v>5265</v>
      </c>
      <c r="M2465" s="1" t="s">
        <v>5265</v>
      </c>
      <c r="N2465" s="1" t="s">
        <v>5265</v>
      </c>
      <c r="P2465" s="1" t="s">
        <v>5265</v>
      </c>
      <c r="R2465" s="1" t="s">
        <v>5265</v>
      </c>
      <c r="T2465" s="1" t="s">
        <v>5265</v>
      </c>
      <c r="V2465" s="1" t="s">
        <v>5265</v>
      </c>
      <c r="X2465" s="1" t="s">
        <v>5265</v>
      </c>
      <c r="Z2465" s="1" t="s">
        <v>5265</v>
      </c>
      <c r="AB2465" s="1" t="s">
        <v>5265</v>
      </c>
      <c r="AD2465" s="1" t="s">
        <v>5265</v>
      </c>
      <c r="AF2465" s="1" t="s">
        <v>5265</v>
      </c>
      <c r="AH2465" s="1" t="s">
        <v>5265</v>
      </c>
      <c r="AJ2465" s="1" t="s">
        <v>5265</v>
      </c>
      <c r="AL2465" s="1" t="s">
        <v>5265</v>
      </c>
      <c r="AN2465" s="1" t="s">
        <v>5265</v>
      </c>
      <c r="AP2465" s="1" t="s">
        <v>5265</v>
      </c>
      <c r="AV2465" s="1" t="s">
        <v>5265</v>
      </c>
      <c r="CI2465" s="1" t="s">
        <v>5265</v>
      </c>
    </row>
    <row r="2466" spans="6:87" x14ac:dyDescent="0.25">
      <c r="F2466" s="1" t="s">
        <v>5266</v>
      </c>
      <c r="I2466" s="1" t="s">
        <v>5266</v>
      </c>
      <c r="K2466" s="1" t="s">
        <v>5266</v>
      </c>
      <c r="M2466" s="1" t="s">
        <v>5266</v>
      </c>
      <c r="N2466" s="1" t="s">
        <v>5266</v>
      </c>
      <c r="P2466" s="1" t="s">
        <v>5266</v>
      </c>
      <c r="R2466" s="1" t="s">
        <v>5266</v>
      </c>
      <c r="T2466" s="1" t="s">
        <v>5266</v>
      </c>
      <c r="V2466" s="1" t="s">
        <v>5266</v>
      </c>
      <c r="X2466" s="1" t="s">
        <v>5266</v>
      </c>
      <c r="Z2466" s="1" t="s">
        <v>5266</v>
      </c>
      <c r="AB2466" s="1" t="s">
        <v>5266</v>
      </c>
      <c r="AD2466" s="1" t="s">
        <v>5266</v>
      </c>
      <c r="AF2466" s="1" t="s">
        <v>5266</v>
      </c>
      <c r="AH2466" s="1" t="s">
        <v>5266</v>
      </c>
      <c r="AJ2466" s="1" t="s">
        <v>5266</v>
      </c>
      <c r="AL2466" s="1" t="s">
        <v>5266</v>
      </c>
      <c r="AN2466" s="1" t="s">
        <v>5266</v>
      </c>
      <c r="AP2466" s="1" t="s">
        <v>5266</v>
      </c>
      <c r="AV2466" s="1" t="s">
        <v>5266</v>
      </c>
      <c r="CI2466" s="1" t="s">
        <v>5266</v>
      </c>
    </row>
    <row r="2467" spans="6:87" x14ac:dyDescent="0.25">
      <c r="F2467" s="1" t="s">
        <v>1247</v>
      </c>
      <c r="I2467" s="1" t="s">
        <v>1247</v>
      </c>
      <c r="K2467" s="1" t="s">
        <v>1247</v>
      </c>
      <c r="M2467" s="1" t="s">
        <v>1247</v>
      </c>
      <c r="N2467" s="1" t="s">
        <v>1247</v>
      </c>
      <c r="P2467" s="1" t="s">
        <v>1247</v>
      </c>
      <c r="R2467" s="1" t="s">
        <v>1247</v>
      </c>
      <c r="T2467" s="1" t="s">
        <v>1247</v>
      </c>
      <c r="V2467" s="1" t="s">
        <v>1247</v>
      </c>
      <c r="X2467" s="1" t="s">
        <v>1247</v>
      </c>
      <c r="Z2467" s="1" t="s">
        <v>1247</v>
      </c>
      <c r="AB2467" s="1" t="s">
        <v>1247</v>
      </c>
      <c r="AD2467" s="1" t="s">
        <v>1247</v>
      </c>
      <c r="AF2467" s="1" t="s">
        <v>1247</v>
      </c>
      <c r="AH2467" s="1" t="s">
        <v>1247</v>
      </c>
      <c r="AJ2467" s="1" t="s">
        <v>1247</v>
      </c>
      <c r="AL2467" s="1" t="s">
        <v>1247</v>
      </c>
      <c r="AN2467" s="1" t="s">
        <v>1247</v>
      </c>
      <c r="AP2467" s="1" t="s">
        <v>1247</v>
      </c>
      <c r="AV2467" s="1" t="s">
        <v>1247</v>
      </c>
      <c r="CI2467" s="1" t="s">
        <v>1247</v>
      </c>
    </row>
    <row r="2468" spans="6:87" x14ac:dyDescent="0.25">
      <c r="F2468" s="1" t="s">
        <v>5267</v>
      </c>
      <c r="I2468" s="1" t="s">
        <v>5267</v>
      </c>
      <c r="K2468" s="1" t="s">
        <v>5267</v>
      </c>
      <c r="M2468" s="1" t="s">
        <v>5267</v>
      </c>
      <c r="N2468" s="1" t="s">
        <v>5267</v>
      </c>
      <c r="P2468" s="1" t="s">
        <v>5267</v>
      </c>
      <c r="R2468" s="1" t="s">
        <v>5267</v>
      </c>
      <c r="T2468" s="1" t="s">
        <v>5267</v>
      </c>
      <c r="V2468" s="1" t="s">
        <v>5267</v>
      </c>
      <c r="X2468" s="1" t="s">
        <v>5267</v>
      </c>
      <c r="Z2468" s="1" t="s">
        <v>5267</v>
      </c>
      <c r="AB2468" s="1" t="s">
        <v>5267</v>
      </c>
      <c r="AD2468" s="1" t="s">
        <v>5267</v>
      </c>
      <c r="AF2468" s="1" t="s">
        <v>5267</v>
      </c>
      <c r="AH2468" s="1" t="s">
        <v>5267</v>
      </c>
      <c r="AJ2468" s="1" t="s">
        <v>5267</v>
      </c>
      <c r="AL2468" s="1" t="s">
        <v>5267</v>
      </c>
      <c r="AN2468" s="1" t="s">
        <v>5267</v>
      </c>
      <c r="AP2468" s="1" t="s">
        <v>5267</v>
      </c>
      <c r="AV2468" s="1" t="s">
        <v>5267</v>
      </c>
      <c r="CI2468" s="1" t="s">
        <v>5267</v>
      </c>
    </row>
    <row r="2469" spans="6:87" x14ac:dyDescent="0.25">
      <c r="F2469" s="1" t="s">
        <v>1248</v>
      </c>
      <c r="I2469" s="1" t="s">
        <v>1248</v>
      </c>
      <c r="K2469" s="1" t="s">
        <v>1248</v>
      </c>
      <c r="M2469" s="1" t="s">
        <v>1248</v>
      </c>
      <c r="N2469" s="1" t="s">
        <v>1248</v>
      </c>
      <c r="P2469" s="1" t="s">
        <v>1248</v>
      </c>
      <c r="R2469" s="1" t="s">
        <v>1248</v>
      </c>
      <c r="T2469" s="1" t="s">
        <v>1248</v>
      </c>
      <c r="V2469" s="1" t="s">
        <v>1248</v>
      </c>
      <c r="X2469" s="1" t="s">
        <v>1248</v>
      </c>
      <c r="Z2469" s="1" t="s">
        <v>1248</v>
      </c>
      <c r="AB2469" s="1" t="s">
        <v>1248</v>
      </c>
      <c r="AD2469" s="1" t="s">
        <v>1248</v>
      </c>
      <c r="AF2469" s="1" t="s">
        <v>1248</v>
      </c>
      <c r="AH2469" s="1" t="s">
        <v>1248</v>
      </c>
      <c r="AJ2469" s="1" t="s">
        <v>1248</v>
      </c>
      <c r="AL2469" s="1" t="s">
        <v>1248</v>
      </c>
      <c r="AN2469" s="1" t="s">
        <v>1248</v>
      </c>
      <c r="AP2469" s="1" t="s">
        <v>1248</v>
      </c>
      <c r="AV2469" s="1" t="s">
        <v>1248</v>
      </c>
      <c r="CI2469" s="1" t="s">
        <v>1248</v>
      </c>
    </row>
    <row r="2470" spans="6:87" x14ac:dyDescent="0.25">
      <c r="F2470" s="1" t="s">
        <v>5268</v>
      </c>
      <c r="I2470" s="1" t="s">
        <v>5268</v>
      </c>
      <c r="K2470" s="1" t="s">
        <v>5268</v>
      </c>
      <c r="M2470" s="1" t="s">
        <v>5268</v>
      </c>
      <c r="N2470" s="1" t="s">
        <v>5268</v>
      </c>
      <c r="P2470" s="1" t="s">
        <v>5268</v>
      </c>
      <c r="R2470" s="1" t="s">
        <v>5268</v>
      </c>
      <c r="T2470" s="1" t="s">
        <v>5268</v>
      </c>
      <c r="V2470" s="1" t="s">
        <v>5268</v>
      </c>
      <c r="X2470" s="1" t="s">
        <v>5268</v>
      </c>
      <c r="Z2470" s="1" t="s">
        <v>5268</v>
      </c>
      <c r="AB2470" s="1" t="s">
        <v>5268</v>
      </c>
      <c r="AD2470" s="1" t="s">
        <v>5268</v>
      </c>
      <c r="AF2470" s="1" t="s">
        <v>5268</v>
      </c>
      <c r="AH2470" s="1" t="s">
        <v>5268</v>
      </c>
      <c r="AJ2470" s="1" t="s">
        <v>5268</v>
      </c>
      <c r="AL2470" s="1" t="s">
        <v>5268</v>
      </c>
      <c r="AN2470" s="1" t="s">
        <v>5268</v>
      </c>
      <c r="AP2470" s="1" t="s">
        <v>5268</v>
      </c>
      <c r="AV2470" s="1" t="s">
        <v>5268</v>
      </c>
      <c r="CI2470" s="1" t="s">
        <v>5268</v>
      </c>
    </row>
    <row r="2471" spans="6:87" x14ac:dyDescent="0.25">
      <c r="F2471" s="1" t="s">
        <v>1249</v>
      </c>
      <c r="I2471" s="1" t="s">
        <v>1249</v>
      </c>
      <c r="K2471" s="1" t="s">
        <v>1249</v>
      </c>
      <c r="M2471" s="1" t="s">
        <v>1249</v>
      </c>
      <c r="N2471" s="1" t="s">
        <v>1249</v>
      </c>
      <c r="P2471" s="1" t="s">
        <v>1249</v>
      </c>
      <c r="R2471" s="1" t="s">
        <v>1249</v>
      </c>
      <c r="T2471" s="1" t="s">
        <v>1249</v>
      </c>
      <c r="V2471" s="1" t="s">
        <v>1249</v>
      </c>
      <c r="X2471" s="1" t="s">
        <v>1249</v>
      </c>
      <c r="Z2471" s="1" t="s">
        <v>1249</v>
      </c>
      <c r="AB2471" s="1" t="s">
        <v>1249</v>
      </c>
      <c r="AD2471" s="1" t="s">
        <v>1249</v>
      </c>
      <c r="AF2471" s="1" t="s">
        <v>1249</v>
      </c>
      <c r="AH2471" s="1" t="s">
        <v>1249</v>
      </c>
      <c r="AJ2471" s="1" t="s">
        <v>1249</v>
      </c>
      <c r="AL2471" s="1" t="s">
        <v>1249</v>
      </c>
      <c r="AN2471" s="1" t="s">
        <v>1249</v>
      </c>
      <c r="AP2471" s="1" t="s">
        <v>1249</v>
      </c>
      <c r="AV2471" s="1" t="s">
        <v>1249</v>
      </c>
      <c r="CI2471" s="1" t="s">
        <v>1249</v>
      </c>
    </row>
    <row r="2472" spans="6:87" x14ac:dyDescent="0.25">
      <c r="F2472" s="1" t="s">
        <v>1250</v>
      </c>
      <c r="I2472" s="1" t="s">
        <v>1250</v>
      </c>
      <c r="K2472" s="1" t="s">
        <v>1250</v>
      </c>
      <c r="M2472" s="1" t="s">
        <v>1250</v>
      </c>
      <c r="N2472" s="1" t="s">
        <v>1250</v>
      </c>
      <c r="P2472" s="1" t="s">
        <v>1250</v>
      </c>
      <c r="R2472" s="1" t="s">
        <v>1250</v>
      </c>
      <c r="T2472" s="1" t="s">
        <v>1250</v>
      </c>
      <c r="V2472" s="1" t="s">
        <v>1250</v>
      </c>
      <c r="X2472" s="1" t="s">
        <v>1250</v>
      </c>
      <c r="Z2472" s="1" t="s">
        <v>1250</v>
      </c>
      <c r="AB2472" s="1" t="s">
        <v>1250</v>
      </c>
      <c r="AD2472" s="1" t="s">
        <v>1250</v>
      </c>
      <c r="AF2472" s="1" t="s">
        <v>1250</v>
      </c>
      <c r="AH2472" s="1" t="s">
        <v>1250</v>
      </c>
      <c r="AJ2472" s="1" t="s">
        <v>1250</v>
      </c>
      <c r="AL2472" s="1" t="s">
        <v>1250</v>
      </c>
      <c r="AN2472" s="1" t="s">
        <v>1250</v>
      </c>
      <c r="AP2472" s="1" t="s">
        <v>1250</v>
      </c>
      <c r="AV2472" s="1" t="s">
        <v>1250</v>
      </c>
      <c r="CI2472" s="1" t="s">
        <v>1250</v>
      </c>
    </row>
    <row r="2473" spans="6:87" x14ac:dyDescent="0.25">
      <c r="F2473" s="1" t="s">
        <v>1251</v>
      </c>
      <c r="I2473" s="1" t="s">
        <v>1251</v>
      </c>
      <c r="K2473" s="1" t="s">
        <v>1251</v>
      </c>
      <c r="M2473" s="1" t="s">
        <v>1251</v>
      </c>
      <c r="N2473" s="1" t="s">
        <v>1251</v>
      </c>
      <c r="P2473" s="1" t="s">
        <v>1251</v>
      </c>
      <c r="R2473" s="1" t="s">
        <v>1251</v>
      </c>
      <c r="T2473" s="1" t="s">
        <v>1251</v>
      </c>
      <c r="V2473" s="1" t="s">
        <v>1251</v>
      </c>
      <c r="X2473" s="1" t="s">
        <v>1251</v>
      </c>
      <c r="Z2473" s="1" t="s">
        <v>1251</v>
      </c>
      <c r="AB2473" s="1" t="s">
        <v>1251</v>
      </c>
      <c r="AD2473" s="1" t="s">
        <v>1251</v>
      </c>
      <c r="AF2473" s="1" t="s">
        <v>1251</v>
      </c>
      <c r="AH2473" s="1" t="s">
        <v>1251</v>
      </c>
      <c r="AJ2473" s="1" t="s">
        <v>1251</v>
      </c>
      <c r="AL2473" s="1" t="s">
        <v>1251</v>
      </c>
      <c r="AN2473" s="1" t="s">
        <v>1251</v>
      </c>
      <c r="AP2473" s="1" t="s">
        <v>1251</v>
      </c>
      <c r="AV2473" s="1" t="s">
        <v>1251</v>
      </c>
      <c r="CI2473" s="1" t="s">
        <v>1251</v>
      </c>
    </row>
    <row r="2474" spans="6:87" x14ac:dyDescent="0.25">
      <c r="F2474" s="1" t="s">
        <v>5269</v>
      </c>
      <c r="I2474" s="1" t="s">
        <v>5269</v>
      </c>
      <c r="K2474" s="1" t="s">
        <v>5269</v>
      </c>
      <c r="M2474" s="1" t="s">
        <v>5269</v>
      </c>
      <c r="N2474" s="1" t="s">
        <v>5269</v>
      </c>
      <c r="P2474" s="1" t="s">
        <v>5269</v>
      </c>
      <c r="R2474" s="1" t="s">
        <v>5269</v>
      </c>
      <c r="T2474" s="1" t="s">
        <v>5269</v>
      </c>
      <c r="V2474" s="1" t="s">
        <v>5269</v>
      </c>
      <c r="X2474" s="1" t="s">
        <v>5269</v>
      </c>
      <c r="Z2474" s="1" t="s">
        <v>5269</v>
      </c>
      <c r="AB2474" s="1" t="s">
        <v>5269</v>
      </c>
      <c r="AD2474" s="1" t="s">
        <v>5269</v>
      </c>
      <c r="AF2474" s="1" t="s">
        <v>5269</v>
      </c>
      <c r="AH2474" s="1" t="s">
        <v>5269</v>
      </c>
      <c r="AJ2474" s="1" t="s">
        <v>5269</v>
      </c>
      <c r="AL2474" s="1" t="s">
        <v>5269</v>
      </c>
      <c r="AN2474" s="1" t="s">
        <v>5269</v>
      </c>
      <c r="AP2474" s="1" t="s">
        <v>5269</v>
      </c>
      <c r="AV2474" s="1" t="s">
        <v>5269</v>
      </c>
      <c r="CI2474" s="1" t="s">
        <v>5269</v>
      </c>
    </row>
    <row r="2475" spans="6:87" x14ac:dyDescent="0.25">
      <c r="F2475" s="1" t="s">
        <v>4312</v>
      </c>
      <c r="I2475" s="1" t="s">
        <v>4312</v>
      </c>
      <c r="K2475" s="1" t="s">
        <v>4312</v>
      </c>
      <c r="M2475" s="1" t="s">
        <v>4312</v>
      </c>
      <c r="N2475" s="1" t="s">
        <v>4312</v>
      </c>
      <c r="P2475" s="1" t="s">
        <v>4312</v>
      </c>
      <c r="R2475" s="1" t="s">
        <v>4312</v>
      </c>
      <c r="T2475" s="1" t="s">
        <v>4312</v>
      </c>
      <c r="V2475" s="1" t="s">
        <v>4312</v>
      </c>
      <c r="X2475" s="1" t="s">
        <v>4312</v>
      </c>
      <c r="Z2475" s="1" t="s">
        <v>4312</v>
      </c>
      <c r="AB2475" s="1" t="s">
        <v>4312</v>
      </c>
      <c r="AD2475" s="1" t="s">
        <v>4312</v>
      </c>
      <c r="AF2475" s="1" t="s">
        <v>4312</v>
      </c>
      <c r="AH2475" s="1" t="s">
        <v>4312</v>
      </c>
      <c r="AJ2475" s="1" t="s">
        <v>4312</v>
      </c>
      <c r="AL2475" s="1" t="s">
        <v>4312</v>
      </c>
      <c r="AN2475" s="1" t="s">
        <v>4312</v>
      </c>
      <c r="AP2475" s="1" t="s">
        <v>4312</v>
      </c>
      <c r="AV2475" s="1" t="s">
        <v>4312</v>
      </c>
      <c r="CI2475" s="1" t="s">
        <v>4312</v>
      </c>
    </row>
    <row r="2476" spans="6:87" x14ac:dyDescent="0.25">
      <c r="F2476" s="1" t="s">
        <v>5270</v>
      </c>
      <c r="I2476" s="1" t="s">
        <v>5270</v>
      </c>
      <c r="K2476" s="1" t="s">
        <v>5270</v>
      </c>
      <c r="M2476" s="1" t="s">
        <v>5270</v>
      </c>
      <c r="N2476" s="1" t="s">
        <v>5270</v>
      </c>
      <c r="P2476" s="1" t="s">
        <v>5270</v>
      </c>
      <c r="R2476" s="1" t="s">
        <v>5270</v>
      </c>
      <c r="T2476" s="1" t="s">
        <v>5270</v>
      </c>
      <c r="V2476" s="1" t="s">
        <v>5270</v>
      </c>
      <c r="X2476" s="1" t="s">
        <v>5270</v>
      </c>
      <c r="Z2476" s="1" t="s">
        <v>5270</v>
      </c>
      <c r="AB2476" s="1" t="s">
        <v>5270</v>
      </c>
      <c r="AD2476" s="1" t="s">
        <v>5270</v>
      </c>
      <c r="AF2476" s="1" t="s">
        <v>5270</v>
      </c>
      <c r="AH2476" s="1" t="s">
        <v>5270</v>
      </c>
      <c r="AJ2476" s="1" t="s">
        <v>5270</v>
      </c>
      <c r="AL2476" s="1" t="s">
        <v>5270</v>
      </c>
      <c r="AN2476" s="1" t="s">
        <v>5270</v>
      </c>
      <c r="AP2476" s="1" t="s">
        <v>5270</v>
      </c>
      <c r="AV2476" s="1" t="s">
        <v>5270</v>
      </c>
      <c r="CI2476" s="1" t="s">
        <v>5270</v>
      </c>
    </row>
    <row r="2477" spans="6:87" x14ac:dyDescent="0.25">
      <c r="F2477" s="1" t="s">
        <v>1252</v>
      </c>
      <c r="I2477" s="1" t="s">
        <v>1252</v>
      </c>
      <c r="K2477" s="1" t="s">
        <v>1252</v>
      </c>
      <c r="M2477" s="1" t="s">
        <v>1252</v>
      </c>
      <c r="N2477" s="1" t="s">
        <v>1252</v>
      </c>
      <c r="P2477" s="1" t="s">
        <v>1252</v>
      </c>
      <c r="R2477" s="1" t="s">
        <v>1252</v>
      </c>
      <c r="T2477" s="1" t="s">
        <v>1252</v>
      </c>
      <c r="V2477" s="1" t="s">
        <v>1252</v>
      </c>
      <c r="X2477" s="1" t="s">
        <v>1252</v>
      </c>
      <c r="Z2477" s="1" t="s">
        <v>1252</v>
      </c>
      <c r="AB2477" s="1" t="s">
        <v>1252</v>
      </c>
      <c r="AD2477" s="1" t="s">
        <v>1252</v>
      </c>
      <c r="AF2477" s="1" t="s">
        <v>1252</v>
      </c>
      <c r="AH2477" s="1" t="s">
        <v>1252</v>
      </c>
      <c r="AJ2477" s="1" t="s">
        <v>1252</v>
      </c>
      <c r="AL2477" s="1" t="s">
        <v>1252</v>
      </c>
      <c r="AN2477" s="1" t="s">
        <v>1252</v>
      </c>
      <c r="AP2477" s="1" t="s">
        <v>1252</v>
      </c>
      <c r="AV2477" s="1" t="s">
        <v>1252</v>
      </c>
      <c r="CI2477" s="1" t="s">
        <v>1252</v>
      </c>
    </row>
    <row r="2478" spans="6:87" x14ac:dyDescent="0.25">
      <c r="F2478" s="1" t="s">
        <v>1253</v>
      </c>
      <c r="I2478" s="1" t="s">
        <v>1253</v>
      </c>
      <c r="K2478" s="1" t="s">
        <v>1253</v>
      </c>
      <c r="M2478" s="1" t="s">
        <v>1253</v>
      </c>
      <c r="N2478" s="1" t="s">
        <v>1253</v>
      </c>
      <c r="P2478" s="1" t="s">
        <v>1253</v>
      </c>
      <c r="R2478" s="1" t="s">
        <v>1253</v>
      </c>
      <c r="T2478" s="1" t="s">
        <v>1253</v>
      </c>
      <c r="V2478" s="1" t="s">
        <v>1253</v>
      </c>
      <c r="X2478" s="1" t="s">
        <v>1253</v>
      </c>
      <c r="Z2478" s="1" t="s">
        <v>1253</v>
      </c>
      <c r="AB2478" s="1" t="s">
        <v>1253</v>
      </c>
      <c r="AD2478" s="1" t="s">
        <v>1253</v>
      </c>
      <c r="AF2478" s="1" t="s">
        <v>1253</v>
      </c>
      <c r="AH2478" s="1" t="s">
        <v>1253</v>
      </c>
      <c r="AJ2478" s="1" t="s">
        <v>1253</v>
      </c>
      <c r="AL2478" s="1" t="s">
        <v>1253</v>
      </c>
      <c r="AN2478" s="1" t="s">
        <v>1253</v>
      </c>
      <c r="AP2478" s="1" t="s">
        <v>1253</v>
      </c>
      <c r="AV2478" s="1" t="s">
        <v>1253</v>
      </c>
      <c r="CI2478" s="1" t="s">
        <v>1253</v>
      </c>
    </row>
    <row r="2479" spans="6:87" x14ac:dyDescent="0.25">
      <c r="F2479" s="1" t="s">
        <v>1254</v>
      </c>
      <c r="I2479" s="1" t="s">
        <v>1254</v>
      </c>
      <c r="K2479" s="1" t="s">
        <v>1254</v>
      </c>
      <c r="M2479" s="1" t="s">
        <v>1254</v>
      </c>
      <c r="N2479" s="1" t="s">
        <v>1254</v>
      </c>
      <c r="P2479" s="1" t="s">
        <v>1254</v>
      </c>
      <c r="R2479" s="1" t="s">
        <v>1254</v>
      </c>
      <c r="T2479" s="1" t="s">
        <v>1254</v>
      </c>
      <c r="V2479" s="1" t="s">
        <v>1254</v>
      </c>
      <c r="X2479" s="1" t="s">
        <v>1254</v>
      </c>
      <c r="Z2479" s="1" t="s">
        <v>1254</v>
      </c>
      <c r="AB2479" s="1" t="s">
        <v>1254</v>
      </c>
      <c r="AD2479" s="1" t="s">
        <v>1254</v>
      </c>
      <c r="AF2479" s="1" t="s">
        <v>1254</v>
      </c>
      <c r="AH2479" s="1" t="s">
        <v>1254</v>
      </c>
      <c r="AJ2479" s="1" t="s">
        <v>1254</v>
      </c>
      <c r="AL2479" s="1" t="s">
        <v>1254</v>
      </c>
      <c r="AN2479" s="1" t="s">
        <v>1254</v>
      </c>
      <c r="AP2479" s="1" t="s">
        <v>1254</v>
      </c>
      <c r="AV2479" s="1" t="s">
        <v>1254</v>
      </c>
      <c r="CI2479" s="1" t="s">
        <v>1254</v>
      </c>
    </row>
    <row r="2480" spans="6:87" x14ac:dyDescent="0.25">
      <c r="F2480" s="1" t="s">
        <v>1255</v>
      </c>
      <c r="I2480" s="1" t="s">
        <v>1255</v>
      </c>
      <c r="K2480" s="1" t="s">
        <v>1255</v>
      </c>
      <c r="M2480" s="1" t="s">
        <v>1255</v>
      </c>
      <c r="N2480" s="1" t="s">
        <v>1255</v>
      </c>
      <c r="P2480" s="1" t="s">
        <v>1255</v>
      </c>
      <c r="R2480" s="1" t="s">
        <v>1255</v>
      </c>
      <c r="T2480" s="1" t="s">
        <v>1255</v>
      </c>
      <c r="V2480" s="1" t="s">
        <v>1255</v>
      </c>
      <c r="X2480" s="1" t="s">
        <v>1255</v>
      </c>
      <c r="Z2480" s="1" t="s">
        <v>1255</v>
      </c>
      <c r="AB2480" s="1" t="s">
        <v>1255</v>
      </c>
      <c r="AD2480" s="1" t="s">
        <v>1255</v>
      </c>
      <c r="AF2480" s="1" t="s">
        <v>1255</v>
      </c>
      <c r="AH2480" s="1" t="s">
        <v>1255</v>
      </c>
      <c r="AJ2480" s="1" t="s">
        <v>1255</v>
      </c>
      <c r="AL2480" s="1" t="s">
        <v>1255</v>
      </c>
      <c r="AN2480" s="1" t="s">
        <v>1255</v>
      </c>
      <c r="AP2480" s="1" t="s">
        <v>1255</v>
      </c>
      <c r="AV2480" s="1" t="s">
        <v>1255</v>
      </c>
      <c r="CI2480" s="1" t="s">
        <v>1255</v>
      </c>
    </row>
    <row r="2481" spans="6:87" x14ac:dyDescent="0.25">
      <c r="F2481" s="1" t="s">
        <v>1256</v>
      </c>
      <c r="I2481" s="1" t="s">
        <v>1256</v>
      </c>
      <c r="K2481" s="1" t="s">
        <v>1256</v>
      </c>
      <c r="M2481" s="1" t="s">
        <v>1256</v>
      </c>
      <c r="N2481" s="1" t="s">
        <v>1256</v>
      </c>
      <c r="P2481" s="1" t="s">
        <v>1256</v>
      </c>
      <c r="R2481" s="1" t="s">
        <v>1256</v>
      </c>
      <c r="T2481" s="1" t="s">
        <v>1256</v>
      </c>
      <c r="V2481" s="1" t="s">
        <v>1256</v>
      </c>
      <c r="X2481" s="1" t="s">
        <v>1256</v>
      </c>
      <c r="Z2481" s="1" t="s">
        <v>1256</v>
      </c>
      <c r="AB2481" s="1" t="s">
        <v>1256</v>
      </c>
      <c r="AD2481" s="1" t="s">
        <v>1256</v>
      </c>
      <c r="AF2481" s="1" t="s">
        <v>1256</v>
      </c>
      <c r="AH2481" s="1" t="s">
        <v>1256</v>
      </c>
      <c r="AJ2481" s="1" t="s">
        <v>1256</v>
      </c>
      <c r="AL2481" s="1" t="s">
        <v>1256</v>
      </c>
      <c r="AN2481" s="1" t="s">
        <v>1256</v>
      </c>
      <c r="AP2481" s="1" t="s">
        <v>1256</v>
      </c>
      <c r="AV2481" s="1" t="s">
        <v>1256</v>
      </c>
      <c r="CI2481" s="1" t="s">
        <v>1256</v>
      </c>
    </row>
    <row r="2482" spans="6:87" x14ac:dyDescent="0.25">
      <c r="F2482" s="1" t="s">
        <v>1257</v>
      </c>
      <c r="I2482" s="1" t="s">
        <v>1257</v>
      </c>
      <c r="K2482" s="1" t="s">
        <v>1257</v>
      </c>
      <c r="M2482" s="1" t="s">
        <v>1257</v>
      </c>
      <c r="N2482" s="1" t="s">
        <v>1257</v>
      </c>
      <c r="P2482" s="1" t="s">
        <v>1257</v>
      </c>
      <c r="R2482" s="1" t="s">
        <v>1257</v>
      </c>
      <c r="T2482" s="1" t="s">
        <v>1257</v>
      </c>
      <c r="V2482" s="1" t="s">
        <v>1257</v>
      </c>
      <c r="X2482" s="1" t="s">
        <v>1257</v>
      </c>
      <c r="Z2482" s="1" t="s">
        <v>1257</v>
      </c>
      <c r="AB2482" s="1" t="s">
        <v>1257</v>
      </c>
      <c r="AD2482" s="1" t="s">
        <v>1257</v>
      </c>
      <c r="AF2482" s="1" t="s">
        <v>1257</v>
      </c>
      <c r="AH2482" s="1" t="s">
        <v>1257</v>
      </c>
      <c r="AJ2482" s="1" t="s">
        <v>1257</v>
      </c>
      <c r="AL2482" s="1" t="s">
        <v>1257</v>
      </c>
      <c r="AN2482" s="1" t="s">
        <v>1257</v>
      </c>
      <c r="AP2482" s="1" t="s">
        <v>1257</v>
      </c>
      <c r="AV2482" s="1" t="s">
        <v>1257</v>
      </c>
      <c r="CI2482" s="1" t="s">
        <v>1257</v>
      </c>
    </row>
    <row r="2483" spans="6:87" x14ac:dyDescent="0.25">
      <c r="F2483" s="1" t="s">
        <v>4313</v>
      </c>
      <c r="I2483" s="1" t="s">
        <v>4313</v>
      </c>
      <c r="K2483" s="1" t="s">
        <v>4313</v>
      </c>
      <c r="M2483" s="1" t="s">
        <v>4313</v>
      </c>
      <c r="N2483" s="1" t="s">
        <v>4313</v>
      </c>
      <c r="P2483" s="1" t="s">
        <v>4313</v>
      </c>
      <c r="R2483" s="1" t="s">
        <v>4313</v>
      </c>
      <c r="T2483" s="1" t="s">
        <v>4313</v>
      </c>
      <c r="V2483" s="1" t="s">
        <v>4313</v>
      </c>
      <c r="X2483" s="1" t="s">
        <v>4313</v>
      </c>
      <c r="Z2483" s="1" t="s">
        <v>4313</v>
      </c>
      <c r="AB2483" s="1" t="s">
        <v>4313</v>
      </c>
      <c r="AD2483" s="1" t="s">
        <v>4313</v>
      </c>
      <c r="AF2483" s="1" t="s">
        <v>4313</v>
      </c>
      <c r="AH2483" s="1" t="s">
        <v>4313</v>
      </c>
      <c r="AJ2483" s="1" t="s">
        <v>4313</v>
      </c>
      <c r="AL2483" s="1" t="s">
        <v>4313</v>
      </c>
      <c r="AN2483" s="1" t="s">
        <v>4313</v>
      </c>
      <c r="AP2483" s="1" t="s">
        <v>4313</v>
      </c>
      <c r="AV2483" s="1" t="s">
        <v>4313</v>
      </c>
      <c r="CI2483" s="1" t="s">
        <v>4313</v>
      </c>
    </row>
    <row r="2484" spans="6:87" x14ac:dyDescent="0.25">
      <c r="F2484" s="1" t="s">
        <v>1258</v>
      </c>
      <c r="I2484" s="1" t="s">
        <v>1258</v>
      </c>
      <c r="K2484" s="1" t="s">
        <v>1258</v>
      </c>
      <c r="M2484" s="1" t="s">
        <v>1258</v>
      </c>
      <c r="N2484" s="1" t="s">
        <v>1258</v>
      </c>
      <c r="P2484" s="1" t="s">
        <v>1258</v>
      </c>
      <c r="R2484" s="1" t="s">
        <v>1258</v>
      </c>
      <c r="T2484" s="1" t="s">
        <v>1258</v>
      </c>
      <c r="V2484" s="1" t="s">
        <v>1258</v>
      </c>
      <c r="X2484" s="1" t="s">
        <v>1258</v>
      </c>
      <c r="Z2484" s="1" t="s">
        <v>1258</v>
      </c>
      <c r="AB2484" s="1" t="s">
        <v>1258</v>
      </c>
      <c r="AD2484" s="1" t="s">
        <v>1258</v>
      </c>
      <c r="AF2484" s="1" t="s">
        <v>1258</v>
      </c>
      <c r="AH2484" s="1" t="s">
        <v>1258</v>
      </c>
      <c r="AJ2484" s="1" t="s">
        <v>1258</v>
      </c>
      <c r="AL2484" s="1" t="s">
        <v>1258</v>
      </c>
      <c r="AN2484" s="1" t="s">
        <v>1258</v>
      </c>
      <c r="AP2484" s="1" t="s">
        <v>1258</v>
      </c>
      <c r="AV2484" s="1" t="s">
        <v>1258</v>
      </c>
      <c r="CI2484" s="1" t="s">
        <v>1258</v>
      </c>
    </row>
    <row r="2485" spans="6:87" x14ac:dyDescent="0.25">
      <c r="F2485" s="1" t="s">
        <v>5271</v>
      </c>
      <c r="I2485" s="1" t="s">
        <v>5271</v>
      </c>
      <c r="K2485" s="1" t="s">
        <v>5271</v>
      </c>
      <c r="M2485" s="1" t="s">
        <v>5271</v>
      </c>
      <c r="N2485" s="1" t="s">
        <v>5271</v>
      </c>
      <c r="P2485" s="1" t="s">
        <v>5271</v>
      </c>
      <c r="R2485" s="1" t="s">
        <v>5271</v>
      </c>
      <c r="T2485" s="1" t="s">
        <v>5271</v>
      </c>
      <c r="V2485" s="1" t="s">
        <v>5271</v>
      </c>
      <c r="X2485" s="1" t="s">
        <v>5271</v>
      </c>
      <c r="Z2485" s="1" t="s">
        <v>5271</v>
      </c>
      <c r="AB2485" s="1" t="s">
        <v>5271</v>
      </c>
      <c r="AD2485" s="1" t="s">
        <v>5271</v>
      </c>
      <c r="AF2485" s="1" t="s">
        <v>5271</v>
      </c>
      <c r="AH2485" s="1" t="s">
        <v>5271</v>
      </c>
      <c r="AJ2485" s="1" t="s">
        <v>5271</v>
      </c>
      <c r="AL2485" s="1" t="s">
        <v>5271</v>
      </c>
      <c r="AN2485" s="1" t="s">
        <v>5271</v>
      </c>
      <c r="AP2485" s="1" t="s">
        <v>5271</v>
      </c>
      <c r="AV2485" s="1" t="s">
        <v>5271</v>
      </c>
      <c r="CI2485" s="1" t="s">
        <v>5271</v>
      </c>
    </row>
    <row r="2486" spans="6:87" x14ac:dyDescent="0.25">
      <c r="F2486" s="1" t="s">
        <v>5272</v>
      </c>
      <c r="I2486" s="1" t="s">
        <v>5272</v>
      </c>
      <c r="K2486" s="1" t="s">
        <v>5272</v>
      </c>
      <c r="M2486" s="1" t="s">
        <v>5272</v>
      </c>
      <c r="N2486" s="1" t="s">
        <v>5272</v>
      </c>
      <c r="P2486" s="1" t="s">
        <v>5272</v>
      </c>
      <c r="R2486" s="1" t="s">
        <v>5272</v>
      </c>
      <c r="T2486" s="1" t="s">
        <v>5272</v>
      </c>
      <c r="V2486" s="1" t="s">
        <v>5272</v>
      </c>
      <c r="X2486" s="1" t="s">
        <v>5272</v>
      </c>
      <c r="Z2486" s="1" t="s">
        <v>5272</v>
      </c>
      <c r="AB2486" s="1" t="s">
        <v>5272</v>
      </c>
      <c r="AD2486" s="1" t="s">
        <v>5272</v>
      </c>
      <c r="AF2486" s="1" t="s">
        <v>5272</v>
      </c>
      <c r="AH2486" s="1" t="s">
        <v>5272</v>
      </c>
      <c r="AJ2486" s="1" t="s">
        <v>5272</v>
      </c>
      <c r="AL2486" s="1" t="s">
        <v>5272</v>
      </c>
      <c r="AN2486" s="1" t="s">
        <v>5272</v>
      </c>
      <c r="AP2486" s="1" t="s">
        <v>5272</v>
      </c>
      <c r="AV2486" s="1" t="s">
        <v>5272</v>
      </c>
      <c r="CI2486" s="1" t="s">
        <v>5272</v>
      </c>
    </row>
    <row r="2487" spans="6:87" x14ac:dyDescent="0.25">
      <c r="F2487" s="1" t="s">
        <v>1259</v>
      </c>
      <c r="I2487" s="1" t="s">
        <v>1259</v>
      </c>
      <c r="K2487" s="1" t="s">
        <v>1259</v>
      </c>
      <c r="M2487" s="1" t="s">
        <v>1259</v>
      </c>
      <c r="N2487" s="1" t="s">
        <v>1259</v>
      </c>
      <c r="P2487" s="1" t="s">
        <v>1259</v>
      </c>
      <c r="R2487" s="1" t="s">
        <v>1259</v>
      </c>
      <c r="T2487" s="1" t="s">
        <v>1259</v>
      </c>
      <c r="V2487" s="1" t="s">
        <v>1259</v>
      </c>
      <c r="X2487" s="1" t="s">
        <v>1259</v>
      </c>
      <c r="Z2487" s="1" t="s">
        <v>1259</v>
      </c>
      <c r="AB2487" s="1" t="s">
        <v>1259</v>
      </c>
      <c r="AD2487" s="1" t="s">
        <v>1259</v>
      </c>
      <c r="AF2487" s="1" t="s">
        <v>1259</v>
      </c>
      <c r="AH2487" s="1" t="s">
        <v>1259</v>
      </c>
      <c r="AJ2487" s="1" t="s">
        <v>1259</v>
      </c>
      <c r="AL2487" s="1" t="s">
        <v>1259</v>
      </c>
      <c r="AN2487" s="1" t="s">
        <v>1259</v>
      </c>
      <c r="AP2487" s="1" t="s">
        <v>1259</v>
      </c>
      <c r="AV2487" s="1" t="s">
        <v>1259</v>
      </c>
      <c r="CI2487" s="1" t="s">
        <v>1259</v>
      </c>
    </row>
    <row r="2488" spans="6:87" x14ac:dyDescent="0.25">
      <c r="F2488" s="1" t="s">
        <v>1260</v>
      </c>
      <c r="I2488" s="1" t="s">
        <v>1260</v>
      </c>
      <c r="K2488" s="1" t="s">
        <v>1260</v>
      </c>
      <c r="M2488" s="1" t="s">
        <v>1260</v>
      </c>
      <c r="N2488" s="1" t="s">
        <v>1260</v>
      </c>
      <c r="P2488" s="1" t="s">
        <v>1260</v>
      </c>
      <c r="R2488" s="1" t="s">
        <v>1260</v>
      </c>
      <c r="T2488" s="1" t="s">
        <v>1260</v>
      </c>
      <c r="V2488" s="1" t="s">
        <v>1260</v>
      </c>
      <c r="X2488" s="1" t="s">
        <v>1260</v>
      </c>
      <c r="Z2488" s="1" t="s">
        <v>1260</v>
      </c>
      <c r="AB2488" s="1" t="s">
        <v>1260</v>
      </c>
      <c r="AD2488" s="1" t="s">
        <v>1260</v>
      </c>
      <c r="AF2488" s="1" t="s">
        <v>1260</v>
      </c>
      <c r="AH2488" s="1" t="s">
        <v>1260</v>
      </c>
      <c r="AJ2488" s="1" t="s">
        <v>1260</v>
      </c>
      <c r="AL2488" s="1" t="s">
        <v>1260</v>
      </c>
      <c r="AN2488" s="1" t="s">
        <v>1260</v>
      </c>
      <c r="AP2488" s="1" t="s">
        <v>1260</v>
      </c>
      <c r="AV2488" s="1" t="s">
        <v>1260</v>
      </c>
      <c r="CI2488" s="1" t="s">
        <v>1260</v>
      </c>
    </row>
    <row r="2489" spans="6:87" x14ac:dyDescent="0.25">
      <c r="F2489" s="1" t="s">
        <v>1261</v>
      </c>
      <c r="I2489" s="1" t="s">
        <v>1261</v>
      </c>
      <c r="K2489" s="1" t="s">
        <v>1261</v>
      </c>
      <c r="M2489" s="1" t="s">
        <v>1261</v>
      </c>
      <c r="N2489" s="1" t="s">
        <v>1261</v>
      </c>
      <c r="P2489" s="1" t="s">
        <v>1261</v>
      </c>
      <c r="R2489" s="1" t="s">
        <v>1261</v>
      </c>
      <c r="T2489" s="1" t="s">
        <v>1261</v>
      </c>
      <c r="V2489" s="1" t="s">
        <v>1261</v>
      </c>
      <c r="X2489" s="1" t="s">
        <v>1261</v>
      </c>
      <c r="Z2489" s="1" t="s">
        <v>1261</v>
      </c>
      <c r="AB2489" s="1" t="s">
        <v>1261</v>
      </c>
      <c r="AD2489" s="1" t="s">
        <v>1261</v>
      </c>
      <c r="AF2489" s="1" t="s">
        <v>1261</v>
      </c>
      <c r="AH2489" s="1" t="s">
        <v>1261</v>
      </c>
      <c r="AJ2489" s="1" t="s">
        <v>1261</v>
      </c>
      <c r="AL2489" s="1" t="s">
        <v>1261</v>
      </c>
      <c r="AN2489" s="1" t="s">
        <v>1261</v>
      </c>
      <c r="AP2489" s="1" t="s">
        <v>1261</v>
      </c>
      <c r="AV2489" s="1" t="s">
        <v>1261</v>
      </c>
      <c r="CI2489" s="1" t="s">
        <v>1261</v>
      </c>
    </row>
    <row r="2490" spans="6:87" x14ac:dyDescent="0.25">
      <c r="F2490" s="1" t="s">
        <v>1262</v>
      </c>
      <c r="I2490" s="1" t="s">
        <v>1262</v>
      </c>
      <c r="K2490" s="1" t="s">
        <v>1262</v>
      </c>
      <c r="M2490" s="1" t="s">
        <v>1262</v>
      </c>
      <c r="N2490" s="1" t="s">
        <v>1262</v>
      </c>
      <c r="P2490" s="1" t="s">
        <v>1262</v>
      </c>
      <c r="R2490" s="1" t="s">
        <v>1262</v>
      </c>
      <c r="T2490" s="1" t="s">
        <v>1262</v>
      </c>
      <c r="V2490" s="1" t="s">
        <v>1262</v>
      </c>
      <c r="X2490" s="1" t="s">
        <v>1262</v>
      </c>
      <c r="Z2490" s="1" t="s">
        <v>1262</v>
      </c>
      <c r="AB2490" s="1" t="s">
        <v>1262</v>
      </c>
      <c r="AD2490" s="1" t="s">
        <v>1262</v>
      </c>
      <c r="AF2490" s="1" t="s">
        <v>1262</v>
      </c>
      <c r="AH2490" s="1" t="s">
        <v>1262</v>
      </c>
      <c r="AJ2490" s="1" t="s">
        <v>1262</v>
      </c>
      <c r="AL2490" s="1" t="s">
        <v>1262</v>
      </c>
      <c r="AN2490" s="1" t="s">
        <v>1262</v>
      </c>
      <c r="AP2490" s="1" t="s">
        <v>1262</v>
      </c>
      <c r="AV2490" s="1" t="s">
        <v>1262</v>
      </c>
      <c r="CI2490" s="1" t="s">
        <v>1262</v>
      </c>
    </row>
    <row r="2491" spans="6:87" x14ac:dyDescent="0.25">
      <c r="F2491" s="1" t="s">
        <v>1263</v>
      </c>
      <c r="I2491" s="1" t="s">
        <v>1263</v>
      </c>
      <c r="K2491" s="1" t="s">
        <v>1263</v>
      </c>
      <c r="M2491" s="1" t="s">
        <v>1263</v>
      </c>
      <c r="N2491" s="1" t="s">
        <v>1263</v>
      </c>
      <c r="P2491" s="1" t="s">
        <v>1263</v>
      </c>
      <c r="R2491" s="1" t="s">
        <v>1263</v>
      </c>
      <c r="T2491" s="1" t="s">
        <v>1263</v>
      </c>
      <c r="V2491" s="1" t="s">
        <v>1263</v>
      </c>
      <c r="X2491" s="1" t="s">
        <v>1263</v>
      </c>
      <c r="Z2491" s="1" t="s">
        <v>1263</v>
      </c>
      <c r="AB2491" s="1" t="s">
        <v>1263</v>
      </c>
      <c r="AD2491" s="1" t="s">
        <v>1263</v>
      </c>
      <c r="AF2491" s="1" t="s">
        <v>1263</v>
      </c>
      <c r="AH2491" s="1" t="s">
        <v>1263</v>
      </c>
      <c r="AJ2491" s="1" t="s">
        <v>1263</v>
      </c>
      <c r="AL2491" s="1" t="s">
        <v>1263</v>
      </c>
      <c r="AN2491" s="1" t="s">
        <v>1263</v>
      </c>
      <c r="AP2491" s="1" t="s">
        <v>1263</v>
      </c>
      <c r="AV2491" s="1" t="s">
        <v>1263</v>
      </c>
      <c r="CI2491" s="1" t="s">
        <v>1263</v>
      </c>
    </row>
    <row r="2492" spans="6:87" x14ac:dyDescent="0.25">
      <c r="F2492" s="1" t="s">
        <v>4177</v>
      </c>
      <c r="I2492" s="1" t="s">
        <v>4177</v>
      </c>
      <c r="K2492" s="1" t="s">
        <v>4177</v>
      </c>
      <c r="M2492" s="1" t="s">
        <v>4177</v>
      </c>
      <c r="N2492" s="1" t="s">
        <v>4177</v>
      </c>
      <c r="P2492" s="1" t="s">
        <v>4177</v>
      </c>
      <c r="R2492" s="1" t="s">
        <v>4177</v>
      </c>
      <c r="T2492" s="1" t="s">
        <v>4177</v>
      </c>
      <c r="V2492" s="1" t="s">
        <v>4177</v>
      </c>
      <c r="X2492" s="1" t="s">
        <v>4177</v>
      </c>
      <c r="Z2492" s="1" t="s">
        <v>4177</v>
      </c>
      <c r="AB2492" s="1" t="s">
        <v>4177</v>
      </c>
      <c r="AD2492" s="1" t="s">
        <v>4177</v>
      </c>
      <c r="AF2492" s="1" t="s">
        <v>4177</v>
      </c>
      <c r="AH2492" s="1" t="s">
        <v>4177</v>
      </c>
      <c r="AJ2492" s="1" t="s">
        <v>4177</v>
      </c>
      <c r="AL2492" s="1" t="s">
        <v>4177</v>
      </c>
      <c r="AN2492" s="1" t="s">
        <v>4177</v>
      </c>
      <c r="AP2492" s="1" t="s">
        <v>4177</v>
      </c>
      <c r="AV2492" s="1" t="s">
        <v>4177</v>
      </c>
      <c r="CI2492" s="1" t="s">
        <v>4177</v>
      </c>
    </row>
    <row r="2493" spans="6:87" x14ac:dyDescent="0.25">
      <c r="F2493" s="1" t="s">
        <v>1264</v>
      </c>
      <c r="I2493" s="1" t="s">
        <v>1264</v>
      </c>
      <c r="K2493" s="1" t="s">
        <v>1264</v>
      </c>
      <c r="M2493" s="1" t="s">
        <v>1264</v>
      </c>
      <c r="N2493" s="1" t="s">
        <v>1264</v>
      </c>
      <c r="P2493" s="1" t="s">
        <v>1264</v>
      </c>
      <c r="R2493" s="1" t="s">
        <v>1264</v>
      </c>
      <c r="T2493" s="1" t="s">
        <v>1264</v>
      </c>
      <c r="V2493" s="1" t="s">
        <v>1264</v>
      </c>
      <c r="X2493" s="1" t="s">
        <v>1264</v>
      </c>
      <c r="Z2493" s="1" t="s">
        <v>1264</v>
      </c>
      <c r="AB2493" s="1" t="s">
        <v>1264</v>
      </c>
      <c r="AD2493" s="1" t="s">
        <v>1264</v>
      </c>
      <c r="AF2493" s="1" t="s">
        <v>1264</v>
      </c>
      <c r="AH2493" s="1" t="s">
        <v>1264</v>
      </c>
      <c r="AJ2493" s="1" t="s">
        <v>1264</v>
      </c>
      <c r="AL2493" s="1" t="s">
        <v>1264</v>
      </c>
      <c r="AN2493" s="1" t="s">
        <v>1264</v>
      </c>
      <c r="AP2493" s="1" t="s">
        <v>1264</v>
      </c>
      <c r="AV2493" s="1" t="s">
        <v>1264</v>
      </c>
      <c r="CI2493" s="1" t="s">
        <v>1264</v>
      </c>
    </row>
    <row r="2494" spans="6:87" x14ac:dyDescent="0.25">
      <c r="F2494" s="1" t="s">
        <v>1265</v>
      </c>
      <c r="I2494" s="1" t="s">
        <v>1265</v>
      </c>
      <c r="K2494" s="1" t="s">
        <v>1265</v>
      </c>
      <c r="M2494" s="1" t="s">
        <v>1265</v>
      </c>
      <c r="N2494" s="1" t="s">
        <v>1265</v>
      </c>
      <c r="P2494" s="1" t="s">
        <v>1265</v>
      </c>
      <c r="R2494" s="1" t="s">
        <v>1265</v>
      </c>
      <c r="T2494" s="1" t="s">
        <v>1265</v>
      </c>
      <c r="V2494" s="1" t="s">
        <v>1265</v>
      </c>
      <c r="X2494" s="1" t="s">
        <v>1265</v>
      </c>
      <c r="Z2494" s="1" t="s">
        <v>1265</v>
      </c>
      <c r="AB2494" s="1" t="s">
        <v>1265</v>
      </c>
      <c r="AD2494" s="1" t="s">
        <v>1265</v>
      </c>
      <c r="AF2494" s="1" t="s">
        <v>1265</v>
      </c>
      <c r="AH2494" s="1" t="s">
        <v>1265</v>
      </c>
      <c r="AJ2494" s="1" t="s">
        <v>1265</v>
      </c>
      <c r="AL2494" s="1" t="s">
        <v>1265</v>
      </c>
      <c r="AN2494" s="1" t="s">
        <v>1265</v>
      </c>
      <c r="AP2494" s="1" t="s">
        <v>1265</v>
      </c>
      <c r="AV2494" s="1" t="s">
        <v>1265</v>
      </c>
      <c r="CI2494" s="1" t="s">
        <v>1265</v>
      </c>
    </row>
    <row r="2495" spans="6:87" x14ac:dyDescent="0.25">
      <c r="F2495" s="1" t="s">
        <v>5273</v>
      </c>
      <c r="I2495" s="1" t="s">
        <v>5273</v>
      </c>
      <c r="K2495" s="1" t="s">
        <v>5273</v>
      </c>
      <c r="M2495" s="1" t="s">
        <v>5273</v>
      </c>
      <c r="N2495" s="1" t="s">
        <v>5273</v>
      </c>
      <c r="P2495" s="1" t="s">
        <v>5273</v>
      </c>
      <c r="R2495" s="1" t="s">
        <v>5273</v>
      </c>
      <c r="T2495" s="1" t="s">
        <v>5273</v>
      </c>
      <c r="V2495" s="1" t="s">
        <v>5273</v>
      </c>
      <c r="X2495" s="1" t="s">
        <v>5273</v>
      </c>
      <c r="Z2495" s="1" t="s">
        <v>5273</v>
      </c>
      <c r="AB2495" s="1" t="s">
        <v>5273</v>
      </c>
      <c r="AD2495" s="1" t="s">
        <v>5273</v>
      </c>
      <c r="AF2495" s="1" t="s">
        <v>5273</v>
      </c>
      <c r="AH2495" s="1" t="s">
        <v>5273</v>
      </c>
      <c r="AJ2495" s="1" t="s">
        <v>5273</v>
      </c>
      <c r="AL2495" s="1" t="s">
        <v>5273</v>
      </c>
      <c r="AN2495" s="1" t="s">
        <v>5273</v>
      </c>
      <c r="AP2495" s="1" t="s">
        <v>5273</v>
      </c>
      <c r="AV2495" s="1" t="s">
        <v>5273</v>
      </c>
      <c r="CI2495" s="1" t="s">
        <v>5273</v>
      </c>
    </row>
    <row r="2496" spans="6:87" x14ac:dyDescent="0.25">
      <c r="F2496" s="1" t="s">
        <v>1266</v>
      </c>
      <c r="I2496" s="1" t="s">
        <v>1266</v>
      </c>
      <c r="K2496" s="1" t="s">
        <v>1266</v>
      </c>
      <c r="M2496" s="1" t="s">
        <v>1266</v>
      </c>
      <c r="N2496" s="1" t="s">
        <v>1266</v>
      </c>
      <c r="P2496" s="1" t="s">
        <v>1266</v>
      </c>
      <c r="R2496" s="1" t="s">
        <v>1266</v>
      </c>
      <c r="T2496" s="1" t="s">
        <v>1266</v>
      </c>
      <c r="V2496" s="1" t="s">
        <v>1266</v>
      </c>
      <c r="X2496" s="1" t="s">
        <v>1266</v>
      </c>
      <c r="Z2496" s="1" t="s">
        <v>1266</v>
      </c>
      <c r="AB2496" s="1" t="s">
        <v>1266</v>
      </c>
      <c r="AD2496" s="1" t="s">
        <v>1266</v>
      </c>
      <c r="AF2496" s="1" t="s">
        <v>1266</v>
      </c>
      <c r="AH2496" s="1" t="s">
        <v>1266</v>
      </c>
      <c r="AJ2496" s="1" t="s">
        <v>1266</v>
      </c>
      <c r="AL2496" s="1" t="s">
        <v>1266</v>
      </c>
      <c r="AN2496" s="1" t="s">
        <v>1266</v>
      </c>
      <c r="AP2496" s="1" t="s">
        <v>1266</v>
      </c>
      <c r="AV2496" s="1" t="s">
        <v>1266</v>
      </c>
      <c r="CI2496" s="1" t="s">
        <v>1266</v>
      </c>
    </row>
    <row r="2497" spans="6:87" x14ac:dyDescent="0.25">
      <c r="F2497" s="1" t="s">
        <v>6624</v>
      </c>
      <c r="I2497" s="1" t="s">
        <v>6624</v>
      </c>
      <c r="K2497" s="1" t="s">
        <v>6624</v>
      </c>
      <c r="M2497" s="1" t="s">
        <v>6624</v>
      </c>
      <c r="N2497" s="1" t="s">
        <v>6624</v>
      </c>
      <c r="P2497" s="1" t="s">
        <v>6624</v>
      </c>
      <c r="R2497" s="1" t="s">
        <v>6624</v>
      </c>
      <c r="T2497" s="1" t="s">
        <v>6624</v>
      </c>
      <c r="V2497" s="1" t="s">
        <v>6624</v>
      </c>
      <c r="X2497" s="1" t="s">
        <v>6624</v>
      </c>
      <c r="Z2497" s="1" t="s">
        <v>6624</v>
      </c>
      <c r="AB2497" s="1" t="s">
        <v>6624</v>
      </c>
      <c r="AD2497" s="1" t="s">
        <v>6624</v>
      </c>
      <c r="AF2497" s="1" t="s">
        <v>6624</v>
      </c>
      <c r="AH2497" s="1" t="s">
        <v>6624</v>
      </c>
      <c r="AJ2497" s="1" t="s">
        <v>6624</v>
      </c>
      <c r="AL2497" s="1" t="s">
        <v>6624</v>
      </c>
      <c r="AN2497" s="1" t="s">
        <v>6624</v>
      </c>
      <c r="AP2497" s="1" t="s">
        <v>6624</v>
      </c>
      <c r="AV2497" s="1" t="s">
        <v>6624</v>
      </c>
      <c r="CI2497" s="1" t="s">
        <v>6624</v>
      </c>
    </row>
    <row r="2498" spans="6:87" x14ac:dyDescent="0.25">
      <c r="F2498" s="1" t="s">
        <v>5274</v>
      </c>
      <c r="I2498" s="1" t="s">
        <v>5274</v>
      </c>
      <c r="K2498" s="1" t="s">
        <v>5274</v>
      </c>
      <c r="M2498" s="1" t="s">
        <v>5274</v>
      </c>
      <c r="N2498" s="1" t="s">
        <v>5274</v>
      </c>
      <c r="P2498" s="1" t="s">
        <v>5274</v>
      </c>
      <c r="R2498" s="1" t="s">
        <v>5274</v>
      </c>
      <c r="T2498" s="1" t="s">
        <v>5274</v>
      </c>
      <c r="V2498" s="1" t="s">
        <v>5274</v>
      </c>
      <c r="X2498" s="1" t="s">
        <v>5274</v>
      </c>
      <c r="Z2498" s="1" t="s">
        <v>5274</v>
      </c>
      <c r="AB2498" s="1" t="s">
        <v>5274</v>
      </c>
      <c r="AD2498" s="1" t="s">
        <v>5274</v>
      </c>
      <c r="AF2498" s="1" t="s">
        <v>5274</v>
      </c>
      <c r="AH2498" s="1" t="s">
        <v>5274</v>
      </c>
      <c r="AJ2498" s="1" t="s">
        <v>5274</v>
      </c>
      <c r="AL2498" s="1" t="s">
        <v>5274</v>
      </c>
      <c r="AN2498" s="1" t="s">
        <v>5274</v>
      </c>
      <c r="AP2498" s="1" t="s">
        <v>5274</v>
      </c>
      <c r="AV2498" s="1" t="s">
        <v>5274</v>
      </c>
      <c r="CI2498" s="1" t="s">
        <v>5274</v>
      </c>
    </row>
    <row r="2499" spans="6:87" x14ac:dyDescent="0.25">
      <c r="F2499" s="1" t="s">
        <v>1267</v>
      </c>
      <c r="I2499" s="1" t="s">
        <v>1267</v>
      </c>
      <c r="K2499" s="1" t="s">
        <v>1267</v>
      </c>
      <c r="M2499" s="1" t="s">
        <v>1267</v>
      </c>
      <c r="N2499" s="1" t="s">
        <v>1267</v>
      </c>
      <c r="P2499" s="1" t="s">
        <v>1267</v>
      </c>
      <c r="R2499" s="1" t="s">
        <v>1267</v>
      </c>
      <c r="T2499" s="1" t="s">
        <v>1267</v>
      </c>
      <c r="V2499" s="1" t="s">
        <v>1267</v>
      </c>
      <c r="X2499" s="1" t="s">
        <v>1267</v>
      </c>
      <c r="Z2499" s="1" t="s">
        <v>1267</v>
      </c>
      <c r="AB2499" s="1" t="s">
        <v>1267</v>
      </c>
      <c r="AD2499" s="1" t="s">
        <v>1267</v>
      </c>
      <c r="AF2499" s="1" t="s">
        <v>1267</v>
      </c>
      <c r="AH2499" s="1" t="s">
        <v>1267</v>
      </c>
      <c r="AJ2499" s="1" t="s">
        <v>1267</v>
      </c>
      <c r="AL2499" s="1" t="s">
        <v>1267</v>
      </c>
      <c r="AN2499" s="1" t="s">
        <v>1267</v>
      </c>
      <c r="AP2499" s="1" t="s">
        <v>1267</v>
      </c>
      <c r="AV2499" s="1" t="s">
        <v>1267</v>
      </c>
      <c r="CI2499" s="1" t="s">
        <v>1267</v>
      </c>
    </row>
    <row r="2500" spans="6:87" x14ac:dyDescent="0.25">
      <c r="F2500" s="1" t="s">
        <v>1268</v>
      </c>
      <c r="I2500" s="1" t="s">
        <v>1268</v>
      </c>
      <c r="K2500" s="1" t="s">
        <v>1268</v>
      </c>
      <c r="M2500" s="1" t="s">
        <v>1268</v>
      </c>
      <c r="N2500" s="1" t="s">
        <v>1268</v>
      </c>
      <c r="P2500" s="1" t="s">
        <v>1268</v>
      </c>
      <c r="R2500" s="1" t="s">
        <v>1268</v>
      </c>
      <c r="T2500" s="1" t="s">
        <v>1268</v>
      </c>
      <c r="V2500" s="1" t="s">
        <v>1268</v>
      </c>
      <c r="X2500" s="1" t="s">
        <v>1268</v>
      </c>
      <c r="Z2500" s="1" t="s">
        <v>1268</v>
      </c>
      <c r="AB2500" s="1" t="s">
        <v>1268</v>
      </c>
      <c r="AD2500" s="1" t="s">
        <v>1268</v>
      </c>
      <c r="AF2500" s="1" t="s">
        <v>1268</v>
      </c>
      <c r="AH2500" s="1" t="s">
        <v>1268</v>
      </c>
      <c r="AJ2500" s="1" t="s">
        <v>1268</v>
      </c>
      <c r="AL2500" s="1" t="s">
        <v>1268</v>
      </c>
      <c r="AN2500" s="1" t="s">
        <v>1268</v>
      </c>
      <c r="AP2500" s="1" t="s">
        <v>1268</v>
      </c>
      <c r="AV2500" s="1" t="s">
        <v>1268</v>
      </c>
      <c r="CI2500" s="1" t="s">
        <v>1268</v>
      </c>
    </row>
    <row r="2501" spans="6:87" x14ac:dyDescent="0.25">
      <c r="F2501" s="1" t="s">
        <v>1269</v>
      </c>
      <c r="I2501" s="1" t="s">
        <v>1269</v>
      </c>
      <c r="K2501" s="1" t="s">
        <v>1269</v>
      </c>
      <c r="M2501" s="1" t="s">
        <v>1269</v>
      </c>
      <c r="N2501" s="1" t="s">
        <v>1269</v>
      </c>
      <c r="P2501" s="1" t="s">
        <v>1269</v>
      </c>
      <c r="R2501" s="1" t="s">
        <v>1269</v>
      </c>
      <c r="T2501" s="1" t="s">
        <v>1269</v>
      </c>
      <c r="V2501" s="1" t="s">
        <v>1269</v>
      </c>
      <c r="X2501" s="1" t="s">
        <v>1269</v>
      </c>
      <c r="Z2501" s="1" t="s">
        <v>1269</v>
      </c>
      <c r="AB2501" s="1" t="s">
        <v>1269</v>
      </c>
      <c r="AD2501" s="1" t="s">
        <v>1269</v>
      </c>
      <c r="AF2501" s="1" t="s">
        <v>1269</v>
      </c>
      <c r="AH2501" s="1" t="s">
        <v>1269</v>
      </c>
      <c r="AJ2501" s="1" t="s">
        <v>1269</v>
      </c>
      <c r="AL2501" s="1" t="s">
        <v>1269</v>
      </c>
      <c r="AN2501" s="1" t="s">
        <v>1269</v>
      </c>
      <c r="AP2501" s="1" t="s">
        <v>1269</v>
      </c>
      <c r="AV2501" s="1" t="s">
        <v>1269</v>
      </c>
      <c r="CI2501" s="1" t="s">
        <v>1269</v>
      </c>
    </row>
    <row r="2502" spans="6:87" x14ac:dyDescent="0.25">
      <c r="F2502" s="1" t="s">
        <v>6625</v>
      </c>
      <c r="I2502" s="1" t="s">
        <v>6625</v>
      </c>
      <c r="K2502" s="1" t="s">
        <v>6625</v>
      </c>
      <c r="M2502" s="1" t="s">
        <v>6625</v>
      </c>
      <c r="N2502" s="1" t="s">
        <v>6625</v>
      </c>
      <c r="P2502" s="1" t="s">
        <v>6625</v>
      </c>
      <c r="R2502" s="1" t="s">
        <v>6625</v>
      </c>
      <c r="T2502" s="1" t="s">
        <v>6625</v>
      </c>
      <c r="V2502" s="1" t="s">
        <v>6625</v>
      </c>
      <c r="X2502" s="1" t="s">
        <v>6625</v>
      </c>
      <c r="Z2502" s="1" t="s">
        <v>6625</v>
      </c>
      <c r="AB2502" s="1" t="s">
        <v>6625</v>
      </c>
      <c r="AD2502" s="1" t="s">
        <v>6625</v>
      </c>
      <c r="AF2502" s="1" t="s">
        <v>6625</v>
      </c>
      <c r="AH2502" s="1" t="s">
        <v>6625</v>
      </c>
      <c r="AJ2502" s="1" t="s">
        <v>6625</v>
      </c>
      <c r="AL2502" s="1" t="s">
        <v>6625</v>
      </c>
      <c r="AN2502" s="1" t="s">
        <v>6625</v>
      </c>
      <c r="AP2502" s="1" t="s">
        <v>6625</v>
      </c>
      <c r="AV2502" s="1" t="s">
        <v>6625</v>
      </c>
      <c r="CI2502" s="1" t="s">
        <v>6625</v>
      </c>
    </row>
    <row r="2503" spans="6:87" x14ac:dyDescent="0.25">
      <c r="F2503" s="1" t="s">
        <v>1270</v>
      </c>
      <c r="I2503" s="1" t="s">
        <v>1270</v>
      </c>
      <c r="K2503" s="1" t="s">
        <v>1270</v>
      </c>
      <c r="M2503" s="1" t="s">
        <v>1270</v>
      </c>
      <c r="N2503" s="1" t="s">
        <v>1270</v>
      </c>
      <c r="P2503" s="1" t="s">
        <v>1270</v>
      </c>
      <c r="R2503" s="1" t="s">
        <v>1270</v>
      </c>
      <c r="T2503" s="1" t="s">
        <v>1270</v>
      </c>
      <c r="V2503" s="1" t="s">
        <v>1270</v>
      </c>
      <c r="X2503" s="1" t="s">
        <v>1270</v>
      </c>
      <c r="Z2503" s="1" t="s">
        <v>1270</v>
      </c>
      <c r="AB2503" s="1" t="s">
        <v>1270</v>
      </c>
      <c r="AD2503" s="1" t="s">
        <v>1270</v>
      </c>
      <c r="AF2503" s="1" t="s">
        <v>1270</v>
      </c>
      <c r="AH2503" s="1" t="s">
        <v>1270</v>
      </c>
      <c r="AJ2503" s="1" t="s">
        <v>1270</v>
      </c>
      <c r="AL2503" s="1" t="s">
        <v>1270</v>
      </c>
      <c r="AN2503" s="1" t="s">
        <v>1270</v>
      </c>
      <c r="AP2503" s="1" t="s">
        <v>1270</v>
      </c>
      <c r="AV2503" s="1" t="s">
        <v>1270</v>
      </c>
      <c r="CI2503" s="1" t="s">
        <v>1270</v>
      </c>
    </row>
    <row r="2504" spans="6:87" x14ac:dyDescent="0.25">
      <c r="F2504" s="1" t="s">
        <v>5275</v>
      </c>
      <c r="I2504" s="1" t="s">
        <v>5275</v>
      </c>
      <c r="K2504" s="1" t="s">
        <v>5275</v>
      </c>
      <c r="M2504" s="1" t="s">
        <v>5275</v>
      </c>
      <c r="N2504" s="1" t="s">
        <v>5275</v>
      </c>
      <c r="P2504" s="1" t="s">
        <v>5275</v>
      </c>
      <c r="R2504" s="1" t="s">
        <v>5275</v>
      </c>
      <c r="T2504" s="1" t="s">
        <v>5275</v>
      </c>
      <c r="V2504" s="1" t="s">
        <v>5275</v>
      </c>
      <c r="X2504" s="1" t="s">
        <v>5275</v>
      </c>
      <c r="Z2504" s="1" t="s">
        <v>5275</v>
      </c>
      <c r="AB2504" s="1" t="s">
        <v>5275</v>
      </c>
      <c r="AD2504" s="1" t="s">
        <v>5275</v>
      </c>
      <c r="AF2504" s="1" t="s">
        <v>5275</v>
      </c>
      <c r="AH2504" s="1" t="s">
        <v>5275</v>
      </c>
      <c r="AJ2504" s="1" t="s">
        <v>5275</v>
      </c>
      <c r="AL2504" s="1" t="s">
        <v>5275</v>
      </c>
      <c r="AN2504" s="1" t="s">
        <v>5275</v>
      </c>
      <c r="AP2504" s="1" t="s">
        <v>5275</v>
      </c>
      <c r="AV2504" s="1" t="s">
        <v>5275</v>
      </c>
      <c r="CI2504" s="1" t="s">
        <v>5275</v>
      </c>
    </row>
    <row r="2505" spans="6:87" x14ac:dyDescent="0.25">
      <c r="F2505" s="1" t="s">
        <v>1271</v>
      </c>
      <c r="I2505" s="1" t="s">
        <v>1271</v>
      </c>
      <c r="K2505" s="1" t="s">
        <v>1271</v>
      </c>
      <c r="M2505" s="1" t="s">
        <v>1271</v>
      </c>
      <c r="N2505" s="1" t="s">
        <v>1271</v>
      </c>
      <c r="P2505" s="1" t="s">
        <v>1271</v>
      </c>
      <c r="R2505" s="1" t="s">
        <v>1271</v>
      </c>
      <c r="T2505" s="1" t="s">
        <v>1271</v>
      </c>
      <c r="V2505" s="1" t="s">
        <v>1271</v>
      </c>
      <c r="X2505" s="1" t="s">
        <v>1271</v>
      </c>
      <c r="Z2505" s="1" t="s">
        <v>1271</v>
      </c>
      <c r="AB2505" s="1" t="s">
        <v>1271</v>
      </c>
      <c r="AD2505" s="1" t="s">
        <v>1271</v>
      </c>
      <c r="AF2505" s="1" t="s">
        <v>1271</v>
      </c>
      <c r="AH2505" s="1" t="s">
        <v>1271</v>
      </c>
      <c r="AJ2505" s="1" t="s">
        <v>1271</v>
      </c>
      <c r="AL2505" s="1" t="s">
        <v>1271</v>
      </c>
      <c r="AN2505" s="1" t="s">
        <v>1271</v>
      </c>
      <c r="AP2505" s="1" t="s">
        <v>1271</v>
      </c>
      <c r="AV2505" s="1" t="s">
        <v>1271</v>
      </c>
      <c r="CI2505" s="1" t="s">
        <v>1271</v>
      </c>
    </row>
    <row r="2506" spans="6:87" x14ac:dyDescent="0.25">
      <c r="F2506" s="1" t="s">
        <v>1272</v>
      </c>
      <c r="I2506" s="1" t="s">
        <v>1272</v>
      </c>
      <c r="K2506" s="1" t="s">
        <v>1272</v>
      </c>
      <c r="M2506" s="1" t="s">
        <v>1272</v>
      </c>
      <c r="N2506" s="1" t="s">
        <v>1272</v>
      </c>
      <c r="P2506" s="1" t="s">
        <v>1272</v>
      </c>
      <c r="R2506" s="1" t="s">
        <v>1272</v>
      </c>
      <c r="T2506" s="1" t="s">
        <v>1272</v>
      </c>
      <c r="V2506" s="1" t="s">
        <v>1272</v>
      </c>
      <c r="X2506" s="1" t="s">
        <v>1272</v>
      </c>
      <c r="Z2506" s="1" t="s">
        <v>1272</v>
      </c>
      <c r="AB2506" s="1" t="s">
        <v>1272</v>
      </c>
      <c r="AD2506" s="1" t="s">
        <v>1272</v>
      </c>
      <c r="AF2506" s="1" t="s">
        <v>1272</v>
      </c>
      <c r="AH2506" s="1" t="s">
        <v>1272</v>
      </c>
      <c r="AJ2506" s="1" t="s">
        <v>1272</v>
      </c>
      <c r="AL2506" s="1" t="s">
        <v>1272</v>
      </c>
      <c r="AN2506" s="1" t="s">
        <v>1272</v>
      </c>
      <c r="AP2506" s="1" t="s">
        <v>1272</v>
      </c>
      <c r="AV2506" s="1" t="s">
        <v>1272</v>
      </c>
      <c r="CI2506" s="1" t="s">
        <v>1272</v>
      </c>
    </row>
    <row r="2507" spans="6:87" x14ac:dyDescent="0.25">
      <c r="F2507" s="1" t="s">
        <v>6626</v>
      </c>
      <c r="I2507" s="1" t="s">
        <v>6626</v>
      </c>
      <c r="K2507" s="1" t="s">
        <v>6626</v>
      </c>
      <c r="M2507" s="1" t="s">
        <v>6626</v>
      </c>
      <c r="N2507" s="1" t="s">
        <v>6626</v>
      </c>
      <c r="P2507" s="1" t="s">
        <v>6626</v>
      </c>
      <c r="R2507" s="1" t="s">
        <v>6626</v>
      </c>
      <c r="T2507" s="1" t="s">
        <v>6626</v>
      </c>
      <c r="V2507" s="1" t="s">
        <v>6626</v>
      </c>
      <c r="X2507" s="1" t="s">
        <v>6626</v>
      </c>
      <c r="Z2507" s="1" t="s">
        <v>6626</v>
      </c>
      <c r="AB2507" s="1" t="s">
        <v>6626</v>
      </c>
      <c r="AD2507" s="1" t="s">
        <v>6626</v>
      </c>
      <c r="AF2507" s="1" t="s">
        <v>6626</v>
      </c>
      <c r="AH2507" s="1" t="s">
        <v>6626</v>
      </c>
      <c r="AJ2507" s="1" t="s">
        <v>6626</v>
      </c>
      <c r="AL2507" s="1" t="s">
        <v>6626</v>
      </c>
      <c r="AN2507" s="1" t="s">
        <v>6626</v>
      </c>
      <c r="AP2507" s="1" t="s">
        <v>6626</v>
      </c>
      <c r="AV2507" s="1" t="s">
        <v>6626</v>
      </c>
      <c r="CI2507" s="1" t="s">
        <v>6626</v>
      </c>
    </row>
    <row r="2508" spans="6:87" x14ac:dyDescent="0.25">
      <c r="F2508" s="1" t="s">
        <v>1273</v>
      </c>
      <c r="I2508" s="1" t="s">
        <v>1273</v>
      </c>
      <c r="K2508" s="1" t="s">
        <v>1273</v>
      </c>
      <c r="M2508" s="1" t="s">
        <v>1273</v>
      </c>
      <c r="N2508" s="1" t="s">
        <v>1273</v>
      </c>
      <c r="P2508" s="1" t="s">
        <v>1273</v>
      </c>
      <c r="R2508" s="1" t="s">
        <v>1273</v>
      </c>
      <c r="T2508" s="1" t="s">
        <v>1273</v>
      </c>
      <c r="V2508" s="1" t="s">
        <v>1273</v>
      </c>
      <c r="X2508" s="1" t="s">
        <v>1273</v>
      </c>
      <c r="Z2508" s="1" t="s">
        <v>1273</v>
      </c>
      <c r="AB2508" s="1" t="s">
        <v>1273</v>
      </c>
      <c r="AD2508" s="1" t="s">
        <v>1273</v>
      </c>
      <c r="AF2508" s="1" t="s">
        <v>1273</v>
      </c>
      <c r="AH2508" s="1" t="s">
        <v>1273</v>
      </c>
      <c r="AJ2508" s="1" t="s">
        <v>1273</v>
      </c>
      <c r="AL2508" s="1" t="s">
        <v>1273</v>
      </c>
      <c r="AN2508" s="1" t="s">
        <v>1273</v>
      </c>
      <c r="AP2508" s="1" t="s">
        <v>1273</v>
      </c>
      <c r="AV2508" s="1" t="s">
        <v>1273</v>
      </c>
      <c r="CI2508" s="1" t="s">
        <v>1273</v>
      </c>
    </row>
    <row r="2509" spans="6:87" x14ac:dyDescent="0.25">
      <c r="F2509" s="1" t="s">
        <v>5276</v>
      </c>
      <c r="I2509" s="1" t="s">
        <v>5276</v>
      </c>
      <c r="K2509" s="1" t="s">
        <v>5276</v>
      </c>
      <c r="M2509" s="1" t="s">
        <v>5276</v>
      </c>
      <c r="N2509" s="1" t="s">
        <v>5276</v>
      </c>
      <c r="P2509" s="1" t="s">
        <v>5276</v>
      </c>
      <c r="R2509" s="1" t="s">
        <v>5276</v>
      </c>
      <c r="T2509" s="1" t="s">
        <v>5276</v>
      </c>
      <c r="V2509" s="1" t="s">
        <v>5276</v>
      </c>
      <c r="X2509" s="1" t="s">
        <v>5276</v>
      </c>
      <c r="Z2509" s="1" t="s">
        <v>5276</v>
      </c>
      <c r="AB2509" s="1" t="s">
        <v>5276</v>
      </c>
      <c r="AD2509" s="1" t="s">
        <v>5276</v>
      </c>
      <c r="AF2509" s="1" t="s">
        <v>5276</v>
      </c>
      <c r="AH2509" s="1" t="s">
        <v>5276</v>
      </c>
      <c r="AJ2509" s="1" t="s">
        <v>5276</v>
      </c>
      <c r="AL2509" s="1" t="s">
        <v>5276</v>
      </c>
      <c r="AN2509" s="1" t="s">
        <v>5276</v>
      </c>
      <c r="AP2509" s="1" t="s">
        <v>5276</v>
      </c>
      <c r="AV2509" s="1" t="s">
        <v>5276</v>
      </c>
      <c r="CI2509" s="1" t="s">
        <v>5276</v>
      </c>
    </row>
    <row r="2510" spans="6:87" x14ac:dyDescent="0.25">
      <c r="F2510" s="1" t="s">
        <v>5277</v>
      </c>
      <c r="I2510" s="1" t="s">
        <v>5277</v>
      </c>
      <c r="K2510" s="1" t="s">
        <v>5277</v>
      </c>
      <c r="M2510" s="1" t="s">
        <v>5277</v>
      </c>
      <c r="N2510" s="1" t="s">
        <v>5277</v>
      </c>
      <c r="P2510" s="1" t="s">
        <v>5277</v>
      </c>
      <c r="R2510" s="1" t="s">
        <v>5277</v>
      </c>
      <c r="T2510" s="1" t="s">
        <v>5277</v>
      </c>
      <c r="V2510" s="1" t="s">
        <v>5277</v>
      </c>
      <c r="X2510" s="1" t="s">
        <v>5277</v>
      </c>
      <c r="Z2510" s="1" t="s">
        <v>5277</v>
      </c>
      <c r="AB2510" s="1" t="s">
        <v>5277</v>
      </c>
      <c r="AD2510" s="1" t="s">
        <v>5277</v>
      </c>
      <c r="AF2510" s="1" t="s">
        <v>5277</v>
      </c>
      <c r="AH2510" s="1" t="s">
        <v>5277</v>
      </c>
      <c r="AJ2510" s="1" t="s">
        <v>5277</v>
      </c>
      <c r="AL2510" s="1" t="s">
        <v>5277</v>
      </c>
      <c r="AN2510" s="1" t="s">
        <v>5277</v>
      </c>
      <c r="AP2510" s="1" t="s">
        <v>5277</v>
      </c>
      <c r="AV2510" s="1" t="s">
        <v>5277</v>
      </c>
      <c r="CI2510" s="1" t="s">
        <v>5277</v>
      </c>
    </row>
    <row r="2511" spans="6:87" x14ac:dyDescent="0.25">
      <c r="F2511" s="1" t="s">
        <v>4314</v>
      </c>
      <c r="I2511" s="1" t="s">
        <v>4314</v>
      </c>
      <c r="K2511" s="1" t="s">
        <v>4314</v>
      </c>
      <c r="M2511" s="1" t="s">
        <v>4314</v>
      </c>
      <c r="N2511" s="1" t="s">
        <v>4314</v>
      </c>
      <c r="P2511" s="1" t="s">
        <v>4314</v>
      </c>
      <c r="R2511" s="1" t="s">
        <v>4314</v>
      </c>
      <c r="T2511" s="1" t="s">
        <v>4314</v>
      </c>
      <c r="V2511" s="1" t="s">
        <v>4314</v>
      </c>
      <c r="X2511" s="1" t="s">
        <v>4314</v>
      </c>
      <c r="Z2511" s="1" t="s">
        <v>4314</v>
      </c>
      <c r="AB2511" s="1" t="s">
        <v>4314</v>
      </c>
      <c r="AD2511" s="1" t="s">
        <v>4314</v>
      </c>
      <c r="AF2511" s="1" t="s">
        <v>4314</v>
      </c>
      <c r="AH2511" s="1" t="s">
        <v>4314</v>
      </c>
      <c r="AJ2511" s="1" t="s">
        <v>4314</v>
      </c>
      <c r="AL2511" s="1" t="s">
        <v>4314</v>
      </c>
      <c r="AN2511" s="1" t="s">
        <v>4314</v>
      </c>
      <c r="AP2511" s="1" t="s">
        <v>4314</v>
      </c>
      <c r="AV2511" s="1" t="s">
        <v>4314</v>
      </c>
      <c r="CI2511" s="1" t="s">
        <v>4314</v>
      </c>
    </row>
    <row r="2512" spans="6:87" x14ac:dyDescent="0.25">
      <c r="F2512" s="1" t="s">
        <v>1274</v>
      </c>
      <c r="I2512" s="1" t="s">
        <v>1274</v>
      </c>
      <c r="K2512" s="1" t="s">
        <v>1274</v>
      </c>
      <c r="M2512" s="1" t="s">
        <v>1274</v>
      </c>
      <c r="N2512" s="1" t="s">
        <v>1274</v>
      </c>
      <c r="P2512" s="1" t="s">
        <v>1274</v>
      </c>
      <c r="R2512" s="1" t="s">
        <v>1274</v>
      </c>
      <c r="T2512" s="1" t="s">
        <v>1274</v>
      </c>
      <c r="V2512" s="1" t="s">
        <v>1274</v>
      </c>
      <c r="X2512" s="1" t="s">
        <v>1274</v>
      </c>
      <c r="Z2512" s="1" t="s">
        <v>1274</v>
      </c>
      <c r="AB2512" s="1" t="s">
        <v>1274</v>
      </c>
      <c r="AD2512" s="1" t="s">
        <v>1274</v>
      </c>
      <c r="AF2512" s="1" t="s">
        <v>1274</v>
      </c>
      <c r="AH2512" s="1" t="s">
        <v>1274</v>
      </c>
      <c r="AJ2512" s="1" t="s">
        <v>1274</v>
      </c>
      <c r="AL2512" s="1" t="s">
        <v>1274</v>
      </c>
      <c r="AN2512" s="1" t="s">
        <v>1274</v>
      </c>
      <c r="AP2512" s="1" t="s">
        <v>1274</v>
      </c>
      <c r="AV2512" s="1" t="s">
        <v>1274</v>
      </c>
      <c r="CI2512" s="1" t="s">
        <v>1274</v>
      </c>
    </row>
    <row r="2513" spans="6:87" x14ac:dyDescent="0.25">
      <c r="F2513" s="1" t="s">
        <v>6627</v>
      </c>
      <c r="I2513" s="1" t="s">
        <v>6627</v>
      </c>
      <c r="K2513" s="1" t="s">
        <v>6627</v>
      </c>
      <c r="M2513" s="1" t="s">
        <v>6627</v>
      </c>
      <c r="N2513" s="1" t="s">
        <v>6627</v>
      </c>
      <c r="P2513" s="1" t="s">
        <v>6627</v>
      </c>
      <c r="R2513" s="1" t="s">
        <v>6627</v>
      </c>
      <c r="T2513" s="1" t="s">
        <v>6627</v>
      </c>
      <c r="V2513" s="1" t="s">
        <v>6627</v>
      </c>
      <c r="X2513" s="1" t="s">
        <v>6627</v>
      </c>
      <c r="Z2513" s="1" t="s">
        <v>6627</v>
      </c>
      <c r="AB2513" s="1" t="s">
        <v>6627</v>
      </c>
      <c r="AD2513" s="1" t="s">
        <v>6627</v>
      </c>
      <c r="AF2513" s="1" t="s">
        <v>6627</v>
      </c>
      <c r="AH2513" s="1" t="s">
        <v>6627</v>
      </c>
      <c r="AJ2513" s="1" t="s">
        <v>6627</v>
      </c>
      <c r="AL2513" s="1" t="s">
        <v>6627</v>
      </c>
      <c r="AN2513" s="1" t="s">
        <v>6627</v>
      </c>
      <c r="AP2513" s="1" t="s">
        <v>6627</v>
      </c>
      <c r="AV2513" s="1" t="s">
        <v>6627</v>
      </c>
      <c r="CI2513" s="1" t="s">
        <v>6627</v>
      </c>
    </row>
    <row r="2514" spans="6:87" x14ac:dyDescent="0.25">
      <c r="F2514" s="1" t="s">
        <v>5278</v>
      </c>
      <c r="I2514" s="1" t="s">
        <v>5278</v>
      </c>
      <c r="K2514" s="1" t="s">
        <v>5278</v>
      </c>
      <c r="M2514" s="1" t="s">
        <v>5278</v>
      </c>
      <c r="N2514" s="1" t="s">
        <v>5278</v>
      </c>
      <c r="P2514" s="1" t="s">
        <v>5278</v>
      </c>
      <c r="R2514" s="1" t="s">
        <v>5278</v>
      </c>
      <c r="T2514" s="1" t="s">
        <v>5278</v>
      </c>
      <c r="V2514" s="1" t="s">
        <v>5278</v>
      </c>
      <c r="X2514" s="1" t="s">
        <v>5278</v>
      </c>
      <c r="Z2514" s="1" t="s">
        <v>5278</v>
      </c>
      <c r="AB2514" s="1" t="s">
        <v>5278</v>
      </c>
      <c r="AD2514" s="1" t="s">
        <v>5278</v>
      </c>
      <c r="AF2514" s="1" t="s">
        <v>5278</v>
      </c>
      <c r="AH2514" s="1" t="s">
        <v>5278</v>
      </c>
      <c r="AJ2514" s="1" t="s">
        <v>5278</v>
      </c>
      <c r="AL2514" s="1" t="s">
        <v>5278</v>
      </c>
      <c r="AN2514" s="1" t="s">
        <v>5278</v>
      </c>
      <c r="AP2514" s="1" t="s">
        <v>5278</v>
      </c>
      <c r="AV2514" s="1" t="s">
        <v>5278</v>
      </c>
      <c r="CI2514" s="1" t="s">
        <v>5278</v>
      </c>
    </row>
    <row r="2515" spans="6:87" x14ac:dyDescent="0.25">
      <c r="F2515" s="1" t="s">
        <v>1275</v>
      </c>
      <c r="I2515" s="1" t="s">
        <v>1275</v>
      </c>
      <c r="K2515" s="1" t="s">
        <v>1275</v>
      </c>
      <c r="M2515" s="1" t="s">
        <v>1275</v>
      </c>
      <c r="N2515" s="1" t="s">
        <v>1275</v>
      </c>
      <c r="P2515" s="1" t="s">
        <v>1275</v>
      </c>
      <c r="R2515" s="1" t="s">
        <v>1275</v>
      </c>
      <c r="T2515" s="1" t="s">
        <v>1275</v>
      </c>
      <c r="V2515" s="1" t="s">
        <v>1275</v>
      </c>
      <c r="X2515" s="1" t="s">
        <v>1275</v>
      </c>
      <c r="Z2515" s="1" t="s">
        <v>1275</v>
      </c>
      <c r="AB2515" s="1" t="s">
        <v>1275</v>
      </c>
      <c r="AD2515" s="1" t="s">
        <v>1275</v>
      </c>
      <c r="AF2515" s="1" t="s">
        <v>1275</v>
      </c>
      <c r="AH2515" s="1" t="s">
        <v>1275</v>
      </c>
      <c r="AJ2515" s="1" t="s">
        <v>1275</v>
      </c>
      <c r="AL2515" s="1" t="s">
        <v>1275</v>
      </c>
      <c r="AN2515" s="1" t="s">
        <v>1275</v>
      </c>
      <c r="AP2515" s="1" t="s">
        <v>1275</v>
      </c>
      <c r="AV2515" s="1" t="s">
        <v>1275</v>
      </c>
      <c r="CI2515" s="1" t="s">
        <v>1275</v>
      </c>
    </row>
    <row r="2516" spans="6:87" x14ac:dyDescent="0.25">
      <c r="F2516" s="1" t="s">
        <v>1276</v>
      </c>
      <c r="I2516" s="1" t="s">
        <v>1276</v>
      </c>
      <c r="K2516" s="1" t="s">
        <v>1276</v>
      </c>
      <c r="M2516" s="1" t="s">
        <v>1276</v>
      </c>
      <c r="N2516" s="1" t="s">
        <v>1276</v>
      </c>
      <c r="P2516" s="1" t="s">
        <v>1276</v>
      </c>
      <c r="R2516" s="1" t="s">
        <v>1276</v>
      </c>
      <c r="T2516" s="1" t="s">
        <v>1276</v>
      </c>
      <c r="V2516" s="1" t="s">
        <v>1276</v>
      </c>
      <c r="X2516" s="1" t="s">
        <v>1276</v>
      </c>
      <c r="Z2516" s="1" t="s">
        <v>1276</v>
      </c>
      <c r="AB2516" s="1" t="s">
        <v>1276</v>
      </c>
      <c r="AD2516" s="1" t="s">
        <v>1276</v>
      </c>
      <c r="AF2516" s="1" t="s">
        <v>1276</v>
      </c>
      <c r="AH2516" s="1" t="s">
        <v>1276</v>
      </c>
      <c r="AJ2516" s="1" t="s">
        <v>1276</v>
      </c>
      <c r="AL2516" s="1" t="s">
        <v>1276</v>
      </c>
      <c r="AN2516" s="1" t="s">
        <v>1276</v>
      </c>
      <c r="AP2516" s="1" t="s">
        <v>1276</v>
      </c>
      <c r="AV2516" s="1" t="s">
        <v>1276</v>
      </c>
      <c r="CI2516" s="1" t="s">
        <v>1276</v>
      </c>
    </row>
    <row r="2517" spans="6:87" x14ac:dyDescent="0.25">
      <c r="F2517" s="1" t="s">
        <v>5279</v>
      </c>
      <c r="I2517" s="1" t="s">
        <v>5279</v>
      </c>
      <c r="K2517" s="1" t="s">
        <v>5279</v>
      </c>
      <c r="M2517" s="1" t="s">
        <v>5279</v>
      </c>
      <c r="N2517" s="1" t="s">
        <v>5279</v>
      </c>
      <c r="P2517" s="1" t="s">
        <v>5279</v>
      </c>
      <c r="R2517" s="1" t="s">
        <v>5279</v>
      </c>
      <c r="T2517" s="1" t="s">
        <v>5279</v>
      </c>
      <c r="V2517" s="1" t="s">
        <v>5279</v>
      </c>
      <c r="X2517" s="1" t="s">
        <v>5279</v>
      </c>
      <c r="Z2517" s="1" t="s">
        <v>5279</v>
      </c>
      <c r="AB2517" s="1" t="s">
        <v>5279</v>
      </c>
      <c r="AD2517" s="1" t="s">
        <v>5279</v>
      </c>
      <c r="AF2517" s="1" t="s">
        <v>5279</v>
      </c>
      <c r="AH2517" s="1" t="s">
        <v>5279</v>
      </c>
      <c r="AJ2517" s="1" t="s">
        <v>5279</v>
      </c>
      <c r="AL2517" s="1" t="s">
        <v>5279</v>
      </c>
      <c r="AN2517" s="1" t="s">
        <v>5279</v>
      </c>
      <c r="AP2517" s="1" t="s">
        <v>5279</v>
      </c>
      <c r="AV2517" s="1" t="s">
        <v>5279</v>
      </c>
      <c r="CI2517" s="1" t="s">
        <v>5279</v>
      </c>
    </row>
    <row r="2518" spans="6:87" x14ac:dyDescent="0.25">
      <c r="F2518" s="1" t="s">
        <v>1277</v>
      </c>
      <c r="I2518" s="1" t="s">
        <v>1277</v>
      </c>
      <c r="K2518" s="1" t="s">
        <v>1277</v>
      </c>
      <c r="M2518" s="1" t="s">
        <v>1277</v>
      </c>
      <c r="N2518" s="1" t="s">
        <v>1277</v>
      </c>
      <c r="P2518" s="1" t="s">
        <v>1277</v>
      </c>
      <c r="R2518" s="1" t="s">
        <v>1277</v>
      </c>
      <c r="T2518" s="1" t="s">
        <v>1277</v>
      </c>
      <c r="V2518" s="1" t="s">
        <v>1277</v>
      </c>
      <c r="X2518" s="1" t="s">
        <v>1277</v>
      </c>
      <c r="Z2518" s="1" t="s">
        <v>1277</v>
      </c>
      <c r="AB2518" s="1" t="s">
        <v>1277</v>
      </c>
      <c r="AD2518" s="1" t="s">
        <v>1277</v>
      </c>
      <c r="AF2518" s="1" t="s">
        <v>1277</v>
      </c>
      <c r="AH2518" s="1" t="s">
        <v>1277</v>
      </c>
      <c r="AJ2518" s="1" t="s">
        <v>1277</v>
      </c>
      <c r="AL2518" s="1" t="s">
        <v>1277</v>
      </c>
      <c r="AN2518" s="1" t="s">
        <v>1277</v>
      </c>
      <c r="AP2518" s="1" t="s">
        <v>1277</v>
      </c>
      <c r="AV2518" s="1" t="s">
        <v>1277</v>
      </c>
      <c r="CI2518" s="1" t="s">
        <v>1277</v>
      </c>
    </row>
    <row r="2519" spans="6:87" x14ac:dyDescent="0.25">
      <c r="F2519" s="1" t="s">
        <v>1278</v>
      </c>
      <c r="I2519" s="1" t="s">
        <v>1278</v>
      </c>
      <c r="K2519" s="1" t="s">
        <v>1278</v>
      </c>
      <c r="M2519" s="1" t="s">
        <v>1278</v>
      </c>
      <c r="N2519" s="1" t="s">
        <v>1278</v>
      </c>
      <c r="P2519" s="1" t="s">
        <v>1278</v>
      </c>
      <c r="R2519" s="1" t="s">
        <v>1278</v>
      </c>
      <c r="T2519" s="1" t="s">
        <v>1278</v>
      </c>
      <c r="V2519" s="1" t="s">
        <v>1278</v>
      </c>
      <c r="X2519" s="1" t="s">
        <v>1278</v>
      </c>
      <c r="Z2519" s="1" t="s">
        <v>1278</v>
      </c>
      <c r="AB2519" s="1" t="s">
        <v>1278</v>
      </c>
      <c r="AD2519" s="1" t="s">
        <v>1278</v>
      </c>
      <c r="AF2519" s="1" t="s">
        <v>1278</v>
      </c>
      <c r="AH2519" s="1" t="s">
        <v>1278</v>
      </c>
      <c r="AJ2519" s="1" t="s">
        <v>1278</v>
      </c>
      <c r="AL2519" s="1" t="s">
        <v>1278</v>
      </c>
      <c r="AN2519" s="1" t="s">
        <v>1278</v>
      </c>
      <c r="AP2519" s="1" t="s">
        <v>1278</v>
      </c>
      <c r="AV2519" s="1" t="s">
        <v>1278</v>
      </c>
      <c r="CI2519" s="1" t="s">
        <v>1278</v>
      </c>
    </row>
    <row r="2520" spans="6:87" x14ac:dyDescent="0.25">
      <c r="F2520" s="1" t="s">
        <v>1279</v>
      </c>
      <c r="I2520" s="1" t="s">
        <v>1279</v>
      </c>
      <c r="K2520" s="1" t="s">
        <v>1279</v>
      </c>
      <c r="M2520" s="1" t="s">
        <v>1279</v>
      </c>
      <c r="N2520" s="1" t="s">
        <v>1279</v>
      </c>
      <c r="P2520" s="1" t="s">
        <v>1279</v>
      </c>
      <c r="R2520" s="1" t="s">
        <v>1279</v>
      </c>
      <c r="T2520" s="1" t="s">
        <v>1279</v>
      </c>
      <c r="V2520" s="1" t="s">
        <v>1279</v>
      </c>
      <c r="X2520" s="1" t="s">
        <v>1279</v>
      </c>
      <c r="Z2520" s="1" t="s">
        <v>1279</v>
      </c>
      <c r="AB2520" s="1" t="s">
        <v>1279</v>
      </c>
      <c r="AD2520" s="1" t="s">
        <v>1279</v>
      </c>
      <c r="AF2520" s="1" t="s">
        <v>1279</v>
      </c>
      <c r="AH2520" s="1" t="s">
        <v>1279</v>
      </c>
      <c r="AJ2520" s="1" t="s">
        <v>1279</v>
      </c>
      <c r="AL2520" s="1" t="s">
        <v>1279</v>
      </c>
      <c r="AN2520" s="1" t="s">
        <v>1279</v>
      </c>
      <c r="AP2520" s="1" t="s">
        <v>1279</v>
      </c>
      <c r="AV2520" s="1" t="s">
        <v>1279</v>
      </c>
      <c r="CI2520" s="1" t="s">
        <v>1279</v>
      </c>
    </row>
    <row r="2521" spans="6:87" x14ac:dyDescent="0.25">
      <c r="F2521" s="1" t="s">
        <v>5280</v>
      </c>
      <c r="I2521" s="1" t="s">
        <v>5280</v>
      </c>
      <c r="K2521" s="1" t="s">
        <v>5280</v>
      </c>
      <c r="M2521" s="1" t="s">
        <v>5280</v>
      </c>
      <c r="N2521" s="1" t="s">
        <v>5280</v>
      </c>
      <c r="P2521" s="1" t="s">
        <v>5280</v>
      </c>
      <c r="R2521" s="1" t="s">
        <v>5280</v>
      </c>
      <c r="T2521" s="1" t="s">
        <v>5280</v>
      </c>
      <c r="V2521" s="1" t="s">
        <v>5280</v>
      </c>
      <c r="X2521" s="1" t="s">
        <v>5280</v>
      </c>
      <c r="Z2521" s="1" t="s">
        <v>5280</v>
      </c>
      <c r="AB2521" s="1" t="s">
        <v>5280</v>
      </c>
      <c r="AD2521" s="1" t="s">
        <v>5280</v>
      </c>
      <c r="AF2521" s="1" t="s">
        <v>5280</v>
      </c>
      <c r="AH2521" s="1" t="s">
        <v>5280</v>
      </c>
      <c r="AJ2521" s="1" t="s">
        <v>5280</v>
      </c>
      <c r="AL2521" s="1" t="s">
        <v>5280</v>
      </c>
      <c r="AN2521" s="1" t="s">
        <v>5280</v>
      </c>
      <c r="AP2521" s="1" t="s">
        <v>5280</v>
      </c>
      <c r="AV2521" s="1" t="s">
        <v>5280</v>
      </c>
      <c r="CI2521" s="1" t="s">
        <v>5280</v>
      </c>
    </row>
    <row r="2522" spans="6:87" x14ac:dyDescent="0.25">
      <c r="F2522" s="1" t="s">
        <v>5281</v>
      </c>
      <c r="I2522" s="1" t="s">
        <v>5281</v>
      </c>
      <c r="K2522" s="1" t="s">
        <v>5281</v>
      </c>
      <c r="M2522" s="1" t="s">
        <v>5281</v>
      </c>
      <c r="N2522" s="1" t="s">
        <v>5281</v>
      </c>
      <c r="P2522" s="1" t="s">
        <v>5281</v>
      </c>
      <c r="R2522" s="1" t="s">
        <v>5281</v>
      </c>
      <c r="T2522" s="1" t="s">
        <v>5281</v>
      </c>
      <c r="V2522" s="1" t="s">
        <v>5281</v>
      </c>
      <c r="X2522" s="1" t="s">
        <v>5281</v>
      </c>
      <c r="Z2522" s="1" t="s">
        <v>5281</v>
      </c>
      <c r="AB2522" s="1" t="s">
        <v>5281</v>
      </c>
      <c r="AD2522" s="1" t="s">
        <v>5281</v>
      </c>
      <c r="AF2522" s="1" t="s">
        <v>5281</v>
      </c>
      <c r="AH2522" s="1" t="s">
        <v>5281</v>
      </c>
      <c r="AJ2522" s="1" t="s">
        <v>5281</v>
      </c>
      <c r="AL2522" s="1" t="s">
        <v>5281</v>
      </c>
      <c r="AN2522" s="1" t="s">
        <v>5281</v>
      </c>
      <c r="AP2522" s="1" t="s">
        <v>5281</v>
      </c>
      <c r="AV2522" s="1" t="s">
        <v>5281</v>
      </c>
      <c r="CI2522" s="1" t="s">
        <v>5281</v>
      </c>
    </row>
    <row r="2523" spans="6:87" x14ac:dyDescent="0.25">
      <c r="F2523" s="1" t="s">
        <v>5282</v>
      </c>
      <c r="I2523" s="1" t="s">
        <v>5282</v>
      </c>
      <c r="K2523" s="1" t="s">
        <v>5282</v>
      </c>
      <c r="M2523" s="1" t="s">
        <v>5282</v>
      </c>
      <c r="N2523" s="1" t="s">
        <v>5282</v>
      </c>
      <c r="P2523" s="1" t="s">
        <v>5282</v>
      </c>
      <c r="R2523" s="1" t="s">
        <v>5282</v>
      </c>
      <c r="T2523" s="1" t="s">
        <v>5282</v>
      </c>
      <c r="V2523" s="1" t="s">
        <v>5282</v>
      </c>
      <c r="X2523" s="1" t="s">
        <v>5282</v>
      </c>
      <c r="Z2523" s="1" t="s">
        <v>5282</v>
      </c>
      <c r="AB2523" s="1" t="s">
        <v>5282</v>
      </c>
      <c r="AD2523" s="1" t="s">
        <v>5282</v>
      </c>
      <c r="AF2523" s="1" t="s">
        <v>5282</v>
      </c>
      <c r="AH2523" s="1" t="s">
        <v>5282</v>
      </c>
      <c r="AJ2523" s="1" t="s">
        <v>5282</v>
      </c>
      <c r="AL2523" s="1" t="s">
        <v>5282</v>
      </c>
      <c r="AN2523" s="1" t="s">
        <v>5282</v>
      </c>
      <c r="AP2523" s="1" t="s">
        <v>5282</v>
      </c>
      <c r="AV2523" s="1" t="s">
        <v>5282</v>
      </c>
      <c r="CI2523" s="1" t="s">
        <v>5282</v>
      </c>
    </row>
    <row r="2524" spans="6:87" x14ac:dyDescent="0.25">
      <c r="F2524" s="1" t="s">
        <v>5283</v>
      </c>
      <c r="I2524" s="1" t="s">
        <v>5283</v>
      </c>
      <c r="K2524" s="1" t="s">
        <v>5283</v>
      </c>
      <c r="M2524" s="1" t="s">
        <v>5283</v>
      </c>
      <c r="N2524" s="1" t="s">
        <v>5283</v>
      </c>
      <c r="P2524" s="1" t="s">
        <v>5283</v>
      </c>
      <c r="R2524" s="1" t="s">
        <v>5283</v>
      </c>
      <c r="T2524" s="1" t="s">
        <v>5283</v>
      </c>
      <c r="V2524" s="1" t="s">
        <v>5283</v>
      </c>
      <c r="X2524" s="1" t="s">
        <v>5283</v>
      </c>
      <c r="Z2524" s="1" t="s">
        <v>5283</v>
      </c>
      <c r="AB2524" s="1" t="s">
        <v>5283</v>
      </c>
      <c r="AD2524" s="1" t="s">
        <v>5283</v>
      </c>
      <c r="AF2524" s="1" t="s">
        <v>5283</v>
      </c>
      <c r="AH2524" s="1" t="s">
        <v>5283</v>
      </c>
      <c r="AJ2524" s="1" t="s">
        <v>5283</v>
      </c>
      <c r="AL2524" s="1" t="s">
        <v>5283</v>
      </c>
      <c r="AN2524" s="1" t="s">
        <v>5283</v>
      </c>
      <c r="AP2524" s="1" t="s">
        <v>5283</v>
      </c>
      <c r="AV2524" s="1" t="s">
        <v>5283</v>
      </c>
      <c r="CI2524" s="1" t="s">
        <v>5283</v>
      </c>
    </row>
    <row r="2525" spans="6:87" x14ac:dyDescent="0.25">
      <c r="F2525" s="1" t="s">
        <v>1280</v>
      </c>
      <c r="I2525" s="1" t="s">
        <v>1280</v>
      </c>
      <c r="K2525" s="1" t="s">
        <v>1280</v>
      </c>
      <c r="M2525" s="1" t="s">
        <v>1280</v>
      </c>
      <c r="N2525" s="1" t="s">
        <v>1280</v>
      </c>
      <c r="P2525" s="1" t="s">
        <v>1280</v>
      </c>
      <c r="R2525" s="1" t="s">
        <v>1280</v>
      </c>
      <c r="T2525" s="1" t="s">
        <v>1280</v>
      </c>
      <c r="V2525" s="1" t="s">
        <v>1280</v>
      </c>
      <c r="X2525" s="1" t="s">
        <v>1280</v>
      </c>
      <c r="Z2525" s="1" t="s">
        <v>1280</v>
      </c>
      <c r="AB2525" s="1" t="s">
        <v>1280</v>
      </c>
      <c r="AD2525" s="1" t="s">
        <v>1280</v>
      </c>
      <c r="AF2525" s="1" t="s">
        <v>1280</v>
      </c>
      <c r="AH2525" s="1" t="s">
        <v>1280</v>
      </c>
      <c r="AJ2525" s="1" t="s">
        <v>1280</v>
      </c>
      <c r="AL2525" s="1" t="s">
        <v>1280</v>
      </c>
      <c r="AN2525" s="1" t="s">
        <v>1280</v>
      </c>
      <c r="AP2525" s="1" t="s">
        <v>1280</v>
      </c>
      <c r="AV2525" s="1" t="s">
        <v>1280</v>
      </c>
      <c r="CI2525" s="1" t="s">
        <v>1280</v>
      </c>
    </row>
    <row r="2526" spans="6:87" x14ac:dyDescent="0.25">
      <c r="F2526" s="1" t="s">
        <v>5284</v>
      </c>
      <c r="I2526" s="1" t="s">
        <v>5284</v>
      </c>
      <c r="K2526" s="1" t="s">
        <v>5284</v>
      </c>
      <c r="M2526" s="1" t="s">
        <v>5284</v>
      </c>
      <c r="N2526" s="1" t="s">
        <v>5284</v>
      </c>
      <c r="P2526" s="1" t="s">
        <v>5284</v>
      </c>
      <c r="R2526" s="1" t="s">
        <v>5284</v>
      </c>
      <c r="T2526" s="1" t="s">
        <v>5284</v>
      </c>
      <c r="V2526" s="1" t="s">
        <v>5284</v>
      </c>
      <c r="X2526" s="1" t="s">
        <v>5284</v>
      </c>
      <c r="Z2526" s="1" t="s">
        <v>5284</v>
      </c>
      <c r="AB2526" s="1" t="s">
        <v>5284</v>
      </c>
      <c r="AD2526" s="1" t="s">
        <v>5284</v>
      </c>
      <c r="AF2526" s="1" t="s">
        <v>5284</v>
      </c>
      <c r="AH2526" s="1" t="s">
        <v>5284</v>
      </c>
      <c r="AJ2526" s="1" t="s">
        <v>5284</v>
      </c>
      <c r="AL2526" s="1" t="s">
        <v>5284</v>
      </c>
      <c r="AN2526" s="1" t="s">
        <v>5284</v>
      </c>
      <c r="AP2526" s="1" t="s">
        <v>5284</v>
      </c>
      <c r="AV2526" s="1" t="s">
        <v>5284</v>
      </c>
      <c r="CI2526" s="1" t="s">
        <v>5284</v>
      </c>
    </row>
    <row r="2527" spans="6:87" x14ac:dyDescent="0.25">
      <c r="F2527" s="1" t="s">
        <v>4315</v>
      </c>
      <c r="I2527" s="1" t="s">
        <v>4315</v>
      </c>
      <c r="K2527" s="1" t="s">
        <v>4315</v>
      </c>
      <c r="M2527" s="1" t="s">
        <v>4315</v>
      </c>
      <c r="N2527" s="1" t="s">
        <v>4315</v>
      </c>
      <c r="P2527" s="1" t="s">
        <v>4315</v>
      </c>
      <c r="R2527" s="1" t="s">
        <v>4315</v>
      </c>
      <c r="T2527" s="1" t="s">
        <v>4315</v>
      </c>
      <c r="V2527" s="1" t="s">
        <v>4315</v>
      </c>
      <c r="X2527" s="1" t="s">
        <v>4315</v>
      </c>
      <c r="Z2527" s="1" t="s">
        <v>4315</v>
      </c>
      <c r="AB2527" s="1" t="s">
        <v>4315</v>
      </c>
      <c r="AD2527" s="1" t="s">
        <v>4315</v>
      </c>
      <c r="AF2527" s="1" t="s">
        <v>4315</v>
      </c>
      <c r="AH2527" s="1" t="s">
        <v>4315</v>
      </c>
      <c r="AJ2527" s="1" t="s">
        <v>4315</v>
      </c>
      <c r="AL2527" s="1" t="s">
        <v>4315</v>
      </c>
      <c r="AN2527" s="1" t="s">
        <v>4315</v>
      </c>
      <c r="AP2527" s="1" t="s">
        <v>4315</v>
      </c>
      <c r="AV2527" s="1" t="s">
        <v>4315</v>
      </c>
      <c r="CI2527" s="1" t="s">
        <v>4315</v>
      </c>
    </row>
    <row r="2528" spans="6:87" x14ac:dyDescent="0.25">
      <c r="F2528" s="1" t="s">
        <v>1281</v>
      </c>
      <c r="I2528" s="1" t="s">
        <v>1281</v>
      </c>
      <c r="K2528" s="1" t="s">
        <v>1281</v>
      </c>
      <c r="M2528" s="1" t="s">
        <v>1281</v>
      </c>
      <c r="N2528" s="1" t="s">
        <v>1281</v>
      </c>
      <c r="P2528" s="1" t="s">
        <v>1281</v>
      </c>
      <c r="R2528" s="1" t="s">
        <v>1281</v>
      </c>
      <c r="T2528" s="1" t="s">
        <v>1281</v>
      </c>
      <c r="V2528" s="1" t="s">
        <v>1281</v>
      </c>
      <c r="X2528" s="1" t="s">
        <v>1281</v>
      </c>
      <c r="Z2528" s="1" t="s">
        <v>1281</v>
      </c>
      <c r="AB2528" s="1" t="s">
        <v>1281</v>
      </c>
      <c r="AD2528" s="1" t="s">
        <v>1281</v>
      </c>
      <c r="AF2528" s="1" t="s">
        <v>1281</v>
      </c>
      <c r="AH2528" s="1" t="s">
        <v>1281</v>
      </c>
      <c r="AJ2528" s="1" t="s">
        <v>1281</v>
      </c>
      <c r="AL2528" s="1" t="s">
        <v>1281</v>
      </c>
      <c r="AN2528" s="1" t="s">
        <v>1281</v>
      </c>
      <c r="AP2528" s="1" t="s">
        <v>1281</v>
      </c>
      <c r="AV2528" s="1" t="s">
        <v>1281</v>
      </c>
      <c r="CI2528" s="1" t="s">
        <v>1281</v>
      </c>
    </row>
    <row r="2529" spans="6:87" x14ac:dyDescent="0.25">
      <c r="F2529" s="1" t="s">
        <v>1282</v>
      </c>
      <c r="I2529" s="1" t="s">
        <v>1282</v>
      </c>
      <c r="K2529" s="1" t="s">
        <v>1282</v>
      </c>
      <c r="M2529" s="1" t="s">
        <v>1282</v>
      </c>
      <c r="N2529" s="1" t="s">
        <v>1282</v>
      </c>
      <c r="P2529" s="1" t="s">
        <v>1282</v>
      </c>
      <c r="R2529" s="1" t="s">
        <v>1282</v>
      </c>
      <c r="T2529" s="1" t="s">
        <v>1282</v>
      </c>
      <c r="V2529" s="1" t="s">
        <v>1282</v>
      </c>
      <c r="X2529" s="1" t="s">
        <v>1282</v>
      </c>
      <c r="Z2529" s="1" t="s">
        <v>1282</v>
      </c>
      <c r="AB2529" s="1" t="s">
        <v>1282</v>
      </c>
      <c r="AD2529" s="1" t="s">
        <v>1282</v>
      </c>
      <c r="AF2529" s="1" t="s">
        <v>1282</v>
      </c>
      <c r="AH2529" s="1" t="s">
        <v>1282</v>
      </c>
      <c r="AJ2529" s="1" t="s">
        <v>1282</v>
      </c>
      <c r="AL2529" s="1" t="s">
        <v>1282</v>
      </c>
      <c r="AN2529" s="1" t="s">
        <v>1282</v>
      </c>
      <c r="AP2529" s="1" t="s">
        <v>1282</v>
      </c>
      <c r="AV2529" s="1" t="s">
        <v>1282</v>
      </c>
      <c r="CI2529" s="1" t="s">
        <v>1282</v>
      </c>
    </row>
    <row r="2530" spans="6:87" x14ac:dyDescent="0.25">
      <c r="F2530" s="1" t="s">
        <v>1283</v>
      </c>
      <c r="I2530" s="1" t="s">
        <v>1283</v>
      </c>
      <c r="K2530" s="1" t="s">
        <v>1283</v>
      </c>
      <c r="M2530" s="1" t="s">
        <v>1283</v>
      </c>
      <c r="N2530" s="1" t="s">
        <v>1283</v>
      </c>
      <c r="P2530" s="1" t="s">
        <v>1283</v>
      </c>
      <c r="R2530" s="1" t="s">
        <v>1283</v>
      </c>
      <c r="T2530" s="1" t="s">
        <v>1283</v>
      </c>
      <c r="V2530" s="1" t="s">
        <v>1283</v>
      </c>
      <c r="X2530" s="1" t="s">
        <v>1283</v>
      </c>
      <c r="Z2530" s="1" t="s">
        <v>1283</v>
      </c>
      <c r="AB2530" s="1" t="s">
        <v>1283</v>
      </c>
      <c r="AD2530" s="1" t="s">
        <v>1283</v>
      </c>
      <c r="AF2530" s="1" t="s">
        <v>1283</v>
      </c>
      <c r="AH2530" s="1" t="s">
        <v>1283</v>
      </c>
      <c r="AJ2530" s="1" t="s">
        <v>1283</v>
      </c>
      <c r="AL2530" s="1" t="s">
        <v>1283</v>
      </c>
      <c r="AN2530" s="1" t="s">
        <v>1283</v>
      </c>
      <c r="AP2530" s="1" t="s">
        <v>1283</v>
      </c>
      <c r="AV2530" s="1" t="s">
        <v>1283</v>
      </c>
      <c r="CI2530" s="1" t="s">
        <v>1283</v>
      </c>
    </row>
    <row r="2531" spans="6:87" x14ac:dyDescent="0.25">
      <c r="F2531" s="1" t="s">
        <v>6628</v>
      </c>
      <c r="I2531" s="1" t="s">
        <v>6628</v>
      </c>
      <c r="K2531" s="1" t="s">
        <v>6628</v>
      </c>
      <c r="M2531" s="1" t="s">
        <v>6628</v>
      </c>
      <c r="N2531" s="1" t="s">
        <v>6628</v>
      </c>
      <c r="P2531" s="1" t="s">
        <v>6628</v>
      </c>
      <c r="R2531" s="1" t="s">
        <v>6628</v>
      </c>
      <c r="T2531" s="1" t="s">
        <v>6628</v>
      </c>
      <c r="V2531" s="1" t="s">
        <v>6628</v>
      </c>
      <c r="X2531" s="1" t="s">
        <v>6628</v>
      </c>
      <c r="Z2531" s="1" t="s">
        <v>6628</v>
      </c>
      <c r="AB2531" s="1" t="s">
        <v>6628</v>
      </c>
      <c r="AD2531" s="1" t="s">
        <v>6628</v>
      </c>
      <c r="AF2531" s="1" t="s">
        <v>6628</v>
      </c>
      <c r="AH2531" s="1" t="s">
        <v>6628</v>
      </c>
      <c r="AJ2531" s="1" t="s">
        <v>6628</v>
      </c>
      <c r="AL2531" s="1" t="s">
        <v>6628</v>
      </c>
      <c r="AN2531" s="1" t="s">
        <v>6628</v>
      </c>
      <c r="AP2531" s="1" t="s">
        <v>6628</v>
      </c>
      <c r="AV2531" s="1" t="s">
        <v>6628</v>
      </c>
      <c r="CI2531" s="1" t="s">
        <v>6628</v>
      </c>
    </row>
    <row r="2532" spans="6:87" x14ac:dyDescent="0.25">
      <c r="F2532" s="1" t="s">
        <v>5285</v>
      </c>
      <c r="I2532" s="1" t="s">
        <v>5285</v>
      </c>
      <c r="K2532" s="1" t="s">
        <v>5285</v>
      </c>
      <c r="M2532" s="1" t="s">
        <v>5285</v>
      </c>
      <c r="N2532" s="1" t="s">
        <v>5285</v>
      </c>
      <c r="P2532" s="1" t="s">
        <v>5285</v>
      </c>
      <c r="R2532" s="1" t="s">
        <v>5285</v>
      </c>
      <c r="T2532" s="1" t="s">
        <v>5285</v>
      </c>
      <c r="V2532" s="1" t="s">
        <v>5285</v>
      </c>
      <c r="X2532" s="1" t="s">
        <v>5285</v>
      </c>
      <c r="Z2532" s="1" t="s">
        <v>5285</v>
      </c>
      <c r="AB2532" s="1" t="s">
        <v>5285</v>
      </c>
      <c r="AD2532" s="1" t="s">
        <v>5285</v>
      </c>
      <c r="AF2532" s="1" t="s">
        <v>5285</v>
      </c>
      <c r="AH2532" s="1" t="s">
        <v>5285</v>
      </c>
      <c r="AJ2532" s="1" t="s">
        <v>5285</v>
      </c>
      <c r="AL2532" s="1" t="s">
        <v>5285</v>
      </c>
      <c r="AN2532" s="1" t="s">
        <v>5285</v>
      </c>
      <c r="AP2532" s="1" t="s">
        <v>5285</v>
      </c>
      <c r="AV2532" s="1" t="s">
        <v>5285</v>
      </c>
      <c r="CI2532" s="1" t="s">
        <v>5285</v>
      </c>
    </row>
    <row r="2533" spans="6:87" x14ac:dyDescent="0.25">
      <c r="F2533" s="1" t="s">
        <v>1284</v>
      </c>
      <c r="I2533" s="1" t="s">
        <v>1284</v>
      </c>
      <c r="K2533" s="1" t="s">
        <v>1284</v>
      </c>
      <c r="M2533" s="1" t="s">
        <v>1284</v>
      </c>
      <c r="N2533" s="1" t="s">
        <v>1284</v>
      </c>
      <c r="P2533" s="1" t="s">
        <v>1284</v>
      </c>
      <c r="R2533" s="1" t="s">
        <v>1284</v>
      </c>
      <c r="T2533" s="1" t="s">
        <v>1284</v>
      </c>
      <c r="V2533" s="1" t="s">
        <v>1284</v>
      </c>
      <c r="X2533" s="1" t="s">
        <v>1284</v>
      </c>
      <c r="Z2533" s="1" t="s">
        <v>1284</v>
      </c>
      <c r="AB2533" s="1" t="s">
        <v>1284</v>
      </c>
      <c r="AD2533" s="1" t="s">
        <v>1284</v>
      </c>
      <c r="AF2533" s="1" t="s">
        <v>1284</v>
      </c>
      <c r="AH2533" s="1" t="s">
        <v>1284</v>
      </c>
      <c r="AJ2533" s="1" t="s">
        <v>1284</v>
      </c>
      <c r="AL2533" s="1" t="s">
        <v>1284</v>
      </c>
      <c r="AN2533" s="1" t="s">
        <v>1284</v>
      </c>
      <c r="AP2533" s="1" t="s">
        <v>1284</v>
      </c>
      <c r="AV2533" s="1" t="s">
        <v>1284</v>
      </c>
      <c r="CI2533" s="1" t="s">
        <v>1284</v>
      </c>
    </row>
    <row r="2534" spans="6:87" x14ac:dyDescent="0.25">
      <c r="F2534" s="1" t="s">
        <v>1285</v>
      </c>
      <c r="I2534" s="1" t="s">
        <v>1285</v>
      </c>
      <c r="K2534" s="1" t="s">
        <v>1285</v>
      </c>
      <c r="M2534" s="1" t="s">
        <v>1285</v>
      </c>
      <c r="N2534" s="1" t="s">
        <v>1285</v>
      </c>
      <c r="P2534" s="1" t="s">
        <v>1285</v>
      </c>
      <c r="R2534" s="1" t="s">
        <v>1285</v>
      </c>
      <c r="T2534" s="1" t="s">
        <v>1285</v>
      </c>
      <c r="V2534" s="1" t="s">
        <v>1285</v>
      </c>
      <c r="X2534" s="1" t="s">
        <v>1285</v>
      </c>
      <c r="Z2534" s="1" t="s">
        <v>1285</v>
      </c>
      <c r="AB2534" s="1" t="s">
        <v>1285</v>
      </c>
      <c r="AD2534" s="1" t="s">
        <v>1285</v>
      </c>
      <c r="AF2534" s="1" t="s">
        <v>1285</v>
      </c>
      <c r="AH2534" s="1" t="s">
        <v>1285</v>
      </c>
      <c r="AJ2534" s="1" t="s">
        <v>1285</v>
      </c>
      <c r="AL2534" s="1" t="s">
        <v>1285</v>
      </c>
      <c r="AN2534" s="1" t="s">
        <v>1285</v>
      </c>
      <c r="AP2534" s="1" t="s">
        <v>1285</v>
      </c>
      <c r="AV2534" s="1" t="s">
        <v>1285</v>
      </c>
      <c r="CI2534" s="1" t="s">
        <v>1285</v>
      </c>
    </row>
    <row r="2535" spans="6:87" x14ac:dyDescent="0.25">
      <c r="F2535" s="1" t="s">
        <v>4316</v>
      </c>
      <c r="I2535" s="1" t="s">
        <v>4316</v>
      </c>
      <c r="K2535" s="1" t="s">
        <v>4316</v>
      </c>
      <c r="M2535" s="1" t="s">
        <v>4316</v>
      </c>
      <c r="N2535" s="1" t="s">
        <v>4316</v>
      </c>
      <c r="P2535" s="1" t="s">
        <v>4316</v>
      </c>
      <c r="R2535" s="1" t="s">
        <v>4316</v>
      </c>
      <c r="T2535" s="1" t="s">
        <v>4316</v>
      </c>
      <c r="V2535" s="1" t="s">
        <v>4316</v>
      </c>
      <c r="X2535" s="1" t="s">
        <v>4316</v>
      </c>
      <c r="Z2535" s="1" t="s">
        <v>4316</v>
      </c>
      <c r="AB2535" s="1" t="s">
        <v>4316</v>
      </c>
      <c r="AD2535" s="1" t="s">
        <v>4316</v>
      </c>
      <c r="AF2535" s="1" t="s">
        <v>4316</v>
      </c>
      <c r="AH2535" s="1" t="s">
        <v>4316</v>
      </c>
      <c r="AJ2535" s="1" t="s">
        <v>4316</v>
      </c>
      <c r="AL2535" s="1" t="s">
        <v>4316</v>
      </c>
      <c r="AN2535" s="1" t="s">
        <v>4316</v>
      </c>
      <c r="AP2535" s="1" t="s">
        <v>4316</v>
      </c>
      <c r="AV2535" s="1" t="s">
        <v>4316</v>
      </c>
      <c r="CI2535" s="1" t="s">
        <v>4316</v>
      </c>
    </row>
    <row r="2536" spans="6:87" x14ac:dyDescent="0.25">
      <c r="F2536" s="1" t="s">
        <v>1286</v>
      </c>
      <c r="I2536" s="1" t="s">
        <v>1286</v>
      </c>
      <c r="K2536" s="1" t="s">
        <v>1286</v>
      </c>
      <c r="M2536" s="1" t="s">
        <v>1286</v>
      </c>
      <c r="N2536" s="1" t="s">
        <v>1286</v>
      </c>
      <c r="P2536" s="1" t="s">
        <v>1286</v>
      </c>
      <c r="R2536" s="1" t="s">
        <v>1286</v>
      </c>
      <c r="T2536" s="1" t="s">
        <v>1286</v>
      </c>
      <c r="V2536" s="1" t="s">
        <v>1286</v>
      </c>
      <c r="X2536" s="1" t="s">
        <v>1286</v>
      </c>
      <c r="Z2536" s="1" t="s">
        <v>1286</v>
      </c>
      <c r="AB2536" s="1" t="s">
        <v>1286</v>
      </c>
      <c r="AD2536" s="1" t="s">
        <v>1286</v>
      </c>
      <c r="AF2536" s="1" t="s">
        <v>1286</v>
      </c>
      <c r="AH2536" s="1" t="s">
        <v>1286</v>
      </c>
      <c r="AJ2536" s="1" t="s">
        <v>1286</v>
      </c>
      <c r="AL2536" s="1" t="s">
        <v>1286</v>
      </c>
      <c r="AN2536" s="1" t="s">
        <v>1286</v>
      </c>
      <c r="AP2536" s="1" t="s">
        <v>1286</v>
      </c>
      <c r="AV2536" s="1" t="s">
        <v>1286</v>
      </c>
      <c r="CI2536" s="1" t="s">
        <v>1286</v>
      </c>
    </row>
    <row r="2537" spans="6:87" x14ac:dyDescent="0.25">
      <c r="F2537" s="1" t="s">
        <v>5286</v>
      </c>
      <c r="I2537" s="1" t="s">
        <v>5286</v>
      </c>
      <c r="K2537" s="1" t="s">
        <v>5286</v>
      </c>
      <c r="M2537" s="1" t="s">
        <v>5286</v>
      </c>
      <c r="N2537" s="1" t="s">
        <v>5286</v>
      </c>
      <c r="P2537" s="1" t="s">
        <v>5286</v>
      </c>
      <c r="R2537" s="1" t="s">
        <v>5286</v>
      </c>
      <c r="T2537" s="1" t="s">
        <v>5286</v>
      </c>
      <c r="V2537" s="1" t="s">
        <v>5286</v>
      </c>
      <c r="X2537" s="1" t="s">
        <v>5286</v>
      </c>
      <c r="Z2537" s="1" t="s">
        <v>5286</v>
      </c>
      <c r="AB2537" s="1" t="s">
        <v>5286</v>
      </c>
      <c r="AD2537" s="1" t="s">
        <v>5286</v>
      </c>
      <c r="AF2537" s="1" t="s">
        <v>5286</v>
      </c>
      <c r="AH2537" s="1" t="s">
        <v>5286</v>
      </c>
      <c r="AJ2537" s="1" t="s">
        <v>5286</v>
      </c>
      <c r="AL2537" s="1" t="s">
        <v>5286</v>
      </c>
      <c r="AN2537" s="1" t="s">
        <v>5286</v>
      </c>
      <c r="AP2537" s="1" t="s">
        <v>5286</v>
      </c>
      <c r="AV2537" s="1" t="s">
        <v>5286</v>
      </c>
      <c r="CI2537" s="1" t="s">
        <v>5286</v>
      </c>
    </row>
    <row r="2538" spans="6:87" x14ac:dyDescent="0.25">
      <c r="F2538" s="1" t="s">
        <v>1287</v>
      </c>
      <c r="I2538" s="1" t="s">
        <v>1287</v>
      </c>
      <c r="K2538" s="1" t="s">
        <v>1287</v>
      </c>
      <c r="M2538" s="1" t="s">
        <v>1287</v>
      </c>
      <c r="N2538" s="1" t="s">
        <v>1287</v>
      </c>
      <c r="P2538" s="1" t="s">
        <v>1287</v>
      </c>
      <c r="R2538" s="1" t="s">
        <v>1287</v>
      </c>
      <c r="T2538" s="1" t="s">
        <v>1287</v>
      </c>
      <c r="V2538" s="1" t="s">
        <v>1287</v>
      </c>
      <c r="X2538" s="1" t="s">
        <v>1287</v>
      </c>
      <c r="Z2538" s="1" t="s">
        <v>1287</v>
      </c>
      <c r="AB2538" s="1" t="s">
        <v>1287</v>
      </c>
      <c r="AD2538" s="1" t="s">
        <v>1287</v>
      </c>
      <c r="AF2538" s="1" t="s">
        <v>1287</v>
      </c>
      <c r="AH2538" s="1" t="s">
        <v>1287</v>
      </c>
      <c r="AJ2538" s="1" t="s">
        <v>1287</v>
      </c>
      <c r="AL2538" s="1" t="s">
        <v>1287</v>
      </c>
      <c r="AN2538" s="1" t="s">
        <v>1287</v>
      </c>
      <c r="AP2538" s="1" t="s">
        <v>1287</v>
      </c>
      <c r="AV2538" s="1" t="s">
        <v>1287</v>
      </c>
      <c r="CI2538" s="1" t="s">
        <v>1287</v>
      </c>
    </row>
    <row r="2539" spans="6:87" x14ac:dyDescent="0.25">
      <c r="F2539" s="1" t="s">
        <v>5287</v>
      </c>
      <c r="I2539" s="1" t="s">
        <v>5287</v>
      </c>
      <c r="K2539" s="1" t="s">
        <v>5287</v>
      </c>
      <c r="M2539" s="1" t="s">
        <v>5287</v>
      </c>
      <c r="N2539" s="1" t="s">
        <v>5287</v>
      </c>
      <c r="P2539" s="1" t="s">
        <v>5287</v>
      </c>
      <c r="R2539" s="1" t="s">
        <v>5287</v>
      </c>
      <c r="T2539" s="1" t="s">
        <v>5287</v>
      </c>
      <c r="V2539" s="1" t="s">
        <v>5287</v>
      </c>
      <c r="X2539" s="1" t="s">
        <v>5287</v>
      </c>
      <c r="Z2539" s="1" t="s">
        <v>5287</v>
      </c>
      <c r="AB2539" s="1" t="s">
        <v>5287</v>
      </c>
      <c r="AD2539" s="1" t="s">
        <v>5287</v>
      </c>
      <c r="AF2539" s="1" t="s">
        <v>5287</v>
      </c>
      <c r="AH2539" s="1" t="s">
        <v>5287</v>
      </c>
      <c r="AJ2539" s="1" t="s">
        <v>5287</v>
      </c>
      <c r="AL2539" s="1" t="s">
        <v>5287</v>
      </c>
      <c r="AN2539" s="1" t="s">
        <v>5287</v>
      </c>
      <c r="AP2539" s="1" t="s">
        <v>5287</v>
      </c>
      <c r="AV2539" s="1" t="s">
        <v>5287</v>
      </c>
      <c r="CI2539" s="1" t="s">
        <v>5287</v>
      </c>
    </row>
    <row r="2540" spans="6:87" x14ac:dyDescent="0.25">
      <c r="F2540" s="1" t="s">
        <v>5288</v>
      </c>
      <c r="I2540" s="1" t="s">
        <v>5288</v>
      </c>
      <c r="K2540" s="1" t="s">
        <v>5288</v>
      </c>
      <c r="M2540" s="1" t="s">
        <v>5288</v>
      </c>
      <c r="N2540" s="1" t="s">
        <v>5288</v>
      </c>
      <c r="P2540" s="1" t="s">
        <v>5288</v>
      </c>
      <c r="R2540" s="1" t="s">
        <v>5288</v>
      </c>
      <c r="T2540" s="1" t="s">
        <v>5288</v>
      </c>
      <c r="V2540" s="1" t="s">
        <v>5288</v>
      </c>
      <c r="X2540" s="1" t="s">
        <v>5288</v>
      </c>
      <c r="Z2540" s="1" t="s">
        <v>5288</v>
      </c>
      <c r="AB2540" s="1" t="s">
        <v>5288</v>
      </c>
      <c r="AD2540" s="1" t="s">
        <v>5288</v>
      </c>
      <c r="AF2540" s="1" t="s">
        <v>5288</v>
      </c>
      <c r="AH2540" s="1" t="s">
        <v>5288</v>
      </c>
      <c r="AJ2540" s="1" t="s">
        <v>5288</v>
      </c>
      <c r="AL2540" s="1" t="s">
        <v>5288</v>
      </c>
      <c r="AN2540" s="1" t="s">
        <v>5288</v>
      </c>
      <c r="AP2540" s="1" t="s">
        <v>5288</v>
      </c>
      <c r="AV2540" s="1" t="s">
        <v>5288</v>
      </c>
      <c r="CI2540" s="1" t="s">
        <v>5288</v>
      </c>
    </row>
    <row r="2541" spans="6:87" x14ac:dyDescent="0.25">
      <c r="F2541" s="1" t="s">
        <v>6629</v>
      </c>
      <c r="I2541" s="1" t="s">
        <v>6629</v>
      </c>
      <c r="K2541" s="1" t="s">
        <v>6629</v>
      </c>
      <c r="M2541" s="1" t="s">
        <v>6629</v>
      </c>
      <c r="N2541" s="1" t="s">
        <v>6629</v>
      </c>
      <c r="P2541" s="1" t="s">
        <v>6629</v>
      </c>
      <c r="R2541" s="1" t="s">
        <v>6629</v>
      </c>
      <c r="T2541" s="1" t="s">
        <v>6629</v>
      </c>
      <c r="V2541" s="1" t="s">
        <v>6629</v>
      </c>
      <c r="X2541" s="1" t="s">
        <v>6629</v>
      </c>
      <c r="Z2541" s="1" t="s">
        <v>6629</v>
      </c>
      <c r="AB2541" s="1" t="s">
        <v>6629</v>
      </c>
      <c r="AD2541" s="1" t="s">
        <v>6629</v>
      </c>
      <c r="AF2541" s="1" t="s">
        <v>6629</v>
      </c>
      <c r="AH2541" s="1" t="s">
        <v>6629</v>
      </c>
      <c r="AJ2541" s="1" t="s">
        <v>6629</v>
      </c>
      <c r="AL2541" s="1" t="s">
        <v>6629</v>
      </c>
      <c r="AN2541" s="1" t="s">
        <v>6629</v>
      </c>
      <c r="AP2541" s="1" t="s">
        <v>6629</v>
      </c>
      <c r="AV2541" s="1" t="s">
        <v>6629</v>
      </c>
      <c r="CI2541" s="1" t="s">
        <v>6629</v>
      </c>
    </row>
    <row r="2542" spans="6:87" x14ac:dyDescent="0.25">
      <c r="F2542" s="1" t="s">
        <v>1288</v>
      </c>
      <c r="I2542" s="1" t="s">
        <v>1288</v>
      </c>
      <c r="K2542" s="1" t="s">
        <v>1288</v>
      </c>
      <c r="M2542" s="1" t="s">
        <v>1288</v>
      </c>
      <c r="N2542" s="1" t="s">
        <v>1288</v>
      </c>
      <c r="P2542" s="1" t="s">
        <v>1288</v>
      </c>
      <c r="R2542" s="1" t="s">
        <v>1288</v>
      </c>
      <c r="T2542" s="1" t="s">
        <v>1288</v>
      </c>
      <c r="V2542" s="1" t="s">
        <v>1288</v>
      </c>
      <c r="X2542" s="1" t="s">
        <v>1288</v>
      </c>
      <c r="Z2542" s="1" t="s">
        <v>1288</v>
      </c>
      <c r="AB2542" s="1" t="s">
        <v>1288</v>
      </c>
      <c r="AD2542" s="1" t="s">
        <v>1288</v>
      </c>
      <c r="AF2542" s="1" t="s">
        <v>1288</v>
      </c>
      <c r="AH2542" s="1" t="s">
        <v>1288</v>
      </c>
      <c r="AJ2542" s="1" t="s">
        <v>1288</v>
      </c>
      <c r="AL2542" s="1" t="s">
        <v>1288</v>
      </c>
      <c r="AN2542" s="1" t="s">
        <v>1288</v>
      </c>
      <c r="AP2542" s="1" t="s">
        <v>1288</v>
      </c>
      <c r="AV2542" s="1" t="s">
        <v>1288</v>
      </c>
      <c r="CI2542" s="1" t="s">
        <v>1288</v>
      </c>
    </row>
    <row r="2543" spans="6:87" x14ac:dyDescent="0.25">
      <c r="F2543" s="1" t="s">
        <v>5289</v>
      </c>
      <c r="I2543" s="1" t="s">
        <v>5289</v>
      </c>
      <c r="K2543" s="1" t="s">
        <v>5289</v>
      </c>
      <c r="M2543" s="1" t="s">
        <v>5289</v>
      </c>
      <c r="N2543" s="1" t="s">
        <v>5289</v>
      </c>
      <c r="P2543" s="1" t="s">
        <v>5289</v>
      </c>
      <c r="R2543" s="1" t="s">
        <v>5289</v>
      </c>
      <c r="T2543" s="1" t="s">
        <v>5289</v>
      </c>
      <c r="V2543" s="1" t="s">
        <v>5289</v>
      </c>
      <c r="X2543" s="1" t="s">
        <v>5289</v>
      </c>
      <c r="Z2543" s="1" t="s">
        <v>5289</v>
      </c>
      <c r="AB2543" s="1" t="s">
        <v>5289</v>
      </c>
      <c r="AD2543" s="1" t="s">
        <v>5289</v>
      </c>
      <c r="AF2543" s="1" t="s">
        <v>5289</v>
      </c>
      <c r="AH2543" s="1" t="s">
        <v>5289</v>
      </c>
      <c r="AJ2543" s="1" t="s">
        <v>5289</v>
      </c>
      <c r="AL2543" s="1" t="s">
        <v>5289</v>
      </c>
      <c r="AN2543" s="1" t="s">
        <v>5289</v>
      </c>
      <c r="AP2543" s="1" t="s">
        <v>5289</v>
      </c>
      <c r="AV2543" s="1" t="s">
        <v>5289</v>
      </c>
      <c r="CI2543" s="1" t="s">
        <v>5289</v>
      </c>
    </row>
    <row r="2544" spans="6:87" x14ac:dyDescent="0.25">
      <c r="F2544" s="1" t="s">
        <v>1289</v>
      </c>
      <c r="I2544" s="1" t="s">
        <v>1289</v>
      </c>
      <c r="K2544" s="1" t="s">
        <v>1289</v>
      </c>
      <c r="M2544" s="1" t="s">
        <v>1289</v>
      </c>
      <c r="N2544" s="1" t="s">
        <v>1289</v>
      </c>
      <c r="P2544" s="1" t="s">
        <v>1289</v>
      </c>
      <c r="R2544" s="1" t="s">
        <v>1289</v>
      </c>
      <c r="T2544" s="1" t="s">
        <v>1289</v>
      </c>
      <c r="V2544" s="1" t="s">
        <v>1289</v>
      </c>
      <c r="X2544" s="1" t="s">
        <v>1289</v>
      </c>
      <c r="Z2544" s="1" t="s">
        <v>1289</v>
      </c>
      <c r="AB2544" s="1" t="s">
        <v>1289</v>
      </c>
      <c r="AD2544" s="1" t="s">
        <v>1289</v>
      </c>
      <c r="AF2544" s="1" t="s">
        <v>1289</v>
      </c>
      <c r="AH2544" s="1" t="s">
        <v>1289</v>
      </c>
      <c r="AJ2544" s="1" t="s">
        <v>1289</v>
      </c>
      <c r="AL2544" s="1" t="s">
        <v>1289</v>
      </c>
      <c r="AN2544" s="1" t="s">
        <v>1289</v>
      </c>
      <c r="AP2544" s="1" t="s">
        <v>1289</v>
      </c>
      <c r="AV2544" s="1" t="s">
        <v>1289</v>
      </c>
      <c r="CI2544" s="1" t="s">
        <v>1289</v>
      </c>
    </row>
    <row r="2545" spans="6:87" x14ac:dyDescent="0.25">
      <c r="F2545" s="1" t="s">
        <v>1290</v>
      </c>
      <c r="I2545" s="1" t="s">
        <v>1290</v>
      </c>
      <c r="K2545" s="1" t="s">
        <v>1290</v>
      </c>
      <c r="M2545" s="1" t="s">
        <v>1290</v>
      </c>
      <c r="N2545" s="1" t="s">
        <v>1290</v>
      </c>
      <c r="P2545" s="1" t="s">
        <v>1290</v>
      </c>
      <c r="R2545" s="1" t="s">
        <v>1290</v>
      </c>
      <c r="T2545" s="1" t="s">
        <v>1290</v>
      </c>
      <c r="V2545" s="1" t="s">
        <v>1290</v>
      </c>
      <c r="X2545" s="1" t="s">
        <v>1290</v>
      </c>
      <c r="Z2545" s="1" t="s">
        <v>1290</v>
      </c>
      <c r="AB2545" s="1" t="s">
        <v>1290</v>
      </c>
      <c r="AD2545" s="1" t="s">
        <v>1290</v>
      </c>
      <c r="AF2545" s="1" t="s">
        <v>1290</v>
      </c>
      <c r="AH2545" s="1" t="s">
        <v>1290</v>
      </c>
      <c r="AJ2545" s="1" t="s">
        <v>1290</v>
      </c>
      <c r="AL2545" s="1" t="s">
        <v>1290</v>
      </c>
      <c r="AN2545" s="1" t="s">
        <v>1290</v>
      </c>
      <c r="AP2545" s="1" t="s">
        <v>1290</v>
      </c>
      <c r="AV2545" s="1" t="s">
        <v>1290</v>
      </c>
      <c r="CI2545" s="1" t="s">
        <v>1290</v>
      </c>
    </row>
    <row r="2546" spans="6:87" x14ac:dyDescent="0.25">
      <c r="F2546" s="1" t="s">
        <v>1291</v>
      </c>
      <c r="I2546" s="1" t="s">
        <v>1291</v>
      </c>
      <c r="K2546" s="1" t="s">
        <v>1291</v>
      </c>
      <c r="M2546" s="1" t="s">
        <v>1291</v>
      </c>
      <c r="N2546" s="1" t="s">
        <v>1291</v>
      </c>
      <c r="P2546" s="1" t="s">
        <v>1291</v>
      </c>
      <c r="R2546" s="1" t="s">
        <v>1291</v>
      </c>
      <c r="T2546" s="1" t="s">
        <v>1291</v>
      </c>
      <c r="V2546" s="1" t="s">
        <v>1291</v>
      </c>
      <c r="X2546" s="1" t="s">
        <v>1291</v>
      </c>
      <c r="Z2546" s="1" t="s">
        <v>1291</v>
      </c>
      <c r="AB2546" s="1" t="s">
        <v>1291</v>
      </c>
      <c r="AD2546" s="1" t="s">
        <v>1291</v>
      </c>
      <c r="AF2546" s="1" t="s">
        <v>1291</v>
      </c>
      <c r="AH2546" s="1" t="s">
        <v>1291</v>
      </c>
      <c r="AJ2546" s="1" t="s">
        <v>1291</v>
      </c>
      <c r="AL2546" s="1" t="s">
        <v>1291</v>
      </c>
      <c r="AN2546" s="1" t="s">
        <v>1291</v>
      </c>
      <c r="AP2546" s="1" t="s">
        <v>1291</v>
      </c>
      <c r="AV2546" s="1" t="s">
        <v>1291</v>
      </c>
      <c r="CI2546" s="1" t="s">
        <v>1291</v>
      </c>
    </row>
    <row r="2547" spans="6:87" x14ac:dyDescent="0.25">
      <c r="F2547" s="1" t="s">
        <v>5290</v>
      </c>
      <c r="I2547" s="1" t="s">
        <v>5290</v>
      </c>
      <c r="K2547" s="1" t="s">
        <v>5290</v>
      </c>
      <c r="M2547" s="1" t="s">
        <v>5290</v>
      </c>
      <c r="N2547" s="1" t="s">
        <v>5290</v>
      </c>
      <c r="P2547" s="1" t="s">
        <v>5290</v>
      </c>
      <c r="R2547" s="1" t="s">
        <v>5290</v>
      </c>
      <c r="T2547" s="1" t="s">
        <v>5290</v>
      </c>
      <c r="V2547" s="1" t="s">
        <v>5290</v>
      </c>
      <c r="X2547" s="1" t="s">
        <v>5290</v>
      </c>
      <c r="Z2547" s="1" t="s">
        <v>5290</v>
      </c>
      <c r="AB2547" s="1" t="s">
        <v>5290</v>
      </c>
      <c r="AD2547" s="1" t="s">
        <v>5290</v>
      </c>
      <c r="AF2547" s="1" t="s">
        <v>5290</v>
      </c>
      <c r="AH2547" s="1" t="s">
        <v>5290</v>
      </c>
      <c r="AJ2547" s="1" t="s">
        <v>5290</v>
      </c>
      <c r="AL2547" s="1" t="s">
        <v>5290</v>
      </c>
      <c r="AN2547" s="1" t="s">
        <v>5290</v>
      </c>
      <c r="AP2547" s="1" t="s">
        <v>5290</v>
      </c>
      <c r="AV2547" s="1" t="s">
        <v>5290</v>
      </c>
      <c r="CI2547" s="1" t="s">
        <v>5290</v>
      </c>
    </row>
    <row r="2548" spans="6:87" x14ac:dyDescent="0.25">
      <c r="F2548" s="1" t="s">
        <v>5291</v>
      </c>
      <c r="I2548" s="1" t="s">
        <v>5291</v>
      </c>
      <c r="K2548" s="1" t="s">
        <v>5291</v>
      </c>
      <c r="M2548" s="1" t="s">
        <v>5291</v>
      </c>
      <c r="N2548" s="1" t="s">
        <v>5291</v>
      </c>
      <c r="P2548" s="1" t="s">
        <v>5291</v>
      </c>
      <c r="R2548" s="1" t="s">
        <v>5291</v>
      </c>
      <c r="T2548" s="1" t="s">
        <v>5291</v>
      </c>
      <c r="V2548" s="1" t="s">
        <v>5291</v>
      </c>
      <c r="X2548" s="1" t="s">
        <v>5291</v>
      </c>
      <c r="Z2548" s="1" t="s">
        <v>5291</v>
      </c>
      <c r="AB2548" s="1" t="s">
        <v>5291</v>
      </c>
      <c r="AD2548" s="1" t="s">
        <v>5291</v>
      </c>
      <c r="AF2548" s="1" t="s">
        <v>5291</v>
      </c>
      <c r="AH2548" s="1" t="s">
        <v>5291</v>
      </c>
      <c r="AJ2548" s="1" t="s">
        <v>5291</v>
      </c>
      <c r="AL2548" s="1" t="s">
        <v>5291</v>
      </c>
      <c r="AN2548" s="1" t="s">
        <v>5291</v>
      </c>
      <c r="AP2548" s="1" t="s">
        <v>5291</v>
      </c>
      <c r="AV2548" s="1" t="s">
        <v>5291</v>
      </c>
      <c r="CI2548" s="1" t="s">
        <v>5291</v>
      </c>
    </row>
    <row r="2549" spans="6:87" x14ac:dyDescent="0.25">
      <c r="F2549" s="1" t="s">
        <v>1292</v>
      </c>
      <c r="I2549" s="1" t="s">
        <v>1292</v>
      </c>
      <c r="K2549" s="1" t="s">
        <v>1292</v>
      </c>
      <c r="M2549" s="1" t="s">
        <v>1292</v>
      </c>
      <c r="N2549" s="1" t="s">
        <v>1292</v>
      </c>
      <c r="P2549" s="1" t="s">
        <v>1292</v>
      </c>
      <c r="R2549" s="1" t="s">
        <v>1292</v>
      </c>
      <c r="T2549" s="1" t="s">
        <v>1292</v>
      </c>
      <c r="V2549" s="1" t="s">
        <v>1292</v>
      </c>
      <c r="X2549" s="1" t="s">
        <v>1292</v>
      </c>
      <c r="Z2549" s="1" t="s">
        <v>1292</v>
      </c>
      <c r="AB2549" s="1" t="s">
        <v>1292</v>
      </c>
      <c r="AD2549" s="1" t="s">
        <v>1292</v>
      </c>
      <c r="AF2549" s="1" t="s">
        <v>1292</v>
      </c>
      <c r="AH2549" s="1" t="s">
        <v>1292</v>
      </c>
      <c r="AJ2549" s="1" t="s">
        <v>1292</v>
      </c>
      <c r="AL2549" s="1" t="s">
        <v>1292</v>
      </c>
      <c r="AN2549" s="1" t="s">
        <v>1292</v>
      </c>
      <c r="AP2549" s="1" t="s">
        <v>1292</v>
      </c>
      <c r="AV2549" s="1" t="s">
        <v>1292</v>
      </c>
      <c r="CI2549" s="1" t="s">
        <v>1292</v>
      </c>
    </row>
    <row r="2550" spans="6:87" x14ac:dyDescent="0.25">
      <c r="F2550" s="1" t="s">
        <v>1293</v>
      </c>
      <c r="I2550" s="1" t="s">
        <v>1293</v>
      </c>
      <c r="K2550" s="1" t="s">
        <v>1293</v>
      </c>
      <c r="M2550" s="1" t="s">
        <v>1293</v>
      </c>
      <c r="N2550" s="1" t="s">
        <v>1293</v>
      </c>
      <c r="P2550" s="1" t="s">
        <v>1293</v>
      </c>
      <c r="R2550" s="1" t="s">
        <v>1293</v>
      </c>
      <c r="T2550" s="1" t="s">
        <v>1293</v>
      </c>
      <c r="V2550" s="1" t="s">
        <v>1293</v>
      </c>
      <c r="X2550" s="1" t="s">
        <v>1293</v>
      </c>
      <c r="Z2550" s="1" t="s">
        <v>1293</v>
      </c>
      <c r="AB2550" s="1" t="s">
        <v>1293</v>
      </c>
      <c r="AD2550" s="1" t="s">
        <v>1293</v>
      </c>
      <c r="AF2550" s="1" t="s">
        <v>1293</v>
      </c>
      <c r="AH2550" s="1" t="s">
        <v>1293</v>
      </c>
      <c r="AJ2550" s="1" t="s">
        <v>1293</v>
      </c>
      <c r="AL2550" s="1" t="s">
        <v>1293</v>
      </c>
      <c r="AN2550" s="1" t="s">
        <v>1293</v>
      </c>
      <c r="AP2550" s="1" t="s">
        <v>1293</v>
      </c>
      <c r="AV2550" s="1" t="s">
        <v>1293</v>
      </c>
      <c r="CI2550" s="1" t="s">
        <v>1293</v>
      </c>
    </row>
    <row r="2551" spans="6:87" x14ac:dyDescent="0.25">
      <c r="F2551" s="1" t="s">
        <v>6630</v>
      </c>
      <c r="I2551" s="1" t="s">
        <v>6630</v>
      </c>
      <c r="K2551" s="1" t="s">
        <v>6630</v>
      </c>
      <c r="M2551" s="1" t="s">
        <v>6630</v>
      </c>
      <c r="N2551" s="1" t="s">
        <v>6630</v>
      </c>
      <c r="P2551" s="1" t="s">
        <v>6630</v>
      </c>
      <c r="R2551" s="1" t="s">
        <v>6630</v>
      </c>
      <c r="T2551" s="1" t="s">
        <v>6630</v>
      </c>
      <c r="V2551" s="1" t="s">
        <v>6630</v>
      </c>
      <c r="X2551" s="1" t="s">
        <v>6630</v>
      </c>
      <c r="Z2551" s="1" t="s">
        <v>6630</v>
      </c>
      <c r="AB2551" s="1" t="s">
        <v>6630</v>
      </c>
      <c r="AD2551" s="1" t="s">
        <v>6630</v>
      </c>
      <c r="AF2551" s="1" t="s">
        <v>6630</v>
      </c>
      <c r="AH2551" s="1" t="s">
        <v>6630</v>
      </c>
      <c r="AJ2551" s="1" t="s">
        <v>6630</v>
      </c>
      <c r="AL2551" s="1" t="s">
        <v>6630</v>
      </c>
      <c r="AN2551" s="1" t="s">
        <v>6630</v>
      </c>
      <c r="AP2551" s="1" t="s">
        <v>6630</v>
      </c>
      <c r="AV2551" s="1" t="s">
        <v>6630</v>
      </c>
      <c r="CI2551" s="1" t="s">
        <v>6630</v>
      </c>
    </row>
    <row r="2552" spans="6:87" x14ac:dyDescent="0.25">
      <c r="F2552" s="1" t="s">
        <v>1294</v>
      </c>
      <c r="I2552" s="1" t="s">
        <v>1294</v>
      </c>
      <c r="K2552" s="1" t="s">
        <v>1294</v>
      </c>
      <c r="M2552" s="1" t="s">
        <v>1294</v>
      </c>
      <c r="N2552" s="1" t="s">
        <v>1294</v>
      </c>
      <c r="P2552" s="1" t="s">
        <v>1294</v>
      </c>
      <c r="R2552" s="1" t="s">
        <v>1294</v>
      </c>
      <c r="T2552" s="1" t="s">
        <v>1294</v>
      </c>
      <c r="V2552" s="1" t="s">
        <v>1294</v>
      </c>
      <c r="X2552" s="1" t="s">
        <v>1294</v>
      </c>
      <c r="Z2552" s="1" t="s">
        <v>1294</v>
      </c>
      <c r="AB2552" s="1" t="s">
        <v>1294</v>
      </c>
      <c r="AD2552" s="1" t="s">
        <v>1294</v>
      </c>
      <c r="AF2552" s="1" t="s">
        <v>1294</v>
      </c>
      <c r="AH2552" s="1" t="s">
        <v>1294</v>
      </c>
      <c r="AJ2552" s="1" t="s">
        <v>1294</v>
      </c>
      <c r="AL2552" s="1" t="s">
        <v>1294</v>
      </c>
      <c r="AN2552" s="1" t="s">
        <v>1294</v>
      </c>
      <c r="AP2552" s="1" t="s">
        <v>1294</v>
      </c>
      <c r="AV2552" s="1" t="s">
        <v>1294</v>
      </c>
      <c r="CI2552" s="1" t="s">
        <v>1294</v>
      </c>
    </row>
    <row r="2553" spans="6:87" x14ac:dyDescent="0.25">
      <c r="F2553" s="1" t="s">
        <v>1295</v>
      </c>
      <c r="I2553" s="1" t="s">
        <v>1295</v>
      </c>
      <c r="K2553" s="1" t="s">
        <v>1295</v>
      </c>
      <c r="M2553" s="1" t="s">
        <v>1295</v>
      </c>
      <c r="N2553" s="1" t="s">
        <v>1295</v>
      </c>
      <c r="P2553" s="1" t="s">
        <v>1295</v>
      </c>
      <c r="R2553" s="1" t="s">
        <v>1295</v>
      </c>
      <c r="T2553" s="1" t="s">
        <v>1295</v>
      </c>
      <c r="V2553" s="1" t="s">
        <v>1295</v>
      </c>
      <c r="X2553" s="1" t="s">
        <v>1295</v>
      </c>
      <c r="Z2553" s="1" t="s">
        <v>1295</v>
      </c>
      <c r="AB2553" s="1" t="s">
        <v>1295</v>
      </c>
      <c r="AD2553" s="1" t="s">
        <v>1295</v>
      </c>
      <c r="AF2553" s="1" t="s">
        <v>1295</v>
      </c>
      <c r="AH2553" s="1" t="s">
        <v>1295</v>
      </c>
      <c r="AJ2553" s="1" t="s">
        <v>1295</v>
      </c>
      <c r="AL2553" s="1" t="s">
        <v>1295</v>
      </c>
      <c r="AN2553" s="1" t="s">
        <v>1295</v>
      </c>
      <c r="AP2553" s="1" t="s">
        <v>1295</v>
      </c>
      <c r="AV2553" s="1" t="s">
        <v>1295</v>
      </c>
      <c r="CI2553" s="1" t="s">
        <v>1295</v>
      </c>
    </row>
    <row r="2554" spans="6:87" x14ac:dyDescent="0.25">
      <c r="F2554" s="1" t="s">
        <v>4317</v>
      </c>
      <c r="I2554" s="1" t="s">
        <v>4317</v>
      </c>
      <c r="K2554" s="1" t="s">
        <v>4317</v>
      </c>
      <c r="M2554" s="1" t="s">
        <v>4317</v>
      </c>
      <c r="N2554" s="1" t="s">
        <v>4317</v>
      </c>
      <c r="P2554" s="1" t="s">
        <v>4317</v>
      </c>
      <c r="R2554" s="1" t="s">
        <v>4317</v>
      </c>
      <c r="T2554" s="1" t="s">
        <v>4317</v>
      </c>
      <c r="V2554" s="1" t="s">
        <v>4317</v>
      </c>
      <c r="X2554" s="1" t="s">
        <v>4317</v>
      </c>
      <c r="Z2554" s="1" t="s">
        <v>4317</v>
      </c>
      <c r="AB2554" s="1" t="s">
        <v>4317</v>
      </c>
      <c r="AD2554" s="1" t="s">
        <v>4317</v>
      </c>
      <c r="AF2554" s="1" t="s">
        <v>4317</v>
      </c>
      <c r="AH2554" s="1" t="s">
        <v>4317</v>
      </c>
      <c r="AJ2554" s="1" t="s">
        <v>4317</v>
      </c>
      <c r="AL2554" s="1" t="s">
        <v>4317</v>
      </c>
      <c r="AN2554" s="1" t="s">
        <v>4317</v>
      </c>
      <c r="AP2554" s="1" t="s">
        <v>4317</v>
      </c>
      <c r="AV2554" s="1" t="s">
        <v>4317</v>
      </c>
      <c r="CI2554" s="1" t="s">
        <v>4317</v>
      </c>
    </row>
    <row r="2555" spans="6:87" x14ac:dyDescent="0.25">
      <c r="F2555" s="1" t="s">
        <v>1296</v>
      </c>
      <c r="I2555" s="1" t="s">
        <v>1296</v>
      </c>
      <c r="K2555" s="1" t="s">
        <v>1296</v>
      </c>
      <c r="M2555" s="1" t="s">
        <v>1296</v>
      </c>
      <c r="N2555" s="1" t="s">
        <v>1296</v>
      </c>
      <c r="P2555" s="1" t="s">
        <v>1296</v>
      </c>
      <c r="R2555" s="1" t="s">
        <v>1296</v>
      </c>
      <c r="T2555" s="1" t="s">
        <v>1296</v>
      </c>
      <c r="V2555" s="1" t="s">
        <v>1296</v>
      </c>
      <c r="X2555" s="1" t="s">
        <v>1296</v>
      </c>
      <c r="Z2555" s="1" t="s">
        <v>1296</v>
      </c>
      <c r="AB2555" s="1" t="s">
        <v>1296</v>
      </c>
      <c r="AD2555" s="1" t="s">
        <v>1296</v>
      </c>
      <c r="AF2555" s="1" t="s">
        <v>1296</v>
      </c>
      <c r="AH2555" s="1" t="s">
        <v>1296</v>
      </c>
      <c r="AJ2555" s="1" t="s">
        <v>1296</v>
      </c>
      <c r="AL2555" s="1" t="s">
        <v>1296</v>
      </c>
      <c r="AN2555" s="1" t="s">
        <v>1296</v>
      </c>
      <c r="AP2555" s="1" t="s">
        <v>1296</v>
      </c>
      <c r="AV2555" s="1" t="s">
        <v>1296</v>
      </c>
      <c r="CI2555" s="1" t="s">
        <v>1296</v>
      </c>
    </row>
    <row r="2556" spans="6:87" x14ac:dyDescent="0.25">
      <c r="F2556" s="1" t="s">
        <v>6631</v>
      </c>
      <c r="I2556" s="1" t="s">
        <v>6631</v>
      </c>
      <c r="K2556" s="1" t="s">
        <v>6631</v>
      </c>
      <c r="M2556" s="1" t="s">
        <v>6631</v>
      </c>
      <c r="N2556" s="1" t="s">
        <v>6631</v>
      </c>
      <c r="P2556" s="1" t="s">
        <v>6631</v>
      </c>
      <c r="R2556" s="1" t="s">
        <v>6631</v>
      </c>
      <c r="T2556" s="1" t="s">
        <v>6631</v>
      </c>
      <c r="V2556" s="1" t="s">
        <v>6631</v>
      </c>
      <c r="X2556" s="1" t="s">
        <v>6631</v>
      </c>
      <c r="Z2556" s="1" t="s">
        <v>6631</v>
      </c>
      <c r="AB2556" s="1" t="s">
        <v>6631</v>
      </c>
      <c r="AD2556" s="1" t="s">
        <v>6631</v>
      </c>
      <c r="AF2556" s="1" t="s">
        <v>6631</v>
      </c>
      <c r="AH2556" s="1" t="s">
        <v>6631</v>
      </c>
      <c r="AJ2556" s="1" t="s">
        <v>6631</v>
      </c>
      <c r="AL2556" s="1" t="s">
        <v>6631</v>
      </c>
      <c r="AN2556" s="1" t="s">
        <v>6631</v>
      </c>
      <c r="AP2556" s="1" t="s">
        <v>6631</v>
      </c>
      <c r="AV2556" s="1" t="s">
        <v>6631</v>
      </c>
      <c r="CI2556" s="1" t="s">
        <v>6631</v>
      </c>
    </row>
    <row r="2557" spans="6:87" x14ac:dyDescent="0.25">
      <c r="F2557" s="1" t="s">
        <v>1297</v>
      </c>
      <c r="I2557" s="1" t="s">
        <v>1297</v>
      </c>
      <c r="K2557" s="1" t="s">
        <v>1297</v>
      </c>
      <c r="M2557" s="1" t="s">
        <v>1297</v>
      </c>
      <c r="N2557" s="1" t="s">
        <v>1297</v>
      </c>
      <c r="P2557" s="1" t="s">
        <v>1297</v>
      </c>
      <c r="R2557" s="1" t="s">
        <v>1297</v>
      </c>
      <c r="T2557" s="1" t="s">
        <v>1297</v>
      </c>
      <c r="V2557" s="1" t="s">
        <v>1297</v>
      </c>
      <c r="X2557" s="1" t="s">
        <v>1297</v>
      </c>
      <c r="Z2557" s="1" t="s">
        <v>1297</v>
      </c>
      <c r="AB2557" s="1" t="s">
        <v>1297</v>
      </c>
      <c r="AD2557" s="1" t="s">
        <v>1297</v>
      </c>
      <c r="AF2557" s="1" t="s">
        <v>1297</v>
      </c>
      <c r="AH2557" s="1" t="s">
        <v>1297</v>
      </c>
      <c r="AJ2557" s="1" t="s">
        <v>1297</v>
      </c>
      <c r="AL2557" s="1" t="s">
        <v>1297</v>
      </c>
      <c r="AN2557" s="1" t="s">
        <v>1297</v>
      </c>
      <c r="AP2557" s="1" t="s">
        <v>1297</v>
      </c>
      <c r="AV2557" s="1" t="s">
        <v>1297</v>
      </c>
      <c r="CI2557" s="1" t="s">
        <v>1297</v>
      </c>
    </row>
    <row r="2558" spans="6:87" x14ac:dyDescent="0.25">
      <c r="F2558" s="1" t="s">
        <v>1298</v>
      </c>
      <c r="I2558" s="1" t="s">
        <v>1298</v>
      </c>
      <c r="K2558" s="1" t="s">
        <v>1298</v>
      </c>
      <c r="M2558" s="1" t="s">
        <v>1298</v>
      </c>
      <c r="N2558" s="1" t="s">
        <v>1298</v>
      </c>
      <c r="P2558" s="1" t="s">
        <v>1298</v>
      </c>
      <c r="R2558" s="1" t="s">
        <v>1298</v>
      </c>
      <c r="T2558" s="1" t="s">
        <v>1298</v>
      </c>
      <c r="V2558" s="1" t="s">
        <v>1298</v>
      </c>
      <c r="X2558" s="1" t="s">
        <v>1298</v>
      </c>
      <c r="Z2558" s="1" t="s">
        <v>1298</v>
      </c>
      <c r="AB2558" s="1" t="s">
        <v>1298</v>
      </c>
      <c r="AD2558" s="1" t="s">
        <v>1298</v>
      </c>
      <c r="AF2558" s="1" t="s">
        <v>1298</v>
      </c>
      <c r="AH2558" s="1" t="s">
        <v>1298</v>
      </c>
      <c r="AJ2558" s="1" t="s">
        <v>1298</v>
      </c>
      <c r="AL2558" s="1" t="s">
        <v>1298</v>
      </c>
      <c r="AN2558" s="1" t="s">
        <v>1298</v>
      </c>
      <c r="AP2558" s="1" t="s">
        <v>1298</v>
      </c>
      <c r="AV2558" s="1" t="s">
        <v>1298</v>
      </c>
      <c r="CI2558" s="1" t="s">
        <v>1298</v>
      </c>
    </row>
    <row r="2559" spans="6:87" x14ac:dyDescent="0.25">
      <c r="F2559" s="1" t="s">
        <v>1299</v>
      </c>
      <c r="I2559" s="1" t="s">
        <v>1299</v>
      </c>
      <c r="K2559" s="1" t="s">
        <v>1299</v>
      </c>
      <c r="M2559" s="1" t="s">
        <v>1299</v>
      </c>
      <c r="N2559" s="1" t="s">
        <v>1299</v>
      </c>
      <c r="P2559" s="1" t="s">
        <v>1299</v>
      </c>
      <c r="R2559" s="1" t="s">
        <v>1299</v>
      </c>
      <c r="T2559" s="1" t="s">
        <v>1299</v>
      </c>
      <c r="V2559" s="1" t="s">
        <v>1299</v>
      </c>
      <c r="X2559" s="1" t="s">
        <v>1299</v>
      </c>
      <c r="Z2559" s="1" t="s">
        <v>1299</v>
      </c>
      <c r="AB2559" s="1" t="s">
        <v>1299</v>
      </c>
      <c r="AD2559" s="1" t="s">
        <v>1299</v>
      </c>
      <c r="AF2559" s="1" t="s">
        <v>1299</v>
      </c>
      <c r="AH2559" s="1" t="s">
        <v>1299</v>
      </c>
      <c r="AJ2559" s="1" t="s">
        <v>1299</v>
      </c>
      <c r="AL2559" s="1" t="s">
        <v>1299</v>
      </c>
      <c r="AN2559" s="1" t="s">
        <v>1299</v>
      </c>
      <c r="AP2559" s="1" t="s">
        <v>1299</v>
      </c>
      <c r="AV2559" s="1" t="s">
        <v>1299</v>
      </c>
      <c r="CI2559" s="1" t="s">
        <v>1299</v>
      </c>
    </row>
    <row r="2560" spans="6:87" x14ac:dyDescent="0.25">
      <c r="F2560" s="1" t="s">
        <v>6632</v>
      </c>
      <c r="I2560" s="1" t="s">
        <v>6632</v>
      </c>
      <c r="K2560" s="1" t="s">
        <v>6632</v>
      </c>
      <c r="M2560" s="1" t="s">
        <v>6632</v>
      </c>
      <c r="N2560" s="1" t="s">
        <v>6632</v>
      </c>
      <c r="P2560" s="1" t="s">
        <v>6632</v>
      </c>
      <c r="R2560" s="1" t="s">
        <v>6632</v>
      </c>
      <c r="T2560" s="1" t="s">
        <v>6632</v>
      </c>
      <c r="V2560" s="1" t="s">
        <v>6632</v>
      </c>
      <c r="X2560" s="1" t="s">
        <v>6632</v>
      </c>
      <c r="Z2560" s="1" t="s">
        <v>6632</v>
      </c>
      <c r="AB2560" s="1" t="s">
        <v>6632</v>
      </c>
      <c r="AD2560" s="1" t="s">
        <v>6632</v>
      </c>
      <c r="AF2560" s="1" t="s">
        <v>6632</v>
      </c>
      <c r="AH2560" s="1" t="s">
        <v>6632</v>
      </c>
      <c r="AJ2560" s="1" t="s">
        <v>6632</v>
      </c>
      <c r="AL2560" s="1" t="s">
        <v>6632</v>
      </c>
      <c r="AN2560" s="1" t="s">
        <v>6632</v>
      </c>
      <c r="AP2560" s="1" t="s">
        <v>6632</v>
      </c>
      <c r="AV2560" s="1" t="s">
        <v>6632</v>
      </c>
      <c r="CI2560" s="1" t="s">
        <v>6632</v>
      </c>
    </row>
    <row r="2561" spans="6:87" x14ac:dyDescent="0.25">
      <c r="F2561" s="1" t="s">
        <v>1300</v>
      </c>
      <c r="I2561" s="1" t="s">
        <v>1300</v>
      </c>
      <c r="K2561" s="1" t="s">
        <v>1300</v>
      </c>
      <c r="M2561" s="1" t="s">
        <v>1300</v>
      </c>
      <c r="N2561" s="1" t="s">
        <v>1300</v>
      </c>
      <c r="P2561" s="1" t="s">
        <v>1300</v>
      </c>
      <c r="R2561" s="1" t="s">
        <v>1300</v>
      </c>
      <c r="T2561" s="1" t="s">
        <v>1300</v>
      </c>
      <c r="V2561" s="1" t="s">
        <v>1300</v>
      </c>
      <c r="X2561" s="1" t="s">
        <v>1300</v>
      </c>
      <c r="Z2561" s="1" t="s">
        <v>1300</v>
      </c>
      <c r="AB2561" s="1" t="s">
        <v>1300</v>
      </c>
      <c r="AD2561" s="1" t="s">
        <v>1300</v>
      </c>
      <c r="AF2561" s="1" t="s">
        <v>1300</v>
      </c>
      <c r="AH2561" s="1" t="s">
        <v>1300</v>
      </c>
      <c r="AJ2561" s="1" t="s">
        <v>1300</v>
      </c>
      <c r="AL2561" s="1" t="s">
        <v>1300</v>
      </c>
      <c r="AN2561" s="1" t="s">
        <v>1300</v>
      </c>
      <c r="AP2561" s="1" t="s">
        <v>1300</v>
      </c>
      <c r="AV2561" s="1" t="s">
        <v>1300</v>
      </c>
      <c r="CI2561" s="1" t="s">
        <v>1300</v>
      </c>
    </row>
    <row r="2562" spans="6:87" x14ac:dyDescent="0.25">
      <c r="F2562" s="1" t="s">
        <v>6633</v>
      </c>
      <c r="I2562" s="1" t="s">
        <v>6633</v>
      </c>
      <c r="K2562" s="1" t="s">
        <v>6633</v>
      </c>
      <c r="M2562" s="1" t="s">
        <v>6633</v>
      </c>
      <c r="N2562" s="1" t="s">
        <v>6633</v>
      </c>
      <c r="P2562" s="1" t="s">
        <v>6633</v>
      </c>
      <c r="R2562" s="1" t="s">
        <v>6633</v>
      </c>
      <c r="T2562" s="1" t="s">
        <v>6633</v>
      </c>
      <c r="V2562" s="1" t="s">
        <v>6633</v>
      </c>
      <c r="X2562" s="1" t="s">
        <v>6633</v>
      </c>
      <c r="Z2562" s="1" t="s">
        <v>6633</v>
      </c>
      <c r="AB2562" s="1" t="s">
        <v>6633</v>
      </c>
      <c r="AD2562" s="1" t="s">
        <v>6633</v>
      </c>
      <c r="AF2562" s="1" t="s">
        <v>6633</v>
      </c>
      <c r="AH2562" s="1" t="s">
        <v>6633</v>
      </c>
      <c r="AJ2562" s="1" t="s">
        <v>6633</v>
      </c>
      <c r="AL2562" s="1" t="s">
        <v>6633</v>
      </c>
      <c r="AN2562" s="1" t="s">
        <v>6633</v>
      </c>
      <c r="AP2562" s="1" t="s">
        <v>6633</v>
      </c>
      <c r="AV2562" s="1" t="s">
        <v>6633</v>
      </c>
      <c r="CI2562" s="1" t="s">
        <v>6633</v>
      </c>
    </row>
    <row r="2563" spans="6:87" x14ac:dyDescent="0.25">
      <c r="F2563" s="1" t="s">
        <v>1301</v>
      </c>
      <c r="I2563" s="1" t="s">
        <v>1301</v>
      </c>
      <c r="K2563" s="1" t="s">
        <v>1301</v>
      </c>
      <c r="M2563" s="1" t="s">
        <v>1301</v>
      </c>
      <c r="N2563" s="1" t="s">
        <v>1301</v>
      </c>
      <c r="P2563" s="1" t="s">
        <v>1301</v>
      </c>
      <c r="R2563" s="1" t="s">
        <v>1301</v>
      </c>
      <c r="T2563" s="1" t="s">
        <v>1301</v>
      </c>
      <c r="V2563" s="1" t="s">
        <v>1301</v>
      </c>
      <c r="X2563" s="1" t="s">
        <v>1301</v>
      </c>
      <c r="Z2563" s="1" t="s">
        <v>1301</v>
      </c>
      <c r="AB2563" s="1" t="s">
        <v>1301</v>
      </c>
      <c r="AD2563" s="1" t="s">
        <v>1301</v>
      </c>
      <c r="AF2563" s="1" t="s">
        <v>1301</v>
      </c>
      <c r="AH2563" s="1" t="s">
        <v>1301</v>
      </c>
      <c r="AJ2563" s="1" t="s">
        <v>1301</v>
      </c>
      <c r="AL2563" s="1" t="s">
        <v>1301</v>
      </c>
      <c r="AN2563" s="1" t="s">
        <v>1301</v>
      </c>
      <c r="AP2563" s="1" t="s">
        <v>1301</v>
      </c>
      <c r="AV2563" s="1" t="s">
        <v>1301</v>
      </c>
      <c r="CI2563" s="1" t="s">
        <v>1301</v>
      </c>
    </row>
    <row r="2564" spans="6:87" x14ac:dyDescent="0.25">
      <c r="F2564" s="1" t="s">
        <v>5292</v>
      </c>
      <c r="I2564" s="1" t="s">
        <v>5292</v>
      </c>
      <c r="K2564" s="1" t="s">
        <v>5292</v>
      </c>
      <c r="M2564" s="1" t="s">
        <v>5292</v>
      </c>
      <c r="N2564" s="1" t="s">
        <v>5292</v>
      </c>
      <c r="P2564" s="1" t="s">
        <v>5292</v>
      </c>
      <c r="R2564" s="1" t="s">
        <v>5292</v>
      </c>
      <c r="T2564" s="1" t="s">
        <v>5292</v>
      </c>
      <c r="V2564" s="1" t="s">
        <v>5292</v>
      </c>
      <c r="X2564" s="1" t="s">
        <v>5292</v>
      </c>
      <c r="Z2564" s="1" t="s">
        <v>5292</v>
      </c>
      <c r="AB2564" s="1" t="s">
        <v>5292</v>
      </c>
      <c r="AD2564" s="1" t="s">
        <v>5292</v>
      </c>
      <c r="AF2564" s="1" t="s">
        <v>5292</v>
      </c>
      <c r="AH2564" s="1" t="s">
        <v>5292</v>
      </c>
      <c r="AJ2564" s="1" t="s">
        <v>5292</v>
      </c>
      <c r="AL2564" s="1" t="s">
        <v>5292</v>
      </c>
      <c r="AN2564" s="1" t="s">
        <v>5292</v>
      </c>
      <c r="AP2564" s="1" t="s">
        <v>5292</v>
      </c>
      <c r="AV2564" s="1" t="s">
        <v>5292</v>
      </c>
      <c r="CI2564" s="1" t="s">
        <v>5292</v>
      </c>
    </row>
    <row r="2565" spans="6:87" x14ac:dyDescent="0.25">
      <c r="F2565" s="1" t="s">
        <v>6634</v>
      </c>
      <c r="I2565" s="1" t="s">
        <v>6634</v>
      </c>
      <c r="K2565" s="1" t="s">
        <v>6634</v>
      </c>
      <c r="M2565" s="1" t="s">
        <v>6634</v>
      </c>
      <c r="N2565" s="1" t="s">
        <v>6634</v>
      </c>
      <c r="P2565" s="1" t="s">
        <v>6634</v>
      </c>
      <c r="R2565" s="1" t="s">
        <v>6634</v>
      </c>
      <c r="T2565" s="1" t="s">
        <v>6634</v>
      </c>
      <c r="V2565" s="1" t="s">
        <v>6634</v>
      </c>
      <c r="X2565" s="1" t="s">
        <v>6634</v>
      </c>
      <c r="Z2565" s="1" t="s">
        <v>6634</v>
      </c>
      <c r="AB2565" s="1" t="s">
        <v>6634</v>
      </c>
      <c r="AD2565" s="1" t="s">
        <v>6634</v>
      </c>
      <c r="AF2565" s="1" t="s">
        <v>6634</v>
      </c>
      <c r="AH2565" s="1" t="s">
        <v>6634</v>
      </c>
      <c r="AJ2565" s="1" t="s">
        <v>6634</v>
      </c>
      <c r="AL2565" s="1" t="s">
        <v>6634</v>
      </c>
      <c r="AN2565" s="1" t="s">
        <v>6634</v>
      </c>
      <c r="AP2565" s="1" t="s">
        <v>6634</v>
      </c>
      <c r="AV2565" s="1" t="s">
        <v>6634</v>
      </c>
      <c r="CI2565" s="1" t="s">
        <v>6634</v>
      </c>
    </row>
    <row r="2566" spans="6:87" x14ac:dyDescent="0.25">
      <c r="F2566" s="1" t="s">
        <v>5293</v>
      </c>
      <c r="I2566" s="1" t="s">
        <v>5293</v>
      </c>
      <c r="K2566" s="1" t="s">
        <v>5293</v>
      </c>
      <c r="M2566" s="1" t="s">
        <v>5293</v>
      </c>
      <c r="N2566" s="1" t="s">
        <v>5293</v>
      </c>
      <c r="P2566" s="1" t="s">
        <v>5293</v>
      </c>
      <c r="R2566" s="1" t="s">
        <v>5293</v>
      </c>
      <c r="T2566" s="1" t="s">
        <v>5293</v>
      </c>
      <c r="V2566" s="1" t="s">
        <v>5293</v>
      </c>
      <c r="X2566" s="1" t="s">
        <v>5293</v>
      </c>
      <c r="Z2566" s="1" t="s">
        <v>5293</v>
      </c>
      <c r="AB2566" s="1" t="s">
        <v>5293</v>
      </c>
      <c r="AD2566" s="1" t="s">
        <v>5293</v>
      </c>
      <c r="AF2566" s="1" t="s">
        <v>5293</v>
      </c>
      <c r="AH2566" s="1" t="s">
        <v>5293</v>
      </c>
      <c r="AJ2566" s="1" t="s">
        <v>5293</v>
      </c>
      <c r="AL2566" s="1" t="s">
        <v>5293</v>
      </c>
      <c r="AN2566" s="1" t="s">
        <v>5293</v>
      </c>
      <c r="AP2566" s="1" t="s">
        <v>5293</v>
      </c>
      <c r="AV2566" s="1" t="s">
        <v>5293</v>
      </c>
      <c r="CI2566" s="1" t="s">
        <v>5293</v>
      </c>
    </row>
    <row r="2567" spans="6:87" x14ac:dyDescent="0.25">
      <c r="F2567" s="1" t="s">
        <v>1302</v>
      </c>
      <c r="I2567" s="1" t="s">
        <v>1302</v>
      </c>
      <c r="K2567" s="1" t="s">
        <v>1302</v>
      </c>
      <c r="M2567" s="1" t="s">
        <v>1302</v>
      </c>
      <c r="N2567" s="1" t="s">
        <v>1302</v>
      </c>
      <c r="P2567" s="1" t="s">
        <v>1302</v>
      </c>
      <c r="R2567" s="1" t="s">
        <v>1302</v>
      </c>
      <c r="T2567" s="1" t="s">
        <v>1302</v>
      </c>
      <c r="V2567" s="1" t="s">
        <v>1302</v>
      </c>
      <c r="X2567" s="1" t="s">
        <v>1302</v>
      </c>
      <c r="Z2567" s="1" t="s">
        <v>1302</v>
      </c>
      <c r="AB2567" s="1" t="s">
        <v>1302</v>
      </c>
      <c r="AD2567" s="1" t="s">
        <v>1302</v>
      </c>
      <c r="AF2567" s="1" t="s">
        <v>1302</v>
      </c>
      <c r="AH2567" s="1" t="s">
        <v>1302</v>
      </c>
      <c r="AJ2567" s="1" t="s">
        <v>1302</v>
      </c>
      <c r="AL2567" s="1" t="s">
        <v>1302</v>
      </c>
      <c r="AN2567" s="1" t="s">
        <v>1302</v>
      </c>
      <c r="AP2567" s="1" t="s">
        <v>1302</v>
      </c>
      <c r="AV2567" s="1" t="s">
        <v>1302</v>
      </c>
      <c r="CI2567" s="1" t="s">
        <v>1302</v>
      </c>
    </row>
    <row r="2568" spans="6:87" x14ac:dyDescent="0.25">
      <c r="F2568" s="1" t="s">
        <v>1303</v>
      </c>
      <c r="I2568" s="1" t="s">
        <v>1303</v>
      </c>
      <c r="K2568" s="1" t="s">
        <v>1303</v>
      </c>
      <c r="M2568" s="1" t="s">
        <v>1303</v>
      </c>
      <c r="N2568" s="1" t="s">
        <v>1303</v>
      </c>
      <c r="P2568" s="1" t="s">
        <v>1303</v>
      </c>
      <c r="R2568" s="1" t="s">
        <v>1303</v>
      </c>
      <c r="T2568" s="1" t="s">
        <v>1303</v>
      </c>
      <c r="V2568" s="1" t="s">
        <v>1303</v>
      </c>
      <c r="X2568" s="1" t="s">
        <v>1303</v>
      </c>
      <c r="Z2568" s="1" t="s">
        <v>1303</v>
      </c>
      <c r="AB2568" s="1" t="s">
        <v>1303</v>
      </c>
      <c r="AD2568" s="1" t="s">
        <v>1303</v>
      </c>
      <c r="AF2568" s="1" t="s">
        <v>1303</v>
      </c>
      <c r="AH2568" s="1" t="s">
        <v>1303</v>
      </c>
      <c r="AJ2568" s="1" t="s">
        <v>1303</v>
      </c>
      <c r="AL2568" s="1" t="s">
        <v>1303</v>
      </c>
      <c r="AN2568" s="1" t="s">
        <v>1303</v>
      </c>
      <c r="AP2568" s="1" t="s">
        <v>1303</v>
      </c>
      <c r="AV2568" s="1" t="s">
        <v>1303</v>
      </c>
      <c r="CI2568" s="1" t="s">
        <v>1303</v>
      </c>
    </row>
    <row r="2569" spans="6:87" x14ac:dyDescent="0.25">
      <c r="F2569" s="1" t="s">
        <v>3438</v>
      </c>
      <c r="I2569" s="1" t="s">
        <v>3438</v>
      </c>
      <c r="K2569" s="1" t="s">
        <v>3438</v>
      </c>
      <c r="M2569" s="1" t="s">
        <v>3438</v>
      </c>
      <c r="N2569" s="1" t="s">
        <v>3438</v>
      </c>
      <c r="P2569" s="1" t="s">
        <v>3438</v>
      </c>
      <c r="R2569" s="1" t="s">
        <v>3438</v>
      </c>
      <c r="T2569" s="1" t="s">
        <v>3438</v>
      </c>
      <c r="V2569" s="1" t="s">
        <v>3438</v>
      </c>
      <c r="X2569" s="1" t="s">
        <v>3438</v>
      </c>
      <c r="Z2569" s="1" t="s">
        <v>3438</v>
      </c>
      <c r="AB2569" s="1" t="s">
        <v>3438</v>
      </c>
      <c r="AD2569" s="1" t="s">
        <v>3438</v>
      </c>
      <c r="AF2569" s="1" t="s">
        <v>3438</v>
      </c>
      <c r="AH2569" s="1" t="s">
        <v>3438</v>
      </c>
      <c r="AJ2569" s="1" t="s">
        <v>3438</v>
      </c>
      <c r="AL2569" s="1" t="s">
        <v>3438</v>
      </c>
      <c r="AN2569" s="1" t="s">
        <v>3438</v>
      </c>
      <c r="AP2569" s="1" t="s">
        <v>3438</v>
      </c>
      <c r="AV2569" s="1" t="s">
        <v>3438</v>
      </c>
      <c r="CI2569" s="1" t="s">
        <v>3438</v>
      </c>
    </row>
    <row r="2570" spans="6:87" x14ac:dyDescent="0.25">
      <c r="F2570" s="1" t="s">
        <v>3439</v>
      </c>
      <c r="I2570" s="1" t="s">
        <v>3439</v>
      </c>
      <c r="K2570" s="1" t="s">
        <v>3439</v>
      </c>
      <c r="M2570" s="1" t="s">
        <v>3439</v>
      </c>
      <c r="N2570" s="1" t="s">
        <v>3439</v>
      </c>
      <c r="P2570" s="1" t="s">
        <v>3439</v>
      </c>
      <c r="R2570" s="1" t="s">
        <v>3439</v>
      </c>
      <c r="T2570" s="1" t="s">
        <v>3439</v>
      </c>
      <c r="V2570" s="1" t="s">
        <v>3439</v>
      </c>
      <c r="X2570" s="1" t="s">
        <v>3439</v>
      </c>
      <c r="Z2570" s="1" t="s">
        <v>3439</v>
      </c>
      <c r="AB2570" s="1" t="s">
        <v>3439</v>
      </c>
      <c r="AD2570" s="1" t="s">
        <v>3439</v>
      </c>
      <c r="AF2570" s="1" t="s">
        <v>3439</v>
      </c>
      <c r="AH2570" s="1" t="s">
        <v>3439</v>
      </c>
      <c r="AJ2570" s="1" t="s">
        <v>3439</v>
      </c>
      <c r="AL2570" s="1" t="s">
        <v>3439</v>
      </c>
      <c r="AN2570" s="1" t="s">
        <v>3439</v>
      </c>
      <c r="AP2570" s="1" t="s">
        <v>3439</v>
      </c>
      <c r="AV2570" s="1" t="s">
        <v>3439</v>
      </c>
      <c r="CI2570" s="1" t="s">
        <v>3439</v>
      </c>
    </row>
    <row r="2571" spans="6:87" x14ac:dyDescent="0.25">
      <c r="F2571" s="1" t="s">
        <v>5294</v>
      </c>
      <c r="I2571" s="1" t="s">
        <v>5294</v>
      </c>
      <c r="K2571" s="1" t="s">
        <v>5294</v>
      </c>
      <c r="M2571" s="1" t="s">
        <v>5294</v>
      </c>
      <c r="N2571" s="1" t="s">
        <v>5294</v>
      </c>
      <c r="P2571" s="1" t="s">
        <v>5294</v>
      </c>
      <c r="R2571" s="1" t="s">
        <v>5294</v>
      </c>
      <c r="T2571" s="1" t="s">
        <v>5294</v>
      </c>
      <c r="V2571" s="1" t="s">
        <v>5294</v>
      </c>
      <c r="X2571" s="1" t="s">
        <v>5294</v>
      </c>
      <c r="Z2571" s="1" t="s">
        <v>5294</v>
      </c>
      <c r="AB2571" s="1" t="s">
        <v>5294</v>
      </c>
      <c r="AD2571" s="1" t="s">
        <v>5294</v>
      </c>
      <c r="AF2571" s="1" t="s">
        <v>5294</v>
      </c>
      <c r="AH2571" s="1" t="s">
        <v>5294</v>
      </c>
      <c r="AJ2571" s="1" t="s">
        <v>5294</v>
      </c>
      <c r="AL2571" s="1" t="s">
        <v>5294</v>
      </c>
      <c r="AN2571" s="1" t="s">
        <v>5294</v>
      </c>
      <c r="AP2571" s="1" t="s">
        <v>5294</v>
      </c>
      <c r="AV2571" s="1" t="s">
        <v>5294</v>
      </c>
      <c r="CI2571" s="1" t="s">
        <v>5294</v>
      </c>
    </row>
    <row r="2572" spans="6:87" x14ac:dyDescent="0.25">
      <c r="F2572" s="1" t="s">
        <v>1304</v>
      </c>
      <c r="I2572" s="1" t="s">
        <v>1304</v>
      </c>
      <c r="K2572" s="1" t="s">
        <v>1304</v>
      </c>
      <c r="M2572" s="1" t="s">
        <v>1304</v>
      </c>
      <c r="N2572" s="1" t="s">
        <v>1304</v>
      </c>
      <c r="P2572" s="1" t="s">
        <v>1304</v>
      </c>
      <c r="R2572" s="1" t="s">
        <v>1304</v>
      </c>
      <c r="T2572" s="1" t="s">
        <v>1304</v>
      </c>
      <c r="V2572" s="1" t="s">
        <v>1304</v>
      </c>
      <c r="X2572" s="1" t="s">
        <v>1304</v>
      </c>
      <c r="Z2572" s="1" t="s">
        <v>1304</v>
      </c>
      <c r="AB2572" s="1" t="s">
        <v>1304</v>
      </c>
      <c r="AD2572" s="1" t="s">
        <v>1304</v>
      </c>
      <c r="AF2572" s="1" t="s">
        <v>1304</v>
      </c>
      <c r="AH2572" s="1" t="s">
        <v>1304</v>
      </c>
      <c r="AJ2572" s="1" t="s">
        <v>1304</v>
      </c>
      <c r="AL2572" s="1" t="s">
        <v>1304</v>
      </c>
      <c r="AN2572" s="1" t="s">
        <v>1304</v>
      </c>
      <c r="AP2572" s="1" t="s">
        <v>1304</v>
      </c>
      <c r="AV2572" s="1" t="s">
        <v>1304</v>
      </c>
      <c r="CI2572" s="1" t="s">
        <v>1304</v>
      </c>
    </row>
    <row r="2573" spans="6:87" x14ac:dyDescent="0.25">
      <c r="F2573" s="1" t="s">
        <v>6635</v>
      </c>
      <c r="I2573" s="1" t="s">
        <v>6635</v>
      </c>
      <c r="K2573" s="1" t="s">
        <v>6635</v>
      </c>
      <c r="M2573" s="1" t="s">
        <v>6635</v>
      </c>
      <c r="N2573" s="1" t="s">
        <v>6635</v>
      </c>
      <c r="P2573" s="1" t="s">
        <v>6635</v>
      </c>
      <c r="R2573" s="1" t="s">
        <v>6635</v>
      </c>
      <c r="T2573" s="1" t="s">
        <v>6635</v>
      </c>
      <c r="V2573" s="1" t="s">
        <v>6635</v>
      </c>
      <c r="X2573" s="1" t="s">
        <v>6635</v>
      </c>
      <c r="Z2573" s="1" t="s">
        <v>6635</v>
      </c>
      <c r="AB2573" s="1" t="s">
        <v>6635</v>
      </c>
      <c r="AD2573" s="1" t="s">
        <v>6635</v>
      </c>
      <c r="AF2573" s="1" t="s">
        <v>6635</v>
      </c>
      <c r="AH2573" s="1" t="s">
        <v>6635</v>
      </c>
      <c r="AJ2573" s="1" t="s">
        <v>6635</v>
      </c>
      <c r="AL2573" s="1" t="s">
        <v>6635</v>
      </c>
      <c r="AN2573" s="1" t="s">
        <v>6635</v>
      </c>
      <c r="AP2573" s="1" t="s">
        <v>6635</v>
      </c>
      <c r="AV2573" s="1" t="s">
        <v>6635</v>
      </c>
      <c r="CI2573" s="1" t="s">
        <v>6635</v>
      </c>
    </row>
    <row r="2574" spans="6:87" x14ac:dyDescent="0.25">
      <c r="F2574" s="1" t="s">
        <v>5295</v>
      </c>
      <c r="I2574" s="1" t="s">
        <v>5295</v>
      </c>
      <c r="K2574" s="1" t="s">
        <v>5295</v>
      </c>
      <c r="M2574" s="1" t="s">
        <v>5295</v>
      </c>
      <c r="N2574" s="1" t="s">
        <v>5295</v>
      </c>
      <c r="P2574" s="1" t="s">
        <v>5295</v>
      </c>
      <c r="R2574" s="1" t="s">
        <v>5295</v>
      </c>
      <c r="T2574" s="1" t="s">
        <v>5295</v>
      </c>
      <c r="V2574" s="1" t="s">
        <v>5295</v>
      </c>
      <c r="X2574" s="1" t="s">
        <v>5295</v>
      </c>
      <c r="Z2574" s="1" t="s">
        <v>5295</v>
      </c>
      <c r="AB2574" s="1" t="s">
        <v>5295</v>
      </c>
      <c r="AD2574" s="1" t="s">
        <v>5295</v>
      </c>
      <c r="AF2574" s="1" t="s">
        <v>5295</v>
      </c>
      <c r="AH2574" s="1" t="s">
        <v>5295</v>
      </c>
      <c r="AJ2574" s="1" t="s">
        <v>5295</v>
      </c>
      <c r="AL2574" s="1" t="s">
        <v>5295</v>
      </c>
      <c r="AN2574" s="1" t="s">
        <v>5295</v>
      </c>
      <c r="AP2574" s="1" t="s">
        <v>5295</v>
      </c>
      <c r="AV2574" s="1" t="s">
        <v>5295</v>
      </c>
      <c r="CI2574" s="1" t="s">
        <v>5295</v>
      </c>
    </row>
    <row r="2575" spans="6:87" x14ac:dyDescent="0.25">
      <c r="F2575" s="1" t="s">
        <v>4117</v>
      </c>
      <c r="I2575" s="1" t="s">
        <v>4117</v>
      </c>
      <c r="K2575" s="1" t="s">
        <v>4117</v>
      </c>
      <c r="M2575" s="1" t="s">
        <v>4117</v>
      </c>
      <c r="N2575" s="1" t="s">
        <v>4117</v>
      </c>
      <c r="P2575" s="1" t="s">
        <v>4117</v>
      </c>
      <c r="R2575" s="1" t="s">
        <v>4117</v>
      </c>
      <c r="T2575" s="1" t="s">
        <v>4117</v>
      </c>
      <c r="V2575" s="1" t="s">
        <v>4117</v>
      </c>
      <c r="X2575" s="1" t="s">
        <v>4117</v>
      </c>
      <c r="Z2575" s="1" t="s">
        <v>4117</v>
      </c>
      <c r="AB2575" s="1" t="s">
        <v>4117</v>
      </c>
      <c r="AD2575" s="1" t="s">
        <v>4117</v>
      </c>
      <c r="AF2575" s="1" t="s">
        <v>4117</v>
      </c>
      <c r="AH2575" s="1" t="s">
        <v>4117</v>
      </c>
      <c r="AJ2575" s="1" t="s">
        <v>4117</v>
      </c>
      <c r="AL2575" s="1" t="s">
        <v>4117</v>
      </c>
      <c r="AN2575" s="1" t="s">
        <v>4117</v>
      </c>
      <c r="AP2575" s="1" t="s">
        <v>4117</v>
      </c>
      <c r="AV2575" s="1" t="s">
        <v>4117</v>
      </c>
      <c r="CI2575" s="1" t="s">
        <v>4117</v>
      </c>
    </row>
    <row r="2576" spans="6:87" x14ac:dyDescent="0.25">
      <c r="F2576" s="1" t="s">
        <v>5296</v>
      </c>
      <c r="I2576" s="1" t="s">
        <v>5296</v>
      </c>
      <c r="K2576" s="1" t="s">
        <v>5296</v>
      </c>
      <c r="M2576" s="1" t="s">
        <v>5296</v>
      </c>
      <c r="N2576" s="1" t="s">
        <v>5296</v>
      </c>
      <c r="P2576" s="1" t="s">
        <v>5296</v>
      </c>
      <c r="R2576" s="1" t="s">
        <v>5296</v>
      </c>
      <c r="T2576" s="1" t="s">
        <v>5296</v>
      </c>
      <c r="V2576" s="1" t="s">
        <v>5296</v>
      </c>
      <c r="X2576" s="1" t="s">
        <v>5296</v>
      </c>
      <c r="Z2576" s="1" t="s">
        <v>5296</v>
      </c>
      <c r="AB2576" s="1" t="s">
        <v>5296</v>
      </c>
      <c r="AD2576" s="1" t="s">
        <v>5296</v>
      </c>
      <c r="AF2576" s="1" t="s">
        <v>5296</v>
      </c>
      <c r="AH2576" s="1" t="s">
        <v>5296</v>
      </c>
      <c r="AJ2576" s="1" t="s">
        <v>5296</v>
      </c>
      <c r="AL2576" s="1" t="s">
        <v>5296</v>
      </c>
      <c r="AN2576" s="1" t="s">
        <v>5296</v>
      </c>
      <c r="AP2576" s="1" t="s">
        <v>5296</v>
      </c>
      <c r="AV2576" s="1" t="s">
        <v>5296</v>
      </c>
      <c r="CI2576" s="1" t="s">
        <v>5296</v>
      </c>
    </row>
    <row r="2577" spans="6:87" x14ac:dyDescent="0.25">
      <c r="F2577" s="1" t="s">
        <v>1305</v>
      </c>
      <c r="I2577" s="1" t="s">
        <v>1305</v>
      </c>
      <c r="K2577" s="1" t="s">
        <v>1305</v>
      </c>
      <c r="M2577" s="1" t="s">
        <v>1305</v>
      </c>
      <c r="N2577" s="1" t="s">
        <v>1305</v>
      </c>
      <c r="P2577" s="1" t="s">
        <v>1305</v>
      </c>
      <c r="R2577" s="1" t="s">
        <v>1305</v>
      </c>
      <c r="T2577" s="1" t="s">
        <v>1305</v>
      </c>
      <c r="V2577" s="1" t="s">
        <v>1305</v>
      </c>
      <c r="X2577" s="1" t="s">
        <v>1305</v>
      </c>
      <c r="Z2577" s="1" t="s">
        <v>1305</v>
      </c>
      <c r="AB2577" s="1" t="s">
        <v>1305</v>
      </c>
      <c r="AD2577" s="1" t="s">
        <v>1305</v>
      </c>
      <c r="AF2577" s="1" t="s">
        <v>1305</v>
      </c>
      <c r="AH2577" s="1" t="s">
        <v>1305</v>
      </c>
      <c r="AJ2577" s="1" t="s">
        <v>1305</v>
      </c>
      <c r="AL2577" s="1" t="s">
        <v>1305</v>
      </c>
      <c r="AN2577" s="1" t="s">
        <v>1305</v>
      </c>
      <c r="AP2577" s="1" t="s">
        <v>1305</v>
      </c>
      <c r="AV2577" s="1" t="s">
        <v>1305</v>
      </c>
      <c r="CI2577" s="1" t="s">
        <v>1305</v>
      </c>
    </row>
    <row r="2578" spans="6:87" x14ac:dyDescent="0.25">
      <c r="F2578" s="1" t="s">
        <v>1306</v>
      </c>
      <c r="I2578" s="1" t="s">
        <v>1306</v>
      </c>
      <c r="K2578" s="1" t="s">
        <v>1306</v>
      </c>
      <c r="M2578" s="1" t="s">
        <v>1306</v>
      </c>
      <c r="N2578" s="1" t="s">
        <v>1306</v>
      </c>
      <c r="P2578" s="1" t="s">
        <v>1306</v>
      </c>
      <c r="R2578" s="1" t="s">
        <v>1306</v>
      </c>
      <c r="T2578" s="1" t="s">
        <v>1306</v>
      </c>
      <c r="V2578" s="1" t="s">
        <v>1306</v>
      </c>
      <c r="X2578" s="1" t="s">
        <v>1306</v>
      </c>
      <c r="Z2578" s="1" t="s">
        <v>1306</v>
      </c>
      <c r="AB2578" s="1" t="s">
        <v>1306</v>
      </c>
      <c r="AD2578" s="1" t="s">
        <v>1306</v>
      </c>
      <c r="AF2578" s="1" t="s">
        <v>1306</v>
      </c>
      <c r="AH2578" s="1" t="s">
        <v>1306</v>
      </c>
      <c r="AJ2578" s="1" t="s">
        <v>1306</v>
      </c>
      <c r="AL2578" s="1" t="s">
        <v>1306</v>
      </c>
      <c r="AN2578" s="1" t="s">
        <v>1306</v>
      </c>
      <c r="AP2578" s="1" t="s">
        <v>1306</v>
      </c>
      <c r="AV2578" s="1" t="s">
        <v>1306</v>
      </c>
      <c r="CI2578" s="1" t="s">
        <v>1306</v>
      </c>
    </row>
    <row r="2579" spans="6:87" x14ac:dyDescent="0.25">
      <c r="F2579" s="1" t="s">
        <v>5297</v>
      </c>
      <c r="I2579" s="1" t="s">
        <v>5297</v>
      </c>
      <c r="K2579" s="1" t="s">
        <v>5297</v>
      </c>
      <c r="M2579" s="1" t="s">
        <v>5297</v>
      </c>
      <c r="N2579" s="1" t="s">
        <v>5297</v>
      </c>
      <c r="P2579" s="1" t="s">
        <v>5297</v>
      </c>
      <c r="R2579" s="1" t="s">
        <v>5297</v>
      </c>
      <c r="T2579" s="1" t="s">
        <v>5297</v>
      </c>
      <c r="V2579" s="1" t="s">
        <v>5297</v>
      </c>
      <c r="X2579" s="1" t="s">
        <v>5297</v>
      </c>
      <c r="Z2579" s="1" t="s">
        <v>5297</v>
      </c>
      <c r="AB2579" s="1" t="s">
        <v>5297</v>
      </c>
      <c r="AD2579" s="1" t="s">
        <v>5297</v>
      </c>
      <c r="AF2579" s="1" t="s">
        <v>5297</v>
      </c>
      <c r="AH2579" s="1" t="s">
        <v>5297</v>
      </c>
      <c r="AJ2579" s="1" t="s">
        <v>5297</v>
      </c>
      <c r="AL2579" s="1" t="s">
        <v>5297</v>
      </c>
      <c r="AN2579" s="1" t="s">
        <v>5297</v>
      </c>
      <c r="AP2579" s="1" t="s">
        <v>5297</v>
      </c>
      <c r="AV2579" s="1" t="s">
        <v>5297</v>
      </c>
      <c r="CI2579" s="1" t="s">
        <v>5297</v>
      </c>
    </row>
    <row r="2580" spans="6:87" x14ac:dyDescent="0.25">
      <c r="F2580" s="1" t="s">
        <v>5298</v>
      </c>
      <c r="I2580" s="1" t="s">
        <v>5298</v>
      </c>
      <c r="K2580" s="1" t="s">
        <v>5298</v>
      </c>
      <c r="M2580" s="1" t="s">
        <v>5298</v>
      </c>
      <c r="N2580" s="1" t="s">
        <v>5298</v>
      </c>
      <c r="P2580" s="1" t="s">
        <v>5298</v>
      </c>
      <c r="R2580" s="1" t="s">
        <v>5298</v>
      </c>
      <c r="T2580" s="1" t="s">
        <v>5298</v>
      </c>
      <c r="V2580" s="1" t="s">
        <v>5298</v>
      </c>
      <c r="X2580" s="1" t="s">
        <v>5298</v>
      </c>
      <c r="Z2580" s="1" t="s">
        <v>5298</v>
      </c>
      <c r="AB2580" s="1" t="s">
        <v>5298</v>
      </c>
      <c r="AD2580" s="1" t="s">
        <v>5298</v>
      </c>
      <c r="AF2580" s="1" t="s">
        <v>5298</v>
      </c>
      <c r="AH2580" s="1" t="s">
        <v>5298</v>
      </c>
      <c r="AJ2580" s="1" t="s">
        <v>5298</v>
      </c>
      <c r="AL2580" s="1" t="s">
        <v>5298</v>
      </c>
      <c r="AN2580" s="1" t="s">
        <v>5298</v>
      </c>
      <c r="AP2580" s="1" t="s">
        <v>5298</v>
      </c>
      <c r="AV2580" s="1" t="s">
        <v>5298</v>
      </c>
      <c r="CI2580" s="1" t="s">
        <v>5298</v>
      </c>
    </row>
    <row r="2581" spans="6:87" x14ac:dyDescent="0.25">
      <c r="F2581" s="1" t="s">
        <v>5299</v>
      </c>
      <c r="I2581" s="1" t="s">
        <v>5299</v>
      </c>
      <c r="K2581" s="1" t="s">
        <v>5299</v>
      </c>
      <c r="M2581" s="1" t="s">
        <v>5299</v>
      </c>
      <c r="N2581" s="1" t="s">
        <v>5299</v>
      </c>
      <c r="P2581" s="1" t="s">
        <v>5299</v>
      </c>
      <c r="R2581" s="1" t="s">
        <v>5299</v>
      </c>
      <c r="T2581" s="1" t="s">
        <v>5299</v>
      </c>
      <c r="V2581" s="1" t="s">
        <v>5299</v>
      </c>
      <c r="X2581" s="1" t="s">
        <v>5299</v>
      </c>
      <c r="Z2581" s="1" t="s">
        <v>5299</v>
      </c>
      <c r="AB2581" s="1" t="s">
        <v>5299</v>
      </c>
      <c r="AD2581" s="1" t="s">
        <v>5299</v>
      </c>
      <c r="AF2581" s="1" t="s">
        <v>5299</v>
      </c>
      <c r="AH2581" s="1" t="s">
        <v>5299</v>
      </c>
      <c r="AJ2581" s="1" t="s">
        <v>5299</v>
      </c>
      <c r="AL2581" s="1" t="s">
        <v>5299</v>
      </c>
      <c r="AN2581" s="1" t="s">
        <v>5299</v>
      </c>
      <c r="AP2581" s="1" t="s">
        <v>5299</v>
      </c>
      <c r="AV2581" s="1" t="s">
        <v>5299</v>
      </c>
      <c r="CI2581" s="1" t="s">
        <v>5299</v>
      </c>
    </row>
    <row r="2582" spans="6:87" x14ac:dyDescent="0.25">
      <c r="F2582" s="1" t="s">
        <v>5300</v>
      </c>
      <c r="I2582" s="1" t="s">
        <v>5300</v>
      </c>
      <c r="K2582" s="1" t="s">
        <v>5300</v>
      </c>
      <c r="M2582" s="1" t="s">
        <v>5300</v>
      </c>
      <c r="N2582" s="1" t="s">
        <v>5300</v>
      </c>
      <c r="P2582" s="1" t="s">
        <v>5300</v>
      </c>
      <c r="R2582" s="1" t="s">
        <v>5300</v>
      </c>
      <c r="T2582" s="1" t="s">
        <v>5300</v>
      </c>
      <c r="V2582" s="1" t="s">
        <v>5300</v>
      </c>
      <c r="X2582" s="1" t="s">
        <v>5300</v>
      </c>
      <c r="Z2582" s="1" t="s">
        <v>5300</v>
      </c>
      <c r="AB2582" s="1" t="s">
        <v>5300</v>
      </c>
      <c r="AD2582" s="1" t="s">
        <v>5300</v>
      </c>
      <c r="AF2582" s="1" t="s">
        <v>5300</v>
      </c>
      <c r="AH2582" s="1" t="s">
        <v>5300</v>
      </c>
      <c r="AJ2582" s="1" t="s">
        <v>5300</v>
      </c>
      <c r="AL2582" s="1" t="s">
        <v>5300</v>
      </c>
      <c r="AN2582" s="1" t="s">
        <v>5300</v>
      </c>
      <c r="AP2582" s="1" t="s">
        <v>5300</v>
      </c>
      <c r="AV2582" s="1" t="s">
        <v>5300</v>
      </c>
      <c r="CI2582" s="1" t="s">
        <v>5300</v>
      </c>
    </row>
    <row r="2583" spans="6:87" x14ac:dyDescent="0.25">
      <c r="F2583" s="1" t="s">
        <v>1307</v>
      </c>
      <c r="I2583" s="1" t="s">
        <v>1307</v>
      </c>
      <c r="K2583" s="1" t="s">
        <v>1307</v>
      </c>
      <c r="M2583" s="1" t="s">
        <v>1307</v>
      </c>
      <c r="N2583" s="1" t="s">
        <v>1307</v>
      </c>
      <c r="P2583" s="1" t="s">
        <v>1307</v>
      </c>
      <c r="R2583" s="1" t="s">
        <v>1307</v>
      </c>
      <c r="T2583" s="1" t="s">
        <v>1307</v>
      </c>
      <c r="V2583" s="1" t="s">
        <v>1307</v>
      </c>
      <c r="X2583" s="1" t="s">
        <v>1307</v>
      </c>
      <c r="Z2583" s="1" t="s">
        <v>1307</v>
      </c>
      <c r="AB2583" s="1" t="s">
        <v>1307</v>
      </c>
      <c r="AD2583" s="1" t="s">
        <v>1307</v>
      </c>
      <c r="AF2583" s="1" t="s">
        <v>1307</v>
      </c>
      <c r="AH2583" s="1" t="s">
        <v>1307</v>
      </c>
      <c r="AJ2583" s="1" t="s">
        <v>1307</v>
      </c>
      <c r="AL2583" s="1" t="s">
        <v>1307</v>
      </c>
      <c r="AN2583" s="1" t="s">
        <v>1307</v>
      </c>
      <c r="AP2583" s="1" t="s">
        <v>1307</v>
      </c>
      <c r="AV2583" s="1" t="s">
        <v>1307</v>
      </c>
      <c r="CI2583" s="1" t="s">
        <v>1307</v>
      </c>
    </row>
    <row r="2584" spans="6:87" x14ac:dyDescent="0.25">
      <c r="F2584" s="1" t="s">
        <v>1308</v>
      </c>
      <c r="I2584" s="1" t="s">
        <v>1308</v>
      </c>
      <c r="K2584" s="1" t="s">
        <v>1308</v>
      </c>
      <c r="M2584" s="1" t="s">
        <v>1308</v>
      </c>
      <c r="N2584" s="1" t="s">
        <v>1308</v>
      </c>
      <c r="P2584" s="1" t="s">
        <v>1308</v>
      </c>
      <c r="R2584" s="1" t="s">
        <v>1308</v>
      </c>
      <c r="T2584" s="1" t="s">
        <v>1308</v>
      </c>
      <c r="V2584" s="1" t="s">
        <v>1308</v>
      </c>
      <c r="X2584" s="1" t="s">
        <v>1308</v>
      </c>
      <c r="Z2584" s="1" t="s">
        <v>1308</v>
      </c>
      <c r="AB2584" s="1" t="s">
        <v>1308</v>
      </c>
      <c r="AD2584" s="1" t="s">
        <v>1308</v>
      </c>
      <c r="AF2584" s="1" t="s">
        <v>1308</v>
      </c>
      <c r="AH2584" s="1" t="s">
        <v>1308</v>
      </c>
      <c r="AJ2584" s="1" t="s">
        <v>1308</v>
      </c>
      <c r="AL2584" s="1" t="s">
        <v>1308</v>
      </c>
      <c r="AN2584" s="1" t="s">
        <v>1308</v>
      </c>
      <c r="AP2584" s="1" t="s">
        <v>1308</v>
      </c>
      <c r="AV2584" s="1" t="s">
        <v>1308</v>
      </c>
      <c r="CI2584" s="1" t="s">
        <v>1308</v>
      </c>
    </row>
    <row r="2585" spans="6:87" x14ac:dyDescent="0.25">
      <c r="F2585" s="1" t="s">
        <v>1309</v>
      </c>
      <c r="I2585" s="1" t="s">
        <v>1309</v>
      </c>
      <c r="K2585" s="1" t="s">
        <v>1309</v>
      </c>
      <c r="M2585" s="1" t="s">
        <v>1309</v>
      </c>
      <c r="N2585" s="1" t="s">
        <v>1309</v>
      </c>
      <c r="P2585" s="1" t="s">
        <v>1309</v>
      </c>
      <c r="R2585" s="1" t="s">
        <v>1309</v>
      </c>
      <c r="T2585" s="1" t="s">
        <v>1309</v>
      </c>
      <c r="V2585" s="1" t="s">
        <v>1309</v>
      </c>
      <c r="X2585" s="1" t="s">
        <v>1309</v>
      </c>
      <c r="Z2585" s="1" t="s">
        <v>1309</v>
      </c>
      <c r="AB2585" s="1" t="s">
        <v>1309</v>
      </c>
      <c r="AD2585" s="1" t="s">
        <v>1309</v>
      </c>
      <c r="AF2585" s="1" t="s">
        <v>1309</v>
      </c>
      <c r="AH2585" s="1" t="s">
        <v>1309</v>
      </c>
      <c r="AJ2585" s="1" t="s">
        <v>1309</v>
      </c>
      <c r="AL2585" s="1" t="s">
        <v>1309</v>
      </c>
      <c r="AN2585" s="1" t="s">
        <v>1309</v>
      </c>
      <c r="AP2585" s="1" t="s">
        <v>1309</v>
      </c>
      <c r="AV2585" s="1" t="s">
        <v>1309</v>
      </c>
      <c r="CI2585" s="1" t="s">
        <v>1309</v>
      </c>
    </row>
    <row r="2586" spans="6:87" x14ac:dyDescent="0.25">
      <c r="F2586" s="1" t="s">
        <v>1310</v>
      </c>
      <c r="I2586" s="1" t="s">
        <v>1310</v>
      </c>
      <c r="K2586" s="1" t="s">
        <v>1310</v>
      </c>
      <c r="M2586" s="1" t="s">
        <v>1310</v>
      </c>
      <c r="N2586" s="1" t="s">
        <v>1310</v>
      </c>
      <c r="P2586" s="1" t="s">
        <v>1310</v>
      </c>
      <c r="R2586" s="1" t="s">
        <v>1310</v>
      </c>
      <c r="T2586" s="1" t="s">
        <v>1310</v>
      </c>
      <c r="V2586" s="1" t="s">
        <v>1310</v>
      </c>
      <c r="X2586" s="1" t="s">
        <v>1310</v>
      </c>
      <c r="Z2586" s="1" t="s">
        <v>1310</v>
      </c>
      <c r="AB2586" s="1" t="s">
        <v>1310</v>
      </c>
      <c r="AD2586" s="1" t="s">
        <v>1310</v>
      </c>
      <c r="AF2586" s="1" t="s">
        <v>1310</v>
      </c>
      <c r="AH2586" s="1" t="s">
        <v>1310</v>
      </c>
      <c r="AJ2586" s="1" t="s">
        <v>1310</v>
      </c>
      <c r="AL2586" s="1" t="s">
        <v>1310</v>
      </c>
      <c r="AN2586" s="1" t="s">
        <v>1310</v>
      </c>
      <c r="AP2586" s="1" t="s">
        <v>1310</v>
      </c>
      <c r="AV2586" s="1" t="s">
        <v>1310</v>
      </c>
      <c r="CI2586" s="1" t="s">
        <v>1310</v>
      </c>
    </row>
    <row r="2587" spans="6:87" x14ac:dyDescent="0.25">
      <c r="F2587" s="1" t="s">
        <v>6636</v>
      </c>
      <c r="I2587" s="1" t="s">
        <v>6636</v>
      </c>
      <c r="K2587" s="1" t="s">
        <v>6636</v>
      </c>
      <c r="M2587" s="1" t="s">
        <v>6636</v>
      </c>
      <c r="N2587" s="1" t="s">
        <v>6636</v>
      </c>
      <c r="P2587" s="1" t="s">
        <v>6636</v>
      </c>
      <c r="R2587" s="1" t="s">
        <v>6636</v>
      </c>
      <c r="T2587" s="1" t="s">
        <v>6636</v>
      </c>
      <c r="V2587" s="1" t="s">
        <v>6636</v>
      </c>
      <c r="X2587" s="1" t="s">
        <v>6636</v>
      </c>
      <c r="Z2587" s="1" t="s">
        <v>6636</v>
      </c>
      <c r="AB2587" s="1" t="s">
        <v>6636</v>
      </c>
      <c r="AD2587" s="1" t="s">
        <v>6636</v>
      </c>
      <c r="AF2587" s="1" t="s">
        <v>6636</v>
      </c>
      <c r="AH2587" s="1" t="s">
        <v>6636</v>
      </c>
      <c r="AJ2587" s="1" t="s">
        <v>6636</v>
      </c>
      <c r="AL2587" s="1" t="s">
        <v>6636</v>
      </c>
      <c r="AN2587" s="1" t="s">
        <v>6636</v>
      </c>
      <c r="AP2587" s="1" t="s">
        <v>6636</v>
      </c>
      <c r="AV2587" s="1" t="s">
        <v>6636</v>
      </c>
      <c r="CI2587" s="1" t="s">
        <v>6636</v>
      </c>
    </row>
    <row r="2588" spans="6:87" x14ac:dyDescent="0.25">
      <c r="F2588" s="1" t="s">
        <v>1311</v>
      </c>
      <c r="I2588" s="1" t="s">
        <v>1311</v>
      </c>
      <c r="K2588" s="1" t="s">
        <v>1311</v>
      </c>
      <c r="M2588" s="1" t="s">
        <v>1311</v>
      </c>
      <c r="N2588" s="1" t="s">
        <v>1311</v>
      </c>
      <c r="P2588" s="1" t="s">
        <v>1311</v>
      </c>
      <c r="R2588" s="1" t="s">
        <v>1311</v>
      </c>
      <c r="T2588" s="1" t="s">
        <v>1311</v>
      </c>
      <c r="V2588" s="1" t="s">
        <v>1311</v>
      </c>
      <c r="X2588" s="1" t="s">
        <v>1311</v>
      </c>
      <c r="Z2588" s="1" t="s">
        <v>1311</v>
      </c>
      <c r="AB2588" s="1" t="s">
        <v>1311</v>
      </c>
      <c r="AD2588" s="1" t="s">
        <v>1311</v>
      </c>
      <c r="AF2588" s="1" t="s">
        <v>1311</v>
      </c>
      <c r="AH2588" s="1" t="s">
        <v>1311</v>
      </c>
      <c r="AJ2588" s="1" t="s">
        <v>1311</v>
      </c>
      <c r="AL2588" s="1" t="s">
        <v>1311</v>
      </c>
      <c r="AN2588" s="1" t="s">
        <v>1311</v>
      </c>
      <c r="AP2588" s="1" t="s">
        <v>1311</v>
      </c>
      <c r="AV2588" s="1" t="s">
        <v>1311</v>
      </c>
      <c r="CI2588" s="1" t="s">
        <v>1311</v>
      </c>
    </row>
    <row r="2589" spans="6:87" x14ac:dyDescent="0.25">
      <c r="F2589" s="1" t="s">
        <v>5301</v>
      </c>
      <c r="I2589" s="1" t="s">
        <v>5301</v>
      </c>
      <c r="K2589" s="1" t="s">
        <v>5301</v>
      </c>
      <c r="M2589" s="1" t="s">
        <v>5301</v>
      </c>
      <c r="N2589" s="1" t="s">
        <v>5301</v>
      </c>
      <c r="P2589" s="1" t="s">
        <v>5301</v>
      </c>
      <c r="R2589" s="1" t="s">
        <v>5301</v>
      </c>
      <c r="T2589" s="1" t="s">
        <v>5301</v>
      </c>
      <c r="V2589" s="1" t="s">
        <v>5301</v>
      </c>
      <c r="X2589" s="1" t="s">
        <v>5301</v>
      </c>
      <c r="Z2589" s="1" t="s">
        <v>5301</v>
      </c>
      <c r="AB2589" s="1" t="s">
        <v>5301</v>
      </c>
      <c r="AD2589" s="1" t="s">
        <v>5301</v>
      </c>
      <c r="AF2589" s="1" t="s">
        <v>5301</v>
      </c>
      <c r="AH2589" s="1" t="s">
        <v>5301</v>
      </c>
      <c r="AJ2589" s="1" t="s">
        <v>5301</v>
      </c>
      <c r="AL2589" s="1" t="s">
        <v>5301</v>
      </c>
      <c r="AN2589" s="1" t="s">
        <v>5301</v>
      </c>
      <c r="AP2589" s="1" t="s">
        <v>5301</v>
      </c>
      <c r="AV2589" s="1" t="s">
        <v>5301</v>
      </c>
      <c r="CI2589" s="1" t="s">
        <v>5301</v>
      </c>
    </row>
    <row r="2590" spans="6:87" x14ac:dyDescent="0.25">
      <c r="F2590" s="1" t="s">
        <v>5302</v>
      </c>
      <c r="I2590" s="1" t="s">
        <v>5302</v>
      </c>
      <c r="K2590" s="1" t="s">
        <v>5302</v>
      </c>
      <c r="M2590" s="1" t="s">
        <v>5302</v>
      </c>
      <c r="N2590" s="1" t="s">
        <v>5302</v>
      </c>
      <c r="P2590" s="1" t="s">
        <v>5302</v>
      </c>
      <c r="R2590" s="1" t="s">
        <v>5302</v>
      </c>
      <c r="T2590" s="1" t="s">
        <v>5302</v>
      </c>
      <c r="V2590" s="1" t="s">
        <v>5302</v>
      </c>
      <c r="X2590" s="1" t="s">
        <v>5302</v>
      </c>
      <c r="Z2590" s="1" t="s">
        <v>5302</v>
      </c>
      <c r="AB2590" s="1" t="s">
        <v>5302</v>
      </c>
      <c r="AD2590" s="1" t="s">
        <v>5302</v>
      </c>
      <c r="AF2590" s="1" t="s">
        <v>5302</v>
      </c>
      <c r="AH2590" s="1" t="s">
        <v>5302</v>
      </c>
      <c r="AJ2590" s="1" t="s">
        <v>5302</v>
      </c>
      <c r="AL2590" s="1" t="s">
        <v>5302</v>
      </c>
      <c r="AN2590" s="1" t="s">
        <v>5302</v>
      </c>
      <c r="AP2590" s="1" t="s">
        <v>5302</v>
      </c>
      <c r="AV2590" s="1" t="s">
        <v>5302</v>
      </c>
      <c r="CI2590" s="1" t="s">
        <v>5302</v>
      </c>
    </row>
    <row r="2591" spans="6:87" x14ac:dyDescent="0.25">
      <c r="F2591" s="1" t="s">
        <v>1312</v>
      </c>
      <c r="I2591" s="1" t="s">
        <v>1312</v>
      </c>
      <c r="K2591" s="1" t="s">
        <v>1312</v>
      </c>
      <c r="M2591" s="1" t="s">
        <v>1312</v>
      </c>
      <c r="N2591" s="1" t="s">
        <v>1312</v>
      </c>
      <c r="P2591" s="1" t="s">
        <v>1312</v>
      </c>
      <c r="R2591" s="1" t="s">
        <v>1312</v>
      </c>
      <c r="T2591" s="1" t="s">
        <v>1312</v>
      </c>
      <c r="V2591" s="1" t="s">
        <v>1312</v>
      </c>
      <c r="X2591" s="1" t="s">
        <v>1312</v>
      </c>
      <c r="Z2591" s="1" t="s">
        <v>1312</v>
      </c>
      <c r="AB2591" s="1" t="s">
        <v>1312</v>
      </c>
      <c r="AD2591" s="1" t="s">
        <v>1312</v>
      </c>
      <c r="AF2591" s="1" t="s">
        <v>1312</v>
      </c>
      <c r="AH2591" s="1" t="s">
        <v>1312</v>
      </c>
      <c r="AJ2591" s="1" t="s">
        <v>1312</v>
      </c>
      <c r="AL2591" s="1" t="s">
        <v>1312</v>
      </c>
      <c r="AN2591" s="1" t="s">
        <v>1312</v>
      </c>
      <c r="AP2591" s="1" t="s">
        <v>1312</v>
      </c>
      <c r="AV2591" s="1" t="s">
        <v>1312</v>
      </c>
      <c r="CI2591" s="1" t="s">
        <v>1312</v>
      </c>
    </row>
    <row r="2592" spans="6:87" x14ac:dyDescent="0.25">
      <c r="F2592" s="1" t="s">
        <v>4011</v>
      </c>
      <c r="I2592" s="1" t="s">
        <v>4011</v>
      </c>
      <c r="K2592" s="1" t="s">
        <v>4011</v>
      </c>
      <c r="M2592" s="1" t="s">
        <v>4011</v>
      </c>
      <c r="N2592" s="1" t="s">
        <v>4011</v>
      </c>
      <c r="P2592" s="1" t="s">
        <v>4011</v>
      </c>
      <c r="R2592" s="1" t="s">
        <v>4011</v>
      </c>
      <c r="T2592" s="1" t="s">
        <v>4011</v>
      </c>
      <c r="V2592" s="1" t="s">
        <v>4011</v>
      </c>
      <c r="X2592" s="1" t="s">
        <v>4011</v>
      </c>
      <c r="Z2592" s="1" t="s">
        <v>4011</v>
      </c>
      <c r="AB2592" s="1" t="s">
        <v>4011</v>
      </c>
      <c r="AD2592" s="1" t="s">
        <v>4011</v>
      </c>
      <c r="AF2592" s="1" t="s">
        <v>4011</v>
      </c>
      <c r="AH2592" s="1" t="s">
        <v>4011</v>
      </c>
      <c r="AJ2592" s="1" t="s">
        <v>4011</v>
      </c>
      <c r="AL2592" s="1" t="s">
        <v>4011</v>
      </c>
      <c r="AN2592" s="1" t="s">
        <v>4011</v>
      </c>
      <c r="AP2592" s="1" t="s">
        <v>4011</v>
      </c>
      <c r="AV2592" s="1" t="s">
        <v>4011</v>
      </c>
      <c r="CI2592" s="1" t="s">
        <v>4011</v>
      </c>
    </row>
    <row r="2593" spans="6:87" x14ac:dyDescent="0.25">
      <c r="F2593" s="1" t="s">
        <v>4318</v>
      </c>
      <c r="I2593" s="1" t="s">
        <v>4318</v>
      </c>
      <c r="K2593" s="1" t="s">
        <v>4318</v>
      </c>
      <c r="M2593" s="1" t="s">
        <v>4318</v>
      </c>
      <c r="N2593" s="1" t="s">
        <v>4318</v>
      </c>
      <c r="P2593" s="1" t="s">
        <v>4318</v>
      </c>
      <c r="R2593" s="1" t="s">
        <v>4318</v>
      </c>
      <c r="T2593" s="1" t="s">
        <v>4318</v>
      </c>
      <c r="V2593" s="1" t="s">
        <v>4318</v>
      </c>
      <c r="X2593" s="1" t="s">
        <v>4318</v>
      </c>
      <c r="Z2593" s="1" t="s">
        <v>4318</v>
      </c>
      <c r="AB2593" s="1" t="s">
        <v>4318</v>
      </c>
      <c r="AD2593" s="1" t="s">
        <v>4318</v>
      </c>
      <c r="AF2593" s="1" t="s">
        <v>4318</v>
      </c>
      <c r="AH2593" s="1" t="s">
        <v>4318</v>
      </c>
      <c r="AJ2593" s="1" t="s">
        <v>4318</v>
      </c>
      <c r="AL2593" s="1" t="s">
        <v>4318</v>
      </c>
      <c r="AN2593" s="1" t="s">
        <v>4318</v>
      </c>
      <c r="AP2593" s="1" t="s">
        <v>4318</v>
      </c>
      <c r="AV2593" s="1" t="s">
        <v>4318</v>
      </c>
      <c r="CI2593" s="1" t="s">
        <v>4318</v>
      </c>
    </row>
    <row r="2594" spans="6:87" x14ac:dyDescent="0.25">
      <c r="F2594" s="1" t="s">
        <v>5303</v>
      </c>
      <c r="I2594" s="1" t="s">
        <v>5303</v>
      </c>
      <c r="K2594" s="1" t="s">
        <v>5303</v>
      </c>
      <c r="M2594" s="1" t="s">
        <v>5303</v>
      </c>
      <c r="N2594" s="1" t="s">
        <v>5303</v>
      </c>
      <c r="P2594" s="1" t="s">
        <v>5303</v>
      </c>
      <c r="R2594" s="1" t="s">
        <v>5303</v>
      </c>
      <c r="T2594" s="1" t="s">
        <v>5303</v>
      </c>
      <c r="V2594" s="1" t="s">
        <v>5303</v>
      </c>
      <c r="X2594" s="1" t="s">
        <v>5303</v>
      </c>
      <c r="Z2594" s="1" t="s">
        <v>5303</v>
      </c>
      <c r="AB2594" s="1" t="s">
        <v>5303</v>
      </c>
      <c r="AD2594" s="1" t="s">
        <v>5303</v>
      </c>
      <c r="AF2594" s="1" t="s">
        <v>5303</v>
      </c>
      <c r="AH2594" s="1" t="s">
        <v>5303</v>
      </c>
      <c r="AJ2594" s="1" t="s">
        <v>5303</v>
      </c>
      <c r="AL2594" s="1" t="s">
        <v>5303</v>
      </c>
      <c r="AN2594" s="1" t="s">
        <v>5303</v>
      </c>
      <c r="AP2594" s="1" t="s">
        <v>5303</v>
      </c>
      <c r="AV2594" s="1" t="s">
        <v>5303</v>
      </c>
      <c r="CI2594" s="1" t="s">
        <v>5303</v>
      </c>
    </row>
    <row r="2595" spans="6:87" x14ac:dyDescent="0.25">
      <c r="F2595" s="1" t="s">
        <v>5304</v>
      </c>
      <c r="I2595" s="1" t="s">
        <v>5304</v>
      </c>
      <c r="K2595" s="1" t="s">
        <v>5304</v>
      </c>
      <c r="M2595" s="1" t="s">
        <v>5304</v>
      </c>
      <c r="N2595" s="1" t="s">
        <v>5304</v>
      </c>
      <c r="P2595" s="1" t="s">
        <v>5304</v>
      </c>
      <c r="R2595" s="1" t="s">
        <v>5304</v>
      </c>
      <c r="T2595" s="1" t="s">
        <v>5304</v>
      </c>
      <c r="V2595" s="1" t="s">
        <v>5304</v>
      </c>
      <c r="X2595" s="1" t="s">
        <v>5304</v>
      </c>
      <c r="Z2595" s="1" t="s">
        <v>5304</v>
      </c>
      <c r="AB2595" s="1" t="s">
        <v>5304</v>
      </c>
      <c r="AD2595" s="1" t="s">
        <v>5304</v>
      </c>
      <c r="AF2595" s="1" t="s">
        <v>5304</v>
      </c>
      <c r="AH2595" s="1" t="s">
        <v>5304</v>
      </c>
      <c r="AJ2595" s="1" t="s">
        <v>5304</v>
      </c>
      <c r="AL2595" s="1" t="s">
        <v>5304</v>
      </c>
      <c r="AN2595" s="1" t="s">
        <v>5304</v>
      </c>
      <c r="AP2595" s="1" t="s">
        <v>5304</v>
      </c>
      <c r="AV2595" s="1" t="s">
        <v>5304</v>
      </c>
      <c r="CI2595" s="1" t="s">
        <v>5304</v>
      </c>
    </row>
    <row r="2596" spans="6:87" x14ac:dyDescent="0.25">
      <c r="F2596" s="1" t="s">
        <v>4072</v>
      </c>
      <c r="I2596" s="1" t="s">
        <v>4072</v>
      </c>
      <c r="K2596" s="1" t="s">
        <v>4072</v>
      </c>
      <c r="M2596" s="1" t="s">
        <v>4072</v>
      </c>
      <c r="N2596" s="1" t="s">
        <v>4072</v>
      </c>
      <c r="P2596" s="1" t="s">
        <v>4072</v>
      </c>
      <c r="R2596" s="1" t="s">
        <v>4072</v>
      </c>
      <c r="T2596" s="1" t="s">
        <v>4072</v>
      </c>
      <c r="V2596" s="1" t="s">
        <v>4072</v>
      </c>
      <c r="X2596" s="1" t="s">
        <v>4072</v>
      </c>
      <c r="Z2596" s="1" t="s">
        <v>4072</v>
      </c>
      <c r="AB2596" s="1" t="s">
        <v>4072</v>
      </c>
      <c r="AD2596" s="1" t="s">
        <v>4072</v>
      </c>
      <c r="AF2596" s="1" t="s">
        <v>4072</v>
      </c>
      <c r="AH2596" s="1" t="s">
        <v>4072</v>
      </c>
      <c r="AJ2596" s="1" t="s">
        <v>4072</v>
      </c>
      <c r="AL2596" s="1" t="s">
        <v>4072</v>
      </c>
      <c r="AN2596" s="1" t="s">
        <v>4072</v>
      </c>
      <c r="AP2596" s="1" t="s">
        <v>4072</v>
      </c>
      <c r="AV2596" s="1" t="s">
        <v>4072</v>
      </c>
      <c r="CI2596" s="1" t="s">
        <v>4072</v>
      </c>
    </row>
    <row r="2597" spans="6:87" x14ac:dyDescent="0.25">
      <c r="F2597" s="1" t="s">
        <v>1313</v>
      </c>
      <c r="I2597" s="1" t="s">
        <v>1313</v>
      </c>
      <c r="K2597" s="1" t="s">
        <v>1313</v>
      </c>
      <c r="M2597" s="1" t="s">
        <v>1313</v>
      </c>
      <c r="N2597" s="1" t="s">
        <v>1313</v>
      </c>
      <c r="P2597" s="1" t="s">
        <v>1313</v>
      </c>
      <c r="R2597" s="1" t="s">
        <v>1313</v>
      </c>
      <c r="T2597" s="1" t="s">
        <v>1313</v>
      </c>
      <c r="V2597" s="1" t="s">
        <v>1313</v>
      </c>
      <c r="X2597" s="1" t="s">
        <v>1313</v>
      </c>
      <c r="Z2597" s="1" t="s">
        <v>1313</v>
      </c>
      <c r="AB2597" s="1" t="s">
        <v>1313</v>
      </c>
      <c r="AD2597" s="1" t="s">
        <v>1313</v>
      </c>
      <c r="AF2597" s="1" t="s">
        <v>1313</v>
      </c>
      <c r="AH2597" s="1" t="s">
        <v>1313</v>
      </c>
      <c r="AJ2597" s="1" t="s">
        <v>1313</v>
      </c>
      <c r="AL2597" s="1" t="s">
        <v>1313</v>
      </c>
      <c r="AN2597" s="1" t="s">
        <v>1313</v>
      </c>
      <c r="AP2597" s="1" t="s">
        <v>1313</v>
      </c>
      <c r="AV2597" s="1" t="s">
        <v>1313</v>
      </c>
      <c r="CI2597" s="1" t="s">
        <v>1313</v>
      </c>
    </row>
    <row r="2598" spans="6:87" x14ac:dyDescent="0.25">
      <c r="F2598" s="1" t="s">
        <v>4073</v>
      </c>
      <c r="I2598" s="1" t="s">
        <v>4073</v>
      </c>
      <c r="K2598" s="1" t="s">
        <v>4073</v>
      </c>
      <c r="M2598" s="1" t="s">
        <v>4073</v>
      </c>
      <c r="N2598" s="1" t="s">
        <v>4073</v>
      </c>
      <c r="P2598" s="1" t="s">
        <v>4073</v>
      </c>
      <c r="R2598" s="1" t="s">
        <v>4073</v>
      </c>
      <c r="T2598" s="1" t="s">
        <v>4073</v>
      </c>
      <c r="V2598" s="1" t="s">
        <v>4073</v>
      </c>
      <c r="X2598" s="1" t="s">
        <v>4073</v>
      </c>
      <c r="Z2598" s="1" t="s">
        <v>4073</v>
      </c>
      <c r="AB2598" s="1" t="s">
        <v>4073</v>
      </c>
      <c r="AD2598" s="1" t="s">
        <v>4073</v>
      </c>
      <c r="AF2598" s="1" t="s">
        <v>4073</v>
      </c>
      <c r="AH2598" s="1" t="s">
        <v>4073</v>
      </c>
      <c r="AJ2598" s="1" t="s">
        <v>4073</v>
      </c>
      <c r="AL2598" s="1" t="s">
        <v>4073</v>
      </c>
      <c r="AN2598" s="1" t="s">
        <v>4073</v>
      </c>
      <c r="AP2598" s="1" t="s">
        <v>4073</v>
      </c>
      <c r="AV2598" s="1" t="s">
        <v>4073</v>
      </c>
      <c r="CI2598" s="1" t="s">
        <v>4073</v>
      </c>
    </row>
    <row r="2599" spans="6:87" x14ac:dyDescent="0.25">
      <c r="F2599" s="1" t="s">
        <v>1314</v>
      </c>
      <c r="I2599" s="1" t="s">
        <v>1314</v>
      </c>
      <c r="K2599" s="1" t="s">
        <v>1314</v>
      </c>
      <c r="M2599" s="1" t="s">
        <v>1314</v>
      </c>
      <c r="N2599" s="1" t="s">
        <v>1314</v>
      </c>
      <c r="P2599" s="1" t="s">
        <v>1314</v>
      </c>
      <c r="R2599" s="1" t="s">
        <v>1314</v>
      </c>
      <c r="T2599" s="1" t="s">
        <v>1314</v>
      </c>
      <c r="V2599" s="1" t="s">
        <v>1314</v>
      </c>
      <c r="X2599" s="1" t="s">
        <v>1314</v>
      </c>
      <c r="Z2599" s="1" t="s">
        <v>1314</v>
      </c>
      <c r="AB2599" s="1" t="s">
        <v>1314</v>
      </c>
      <c r="AD2599" s="1" t="s">
        <v>1314</v>
      </c>
      <c r="AF2599" s="1" t="s">
        <v>1314</v>
      </c>
      <c r="AH2599" s="1" t="s">
        <v>1314</v>
      </c>
      <c r="AJ2599" s="1" t="s">
        <v>1314</v>
      </c>
      <c r="AL2599" s="1" t="s">
        <v>1314</v>
      </c>
      <c r="AN2599" s="1" t="s">
        <v>1314</v>
      </c>
      <c r="AP2599" s="1" t="s">
        <v>1314</v>
      </c>
      <c r="AV2599" s="1" t="s">
        <v>1314</v>
      </c>
      <c r="CI2599" s="1" t="s">
        <v>1314</v>
      </c>
    </row>
    <row r="2600" spans="6:87" x14ac:dyDescent="0.25">
      <c r="F2600" s="1" t="s">
        <v>6637</v>
      </c>
      <c r="I2600" s="1" t="s">
        <v>6637</v>
      </c>
      <c r="K2600" s="1" t="s">
        <v>6637</v>
      </c>
      <c r="M2600" s="1" t="s">
        <v>6637</v>
      </c>
      <c r="N2600" s="1" t="s">
        <v>6637</v>
      </c>
      <c r="P2600" s="1" t="s">
        <v>6637</v>
      </c>
      <c r="R2600" s="1" t="s">
        <v>6637</v>
      </c>
      <c r="T2600" s="1" t="s">
        <v>6637</v>
      </c>
      <c r="V2600" s="1" t="s">
        <v>6637</v>
      </c>
      <c r="X2600" s="1" t="s">
        <v>6637</v>
      </c>
      <c r="Z2600" s="1" t="s">
        <v>6637</v>
      </c>
      <c r="AB2600" s="1" t="s">
        <v>6637</v>
      </c>
      <c r="AD2600" s="1" t="s">
        <v>6637</v>
      </c>
      <c r="AF2600" s="1" t="s">
        <v>6637</v>
      </c>
      <c r="AH2600" s="1" t="s">
        <v>6637</v>
      </c>
      <c r="AJ2600" s="1" t="s">
        <v>6637</v>
      </c>
      <c r="AL2600" s="1" t="s">
        <v>6637</v>
      </c>
      <c r="AN2600" s="1" t="s">
        <v>6637</v>
      </c>
      <c r="AP2600" s="1" t="s">
        <v>6637</v>
      </c>
      <c r="AV2600" s="1" t="s">
        <v>6637</v>
      </c>
      <c r="CI2600" s="1" t="s">
        <v>6637</v>
      </c>
    </row>
    <row r="2601" spans="6:87" x14ac:dyDescent="0.25">
      <c r="F2601" s="1" t="s">
        <v>5305</v>
      </c>
      <c r="I2601" s="1" t="s">
        <v>5305</v>
      </c>
      <c r="K2601" s="1" t="s">
        <v>5305</v>
      </c>
      <c r="M2601" s="1" t="s">
        <v>5305</v>
      </c>
      <c r="N2601" s="1" t="s">
        <v>5305</v>
      </c>
      <c r="P2601" s="1" t="s">
        <v>5305</v>
      </c>
      <c r="R2601" s="1" t="s">
        <v>5305</v>
      </c>
      <c r="T2601" s="1" t="s">
        <v>5305</v>
      </c>
      <c r="V2601" s="1" t="s">
        <v>5305</v>
      </c>
      <c r="X2601" s="1" t="s">
        <v>5305</v>
      </c>
      <c r="Z2601" s="1" t="s">
        <v>5305</v>
      </c>
      <c r="AB2601" s="1" t="s">
        <v>5305</v>
      </c>
      <c r="AD2601" s="1" t="s">
        <v>5305</v>
      </c>
      <c r="AF2601" s="1" t="s">
        <v>5305</v>
      </c>
      <c r="AH2601" s="1" t="s">
        <v>5305</v>
      </c>
      <c r="AJ2601" s="1" t="s">
        <v>5305</v>
      </c>
      <c r="AL2601" s="1" t="s">
        <v>5305</v>
      </c>
      <c r="AN2601" s="1" t="s">
        <v>5305</v>
      </c>
      <c r="AP2601" s="1" t="s">
        <v>5305</v>
      </c>
      <c r="AV2601" s="1" t="s">
        <v>5305</v>
      </c>
      <c r="CI2601" s="1" t="s">
        <v>5305</v>
      </c>
    </row>
    <row r="2602" spans="6:87" x14ac:dyDescent="0.25">
      <c r="F2602" s="1" t="s">
        <v>3440</v>
      </c>
      <c r="I2602" s="1" t="s">
        <v>3440</v>
      </c>
      <c r="K2602" s="1" t="s">
        <v>3440</v>
      </c>
      <c r="M2602" s="1" t="s">
        <v>3440</v>
      </c>
      <c r="N2602" s="1" t="s">
        <v>3440</v>
      </c>
      <c r="P2602" s="1" t="s">
        <v>3440</v>
      </c>
      <c r="R2602" s="1" t="s">
        <v>3440</v>
      </c>
      <c r="T2602" s="1" t="s">
        <v>3440</v>
      </c>
      <c r="V2602" s="1" t="s">
        <v>3440</v>
      </c>
      <c r="X2602" s="1" t="s">
        <v>3440</v>
      </c>
      <c r="Z2602" s="1" t="s">
        <v>3440</v>
      </c>
      <c r="AB2602" s="1" t="s">
        <v>3440</v>
      </c>
      <c r="AD2602" s="1" t="s">
        <v>3440</v>
      </c>
      <c r="AF2602" s="1" t="s">
        <v>3440</v>
      </c>
      <c r="AH2602" s="1" t="s">
        <v>3440</v>
      </c>
      <c r="AJ2602" s="1" t="s">
        <v>3440</v>
      </c>
      <c r="AL2602" s="1" t="s">
        <v>3440</v>
      </c>
      <c r="AN2602" s="1" t="s">
        <v>3440</v>
      </c>
      <c r="AP2602" s="1" t="s">
        <v>3440</v>
      </c>
      <c r="AV2602" s="1" t="s">
        <v>3440</v>
      </c>
      <c r="CI2602" s="1" t="s">
        <v>3440</v>
      </c>
    </row>
    <row r="2603" spans="6:87" x14ac:dyDescent="0.25">
      <c r="F2603" s="1" t="s">
        <v>1315</v>
      </c>
      <c r="I2603" s="1" t="s">
        <v>1315</v>
      </c>
      <c r="K2603" s="1" t="s">
        <v>1315</v>
      </c>
      <c r="M2603" s="1" t="s">
        <v>1315</v>
      </c>
      <c r="N2603" s="1" t="s">
        <v>1315</v>
      </c>
      <c r="P2603" s="1" t="s">
        <v>1315</v>
      </c>
      <c r="R2603" s="1" t="s">
        <v>1315</v>
      </c>
      <c r="T2603" s="1" t="s">
        <v>1315</v>
      </c>
      <c r="V2603" s="1" t="s">
        <v>1315</v>
      </c>
      <c r="X2603" s="1" t="s">
        <v>1315</v>
      </c>
      <c r="Z2603" s="1" t="s">
        <v>1315</v>
      </c>
      <c r="AB2603" s="1" t="s">
        <v>1315</v>
      </c>
      <c r="AD2603" s="1" t="s">
        <v>1315</v>
      </c>
      <c r="AF2603" s="1" t="s">
        <v>1315</v>
      </c>
      <c r="AH2603" s="1" t="s">
        <v>1315</v>
      </c>
      <c r="AJ2603" s="1" t="s">
        <v>1315</v>
      </c>
      <c r="AL2603" s="1" t="s">
        <v>1315</v>
      </c>
      <c r="AN2603" s="1" t="s">
        <v>1315</v>
      </c>
      <c r="AP2603" s="1" t="s">
        <v>1315</v>
      </c>
      <c r="AV2603" s="1" t="s">
        <v>1315</v>
      </c>
      <c r="CI2603" s="1" t="s">
        <v>1315</v>
      </c>
    </row>
    <row r="2604" spans="6:87" x14ac:dyDescent="0.25">
      <c r="F2604" s="1" t="s">
        <v>6638</v>
      </c>
      <c r="I2604" s="1" t="s">
        <v>6638</v>
      </c>
      <c r="K2604" s="1" t="s">
        <v>6638</v>
      </c>
      <c r="M2604" s="1" t="s">
        <v>6638</v>
      </c>
      <c r="N2604" s="1" t="s">
        <v>6638</v>
      </c>
      <c r="P2604" s="1" t="s">
        <v>6638</v>
      </c>
      <c r="R2604" s="1" t="s">
        <v>6638</v>
      </c>
      <c r="T2604" s="1" t="s">
        <v>6638</v>
      </c>
      <c r="V2604" s="1" t="s">
        <v>6638</v>
      </c>
      <c r="X2604" s="1" t="s">
        <v>6638</v>
      </c>
      <c r="Z2604" s="1" t="s">
        <v>6638</v>
      </c>
      <c r="AB2604" s="1" t="s">
        <v>6638</v>
      </c>
      <c r="AD2604" s="1" t="s">
        <v>6638</v>
      </c>
      <c r="AF2604" s="1" t="s">
        <v>6638</v>
      </c>
      <c r="AH2604" s="1" t="s">
        <v>6638</v>
      </c>
      <c r="AJ2604" s="1" t="s">
        <v>6638</v>
      </c>
      <c r="AL2604" s="1" t="s">
        <v>6638</v>
      </c>
      <c r="AN2604" s="1" t="s">
        <v>6638</v>
      </c>
      <c r="AP2604" s="1" t="s">
        <v>6638</v>
      </c>
      <c r="AV2604" s="1" t="s">
        <v>6638</v>
      </c>
      <c r="CI2604" s="1" t="s">
        <v>6638</v>
      </c>
    </row>
    <row r="2605" spans="6:87" x14ac:dyDescent="0.25">
      <c r="F2605" s="1" t="s">
        <v>1316</v>
      </c>
      <c r="I2605" s="1" t="s">
        <v>1316</v>
      </c>
      <c r="K2605" s="1" t="s">
        <v>1316</v>
      </c>
      <c r="M2605" s="1" t="s">
        <v>1316</v>
      </c>
      <c r="N2605" s="1" t="s">
        <v>1316</v>
      </c>
      <c r="P2605" s="1" t="s">
        <v>1316</v>
      </c>
      <c r="R2605" s="1" t="s">
        <v>1316</v>
      </c>
      <c r="T2605" s="1" t="s">
        <v>1316</v>
      </c>
      <c r="V2605" s="1" t="s">
        <v>1316</v>
      </c>
      <c r="X2605" s="1" t="s">
        <v>1316</v>
      </c>
      <c r="Z2605" s="1" t="s">
        <v>1316</v>
      </c>
      <c r="AB2605" s="1" t="s">
        <v>1316</v>
      </c>
      <c r="AD2605" s="1" t="s">
        <v>1316</v>
      </c>
      <c r="AF2605" s="1" t="s">
        <v>1316</v>
      </c>
      <c r="AH2605" s="1" t="s">
        <v>1316</v>
      </c>
      <c r="AJ2605" s="1" t="s">
        <v>1316</v>
      </c>
      <c r="AL2605" s="1" t="s">
        <v>1316</v>
      </c>
      <c r="AN2605" s="1" t="s">
        <v>1316</v>
      </c>
      <c r="AP2605" s="1" t="s">
        <v>1316</v>
      </c>
      <c r="AV2605" s="1" t="s">
        <v>1316</v>
      </c>
      <c r="CI2605" s="1" t="s">
        <v>1316</v>
      </c>
    </row>
    <row r="2606" spans="6:87" x14ac:dyDescent="0.25">
      <c r="F2606" s="1" t="s">
        <v>1317</v>
      </c>
      <c r="I2606" s="1" t="s">
        <v>1317</v>
      </c>
      <c r="K2606" s="1" t="s">
        <v>1317</v>
      </c>
      <c r="M2606" s="1" t="s">
        <v>1317</v>
      </c>
      <c r="N2606" s="1" t="s">
        <v>1317</v>
      </c>
      <c r="P2606" s="1" t="s">
        <v>1317</v>
      </c>
      <c r="R2606" s="1" t="s">
        <v>1317</v>
      </c>
      <c r="T2606" s="1" t="s">
        <v>1317</v>
      </c>
      <c r="V2606" s="1" t="s">
        <v>1317</v>
      </c>
      <c r="X2606" s="1" t="s">
        <v>1317</v>
      </c>
      <c r="Z2606" s="1" t="s">
        <v>1317</v>
      </c>
      <c r="AB2606" s="1" t="s">
        <v>1317</v>
      </c>
      <c r="AD2606" s="1" t="s">
        <v>1317</v>
      </c>
      <c r="AF2606" s="1" t="s">
        <v>1317</v>
      </c>
      <c r="AH2606" s="1" t="s">
        <v>1317</v>
      </c>
      <c r="AJ2606" s="1" t="s">
        <v>1317</v>
      </c>
      <c r="AL2606" s="1" t="s">
        <v>1317</v>
      </c>
      <c r="AN2606" s="1" t="s">
        <v>1317</v>
      </c>
      <c r="AP2606" s="1" t="s">
        <v>1317</v>
      </c>
      <c r="AV2606" s="1" t="s">
        <v>1317</v>
      </c>
      <c r="CI2606" s="1" t="s">
        <v>1317</v>
      </c>
    </row>
    <row r="2607" spans="6:87" x14ac:dyDescent="0.25">
      <c r="F2607" s="1" t="s">
        <v>5306</v>
      </c>
      <c r="I2607" s="1" t="s">
        <v>5306</v>
      </c>
      <c r="K2607" s="1" t="s">
        <v>5306</v>
      </c>
      <c r="M2607" s="1" t="s">
        <v>5306</v>
      </c>
      <c r="N2607" s="1" t="s">
        <v>5306</v>
      </c>
      <c r="P2607" s="1" t="s">
        <v>5306</v>
      </c>
      <c r="R2607" s="1" t="s">
        <v>5306</v>
      </c>
      <c r="T2607" s="1" t="s">
        <v>5306</v>
      </c>
      <c r="V2607" s="1" t="s">
        <v>5306</v>
      </c>
      <c r="X2607" s="1" t="s">
        <v>5306</v>
      </c>
      <c r="Z2607" s="1" t="s">
        <v>5306</v>
      </c>
      <c r="AB2607" s="1" t="s">
        <v>5306</v>
      </c>
      <c r="AD2607" s="1" t="s">
        <v>5306</v>
      </c>
      <c r="AF2607" s="1" t="s">
        <v>5306</v>
      </c>
      <c r="AH2607" s="1" t="s">
        <v>5306</v>
      </c>
      <c r="AJ2607" s="1" t="s">
        <v>5306</v>
      </c>
      <c r="AL2607" s="1" t="s">
        <v>5306</v>
      </c>
      <c r="AN2607" s="1" t="s">
        <v>5306</v>
      </c>
      <c r="AP2607" s="1" t="s">
        <v>5306</v>
      </c>
      <c r="AV2607" s="1" t="s">
        <v>5306</v>
      </c>
      <c r="CI2607" s="1" t="s">
        <v>5306</v>
      </c>
    </row>
    <row r="2608" spans="6:87" x14ac:dyDescent="0.25">
      <c r="F2608" s="1" t="s">
        <v>5307</v>
      </c>
      <c r="I2608" s="1" t="s">
        <v>5307</v>
      </c>
      <c r="K2608" s="1" t="s">
        <v>5307</v>
      </c>
      <c r="M2608" s="1" t="s">
        <v>5307</v>
      </c>
      <c r="N2608" s="1" t="s">
        <v>5307</v>
      </c>
      <c r="P2608" s="1" t="s">
        <v>5307</v>
      </c>
      <c r="R2608" s="1" t="s">
        <v>5307</v>
      </c>
      <c r="T2608" s="1" t="s">
        <v>5307</v>
      </c>
      <c r="V2608" s="1" t="s">
        <v>5307</v>
      </c>
      <c r="X2608" s="1" t="s">
        <v>5307</v>
      </c>
      <c r="Z2608" s="1" t="s">
        <v>5307</v>
      </c>
      <c r="AB2608" s="1" t="s">
        <v>5307</v>
      </c>
      <c r="AD2608" s="1" t="s">
        <v>5307</v>
      </c>
      <c r="AF2608" s="1" t="s">
        <v>5307</v>
      </c>
      <c r="AH2608" s="1" t="s">
        <v>5307</v>
      </c>
      <c r="AJ2608" s="1" t="s">
        <v>5307</v>
      </c>
      <c r="AL2608" s="1" t="s">
        <v>5307</v>
      </c>
      <c r="AN2608" s="1" t="s">
        <v>5307</v>
      </c>
      <c r="AP2608" s="1" t="s">
        <v>5307</v>
      </c>
      <c r="AV2608" s="1" t="s">
        <v>5307</v>
      </c>
      <c r="CI2608" s="1" t="s">
        <v>5307</v>
      </c>
    </row>
    <row r="2609" spans="6:87" x14ac:dyDescent="0.25">
      <c r="F2609" s="1" t="s">
        <v>5308</v>
      </c>
      <c r="I2609" s="1" t="s">
        <v>5308</v>
      </c>
      <c r="K2609" s="1" t="s">
        <v>5308</v>
      </c>
      <c r="M2609" s="1" t="s">
        <v>5308</v>
      </c>
      <c r="N2609" s="1" t="s">
        <v>5308</v>
      </c>
      <c r="P2609" s="1" t="s">
        <v>5308</v>
      </c>
      <c r="R2609" s="1" t="s">
        <v>5308</v>
      </c>
      <c r="T2609" s="1" t="s">
        <v>5308</v>
      </c>
      <c r="V2609" s="1" t="s">
        <v>5308</v>
      </c>
      <c r="X2609" s="1" t="s">
        <v>5308</v>
      </c>
      <c r="Z2609" s="1" t="s">
        <v>5308</v>
      </c>
      <c r="AB2609" s="1" t="s">
        <v>5308</v>
      </c>
      <c r="AD2609" s="1" t="s">
        <v>5308</v>
      </c>
      <c r="AF2609" s="1" t="s">
        <v>5308</v>
      </c>
      <c r="AH2609" s="1" t="s">
        <v>5308</v>
      </c>
      <c r="AJ2609" s="1" t="s">
        <v>5308</v>
      </c>
      <c r="AL2609" s="1" t="s">
        <v>5308</v>
      </c>
      <c r="AN2609" s="1" t="s">
        <v>5308</v>
      </c>
      <c r="AP2609" s="1" t="s">
        <v>5308</v>
      </c>
      <c r="AV2609" s="1" t="s">
        <v>5308</v>
      </c>
      <c r="CI2609" s="1" t="s">
        <v>5308</v>
      </c>
    </row>
    <row r="2610" spans="6:87" x14ac:dyDescent="0.25">
      <c r="F2610" s="1" t="s">
        <v>6639</v>
      </c>
      <c r="I2610" s="1" t="s">
        <v>6639</v>
      </c>
      <c r="K2610" s="1" t="s">
        <v>6639</v>
      </c>
      <c r="M2610" s="1" t="s">
        <v>6639</v>
      </c>
      <c r="N2610" s="1" t="s">
        <v>6639</v>
      </c>
      <c r="P2610" s="1" t="s">
        <v>6639</v>
      </c>
      <c r="R2610" s="1" t="s">
        <v>6639</v>
      </c>
      <c r="T2610" s="1" t="s">
        <v>6639</v>
      </c>
      <c r="V2610" s="1" t="s">
        <v>6639</v>
      </c>
      <c r="X2610" s="1" t="s">
        <v>6639</v>
      </c>
      <c r="Z2610" s="1" t="s">
        <v>6639</v>
      </c>
      <c r="AB2610" s="1" t="s">
        <v>6639</v>
      </c>
      <c r="AD2610" s="1" t="s">
        <v>6639</v>
      </c>
      <c r="AF2610" s="1" t="s">
        <v>6639</v>
      </c>
      <c r="AH2610" s="1" t="s">
        <v>6639</v>
      </c>
      <c r="AJ2610" s="1" t="s">
        <v>6639</v>
      </c>
      <c r="AL2610" s="1" t="s">
        <v>6639</v>
      </c>
      <c r="AN2610" s="1" t="s">
        <v>6639</v>
      </c>
      <c r="AP2610" s="1" t="s">
        <v>6639</v>
      </c>
      <c r="AV2610" s="1" t="s">
        <v>6639</v>
      </c>
      <c r="CI2610" s="1" t="s">
        <v>6639</v>
      </c>
    </row>
    <row r="2611" spans="6:87" x14ac:dyDescent="0.25">
      <c r="F2611" s="1" t="s">
        <v>1318</v>
      </c>
      <c r="I2611" s="1" t="s">
        <v>1318</v>
      </c>
      <c r="K2611" s="1" t="s">
        <v>1318</v>
      </c>
      <c r="M2611" s="1" t="s">
        <v>1318</v>
      </c>
      <c r="N2611" s="1" t="s">
        <v>1318</v>
      </c>
      <c r="P2611" s="1" t="s">
        <v>1318</v>
      </c>
      <c r="R2611" s="1" t="s">
        <v>1318</v>
      </c>
      <c r="T2611" s="1" t="s">
        <v>1318</v>
      </c>
      <c r="V2611" s="1" t="s">
        <v>1318</v>
      </c>
      <c r="X2611" s="1" t="s">
        <v>1318</v>
      </c>
      <c r="Z2611" s="1" t="s">
        <v>1318</v>
      </c>
      <c r="AB2611" s="1" t="s">
        <v>1318</v>
      </c>
      <c r="AD2611" s="1" t="s">
        <v>1318</v>
      </c>
      <c r="AF2611" s="1" t="s">
        <v>1318</v>
      </c>
      <c r="AH2611" s="1" t="s">
        <v>1318</v>
      </c>
      <c r="AJ2611" s="1" t="s">
        <v>1318</v>
      </c>
      <c r="AL2611" s="1" t="s">
        <v>1318</v>
      </c>
      <c r="AN2611" s="1" t="s">
        <v>1318</v>
      </c>
      <c r="AP2611" s="1" t="s">
        <v>1318</v>
      </c>
      <c r="AV2611" s="1" t="s">
        <v>1318</v>
      </c>
      <c r="CI2611" s="1" t="s">
        <v>1318</v>
      </c>
    </row>
    <row r="2612" spans="6:87" x14ac:dyDescent="0.25">
      <c r="F2612" s="1" t="s">
        <v>1319</v>
      </c>
      <c r="I2612" s="1" t="s">
        <v>1319</v>
      </c>
      <c r="K2612" s="1" t="s">
        <v>1319</v>
      </c>
      <c r="M2612" s="1" t="s">
        <v>1319</v>
      </c>
      <c r="N2612" s="1" t="s">
        <v>1319</v>
      </c>
      <c r="P2612" s="1" t="s">
        <v>1319</v>
      </c>
      <c r="R2612" s="1" t="s">
        <v>1319</v>
      </c>
      <c r="T2612" s="1" t="s">
        <v>1319</v>
      </c>
      <c r="V2612" s="1" t="s">
        <v>1319</v>
      </c>
      <c r="X2612" s="1" t="s">
        <v>1319</v>
      </c>
      <c r="Z2612" s="1" t="s">
        <v>1319</v>
      </c>
      <c r="AB2612" s="1" t="s">
        <v>1319</v>
      </c>
      <c r="AD2612" s="1" t="s">
        <v>1319</v>
      </c>
      <c r="AF2612" s="1" t="s">
        <v>1319</v>
      </c>
      <c r="AH2612" s="1" t="s">
        <v>1319</v>
      </c>
      <c r="AJ2612" s="1" t="s">
        <v>1319</v>
      </c>
      <c r="AL2612" s="1" t="s">
        <v>1319</v>
      </c>
      <c r="AN2612" s="1" t="s">
        <v>1319</v>
      </c>
      <c r="AP2612" s="1" t="s">
        <v>1319</v>
      </c>
      <c r="AV2612" s="1" t="s">
        <v>1319</v>
      </c>
      <c r="CI2612" s="1" t="s">
        <v>1319</v>
      </c>
    </row>
    <row r="2613" spans="6:87" x14ac:dyDescent="0.25">
      <c r="F2613" s="1" t="s">
        <v>1320</v>
      </c>
      <c r="I2613" s="1" t="s">
        <v>1320</v>
      </c>
      <c r="K2613" s="1" t="s">
        <v>1320</v>
      </c>
      <c r="M2613" s="1" t="s">
        <v>1320</v>
      </c>
      <c r="N2613" s="1" t="s">
        <v>1320</v>
      </c>
      <c r="P2613" s="1" t="s">
        <v>1320</v>
      </c>
      <c r="R2613" s="1" t="s">
        <v>1320</v>
      </c>
      <c r="T2613" s="1" t="s">
        <v>1320</v>
      </c>
      <c r="V2613" s="1" t="s">
        <v>1320</v>
      </c>
      <c r="X2613" s="1" t="s">
        <v>1320</v>
      </c>
      <c r="Z2613" s="1" t="s">
        <v>1320</v>
      </c>
      <c r="AB2613" s="1" t="s">
        <v>1320</v>
      </c>
      <c r="AD2613" s="1" t="s">
        <v>1320</v>
      </c>
      <c r="AF2613" s="1" t="s">
        <v>1320</v>
      </c>
      <c r="AH2613" s="1" t="s">
        <v>1320</v>
      </c>
      <c r="AJ2613" s="1" t="s">
        <v>1320</v>
      </c>
      <c r="AL2613" s="1" t="s">
        <v>1320</v>
      </c>
      <c r="AN2613" s="1" t="s">
        <v>1320</v>
      </c>
      <c r="AP2613" s="1" t="s">
        <v>1320</v>
      </c>
      <c r="AV2613" s="1" t="s">
        <v>1320</v>
      </c>
      <c r="CI2613" s="1" t="s">
        <v>1320</v>
      </c>
    </row>
    <row r="2614" spans="6:87" x14ac:dyDescent="0.25">
      <c r="F2614" s="1" t="s">
        <v>5309</v>
      </c>
      <c r="I2614" s="1" t="s">
        <v>5309</v>
      </c>
      <c r="K2614" s="1" t="s">
        <v>5309</v>
      </c>
      <c r="M2614" s="1" t="s">
        <v>5309</v>
      </c>
      <c r="N2614" s="1" t="s">
        <v>5309</v>
      </c>
      <c r="P2614" s="1" t="s">
        <v>5309</v>
      </c>
      <c r="R2614" s="1" t="s">
        <v>5309</v>
      </c>
      <c r="T2614" s="1" t="s">
        <v>5309</v>
      </c>
      <c r="V2614" s="1" t="s">
        <v>5309</v>
      </c>
      <c r="X2614" s="1" t="s">
        <v>5309</v>
      </c>
      <c r="Z2614" s="1" t="s">
        <v>5309</v>
      </c>
      <c r="AB2614" s="1" t="s">
        <v>5309</v>
      </c>
      <c r="AD2614" s="1" t="s">
        <v>5309</v>
      </c>
      <c r="AF2614" s="1" t="s">
        <v>5309</v>
      </c>
      <c r="AH2614" s="1" t="s">
        <v>5309</v>
      </c>
      <c r="AJ2614" s="1" t="s">
        <v>5309</v>
      </c>
      <c r="AL2614" s="1" t="s">
        <v>5309</v>
      </c>
      <c r="AN2614" s="1" t="s">
        <v>5309</v>
      </c>
      <c r="AP2614" s="1" t="s">
        <v>5309</v>
      </c>
      <c r="AV2614" s="1" t="s">
        <v>5309</v>
      </c>
      <c r="CI2614" s="1" t="s">
        <v>5309</v>
      </c>
    </row>
    <row r="2615" spans="6:87" x14ac:dyDescent="0.25">
      <c r="F2615" s="1" t="s">
        <v>5310</v>
      </c>
      <c r="I2615" s="1" t="s">
        <v>5310</v>
      </c>
      <c r="K2615" s="1" t="s">
        <v>5310</v>
      </c>
      <c r="M2615" s="1" t="s">
        <v>5310</v>
      </c>
      <c r="N2615" s="1" t="s">
        <v>5310</v>
      </c>
      <c r="P2615" s="1" t="s">
        <v>5310</v>
      </c>
      <c r="R2615" s="1" t="s">
        <v>5310</v>
      </c>
      <c r="T2615" s="1" t="s">
        <v>5310</v>
      </c>
      <c r="V2615" s="1" t="s">
        <v>5310</v>
      </c>
      <c r="X2615" s="1" t="s">
        <v>5310</v>
      </c>
      <c r="Z2615" s="1" t="s">
        <v>5310</v>
      </c>
      <c r="AB2615" s="1" t="s">
        <v>5310</v>
      </c>
      <c r="AD2615" s="1" t="s">
        <v>5310</v>
      </c>
      <c r="AF2615" s="1" t="s">
        <v>5310</v>
      </c>
      <c r="AH2615" s="1" t="s">
        <v>5310</v>
      </c>
      <c r="AJ2615" s="1" t="s">
        <v>5310</v>
      </c>
      <c r="AL2615" s="1" t="s">
        <v>5310</v>
      </c>
      <c r="AN2615" s="1" t="s">
        <v>5310</v>
      </c>
      <c r="AP2615" s="1" t="s">
        <v>5310</v>
      </c>
      <c r="AV2615" s="1" t="s">
        <v>5310</v>
      </c>
      <c r="CI2615" s="1" t="s">
        <v>5310</v>
      </c>
    </row>
    <row r="2616" spans="6:87" x14ac:dyDescent="0.25">
      <c r="F2616" s="1" t="s">
        <v>1321</v>
      </c>
      <c r="I2616" s="1" t="s">
        <v>1321</v>
      </c>
      <c r="K2616" s="1" t="s">
        <v>1321</v>
      </c>
      <c r="M2616" s="1" t="s">
        <v>1321</v>
      </c>
      <c r="N2616" s="1" t="s">
        <v>1321</v>
      </c>
      <c r="P2616" s="1" t="s">
        <v>1321</v>
      </c>
      <c r="R2616" s="1" t="s">
        <v>1321</v>
      </c>
      <c r="T2616" s="1" t="s">
        <v>1321</v>
      </c>
      <c r="V2616" s="1" t="s">
        <v>1321</v>
      </c>
      <c r="X2616" s="1" t="s">
        <v>1321</v>
      </c>
      <c r="Z2616" s="1" t="s">
        <v>1321</v>
      </c>
      <c r="AB2616" s="1" t="s">
        <v>1321</v>
      </c>
      <c r="AD2616" s="1" t="s">
        <v>1321</v>
      </c>
      <c r="AF2616" s="1" t="s">
        <v>1321</v>
      </c>
      <c r="AH2616" s="1" t="s">
        <v>1321</v>
      </c>
      <c r="AJ2616" s="1" t="s">
        <v>1321</v>
      </c>
      <c r="AL2616" s="1" t="s">
        <v>1321</v>
      </c>
      <c r="AN2616" s="1" t="s">
        <v>1321</v>
      </c>
      <c r="AP2616" s="1" t="s">
        <v>1321</v>
      </c>
      <c r="AV2616" s="1" t="s">
        <v>1321</v>
      </c>
      <c r="CI2616" s="1" t="s">
        <v>1321</v>
      </c>
    </row>
    <row r="2617" spans="6:87" x14ac:dyDescent="0.25">
      <c r="F2617" s="1" t="s">
        <v>6640</v>
      </c>
      <c r="I2617" s="1" t="s">
        <v>6640</v>
      </c>
      <c r="K2617" s="1" t="s">
        <v>6640</v>
      </c>
      <c r="M2617" s="1" t="s">
        <v>6640</v>
      </c>
      <c r="N2617" s="1" t="s">
        <v>6640</v>
      </c>
      <c r="P2617" s="1" t="s">
        <v>6640</v>
      </c>
      <c r="R2617" s="1" t="s">
        <v>6640</v>
      </c>
      <c r="T2617" s="1" t="s">
        <v>6640</v>
      </c>
      <c r="V2617" s="1" t="s">
        <v>6640</v>
      </c>
      <c r="X2617" s="1" t="s">
        <v>6640</v>
      </c>
      <c r="Z2617" s="1" t="s">
        <v>6640</v>
      </c>
      <c r="AB2617" s="1" t="s">
        <v>6640</v>
      </c>
      <c r="AD2617" s="1" t="s">
        <v>6640</v>
      </c>
      <c r="AF2617" s="1" t="s">
        <v>6640</v>
      </c>
      <c r="AH2617" s="1" t="s">
        <v>6640</v>
      </c>
      <c r="AJ2617" s="1" t="s">
        <v>6640</v>
      </c>
      <c r="AL2617" s="1" t="s">
        <v>6640</v>
      </c>
      <c r="AN2617" s="1" t="s">
        <v>6640</v>
      </c>
      <c r="AP2617" s="1" t="s">
        <v>6640</v>
      </c>
      <c r="AV2617" s="1" t="s">
        <v>6640</v>
      </c>
      <c r="CI2617" s="1" t="s">
        <v>6640</v>
      </c>
    </row>
    <row r="2618" spans="6:87" x14ac:dyDescent="0.25">
      <c r="F2618" s="1" t="s">
        <v>5311</v>
      </c>
      <c r="I2618" s="1" t="s">
        <v>5311</v>
      </c>
      <c r="K2618" s="1" t="s">
        <v>5311</v>
      </c>
      <c r="M2618" s="1" t="s">
        <v>5311</v>
      </c>
      <c r="N2618" s="1" t="s">
        <v>5311</v>
      </c>
      <c r="P2618" s="1" t="s">
        <v>5311</v>
      </c>
      <c r="R2618" s="1" t="s">
        <v>5311</v>
      </c>
      <c r="T2618" s="1" t="s">
        <v>5311</v>
      </c>
      <c r="V2618" s="1" t="s">
        <v>5311</v>
      </c>
      <c r="X2618" s="1" t="s">
        <v>5311</v>
      </c>
      <c r="Z2618" s="1" t="s">
        <v>5311</v>
      </c>
      <c r="AB2618" s="1" t="s">
        <v>5311</v>
      </c>
      <c r="AD2618" s="1" t="s">
        <v>5311</v>
      </c>
      <c r="AF2618" s="1" t="s">
        <v>5311</v>
      </c>
      <c r="AH2618" s="1" t="s">
        <v>5311</v>
      </c>
      <c r="AJ2618" s="1" t="s">
        <v>5311</v>
      </c>
      <c r="AL2618" s="1" t="s">
        <v>5311</v>
      </c>
      <c r="AN2618" s="1" t="s">
        <v>5311</v>
      </c>
      <c r="AP2618" s="1" t="s">
        <v>5311</v>
      </c>
      <c r="AV2618" s="1" t="s">
        <v>5311</v>
      </c>
      <c r="CI2618" s="1" t="s">
        <v>5311</v>
      </c>
    </row>
    <row r="2619" spans="6:87" x14ac:dyDescent="0.25">
      <c r="F2619" s="1" t="s">
        <v>5312</v>
      </c>
      <c r="I2619" s="1" t="s">
        <v>5312</v>
      </c>
      <c r="K2619" s="1" t="s">
        <v>5312</v>
      </c>
      <c r="M2619" s="1" t="s">
        <v>5312</v>
      </c>
      <c r="N2619" s="1" t="s">
        <v>5312</v>
      </c>
      <c r="P2619" s="1" t="s">
        <v>5312</v>
      </c>
      <c r="R2619" s="1" t="s">
        <v>5312</v>
      </c>
      <c r="T2619" s="1" t="s">
        <v>5312</v>
      </c>
      <c r="V2619" s="1" t="s">
        <v>5312</v>
      </c>
      <c r="X2619" s="1" t="s">
        <v>5312</v>
      </c>
      <c r="Z2619" s="1" t="s">
        <v>5312</v>
      </c>
      <c r="AB2619" s="1" t="s">
        <v>5312</v>
      </c>
      <c r="AD2619" s="1" t="s">
        <v>5312</v>
      </c>
      <c r="AF2619" s="1" t="s">
        <v>5312</v>
      </c>
      <c r="AH2619" s="1" t="s">
        <v>5312</v>
      </c>
      <c r="AJ2619" s="1" t="s">
        <v>5312</v>
      </c>
      <c r="AL2619" s="1" t="s">
        <v>5312</v>
      </c>
      <c r="AN2619" s="1" t="s">
        <v>5312</v>
      </c>
      <c r="AP2619" s="1" t="s">
        <v>5312</v>
      </c>
      <c r="AV2619" s="1" t="s">
        <v>5312</v>
      </c>
      <c r="CI2619" s="1" t="s">
        <v>5312</v>
      </c>
    </row>
    <row r="2620" spans="6:87" x14ac:dyDescent="0.25">
      <c r="F2620" s="1" t="s">
        <v>5313</v>
      </c>
      <c r="I2620" s="1" t="s">
        <v>5313</v>
      </c>
      <c r="K2620" s="1" t="s">
        <v>5313</v>
      </c>
      <c r="M2620" s="1" t="s">
        <v>5313</v>
      </c>
      <c r="N2620" s="1" t="s">
        <v>5313</v>
      </c>
      <c r="P2620" s="1" t="s">
        <v>5313</v>
      </c>
      <c r="R2620" s="1" t="s">
        <v>5313</v>
      </c>
      <c r="T2620" s="1" t="s">
        <v>5313</v>
      </c>
      <c r="V2620" s="1" t="s">
        <v>5313</v>
      </c>
      <c r="X2620" s="1" t="s">
        <v>5313</v>
      </c>
      <c r="Z2620" s="1" t="s">
        <v>5313</v>
      </c>
      <c r="AB2620" s="1" t="s">
        <v>5313</v>
      </c>
      <c r="AD2620" s="1" t="s">
        <v>5313</v>
      </c>
      <c r="AF2620" s="1" t="s">
        <v>5313</v>
      </c>
      <c r="AH2620" s="1" t="s">
        <v>5313</v>
      </c>
      <c r="AJ2620" s="1" t="s">
        <v>5313</v>
      </c>
      <c r="AL2620" s="1" t="s">
        <v>5313</v>
      </c>
      <c r="AN2620" s="1" t="s">
        <v>5313</v>
      </c>
      <c r="AP2620" s="1" t="s">
        <v>5313</v>
      </c>
      <c r="AV2620" s="1" t="s">
        <v>5313</v>
      </c>
      <c r="CI2620" s="1" t="s">
        <v>5313</v>
      </c>
    </row>
    <row r="2621" spans="6:87" x14ac:dyDescent="0.25">
      <c r="F2621" s="1" t="s">
        <v>1322</v>
      </c>
      <c r="I2621" s="1" t="s">
        <v>1322</v>
      </c>
      <c r="K2621" s="1" t="s">
        <v>1322</v>
      </c>
      <c r="M2621" s="1" t="s">
        <v>1322</v>
      </c>
      <c r="N2621" s="1" t="s">
        <v>1322</v>
      </c>
      <c r="P2621" s="1" t="s">
        <v>1322</v>
      </c>
      <c r="R2621" s="1" t="s">
        <v>1322</v>
      </c>
      <c r="T2621" s="1" t="s">
        <v>1322</v>
      </c>
      <c r="V2621" s="1" t="s">
        <v>1322</v>
      </c>
      <c r="X2621" s="1" t="s">
        <v>1322</v>
      </c>
      <c r="Z2621" s="1" t="s">
        <v>1322</v>
      </c>
      <c r="AB2621" s="1" t="s">
        <v>1322</v>
      </c>
      <c r="AD2621" s="1" t="s">
        <v>1322</v>
      </c>
      <c r="AF2621" s="1" t="s">
        <v>1322</v>
      </c>
      <c r="AH2621" s="1" t="s">
        <v>1322</v>
      </c>
      <c r="AJ2621" s="1" t="s">
        <v>1322</v>
      </c>
      <c r="AL2621" s="1" t="s">
        <v>1322</v>
      </c>
      <c r="AN2621" s="1" t="s">
        <v>1322</v>
      </c>
      <c r="AP2621" s="1" t="s">
        <v>1322</v>
      </c>
      <c r="AV2621" s="1" t="s">
        <v>1322</v>
      </c>
      <c r="CI2621" s="1" t="s">
        <v>1322</v>
      </c>
    </row>
    <row r="2622" spans="6:87" x14ac:dyDescent="0.25">
      <c r="F2622" s="1" t="s">
        <v>6641</v>
      </c>
      <c r="I2622" s="1" t="s">
        <v>6641</v>
      </c>
      <c r="K2622" s="1" t="s">
        <v>6641</v>
      </c>
      <c r="M2622" s="1" t="s">
        <v>6641</v>
      </c>
      <c r="N2622" s="1" t="s">
        <v>6641</v>
      </c>
      <c r="P2622" s="1" t="s">
        <v>6641</v>
      </c>
      <c r="R2622" s="1" t="s">
        <v>6641</v>
      </c>
      <c r="T2622" s="1" t="s">
        <v>6641</v>
      </c>
      <c r="V2622" s="1" t="s">
        <v>6641</v>
      </c>
      <c r="X2622" s="1" t="s">
        <v>6641</v>
      </c>
      <c r="Z2622" s="1" t="s">
        <v>6641</v>
      </c>
      <c r="AB2622" s="1" t="s">
        <v>6641</v>
      </c>
      <c r="AD2622" s="1" t="s">
        <v>6641</v>
      </c>
      <c r="AF2622" s="1" t="s">
        <v>6641</v>
      </c>
      <c r="AH2622" s="1" t="s">
        <v>6641</v>
      </c>
      <c r="AJ2622" s="1" t="s">
        <v>6641</v>
      </c>
      <c r="AL2622" s="1" t="s">
        <v>6641</v>
      </c>
      <c r="AN2622" s="1" t="s">
        <v>6641</v>
      </c>
      <c r="AP2622" s="1" t="s">
        <v>6641</v>
      </c>
      <c r="AV2622" s="1" t="s">
        <v>6641</v>
      </c>
      <c r="CI2622" s="1" t="s">
        <v>6641</v>
      </c>
    </row>
    <row r="2623" spans="6:87" x14ac:dyDescent="0.25">
      <c r="F2623" s="1" t="s">
        <v>6642</v>
      </c>
      <c r="I2623" s="1" t="s">
        <v>6642</v>
      </c>
      <c r="K2623" s="1" t="s">
        <v>6642</v>
      </c>
      <c r="M2623" s="1" t="s">
        <v>6642</v>
      </c>
      <c r="N2623" s="1" t="s">
        <v>6642</v>
      </c>
      <c r="P2623" s="1" t="s">
        <v>6642</v>
      </c>
      <c r="R2623" s="1" t="s">
        <v>6642</v>
      </c>
      <c r="T2623" s="1" t="s">
        <v>6642</v>
      </c>
      <c r="V2623" s="1" t="s">
        <v>6642</v>
      </c>
      <c r="X2623" s="1" t="s">
        <v>6642</v>
      </c>
      <c r="Z2623" s="1" t="s">
        <v>6642</v>
      </c>
      <c r="AB2623" s="1" t="s">
        <v>6642</v>
      </c>
      <c r="AD2623" s="1" t="s">
        <v>6642</v>
      </c>
      <c r="AF2623" s="1" t="s">
        <v>6642</v>
      </c>
      <c r="AH2623" s="1" t="s">
        <v>6642</v>
      </c>
      <c r="AJ2623" s="1" t="s">
        <v>6642</v>
      </c>
      <c r="AL2623" s="1" t="s">
        <v>6642</v>
      </c>
      <c r="AN2623" s="1" t="s">
        <v>6642</v>
      </c>
      <c r="AP2623" s="1" t="s">
        <v>6642</v>
      </c>
      <c r="AV2623" s="1" t="s">
        <v>6642</v>
      </c>
      <c r="CI2623" s="1" t="s">
        <v>6642</v>
      </c>
    </row>
    <row r="2624" spans="6:87" x14ac:dyDescent="0.25">
      <c r="F2624" s="1" t="s">
        <v>6643</v>
      </c>
      <c r="I2624" s="1" t="s">
        <v>6643</v>
      </c>
      <c r="K2624" s="1" t="s">
        <v>6643</v>
      </c>
      <c r="M2624" s="1" t="s">
        <v>6643</v>
      </c>
      <c r="N2624" s="1" t="s">
        <v>6643</v>
      </c>
      <c r="P2624" s="1" t="s">
        <v>6643</v>
      </c>
      <c r="R2624" s="1" t="s">
        <v>6643</v>
      </c>
      <c r="T2624" s="1" t="s">
        <v>6643</v>
      </c>
      <c r="V2624" s="1" t="s">
        <v>6643</v>
      </c>
      <c r="X2624" s="1" t="s">
        <v>6643</v>
      </c>
      <c r="Z2624" s="1" t="s">
        <v>6643</v>
      </c>
      <c r="AB2624" s="1" t="s">
        <v>6643</v>
      </c>
      <c r="AD2624" s="1" t="s">
        <v>6643</v>
      </c>
      <c r="AF2624" s="1" t="s">
        <v>6643</v>
      </c>
      <c r="AH2624" s="1" t="s">
        <v>6643</v>
      </c>
      <c r="AJ2624" s="1" t="s">
        <v>6643</v>
      </c>
      <c r="AL2624" s="1" t="s">
        <v>6643</v>
      </c>
      <c r="AN2624" s="1" t="s">
        <v>6643</v>
      </c>
      <c r="AP2624" s="1" t="s">
        <v>6643</v>
      </c>
      <c r="AV2624" s="1" t="s">
        <v>6643</v>
      </c>
      <c r="CI2624" s="1" t="s">
        <v>6643</v>
      </c>
    </row>
    <row r="2625" spans="6:87" x14ac:dyDescent="0.25">
      <c r="F2625" s="1" t="s">
        <v>1323</v>
      </c>
      <c r="I2625" s="1" t="s">
        <v>1323</v>
      </c>
      <c r="K2625" s="1" t="s">
        <v>1323</v>
      </c>
      <c r="M2625" s="1" t="s">
        <v>1323</v>
      </c>
      <c r="N2625" s="1" t="s">
        <v>1323</v>
      </c>
      <c r="P2625" s="1" t="s">
        <v>1323</v>
      </c>
      <c r="R2625" s="1" t="s">
        <v>1323</v>
      </c>
      <c r="T2625" s="1" t="s">
        <v>1323</v>
      </c>
      <c r="V2625" s="1" t="s">
        <v>1323</v>
      </c>
      <c r="X2625" s="1" t="s">
        <v>1323</v>
      </c>
      <c r="Z2625" s="1" t="s">
        <v>1323</v>
      </c>
      <c r="AB2625" s="1" t="s">
        <v>1323</v>
      </c>
      <c r="AD2625" s="1" t="s">
        <v>1323</v>
      </c>
      <c r="AF2625" s="1" t="s">
        <v>1323</v>
      </c>
      <c r="AH2625" s="1" t="s">
        <v>1323</v>
      </c>
      <c r="AJ2625" s="1" t="s">
        <v>1323</v>
      </c>
      <c r="AL2625" s="1" t="s">
        <v>1323</v>
      </c>
      <c r="AN2625" s="1" t="s">
        <v>1323</v>
      </c>
      <c r="AP2625" s="1" t="s">
        <v>1323</v>
      </c>
      <c r="AV2625" s="1" t="s">
        <v>1323</v>
      </c>
      <c r="CI2625" s="1" t="s">
        <v>1323</v>
      </c>
    </row>
    <row r="2626" spans="6:87" x14ac:dyDescent="0.25">
      <c r="F2626" s="1" t="s">
        <v>1324</v>
      </c>
      <c r="I2626" s="1" t="s">
        <v>1324</v>
      </c>
      <c r="K2626" s="1" t="s">
        <v>1324</v>
      </c>
      <c r="M2626" s="1" t="s">
        <v>1324</v>
      </c>
      <c r="N2626" s="1" t="s">
        <v>1324</v>
      </c>
      <c r="P2626" s="1" t="s">
        <v>1324</v>
      </c>
      <c r="R2626" s="1" t="s">
        <v>1324</v>
      </c>
      <c r="T2626" s="1" t="s">
        <v>1324</v>
      </c>
      <c r="V2626" s="1" t="s">
        <v>1324</v>
      </c>
      <c r="X2626" s="1" t="s">
        <v>1324</v>
      </c>
      <c r="Z2626" s="1" t="s">
        <v>1324</v>
      </c>
      <c r="AB2626" s="1" t="s">
        <v>1324</v>
      </c>
      <c r="AD2626" s="1" t="s">
        <v>1324</v>
      </c>
      <c r="AF2626" s="1" t="s">
        <v>1324</v>
      </c>
      <c r="AH2626" s="1" t="s">
        <v>1324</v>
      </c>
      <c r="AJ2626" s="1" t="s">
        <v>1324</v>
      </c>
      <c r="AL2626" s="1" t="s">
        <v>1324</v>
      </c>
      <c r="AN2626" s="1" t="s">
        <v>1324</v>
      </c>
      <c r="AP2626" s="1" t="s">
        <v>1324</v>
      </c>
      <c r="AV2626" s="1" t="s">
        <v>1324</v>
      </c>
      <c r="CI2626" s="1" t="s">
        <v>1324</v>
      </c>
    </row>
    <row r="2627" spans="6:87" x14ac:dyDescent="0.25">
      <c r="F2627" s="1" t="s">
        <v>1325</v>
      </c>
      <c r="I2627" s="1" t="s">
        <v>1325</v>
      </c>
      <c r="K2627" s="1" t="s">
        <v>1325</v>
      </c>
      <c r="M2627" s="1" t="s">
        <v>1325</v>
      </c>
      <c r="N2627" s="1" t="s">
        <v>1325</v>
      </c>
      <c r="P2627" s="1" t="s">
        <v>1325</v>
      </c>
      <c r="R2627" s="1" t="s">
        <v>1325</v>
      </c>
      <c r="T2627" s="1" t="s">
        <v>1325</v>
      </c>
      <c r="V2627" s="1" t="s">
        <v>1325</v>
      </c>
      <c r="X2627" s="1" t="s">
        <v>1325</v>
      </c>
      <c r="Z2627" s="1" t="s">
        <v>1325</v>
      </c>
      <c r="AB2627" s="1" t="s">
        <v>1325</v>
      </c>
      <c r="AD2627" s="1" t="s">
        <v>1325</v>
      </c>
      <c r="AF2627" s="1" t="s">
        <v>1325</v>
      </c>
      <c r="AH2627" s="1" t="s">
        <v>1325</v>
      </c>
      <c r="AJ2627" s="1" t="s">
        <v>1325</v>
      </c>
      <c r="AL2627" s="1" t="s">
        <v>1325</v>
      </c>
      <c r="AN2627" s="1" t="s">
        <v>1325</v>
      </c>
      <c r="AP2627" s="1" t="s">
        <v>1325</v>
      </c>
      <c r="AV2627" s="1" t="s">
        <v>1325</v>
      </c>
      <c r="CI2627" s="1" t="s">
        <v>1325</v>
      </c>
    </row>
    <row r="2628" spans="6:87" x14ac:dyDescent="0.25">
      <c r="F2628" s="1" t="s">
        <v>4319</v>
      </c>
      <c r="I2628" s="1" t="s">
        <v>4319</v>
      </c>
      <c r="K2628" s="1" t="s">
        <v>4319</v>
      </c>
      <c r="M2628" s="1" t="s">
        <v>4319</v>
      </c>
      <c r="N2628" s="1" t="s">
        <v>4319</v>
      </c>
      <c r="P2628" s="1" t="s">
        <v>4319</v>
      </c>
      <c r="R2628" s="1" t="s">
        <v>4319</v>
      </c>
      <c r="T2628" s="1" t="s">
        <v>4319</v>
      </c>
      <c r="V2628" s="1" t="s">
        <v>4319</v>
      </c>
      <c r="X2628" s="1" t="s">
        <v>4319</v>
      </c>
      <c r="Z2628" s="1" t="s">
        <v>4319</v>
      </c>
      <c r="AB2628" s="1" t="s">
        <v>4319</v>
      </c>
      <c r="AD2628" s="1" t="s">
        <v>4319</v>
      </c>
      <c r="AF2628" s="1" t="s">
        <v>4319</v>
      </c>
      <c r="AH2628" s="1" t="s">
        <v>4319</v>
      </c>
      <c r="AJ2628" s="1" t="s">
        <v>4319</v>
      </c>
      <c r="AL2628" s="1" t="s">
        <v>4319</v>
      </c>
      <c r="AN2628" s="1" t="s">
        <v>4319</v>
      </c>
      <c r="AP2628" s="1" t="s">
        <v>4319</v>
      </c>
      <c r="AV2628" s="1" t="s">
        <v>4319</v>
      </c>
      <c r="CI2628" s="1" t="s">
        <v>4319</v>
      </c>
    </row>
    <row r="2629" spans="6:87" x14ac:dyDescent="0.25">
      <c r="F2629" s="1" t="s">
        <v>1326</v>
      </c>
      <c r="I2629" s="1" t="s">
        <v>1326</v>
      </c>
      <c r="K2629" s="1" t="s">
        <v>1326</v>
      </c>
      <c r="M2629" s="1" t="s">
        <v>1326</v>
      </c>
      <c r="N2629" s="1" t="s">
        <v>1326</v>
      </c>
      <c r="P2629" s="1" t="s">
        <v>1326</v>
      </c>
      <c r="R2629" s="1" t="s">
        <v>1326</v>
      </c>
      <c r="T2629" s="1" t="s">
        <v>1326</v>
      </c>
      <c r="V2629" s="1" t="s">
        <v>1326</v>
      </c>
      <c r="X2629" s="1" t="s">
        <v>1326</v>
      </c>
      <c r="Z2629" s="1" t="s">
        <v>1326</v>
      </c>
      <c r="AB2629" s="1" t="s">
        <v>1326</v>
      </c>
      <c r="AD2629" s="1" t="s">
        <v>1326</v>
      </c>
      <c r="AF2629" s="1" t="s">
        <v>1326</v>
      </c>
      <c r="AH2629" s="1" t="s">
        <v>1326</v>
      </c>
      <c r="AJ2629" s="1" t="s">
        <v>1326</v>
      </c>
      <c r="AL2629" s="1" t="s">
        <v>1326</v>
      </c>
      <c r="AN2629" s="1" t="s">
        <v>1326</v>
      </c>
      <c r="AP2629" s="1" t="s">
        <v>1326</v>
      </c>
      <c r="AV2629" s="1" t="s">
        <v>1326</v>
      </c>
      <c r="CI2629" s="1" t="s">
        <v>1326</v>
      </c>
    </row>
    <row r="2630" spans="6:87" x14ac:dyDescent="0.25">
      <c r="F2630" s="1" t="s">
        <v>1327</v>
      </c>
      <c r="I2630" s="1" t="s">
        <v>1327</v>
      </c>
      <c r="K2630" s="1" t="s">
        <v>1327</v>
      </c>
      <c r="M2630" s="1" t="s">
        <v>1327</v>
      </c>
      <c r="N2630" s="1" t="s">
        <v>1327</v>
      </c>
      <c r="P2630" s="1" t="s">
        <v>1327</v>
      </c>
      <c r="R2630" s="1" t="s">
        <v>1327</v>
      </c>
      <c r="T2630" s="1" t="s">
        <v>1327</v>
      </c>
      <c r="V2630" s="1" t="s">
        <v>1327</v>
      </c>
      <c r="X2630" s="1" t="s">
        <v>1327</v>
      </c>
      <c r="Z2630" s="1" t="s">
        <v>1327</v>
      </c>
      <c r="AB2630" s="1" t="s">
        <v>1327</v>
      </c>
      <c r="AD2630" s="1" t="s">
        <v>1327</v>
      </c>
      <c r="AF2630" s="1" t="s">
        <v>1327</v>
      </c>
      <c r="AH2630" s="1" t="s">
        <v>1327</v>
      </c>
      <c r="AJ2630" s="1" t="s">
        <v>1327</v>
      </c>
      <c r="AL2630" s="1" t="s">
        <v>1327</v>
      </c>
      <c r="AN2630" s="1" t="s">
        <v>1327</v>
      </c>
      <c r="AP2630" s="1" t="s">
        <v>1327</v>
      </c>
      <c r="AV2630" s="1" t="s">
        <v>1327</v>
      </c>
      <c r="CI2630" s="1" t="s">
        <v>1327</v>
      </c>
    </row>
    <row r="2631" spans="6:87" x14ac:dyDescent="0.25">
      <c r="F2631" s="1" t="s">
        <v>4320</v>
      </c>
      <c r="I2631" s="1" t="s">
        <v>4320</v>
      </c>
      <c r="K2631" s="1" t="s">
        <v>4320</v>
      </c>
      <c r="M2631" s="1" t="s">
        <v>4320</v>
      </c>
      <c r="N2631" s="1" t="s">
        <v>4320</v>
      </c>
      <c r="P2631" s="1" t="s">
        <v>4320</v>
      </c>
      <c r="R2631" s="1" t="s">
        <v>4320</v>
      </c>
      <c r="T2631" s="1" t="s">
        <v>4320</v>
      </c>
      <c r="V2631" s="1" t="s">
        <v>4320</v>
      </c>
      <c r="X2631" s="1" t="s">
        <v>4320</v>
      </c>
      <c r="Z2631" s="1" t="s">
        <v>4320</v>
      </c>
      <c r="AB2631" s="1" t="s">
        <v>4320</v>
      </c>
      <c r="AD2631" s="1" t="s">
        <v>4320</v>
      </c>
      <c r="AF2631" s="1" t="s">
        <v>4320</v>
      </c>
      <c r="AH2631" s="1" t="s">
        <v>4320</v>
      </c>
      <c r="AJ2631" s="1" t="s">
        <v>4320</v>
      </c>
      <c r="AL2631" s="1" t="s">
        <v>4320</v>
      </c>
      <c r="AN2631" s="1" t="s">
        <v>4320</v>
      </c>
      <c r="AP2631" s="1" t="s">
        <v>4320</v>
      </c>
      <c r="AV2631" s="1" t="s">
        <v>4320</v>
      </c>
      <c r="CI2631" s="1" t="s">
        <v>4320</v>
      </c>
    </row>
    <row r="2632" spans="6:87" x14ac:dyDescent="0.25">
      <c r="F2632" s="1" t="s">
        <v>4321</v>
      </c>
      <c r="I2632" s="1" t="s">
        <v>4321</v>
      </c>
      <c r="K2632" s="1" t="s">
        <v>4321</v>
      </c>
      <c r="M2632" s="1" t="s">
        <v>4321</v>
      </c>
      <c r="N2632" s="1" t="s">
        <v>4321</v>
      </c>
      <c r="P2632" s="1" t="s">
        <v>4321</v>
      </c>
      <c r="R2632" s="1" t="s">
        <v>4321</v>
      </c>
      <c r="T2632" s="1" t="s">
        <v>4321</v>
      </c>
      <c r="V2632" s="1" t="s">
        <v>4321</v>
      </c>
      <c r="X2632" s="1" t="s">
        <v>4321</v>
      </c>
      <c r="Z2632" s="1" t="s">
        <v>4321</v>
      </c>
      <c r="AB2632" s="1" t="s">
        <v>4321</v>
      </c>
      <c r="AD2632" s="1" t="s">
        <v>4321</v>
      </c>
      <c r="AF2632" s="1" t="s">
        <v>4321</v>
      </c>
      <c r="AH2632" s="1" t="s">
        <v>4321</v>
      </c>
      <c r="AJ2632" s="1" t="s">
        <v>4321</v>
      </c>
      <c r="AL2632" s="1" t="s">
        <v>4321</v>
      </c>
      <c r="AN2632" s="1" t="s">
        <v>4321</v>
      </c>
      <c r="AP2632" s="1" t="s">
        <v>4321</v>
      </c>
      <c r="AV2632" s="1" t="s">
        <v>4321</v>
      </c>
      <c r="CI2632" s="1" t="s">
        <v>4321</v>
      </c>
    </row>
    <row r="2633" spans="6:87" x14ac:dyDescent="0.25">
      <c r="F2633" s="1" t="s">
        <v>4322</v>
      </c>
      <c r="I2633" s="1" t="s">
        <v>4322</v>
      </c>
      <c r="K2633" s="1" t="s">
        <v>4322</v>
      </c>
      <c r="M2633" s="1" t="s">
        <v>4322</v>
      </c>
      <c r="N2633" s="1" t="s">
        <v>4322</v>
      </c>
      <c r="P2633" s="1" t="s">
        <v>4322</v>
      </c>
      <c r="R2633" s="1" t="s">
        <v>4322</v>
      </c>
      <c r="T2633" s="1" t="s">
        <v>4322</v>
      </c>
      <c r="V2633" s="1" t="s">
        <v>4322</v>
      </c>
      <c r="X2633" s="1" t="s">
        <v>4322</v>
      </c>
      <c r="Z2633" s="1" t="s">
        <v>4322</v>
      </c>
      <c r="AB2633" s="1" t="s">
        <v>4322</v>
      </c>
      <c r="AD2633" s="1" t="s">
        <v>4322</v>
      </c>
      <c r="AF2633" s="1" t="s">
        <v>4322</v>
      </c>
      <c r="AH2633" s="1" t="s">
        <v>4322</v>
      </c>
      <c r="AJ2633" s="1" t="s">
        <v>4322</v>
      </c>
      <c r="AL2633" s="1" t="s">
        <v>4322</v>
      </c>
      <c r="AN2633" s="1" t="s">
        <v>4322</v>
      </c>
      <c r="AP2633" s="1" t="s">
        <v>4322</v>
      </c>
      <c r="AV2633" s="1" t="s">
        <v>4322</v>
      </c>
      <c r="CI2633" s="1" t="s">
        <v>4322</v>
      </c>
    </row>
    <row r="2634" spans="6:87" x14ac:dyDescent="0.25">
      <c r="F2634" s="1" t="s">
        <v>1328</v>
      </c>
      <c r="I2634" s="1" t="s">
        <v>1328</v>
      </c>
      <c r="K2634" s="1" t="s">
        <v>1328</v>
      </c>
      <c r="M2634" s="1" t="s">
        <v>1328</v>
      </c>
      <c r="N2634" s="1" t="s">
        <v>1328</v>
      </c>
      <c r="P2634" s="1" t="s">
        <v>1328</v>
      </c>
      <c r="R2634" s="1" t="s">
        <v>1328</v>
      </c>
      <c r="T2634" s="1" t="s">
        <v>1328</v>
      </c>
      <c r="V2634" s="1" t="s">
        <v>1328</v>
      </c>
      <c r="X2634" s="1" t="s">
        <v>1328</v>
      </c>
      <c r="Z2634" s="1" t="s">
        <v>1328</v>
      </c>
      <c r="AB2634" s="1" t="s">
        <v>1328</v>
      </c>
      <c r="AD2634" s="1" t="s">
        <v>1328</v>
      </c>
      <c r="AF2634" s="1" t="s">
        <v>1328</v>
      </c>
      <c r="AH2634" s="1" t="s">
        <v>1328</v>
      </c>
      <c r="AJ2634" s="1" t="s">
        <v>1328</v>
      </c>
      <c r="AL2634" s="1" t="s">
        <v>1328</v>
      </c>
      <c r="AN2634" s="1" t="s">
        <v>1328</v>
      </c>
      <c r="AP2634" s="1" t="s">
        <v>1328</v>
      </c>
      <c r="AV2634" s="1" t="s">
        <v>1328</v>
      </c>
      <c r="CI2634" s="1" t="s">
        <v>1328</v>
      </c>
    </row>
    <row r="2635" spans="6:87" x14ac:dyDescent="0.25">
      <c r="F2635" s="1" t="s">
        <v>1329</v>
      </c>
      <c r="I2635" s="1" t="s">
        <v>1329</v>
      </c>
      <c r="K2635" s="1" t="s">
        <v>1329</v>
      </c>
      <c r="M2635" s="1" t="s">
        <v>1329</v>
      </c>
      <c r="N2635" s="1" t="s">
        <v>1329</v>
      </c>
      <c r="P2635" s="1" t="s">
        <v>1329</v>
      </c>
      <c r="R2635" s="1" t="s">
        <v>1329</v>
      </c>
      <c r="T2635" s="1" t="s">
        <v>1329</v>
      </c>
      <c r="V2635" s="1" t="s">
        <v>1329</v>
      </c>
      <c r="X2635" s="1" t="s">
        <v>1329</v>
      </c>
      <c r="Z2635" s="1" t="s">
        <v>1329</v>
      </c>
      <c r="AB2635" s="1" t="s">
        <v>1329</v>
      </c>
      <c r="AD2635" s="1" t="s">
        <v>1329</v>
      </c>
      <c r="AF2635" s="1" t="s">
        <v>1329</v>
      </c>
      <c r="AH2635" s="1" t="s">
        <v>1329</v>
      </c>
      <c r="AJ2635" s="1" t="s">
        <v>1329</v>
      </c>
      <c r="AL2635" s="1" t="s">
        <v>1329</v>
      </c>
      <c r="AN2635" s="1" t="s">
        <v>1329</v>
      </c>
      <c r="AP2635" s="1" t="s">
        <v>1329</v>
      </c>
      <c r="AV2635" s="1" t="s">
        <v>1329</v>
      </c>
      <c r="CI2635" s="1" t="s">
        <v>1329</v>
      </c>
    </row>
    <row r="2636" spans="6:87" x14ac:dyDescent="0.25">
      <c r="F2636" s="1" t="s">
        <v>5314</v>
      </c>
      <c r="I2636" s="1" t="s">
        <v>5314</v>
      </c>
      <c r="K2636" s="1" t="s">
        <v>5314</v>
      </c>
      <c r="M2636" s="1" t="s">
        <v>5314</v>
      </c>
      <c r="N2636" s="1" t="s">
        <v>5314</v>
      </c>
      <c r="P2636" s="1" t="s">
        <v>5314</v>
      </c>
      <c r="R2636" s="1" t="s">
        <v>5314</v>
      </c>
      <c r="T2636" s="1" t="s">
        <v>5314</v>
      </c>
      <c r="V2636" s="1" t="s">
        <v>5314</v>
      </c>
      <c r="X2636" s="1" t="s">
        <v>5314</v>
      </c>
      <c r="Z2636" s="1" t="s">
        <v>5314</v>
      </c>
      <c r="AB2636" s="1" t="s">
        <v>5314</v>
      </c>
      <c r="AD2636" s="1" t="s">
        <v>5314</v>
      </c>
      <c r="AF2636" s="1" t="s">
        <v>5314</v>
      </c>
      <c r="AH2636" s="1" t="s">
        <v>5314</v>
      </c>
      <c r="AJ2636" s="1" t="s">
        <v>5314</v>
      </c>
      <c r="AL2636" s="1" t="s">
        <v>5314</v>
      </c>
      <c r="AN2636" s="1" t="s">
        <v>5314</v>
      </c>
      <c r="AP2636" s="1" t="s">
        <v>5314</v>
      </c>
      <c r="AV2636" s="1" t="s">
        <v>5314</v>
      </c>
      <c r="CI2636" s="1" t="s">
        <v>5314</v>
      </c>
    </row>
    <row r="2637" spans="6:87" x14ac:dyDescent="0.25">
      <c r="F2637" s="1" t="s">
        <v>1330</v>
      </c>
      <c r="I2637" s="1" t="s">
        <v>1330</v>
      </c>
      <c r="K2637" s="1" t="s">
        <v>1330</v>
      </c>
      <c r="M2637" s="1" t="s">
        <v>1330</v>
      </c>
      <c r="N2637" s="1" t="s">
        <v>1330</v>
      </c>
      <c r="P2637" s="1" t="s">
        <v>1330</v>
      </c>
      <c r="R2637" s="1" t="s">
        <v>1330</v>
      </c>
      <c r="T2637" s="1" t="s">
        <v>1330</v>
      </c>
      <c r="V2637" s="1" t="s">
        <v>1330</v>
      </c>
      <c r="X2637" s="1" t="s">
        <v>1330</v>
      </c>
      <c r="Z2637" s="1" t="s">
        <v>1330</v>
      </c>
      <c r="AB2637" s="1" t="s">
        <v>1330</v>
      </c>
      <c r="AD2637" s="1" t="s">
        <v>1330</v>
      </c>
      <c r="AF2637" s="1" t="s">
        <v>1330</v>
      </c>
      <c r="AH2637" s="1" t="s">
        <v>1330</v>
      </c>
      <c r="AJ2637" s="1" t="s">
        <v>1330</v>
      </c>
      <c r="AL2637" s="1" t="s">
        <v>1330</v>
      </c>
      <c r="AN2637" s="1" t="s">
        <v>1330</v>
      </c>
      <c r="AP2637" s="1" t="s">
        <v>1330</v>
      </c>
      <c r="AV2637" s="1" t="s">
        <v>1330</v>
      </c>
      <c r="CI2637" s="1" t="s">
        <v>1330</v>
      </c>
    </row>
    <row r="2638" spans="6:87" x14ac:dyDescent="0.25">
      <c r="F2638" s="1" t="s">
        <v>1331</v>
      </c>
      <c r="I2638" s="1" t="s">
        <v>1331</v>
      </c>
      <c r="K2638" s="1" t="s">
        <v>1331</v>
      </c>
      <c r="M2638" s="1" t="s">
        <v>1331</v>
      </c>
      <c r="N2638" s="1" t="s">
        <v>1331</v>
      </c>
      <c r="P2638" s="1" t="s">
        <v>1331</v>
      </c>
      <c r="R2638" s="1" t="s">
        <v>1331</v>
      </c>
      <c r="T2638" s="1" t="s">
        <v>1331</v>
      </c>
      <c r="V2638" s="1" t="s">
        <v>1331</v>
      </c>
      <c r="X2638" s="1" t="s">
        <v>1331</v>
      </c>
      <c r="Z2638" s="1" t="s">
        <v>1331</v>
      </c>
      <c r="AB2638" s="1" t="s">
        <v>1331</v>
      </c>
      <c r="AD2638" s="1" t="s">
        <v>1331</v>
      </c>
      <c r="AF2638" s="1" t="s">
        <v>1331</v>
      </c>
      <c r="AH2638" s="1" t="s">
        <v>1331</v>
      </c>
      <c r="AJ2638" s="1" t="s">
        <v>1331</v>
      </c>
      <c r="AL2638" s="1" t="s">
        <v>1331</v>
      </c>
      <c r="AN2638" s="1" t="s">
        <v>1331</v>
      </c>
      <c r="AP2638" s="1" t="s">
        <v>1331</v>
      </c>
      <c r="AV2638" s="1" t="s">
        <v>1331</v>
      </c>
      <c r="CI2638" s="1" t="s">
        <v>1331</v>
      </c>
    </row>
    <row r="2639" spans="6:87" x14ac:dyDescent="0.25">
      <c r="F2639" s="1" t="s">
        <v>1332</v>
      </c>
      <c r="I2639" s="1" t="s">
        <v>1332</v>
      </c>
      <c r="K2639" s="1" t="s">
        <v>1332</v>
      </c>
      <c r="M2639" s="1" t="s">
        <v>1332</v>
      </c>
      <c r="N2639" s="1" t="s">
        <v>1332</v>
      </c>
      <c r="P2639" s="1" t="s">
        <v>1332</v>
      </c>
      <c r="R2639" s="1" t="s">
        <v>1332</v>
      </c>
      <c r="T2639" s="1" t="s">
        <v>1332</v>
      </c>
      <c r="V2639" s="1" t="s">
        <v>1332</v>
      </c>
      <c r="X2639" s="1" t="s">
        <v>1332</v>
      </c>
      <c r="Z2639" s="1" t="s">
        <v>1332</v>
      </c>
      <c r="AB2639" s="1" t="s">
        <v>1332</v>
      </c>
      <c r="AD2639" s="1" t="s">
        <v>1332</v>
      </c>
      <c r="AF2639" s="1" t="s">
        <v>1332</v>
      </c>
      <c r="AH2639" s="1" t="s">
        <v>1332</v>
      </c>
      <c r="AJ2639" s="1" t="s">
        <v>1332</v>
      </c>
      <c r="AL2639" s="1" t="s">
        <v>1332</v>
      </c>
      <c r="AN2639" s="1" t="s">
        <v>1332</v>
      </c>
      <c r="AP2639" s="1" t="s">
        <v>1332</v>
      </c>
      <c r="AV2639" s="1" t="s">
        <v>1332</v>
      </c>
      <c r="CI2639" s="1" t="s">
        <v>1332</v>
      </c>
    </row>
    <row r="2640" spans="6:87" x14ac:dyDescent="0.25">
      <c r="F2640" s="1" t="s">
        <v>1333</v>
      </c>
      <c r="I2640" s="1" t="s">
        <v>1333</v>
      </c>
      <c r="K2640" s="1" t="s">
        <v>1333</v>
      </c>
      <c r="M2640" s="1" t="s">
        <v>1333</v>
      </c>
      <c r="N2640" s="1" t="s">
        <v>1333</v>
      </c>
      <c r="P2640" s="1" t="s">
        <v>1333</v>
      </c>
      <c r="R2640" s="1" t="s">
        <v>1333</v>
      </c>
      <c r="T2640" s="1" t="s">
        <v>1333</v>
      </c>
      <c r="V2640" s="1" t="s">
        <v>1333</v>
      </c>
      <c r="X2640" s="1" t="s">
        <v>1333</v>
      </c>
      <c r="Z2640" s="1" t="s">
        <v>1333</v>
      </c>
      <c r="AB2640" s="1" t="s">
        <v>1333</v>
      </c>
      <c r="AD2640" s="1" t="s">
        <v>1333</v>
      </c>
      <c r="AF2640" s="1" t="s">
        <v>1333</v>
      </c>
      <c r="AH2640" s="1" t="s">
        <v>1333</v>
      </c>
      <c r="AJ2640" s="1" t="s">
        <v>1333</v>
      </c>
      <c r="AL2640" s="1" t="s">
        <v>1333</v>
      </c>
      <c r="AN2640" s="1" t="s">
        <v>1333</v>
      </c>
      <c r="AP2640" s="1" t="s">
        <v>1333</v>
      </c>
      <c r="AV2640" s="1" t="s">
        <v>1333</v>
      </c>
      <c r="CI2640" s="1" t="s">
        <v>1333</v>
      </c>
    </row>
    <row r="2641" spans="6:87" x14ac:dyDescent="0.25">
      <c r="F2641" s="1" t="s">
        <v>1334</v>
      </c>
      <c r="I2641" s="1" t="s">
        <v>1334</v>
      </c>
      <c r="K2641" s="1" t="s">
        <v>1334</v>
      </c>
      <c r="M2641" s="1" t="s">
        <v>1334</v>
      </c>
      <c r="N2641" s="1" t="s">
        <v>1334</v>
      </c>
      <c r="P2641" s="1" t="s">
        <v>1334</v>
      </c>
      <c r="R2641" s="1" t="s">
        <v>1334</v>
      </c>
      <c r="T2641" s="1" t="s">
        <v>1334</v>
      </c>
      <c r="V2641" s="1" t="s">
        <v>1334</v>
      </c>
      <c r="X2641" s="1" t="s">
        <v>1334</v>
      </c>
      <c r="Z2641" s="1" t="s">
        <v>1334</v>
      </c>
      <c r="AB2641" s="1" t="s">
        <v>1334</v>
      </c>
      <c r="AD2641" s="1" t="s">
        <v>1334</v>
      </c>
      <c r="AF2641" s="1" t="s">
        <v>1334</v>
      </c>
      <c r="AH2641" s="1" t="s">
        <v>1334</v>
      </c>
      <c r="AJ2641" s="1" t="s">
        <v>1334</v>
      </c>
      <c r="AL2641" s="1" t="s">
        <v>1334</v>
      </c>
      <c r="AN2641" s="1" t="s">
        <v>1334</v>
      </c>
      <c r="AP2641" s="1" t="s">
        <v>1334</v>
      </c>
      <c r="AV2641" s="1" t="s">
        <v>1334</v>
      </c>
      <c r="CI2641" s="1" t="s">
        <v>1334</v>
      </c>
    </row>
    <row r="2642" spans="6:87" x14ac:dyDescent="0.25">
      <c r="F2642" s="1" t="s">
        <v>4323</v>
      </c>
      <c r="I2642" s="1" t="s">
        <v>4323</v>
      </c>
      <c r="K2642" s="1" t="s">
        <v>4323</v>
      </c>
      <c r="M2642" s="1" t="s">
        <v>4323</v>
      </c>
      <c r="N2642" s="1" t="s">
        <v>4323</v>
      </c>
      <c r="P2642" s="1" t="s">
        <v>4323</v>
      </c>
      <c r="R2642" s="1" t="s">
        <v>4323</v>
      </c>
      <c r="T2642" s="1" t="s">
        <v>4323</v>
      </c>
      <c r="V2642" s="1" t="s">
        <v>4323</v>
      </c>
      <c r="X2642" s="1" t="s">
        <v>4323</v>
      </c>
      <c r="Z2642" s="1" t="s">
        <v>4323</v>
      </c>
      <c r="AB2642" s="1" t="s">
        <v>4323</v>
      </c>
      <c r="AD2642" s="1" t="s">
        <v>4323</v>
      </c>
      <c r="AF2642" s="1" t="s">
        <v>4323</v>
      </c>
      <c r="AH2642" s="1" t="s">
        <v>4323</v>
      </c>
      <c r="AJ2642" s="1" t="s">
        <v>4323</v>
      </c>
      <c r="AL2642" s="1" t="s">
        <v>4323</v>
      </c>
      <c r="AN2642" s="1" t="s">
        <v>4323</v>
      </c>
      <c r="AP2642" s="1" t="s">
        <v>4323</v>
      </c>
      <c r="AV2642" s="1" t="s">
        <v>4323</v>
      </c>
      <c r="CI2642" s="1" t="s">
        <v>4323</v>
      </c>
    </row>
    <row r="2643" spans="6:87" x14ac:dyDescent="0.25">
      <c r="F2643" s="1" t="s">
        <v>1335</v>
      </c>
      <c r="I2643" s="1" t="s">
        <v>1335</v>
      </c>
      <c r="K2643" s="1" t="s">
        <v>1335</v>
      </c>
      <c r="M2643" s="1" t="s">
        <v>1335</v>
      </c>
      <c r="N2643" s="1" t="s">
        <v>1335</v>
      </c>
      <c r="P2643" s="1" t="s">
        <v>1335</v>
      </c>
      <c r="R2643" s="1" t="s">
        <v>1335</v>
      </c>
      <c r="T2643" s="1" t="s">
        <v>1335</v>
      </c>
      <c r="V2643" s="1" t="s">
        <v>1335</v>
      </c>
      <c r="X2643" s="1" t="s">
        <v>1335</v>
      </c>
      <c r="Z2643" s="1" t="s">
        <v>1335</v>
      </c>
      <c r="AB2643" s="1" t="s">
        <v>1335</v>
      </c>
      <c r="AD2643" s="1" t="s">
        <v>1335</v>
      </c>
      <c r="AF2643" s="1" t="s">
        <v>1335</v>
      </c>
      <c r="AH2643" s="1" t="s">
        <v>1335</v>
      </c>
      <c r="AJ2643" s="1" t="s">
        <v>1335</v>
      </c>
      <c r="AL2643" s="1" t="s">
        <v>1335</v>
      </c>
      <c r="AN2643" s="1" t="s">
        <v>1335</v>
      </c>
      <c r="AP2643" s="1" t="s">
        <v>1335</v>
      </c>
      <c r="AV2643" s="1" t="s">
        <v>1335</v>
      </c>
      <c r="CI2643" s="1" t="s">
        <v>1335</v>
      </c>
    </row>
    <row r="2644" spans="6:87" x14ac:dyDescent="0.25">
      <c r="F2644" s="1" t="s">
        <v>5315</v>
      </c>
      <c r="I2644" s="1" t="s">
        <v>5315</v>
      </c>
      <c r="K2644" s="1" t="s">
        <v>5315</v>
      </c>
      <c r="M2644" s="1" t="s">
        <v>5315</v>
      </c>
      <c r="N2644" s="1" t="s">
        <v>5315</v>
      </c>
      <c r="P2644" s="1" t="s">
        <v>5315</v>
      </c>
      <c r="R2644" s="1" t="s">
        <v>5315</v>
      </c>
      <c r="T2644" s="1" t="s">
        <v>5315</v>
      </c>
      <c r="V2644" s="1" t="s">
        <v>5315</v>
      </c>
      <c r="X2644" s="1" t="s">
        <v>5315</v>
      </c>
      <c r="Z2644" s="1" t="s">
        <v>5315</v>
      </c>
      <c r="AB2644" s="1" t="s">
        <v>5315</v>
      </c>
      <c r="AD2644" s="1" t="s">
        <v>5315</v>
      </c>
      <c r="AF2644" s="1" t="s">
        <v>5315</v>
      </c>
      <c r="AH2644" s="1" t="s">
        <v>5315</v>
      </c>
      <c r="AJ2644" s="1" t="s">
        <v>5315</v>
      </c>
      <c r="AL2644" s="1" t="s">
        <v>5315</v>
      </c>
      <c r="AN2644" s="1" t="s">
        <v>5315</v>
      </c>
      <c r="AP2644" s="1" t="s">
        <v>5315</v>
      </c>
      <c r="AV2644" s="1" t="s">
        <v>5315</v>
      </c>
      <c r="CI2644" s="1" t="s">
        <v>5315</v>
      </c>
    </row>
    <row r="2645" spans="6:87" x14ac:dyDescent="0.25">
      <c r="F2645" s="1" t="s">
        <v>5316</v>
      </c>
      <c r="I2645" s="1" t="s">
        <v>5316</v>
      </c>
      <c r="K2645" s="1" t="s">
        <v>5316</v>
      </c>
      <c r="M2645" s="1" t="s">
        <v>5316</v>
      </c>
      <c r="N2645" s="1" t="s">
        <v>5316</v>
      </c>
      <c r="P2645" s="1" t="s">
        <v>5316</v>
      </c>
      <c r="R2645" s="1" t="s">
        <v>5316</v>
      </c>
      <c r="T2645" s="1" t="s">
        <v>5316</v>
      </c>
      <c r="V2645" s="1" t="s">
        <v>5316</v>
      </c>
      <c r="X2645" s="1" t="s">
        <v>5316</v>
      </c>
      <c r="Z2645" s="1" t="s">
        <v>5316</v>
      </c>
      <c r="AB2645" s="1" t="s">
        <v>5316</v>
      </c>
      <c r="AD2645" s="1" t="s">
        <v>5316</v>
      </c>
      <c r="AF2645" s="1" t="s">
        <v>5316</v>
      </c>
      <c r="AH2645" s="1" t="s">
        <v>5316</v>
      </c>
      <c r="AJ2645" s="1" t="s">
        <v>5316</v>
      </c>
      <c r="AL2645" s="1" t="s">
        <v>5316</v>
      </c>
      <c r="AN2645" s="1" t="s">
        <v>5316</v>
      </c>
      <c r="AP2645" s="1" t="s">
        <v>5316</v>
      </c>
      <c r="AV2645" s="1" t="s">
        <v>5316</v>
      </c>
      <c r="CI2645" s="1" t="s">
        <v>5316</v>
      </c>
    </row>
    <row r="2646" spans="6:87" x14ac:dyDescent="0.25">
      <c r="F2646" s="1" t="s">
        <v>5317</v>
      </c>
      <c r="I2646" s="1" t="s">
        <v>5317</v>
      </c>
      <c r="K2646" s="1" t="s">
        <v>5317</v>
      </c>
      <c r="M2646" s="1" t="s">
        <v>5317</v>
      </c>
      <c r="N2646" s="1" t="s">
        <v>5317</v>
      </c>
      <c r="P2646" s="1" t="s">
        <v>5317</v>
      </c>
      <c r="R2646" s="1" t="s">
        <v>5317</v>
      </c>
      <c r="T2646" s="1" t="s">
        <v>5317</v>
      </c>
      <c r="V2646" s="1" t="s">
        <v>5317</v>
      </c>
      <c r="X2646" s="1" t="s">
        <v>5317</v>
      </c>
      <c r="Z2646" s="1" t="s">
        <v>5317</v>
      </c>
      <c r="AB2646" s="1" t="s">
        <v>5317</v>
      </c>
      <c r="AD2646" s="1" t="s">
        <v>5317</v>
      </c>
      <c r="AF2646" s="1" t="s">
        <v>5317</v>
      </c>
      <c r="AH2646" s="1" t="s">
        <v>5317</v>
      </c>
      <c r="AJ2646" s="1" t="s">
        <v>5317</v>
      </c>
      <c r="AL2646" s="1" t="s">
        <v>5317</v>
      </c>
      <c r="AN2646" s="1" t="s">
        <v>5317</v>
      </c>
      <c r="AP2646" s="1" t="s">
        <v>5317</v>
      </c>
      <c r="AV2646" s="1" t="s">
        <v>5317</v>
      </c>
      <c r="CI2646" s="1" t="s">
        <v>5317</v>
      </c>
    </row>
    <row r="2647" spans="6:87" x14ac:dyDescent="0.25">
      <c r="F2647" s="1" t="s">
        <v>5318</v>
      </c>
      <c r="I2647" s="1" t="s">
        <v>5318</v>
      </c>
      <c r="K2647" s="1" t="s">
        <v>5318</v>
      </c>
      <c r="M2647" s="1" t="s">
        <v>5318</v>
      </c>
      <c r="N2647" s="1" t="s">
        <v>5318</v>
      </c>
      <c r="P2647" s="1" t="s">
        <v>5318</v>
      </c>
      <c r="R2647" s="1" t="s">
        <v>5318</v>
      </c>
      <c r="T2647" s="1" t="s">
        <v>5318</v>
      </c>
      <c r="V2647" s="1" t="s">
        <v>5318</v>
      </c>
      <c r="X2647" s="1" t="s">
        <v>5318</v>
      </c>
      <c r="Z2647" s="1" t="s">
        <v>5318</v>
      </c>
      <c r="AB2647" s="1" t="s">
        <v>5318</v>
      </c>
      <c r="AD2647" s="1" t="s">
        <v>5318</v>
      </c>
      <c r="AF2647" s="1" t="s">
        <v>5318</v>
      </c>
      <c r="AH2647" s="1" t="s">
        <v>5318</v>
      </c>
      <c r="AJ2647" s="1" t="s">
        <v>5318</v>
      </c>
      <c r="AL2647" s="1" t="s">
        <v>5318</v>
      </c>
      <c r="AN2647" s="1" t="s">
        <v>5318</v>
      </c>
      <c r="AP2647" s="1" t="s">
        <v>5318</v>
      </c>
      <c r="AV2647" s="1" t="s">
        <v>5318</v>
      </c>
      <c r="CI2647" s="1" t="s">
        <v>5318</v>
      </c>
    </row>
    <row r="2648" spans="6:87" x14ac:dyDescent="0.25">
      <c r="F2648" s="1" t="s">
        <v>5319</v>
      </c>
      <c r="I2648" s="1" t="s">
        <v>5319</v>
      </c>
      <c r="K2648" s="1" t="s">
        <v>5319</v>
      </c>
      <c r="M2648" s="1" t="s">
        <v>5319</v>
      </c>
      <c r="N2648" s="1" t="s">
        <v>5319</v>
      </c>
      <c r="P2648" s="1" t="s">
        <v>5319</v>
      </c>
      <c r="R2648" s="1" t="s">
        <v>5319</v>
      </c>
      <c r="T2648" s="1" t="s">
        <v>5319</v>
      </c>
      <c r="V2648" s="1" t="s">
        <v>5319</v>
      </c>
      <c r="X2648" s="1" t="s">
        <v>5319</v>
      </c>
      <c r="Z2648" s="1" t="s">
        <v>5319</v>
      </c>
      <c r="AB2648" s="1" t="s">
        <v>5319</v>
      </c>
      <c r="AD2648" s="1" t="s">
        <v>5319</v>
      </c>
      <c r="AF2648" s="1" t="s">
        <v>5319</v>
      </c>
      <c r="AH2648" s="1" t="s">
        <v>5319</v>
      </c>
      <c r="AJ2648" s="1" t="s">
        <v>5319</v>
      </c>
      <c r="AL2648" s="1" t="s">
        <v>5319</v>
      </c>
      <c r="AN2648" s="1" t="s">
        <v>5319</v>
      </c>
      <c r="AP2648" s="1" t="s">
        <v>5319</v>
      </c>
      <c r="AV2648" s="1" t="s">
        <v>5319</v>
      </c>
      <c r="CI2648" s="1" t="s">
        <v>5319</v>
      </c>
    </row>
    <row r="2649" spans="6:87" x14ac:dyDescent="0.25">
      <c r="F2649" s="1" t="s">
        <v>5320</v>
      </c>
      <c r="I2649" s="1" t="s">
        <v>5320</v>
      </c>
      <c r="K2649" s="1" t="s">
        <v>5320</v>
      </c>
      <c r="M2649" s="1" t="s">
        <v>5320</v>
      </c>
      <c r="N2649" s="1" t="s">
        <v>5320</v>
      </c>
      <c r="P2649" s="1" t="s">
        <v>5320</v>
      </c>
      <c r="R2649" s="1" t="s">
        <v>5320</v>
      </c>
      <c r="T2649" s="1" t="s">
        <v>5320</v>
      </c>
      <c r="V2649" s="1" t="s">
        <v>5320</v>
      </c>
      <c r="X2649" s="1" t="s">
        <v>5320</v>
      </c>
      <c r="Z2649" s="1" t="s">
        <v>5320</v>
      </c>
      <c r="AB2649" s="1" t="s">
        <v>5320</v>
      </c>
      <c r="AD2649" s="1" t="s">
        <v>5320</v>
      </c>
      <c r="AF2649" s="1" t="s">
        <v>5320</v>
      </c>
      <c r="AH2649" s="1" t="s">
        <v>5320</v>
      </c>
      <c r="AJ2649" s="1" t="s">
        <v>5320</v>
      </c>
      <c r="AL2649" s="1" t="s">
        <v>5320</v>
      </c>
      <c r="AN2649" s="1" t="s">
        <v>5320</v>
      </c>
      <c r="AP2649" s="1" t="s">
        <v>5320</v>
      </c>
      <c r="AV2649" s="1" t="s">
        <v>5320</v>
      </c>
      <c r="CI2649" s="1" t="s">
        <v>5320</v>
      </c>
    </row>
    <row r="2650" spans="6:87" x14ac:dyDescent="0.25">
      <c r="F2650" s="1" t="s">
        <v>1336</v>
      </c>
      <c r="I2650" s="1" t="s">
        <v>1336</v>
      </c>
      <c r="K2650" s="1" t="s">
        <v>1336</v>
      </c>
      <c r="M2650" s="1" t="s">
        <v>1336</v>
      </c>
      <c r="N2650" s="1" t="s">
        <v>1336</v>
      </c>
      <c r="P2650" s="1" t="s">
        <v>1336</v>
      </c>
      <c r="R2650" s="1" t="s">
        <v>1336</v>
      </c>
      <c r="T2650" s="1" t="s">
        <v>1336</v>
      </c>
      <c r="V2650" s="1" t="s">
        <v>1336</v>
      </c>
      <c r="X2650" s="1" t="s">
        <v>1336</v>
      </c>
      <c r="Z2650" s="1" t="s">
        <v>1336</v>
      </c>
      <c r="AB2650" s="1" t="s">
        <v>1336</v>
      </c>
      <c r="AD2650" s="1" t="s">
        <v>1336</v>
      </c>
      <c r="AF2650" s="1" t="s">
        <v>1336</v>
      </c>
      <c r="AH2650" s="1" t="s">
        <v>1336</v>
      </c>
      <c r="AJ2650" s="1" t="s">
        <v>1336</v>
      </c>
      <c r="AL2650" s="1" t="s">
        <v>1336</v>
      </c>
      <c r="AN2650" s="1" t="s">
        <v>1336</v>
      </c>
      <c r="AP2650" s="1" t="s">
        <v>1336</v>
      </c>
      <c r="AV2650" s="1" t="s">
        <v>1336</v>
      </c>
      <c r="CI2650" s="1" t="s">
        <v>1336</v>
      </c>
    </row>
    <row r="2651" spans="6:87" x14ac:dyDescent="0.25">
      <c r="F2651" s="1" t="s">
        <v>1337</v>
      </c>
      <c r="I2651" s="1" t="s">
        <v>1337</v>
      </c>
      <c r="K2651" s="1" t="s">
        <v>1337</v>
      </c>
      <c r="M2651" s="1" t="s">
        <v>1337</v>
      </c>
      <c r="N2651" s="1" t="s">
        <v>1337</v>
      </c>
      <c r="P2651" s="1" t="s">
        <v>1337</v>
      </c>
      <c r="R2651" s="1" t="s">
        <v>1337</v>
      </c>
      <c r="T2651" s="1" t="s">
        <v>1337</v>
      </c>
      <c r="V2651" s="1" t="s">
        <v>1337</v>
      </c>
      <c r="X2651" s="1" t="s">
        <v>1337</v>
      </c>
      <c r="Z2651" s="1" t="s">
        <v>1337</v>
      </c>
      <c r="AB2651" s="1" t="s">
        <v>1337</v>
      </c>
      <c r="AD2651" s="1" t="s">
        <v>1337</v>
      </c>
      <c r="AF2651" s="1" t="s">
        <v>1337</v>
      </c>
      <c r="AH2651" s="1" t="s">
        <v>1337</v>
      </c>
      <c r="AJ2651" s="1" t="s">
        <v>1337</v>
      </c>
      <c r="AL2651" s="1" t="s">
        <v>1337</v>
      </c>
      <c r="AN2651" s="1" t="s">
        <v>1337</v>
      </c>
      <c r="AP2651" s="1" t="s">
        <v>1337</v>
      </c>
      <c r="AV2651" s="1" t="s">
        <v>1337</v>
      </c>
      <c r="CI2651" s="1" t="s">
        <v>1337</v>
      </c>
    </row>
    <row r="2652" spans="6:87" x14ac:dyDescent="0.25">
      <c r="F2652" s="1" t="s">
        <v>1338</v>
      </c>
      <c r="I2652" s="1" t="s">
        <v>1338</v>
      </c>
      <c r="K2652" s="1" t="s">
        <v>1338</v>
      </c>
      <c r="M2652" s="1" t="s">
        <v>1338</v>
      </c>
      <c r="N2652" s="1" t="s">
        <v>1338</v>
      </c>
      <c r="P2652" s="1" t="s">
        <v>1338</v>
      </c>
      <c r="R2652" s="1" t="s">
        <v>1338</v>
      </c>
      <c r="T2652" s="1" t="s">
        <v>1338</v>
      </c>
      <c r="V2652" s="1" t="s">
        <v>1338</v>
      </c>
      <c r="X2652" s="1" t="s">
        <v>1338</v>
      </c>
      <c r="Z2652" s="1" t="s">
        <v>1338</v>
      </c>
      <c r="AB2652" s="1" t="s">
        <v>1338</v>
      </c>
      <c r="AD2652" s="1" t="s">
        <v>1338</v>
      </c>
      <c r="AF2652" s="1" t="s">
        <v>1338</v>
      </c>
      <c r="AH2652" s="1" t="s">
        <v>1338</v>
      </c>
      <c r="AJ2652" s="1" t="s">
        <v>1338</v>
      </c>
      <c r="AL2652" s="1" t="s">
        <v>1338</v>
      </c>
      <c r="AN2652" s="1" t="s">
        <v>1338</v>
      </c>
      <c r="AP2652" s="1" t="s">
        <v>1338</v>
      </c>
      <c r="AV2652" s="1" t="s">
        <v>1338</v>
      </c>
      <c r="CI2652" s="1" t="s">
        <v>1338</v>
      </c>
    </row>
    <row r="2653" spans="6:87" x14ac:dyDescent="0.25">
      <c r="F2653" s="1" t="s">
        <v>5321</v>
      </c>
      <c r="I2653" s="1" t="s">
        <v>5321</v>
      </c>
      <c r="K2653" s="1" t="s">
        <v>5321</v>
      </c>
      <c r="M2653" s="1" t="s">
        <v>5321</v>
      </c>
      <c r="N2653" s="1" t="s">
        <v>5321</v>
      </c>
      <c r="P2653" s="1" t="s">
        <v>5321</v>
      </c>
      <c r="R2653" s="1" t="s">
        <v>5321</v>
      </c>
      <c r="T2653" s="1" t="s">
        <v>5321</v>
      </c>
      <c r="V2653" s="1" t="s">
        <v>5321</v>
      </c>
      <c r="X2653" s="1" t="s">
        <v>5321</v>
      </c>
      <c r="Z2653" s="1" t="s">
        <v>5321</v>
      </c>
      <c r="AB2653" s="1" t="s">
        <v>5321</v>
      </c>
      <c r="AD2653" s="1" t="s">
        <v>5321</v>
      </c>
      <c r="AF2653" s="1" t="s">
        <v>5321</v>
      </c>
      <c r="AH2653" s="1" t="s">
        <v>5321</v>
      </c>
      <c r="AJ2653" s="1" t="s">
        <v>5321</v>
      </c>
      <c r="AL2653" s="1" t="s">
        <v>5321</v>
      </c>
      <c r="AN2653" s="1" t="s">
        <v>5321</v>
      </c>
      <c r="AP2653" s="1" t="s">
        <v>5321</v>
      </c>
      <c r="AV2653" s="1" t="s">
        <v>5321</v>
      </c>
      <c r="CI2653" s="1" t="s">
        <v>5321</v>
      </c>
    </row>
    <row r="2654" spans="6:87" x14ac:dyDescent="0.25">
      <c r="F2654" s="1" t="s">
        <v>5322</v>
      </c>
      <c r="I2654" s="1" t="s">
        <v>5322</v>
      </c>
      <c r="K2654" s="1" t="s">
        <v>5322</v>
      </c>
      <c r="M2654" s="1" t="s">
        <v>5322</v>
      </c>
      <c r="N2654" s="1" t="s">
        <v>5322</v>
      </c>
      <c r="P2654" s="1" t="s">
        <v>5322</v>
      </c>
      <c r="R2654" s="1" t="s">
        <v>5322</v>
      </c>
      <c r="T2654" s="1" t="s">
        <v>5322</v>
      </c>
      <c r="V2654" s="1" t="s">
        <v>5322</v>
      </c>
      <c r="X2654" s="1" t="s">
        <v>5322</v>
      </c>
      <c r="Z2654" s="1" t="s">
        <v>5322</v>
      </c>
      <c r="AB2654" s="1" t="s">
        <v>5322</v>
      </c>
      <c r="AD2654" s="1" t="s">
        <v>5322</v>
      </c>
      <c r="AF2654" s="1" t="s">
        <v>5322</v>
      </c>
      <c r="AH2654" s="1" t="s">
        <v>5322</v>
      </c>
      <c r="AJ2654" s="1" t="s">
        <v>5322</v>
      </c>
      <c r="AL2654" s="1" t="s">
        <v>5322</v>
      </c>
      <c r="AN2654" s="1" t="s">
        <v>5322</v>
      </c>
      <c r="AP2654" s="1" t="s">
        <v>5322</v>
      </c>
      <c r="AV2654" s="1" t="s">
        <v>5322</v>
      </c>
      <c r="CI2654" s="1" t="s">
        <v>5322</v>
      </c>
    </row>
    <row r="2655" spans="6:87" x14ac:dyDescent="0.25">
      <c r="F2655" s="1" t="s">
        <v>1339</v>
      </c>
      <c r="I2655" s="1" t="s">
        <v>1339</v>
      </c>
      <c r="K2655" s="1" t="s">
        <v>1339</v>
      </c>
      <c r="M2655" s="1" t="s">
        <v>1339</v>
      </c>
      <c r="N2655" s="1" t="s">
        <v>1339</v>
      </c>
      <c r="P2655" s="1" t="s">
        <v>1339</v>
      </c>
      <c r="R2655" s="1" t="s">
        <v>1339</v>
      </c>
      <c r="T2655" s="1" t="s">
        <v>1339</v>
      </c>
      <c r="V2655" s="1" t="s">
        <v>1339</v>
      </c>
      <c r="X2655" s="1" t="s">
        <v>1339</v>
      </c>
      <c r="Z2655" s="1" t="s">
        <v>1339</v>
      </c>
      <c r="AB2655" s="1" t="s">
        <v>1339</v>
      </c>
      <c r="AD2655" s="1" t="s">
        <v>1339</v>
      </c>
      <c r="AF2655" s="1" t="s">
        <v>1339</v>
      </c>
      <c r="AH2655" s="1" t="s">
        <v>1339</v>
      </c>
      <c r="AJ2655" s="1" t="s">
        <v>1339</v>
      </c>
      <c r="AL2655" s="1" t="s">
        <v>1339</v>
      </c>
      <c r="AN2655" s="1" t="s">
        <v>1339</v>
      </c>
      <c r="AP2655" s="1" t="s">
        <v>1339</v>
      </c>
      <c r="AV2655" s="1" t="s">
        <v>1339</v>
      </c>
      <c r="CI2655" s="1" t="s">
        <v>1339</v>
      </c>
    </row>
    <row r="2656" spans="6:87" x14ac:dyDescent="0.25">
      <c r="F2656" s="1" t="s">
        <v>2603</v>
      </c>
      <c r="I2656" s="1" t="s">
        <v>2603</v>
      </c>
      <c r="K2656" s="1" t="s">
        <v>2603</v>
      </c>
      <c r="M2656" s="1" t="s">
        <v>2603</v>
      </c>
      <c r="N2656" s="1" t="s">
        <v>2603</v>
      </c>
      <c r="P2656" s="1" t="s">
        <v>2603</v>
      </c>
      <c r="R2656" s="1" t="s">
        <v>2603</v>
      </c>
      <c r="T2656" s="1" t="s">
        <v>2603</v>
      </c>
      <c r="V2656" s="1" t="s">
        <v>2603</v>
      </c>
      <c r="X2656" s="1" t="s">
        <v>2603</v>
      </c>
      <c r="Z2656" s="1" t="s">
        <v>2603</v>
      </c>
      <c r="AB2656" s="1" t="s">
        <v>2603</v>
      </c>
      <c r="AD2656" s="1" t="s">
        <v>2603</v>
      </c>
      <c r="AF2656" s="1" t="s">
        <v>2603</v>
      </c>
      <c r="AH2656" s="1" t="s">
        <v>2603</v>
      </c>
      <c r="AJ2656" s="1" t="s">
        <v>2603</v>
      </c>
      <c r="AL2656" s="1" t="s">
        <v>2603</v>
      </c>
      <c r="AN2656" s="1" t="s">
        <v>2603</v>
      </c>
      <c r="AP2656" s="1" t="s">
        <v>2603</v>
      </c>
      <c r="AV2656" s="1" t="s">
        <v>2603</v>
      </c>
      <c r="CI2656" s="1" t="s">
        <v>2603</v>
      </c>
    </row>
    <row r="2657" spans="6:87" x14ac:dyDescent="0.25">
      <c r="F2657" s="1" t="s">
        <v>1340</v>
      </c>
      <c r="I2657" s="1" t="s">
        <v>1340</v>
      </c>
      <c r="K2657" s="1" t="s">
        <v>1340</v>
      </c>
      <c r="M2657" s="1" t="s">
        <v>1340</v>
      </c>
      <c r="N2657" s="1" t="s">
        <v>1340</v>
      </c>
      <c r="P2657" s="1" t="s">
        <v>1340</v>
      </c>
      <c r="R2657" s="1" t="s">
        <v>1340</v>
      </c>
      <c r="T2657" s="1" t="s">
        <v>1340</v>
      </c>
      <c r="V2657" s="1" t="s">
        <v>1340</v>
      </c>
      <c r="X2657" s="1" t="s">
        <v>1340</v>
      </c>
      <c r="Z2657" s="1" t="s">
        <v>1340</v>
      </c>
      <c r="AB2657" s="1" t="s">
        <v>1340</v>
      </c>
      <c r="AD2657" s="1" t="s">
        <v>1340</v>
      </c>
      <c r="AF2657" s="1" t="s">
        <v>1340</v>
      </c>
      <c r="AH2657" s="1" t="s">
        <v>1340</v>
      </c>
      <c r="AJ2657" s="1" t="s">
        <v>1340</v>
      </c>
      <c r="AL2657" s="1" t="s">
        <v>1340</v>
      </c>
      <c r="AN2657" s="1" t="s">
        <v>1340</v>
      </c>
      <c r="AP2657" s="1" t="s">
        <v>1340</v>
      </c>
      <c r="AV2657" s="1" t="s">
        <v>1340</v>
      </c>
      <c r="CI2657" s="1" t="s">
        <v>1340</v>
      </c>
    </row>
    <row r="2658" spans="6:87" x14ac:dyDescent="0.25">
      <c r="F2658" s="1" t="s">
        <v>1341</v>
      </c>
      <c r="I2658" s="1" t="s">
        <v>1341</v>
      </c>
      <c r="K2658" s="1" t="s">
        <v>1341</v>
      </c>
      <c r="M2658" s="1" t="s">
        <v>1341</v>
      </c>
      <c r="N2658" s="1" t="s">
        <v>1341</v>
      </c>
      <c r="P2658" s="1" t="s">
        <v>1341</v>
      </c>
      <c r="R2658" s="1" t="s">
        <v>1341</v>
      </c>
      <c r="T2658" s="1" t="s">
        <v>1341</v>
      </c>
      <c r="V2658" s="1" t="s">
        <v>1341</v>
      </c>
      <c r="X2658" s="1" t="s">
        <v>1341</v>
      </c>
      <c r="Z2658" s="1" t="s">
        <v>1341</v>
      </c>
      <c r="AB2658" s="1" t="s">
        <v>1341</v>
      </c>
      <c r="AD2658" s="1" t="s">
        <v>1341</v>
      </c>
      <c r="AF2658" s="1" t="s">
        <v>1341</v>
      </c>
      <c r="AH2658" s="1" t="s">
        <v>1341</v>
      </c>
      <c r="AJ2658" s="1" t="s">
        <v>1341</v>
      </c>
      <c r="AL2658" s="1" t="s">
        <v>1341</v>
      </c>
      <c r="AN2658" s="1" t="s">
        <v>1341</v>
      </c>
      <c r="AP2658" s="1" t="s">
        <v>1341</v>
      </c>
      <c r="AV2658" s="1" t="s">
        <v>1341</v>
      </c>
      <c r="CI2658" s="1" t="s">
        <v>1341</v>
      </c>
    </row>
    <row r="2659" spans="6:87" x14ac:dyDescent="0.25">
      <c r="F2659" s="1" t="s">
        <v>5323</v>
      </c>
      <c r="I2659" s="1" t="s">
        <v>5323</v>
      </c>
      <c r="K2659" s="1" t="s">
        <v>5323</v>
      </c>
      <c r="M2659" s="1" t="s">
        <v>5323</v>
      </c>
      <c r="N2659" s="1" t="s">
        <v>5323</v>
      </c>
      <c r="P2659" s="1" t="s">
        <v>5323</v>
      </c>
      <c r="R2659" s="1" t="s">
        <v>5323</v>
      </c>
      <c r="T2659" s="1" t="s">
        <v>5323</v>
      </c>
      <c r="V2659" s="1" t="s">
        <v>5323</v>
      </c>
      <c r="X2659" s="1" t="s">
        <v>5323</v>
      </c>
      <c r="Z2659" s="1" t="s">
        <v>5323</v>
      </c>
      <c r="AB2659" s="1" t="s">
        <v>5323</v>
      </c>
      <c r="AD2659" s="1" t="s">
        <v>5323</v>
      </c>
      <c r="AF2659" s="1" t="s">
        <v>5323</v>
      </c>
      <c r="AH2659" s="1" t="s">
        <v>5323</v>
      </c>
      <c r="AJ2659" s="1" t="s">
        <v>5323</v>
      </c>
      <c r="AL2659" s="1" t="s">
        <v>5323</v>
      </c>
      <c r="AN2659" s="1" t="s">
        <v>5323</v>
      </c>
      <c r="AP2659" s="1" t="s">
        <v>5323</v>
      </c>
      <c r="AV2659" s="1" t="s">
        <v>5323</v>
      </c>
      <c r="CI2659" s="1" t="s">
        <v>5323</v>
      </c>
    </row>
    <row r="2660" spans="6:87" x14ac:dyDescent="0.25">
      <c r="F2660" s="1" t="s">
        <v>2604</v>
      </c>
      <c r="I2660" s="1" t="s">
        <v>2604</v>
      </c>
      <c r="K2660" s="1" t="s">
        <v>2604</v>
      </c>
      <c r="M2660" s="1" t="s">
        <v>2604</v>
      </c>
      <c r="N2660" s="1" t="s">
        <v>2604</v>
      </c>
      <c r="P2660" s="1" t="s">
        <v>2604</v>
      </c>
      <c r="R2660" s="1" t="s">
        <v>2604</v>
      </c>
      <c r="T2660" s="1" t="s">
        <v>2604</v>
      </c>
      <c r="V2660" s="1" t="s">
        <v>2604</v>
      </c>
      <c r="X2660" s="1" t="s">
        <v>2604</v>
      </c>
      <c r="Z2660" s="1" t="s">
        <v>2604</v>
      </c>
      <c r="AB2660" s="1" t="s">
        <v>2604</v>
      </c>
      <c r="AD2660" s="1" t="s">
        <v>2604</v>
      </c>
      <c r="AF2660" s="1" t="s">
        <v>2604</v>
      </c>
      <c r="AH2660" s="1" t="s">
        <v>2604</v>
      </c>
      <c r="AJ2660" s="1" t="s">
        <v>2604</v>
      </c>
      <c r="AL2660" s="1" t="s">
        <v>2604</v>
      </c>
      <c r="AN2660" s="1" t="s">
        <v>2604</v>
      </c>
      <c r="AP2660" s="1" t="s">
        <v>2604</v>
      </c>
      <c r="AV2660" s="1" t="s">
        <v>2604</v>
      </c>
      <c r="CI2660" s="1" t="s">
        <v>2604</v>
      </c>
    </row>
    <row r="2661" spans="6:87" x14ac:dyDescent="0.25">
      <c r="F2661" s="1" t="s">
        <v>4324</v>
      </c>
      <c r="I2661" s="1" t="s">
        <v>4324</v>
      </c>
      <c r="K2661" s="1" t="s">
        <v>4324</v>
      </c>
      <c r="M2661" s="1" t="s">
        <v>4324</v>
      </c>
      <c r="N2661" s="1" t="s">
        <v>4324</v>
      </c>
      <c r="P2661" s="1" t="s">
        <v>4324</v>
      </c>
      <c r="R2661" s="1" t="s">
        <v>4324</v>
      </c>
      <c r="T2661" s="1" t="s">
        <v>4324</v>
      </c>
      <c r="V2661" s="1" t="s">
        <v>4324</v>
      </c>
      <c r="X2661" s="1" t="s">
        <v>4324</v>
      </c>
      <c r="Z2661" s="1" t="s">
        <v>4324</v>
      </c>
      <c r="AB2661" s="1" t="s">
        <v>4324</v>
      </c>
      <c r="AD2661" s="1" t="s">
        <v>4324</v>
      </c>
      <c r="AF2661" s="1" t="s">
        <v>4324</v>
      </c>
      <c r="AH2661" s="1" t="s">
        <v>4324</v>
      </c>
      <c r="AJ2661" s="1" t="s">
        <v>4324</v>
      </c>
      <c r="AL2661" s="1" t="s">
        <v>4324</v>
      </c>
      <c r="AN2661" s="1" t="s">
        <v>4324</v>
      </c>
      <c r="AP2661" s="1" t="s">
        <v>4324</v>
      </c>
      <c r="AV2661" s="1" t="s">
        <v>4324</v>
      </c>
      <c r="CI2661" s="1" t="s">
        <v>4324</v>
      </c>
    </row>
    <row r="2662" spans="6:87" x14ac:dyDescent="0.25">
      <c r="F2662" s="1" t="s">
        <v>5324</v>
      </c>
      <c r="I2662" s="1" t="s">
        <v>5324</v>
      </c>
      <c r="K2662" s="1" t="s">
        <v>5324</v>
      </c>
      <c r="M2662" s="1" t="s">
        <v>5324</v>
      </c>
      <c r="N2662" s="1" t="s">
        <v>5324</v>
      </c>
      <c r="P2662" s="1" t="s">
        <v>5324</v>
      </c>
      <c r="R2662" s="1" t="s">
        <v>5324</v>
      </c>
      <c r="T2662" s="1" t="s">
        <v>5324</v>
      </c>
      <c r="V2662" s="1" t="s">
        <v>5324</v>
      </c>
      <c r="X2662" s="1" t="s">
        <v>5324</v>
      </c>
      <c r="Z2662" s="1" t="s">
        <v>5324</v>
      </c>
      <c r="AB2662" s="1" t="s">
        <v>5324</v>
      </c>
      <c r="AD2662" s="1" t="s">
        <v>5324</v>
      </c>
      <c r="AF2662" s="1" t="s">
        <v>5324</v>
      </c>
      <c r="AH2662" s="1" t="s">
        <v>5324</v>
      </c>
      <c r="AJ2662" s="1" t="s">
        <v>5324</v>
      </c>
      <c r="AL2662" s="1" t="s">
        <v>5324</v>
      </c>
      <c r="AN2662" s="1" t="s">
        <v>5324</v>
      </c>
      <c r="AP2662" s="1" t="s">
        <v>5324</v>
      </c>
      <c r="AV2662" s="1" t="s">
        <v>5324</v>
      </c>
      <c r="CI2662" s="1" t="s">
        <v>5324</v>
      </c>
    </row>
    <row r="2663" spans="6:87" x14ac:dyDescent="0.25">
      <c r="F2663" s="1" t="s">
        <v>1342</v>
      </c>
      <c r="I2663" s="1" t="s">
        <v>1342</v>
      </c>
      <c r="K2663" s="1" t="s">
        <v>1342</v>
      </c>
      <c r="M2663" s="1" t="s">
        <v>1342</v>
      </c>
      <c r="N2663" s="1" t="s">
        <v>1342</v>
      </c>
      <c r="P2663" s="1" t="s">
        <v>1342</v>
      </c>
      <c r="R2663" s="1" t="s">
        <v>1342</v>
      </c>
      <c r="T2663" s="1" t="s">
        <v>1342</v>
      </c>
      <c r="V2663" s="1" t="s">
        <v>1342</v>
      </c>
      <c r="X2663" s="1" t="s">
        <v>1342</v>
      </c>
      <c r="Z2663" s="1" t="s">
        <v>1342</v>
      </c>
      <c r="AB2663" s="1" t="s">
        <v>1342</v>
      </c>
      <c r="AD2663" s="1" t="s">
        <v>1342</v>
      </c>
      <c r="AF2663" s="1" t="s">
        <v>1342</v>
      </c>
      <c r="AH2663" s="1" t="s">
        <v>1342</v>
      </c>
      <c r="AJ2663" s="1" t="s">
        <v>1342</v>
      </c>
      <c r="AL2663" s="1" t="s">
        <v>1342</v>
      </c>
      <c r="AN2663" s="1" t="s">
        <v>1342</v>
      </c>
      <c r="AP2663" s="1" t="s">
        <v>1342</v>
      </c>
      <c r="AV2663" s="1" t="s">
        <v>1342</v>
      </c>
      <c r="CI2663" s="1" t="s">
        <v>1342</v>
      </c>
    </row>
    <row r="2664" spans="6:87" x14ac:dyDescent="0.25">
      <c r="F2664" s="1" t="s">
        <v>6644</v>
      </c>
      <c r="I2664" s="1" t="s">
        <v>6644</v>
      </c>
      <c r="K2664" s="1" t="s">
        <v>6644</v>
      </c>
      <c r="M2664" s="1" t="s">
        <v>6644</v>
      </c>
      <c r="N2664" s="1" t="s">
        <v>6644</v>
      </c>
      <c r="P2664" s="1" t="s">
        <v>6644</v>
      </c>
      <c r="R2664" s="1" t="s">
        <v>6644</v>
      </c>
      <c r="T2664" s="1" t="s">
        <v>6644</v>
      </c>
      <c r="V2664" s="1" t="s">
        <v>6644</v>
      </c>
      <c r="X2664" s="1" t="s">
        <v>6644</v>
      </c>
      <c r="Z2664" s="1" t="s">
        <v>6644</v>
      </c>
      <c r="AB2664" s="1" t="s">
        <v>6644</v>
      </c>
      <c r="AD2664" s="1" t="s">
        <v>6644</v>
      </c>
      <c r="AF2664" s="1" t="s">
        <v>6644</v>
      </c>
      <c r="AH2664" s="1" t="s">
        <v>6644</v>
      </c>
      <c r="AJ2664" s="1" t="s">
        <v>6644</v>
      </c>
      <c r="AL2664" s="1" t="s">
        <v>6644</v>
      </c>
      <c r="AN2664" s="1" t="s">
        <v>6644</v>
      </c>
      <c r="AP2664" s="1" t="s">
        <v>6644</v>
      </c>
      <c r="AV2664" s="1" t="s">
        <v>6644</v>
      </c>
      <c r="CI2664" s="1" t="s">
        <v>6644</v>
      </c>
    </row>
    <row r="2665" spans="6:87" x14ac:dyDescent="0.25">
      <c r="F2665" s="1" t="s">
        <v>1343</v>
      </c>
      <c r="I2665" s="1" t="s">
        <v>1343</v>
      </c>
      <c r="K2665" s="1" t="s">
        <v>1343</v>
      </c>
      <c r="M2665" s="1" t="s">
        <v>1343</v>
      </c>
      <c r="N2665" s="1" t="s">
        <v>1343</v>
      </c>
      <c r="P2665" s="1" t="s">
        <v>1343</v>
      </c>
      <c r="R2665" s="1" t="s">
        <v>1343</v>
      </c>
      <c r="T2665" s="1" t="s">
        <v>1343</v>
      </c>
      <c r="V2665" s="1" t="s">
        <v>1343</v>
      </c>
      <c r="X2665" s="1" t="s">
        <v>1343</v>
      </c>
      <c r="Z2665" s="1" t="s">
        <v>1343</v>
      </c>
      <c r="AB2665" s="1" t="s">
        <v>1343</v>
      </c>
      <c r="AD2665" s="1" t="s">
        <v>1343</v>
      </c>
      <c r="AF2665" s="1" t="s">
        <v>1343</v>
      </c>
      <c r="AH2665" s="1" t="s">
        <v>1343</v>
      </c>
      <c r="AJ2665" s="1" t="s">
        <v>1343</v>
      </c>
      <c r="AL2665" s="1" t="s">
        <v>1343</v>
      </c>
      <c r="AN2665" s="1" t="s">
        <v>1343</v>
      </c>
      <c r="AP2665" s="1" t="s">
        <v>1343</v>
      </c>
      <c r="AV2665" s="1" t="s">
        <v>1343</v>
      </c>
      <c r="CI2665" s="1" t="s">
        <v>1343</v>
      </c>
    </row>
    <row r="2666" spans="6:87" x14ac:dyDescent="0.25">
      <c r="F2666" s="1" t="s">
        <v>1344</v>
      </c>
      <c r="I2666" s="1" t="s">
        <v>1344</v>
      </c>
      <c r="K2666" s="1" t="s">
        <v>1344</v>
      </c>
      <c r="M2666" s="1" t="s">
        <v>1344</v>
      </c>
      <c r="N2666" s="1" t="s">
        <v>1344</v>
      </c>
      <c r="P2666" s="1" t="s">
        <v>1344</v>
      </c>
      <c r="R2666" s="1" t="s">
        <v>1344</v>
      </c>
      <c r="T2666" s="1" t="s">
        <v>1344</v>
      </c>
      <c r="V2666" s="1" t="s">
        <v>1344</v>
      </c>
      <c r="X2666" s="1" t="s">
        <v>1344</v>
      </c>
      <c r="Z2666" s="1" t="s">
        <v>1344</v>
      </c>
      <c r="AB2666" s="1" t="s">
        <v>1344</v>
      </c>
      <c r="AD2666" s="1" t="s">
        <v>1344</v>
      </c>
      <c r="AF2666" s="1" t="s">
        <v>1344</v>
      </c>
      <c r="AH2666" s="1" t="s">
        <v>1344</v>
      </c>
      <c r="AJ2666" s="1" t="s">
        <v>1344</v>
      </c>
      <c r="AL2666" s="1" t="s">
        <v>1344</v>
      </c>
      <c r="AN2666" s="1" t="s">
        <v>1344</v>
      </c>
      <c r="AP2666" s="1" t="s">
        <v>1344</v>
      </c>
      <c r="AV2666" s="1" t="s">
        <v>1344</v>
      </c>
      <c r="CI2666" s="1" t="s">
        <v>1344</v>
      </c>
    </row>
    <row r="2667" spans="6:87" x14ac:dyDescent="0.25">
      <c r="F2667" s="1" t="s">
        <v>1345</v>
      </c>
      <c r="I2667" s="1" t="s">
        <v>1345</v>
      </c>
      <c r="K2667" s="1" t="s">
        <v>1345</v>
      </c>
      <c r="M2667" s="1" t="s">
        <v>1345</v>
      </c>
      <c r="N2667" s="1" t="s">
        <v>1345</v>
      </c>
      <c r="P2667" s="1" t="s">
        <v>1345</v>
      </c>
      <c r="R2667" s="1" t="s">
        <v>1345</v>
      </c>
      <c r="T2667" s="1" t="s">
        <v>1345</v>
      </c>
      <c r="V2667" s="1" t="s">
        <v>1345</v>
      </c>
      <c r="X2667" s="1" t="s">
        <v>1345</v>
      </c>
      <c r="Z2667" s="1" t="s">
        <v>1345</v>
      </c>
      <c r="AB2667" s="1" t="s">
        <v>1345</v>
      </c>
      <c r="AD2667" s="1" t="s">
        <v>1345</v>
      </c>
      <c r="AF2667" s="1" t="s">
        <v>1345</v>
      </c>
      <c r="AH2667" s="1" t="s">
        <v>1345</v>
      </c>
      <c r="AJ2667" s="1" t="s">
        <v>1345</v>
      </c>
      <c r="AL2667" s="1" t="s">
        <v>1345</v>
      </c>
      <c r="AN2667" s="1" t="s">
        <v>1345</v>
      </c>
      <c r="AP2667" s="1" t="s">
        <v>1345</v>
      </c>
      <c r="AV2667" s="1" t="s">
        <v>1345</v>
      </c>
      <c r="CI2667" s="1" t="s">
        <v>1345</v>
      </c>
    </row>
    <row r="2668" spans="6:87" x14ac:dyDescent="0.25">
      <c r="F2668" s="1" t="s">
        <v>1346</v>
      </c>
      <c r="I2668" s="1" t="s">
        <v>1346</v>
      </c>
      <c r="K2668" s="1" t="s">
        <v>1346</v>
      </c>
      <c r="M2668" s="1" t="s">
        <v>1346</v>
      </c>
      <c r="N2668" s="1" t="s">
        <v>1346</v>
      </c>
      <c r="P2668" s="1" t="s">
        <v>1346</v>
      </c>
      <c r="R2668" s="1" t="s">
        <v>1346</v>
      </c>
      <c r="T2668" s="1" t="s">
        <v>1346</v>
      </c>
      <c r="V2668" s="1" t="s">
        <v>1346</v>
      </c>
      <c r="X2668" s="1" t="s">
        <v>1346</v>
      </c>
      <c r="Z2668" s="1" t="s">
        <v>1346</v>
      </c>
      <c r="AB2668" s="1" t="s">
        <v>1346</v>
      </c>
      <c r="AD2668" s="1" t="s">
        <v>1346</v>
      </c>
      <c r="AF2668" s="1" t="s">
        <v>1346</v>
      </c>
      <c r="AH2668" s="1" t="s">
        <v>1346</v>
      </c>
      <c r="AJ2668" s="1" t="s">
        <v>1346</v>
      </c>
      <c r="AL2668" s="1" t="s">
        <v>1346</v>
      </c>
      <c r="AN2668" s="1" t="s">
        <v>1346</v>
      </c>
      <c r="AP2668" s="1" t="s">
        <v>1346</v>
      </c>
      <c r="AV2668" s="1" t="s">
        <v>1346</v>
      </c>
      <c r="CI2668" s="1" t="s">
        <v>1346</v>
      </c>
    </row>
    <row r="2669" spans="6:87" x14ac:dyDescent="0.25">
      <c r="F2669" s="1" t="s">
        <v>5325</v>
      </c>
      <c r="I2669" s="1" t="s">
        <v>5325</v>
      </c>
      <c r="K2669" s="1" t="s">
        <v>5325</v>
      </c>
      <c r="M2669" s="1" t="s">
        <v>5325</v>
      </c>
      <c r="N2669" s="1" t="s">
        <v>5325</v>
      </c>
      <c r="P2669" s="1" t="s">
        <v>5325</v>
      </c>
      <c r="R2669" s="1" t="s">
        <v>5325</v>
      </c>
      <c r="T2669" s="1" t="s">
        <v>5325</v>
      </c>
      <c r="V2669" s="1" t="s">
        <v>5325</v>
      </c>
      <c r="X2669" s="1" t="s">
        <v>5325</v>
      </c>
      <c r="Z2669" s="1" t="s">
        <v>5325</v>
      </c>
      <c r="AB2669" s="1" t="s">
        <v>5325</v>
      </c>
      <c r="AD2669" s="1" t="s">
        <v>5325</v>
      </c>
      <c r="AF2669" s="1" t="s">
        <v>5325</v>
      </c>
      <c r="AH2669" s="1" t="s">
        <v>5325</v>
      </c>
      <c r="AJ2669" s="1" t="s">
        <v>5325</v>
      </c>
      <c r="AL2669" s="1" t="s">
        <v>5325</v>
      </c>
      <c r="AN2669" s="1" t="s">
        <v>5325</v>
      </c>
      <c r="AP2669" s="1" t="s">
        <v>5325</v>
      </c>
      <c r="AV2669" s="1" t="s">
        <v>5325</v>
      </c>
      <c r="CI2669" s="1" t="s">
        <v>5325</v>
      </c>
    </row>
    <row r="2670" spans="6:87" x14ac:dyDescent="0.25">
      <c r="F2670" s="1" t="s">
        <v>1347</v>
      </c>
      <c r="I2670" s="1" t="s">
        <v>1347</v>
      </c>
      <c r="K2670" s="1" t="s">
        <v>1347</v>
      </c>
      <c r="M2670" s="1" t="s">
        <v>1347</v>
      </c>
      <c r="N2670" s="1" t="s">
        <v>1347</v>
      </c>
      <c r="P2670" s="1" t="s">
        <v>1347</v>
      </c>
      <c r="R2670" s="1" t="s">
        <v>1347</v>
      </c>
      <c r="T2670" s="1" t="s">
        <v>1347</v>
      </c>
      <c r="V2670" s="1" t="s">
        <v>1347</v>
      </c>
      <c r="X2670" s="1" t="s">
        <v>1347</v>
      </c>
      <c r="Z2670" s="1" t="s">
        <v>1347</v>
      </c>
      <c r="AB2670" s="1" t="s">
        <v>1347</v>
      </c>
      <c r="AD2670" s="1" t="s">
        <v>1347</v>
      </c>
      <c r="AF2670" s="1" t="s">
        <v>1347</v>
      </c>
      <c r="AH2670" s="1" t="s">
        <v>1347</v>
      </c>
      <c r="AJ2670" s="1" t="s">
        <v>1347</v>
      </c>
      <c r="AL2670" s="1" t="s">
        <v>1347</v>
      </c>
      <c r="AN2670" s="1" t="s">
        <v>1347</v>
      </c>
      <c r="AP2670" s="1" t="s">
        <v>1347</v>
      </c>
      <c r="AV2670" s="1" t="s">
        <v>1347</v>
      </c>
      <c r="CI2670" s="1" t="s">
        <v>1347</v>
      </c>
    </row>
    <row r="2671" spans="6:87" x14ac:dyDescent="0.25">
      <c r="F2671" s="1" t="s">
        <v>6645</v>
      </c>
      <c r="I2671" s="1" t="s">
        <v>6645</v>
      </c>
      <c r="K2671" s="1" t="s">
        <v>6645</v>
      </c>
      <c r="M2671" s="1" t="s">
        <v>6645</v>
      </c>
      <c r="N2671" s="1" t="s">
        <v>6645</v>
      </c>
      <c r="P2671" s="1" t="s">
        <v>6645</v>
      </c>
      <c r="R2671" s="1" t="s">
        <v>6645</v>
      </c>
      <c r="T2671" s="1" t="s">
        <v>6645</v>
      </c>
      <c r="V2671" s="1" t="s">
        <v>6645</v>
      </c>
      <c r="X2671" s="1" t="s">
        <v>6645</v>
      </c>
      <c r="Z2671" s="1" t="s">
        <v>6645</v>
      </c>
      <c r="AB2671" s="1" t="s">
        <v>6645</v>
      </c>
      <c r="AD2671" s="1" t="s">
        <v>6645</v>
      </c>
      <c r="AF2671" s="1" t="s">
        <v>6645</v>
      </c>
      <c r="AH2671" s="1" t="s">
        <v>6645</v>
      </c>
      <c r="AJ2671" s="1" t="s">
        <v>6645</v>
      </c>
      <c r="AL2671" s="1" t="s">
        <v>6645</v>
      </c>
      <c r="AN2671" s="1" t="s">
        <v>6645</v>
      </c>
      <c r="AP2671" s="1" t="s">
        <v>6645</v>
      </c>
      <c r="AV2671" s="1" t="s">
        <v>6645</v>
      </c>
      <c r="CI2671" s="1" t="s">
        <v>6645</v>
      </c>
    </row>
    <row r="2672" spans="6:87" x14ac:dyDescent="0.25">
      <c r="F2672" s="1" t="s">
        <v>1348</v>
      </c>
      <c r="I2672" s="1" t="s">
        <v>1348</v>
      </c>
      <c r="K2672" s="1" t="s">
        <v>1348</v>
      </c>
      <c r="M2672" s="1" t="s">
        <v>1348</v>
      </c>
      <c r="N2672" s="1" t="s">
        <v>1348</v>
      </c>
      <c r="P2672" s="1" t="s">
        <v>1348</v>
      </c>
      <c r="R2672" s="1" t="s">
        <v>1348</v>
      </c>
      <c r="T2672" s="1" t="s">
        <v>1348</v>
      </c>
      <c r="V2672" s="1" t="s">
        <v>1348</v>
      </c>
      <c r="X2672" s="1" t="s">
        <v>1348</v>
      </c>
      <c r="Z2672" s="1" t="s">
        <v>1348</v>
      </c>
      <c r="AB2672" s="1" t="s">
        <v>1348</v>
      </c>
      <c r="AD2672" s="1" t="s">
        <v>1348</v>
      </c>
      <c r="AF2672" s="1" t="s">
        <v>1348</v>
      </c>
      <c r="AH2672" s="1" t="s">
        <v>1348</v>
      </c>
      <c r="AJ2672" s="1" t="s">
        <v>1348</v>
      </c>
      <c r="AL2672" s="1" t="s">
        <v>1348</v>
      </c>
      <c r="AN2672" s="1" t="s">
        <v>1348</v>
      </c>
      <c r="AP2672" s="1" t="s">
        <v>1348</v>
      </c>
      <c r="AV2672" s="1" t="s">
        <v>1348</v>
      </c>
      <c r="CI2672" s="1" t="s">
        <v>1348</v>
      </c>
    </row>
    <row r="2673" spans="6:87" x14ac:dyDescent="0.25">
      <c r="F2673" s="1" t="s">
        <v>5326</v>
      </c>
      <c r="I2673" s="1" t="s">
        <v>5326</v>
      </c>
      <c r="K2673" s="1" t="s">
        <v>5326</v>
      </c>
      <c r="M2673" s="1" t="s">
        <v>5326</v>
      </c>
      <c r="N2673" s="1" t="s">
        <v>5326</v>
      </c>
      <c r="P2673" s="1" t="s">
        <v>5326</v>
      </c>
      <c r="R2673" s="1" t="s">
        <v>5326</v>
      </c>
      <c r="T2673" s="1" t="s">
        <v>5326</v>
      </c>
      <c r="V2673" s="1" t="s">
        <v>5326</v>
      </c>
      <c r="X2673" s="1" t="s">
        <v>5326</v>
      </c>
      <c r="Z2673" s="1" t="s">
        <v>5326</v>
      </c>
      <c r="AB2673" s="1" t="s">
        <v>5326</v>
      </c>
      <c r="AD2673" s="1" t="s">
        <v>5326</v>
      </c>
      <c r="AF2673" s="1" t="s">
        <v>5326</v>
      </c>
      <c r="AH2673" s="1" t="s">
        <v>5326</v>
      </c>
      <c r="AJ2673" s="1" t="s">
        <v>5326</v>
      </c>
      <c r="AL2673" s="1" t="s">
        <v>5326</v>
      </c>
      <c r="AN2673" s="1" t="s">
        <v>5326</v>
      </c>
      <c r="AP2673" s="1" t="s">
        <v>5326</v>
      </c>
      <c r="AV2673" s="1" t="s">
        <v>5326</v>
      </c>
      <c r="CI2673" s="1" t="s">
        <v>5326</v>
      </c>
    </row>
    <row r="2674" spans="6:87" x14ac:dyDescent="0.25">
      <c r="F2674" s="1" t="s">
        <v>1349</v>
      </c>
      <c r="I2674" s="1" t="s">
        <v>1349</v>
      </c>
      <c r="K2674" s="1" t="s">
        <v>1349</v>
      </c>
      <c r="M2674" s="1" t="s">
        <v>1349</v>
      </c>
      <c r="N2674" s="1" t="s">
        <v>1349</v>
      </c>
      <c r="P2674" s="1" t="s">
        <v>1349</v>
      </c>
      <c r="R2674" s="1" t="s">
        <v>1349</v>
      </c>
      <c r="T2674" s="1" t="s">
        <v>1349</v>
      </c>
      <c r="V2674" s="1" t="s">
        <v>1349</v>
      </c>
      <c r="X2674" s="1" t="s">
        <v>1349</v>
      </c>
      <c r="Z2674" s="1" t="s">
        <v>1349</v>
      </c>
      <c r="AB2674" s="1" t="s">
        <v>1349</v>
      </c>
      <c r="AD2674" s="1" t="s">
        <v>1349</v>
      </c>
      <c r="AF2674" s="1" t="s">
        <v>1349</v>
      </c>
      <c r="AH2674" s="1" t="s">
        <v>1349</v>
      </c>
      <c r="AJ2674" s="1" t="s">
        <v>1349</v>
      </c>
      <c r="AL2674" s="1" t="s">
        <v>1349</v>
      </c>
      <c r="AN2674" s="1" t="s">
        <v>1349</v>
      </c>
      <c r="AP2674" s="1" t="s">
        <v>1349</v>
      </c>
      <c r="AV2674" s="1" t="s">
        <v>1349</v>
      </c>
      <c r="CI2674" s="1" t="s">
        <v>1349</v>
      </c>
    </row>
    <row r="2675" spans="6:87" x14ac:dyDescent="0.25">
      <c r="F2675" s="1" t="s">
        <v>6646</v>
      </c>
      <c r="I2675" s="1" t="s">
        <v>6646</v>
      </c>
      <c r="K2675" s="1" t="s">
        <v>6646</v>
      </c>
      <c r="M2675" s="1" t="s">
        <v>6646</v>
      </c>
      <c r="N2675" s="1" t="s">
        <v>6646</v>
      </c>
      <c r="P2675" s="1" t="s">
        <v>6646</v>
      </c>
      <c r="R2675" s="1" t="s">
        <v>6646</v>
      </c>
      <c r="T2675" s="1" t="s">
        <v>6646</v>
      </c>
      <c r="V2675" s="1" t="s">
        <v>6646</v>
      </c>
      <c r="X2675" s="1" t="s">
        <v>6646</v>
      </c>
      <c r="Z2675" s="1" t="s">
        <v>6646</v>
      </c>
      <c r="AB2675" s="1" t="s">
        <v>6646</v>
      </c>
      <c r="AD2675" s="1" t="s">
        <v>6646</v>
      </c>
      <c r="AF2675" s="1" t="s">
        <v>6646</v>
      </c>
      <c r="AH2675" s="1" t="s">
        <v>6646</v>
      </c>
      <c r="AJ2675" s="1" t="s">
        <v>6646</v>
      </c>
      <c r="AL2675" s="1" t="s">
        <v>6646</v>
      </c>
      <c r="AN2675" s="1" t="s">
        <v>6646</v>
      </c>
      <c r="AP2675" s="1" t="s">
        <v>6646</v>
      </c>
      <c r="AV2675" s="1" t="s">
        <v>6646</v>
      </c>
      <c r="CI2675" s="1" t="s">
        <v>6646</v>
      </c>
    </row>
    <row r="2676" spans="6:87" x14ac:dyDescent="0.25">
      <c r="F2676" s="1" t="s">
        <v>1350</v>
      </c>
      <c r="I2676" s="1" t="s">
        <v>1350</v>
      </c>
      <c r="K2676" s="1" t="s">
        <v>1350</v>
      </c>
      <c r="M2676" s="1" t="s">
        <v>1350</v>
      </c>
      <c r="N2676" s="1" t="s">
        <v>1350</v>
      </c>
      <c r="P2676" s="1" t="s">
        <v>1350</v>
      </c>
      <c r="R2676" s="1" t="s">
        <v>1350</v>
      </c>
      <c r="T2676" s="1" t="s">
        <v>1350</v>
      </c>
      <c r="V2676" s="1" t="s">
        <v>1350</v>
      </c>
      <c r="X2676" s="1" t="s">
        <v>1350</v>
      </c>
      <c r="Z2676" s="1" t="s">
        <v>1350</v>
      </c>
      <c r="AB2676" s="1" t="s">
        <v>1350</v>
      </c>
      <c r="AD2676" s="1" t="s">
        <v>1350</v>
      </c>
      <c r="AF2676" s="1" t="s">
        <v>1350</v>
      </c>
      <c r="AH2676" s="1" t="s">
        <v>1350</v>
      </c>
      <c r="AJ2676" s="1" t="s">
        <v>1350</v>
      </c>
      <c r="AL2676" s="1" t="s">
        <v>1350</v>
      </c>
      <c r="AN2676" s="1" t="s">
        <v>1350</v>
      </c>
      <c r="AP2676" s="1" t="s">
        <v>1350</v>
      </c>
      <c r="AV2676" s="1" t="s">
        <v>1350</v>
      </c>
      <c r="CI2676" s="1" t="s">
        <v>1350</v>
      </c>
    </row>
    <row r="2677" spans="6:87" x14ac:dyDescent="0.25">
      <c r="F2677" s="1" t="s">
        <v>1351</v>
      </c>
      <c r="I2677" s="1" t="s">
        <v>1351</v>
      </c>
      <c r="K2677" s="1" t="s">
        <v>1351</v>
      </c>
      <c r="M2677" s="1" t="s">
        <v>1351</v>
      </c>
      <c r="N2677" s="1" t="s">
        <v>1351</v>
      </c>
      <c r="P2677" s="1" t="s">
        <v>1351</v>
      </c>
      <c r="R2677" s="1" t="s">
        <v>1351</v>
      </c>
      <c r="T2677" s="1" t="s">
        <v>1351</v>
      </c>
      <c r="V2677" s="1" t="s">
        <v>1351</v>
      </c>
      <c r="X2677" s="1" t="s">
        <v>1351</v>
      </c>
      <c r="Z2677" s="1" t="s">
        <v>1351</v>
      </c>
      <c r="AB2677" s="1" t="s">
        <v>1351</v>
      </c>
      <c r="AD2677" s="1" t="s">
        <v>1351</v>
      </c>
      <c r="AF2677" s="1" t="s">
        <v>1351</v>
      </c>
      <c r="AH2677" s="1" t="s">
        <v>1351</v>
      </c>
      <c r="AJ2677" s="1" t="s">
        <v>1351</v>
      </c>
      <c r="AL2677" s="1" t="s">
        <v>1351</v>
      </c>
      <c r="AN2677" s="1" t="s">
        <v>1351</v>
      </c>
      <c r="AP2677" s="1" t="s">
        <v>1351</v>
      </c>
      <c r="AV2677" s="1" t="s">
        <v>1351</v>
      </c>
      <c r="CI2677" s="1" t="s">
        <v>1351</v>
      </c>
    </row>
    <row r="2678" spans="6:87" x14ac:dyDescent="0.25">
      <c r="F2678" s="1" t="s">
        <v>5327</v>
      </c>
      <c r="I2678" s="1" t="s">
        <v>5327</v>
      </c>
      <c r="K2678" s="1" t="s">
        <v>5327</v>
      </c>
      <c r="M2678" s="1" t="s">
        <v>5327</v>
      </c>
      <c r="N2678" s="1" t="s">
        <v>5327</v>
      </c>
      <c r="P2678" s="1" t="s">
        <v>5327</v>
      </c>
      <c r="R2678" s="1" t="s">
        <v>5327</v>
      </c>
      <c r="T2678" s="1" t="s">
        <v>5327</v>
      </c>
      <c r="V2678" s="1" t="s">
        <v>5327</v>
      </c>
      <c r="X2678" s="1" t="s">
        <v>5327</v>
      </c>
      <c r="Z2678" s="1" t="s">
        <v>5327</v>
      </c>
      <c r="AB2678" s="1" t="s">
        <v>5327</v>
      </c>
      <c r="AD2678" s="1" t="s">
        <v>5327</v>
      </c>
      <c r="AF2678" s="1" t="s">
        <v>5327</v>
      </c>
      <c r="AH2678" s="1" t="s">
        <v>5327</v>
      </c>
      <c r="AJ2678" s="1" t="s">
        <v>5327</v>
      </c>
      <c r="AL2678" s="1" t="s">
        <v>5327</v>
      </c>
      <c r="AN2678" s="1" t="s">
        <v>5327</v>
      </c>
      <c r="AP2678" s="1" t="s">
        <v>5327</v>
      </c>
      <c r="AV2678" s="1" t="s">
        <v>5327</v>
      </c>
      <c r="CI2678" s="1" t="s">
        <v>5327</v>
      </c>
    </row>
    <row r="2679" spans="6:87" x14ac:dyDescent="0.25">
      <c r="F2679" s="1" t="s">
        <v>1352</v>
      </c>
      <c r="I2679" s="1" t="s">
        <v>1352</v>
      </c>
      <c r="K2679" s="1" t="s">
        <v>1352</v>
      </c>
      <c r="M2679" s="1" t="s">
        <v>1352</v>
      </c>
      <c r="N2679" s="1" t="s">
        <v>1352</v>
      </c>
      <c r="P2679" s="1" t="s">
        <v>1352</v>
      </c>
      <c r="R2679" s="1" t="s">
        <v>1352</v>
      </c>
      <c r="T2679" s="1" t="s">
        <v>1352</v>
      </c>
      <c r="V2679" s="1" t="s">
        <v>1352</v>
      </c>
      <c r="X2679" s="1" t="s">
        <v>1352</v>
      </c>
      <c r="Z2679" s="1" t="s">
        <v>1352</v>
      </c>
      <c r="AB2679" s="1" t="s">
        <v>1352</v>
      </c>
      <c r="AD2679" s="1" t="s">
        <v>1352</v>
      </c>
      <c r="AF2679" s="1" t="s">
        <v>1352</v>
      </c>
      <c r="AH2679" s="1" t="s">
        <v>1352</v>
      </c>
      <c r="AJ2679" s="1" t="s">
        <v>1352</v>
      </c>
      <c r="AL2679" s="1" t="s">
        <v>1352</v>
      </c>
      <c r="AN2679" s="1" t="s">
        <v>1352</v>
      </c>
      <c r="AP2679" s="1" t="s">
        <v>1352</v>
      </c>
      <c r="AV2679" s="1" t="s">
        <v>1352</v>
      </c>
      <c r="CI2679" s="1" t="s">
        <v>1352</v>
      </c>
    </row>
    <row r="2680" spans="6:87" x14ac:dyDescent="0.25">
      <c r="F2680" s="1" t="s">
        <v>6647</v>
      </c>
      <c r="I2680" s="1" t="s">
        <v>6647</v>
      </c>
      <c r="K2680" s="1" t="s">
        <v>6647</v>
      </c>
      <c r="M2680" s="1" t="s">
        <v>6647</v>
      </c>
      <c r="N2680" s="1" t="s">
        <v>6647</v>
      </c>
      <c r="P2680" s="1" t="s">
        <v>6647</v>
      </c>
      <c r="R2680" s="1" t="s">
        <v>6647</v>
      </c>
      <c r="T2680" s="1" t="s">
        <v>6647</v>
      </c>
      <c r="V2680" s="1" t="s">
        <v>6647</v>
      </c>
      <c r="X2680" s="1" t="s">
        <v>6647</v>
      </c>
      <c r="Z2680" s="1" t="s">
        <v>6647</v>
      </c>
      <c r="AB2680" s="1" t="s">
        <v>6647</v>
      </c>
      <c r="AD2680" s="1" t="s">
        <v>6647</v>
      </c>
      <c r="AF2680" s="1" t="s">
        <v>6647</v>
      </c>
      <c r="AH2680" s="1" t="s">
        <v>6647</v>
      </c>
      <c r="AJ2680" s="1" t="s">
        <v>6647</v>
      </c>
      <c r="AL2680" s="1" t="s">
        <v>6647</v>
      </c>
      <c r="AN2680" s="1" t="s">
        <v>6647</v>
      </c>
      <c r="AP2680" s="1" t="s">
        <v>6647</v>
      </c>
      <c r="AV2680" s="1" t="s">
        <v>6647</v>
      </c>
      <c r="CI2680" s="1" t="s">
        <v>6647</v>
      </c>
    </row>
    <row r="2681" spans="6:87" x14ac:dyDescent="0.25">
      <c r="F2681" s="1" t="s">
        <v>5328</v>
      </c>
      <c r="I2681" s="1" t="s">
        <v>5328</v>
      </c>
      <c r="K2681" s="1" t="s">
        <v>5328</v>
      </c>
      <c r="M2681" s="1" t="s">
        <v>5328</v>
      </c>
      <c r="N2681" s="1" t="s">
        <v>5328</v>
      </c>
      <c r="P2681" s="1" t="s">
        <v>5328</v>
      </c>
      <c r="R2681" s="1" t="s">
        <v>5328</v>
      </c>
      <c r="T2681" s="1" t="s">
        <v>5328</v>
      </c>
      <c r="V2681" s="1" t="s">
        <v>5328</v>
      </c>
      <c r="X2681" s="1" t="s">
        <v>5328</v>
      </c>
      <c r="Z2681" s="1" t="s">
        <v>5328</v>
      </c>
      <c r="AB2681" s="1" t="s">
        <v>5328</v>
      </c>
      <c r="AD2681" s="1" t="s">
        <v>5328</v>
      </c>
      <c r="AF2681" s="1" t="s">
        <v>5328</v>
      </c>
      <c r="AH2681" s="1" t="s">
        <v>5328</v>
      </c>
      <c r="AJ2681" s="1" t="s">
        <v>5328</v>
      </c>
      <c r="AL2681" s="1" t="s">
        <v>5328</v>
      </c>
      <c r="AN2681" s="1" t="s">
        <v>5328</v>
      </c>
      <c r="AP2681" s="1" t="s">
        <v>5328</v>
      </c>
      <c r="AV2681" s="1" t="s">
        <v>5328</v>
      </c>
      <c r="CI2681" s="1" t="s">
        <v>5328</v>
      </c>
    </row>
    <row r="2682" spans="6:87" x14ac:dyDescent="0.25">
      <c r="F2682" s="1" t="s">
        <v>6327</v>
      </c>
      <c r="I2682" s="1" t="s">
        <v>6327</v>
      </c>
      <c r="K2682" s="1" t="s">
        <v>6327</v>
      </c>
      <c r="M2682" s="1" t="s">
        <v>6327</v>
      </c>
      <c r="N2682" s="1" t="s">
        <v>6327</v>
      </c>
      <c r="P2682" s="1" t="s">
        <v>6327</v>
      </c>
      <c r="R2682" s="1" t="s">
        <v>6327</v>
      </c>
      <c r="T2682" s="1" t="s">
        <v>6327</v>
      </c>
      <c r="V2682" s="1" t="s">
        <v>6327</v>
      </c>
      <c r="X2682" s="1" t="s">
        <v>6327</v>
      </c>
      <c r="Z2682" s="1" t="s">
        <v>6327</v>
      </c>
      <c r="AB2682" s="1" t="s">
        <v>6327</v>
      </c>
      <c r="AD2682" s="1" t="s">
        <v>6327</v>
      </c>
      <c r="AF2682" s="1" t="s">
        <v>6327</v>
      </c>
      <c r="AH2682" s="1" t="s">
        <v>6327</v>
      </c>
      <c r="AJ2682" s="1" t="s">
        <v>6327</v>
      </c>
      <c r="AL2682" s="1" t="s">
        <v>6327</v>
      </c>
      <c r="AN2682" s="1" t="s">
        <v>6327</v>
      </c>
      <c r="AP2682" s="1" t="s">
        <v>6327</v>
      </c>
      <c r="AV2682" s="1" t="s">
        <v>6327</v>
      </c>
      <c r="CI2682" s="1" t="s">
        <v>6327</v>
      </c>
    </row>
    <row r="2683" spans="6:87" x14ac:dyDescent="0.25">
      <c r="F2683" s="1" t="s">
        <v>1353</v>
      </c>
      <c r="I2683" s="1" t="s">
        <v>1353</v>
      </c>
      <c r="K2683" s="1" t="s">
        <v>1353</v>
      </c>
      <c r="M2683" s="1" t="s">
        <v>1353</v>
      </c>
      <c r="N2683" s="1" t="s">
        <v>1353</v>
      </c>
      <c r="P2683" s="1" t="s">
        <v>1353</v>
      </c>
      <c r="R2683" s="1" t="s">
        <v>1353</v>
      </c>
      <c r="T2683" s="1" t="s">
        <v>1353</v>
      </c>
      <c r="V2683" s="1" t="s">
        <v>1353</v>
      </c>
      <c r="X2683" s="1" t="s">
        <v>1353</v>
      </c>
      <c r="Z2683" s="1" t="s">
        <v>1353</v>
      </c>
      <c r="AB2683" s="1" t="s">
        <v>1353</v>
      </c>
      <c r="AD2683" s="1" t="s">
        <v>1353</v>
      </c>
      <c r="AF2683" s="1" t="s">
        <v>1353</v>
      </c>
      <c r="AH2683" s="1" t="s">
        <v>1353</v>
      </c>
      <c r="AJ2683" s="1" t="s">
        <v>1353</v>
      </c>
      <c r="AL2683" s="1" t="s">
        <v>1353</v>
      </c>
      <c r="AN2683" s="1" t="s">
        <v>1353</v>
      </c>
      <c r="AP2683" s="1" t="s">
        <v>1353</v>
      </c>
      <c r="AV2683" s="1" t="s">
        <v>1353</v>
      </c>
      <c r="CI2683" s="1" t="s">
        <v>1353</v>
      </c>
    </row>
    <row r="2684" spans="6:87" x14ac:dyDescent="0.25">
      <c r="F2684" s="1" t="s">
        <v>1354</v>
      </c>
      <c r="I2684" s="1" t="s">
        <v>1354</v>
      </c>
      <c r="K2684" s="1" t="s">
        <v>1354</v>
      </c>
      <c r="M2684" s="1" t="s">
        <v>1354</v>
      </c>
      <c r="N2684" s="1" t="s">
        <v>1354</v>
      </c>
      <c r="P2684" s="1" t="s">
        <v>1354</v>
      </c>
      <c r="R2684" s="1" t="s">
        <v>1354</v>
      </c>
      <c r="T2684" s="1" t="s">
        <v>1354</v>
      </c>
      <c r="V2684" s="1" t="s">
        <v>1354</v>
      </c>
      <c r="X2684" s="1" t="s">
        <v>1354</v>
      </c>
      <c r="Z2684" s="1" t="s">
        <v>1354</v>
      </c>
      <c r="AB2684" s="1" t="s">
        <v>1354</v>
      </c>
      <c r="AD2684" s="1" t="s">
        <v>1354</v>
      </c>
      <c r="AF2684" s="1" t="s">
        <v>1354</v>
      </c>
      <c r="AH2684" s="1" t="s">
        <v>1354</v>
      </c>
      <c r="AJ2684" s="1" t="s">
        <v>1354</v>
      </c>
      <c r="AL2684" s="1" t="s">
        <v>1354</v>
      </c>
      <c r="AN2684" s="1" t="s">
        <v>1354</v>
      </c>
      <c r="AP2684" s="1" t="s">
        <v>1354</v>
      </c>
      <c r="AV2684" s="1" t="s">
        <v>1354</v>
      </c>
      <c r="CI2684" s="1" t="s">
        <v>1354</v>
      </c>
    </row>
    <row r="2685" spans="6:87" x14ac:dyDescent="0.25">
      <c r="F2685" s="1" t="s">
        <v>6648</v>
      </c>
      <c r="I2685" s="1" t="s">
        <v>6648</v>
      </c>
      <c r="K2685" s="1" t="s">
        <v>6648</v>
      </c>
      <c r="M2685" s="1" t="s">
        <v>6648</v>
      </c>
      <c r="N2685" s="1" t="s">
        <v>6648</v>
      </c>
      <c r="P2685" s="1" t="s">
        <v>6648</v>
      </c>
      <c r="R2685" s="1" t="s">
        <v>6648</v>
      </c>
      <c r="T2685" s="1" t="s">
        <v>6648</v>
      </c>
      <c r="V2685" s="1" t="s">
        <v>6648</v>
      </c>
      <c r="X2685" s="1" t="s">
        <v>6648</v>
      </c>
      <c r="Z2685" s="1" t="s">
        <v>6648</v>
      </c>
      <c r="AB2685" s="1" t="s">
        <v>6648</v>
      </c>
      <c r="AD2685" s="1" t="s">
        <v>6648</v>
      </c>
      <c r="AF2685" s="1" t="s">
        <v>6648</v>
      </c>
      <c r="AH2685" s="1" t="s">
        <v>6648</v>
      </c>
      <c r="AJ2685" s="1" t="s">
        <v>6648</v>
      </c>
      <c r="AL2685" s="1" t="s">
        <v>6648</v>
      </c>
      <c r="AN2685" s="1" t="s">
        <v>6648</v>
      </c>
      <c r="AP2685" s="1" t="s">
        <v>6648</v>
      </c>
      <c r="AV2685" s="1" t="s">
        <v>6648</v>
      </c>
      <c r="CI2685" s="1" t="s">
        <v>6648</v>
      </c>
    </row>
    <row r="2686" spans="6:87" x14ac:dyDescent="0.25">
      <c r="F2686" s="1" t="s">
        <v>4325</v>
      </c>
      <c r="I2686" s="1" t="s">
        <v>4325</v>
      </c>
      <c r="K2686" s="1" t="s">
        <v>4325</v>
      </c>
      <c r="M2686" s="1" t="s">
        <v>4325</v>
      </c>
      <c r="N2686" s="1" t="s">
        <v>4325</v>
      </c>
      <c r="P2686" s="1" t="s">
        <v>4325</v>
      </c>
      <c r="R2686" s="1" t="s">
        <v>4325</v>
      </c>
      <c r="T2686" s="1" t="s">
        <v>4325</v>
      </c>
      <c r="V2686" s="1" t="s">
        <v>4325</v>
      </c>
      <c r="X2686" s="1" t="s">
        <v>4325</v>
      </c>
      <c r="Z2686" s="1" t="s">
        <v>4325</v>
      </c>
      <c r="AB2686" s="1" t="s">
        <v>4325</v>
      </c>
      <c r="AD2686" s="1" t="s">
        <v>4325</v>
      </c>
      <c r="AF2686" s="1" t="s">
        <v>4325</v>
      </c>
      <c r="AH2686" s="1" t="s">
        <v>4325</v>
      </c>
      <c r="AJ2686" s="1" t="s">
        <v>4325</v>
      </c>
      <c r="AL2686" s="1" t="s">
        <v>4325</v>
      </c>
      <c r="AN2686" s="1" t="s">
        <v>4325</v>
      </c>
      <c r="AP2686" s="1" t="s">
        <v>4325</v>
      </c>
      <c r="AV2686" s="1" t="s">
        <v>4325</v>
      </c>
      <c r="CI2686" s="1" t="s">
        <v>4325</v>
      </c>
    </row>
    <row r="2687" spans="6:87" x14ac:dyDescent="0.25">
      <c r="F2687" s="1" t="s">
        <v>6649</v>
      </c>
      <c r="I2687" s="1" t="s">
        <v>6649</v>
      </c>
      <c r="K2687" s="1" t="s">
        <v>6649</v>
      </c>
      <c r="M2687" s="1" t="s">
        <v>6649</v>
      </c>
      <c r="N2687" s="1" t="s">
        <v>6649</v>
      </c>
      <c r="P2687" s="1" t="s">
        <v>6649</v>
      </c>
      <c r="R2687" s="1" t="s">
        <v>6649</v>
      </c>
      <c r="T2687" s="1" t="s">
        <v>6649</v>
      </c>
      <c r="V2687" s="1" t="s">
        <v>6649</v>
      </c>
      <c r="X2687" s="1" t="s">
        <v>6649</v>
      </c>
      <c r="Z2687" s="1" t="s">
        <v>6649</v>
      </c>
      <c r="AB2687" s="1" t="s">
        <v>6649</v>
      </c>
      <c r="AD2687" s="1" t="s">
        <v>6649</v>
      </c>
      <c r="AF2687" s="1" t="s">
        <v>6649</v>
      </c>
      <c r="AH2687" s="1" t="s">
        <v>6649</v>
      </c>
      <c r="AJ2687" s="1" t="s">
        <v>6649</v>
      </c>
      <c r="AL2687" s="1" t="s">
        <v>6649</v>
      </c>
      <c r="AN2687" s="1" t="s">
        <v>6649</v>
      </c>
      <c r="AP2687" s="1" t="s">
        <v>6649</v>
      </c>
      <c r="AV2687" s="1" t="s">
        <v>6649</v>
      </c>
      <c r="CI2687" s="1" t="s">
        <v>6649</v>
      </c>
    </row>
    <row r="2688" spans="6:87" x14ac:dyDescent="0.25">
      <c r="F2688" s="1" t="s">
        <v>1355</v>
      </c>
      <c r="I2688" s="1" t="s">
        <v>1355</v>
      </c>
      <c r="K2688" s="1" t="s">
        <v>1355</v>
      </c>
      <c r="M2688" s="1" t="s">
        <v>1355</v>
      </c>
      <c r="N2688" s="1" t="s">
        <v>1355</v>
      </c>
      <c r="P2688" s="1" t="s">
        <v>1355</v>
      </c>
      <c r="R2688" s="1" t="s">
        <v>1355</v>
      </c>
      <c r="T2688" s="1" t="s">
        <v>1355</v>
      </c>
      <c r="V2688" s="1" t="s">
        <v>1355</v>
      </c>
      <c r="X2688" s="1" t="s">
        <v>1355</v>
      </c>
      <c r="Z2688" s="1" t="s">
        <v>1355</v>
      </c>
      <c r="AB2688" s="1" t="s">
        <v>1355</v>
      </c>
      <c r="AD2688" s="1" t="s">
        <v>1355</v>
      </c>
      <c r="AF2688" s="1" t="s">
        <v>1355</v>
      </c>
      <c r="AH2688" s="1" t="s">
        <v>1355</v>
      </c>
      <c r="AJ2688" s="1" t="s">
        <v>1355</v>
      </c>
      <c r="AL2688" s="1" t="s">
        <v>1355</v>
      </c>
      <c r="AN2688" s="1" t="s">
        <v>1355</v>
      </c>
      <c r="AP2688" s="1" t="s">
        <v>1355</v>
      </c>
      <c r="AV2688" s="1" t="s">
        <v>1355</v>
      </c>
      <c r="CI2688" s="1" t="s">
        <v>1355</v>
      </c>
    </row>
    <row r="2689" spans="6:87" x14ac:dyDescent="0.25">
      <c r="F2689" s="1" t="s">
        <v>1356</v>
      </c>
      <c r="I2689" s="1" t="s">
        <v>1356</v>
      </c>
      <c r="K2689" s="1" t="s">
        <v>1356</v>
      </c>
      <c r="M2689" s="1" t="s">
        <v>1356</v>
      </c>
      <c r="N2689" s="1" t="s">
        <v>1356</v>
      </c>
      <c r="P2689" s="1" t="s">
        <v>1356</v>
      </c>
      <c r="R2689" s="1" t="s">
        <v>1356</v>
      </c>
      <c r="T2689" s="1" t="s">
        <v>1356</v>
      </c>
      <c r="V2689" s="1" t="s">
        <v>1356</v>
      </c>
      <c r="X2689" s="1" t="s">
        <v>1356</v>
      </c>
      <c r="Z2689" s="1" t="s">
        <v>1356</v>
      </c>
      <c r="AB2689" s="1" t="s">
        <v>1356</v>
      </c>
      <c r="AD2689" s="1" t="s">
        <v>1356</v>
      </c>
      <c r="AF2689" s="1" t="s">
        <v>1356</v>
      </c>
      <c r="AH2689" s="1" t="s">
        <v>1356</v>
      </c>
      <c r="AJ2689" s="1" t="s">
        <v>1356</v>
      </c>
      <c r="AL2689" s="1" t="s">
        <v>1356</v>
      </c>
      <c r="AN2689" s="1" t="s">
        <v>1356</v>
      </c>
      <c r="AP2689" s="1" t="s">
        <v>1356</v>
      </c>
      <c r="AV2689" s="1" t="s">
        <v>1356</v>
      </c>
      <c r="CI2689" s="1" t="s">
        <v>1356</v>
      </c>
    </row>
    <row r="2690" spans="6:87" x14ac:dyDescent="0.25">
      <c r="F2690" s="1" t="s">
        <v>5329</v>
      </c>
      <c r="I2690" s="1" t="s">
        <v>5329</v>
      </c>
      <c r="K2690" s="1" t="s">
        <v>5329</v>
      </c>
      <c r="M2690" s="1" t="s">
        <v>5329</v>
      </c>
      <c r="N2690" s="1" t="s">
        <v>5329</v>
      </c>
      <c r="P2690" s="1" t="s">
        <v>5329</v>
      </c>
      <c r="R2690" s="1" t="s">
        <v>5329</v>
      </c>
      <c r="T2690" s="1" t="s">
        <v>5329</v>
      </c>
      <c r="V2690" s="1" t="s">
        <v>5329</v>
      </c>
      <c r="X2690" s="1" t="s">
        <v>5329</v>
      </c>
      <c r="Z2690" s="1" t="s">
        <v>5329</v>
      </c>
      <c r="AB2690" s="1" t="s">
        <v>5329</v>
      </c>
      <c r="AD2690" s="1" t="s">
        <v>5329</v>
      </c>
      <c r="AF2690" s="1" t="s">
        <v>5329</v>
      </c>
      <c r="AH2690" s="1" t="s">
        <v>5329</v>
      </c>
      <c r="AJ2690" s="1" t="s">
        <v>5329</v>
      </c>
      <c r="AL2690" s="1" t="s">
        <v>5329</v>
      </c>
      <c r="AN2690" s="1" t="s">
        <v>5329</v>
      </c>
      <c r="AP2690" s="1" t="s">
        <v>5329</v>
      </c>
      <c r="AV2690" s="1" t="s">
        <v>5329</v>
      </c>
      <c r="CI2690" s="1" t="s">
        <v>5329</v>
      </c>
    </row>
    <row r="2691" spans="6:87" x14ac:dyDescent="0.25">
      <c r="F2691" s="1" t="s">
        <v>6650</v>
      </c>
      <c r="I2691" s="1" t="s">
        <v>6650</v>
      </c>
      <c r="K2691" s="1" t="s">
        <v>6650</v>
      </c>
      <c r="M2691" s="1" t="s">
        <v>6650</v>
      </c>
      <c r="N2691" s="1" t="s">
        <v>6650</v>
      </c>
      <c r="P2691" s="1" t="s">
        <v>6650</v>
      </c>
      <c r="R2691" s="1" t="s">
        <v>6650</v>
      </c>
      <c r="T2691" s="1" t="s">
        <v>6650</v>
      </c>
      <c r="V2691" s="1" t="s">
        <v>6650</v>
      </c>
      <c r="X2691" s="1" t="s">
        <v>6650</v>
      </c>
      <c r="Z2691" s="1" t="s">
        <v>6650</v>
      </c>
      <c r="AB2691" s="1" t="s">
        <v>6650</v>
      </c>
      <c r="AD2691" s="1" t="s">
        <v>6650</v>
      </c>
      <c r="AF2691" s="1" t="s">
        <v>6650</v>
      </c>
      <c r="AH2691" s="1" t="s">
        <v>6650</v>
      </c>
      <c r="AJ2691" s="1" t="s">
        <v>6650</v>
      </c>
      <c r="AL2691" s="1" t="s">
        <v>6650</v>
      </c>
      <c r="AN2691" s="1" t="s">
        <v>6650</v>
      </c>
      <c r="AP2691" s="1" t="s">
        <v>6650</v>
      </c>
      <c r="AV2691" s="1" t="s">
        <v>6650</v>
      </c>
      <c r="CI2691" s="1" t="s">
        <v>6650</v>
      </c>
    </row>
    <row r="2692" spans="6:87" x14ac:dyDescent="0.25">
      <c r="F2692" s="1" t="s">
        <v>1357</v>
      </c>
      <c r="I2692" s="1" t="s">
        <v>1357</v>
      </c>
      <c r="K2692" s="1" t="s">
        <v>1357</v>
      </c>
      <c r="M2692" s="1" t="s">
        <v>1357</v>
      </c>
      <c r="N2692" s="1" t="s">
        <v>1357</v>
      </c>
      <c r="P2692" s="1" t="s">
        <v>1357</v>
      </c>
      <c r="R2692" s="1" t="s">
        <v>1357</v>
      </c>
      <c r="T2692" s="1" t="s">
        <v>1357</v>
      </c>
      <c r="V2692" s="1" t="s">
        <v>1357</v>
      </c>
      <c r="X2692" s="1" t="s">
        <v>1357</v>
      </c>
      <c r="Z2692" s="1" t="s">
        <v>1357</v>
      </c>
      <c r="AB2692" s="1" t="s">
        <v>1357</v>
      </c>
      <c r="AD2692" s="1" t="s">
        <v>1357</v>
      </c>
      <c r="AF2692" s="1" t="s">
        <v>1357</v>
      </c>
      <c r="AH2692" s="1" t="s">
        <v>1357</v>
      </c>
      <c r="AJ2692" s="1" t="s">
        <v>1357</v>
      </c>
      <c r="AL2692" s="1" t="s">
        <v>1357</v>
      </c>
      <c r="AN2692" s="1" t="s">
        <v>1357</v>
      </c>
      <c r="AP2692" s="1" t="s">
        <v>1357</v>
      </c>
      <c r="AV2692" s="1" t="s">
        <v>1357</v>
      </c>
      <c r="CI2692" s="1" t="s">
        <v>1357</v>
      </c>
    </row>
    <row r="2693" spans="6:87" x14ac:dyDescent="0.25">
      <c r="F2693" s="1" t="s">
        <v>1358</v>
      </c>
      <c r="I2693" s="1" t="s">
        <v>1358</v>
      </c>
      <c r="K2693" s="1" t="s">
        <v>1358</v>
      </c>
      <c r="M2693" s="1" t="s">
        <v>1358</v>
      </c>
      <c r="N2693" s="1" t="s">
        <v>1358</v>
      </c>
      <c r="P2693" s="1" t="s">
        <v>1358</v>
      </c>
      <c r="R2693" s="1" t="s">
        <v>1358</v>
      </c>
      <c r="T2693" s="1" t="s">
        <v>1358</v>
      </c>
      <c r="V2693" s="1" t="s">
        <v>1358</v>
      </c>
      <c r="X2693" s="1" t="s">
        <v>1358</v>
      </c>
      <c r="Z2693" s="1" t="s">
        <v>1358</v>
      </c>
      <c r="AB2693" s="1" t="s">
        <v>1358</v>
      </c>
      <c r="AD2693" s="1" t="s">
        <v>1358</v>
      </c>
      <c r="AF2693" s="1" t="s">
        <v>1358</v>
      </c>
      <c r="AH2693" s="1" t="s">
        <v>1358</v>
      </c>
      <c r="AJ2693" s="1" t="s">
        <v>1358</v>
      </c>
      <c r="AL2693" s="1" t="s">
        <v>1358</v>
      </c>
      <c r="AN2693" s="1" t="s">
        <v>1358</v>
      </c>
      <c r="AP2693" s="1" t="s">
        <v>1358</v>
      </c>
      <c r="AV2693" s="1" t="s">
        <v>1358</v>
      </c>
      <c r="CI2693" s="1" t="s">
        <v>1358</v>
      </c>
    </row>
    <row r="2694" spans="6:87" x14ac:dyDescent="0.25">
      <c r="F2694" s="1" t="s">
        <v>1359</v>
      </c>
      <c r="I2694" s="1" t="s">
        <v>1359</v>
      </c>
      <c r="K2694" s="1" t="s">
        <v>1359</v>
      </c>
      <c r="M2694" s="1" t="s">
        <v>1359</v>
      </c>
      <c r="N2694" s="1" t="s">
        <v>1359</v>
      </c>
      <c r="P2694" s="1" t="s">
        <v>1359</v>
      </c>
      <c r="R2694" s="1" t="s">
        <v>1359</v>
      </c>
      <c r="T2694" s="1" t="s">
        <v>1359</v>
      </c>
      <c r="V2694" s="1" t="s">
        <v>1359</v>
      </c>
      <c r="X2694" s="1" t="s">
        <v>1359</v>
      </c>
      <c r="Z2694" s="1" t="s">
        <v>1359</v>
      </c>
      <c r="AB2694" s="1" t="s">
        <v>1359</v>
      </c>
      <c r="AD2694" s="1" t="s">
        <v>1359</v>
      </c>
      <c r="AF2694" s="1" t="s">
        <v>1359</v>
      </c>
      <c r="AH2694" s="1" t="s">
        <v>1359</v>
      </c>
      <c r="AJ2694" s="1" t="s">
        <v>1359</v>
      </c>
      <c r="AL2694" s="1" t="s">
        <v>1359</v>
      </c>
      <c r="AN2694" s="1" t="s">
        <v>1359</v>
      </c>
      <c r="AP2694" s="1" t="s">
        <v>1359</v>
      </c>
      <c r="AV2694" s="1" t="s">
        <v>1359</v>
      </c>
      <c r="CI2694" s="1" t="s">
        <v>1359</v>
      </c>
    </row>
    <row r="2695" spans="6:87" x14ac:dyDescent="0.25">
      <c r="F2695" s="1" t="s">
        <v>4326</v>
      </c>
      <c r="I2695" s="1" t="s">
        <v>4326</v>
      </c>
      <c r="K2695" s="1" t="s">
        <v>4326</v>
      </c>
      <c r="M2695" s="1" t="s">
        <v>4326</v>
      </c>
      <c r="N2695" s="1" t="s">
        <v>4326</v>
      </c>
      <c r="P2695" s="1" t="s">
        <v>4326</v>
      </c>
      <c r="R2695" s="1" t="s">
        <v>4326</v>
      </c>
      <c r="T2695" s="1" t="s">
        <v>4326</v>
      </c>
      <c r="V2695" s="1" t="s">
        <v>4326</v>
      </c>
      <c r="X2695" s="1" t="s">
        <v>4326</v>
      </c>
      <c r="Z2695" s="1" t="s">
        <v>4326</v>
      </c>
      <c r="AB2695" s="1" t="s">
        <v>4326</v>
      </c>
      <c r="AD2695" s="1" t="s">
        <v>4326</v>
      </c>
      <c r="AF2695" s="1" t="s">
        <v>4326</v>
      </c>
      <c r="AH2695" s="1" t="s">
        <v>4326</v>
      </c>
      <c r="AJ2695" s="1" t="s">
        <v>4326</v>
      </c>
      <c r="AL2695" s="1" t="s">
        <v>4326</v>
      </c>
      <c r="AN2695" s="1" t="s">
        <v>4326</v>
      </c>
      <c r="AP2695" s="1" t="s">
        <v>4326</v>
      </c>
      <c r="AV2695" s="1" t="s">
        <v>4326</v>
      </c>
      <c r="CI2695" s="1" t="s">
        <v>4326</v>
      </c>
    </row>
    <row r="2696" spans="6:87" x14ac:dyDescent="0.25">
      <c r="F2696" s="1" t="s">
        <v>4327</v>
      </c>
      <c r="I2696" s="1" t="s">
        <v>4327</v>
      </c>
      <c r="K2696" s="1" t="s">
        <v>4327</v>
      </c>
      <c r="M2696" s="1" t="s">
        <v>4327</v>
      </c>
      <c r="N2696" s="1" t="s">
        <v>4327</v>
      </c>
      <c r="P2696" s="1" t="s">
        <v>4327</v>
      </c>
      <c r="R2696" s="1" t="s">
        <v>4327</v>
      </c>
      <c r="T2696" s="1" t="s">
        <v>4327</v>
      </c>
      <c r="V2696" s="1" t="s">
        <v>4327</v>
      </c>
      <c r="X2696" s="1" t="s">
        <v>4327</v>
      </c>
      <c r="Z2696" s="1" t="s">
        <v>4327</v>
      </c>
      <c r="AB2696" s="1" t="s">
        <v>4327</v>
      </c>
      <c r="AD2696" s="1" t="s">
        <v>4327</v>
      </c>
      <c r="AF2696" s="1" t="s">
        <v>4327</v>
      </c>
      <c r="AH2696" s="1" t="s">
        <v>4327</v>
      </c>
      <c r="AJ2696" s="1" t="s">
        <v>4327</v>
      </c>
      <c r="AL2696" s="1" t="s">
        <v>4327</v>
      </c>
      <c r="AN2696" s="1" t="s">
        <v>4327</v>
      </c>
      <c r="AP2696" s="1" t="s">
        <v>4327</v>
      </c>
      <c r="AV2696" s="1" t="s">
        <v>4327</v>
      </c>
      <c r="CI2696" s="1" t="s">
        <v>4327</v>
      </c>
    </row>
    <row r="2697" spans="6:87" x14ac:dyDescent="0.25">
      <c r="F2697" s="1" t="s">
        <v>1360</v>
      </c>
      <c r="I2697" s="1" t="s">
        <v>1360</v>
      </c>
      <c r="K2697" s="1" t="s">
        <v>1360</v>
      </c>
      <c r="M2697" s="1" t="s">
        <v>1360</v>
      </c>
      <c r="N2697" s="1" t="s">
        <v>1360</v>
      </c>
      <c r="P2697" s="1" t="s">
        <v>1360</v>
      </c>
      <c r="R2697" s="1" t="s">
        <v>1360</v>
      </c>
      <c r="T2697" s="1" t="s">
        <v>1360</v>
      </c>
      <c r="V2697" s="1" t="s">
        <v>1360</v>
      </c>
      <c r="X2697" s="1" t="s">
        <v>1360</v>
      </c>
      <c r="Z2697" s="1" t="s">
        <v>1360</v>
      </c>
      <c r="AB2697" s="1" t="s">
        <v>1360</v>
      </c>
      <c r="AD2697" s="1" t="s">
        <v>1360</v>
      </c>
      <c r="AF2697" s="1" t="s">
        <v>1360</v>
      </c>
      <c r="AH2697" s="1" t="s">
        <v>1360</v>
      </c>
      <c r="AJ2697" s="1" t="s">
        <v>1360</v>
      </c>
      <c r="AL2697" s="1" t="s">
        <v>1360</v>
      </c>
      <c r="AN2697" s="1" t="s">
        <v>1360</v>
      </c>
      <c r="AP2697" s="1" t="s">
        <v>1360</v>
      </c>
      <c r="AV2697" s="1" t="s">
        <v>1360</v>
      </c>
      <c r="CI2697" s="1" t="s">
        <v>1360</v>
      </c>
    </row>
    <row r="2698" spans="6:87" x14ac:dyDescent="0.25">
      <c r="F2698" s="1" t="s">
        <v>1361</v>
      </c>
      <c r="I2698" s="1" t="s">
        <v>1361</v>
      </c>
      <c r="K2698" s="1" t="s">
        <v>1361</v>
      </c>
      <c r="M2698" s="1" t="s">
        <v>1361</v>
      </c>
      <c r="N2698" s="1" t="s">
        <v>1361</v>
      </c>
      <c r="P2698" s="1" t="s">
        <v>1361</v>
      </c>
      <c r="R2698" s="1" t="s">
        <v>1361</v>
      </c>
      <c r="T2698" s="1" t="s">
        <v>1361</v>
      </c>
      <c r="V2698" s="1" t="s">
        <v>1361</v>
      </c>
      <c r="X2698" s="1" t="s">
        <v>1361</v>
      </c>
      <c r="Z2698" s="1" t="s">
        <v>1361</v>
      </c>
      <c r="AB2698" s="1" t="s">
        <v>1361</v>
      </c>
      <c r="AD2698" s="1" t="s">
        <v>1361</v>
      </c>
      <c r="AF2698" s="1" t="s">
        <v>1361</v>
      </c>
      <c r="AH2698" s="1" t="s">
        <v>1361</v>
      </c>
      <c r="AJ2698" s="1" t="s">
        <v>1361</v>
      </c>
      <c r="AL2698" s="1" t="s">
        <v>1361</v>
      </c>
      <c r="AN2698" s="1" t="s">
        <v>1361</v>
      </c>
      <c r="AP2698" s="1" t="s">
        <v>1361</v>
      </c>
      <c r="AV2698" s="1" t="s">
        <v>1361</v>
      </c>
      <c r="CI2698" s="1" t="s">
        <v>1361</v>
      </c>
    </row>
    <row r="2699" spans="6:87" x14ac:dyDescent="0.25">
      <c r="F2699" s="1" t="s">
        <v>5330</v>
      </c>
      <c r="I2699" s="1" t="s">
        <v>5330</v>
      </c>
      <c r="K2699" s="1" t="s">
        <v>5330</v>
      </c>
      <c r="M2699" s="1" t="s">
        <v>5330</v>
      </c>
      <c r="N2699" s="1" t="s">
        <v>5330</v>
      </c>
      <c r="P2699" s="1" t="s">
        <v>5330</v>
      </c>
      <c r="R2699" s="1" t="s">
        <v>5330</v>
      </c>
      <c r="T2699" s="1" t="s">
        <v>5330</v>
      </c>
      <c r="V2699" s="1" t="s">
        <v>5330</v>
      </c>
      <c r="X2699" s="1" t="s">
        <v>5330</v>
      </c>
      <c r="Z2699" s="1" t="s">
        <v>5330</v>
      </c>
      <c r="AB2699" s="1" t="s">
        <v>5330</v>
      </c>
      <c r="AD2699" s="1" t="s">
        <v>5330</v>
      </c>
      <c r="AF2699" s="1" t="s">
        <v>5330</v>
      </c>
      <c r="AH2699" s="1" t="s">
        <v>5330</v>
      </c>
      <c r="AJ2699" s="1" t="s">
        <v>5330</v>
      </c>
      <c r="AL2699" s="1" t="s">
        <v>5330</v>
      </c>
      <c r="AN2699" s="1" t="s">
        <v>5330</v>
      </c>
      <c r="AP2699" s="1" t="s">
        <v>5330</v>
      </c>
      <c r="AV2699" s="1" t="s">
        <v>5330</v>
      </c>
      <c r="CI2699" s="1" t="s">
        <v>5330</v>
      </c>
    </row>
    <row r="2700" spans="6:87" x14ac:dyDescent="0.25">
      <c r="F2700" s="1" t="s">
        <v>1362</v>
      </c>
      <c r="I2700" s="1" t="s">
        <v>1362</v>
      </c>
      <c r="K2700" s="1" t="s">
        <v>1362</v>
      </c>
      <c r="M2700" s="1" t="s">
        <v>1362</v>
      </c>
      <c r="N2700" s="1" t="s">
        <v>1362</v>
      </c>
      <c r="P2700" s="1" t="s">
        <v>1362</v>
      </c>
      <c r="R2700" s="1" t="s">
        <v>1362</v>
      </c>
      <c r="T2700" s="1" t="s">
        <v>1362</v>
      </c>
      <c r="V2700" s="1" t="s">
        <v>1362</v>
      </c>
      <c r="X2700" s="1" t="s">
        <v>1362</v>
      </c>
      <c r="Z2700" s="1" t="s">
        <v>1362</v>
      </c>
      <c r="AB2700" s="1" t="s">
        <v>1362</v>
      </c>
      <c r="AD2700" s="1" t="s">
        <v>1362</v>
      </c>
      <c r="AF2700" s="1" t="s">
        <v>1362</v>
      </c>
      <c r="AH2700" s="1" t="s">
        <v>1362</v>
      </c>
      <c r="AJ2700" s="1" t="s">
        <v>1362</v>
      </c>
      <c r="AL2700" s="1" t="s">
        <v>1362</v>
      </c>
      <c r="AN2700" s="1" t="s">
        <v>1362</v>
      </c>
      <c r="AP2700" s="1" t="s">
        <v>1362</v>
      </c>
      <c r="AV2700" s="1" t="s">
        <v>1362</v>
      </c>
      <c r="CI2700" s="1" t="s">
        <v>1362</v>
      </c>
    </row>
    <row r="2701" spans="6:87" x14ac:dyDescent="0.25">
      <c r="F2701" s="1" t="s">
        <v>5331</v>
      </c>
      <c r="I2701" s="1" t="s">
        <v>5331</v>
      </c>
      <c r="K2701" s="1" t="s">
        <v>5331</v>
      </c>
      <c r="M2701" s="1" t="s">
        <v>5331</v>
      </c>
      <c r="N2701" s="1" t="s">
        <v>5331</v>
      </c>
      <c r="P2701" s="1" t="s">
        <v>5331</v>
      </c>
      <c r="R2701" s="1" t="s">
        <v>5331</v>
      </c>
      <c r="T2701" s="1" t="s">
        <v>5331</v>
      </c>
      <c r="V2701" s="1" t="s">
        <v>5331</v>
      </c>
      <c r="X2701" s="1" t="s">
        <v>5331</v>
      </c>
      <c r="Z2701" s="1" t="s">
        <v>5331</v>
      </c>
      <c r="AB2701" s="1" t="s">
        <v>5331</v>
      </c>
      <c r="AD2701" s="1" t="s">
        <v>5331</v>
      </c>
      <c r="AF2701" s="1" t="s">
        <v>5331</v>
      </c>
      <c r="AH2701" s="1" t="s">
        <v>5331</v>
      </c>
      <c r="AJ2701" s="1" t="s">
        <v>5331</v>
      </c>
      <c r="AL2701" s="1" t="s">
        <v>5331</v>
      </c>
      <c r="AN2701" s="1" t="s">
        <v>5331</v>
      </c>
      <c r="AP2701" s="1" t="s">
        <v>5331</v>
      </c>
      <c r="AV2701" s="1" t="s">
        <v>5331</v>
      </c>
      <c r="CI2701" s="1" t="s">
        <v>5331</v>
      </c>
    </row>
    <row r="2702" spans="6:87" x14ac:dyDescent="0.25">
      <c r="F2702" s="1" t="s">
        <v>1363</v>
      </c>
      <c r="I2702" s="1" t="s">
        <v>1363</v>
      </c>
      <c r="K2702" s="1" t="s">
        <v>1363</v>
      </c>
      <c r="M2702" s="1" t="s">
        <v>1363</v>
      </c>
      <c r="N2702" s="1" t="s">
        <v>1363</v>
      </c>
      <c r="P2702" s="1" t="s">
        <v>1363</v>
      </c>
      <c r="R2702" s="1" t="s">
        <v>1363</v>
      </c>
      <c r="T2702" s="1" t="s">
        <v>1363</v>
      </c>
      <c r="V2702" s="1" t="s">
        <v>1363</v>
      </c>
      <c r="X2702" s="1" t="s">
        <v>1363</v>
      </c>
      <c r="Z2702" s="1" t="s">
        <v>1363</v>
      </c>
      <c r="AB2702" s="1" t="s">
        <v>1363</v>
      </c>
      <c r="AD2702" s="1" t="s">
        <v>1363</v>
      </c>
      <c r="AF2702" s="1" t="s">
        <v>1363</v>
      </c>
      <c r="AH2702" s="1" t="s">
        <v>1363</v>
      </c>
      <c r="AJ2702" s="1" t="s">
        <v>1363</v>
      </c>
      <c r="AL2702" s="1" t="s">
        <v>1363</v>
      </c>
      <c r="AN2702" s="1" t="s">
        <v>1363</v>
      </c>
      <c r="AP2702" s="1" t="s">
        <v>1363</v>
      </c>
      <c r="AV2702" s="1" t="s">
        <v>1363</v>
      </c>
      <c r="CI2702" s="1" t="s">
        <v>1363</v>
      </c>
    </row>
    <row r="2703" spans="6:87" x14ac:dyDescent="0.25">
      <c r="F2703" s="1" t="s">
        <v>1364</v>
      </c>
      <c r="I2703" s="1" t="s">
        <v>1364</v>
      </c>
      <c r="K2703" s="1" t="s">
        <v>1364</v>
      </c>
      <c r="M2703" s="1" t="s">
        <v>1364</v>
      </c>
      <c r="N2703" s="1" t="s">
        <v>1364</v>
      </c>
      <c r="P2703" s="1" t="s">
        <v>1364</v>
      </c>
      <c r="R2703" s="1" t="s">
        <v>1364</v>
      </c>
      <c r="T2703" s="1" t="s">
        <v>1364</v>
      </c>
      <c r="V2703" s="1" t="s">
        <v>1364</v>
      </c>
      <c r="X2703" s="1" t="s">
        <v>1364</v>
      </c>
      <c r="Z2703" s="1" t="s">
        <v>1364</v>
      </c>
      <c r="AB2703" s="1" t="s">
        <v>1364</v>
      </c>
      <c r="AD2703" s="1" t="s">
        <v>1364</v>
      </c>
      <c r="AF2703" s="1" t="s">
        <v>1364</v>
      </c>
      <c r="AH2703" s="1" t="s">
        <v>1364</v>
      </c>
      <c r="AJ2703" s="1" t="s">
        <v>1364</v>
      </c>
      <c r="AL2703" s="1" t="s">
        <v>1364</v>
      </c>
      <c r="AN2703" s="1" t="s">
        <v>1364</v>
      </c>
      <c r="AP2703" s="1" t="s">
        <v>1364</v>
      </c>
      <c r="AV2703" s="1" t="s">
        <v>1364</v>
      </c>
      <c r="CI2703" s="1" t="s">
        <v>1364</v>
      </c>
    </row>
    <row r="2704" spans="6:87" x14ac:dyDescent="0.25">
      <c r="F2704" s="1" t="s">
        <v>3313</v>
      </c>
      <c r="I2704" s="1" t="s">
        <v>3313</v>
      </c>
      <c r="K2704" s="1" t="s">
        <v>3313</v>
      </c>
      <c r="M2704" s="1" t="s">
        <v>3313</v>
      </c>
      <c r="N2704" s="1" t="s">
        <v>3313</v>
      </c>
      <c r="P2704" s="1" t="s">
        <v>3313</v>
      </c>
      <c r="R2704" s="1" t="s">
        <v>3313</v>
      </c>
      <c r="T2704" s="1" t="s">
        <v>3313</v>
      </c>
      <c r="V2704" s="1" t="s">
        <v>3313</v>
      </c>
      <c r="X2704" s="1" t="s">
        <v>3313</v>
      </c>
      <c r="Z2704" s="1" t="s">
        <v>3313</v>
      </c>
      <c r="AB2704" s="1" t="s">
        <v>3313</v>
      </c>
      <c r="AD2704" s="1" t="s">
        <v>3313</v>
      </c>
      <c r="AF2704" s="1" t="s">
        <v>3313</v>
      </c>
      <c r="AH2704" s="1" t="s">
        <v>3313</v>
      </c>
      <c r="AJ2704" s="1" t="s">
        <v>3313</v>
      </c>
      <c r="AL2704" s="1" t="s">
        <v>3313</v>
      </c>
      <c r="AN2704" s="1" t="s">
        <v>3313</v>
      </c>
      <c r="AP2704" s="1" t="s">
        <v>3313</v>
      </c>
      <c r="AV2704" s="1" t="s">
        <v>3313</v>
      </c>
      <c r="CI2704" s="1" t="s">
        <v>3313</v>
      </c>
    </row>
    <row r="2705" spans="6:87" x14ac:dyDescent="0.25">
      <c r="F2705" s="1" t="s">
        <v>1365</v>
      </c>
      <c r="I2705" s="1" t="s">
        <v>1365</v>
      </c>
      <c r="K2705" s="1" t="s">
        <v>1365</v>
      </c>
      <c r="M2705" s="1" t="s">
        <v>1365</v>
      </c>
      <c r="N2705" s="1" t="s">
        <v>1365</v>
      </c>
      <c r="P2705" s="1" t="s">
        <v>1365</v>
      </c>
      <c r="R2705" s="1" t="s">
        <v>1365</v>
      </c>
      <c r="T2705" s="1" t="s">
        <v>1365</v>
      </c>
      <c r="V2705" s="1" t="s">
        <v>1365</v>
      </c>
      <c r="X2705" s="1" t="s">
        <v>1365</v>
      </c>
      <c r="Z2705" s="1" t="s">
        <v>1365</v>
      </c>
      <c r="AB2705" s="1" t="s">
        <v>1365</v>
      </c>
      <c r="AD2705" s="1" t="s">
        <v>1365</v>
      </c>
      <c r="AF2705" s="1" t="s">
        <v>1365</v>
      </c>
      <c r="AH2705" s="1" t="s">
        <v>1365</v>
      </c>
      <c r="AJ2705" s="1" t="s">
        <v>1365</v>
      </c>
      <c r="AL2705" s="1" t="s">
        <v>1365</v>
      </c>
      <c r="AN2705" s="1" t="s">
        <v>1365</v>
      </c>
      <c r="AP2705" s="1" t="s">
        <v>1365</v>
      </c>
      <c r="AV2705" s="1" t="s">
        <v>1365</v>
      </c>
      <c r="CI2705" s="1" t="s">
        <v>1365</v>
      </c>
    </row>
    <row r="2706" spans="6:87" x14ac:dyDescent="0.25">
      <c r="F2706" s="1" t="s">
        <v>1366</v>
      </c>
      <c r="I2706" s="1" t="s">
        <v>1366</v>
      </c>
      <c r="K2706" s="1" t="s">
        <v>1366</v>
      </c>
      <c r="M2706" s="1" t="s">
        <v>1366</v>
      </c>
      <c r="N2706" s="1" t="s">
        <v>1366</v>
      </c>
      <c r="P2706" s="1" t="s">
        <v>1366</v>
      </c>
      <c r="R2706" s="1" t="s">
        <v>1366</v>
      </c>
      <c r="T2706" s="1" t="s">
        <v>1366</v>
      </c>
      <c r="V2706" s="1" t="s">
        <v>1366</v>
      </c>
      <c r="X2706" s="1" t="s">
        <v>1366</v>
      </c>
      <c r="Z2706" s="1" t="s">
        <v>1366</v>
      </c>
      <c r="AB2706" s="1" t="s">
        <v>1366</v>
      </c>
      <c r="AD2706" s="1" t="s">
        <v>1366</v>
      </c>
      <c r="AF2706" s="1" t="s">
        <v>1366</v>
      </c>
      <c r="AH2706" s="1" t="s">
        <v>1366</v>
      </c>
      <c r="AJ2706" s="1" t="s">
        <v>1366</v>
      </c>
      <c r="AL2706" s="1" t="s">
        <v>1366</v>
      </c>
      <c r="AN2706" s="1" t="s">
        <v>1366</v>
      </c>
      <c r="AP2706" s="1" t="s">
        <v>1366</v>
      </c>
      <c r="AV2706" s="1" t="s">
        <v>1366</v>
      </c>
      <c r="CI2706" s="1" t="s">
        <v>1366</v>
      </c>
    </row>
    <row r="2707" spans="6:87" x14ac:dyDescent="0.25">
      <c r="F2707" s="1" t="s">
        <v>5332</v>
      </c>
      <c r="I2707" s="1" t="s">
        <v>5332</v>
      </c>
      <c r="K2707" s="1" t="s">
        <v>5332</v>
      </c>
      <c r="M2707" s="1" t="s">
        <v>5332</v>
      </c>
      <c r="N2707" s="1" t="s">
        <v>5332</v>
      </c>
      <c r="P2707" s="1" t="s">
        <v>5332</v>
      </c>
      <c r="R2707" s="1" t="s">
        <v>5332</v>
      </c>
      <c r="T2707" s="1" t="s">
        <v>5332</v>
      </c>
      <c r="V2707" s="1" t="s">
        <v>5332</v>
      </c>
      <c r="X2707" s="1" t="s">
        <v>5332</v>
      </c>
      <c r="Z2707" s="1" t="s">
        <v>5332</v>
      </c>
      <c r="AB2707" s="1" t="s">
        <v>5332</v>
      </c>
      <c r="AD2707" s="1" t="s">
        <v>5332</v>
      </c>
      <c r="AF2707" s="1" t="s">
        <v>5332</v>
      </c>
      <c r="AH2707" s="1" t="s">
        <v>5332</v>
      </c>
      <c r="AJ2707" s="1" t="s">
        <v>5332</v>
      </c>
      <c r="AL2707" s="1" t="s">
        <v>5332</v>
      </c>
      <c r="AN2707" s="1" t="s">
        <v>5332</v>
      </c>
      <c r="AP2707" s="1" t="s">
        <v>5332</v>
      </c>
      <c r="AV2707" s="1" t="s">
        <v>5332</v>
      </c>
      <c r="CI2707" s="1" t="s">
        <v>5332</v>
      </c>
    </row>
    <row r="2708" spans="6:87" x14ac:dyDescent="0.25">
      <c r="F2708" s="1" t="s">
        <v>6651</v>
      </c>
      <c r="I2708" s="1" t="s">
        <v>6651</v>
      </c>
      <c r="K2708" s="1" t="s">
        <v>6651</v>
      </c>
      <c r="M2708" s="1" t="s">
        <v>6651</v>
      </c>
      <c r="N2708" s="1" t="s">
        <v>6651</v>
      </c>
      <c r="P2708" s="1" t="s">
        <v>6651</v>
      </c>
      <c r="R2708" s="1" t="s">
        <v>6651</v>
      </c>
      <c r="T2708" s="1" t="s">
        <v>6651</v>
      </c>
      <c r="V2708" s="1" t="s">
        <v>6651</v>
      </c>
      <c r="X2708" s="1" t="s">
        <v>6651</v>
      </c>
      <c r="Z2708" s="1" t="s">
        <v>6651</v>
      </c>
      <c r="AB2708" s="1" t="s">
        <v>6651</v>
      </c>
      <c r="AD2708" s="1" t="s">
        <v>6651</v>
      </c>
      <c r="AF2708" s="1" t="s">
        <v>6651</v>
      </c>
      <c r="AH2708" s="1" t="s">
        <v>6651</v>
      </c>
      <c r="AJ2708" s="1" t="s">
        <v>6651</v>
      </c>
      <c r="AL2708" s="1" t="s">
        <v>6651</v>
      </c>
      <c r="AN2708" s="1" t="s">
        <v>6651</v>
      </c>
      <c r="AP2708" s="1" t="s">
        <v>6651</v>
      </c>
      <c r="AV2708" s="1" t="s">
        <v>6651</v>
      </c>
      <c r="CI2708" s="1" t="s">
        <v>6651</v>
      </c>
    </row>
    <row r="2709" spans="6:87" x14ac:dyDescent="0.25">
      <c r="F2709" s="1" t="s">
        <v>1367</v>
      </c>
      <c r="I2709" s="1" t="s">
        <v>1367</v>
      </c>
      <c r="K2709" s="1" t="s">
        <v>1367</v>
      </c>
      <c r="M2709" s="1" t="s">
        <v>1367</v>
      </c>
      <c r="N2709" s="1" t="s">
        <v>1367</v>
      </c>
      <c r="P2709" s="1" t="s">
        <v>1367</v>
      </c>
      <c r="R2709" s="1" t="s">
        <v>1367</v>
      </c>
      <c r="T2709" s="1" t="s">
        <v>1367</v>
      </c>
      <c r="V2709" s="1" t="s">
        <v>1367</v>
      </c>
      <c r="X2709" s="1" t="s">
        <v>1367</v>
      </c>
      <c r="Z2709" s="1" t="s">
        <v>1367</v>
      </c>
      <c r="AB2709" s="1" t="s">
        <v>1367</v>
      </c>
      <c r="AD2709" s="1" t="s">
        <v>1367</v>
      </c>
      <c r="AF2709" s="1" t="s">
        <v>1367</v>
      </c>
      <c r="AH2709" s="1" t="s">
        <v>1367</v>
      </c>
      <c r="AJ2709" s="1" t="s">
        <v>1367</v>
      </c>
      <c r="AL2709" s="1" t="s">
        <v>1367</v>
      </c>
      <c r="AN2709" s="1" t="s">
        <v>1367</v>
      </c>
      <c r="AP2709" s="1" t="s">
        <v>1367</v>
      </c>
      <c r="AV2709" s="1" t="s">
        <v>1367</v>
      </c>
      <c r="CI2709" s="1" t="s">
        <v>1367</v>
      </c>
    </row>
    <row r="2710" spans="6:87" x14ac:dyDescent="0.25">
      <c r="F2710" s="1" t="s">
        <v>1368</v>
      </c>
      <c r="I2710" s="1" t="s">
        <v>1368</v>
      </c>
      <c r="K2710" s="1" t="s">
        <v>1368</v>
      </c>
      <c r="M2710" s="1" t="s">
        <v>1368</v>
      </c>
      <c r="N2710" s="1" t="s">
        <v>1368</v>
      </c>
      <c r="P2710" s="1" t="s">
        <v>1368</v>
      </c>
      <c r="R2710" s="1" t="s">
        <v>1368</v>
      </c>
      <c r="T2710" s="1" t="s">
        <v>1368</v>
      </c>
      <c r="V2710" s="1" t="s">
        <v>1368</v>
      </c>
      <c r="X2710" s="1" t="s">
        <v>1368</v>
      </c>
      <c r="Z2710" s="1" t="s">
        <v>1368</v>
      </c>
      <c r="AB2710" s="1" t="s">
        <v>1368</v>
      </c>
      <c r="AD2710" s="1" t="s">
        <v>1368</v>
      </c>
      <c r="AF2710" s="1" t="s">
        <v>1368</v>
      </c>
      <c r="AH2710" s="1" t="s">
        <v>1368</v>
      </c>
      <c r="AJ2710" s="1" t="s">
        <v>1368</v>
      </c>
      <c r="AL2710" s="1" t="s">
        <v>1368</v>
      </c>
      <c r="AN2710" s="1" t="s">
        <v>1368</v>
      </c>
      <c r="AP2710" s="1" t="s">
        <v>1368</v>
      </c>
      <c r="AV2710" s="1" t="s">
        <v>1368</v>
      </c>
      <c r="CI2710" s="1" t="s">
        <v>1368</v>
      </c>
    </row>
    <row r="2711" spans="6:87" x14ac:dyDescent="0.25">
      <c r="F2711" s="1" t="s">
        <v>1369</v>
      </c>
      <c r="I2711" s="1" t="s">
        <v>1369</v>
      </c>
      <c r="K2711" s="1" t="s">
        <v>1369</v>
      </c>
      <c r="M2711" s="1" t="s">
        <v>1369</v>
      </c>
      <c r="N2711" s="1" t="s">
        <v>1369</v>
      </c>
      <c r="P2711" s="1" t="s">
        <v>1369</v>
      </c>
      <c r="R2711" s="1" t="s">
        <v>1369</v>
      </c>
      <c r="T2711" s="1" t="s">
        <v>1369</v>
      </c>
      <c r="V2711" s="1" t="s">
        <v>1369</v>
      </c>
      <c r="X2711" s="1" t="s">
        <v>1369</v>
      </c>
      <c r="Z2711" s="1" t="s">
        <v>1369</v>
      </c>
      <c r="AB2711" s="1" t="s">
        <v>1369</v>
      </c>
      <c r="AD2711" s="1" t="s">
        <v>1369</v>
      </c>
      <c r="AF2711" s="1" t="s">
        <v>1369</v>
      </c>
      <c r="AH2711" s="1" t="s">
        <v>1369</v>
      </c>
      <c r="AJ2711" s="1" t="s">
        <v>1369</v>
      </c>
      <c r="AL2711" s="1" t="s">
        <v>1369</v>
      </c>
      <c r="AN2711" s="1" t="s">
        <v>1369</v>
      </c>
      <c r="AP2711" s="1" t="s">
        <v>1369</v>
      </c>
      <c r="AV2711" s="1" t="s">
        <v>1369</v>
      </c>
      <c r="CI2711" s="1" t="s">
        <v>1369</v>
      </c>
    </row>
    <row r="2712" spans="6:87" x14ac:dyDescent="0.25">
      <c r="F2712" s="1" t="s">
        <v>6652</v>
      </c>
      <c r="I2712" s="1" t="s">
        <v>6652</v>
      </c>
      <c r="K2712" s="1" t="s">
        <v>6652</v>
      </c>
      <c r="M2712" s="1" t="s">
        <v>6652</v>
      </c>
      <c r="N2712" s="1" t="s">
        <v>6652</v>
      </c>
      <c r="P2712" s="1" t="s">
        <v>6652</v>
      </c>
      <c r="R2712" s="1" t="s">
        <v>6652</v>
      </c>
      <c r="T2712" s="1" t="s">
        <v>6652</v>
      </c>
      <c r="V2712" s="1" t="s">
        <v>6652</v>
      </c>
      <c r="X2712" s="1" t="s">
        <v>6652</v>
      </c>
      <c r="Z2712" s="1" t="s">
        <v>6652</v>
      </c>
      <c r="AB2712" s="1" t="s">
        <v>6652</v>
      </c>
      <c r="AD2712" s="1" t="s">
        <v>6652</v>
      </c>
      <c r="AF2712" s="1" t="s">
        <v>6652</v>
      </c>
      <c r="AH2712" s="1" t="s">
        <v>6652</v>
      </c>
      <c r="AJ2712" s="1" t="s">
        <v>6652</v>
      </c>
      <c r="AL2712" s="1" t="s">
        <v>6652</v>
      </c>
      <c r="AN2712" s="1" t="s">
        <v>6652</v>
      </c>
      <c r="AP2712" s="1" t="s">
        <v>6652</v>
      </c>
      <c r="AV2712" s="1" t="s">
        <v>6652</v>
      </c>
      <c r="CI2712" s="1" t="s">
        <v>6652</v>
      </c>
    </row>
    <row r="2713" spans="6:87" x14ac:dyDescent="0.25">
      <c r="F2713" s="1" t="s">
        <v>1370</v>
      </c>
      <c r="I2713" s="1" t="s">
        <v>1370</v>
      </c>
      <c r="K2713" s="1" t="s">
        <v>1370</v>
      </c>
      <c r="M2713" s="1" t="s">
        <v>1370</v>
      </c>
      <c r="N2713" s="1" t="s">
        <v>1370</v>
      </c>
      <c r="P2713" s="1" t="s">
        <v>1370</v>
      </c>
      <c r="R2713" s="1" t="s">
        <v>1370</v>
      </c>
      <c r="T2713" s="1" t="s">
        <v>1370</v>
      </c>
      <c r="V2713" s="1" t="s">
        <v>1370</v>
      </c>
      <c r="X2713" s="1" t="s">
        <v>1370</v>
      </c>
      <c r="Z2713" s="1" t="s">
        <v>1370</v>
      </c>
      <c r="AB2713" s="1" t="s">
        <v>1370</v>
      </c>
      <c r="AD2713" s="1" t="s">
        <v>1370</v>
      </c>
      <c r="AF2713" s="1" t="s">
        <v>1370</v>
      </c>
      <c r="AH2713" s="1" t="s">
        <v>1370</v>
      </c>
      <c r="AJ2713" s="1" t="s">
        <v>1370</v>
      </c>
      <c r="AL2713" s="1" t="s">
        <v>1370</v>
      </c>
      <c r="AN2713" s="1" t="s">
        <v>1370</v>
      </c>
      <c r="AP2713" s="1" t="s">
        <v>1370</v>
      </c>
      <c r="AV2713" s="1" t="s">
        <v>1370</v>
      </c>
      <c r="CI2713" s="1" t="s">
        <v>1370</v>
      </c>
    </row>
    <row r="2714" spans="6:87" x14ac:dyDescent="0.25">
      <c r="F2714" s="1" t="s">
        <v>1371</v>
      </c>
      <c r="I2714" s="1" t="s">
        <v>1371</v>
      </c>
      <c r="K2714" s="1" t="s">
        <v>1371</v>
      </c>
      <c r="M2714" s="1" t="s">
        <v>1371</v>
      </c>
      <c r="N2714" s="1" t="s">
        <v>1371</v>
      </c>
      <c r="P2714" s="1" t="s">
        <v>1371</v>
      </c>
      <c r="R2714" s="1" t="s">
        <v>1371</v>
      </c>
      <c r="T2714" s="1" t="s">
        <v>1371</v>
      </c>
      <c r="V2714" s="1" t="s">
        <v>1371</v>
      </c>
      <c r="X2714" s="1" t="s">
        <v>1371</v>
      </c>
      <c r="Z2714" s="1" t="s">
        <v>1371</v>
      </c>
      <c r="AB2714" s="1" t="s">
        <v>1371</v>
      </c>
      <c r="AD2714" s="1" t="s">
        <v>1371</v>
      </c>
      <c r="AF2714" s="1" t="s">
        <v>1371</v>
      </c>
      <c r="AH2714" s="1" t="s">
        <v>1371</v>
      </c>
      <c r="AJ2714" s="1" t="s">
        <v>1371</v>
      </c>
      <c r="AL2714" s="1" t="s">
        <v>1371</v>
      </c>
      <c r="AN2714" s="1" t="s">
        <v>1371</v>
      </c>
      <c r="AP2714" s="1" t="s">
        <v>1371</v>
      </c>
      <c r="AV2714" s="1" t="s">
        <v>1371</v>
      </c>
      <c r="CI2714" s="1" t="s">
        <v>1371</v>
      </c>
    </row>
    <row r="2715" spans="6:87" x14ac:dyDescent="0.25">
      <c r="F2715" s="1" t="s">
        <v>6653</v>
      </c>
      <c r="I2715" s="1" t="s">
        <v>6653</v>
      </c>
      <c r="K2715" s="1" t="s">
        <v>6653</v>
      </c>
      <c r="M2715" s="1" t="s">
        <v>6653</v>
      </c>
      <c r="N2715" s="1" t="s">
        <v>6653</v>
      </c>
      <c r="P2715" s="1" t="s">
        <v>6653</v>
      </c>
      <c r="R2715" s="1" t="s">
        <v>6653</v>
      </c>
      <c r="T2715" s="1" t="s">
        <v>6653</v>
      </c>
      <c r="V2715" s="1" t="s">
        <v>6653</v>
      </c>
      <c r="X2715" s="1" t="s">
        <v>6653</v>
      </c>
      <c r="Z2715" s="1" t="s">
        <v>6653</v>
      </c>
      <c r="AB2715" s="1" t="s">
        <v>6653</v>
      </c>
      <c r="AD2715" s="1" t="s">
        <v>6653</v>
      </c>
      <c r="AF2715" s="1" t="s">
        <v>6653</v>
      </c>
      <c r="AH2715" s="1" t="s">
        <v>6653</v>
      </c>
      <c r="AJ2715" s="1" t="s">
        <v>6653</v>
      </c>
      <c r="AL2715" s="1" t="s">
        <v>6653</v>
      </c>
      <c r="AN2715" s="1" t="s">
        <v>6653</v>
      </c>
      <c r="AP2715" s="1" t="s">
        <v>6653</v>
      </c>
      <c r="AV2715" s="1" t="s">
        <v>6653</v>
      </c>
      <c r="CI2715" s="1" t="s">
        <v>6653</v>
      </c>
    </row>
    <row r="2716" spans="6:87" x14ac:dyDescent="0.25">
      <c r="F2716" s="1" t="s">
        <v>6328</v>
      </c>
      <c r="I2716" s="1" t="s">
        <v>6328</v>
      </c>
      <c r="K2716" s="1" t="s">
        <v>6328</v>
      </c>
      <c r="M2716" s="1" t="s">
        <v>6328</v>
      </c>
      <c r="N2716" s="1" t="s">
        <v>6328</v>
      </c>
      <c r="P2716" s="1" t="s">
        <v>6328</v>
      </c>
      <c r="R2716" s="1" t="s">
        <v>6328</v>
      </c>
      <c r="T2716" s="1" t="s">
        <v>6328</v>
      </c>
      <c r="V2716" s="1" t="s">
        <v>6328</v>
      </c>
      <c r="X2716" s="1" t="s">
        <v>6328</v>
      </c>
      <c r="Z2716" s="1" t="s">
        <v>6328</v>
      </c>
      <c r="AB2716" s="1" t="s">
        <v>6328</v>
      </c>
      <c r="AD2716" s="1" t="s">
        <v>6328</v>
      </c>
      <c r="AF2716" s="1" t="s">
        <v>6328</v>
      </c>
      <c r="AH2716" s="1" t="s">
        <v>6328</v>
      </c>
      <c r="AJ2716" s="1" t="s">
        <v>6328</v>
      </c>
      <c r="AL2716" s="1" t="s">
        <v>6328</v>
      </c>
      <c r="AN2716" s="1" t="s">
        <v>6328</v>
      </c>
      <c r="AP2716" s="1" t="s">
        <v>6328</v>
      </c>
      <c r="AV2716" s="1" t="s">
        <v>6328</v>
      </c>
      <c r="CI2716" s="1" t="s">
        <v>6328</v>
      </c>
    </row>
    <row r="2717" spans="6:87" x14ac:dyDescent="0.25">
      <c r="F2717" s="1" t="s">
        <v>1372</v>
      </c>
      <c r="I2717" s="1" t="s">
        <v>1372</v>
      </c>
      <c r="K2717" s="1" t="s">
        <v>1372</v>
      </c>
      <c r="M2717" s="1" t="s">
        <v>1372</v>
      </c>
      <c r="N2717" s="1" t="s">
        <v>1372</v>
      </c>
      <c r="P2717" s="1" t="s">
        <v>1372</v>
      </c>
      <c r="R2717" s="1" t="s">
        <v>1372</v>
      </c>
      <c r="T2717" s="1" t="s">
        <v>1372</v>
      </c>
      <c r="V2717" s="1" t="s">
        <v>1372</v>
      </c>
      <c r="X2717" s="1" t="s">
        <v>1372</v>
      </c>
      <c r="Z2717" s="1" t="s">
        <v>1372</v>
      </c>
      <c r="AB2717" s="1" t="s">
        <v>1372</v>
      </c>
      <c r="AD2717" s="1" t="s">
        <v>1372</v>
      </c>
      <c r="AF2717" s="1" t="s">
        <v>1372</v>
      </c>
      <c r="AH2717" s="1" t="s">
        <v>1372</v>
      </c>
      <c r="AJ2717" s="1" t="s">
        <v>1372</v>
      </c>
      <c r="AL2717" s="1" t="s">
        <v>1372</v>
      </c>
      <c r="AN2717" s="1" t="s">
        <v>1372</v>
      </c>
      <c r="AP2717" s="1" t="s">
        <v>1372</v>
      </c>
      <c r="AV2717" s="1" t="s">
        <v>1372</v>
      </c>
      <c r="CI2717" s="1" t="s">
        <v>1372</v>
      </c>
    </row>
    <row r="2718" spans="6:87" x14ac:dyDescent="0.25">
      <c r="F2718" s="1" t="s">
        <v>1373</v>
      </c>
      <c r="I2718" s="1" t="s">
        <v>1373</v>
      </c>
      <c r="K2718" s="1" t="s">
        <v>1373</v>
      </c>
      <c r="M2718" s="1" t="s">
        <v>1373</v>
      </c>
      <c r="N2718" s="1" t="s">
        <v>1373</v>
      </c>
      <c r="P2718" s="1" t="s">
        <v>1373</v>
      </c>
      <c r="R2718" s="1" t="s">
        <v>1373</v>
      </c>
      <c r="T2718" s="1" t="s">
        <v>1373</v>
      </c>
      <c r="V2718" s="1" t="s">
        <v>1373</v>
      </c>
      <c r="X2718" s="1" t="s">
        <v>1373</v>
      </c>
      <c r="Z2718" s="1" t="s">
        <v>1373</v>
      </c>
      <c r="AB2718" s="1" t="s">
        <v>1373</v>
      </c>
      <c r="AD2718" s="1" t="s">
        <v>1373</v>
      </c>
      <c r="AF2718" s="1" t="s">
        <v>1373</v>
      </c>
      <c r="AH2718" s="1" t="s">
        <v>1373</v>
      </c>
      <c r="AJ2718" s="1" t="s">
        <v>1373</v>
      </c>
      <c r="AL2718" s="1" t="s">
        <v>1373</v>
      </c>
      <c r="AN2718" s="1" t="s">
        <v>1373</v>
      </c>
      <c r="AP2718" s="1" t="s">
        <v>1373</v>
      </c>
      <c r="AV2718" s="1" t="s">
        <v>1373</v>
      </c>
      <c r="CI2718" s="1" t="s">
        <v>1373</v>
      </c>
    </row>
    <row r="2719" spans="6:87" x14ac:dyDescent="0.25">
      <c r="F2719" s="1" t="s">
        <v>1374</v>
      </c>
      <c r="I2719" s="1" t="s">
        <v>1374</v>
      </c>
      <c r="K2719" s="1" t="s">
        <v>1374</v>
      </c>
      <c r="M2719" s="1" t="s">
        <v>1374</v>
      </c>
      <c r="N2719" s="1" t="s">
        <v>1374</v>
      </c>
      <c r="P2719" s="1" t="s">
        <v>1374</v>
      </c>
      <c r="R2719" s="1" t="s">
        <v>1374</v>
      </c>
      <c r="T2719" s="1" t="s">
        <v>1374</v>
      </c>
      <c r="V2719" s="1" t="s">
        <v>1374</v>
      </c>
      <c r="X2719" s="1" t="s">
        <v>1374</v>
      </c>
      <c r="Z2719" s="1" t="s">
        <v>1374</v>
      </c>
      <c r="AB2719" s="1" t="s">
        <v>1374</v>
      </c>
      <c r="AD2719" s="1" t="s">
        <v>1374</v>
      </c>
      <c r="AF2719" s="1" t="s">
        <v>1374</v>
      </c>
      <c r="AH2719" s="1" t="s">
        <v>1374</v>
      </c>
      <c r="AJ2719" s="1" t="s">
        <v>1374</v>
      </c>
      <c r="AL2719" s="1" t="s">
        <v>1374</v>
      </c>
      <c r="AN2719" s="1" t="s">
        <v>1374</v>
      </c>
      <c r="AP2719" s="1" t="s">
        <v>1374</v>
      </c>
      <c r="AV2719" s="1" t="s">
        <v>1374</v>
      </c>
      <c r="CI2719" s="1" t="s">
        <v>1374</v>
      </c>
    </row>
    <row r="2720" spans="6:87" x14ac:dyDescent="0.25">
      <c r="F2720" s="1" t="s">
        <v>1375</v>
      </c>
      <c r="I2720" s="1" t="s">
        <v>1375</v>
      </c>
      <c r="K2720" s="1" t="s">
        <v>1375</v>
      </c>
      <c r="M2720" s="1" t="s">
        <v>1375</v>
      </c>
      <c r="N2720" s="1" t="s">
        <v>1375</v>
      </c>
      <c r="P2720" s="1" t="s">
        <v>1375</v>
      </c>
      <c r="R2720" s="1" t="s">
        <v>1375</v>
      </c>
      <c r="T2720" s="1" t="s">
        <v>1375</v>
      </c>
      <c r="V2720" s="1" t="s">
        <v>1375</v>
      </c>
      <c r="X2720" s="1" t="s">
        <v>1375</v>
      </c>
      <c r="Z2720" s="1" t="s">
        <v>1375</v>
      </c>
      <c r="AB2720" s="1" t="s">
        <v>1375</v>
      </c>
      <c r="AD2720" s="1" t="s">
        <v>1375</v>
      </c>
      <c r="AF2720" s="1" t="s">
        <v>1375</v>
      </c>
      <c r="AH2720" s="1" t="s">
        <v>1375</v>
      </c>
      <c r="AJ2720" s="1" t="s">
        <v>1375</v>
      </c>
      <c r="AL2720" s="1" t="s">
        <v>1375</v>
      </c>
      <c r="AN2720" s="1" t="s">
        <v>1375</v>
      </c>
      <c r="AP2720" s="1" t="s">
        <v>1375</v>
      </c>
      <c r="AV2720" s="1" t="s">
        <v>1375</v>
      </c>
      <c r="CI2720" s="1" t="s">
        <v>1375</v>
      </c>
    </row>
    <row r="2721" spans="6:87" x14ac:dyDescent="0.25">
      <c r="F2721" s="1" t="s">
        <v>1376</v>
      </c>
      <c r="I2721" s="1" t="s">
        <v>1376</v>
      </c>
      <c r="K2721" s="1" t="s">
        <v>1376</v>
      </c>
      <c r="M2721" s="1" t="s">
        <v>1376</v>
      </c>
      <c r="N2721" s="1" t="s">
        <v>1376</v>
      </c>
      <c r="P2721" s="1" t="s">
        <v>1376</v>
      </c>
      <c r="R2721" s="1" t="s">
        <v>1376</v>
      </c>
      <c r="T2721" s="1" t="s">
        <v>1376</v>
      </c>
      <c r="V2721" s="1" t="s">
        <v>1376</v>
      </c>
      <c r="X2721" s="1" t="s">
        <v>1376</v>
      </c>
      <c r="Z2721" s="1" t="s">
        <v>1376</v>
      </c>
      <c r="AB2721" s="1" t="s">
        <v>1376</v>
      </c>
      <c r="AD2721" s="1" t="s">
        <v>1376</v>
      </c>
      <c r="AF2721" s="1" t="s">
        <v>1376</v>
      </c>
      <c r="AH2721" s="1" t="s">
        <v>1376</v>
      </c>
      <c r="AJ2721" s="1" t="s">
        <v>1376</v>
      </c>
      <c r="AL2721" s="1" t="s">
        <v>1376</v>
      </c>
      <c r="AN2721" s="1" t="s">
        <v>1376</v>
      </c>
      <c r="AP2721" s="1" t="s">
        <v>1376</v>
      </c>
      <c r="AV2721" s="1" t="s">
        <v>1376</v>
      </c>
      <c r="CI2721" s="1" t="s">
        <v>1376</v>
      </c>
    </row>
    <row r="2722" spans="6:87" x14ac:dyDescent="0.25">
      <c r="F2722" s="1" t="s">
        <v>6654</v>
      </c>
      <c r="I2722" s="1" t="s">
        <v>6654</v>
      </c>
      <c r="K2722" s="1" t="s">
        <v>6654</v>
      </c>
      <c r="M2722" s="1" t="s">
        <v>6654</v>
      </c>
      <c r="N2722" s="1" t="s">
        <v>6654</v>
      </c>
      <c r="P2722" s="1" t="s">
        <v>6654</v>
      </c>
      <c r="R2722" s="1" t="s">
        <v>6654</v>
      </c>
      <c r="T2722" s="1" t="s">
        <v>6654</v>
      </c>
      <c r="V2722" s="1" t="s">
        <v>6654</v>
      </c>
      <c r="X2722" s="1" t="s">
        <v>6654</v>
      </c>
      <c r="Z2722" s="1" t="s">
        <v>6654</v>
      </c>
      <c r="AB2722" s="1" t="s">
        <v>6654</v>
      </c>
      <c r="AD2722" s="1" t="s">
        <v>6654</v>
      </c>
      <c r="AF2722" s="1" t="s">
        <v>6654</v>
      </c>
      <c r="AH2722" s="1" t="s">
        <v>6654</v>
      </c>
      <c r="AJ2722" s="1" t="s">
        <v>6654</v>
      </c>
      <c r="AL2722" s="1" t="s">
        <v>6654</v>
      </c>
      <c r="AN2722" s="1" t="s">
        <v>6654</v>
      </c>
      <c r="AP2722" s="1" t="s">
        <v>6654</v>
      </c>
      <c r="AV2722" s="1" t="s">
        <v>6654</v>
      </c>
      <c r="CI2722" s="1" t="s">
        <v>6654</v>
      </c>
    </row>
    <row r="2723" spans="6:87" x14ac:dyDescent="0.25">
      <c r="F2723" s="1" t="s">
        <v>1377</v>
      </c>
      <c r="I2723" s="1" t="s">
        <v>1377</v>
      </c>
      <c r="K2723" s="1" t="s">
        <v>1377</v>
      </c>
      <c r="M2723" s="1" t="s">
        <v>1377</v>
      </c>
      <c r="N2723" s="1" t="s">
        <v>1377</v>
      </c>
      <c r="P2723" s="1" t="s">
        <v>1377</v>
      </c>
      <c r="R2723" s="1" t="s">
        <v>1377</v>
      </c>
      <c r="T2723" s="1" t="s">
        <v>1377</v>
      </c>
      <c r="V2723" s="1" t="s">
        <v>1377</v>
      </c>
      <c r="X2723" s="1" t="s">
        <v>1377</v>
      </c>
      <c r="Z2723" s="1" t="s">
        <v>1377</v>
      </c>
      <c r="AB2723" s="1" t="s">
        <v>1377</v>
      </c>
      <c r="AD2723" s="1" t="s">
        <v>1377</v>
      </c>
      <c r="AF2723" s="1" t="s">
        <v>1377</v>
      </c>
      <c r="AH2723" s="1" t="s">
        <v>1377</v>
      </c>
      <c r="AJ2723" s="1" t="s">
        <v>1377</v>
      </c>
      <c r="AL2723" s="1" t="s">
        <v>1377</v>
      </c>
      <c r="AN2723" s="1" t="s">
        <v>1377</v>
      </c>
      <c r="AP2723" s="1" t="s">
        <v>1377</v>
      </c>
      <c r="AV2723" s="1" t="s">
        <v>1377</v>
      </c>
      <c r="CI2723" s="1" t="s">
        <v>1377</v>
      </c>
    </row>
    <row r="2724" spans="6:87" x14ac:dyDescent="0.25">
      <c r="F2724" s="1" t="s">
        <v>6655</v>
      </c>
      <c r="I2724" s="1" t="s">
        <v>6655</v>
      </c>
      <c r="K2724" s="1" t="s">
        <v>6655</v>
      </c>
      <c r="M2724" s="1" t="s">
        <v>6655</v>
      </c>
      <c r="N2724" s="1" t="s">
        <v>6655</v>
      </c>
      <c r="P2724" s="1" t="s">
        <v>6655</v>
      </c>
      <c r="R2724" s="1" t="s">
        <v>6655</v>
      </c>
      <c r="T2724" s="1" t="s">
        <v>6655</v>
      </c>
      <c r="V2724" s="1" t="s">
        <v>6655</v>
      </c>
      <c r="X2724" s="1" t="s">
        <v>6655</v>
      </c>
      <c r="Z2724" s="1" t="s">
        <v>6655</v>
      </c>
      <c r="AB2724" s="1" t="s">
        <v>6655</v>
      </c>
      <c r="AD2724" s="1" t="s">
        <v>6655</v>
      </c>
      <c r="AF2724" s="1" t="s">
        <v>6655</v>
      </c>
      <c r="AH2724" s="1" t="s">
        <v>6655</v>
      </c>
      <c r="AJ2724" s="1" t="s">
        <v>6655</v>
      </c>
      <c r="AL2724" s="1" t="s">
        <v>6655</v>
      </c>
      <c r="AN2724" s="1" t="s">
        <v>6655</v>
      </c>
      <c r="AP2724" s="1" t="s">
        <v>6655</v>
      </c>
      <c r="AV2724" s="1" t="s">
        <v>6655</v>
      </c>
      <c r="CI2724" s="1" t="s">
        <v>6655</v>
      </c>
    </row>
    <row r="2725" spans="6:87" x14ac:dyDescent="0.25">
      <c r="F2725" s="1" t="s">
        <v>1378</v>
      </c>
      <c r="I2725" s="1" t="s">
        <v>1378</v>
      </c>
      <c r="K2725" s="1" t="s">
        <v>1378</v>
      </c>
      <c r="M2725" s="1" t="s">
        <v>1378</v>
      </c>
      <c r="N2725" s="1" t="s">
        <v>1378</v>
      </c>
      <c r="P2725" s="1" t="s">
        <v>1378</v>
      </c>
      <c r="R2725" s="1" t="s">
        <v>1378</v>
      </c>
      <c r="T2725" s="1" t="s">
        <v>1378</v>
      </c>
      <c r="V2725" s="1" t="s">
        <v>1378</v>
      </c>
      <c r="X2725" s="1" t="s">
        <v>1378</v>
      </c>
      <c r="Z2725" s="1" t="s">
        <v>1378</v>
      </c>
      <c r="AB2725" s="1" t="s">
        <v>1378</v>
      </c>
      <c r="AD2725" s="1" t="s">
        <v>1378</v>
      </c>
      <c r="AF2725" s="1" t="s">
        <v>1378</v>
      </c>
      <c r="AH2725" s="1" t="s">
        <v>1378</v>
      </c>
      <c r="AJ2725" s="1" t="s">
        <v>1378</v>
      </c>
      <c r="AL2725" s="1" t="s">
        <v>1378</v>
      </c>
      <c r="AN2725" s="1" t="s">
        <v>1378</v>
      </c>
      <c r="AP2725" s="1" t="s">
        <v>1378</v>
      </c>
      <c r="AV2725" s="1" t="s">
        <v>1378</v>
      </c>
      <c r="CI2725" s="1" t="s">
        <v>1378</v>
      </c>
    </row>
    <row r="2726" spans="6:87" x14ac:dyDescent="0.25">
      <c r="F2726" s="1" t="s">
        <v>1379</v>
      </c>
      <c r="I2726" s="1" t="s">
        <v>1379</v>
      </c>
      <c r="K2726" s="1" t="s">
        <v>1379</v>
      </c>
      <c r="M2726" s="1" t="s">
        <v>1379</v>
      </c>
      <c r="N2726" s="1" t="s">
        <v>1379</v>
      </c>
      <c r="P2726" s="1" t="s">
        <v>1379</v>
      </c>
      <c r="R2726" s="1" t="s">
        <v>1379</v>
      </c>
      <c r="T2726" s="1" t="s">
        <v>1379</v>
      </c>
      <c r="V2726" s="1" t="s">
        <v>1379</v>
      </c>
      <c r="X2726" s="1" t="s">
        <v>1379</v>
      </c>
      <c r="Z2726" s="1" t="s">
        <v>1379</v>
      </c>
      <c r="AB2726" s="1" t="s">
        <v>1379</v>
      </c>
      <c r="AD2726" s="1" t="s">
        <v>1379</v>
      </c>
      <c r="AF2726" s="1" t="s">
        <v>1379</v>
      </c>
      <c r="AH2726" s="1" t="s">
        <v>1379</v>
      </c>
      <c r="AJ2726" s="1" t="s">
        <v>1379</v>
      </c>
      <c r="AL2726" s="1" t="s">
        <v>1379</v>
      </c>
      <c r="AN2726" s="1" t="s">
        <v>1379</v>
      </c>
      <c r="AP2726" s="1" t="s">
        <v>1379</v>
      </c>
      <c r="AV2726" s="1" t="s">
        <v>1379</v>
      </c>
      <c r="CI2726" s="1" t="s">
        <v>1379</v>
      </c>
    </row>
    <row r="2727" spans="6:87" x14ac:dyDescent="0.25">
      <c r="F2727" s="1" t="s">
        <v>1380</v>
      </c>
      <c r="I2727" s="1" t="s">
        <v>1380</v>
      </c>
      <c r="K2727" s="1" t="s">
        <v>1380</v>
      </c>
      <c r="M2727" s="1" t="s">
        <v>1380</v>
      </c>
      <c r="N2727" s="1" t="s">
        <v>1380</v>
      </c>
      <c r="P2727" s="1" t="s">
        <v>1380</v>
      </c>
      <c r="R2727" s="1" t="s">
        <v>1380</v>
      </c>
      <c r="T2727" s="1" t="s">
        <v>1380</v>
      </c>
      <c r="V2727" s="1" t="s">
        <v>1380</v>
      </c>
      <c r="X2727" s="1" t="s">
        <v>1380</v>
      </c>
      <c r="Z2727" s="1" t="s">
        <v>1380</v>
      </c>
      <c r="AB2727" s="1" t="s">
        <v>1380</v>
      </c>
      <c r="AD2727" s="1" t="s">
        <v>1380</v>
      </c>
      <c r="AF2727" s="1" t="s">
        <v>1380</v>
      </c>
      <c r="AH2727" s="1" t="s">
        <v>1380</v>
      </c>
      <c r="AJ2727" s="1" t="s">
        <v>1380</v>
      </c>
      <c r="AL2727" s="1" t="s">
        <v>1380</v>
      </c>
      <c r="AN2727" s="1" t="s">
        <v>1380</v>
      </c>
      <c r="AP2727" s="1" t="s">
        <v>1380</v>
      </c>
      <c r="AV2727" s="1" t="s">
        <v>1380</v>
      </c>
      <c r="CI2727" s="1" t="s">
        <v>1380</v>
      </c>
    </row>
    <row r="2728" spans="6:87" x14ac:dyDescent="0.25">
      <c r="F2728" s="1" t="s">
        <v>4074</v>
      </c>
      <c r="I2728" s="1" t="s">
        <v>4074</v>
      </c>
      <c r="K2728" s="1" t="s">
        <v>4074</v>
      </c>
      <c r="M2728" s="1" t="s">
        <v>4074</v>
      </c>
      <c r="N2728" s="1" t="s">
        <v>4074</v>
      </c>
      <c r="P2728" s="1" t="s">
        <v>4074</v>
      </c>
      <c r="R2728" s="1" t="s">
        <v>4074</v>
      </c>
      <c r="T2728" s="1" t="s">
        <v>4074</v>
      </c>
      <c r="V2728" s="1" t="s">
        <v>4074</v>
      </c>
      <c r="X2728" s="1" t="s">
        <v>4074</v>
      </c>
      <c r="Z2728" s="1" t="s">
        <v>4074</v>
      </c>
      <c r="AB2728" s="1" t="s">
        <v>4074</v>
      </c>
      <c r="AD2728" s="1" t="s">
        <v>4074</v>
      </c>
      <c r="AF2728" s="1" t="s">
        <v>4074</v>
      </c>
      <c r="AH2728" s="1" t="s">
        <v>4074</v>
      </c>
      <c r="AJ2728" s="1" t="s">
        <v>4074</v>
      </c>
      <c r="AL2728" s="1" t="s">
        <v>4074</v>
      </c>
      <c r="AN2728" s="1" t="s">
        <v>4074</v>
      </c>
      <c r="AP2728" s="1" t="s">
        <v>4074</v>
      </c>
      <c r="AV2728" s="1" t="s">
        <v>4074</v>
      </c>
      <c r="CI2728" s="1" t="s">
        <v>4074</v>
      </c>
    </row>
    <row r="2729" spans="6:87" x14ac:dyDescent="0.25">
      <c r="F2729" s="1" t="s">
        <v>1381</v>
      </c>
      <c r="I2729" s="1" t="s">
        <v>1381</v>
      </c>
      <c r="K2729" s="1" t="s">
        <v>1381</v>
      </c>
      <c r="M2729" s="1" t="s">
        <v>1381</v>
      </c>
      <c r="N2729" s="1" t="s">
        <v>1381</v>
      </c>
      <c r="P2729" s="1" t="s">
        <v>1381</v>
      </c>
      <c r="R2729" s="1" t="s">
        <v>1381</v>
      </c>
      <c r="T2729" s="1" t="s">
        <v>1381</v>
      </c>
      <c r="V2729" s="1" t="s">
        <v>1381</v>
      </c>
      <c r="X2729" s="1" t="s">
        <v>1381</v>
      </c>
      <c r="Z2729" s="1" t="s">
        <v>1381</v>
      </c>
      <c r="AB2729" s="1" t="s">
        <v>1381</v>
      </c>
      <c r="AD2729" s="1" t="s">
        <v>1381</v>
      </c>
      <c r="AF2729" s="1" t="s">
        <v>1381</v>
      </c>
      <c r="AH2729" s="1" t="s">
        <v>1381</v>
      </c>
      <c r="AJ2729" s="1" t="s">
        <v>1381</v>
      </c>
      <c r="AL2729" s="1" t="s">
        <v>1381</v>
      </c>
      <c r="AN2729" s="1" t="s">
        <v>1381</v>
      </c>
      <c r="AP2729" s="1" t="s">
        <v>1381</v>
      </c>
      <c r="AV2729" s="1" t="s">
        <v>1381</v>
      </c>
      <c r="CI2729" s="1" t="s">
        <v>1381</v>
      </c>
    </row>
    <row r="2730" spans="6:87" x14ac:dyDescent="0.25">
      <c r="F2730" s="1" t="s">
        <v>1382</v>
      </c>
      <c r="I2730" s="1" t="s">
        <v>1382</v>
      </c>
      <c r="K2730" s="1" t="s">
        <v>1382</v>
      </c>
      <c r="M2730" s="1" t="s">
        <v>1382</v>
      </c>
      <c r="N2730" s="1" t="s">
        <v>1382</v>
      </c>
      <c r="P2730" s="1" t="s">
        <v>1382</v>
      </c>
      <c r="R2730" s="1" t="s">
        <v>1382</v>
      </c>
      <c r="T2730" s="1" t="s">
        <v>1382</v>
      </c>
      <c r="V2730" s="1" t="s">
        <v>1382</v>
      </c>
      <c r="X2730" s="1" t="s">
        <v>1382</v>
      </c>
      <c r="Z2730" s="1" t="s">
        <v>1382</v>
      </c>
      <c r="AB2730" s="1" t="s">
        <v>1382</v>
      </c>
      <c r="AD2730" s="1" t="s">
        <v>1382</v>
      </c>
      <c r="AF2730" s="1" t="s">
        <v>1382</v>
      </c>
      <c r="AH2730" s="1" t="s">
        <v>1382</v>
      </c>
      <c r="AJ2730" s="1" t="s">
        <v>1382</v>
      </c>
      <c r="AL2730" s="1" t="s">
        <v>1382</v>
      </c>
      <c r="AN2730" s="1" t="s">
        <v>1382</v>
      </c>
      <c r="AP2730" s="1" t="s">
        <v>1382</v>
      </c>
      <c r="AV2730" s="1" t="s">
        <v>1382</v>
      </c>
      <c r="CI2730" s="1" t="s">
        <v>1382</v>
      </c>
    </row>
    <row r="2731" spans="6:87" x14ac:dyDescent="0.25">
      <c r="F2731" s="1" t="s">
        <v>5333</v>
      </c>
      <c r="I2731" s="1" t="s">
        <v>5333</v>
      </c>
      <c r="K2731" s="1" t="s">
        <v>5333</v>
      </c>
      <c r="M2731" s="1" t="s">
        <v>5333</v>
      </c>
      <c r="N2731" s="1" t="s">
        <v>5333</v>
      </c>
      <c r="P2731" s="1" t="s">
        <v>5333</v>
      </c>
      <c r="R2731" s="1" t="s">
        <v>5333</v>
      </c>
      <c r="T2731" s="1" t="s">
        <v>5333</v>
      </c>
      <c r="V2731" s="1" t="s">
        <v>5333</v>
      </c>
      <c r="X2731" s="1" t="s">
        <v>5333</v>
      </c>
      <c r="Z2731" s="1" t="s">
        <v>5333</v>
      </c>
      <c r="AB2731" s="1" t="s">
        <v>5333</v>
      </c>
      <c r="AD2731" s="1" t="s">
        <v>5333</v>
      </c>
      <c r="AF2731" s="1" t="s">
        <v>5333</v>
      </c>
      <c r="AH2731" s="1" t="s">
        <v>5333</v>
      </c>
      <c r="AJ2731" s="1" t="s">
        <v>5333</v>
      </c>
      <c r="AL2731" s="1" t="s">
        <v>5333</v>
      </c>
      <c r="AN2731" s="1" t="s">
        <v>5333</v>
      </c>
      <c r="AP2731" s="1" t="s">
        <v>5333</v>
      </c>
      <c r="AV2731" s="1" t="s">
        <v>5333</v>
      </c>
      <c r="CI2731" s="1" t="s">
        <v>5333</v>
      </c>
    </row>
    <row r="2732" spans="6:87" x14ac:dyDescent="0.25">
      <c r="F2732" s="1" t="s">
        <v>1383</v>
      </c>
      <c r="I2732" s="1" t="s">
        <v>1383</v>
      </c>
      <c r="K2732" s="1" t="s">
        <v>1383</v>
      </c>
      <c r="M2732" s="1" t="s">
        <v>1383</v>
      </c>
      <c r="N2732" s="1" t="s">
        <v>1383</v>
      </c>
      <c r="P2732" s="1" t="s">
        <v>1383</v>
      </c>
      <c r="R2732" s="1" t="s">
        <v>1383</v>
      </c>
      <c r="T2732" s="1" t="s">
        <v>1383</v>
      </c>
      <c r="V2732" s="1" t="s">
        <v>1383</v>
      </c>
      <c r="X2732" s="1" t="s">
        <v>1383</v>
      </c>
      <c r="Z2732" s="1" t="s">
        <v>1383</v>
      </c>
      <c r="AB2732" s="1" t="s">
        <v>1383</v>
      </c>
      <c r="AD2732" s="1" t="s">
        <v>1383</v>
      </c>
      <c r="AF2732" s="1" t="s">
        <v>1383</v>
      </c>
      <c r="AH2732" s="1" t="s">
        <v>1383</v>
      </c>
      <c r="AJ2732" s="1" t="s">
        <v>1383</v>
      </c>
      <c r="AL2732" s="1" t="s">
        <v>1383</v>
      </c>
      <c r="AN2732" s="1" t="s">
        <v>1383</v>
      </c>
      <c r="AP2732" s="1" t="s">
        <v>1383</v>
      </c>
      <c r="AV2732" s="1" t="s">
        <v>1383</v>
      </c>
      <c r="CI2732" s="1" t="s">
        <v>1383</v>
      </c>
    </row>
    <row r="2733" spans="6:87" x14ac:dyDescent="0.25">
      <c r="F2733" s="1" t="s">
        <v>1384</v>
      </c>
      <c r="I2733" s="1" t="s">
        <v>1384</v>
      </c>
      <c r="K2733" s="1" t="s">
        <v>1384</v>
      </c>
      <c r="M2733" s="1" t="s">
        <v>1384</v>
      </c>
      <c r="N2733" s="1" t="s">
        <v>1384</v>
      </c>
      <c r="P2733" s="1" t="s">
        <v>1384</v>
      </c>
      <c r="R2733" s="1" t="s">
        <v>1384</v>
      </c>
      <c r="T2733" s="1" t="s">
        <v>1384</v>
      </c>
      <c r="V2733" s="1" t="s">
        <v>1384</v>
      </c>
      <c r="X2733" s="1" t="s">
        <v>1384</v>
      </c>
      <c r="Z2733" s="1" t="s">
        <v>1384</v>
      </c>
      <c r="AB2733" s="1" t="s">
        <v>1384</v>
      </c>
      <c r="AD2733" s="1" t="s">
        <v>1384</v>
      </c>
      <c r="AF2733" s="1" t="s">
        <v>1384</v>
      </c>
      <c r="AH2733" s="1" t="s">
        <v>1384</v>
      </c>
      <c r="AJ2733" s="1" t="s">
        <v>1384</v>
      </c>
      <c r="AL2733" s="1" t="s">
        <v>1384</v>
      </c>
      <c r="AN2733" s="1" t="s">
        <v>1384</v>
      </c>
      <c r="AP2733" s="1" t="s">
        <v>1384</v>
      </c>
      <c r="AV2733" s="1" t="s">
        <v>1384</v>
      </c>
      <c r="CI2733" s="1" t="s">
        <v>1384</v>
      </c>
    </row>
    <row r="2734" spans="6:87" x14ac:dyDescent="0.25">
      <c r="F2734" s="1" t="s">
        <v>1385</v>
      </c>
      <c r="I2734" s="1" t="s">
        <v>1385</v>
      </c>
      <c r="K2734" s="1" t="s">
        <v>1385</v>
      </c>
      <c r="M2734" s="1" t="s">
        <v>1385</v>
      </c>
      <c r="N2734" s="1" t="s">
        <v>1385</v>
      </c>
      <c r="P2734" s="1" t="s">
        <v>1385</v>
      </c>
      <c r="R2734" s="1" t="s">
        <v>1385</v>
      </c>
      <c r="T2734" s="1" t="s">
        <v>1385</v>
      </c>
      <c r="V2734" s="1" t="s">
        <v>1385</v>
      </c>
      <c r="X2734" s="1" t="s">
        <v>1385</v>
      </c>
      <c r="Z2734" s="1" t="s">
        <v>1385</v>
      </c>
      <c r="AB2734" s="1" t="s">
        <v>1385</v>
      </c>
      <c r="AD2734" s="1" t="s">
        <v>1385</v>
      </c>
      <c r="AF2734" s="1" t="s">
        <v>1385</v>
      </c>
      <c r="AH2734" s="1" t="s">
        <v>1385</v>
      </c>
      <c r="AJ2734" s="1" t="s">
        <v>1385</v>
      </c>
      <c r="AL2734" s="1" t="s">
        <v>1385</v>
      </c>
      <c r="AN2734" s="1" t="s">
        <v>1385</v>
      </c>
      <c r="AP2734" s="1" t="s">
        <v>1385</v>
      </c>
      <c r="AV2734" s="1" t="s">
        <v>1385</v>
      </c>
      <c r="CI2734" s="1" t="s">
        <v>1385</v>
      </c>
    </row>
    <row r="2735" spans="6:87" x14ac:dyDescent="0.25">
      <c r="F2735" s="1" t="s">
        <v>6329</v>
      </c>
      <c r="I2735" s="1" t="s">
        <v>6329</v>
      </c>
      <c r="K2735" s="1" t="s">
        <v>6329</v>
      </c>
      <c r="M2735" s="1" t="s">
        <v>6329</v>
      </c>
      <c r="N2735" s="1" t="s">
        <v>6329</v>
      </c>
      <c r="P2735" s="1" t="s">
        <v>6329</v>
      </c>
      <c r="R2735" s="1" t="s">
        <v>6329</v>
      </c>
      <c r="T2735" s="1" t="s">
        <v>6329</v>
      </c>
      <c r="V2735" s="1" t="s">
        <v>6329</v>
      </c>
      <c r="X2735" s="1" t="s">
        <v>6329</v>
      </c>
      <c r="Z2735" s="1" t="s">
        <v>6329</v>
      </c>
      <c r="AB2735" s="1" t="s">
        <v>6329</v>
      </c>
      <c r="AD2735" s="1" t="s">
        <v>6329</v>
      </c>
      <c r="AF2735" s="1" t="s">
        <v>6329</v>
      </c>
      <c r="AH2735" s="1" t="s">
        <v>6329</v>
      </c>
      <c r="AJ2735" s="1" t="s">
        <v>6329</v>
      </c>
      <c r="AL2735" s="1" t="s">
        <v>6329</v>
      </c>
      <c r="AN2735" s="1" t="s">
        <v>6329</v>
      </c>
      <c r="AP2735" s="1" t="s">
        <v>6329</v>
      </c>
      <c r="AV2735" s="1" t="s">
        <v>6329</v>
      </c>
      <c r="CI2735" s="1" t="s">
        <v>6329</v>
      </c>
    </row>
    <row r="2736" spans="6:87" x14ac:dyDescent="0.25">
      <c r="F2736" s="1" t="s">
        <v>1386</v>
      </c>
      <c r="I2736" s="1" t="s">
        <v>1386</v>
      </c>
      <c r="K2736" s="1" t="s">
        <v>1386</v>
      </c>
      <c r="M2736" s="1" t="s">
        <v>1386</v>
      </c>
      <c r="N2736" s="1" t="s">
        <v>1386</v>
      </c>
      <c r="P2736" s="1" t="s">
        <v>1386</v>
      </c>
      <c r="R2736" s="1" t="s">
        <v>1386</v>
      </c>
      <c r="T2736" s="1" t="s">
        <v>1386</v>
      </c>
      <c r="V2736" s="1" t="s">
        <v>1386</v>
      </c>
      <c r="X2736" s="1" t="s">
        <v>1386</v>
      </c>
      <c r="Z2736" s="1" t="s">
        <v>1386</v>
      </c>
      <c r="AB2736" s="1" t="s">
        <v>1386</v>
      </c>
      <c r="AD2736" s="1" t="s">
        <v>1386</v>
      </c>
      <c r="AF2736" s="1" t="s">
        <v>1386</v>
      </c>
      <c r="AH2736" s="1" t="s">
        <v>1386</v>
      </c>
      <c r="AJ2736" s="1" t="s">
        <v>1386</v>
      </c>
      <c r="AL2736" s="1" t="s">
        <v>1386</v>
      </c>
      <c r="AN2736" s="1" t="s">
        <v>1386</v>
      </c>
      <c r="AP2736" s="1" t="s">
        <v>1386</v>
      </c>
      <c r="AV2736" s="1" t="s">
        <v>1386</v>
      </c>
      <c r="CI2736" s="1" t="s">
        <v>1386</v>
      </c>
    </row>
    <row r="2737" spans="6:87" x14ac:dyDescent="0.25">
      <c r="F2737" s="1" t="s">
        <v>1387</v>
      </c>
      <c r="I2737" s="1" t="s">
        <v>1387</v>
      </c>
      <c r="K2737" s="1" t="s">
        <v>1387</v>
      </c>
      <c r="M2737" s="1" t="s">
        <v>1387</v>
      </c>
      <c r="N2737" s="1" t="s">
        <v>1387</v>
      </c>
      <c r="P2737" s="1" t="s">
        <v>1387</v>
      </c>
      <c r="R2737" s="1" t="s">
        <v>1387</v>
      </c>
      <c r="T2737" s="1" t="s">
        <v>1387</v>
      </c>
      <c r="V2737" s="1" t="s">
        <v>1387</v>
      </c>
      <c r="X2737" s="1" t="s">
        <v>1387</v>
      </c>
      <c r="Z2737" s="1" t="s">
        <v>1387</v>
      </c>
      <c r="AB2737" s="1" t="s">
        <v>1387</v>
      </c>
      <c r="AD2737" s="1" t="s">
        <v>1387</v>
      </c>
      <c r="AF2737" s="1" t="s">
        <v>1387</v>
      </c>
      <c r="AH2737" s="1" t="s">
        <v>1387</v>
      </c>
      <c r="AJ2737" s="1" t="s">
        <v>1387</v>
      </c>
      <c r="AL2737" s="1" t="s">
        <v>1387</v>
      </c>
      <c r="AN2737" s="1" t="s">
        <v>1387</v>
      </c>
      <c r="AP2737" s="1" t="s">
        <v>1387</v>
      </c>
      <c r="AV2737" s="1" t="s">
        <v>1387</v>
      </c>
      <c r="CI2737" s="1" t="s">
        <v>1387</v>
      </c>
    </row>
    <row r="2738" spans="6:87" x14ac:dyDescent="0.25">
      <c r="F2738" s="1" t="s">
        <v>4012</v>
      </c>
      <c r="I2738" s="1" t="s">
        <v>4012</v>
      </c>
      <c r="K2738" s="1" t="s">
        <v>4012</v>
      </c>
      <c r="M2738" s="1" t="s">
        <v>4012</v>
      </c>
      <c r="N2738" s="1" t="s">
        <v>4012</v>
      </c>
      <c r="P2738" s="1" t="s">
        <v>4012</v>
      </c>
      <c r="R2738" s="1" t="s">
        <v>4012</v>
      </c>
      <c r="T2738" s="1" t="s">
        <v>4012</v>
      </c>
      <c r="V2738" s="1" t="s">
        <v>4012</v>
      </c>
      <c r="X2738" s="1" t="s">
        <v>4012</v>
      </c>
      <c r="Z2738" s="1" t="s">
        <v>4012</v>
      </c>
      <c r="AB2738" s="1" t="s">
        <v>4012</v>
      </c>
      <c r="AD2738" s="1" t="s">
        <v>4012</v>
      </c>
      <c r="AF2738" s="1" t="s">
        <v>4012</v>
      </c>
      <c r="AH2738" s="1" t="s">
        <v>4012</v>
      </c>
      <c r="AJ2738" s="1" t="s">
        <v>4012</v>
      </c>
      <c r="AL2738" s="1" t="s">
        <v>4012</v>
      </c>
      <c r="AN2738" s="1" t="s">
        <v>4012</v>
      </c>
      <c r="AP2738" s="1" t="s">
        <v>4012</v>
      </c>
      <c r="AV2738" s="1" t="s">
        <v>4012</v>
      </c>
      <c r="CI2738" s="1" t="s">
        <v>4012</v>
      </c>
    </row>
    <row r="2739" spans="6:87" x14ac:dyDescent="0.25">
      <c r="F2739" s="1" t="s">
        <v>5334</v>
      </c>
      <c r="I2739" s="1" t="s">
        <v>5334</v>
      </c>
      <c r="K2739" s="1" t="s">
        <v>5334</v>
      </c>
      <c r="M2739" s="1" t="s">
        <v>5334</v>
      </c>
      <c r="N2739" s="1" t="s">
        <v>5334</v>
      </c>
      <c r="P2739" s="1" t="s">
        <v>5334</v>
      </c>
      <c r="R2739" s="1" t="s">
        <v>5334</v>
      </c>
      <c r="T2739" s="1" t="s">
        <v>5334</v>
      </c>
      <c r="V2739" s="1" t="s">
        <v>5334</v>
      </c>
      <c r="X2739" s="1" t="s">
        <v>5334</v>
      </c>
      <c r="Z2739" s="1" t="s">
        <v>5334</v>
      </c>
      <c r="AB2739" s="1" t="s">
        <v>5334</v>
      </c>
      <c r="AD2739" s="1" t="s">
        <v>5334</v>
      </c>
      <c r="AF2739" s="1" t="s">
        <v>5334</v>
      </c>
      <c r="AH2739" s="1" t="s">
        <v>5334</v>
      </c>
      <c r="AJ2739" s="1" t="s">
        <v>5334</v>
      </c>
      <c r="AL2739" s="1" t="s">
        <v>5334</v>
      </c>
      <c r="AN2739" s="1" t="s">
        <v>5334</v>
      </c>
      <c r="AP2739" s="1" t="s">
        <v>5334</v>
      </c>
      <c r="AV2739" s="1" t="s">
        <v>5334</v>
      </c>
      <c r="CI2739" s="1" t="s">
        <v>5334</v>
      </c>
    </row>
    <row r="2740" spans="6:87" x14ac:dyDescent="0.25">
      <c r="F2740" s="1" t="s">
        <v>6656</v>
      </c>
      <c r="I2740" s="1" t="s">
        <v>6656</v>
      </c>
      <c r="K2740" s="1" t="s">
        <v>6656</v>
      </c>
      <c r="M2740" s="1" t="s">
        <v>6656</v>
      </c>
      <c r="N2740" s="1" t="s">
        <v>6656</v>
      </c>
      <c r="P2740" s="1" t="s">
        <v>6656</v>
      </c>
      <c r="R2740" s="1" t="s">
        <v>6656</v>
      </c>
      <c r="T2740" s="1" t="s">
        <v>6656</v>
      </c>
      <c r="V2740" s="1" t="s">
        <v>6656</v>
      </c>
      <c r="X2740" s="1" t="s">
        <v>6656</v>
      </c>
      <c r="Z2740" s="1" t="s">
        <v>6656</v>
      </c>
      <c r="AB2740" s="1" t="s">
        <v>6656</v>
      </c>
      <c r="AD2740" s="1" t="s">
        <v>6656</v>
      </c>
      <c r="AF2740" s="1" t="s">
        <v>6656</v>
      </c>
      <c r="AH2740" s="1" t="s">
        <v>6656</v>
      </c>
      <c r="AJ2740" s="1" t="s">
        <v>6656</v>
      </c>
      <c r="AL2740" s="1" t="s">
        <v>6656</v>
      </c>
      <c r="AN2740" s="1" t="s">
        <v>6656</v>
      </c>
      <c r="AP2740" s="1" t="s">
        <v>6656</v>
      </c>
      <c r="AV2740" s="1" t="s">
        <v>6656</v>
      </c>
      <c r="CI2740" s="1" t="s">
        <v>6656</v>
      </c>
    </row>
    <row r="2741" spans="6:87" x14ac:dyDescent="0.25">
      <c r="F2741" s="1" t="s">
        <v>1388</v>
      </c>
      <c r="I2741" s="1" t="s">
        <v>1388</v>
      </c>
      <c r="K2741" s="1" t="s">
        <v>1388</v>
      </c>
      <c r="M2741" s="1" t="s">
        <v>1388</v>
      </c>
      <c r="N2741" s="1" t="s">
        <v>1388</v>
      </c>
      <c r="P2741" s="1" t="s">
        <v>1388</v>
      </c>
      <c r="R2741" s="1" t="s">
        <v>1388</v>
      </c>
      <c r="T2741" s="1" t="s">
        <v>1388</v>
      </c>
      <c r="V2741" s="1" t="s">
        <v>1388</v>
      </c>
      <c r="X2741" s="1" t="s">
        <v>1388</v>
      </c>
      <c r="Z2741" s="1" t="s">
        <v>1388</v>
      </c>
      <c r="AB2741" s="1" t="s">
        <v>1388</v>
      </c>
      <c r="AD2741" s="1" t="s">
        <v>1388</v>
      </c>
      <c r="AF2741" s="1" t="s">
        <v>1388</v>
      </c>
      <c r="AH2741" s="1" t="s">
        <v>1388</v>
      </c>
      <c r="AJ2741" s="1" t="s">
        <v>1388</v>
      </c>
      <c r="AL2741" s="1" t="s">
        <v>1388</v>
      </c>
      <c r="AN2741" s="1" t="s">
        <v>1388</v>
      </c>
      <c r="AP2741" s="1" t="s">
        <v>1388</v>
      </c>
      <c r="AV2741" s="1" t="s">
        <v>1388</v>
      </c>
      <c r="CI2741" s="1" t="s">
        <v>1388</v>
      </c>
    </row>
    <row r="2742" spans="6:87" x14ac:dyDescent="0.25">
      <c r="F2742" s="1" t="s">
        <v>1389</v>
      </c>
      <c r="I2742" s="1" t="s">
        <v>1389</v>
      </c>
      <c r="K2742" s="1" t="s">
        <v>1389</v>
      </c>
      <c r="M2742" s="1" t="s">
        <v>1389</v>
      </c>
      <c r="N2742" s="1" t="s">
        <v>1389</v>
      </c>
      <c r="P2742" s="1" t="s">
        <v>1389</v>
      </c>
      <c r="R2742" s="1" t="s">
        <v>1389</v>
      </c>
      <c r="T2742" s="1" t="s">
        <v>1389</v>
      </c>
      <c r="V2742" s="1" t="s">
        <v>1389</v>
      </c>
      <c r="X2742" s="1" t="s">
        <v>1389</v>
      </c>
      <c r="Z2742" s="1" t="s">
        <v>1389</v>
      </c>
      <c r="AB2742" s="1" t="s">
        <v>1389</v>
      </c>
      <c r="AD2742" s="1" t="s">
        <v>1389</v>
      </c>
      <c r="AF2742" s="1" t="s">
        <v>1389</v>
      </c>
      <c r="AH2742" s="1" t="s">
        <v>1389</v>
      </c>
      <c r="AJ2742" s="1" t="s">
        <v>1389</v>
      </c>
      <c r="AL2742" s="1" t="s">
        <v>1389</v>
      </c>
      <c r="AN2742" s="1" t="s">
        <v>1389</v>
      </c>
      <c r="AP2742" s="1" t="s">
        <v>1389</v>
      </c>
      <c r="AV2742" s="1" t="s">
        <v>1389</v>
      </c>
      <c r="CI2742" s="1" t="s">
        <v>1389</v>
      </c>
    </row>
    <row r="2743" spans="6:87" x14ac:dyDescent="0.25">
      <c r="F2743" s="1" t="s">
        <v>6657</v>
      </c>
      <c r="I2743" s="1" t="s">
        <v>6657</v>
      </c>
      <c r="K2743" s="1" t="s">
        <v>6657</v>
      </c>
      <c r="M2743" s="1" t="s">
        <v>6657</v>
      </c>
      <c r="N2743" s="1" t="s">
        <v>6657</v>
      </c>
      <c r="P2743" s="1" t="s">
        <v>6657</v>
      </c>
      <c r="R2743" s="1" t="s">
        <v>6657</v>
      </c>
      <c r="T2743" s="1" t="s">
        <v>6657</v>
      </c>
      <c r="V2743" s="1" t="s">
        <v>6657</v>
      </c>
      <c r="X2743" s="1" t="s">
        <v>6657</v>
      </c>
      <c r="Z2743" s="1" t="s">
        <v>6657</v>
      </c>
      <c r="AB2743" s="1" t="s">
        <v>6657</v>
      </c>
      <c r="AD2743" s="1" t="s">
        <v>6657</v>
      </c>
      <c r="AF2743" s="1" t="s">
        <v>6657</v>
      </c>
      <c r="AH2743" s="1" t="s">
        <v>6657</v>
      </c>
      <c r="AJ2743" s="1" t="s">
        <v>6657</v>
      </c>
      <c r="AL2743" s="1" t="s">
        <v>6657</v>
      </c>
      <c r="AN2743" s="1" t="s">
        <v>6657</v>
      </c>
      <c r="AP2743" s="1" t="s">
        <v>6657</v>
      </c>
      <c r="AV2743" s="1" t="s">
        <v>6657</v>
      </c>
      <c r="CI2743" s="1" t="s">
        <v>6657</v>
      </c>
    </row>
    <row r="2744" spans="6:87" x14ac:dyDescent="0.25">
      <c r="F2744" s="1" t="s">
        <v>1390</v>
      </c>
      <c r="I2744" s="1" t="s">
        <v>1390</v>
      </c>
      <c r="K2744" s="1" t="s">
        <v>1390</v>
      </c>
      <c r="M2744" s="1" t="s">
        <v>1390</v>
      </c>
      <c r="N2744" s="1" t="s">
        <v>1390</v>
      </c>
      <c r="P2744" s="1" t="s">
        <v>1390</v>
      </c>
      <c r="R2744" s="1" t="s">
        <v>1390</v>
      </c>
      <c r="T2744" s="1" t="s">
        <v>1390</v>
      </c>
      <c r="V2744" s="1" t="s">
        <v>1390</v>
      </c>
      <c r="X2744" s="1" t="s">
        <v>1390</v>
      </c>
      <c r="Z2744" s="1" t="s">
        <v>1390</v>
      </c>
      <c r="AB2744" s="1" t="s">
        <v>1390</v>
      </c>
      <c r="AD2744" s="1" t="s">
        <v>1390</v>
      </c>
      <c r="AF2744" s="1" t="s">
        <v>1390</v>
      </c>
      <c r="AH2744" s="1" t="s">
        <v>1390</v>
      </c>
      <c r="AJ2744" s="1" t="s">
        <v>1390</v>
      </c>
      <c r="AL2744" s="1" t="s">
        <v>1390</v>
      </c>
      <c r="AN2744" s="1" t="s">
        <v>1390</v>
      </c>
      <c r="AP2744" s="1" t="s">
        <v>1390</v>
      </c>
      <c r="AV2744" s="1" t="s">
        <v>1390</v>
      </c>
      <c r="CI2744" s="1" t="s">
        <v>1390</v>
      </c>
    </row>
    <row r="2745" spans="6:87" x14ac:dyDescent="0.25">
      <c r="F2745" s="1" t="s">
        <v>3441</v>
      </c>
      <c r="I2745" s="1" t="s">
        <v>3441</v>
      </c>
      <c r="K2745" s="1" t="s">
        <v>3441</v>
      </c>
      <c r="M2745" s="1" t="s">
        <v>3441</v>
      </c>
      <c r="N2745" s="1" t="s">
        <v>3441</v>
      </c>
      <c r="P2745" s="1" t="s">
        <v>3441</v>
      </c>
      <c r="R2745" s="1" t="s">
        <v>3441</v>
      </c>
      <c r="T2745" s="1" t="s">
        <v>3441</v>
      </c>
      <c r="V2745" s="1" t="s">
        <v>3441</v>
      </c>
      <c r="X2745" s="1" t="s">
        <v>3441</v>
      </c>
      <c r="Z2745" s="1" t="s">
        <v>3441</v>
      </c>
      <c r="AB2745" s="1" t="s">
        <v>3441</v>
      </c>
      <c r="AD2745" s="1" t="s">
        <v>3441</v>
      </c>
      <c r="AF2745" s="1" t="s">
        <v>3441</v>
      </c>
      <c r="AH2745" s="1" t="s">
        <v>3441</v>
      </c>
      <c r="AJ2745" s="1" t="s">
        <v>3441</v>
      </c>
      <c r="AL2745" s="1" t="s">
        <v>3441</v>
      </c>
      <c r="AN2745" s="1" t="s">
        <v>3441</v>
      </c>
      <c r="AP2745" s="1" t="s">
        <v>3441</v>
      </c>
      <c r="AV2745" s="1" t="s">
        <v>3441</v>
      </c>
      <c r="CI2745" s="1" t="s">
        <v>3441</v>
      </c>
    </row>
    <row r="2746" spans="6:87" x14ac:dyDescent="0.25">
      <c r="F2746" s="1" t="s">
        <v>3442</v>
      </c>
      <c r="I2746" s="1" t="s">
        <v>3442</v>
      </c>
      <c r="K2746" s="1" t="s">
        <v>3442</v>
      </c>
      <c r="M2746" s="1" t="s">
        <v>3442</v>
      </c>
      <c r="N2746" s="1" t="s">
        <v>3442</v>
      </c>
      <c r="P2746" s="1" t="s">
        <v>3442</v>
      </c>
      <c r="R2746" s="1" t="s">
        <v>3442</v>
      </c>
      <c r="T2746" s="1" t="s">
        <v>3442</v>
      </c>
      <c r="V2746" s="1" t="s">
        <v>3442</v>
      </c>
      <c r="X2746" s="1" t="s">
        <v>3442</v>
      </c>
      <c r="Z2746" s="1" t="s">
        <v>3442</v>
      </c>
      <c r="AB2746" s="1" t="s">
        <v>3442</v>
      </c>
      <c r="AD2746" s="1" t="s">
        <v>3442</v>
      </c>
      <c r="AF2746" s="1" t="s">
        <v>3442</v>
      </c>
      <c r="AH2746" s="1" t="s">
        <v>3442</v>
      </c>
      <c r="AJ2746" s="1" t="s">
        <v>3442</v>
      </c>
      <c r="AL2746" s="1" t="s">
        <v>3442</v>
      </c>
      <c r="AN2746" s="1" t="s">
        <v>3442</v>
      </c>
      <c r="AP2746" s="1" t="s">
        <v>3442</v>
      </c>
      <c r="AV2746" s="1" t="s">
        <v>3442</v>
      </c>
      <c r="CI2746" s="1" t="s">
        <v>3442</v>
      </c>
    </row>
    <row r="2747" spans="6:87" x14ac:dyDescent="0.25">
      <c r="F2747" s="1" t="s">
        <v>6658</v>
      </c>
      <c r="I2747" s="1" t="s">
        <v>6658</v>
      </c>
      <c r="K2747" s="1" t="s">
        <v>6658</v>
      </c>
      <c r="M2747" s="1" t="s">
        <v>6658</v>
      </c>
      <c r="N2747" s="1" t="s">
        <v>6658</v>
      </c>
      <c r="P2747" s="1" t="s">
        <v>6658</v>
      </c>
      <c r="R2747" s="1" t="s">
        <v>6658</v>
      </c>
      <c r="T2747" s="1" t="s">
        <v>6658</v>
      </c>
      <c r="V2747" s="1" t="s">
        <v>6658</v>
      </c>
      <c r="X2747" s="1" t="s">
        <v>6658</v>
      </c>
      <c r="Z2747" s="1" t="s">
        <v>6658</v>
      </c>
      <c r="AB2747" s="1" t="s">
        <v>6658</v>
      </c>
      <c r="AD2747" s="1" t="s">
        <v>6658</v>
      </c>
      <c r="AF2747" s="1" t="s">
        <v>6658</v>
      </c>
      <c r="AH2747" s="1" t="s">
        <v>6658</v>
      </c>
      <c r="AJ2747" s="1" t="s">
        <v>6658</v>
      </c>
      <c r="AL2747" s="1" t="s">
        <v>6658</v>
      </c>
      <c r="AN2747" s="1" t="s">
        <v>6658</v>
      </c>
      <c r="AP2747" s="1" t="s">
        <v>6658</v>
      </c>
      <c r="AV2747" s="1" t="s">
        <v>6658</v>
      </c>
      <c r="CI2747" s="1" t="s">
        <v>6658</v>
      </c>
    </row>
    <row r="2748" spans="6:87" x14ac:dyDescent="0.25">
      <c r="F2748" s="1" t="s">
        <v>1391</v>
      </c>
      <c r="I2748" s="1" t="s">
        <v>1391</v>
      </c>
      <c r="K2748" s="1" t="s">
        <v>1391</v>
      </c>
      <c r="M2748" s="1" t="s">
        <v>1391</v>
      </c>
      <c r="N2748" s="1" t="s">
        <v>1391</v>
      </c>
      <c r="P2748" s="1" t="s">
        <v>1391</v>
      </c>
      <c r="R2748" s="1" t="s">
        <v>1391</v>
      </c>
      <c r="T2748" s="1" t="s">
        <v>1391</v>
      </c>
      <c r="V2748" s="1" t="s">
        <v>1391</v>
      </c>
      <c r="X2748" s="1" t="s">
        <v>1391</v>
      </c>
      <c r="Z2748" s="1" t="s">
        <v>1391</v>
      </c>
      <c r="AB2748" s="1" t="s">
        <v>1391</v>
      </c>
      <c r="AD2748" s="1" t="s">
        <v>1391</v>
      </c>
      <c r="AF2748" s="1" t="s">
        <v>1391</v>
      </c>
      <c r="AH2748" s="1" t="s">
        <v>1391</v>
      </c>
      <c r="AJ2748" s="1" t="s">
        <v>1391</v>
      </c>
      <c r="AL2748" s="1" t="s">
        <v>1391</v>
      </c>
      <c r="AN2748" s="1" t="s">
        <v>1391</v>
      </c>
      <c r="AP2748" s="1" t="s">
        <v>1391</v>
      </c>
      <c r="AV2748" s="1" t="s">
        <v>1391</v>
      </c>
      <c r="CI2748" s="1" t="s">
        <v>1391</v>
      </c>
    </row>
    <row r="2749" spans="6:87" x14ac:dyDescent="0.25">
      <c r="F2749" s="1" t="s">
        <v>1392</v>
      </c>
      <c r="I2749" s="1" t="s">
        <v>1392</v>
      </c>
      <c r="K2749" s="1" t="s">
        <v>1392</v>
      </c>
      <c r="M2749" s="1" t="s">
        <v>1392</v>
      </c>
      <c r="N2749" s="1" t="s">
        <v>1392</v>
      </c>
      <c r="P2749" s="1" t="s">
        <v>1392</v>
      </c>
      <c r="R2749" s="1" t="s">
        <v>1392</v>
      </c>
      <c r="T2749" s="1" t="s">
        <v>1392</v>
      </c>
      <c r="V2749" s="1" t="s">
        <v>1392</v>
      </c>
      <c r="X2749" s="1" t="s">
        <v>1392</v>
      </c>
      <c r="Z2749" s="1" t="s">
        <v>1392</v>
      </c>
      <c r="AB2749" s="1" t="s">
        <v>1392</v>
      </c>
      <c r="AD2749" s="1" t="s">
        <v>1392</v>
      </c>
      <c r="AF2749" s="1" t="s">
        <v>1392</v>
      </c>
      <c r="AH2749" s="1" t="s">
        <v>1392</v>
      </c>
      <c r="AJ2749" s="1" t="s">
        <v>1392</v>
      </c>
      <c r="AL2749" s="1" t="s">
        <v>1392</v>
      </c>
      <c r="AN2749" s="1" t="s">
        <v>1392</v>
      </c>
      <c r="AP2749" s="1" t="s">
        <v>1392</v>
      </c>
      <c r="AV2749" s="1" t="s">
        <v>1392</v>
      </c>
      <c r="CI2749" s="1" t="s">
        <v>1392</v>
      </c>
    </row>
    <row r="2750" spans="6:87" x14ac:dyDescent="0.25">
      <c r="F2750" s="1" t="s">
        <v>1393</v>
      </c>
      <c r="I2750" s="1" t="s">
        <v>1393</v>
      </c>
      <c r="K2750" s="1" t="s">
        <v>1393</v>
      </c>
      <c r="M2750" s="1" t="s">
        <v>1393</v>
      </c>
      <c r="N2750" s="1" t="s">
        <v>1393</v>
      </c>
      <c r="P2750" s="1" t="s">
        <v>1393</v>
      </c>
      <c r="R2750" s="1" t="s">
        <v>1393</v>
      </c>
      <c r="T2750" s="1" t="s">
        <v>1393</v>
      </c>
      <c r="V2750" s="1" t="s">
        <v>1393</v>
      </c>
      <c r="X2750" s="1" t="s">
        <v>1393</v>
      </c>
      <c r="Z2750" s="1" t="s">
        <v>1393</v>
      </c>
      <c r="AB2750" s="1" t="s">
        <v>1393</v>
      </c>
      <c r="AD2750" s="1" t="s">
        <v>1393</v>
      </c>
      <c r="AF2750" s="1" t="s">
        <v>1393</v>
      </c>
      <c r="AH2750" s="1" t="s">
        <v>1393</v>
      </c>
      <c r="AJ2750" s="1" t="s">
        <v>1393</v>
      </c>
      <c r="AL2750" s="1" t="s">
        <v>1393</v>
      </c>
      <c r="AN2750" s="1" t="s">
        <v>1393</v>
      </c>
      <c r="AP2750" s="1" t="s">
        <v>1393</v>
      </c>
      <c r="AV2750" s="1" t="s">
        <v>1393</v>
      </c>
      <c r="CI2750" s="1" t="s">
        <v>1393</v>
      </c>
    </row>
    <row r="2751" spans="6:87" x14ac:dyDescent="0.25">
      <c r="F2751" s="1" t="s">
        <v>1394</v>
      </c>
      <c r="I2751" s="1" t="s">
        <v>1394</v>
      </c>
      <c r="K2751" s="1" t="s">
        <v>1394</v>
      </c>
      <c r="M2751" s="1" t="s">
        <v>1394</v>
      </c>
      <c r="N2751" s="1" t="s">
        <v>1394</v>
      </c>
      <c r="P2751" s="1" t="s">
        <v>1394</v>
      </c>
      <c r="R2751" s="1" t="s">
        <v>1394</v>
      </c>
      <c r="T2751" s="1" t="s">
        <v>1394</v>
      </c>
      <c r="V2751" s="1" t="s">
        <v>1394</v>
      </c>
      <c r="X2751" s="1" t="s">
        <v>1394</v>
      </c>
      <c r="Z2751" s="1" t="s">
        <v>1394</v>
      </c>
      <c r="AB2751" s="1" t="s">
        <v>1394</v>
      </c>
      <c r="AD2751" s="1" t="s">
        <v>1394</v>
      </c>
      <c r="AF2751" s="1" t="s">
        <v>1394</v>
      </c>
      <c r="AH2751" s="1" t="s">
        <v>1394</v>
      </c>
      <c r="AJ2751" s="1" t="s">
        <v>1394</v>
      </c>
      <c r="AL2751" s="1" t="s">
        <v>1394</v>
      </c>
      <c r="AN2751" s="1" t="s">
        <v>1394</v>
      </c>
      <c r="AP2751" s="1" t="s">
        <v>1394</v>
      </c>
      <c r="AV2751" s="1" t="s">
        <v>1394</v>
      </c>
      <c r="CI2751" s="1" t="s">
        <v>1394</v>
      </c>
    </row>
    <row r="2752" spans="6:87" x14ac:dyDescent="0.25">
      <c r="F2752" s="1" t="s">
        <v>4328</v>
      </c>
      <c r="I2752" s="1" t="s">
        <v>4328</v>
      </c>
      <c r="K2752" s="1" t="s">
        <v>4328</v>
      </c>
      <c r="M2752" s="1" t="s">
        <v>4328</v>
      </c>
      <c r="N2752" s="1" t="s">
        <v>4328</v>
      </c>
      <c r="P2752" s="1" t="s">
        <v>4328</v>
      </c>
      <c r="R2752" s="1" t="s">
        <v>4328</v>
      </c>
      <c r="T2752" s="1" t="s">
        <v>4328</v>
      </c>
      <c r="V2752" s="1" t="s">
        <v>4328</v>
      </c>
      <c r="X2752" s="1" t="s">
        <v>4328</v>
      </c>
      <c r="Z2752" s="1" t="s">
        <v>4328</v>
      </c>
      <c r="AB2752" s="1" t="s">
        <v>4328</v>
      </c>
      <c r="AD2752" s="1" t="s">
        <v>4328</v>
      </c>
      <c r="AF2752" s="1" t="s">
        <v>4328</v>
      </c>
      <c r="AH2752" s="1" t="s">
        <v>4328</v>
      </c>
      <c r="AJ2752" s="1" t="s">
        <v>4328</v>
      </c>
      <c r="AL2752" s="1" t="s">
        <v>4328</v>
      </c>
      <c r="AN2752" s="1" t="s">
        <v>4328</v>
      </c>
      <c r="AP2752" s="1" t="s">
        <v>4328</v>
      </c>
      <c r="AV2752" s="1" t="s">
        <v>4328</v>
      </c>
      <c r="CI2752" s="1" t="s">
        <v>4328</v>
      </c>
    </row>
    <row r="2753" spans="6:87" x14ac:dyDescent="0.25">
      <c r="F2753" s="1" t="s">
        <v>1395</v>
      </c>
      <c r="I2753" s="1" t="s">
        <v>1395</v>
      </c>
      <c r="K2753" s="1" t="s">
        <v>1395</v>
      </c>
      <c r="M2753" s="1" t="s">
        <v>1395</v>
      </c>
      <c r="N2753" s="1" t="s">
        <v>1395</v>
      </c>
      <c r="P2753" s="1" t="s">
        <v>1395</v>
      </c>
      <c r="R2753" s="1" t="s">
        <v>1395</v>
      </c>
      <c r="T2753" s="1" t="s">
        <v>1395</v>
      </c>
      <c r="V2753" s="1" t="s">
        <v>1395</v>
      </c>
      <c r="X2753" s="1" t="s">
        <v>1395</v>
      </c>
      <c r="Z2753" s="1" t="s">
        <v>1395</v>
      </c>
      <c r="AB2753" s="1" t="s">
        <v>1395</v>
      </c>
      <c r="AD2753" s="1" t="s">
        <v>1395</v>
      </c>
      <c r="AF2753" s="1" t="s">
        <v>1395</v>
      </c>
      <c r="AH2753" s="1" t="s">
        <v>1395</v>
      </c>
      <c r="AJ2753" s="1" t="s">
        <v>1395</v>
      </c>
      <c r="AL2753" s="1" t="s">
        <v>1395</v>
      </c>
      <c r="AN2753" s="1" t="s">
        <v>1395</v>
      </c>
      <c r="AP2753" s="1" t="s">
        <v>1395</v>
      </c>
      <c r="AV2753" s="1" t="s">
        <v>1395</v>
      </c>
      <c r="CI2753" s="1" t="s">
        <v>1395</v>
      </c>
    </row>
    <row r="2754" spans="6:87" x14ac:dyDescent="0.25">
      <c r="F2754" s="1" t="s">
        <v>2605</v>
      </c>
      <c r="I2754" s="1" t="s">
        <v>2605</v>
      </c>
      <c r="K2754" s="1" t="s">
        <v>2605</v>
      </c>
      <c r="M2754" s="1" t="s">
        <v>2605</v>
      </c>
      <c r="N2754" s="1" t="s">
        <v>2605</v>
      </c>
      <c r="P2754" s="1" t="s">
        <v>2605</v>
      </c>
      <c r="R2754" s="1" t="s">
        <v>2605</v>
      </c>
      <c r="T2754" s="1" t="s">
        <v>2605</v>
      </c>
      <c r="V2754" s="1" t="s">
        <v>2605</v>
      </c>
      <c r="X2754" s="1" t="s">
        <v>2605</v>
      </c>
      <c r="Z2754" s="1" t="s">
        <v>2605</v>
      </c>
      <c r="AB2754" s="1" t="s">
        <v>2605</v>
      </c>
      <c r="AD2754" s="1" t="s">
        <v>2605</v>
      </c>
      <c r="AF2754" s="1" t="s">
        <v>2605</v>
      </c>
      <c r="AH2754" s="1" t="s">
        <v>2605</v>
      </c>
      <c r="AJ2754" s="1" t="s">
        <v>2605</v>
      </c>
      <c r="AL2754" s="1" t="s">
        <v>2605</v>
      </c>
      <c r="AN2754" s="1" t="s">
        <v>2605</v>
      </c>
      <c r="AP2754" s="1" t="s">
        <v>2605</v>
      </c>
      <c r="AV2754" s="1" t="s">
        <v>2605</v>
      </c>
      <c r="CI2754" s="1" t="s">
        <v>2605</v>
      </c>
    </row>
    <row r="2755" spans="6:87" x14ac:dyDescent="0.25">
      <c r="F2755" s="1" t="s">
        <v>1396</v>
      </c>
      <c r="I2755" s="1" t="s">
        <v>1396</v>
      </c>
      <c r="K2755" s="1" t="s">
        <v>1396</v>
      </c>
      <c r="M2755" s="1" t="s">
        <v>1396</v>
      </c>
      <c r="N2755" s="1" t="s">
        <v>1396</v>
      </c>
      <c r="P2755" s="1" t="s">
        <v>1396</v>
      </c>
      <c r="R2755" s="1" t="s">
        <v>1396</v>
      </c>
      <c r="T2755" s="1" t="s">
        <v>1396</v>
      </c>
      <c r="V2755" s="1" t="s">
        <v>1396</v>
      </c>
      <c r="X2755" s="1" t="s">
        <v>1396</v>
      </c>
      <c r="Z2755" s="1" t="s">
        <v>1396</v>
      </c>
      <c r="AB2755" s="1" t="s">
        <v>1396</v>
      </c>
      <c r="AD2755" s="1" t="s">
        <v>1396</v>
      </c>
      <c r="AF2755" s="1" t="s">
        <v>1396</v>
      </c>
      <c r="AH2755" s="1" t="s">
        <v>1396</v>
      </c>
      <c r="AJ2755" s="1" t="s">
        <v>1396</v>
      </c>
      <c r="AL2755" s="1" t="s">
        <v>1396</v>
      </c>
      <c r="AN2755" s="1" t="s">
        <v>1396</v>
      </c>
      <c r="AP2755" s="1" t="s">
        <v>1396</v>
      </c>
      <c r="AV2755" s="1" t="s">
        <v>1396</v>
      </c>
      <c r="CI2755" s="1" t="s">
        <v>1396</v>
      </c>
    </row>
    <row r="2756" spans="6:87" x14ac:dyDescent="0.25">
      <c r="F2756" s="1" t="s">
        <v>6659</v>
      </c>
      <c r="I2756" s="1" t="s">
        <v>6659</v>
      </c>
      <c r="K2756" s="1" t="s">
        <v>6659</v>
      </c>
      <c r="M2756" s="1" t="s">
        <v>6659</v>
      </c>
      <c r="N2756" s="1" t="s">
        <v>6659</v>
      </c>
      <c r="P2756" s="1" t="s">
        <v>6659</v>
      </c>
      <c r="R2756" s="1" t="s">
        <v>6659</v>
      </c>
      <c r="T2756" s="1" t="s">
        <v>6659</v>
      </c>
      <c r="V2756" s="1" t="s">
        <v>6659</v>
      </c>
      <c r="X2756" s="1" t="s">
        <v>6659</v>
      </c>
      <c r="Z2756" s="1" t="s">
        <v>6659</v>
      </c>
      <c r="AB2756" s="1" t="s">
        <v>6659</v>
      </c>
      <c r="AD2756" s="1" t="s">
        <v>6659</v>
      </c>
      <c r="AF2756" s="1" t="s">
        <v>6659</v>
      </c>
      <c r="AH2756" s="1" t="s">
        <v>6659</v>
      </c>
      <c r="AJ2756" s="1" t="s">
        <v>6659</v>
      </c>
      <c r="AL2756" s="1" t="s">
        <v>6659</v>
      </c>
      <c r="AN2756" s="1" t="s">
        <v>6659</v>
      </c>
      <c r="AP2756" s="1" t="s">
        <v>6659</v>
      </c>
      <c r="AV2756" s="1" t="s">
        <v>6659</v>
      </c>
      <c r="CI2756" s="1" t="s">
        <v>6659</v>
      </c>
    </row>
    <row r="2757" spans="6:87" x14ac:dyDescent="0.25">
      <c r="F2757" s="1" t="s">
        <v>1397</v>
      </c>
      <c r="I2757" s="1" t="s">
        <v>1397</v>
      </c>
      <c r="K2757" s="1" t="s">
        <v>1397</v>
      </c>
      <c r="M2757" s="1" t="s">
        <v>1397</v>
      </c>
      <c r="N2757" s="1" t="s">
        <v>1397</v>
      </c>
      <c r="P2757" s="1" t="s">
        <v>1397</v>
      </c>
      <c r="R2757" s="1" t="s">
        <v>1397</v>
      </c>
      <c r="T2757" s="1" t="s">
        <v>1397</v>
      </c>
      <c r="V2757" s="1" t="s">
        <v>1397</v>
      </c>
      <c r="X2757" s="1" t="s">
        <v>1397</v>
      </c>
      <c r="Z2757" s="1" t="s">
        <v>1397</v>
      </c>
      <c r="AB2757" s="1" t="s">
        <v>1397</v>
      </c>
      <c r="AD2757" s="1" t="s">
        <v>1397</v>
      </c>
      <c r="AF2757" s="1" t="s">
        <v>1397</v>
      </c>
      <c r="AH2757" s="1" t="s">
        <v>1397</v>
      </c>
      <c r="AJ2757" s="1" t="s">
        <v>1397</v>
      </c>
      <c r="AL2757" s="1" t="s">
        <v>1397</v>
      </c>
      <c r="AN2757" s="1" t="s">
        <v>1397</v>
      </c>
      <c r="AP2757" s="1" t="s">
        <v>1397</v>
      </c>
      <c r="AV2757" s="1" t="s">
        <v>1397</v>
      </c>
      <c r="CI2757" s="1" t="s">
        <v>1397</v>
      </c>
    </row>
    <row r="2758" spans="6:87" x14ac:dyDescent="0.25">
      <c r="F2758" s="1" t="s">
        <v>3443</v>
      </c>
      <c r="I2758" s="1" t="s">
        <v>3443</v>
      </c>
      <c r="K2758" s="1" t="s">
        <v>3443</v>
      </c>
      <c r="M2758" s="1" t="s">
        <v>3443</v>
      </c>
      <c r="N2758" s="1" t="s">
        <v>3443</v>
      </c>
      <c r="P2758" s="1" t="s">
        <v>3443</v>
      </c>
      <c r="R2758" s="1" t="s">
        <v>3443</v>
      </c>
      <c r="T2758" s="1" t="s">
        <v>3443</v>
      </c>
      <c r="V2758" s="1" t="s">
        <v>3443</v>
      </c>
      <c r="X2758" s="1" t="s">
        <v>3443</v>
      </c>
      <c r="Z2758" s="1" t="s">
        <v>3443</v>
      </c>
      <c r="AB2758" s="1" t="s">
        <v>3443</v>
      </c>
      <c r="AD2758" s="1" t="s">
        <v>3443</v>
      </c>
      <c r="AF2758" s="1" t="s">
        <v>3443</v>
      </c>
      <c r="AH2758" s="1" t="s">
        <v>3443</v>
      </c>
      <c r="AJ2758" s="1" t="s">
        <v>3443</v>
      </c>
      <c r="AL2758" s="1" t="s">
        <v>3443</v>
      </c>
      <c r="AN2758" s="1" t="s">
        <v>3443</v>
      </c>
      <c r="AP2758" s="1" t="s">
        <v>3443</v>
      </c>
      <c r="AV2758" s="1" t="s">
        <v>3443</v>
      </c>
      <c r="CI2758" s="1" t="s">
        <v>3443</v>
      </c>
    </row>
    <row r="2759" spans="6:87" x14ac:dyDescent="0.25">
      <c r="F2759" s="1" t="s">
        <v>4329</v>
      </c>
      <c r="I2759" s="1" t="s">
        <v>4329</v>
      </c>
      <c r="K2759" s="1" t="s">
        <v>4329</v>
      </c>
      <c r="M2759" s="1" t="s">
        <v>4329</v>
      </c>
      <c r="N2759" s="1" t="s">
        <v>4329</v>
      </c>
      <c r="P2759" s="1" t="s">
        <v>4329</v>
      </c>
      <c r="R2759" s="1" t="s">
        <v>4329</v>
      </c>
      <c r="T2759" s="1" t="s">
        <v>4329</v>
      </c>
      <c r="V2759" s="1" t="s">
        <v>4329</v>
      </c>
      <c r="X2759" s="1" t="s">
        <v>4329</v>
      </c>
      <c r="Z2759" s="1" t="s">
        <v>4329</v>
      </c>
      <c r="AB2759" s="1" t="s">
        <v>4329</v>
      </c>
      <c r="AD2759" s="1" t="s">
        <v>4329</v>
      </c>
      <c r="AF2759" s="1" t="s">
        <v>4329</v>
      </c>
      <c r="AH2759" s="1" t="s">
        <v>4329</v>
      </c>
      <c r="AJ2759" s="1" t="s">
        <v>4329</v>
      </c>
      <c r="AL2759" s="1" t="s">
        <v>4329</v>
      </c>
      <c r="AN2759" s="1" t="s">
        <v>4329</v>
      </c>
      <c r="AP2759" s="1" t="s">
        <v>4329</v>
      </c>
      <c r="AV2759" s="1" t="s">
        <v>4329</v>
      </c>
      <c r="CI2759" s="1" t="s">
        <v>4329</v>
      </c>
    </row>
    <row r="2760" spans="6:87" x14ac:dyDescent="0.25">
      <c r="F2760" s="1" t="s">
        <v>1398</v>
      </c>
      <c r="I2760" s="1" t="s">
        <v>1398</v>
      </c>
      <c r="K2760" s="1" t="s">
        <v>1398</v>
      </c>
      <c r="M2760" s="1" t="s">
        <v>1398</v>
      </c>
      <c r="N2760" s="1" t="s">
        <v>1398</v>
      </c>
      <c r="P2760" s="1" t="s">
        <v>1398</v>
      </c>
      <c r="R2760" s="1" t="s">
        <v>1398</v>
      </c>
      <c r="T2760" s="1" t="s">
        <v>1398</v>
      </c>
      <c r="V2760" s="1" t="s">
        <v>1398</v>
      </c>
      <c r="X2760" s="1" t="s">
        <v>1398</v>
      </c>
      <c r="Z2760" s="1" t="s">
        <v>1398</v>
      </c>
      <c r="AB2760" s="1" t="s">
        <v>1398</v>
      </c>
      <c r="AD2760" s="1" t="s">
        <v>1398</v>
      </c>
      <c r="AF2760" s="1" t="s">
        <v>1398</v>
      </c>
      <c r="AH2760" s="1" t="s">
        <v>1398</v>
      </c>
      <c r="AJ2760" s="1" t="s">
        <v>1398</v>
      </c>
      <c r="AL2760" s="1" t="s">
        <v>1398</v>
      </c>
      <c r="AN2760" s="1" t="s">
        <v>1398</v>
      </c>
      <c r="AP2760" s="1" t="s">
        <v>1398</v>
      </c>
      <c r="AV2760" s="1" t="s">
        <v>1398</v>
      </c>
      <c r="CI2760" s="1" t="s">
        <v>1398</v>
      </c>
    </row>
    <row r="2761" spans="6:87" x14ac:dyDescent="0.25">
      <c r="F2761" s="1" t="s">
        <v>1399</v>
      </c>
      <c r="I2761" s="1" t="s">
        <v>1399</v>
      </c>
      <c r="K2761" s="1" t="s">
        <v>1399</v>
      </c>
      <c r="M2761" s="1" t="s">
        <v>1399</v>
      </c>
      <c r="N2761" s="1" t="s">
        <v>1399</v>
      </c>
      <c r="P2761" s="1" t="s">
        <v>1399</v>
      </c>
      <c r="R2761" s="1" t="s">
        <v>1399</v>
      </c>
      <c r="T2761" s="1" t="s">
        <v>1399</v>
      </c>
      <c r="V2761" s="1" t="s">
        <v>1399</v>
      </c>
      <c r="X2761" s="1" t="s">
        <v>1399</v>
      </c>
      <c r="Z2761" s="1" t="s">
        <v>1399</v>
      </c>
      <c r="AB2761" s="1" t="s">
        <v>1399</v>
      </c>
      <c r="AD2761" s="1" t="s">
        <v>1399</v>
      </c>
      <c r="AF2761" s="1" t="s">
        <v>1399</v>
      </c>
      <c r="AH2761" s="1" t="s">
        <v>1399</v>
      </c>
      <c r="AJ2761" s="1" t="s">
        <v>1399</v>
      </c>
      <c r="AL2761" s="1" t="s">
        <v>1399</v>
      </c>
      <c r="AN2761" s="1" t="s">
        <v>1399</v>
      </c>
      <c r="AP2761" s="1" t="s">
        <v>1399</v>
      </c>
      <c r="AV2761" s="1" t="s">
        <v>1399</v>
      </c>
      <c r="CI2761" s="1" t="s">
        <v>1399</v>
      </c>
    </row>
    <row r="2762" spans="6:87" x14ac:dyDescent="0.25">
      <c r="F2762" s="1" t="s">
        <v>1400</v>
      </c>
      <c r="I2762" s="1" t="s">
        <v>1400</v>
      </c>
      <c r="K2762" s="1" t="s">
        <v>1400</v>
      </c>
      <c r="M2762" s="1" t="s">
        <v>1400</v>
      </c>
      <c r="N2762" s="1" t="s">
        <v>1400</v>
      </c>
      <c r="P2762" s="1" t="s">
        <v>1400</v>
      </c>
      <c r="R2762" s="1" t="s">
        <v>1400</v>
      </c>
      <c r="T2762" s="1" t="s">
        <v>1400</v>
      </c>
      <c r="V2762" s="1" t="s">
        <v>1400</v>
      </c>
      <c r="X2762" s="1" t="s">
        <v>1400</v>
      </c>
      <c r="Z2762" s="1" t="s">
        <v>1400</v>
      </c>
      <c r="AB2762" s="1" t="s">
        <v>1400</v>
      </c>
      <c r="AD2762" s="1" t="s">
        <v>1400</v>
      </c>
      <c r="AF2762" s="1" t="s">
        <v>1400</v>
      </c>
      <c r="AH2762" s="1" t="s">
        <v>1400</v>
      </c>
      <c r="AJ2762" s="1" t="s">
        <v>1400</v>
      </c>
      <c r="AL2762" s="1" t="s">
        <v>1400</v>
      </c>
      <c r="AN2762" s="1" t="s">
        <v>1400</v>
      </c>
      <c r="AP2762" s="1" t="s">
        <v>1400</v>
      </c>
      <c r="AV2762" s="1" t="s">
        <v>1400</v>
      </c>
      <c r="CI2762" s="1" t="s">
        <v>1400</v>
      </c>
    </row>
    <row r="2763" spans="6:87" x14ac:dyDescent="0.25">
      <c r="F2763" s="1" t="s">
        <v>1401</v>
      </c>
      <c r="I2763" s="1" t="s">
        <v>1401</v>
      </c>
      <c r="K2763" s="1" t="s">
        <v>1401</v>
      </c>
      <c r="M2763" s="1" t="s">
        <v>1401</v>
      </c>
      <c r="N2763" s="1" t="s">
        <v>1401</v>
      </c>
      <c r="P2763" s="1" t="s">
        <v>1401</v>
      </c>
      <c r="R2763" s="1" t="s">
        <v>1401</v>
      </c>
      <c r="T2763" s="1" t="s">
        <v>1401</v>
      </c>
      <c r="V2763" s="1" t="s">
        <v>1401</v>
      </c>
      <c r="X2763" s="1" t="s">
        <v>1401</v>
      </c>
      <c r="Z2763" s="1" t="s">
        <v>1401</v>
      </c>
      <c r="AB2763" s="1" t="s">
        <v>1401</v>
      </c>
      <c r="AD2763" s="1" t="s">
        <v>1401</v>
      </c>
      <c r="AF2763" s="1" t="s">
        <v>1401</v>
      </c>
      <c r="AH2763" s="1" t="s">
        <v>1401</v>
      </c>
      <c r="AJ2763" s="1" t="s">
        <v>1401</v>
      </c>
      <c r="AL2763" s="1" t="s">
        <v>1401</v>
      </c>
      <c r="AN2763" s="1" t="s">
        <v>1401</v>
      </c>
      <c r="AP2763" s="1" t="s">
        <v>1401</v>
      </c>
      <c r="AV2763" s="1" t="s">
        <v>1401</v>
      </c>
      <c r="CI2763" s="1" t="s">
        <v>1401</v>
      </c>
    </row>
    <row r="2764" spans="6:87" x14ac:dyDescent="0.25">
      <c r="F2764" s="1" t="s">
        <v>1402</v>
      </c>
      <c r="I2764" s="1" t="s">
        <v>1402</v>
      </c>
      <c r="K2764" s="1" t="s">
        <v>1402</v>
      </c>
      <c r="M2764" s="1" t="s">
        <v>1402</v>
      </c>
      <c r="N2764" s="1" t="s">
        <v>1402</v>
      </c>
      <c r="P2764" s="1" t="s">
        <v>1402</v>
      </c>
      <c r="R2764" s="1" t="s">
        <v>1402</v>
      </c>
      <c r="T2764" s="1" t="s">
        <v>1402</v>
      </c>
      <c r="V2764" s="1" t="s">
        <v>1402</v>
      </c>
      <c r="X2764" s="1" t="s">
        <v>1402</v>
      </c>
      <c r="Z2764" s="1" t="s">
        <v>1402</v>
      </c>
      <c r="AB2764" s="1" t="s">
        <v>1402</v>
      </c>
      <c r="AD2764" s="1" t="s">
        <v>1402</v>
      </c>
      <c r="AF2764" s="1" t="s">
        <v>1402</v>
      </c>
      <c r="AH2764" s="1" t="s">
        <v>1402</v>
      </c>
      <c r="AJ2764" s="1" t="s">
        <v>1402</v>
      </c>
      <c r="AL2764" s="1" t="s">
        <v>1402</v>
      </c>
      <c r="AN2764" s="1" t="s">
        <v>1402</v>
      </c>
      <c r="AP2764" s="1" t="s">
        <v>1402</v>
      </c>
      <c r="AV2764" s="1" t="s">
        <v>1402</v>
      </c>
      <c r="CI2764" s="1" t="s">
        <v>1402</v>
      </c>
    </row>
    <row r="2765" spans="6:87" x14ac:dyDescent="0.25">
      <c r="F2765" s="1" t="s">
        <v>1403</v>
      </c>
      <c r="I2765" s="1" t="s">
        <v>1403</v>
      </c>
      <c r="K2765" s="1" t="s">
        <v>1403</v>
      </c>
      <c r="M2765" s="1" t="s">
        <v>1403</v>
      </c>
      <c r="N2765" s="1" t="s">
        <v>1403</v>
      </c>
      <c r="P2765" s="1" t="s">
        <v>1403</v>
      </c>
      <c r="R2765" s="1" t="s">
        <v>1403</v>
      </c>
      <c r="T2765" s="1" t="s">
        <v>1403</v>
      </c>
      <c r="V2765" s="1" t="s">
        <v>1403</v>
      </c>
      <c r="X2765" s="1" t="s">
        <v>1403</v>
      </c>
      <c r="Z2765" s="1" t="s">
        <v>1403</v>
      </c>
      <c r="AB2765" s="1" t="s">
        <v>1403</v>
      </c>
      <c r="AD2765" s="1" t="s">
        <v>1403</v>
      </c>
      <c r="AF2765" s="1" t="s">
        <v>1403</v>
      </c>
      <c r="AH2765" s="1" t="s">
        <v>1403</v>
      </c>
      <c r="AJ2765" s="1" t="s">
        <v>1403</v>
      </c>
      <c r="AL2765" s="1" t="s">
        <v>1403</v>
      </c>
      <c r="AN2765" s="1" t="s">
        <v>1403</v>
      </c>
      <c r="AP2765" s="1" t="s">
        <v>1403</v>
      </c>
      <c r="AV2765" s="1" t="s">
        <v>1403</v>
      </c>
      <c r="CI2765" s="1" t="s">
        <v>1403</v>
      </c>
    </row>
    <row r="2766" spans="6:87" x14ac:dyDescent="0.25">
      <c r="F2766" s="1" t="s">
        <v>4028</v>
      </c>
      <c r="I2766" s="1" t="s">
        <v>4028</v>
      </c>
      <c r="K2766" s="1" t="s">
        <v>4028</v>
      </c>
      <c r="M2766" s="1" t="s">
        <v>4028</v>
      </c>
      <c r="N2766" s="1" t="s">
        <v>4028</v>
      </c>
      <c r="P2766" s="1" t="s">
        <v>4028</v>
      </c>
      <c r="R2766" s="1" t="s">
        <v>4028</v>
      </c>
      <c r="T2766" s="1" t="s">
        <v>4028</v>
      </c>
      <c r="V2766" s="1" t="s">
        <v>4028</v>
      </c>
      <c r="X2766" s="1" t="s">
        <v>4028</v>
      </c>
      <c r="Z2766" s="1" t="s">
        <v>4028</v>
      </c>
      <c r="AB2766" s="1" t="s">
        <v>4028</v>
      </c>
      <c r="AD2766" s="1" t="s">
        <v>4028</v>
      </c>
      <c r="AF2766" s="1" t="s">
        <v>4028</v>
      </c>
      <c r="AH2766" s="1" t="s">
        <v>4028</v>
      </c>
      <c r="AJ2766" s="1" t="s">
        <v>4028</v>
      </c>
      <c r="AL2766" s="1" t="s">
        <v>4028</v>
      </c>
      <c r="AN2766" s="1" t="s">
        <v>4028</v>
      </c>
      <c r="AP2766" s="1" t="s">
        <v>4028</v>
      </c>
      <c r="AV2766" s="1" t="s">
        <v>4028</v>
      </c>
      <c r="CI2766" s="1" t="s">
        <v>4028</v>
      </c>
    </row>
    <row r="2767" spans="6:87" x14ac:dyDescent="0.25">
      <c r="F2767" s="1" t="s">
        <v>1404</v>
      </c>
      <c r="I2767" s="1" t="s">
        <v>1404</v>
      </c>
      <c r="K2767" s="1" t="s">
        <v>1404</v>
      </c>
      <c r="M2767" s="1" t="s">
        <v>1404</v>
      </c>
      <c r="N2767" s="1" t="s">
        <v>1404</v>
      </c>
      <c r="P2767" s="1" t="s">
        <v>1404</v>
      </c>
      <c r="R2767" s="1" t="s">
        <v>1404</v>
      </c>
      <c r="T2767" s="1" t="s">
        <v>1404</v>
      </c>
      <c r="V2767" s="1" t="s">
        <v>1404</v>
      </c>
      <c r="X2767" s="1" t="s">
        <v>1404</v>
      </c>
      <c r="Z2767" s="1" t="s">
        <v>1404</v>
      </c>
      <c r="AB2767" s="1" t="s">
        <v>1404</v>
      </c>
      <c r="AD2767" s="1" t="s">
        <v>1404</v>
      </c>
      <c r="AF2767" s="1" t="s">
        <v>1404</v>
      </c>
      <c r="AH2767" s="1" t="s">
        <v>1404</v>
      </c>
      <c r="AJ2767" s="1" t="s">
        <v>1404</v>
      </c>
      <c r="AL2767" s="1" t="s">
        <v>1404</v>
      </c>
      <c r="AN2767" s="1" t="s">
        <v>1404</v>
      </c>
      <c r="AP2767" s="1" t="s">
        <v>1404</v>
      </c>
      <c r="AV2767" s="1" t="s">
        <v>1404</v>
      </c>
      <c r="CI2767" s="1" t="s">
        <v>1404</v>
      </c>
    </row>
    <row r="2768" spans="6:87" x14ac:dyDescent="0.25">
      <c r="F2768" s="1" t="s">
        <v>1405</v>
      </c>
      <c r="I2768" s="1" t="s">
        <v>1405</v>
      </c>
      <c r="K2768" s="1" t="s">
        <v>1405</v>
      </c>
      <c r="M2768" s="1" t="s">
        <v>1405</v>
      </c>
      <c r="N2768" s="1" t="s">
        <v>1405</v>
      </c>
      <c r="P2768" s="1" t="s">
        <v>1405</v>
      </c>
      <c r="R2768" s="1" t="s">
        <v>1405</v>
      </c>
      <c r="T2768" s="1" t="s">
        <v>1405</v>
      </c>
      <c r="V2768" s="1" t="s">
        <v>1405</v>
      </c>
      <c r="X2768" s="1" t="s">
        <v>1405</v>
      </c>
      <c r="Z2768" s="1" t="s">
        <v>1405</v>
      </c>
      <c r="AB2768" s="1" t="s">
        <v>1405</v>
      </c>
      <c r="AD2768" s="1" t="s">
        <v>1405</v>
      </c>
      <c r="AF2768" s="1" t="s">
        <v>1405</v>
      </c>
      <c r="AH2768" s="1" t="s">
        <v>1405</v>
      </c>
      <c r="AJ2768" s="1" t="s">
        <v>1405</v>
      </c>
      <c r="AL2768" s="1" t="s">
        <v>1405</v>
      </c>
      <c r="AN2768" s="1" t="s">
        <v>1405</v>
      </c>
      <c r="AP2768" s="1" t="s">
        <v>1405</v>
      </c>
      <c r="AV2768" s="1" t="s">
        <v>1405</v>
      </c>
      <c r="CI2768" s="1" t="s">
        <v>1405</v>
      </c>
    </row>
    <row r="2769" spans="6:87" x14ac:dyDescent="0.25">
      <c r="F2769" s="1" t="s">
        <v>6660</v>
      </c>
      <c r="I2769" s="1" t="s">
        <v>6660</v>
      </c>
      <c r="K2769" s="1" t="s">
        <v>6660</v>
      </c>
      <c r="M2769" s="1" t="s">
        <v>6660</v>
      </c>
      <c r="N2769" s="1" t="s">
        <v>6660</v>
      </c>
      <c r="P2769" s="1" t="s">
        <v>6660</v>
      </c>
      <c r="R2769" s="1" t="s">
        <v>6660</v>
      </c>
      <c r="T2769" s="1" t="s">
        <v>6660</v>
      </c>
      <c r="V2769" s="1" t="s">
        <v>6660</v>
      </c>
      <c r="X2769" s="1" t="s">
        <v>6660</v>
      </c>
      <c r="Z2769" s="1" t="s">
        <v>6660</v>
      </c>
      <c r="AB2769" s="1" t="s">
        <v>6660</v>
      </c>
      <c r="AD2769" s="1" t="s">
        <v>6660</v>
      </c>
      <c r="AF2769" s="1" t="s">
        <v>6660</v>
      </c>
      <c r="AH2769" s="1" t="s">
        <v>6660</v>
      </c>
      <c r="AJ2769" s="1" t="s">
        <v>6660</v>
      </c>
      <c r="AL2769" s="1" t="s">
        <v>6660</v>
      </c>
      <c r="AN2769" s="1" t="s">
        <v>6660</v>
      </c>
      <c r="AP2769" s="1" t="s">
        <v>6660</v>
      </c>
      <c r="AV2769" s="1" t="s">
        <v>6660</v>
      </c>
      <c r="CI2769" s="1" t="s">
        <v>6660</v>
      </c>
    </row>
    <row r="2770" spans="6:87" x14ac:dyDescent="0.25">
      <c r="F2770" s="1" t="s">
        <v>1406</v>
      </c>
      <c r="I2770" s="1" t="s">
        <v>1406</v>
      </c>
      <c r="K2770" s="1" t="s">
        <v>1406</v>
      </c>
      <c r="M2770" s="1" t="s">
        <v>1406</v>
      </c>
      <c r="N2770" s="1" t="s">
        <v>1406</v>
      </c>
      <c r="P2770" s="1" t="s">
        <v>1406</v>
      </c>
      <c r="R2770" s="1" t="s">
        <v>1406</v>
      </c>
      <c r="T2770" s="1" t="s">
        <v>1406</v>
      </c>
      <c r="V2770" s="1" t="s">
        <v>1406</v>
      </c>
      <c r="X2770" s="1" t="s">
        <v>1406</v>
      </c>
      <c r="Z2770" s="1" t="s">
        <v>1406</v>
      </c>
      <c r="AB2770" s="1" t="s">
        <v>1406</v>
      </c>
      <c r="AD2770" s="1" t="s">
        <v>1406</v>
      </c>
      <c r="AF2770" s="1" t="s">
        <v>1406</v>
      </c>
      <c r="AH2770" s="1" t="s">
        <v>1406</v>
      </c>
      <c r="AJ2770" s="1" t="s">
        <v>1406</v>
      </c>
      <c r="AL2770" s="1" t="s">
        <v>1406</v>
      </c>
      <c r="AN2770" s="1" t="s">
        <v>1406</v>
      </c>
      <c r="AP2770" s="1" t="s">
        <v>1406</v>
      </c>
      <c r="AV2770" s="1" t="s">
        <v>1406</v>
      </c>
      <c r="CI2770" s="1" t="s">
        <v>1406</v>
      </c>
    </row>
    <row r="2771" spans="6:87" x14ac:dyDescent="0.25">
      <c r="F2771" s="1" t="s">
        <v>1407</v>
      </c>
      <c r="I2771" s="1" t="s">
        <v>1407</v>
      </c>
      <c r="K2771" s="1" t="s">
        <v>1407</v>
      </c>
      <c r="M2771" s="1" t="s">
        <v>1407</v>
      </c>
      <c r="N2771" s="1" t="s">
        <v>1407</v>
      </c>
      <c r="P2771" s="1" t="s">
        <v>1407</v>
      </c>
      <c r="R2771" s="1" t="s">
        <v>1407</v>
      </c>
      <c r="T2771" s="1" t="s">
        <v>1407</v>
      </c>
      <c r="V2771" s="1" t="s">
        <v>1407</v>
      </c>
      <c r="X2771" s="1" t="s">
        <v>1407</v>
      </c>
      <c r="Z2771" s="1" t="s">
        <v>1407</v>
      </c>
      <c r="AB2771" s="1" t="s">
        <v>1407</v>
      </c>
      <c r="AD2771" s="1" t="s">
        <v>1407</v>
      </c>
      <c r="AF2771" s="1" t="s">
        <v>1407</v>
      </c>
      <c r="AH2771" s="1" t="s">
        <v>1407</v>
      </c>
      <c r="AJ2771" s="1" t="s">
        <v>1407</v>
      </c>
      <c r="AL2771" s="1" t="s">
        <v>1407</v>
      </c>
      <c r="AN2771" s="1" t="s">
        <v>1407</v>
      </c>
      <c r="AP2771" s="1" t="s">
        <v>1407</v>
      </c>
      <c r="AV2771" s="1" t="s">
        <v>1407</v>
      </c>
      <c r="CI2771" s="1" t="s">
        <v>1407</v>
      </c>
    </row>
    <row r="2772" spans="6:87" x14ac:dyDescent="0.25">
      <c r="F2772" s="1" t="s">
        <v>4118</v>
      </c>
      <c r="I2772" s="1" t="s">
        <v>4118</v>
      </c>
      <c r="K2772" s="1" t="s">
        <v>4118</v>
      </c>
      <c r="M2772" s="1" t="s">
        <v>4118</v>
      </c>
      <c r="N2772" s="1" t="s">
        <v>4118</v>
      </c>
      <c r="P2772" s="1" t="s">
        <v>4118</v>
      </c>
      <c r="R2772" s="1" t="s">
        <v>4118</v>
      </c>
      <c r="T2772" s="1" t="s">
        <v>4118</v>
      </c>
      <c r="V2772" s="1" t="s">
        <v>4118</v>
      </c>
      <c r="X2772" s="1" t="s">
        <v>4118</v>
      </c>
      <c r="Z2772" s="1" t="s">
        <v>4118</v>
      </c>
      <c r="AB2772" s="1" t="s">
        <v>4118</v>
      </c>
      <c r="AD2772" s="1" t="s">
        <v>4118</v>
      </c>
      <c r="AF2772" s="1" t="s">
        <v>4118</v>
      </c>
      <c r="AH2772" s="1" t="s">
        <v>4118</v>
      </c>
      <c r="AJ2772" s="1" t="s">
        <v>4118</v>
      </c>
      <c r="AL2772" s="1" t="s">
        <v>4118</v>
      </c>
      <c r="AN2772" s="1" t="s">
        <v>4118</v>
      </c>
      <c r="AP2772" s="1" t="s">
        <v>4118</v>
      </c>
      <c r="AV2772" s="1" t="s">
        <v>4118</v>
      </c>
      <c r="CI2772" s="1" t="s">
        <v>4118</v>
      </c>
    </row>
    <row r="2773" spans="6:87" x14ac:dyDescent="0.25">
      <c r="F2773" s="1" t="s">
        <v>3977</v>
      </c>
      <c r="I2773" s="1" t="s">
        <v>3977</v>
      </c>
      <c r="K2773" s="1" t="s">
        <v>3977</v>
      </c>
      <c r="M2773" s="1" t="s">
        <v>3977</v>
      </c>
      <c r="N2773" s="1" t="s">
        <v>3977</v>
      </c>
      <c r="P2773" s="1" t="s">
        <v>3977</v>
      </c>
      <c r="R2773" s="1" t="s">
        <v>3977</v>
      </c>
      <c r="T2773" s="1" t="s">
        <v>3977</v>
      </c>
      <c r="V2773" s="1" t="s">
        <v>3977</v>
      </c>
      <c r="X2773" s="1" t="s">
        <v>3977</v>
      </c>
      <c r="Z2773" s="1" t="s">
        <v>3977</v>
      </c>
      <c r="AB2773" s="1" t="s">
        <v>3977</v>
      </c>
      <c r="AD2773" s="1" t="s">
        <v>3977</v>
      </c>
      <c r="AF2773" s="1" t="s">
        <v>3977</v>
      </c>
      <c r="AH2773" s="1" t="s">
        <v>3977</v>
      </c>
      <c r="AJ2773" s="1" t="s">
        <v>3977</v>
      </c>
      <c r="AL2773" s="1" t="s">
        <v>3977</v>
      </c>
      <c r="AN2773" s="1" t="s">
        <v>3977</v>
      </c>
      <c r="AP2773" s="1" t="s">
        <v>3977</v>
      </c>
      <c r="AV2773" s="1" t="s">
        <v>3977</v>
      </c>
      <c r="CI2773" s="1" t="s">
        <v>3977</v>
      </c>
    </row>
    <row r="2774" spans="6:87" x14ac:dyDescent="0.25">
      <c r="F2774" s="1" t="s">
        <v>5335</v>
      </c>
      <c r="I2774" s="1" t="s">
        <v>5335</v>
      </c>
      <c r="K2774" s="1" t="s">
        <v>5335</v>
      </c>
      <c r="M2774" s="1" t="s">
        <v>5335</v>
      </c>
      <c r="N2774" s="1" t="s">
        <v>5335</v>
      </c>
      <c r="P2774" s="1" t="s">
        <v>5335</v>
      </c>
      <c r="R2774" s="1" t="s">
        <v>5335</v>
      </c>
      <c r="T2774" s="1" t="s">
        <v>5335</v>
      </c>
      <c r="V2774" s="1" t="s">
        <v>5335</v>
      </c>
      <c r="X2774" s="1" t="s">
        <v>5335</v>
      </c>
      <c r="Z2774" s="1" t="s">
        <v>5335</v>
      </c>
      <c r="AB2774" s="1" t="s">
        <v>5335</v>
      </c>
      <c r="AD2774" s="1" t="s">
        <v>5335</v>
      </c>
      <c r="AF2774" s="1" t="s">
        <v>5335</v>
      </c>
      <c r="AH2774" s="1" t="s">
        <v>5335</v>
      </c>
      <c r="AJ2774" s="1" t="s">
        <v>5335</v>
      </c>
      <c r="AL2774" s="1" t="s">
        <v>5335</v>
      </c>
      <c r="AN2774" s="1" t="s">
        <v>5335</v>
      </c>
      <c r="AP2774" s="1" t="s">
        <v>5335</v>
      </c>
      <c r="AV2774" s="1" t="s">
        <v>5335</v>
      </c>
      <c r="CI2774" s="1" t="s">
        <v>5335</v>
      </c>
    </row>
    <row r="2775" spans="6:87" x14ac:dyDescent="0.25">
      <c r="F2775" s="1" t="s">
        <v>1408</v>
      </c>
      <c r="I2775" s="1" t="s">
        <v>1408</v>
      </c>
      <c r="K2775" s="1" t="s">
        <v>1408</v>
      </c>
      <c r="M2775" s="1" t="s">
        <v>1408</v>
      </c>
      <c r="N2775" s="1" t="s">
        <v>1408</v>
      </c>
      <c r="P2775" s="1" t="s">
        <v>1408</v>
      </c>
      <c r="R2775" s="1" t="s">
        <v>1408</v>
      </c>
      <c r="T2775" s="1" t="s">
        <v>1408</v>
      </c>
      <c r="V2775" s="1" t="s">
        <v>1408</v>
      </c>
      <c r="X2775" s="1" t="s">
        <v>1408</v>
      </c>
      <c r="Z2775" s="1" t="s">
        <v>1408</v>
      </c>
      <c r="AB2775" s="1" t="s">
        <v>1408</v>
      </c>
      <c r="AD2775" s="1" t="s">
        <v>1408</v>
      </c>
      <c r="AF2775" s="1" t="s">
        <v>1408</v>
      </c>
      <c r="AH2775" s="1" t="s">
        <v>1408</v>
      </c>
      <c r="AJ2775" s="1" t="s">
        <v>1408</v>
      </c>
      <c r="AL2775" s="1" t="s">
        <v>1408</v>
      </c>
      <c r="AN2775" s="1" t="s">
        <v>1408</v>
      </c>
      <c r="AP2775" s="1" t="s">
        <v>1408</v>
      </c>
      <c r="AV2775" s="1" t="s">
        <v>1408</v>
      </c>
      <c r="CI2775" s="1" t="s">
        <v>1408</v>
      </c>
    </row>
    <row r="2776" spans="6:87" x14ac:dyDescent="0.25">
      <c r="F2776" s="1" t="s">
        <v>4330</v>
      </c>
      <c r="I2776" s="1" t="s">
        <v>4330</v>
      </c>
      <c r="K2776" s="1" t="s">
        <v>4330</v>
      </c>
      <c r="M2776" s="1" t="s">
        <v>4330</v>
      </c>
      <c r="N2776" s="1" t="s">
        <v>4330</v>
      </c>
      <c r="P2776" s="1" t="s">
        <v>4330</v>
      </c>
      <c r="R2776" s="1" t="s">
        <v>4330</v>
      </c>
      <c r="T2776" s="1" t="s">
        <v>4330</v>
      </c>
      <c r="V2776" s="1" t="s">
        <v>4330</v>
      </c>
      <c r="X2776" s="1" t="s">
        <v>4330</v>
      </c>
      <c r="Z2776" s="1" t="s">
        <v>4330</v>
      </c>
      <c r="AB2776" s="1" t="s">
        <v>4330</v>
      </c>
      <c r="AD2776" s="1" t="s">
        <v>4330</v>
      </c>
      <c r="AF2776" s="1" t="s">
        <v>4330</v>
      </c>
      <c r="AH2776" s="1" t="s">
        <v>4330</v>
      </c>
      <c r="AJ2776" s="1" t="s">
        <v>4330</v>
      </c>
      <c r="AL2776" s="1" t="s">
        <v>4330</v>
      </c>
      <c r="AN2776" s="1" t="s">
        <v>4330</v>
      </c>
      <c r="AP2776" s="1" t="s">
        <v>4330</v>
      </c>
      <c r="AV2776" s="1" t="s">
        <v>4330</v>
      </c>
      <c r="CI2776" s="1" t="s">
        <v>4330</v>
      </c>
    </row>
    <row r="2777" spans="6:87" x14ac:dyDescent="0.25">
      <c r="F2777" s="1" t="s">
        <v>4075</v>
      </c>
      <c r="I2777" s="1" t="s">
        <v>4075</v>
      </c>
      <c r="K2777" s="1" t="s">
        <v>4075</v>
      </c>
      <c r="M2777" s="1" t="s">
        <v>4075</v>
      </c>
      <c r="N2777" s="1" t="s">
        <v>4075</v>
      </c>
      <c r="P2777" s="1" t="s">
        <v>4075</v>
      </c>
      <c r="R2777" s="1" t="s">
        <v>4075</v>
      </c>
      <c r="T2777" s="1" t="s">
        <v>4075</v>
      </c>
      <c r="V2777" s="1" t="s">
        <v>4075</v>
      </c>
      <c r="X2777" s="1" t="s">
        <v>4075</v>
      </c>
      <c r="Z2777" s="1" t="s">
        <v>4075</v>
      </c>
      <c r="AB2777" s="1" t="s">
        <v>4075</v>
      </c>
      <c r="AD2777" s="1" t="s">
        <v>4075</v>
      </c>
      <c r="AF2777" s="1" t="s">
        <v>4075</v>
      </c>
      <c r="AH2777" s="1" t="s">
        <v>4075</v>
      </c>
      <c r="AJ2777" s="1" t="s">
        <v>4075</v>
      </c>
      <c r="AL2777" s="1" t="s">
        <v>4075</v>
      </c>
      <c r="AN2777" s="1" t="s">
        <v>4075</v>
      </c>
      <c r="AP2777" s="1" t="s">
        <v>4075</v>
      </c>
      <c r="AV2777" s="1" t="s">
        <v>4075</v>
      </c>
      <c r="CI2777" s="1" t="s">
        <v>4075</v>
      </c>
    </row>
    <row r="2778" spans="6:87" x14ac:dyDescent="0.25">
      <c r="F2778" s="1" t="s">
        <v>1409</v>
      </c>
      <c r="I2778" s="1" t="s">
        <v>1409</v>
      </c>
      <c r="K2778" s="1" t="s">
        <v>1409</v>
      </c>
      <c r="M2778" s="1" t="s">
        <v>1409</v>
      </c>
      <c r="N2778" s="1" t="s">
        <v>1409</v>
      </c>
      <c r="P2778" s="1" t="s">
        <v>1409</v>
      </c>
      <c r="R2778" s="1" t="s">
        <v>1409</v>
      </c>
      <c r="T2778" s="1" t="s">
        <v>1409</v>
      </c>
      <c r="V2778" s="1" t="s">
        <v>1409</v>
      </c>
      <c r="X2778" s="1" t="s">
        <v>1409</v>
      </c>
      <c r="Z2778" s="1" t="s">
        <v>1409</v>
      </c>
      <c r="AB2778" s="1" t="s">
        <v>1409</v>
      </c>
      <c r="AD2778" s="1" t="s">
        <v>1409</v>
      </c>
      <c r="AF2778" s="1" t="s">
        <v>1409</v>
      </c>
      <c r="AH2778" s="1" t="s">
        <v>1409</v>
      </c>
      <c r="AJ2778" s="1" t="s">
        <v>1409</v>
      </c>
      <c r="AL2778" s="1" t="s">
        <v>1409</v>
      </c>
      <c r="AN2778" s="1" t="s">
        <v>1409</v>
      </c>
      <c r="AP2778" s="1" t="s">
        <v>1409</v>
      </c>
      <c r="AV2778" s="1" t="s">
        <v>1409</v>
      </c>
      <c r="CI2778" s="1" t="s">
        <v>1409</v>
      </c>
    </row>
    <row r="2779" spans="6:87" x14ac:dyDescent="0.25">
      <c r="F2779" s="1" t="s">
        <v>1410</v>
      </c>
      <c r="I2779" s="1" t="s">
        <v>1410</v>
      </c>
      <c r="K2779" s="1" t="s">
        <v>1410</v>
      </c>
      <c r="M2779" s="1" t="s">
        <v>1410</v>
      </c>
      <c r="N2779" s="1" t="s">
        <v>1410</v>
      </c>
      <c r="P2779" s="1" t="s">
        <v>1410</v>
      </c>
      <c r="R2779" s="1" t="s">
        <v>1410</v>
      </c>
      <c r="T2779" s="1" t="s">
        <v>1410</v>
      </c>
      <c r="V2779" s="1" t="s">
        <v>1410</v>
      </c>
      <c r="X2779" s="1" t="s">
        <v>1410</v>
      </c>
      <c r="Z2779" s="1" t="s">
        <v>1410</v>
      </c>
      <c r="AB2779" s="1" t="s">
        <v>1410</v>
      </c>
      <c r="AD2779" s="1" t="s">
        <v>1410</v>
      </c>
      <c r="AF2779" s="1" t="s">
        <v>1410</v>
      </c>
      <c r="AH2779" s="1" t="s">
        <v>1410</v>
      </c>
      <c r="AJ2779" s="1" t="s">
        <v>1410</v>
      </c>
      <c r="AL2779" s="1" t="s">
        <v>1410</v>
      </c>
      <c r="AN2779" s="1" t="s">
        <v>1410</v>
      </c>
      <c r="AP2779" s="1" t="s">
        <v>1410</v>
      </c>
      <c r="AV2779" s="1" t="s">
        <v>1410</v>
      </c>
      <c r="CI2779" s="1" t="s">
        <v>1410</v>
      </c>
    </row>
    <row r="2780" spans="6:87" x14ac:dyDescent="0.25">
      <c r="F2780" s="1" t="s">
        <v>1411</v>
      </c>
      <c r="I2780" s="1" t="s">
        <v>1411</v>
      </c>
      <c r="K2780" s="1" t="s">
        <v>1411</v>
      </c>
      <c r="M2780" s="1" t="s">
        <v>1411</v>
      </c>
      <c r="N2780" s="1" t="s">
        <v>1411</v>
      </c>
      <c r="P2780" s="1" t="s">
        <v>1411</v>
      </c>
      <c r="R2780" s="1" t="s">
        <v>1411</v>
      </c>
      <c r="T2780" s="1" t="s">
        <v>1411</v>
      </c>
      <c r="V2780" s="1" t="s">
        <v>1411</v>
      </c>
      <c r="X2780" s="1" t="s">
        <v>1411</v>
      </c>
      <c r="Z2780" s="1" t="s">
        <v>1411</v>
      </c>
      <c r="AB2780" s="1" t="s">
        <v>1411</v>
      </c>
      <c r="AD2780" s="1" t="s">
        <v>1411</v>
      </c>
      <c r="AF2780" s="1" t="s">
        <v>1411</v>
      </c>
      <c r="AH2780" s="1" t="s">
        <v>1411</v>
      </c>
      <c r="AJ2780" s="1" t="s">
        <v>1411</v>
      </c>
      <c r="AL2780" s="1" t="s">
        <v>1411</v>
      </c>
      <c r="AN2780" s="1" t="s">
        <v>1411</v>
      </c>
      <c r="AP2780" s="1" t="s">
        <v>1411</v>
      </c>
      <c r="AV2780" s="1" t="s">
        <v>1411</v>
      </c>
      <c r="CI2780" s="1" t="s">
        <v>1411</v>
      </c>
    </row>
    <row r="2781" spans="6:87" x14ac:dyDescent="0.25">
      <c r="F2781" s="1" t="s">
        <v>6661</v>
      </c>
      <c r="I2781" s="1" t="s">
        <v>6661</v>
      </c>
      <c r="K2781" s="1" t="s">
        <v>6661</v>
      </c>
      <c r="M2781" s="1" t="s">
        <v>6661</v>
      </c>
      <c r="N2781" s="1" t="s">
        <v>6661</v>
      </c>
      <c r="P2781" s="1" t="s">
        <v>6661</v>
      </c>
      <c r="R2781" s="1" t="s">
        <v>6661</v>
      </c>
      <c r="T2781" s="1" t="s">
        <v>6661</v>
      </c>
      <c r="V2781" s="1" t="s">
        <v>6661</v>
      </c>
      <c r="X2781" s="1" t="s">
        <v>6661</v>
      </c>
      <c r="Z2781" s="1" t="s">
        <v>6661</v>
      </c>
      <c r="AB2781" s="1" t="s">
        <v>6661</v>
      </c>
      <c r="AD2781" s="1" t="s">
        <v>6661</v>
      </c>
      <c r="AF2781" s="1" t="s">
        <v>6661</v>
      </c>
      <c r="AH2781" s="1" t="s">
        <v>6661</v>
      </c>
      <c r="AJ2781" s="1" t="s">
        <v>6661</v>
      </c>
      <c r="AL2781" s="1" t="s">
        <v>6661</v>
      </c>
      <c r="AN2781" s="1" t="s">
        <v>6661</v>
      </c>
      <c r="AP2781" s="1" t="s">
        <v>6661</v>
      </c>
      <c r="AV2781" s="1" t="s">
        <v>6661</v>
      </c>
      <c r="CI2781" s="1" t="s">
        <v>6661</v>
      </c>
    </row>
    <row r="2782" spans="6:87" x14ac:dyDescent="0.25">
      <c r="F2782" s="1" t="s">
        <v>1412</v>
      </c>
      <c r="I2782" s="1" t="s">
        <v>1412</v>
      </c>
      <c r="K2782" s="1" t="s">
        <v>1412</v>
      </c>
      <c r="M2782" s="1" t="s">
        <v>1412</v>
      </c>
      <c r="N2782" s="1" t="s">
        <v>1412</v>
      </c>
      <c r="P2782" s="1" t="s">
        <v>1412</v>
      </c>
      <c r="R2782" s="1" t="s">
        <v>1412</v>
      </c>
      <c r="T2782" s="1" t="s">
        <v>1412</v>
      </c>
      <c r="V2782" s="1" t="s">
        <v>1412</v>
      </c>
      <c r="X2782" s="1" t="s">
        <v>1412</v>
      </c>
      <c r="Z2782" s="1" t="s">
        <v>1412</v>
      </c>
      <c r="AB2782" s="1" t="s">
        <v>1412</v>
      </c>
      <c r="AD2782" s="1" t="s">
        <v>1412</v>
      </c>
      <c r="AF2782" s="1" t="s">
        <v>1412</v>
      </c>
      <c r="AH2782" s="1" t="s">
        <v>1412</v>
      </c>
      <c r="AJ2782" s="1" t="s">
        <v>1412</v>
      </c>
      <c r="AL2782" s="1" t="s">
        <v>1412</v>
      </c>
      <c r="AN2782" s="1" t="s">
        <v>1412</v>
      </c>
      <c r="AP2782" s="1" t="s">
        <v>1412</v>
      </c>
      <c r="AV2782" s="1" t="s">
        <v>1412</v>
      </c>
      <c r="CI2782" s="1" t="s">
        <v>1412</v>
      </c>
    </row>
    <row r="2783" spans="6:87" x14ac:dyDescent="0.25">
      <c r="F2783" s="1" t="s">
        <v>1413</v>
      </c>
      <c r="I2783" s="1" t="s">
        <v>1413</v>
      </c>
      <c r="K2783" s="1" t="s">
        <v>1413</v>
      </c>
      <c r="M2783" s="1" t="s">
        <v>1413</v>
      </c>
      <c r="N2783" s="1" t="s">
        <v>1413</v>
      </c>
      <c r="P2783" s="1" t="s">
        <v>1413</v>
      </c>
      <c r="R2783" s="1" t="s">
        <v>1413</v>
      </c>
      <c r="T2783" s="1" t="s">
        <v>1413</v>
      </c>
      <c r="V2783" s="1" t="s">
        <v>1413</v>
      </c>
      <c r="X2783" s="1" t="s">
        <v>1413</v>
      </c>
      <c r="Z2783" s="1" t="s">
        <v>1413</v>
      </c>
      <c r="AB2783" s="1" t="s">
        <v>1413</v>
      </c>
      <c r="AD2783" s="1" t="s">
        <v>1413</v>
      </c>
      <c r="AF2783" s="1" t="s">
        <v>1413</v>
      </c>
      <c r="AH2783" s="1" t="s">
        <v>1413</v>
      </c>
      <c r="AJ2783" s="1" t="s">
        <v>1413</v>
      </c>
      <c r="AL2783" s="1" t="s">
        <v>1413</v>
      </c>
      <c r="AN2783" s="1" t="s">
        <v>1413</v>
      </c>
      <c r="AP2783" s="1" t="s">
        <v>1413</v>
      </c>
      <c r="AV2783" s="1" t="s">
        <v>1413</v>
      </c>
      <c r="CI2783" s="1" t="s">
        <v>1413</v>
      </c>
    </row>
    <row r="2784" spans="6:87" x14ac:dyDescent="0.25">
      <c r="F2784" s="1" t="s">
        <v>5336</v>
      </c>
      <c r="I2784" s="1" t="s">
        <v>5336</v>
      </c>
      <c r="K2784" s="1" t="s">
        <v>5336</v>
      </c>
      <c r="M2784" s="1" t="s">
        <v>5336</v>
      </c>
      <c r="N2784" s="1" t="s">
        <v>5336</v>
      </c>
      <c r="P2784" s="1" t="s">
        <v>5336</v>
      </c>
      <c r="R2784" s="1" t="s">
        <v>5336</v>
      </c>
      <c r="T2784" s="1" t="s">
        <v>5336</v>
      </c>
      <c r="V2784" s="1" t="s">
        <v>5336</v>
      </c>
      <c r="X2784" s="1" t="s">
        <v>5336</v>
      </c>
      <c r="Z2784" s="1" t="s">
        <v>5336</v>
      </c>
      <c r="AB2784" s="1" t="s">
        <v>5336</v>
      </c>
      <c r="AD2784" s="1" t="s">
        <v>5336</v>
      </c>
      <c r="AF2784" s="1" t="s">
        <v>5336</v>
      </c>
      <c r="AH2784" s="1" t="s">
        <v>5336</v>
      </c>
      <c r="AJ2784" s="1" t="s">
        <v>5336</v>
      </c>
      <c r="AL2784" s="1" t="s">
        <v>5336</v>
      </c>
      <c r="AN2784" s="1" t="s">
        <v>5336</v>
      </c>
      <c r="AP2784" s="1" t="s">
        <v>5336</v>
      </c>
      <c r="AV2784" s="1" t="s">
        <v>5336</v>
      </c>
      <c r="CI2784" s="1" t="s">
        <v>5336</v>
      </c>
    </row>
    <row r="2785" spans="6:87" x14ac:dyDescent="0.25">
      <c r="F2785" s="1" t="s">
        <v>5337</v>
      </c>
      <c r="I2785" s="1" t="s">
        <v>5337</v>
      </c>
      <c r="K2785" s="1" t="s">
        <v>5337</v>
      </c>
      <c r="M2785" s="1" t="s">
        <v>5337</v>
      </c>
      <c r="N2785" s="1" t="s">
        <v>5337</v>
      </c>
      <c r="P2785" s="1" t="s">
        <v>5337</v>
      </c>
      <c r="R2785" s="1" t="s">
        <v>5337</v>
      </c>
      <c r="T2785" s="1" t="s">
        <v>5337</v>
      </c>
      <c r="V2785" s="1" t="s">
        <v>5337</v>
      </c>
      <c r="X2785" s="1" t="s">
        <v>5337</v>
      </c>
      <c r="Z2785" s="1" t="s">
        <v>5337</v>
      </c>
      <c r="AB2785" s="1" t="s">
        <v>5337</v>
      </c>
      <c r="AD2785" s="1" t="s">
        <v>5337</v>
      </c>
      <c r="AF2785" s="1" t="s">
        <v>5337</v>
      </c>
      <c r="AH2785" s="1" t="s">
        <v>5337</v>
      </c>
      <c r="AJ2785" s="1" t="s">
        <v>5337</v>
      </c>
      <c r="AL2785" s="1" t="s">
        <v>5337</v>
      </c>
      <c r="AN2785" s="1" t="s">
        <v>5337</v>
      </c>
      <c r="AP2785" s="1" t="s">
        <v>5337</v>
      </c>
      <c r="AV2785" s="1" t="s">
        <v>5337</v>
      </c>
      <c r="CI2785" s="1" t="s">
        <v>5337</v>
      </c>
    </row>
    <row r="2786" spans="6:87" x14ac:dyDescent="0.25">
      <c r="F2786" s="1" t="s">
        <v>5338</v>
      </c>
      <c r="I2786" s="1" t="s">
        <v>5338</v>
      </c>
      <c r="K2786" s="1" t="s">
        <v>5338</v>
      </c>
      <c r="M2786" s="1" t="s">
        <v>5338</v>
      </c>
      <c r="N2786" s="1" t="s">
        <v>5338</v>
      </c>
      <c r="P2786" s="1" t="s">
        <v>5338</v>
      </c>
      <c r="R2786" s="1" t="s">
        <v>5338</v>
      </c>
      <c r="T2786" s="1" t="s">
        <v>5338</v>
      </c>
      <c r="V2786" s="1" t="s">
        <v>5338</v>
      </c>
      <c r="X2786" s="1" t="s">
        <v>5338</v>
      </c>
      <c r="Z2786" s="1" t="s">
        <v>5338</v>
      </c>
      <c r="AB2786" s="1" t="s">
        <v>5338</v>
      </c>
      <c r="AD2786" s="1" t="s">
        <v>5338</v>
      </c>
      <c r="AF2786" s="1" t="s">
        <v>5338</v>
      </c>
      <c r="AH2786" s="1" t="s">
        <v>5338</v>
      </c>
      <c r="AJ2786" s="1" t="s">
        <v>5338</v>
      </c>
      <c r="AL2786" s="1" t="s">
        <v>5338</v>
      </c>
      <c r="AN2786" s="1" t="s">
        <v>5338</v>
      </c>
      <c r="AP2786" s="1" t="s">
        <v>5338</v>
      </c>
      <c r="AV2786" s="1" t="s">
        <v>5338</v>
      </c>
      <c r="CI2786" s="1" t="s">
        <v>5338</v>
      </c>
    </row>
    <row r="2787" spans="6:87" x14ac:dyDescent="0.25">
      <c r="F2787" s="1" t="s">
        <v>1414</v>
      </c>
      <c r="I2787" s="1" t="s">
        <v>1414</v>
      </c>
      <c r="K2787" s="1" t="s">
        <v>1414</v>
      </c>
      <c r="M2787" s="1" t="s">
        <v>1414</v>
      </c>
      <c r="N2787" s="1" t="s">
        <v>1414</v>
      </c>
      <c r="P2787" s="1" t="s">
        <v>1414</v>
      </c>
      <c r="R2787" s="1" t="s">
        <v>1414</v>
      </c>
      <c r="T2787" s="1" t="s">
        <v>1414</v>
      </c>
      <c r="V2787" s="1" t="s">
        <v>1414</v>
      </c>
      <c r="X2787" s="1" t="s">
        <v>1414</v>
      </c>
      <c r="Z2787" s="1" t="s">
        <v>1414</v>
      </c>
      <c r="AB2787" s="1" t="s">
        <v>1414</v>
      </c>
      <c r="AD2787" s="1" t="s">
        <v>1414</v>
      </c>
      <c r="AF2787" s="1" t="s">
        <v>1414</v>
      </c>
      <c r="AH2787" s="1" t="s">
        <v>1414</v>
      </c>
      <c r="AJ2787" s="1" t="s">
        <v>1414</v>
      </c>
      <c r="AL2787" s="1" t="s">
        <v>1414</v>
      </c>
      <c r="AN2787" s="1" t="s">
        <v>1414</v>
      </c>
      <c r="AP2787" s="1" t="s">
        <v>1414</v>
      </c>
      <c r="AV2787" s="1" t="s">
        <v>1414</v>
      </c>
      <c r="CI2787" s="1" t="s">
        <v>1414</v>
      </c>
    </row>
    <row r="2788" spans="6:87" x14ac:dyDescent="0.25">
      <c r="F2788" s="1" t="s">
        <v>5339</v>
      </c>
      <c r="I2788" s="1" t="s">
        <v>5339</v>
      </c>
      <c r="K2788" s="1" t="s">
        <v>5339</v>
      </c>
      <c r="M2788" s="1" t="s">
        <v>5339</v>
      </c>
      <c r="N2788" s="1" t="s">
        <v>5339</v>
      </c>
      <c r="P2788" s="1" t="s">
        <v>5339</v>
      </c>
      <c r="R2788" s="1" t="s">
        <v>5339</v>
      </c>
      <c r="T2788" s="1" t="s">
        <v>5339</v>
      </c>
      <c r="V2788" s="1" t="s">
        <v>5339</v>
      </c>
      <c r="X2788" s="1" t="s">
        <v>5339</v>
      </c>
      <c r="Z2788" s="1" t="s">
        <v>5339</v>
      </c>
      <c r="AB2788" s="1" t="s">
        <v>5339</v>
      </c>
      <c r="AD2788" s="1" t="s">
        <v>5339</v>
      </c>
      <c r="AF2788" s="1" t="s">
        <v>5339</v>
      </c>
      <c r="AH2788" s="1" t="s">
        <v>5339</v>
      </c>
      <c r="AJ2788" s="1" t="s">
        <v>5339</v>
      </c>
      <c r="AL2788" s="1" t="s">
        <v>5339</v>
      </c>
      <c r="AN2788" s="1" t="s">
        <v>5339</v>
      </c>
      <c r="AP2788" s="1" t="s">
        <v>5339</v>
      </c>
      <c r="AV2788" s="1" t="s">
        <v>5339</v>
      </c>
      <c r="CI2788" s="1" t="s">
        <v>5339</v>
      </c>
    </row>
    <row r="2789" spans="6:87" x14ac:dyDescent="0.25">
      <c r="F2789" s="1" t="s">
        <v>1415</v>
      </c>
      <c r="I2789" s="1" t="s">
        <v>1415</v>
      </c>
      <c r="K2789" s="1" t="s">
        <v>1415</v>
      </c>
      <c r="M2789" s="1" t="s">
        <v>1415</v>
      </c>
      <c r="N2789" s="1" t="s">
        <v>1415</v>
      </c>
      <c r="P2789" s="1" t="s">
        <v>1415</v>
      </c>
      <c r="R2789" s="1" t="s">
        <v>1415</v>
      </c>
      <c r="T2789" s="1" t="s">
        <v>1415</v>
      </c>
      <c r="V2789" s="1" t="s">
        <v>1415</v>
      </c>
      <c r="X2789" s="1" t="s">
        <v>1415</v>
      </c>
      <c r="Z2789" s="1" t="s">
        <v>1415</v>
      </c>
      <c r="AB2789" s="1" t="s">
        <v>1415</v>
      </c>
      <c r="AD2789" s="1" t="s">
        <v>1415</v>
      </c>
      <c r="AF2789" s="1" t="s">
        <v>1415</v>
      </c>
      <c r="AH2789" s="1" t="s">
        <v>1415</v>
      </c>
      <c r="AJ2789" s="1" t="s">
        <v>1415</v>
      </c>
      <c r="AL2789" s="1" t="s">
        <v>1415</v>
      </c>
      <c r="AN2789" s="1" t="s">
        <v>1415</v>
      </c>
      <c r="AP2789" s="1" t="s">
        <v>1415</v>
      </c>
      <c r="AV2789" s="1" t="s">
        <v>1415</v>
      </c>
      <c r="CI2789" s="1" t="s">
        <v>1415</v>
      </c>
    </row>
    <row r="2790" spans="6:87" x14ac:dyDescent="0.25">
      <c r="F2790" s="1" t="s">
        <v>3314</v>
      </c>
      <c r="I2790" s="1" t="s">
        <v>3314</v>
      </c>
      <c r="K2790" s="1" t="s">
        <v>3314</v>
      </c>
      <c r="M2790" s="1" t="s">
        <v>3314</v>
      </c>
      <c r="N2790" s="1" t="s">
        <v>3314</v>
      </c>
      <c r="P2790" s="1" t="s">
        <v>3314</v>
      </c>
      <c r="R2790" s="1" t="s">
        <v>3314</v>
      </c>
      <c r="T2790" s="1" t="s">
        <v>3314</v>
      </c>
      <c r="V2790" s="1" t="s">
        <v>3314</v>
      </c>
      <c r="X2790" s="1" t="s">
        <v>3314</v>
      </c>
      <c r="Z2790" s="1" t="s">
        <v>3314</v>
      </c>
      <c r="AB2790" s="1" t="s">
        <v>3314</v>
      </c>
      <c r="AD2790" s="1" t="s">
        <v>3314</v>
      </c>
      <c r="AF2790" s="1" t="s">
        <v>3314</v>
      </c>
      <c r="AH2790" s="1" t="s">
        <v>3314</v>
      </c>
      <c r="AJ2790" s="1" t="s">
        <v>3314</v>
      </c>
      <c r="AL2790" s="1" t="s">
        <v>3314</v>
      </c>
      <c r="AN2790" s="1" t="s">
        <v>3314</v>
      </c>
      <c r="AP2790" s="1" t="s">
        <v>3314</v>
      </c>
      <c r="AV2790" s="1" t="s">
        <v>3314</v>
      </c>
      <c r="CI2790" s="1" t="s">
        <v>3314</v>
      </c>
    </row>
    <row r="2791" spans="6:87" x14ac:dyDescent="0.25">
      <c r="F2791" s="1" t="s">
        <v>1416</v>
      </c>
      <c r="I2791" s="1" t="s">
        <v>1416</v>
      </c>
      <c r="K2791" s="1" t="s">
        <v>1416</v>
      </c>
      <c r="M2791" s="1" t="s">
        <v>1416</v>
      </c>
      <c r="N2791" s="1" t="s">
        <v>1416</v>
      </c>
      <c r="P2791" s="1" t="s">
        <v>1416</v>
      </c>
      <c r="R2791" s="1" t="s">
        <v>1416</v>
      </c>
      <c r="T2791" s="1" t="s">
        <v>1416</v>
      </c>
      <c r="V2791" s="1" t="s">
        <v>1416</v>
      </c>
      <c r="X2791" s="1" t="s">
        <v>1416</v>
      </c>
      <c r="Z2791" s="1" t="s">
        <v>1416</v>
      </c>
      <c r="AB2791" s="1" t="s">
        <v>1416</v>
      </c>
      <c r="AD2791" s="1" t="s">
        <v>1416</v>
      </c>
      <c r="AF2791" s="1" t="s">
        <v>1416</v>
      </c>
      <c r="AH2791" s="1" t="s">
        <v>1416</v>
      </c>
      <c r="AJ2791" s="1" t="s">
        <v>1416</v>
      </c>
      <c r="AL2791" s="1" t="s">
        <v>1416</v>
      </c>
      <c r="AN2791" s="1" t="s">
        <v>1416</v>
      </c>
      <c r="AP2791" s="1" t="s">
        <v>1416</v>
      </c>
      <c r="AV2791" s="1" t="s">
        <v>1416</v>
      </c>
      <c r="CI2791" s="1" t="s">
        <v>1416</v>
      </c>
    </row>
    <row r="2792" spans="6:87" x14ac:dyDescent="0.25">
      <c r="F2792" s="1" t="s">
        <v>5340</v>
      </c>
      <c r="I2792" s="1" t="s">
        <v>5340</v>
      </c>
      <c r="K2792" s="1" t="s">
        <v>5340</v>
      </c>
      <c r="M2792" s="1" t="s">
        <v>5340</v>
      </c>
      <c r="N2792" s="1" t="s">
        <v>5340</v>
      </c>
      <c r="P2792" s="1" t="s">
        <v>5340</v>
      </c>
      <c r="R2792" s="1" t="s">
        <v>5340</v>
      </c>
      <c r="T2792" s="1" t="s">
        <v>5340</v>
      </c>
      <c r="V2792" s="1" t="s">
        <v>5340</v>
      </c>
      <c r="X2792" s="1" t="s">
        <v>5340</v>
      </c>
      <c r="Z2792" s="1" t="s">
        <v>5340</v>
      </c>
      <c r="AB2792" s="1" t="s">
        <v>5340</v>
      </c>
      <c r="AD2792" s="1" t="s">
        <v>5340</v>
      </c>
      <c r="AF2792" s="1" t="s">
        <v>5340</v>
      </c>
      <c r="AH2792" s="1" t="s">
        <v>5340</v>
      </c>
      <c r="AJ2792" s="1" t="s">
        <v>5340</v>
      </c>
      <c r="AL2792" s="1" t="s">
        <v>5340</v>
      </c>
      <c r="AN2792" s="1" t="s">
        <v>5340</v>
      </c>
      <c r="AP2792" s="1" t="s">
        <v>5340</v>
      </c>
      <c r="AV2792" s="1" t="s">
        <v>5340</v>
      </c>
      <c r="CI2792" s="1" t="s">
        <v>5340</v>
      </c>
    </row>
    <row r="2793" spans="6:87" x14ac:dyDescent="0.25">
      <c r="F2793" s="1" t="s">
        <v>6662</v>
      </c>
      <c r="I2793" s="1" t="s">
        <v>6662</v>
      </c>
      <c r="K2793" s="1" t="s">
        <v>6662</v>
      </c>
      <c r="M2793" s="1" t="s">
        <v>6662</v>
      </c>
      <c r="N2793" s="1" t="s">
        <v>6662</v>
      </c>
      <c r="P2793" s="1" t="s">
        <v>6662</v>
      </c>
      <c r="R2793" s="1" t="s">
        <v>6662</v>
      </c>
      <c r="T2793" s="1" t="s">
        <v>6662</v>
      </c>
      <c r="V2793" s="1" t="s">
        <v>6662</v>
      </c>
      <c r="X2793" s="1" t="s">
        <v>6662</v>
      </c>
      <c r="Z2793" s="1" t="s">
        <v>6662</v>
      </c>
      <c r="AB2793" s="1" t="s">
        <v>6662</v>
      </c>
      <c r="AD2793" s="1" t="s">
        <v>6662</v>
      </c>
      <c r="AF2793" s="1" t="s">
        <v>6662</v>
      </c>
      <c r="AH2793" s="1" t="s">
        <v>6662</v>
      </c>
      <c r="AJ2793" s="1" t="s">
        <v>6662</v>
      </c>
      <c r="AL2793" s="1" t="s">
        <v>6662</v>
      </c>
      <c r="AN2793" s="1" t="s">
        <v>6662</v>
      </c>
      <c r="AP2793" s="1" t="s">
        <v>6662</v>
      </c>
      <c r="AV2793" s="1" t="s">
        <v>6662</v>
      </c>
      <c r="CI2793" s="1" t="s">
        <v>6662</v>
      </c>
    </row>
    <row r="2794" spans="6:87" x14ac:dyDescent="0.25">
      <c r="F2794" s="1" t="s">
        <v>1417</v>
      </c>
      <c r="I2794" s="1" t="s">
        <v>1417</v>
      </c>
      <c r="K2794" s="1" t="s">
        <v>1417</v>
      </c>
      <c r="M2794" s="1" t="s">
        <v>1417</v>
      </c>
      <c r="N2794" s="1" t="s">
        <v>1417</v>
      </c>
      <c r="P2794" s="1" t="s">
        <v>1417</v>
      </c>
      <c r="R2794" s="1" t="s">
        <v>1417</v>
      </c>
      <c r="T2794" s="1" t="s">
        <v>1417</v>
      </c>
      <c r="V2794" s="1" t="s">
        <v>1417</v>
      </c>
      <c r="X2794" s="1" t="s">
        <v>1417</v>
      </c>
      <c r="Z2794" s="1" t="s">
        <v>1417</v>
      </c>
      <c r="AB2794" s="1" t="s">
        <v>1417</v>
      </c>
      <c r="AD2794" s="1" t="s">
        <v>1417</v>
      </c>
      <c r="AF2794" s="1" t="s">
        <v>1417</v>
      </c>
      <c r="AH2794" s="1" t="s">
        <v>1417</v>
      </c>
      <c r="AJ2794" s="1" t="s">
        <v>1417</v>
      </c>
      <c r="AL2794" s="1" t="s">
        <v>1417</v>
      </c>
      <c r="AN2794" s="1" t="s">
        <v>1417</v>
      </c>
      <c r="AP2794" s="1" t="s">
        <v>1417</v>
      </c>
      <c r="AV2794" s="1" t="s">
        <v>1417</v>
      </c>
      <c r="CI2794" s="1" t="s">
        <v>1417</v>
      </c>
    </row>
    <row r="2795" spans="6:87" x14ac:dyDescent="0.25">
      <c r="F2795" s="1" t="s">
        <v>4178</v>
      </c>
      <c r="I2795" s="1" t="s">
        <v>4178</v>
      </c>
      <c r="K2795" s="1" t="s">
        <v>4178</v>
      </c>
      <c r="M2795" s="1" t="s">
        <v>4178</v>
      </c>
      <c r="N2795" s="1" t="s">
        <v>4178</v>
      </c>
      <c r="P2795" s="1" t="s">
        <v>4178</v>
      </c>
      <c r="R2795" s="1" t="s">
        <v>4178</v>
      </c>
      <c r="T2795" s="1" t="s">
        <v>4178</v>
      </c>
      <c r="V2795" s="1" t="s">
        <v>4178</v>
      </c>
      <c r="X2795" s="1" t="s">
        <v>4178</v>
      </c>
      <c r="Z2795" s="1" t="s">
        <v>4178</v>
      </c>
      <c r="AB2795" s="1" t="s">
        <v>4178</v>
      </c>
      <c r="AD2795" s="1" t="s">
        <v>4178</v>
      </c>
      <c r="AF2795" s="1" t="s">
        <v>4178</v>
      </c>
      <c r="AH2795" s="1" t="s">
        <v>4178</v>
      </c>
      <c r="AJ2795" s="1" t="s">
        <v>4178</v>
      </c>
      <c r="AL2795" s="1" t="s">
        <v>4178</v>
      </c>
      <c r="AN2795" s="1" t="s">
        <v>4178</v>
      </c>
      <c r="AP2795" s="1" t="s">
        <v>4178</v>
      </c>
      <c r="AV2795" s="1" t="s">
        <v>4178</v>
      </c>
      <c r="CI2795" s="1" t="s">
        <v>4178</v>
      </c>
    </row>
    <row r="2796" spans="6:87" x14ac:dyDescent="0.25">
      <c r="F2796" s="1" t="s">
        <v>1418</v>
      </c>
      <c r="I2796" s="1" t="s">
        <v>1418</v>
      </c>
      <c r="K2796" s="1" t="s">
        <v>1418</v>
      </c>
      <c r="M2796" s="1" t="s">
        <v>1418</v>
      </c>
      <c r="N2796" s="1" t="s">
        <v>1418</v>
      </c>
      <c r="P2796" s="1" t="s">
        <v>1418</v>
      </c>
      <c r="R2796" s="1" t="s">
        <v>1418</v>
      </c>
      <c r="T2796" s="1" t="s">
        <v>1418</v>
      </c>
      <c r="V2796" s="1" t="s">
        <v>1418</v>
      </c>
      <c r="X2796" s="1" t="s">
        <v>1418</v>
      </c>
      <c r="Z2796" s="1" t="s">
        <v>1418</v>
      </c>
      <c r="AB2796" s="1" t="s">
        <v>1418</v>
      </c>
      <c r="AD2796" s="1" t="s">
        <v>1418</v>
      </c>
      <c r="AF2796" s="1" t="s">
        <v>1418</v>
      </c>
      <c r="AH2796" s="1" t="s">
        <v>1418</v>
      </c>
      <c r="AJ2796" s="1" t="s">
        <v>1418</v>
      </c>
      <c r="AL2796" s="1" t="s">
        <v>1418</v>
      </c>
      <c r="AN2796" s="1" t="s">
        <v>1418</v>
      </c>
      <c r="AP2796" s="1" t="s">
        <v>1418</v>
      </c>
      <c r="AV2796" s="1" t="s">
        <v>1418</v>
      </c>
      <c r="CI2796" s="1" t="s">
        <v>1418</v>
      </c>
    </row>
    <row r="2797" spans="6:87" x14ac:dyDescent="0.25">
      <c r="F2797" s="1" t="s">
        <v>1419</v>
      </c>
      <c r="I2797" s="1" t="s">
        <v>1419</v>
      </c>
      <c r="K2797" s="1" t="s">
        <v>1419</v>
      </c>
      <c r="M2797" s="1" t="s">
        <v>1419</v>
      </c>
      <c r="N2797" s="1" t="s">
        <v>1419</v>
      </c>
      <c r="P2797" s="1" t="s">
        <v>1419</v>
      </c>
      <c r="R2797" s="1" t="s">
        <v>1419</v>
      </c>
      <c r="T2797" s="1" t="s">
        <v>1419</v>
      </c>
      <c r="V2797" s="1" t="s">
        <v>1419</v>
      </c>
      <c r="X2797" s="1" t="s">
        <v>1419</v>
      </c>
      <c r="Z2797" s="1" t="s">
        <v>1419</v>
      </c>
      <c r="AB2797" s="1" t="s">
        <v>1419</v>
      </c>
      <c r="AD2797" s="1" t="s">
        <v>1419</v>
      </c>
      <c r="AF2797" s="1" t="s">
        <v>1419</v>
      </c>
      <c r="AH2797" s="1" t="s">
        <v>1419</v>
      </c>
      <c r="AJ2797" s="1" t="s">
        <v>1419</v>
      </c>
      <c r="AL2797" s="1" t="s">
        <v>1419</v>
      </c>
      <c r="AN2797" s="1" t="s">
        <v>1419</v>
      </c>
      <c r="AP2797" s="1" t="s">
        <v>1419</v>
      </c>
      <c r="AV2797" s="1" t="s">
        <v>1419</v>
      </c>
      <c r="CI2797" s="1" t="s">
        <v>1419</v>
      </c>
    </row>
    <row r="2798" spans="6:87" x14ac:dyDescent="0.25">
      <c r="F2798" s="1" t="s">
        <v>4179</v>
      </c>
      <c r="I2798" s="1" t="s">
        <v>4179</v>
      </c>
      <c r="K2798" s="1" t="s">
        <v>4179</v>
      </c>
      <c r="M2798" s="1" t="s">
        <v>4179</v>
      </c>
      <c r="N2798" s="1" t="s">
        <v>4179</v>
      </c>
      <c r="P2798" s="1" t="s">
        <v>4179</v>
      </c>
      <c r="R2798" s="1" t="s">
        <v>4179</v>
      </c>
      <c r="T2798" s="1" t="s">
        <v>4179</v>
      </c>
      <c r="V2798" s="1" t="s">
        <v>4179</v>
      </c>
      <c r="X2798" s="1" t="s">
        <v>4179</v>
      </c>
      <c r="Z2798" s="1" t="s">
        <v>4179</v>
      </c>
      <c r="AB2798" s="1" t="s">
        <v>4179</v>
      </c>
      <c r="AD2798" s="1" t="s">
        <v>4179</v>
      </c>
      <c r="AF2798" s="1" t="s">
        <v>4179</v>
      </c>
      <c r="AH2798" s="1" t="s">
        <v>4179</v>
      </c>
      <c r="AJ2798" s="1" t="s">
        <v>4179</v>
      </c>
      <c r="AL2798" s="1" t="s">
        <v>4179</v>
      </c>
      <c r="AN2798" s="1" t="s">
        <v>4179</v>
      </c>
      <c r="AP2798" s="1" t="s">
        <v>4179</v>
      </c>
      <c r="AV2798" s="1" t="s">
        <v>4179</v>
      </c>
      <c r="CI2798" s="1" t="s">
        <v>4179</v>
      </c>
    </row>
    <row r="2799" spans="6:87" x14ac:dyDescent="0.25">
      <c r="F2799" s="1" t="s">
        <v>1420</v>
      </c>
      <c r="I2799" s="1" t="s">
        <v>1420</v>
      </c>
      <c r="K2799" s="1" t="s">
        <v>1420</v>
      </c>
      <c r="M2799" s="1" t="s">
        <v>1420</v>
      </c>
      <c r="N2799" s="1" t="s">
        <v>1420</v>
      </c>
      <c r="P2799" s="1" t="s">
        <v>1420</v>
      </c>
      <c r="R2799" s="1" t="s">
        <v>1420</v>
      </c>
      <c r="T2799" s="1" t="s">
        <v>1420</v>
      </c>
      <c r="V2799" s="1" t="s">
        <v>1420</v>
      </c>
      <c r="X2799" s="1" t="s">
        <v>1420</v>
      </c>
      <c r="Z2799" s="1" t="s">
        <v>1420</v>
      </c>
      <c r="AB2799" s="1" t="s">
        <v>1420</v>
      </c>
      <c r="AD2799" s="1" t="s">
        <v>1420</v>
      </c>
      <c r="AF2799" s="1" t="s">
        <v>1420</v>
      </c>
      <c r="AH2799" s="1" t="s">
        <v>1420</v>
      </c>
      <c r="AJ2799" s="1" t="s">
        <v>1420</v>
      </c>
      <c r="AL2799" s="1" t="s">
        <v>1420</v>
      </c>
      <c r="AN2799" s="1" t="s">
        <v>1420</v>
      </c>
      <c r="AP2799" s="1" t="s">
        <v>1420</v>
      </c>
      <c r="AV2799" s="1" t="s">
        <v>1420</v>
      </c>
      <c r="CI2799" s="1" t="s">
        <v>1420</v>
      </c>
    </row>
    <row r="2800" spans="6:87" x14ac:dyDescent="0.25">
      <c r="F2800" s="1" t="s">
        <v>5341</v>
      </c>
      <c r="I2800" s="1" t="s">
        <v>5341</v>
      </c>
      <c r="K2800" s="1" t="s">
        <v>5341</v>
      </c>
      <c r="M2800" s="1" t="s">
        <v>5341</v>
      </c>
      <c r="N2800" s="1" t="s">
        <v>5341</v>
      </c>
      <c r="P2800" s="1" t="s">
        <v>5341</v>
      </c>
      <c r="R2800" s="1" t="s">
        <v>5341</v>
      </c>
      <c r="T2800" s="1" t="s">
        <v>5341</v>
      </c>
      <c r="V2800" s="1" t="s">
        <v>5341</v>
      </c>
      <c r="X2800" s="1" t="s">
        <v>5341</v>
      </c>
      <c r="Z2800" s="1" t="s">
        <v>5341</v>
      </c>
      <c r="AB2800" s="1" t="s">
        <v>5341</v>
      </c>
      <c r="AD2800" s="1" t="s">
        <v>5341</v>
      </c>
      <c r="AF2800" s="1" t="s">
        <v>5341</v>
      </c>
      <c r="AH2800" s="1" t="s">
        <v>5341</v>
      </c>
      <c r="AJ2800" s="1" t="s">
        <v>5341</v>
      </c>
      <c r="AL2800" s="1" t="s">
        <v>5341</v>
      </c>
      <c r="AN2800" s="1" t="s">
        <v>5341</v>
      </c>
      <c r="AP2800" s="1" t="s">
        <v>5341</v>
      </c>
      <c r="AV2800" s="1" t="s">
        <v>5341</v>
      </c>
      <c r="CI2800" s="1" t="s">
        <v>5341</v>
      </c>
    </row>
    <row r="2801" spans="6:87" x14ac:dyDescent="0.25">
      <c r="F2801" s="1" t="s">
        <v>1421</v>
      </c>
      <c r="I2801" s="1" t="s">
        <v>1421</v>
      </c>
      <c r="K2801" s="1" t="s">
        <v>1421</v>
      </c>
      <c r="M2801" s="1" t="s">
        <v>1421</v>
      </c>
      <c r="N2801" s="1" t="s">
        <v>1421</v>
      </c>
      <c r="P2801" s="1" t="s">
        <v>1421</v>
      </c>
      <c r="R2801" s="1" t="s">
        <v>1421</v>
      </c>
      <c r="T2801" s="1" t="s">
        <v>1421</v>
      </c>
      <c r="V2801" s="1" t="s">
        <v>1421</v>
      </c>
      <c r="X2801" s="1" t="s">
        <v>1421</v>
      </c>
      <c r="Z2801" s="1" t="s">
        <v>1421</v>
      </c>
      <c r="AB2801" s="1" t="s">
        <v>1421</v>
      </c>
      <c r="AD2801" s="1" t="s">
        <v>1421</v>
      </c>
      <c r="AF2801" s="1" t="s">
        <v>1421</v>
      </c>
      <c r="AH2801" s="1" t="s">
        <v>1421</v>
      </c>
      <c r="AJ2801" s="1" t="s">
        <v>1421</v>
      </c>
      <c r="AL2801" s="1" t="s">
        <v>1421</v>
      </c>
      <c r="AN2801" s="1" t="s">
        <v>1421</v>
      </c>
      <c r="AP2801" s="1" t="s">
        <v>1421</v>
      </c>
      <c r="AV2801" s="1" t="s">
        <v>1421</v>
      </c>
      <c r="CI2801" s="1" t="s">
        <v>1421</v>
      </c>
    </row>
    <row r="2802" spans="6:87" x14ac:dyDescent="0.25">
      <c r="F2802" s="1" t="s">
        <v>1422</v>
      </c>
      <c r="I2802" s="1" t="s">
        <v>1422</v>
      </c>
      <c r="K2802" s="1" t="s">
        <v>1422</v>
      </c>
      <c r="M2802" s="1" t="s">
        <v>1422</v>
      </c>
      <c r="N2802" s="1" t="s">
        <v>1422</v>
      </c>
      <c r="P2802" s="1" t="s">
        <v>1422</v>
      </c>
      <c r="R2802" s="1" t="s">
        <v>1422</v>
      </c>
      <c r="T2802" s="1" t="s">
        <v>1422</v>
      </c>
      <c r="V2802" s="1" t="s">
        <v>1422</v>
      </c>
      <c r="X2802" s="1" t="s">
        <v>1422</v>
      </c>
      <c r="Z2802" s="1" t="s">
        <v>1422</v>
      </c>
      <c r="AB2802" s="1" t="s">
        <v>1422</v>
      </c>
      <c r="AD2802" s="1" t="s">
        <v>1422</v>
      </c>
      <c r="AF2802" s="1" t="s">
        <v>1422</v>
      </c>
      <c r="AH2802" s="1" t="s">
        <v>1422</v>
      </c>
      <c r="AJ2802" s="1" t="s">
        <v>1422</v>
      </c>
      <c r="AL2802" s="1" t="s">
        <v>1422</v>
      </c>
      <c r="AN2802" s="1" t="s">
        <v>1422</v>
      </c>
      <c r="AP2802" s="1" t="s">
        <v>1422</v>
      </c>
      <c r="AV2802" s="1" t="s">
        <v>1422</v>
      </c>
      <c r="CI2802" s="1" t="s">
        <v>1422</v>
      </c>
    </row>
    <row r="2803" spans="6:87" x14ac:dyDescent="0.25">
      <c r="F2803" s="1" t="s">
        <v>1423</v>
      </c>
      <c r="I2803" s="1" t="s">
        <v>1423</v>
      </c>
      <c r="K2803" s="1" t="s">
        <v>1423</v>
      </c>
      <c r="M2803" s="1" t="s">
        <v>1423</v>
      </c>
      <c r="N2803" s="1" t="s">
        <v>1423</v>
      </c>
      <c r="P2803" s="1" t="s">
        <v>1423</v>
      </c>
      <c r="R2803" s="1" t="s">
        <v>1423</v>
      </c>
      <c r="T2803" s="1" t="s">
        <v>1423</v>
      </c>
      <c r="V2803" s="1" t="s">
        <v>1423</v>
      </c>
      <c r="X2803" s="1" t="s">
        <v>1423</v>
      </c>
      <c r="Z2803" s="1" t="s">
        <v>1423</v>
      </c>
      <c r="AB2803" s="1" t="s">
        <v>1423</v>
      </c>
      <c r="AD2803" s="1" t="s">
        <v>1423</v>
      </c>
      <c r="AF2803" s="1" t="s">
        <v>1423</v>
      </c>
      <c r="AH2803" s="1" t="s">
        <v>1423</v>
      </c>
      <c r="AJ2803" s="1" t="s">
        <v>1423</v>
      </c>
      <c r="AL2803" s="1" t="s">
        <v>1423</v>
      </c>
      <c r="AN2803" s="1" t="s">
        <v>1423</v>
      </c>
      <c r="AP2803" s="1" t="s">
        <v>1423</v>
      </c>
      <c r="AV2803" s="1" t="s">
        <v>1423</v>
      </c>
      <c r="CI2803" s="1" t="s">
        <v>1423</v>
      </c>
    </row>
    <row r="2804" spans="6:87" x14ac:dyDescent="0.25">
      <c r="F2804" s="1" t="s">
        <v>4331</v>
      </c>
      <c r="I2804" s="1" t="s">
        <v>4331</v>
      </c>
      <c r="K2804" s="1" t="s">
        <v>4331</v>
      </c>
      <c r="M2804" s="1" t="s">
        <v>4331</v>
      </c>
      <c r="N2804" s="1" t="s">
        <v>4331</v>
      </c>
      <c r="P2804" s="1" t="s">
        <v>4331</v>
      </c>
      <c r="R2804" s="1" t="s">
        <v>4331</v>
      </c>
      <c r="T2804" s="1" t="s">
        <v>4331</v>
      </c>
      <c r="V2804" s="1" t="s">
        <v>4331</v>
      </c>
      <c r="X2804" s="1" t="s">
        <v>4331</v>
      </c>
      <c r="Z2804" s="1" t="s">
        <v>4331</v>
      </c>
      <c r="AB2804" s="1" t="s">
        <v>4331</v>
      </c>
      <c r="AD2804" s="1" t="s">
        <v>4331</v>
      </c>
      <c r="AF2804" s="1" t="s">
        <v>4331</v>
      </c>
      <c r="AH2804" s="1" t="s">
        <v>4331</v>
      </c>
      <c r="AJ2804" s="1" t="s">
        <v>4331</v>
      </c>
      <c r="AL2804" s="1" t="s">
        <v>4331</v>
      </c>
      <c r="AN2804" s="1" t="s">
        <v>4331</v>
      </c>
      <c r="AP2804" s="1" t="s">
        <v>4331</v>
      </c>
      <c r="AV2804" s="1" t="s">
        <v>4331</v>
      </c>
      <c r="CI2804" s="1" t="s">
        <v>4331</v>
      </c>
    </row>
    <row r="2805" spans="6:87" x14ac:dyDescent="0.25">
      <c r="F2805" s="1" t="s">
        <v>1424</v>
      </c>
      <c r="I2805" s="1" t="s">
        <v>1424</v>
      </c>
      <c r="K2805" s="1" t="s">
        <v>1424</v>
      </c>
      <c r="M2805" s="1" t="s">
        <v>1424</v>
      </c>
      <c r="N2805" s="1" t="s">
        <v>1424</v>
      </c>
      <c r="P2805" s="1" t="s">
        <v>1424</v>
      </c>
      <c r="R2805" s="1" t="s">
        <v>1424</v>
      </c>
      <c r="T2805" s="1" t="s">
        <v>1424</v>
      </c>
      <c r="V2805" s="1" t="s">
        <v>1424</v>
      </c>
      <c r="X2805" s="1" t="s">
        <v>1424</v>
      </c>
      <c r="Z2805" s="1" t="s">
        <v>1424</v>
      </c>
      <c r="AB2805" s="1" t="s">
        <v>1424</v>
      </c>
      <c r="AD2805" s="1" t="s">
        <v>1424</v>
      </c>
      <c r="AF2805" s="1" t="s">
        <v>1424</v>
      </c>
      <c r="AH2805" s="1" t="s">
        <v>1424</v>
      </c>
      <c r="AJ2805" s="1" t="s">
        <v>1424</v>
      </c>
      <c r="AL2805" s="1" t="s">
        <v>1424</v>
      </c>
      <c r="AN2805" s="1" t="s">
        <v>1424</v>
      </c>
      <c r="AP2805" s="1" t="s">
        <v>1424</v>
      </c>
      <c r="AV2805" s="1" t="s">
        <v>1424</v>
      </c>
      <c r="CI2805" s="1" t="s">
        <v>1424</v>
      </c>
    </row>
    <row r="2806" spans="6:87" x14ac:dyDescent="0.25">
      <c r="F2806" s="1" t="s">
        <v>5342</v>
      </c>
      <c r="I2806" s="1" t="s">
        <v>5342</v>
      </c>
      <c r="K2806" s="1" t="s">
        <v>5342</v>
      </c>
      <c r="M2806" s="1" t="s">
        <v>5342</v>
      </c>
      <c r="N2806" s="1" t="s">
        <v>5342</v>
      </c>
      <c r="P2806" s="1" t="s">
        <v>5342</v>
      </c>
      <c r="R2806" s="1" t="s">
        <v>5342</v>
      </c>
      <c r="T2806" s="1" t="s">
        <v>5342</v>
      </c>
      <c r="V2806" s="1" t="s">
        <v>5342</v>
      </c>
      <c r="X2806" s="1" t="s">
        <v>5342</v>
      </c>
      <c r="Z2806" s="1" t="s">
        <v>5342</v>
      </c>
      <c r="AB2806" s="1" t="s">
        <v>5342</v>
      </c>
      <c r="AD2806" s="1" t="s">
        <v>5342</v>
      </c>
      <c r="AF2806" s="1" t="s">
        <v>5342</v>
      </c>
      <c r="AH2806" s="1" t="s">
        <v>5342</v>
      </c>
      <c r="AJ2806" s="1" t="s">
        <v>5342</v>
      </c>
      <c r="AL2806" s="1" t="s">
        <v>5342</v>
      </c>
      <c r="AN2806" s="1" t="s">
        <v>5342</v>
      </c>
      <c r="AP2806" s="1" t="s">
        <v>5342</v>
      </c>
      <c r="AV2806" s="1" t="s">
        <v>5342</v>
      </c>
      <c r="CI2806" s="1" t="s">
        <v>5342</v>
      </c>
    </row>
    <row r="2807" spans="6:87" x14ac:dyDescent="0.25">
      <c r="F2807" s="1" t="s">
        <v>1425</v>
      </c>
      <c r="I2807" s="1" t="s">
        <v>1425</v>
      </c>
      <c r="K2807" s="1" t="s">
        <v>1425</v>
      </c>
      <c r="M2807" s="1" t="s">
        <v>1425</v>
      </c>
      <c r="N2807" s="1" t="s">
        <v>1425</v>
      </c>
      <c r="P2807" s="1" t="s">
        <v>1425</v>
      </c>
      <c r="R2807" s="1" t="s">
        <v>1425</v>
      </c>
      <c r="T2807" s="1" t="s">
        <v>1425</v>
      </c>
      <c r="V2807" s="1" t="s">
        <v>1425</v>
      </c>
      <c r="X2807" s="1" t="s">
        <v>1425</v>
      </c>
      <c r="Z2807" s="1" t="s">
        <v>1425</v>
      </c>
      <c r="AB2807" s="1" t="s">
        <v>1425</v>
      </c>
      <c r="AD2807" s="1" t="s">
        <v>1425</v>
      </c>
      <c r="AF2807" s="1" t="s">
        <v>1425</v>
      </c>
      <c r="AH2807" s="1" t="s">
        <v>1425</v>
      </c>
      <c r="AJ2807" s="1" t="s">
        <v>1425</v>
      </c>
      <c r="AL2807" s="1" t="s">
        <v>1425</v>
      </c>
      <c r="AN2807" s="1" t="s">
        <v>1425</v>
      </c>
      <c r="AP2807" s="1" t="s">
        <v>1425</v>
      </c>
      <c r="AV2807" s="1" t="s">
        <v>1425</v>
      </c>
      <c r="CI2807" s="1" t="s">
        <v>1425</v>
      </c>
    </row>
    <row r="2808" spans="6:87" x14ac:dyDescent="0.25">
      <c r="F2808" s="1" t="s">
        <v>4332</v>
      </c>
      <c r="I2808" s="1" t="s">
        <v>4332</v>
      </c>
      <c r="K2808" s="1" t="s">
        <v>4332</v>
      </c>
      <c r="M2808" s="1" t="s">
        <v>4332</v>
      </c>
      <c r="N2808" s="1" t="s">
        <v>4332</v>
      </c>
      <c r="P2808" s="1" t="s">
        <v>4332</v>
      </c>
      <c r="R2808" s="1" t="s">
        <v>4332</v>
      </c>
      <c r="T2808" s="1" t="s">
        <v>4332</v>
      </c>
      <c r="V2808" s="1" t="s">
        <v>4332</v>
      </c>
      <c r="X2808" s="1" t="s">
        <v>4332</v>
      </c>
      <c r="Z2808" s="1" t="s">
        <v>4332</v>
      </c>
      <c r="AB2808" s="1" t="s">
        <v>4332</v>
      </c>
      <c r="AD2808" s="1" t="s">
        <v>4332</v>
      </c>
      <c r="AF2808" s="1" t="s">
        <v>4332</v>
      </c>
      <c r="AH2808" s="1" t="s">
        <v>4332</v>
      </c>
      <c r="AJ2808" s="1" t="s">
        <v>4332</v>
      </c>
      <c r="AL2808" s="1" t="s">
        <v>4332</v>
      </c>
      <c r="AN2808" s="1" t="s">
        <v>4332</v>
      </c>
      <c r="AP2808" s="1" t="s">
        <v>4332</v>
      </c>
      <c r="AV2808" s="1" t="s">
        <v>4332</v>
      </c>
      <c r="CI2808" s="1" t="s">
        <v>4332</v>
      </c>
    </row>
    <row r="2809" spans="6:87" x14ac:dyDescent="0.25">
      <c r="F2809" s="1" t="s">
        <v>5343</v>
      </c>
      <c r="I2809" s="1" t="s">
        <v>5343</v>
      </c>
      <c r="K2809" s="1" t="s">
        <v>5343</v>
      </c>
      <c r="M2809" s="1" t="s">
        <v>5343</v>
      </c>
      <c r="N2809" s="1" t="s">
        <v>5343</v>
      </c>
      <c r="P2809" s="1" t="s">
        <v>5343</v>
      </c>
      <c r="R2809" s="1" t="s">
        <v>5343</v>
      </c>
      <c r="T2809" s="1" t="s">
        <v>5343</v>
      </c>
      <c r="V2809" s="1" t="s">
        <v>5343</v>
      </c>
      <c r="X2809" s="1" t="s">
        <v>5343</v>
      </c>
      <c r="Z2809" s="1" t="s">
        <v>5343</v>
      </c>
      <c r="AB2809" s="1" t="s">
        <v>5343</v>
      </c>
      <c r="AD2809" s="1" t="s">
        <v>5343</v>
      </c>
      <c r="AF2809" s="1" t="s">
        <v>5343</v>
      </c>
      <c r="AH2809" s="1" t="s">
        <v>5343</v>
      </c>
      <c r="AJ2809" s="1" t="s">
        <v>5343</v>
      </c>
      <c r="AL2809" s="1" t="s">
        <v>5343</v>
      </c>
      <c r="AN2809" s="1" t="s">
        <v>5343</v>
      </c>
      <c r="AP2809" s="1" t="s">
        <v>5343</v>
      </c>
      <c r="AV2809" s="1" t="s">
        <v>5343</v>
      </c>
      <c r="CI2809" s="1" t="s">
        <v>5343</v>
      </c>
    </row>
    <row r="2810" spans="6:87" x14ac:dyDescent="0.25">
      <c r="F2810" s="1" t="s">
        <v>1426</v>
      </c>
      <c r="I2810" s="1" t="s">
        <v>1426</v>
      </c>
      <c r="K2810" s="1" t="s">
        <v>1426</v>
      </c>
      <c r="M2810" s="1" t="s">
        <v>1426</v>
      </c>
      <c r="N2810" s="1" t="s">
        <v>1426</v>
      </c>
      <c r="P2810" s="1" t="s">
        <v>1426</v>
      </c>
      <c r="R2810" s="1" t="s">
        <v>1426</v>
      </c>
      <c r="T2810" s="1" t="s">
        <v>1426</v>
      </c>
      <c r="V2810" s="1" t="s">
        <v>1426</v>
      </c>
      <c r="X2810" s="1" t="s">
        <v>1426</v>
      </c>
      <c r="Z2810" s="1" t="s">
        <v>1426</v>
      </c>
      <c r="AB2810" s="1" t="s">
        <v>1426</v>
      </c>
      <c r="AD2810" s="1" t="s">
        <v>1426</v>
      </c>
      <c r="AF2810" s="1" t="s">
        <v>1426</v>
      </c>
      <c r="AH2810" s="1" t="s">
        <v>1426</v>
      </c>
      <c r="AJ2810" s="1" t="s">
        <v>1426</v>
      </c>
      <c r="AL2810" s="1" t="s">
        <v>1426</v>
      </c>
      <c r="AN2810" s="1" t="s">
        <v>1426</v>
      </c>
      <c r="AP2810" s="1" t="s">
        <v>1426</v>
      </c>
      <c r="AV2810" s="1" t="s">
        <v>1426</v>
      </c>
      <c r="CI2810" s="1" t="s">
        <v>1426</v>
      </c>
    </row>
    <row r="2811" spans="6:87" x14ac:dyDescent="0.25">
      <c r="F2811" s="1" t="s">
        <v>1427</v>
      </c>
      <c r="I2811" s="1" t="s">
        <v>1427</v>
      </c>
      <c r="K2811" s="1" t="s">
        <v>1427</v>
      </c>
      <c r="M2811" s="1" t="s">
        <v>1427</v>
      </c>
      <c r="N2811" s="1" t="s">
        <v>1427</v>
      </c>
      <c r="P2811" s="1" t="s">
        <v>1427</v>
      </c>
      <c r="R2811" s="1" t="s">
        <v>1427</v>
      </c>
      <c r="T2811" s="1" t="s">
        <v>1427</v>
      </c>
      <c r="V2811" s="1" t="s">
        <v>1427</v>
      </c>
      <c r="X2811" s="1" t="s">
        <v>1427</v>
      </c>
      <c r="Z2811" s="1" t="s">
        <v>1427</v>
      </c>
      <c r="AB2811" s="1" t="s">
        <v>1427</v>
      </c>
      <c r="AD2811" s="1" t="s">
        <v>1427</v>
      </c>
      <c r="AF2811" s="1" t="s">
        <v>1427</v>
      </c>
      <c r="AH2811" s="1" t="s">
        <v>1427</v>
      </c>
      <c r="AJ2811" s="1" t="s">
        <v>1427</v>
      </c>
      <c r="AL2811" s="1" t="s">
        <v>1427</v>
      </c>
      <c r="AN2811" s="1" t="s">
        <v>1427</v>
      </c>
      <c r="AP2811" s="1" t="s">
        <v>1427</v>
      </c>
      <c r="AV2811" s="1" t="s">
        <v>1427</v>
      </c>
      <c r="CI2811" s="1" t="s">
        <v>1427</v>
      </c>
    </row>
    <row r="2812" spans="6:87" x14ac:dyDescent="0.25">
      <c r="F2812" s="1" t="s">
        <v>1428</v>
      </c>
      <c r="I2812" s="1" t="s">
        <v>1428</v>
      </c>
      <c r="K2812" s="1" t="s">
        <v>1428</v>
      </c>
      <c r="M2812" s="1" t="s">
        <v>1428</v>
      </c>
      <c r="N2812" s="1" t="s">
        <v>1428</v>
      </c>
      <c r="P2812" s="1" t="s">
        <v>1428</v>
      </c>
      <c r="R2812" s="1" t="s">
        <v>1428</v>
      </c>
      <c r="T2812" s="1" t="s">
        <v>1428</v>
      </c>
      <c r="V2812" s="1" t="s">
        <v>1428</v>
      </c>
      <c r="X2812" s="1" t="s">
        <v>1428</v>
      </c>
      <c r="Z2812" s="1" t="s">
        <v>1428</v>
      </c>
      <c r="AB2812" s="1" t="s">
        <v>1428</v>
      </c>
      <c r="AD2812" s="1" t="s">
        <v>1428</v>
      </c>
      <c r="AF2812" s="1" t="s">
        <v>1428</v>
      </c>
      <c r="AH2812" s="1" t="s">
        <v>1428</v>
      </c>
      <c r="AJ2812" s="1" t="s">
        <v>1428</v>
      </c>
      <c r="AL2812" s="1" t="s">
        <v>1428</v>
      </c>
      <c r="AN2812" s="1" t="s">
        <v>1428</v>
      </c>
      <c r="AP2812" s="1" t="s">
        <v>1428</v>
      </c>
      <c r="AV2812" s="1" t="s">
        <v>1428</v>
      </c>
      <c r="CI2812" s="1" t="s">
        <v>1428</v>
      </c>
    </row>
    <row r="2813" spans="6:87" x14ac:dyDescent="0.25">
      <c r="F2813" s="1" t="s">
        <v>1429</v>
      </c>
      <c r="I2813" s="1" t="s">
        <v>1429</v>
      </c>
      <c r="K2813" s="1" t="s">
        <v>1429</v>
      </c>
      <c r="M2813" s="1" t="s">
        <v>1429</v>
      </c>
      <c r="N2813" s="1" t="s">
        <v>1429</v>
      </c>
      <c r="P2813" s="1" t="s">
        <v>1429</v>
      </c>
      <c r="R2813" s="1" t="s">
        <v>1429</v>
      </c>
      <c r="T2813" s="1" t="s">
        <v>1429</v>
      </c>
      <c r="V2813" s="1" t="s">
        <v>1429</v>
      </c>
      <c r="X2813" s="1" t="s">
        <v>1429</v>
      </c>
      <c r="Z2813" s="1" t="s">
        <v>1429</v>
      </c>
      <c r="AB2813" s="1" t="s">
        <v>1429</v>
      </c>
      <c r="AD2813" s="1" t="s">
        <v>1429</v>
      </c>
      <c r="AF2813" s="1" t="s">
        <v>1429</v>
      </c>
      <c r="AH2813" s="1" t="s">
        <v>1429</v>
      </c>
      <c r="AJ2813" s="1" t="s">
        <v>1429</v>
      </c>
      <c r="AL2813" s="1" t="s">
        <v>1429</v>
      </c>
      <c r="AN2813" s="1" t="s">
        <v>1429</v>
      </c>
      <c r="AP2813" s="1" t="s">
        <v>1429</v>
      </c>
      <c r="AV2813" s="1" t="s">
        <v>1429</v>
      </c>
      <c r="CI2813" s="1" t="s">
        <v>1429</v>
      </c>
    </row>
    <row r="2814" spans="6:87" x14ac:dyDescent="0.25">
      <c r="F2814" s="1" t="s">
        <v>1430</v>
      </c>
      <c r="I2814" s="1" t="s">
        <v>1430</v>
      </c>
      <c r="K2814" s="1" t="s">
        <v>1430</v>
      </c>
      <c r="M2814" s="1" t="s">
        <v>1430</v>
      </c>
      <c r="N2814" s="1" t="s">
        <v>1430</v>
      </c>
      <c r="P2814" s="1" t="s">
        <v>1430</v>
      </c>
      <c r="R2814" s="1" t="s">
        <v>1430</v>
      </c>
      <c r="T2814" s="1" t="s">
        <v>1430</v>
      </c>
      <c r="V2814" s="1" t="s">
        <v>1430</v>
      </c>
      <c r="X2814" s="1" t="s">
        <v>1430</v>
      </c>
      <c r="Z2814" s="1" t="s">
        <v>1430</v>
      </c>
      <c r="AB2814" s="1" t="s">
        <v>1430</v>
      </c>
      <c r="AD2814" s="1" t="s">
        <v>1430</v>
      </c>
      <c r="AF2814" s="1" t="s">
        <v>1430</v>
      </c>
      <c r="AH2814" s="1" t="s">
        <v>1430</v>
      </c>
      <c r="AJ2814" s="1" t="s">
        <v>1430</v>
      </c>
      <c r="AL2814" s="1" t="s">
        <v>1430</v>
      </c>
      <c r="AN2814" s="1" t="s">
        <v>1430</v>
      </c>
      <c r="AP2814" s="1" t="s">
        <v>1430</v>
      </c>
      <c r="AV2814" s="1" t="s">
        <v>1430</v>
      </c>
      <c r="CI2814" s="1" t="s">
        <v>1430</v>
      </c>
    </row>
    <row r="2815" spans="6:87" x14ac:dyDescent="0.25">
      <c r="F2815" s="1" t="s">
        <v>1431</v>
      </c>
      <c r="I2815" s="1" t="s">
        <v>1431</v>
      </c>
      <c r="K2815" s="1" t="s">
        <v>1431</v>
      </c>
      <c r="M2815" s="1" t="s">
        <v>1431</v>
      </c>
      <c r="N2815" s="1" t="s">
        <v>1431</v>
      </c>
      <c r="P2815" s="1" t="s">
        <v>1431</v>
      </c>
      <c r="R2815" s="1" t="s">
        <v>1431</v>
      </c>
      <c r="T2815" s="1" t="s">
        <v>1431</v>
      </c>
      <c r="V2815" s="1" t="s">
        <v>1431</v>
      </c>
      <c r="X2815" s="1" t="s">
        <v>1431</v>
      </c>
      <c r="Z2815" s="1" t="s">
        <v>1431</v>
      </c>
      <c r="AB2815" s="1" t="s">
        <v>1431</v>
      </c>
      <c r="AD2815" s="1" t="s">
        <v>1431</v>
      </c>
      <c r="AF2815" s="1" t="s">
        <v>1431</v>
      </c>
      <c r="AH2815" s="1" t="s">
        <v>1431</v>
      </c>
      <c r="AJ2815" s="1" t="s">
        <v>1431</v>
      </c>
      <c r="AL2815" s="1" t="s">
        <v>1431</v>
      </c>
      <c r="AN2815" s="1" t="s">
        <v>1431</v>
      </c>
      <c r="AP2815" s="1" t="s">
        <v>1431</v>
      </c>
      <c r="AV2815" s="1" t="s">
        <v>1431</v>
      </c>
      <c r="CI2815" s="1" t="s">
        <v>1431</v>
      </c>
    </row>
    <row r="2816" spans="6:87" x14ac:dyDescent="0.25">
      <c r="F2816" s="1" t="s">
        <v>1432</v>
      </c>
      <c r="I2816" s="1" t="s">
        <v>1432</v>
      </c>
      <c r="K2816" s="1" t="s">
        <v>1432</v>
      </c>
      <c r="M2816" s="1" t="s">
        <v>1432</v>
      </c>
      <c r="N2816" s="1" t="s">
        <v>1432</v>
      </c>
      <c r="P2816" s="1" t="s">
        <v>1432</v>
      </c>
      <c r="R2816" s="1" t="s">
        <v>1432</v>
      </c>
      <c r="T2816" s="1" t="s">
        <v>1432</v>
      </c>
      <c r="V2816" s="1" t="s">
        <v>1432</v>
      </c>
      <c r="X2816" s="1" t="s">
        <v>1432</v>
      </c>
      <c r="Z2816" s="1" t="s">
        <v>1432</v>
      </c>
      <c r="AB2816" s="1" t="s">
        <v>1432</v>
      </c>
      <c r="AD2816" s="1" t="s">
        <v>1432</v>
      </c>
      <c r="AF2816" s="1" t="s">
        <v>1432</v>
      </c>
      <c r="AH2816" s="1" t="s">
        <v>1432</v>
      </c>
      <c r="AJ2816" s="1" t="s">
        <v>1432</v>
      </c>
      <c r="AL2816" s="1" t="s">
        <v>1432</v>
      </c>
      <c r="AN2816" s="1" t="s">
        <v>1432</v>
      </c>
      <c r="AP2816" s="1" t="s">
        <v>1432</v>
      </c>
      <c r="AV2816" s="1" t="s">
        <v>1432</v>
      </c>
      <c r="CI2816" s="1" t="s">
        <v>1432</v>
      </c>
    </row>
    <row r="2817" spans="6:87" x14ac:dyDescent="0.25">
      <c r="F2817" s="1" t="s">
        <v>5344</v>
      </c>
      <c r="I2817" s="1" t="s">
        <v>5344</v>
      </c>
      <c r="K2817" s="1" t="s">
        <v>5344</v>
      </c>
      <c r="M2817" s="1" t="s">
        <v>5344</v>
      </c>
      <c r="N2817" s="1" t="s">
        <v>5344</v>
      </c>
      <c r="P2817" s="1" t="s">
        <v>5344</v>
      </c>
      <c r="R2817" s="1" t="s">
        <v>5344</v>
      </c>
      <c r="T2817" s="1" t="s">
        <v>5344</v>
      </c>
      <c r="V2817" s="1" t="s">
        <v>5344</v>
      </c>
      <c r="X2817" s="1" t="s">
        <v>5344</v>
      </c>
      <c r="Z2817" s="1" t="s">
        <v>5344</v>
      </c>
      <c r="AB2817" s="1" t="s">
        <v>5344</v>
      </c>
      <c r="AD2817" s="1" t="s">
        <v>5344</v>
      </c>
      <c r="AF2817" s="1" t="s">
        <v>5344</v>
      </c>
      <c r="AH2817" s="1" t="s">
        <v>5344</v>
      </c>
      <c r="AJ2817" s="1" t="s">
        <v>5344</v>
      </c>
      <c r="AL2817" s="1" t="s">
        <v>5344</v>
      </c>
      <c r="AN2817" s="1" t="s">
        <v>5344</v>
      </c>
      <c r="AP2817" s="1" t="s">
        <v>5344</v>
      </c>
      <c r="AV2817" s="1" t="s">
        <v>5344</v>
      </c>
      <c r="CI2817" s="1" t="s">
        <v>5344</v>
      </c>
    </row>
    <row r="2818" spans="6:87" x14ac:dyDescent="0.25">
      <c r="F2818" s="1" t="s">
        <v>1433</v>
      </c>
      <c r="I2818" s="1" t="s">
        <v>1433</v>
      </c>
      <c r="K2818" s="1" t="s">
        <v>1433</v>
      </c>
      <c r="M2818" s="1" t="s">
        <v>1433</v>
      </c>
      <c r="N2818" s="1" t="s">
        <v>1433</v>
      </c>
      <c r="P2818" s="1" t="s">
        <v>1433</v>
      </c>
      <c r="R2818" s="1" t="s">
        <v>1433</v>
      </c>
      <c r="T2818" s="1" t="s">
        <v>1433</v>
      </c>
      <c r="V2818" s="1" t="s">
        <v>1433</v>
      </c>
      <c r="X2818" s="1" t="s">
        <v>1433</v>
      </c>
      <c r="Z2818" s="1" t="s">
        <v>1433</v>
      </c>
      <c r="AB2818" s="1" t="s">
        <v>1433</v>
      </c>
      <c r="AD2818" s="1" t="s">
        <v>1433</v>
      </c>
      <c r="AF2818" s="1" t="s">
        <v>1433</v>
      </c>
      <c r="AH2818" s="1" t="s">
        <v>1433</v>
      </c>
      <c r="AJ2818" s="1" t="s">
        <v>1433</v>
      </c>
      <c r="AL2818" s="1" t="s">
        <v>1433</v>
      </c>
      <c r="AN2818" s="1" t="s">
        <v>1433</v>
      </c>
      <c r="AP2818" s="1" t="s">
        <v>1433</v>
      </c>
      <c r="AV2818" s="1" t="s">
        <v>1433</v>
      </c>
      <c r="CI2818" s="1" t="s">
        <v>1433</v>
      </c>
    </row>
    <row r="2819" spans="6:87" x14ac:dyDescent="0.25">
      <c r="F2819" s="1" t="s">
        <v>1434</v>
      </c>
      <c r="I2819" s="1" t="s">
        <v>1434</v>
      </c>
      <c r="K2819" s="1" t="s">
        <v>1434</v>
      </c>
      <c r="M2819" s="1" t="s">
        <v>1434</v>
      </c>
      <c r="N2819" s="1" t="s">
        <v>1434</v>
      </c>
      <c r="P2819" s="1" t="s">
        <v>1434</v>
      </c>
      <c r="R2819" s="1" t="s">
        <v>1434</v>
      </c>
      <c r="T2819" s="1" t="s">
        <v>1434</v>
      </c>
      <c r="V2819" s="1" t="s">
        <v>1434</v>
      </c>
      <c r="X2819" s="1" t="s">
        <v>1434</v>
      </c>
      <c r="Z2819" s="1" t="s">
        <v>1434</v>
      </c>
      <c r="AB2819" s="1" t="s">
        <v>1434</v>
      </c>
      <c r="AD2819" s="1" t="s">
        <v>1434</v>
      </c>
      <c r="AF2819" s="1" t="s">
        <v>1434</v>
      </c>
      <c r="AH2819" s="1" t="s">
        <v>1434</v>
      </c>
      <c r="AJ2819" s="1" t="s">
        <v>1434</v>
      </c>
      <c r="AL2819" s="1" t="s">
        <v>1434</v>
      </c>
      <c r="AN2819" s="1" t="s">
        <v>1434</v>
      </c>
      <c r="AP2819" s="1" t="s">
        <v>1434</v>
      </c>
      <c r="AV2819" s="1" t="s">
        <v>1434</v>
      </c>
      <c r="CI2819" s="1" t="s">
        <v>1434</v>
      </c>
    </row>
    <row r="2820" spans="6:87" x14ac:dyDescent="0.25">
      <c r="F2820" s="1" t="s">
        <v>1435</v>
      </c>
      <c r="I2820" s="1" t="s">
        <v>1435</v>
      </c>
      <c r="K2820" s="1" t="s">
        <v>1435</v>
      </c>
      <c r="M2820" s="1" t="s">
        <v>1435</v>
      </c>
      <c r="N2820" s="1" t="s">
        <v>1435</v>
      </c>
      <c r="P2820" s="1" t="s">
        <v>1435</v>
      </c>
      <c r="R2820" s="1" t="s">
        <v>1435</v>
      </c>
      <c r="T2820" s="1" t="s">
        <v>1435</v>
      </c>
      <c r="V2820" s="1" t="s">
        <v>1435</v>
      </c>
      <c r="X2820" s="1" t="s">
        <v>1435</v>
      </c>
      <c r="Z2820" s="1" t="s">
        <v>1435</v>
      </c>
      <c r="AB2820" s="1" t="s">
        <v>1435</v>
      </c>
      <c r="AD2820" s="1" t="s">
        <v>1435</v>
      </c>
      <c r="AF2820" s="1" t="s">
        <v>1435</v>
      </c>
      <c r="AH2820" s="1" t="s">
        <v>1435</v>
      </c>
      <c r="AJ2820" s="1" t="s">
        <v>1435</v>
      </c>
      <c r="AL2820" s="1" t="s">
        <v>1435</v>
      </c>
      <c r="AN2820" s="1" t="s">
        <v>1435</v>
      </c>
      <c r="AP2820" s="1" t="s">
        <v>1435</v>
      </c>
      <c r="AV2820" s="1" t="s">
        <v>1435</v>
      </c>
      <c r="CI2820" s="1" t="s">
        <v>1435</v>
      </c>
    </row>
    <row r="2821" spans="6:87" x14ac:dyDescent="0.25">
      <c r="F2821" s="1" t="s">
        <v>1436</v>
      </c>
      <c r="I2821" s="1" t="s">
        <v>1436</v>
      </c>
      <c r="K2821" s="1" t="s">
        <v>1436</v>
      </c>
      <c r="M2821" s="1" t="s">
        <v>1436</v>
      </c>
      <c r="N2821" s="1" t="s">
        <v>1436</v>
      </c>
      <c r="P2821" s="1" t="s">
        <v>1436</v>
      </c>
      <c r="R2821" s="1" t="s">
        <v>1436</v>
      </c>
      <c r="T2821" s="1" t="s">
        <v>1436</v>
      </c>
      <c r="V2821" s="1" t="s">
        <v>1436</v>
      </c>
      <c r="X2821" s="1" t="s">
        <v>1436</v>
      </c>
      <c r="Z2821" s="1" t="s">
        <v>1436</v>
      </c>
      <c r="AB2821" s="1" t="s">
        <v>1436</v>
      </c>
      <c r="AD2821" s="1" t="s">
        <v>1436</v>
      </c>
      <c r="AF2821" s="1" t="s">
        <v>1436</v>
      </c>
      <c r="AH2821" s="1" t="s">
        <v>1436</v>
      </c>
      <c r="AJ2821" s="1" t="s">
        <v>1436</v>
      </c>
      <c r="AL2821" s="1" t="s">
        <v>1436</v>
      </c>
      <c r="AN2821" s="1" t="s">
        <v>1436</v>
      </c>
      <c r="AP2821" s="1" t="s">
        <v>1436</v>
      </c>
      <c r="AV2821" s="1" t="s">
        <v>1436</v>
      </c>
      <c r="CI2821" s="1" t="s">
        <v>1436</v>
      </c>
    </row>
    <row r="2822" spans="6:87" x14ac:dyDescent="0.25">
      <c r="F2822" s="1" t="s">
        <v>5345</v>
      </c>
      <c r="I2822" s="1" t="s">
        <v>5345</v>
      </c>
      <c r="K2822" s="1" t="s">
        <v>5345</v>
      </c>
      <c r="M2822" s="1" t="s">
        <v>5345</v>
      </c>
      <c r="N2822" s="1" t="s">
        <v>5345</v>
      </c>
      <c r="P2822" s="1" t="s">
        <v>5345</v>
      </c>
      <c r="R2822" s="1" t="s">
        <v>5345</v>
      </c>
      <c r="T2822" s="1" t="s">
        <v>5345</v>
      </c>
      <c r="V2822" s="1" t="s">
        <v>5345</v>
      </c>
      <c r="X2822" s="1" t="s">
        <v>5345</v>
      </c>
      <c r="Z2822" s="1" t="s">
        <v>5345</v>
      </c>
      <c r="AB2822" s="1" t="s">
        <v>5345</v>
      </c>
      <c r="AD2822" s="1" t="s">
        <v>5345</v>
      </c>
      <c r="AF2822" s="1" t="s">
        <v>5345</v>
      </c>
      <c r="AH2822" s="1" t="s">
        <v>5345</v>
      </c>
      <c r="AJ2822" s="1" t="s">
        <v>5345</v>
      </c>
      <c r="AL2822" s="1" t="s">
        <v>5345</v>
      </c>
      <c r="AN2822" s="1" t="s">
        <v>5345</v>
      </c>
      <c r="AP2822" s="1" t="s">
        <v>5345</v>
      </c>
      <c r="AV2822" s="1" t="s">
        <v>5345</v>
      </c>
      <c r="CI2822" s="1" t="s">
        <v>5345</v>
      </c>
    </row>
    <row r="2823" spans="6:87" x14ac:dyDescent="0.25">
      <c r="F2823" s="1" t="s">
        <v>5346</v>
      </c>
      <c r="I2823" s="1" t="s">
        <v>5346</v>
      </c>
      <c r="K2823" s="1" t="s">
        <v>5346</v>
      </c>
      <c r="M2823" s="1" t="s">
        <v>5346</v>
      </c>
      <c r="N2823" s="1" t="s">
        <v>5346</v>
      </c>
      <c r="P2823" s="1" t="s">
        <v>5346</v>
      </c>
      <c r="R2823" s="1" t="s">
        <v>5346</v>
      </c>
      <c r="T2823" s="1" t="s">
        <v>5346</v>
      </c>
      <c r="V2823" s="1" t="s">
        <v>5346</v>
      </c>
      <c r="X2823" s="1" t="s">
        <v>5346</v>
      </c>
      <c r="Z2823" s="1" t="s">
        <v>5346</v>
      </c>
      <c r="AB2823" s="1" t="s">
        <v>5346</v>
      </c>
      <c r="AD2823" s="1" t="s">
        <v>5346</v>
      </c>
      <c r="AF2823" s="1" t="s">
        <v>5346</v>
      </c>
      <c r="AH2823" s="1" t="s">
        <v>5346</v>
      </c>
      <c r="AJ2823" s="1" t="s">
        <v>5346</v>
      </c>
      <c r="AL2823" s="1" t="s">
        <v>5346</v>
      </c>
      <c r="AN2823" s="1" t="s">
        <v>5346</v>
      </c>
      <c r="AP2823" s="1" t="s">
        <v>5346</v>
      </c>
      <c r="AV2823" s="1" t="s">
        <v>5346</v>
      </c>
      <c r="CI2823" s="1" t="s">
        <v>5346</v>
      </c>
    </row>
    <row r="2824" spans="6:87" x14ac:dyDescent="0.25">
      <c r="F2824" s="1" t="s">
        <v>6663</v>
      </c>
      <c r="I2824" s="1" t="s">
        <v>6663</v>
      </c>
      <c r="K2824" s="1" t="s">
        <v>6663</v>
      </c>
      <c r="M2824" s="1" t="s">
        <v>6663</v>
      </c>
      <c r="N2824" s="1" t="s">
        <v>6663</v>
      </c>
      <c r="P2824" s="1" t="s">
        <v>6663</v>
      </c>
      <c r="R2824" s="1" t="s">
        <v>6663</v>
      </c>
      <c r="T2824" s="1" t="s">
        <v>6663</v>
      </c>
      <c r="V2824" s="1" t="s">
        <v>6663</v>
      </c>
      <c r="X2824" s="1" t="s">
        <v>6663</v>
      </c>
      <c r="Z2824" s="1" t="s">
        <v>6663</v>
      </c>
      <c r="AB2824" s="1" t="s">
        <v>6663</v>
      </c>
      <c r="AD2824" s="1" t="s">
        <v>6663</v>
      </c>
      <c r="AF2824" s="1" t="s">
        <v>6663</v>
      </c>
      <c r="AH2824" s="1" t="s">
        <v>6663</v>
      </c>
      <c r="AJ2824" s="1" t="s">
        <v>6663</v>
      </c>
      <c r="AL2824" s="1" t="s">
        <v>6663</v>
      </c>
      <c r="AN2824" s="1" t="s">
        <v>6663</v>
      </c>
      <c r="AP2824" s="1" t="s">
        <v>6663</v>
      </c>
      <c r="AV2824" s="1" t="s">
        <v>6663</v>
      </c>
      <c r="CI2824" s="1" t="s">
        <v>6663</v>
      </c>
    </row>
    <row r="2825" spans="6:87" x14ac:dyDescent="0.25">
      <c r="F2825" s="1" t="s">
        <v>1437</v>
      </c>
      <c r="I2825" s="1" t="s">
        <v>1437</v>
      </c>
      <c r="K2825" s="1" t="s">
        <v>1437</v>
      </c>
      <c r="M2825" s="1" t="s">
        <v>1437</v>
      </c>
      <c r="N2825" s="1" t="s">
        <v>1437</v>
      </c>
      <c r="P2825" s="1" t="s">
        <v>1437</v>
      </c>
      <c r="R2825" s="1" t="s">
        <v>1437</v>
      </c>
      <c r="T2825" s="1" t="s">
        <v>1437</v>
      </c>
      <c r="V2825" s="1" t="s">
        <v>1437</v>
      </c>
      <c r="X2825" s="1" t="s">
        <v>1437</v>
      </c>
      <c r="Z2825" s="1" t="s">
        <v>1437</v>
      </c>
      <c r="AB2825" s="1" t="s">
        <v>1437</v>
      </c>
      <c r="AD2825" s="1" t="s">
        <v>1437</v>
      </c>
      <c r="AF2825" s="1" t="s">
        <v>1437</v>
      </c>
      <c r="AH2825" s="1" t="s">
        <v>1437</v>
      </c>
      <c r="AJ2825" s="1" t="s">
        <v>1437</v>
      </c>
      <c r="AL2825" s="1" t="s">
        <v>1437</v>
      </c>
      <c r="AN2825" s="1" t="s">
        <v>1437</v>
      </c>
      <c r="AP2825" s="1" t="s">
        <v>1437</v>
      </c>
      <c r="AV2825" s="1" t="s">
        <v>1437</v>
      </c>
      <c r="CI2825" s="1" t="s">
        <v>1437</v>
      </c>
    </row>
    <row r="2826" spans="6:87" x14ac:dyDescent="0.25">
      <c r="F2826" s="1" t="s">
        <v>1438</v>
      </c>
      <c r="I2826" s="1" t="s">
        <v>1438</v>
      </c>
      <c r="K2826" s="1" t="s">
        <v>1438</v>
      </c>
      <c r="M2826" s="1" t="s">
        <v>1438</v>
      </c>
      <c r="N2826" s="1" t="s">
        <v>1438</v>
      </c>
      <c r="P2826" s="1" t="s">
        <v>1438</v>
      </c>
      <c r="R2826" s="1" t="s">
        <v>1438</v>
      </c>
      <c r="T2826" s="1" t="s">
        <v>1438</v>
      </c>
      <c r="V2826" s="1" t="s">
        <v>1438</v>
      </c>
      <c r="X2826" s="1" t="s">
        <v>1438</v>
      </c>
      <c r="Z2826" s="1" t="s">
        <v>1438</v>
      </c>
      <c r="AB2826" s="1" t="s">
        <v>1438</v>
      </c>
      <c r="AD2826" s="1" t="s">
        <v>1438</v>
      </c>
      <c r="AF2826" s="1" t="s">
        <v>1438</v>
      </c>
      <c r="AH2826" s="1" t="s">
        <v>1438</v>
      </c>
      <c r="AJ2826" s="1" t="s">
        <v>1438</v>
      </c>
      <c r="AL2826" s="1" t="s">
        <v>1438</v>
      </c>
      <c r="AN2826" s="1" t="s">
        <v>1438</v>
      </c>
      <c r="AP2826" s="1" t="s">
        <v>1438</v>
      </c>
      <c r="AV2826" s="1" t="s">
        <v>1438</v>
      </c>
      <c r="CI2826" s="1" t="s">
        <v>1438</v>
      </c>
    </row>
    <row r="2827" spans="6:87" x14ac:dyDescent="0.25">
      <c r="F2827" s="1" t="s">
        <v>5347</v>
      </c>
      <c r="I2827" s="1" t="s">
        <v>5347</v>
      </c>
      <c r="K2827" s="1" t="s">
        <v>5347</v>
      </c>
      <c r="M2827" s="1" t="s">
        <v>5347</v>
      </c>
      <c r="N2827" s="1" t="s">
        <v>5347</v>
      </c>
      <c r="P2827" s="1" t="s">
        <v>5347</v>
      </c>
      <c r="R2827" s="1" t="s">
        <v>5347</v>
      </c>
      <c r="T2827" s="1" t="s">
        <v>5347</v>
      </c>
      <c r="V2827" s="1" t="s">
        <v>5347</v>
      </c>
      <c r="X2827" s="1" t="s">
        <v>5347</v>
      </c>
      <c r="Z2827" s="1" t="s">
        <v>5347</v>
      </c>
      <c r="AB2827" s="1" t="s">
        <v>5347</v>
      </c>
      <c r="AD2827" s="1" t="s">
        <v>5347</v>
      </c>
      <c r="AF2827" s="1" t="s">
        <v>5347</v>
      </c>
      <c r="AH2827" s="1" t="s">
        <v>5347</v>
      </c>
      <c r="AJ2827" s="1" t="s">
        <v>5347</v>
      </c>
      <c r="AL2827" s="1" t="s">
        <v>5347</v>
      </c>
      <c r="AN2827" s="1" t="s">
        <v>5347</v>
      </c>
      <c r="AP2827" s="1" t="s">
        <v>5347</v>
      </c>
      <c r="AV2827" s="1" t="s">
        <v>5347</v>
      </c>
      <c r="CI2827" s="1" t="s">
        <v>5347</v>
      </c>
    </row>
    <row r="2828" spans="6:87" x14ac:dyDescent="0.25">
      <c r="F2828" s="1" t="s">
        <v>5348</v>
      </c>
      <c r="I2828" s="1" t="s">
        <v>5348</v>
      </c>
      <c r="K2828" s="1" t="s">
        <v>5348</v>
      </c>
      <c r="M2828" s="1" t="s">
        <v>5348</v>
      </c>
      <c r="N2828" s="1" t="s">
        <v>5348</v>
      </c>
      <c r="P2828" s="1" t="s">
        <v>5348</v>
      </c>
      <c r="R2828" s="1" t="s">
        <v>5348</v>
      </c>
      <c r="T2828" s="1" t="s">
        <v>5348</v>
      </c>
      <c r="V2828" s="1" t="s">
        <v>5348</v>
      </c>
      <c r="X2828" s="1" t="s">
        <v>5348</v>
      </c>
      <c r="Z2828" s="1" t="s">
        <v>5348</v>
      </c>
      <c r="AB2828" s="1" t="s">
        <v>5348</v>
      </c>
      <c r="AD2828" s="1" t="s">
        <v>5348</v>
      </c>
      <c r="AF2828" s="1" t="s">
        <v>5348</v>
      </c>
      <c r="AH2828" s="1" t="s">
        <v>5348</v>
      </c>
      <c r="AJ2828" s="1" t="s">
        <v>5348</v>
      </c>
      <c r="AL2828" s="1" t="s">
        <v>5348</v>
      </c>
      <c r="AN2828" s="1" t="s">
        <v>5348</v>
      </c>
      <c r="AP2828" s="1" t="s">
        <v>5348</v>
      </c>
      <c r="AV2828" s="1" t="s">
        <v>5348</v>
      </c>
      <c r="CI2828" s="1" t="s">
        <v>5348</v>
      </c>
    </row>
    <row r="2829" spans="6:87" x14ac:dyDescent="0.25">
      <c r="F2829" s="1" t="s">
        <v>1439</v>
      </c>
      <c r="I2829" s="1" t="s">
        <v>1439</v>
      </c>
      <c r="K2829" s="1" t="s">
        <v>1439</v>
      </c>
      <c r="M2829" s="1" t="s">
        <v>1439</v>
      </c>
      <c r="N2829" s="1" t="s">
        <v>1439</v>
      </c>
      <c r="P2829" s="1" t="s">
        <v>1439</v>
      </c>
      <c r="R2829" s="1" t="s">
        <v>1439</v>
      </c>
      <c r="T2829" s="1" t="s">
        <v>1439</v>
      </c>
      <c r="V2829" s="1" t="s">
        <v>1439</v>
      </c>
      <c r="X2829" s="1" t="s">
        <v>1439</v>
      </c>
      <c r="Z2829" s="1" t="s">
        <v>1439</v>
      </c>
      <c r="AB2829" s="1" t="s">
        <v>1439</v>
      </c>
      <c r="AD2829" s="1" t="s">
        <v>1439</v>
      </c>
      <c r="AF2829" s="1" t="s">
        <v>1439</v>
      </c>
      <c r="AH2829" s="1" t="s">
        <v>1439</v>
      </c>
      <c r="AJ2829" s="1" t="s">
        <v>1439</v>
      </c>
      <c r="AL2829" s="1" t="s">
        <v>1439</v>
      </c>
      <c r="AN2829" s="1" t="s">
        <v>1439</v>
      </c>
      <c r="AP2829" s="1" t="s">
        <v>1439</v>
      </c>
      <c r="AV2829" s="1" t="s">
        <v>1439</v>
      </c>
      <c r="CI2829" s="1" t="s">
        <v>1439</v>
      </c>
    </row>
    <row r="2830" spans="6:87" x14ac:dyDescent="0.25">
      <c r="F2830" s="1" t="s">
        <v>1440</v>
      </c>
      <c r="I2830" s="1" t="s">
        <v>1440</v>
      </c>
      <c r="K2830" s="1" t="s">
        <v>1440</v>
      </c>
      <c r="M2830" s="1" t="s">
        <v>1440</v>
      </c>
      <c r="N2830" s="1" t="s">
        <v>1440</v>
      </c>
      <c r="P2830" s="1" t="s">
        <v>1440</v>
      </c>
      <c r="R2830" s="1" t="s">
        <v>1440</v>
      </c>
      <c r="T2830" s="1" t="s">
        <v>1440</v>
      </c>
      <c r="V2830" s="1" t="s">
        <v>1440</v>
      </c>
      <c r="X2830" s="1" t="s">
        <v>1440</v>
      </c>
      <c r="Z2830" s="1" t="s">
        <v>1440</v>
      </c>
      <c r="AB2830" s="1" t="s">
        <v>1440</v>
      </c>
      <c r="AD2830" s="1" t="s">
        <v>1440</v>
      </c>
      <c r="AF2830" s="1" t="s">
        <v>1440</v>
      </c>
      <c r="AH2830" s="1" t="s">
        <v>1440</v>
      </c>
      <c r="AJ2830" s="1" t="s">
        <v>1440</v>
      </c>
      <c r="AL2830" s="1" t="s">
        <v>1440</v>
      </c>
      <c r="AN2830" s="1" t="s">
        <v>1440</v>
      </c>
      <c r="AP2830" s="1" t="s">
        <v>1440</v>
      </c>
      <c r="AV2830" s="1" t="s">
        <v>1440</v>
      </c>
      <c r="CI2830" s="1" t="s">
        <v>1440</v>
      </c>
    </row>
    <row r="2831" spans="6:87" x14ac:dyDescent="0.25">
      <c r="F2831" s="1" t="s">
        <v>1441</v>
      </c>
      <c r="I2831" s="1" t="s">
        <v>1441</v>
      </c>
      <c r="K2831" s="1" t="s">
        <v>1441</v>
      </c>
      <c r="M2831" s="1" t="s">
        <v>1441</v>
      </c>
      <c r="N2831" s="1" t="s">
        <v>1441</v>
      </c>
      <c r="P2831" s="1" t="s">
        <v>1441</v>
      </c>
      <c r="R2831" s="1" t="s">
        <v>1441</v>
      </c>
      <c r="T2831" s="1" t="s">
        <v>1441</v>
      </c>
      <c r="V2831" s="1" t="s">
        <v>1441</v>
      </c>
      <c r="X2831" s="1" t="s">
        <v>1441</v>
      </c>
      <c r="Z2831" s="1" t="s">
        <v>1441</v>
      </c>
      <c r="AB2831" s="1" t="s">
        <v>1441</v>
      </c>
      <c r="AD2831" s="1" t="s">
        <v>1441</v>
      </c>
      <c r="AF2831" s="1" t="s">
        <v>1441</v>
      </c>
      <c r="AH2831" s="1" t="s">
        <v>1441</v>
      </c>
      <c r="AJ2831" s="1" t="s">
        <v>1441</v>
      </c>
      <c r="AL2831" s="1" t="s">
        <v>1441</v>
      </c>
      <c r="AN2831" s="1" t="s">
        <v>1441</v>
      </c>
      <c r="AP2831" s="1" t="s">
        <v>1441</v>
      </c>
      <c r="AV2831" s="1" t="s">
        <v>1441</v>
      </c>
      <c r="CI2831" s="1" t="s">
        <v>1441</v>
      </c>
    </row>
    <row r="2832" spans="6:87" x14ac:dyDescent="0.25">
      <c r="F2832" s="1" t="s">
        <v>5349</v>
      </c>
      <c r="I2832" s="1" t="s">
        <v>5349</v>
      </c>
      <c r="K2832" s="1" t="s">
        <v>5349</v>
      </c>
      <c r="M2832" s="1" t="s">
        <v>5349</v>
      </c>
      <c r="N2832" s="1" t="s">
        <v>5349</v>
      </c>
      <c r="P2832" s="1" t="s">
        <v>5349</v>
      </c>
      <c r="R2832" s="1" t="s">
        <v>5349</v>
      </c>
      <c r="T2832" s="1" t="s">
        <v>5349</v>
      </c>
      <c r="V2832" s="1" t="s">
        <v>5349</v>
      </c>
      <c r="X2832" s="1" t="s">
        <v>5349</v>
      </c>
      <c r="Z2832" s="1" t="s">
        <v>5349</v>
      </c>
      <c r="AB2832" s="1" t="s">
        <v>5349</v>
      </c>
      <c r="AD2832" s="1" t="s">
        <v>5349</v>
      </c>
      <c r="AF2832" s="1" t="s">
        <v>5349</v>
      </c>
      <c r="AH2832" s="1" t="s">
        <v>5349</v>
      </c>
      <c r="AJ2832" s="1" t="s">
        <v>5349</v>
      </c>
      <c r="AL2832" s="1" t="s">
        <v>5349</v>
      </c>
      <c r="AN2832" s="1" t="s">
        <v>5349</v>
      </c>
      <c r="AP2832" s="1" t="s">
        <v>5349</v>
      </c>
      <c r="AV2832" s="1" t="s">
        <v>5349</v>
      </c>
      <c r="CI2832" s="1" t="s">
        <v>5349</v>
      </c>
    </row>
    <row r="2833" spans="6:87" x14ac:dyDescent="0.25">
      <c r="F2833" s="1" t="s">
        <v>1442</v>
      </c>
      <c r="I2833" s="1" t="s">
        <v>1442</v>
      </c>
      <c r="K2833" s="1" t="s">
        <v>1442</v>
      </c>
      <c r="M2833" s="1" t="s">
        <v>1442</v>
      </c>
      <c r="N2833" s="1" t="s">
        <v>1442</v>
      </c>
      <c r="P2833" s="1" t="s">
        <v>1442</v>
      </c>
      <c r="R2833" s="1" t="s">
        <v>1442</v>
      </c>
      <c r="T2833" s="1" t="s">
        <v>1442</v>
      </c>
      <c r="V2833" s="1" t="s">
        <v>1442</v>
      </c>
      <c r="X2833" s="1" t="s">
        <v>1442</v>
      </c>
      <c r="Z2833" s="1" t="s">
        <v>1442</v>
      </c>
      <c r="AB2833" s="1" t="s">
        <v>1442</v>
      </c>
      <c r="AD2833" s="1" t="s">
        <v>1442</v>
      </c>
      <c r="AF2833" s="1" t="s">
        <v>1442</v>
      </c>
      <c r="AH2833" s="1" t="s">
        <v>1442</v>
      </c>
      <c r="AJ2833" s="1" t="s">
        <v>1442</v>
      </c>
      <c r="AL2833" s="1" t="s">
        <v>1442</v>
      </c>
      <c r="AN2833" s="1" t="s">
        <v>1442</v>
      </c>
      <c r="AP2833" s="1" t="s">
        <v>1442</v>
      </c>
      <c r="AV2833" s="1" t="s">
        <v>1442</v>
      </c>
      <c r="CI2833" s="1" t="s">
        <v>1442</v>
      </c>
    </row>
    <row r="2834" spans="6:87" x14ac:dyDescent="0.25">
      <c r="F2834" s="1" t="s">
        <v>6664</v>
      </c>
      <c r="I2834" s="1" t="s">
        <v>6664</v>
      </c>
      <c r="K2834" s="1" t="s">
        <v>6664</v>
      </c>
      <c r="M2834" s="1" t="s">
        <v>6664</v>
      </c>
      <c r="N2834" s="1" t="s">
        <v>6664</v>
      </c>
      <c r="P2834" s="1" t="s">
        <v>6664</v>
      </c>
      <c r="R2834" s="1" t="s">
        <v>6664</v>
      </c>
      <c r="T2834" s="1" t="s">
        <v>6664</v>
      </c>
      <c r="V2834" s="1" t="s">
        <v>6664</v>
      </c>
      <c r="X2834" s="1" t="s">
        <v>6664</v>
      </c>
      <c r="Z2834" s="1" t="s">
        <v>6664</v>
      </c>
      <c r="AB2834" s="1" t="s">
        <v>6664</v>
      </c>
      <c r="AD2834" s="1" t="s">
        <v>6664</v>
      </c>
      <c r="AF2834" s="1" t="s">
        <v>6664</v>
      </c>
      <c r="AH2834" s="1" t="s">
        <v>6664</v>
      </c>
      <c r="AJ2834" s="1" t="s">
        <v>6664</v>
      </c>
      <c r="AL2834" s="1" t="s">
        <v>6664</v>
      </c>
      <c r="AN2834" s="1" t="s">
        <v>6664</v>
      </c>
      <c r="AP2834" s="1" t="s">
        <v>6664</v>
      </c>
      <c r="AV2834" s="1" t="s">
        <v>6664</v>
      </c>
      <c r="CI2834" s="1" t="s">
        <v>6664</v>
      </c>
    </row>
    <row r="2835" spans="6:87" x14ac:dyDescent="0.25">
      <c r="F2835" s="1" t="s">
        <v>1443</v>
      </c>
      <c r="I2835" s="1" t="s">
        <v>1443</v>
      </c>
      <c r="K2835" s="1" t="s">
        <v>1443</v>
      </c>
      <c r="M2835" s="1" t="s">
        <v>1443</v>
      </c>
      <c r="N2835" s="1" t="s">
        <v>1443</v>
      </c>
      <c r="P2835" s="1" t="s">
        <v>1443</v>
      </c>
      <c r="R2835" s="1" t="s">
        <v>1443</v>
      </c>
      <c r="T2835" s="1" t="s">
        <v>1443</v>
      </c>
      <c r="V2835" s="1" t="s">
        <v>1443</v>
      </c>
      <c r="X2835" s="1" t="s">
        <v>1443</v>
      </c>
      <c r="Z2835" s="1" t="s">
        <v>1443</v>
      </c>
      <c r="AB2835" s="1" t="s">
        <v>1443</v>
      </c>
      <c r="AD2835" s="1" t="s">
        <v>1443</v>
      </c>
      <c r="AF2835" s="1" t="s">
        <v>1443</v>
      </c>
      <c r="AH2835" s="1" t="s">
        <v>1443</v>
      </c>
      <c r="AJ2835" s="1" t="s">
        <v>1443</v>
      </c>
      <c r="AL2835" s="1" t="s">
        <v>1443</v>
      </c>
      <c r="AN2835" s="1" t="s">
        <v>1443</v>
      </c>
      <c r="AP2835" s="1" t="s">
        <v>1443</v>
      </c>
      <c r="AV2835" s="1" t="s">
        <v>1443</v>
      </c>
      <c r="CI2835" s="1" t="s">
        <v>1443</v>
      </c>
    </row>
    <row r="2836" spans="6:87" x14ac:dyDescent="0.25">
      <c r="F2836" s="1" t="s">
        <v>5350</v>
      </c>
      <c r="I2836" s="1" t="s">
        <v>5350</v>
      </c>
      <c r="K2836" s="1" t="s">
        <v>5350</v>
      </c>
      <c r="M2836" s="1" t="s">
        <v>5350</v>
      </c>
      <c r="N2836" s="1" t="s">
        <v>5350</v>
      </c>
      <c r="P2836" s="1" t="s">
        <v>5350</v>
      </c>
      <c r="R2836" s="1" t="s">
        <v>5350</v>
      </c>
      <c r="T2836" s="1" t="s">
        <v>5350</v>
      </c>
      <c r="V2836" s="1" t="s">
        <v>5350</v>
      </c>
      <c r="X2836" s="1" t="s">
        <v>5350</v>
      </c>
      <c r="Z2836" s="1" t="s">
        <v>5350</v>
      </c>
      <c r="AB2836" s="1" t="s">
        <v>5350</v>
      </c>
      <c r="AD2836" s="1" t="s">
        <v>5350</v>
      </c>
      <c r="AF2836" s="1" t="s">
        <v>5350</v>
      </c>
      <c r="AH2836" s="1" t="s">
        <v>5350</v>
      </c>
      <c r="AJ2836" s="1" t="s">
        <v>5350</v>
      </c>
      <c r="AL2836" s="1" t="s">
        <v>5350</v>
      </c>
      <c r="AN2836" s="1" t="s">
        <v>5350</v>
      </c>
      <c r="AP2836" s="1" t="s">
        <v>5350</v>
      </c>
      <c r="AV2836" s="1" t="s">
        <v>5350</v>
      </c>
      <c r="CI2836" s="1" t="s">
        <v>5350</v>
      </c>
    </row>
    <row r="2837" spans="6:87" x14ac:dyDescent="0.25">
      <c r="F2837" s="1" t="s">
        <v>1444</v>
      </c>
      <c r="I2837" s="1" t="s">
        <v>1444</v>
      </c>
      <c r="K2837" s="1" t="s">
        <v>1444</v>
      </c>
      <c r="M2837" s="1" t="s">
        <v>1444</v>
      </c>
      <c r="N2837" s="1" t="s">
        <v>1444</v>
      </c>
      <c r="P2837" s="1" t="s">
        <v>1444</v>
      </c>
      <c r="R2837" s="1" t="s">
        <v>1444</v>
      </c>
      <c r="T2837" s="1" t="s">
        <v>1444</v>
      </c>
      <c r="V2837" s="1" t="s">
        <v>1444</v>
      </c>
      <c r="X2837" s="1" t="s">
        <v>1444</v>
      </c>
      <c r="Z2837" s="1" t="s">
        <v>1444</v>
      </c>
      <c r="AB2837" s="1" t="s">
        <v>1444</v>
      </c>
      <c r="AD2837" s="1" t="s">
        <v>1444</v>
      </c>
      <c r="AF2837" s="1" t="s">
        <v>1444</v>
      </c>
      <c r="AH2837" s="1" t="s">
        <v>1444</v>
      </c>
      <c r="AJ2837" s="1" t="s">
        <v>1444</v>
      </c>
      <c r="AL2837" s="1" t="s">
        <v>1444</v>
      </c>
      <c r="AN2837" s="1" t="s">
        <v>1444</v>
      </c>
      <c r="AP2837" s="1" t="s">
        <v>1444</v>
      </c>
      <c r="AV2837" s="1" t="s">
        <v>1444</v>
      </c>
      <c r="CI2837" s="1" t="s">
        <v>1444</v>
      </c>
    </row>
    <row r="2838" spans="6:87" x14ac:dyDescent="0.25">
      <c r="F2838" s="1" t="s">
        <v>1445</v>
      </c>
      <c r="I2838" s="1" t="s">
        <v>1445</v>
      </c>
      <c r="K2838" s="1" t="s">
        <v>1445</v>
      </c>
      <c r="M2838" s="1" t="s">
        <v>1445</v>
      </c>
      <c r="N2838" s="1" t="s">
        <v>1445</v>
      </c>
      <c r="P2838" s="1" t="s">
        <v>1445</v>
      </c>
      <c r="R2838" s="1" t="s">
        <v>1445</v>
      </c>
      <c r="T2838" s="1" t="s">
        <v>1445</v>
      </c>
      <c r="V2838" s="1" t="s">
        <v>1445</v>
      </c>
      <c r="X2838" s="1" t="s">
        <v>1445</v>
      </c>
      <c r="Z2838" s="1" t="s">
        <v>1445</v>
      </c>
      <c r="AB2838" s="1" t="s">
        <v>1445</v>
      </c>
      <c r="AD2838" s="1" t="s">
        <v>1445</v>
      </c>
      <c r="AF2838" s="1" t="s">
        <v>1445</v>
      </c>
      <c r="AH2838" s="1" t="s">
        <v>1445</v>
      </c>
      <c r="AJ2838" s="1" t="s">
        <v>1445</v>
      </c>
      <c r="AL2838" s="1" t="s">
        <v>1445</v>
      </c>
      <c r="AN2838" s="1" t="s">
        <v>1445</v>
      </c>
      <c r="AP2838" s="1" t="s">
        <v>1445</v>
      </c>
      <c r="AV2838" s="1" t="s">
        <v>1445</v>
      </c>
      <c r="CI2838" s="1" t="s">
        <v>1445</v>
      </c>
    </row>
    <row r="2839" spans="6:87" x14ac:dyDescent="0.25">
      <c r="F2839" s="1" t="s">
        <v>3315</v>
      </c>
      <c r="I2839" s="1" t="s">
        <v>3315</v>
      </c>
      <c r="K2839" s="1" t="s">
        <v>3315</v>
      </c>
      <c r="M2839" s="1" t="s">
        <v>3315</v>
      </c>
      <c r="N2839" s="1" t="s">
        <v>3315</v>
      </c>
      <c r="P2839" s="1" t="s">
        <v>3315</v>
      </c>
      <c r="R2839" s="1" t="s">
        <v>3315</v>
      </c>
      <c r="T2839" s="1" t="s">
        <v>3315</v>
      </c>
      <c r="V2839" s="1" t="s">
        <v>3315</v>
      </c>
      <c r="X2839" s="1" t="s">
        <v>3315</v>
      </c>
      <c r="Z2839" s="1" t="s">
        <v>3315</v>
      </c>
      <c r="AB2839" s="1" t="s">
        <v>3315</v>
      </c>
      <c r="AD2839" s="1" t="s">
        <v>3315</v>
      </c>
      <c r="AF2839" s="1" t="s">
        <v>3315</v>
      </c>
      <c r="AH2839" s="1" t="s">
        <v>3315</v>
      </c>
      <c r="AJ2839" s="1" t="s">
        <v>3315</v>
      </c>
      <c r="AL2839" s="1" t="s">
        <v>3315</v>
      </c>
      <c r="AN2839" s="1" t="s">
        <v>3315</v>
      </c>
      <c r="AP2839" s="1" t="s">
        <v>3315</v>
      </c>
      <c r="AV2839" s="1" t="s">
        <v>3315</v>
      </c>
      <c r="CI2839" s="1" t="s">
        <v>3315</v>
      </c>
    </row>
    <row r="2840" spans="6:87" x14ac:dyDescent="0.25">
      <c r="F2840" s="1" t="s">
        <v>1446</v>
      </c>
      <c r="I2840" s="1" t="s">
        <v>1446</v>
      </c>
      <c r="K2840" s="1" t="s">
        <v>1446</v>
      </c>
      <c r="M2840" s="1" t="s">
        <v>1446</v>
      </c>
      <c r="N2840" s="1" t="s">
        <v>1446</v>
      </c>
      <c r="P2840" s="1" t="s">
        <v>1446</v>
      </c>
      <c r="R2840" s="1" t="s">
        <v>1446</v>
      </c>
      <c r="T2840" s="1" t="s">
        <v>1446</v>
      </c>
      <c r="V2840" s="1" t="s">
        <v>1446</v>
      </c>
      <c r="X2840" s="1" t="s">
        <v>1446</v>
      </c>
      <c r="Z2840" s="1" t="s">
        <v>1446</v>
      </c>
      <c r="AB2840" s="1" t="s">
        <v>1446</v>
      </c>
      <c r="AD2840" s="1" t="s">
        <v>1446</v>
      </c>
      <c r="AF2840" s="1" t="s">
        <v>1446</v>
      </c>
      <c r="AH2840" s="1" t="s">
        <v>1446</v>
      </c>
      <c r="AJ2840" s="1" t="s">
        <v>1446</v>
      </c>
      <c r="AL2840" s="1" t="s">
        <v>1446</v>
      </c>
      <c r="AN2840" s="1" t="s">
        <v>1446</v>
      </c>
      <c r="AP2840" s="1" t="s">
        <v>1446</v>
      </c>
      <c r="AV2840" s="1" t="s">
        <v>1446</v>
      </c>
      <c r="CI2840" s="1" t="s">
        <v>1446</v>
      </c>
    </row>
    <row r="2841" spans="6:87" x14ac:dyDescent="0.25">
      <c r="F2841" s="1" t="s">
        <v>5351</v>
      </c>
      <c r="I2841" s="1" t="s">
        <v>5351</v>
      </c>
      <c r="K2841" s="1" t="s">
        <v>5351</v>
      </c>
      <c r="M2841" s="1" t="s">
        <v>5351</v>
      </c>
      <c r="N2841" s="1" t="s">
        <v>5351</v>
      </c>
      <c r="P2841" s="1" t="s">
        <v>5351</v>
      </c>
      <c r="R2841" s="1" t="s">
        <v>5351</v>
      </c>
      <c r="T2841" s="1" t="s">
        <v>5351</v>
      </c>
      <c r="V2841" s="1" t="s">
        <v>5351</v>
      </c>
      <c r="X2841" s="1" t="s">
        <v>5351</v>
      </c>
      <c r="Z2841" s="1" t="s">
        <v>5351</v>
      </c>
      <c r="AB2841" s="1" t="s">
        <v>5351</v>
      </c>
      <c r="AD2841" s="1" t="s">
        <v>5351</v>
      </c>
      <c r="AF2841" s="1" t="s">
        <v>5351</v>
      </c>
      <c r="AH2841" s="1" t="s">
        <v>5351</v>
      </c>
      <c r="AJ2841" s="1" t="s">
        <v>5351</v>
      </c>
      <c r="AL2841" s="1" t="s">
        <v>5351</v>
      </c>
      <c r="AN2841" s="1" t="s">
        <v>5351</v>
      </c>
      <c r="AP2841" s="1" t="s">
        <v>5351</v>
      </c>
      <c r="AV2841" s="1" t="s">
        <v>5351</v>
      </c>
      <c r="CI2841" s="1" t="s">
        <v>5351</v>
      </c>
    </row>
    <row r="2842" spans="6:87" x14ac:dyDescent="0.25">
      <c r="F2842" s="1" t="s">
        <v>5352</v>
      </c>
      <c r="I2842" s="1" t="s">
        <v>5352</v>
      </c>
      <c r="K2842" s="1" t="s">
        <v>5352</v>
      </c>
      <c r="M2842" s="1" t="s">
        <v>5352</v>
      </c>
      <c r="N2842" s="1" t="s">
        <v>5352</v>
      </c>
      <c r="P2842" s="1" t="s">
        <v>5352</v>
      </c>
      <c r="R2842" s="1" t="s">
        <v>5352</v>
      </c>
      <c r="T2842" s="1" t="s">
        <v>5352</v>
      </c>
      <c r="V2842" s="1" t="s">
        <v>5352</v>
      </c>
      <c r="X2842" s="1" t="s">
        <v>5352</v>
      </c>
      <c r="Z2842" s="1" t="s">
        <v>5352</v>
      </c>
      <c r="AB2842" s="1" t="s">
        <v>5352</v>
      </c>
      <c r="AD2842" s="1" t="s">
        <v>5352</v>
      </c>
      <c r="AF2842" s="1" t="s">
        <v>5352</v>
      </c>
      <c r="AH2842" s="1" t="s">
        <v>5352</v>
      </c>
      <c r="AJ2842" s="1" t="s">
        <v>5352</v>
      </c>
      <c r="AL2842" s="1" t="s">
        <v>5352</v>
      </c>
      <c r="AN2842" s="1" t="s">
        <v>5352</v>
      </c>
      <c r="AP2842" s="1" t="s">
        <v>5352</v>
      </c>
      <c r="AV2842" s="1" t="s">
        <v>5352</v>
      </c>
      <c r="CI2842" s="1" t="s">
        <v>5352</v>
      </c>
    </row>
    <row r="2843" spans="6:87" x14ac:dyDescent="0.25">
      <c r="F2843" s="1" t="s">
        <v>1447</v>
      </c>
      <c r="I2843" s="1" t="s">
        <v>1447</v>
      </c>
      <c r="K2843" s="1" t="s">
        <v>1447</v>
      </c>
      <c r="M2843" s="1" t="s">
        <v>1447</v>
      </c>
      <c r="N2843" s="1" t="s">
        <v>1447</v>
      </c>
      <c r="P2843" s="1" t="s">
        <v>1447</v>
      </c>
      <c r="R2843" s="1" t="s">
        <v>1447</v>
      </c>
      <c r="T2843" s="1" t="s">
        <v>1447</v>
      </c>
      <c r="V2843" s="1" t="s">
        <v>1447</v>
      </c>
      <c r="X2843" s="1" t="s">
        <v>1447</v>
      </c>
      <c r="Z2843" s="1" t="s">
        <v>1447</v>
      </c>
      <c r="AB2843" s="1" t="s">
        <v>1447</v>
      </c>
      <c r="AD2843" s="1" t="s">
        <v>1447</v>
      </c>
      <c r="AF2843" s="1" t="s">
        <v>1447</v>
      </c>
      <c r="AH2843" s="1" t="s">
        <v>1447</v>
      </c>
      <c r="AJ2843" s="1" t="s">
        <v>1447</v>
      </c>
      <c r="AL2843" s="1" t="s">
        <v>1447</v>
      </c>
      <c r="AN2843" s="1" t="s">
        <v>1447</v>
      </c>
      <c r="AP2843" s="1" t="s">
        <v>1447</v>
      </c>
      <c r="AV2843" s="1" t="s">
        <v>1447</v>
      </c>
      <c r="CI2843" s="1" t="s">
        <v>1447</v>
      </c>
    </row>
    <row r="2844" spans="6:87" x14ac:dyDescent="0.25">
      <c r="F2844" s="1" t="s">
        <v>4333</v>
      </c>
      <c r="I2844" s="1" t="s">
        <v>4333</v>
      </c>
      <c r="K2844" s="1" t="s">
        <v>4333</v>
      </c>
      <c r="M2844" s="1" t="s">
        <v>4333</v>
      </c>
      <c r="N2844" s="1" t="s">
        <v>4333</v>
      </c>
      <c r="P2844" s="1" t="s">
        <v>4333</v>
      </c>
      <c r="R2844" s="1" t="s">
        <v>4333</v>
      </c>
      <c r="T2844" s="1" t="s">
        <v>4333</v>
      </c>
      <c r="V2844" s="1" t="s">
        <v>4333</v>
      </c>
      <c r="X2844" s="1" t="s">
        <v>4333</v>
      </c>
      <c r="Z2844" s="1" t="s">
        <v>4333</v>
      </c>
      <c r="AB2844" s="1" t="s">
        <v>4333</v>
      </c>
      <c r="AD2844" s="1" t="s">
        <v>4333</v>
      </c>
      <c r="AF2844" s="1" t="s">
        <v>4333</v>
      </c>
      <c r="AH2844" s="1" t="s">
        <v>4333</v>
      </c>
      <c r="AJ2844" s="1" t="s">
        <v>4333</v>
      </c>
      <c r="AL2844" s="1" t="s">
        <v>4333</v>
      </c>
      <c r="AN2844" s="1" t="s">
        <v>4333</v>
      </c>
      <c r="AP2844" s="1" t="s">
        <v>4333</v>
      </c>
      <c r="AV2844" s="1" t="s">
        <v>4333</v>
      </c>
      <c r="CI2844" s="1" t="s">
        <v>4333</v>
      </c>
    </row>
    <row r="2845" spans="6:87" x14ac:dyDescent="0.25">
      <c r="F2845" s="1" t="s">
        <v>1448</v>
      </c>
      <c r="I2845" s="1" t="s">
        <v>1448</v>
      </c>
      <c r="K2845" s="1" t="s">
        <v>1448</v>
      </c>
      <c r="M2845" s="1" t="s">
        <v>1448</v>
      </c>
      <c r="N2845" s="1" t="s">
        <v>1448</v>
      </c>
      <c r="P2845" s="1" t="s">
        <v>1448</v>
      </c>
      <c r="R2845" s="1" t="s">
        <v>1448</v>
      </c>
      <c r="T2845" s="1" t="s">
        <v>1448</v>
      </c>
      <c r="V2845" s="1" t="s">
        <v>1448</v>
      </c>
      <c r="X2845" s="1" t="s">
        <v>1448</v>
      </c>
      <c r="Z2845" s="1" t="s">
        <v>1448</v>
      </c>
      <c r="AB2845" s="1" t="s">
        <v>1448</v>
      </c>
      <c r="AD2845" s="1" t="s">
        <v>1448</v>
      </c>
      <c r="AF2845" s="1" t="s">
        <v>1448</v>
      </c>
      <c r="AH2845" s="1" t="s">
        <v>1448</v>
      </c>
      <c r="AJ2845" s="1" t="s">
        <v>1448</v>
      </c>
      <c r="AL2845" s="1" t="s">
        <v>1448</v>
      </c>
      <c r="AN2845" s="1" t="s">
        <v>1448</v>
      </c>
      <c r="AP2845" s="1" t="s">
        <v>1448</v>
      </c>
      <c r="AV2845" s="1" t="s">
        <v>1448</v>
      </c>
      <c r="CI2845" s="1" t="s">
        <v>1448</v>
      </c>
    </row>
    <row r="2846" spans="6:87" x14ac:dyDescent="0.25">
      <c r="F2846" s="1" t="s">
        <v>1449</v>
      </c>
      <c r="I2846" s="1" t="s">
        <v>1449</v>
      </c>
      <c r="K2846" s="1" t="s">
        <v>1449</v>
      </c>
      <c r="M2846" s="1" t="s">
        <v>1449</v>
      </c>
      <c r="N2846" s="1" t="s">
        <v>1449</v>
      </c>
      <c r="P2846" s="1" t="s">
        <v>1449</v>
      </c>
      <c r="R2846" s="1" t="s">
        <v>1449</v>
      </c>
      <c r="T2846" s="1" t="s">
        <v>1449</v>
      </c>
      <c r="V2846" s="1" t="s">
        <v>1449</v>
      </c>
      <c r="X2846" s="1" t="s">
        <v>1449</v>
      </c>
      <c r="Z2846" s="1" t="s">
        <v>1449</v>
      </c>
      <c r="AB2846" s="1" t="s">
        <v>1449</v>
      </c>
      <c r="AD2846" s="1" t="s">
        <v>1449</v>
      </c>
      <c r="AF2846" s="1" t="s">
        <v>1449</v>
      </c>
      <c r="AH2846" s="1" t="s">
        <v>1449</v>
      </c>
      <c r="AJ2846" s="1" t="s">
        <v>1449</v>
      </c>
      <c r="AL2846" s="1" t="s">
        <v>1449</v>
      </c>
      <c r="AN2846" s="1" t="s">
        <v>1449</v>
      </c>
      <c r="AP2846" s="1" t="s">
        <v>1449</v>
      </c>
      <c r="AV2846" s="1" t="s">
        <v>1449</v>
      </c>
      <c r="CI2846" s="1" t="s">
        <v>1449</v>
      </c>
    </row>
    <row r="2847" spans="6:87" x14ac:dyDescent="0.25">
      <c r="F2847" s="1" t="s">
        <v>6665</v>
      </c>
      <c r="I2847" s="1" t="s">
        <v>6665</v>
      </c>
      <c r="K2847" s="1" t="s">
        <v>6665</v>
      </c>
      <c r="M2847" s="1" t="s">
        <v>6665</v>
      </c>
      <c r="N2847" s="1" t="s">
        <v>6665</v>
      </c>
      <c r="P2847" s="1" t="s">
        <v>6665</v>
      </c>
      <c r="R2847" s="1" t="s">
        <v>6665</v>
      </c>
      <c r="T2847" s="1" t="s">
        <v>6665</v>
      </c>
      <c r="V2847" s="1" t="s">
        <v>6665</v>
      </c>
      <c r="X2847" s="1" t="s">
        <v>6665</v>
      </c>
      <c r="Z2847" s="1" t="s">
        <v>6665</v>
      </c>
      <c r="AB2847" s="1" t="s">
        <v>6665</v>
      </c>
      <c r="AD2847" s="1" t="s">
        <v>6665</v>
      </c>
      <c r="AF2847" s="1" t="s">
        <v>6665</v>
      </c>
      <c r="AH2847" s="1" t="s">
        <v>6665</v>
      </c>
      <c r="AJ2847" s="1" t="s">
        <v>6665</v>
      </c>
      <c r="AL2847" s="1" t="s">
        <v>6665</v>
      </c>
      <c r="AN2847" s="1" t="s">
        <v>6665</v>
      </c>
      <c r="AP2847" s="1" t="s">
        <v>6665</v>
      </c>
      <c r="AV2847" s="1" t="s">
        <v>6665</v>
      </c>
      <c r="CI2847" s="1" t="s">
        <v>6665</v>
      </c>
    </row>
    <row r="2848" spans="6:87" x14ac:dyDescent="0.25">
      <c r="F2848" s="1" t="s">
        <v>5353</v>
      </c>
      <c r="I2848" s="1" t="s">
        <v>5353</v>
      </c>
      <c r="K2848" s="1" t="s">
        <v>5353</v>
      </c>
      <c r="M2848" s="1" t="s">
        <v>5353</v>
      </c>
      <c r="N2848" s="1" t="s">
        <v>5353</v>
      </c>
      <c r="P2848" s="1" t="s">
        <v>5353</v>
      </c>
      <c r="R2848" s="1" t="s">
        <v>5353</v>
      </c>
      <c r="T2848" s="1" t="s">
        <v>5353</v>
      </c>
      <c r="V2848" s="1" t="s">
        <v>5353</v>
      </c>
      <c r="X2848" s="1" t="s">
        <v>5353</v>
      </c>
      <c r="Z2848" s="1" t="s">
        <v>5353</v>
      </c>
      <c r="AB2848" s="1" t="s">
        <v>5353</v>
      </c>
      <c r="AD2848" s="1" t="s">
        <v>5353</v>
      </c>
      <c r="AF2848" s="1" t="s">
        <v>5353</v>
      </c>
      <c r="AH2848" s="1" t="s">
        <v>5353</v>
      </c>
      <c r="AJ2848" s="1" t="s">
        <v>5353</v>
      </c>
      <c r="AL2848" s="1" t="s">
        <v>5353</v>
      </c>
      <c r="AN2848" s="1" t="s">
        <v>5353</v>
      </c>
      <c r="AP2848" s="1" t="s">
        <v>5353</v>
      </c>
      <c r="AV2848" s="1" t="s">
        <v>5353</v>
      </c>
      <c r="CI2848" s="1" t="s">
        <v>5353</v>
      </c>
    </row>
    <row r="2849" spans="6:87" x14ac:dyDescent="0.25">
      <c r="F2849" s="1" t="s">
        <v>1450</v>
      </c>
      <c r="I2849" s="1" t="s">
        <v>1450</v>
      </c>
      <c r="K2849" s="1" t="s">
        <v>1450</v>
      </c>
      <c r="M2849" s="1" t="s">
        <v>1450</v>
      </c>
      <c r="N2849" s="1" t="s">
        <v>1450</v>
      </c>
      <c r="P2849" s="1" t="s">
        <v>1450</v>
      </c>
      <c r="R2849" s="1" t="s">
        <v>1450</v>
      </c>
      <c r="T2849" s="1" t="s">
        <v>1450</v>
      </c>
      <c r="V2849" s="1" t="s">
        <v>1450</v>
      </c>
      <c r="X2849" s="1" t="s">
        <v>1450</v>
      </c>
      <c r="Z2849" s="1" t="s">
        <v>1450</v>
      </c>
      <c r="AB2849" s="1" t="s">
        <v>1450</v>
      </c>
      <c r="AD2849" s="1" t="s">
        <v>1450</v>
      </c>
      <c r="AF2849" s="1" t="s">
        <v>1450</v>
      </c>
      <c r="AH2849" s="1" t="s">
        <v>1450</v>
      </c>
      <c r="AJ2849" s="1" t="s">
        <v>1450</v>
      </c>
      <c r="AL2849" s="1" t="s">
        <v>1450</v>
      </c>
      <c r="AN2849" s="1" t="s">
        <v>1450</v>
      </c>
      <c r="AP2849" s="1" t="s">
        <v>1450</v>
      </c>
      <c r="AV2849" s="1" t="s">
        <v>1450</v>
      </c>
      <c r="CI2849" s="1" t="s">
        <v>1450</v>
      </c>
    </row>
    <row r="2850" spans="6:87" x14ac:dyDescent="0.25">
      <c r="F2850" s="1" t="s">
        <v>1451</v>
      </c>
      <c r="I2850" s="1" t="s">
        <v>1451</v>
      </c>
      <c r="K2850" s="1" t="s">
        <v>1451</v>
      </c>
      <c r="M2850" s="1" t="s">
        <v>1451</v>
      </c>
      <c r="N2850" s="1" t="s">
        <v>1451</v>
      </c>
      <c r="P2850" s="1" t="s">
        <v>1451</v>
      </c>
      <c r="R2850" s="1" t="s">
        <v>1451</v>
      </c>
      <c r="T2850" s="1" t="s">
        <v>1451</v>
      </c>
      <c r="V2850" s="1" t="s">
        <v>1451</v>
      </c>
      <c r="X2850" s="1" t="s">
        <v>1451</v>
      </c>
      <c r="Z2850" s="1" t="s">
        <v>1451</v>
      </c>
      <c r="AB2850" s="1" t="s">
        <v>1451</v>
      </c>
      <c r="AD2850" s="1" t="s">
        <v>1451</v>
      </c>
      <c r="AF2850" s="1" t="s">
        <v>1451</v>
      </c>
      <c r="AH2850" s="1" t="s">
        <v>1451</v>
      </c>
      <c r="AJ2850" s="1" t="s">
        <v>1451</v>
      </c>
      <c r="AL2850" s="1" t="s">
        <v>1451</v>
      </c>
      <c r="AN2850" s="1" t="s">
        <v>1451</v>
      </c>
      <c r="AP2850" s="1" t="s">
        <v>1451</v>
      </c>
      <c r="AV2850" s="1" t="s">
        <v>1451</v>
      </c>
      <c r="CI2850" s="1" t="s">
        <v>1451</v>
      </c>
    </row>
    <row r="2851" spans="6:87" x14ac:dyDescent="0.25">
      <c r="F2851" s="1" t="s">
        <v>1452</v>
      </c>
      <c r="I2851" s="1" t="s">
        <v>1452</v>
      </c>
      <c r="K2851" s="1" t="s">
        <v>1452</v>
      </c>
      <c r="M2851" s="1" t="s">
        <v>1452</v>
      </c>
      <c r="N2851" s="1" t="s">
        <v>1452</v>
      </c>
      <c r="P2851" s="1" t="s">
        <v>1452</v>
      </c>
      <c r="R2851" s="1" t="s">
        <v>1452</v>
      </c>
      <c r="T2851" s="1" t="s">
        <v>1452</v>
      </c>
      <c r="V2851" s="1" t="s">
        <v>1452</v>
      </c>
      <c r="X2851" s="1" t="s">
        <v>1452</v>
      </c>
      <c r="Z2851" s="1" t="s">
        <v>1452</v>
      </c>
      <c r="AB2851" s="1" t="s">
        <v>1452</v>
      </c>
      <c r="AD2851" s="1" t="s">
        <v>1452</v>
      </c>
      <c r="AF2851" s="1" t="s">
        <v>1452</v>
      </c>
      <c r="AH2851" s="1" t="s">
        <v>1452</v>
      </c>
      <c r="AJ2851" s="1" t="s">
        <v>1452</v>
      </c>
      <c r="AL2851" s="1" t="s">
        <v>1452</v>
      </c>
      <c r="AN2851" s="1" t="s">
        <v>1452</v>
      </c>
      <c r="AP2851" s="1" t="s">
        <v>1452</v>
      </c>
      <c r="AV2851" s="1" t="s">
        <v>1452</v>
      </c>
      <c r="CI2851" s="1" t="s">
        <v>1452</v>
      </c>
    </row>
    <row r="2852" spans="6:87" x14ac:dyDescent="0.25">
      <c r="F2852" s="1" t="s">
        <v>1453</v>
      </c>
      <c r="I2852" s="1" t="s">
        <v>1453</v>
      </c>
      <c r="K2852" s="1" t="s">
        <v>1453</v>
      </c>
      <c r="M2852" s="1" t="s">
        <v>1453</v>
      </c>
      <c r="N2852" s="1" t="s">
        <v>1453</v>
      </c>
      <c r="P2852" s="1" t="s">
        <v>1453</v>
      </c>
      <c r="R2852" s="1" t="s">
        <v>1453</v>
      </c>
      <c r="T2852" s="1" t="s">
        <v>1453</v>
      </c>
      <c r="V2852" s="1" t="s">
        <v>1453</v>
      </c>
      <c r="X2852" s="1" t="s">
        <v>1453</v>
      </c>
      <c r="Z2852" s="1" t="s">
        <v>1453</v>
      </c>
      <c r="AB2852" s="1" t="s">
        <v>1453</v>
      </c>
      <c r="AD2852" s="1" t="s">
        <v>1453</v>
      </c>
      <c r="AF2852" s="1" t="s">
        <v>1453</v>
      </c>
      <c r="AH2852" s="1" t="s">
        <v>1453</v>
      </c>
      <c r="AJ2852" s="1" t="s">
        <v>1453</v>
      </c>
      <c r="AL2852" s="1" t="s">
        <v>1453</v>
      </c>
      <c r="AN2852" s="1" t="s">
        <v>1453</v>
      </c>
      <c r="AP2852" s="1" t="s">
        <v>1453</v>
      </c>
      <c r="AV2852" s="1" t="s">
        <v>1453</v>
      </c>
      <c r="CI2852" s="1" t="s">
        <v>1453</v>
      </c>
    </row>
    <row r="2853" spans="6:87" x14ac:dyDescent="0.25">
      <c r="F2853" s="1" t="s">
        <v>1454</v>
      </c>
      <c r="I2853" s="1" t="s">
        <v>1454</v>
      </c>
      <c r="K2853" s="1" t="s">
        <v>1454</v>
      </c>
      <c r="M2853" s="1" t="s">
        <v>1454</v>
      </c>
      <c r="N2853" s="1" t="s">
        <v>1454</v>
      </c>
      <c r="P2853" s="1" t="s">
        <v>1454</v>
      </c>
      <c r="R2853" s="1" t="s">
        <v>1454</v>
      </c>
      <c r="T2853" s="1" t="s">
        <v>1454</v>
      </c>
      <c r="V2853" s="1" t="s">
        <v>1454</v>
      </c>
      <c r="X2853" s="1" t="s">
        <v>1454</v>
      </c>
      <c r="Z2853" s="1" t="s">
        <v>1454</v>
      </c>
      <c r="AB2853" s="1" t="s">
        <v>1454</v>
      </c>
      <c r="AD2853" s="1" t="s">
        <v>1454</v>
      </c>
      <c r="AF2853" s="1" t="s">
        <v>1454</v>
      </c>
      <c r="AH2853" s="1" t="s">
        <v>1454</v>
      </c>
      <c r="AJ2853" s="1" t="s">
        <v>1454</v>
      </c>
      <c r="AL2853" s="1" t="s">
        <v>1454</v>
      </c>
      <c r="AN2853" s="1" t="s">
        <v>1454</v>
      </c>
      <c r="AP2853" s="1" t="s">
        <v>1454</v>
      </c>
      <c r="AV2853" s="1" t="s">
        <v>1454</v>
      </c>
      <c r="CI2853" s="1" t="s">
        <v>1454</v>
      </c>
    </row>
    <row r="2854" spans="6:87" x14ac:dyDescent="0.25">
      <c r="F2854" s="1" t="s">
        <v>1455</v>
      </c>
      <c r="I2854" s="1" t="s">
        <v>1455</v>
      </c>
      <c r="K2854" s="1" t="s">
        <v>1455</v>
      </c>
      <c r="M2854" s="1" t="s">
        <v>1455</v>
      </c>
      <c r="N2854" s="1" t="s">
        <v>1455</v>
      </c>
      <c r="P2854" s="1" t="s">
        <v>1455</v>
      </c>
      <c r="R2854" s="1" t="s">
        <v>1455</v>
      </c>
      <c r="T2854" s="1" t="s">
        <v>1455</v>
      </c>
      <c r="V2854" s="1" t="s">
        <v>1455</v>
      </c>
      <c r="X2854" s="1" t="s">
        <v>1455</v>
      </c>
      <c r="Z2854" s="1" t="s">
        <v>1455</v>
      </c>
      <c r="AB2854" s="1" t="s">
        <v>1455</v>
      </c>
      <c r="AD2854" s="1" t="s">
        <v>1455</v>
      </c>
      <c r="AF2854" s="1" t="s">
        <v>1455</v>
      </c>
      <c r="AH2854" s="1" t="s">
        <v>1455</v>
      </c>
      <c r="AJ2854" s="1" t="s">
        <v>1455</v>
      </c>
      <c r="AL2854" s="1" t="s">
        <v>1455</v>
      </c>
      <c r="AN2854" s="1" t="s">
        <v>1455</v>
      </c>
      <c r="AP2854" s="1" t="s">
        <v>1455</v>
      </c>
      <c r="AV2854" s="1" t="s">
        <v>1455</v>
      </c>
      <c r="CI2854" s="1" t="s">
        <v>1455</v>
      </c>
    </row>
    <row r="2855" spans="6:87" x14ac:dyDescent="0.25">
      <c r="F2855" s="1" t="s">
        <v>6666</v>
      </c>
      <c r="I2855" s="1" t="s">
        <v>6666</v>
      </c>
      <c r="K2855" s="1" t="s">
        <v>6666</v>
      </c>
      <c r="M2855" s="1" t="s">
        <v>6666</v>
      </c>
      <c r="N2855" s="1" t="s">
        <v>6666</v>
      </c>
      <c r="P2855" s="1" t="s">
        <v>6666</v>
      </c>
      <c r="R2855" s="1" t="s">
        <v>6666</v>
      </c>
      <c r="T2855" s="1" t="s">
        <v>6666</v>
      </c>
      <c r="V2855" s="1" t="s">
        <v>6666</v>
      </c>
      <c r="X2855" s="1" t="s">
        <v>6666</v>
      </c>
      <c r="Z2855" s="1" t="s">
        <v>6666</v>
      </c>
      <c r="AB2855" s="1" t="s">
        <v>6666</v>
      </c>
      <c r="AD2855" s="1" t="s">
        <v>6666</v>
      </c>
      <c r="AF2855" s="1" t="s">
        <v>6666</v>
      </c>
      <c r="AH2855" s="1" t="s">
        <v>6666</v>
      </c>
      <c r="AJ2855" s="1" t="s">
        <v>6666</v>
      </c>
      <c r="AL2855" s="1" t="s">
        <v>6666</v>
      </c>
      <c r="AN2855" s="1" t="s">
        <v>6666</v>
      </c>
      <c r="AP2855" s="1" t="s">
        <v>6666</v>
      </c>
      <c r="AV2855" s="1" t="s">
        <v>6666</v>
      </c>
      <c r="CI2855" s="1" t="s">
        <v>6666</v>
      </c>
    </row>
    <row r="2856" spans="6:87" x14ac:dyDescent="0.25">
      <c r="F2856" s="1" t="s">
        <v>5354</v>
      </c>
      <c r="I2856" s="1" t="s">
        <v>5354</v>
      </c>
      <c r="K2856" s="1" t="s">
        <v>5354</v>
      </c>
      <c r="M2856" s="1" t="s">
        <v>5354</v>
      </c>
      <c r="N2856" s="1" t="s">
        <v>5354</v>
      </c>
      <c r="P2856" s="1" t="s">
        <v>5354</v>
      </c>
      <c r="R2856" s="1" t="s">
        <v>5354</v>
      </c>
      <c r="T2856" s="1" t="s">
        <v>5354</v>
      </c>
      <c r="V2856" s="1" t="s">
        <v>5354</v>
      </c>
      <c r="X2856" s="1" t="s">
        <v>5354</v>
      </c>
      <c r="Z2856" s="1" t="s">
        <v>5354</v>
      </c>
      <c r="AB2856" s="1" t="s">
        <v>5354</v>
      </c>
      <c r="AD2856" s="1" t="s">
        <v>5354</v>
      </c>
      <c r="AF2856" s="1" t="s">
        <v>5354</v>
      </c>
      <c r="AH2856" s="1" t="s">
        <v>5354</v>
      </c>
      <c r="AJ2856" s="1" t="s">
        <v>5354</v>
      </c>
      <c r="AL2856" s="1" t="s">
        <v>5354</v>
      </c>
      <c r="AN2856" s="1" t="s">
        <v>5354</v>
      </c>
      <c r="AP2856" s="1" t="s">
        <v>5354</v>
      </c>
      <c r="AV2856" s="1" t="s">
        <v>5354</v>
      </c>
      <c r="CI2856" s="1" t="s">
        <v>5354</v>
      </c>
    </row>
    <row r="2857" spans="6:87" x14ac:dyDescent="0.25">
      <c r="F2857" s="1" t="s">
        <v>1456</v>
      </c>
      <c r="I2857" s="1" t="s">
        <v>1456</v>
      </c>
      <c r="K2857" s="1" t="s">
        <v>1456</v>
      </c>
      <c r="M2857" s="1" t="s">
        <v>1456</v>
      </c>
      <c r="N2857" s="1" t="s">
        <v>1456</v>
      </c>
      <c r="P2857" s="1" t="s">
        <v>1456</v>
      </c>
      <c r="R2857" s="1" t="s">
        <v>1456</v>
      </c>
      <c r="T2857" s="1" t="s">
        <v>1456</v>
      </c>
      <c r="V2857" s="1" t="s">
        <v>1456</v>
      </c>
      <c r="X2857" s="1" t="s">
        <v>1456</v>
      </c>
      <c r="Z2857" s="1" t="s">
        <v>1456</v>
      </c>
      <c r="AB2857" s="1" t="s">
        <v>1456</v>
      </c>
      <c r="AD2857" s="1" t="s">
        <v>1456</v>
      </c>
      <c r="AF2857" s="1" t="s">
        <v>1456</v>
      </c>
      <c r="AH2857" s="1" t="s">
        <v>1456</v>
      </c>
      <c r="AJ2857" s="1" t="s">
        <v>1456</v>
      </c>
      <c r="AL2857" s="1" t="s">
        <v>1456</v>
      </c>
      <c r="AN2857" s="1" t="s">
        <v>1456</v>
      </c>
      <c r="AP2857" s="1" t="s">
        <v>1456</v>
      </c>
      <c r="AV2857" s="1" t="s">
        <v>1456</v>
      </c>
      <c r="CI2857" s="1" t="s">
        <v>1456</v>
      </c>
    </row>
    <row r="2858" spans="6:87" x14ac:dyDescent="0.25">
      <c r="F2858" s="1" t="s">
        <v>3316</v>
      </c>
      <c r="I2858" s="1" t="s">
        <v>3316</v>
      </c>
      <c r="K2858" s="1" t="s">
        <v>3316</v>
      </c>
      <c r="M2858" s="1" t="s">
        <v>3316</v>
      </c>
      <c r="N2858" s="1" t="s">
        <v>3316</v>
      </c>
      <c r="P2858" s="1" t="s">
        <v>3316</v>
      </c>
      <c r="R2858" s="1" t="s">
        <v>3316</v>
      </c>
      <c r="T2858" s="1" t="s">
        <v>3316</v>
      </c>
      <c r="V2858" s="1" t="s">
        <v>3316</v>
      </c>
      <c r="X2858" s="1" t="s">
        <v>3316</v>
      </c>
      <c r="Z2858" s="1" t="s">
        <v>3316</v>
      </c>
      <c r="AB2858" s="1" t="s">
        <v>3316</v>
      </c>
      <c r="AD2858" s="1" t="s">
        <v>3316</v>
      </c>
      <c r="AF2858" s="1" t="s">
        <v>3316</v>
      </c>
      <c r="AH2858" s="1" t="s">
        <v>3316</v>
      </c>
      <c r="AJ2858" s="1" t="s">
        <v>3316</v>
      </c>
      <c r="AL2858" s="1" t="s">
        <v>3316</v>
      </c>
      <c r="AN2858" s="1" t="s">
        <v>3316</v>
      </c>
      <c r="AP2858" s="1" t="s">
        <v>3316</v>
      </c>
      <c r="AV2858" s="1" t="s">
        <v>3316</v>
      </c>
      <c r="CI2858" s="1" t="s">
        <v>3316</v>
      </c>
    </row>
    <row r="2859" spans="6:87" x14ac:dyDescent="0.25">
      <c r="F2859" s="1" t="s">
        <v>3317</v>
      </c>
      <c r="I2859" s="1" t="s">
        <v>3317</v>
      </c>
      <c r="K2859" s="1" t="s">
        <v>3317</v>
      </c>
      <c r="M2859" s="1" t="s">
        <v>3317</v>
      </c>
      <c r="N2859" s="1" t="s">
        <v>3317</v>
      </c>
      <c r="P2859" s="1" t="s">
        <v>3317</v>
      </c>
      <c r="R2859" s="1" t="s">
        <v>3317</v>
      </c>
      <c r="T2859" s="1" t="s">
        <v>3317</v>
      </c>
      <c r="V2859" s="1" t="s">
        <v>3317</v>
      </c>
      <c r="X2859" s="1" t="s">
        <v>3317</v>
      </c>
      <c r="Z2859" s="1" t="s">
        <v>3317</v>
      </c>
      <c r="AB2859" s="1" t="s">
        <v>3317</v>
      </c>
      <c r="AD2859" s="1" t="s">
        <v>3317</v>
      </c>
      <c r="AF2859" s="1" t="s">
        <v>3317</v>
      </c>
      <c r="AH2859" s="1" t="s">
        <v>3317</v>
      </c>
      <c r="AJ2859" s="1" t="s">
        <v>3317</v>
      </c>
      <c r="AL2859" s="1" t="s">
        <v>3317</v>
      </c>
      <c r="AN2859" s="1" t="s">
        <v>3317</v>
      </c>
      <c r="AP2859" s="1" t="s">
        <v>3317</v>
      </c>
      <c r="AV2859" s="1" t="s">
        <v>3317</v>
      </c>
      <c r="CI2859" s="1" t="s">
        <v>3317</v>
      </c>
    </row>
    <row r="2860" spans="6:87" x14ac:dyDescent="0.25">
      <c r="F2860" s="1" t="s">
        <v>3318</v>
      </c>
      <c r="I2860" s="1" t="s">
        <v>3318</v>
      </c>
      <c r="K2860" s="1" t="s">
        <v>3318</v>
      </c>
      <c r="M2860" s="1" t="s">
        <v>3318</v>
      </c>
      <c r="N2860" s="1" t="s">
        <v>3318</v>
      </c>
      <c r="P2860" s="1" t="s">
        <v>3318</v>
      </c>
      <c r="R2860" s="1" t="s">
        <v>3318</v>
      </c>
      <c r="T2860" s="1" t="s">
        <v>3318</v>
      </c>
      <c r="V2860" s="1" t="s">
        <v>3318</v>
      </c>
      <c r="X2860" s="1" t="s">
        <v>3318</v>
      </c>
      <c r="Z2860" s="1" t="s">
        <v>3318</v>
      </c>
      <c r="AB2860" s="1" t="s">
        <v>3318</v>
      </c>
      <c r="AD2860" s="1" t="s">
        <v>3318</v>
      </c>
      <c r="AF2860" s="1" t="s">
        <v>3318</v>
      </c>
      <c r="AH2860" s="1" t="s">
        <v>3318</v>
      </c>
      <c r="AJ2860" s="1" t="s">
        <v>3318</v>
      </c>
      <c r="AL2860" s="1" t="s">
        <v>3318</v>
      </c>
      <c r="AN2860" s="1" t="s">
        <v>3318</v>
      </c>
      <c r="AP2860" s="1" t="s">
        <v>3318</v>
      </c>
      <c r="AV2860" s="1" t="s">
        <v>3318</v>
      </c>
      <c r="CI2860" s="1" t="s">
        <v>3318</v>
      </c>
    </row>
    <row r="2861" spans="6:87" x14ac:dyDescent="0.25">
      <c r="F2861" s="1" t="s">
        <v>3319</v>
      </c>
      <c r="I2861" s="1" t="s">
        <v>3319</v>
      </c>
      <c r="K2861" s="1" t="s">
        <v>3319</v>
      </c>
      <c r="M2861" s="1" t="s">
        <v>3319</v>
      </c>
      <c r="N2861" s="1" t="s">
        <v>3319</v>
      </c>
      <c r="P2861" s="1" t="s">
        <v>3319</v>
      </c>
      <c r="R2861" s="1" t="s">
        <v>3319</v>
      </c>
      <c r="T2861" s="1" t="s">
        <v>3319</v>
      </c>
      <c r="V2861" s="1" t="s">
        <v>3319</v>
      </c>
      <c r="X2861" s="1" t="s">
        <v>3319</v>
      </c>
      <c r="Z2861" s="1" t="s">
        <v>3319</v>
      </c>
      <c r="AB2861" s="1" t="s">
        <v>3319</v>
      </c>
      <c r="AD2861" s="1" t="s">
        <v>3319</v>
      </c>
      <c r="AF2861" s="1" t="s">
        <v>3319</v>
      </c>
      <c r="AH2861" s="1" t="s">
        <v>3319</v>
      </c>
      <c r="AJ2861" s="1" t="s">
        <v>3319</v>
      </c>
      <c r="AL2861" s="1" t="s">
        <v>3319</v>
      </c>
      <c r="AN2861" s="1" t="s">
        <v>3319</v>
      </c>
      <c r="AP2861" s="1" t="s">
        <v>3319</v>
      </c>
      <c r="AV2861" s="1" t="s">
        <v>3319</v>
      </c>
      <c r="CI2861" s="1" t="s">
        <v>3319</v>
      </c>
    </row>
    <row r="2862" spans="6:87" x14ac:dyDescent="0.25">
      <c r="F2862" s="1" t="s">
        <v>3320</v>
      </c>
      <c r="I2862" s="1" t="s">
        <v>3320</v>
      </c>
      <c r="K2862" s="1" t="s">
        <v>3320</v>
      </c>
      <c r="M2862" s="1" t="s">
        <v>3320</v>
      </c>
      <c r="N2862" s="1" t="s">
        <v>3320</v>
      </c>
      <c r="P2862" s="1" t="s">
        <v>3320</v>
      </c>
      <c r="R2862" s="1" t="s">
        <v>3320</v>
      </c>
      <c r="T2862" s="1" t="s">
        <v>3320</v>
      </c>
      <c r="V2862" s="1" t="s">
        <v>3320</v>
      </c>
      <c r="X2862" s="1" t="s">
        <v>3320</v>
      </c>
      <c r="Z2862" s="1" t="s">
        <v>3320</v>
      </c>
      <c r="AB2862" s="1" t="s">
        <v>3320</v>
      </c>
      <c r="AD2862" s="1" t="s">
        <v>3320</v>
      </c>
      <c r="AF2862" s="1" t="s">
        <v>3320</v>
      </c>
      <c r="AH2862" s="1" t="s">
        <v>3320</v>
      </c>
      <c r="AJ2862" s="1" t="s">
        <v>3320</v>
      </c>
      <c r="AL2862" s="1" t="s">
        <v>3320</v>
      </c>
      <c r="AN2862" s="1" t="s">
        <v>3320</v>
      </c>
      <c r="AP2862" s="1" t="s">
        <v>3320</v>
      </c>
      <c r="AV2862" s="1" t="s">
        <v>3320</v>
      </c>
      <c r="CI2862" s="1" t="s">
        <v>3320</v>
      </c>
    </row>
    <row r="2863" spans="6:87" x14ac:dyDescent="0.25">
      <c r="F2863" s="1" t="s">
        <v>6667</v>
      </c>
      <c r="I2863" s="1" t="s">
        <v>6667</v>
      </c>
      <c r="K2863" s="1" t="s">
        <v>6667</v>
      </c>
      <c r="M2863" s="1" t="s">
        <v>6667</v>
      </c>
      <c r="N2863" s="1" t="s">
        <v>6667</v>
      </c>
      <c r="P2863" s="1" t="s">
        <v>6667</v>
      </c>
      <c r="R2863" s="1" t="s">
        <v>6667</v>
      </c>
      <c r="T2863" s="1" t="s">
        <v>6667</v>
      </c>
      <c r="V2863" s="1" t="s">
        <v>6667</v>
      </c>
      <c r="X2863" s="1" t="s">
        <v>6667</v>
      </c>
      <c r="Z2863" s="1" t="s">
        <v>6667</v>
      </c>
      <c r="AB2863" s="1" t="s">
        <v>6667</v>
      </c>
      <c r="AD2863" s="1" t="s">
        <v>6667</v>
      </c>
      <c r="AF2863" s="1" t="s">
        <v>6667</v>
      </c>
      <c r="AH2863" s="1" t="s">
        <v>6667</v>
      </c>
      <c r="AJ2863" s="1" t="s">
        <v>6667</v>
      </c>
      <c r="AL2863" s="1" t="s">
        <v>6667</v>
      </c>
      <c r="AN2863" s="1" t="s">
        <v>6667</v>
      </c>
      <c r="AP2863" s="1" t="s">
        <v>6667</v>
      </c>
      <c r="AV2863" s="1" t="s">
        <v>6667</v>
      </c>
      <c r="CI2863" s="1" t="s">
        <v>6667</v>
      </c>
    </row>
    <row r="2864" spans="6:87" x14ac:dyDescent="0.25">
      <c r="F2864" s="1" t="s">
        <v>3321</v>
      </c>
      <c r="I2864" s="1" t="s">
        <v>3321</v>
      </c>
      <c r="K2864" s="1" t="s">
        <v>3321</v>
      </c>
      <c r="M2864" s="1" t="s">
        <v>3321</v>
      </c>
      <c r="N2864" s="1" t="s">
        <v>3321</v>
      </c>
      <c r="P2864" s="1" t="s">
        <v>3321</v>
      </c>
      <c r="R2864" s="1" t="s">
        <v>3321</v>
      </c>
      <c r="T2864" s="1" t="s">
        <v>3321</v>
      </c>
      <c r="V2864" s="1" t="s">
        <v>3321</v>
      </c>
      <c r="X2864" s="1" t="s">
        <v>3321</v>
      </c>
      <c r="Z2864" s="1" t="s">
        <v>3321</v>
      </c>
      <c r="AB2864" s="1" t="s">
        <v>3321</v>
      </c>
      <c r="AD2864" s="1" t="s">
        <v>3321</v>
      </c>
      <c r="AF2864" s="1" t="s">
        <v>3321</v>
      </c>
      <c r="AH2864" s="1" t="s">
        <v>3321</v>
      </c>
      <c r="AJ2864" s="1" t="s">
        <v>3321</v>
      </c>
      <c r="AL2864" s="1" t="s">
        <v>3321</v>
      </c>
      <c r="AN2864" s="1" t="s">
        <v>3321</v>
      </c>
      <c r="AP2864" s="1" t="s">
        <v>3321</v>
      </c>
      <c r="AV2864" s="1" t="s">
        <v>3321</v>
      </c>
      <c r="CI2864" s="1" t="s">
        <v>3321</v>
      </c>
    </row>
    <row r="2865" spans="6:87" x14ac:dyDescent="0.25">
      <c r="F2865" s="1" t="s">
        <v>3322</v>
      </c>
      <c r="I2865" s="1" t="s">
        <v>3322</v>
      </c>
      <c r="K2865" s="1" t="s">
        <v>3322</v>
      </c>
      <c r="M2865" s="1" t="s">
        <v>3322</v>
      </c>
      <c r="N2865" s="1" t="s">
        <v>3322</v>
      </c>
      <c r="P2865" s="1" t="s">
        <v>3322</v>
      </c>
      <c r="R2865" s="1" t="s">
        <v>3322</v>
      </c>
      <c r="T2865" s="1" t="s">
        <v>3322</v>
      </c>
      <c r="V2865" s="1" t="s">
        <v>3322</v>
      </c>
      <c r="X2865" s="1" t="s">
        <v>3322</v>
      </c>
      <c r="Z2865" s="1" t="s">
        <v>3322</v>
      </c>
      <c r="AB2865" s="1" t="s">
        <v>3322</v>
      </c>
      <c r="AD2865" s="1" t="s">
        <v>3322</v>
      </c>
      <c r="AF2865" s="1" t="s">
        <v>3322</v>
      </c>
      <c r="AH2865" s="1" t="s">
        <v>3322</v>
      </c>
      <c r="AJ2865" s="1" t="s">
        <v>3322</v>
      </c>
      <c r="AL2865" s="1" t="s">
        <v>3322</v>
      </c>
      <c r="AN2865" s="1" t="s">
        <v>3322</v>
      </c>
      <c r="AP2865" s="1" t="s">
        <v>3322</v>
      </c>
      <c r="AV2865" s="1" t="s">
        <v>3322</v>
      </c>
      <c r="CI2865" s="1" t="s">
        <v>3322</v>
      </c>
    </row>
    <row r="2866" spans="6:87" x14ac:dyDescent="0.25">
      <c r="F2866" s="1" t="s">
        <v>3323</v>
      </c>
      <c r="I2866" s="1" t="s">
        <v>3323</v>
      </c>
      <c r="K2866" s="1" t="s">
        <v>3323</v>
      </c>
      <c r="M2866" s="1" t="s">
        <v>3323</v>
      </c>
      <c r="N2866" s="1" t="s">
        <v>3323</v>
      </c>
      <c r="P2866" s="1" t="s">
        <v>3323</v>
      </c>
      <c r="R2866" s="1" t="s">
        <v>3323</v>
      </c>
      <c r="T2866" s="1" t="s">
        <v>3323</v>
      </c>
      <c r="V2866" s="1" t="s">
        <v>3323</v>
      </c>
      <c r="X2866" s="1" t="s">
        <v>3323</v>
      </c>
      <c r="Z2866" s="1" t="s">
        <v>3323</v>
      </c>
      <c r="AB2866" s="1" t="s">
        <v>3323</v>
      </c>
      <c r="AD2866" s="1" t="s">
        <v>3323</v>
      </c>
      <c r="AF2866" s="1" t="s">
        <v>3323</v>
      </c>
      <c r="AH2866" s="1" t="s">
        <v>3323</v>
      </c>
      <c r="AJ2866" s="1" t="s">
        <v>3323</v>
      </c>
      <c r="AL2866" s="1" t="s">
        <v>3323</v>
      </c>
      <c r="AN2866" s="1" t="s">
        <v>3323</v>
      </c>
      <c r="AP2866" s="1" t="s">
        <v>3323</v>
      </c>
      <c r="AV2866" s="1" t="s">
        <v>3323</v>
      </c>
      <c r="CI2866" s="1" t="s">
        <v>3323</v>
      </c>
    </row>
    <row r="2867" spans="6:87" x14ac:dyDescent="0.25">
      <c r="F2867" s="1" t="s">
        <v>3324</v>
      </c>
      <c r="I2867" s="1" t="s">
        <v>3324</v>
      </c>
      <c r="K2867" s="1" t="s">
        <v>3324</v>
      </c>
      <c r="M2867" s="1" t="s">
        <v>3324</v>
      </c>
      <c r="N2867" s="1" t="s">
        <v>3324</v>
      </c>
      <c r="P2867" s="1" t="s">
        <v>3324</v>
      </c>
      <c r="R2867" s="1" t="s">
        <v>3324</v>
      </c>
      <c r="T2867" s="1" t="s">
        <v>3324</v>
      </c>
      <c r="V2867" s="1" t="s">
        <v>3324</v>
      </c>
      <c r="X2867" s="1" t="s">
        <v>3324</v>
      </c>
      <c r="Z2867" s="1" t="s">
        <v>3324</v>
      </c>
      <c r="AB2867" s="1" t="s">
        <v>3324</v>
      </c>
      <c r="AD2867" s="1" t="s">
        <v>3324</v>
      </c>
      <c r="AF2867" s="1" t="s">
        <v>3324</v>
      </c>
      <c r="AH2867" s="1" t="s">
        <v>3324</v>
      </c>
      <c r="AJ2867" s="1" t="s">
        <v>3324</v>
      </c>
      <c r="AL2867" s="1" t="s">
        <v>3324</v>
      </c>
      <c r="AN2867" s="1" t="s">
        <v>3324</v>
      </c>
      <c r="AP2867" s="1" t="s">
        <v>3324</v>
      </c>
      <c r="AV2867" s="1" t="s">
        <v>3324</v>
      </c>
      <c r="CI2867" s="1" t="s">
        <v>3324</v>
      </c>
    </row>
    <row r="2868" spans="6:87" x14ac:dyDescent="0.25">
      <c r="F2868" s="1" t="s">
        <v>6668</v>
      </c>
      <c r="I2868" s="1" t="s">
        <v>6668</v>
      </c>
      <c r="K2868" s="1" t="s">
        <v>6668</v>
      </c>
      <c r="M2868" s="1" t="s">
        <v>6668</v>
      </c>
      <c r="N2868" s="1" t="s">
        <v>6668</v>
      </c>
      <c r="P2868" s="1" t="s">
        <v>6668</v>
      </c>
      <c r="R2868" s="1" t="s">
        <v>6668</v>
      </c>
      <c r="T2868" s="1" t="s">
        <v>6668</v>
      </c>
      <c r="V2868" s="1" t="s">
        <v>6668</v>
      </c>
      <c r="X2868" s="1" t="s">
        <v>6668</v>
      </c>
      <c r="Z2868" s="1" t="s">
        <v>6668</v>
      </c>
      <c r="AB2868" s="1" t="s">
        <v>6668</v>
      </c>
      <c r="AD2868" s="1" t="s">
        <v>6668</v>
      </c>
      <c r="AF2868" s="1" t="s">
        <v>6668</v>
      </c>
      <c r="AH2868" s="1" t="s">
        <v>6668</v>
      </c>
      <c r="AJ2868" s="1" t="s">
        <v>6668</v>
      </c>
      <c r="AL2868" s="1" t="s">
        <v>6668</v>
      </c>
      <c r="AN2868" s="1" t="s">
        <v>6668</v>
      </c>
      <c r="AP2868" s="1" t="s">
        <v>6668</v>
      </c>
      <c r="AV2868" s="1" t="s">
        <v>6668</v>
      </c>
      <c r="CI2868" s="1" t="s">
        <v>6668</v>
      </c>
    </row>
    <row r="2869" spans="6:87" x14ac:dyDescent="0.25">
      <c r="F2869" s="1" t="s">
        <v>3325</v>
      </c>
      <c r="I2869" s="1" t="s">
        <v>3325</v>
      </c>
      <c r="K2869" s="1" t="s">
        <v>3325</v>
      </c>
      <c r="M2869" s="1" t="s">
        <v>3325</v>
      </c>
      <c r="N2869" s="1" t="s">
        <v>3325</v>
      </c>
      <c r="P2869" s="1" t="s">
        <v>3325</v>
      </c>
      <c r="R2869" s="1" t="s">
        <v>3325</v>
      </c>
      <c r="T2869" s="1" t="s">
        <v>3325</v>
      </c>
      <c r="V2869" s="1" t="s">
        <v>3325</v>
      </c>
      <c r="X2869" s="1" t="s">
        <v>3325</v>
      </c>
      <c r="Z2869" s="1" t="s">
        <v>3325</v>
      </c>
      <c r="AB2869" s="1" t="s">
        <v>3325</v>
      </c>
      <c r="AD2869" s="1" t="s">
        <v>3325</v>
      </c>
      <c r="AF2869" s="1" t="s">
        <v>3325</v>
      </c>
      <c r="AH2869" s="1" t="s">
        <v>3325</v>
      </c>
      <c r="AJ2869" s="1" t="s">
        <v>3325</v>
      </c>
      <c r="AL2869" s="1" t="s">
        <v>3325</v>
      </c>
      <c r="AN2869" s="1" t="s">
        <v>3325</v>
      </c>
      <c r="AP2869" s="1" t="s">
        <v>3325</v>
      </c>
      <c r="AV2869" s="1" t="s">
        <v>3325</v>
      </c>
      <c r="CI2869" s="1" t="s">
        <v>3325</v>
      </c>
    </row>
    <row r="2870" spans="6:87" x14ac:dyDescent="0.25">
      <c r="F2870" s="1" t="s">
        <v>3326</v>
      </c>
      <c r="I2870" s="1" t="s">
        <v>3326</v>
      </c>
      <c r="K2870" s="1" t="s">
        <v>3326</v>
      </c>
      <c r="M2870" s="1" t="s">
        <v>3326</v>
      </c>
      <c r="N2870" s="1" t="s">
        <v>3326</v>
      </c>
      <c r="P2870" s="1" t="s">
        <v>3326</v>
      </c>
      <c r="R2870" s="1" t="s">
        <v>3326</v>
      </c>
      <c r="T2870" s="1" t="s">
        <v>3326</v>
      </c>
      <c r="V2870" s="1" t="s">
        <v>3326</v>
      </c>
      <c r="X2870" s="1" t="s">
        <v>3326</v>
      </c>
      <c r="Z2870" s="1" t="s">
        <v>3326</v>
      </c>
      <c r="AB2870" s="1" t="s">
        <v>3326</v>
      </c>
      <c r="AD2870" s="1" t="s">
        <v>3326</v>
      </c>
      <c r="AF2870" s="1" t="s">
        <v>3326</v>
      </c>
      <c r="AH2870" s="1" t="s">
        <v>3326</v>
      </c>
      <c r="AJ2870" s="1" t="s">
        <v>3326</v>
      </c>
      <c r="AL2870" s="1" t="s">
        <v>3326</v>
      </c>
      <c r="AN2870" s="1" t="s">
        <v>3326</v>
      </c>
      <c r="AP2870" s="1" t="s">
        <v>3326</v>
      </c>
      <c r="AV2870" s="1" t="s">
        <v>3326</v>
      </c>
      <c r="CI2870" s="1" t="s">
        <v>3326</v>
      </c>
    </row>
    <row r="2871" spans="6:87" x14ac:dyDescent="0.25">
      <c r="F2871" s="1" t="s">
        <v>1457</v>
      </c>
      <c r="I2871" s="1" t="s">
        <v>1457</v>
      </c>
      <c r="K2871" s="1" t="s">
        <v>1457</v>
      </c>
      <c r="M2871" s="1" t="s">
        <v>1457</v>
      </c>
      <c r="N2871" s="1" t="s">
        <v>1457</v>
      </c>
      <c r="P2871" s="1" t="s">
        <v>1457</v>
      </c>
      <c r="R2871" s="1" t="s">
        <v>1457</v>
      </c>
      <c r="T2871" s="1" t="s">
        <v>1457</v>
      </c>
      <c r="V2871" s="1" t="s">
        <v>1457</v>
      </c>
      <c r="X2871" s="1" t="s">
        <v>1457</v>
      </c>
      <c r="Z2871" s="1" t="s">
        <v>1457</v>
      </c>
      <c r="AB2871" s="1" t="s">
        <v>1457</v>
      </c>
      <c r="AD2871" s="1" t="s">
        <v>1457</v>
      </c>
      <c r="AF2871" s="1" t="s">
        <v>1457</v>
      </c>
      <c r="AH2871" s="1" t="s">
        <v>1457</v>
      </c>
      <c r="AJ2871" s="1" t="s">
        <v>1457</v>
      </c>
      <c r="AL2871" s="1" t="s">
        <v>1457</v>
      </c>
      <c r="AN2871" s="1" t="s">
        <v>1457</v>
      </c>
      <c r="AP2871" s="1" t="s">
        <v>1457</v>
      </c>
      <c r="AV2871" s="1" t="s">
        <v>1457</v>
      </c>
      <c r="CI2871" s="1" t="s">
        <v>1457</v>
      </c>
    </row>
    <row r="2872" spans="6:87" x14ac:dyDescent="0.25">
      <c r="F2872" s="1" t="s">
        <v>3327</v>
      </c>
      <c r="I2872" s="1" t="s">
        <v>3327</v>
      </c>
      <c r="K2872" s="1" t="s">
        <v>3327</v>
      </c>
      <c r="M2872" s="1" t="s">
        <v>3327</v>
      </c>
      <c r="N2872" s="1" t="s">
        <v>3327</v>
      </c>
      <c r="P2872" s="1" t="s">
        <v>3327</v>
      </c>
      <c r="R2872" s="1" t="s">
        <v>3327</v>
      </c>
      <c r="T2872" s="1" t="s">
        <v>3327</v>
      </c>
      <c r="V2872" s="1" t="s">
        <v>3327</v>
      </c>
      <c r="X2872" s="1" t="s">
        <v>3327</v>
      </c>
      <c r="Z2872" s="1" t="s">
        <v>3327</v>
      </c>
      <c r="AB2872" s="1" t="s">
        <v>3327</v>
      </c>
      <c r="AD2872" s="1" t="s">
        <v>3327</v>
      </c>
      <c r="AF2872" s="1" t="s">
        <v>3327</v>
      </c>
      <c r="AH2872" s="1" t="s">
        <v>3327</v>
      </c>
      <c r="AJ2872" s="1" t="s">
        <v>3327</v>
      </c>
      <c r="AL2872" s="1" t="s">
        <v>3327</v>
      </c>
      <c r="AN2872" s="1" t="s">
        <v>3327</v>
      </c>
      <c r="AP2872" s="1" t="s">
        <v>3327</v>
      </c>
      <c r="AV2872" s="1" t="s">
        <v>3327</v>
      </c>
      <c r="CI2872" s="1" t="s">
        <v>3327</v>
      </c>
    </row>
    <row r="2873" spans="6:87" x14ac:dyDescent="0.25">
      <c r="F2873" s="1" t="s">
        <v>3328</v>
      </c>
      <c r="I2873" s="1" t="s">
        <v>3328</v>
      </c>
      <c r="K2873" s="1" t="s">
        <v>3328</v>
      </c>
      <c r="M2873" s="1" t="s">
        <v>3328</v>
      </c>
      <c r="N2873" s="1" t="s">
        <v>3328</v>
      </c>
      <c r="P2873" s="1" t="s">
        <v>3328</v>
      </c>
      <c r="R2873" s="1" t="s">
        <v>3328</v>
      </c>
      <c r="T2873" s="1" t="s">
        <v>3328</v>
      </c>
      <c r="V2873" s="1" t="s">
        <v>3328</v>
      </c>
      <c r="X2873" s="1" t="s">
        <v>3328</v>
      </c>
      <c r="Z2873" s="1" t="s">
        <v>3328</v>
      </c>
      <c r="AB2873" s="1" t="s">
        <v>3328</v>
      </c>
      <c r="AD2873" s="1" t="s">
        <v>3328</v>
      </c>
      <c r="AF2873" s="1" t="s">
        <v>3328</v>
      </c>
      <c r="AH2873" s="1" t="s">
        <v>3328</v>
      </c>
      <c r="AJ2873" s="1" t="s">
        <v>3328</v>
      </c>
      <c r="AL2873" s="1" t="s">
        <v>3328</v>
      </c>
      <c r="AN2873" s="1" t="s">
        <v>3328</v>
      </c>
      <c r="AP2873" s="1" t="s">
        <v>3328</v>
      </c>
      <c r="AV2873" s="1" t="s">
        <v>3328</v>
      </c>
      <c r="CI2873" s="1" t="s">
        <v>3328</v>
      </c>
    </row>
    <row r="2874" spans="6:87" x14ac:dyDescent="0.25">
      <c r="F2874" s="1" t="s">
        <v>3329</v>
      </c>
      <c r="I2874" s="1" t="s">
        <v>3329</v>
      </c>
      <c r="K2874" s="1" t="s">
        <v>3329</v>
      </c>
      <c r="M2874" s="1" t="s">
        <v>3329</v>
      </c>
      <c r="N2874" s="1" t="s">
        <v>3329</v>
      </c>
      <c r="P2874" s="1" t="s">
        <v>3329</v>
      </c>
      <c r="R2874" s="1" t="s">
        <v>3329</v>
      </c>
      <c r="T2874" s="1" t="s">
        <v>3329</v>
      </c>
      <c r="V2874" s="1" t="s">
        <v>3329</v>
      </c>
      <c r="X2874" s="1" t="s">
        <v>3329</v>
      </c>
      <c r="Z2874" s="1" t="s">
        <v>3329</v>
      </c>
      <c r="AB2874" s="1" t="s">
        <v>3329</v>
      </c>
      <c r="AD2874" s="1" t="s">
        <v>3329</v>
      </c>
      <c r="AF2874" s="1" t="s">
        <v>3329</v>
      </c>
      <c r="AH2874" s="1" t="s">
        <v>3329</v>
      </c>
      <c r="AJ2874" s="1" t="s">
        <v>3329</v>
      </c>
      <c r="AL2874" s="1" t="s">
        <v>3329</v>
      </c>
      <c r="AN2874" s="1" t="s">
        <v>3329</v>
      </c>
      <c r="AP2874" s="1" t="s">
        <v>3329</v>
      </c>
      <c r="AV2874" s="1" t="s">
        <v>3329</v>
      </c>
      <c r="CI2874" s="1" t="s">
        <v>3329</v>
      </c>
    </row>
    <row r="2875" spans="6:87" x14ac:dyDescent="0.25">
      <c r="F2875" s="1" t="s">
        <v>3330</v>
      </c>
      <c r="I2875" s="1" t="s">
        <v>3330</v>
      </c>
      <c r="K2875" s="1" t="s">
        <v>3330</v>
      </c>
      <c r="M2875" s="1" t="s">
        <v>3330</v>
      </c>
      <c r="N2875" s="1" t="s">
        <v>3330</v>
      </c>
      <c r="P2875" s="1" t="s">
        <v>3330</v>
      </c>
      <c r="R2875" s="1" t="s">
        <v>3330</v>
      </c>
      <c r="T2875" s="1" t="s">
        <v>3330</v>
      </c>
      <c r="V2875" s="1" t="s">
        <v>3330</v>
      </c>
      <c r="X2875" s="1" t="s">
        <v>3330</v>
      </c>
      <c r="Z2875" s="1" t="s">
        <v>3330</v>
      </c>
      <c r="AB2875" s="1" t="s">
        <v>3330</v>
      </c>
      <c r="AD2875" s="1" t="s">
        <v>3330</v>
      </c>
      <c r="AF2875" s="1" t="s">
        <v>3330</v>
      </c>
      <c r="AH2875" s="1" t="s">
        <v>3330</v>
      </c>
      <c r="AJ2875" s="1" t="s">
        <v>3330</v>
      </c>
      <c r="AL2875" s="1" t="s">
        <v>3330</v>
      </c>
      <c r="AN2875" s="1" t="s">
        <v>3330</v>
      </c>
      <c r="AP2875" s="1" t="s">
        <v>3330</v>
      </c>
      <c r="AV2875" s="1" t="s">
        <v>3330</v>
      </c>
      <c r="CI2875" s="1" t="s">
        <v>3330</v>
      </c>
    </row>
    <row r="2876" spans="6:87" x14ac:dyDescent="0.25">
      <c r="F2876" s="1" t="s">
        <v>1458</v>
      </c>
      <c r="I2876" s="1" t="s">
        <v>1458</v>
      </c>
      <c r="K2876" s="1" t="s">
        <v>1458</v>
      </c>
      <c r="M2876" s="1" t="s">
        <v>1458</v>
      </c>
      <c r="N2876" s="1" t="s">
        <v>1458</v>
      </c>
      <c r="P2876" s="1" t="s">
        <v>1458</v>
      </c>
      <c r="R2876" s="1" t="s">
        <v>1458</v>
      </c>
      <c r="T2876" s="1" t="s">
        <v>1458</v>
      </c>
      <c r="V2876" s="1" t="s">
        <v>1458</v>
      </c>
      <c r="X2876" s="1" t="s">
        <v>1458</v>
      </c>
      <c r="Z2876" s="1" t="s">
        <v>1458</v>
      </c>
      <c r="AB2876" s="1" t="s">
        <v>1458</v>
      </c>
      <c r="AD2876" s="1" t="s">
        <v>1458</v>
      </c>
      <c r="AF2876" s="1" t="s">
        <v>1458</v>
      </c>
      <c r="AH2876" s="1" t="s">
        <v>1458</v>
      </c>
      <c r="AJ2876" s="1" t="s">
        <v>1458</v>
      </c>
      <c r="AL2876" s="1" t="s">
        <v>1458</v>
      </c>
      <c r="AN2876" s="1" t="s">
        <v>1458</v>
      </c>
      <c r="AP2876" s="1" t="s">
        <v>1458</v>
      </c>
      <c r="AV2876" s="1" t="s">
        <v>1458</v>
      </c>
      <c r="CI2876" s="1" t="s">
        <v>1458</v>
      </c>
    </row>
    <row r="2877" spans="6:87" x14ac:dyDescent="0.25">
      <c r="F2877" s="1" t="s">
        <v>3331</v>
      </c>
      <c r="I2877" s="1" t="s">
        <v>3331</v>
      </c>
      <c r="K2877" s="1" t="s">
        <v>3331</v>
      </c>
      <c r="M2877" s="1" t="s">
        <v>3331</v>
      </c>
      <c r="N2877" s="1" t="s">
        <v>3331</v>
      </c>
      <c r="P2877" s="1" t="s">
        <v>3331</v>
      </c>
      <c r="R2877" s="1" t="s">
        <v>3331</v>
      </c>
      <c r="T2877" s="1" t="s">
        <v>3331</v>
      </c>
      <c r="V2877" s="1" t="s">
        <v>3331</v>
      </c>
      <c r="X2877" s="1" t="s">
        <v>3331</v>
      </c>
      <c r="Z2877" s="1" t="s">
        <v>3331</v>
      </c>
      <c r="AB2877" s="1" t="s">
        <v>3331</v>
      </c>
      <c r="AD2877" s="1" t="s">
        <v>3331</v>
      </c>
      <c r="AF2877" s="1" t="s">
        <v>3331</v>
      </c>
      <c r="AH2877" s="1" t="s">
        <v>3331</v>
      </c>
      <c r="AJ2877" s="1" t="s">
        <v>3331</v>
      </c>
      <c r="AL2877" s="1" t="s">
        <v>3331</v>
      </c>
      <c r="AN2877" s="1" t="s">
        <v>3331</v>
      </c>
      <c r="AP2877" s="1" t="s">
        <v>3331</v>
      </c>
      <c r="AV2877" s="1" t="s">
        <v>3331</v>
      </c>
      <c r="CI2877" s="1" t="s">
        <v>3331</v>
      </c>
    </row>
    <row r="2878" spans="6:87" x14ac:dyDescent="0.25">
      <c r="F2878" s="1" t="s">
        <v>4334</v>
      </c>
      <c r="I2878" s="1" t="s">
        <v>4334</v>
      </c>
      <c r="K2878" s="1" t="s">
        <v>4334</v>
      </c>
      <c r="M2878" s="1" t="s">
        <v>4334</v>
      </c>
      <c r="N2878" s="1" t="s">
        <v>4334</v>
      </c>
      <c r="P2878" s="1" t="s">
        <v>4334</v>
      </c>
      <c r="R2878" s="1" t="s">
        <v>4334</v>
      </c>
      <c r="T2878" s="1" t="s">
        <v>4334</v>
      </c>
      <c r="V2878" s="1" t="s">
        <v>4334</v>
      </c>
      <c r="X2878" s="1" t="s">
        <v>4334</v>
      </c>
      <c r="Z2878" s="1" t="s">
        <v>4334</v>
      </c>
      <c r="AB2878" s="1" t="s">
        <v>4334</v>
      </c>
      <c r="AD2878" s="1" t="s">
        <v>4334</v>
      </c>
      <c r="AF2878" s="1" t="s">
        <v>4334</v>
      </c>
      <c r="AH2878" s="1" t="s">
        <v>4334</v>
      </c>
      <c r="AJ2878" s="1" t="s">
        <v>4334</v>
      </c>
      <c r="AL2878" s="1" t="s">
        <v>4334</v>
      </c>
      <c r="AN2878" s="1" t="s">
        <v>4334</v>
      </c>
      <c r="AP2878" s="1" t="s">
        <v>4334</v>
      </c>
      <c r="AV2878" s="1" t="s">
        <v>4334</v>
      </c>
      <c r="CI2878" s="1" t="s">
        <v>4334</v>
      </c>
    </row>
    <row r="2879" spans="6:87" x14ac:dyDescent="0.25">
      <c r="F2879" s="1" t="s">
        <v>1459</v>
      </c>
      <c r="I2879" s="1" t="s">
        <v>1459</v>
      </c>
      <c r="K2879" s="1" t="s">
        <v>1459</v>
      </c>
      <c r="M2879" s="1" t="s">
        <v>1459</v>
      </c>
      <c r="N2879" s="1" t="s">
        <v>1459</v>
      </c>
      <c r="P2879" s="1" t="s">
        <v>1459</v>
      </c>
      <c r="R2879" s="1" t="s">
        <v>1459</v>
      </c>
      <c r="T2879" s="1" t="s">
        <v>1459</v>
      </c>
      <c r="V2879" s="1" t="s">
        <v>1459</v>
      </c>
      <c r="X2879" s="1" t="s">
        <v>1459</v>
      </c>
      <c r="Z2879" s="1" t="s">
        <v>1459</v>
      </c>
      <c r="AB2879" s="1" t="s">
        <v>1459</v>
      </c>
      <c r="AD2879" s="1" t="s">
        <v>1459</v>
      </c>
      <c r="AF2879" s="1" t="s">
        <v>1459</v>
      </c>
      <c r="AH2879" s="1" t="s">
        <v>1459</v>
      </c>
      <c r="AJ2879" s="1" t="s">
        <v>1459</v>
      </c>
      <c r="AL2879" s="1" t="s">
        <v>1459</v>
      </c>
      <c r="AN2879" s="1" t="s">
        <v>1459</v>
      </c>
      <c r="AP2879" s="1" t="s">
        <v>1459</v>
      </c>
      <c r="AV2879" s="1" t="s">
        <v>1459</v>
      </c>
      <c r="CI2879" s="1" t="s">
        <v>1459</v>
      </c>
    </row>
    <row r="2880" spans="6:87" x14ac:dyDescent="0.25">
      <c r="F2880" s="1" t="s">
        <v>1460</v>
      </c>
      <c r="I2880" s="1" t="s">
        <v>1460</v>
      </c>
      <c r="K2880" s="1" t="s">
        <v>1460</v>
      </c>
      <c r="M2880" s="1" t="s">
        <v>1460</v>
      </c>
      <c r="N2880" s="1" t="s">
        <v>1460</v>
      </c>
      <c r="P2880" s="1" t="s">
        <v>1460</v>
      </c>
      <c r="R2880" s="1" t="s">
        <v>1460</v>
      </c>
      <c r="T2880" s="1" t="s">
        <v>1460</v>
      </c>
      <c r="V2880" s="1" t="s">
        <v>1460</v>
      </c>
      <c r="X2880" s="1" t="s">
        <v>1460</v>
      </c>
      <c r="Z2880" s="1" t="s">
        <v>1460</v>
      </c>
      <c r="AB2880" s="1" t="s">
        <v>1460</v>
      </c>
      <c r="AD2880" s="1" t="s">
        <v>1460</v>
      </c>
      <c r="AF2880" s="1" t="s">
        <v>1460</v>
      </c>
      <c r="AH2880" s="1" t="s">
        <v>1460</v>
      </c>
      <c r="AJ2880" s="1" t="s">
        <v>1460</v>
      </c>
      <c r="AL2880" s="1" t="s">
        <v>1460</v>
      </c>
      <c r="AN2880" s="1" t="s">
        <v>1460</v>
      </c>
      <c r="AP2880" s="1" t="s">
        <v>1460</v>
      </c>
      <c r="AV2880" s="1" t="s">
        <v>1460</v>
      </c>
      <c r="CI2880" s="1" t="s">
        <v>1460</v>
      </c>
    </row>
    <row r="2881" spans="6:87" x14ac:dyDescent="0.25">
      <c r="F2881" s="1" t="s">
        <v>4335</v>
      </c>
      <c r="I2881" s="1" t="s">
        <v>4335</v>
      </c>
      <c r="K2881" s="1" t="s">
        <v>4335</v>
      </c>
      <c r="M2881" s="1" t="s">
        <v>4335</v>
      </c>
      <c r="N2881" s="1" t="s">
        <v>4335</v>
      </c>
      <c r="P2881" s="1" t="s">
        <v>4335</v>
      </c>
      <c r="R2881" s="1" t="s">
        <v>4335</v>
      </c>
      <c r="T2881" s="1" t="s">
        <v>4335</v>
      </c>
      <c r="V2881" s="1" t="s">
        <v>4335</v>
      </c>
      <c r="X2881" s="1" t="s">
        <v>4335</v>
      </c>
      <c r="Z2881" s="1" t="s">
        <v>4335</v>
      </c>
      <c r="AB2881" s="1" t="s">
        <v>4335</v>
      </c>
      <c r="AD2881" s="1" t="s">
        <v>4335</v>
      </c>
      <c r="AF2881" s="1" t="s">
        <v>4335</v>
      </c>
      <c r="AH2881" s="1" t="s">
        <v>4335</v>
      </c>
      <c r="AJ2881" s="1" t="s">
        <v>4335</v>
      </c>
      <c r="AL2881" s="1" t="s">
        <v>4335</v>
      </c>
      <c r="AN2881" s="1" t="s">
        <v>4335</v>
      </c>
      <c r="AP2881" s="1" t="s">
        <v>4335</v>
      </c>
      <c r="AV2881" s="1" t="s">
        <v>4335</v>
      </c>
      <c r="CI2881" s="1" t="s">
        <v>4335</v>
      </c>
    </row>
    <row r="2882" spans="6:87" x14ac:dyDescent="0.25">
      <c r="F2882" s="1" t="s">
        <v>1461</v>
      </c>
      <c r="I2882" s="1" t="s">
        <v>1461</v>
      </c>
      <c r="K2882" s="1" t="s">
        <v>1461</v>
      </c>
      <c r="M2882" s="1" t="s">
        <v>1461</v>
      </c>
      <c r="N2882" s="1" t="s">
        <v>1461</v>
      </c>
      <c r="P2882" s="1" t="s">
        <v>1461</v>
      </c>
      <c r="R2882" s="1" t="s">
        <v>1461</v>
      </c>
      <c r="T2882" s="1" t="s">
        <v>1461</v>
      </c>
      <c r="V2882" s="1" t="s">
        <v>1461</v>
      </c>
      <c r="X2882" s="1" t="s">
        <v>1461</v>
      </c>
      <c r="Z2882" s="1" t="s">
        <v>1461</v>
      </c>
      <c r="AB2882" s="1" t="s">
        <v>1461</v>
      </c>
      <c r="AD2882" s="1" t="s">
        <v>1461</v>
      </c>
      <c r="AF2882" s="1" t="s">
        <v>1461</v>
      </c>
      <c r="AH2882" s="1" t="s">
        <v>1461</v>
      </c>
      <c r="AJ2882" s="1" t="s">
        <v>1461</v>
      </c>
      <c r="AL2882" s="1" t="s">
        <v>1461</v>
      </c>
      <c r="AN2882" s="1" t="s">
        <v>1461</v>
      </c>
      <c r="AP2882" s="1" t="s">
        <v>1461</v>
      </c>
      <c r="AV2882" s="1" t="s">
        <v>1461</v>
      </c>
      <c r="CI2882" s="1" t="s">
        <v>1461</v>
      </c>
    </row>
    <row r="2883" spans="6:87" x14ac:dyDescent="0.25">
      <c r="F2883" s="1" t="s">
        <v>1462</v>
      </c>
      <c r="I2883" s="1" t="s">
        <v>1462</v>
      </c>
      <c r="K2883" s="1" t="s">
        <v>1462</v>
      </c>
      <c r="M2883" s="1" t="s">
        <v>1462</v>
      </c>
      <c r="N2883" s="1" t="s">
        <v>1462</v>
      </c>
      <c r="P2883" s="1" t="s">
        <v>1462</v>
      </c>
      <c r="R2883" s="1" t="s">
        <v>1462</v>
      </c>
      <c r="T2883" s="1" t="s">
        <v>1462</v>
      </c>
      <c r="V2883" s="1" t="s">
        <v>1462</v>
      </c>
      <c r="X2883" s="1" t="s">
        <v>1462</v>
      </c>
      <c r="Z2883" s="1" t="s">
        <v>1462</v>
      </c>
      <c r="AB2883" s="1" t="s">
        <v>1462</v>
      </c>
      <c r="AD2883" s="1" t="s">
        <v>1462</v>
      </c>
      <c r="AF2883" s="1" t="s">
        <v>1462</v>
      </c>
      <c r="AH2883" s="1" t="s">
        <v>1462</v>
      </c>
      <c r="AJ2883" s="1" t="s">
        <v>1462</v>
      </c>
      <c r="AL2883" s="1" t="s">
        <v>1462</v>
      </c>
      <c r="AN2883" s="1" t="s">
        <v>1462</v>
      </c>
      <c r="AP2883" s="1" t="s">
        <v>1462</v>
      </c>
      <c r="AV2883" s="1" t="s">
        <v>1462</v>
      </c>
      <c r="CI2883" s="1" t="s">
        <v>1462</v>
      </c>
    </row>
    <row r="2884" spans="6:87" x14ac:dyDescent="0.25">
      <c r="F2884" s="1" t="s">
        <v>5355</v>
      </c>
      <c r="I2884" s="1" t="s">
        <v>5355</v>
      </c>
      <c r="K2884" s="1" t="s">
        <v>5355</v>
      </c>
      <c r="M2884" s="1" t="s">
        <v>5355</v>
      </c>
      <c r="N2884" s="1" t="s">
        <v>5355</v>
      </c>
      <c r="P2884" s="1" t="s">
        <v>5355</v>
      </c>
      <c r="R2884" s="1" t="s">
        <v>5355</v>
      </c>
      <c r="T2884" s="1" t="s">
        <v>5355</v>
      </c>
      <c r="V2884" s="1" t="s">
        <v>5355</v>
      </c>
      <c r="X2884" s="1" t="s">
        <v>5355</v>
      </c>
      <c r="Z2884" s="1" t="s">
        <v>5355</v>
      </c>
      <c r="AB2884" s="1" t="s">
        <v>5355</v>
      </c>
      <c r="AD2884" s="1" t="s">
        <v>5355</v>
      </c>
      <c r="AF2884" s="1" t="s">
        <v>5355</v>
      </c>
      <c r="AH2884" s="1" t="s">
        <v>5355</v>
      </c>
      <c r="AJ2884" s="1" t="s">
        <v>5355</v>
      </c>
      <c r="AL2884" s="1" t="s">
        <v>5355</v>
      </c>
      <c r="AN2884" s="1" t="s">
        <v>5355</v>
      </c>
      <c r="AP2884" s="1" t="s">
        <v>5355</v>
      </c>
      <c r="AV2884" s="1" t="s">
        <v>5355</v>
      </c>
      <c r="CI2884" s="1" t="s">
        <v>5355</v>
      </c>
    </row>
    <row r="2885" spans="6:87" x14ac:dyDescent="0.25">
      <c r="F2885" s="1" t="s">
        <v>1463</v>
      </c>
      <c r="I2885" s="1" t="s">
        <v>1463</v>
      </c>
      <c r="K2885" s="1" t="s">
        <v>1463</v>
      </c>
      <c r="M2885" s="1" t="s">
        <v>1463</v>
      </c>
      <c r="N2885" s="1" t="s">
        <v>1463</v>
      </c>
      <c r="P2885" s="1" t="s">
        <v>1463</v>
      </c>
      <c r="R2885" s="1" t="s">
        <v>1463</v>
      </c>
      <c r="T2885" s="1" t="s">
        <v>1463</v>
      </c>
      <c r="V2885" s="1" t="s">
        <v>1463</v>
      </c>
      <c r="X2885" s="1" t="s">
        <v>1463</v>
      </c>
      <c r="Z2885" s="1" t="s">
        <v>1463</v>
      </c>
      <c r="AB2885" s="1" t="s">
        <v>1463</v>
      </c>
      <c r="AD2885" s="1" t="s">
        <v>1463</v>
      </c>
      <c r="AF2885" s="1" t="s">
        <v>1463</v>
      </c>
      <c r="AH2885" s="1" t="s">
        <v>1463</v>
      </c>
      <c r="AJ2885" s="1" t="s">
        <v>1463</v>
      </c>
      <c r="AL2885" s="1" t="s">
        <v>1463</v>
      </c>
      <c r="AN2885" s="1" t="s">
        <v>1463</v>
      </c>
      <c r="AP2885" s="1" t="s">
        <v>1463</v>
      </c>
      <c r="AV2885" s="1" t="s">
        <v>1463</v>
      </c>
      <c r="CI2885" s="1" t="s">
        <v>1463</v>
      </c>
    </row>
    <row r="2886" spans="6:87" x14ac:dyDescent="0.25">
      <c r="F2886" s="1" t="s">
        <v>4119</v>
      </c>
      <c r="I2886" s="1" t="s">
        <v>4119</v>
      </c>
      <c r="K2886" s="1" t="s">
        <v>4119</v>
      </c>
      <c r="M2886" s="1" t="s">
        <v>4119</v>
      </c>
      <c r="N2886" s="1" t="s">
        <v>4119</v>
      </c>
      <c r="P2886" s="1" t="s">
        <v>4119</v>
      </c>
      <c r="R2886" s="1" t="s">
        <v>4119</v>
      </c>
      <c r="T2886" s="1" t="s">
        <v>4119</v>
      </c>
      <c r="V2886" s="1" t="s">
        <v>4119</v>
      </c>
      <c r="X2886" s="1" t="s">
        <v>4119</v>
      </c>
      <c r="Z2886" s="1" t="s">
        <v>4119</v>
      </c>
      <c r="AB2886" s="1" t="s">
        <v>4119</v>
      </c>
      <c r="AD2886" s="1" t="s">
        <v>4119</v>
      </c>
      <c r="AF2886" s="1" t="s">
        <v>4119</v>
      </c>
      <c r="AH2886" s="1" t="s">
        <v>4119</v>
      </c>
      <c r="AJ2886" s="1" t="s">
        <v>4119</v>
      </c>
      <c r="AL2886" s="1" t="s">
        <v>4119</v>
      </c>
      <c r="AN2886" s="1" t="s">
        <v>4119</v>
      </c>
      <c r="AP2886" s="1" t="s">
        <v>4119</v>
      </c>
      <c r="AV2886" s="1" t="s">
        <v>4119</v>
      </c>
      <c r="CI2886" s="1" t="s">
        <v>4119</v>
      </c>
    </row>
    <row r="2887" spans="6:87" x14ac:dyDescent="0.25">
      <c r="F2887" s="1" t="s">
        <v>1464</v>
      </c>
      <c r="I2887" s="1" t="s">
        <v>1464</v>
      </c>
      <c r="K2887" s="1" t="s">
        <v>1464</v>
      </c>
      <c r="M2887" s="1" t="s">
        <v>1464</v>
      </c>
      <c r="N2887" s="1" t="s">
        <v>1464</v>
      </c>
      <c r="P2887" s="1" t="s">
        <v>1464</v>
      </c>
      <c r="R2887" s="1" t="s">
        <v>1464</v>
      </c>
      <c r="T2887" s="1" t="s">
        <v>1464</v>
      </c>
      <c r="V2887" s="1" t="s">
        <v>1464</v>
      </c>
      <c r="X2887" s="1" t="s">
        <v>1464</v>
      </c>
      <c r="Z2887" s="1" t="s">
        <v>1464</v>
      </c>
      <c r="AB2887" s="1" t="s">
        <v>1464</v>
      </c>
      <c r="AD2887" s="1" t="s">
        <v>1464</v>
      </c>
      <c r="AF2887" s="1" t="s">
        <v>1464</v>
      </c>
      <c r="AH2887" s="1" t="s">
        <v>1464</v>
      </c>
      <c r="AJ2887" s="1" t="s">
        <v>1464</v>
      </c>
      <c r="AL2887" s="1" t="s">
        <v>1464</v>
      </c>
      <c r="AN2887" s="1" t="s">
        <v>1464</v>
      </c>
      <c r="AP2887" s="1" t="s">
        <v>1464</v>
      </c>
      <c r="AV2887" s="1" t="s">
        <v>1464</v>
      </c>
      <c r="CI2887" s="1" t="s">
        <v>1464</v>
      </c>
    </row>
    <row r="2888" spans="6:87" x14ac:dyDescent="0.25">
      <c r="F2888" s="1" t="s">
        <v>1465</v>
      </c>
      <c r="I2888" s="1" t="s">
        <v>1465</v>
      </c>
      <c r="K2888" s="1" t="s">
        <v>1465</v>
      </c>
      <c r="M2888" s="1" t="s">
        <v>1465</v>
      </c>
      <c r="N2888" s="1" t="s">
        <v>1465</v>
      </c>
      <c r="P2888" s="1" t="s">
        <v>1465</v>
      </c>
      <c r="R2888" s="1" t="s">
        <v>1465</v>
      </c>
      <c r="T2888" s="1" t="s">
        <v>1465</v>
      </c>
      <c r="V2888" s="1" t="s">
        <v>1465</v>
      </c>
      <c r="X2888" s="1" t="s">
        <v>1465</v>
      </c>
      <c r="Z2888" s="1" t="s">
        <v>1465</v>
      </c>
      <c r="AB2888" s="1" t="s">
        <v>1465</v>
      </c>
      <c r="AD2888" s="1" t="s">
        <v>1465</v>
      </c>
      <c r="AF2888" s="1" t="s">
        <v>1465</v>
      </c>
      <c r="AH2888" s="1" t="s">
        <v>1465</v>
      </c>
      <c r="AJ2888" s="1" t="s">
        <v>1465</v>
      </c>
      <c r="AL2888" s="1" t="s">
        <v>1465</v>
      </c>
      <c r="AN2888" s="1" t="s">
        <v>1465</v>
      </c>
      <c r="AP2888" s="1" t="s">
        <v>1465</v>
      </c>
      <c r="AV2888" s="1" t="s">
        <v>1465</v>
      </c>
      <c r="CI2888" s="1" t="s">
        <v>1465</v>
      </c>
    </row>
    <row r="2889" spans="6:87" x14ac:dyDescent="0.25">
      <c r="F2889" s="1" t="s">
        <v>1466</v>
      </c>
      <c r="I2889" s="1" t="s">
        <v>1466</v>
      </c>
      <c r="K2889" s="1" t="s">
        <v>1466</v>
      </c>
      <c r="M2889" s="1" t="s">
        <v>1466</v>
      </c>
      <c r="N2889" s="1" t="s">
        <v>1466</v>
      </c>
      <c r="P2889" s="1" t="s">
        <v>1466</v>
      </c>
      <c r="R2889" s="1" t="s">
        <v>1466</v>
      </c>
      <c r="T2889" s="1" t="s">
        <v>1466</v>
      </c>
      <c r="V2889" s="1" t="s">
        <v>1466</v>
      </c>
      <c r="X2889" s="1" t="s">
        <v>1466</v>
      </c>
      <c r="Z2889" s="1" t="s">
        <v>1466</v>
      </c>
      <c r="AB2889" s="1" t="s">
        <v>1466</v>
      </c>
      <c r="AD2889" s="1" t="s">
        <v>1466</v>
      </c>
      <c r="AF2889" s="1" t="s">
        <v>1466</v>
      </c>
      <c r="AH2889" s="1" t="s">
        <v>1466</v>
      </c>
      <c r="AJ2889" s="1" t="s">
        <v>1466</v>
      </c>
      <c r="AL2889" s="1" t="s">
        <v>1466</v>
      </c>
      <c r="AN2889" s="1" t="s">
        <v>1466</v>
      </c>
      <c r="AP2889" s="1" t="s">
        <v>1466</v>
      </c>
      <c r="AV2889" s="1" t="s">
        <v>1466</v>
      </c>
      <c r="CI2889" s="1" t="s">
        <v>1466</v>
      </c>
    </row>
    <row r="2890" spans="6:87" x14ac:dyDescent="0.25">
      <c r="F2890" s="1" t="s">
        <v>4336</v>
      </c>
      <c r="I2890" s="1" t="s">
        <v>4336</v>
      </c>
      <c r="K2890" s="1" t="s">
        <v>4336</v>
      </c>
      <c r="M2890" s="1" t="s">
        <v>4336</v>
      </c>
      <c r="N2890" s="1" t="s">
        <v>4336</v>
      </c>
      <c r="P2890" s="1" t="s">
        <v>4336</v>
      </c>
      <c r="R2890" s="1" t="s">
        <v>4336</v>
      </c>
      <c r="T2890" s="1" t="s">
        <v>4336</v>
      </c>
      <c r="V2890" s="1" t="s">
        <v>4336</v>
      </c>
      <c r="X2890" s="1" t="s">
        <v>4336</v>
      </c>
      <c r="Z2890" s="1" t="s">
        <v>4336</v>
      </c>
      <c r="AB2890" s="1" t="s">
        <v>4336</v>
      </c>
      <c r="AD2890" s="1" t="s">
        <v>4336</v>
      </c>
      <c r="AF2890" s="1" t="s">
        <v>4336</v>
      </c>
      <c r="AH2890" s="1" t="s">
        <v>4336</v>
      </c>
      <c r="AJ2890" s="1" t="s">
        <v>4336</v>
      </c>
      <c r="AL2890" s="1" t="s">
        <v>4336</v>
      </c>
      <c r="AN2890" s="1" t="s">
        <v>4336</v>
      </c>
      <c r="AP2890" s="1" t="s">
        <v>4336</v>
      </c>
      <c r="AV2890" s="1" t="s">
        <v>4336</v>
      </c>
      <c r="CI2890" s="1" t="s">
        <v>4336</v>
      </c>
    </row>
    <row r="2891" spans="6:87" x14ac:dyDescent="0.25">
      <c r="F2891" s="1" t="s">
        <v>4337</v>
      </c>
      <c r="I2891" s="1" t="s">
        <v>4337</v>
      </c>
      <c r="K2891" s="1" t="s">
        <v>4337</v>
      </c>
      <c r="M2891" s="1" t="s">
        <v>4337</v>
      </c>
      <c r="N2891" s="1" t="s">
        <v>4337</v>
      </c>
      <c r="P2891" s="1" t="s">
        <v>4337</v>
      </c>
      <c r="R2891" s="1" t="s">
        <v>4337</v>
      </c>
      <c r="T2891" s="1" t="s">
        <v>4337</v>
      </c>
      <c r="V2891" s="1" t="s">
        <v>4337</v>
      </c>
      <c r="X2891" s="1" t="s">
        <v>4337</v>
      </c>
      <c r="Z2891" s="1" t="s">
        <v>4337</v>
      </c>
      <c r="AB2891" s="1" t="s">
        <v>4337</v>
      </c>
      <c r="AD2891" s="1" t="s">
        <v>4337</v>
      </c>
      <c r="AF2891" s="1" t="s">
        <v>4337</v>
      </c>
      <c r="AH2891" s="1" t="s">
        <v>4337</v>
      </c>
      <c r="AJ2891" s="1" t="s">
        <v>4337</v>
      </c>
      <c r="AL2891" s="1" t="s">
        <v>4337</v>
      </c>
      <c r="AN2891" s="1" t="s">
        <v>4337</v>
      </c>
      <c r="AP2891" s="1" t="s">
        <v>4337</v>
      </c>
      <c r="AV2891" s="1" t="s">
        <v>4337</v>
      </c>
      <c r="CI2891" s="1" t="s">
        <v>4337</v>
      </c>
    </row>
    <row r="2892" spans="6:87" x14ac:dyDescent="0.25">
      <c r="F2892" s="1" t="s">
        <v>4338</v>
      </c>
      <c r="I2892" s="1" t="s">
        <v>4338</v>
      </c>
      <c r="K2892" s="1" t="s">
        <v>4338</v>
      </c>
      <c r="M2892" s="1" t="s">
        <v>4338</v>
      </c>
      <c r="N2892" s="1" t="s">
        <v>4338</v>
      </c>
      <c r="P2892" s="1" t="s">
        <v>4338</v>
      </c>
      <c r="R2892" s="1" t="s">
        <v>4338</v>
      </c>
      <c r="T2892" s="1" t="s">
        <v>4338</v>
      </c>
      <c r="V2892" s="1" t="s">
        <v>4338</v>
      </c>
      <c r="X2892" s="1" t="s">
        <v>4338</v>
      </c>
      <c r="Z2892" s="1" t="s">
        <v>4338</v>
      </c>
      <c r="AB2892" s="1" t="s">
        <v>4338</v>
      </c>
      <c r="AD2892" s="1" t="s">
        <v>4338</v>
      </c>
      <c r="AF2892" s="1" t="s">
        <v>4338</v>
      </c>
      <c r="AH2892" s="1" t="s">
        <v>4338</v>
      </c>
      <c r="AJ2892" s="1" t="s">
        <v>4338</v>
      </c>
      <c r="AL2892" s="1" t="s">
        <v>4338</v>
      </c>
      <c r="AN2892" s="1" t="s">
        <v>4338</v>
      </c>
      <c r="AP2892" s="1" t="s">
        <v>4338</v>
      </c>
      <c r="AV2892" s="1" t="s">
        <v>4338</v>
      </c>
      <c r="CI2892" s="1" t="s">
        <v>4338</v>
      </c>
    </row>
    <row r="2893" spans="6:87" x14ac:dyDescent="0.25">
      <c r="F2893" s="1" t="s">
        <v>1467</v>
      </c>
      <c r="I2893" s="1" t="s">
        <v>1467</v>
      </c>
      <c r="K2893" s="1" t="s">
        <v>1467</v>
      </c>
      <c r="M2893" s="1" t="s">
        <v>1467</v>
      </c>
      <c r="N2893" s="1" t="s">
        <v>1467</v>
      </c>
      <c r="P2893" s="1" t="s">
        <v>1467</v>
      </c>
      <c r="R2893" s="1" t="s">
        <v>1467</v>
      </c>
      <c r="T2893" s="1" t="s">
        <v>1467</v>
      </c>
      <c r="V2893" s="1" t="s">
        <v>1467</v>
      </c>
      <c r="X2893" s="1" t="s">
        <v>1467</v>
      </c>
      <c r="Z2893" s="1" t="s">
        <v>1467</v>
      </c>
      <c r="AB2893" s="1" t="s">
        <v>1467</v>
      </c>
      <c r="AD2893" s="1" t="s">
        <v>1467</v>
      </c>
      <c r="AF2893" s="1" t="s">
        <v>1467</v>
      </c>
      <c r="AH2893" s="1" t="s">
        <v>1467</v>
      </c>
      <c r="AJ2893" s="1" t="s">
        <v>1467</v>
      </c>
      <c r="AL2893" s="1" t="s">
        <v>1467</v>
      </c>
      <c r="AN2893" s="1" t="s">
        <v>1467</v>
      </c>
      <c r="AP2893" s="1" t="s">
        <v>1467</v>
      </c>
      <c r="AV2893" s="1" t="s">
        <v>1467</v>
      </c>
      <c r="CI2893" s="1" t="s">
        <v>1467</v>
      </c>
    </row>
    <row r="2894" spans="6:87" x14ac:dyDescent="0.25">
      <c r="F2894" s="1" t="s">
        <v>1468</v>
      </c>
      <c r="I2894" s="1" t="s">
        <v>1468</v>
      </c>
      <c r="K2894" s="1" t="s">
        <v>1468</v>
      </c>
      <c r="M2894" s="1" t="s">
        <v>1468</v>
      </c>
      <c r="N2894" s="1" t="s">
        <v>1468</v>
      </c>
      <c r="P2894" s="1" t="s">
        <v>1468</v>
      </c>
      <c r="R2894" s="1" t="s">
        <v>1468</v>
      </c>
      <c r="T2894" s="1" t="s">
        <v>1468</v>
      </c>
      <c r="V2894" s="1" t="s">
        <v>1468</v>
      </c>
      <c r="X2894" s="1" t="s">
        <v>1468</v>
      </c>
      <c r="Z2894" s="1" t="s">
        <v>1468</v>
      </c>
      <c r="AB2894" s="1" t="s">
        <v>1468</v>
      </c>
      <c r="AD2894" s="1" t="s">
        <v>1468</v>
      </c>
      <c r="AF2894" s="1" t="s">
        <v>1468</v>
      </c>
      <c r="AH2894" s="1" t="s">
        <v>1468</v>
      </c>
      <c r="AJ2894" s="1" t="s">
        <v>1468</v>
      </c>
      <c r="AL2894" s="1" t="s">
        <v>1468</v>
      </c>
      <c r="AN2894" s="1" t="s">
        <v>1468</v>
      </c>
      <c r="AP2894" s="1" t="s">
        <v>1468</v>
      </c>
      <c r="AV2894" s="1" t="s">
        <v>1468</v>
      </c>
      <c r="CI2894" s="1" t="s">
        <v>1468</v>
      </c>
    </row>
    <row r="2895" spans="6:87" x14ac:dyDescent="0.25">
      <c r="F2895" s="1" t="s">
        <v>2606</v>
      </c>
      <c r="I2895" s="1" t="s">
        <v>2606</v>
      </c>
      <c r="K2895" s="1" t="s">
        <v>2606</v>
      </c>
      <c r="M2895" s="1" t="s">
        <v>2606</v>
      </c>
      <c r="N2895" s="1" t="s">
        <v>2606</v>
      </c>
      <c r="P2895" s="1" t="s">
        <v>2606</v>
      </c>
      <c r="R2895" s="1" t="s">
        <v>2606</v>
      </c>
      <c r="T2895" s="1" t="s">
        <v>2606</v>
      </c>
      <c r="V2895" s="1" t="s">
        <v>2606</v>
      </c>
      <c r="X2895" s="1" t="s">
        <v>2606</v>
      </c>
      <c r="Z2895" s="1" t="s">
        <v>2606</v>
      </c>
      <c r="AB2895" s="1" t="s">
        <v>2606</v>
      </c>
      <c r="AD2895" s="1" t="s">
        <v>2606</v>
      </c>
      <c r="AF2895" s="1" t="s">
        <v>2606</v>
      </c>
      <c r="AH2895" s="1" t="s">
        <v>2606</v>
      </c>
      <c r="AJ2895" s="1" t="s">
        <v>2606</v>
      </c>
      <c r="AL2895" s="1" t="s">
        <v>2606</v>
      </c>
      <c r="AN2895" s="1" t="s">
        <v>2606</v>
      </c>
      <c r="AP2895" s="1" t="s">
        <v>2606</v>
      </c>
      <c r="AV2895" s="1" t="s">
        <v>2606</v>
      </c>
      <c r="CI2895" s="1" t="s">
        <v>2606</v>
      </c>
    </row>
    <row r="2896" spans="6:87" x14ac:dyDescent="0.25">
      <c r="F2896" s="1" t="s">
        <v>1469</v>
      </c>
      <c r="I2896" s="1" t="s">
        <v>1469</v>
      </c>
      <c r="K2896" s="1" t="s">
        <v>1469</v>
      </c>
      <c r="M2896" s="1" t="s">
        <v>1469</v>
      </c>
      <c r="N2896" s="1" t="s">
        <v>1469</v>
      </c>
      <c r="P2896" s="1" t="s">
        <v>1469</v>
      </c>
      <c r="R2896" s="1" t="s">
        <v>1469</v>
      </c>
      <c r="T2896" s="1" t="s">
        <v>1469</v>
      </c>
      <c r="V2896" s="1" t="s">
        <v>1469</v>
      </c>
      <c r="X2896" s="1" t="s">
        <v>1469</v>
      </c>
      <c r="Z2896" s="1" t="s">
        <v>1469</v>
      </c>
      <c r="AB2896" s="1" t="s">
        <v>1469</v>
      </c>
      <c r="AD2896" s="1" t="s">
        <v>1469</v>
      </c>
      <c r="AF2896" s="1" t="s">
        <v>1469</v>
      </c>
      <c r="AH2896" s="1" t="s">
        <v>1469</v>
      </c>
      <c r="AJ2896" s="1" t="s">
        <v>1469</v>
      </c>
      <c r="AL2896" s="1" t="s">
        <v>1469</v>
      </c>
      <c r="AN2896" s="1" t="s">
        <v>1469</v>
      </c>
      <c r="AP2896" s="1" t="s">
        <v>1469</v>
      </c>
      <c r="AV2896" s="1" t="s">
        <v>1469</v>
      </c>
      <c r="CI2896" s="1" t="s">
        <v>1469</v>
      </c>
    </row>
    <row r="2897" spans="6:87" x14ac:dyDescent="0.25">
      <c r="F2897" s="1" t="s">
        <v>1470</v>
      </c>
      <c r="I2897" s="1" t="s">
        <v>1470</v>
      </c>
      <c r="K2897" s="1" t="s">
        <v>1470</v>
      </c>
      <c r="M2897" s="1" t="s">
        <v>1470</v>
      </c>
      <c r="N2897" s="1" t="s">
        <v>1470</v>
      </c>
      <c r="P2897" s="1" t="s">
        <v>1470</v>
      </c>
      <c r="R2897" s="1" t="s">
        <v>1470</v>
      </c>
      <c r="T2897" s="1" t="s">
        <v>1470</v>
      </c>
      <c r="V2897" s="1" t="s">
        <v>1470</v>
      </c>
      <c r="X2897" s="1" t="s">
        <v>1470</v>
      </c>
      <c r="Z2897" s="1" t="s">
        <v>1470</v>
      </c>
      <c r="AB2897" s="1" t="s">
        <v>1470</v>
      </c>
      <c r="AD2897" s="1" t="s">
        <v>1470</v>
      </c>
      <c r="AF2897" s="1" t="s">
        <v>1470</v>
      </c>
      <c r="AH2897" s="1" t="s">
        <v>1470</v>
      </c>
      <c r="AJ2897" s="1" t="s">
        <v>1470</v>
      </c>
      <c r="AL2897" s="1" t="s">
        <v>1470</v>
      </c>
      <c r="AN2897" s="1" t="s">
        <v>1470</v>
      </c>
      <c r="AP2897" s="1" t="s">
        <v>1470</v>
      </c>
      <c r="AV2897" s="1" t="s">
        <v>1470</v>
      </c>
      <c r="CI2897" s="1" t="s">
        <v>1470</v>
      </c>
    </row>
    <row r="2898" spans="6:87" x14ac:dyDescent="0.25">
      <c r="F2898" s="1" t="s">
        <v>1471</v>
      </c>
      <c r="I2898" s="1" t="s">
        <v>1471</v>
      </c>
      <c r="K2898" s="1" t="s">
        <v>1471</v>
      </c>
      <c r="M2898" s="1" t="s">
        <v>1471</v>
      </c>
      <c r="N2898" s="1" t="s">
        <v>1471</v>
      </c>
      <c r="P2898" s="1" t="s">
        <v>1471</v>
      </c>
      <c r="R2898" s="1" t="s">
        <v>1471</v>
      </c>
      <c r="T2898" s="1" t="s">
        <v>1471</v>
      </c>
      <c r="V2898" s="1" t="s">
        <v>1471</v>
      </c>
      <c r="X2898" s="1" t="s">
        <v>1471</v>
      </c>
      <c r="Z2898" s="1" t="s">
        <v>1471</v>
      </c>
      <c r="AB2898" s="1" t="s">
        <v>1471</v>
      </c>
      <c r="AD2898" s="1" t="s">
        <v>1471</v>
      </c>
      <c r="AF2898" s="1" t="s">
        <v>1471</v>
      </c>
      <c r="AH2898" s="1" t="s">
        <v>1471</v>
      </c>
      <c r="AJ2898" s="1" t="s">
        <v>1471</v>
      </c>
      <c r="AL2898" s="1" t="s">
        <v>1471</v>
      </c>
      <c r="AN2898" s="1" t="s">
        <v>1471</v>
      </c>
      <c r="AP2898" s="1" t="s">
        <v>1471</v>
      </c>
      <c r="AV2898" s="1" t="s">
        <v>1471</v>
      </c>
      <c r="CI2898" s="1" t="s">
        <v>1471</v>
      </c>
    </row>
    <row r="2899" spans="6:87" x14ac:dyDescent="0.25">
      <c r="F2899" s="1" t="s">
        <v>1472</v>
      </c>
      <c r="I2899" s="1" t="s">
        <v>1472</v>
      </c>
      <c r="K2899" s="1" t="s">
        <v>1472</v>
      </c>
      <c r="M2899" s="1" t="s">
        <v>1472</v>
      </c>
      <c r="N2899" s="1" t="s">
        <v>1472</v>
      </c>
      <c r="P2899" s="1" t="s">
        <v>1472</v>
      </c>
      <c r="R2899" s="1" t="s">
        <v>1472</v>
      </c>
      <c r="T2899" s="1" t="s">
        <v>1472</v>
      </c>
      <c r="V2899" s="1" t="s">
        <v>1472</v>
      </c>
      <c r="X2899" s="1" t="s">
        <v>1472</v>
      </c>
      <c r="Z2899" s="1" t="s">
        <v>1472</v>
      </c>
      <c r="AB2899" s="1" t="s">
        <v>1472</v>
      </c>
      <c r="AD2899" s="1" t="s">
        <v>1472</v>
      </c>
      <c r="AF2899" s="1" t="s">
        <v>1472</v>
      </c>
      <c r="AH2899" s="1" t="s">
        <v>1472</v>
      </c>
      <c r="AJ2899" s="1" t="s">
        <v>1472</v>
      </c>
      <c r="AL2899" s="1" t="s">
        <v>1472</v>
      </c>
      <c r="AN2899" s="1" t="s">
        <v>1472</v>
      </c>
      <c r="AP2899" s="1" t="s">
        <v>1472</v>
      </c>
      <c r="AV2899" s="1" t="s">
        <v>1472</v>
      </c>
      <c r="CI2899" s="1" t="s">
        <v>1472</v>
      </c>
    </row>
    <row r="2900" spans="6:87" x14ac:dyDescent="0.25">
      <c r="F2900" s="1" t="s">
        <v>1473</v>
      </c>
      <c r="I2900" s="1" t="s">
        <v>1473</v>
      </c>
      <c r="K2900" s="1" t="s">
        <v>1473</v>
      </c>
      <c r="M2900" s="1" t="s">
        <v>1473</v>
      </c>
      <c r="N2900" s="1" t="s">
        <v>1473</v>
      </c>
      <c r="P2900" s="1" t="s">
        <v>1473</v>
      </c>
      <c r="R2900" s="1" t="s">
        <v>1473</v>
      </c>
      <c r="T2900" s="1" t="s">
        <v>1473</v>
      </c>
      <c r="V2900" s="1" t="s">
        <v>1473</v>
      </c>
      <c r="X2900" s="1" t="s">
        <v>1473</v>
      </c>
      <c r="Z2900" s="1" t="s">
        <v>1473</v>
      </c>
      <c r="AB2900" s="1" t="s">
        <v>1473</v>
      </c>
      <c r="AD2900" s="1" t="s">
        <v>1473</v>
      </c>
      <c r="AF2900" s="1" t="s">
        <v>1473</v>
      </c>
      <c r="AH2900" s="1" t="s">
        <v>1473</v>
      </c>
      <c r="AJ2900" s="1" t="s">
        <v>1473</v>
      </c>
      <c r="AL2900" s="1" t="s">
        <v>1473</v>
      </c>
      <c r="AN2900" s="1" t="s">
        <v>1473</v>
      </c>
      <c r="AP2900" s="1" t="s">
        <v>1473</v>
      </c>
      <c r="AV2900" s="1" t="s">
        <v>1473</v>
      </c>
      <c r="CI2900" s="1" t="s">
        <v>1473</v>
      </c>
    </row>
    <row r="2901" spans="6:87" x14ac:dyDescent="0.25">
      <c r="F2901" s="1" t="s">
        <v>1474</v>
      </c>
      <c r="I2901" s="1" t="s">
        <v>1474</v>
      </c>
      <c r="K2901" s="1" t="s">
        <v>1474</v>
      </c>
      <c r="M2901" s="1" t="s">
        <v>1474</v>
      </c>
      <c r="N2901" s="1" t="s">
        <v>1474</v>
      </c>
      <c r="P2901" s="1" t="s">
        <v>1474</v>
      </c>
      <c r="R2901" s="1" t="s">
        <v>1474</v>
      </c>
      <c r="T2901" s="1" t="s">
        <v>1474</v>
      </c>
      <c r="V2901" s="1" t="s">
        <v>1474</v>
      </c>
      <c r="X2901" s="1" t="s">
        <v>1474</v>
      </c>
      <c r="Z2901" s="1" t="s">
        <v>1474</v>
      </c>
      <c r="AB2901" s="1" t="s">
        <v>1474</v>
      </c>
      <c r="AD2901" s="1" t="s">
        <v>1474</v>
      </c>
      <c r="AF2901" s="1" t="s">
        <v>1474</v>
      </c>
      <c r="AH2901" s="1" t="s">
        <v>1474</v>
      </c>
      <c r="AJ2901" s="1" t="s">
        <v>1474</v>
      </c>
      <c r="AL2901" s="1" t="s">
        <v>1474</v>
      </c>
      <c r="AN2901" s="1" t="s">
        <v>1474</v>
      </c>
      <c r="AP2901" s="1" t="s">
        <v>1474</v>
      </c>
      <c r="AV2901" s="1" t="s">
        <v>1474</v>
      </c>
      <c r="CI2901" s="1" t="s">
        <v>1474</v>
      </c>
    </row>
    <row r="2902" spans="6:87" x14ac:dyDescent="0.25">
      <c r="F2902" s="1" t="s">
        <v>1475</v>
      </c>
      <c r="I2902" s="1" t="s">
        <v>1475</v>
      </c>
      <c r="K2902" s="1" t="s">
        <v>1475</v>
      </c>
      <c r="M2902" s="1" t="s">
        <v>1475</v>
      </c>
      <c r="N2902" s="1" t="s">
        <v>1475</v>
      </c>
      <c r="P2902" s="1" t="s">
        <v>1475</v>
      </c>
      <c r="R2902" s="1" t="s">
        <v>1475</v>
      </c>
      <c r="T2902" s="1" t="s">
        <v>1475</v>
      </c>
      <c r="V2902" s="1" t="s">
        <v>1475</v>
      </c>
      <c r="X2902" s="1" t="s">
        <v>1475</v>
      </c>
      <c r="Z2902" s="1" t="s">
        <v>1475</v>
      </c>
      <c r="AB2902" s="1" t="s">
        <v>1475</v>
      </c>
      <c r="AD2902" s="1" t="s">
        <v>1475</v>
      </c>
      <c r="AF2902" s="1" t="s">
        <v>1475</v>
      </c>
      <c r="AH2902" s="1" t="s">
        <v>1475</v>
      </c>
      <c r="AJ2902" s="1" t="s">
        <v>1475</v>
      </c>
      <c r="AL2902" s="1" t="s">
        <v>1475</v>
      </c>
      <c r="AN2902" s="1" t="s">
        <v>1475</v>
      </c>
      <c r="AP2902" s="1" t="s">
        <v>1475</v>
      </c>
      <c r="AV2902" s="1" t="s">
        <v>1475</v>
      </c>
      <c r="CI2902" s="1" t="s">
        <v>1475</v>
      </c>
    </row>
    <row r="2903" spans="6:87" x14ac:dyDescent="0.25">
      <c r="F2903" s="1" t="s">
        <v>1476</v>
      </c>
      <c r="I2903" s="1" t="s">
        <v>1476</v>
      </c>
      <c r="K2903" s="1" t="s">
        <v>1476</v>
      </c>
      <c r="M2903" s="1" t="s">
        <v>1476</v>
      </c>
      <c r="N2903" s="1" t="s">
        <v>1476</v>
      </c>
      <c r="P2903" s="1" t="s">
        <v>1476</v>
      </c>
      <c r="R2903" s="1" t="s">
        <v>1476</v>
      </c>
      <c r="T2903" s="1" t="s">
        <v>1476</v>
      </c>
      <c r="V2903" s="1" t="s">
        <v>1476</v>
      </c>
      <c r="X2903" s="1" t="s">
        <v>1476</v>
      </c>
      <c r="Z2903" s="1" t="s">
        <v>1476</v>
      </c>
      <c r="AB2903" s="1" t="s">
        <v>1476</v>
      </c>
      <c r="AD2903" s="1" t="s">
        <v>1476</v>
      </c>
      <c r="AF2903" s="1" t="s">
        <v>1476</v>
      </c>
      <c r="AH2903" s="1" t="s">
        <v>1476</v>
      </c>
      <c r="AJ2903" s="1" t="s">
        <v>1476</v>
      </c>
      <c r="AL2903" s="1" t="s">
        <v>1476</v>
      </c>
      <c r="AN2903" s="1" t="s">
        <v>1476</v>
      </c>
      <c r="AP2903" s="1" t="s">
        <v>1476</v>
      </c>
      <c r="AV2903" s="1" t="s">
        <v>5918</v>
      </c>
      <c r="CI2903" s="1" t="s">
        <v>1476</v>
      </c>
    </row>
    <row r="2904" spans="6:87" x14ac:dyDescent="0.25">
      <c r="F2904" s="1" t="s">
        <v>6669</v>
      </c>
      <c r="I2904" s="1" t="s">
        <v>6669</v>
      </c>
      <c r="K2904" s="1" t="s">
        <v>6669</v>
      </c>
      <c r="M2904" s="1" t="s">
        <v>6669</v>
      </c>
      <c r="N2904" s="1" t="s">
        <v>6669</v>
      </c>
      <c r="P2904" s="1" t="s">
        <v>6669</v>
      </c>
      <c r="R2904" s="1" t="s">
        <v>6669</v>
      </c>
      <c r="T2904" s="1" t="s">
        <v>6669</v>
      </c>
      <c r="V2904" s="1" t="s">
        <v>6669</v>
      </c>
      <c r="X2904" s="1" t="s">
        <v>6669</v>
      </c>
      <c r="Z2904" s="1" t="s">
        <v>6669</v>
      </c>
      <c r="AB2904" s="1" t="s">
        <v>6669</v>
      </c>
      <c r="AD2904" s="1" t="s">
        <v>6669</v>
      </c>
      <c r="AF2904" s="1" t="s">
        <v>6669</v>
      </c>
      <c r="AH2904" s="1" t="s">
        <v>6669</v>
      </c>
      <c r="AJ2904" s="1" t="s">
        <v>6669</v>
      </c>
      <c r="AL2904" s="1" t="s">
        <v>6669</v>
      </c>
      <c r="AN2904" s="1" t="s">
        <v>6669</v>
      </c>
      <c r="AP2904" s="1" t="s">
        <v>6669</v>
      </c>
      <c r="AV2904" s="1" t="s">
        <v>1476</v>
      </c>
      <c r="CI2904" s="1" t="s">
        <v>6669</v>
      </c>
    </row>
    <row r="2905" spans="6:87" x14ac:dyDescent="0.25">
      <c r="F2905" s="1" t="s">
        <v>1477</v>
      </c>
      <c r="I2905" s="1" t="s">
        <v>1477</v>
      </c>
      <c r="K2905" s="1" t="s">
        <v>1477</v>
      </c>
      <c r="M2905" s="1" t="s">
        <v>1477</v>
      </c>
      <c r="N2905" s="1" t="s">
        <v>1477</v>
      </c>
      <c r="P2905" s="1" t="s">
        <v>1477</v>
      </c>
      <c r="R2905" s="1" t="s">
        <v>1477</v>
      </c>
      <c r="T2905" s="1" t="s">
        <v>1477</v>
      </c>
      <c r="V2905" s="1" t="s">
        <v>1477</v>
      </c>
      <c r="X2905" s="1" t="s">
        <v>1477</v>
      </c>
      <c r="Z2905" s="1" t="s">
        <v>1477</v>
      </c>
      <c r="AB2905" s="1" t="s">
        <v>1477</v>
      </c>
      <c r="AD2905" s="1" t="s">
        <v>1477</v>
      </c>
      <c r="AF2905" s="1" t="s">
        <v>1477</v>
      </c>
      <c r="AH2905" s="1" t="s">
        <v>1477</v>
      </c>
      <c r="AJ2905" s="1" t="s">
        <v>1477</v>
      </c>
      <c r="AL2905" s="1" t="s">
        <v>1477</v>
      </c>
      <c r="AN2905" s="1" t="s">
        <v>1477</v>
      </c>
      <c r="AP2905" s="1" t="s">
        <v>1477</v>
      </c>
      <c r="AV2905" s="1" t="s">
        <v>6669</v>
      </c>
      <c r="CI2905" s="1" t="s">
        <v>1477</v>
      </c>
    </row>
    <row r="2906" spans="6:87" x14ac:dyDescent="0.25">
      <c r="F2906" s="1" t="s">
        <v>6670</v>
      </c>
      <c r="I2906" s="1" t="s">
        <v>6670</v>
      </c>
      <c r="K2906" s="1" t="s">
        <v>6670</v>
      </c>
      <c r="M2906" s="1" t="s">
        <v>6670</v>
      </c>
      <c r="N2906" s="1" t="s">
        <v>6670</v>
      </c>
      <c r="P2906" s="1" t="s">
        <v>6670</v>
      </c>
      <c r="R2906" s="1" t="s">
        <v>6670</v>
      </c>
      <c r="T2906" s="1" t="s">
        <v>6670</v>
      </c>
      <c r="V2906" s="1" t="s">
        <v>6670</v>
      </c>
      <c r="X2906" s="1" t="s">
        <v>6670</v>
      </c>
      <c r="Z2906" s="1" t="s">
        <v>6670</v>
      </c>
      <c r="AB2906" s="1" t="s">
        <v>6670</v>
      </c>
      <c r="AD2906" s="1" t="s">
        <v>6670</v>
      </c>
      <c r="AF2906" s="1" t="s">
        <v>6670</v>
      </c>
      <c r="AH2906" s="1" t="s">
        <v>6670</v>
      </c>
      <c r="AJ2906" s="1" t="s">
        <v>6670</v>
      </c>
      <c r="AL2906" s="1" t="s">
        <v>6670</v>
      </c>
      <c r="AN2906" s="1" t="s">
        <v>6670</v>
      </c>
      <c r="AP2906" s="1" t="s">
        <v>6670</v>
      </c>
      <c r="AV2906" s="1" t="s">
        <v>1477</v>
      </c>
      <c r="CI2906" s="1" t="s">
        <v>6670</v>
      </c>
    </row>
    <row r="2907" spans="6:87" x14ac:dyDescent="0.25">
      <c r="F2907" s="1" t="s">
        <v>1478</v>
      </c>
      <c r="I2907" s="1" t="s">
        <v>1478</v>
      </c>
      <c r="K2907" s="1" t="s">
        <v>1478</v>
      </c>
      <c r="M2907" s="1" t="s">
        <v>1478</v>
      </c>
      <c r="N2907" s="1" t="s">
        <v>1478</v>
      </c>
      <c r="P2907" s="1" t="s">
        <v>1478</v>
      </c>
      <c r="R2907" s="1" t="s">
        <v>1478</v>
      </c>
      <c r="T2907" s="1" t="s">
        <v>1478</v>
      </c>
      <c r="V2907" s="1" t="s">
        <v>1478</v>
      </c>
      <c r="X2907" s="1" t="s">
        <v>1478</v>
      </c>
      <c r="Z2907" s="1" t="s">
        <v>1478</v>
      </c>
      <c r="AB2907" s="1" t="s">
        <v>1478</v>
      </c>
      <c r="AD2907" s="1" t="s">
        <v>1478</v>
      </c>
      <c r="AF2907" s="1" t="s">
        <v>1478</v>
      </c>
      <c r="AH2907" s="1" t="s">
        <v>1478</v>
      </c>
      <c r="AJ2907" s="1" t="s">
        <v>1478</v>
      </c>
      <c r="AL2907" s="1" t="s">
        <v>1478</v>
      </c>
      <c r="AN2907" s="1" t="s">
        <v>1478</v>
      </c>
      <c r="AP2907" s="1" t="s">
        <v>1478</v>
      </c>
      <c r="AV2907" s="1" t="s">
        <v>6670</v>
      </c>
      <c r="CI2907" s="1" t="s">
        <v>1478</v>
      </c>
    </row>
    <row r="2908" spans="6:87" x14ac:dyDescent="0.25">
      <c r="F2908" s="1" t="s">
        <v>5356</v>
      </c>
      <c r="I2908" s="1" t="s">
        <v>5356</v>
      </c>
      <c r="K2908" s="1" t="s">
        <v>5356</v>
      </c>
      <c r="M2908" s="1" t="s">
        <v>5356</v>
      </c>
      <c r="N2908" s="1" t="s">
        <v>5356</v>
      </c>
      <c r="P2908" s="1" t="s">
        <v>5356</v>
      </c>
      <c r="R2908" s="1" t="s">
        <v>5356</v>
      </c>
      <c r="T2908" s="1" t="s">
        <v>5356</v>
      </c>
      <c r="V2908" s="1" t="s">
        <v>5356</v>
      </c>
      <c r="X2908" s="1" t="s">
        <v>5356</v>
      </c>
      <c r="Z2908" s="1" t="s">
        <v>5356</v>
      </c>
      <c r="AB2908" s="1" t="s">
        <v>5356</v>
      </c>
      <c r="AD2908" s="1" t="s">
        <v>5356</v>
      </c>
      <c r="AF2908" s="1" t="s">
        <v>5356</v>
      </c>
      <c r="AH2908" s="1" t="s">
        <v>5356</v>
      </c>
      <c r="AJ2908" s="1" t="s">
        <v>5356</v>
      </c>
      <c r="AL2908" s="1" t="s">
        <v>5356</v>
      </c>
      <c r="AN2908" s="1" t="s">
        <v>5356</v>
      </c>
      <c r="AP2908" s="1" t="s">
        <v>5356</v>
      </c>
      <c r="AV2908" s="1" t="s">
        <v>1478</v>
      </c>
      <c r="CI2908" s="1" t="s">
        <v>5356</v>
      </c>
    </row>
    <row r="2909" spans="6:87" x14ac:dyDescent="0.25">
      <c r="F2909" s="1" t="s">
        <v>1479</v>
      </c>
      <c r="I2909" s="1" t="s">
        <v>1479</v>
      </c>
      <c r="K2909" s="1" t="s">
        <v>1479</v>
      </c>
      <c r="M2909" s="1" t="s">
        <v>1479</v>
      </c>
      <c r="N2909" s="1" t="s">
        <v>1479</v>
      </c>
      <c r="P2909" s="1" t="s">
        <v>1479</v>
      </c>
      <c r="R2909" s="1" t="s">
        <v>1479</v>
      </c>
      <c r="T2909" s="1" t="s">
        <v>1479</v>
      </c>
      <c r="V2909" s="1" t="s">
        <v>1479</v>
      </c>
      <c r="X2909" s="1" t="s">
        <v>1479</v>
      </c>
      <c r="Z2909" s="1" t="s">
        <v>1479</v>
      </c>
      <c r="AB2909" s="1" t="s">
        <v>1479</v>
      </c>
      <c r="AD2909" s="1" t="s">
        <v>1479</v>
      </c>
      <c r="AF2909" s="1" t="s">
        <v>1479</v>
      </c>
      <c r="AH2909" s="1" t="s">
        <v>1479</v>
      </c>
      <c r="AJ2909" s="1" t="s">
        <v>1479</v>
      </c>
      <c r="AL2909" s="1" t="s">
        <v>1479</v>
      </c>
      <c r="AN2909" s="1" t="s">
        <v>1479</v>
      </c>
      <c r="AP2909" s="1" t="s">
        <v>1479</v>
      </c>
      <c r="AV2909" s="1" t="s">
        <v>5356</v>
      </c>
      <c r="CI2909" s="1" t="s">
        <v>1479</v>
      </c>
    </row>
    <row r="2910" spans="6:87" x14ac:dyDescent="0.25">
      <c r="F2910" s="1" t="s">
        <v>1480</v>
      </c>
      <c r="I2910" s="1" t="s">
        <v>1480</v>
      </c>
      <c r="K2910" s="1" t="s">
        <v>1480</v>
      </c>
      <c r="M2910" s="1" t="s">
        <v>1480</v>
      </c>
      <c r="N2910" s="1" t="s">
        <v>1480</v>
      </c>
      <c r="P2910" s="1" t="s">
        <v>1480</v>
      </c>
      <c r="R2910" s="1" t="s">
        <v>1480</v>
      </c>
      <c r="T2910" s="1" t="s">
        <v>1480</v>
      </c>
      <c r="V2910" s="1" t="s">
        <v>1480</v>
      </c>
      <c r="X2910" s="1" t="s">
        <v>1480</v>
      </c>
      <c r="Z2910" s="1" t="s">
        <v>1480</v>
      </c>
      <c r="AB2910" s="1" t="s">
        <v>1480</v>
      </c>
      <c r="AD2910" s="1" t="s">
        <v>1480</v>
      </c>
      <c r="AF2910" s="1" t="s">
        <v>1480</v>
      </c>
      <c r="AH2910" s="1" t="s">
        <v>1480</v>
      </c>
      <c r="AJ2910" s="1" t="s">
        <v>1480</v>
      </c>
      <c r="AL2910" s="1" t="s">
        <v>1480</v>
      </c>
      <c r="AN2910" s="1" t="s">
        <v>1480</v>
      </c>
      <c r="AP2910" s="1" t="s">
        <v>1480</v>
      </c>
      <c r="AV2910" s="1" t="s">
        <v>1479</v>
      </c>
      <c r="CI2910" s="1" t="s">
        <v>1480</v>
      </c>
    </row>
    <row r="2911" spans="6:87" x14ac:dyDescent="0.25">
      <c r="F2911" s="1" t="s">
        <v>1481</v>
      </c>
      <c r="I2911" s="1" t="s">
        <v>1481</v>
      </c>
      <c r="K2911" s="1" t="s">
        <v>1481</v>
      </c>
      <c r="M2911" s="1" t="s">
        <v>1481</v>
      </c>
      <c r="N2911" s="1" t="s">
        <v>1481</v>
      </c>
      <c r="P2911" s="1" t="s">
        <v>1481</v>
      </c>
      <c r="R2911" s="1" t="s">
        <v>1481</v>
      </c>
      <c r="T2911" s="1" t="s">
        <v>1481</v>
      </c>
      <c r="V2911" s="1" t="s">
        <v>1481</v>
      </c>
      <c r="X2911" s="1" t="s">
        <v>1481</v>
      </c>
      <c r="Z2911" s="1" t="s">
        <v>1481</v>
      </c>
      <c r="AB2911" s="1" t="s">
        <v>1481</v>
      </c>
      <c r="AD2911" s="1" t="s">
        <v>1481</v>
      </c>
      <c r="AF2911" s="1" t="s">
        <v>1481</v>
      </c>
      <c r="AH2911" s="1" t="s">
        <v>1481</v>
      </c>
      <c r="AJ2911" s="1" t="s">
        <v>1481</v>
      </c>
      <c r="AL2911" s="1" t="s">
        <v>1481</v>
      </c>
      <c r="AN2911" s="1" t="s">
        <v>1481</v>
      </c>
      <c r="AP2911" s="1" t="s">
        <v>1481</v>
      </c>
      <c r="AV2911" s="1" t="s">
        <v>1480</v>
      </c>
      <c r="CI2911" s="1" t="s">
        <v>1481</v>
      </c>
    </row>
    <row r="2912" spans="6:87" x14ac:dyDescent="0.25">
      <c r="F2912" s="1" t="s">
        <v>1482</v>
      </c>
      <c r="I2912" s="1" t="s">
        <v>1482</v>
      </c>
      <c r="K2912" s="1" t="s">
        <v>1482</v>
      </c>
      <c r="M2912" s="1" t="s">
        <v>1482</v>
      </c>
      <c r="N2912" s="1" t="s">
        <v>1482</v>
      </c>
      <c r="P2912" s="1" t="s">
        <v>1482</v>
      </c>
      <c r="R2912" s="1" t="s">
        <v>1482</v>
      </c>
      <c r="T2912" s="1" t="s">
        <v>1482</v>
      </c>
      <c r="V2912" s="1" t="s">
        <v>1482</v>
      </c>
      <c r="X2912" s="1" t="s">
        <v>1482</v>
      </c>
      <c r="Z2912" s="1" t="s">
        <v>1482</v>
      </c>
      <c r="AB2912" s="1" t="s">
        <v>1482</v>
      </c>
      <c r="AD2912" s="1" t="s">
        <v>1482</v>
      </c>
      <c r="AF2912" s="1" t="s">
        <v>1482</v>
      </c>
      <c r="AH2912" s="1" t="s">
        <v>1482</v>
      </c>
      <c r="AJ2912" s="1" t="s">
        <v>1482</v>
      </c>
      <c r="AL2912" s="1" t="s">
        <v>1482</v>
      </c>
      <c r="AN2912" s="1" t="s">
        <v>1482</v>
      </c>
      <c r="AP2912" s="1" t="s">
        <v>1482</v>
      </c>
      <c r="AV2912" s="1" t="s">
        <v>1481</v>
      </c>
      <c r="CI2912" s="1" t="s">
        <v>1482</v>
      </c>
    </row>
    <row r="2913" spans="6:87" x14ac:dyDescent="0.25">
      <c r="F2913" s="1" t="s">
        <v>4339</v>
      </c>
      <c r="I2913" s="1" t="s">
        <v>4339</v>
      </c>
      <c r="K2913" s="1" t="s">
        <v>4339</v>
      </c>
      <c r="M2913" s="1" t="s">
        <v>4339</v>
      </c>
      <c r="N2913" s="1" t="s">
        <v>4339</v>
      </c>
      <c r="P2913" s="1" t="s">
        <v>4339</v>
      </c>
      <c r="R2913" s="1" t="s">
        <v>4339</v>
      </c>
      <c r="T2913" s="1" t="s">
        <v>4339</v>
      </c>
      <c r="V2913" s="1" t="s">
        <v>4339</v>
      </c>
      <c r="X2913" s="1" t="s">
        <v>4339</v>
      </c>
      <c r="Z2913" s="1" t="s">
        <v>4339</v>
      </c>
      <c r="AB2913" s="1" t="s">
        <v>4339</v>
      </c>
      <c r="AD2913" s="1" t="s">
        <v>4339</v>
      </c>
      <c r="AF2913" s="1" t="s">
        <v>4339</v>
      </c>
      <c r="AH2913" s="1" t="s">
        <v>4339</v>
      </c>
      <c r="AJ2913" s="1" t="s">
        <v>4339</v>
      </c>
      <c r="AL2913" s="1" t="s">
        <v>4339</v>
      </c>
      <c r="AN2913" s="1" t="s">
        <v>4339</v>
      </c>
      <c r="AP2913" s="1" t="s">
        <v>4339</v>
      </c>
      <c r="AV2913" s="1" t="s">
        <v>1482</v>
      </c>
      <c r="CI2913" s="1" t="s">
        <v>4339</v>
      </c>
    </row>
    <row r="2914" spans="6:87" x14ac:dyDescent="0.25">
      <c r="F2914" s="1" t="s">
        <v>5357</v>
      </c>
      <c r="I2914" s="1" t="s">
        <v>5357</v>
      </c>
      <c r="K2914" s="1" t="s">
        <v>5357</v>
      </c>
      <c r="M2914" s="1" t="s">
        <v>5357</v>
      </c>
      <c r="N2914" s="1" t="s">
        <v>5357</v>
      </c>
      <c r="P2914" s="1" t="s">
        <v>5357</v>
      </c>
      <c r="R2914" s="1" t="s">
        <v>5357</v>
      </c>
      <c r="T2914" s="1" t="s">
        <v>5357</v>
      </c>
      <c r="V2914" s="1" t="s">
        <v>5357</v>
      </c>
      <c r="X2914" s="1" t="s">
        <v>5357</v>
      </c>
      <c r="Z2914" s="1" t="s">
        <v>5357</v>
      </c>
      <c r="AB2914" s="1" t="s">
        <v>5357</v>
      </c>
      <c r="AD2914" s="1" t="s">
        <v>5357</v>
      </c>
      <c r="AF2914" s="1" t="s">
        <v>5357</v>
      </c>
      <c r="AH2914" s="1" t="s">
        <v>5357</v>
      </c>
      <c r="AJ2914" s="1" t="s">
        <v>5357</v>
      </c>
      <c r="AL2914" s="1" t="s">
        <v>5357</v>
      </c>
      <c r="AN2914" s="1" t="s">
        <v>5357</v>
      </c>
      <c r="AP2914" s="1" t="s">
        <v>5357</v>
      </c>
      <c r="AV2914" s="1" t="s">
        <v>4339</v>
      </c>
      <c r="CI2914" s="1" t="s">
        <v>5357</v>
      </c>
    </row>
    <row r="2915" spans="6:87" x14ac:dyDescent="0.25">
      <c r="F2915" s="1" t="s">
        <v>5358</v>
      </c>
      <c r="I2915" s="1" t="s">
        <v>5358</v>
      </c>
      <c r="K2915" s="1" t="s">
        <v>5358</v>
      </c>
      <c r="M2915" s="1" t="s">
        <v>5358</v>
      </c>
      <c r="N2915" s="1" t="s">
        <v>5358</v>
      </c>
      <c r="P2915" s="1" t="s">
        <v>5358</v>
      </c>
      <c r="R2915" s="1" t="s">
        <v>5358</v>
      </c>
      <c r="T2915" s="1" t="s">
        <v>5358</v>
      </c>
      <c r="V2915" s="1" t="s">
        <v>5358</v>
      </c>
      <c r="X2915" s="1" t="s">
        <v>5358</v>
      </c>
      <c r="Z2915" s="1" t="s">
        <v>5358</v>
      </c>
      <c r="AB2915" s="1" t="s">
        <v>5358</v>
      </c>
      <c r="AD2915" s="1" t="s">
        <v>5358</v>
      </c>
      <c r="AF2915" s="1" t="s">
        <v>5358</v>
      </c>
      <c r="AH2915" s="1" t="s">
        <v>5358</v>
      </c>
      <c r="AJ2915" s="1" t="s">
        <v>5358</v>
      </c>
      <c r="AL2915" s="1" t="s">
        <v>5358</v>
      </c>
      <c r="AN2915" s="1" t="s">
        <v>5358</v>
      </c>
      <c r="AP2915" s="1" t="s">
        <v>5358</v>
      </c>
      <c r="AV2915" s="1" t="s">
        <v>5357</v>
      </c>
      <c r="CI2915" s="1" t="s">
        <v>5358</v>
      </c>
    </row>
    <row r="2916" spans="6:87" x14ac:dyDescent="0.25">
      <c r="F2916" s="1" t="s">
        <v>4340</v>
      </c>
      <c r="I2916" s="1" t="s">
        <v>4340</v>
      </c>
      <c r="K2916" s="1" t="s">
        <v>4340</v>
      </c>
      <c r="M2916" s="1" t="s">
        <v>4340</v>
      </c>
      <c r="N2916" s="1" t="s">
        <v>4340</v>
      </c>
      <c r="P2916" s="1" t="s">
        <v>4340</v>
      </c>
      <c r="R2916" s="1" t="s">
        <v>4340</v>
      </c>
      <c r="T2916" s="1" t="s">
        <v>4340</v>
      </c>
      <c r="V2916" s="1" t="s">
        <v>4340</v>
      </c>
      <c r="X2916" s="1" t="s">
        <v>4340</v>
      </c>
      <c r="Z2916" s="1" t="s">
        <v>4340</v>
      </c>
      <c r="AB2916" s="1" t="s">
        <v>4340</v>
      </c>
      <c r="AD2916" s="1" t="s">
        <v>4340</v>
      </c>
      <c r="AF2916" s="1" t="s">
        <v>4340</v>
      </c>
      <c r="AH2916" s="1" t="s">
        <v>4340</v>
      </c>
      <c r="AJ2916" s="1" t="s">
        <v>4340</v>
      </c>
      <c r="AL2916" s="1" t="s">
        <v>4340</v>
      </c>
      <c r="AN2916" s="1" t="s">
        <v>4340</v>
      </c>
      <c r="AP2916" s="1" t="s">
        <v>4340</v>
      </c>
      <c r="AV2916" s="1" t="s">
        <v>5358</v>
      </c>
      <c r="CI2916" s="1" t="s">
        <v>4340</v>
      </c>
    </row>
    <row r="2917" spans="6:87" x14ac:dyDescent="0.25">
      <c r="F2917" s="1" t="s">
        <v>1483</v>
      </c>
      <c r="I2917" s="1" t="s">
        <v>1483</v>
      </c>
      <c r="K2917" s="1" t="s">
        <v>1483</v>
      </c>
      <c r="M2917" s="1" t="s">
        <v>1483</v>
      </c>
      <c r="N2917" s="1" t="s">
        <v>1483</v>
      </c>
      <c r="P2917" s="1" t="s">
        <v>1483</v>
      </c>
      <c r="R2917" s="1" t="s">
        <v>1483</v>
      </c>
      <c r="T2917" s="1" t="s">
        <v>1483</v>
      </c>
      <c r="V2917" s="1" t="s">
        <v>1483</v>
      </c>
      <c r="X2917" s="1" t="s">
        <v>1483</v>
      </c>
      <c r="Z2917" s="1" t="s">
        <v>1483</v>
      </c>
      <c r="AB2917" s="1" t="s">
        <v>1483</v>
      </c>
      <c r="AD2917" s="1" t="s">
        <v>1483</v>
      </c>
      <c r="AF2917" s="1" t="s">
        <v>1483</v>
      </c>
      <c r="AH2917" s="1" t="s">
        <v>1483</v>
      </c>
      <c r="AJ2917" s="1" t="s">
        <v>1483</v>
      </c>
      <c r="AL2917" s="1" t="s">
        <v>1483</v>
      </c>
      <c r="AN2917" s="1" t="s">
        <v>1483</v>
      </c>
      <c r="AP2917" s="1" t="s">
        <v>1483</v>
      </c>
      <c r="AV2917" s="1" t="s">
        <v>4340</v>
      </c>
      <c r="CI2917" s="1" t="s">
        <v>1483</v>
      </c>
    </row>
    <row r="2918" spans="6:87" x14ac:dyDescent="0.25">
      <c r="F2918" s="1" t="s">
        <v>5359</v>
      </c>
      <c r="I2918" s="1" t="s">
        <v>5359</v>
      </c>
      <c r="K2918" s="1" t="s">
        <v>5359</v>
      </c>
      <c r="M2918" s="1" t="s">
        <v>5359</v>
      </c>
      <c r="N2918" s="1" t="s">
        <v>5359</v>
      </c>
      <c r="P2918" s="1" t="s">
        <v>5359</v>
      </c>
      <c r="R2918" s="1" t="s">
        <v>5359</v>
      </c>
      <c r="T2918" s="1" t="s">
        <v>5359</v>
      </c>
      <c r="V2918" s="1" t="s">
        <v>5359</v>
      </c>
      <c r="X2918" s="1" t="s">
        <v>5359</v>
      </c>
      <c r="Z2918" s="1" t="s">
        <v>5359</v>
      </c>
      <c r="AB2918" s="1" t="s">
        <v>5359</v>
      </c>
      <c r="AD2918" s="1" t="s">
        <v>5359</v>
      </c>
      <c r="AF2918" s="1" t="s">
        <v>5359</v>
      </c>
      <c r="AH2918" s="1" t="s">
        <v>5359</v>
      </c>
      <c r="AJ2918" s="1" t="s">
        <v>5359</v>
      </c>
      <c r="AL2918" s="1" t="s">
        <v>5359</v>
      </c>
      <c r="AN2918" s="1" t="s">
        <v>5359</v>
      </c>
      <c r="AP2918" s="1" t="s">
        <v>5359</v>
      </c>
      <c r="AV2918" s="1" t="s">
        <v>1483</v>
      </c>
      <c r="CI2918" s="1" t="s">
        <v>5359</v>
      </c>
    </row>
    <row r="2919" spans="6:87" x14ac:dyDescent="0.25">
      <c r="F2919" s="1" t="s">
        <v>1484</v>
      </c>
      <c r="I2919" s="1" t="s">
        <v>1484</v>
      </c>
      <c r="K2919" s="1" t="s">
        <v>1484</v>
      </c>
      <c r="M2919" s="1" t="s">
        <v>1484</v>
      </c>
      <c r="N2919" s="1" t="s">
        <v>1484</v>
      </c>
      <c r="P2919" s="1" t="s">
        <v>1484</v>
      </c>
      <c r="R2919" s="1" t="s">
        <v>1484</v>
      </c>
      <c r="T2919" s="1" t="s">
        <v>1484</v>
      </c>
      <c r="V2919" s="1" t="s">
        <v>1484</v>
      </c>
      <c r="X2919" s="1" t="s">
        <v>1484</v>
      </c>
      <c r="Z2919" s="1" t="s">
        <v>1484</v>
      </c>
      <c r="AB2919" s="1" t="s">
        <v>1484</v>
      </c>
      <c r="AD2919" s="1" t="s">
        <v>1484</v>
      </c>
      <c r="AF2919" s="1" t="s">
        <v>1484</v>
      </c>
      <c r="AH2919" s="1" t="s">
        <v>1484</v>
      </c>
      <c r="AJ2919" s="1" t="s">
        <v>1484</v>
      </c>
      <c r="AL2919" s="1" t="s">
        <v>1484</v>
      </c>
      <c r="AN2919" s="1" t="s">
        <v>1484</v>
      </c>
      <c r="AP2919" s="1" t="s">
        <v>1484</v>
      </c>
      <c r="AV2919" s="1" t="s">
        <v>5359</v>
      </c>
      <c r="CI2919" s="1" t="s">
        <v>1484</v>
      </c>
    </row>
    <row r="2920" spans="6:87" x14ac:dyDescent="0.25">
      <c r="F2920" s="1" t="s">
        <v>1485</v>
      </c>
      <c r="I2920" s="1" t="s">
        <v>1485</v>
      </c>
      <c r="K2920" s="1" t="s">
        <v>1485</v>
      </c>
      <c r="M2920" s="1" t="s">
        <v>1485</v>
      </c>
      <c r="N2920" s="1" t="s">
        <v>1485</v>
      </c>
      <c r="P2920" s="1" t="s">
        <v>1485</v>
      </c>
      <c r="R2920" s="1" t="s">
        <v>1485</v>
      </c>
      <c r="T2920" s="1" t="s">
        <v>1485</v>
      </c>
      <c r="V2920" s="1" t="s">
        <v>1485</v>
      </c>
      <c r="X2920" s="1" t="s">
        <v>1485</v>
      </c>
      <c r="Z2920" s="1" t="s">
        <v>1485</v>
      </c>
      <c r="AB2920" s="1" t="s">
        <v>1485</v>
      </c>
      <c r="AD2920" s="1" t="s">
        <v>1485</v>
      </c>
      <c r="AF2920" s="1" t="s">
        <v>1485</v>
      </c>
      <c r="AH2920" s="1" t="s">
        <v>1485</v>
      </c>
      <c r="AJ2920" s="1" t="s">
        <v>1485</v>
      </c>
      <c r="AL2920" s="1" t="s">
        <v>1485</v>
      </c>
      <c r="AN2920" s="1" t="s">
        <v>1485</v>
      </c>
      <c r="AP2920" s="1" t="s">
        <v>1485</v>
      </c>
      <c r="AV2920" s="1" t="s">
        <v>1484</v>
      </c>
      <c r="CI2920" s="1" t="s">
        <v>1485</v>
      </c>
    </row>
    <row r="2921" spans="6:87" x14ac:dyDescent="0.25">
      <c r="F2921" s="1" t="s">
        <v>1486</v>
      </c>
      <c r="I2921" s="1" t="s">
        <v>1486</v>
      </c>
      <c r="K2921" s="1" t="s">
        <v>1486</v>
      </c>
      <c r="M2921" s="1" t="s">
        <v>1486</v>
      </c>
      <c r="N2921" s="1" t="s">
        <v>1486</v>
      </c>
      <c r="P2921" s="1" t="s">
        <v>1486</v>
      </c>
      <c r="R2921" s="1" t="s">
        <v>1486</v>
      </c>
      <c r="T2921" s="1" t="s">
        <v>1486</v>
      </c>
      <c r="V2921" s="1" t="s">
        <v>1486</v>
      </c>
      <c r="X2921" s="1" t="s">
        <v>1486</v>
      </c>
      <c r="Z2921" s="1" t="s">
        <v>1486</v>
      </c>
      <c r="AB2921" s="1" t="s">
        <v>1486</v>
      </c>
      <c r="AD2921" s="1" t="s">
        <v>1486</v>
      </c>
      <c r="AF2921" s="1" t="s">
        <v>1486</v>
      </c>
      <c r="AH2921" s="1" t="s">
        <v>1486</v>
      </c>
      <c r="AJ2921" s="1" t="s">
        <v>1486</v>
      </c>
      <c r="AL2921" s="1" t="s">
        <v>1486</v>
      </c>
      <c r="AN2921" s="1" t="s">
        <v>1486</v>
      </c>
      <c r="AP2921" s="1" t="s">
        <v>1486</v>
      </c>
      <c r="AV2921" s="1" t="s">
        <v>1485</v>
      </c>
      <c r="CI2921" s="1" t="s">
        <v>1486</v>
      </c>
    </row>
    <row r="2922" spans="6:87" x14ac:dyDescent="0.25">
      <c r="F2922" s="1" t="s">
        <v>1487</v>
      </c>
      <c r="I2922" s="1" t="s">
        <v>1487</v>
      </c>
      <c r="K2922" s="1" t="s">
        <v>1487</v>
      </c>
      <c r="M2922" s="1" t="s">
        <v>1487</v>
      </c>
      <c r="N2922" s="1" t="s">
        <v>1487</v>
      </c>
      <c r="P2922" s="1" t="s">
        <v>1487</v>
      </c>
      <c r="R2922" s="1" t="s">
        <v>1487</v>
      </c>
      <c r="T2922" s="1" t="s">
        <v>1487</v>
      </c>
      <c r="V2922" s="1" t="s">
        <v>1487</v>
      </c>
      <c r="X2922" s="1" t="s">
        <v>1487</v>
      </c>
      <c r="Z2922" s="1" t="s">
        <v>1487</v>
      </c>
      <c r="AB2922" s="1" t="s">
        <v>1487</v>
      </c>
      <c r="AD2922" s="1" t="s">
        <v>1487</v>
      </c>
      <c r="AF2922" s="1" t="s">
        <v>1487</v>
      </c>
      <c r="AH2922" s="1" t="s">
        <v>1487</v>
      </c>
      <c r="AJ2922" s="1" t="s">
        <v>1487</v>
      </c>
      <c r="AL2922" s="1" t="s">
        <v>1487</v>
      </c>
      <c r="AN2922" s="1" t="s">
        <v>1487</v>
      </c>
      <c r="AP2922" s="1" t="s">
        <v>1487</v>
      </c>
      <c r="AV2922" s="1" t="s">
        <v>1486</v>
      </c>
      <c r="CI2922" s="1" t="s">
        <v>1487</v>
      </c>
    </row>
    <row r="2923" spans="6:87" x14ac:dyDescent="0.25">
      <c r="F2923" s="1" t="s">
        <v>1488</v>
      </c>
      <c r="I2923" s="1" t="s">
        <v>1488</v>
      </c>
      <c r="K2923" s="1" t="s">
        <v>1488</v>
      </c>
      <c r="M2923" s="1" t="s">
        <v>1488</v>
      </c>
      <c r="N2923" s="1" t="s">
        <v>1488</v>
      </c>
      <c r="P2923" s="1" t="s">
        <v>1488</v>
      </c>
      <c r="R2923" s="1" t="s">
        <v>1488</v>
      </c>
      <c r="T2923" s="1" t="s">
        <v>1488</v>
      </c>
      <c r="V2923" s="1" t="s">
        <v>1488</v>
      </c>
      <c r="X2923" s="1" t="s">
        <v>1488</v>
      </c>
      <c r="Z2923" s="1" t="s">
        <v>1488</v>
      </c>
      <c r="AB2923" s="1" t="s">
        <v>1488</v>
      </c>
      <c r="AD2923" s="1" t="s">
        <v>1488</v>
      </c>
      <c r="AF2923" s="1" t="s">
        <v>1488</v>
      </c>
      <c r="AH2923" s="1" t="s">
        <v>1488</v>
      </c>
      <c r="AJ2923" s="1" t="s">
        <v>1488</v>
      </c>
      <c r="AL2923" s="1" t="s">
        <v>1488</v>
      </c>
      <c r="AN2923" s="1" t="s">
        <v>1488</v>
      </c>
      <c r="AP2923" s="1" t="s">
        <v>1488</v>
      </c>
      <c r="AV2923" s="1" t="s">
        <v>1487</v>
      </c>
      <c r="CI2923" s="1" t="s">
        <v>1488</v>
      </c>
    </row>
    <row r="2924" spans="6:87" x14ac:dyDescent="0.25">
      <c r="F2924" s="1" t="s">
        <v>6671</v>
      </c>
      <c r="I2924" s="1" t="s">
        <v>6671</v>
      </c>
      <c r="K2924" s="1" t="s">
        <v>6671</v>
      </c>
      <c r="M2924" s="1" t="s">
        <v>6671</v>
      </c>
      <c r="N2924" s="1" t="s">
        <v>6671</v>
      </c>
      <c r="P2924" s="1" t="s">
        <v>6671</v>
      </c>
      <c r="R2924" s="1" t="s">
        <v>6671</v>
      </c>
      <c r="T2924" s="1" t="s">
        <v>6671</v>
      </c>
      <c r="V2924" s="1" t="s">
        <v>6671</v>
      </c>
      <c r="X2924" s="1" t="s">
        <v>6671</v>
      </c>
      <c r="Z2924" s="1" t="s">
        <v>6671</v>
      </c>
      <c r="AB2924" s="1" t="s">
        <v>6671</v>
      </c>
      <c r="AD2924" s="1" t="s">
        <v>6671</v>
      </c>
      <c r="AF2924" s="1" t="s">
        <v>6671</v>
      </c>
      <c r="AH2924" s="1" t="s">
        <v>6671</v>
      </c>
      <c r="AJ2924" s="1" t="s">
        <v>6671</v>
      </c>
      <c r="AL2924" s="1" t="s">
        <v>6671</v>
      </c>
      <c r="AN2924" s="1" t="s">
        <v>6671</v>
      </c>
      <c r="AP2924" s="1" t="s">
        <v>6671</v>
      </c>
      <c r="AV2924" s="1" t="s">
        <v>1488</v>
      </c>
      <c r="CI2924" s="1" t="s">
        <v>6671</v>
      </c>
    </row>
    <row r="2925" spans="6:87" x14ac:dyDescent="0.25">
      <c r="F2925" s="1" t="s">
        <v>1489</v>
      </c>
      <c r="I2925" s="1" t="s">
        <v>1489</v>
      </c>
      <c r="K2925" s="1" t="s">
        <v>1489</v>
      </c>
      <c r="M2925" s="1" t="s">
        <v>1489</v>
      </c>
      <c r="N2925" s="1" t="s">
        <v>1489</v>
      </c>
      <c r="P2925" s="1" t="s">
        <v>1489</v>
      </c>
      <c r="R2925" s="1" t="s">
        <v>1489</v>
      </c>
      <c r="T2925" s="1" t="s">
        <v>1489</v>
      </c>
      <c r="V2925" s="1" t="s">
        <v>1489</v>
      </c>
      <c r="X2925" s="1" t="s">
        <v>1489</v>
      </c>
      <c r="Z2925" s="1" t="s">
        <v>1489</v>
      </c>
      <c r="AB2925" s="1" t="s">
        <v>1489</v>
      </c>
      <c r="AD2925" s="1" t="s">
        <v>1489</v>
      </c>
      <c r="AF2925" s="1" t="s">
        <v>1489</v>
      </c>
      <c r="AH2925" s="1" t="s">
        <v>1489</v>
      </c>
      <c r="AJ2925" s="1" t="s">
        <v>1489</v>
      </c>
      <c r="AL2925" s="1" t="s">
        <v>1489</v>
      </c>
      <c r="AN2925" s="1" t="s">
        <v>1489</v>
      </c>
      <c r="AP2925" s="1" t="s">
        <v>1489</v>
      </c>
      <c r="AV2925" s="1" t="s">
        <v>6671</v>
      </c>
      <c r="CI2925" s="1" t="s">
        <v>1489</v>
      </c>
    </row>
    <row r="2926" spans="6:87" x14ac:dyDescent="0.25">
      <c r="F2926" s="1" t="s">
        <v>5360</v>
      </c>
      <c r="I2926" s="1" t="s">
        <v>5360</v>
      </c>
      <c r="K2926" s="1" t="s">
        <v>5360</v>
      </c>
      <c r="M2926" s="1" t="s">
        <v>5360</v>
      </c>
      <c r="N2926" s="1" t="s">
        <v>5360</v>
      </c>
      <c r="P2926" s="1" t="s">
        <v>5360</v>
      </c>
      <c r="R2926" s="1" t="s">
        <v>5360</v>
      </c>
      <c r="T2926" s="1" t="s">
        <v>5360</v>
      </c>
      <c r="V2926" s="1" t="s">
        <v>5360</v>
      </c>
      <c r="X2926" s="1" t="s">
        <v>5360</v>
      </c>
      <c r="Z2926" s="1" t="s">
        <v>5360</v>
      </c>
      <c r="AB2926" s="1" t="s">
        <v>5360</v>
      </c>
      <c r="AD2926" s="1" t="s">
        <v>5360</v>
      </c>
      <c r="AF2926" s="1" t="s">
        <v>5360</v>
      </c>
      <c r="AH2926" s="1" t="s">
        <v>5360</v>
      </c>
      <c r="AJ2926" s="1" t="s">
        <v>5360</v>
      </c>
      <c r="AL2926" s="1" t="s">
        <v>5360</v>
      </c>
      <c r="AN2926" s="1" t="s">
        <v>5360</v>
      </c>
      <c r="AP2926" s="1" t="s">
        <v>5360</v>
      </c>
      <c r="AV2926" s="1" t="s">
        <v>1489</v>
      </c>
      <c r="CI2926" s="1" t="s">
        <v>5360</v>
      </c>
    </row>
    <row r="2927" spans="6:87" x14ac:dyDescent="0.25">
      <c r="F2927" s="1" t="s">
        <v>5361</v>
      </c>
      <c r="I2927" s="1" t="s">
        <v>5361</v>
      </c>
      <c r="K2927" s="1" t="s">
        <v>5361</v>
      </c>
      <c r="M2927" s="1" t="s">
        <v>5361</v>
      </c>
      <c r="N2927" s="1" t="s">
        <v>5361</v>
      </c>
      <c r="P2927" s="1" t="s">
        <v>5361</v>
      </c>
      <c r="R2927" s="1" t="s">
        <v>5361</v>
      </c>
      <c r="T2927" s="1" t="s">
        <v>5361</v>
      </c>
      <c r="V2927" s="1" t="s">
        <v>5361</v>
      </c>
      <c r="X2927" s="1" t="s">
        <v>5361</v>
      </c>
      <c r="Z2927" s="1" t="s">
        <v>5361</v>
      </c>
      <c r="AB2927" s="1" t="s">
        <v>5361</v>
      </c>
      <c r="AD2927" s="1" t="s">
        <v>5361</v>
      </c>
      <c r="AF2927" s="1" t="s">
        <v>5361</v>
      </c>
      <c r="AH2927" s="1" t="s">
        <v>5361</v>
      </c>
      <c r="AJ2927" s="1" t="s">
        <v>5361</v>
      </c>
      <c r="AL2927" s="1" t="s">
        <v>5361</v>
      </c>
      <c r="AN2927" s="1" t="s">
        <v>5361</v>
      </c>
      <c r="AP2927" s="1" t="s">
        <v>5361</v>
      </c>
      <c r="AV2927" s="1" t="s">
        <v>5360</v>
      </c>
      <c r="CI2927" s="1" t="s">
        <v>5361</v>
      </c>
    </row>
    <row r="2928" spans="6:87" x14ac:dyDescent="0.25">
      <c r="F2928" s="1" t="s">
        <v>4341</v>
      </c>
      <c r="I2928" s="1" t="s">
        <v>4341</v>
      </c>
      <c r="K2928" s="1" t="s">
        <v>4341</v>
      </c>
      <c r="M2928" s="1" t="s">
        <v>4341</v>
      </c>
      <c r="N2928" s="1" t="s">
        <v>4341</v>
      </c>
      <c r="P2928" s="1" t="s">
        <v>4341</v>
      </c>
      <c r="R2928" s="1" t="s">
        <v>4341</v>
      </c>
      <c r="T2928" s="1" t="s">
        <v>4341</v>
      </c>
      <c r="V2928" s="1" t="s">
        <v>4341</v>
      </c>
      <c r="X2928" s="1" t="s">
        <v>4341</v>
      </c>
      <c r="Z2928" s="1" t="s">
        <v>4341</v>
      </c>
      <c r="AB2928" s="1" t="s">
        <v>4341</v>
      </c>
      <c r="AD2928" s="1" t="s">
        <v>4341</v>
      </c>
      <c r="AF2928" s="1" t="s">
        <v>4341</v>
      </c>
      <c r="AH2928" s="1" t="s">
        <v>4341</v>
      </c>
      <c r="AJ2928" s="1" t="s">
        <v>4341</v>
      </c>
      <c r="AL2928" s="1" t="s">
        <v>4341</v>
      </c>
      <c r="AN2928" s="1" t="s">
        <v>4341</v>
      </c>
      <c r="AP2928" s="1" t="s">
        <v>4341</v>
      </c>
      <c r="AV2928" s="1" t="s">
        <v>5361</v>
      </c>
      <c r="CI2928" s="1" t="s">
        <v>4341</v>
      </c>
    </row>
    <row r="2929" spans="6:87" x14ac:dyDescent="0.25">
      <c r="F2929" s="1" t="s">
        <v>5362</v>
      </c>
      <c r="I2929" s="1" t="s">
        <v>5362</v>
      </c>
      <c r="K2929" s="1" t="s">
        <v>5362</v>
      </c>
      <c r="M2929" s="1" t="s">
        <v>5362</v>
      </c>
      <c r="N2929" s="1" t="s">
        <v>5362</v>
      </c>
      <c r="P2929" s="1" t="s">
        <v>5362</v>
      </c>
      <c r="R2929" s="1" t="s">
        <v>5362</v>
      </c>
      <c r="T2929" s="1" t="s">
        <v>5362</v>
      </c>
      <c r="V2929" s="1" t="s">
        <v>5362</v>
      </c>
      <c r="X2929" s="1" t="s">
        <v>5362</v>
      </c>
      <c r="Z2929" s="1" t="s">
        <v>5362</v>
      </c>
      <c r="AB2929" s="1" t="s">
        <v>5362</v>
      </c>
      <c r="AD2929" s="1" t="s">
        <v>5362</v>
      </c>
      <c r="AF2929" s="1" t="s">
        <v>5362</v>
      </c>
      <c r="AH2929" s="1" t="s">
        <v>5362</v>
      </c>
      <c r="AJ2929" s="1" t="s">
        <v>5362</v>
      </c>
      <c r="AL2929" s="1" t="s">
        <v>5362</v>
      </c>
      <c r="AN2929" s="1" t="s">
        <v>5362</v>
      </c>
      <c r="AP2929" s="1" t="s">
        <v>5362</v>
      </c>
      <c r="AV2929" s="1" t="s">
        <v>4341</v>
      </c>
      <c r="CI2929" s="1" t="s">
        <v>5362</v>
      </c>
    </row>
    <row r="2930" spans="6:87" x14ac:dyDescent="0.25">
      <c r="F2930" s="1" t="s">
        <v>1490</v>
      </c>
      <c r="I2930" s="1" t="s">
        <v>1490</v>
      </c>
      <c r="K2930" s="1" t="s">
        <v>1490</v>
      </c>
      <c r="M2930" s="1" t="s">
        <v>1490</v>
      </c>
      <c r="N2930" s="1" t="s">
        <v>1490</v>
      </c>
      <c r="P2930" s="1" t="s">
        <v>1490</v>
      </c>
      <c r="R2930" s="1" t="s">
        <v>1490</v>
      </c>
      <c r="T2930" s="1" t="s">
        <v>1490</v>
      </c>
      <c r="V2930" s="1" t="s">
        <v>1490</v>
      </c>
      <c r="X2930" s="1" t="s">
        <v>1490</v>
      </c>
      <c r="Z2930" s="1" t="s">
        <v>1490</v>
      </c>
      <c r="AB2930" s="1" t="s">
        <v>1490</v>
      </c>
      <c r="AD2930" s="1" t="s">
        <v>1490</v>
      </c>
      <c r="AF2930" s="1" t="s">
        <v>1490</v>
      </c>
      <c r="AH2930" s="1" t="s">
        <v>1490</v>
      </c>
      <c r="AJ2930" s="1" t="s">
        <v>1490</v>
      </c>
      <c r="AL2930" s="1" t="s">
        <v>1490</v>
      </c>
      <c r="AN2930" s="1" t="s">
        <v>1490</v>
      </c>
      <c r="AP2930" s="1" t="s">
        <v>1490</v>
      </c>
      <c r="AV2930" s="1" t="s">
        <v>5362</v>
      </c>
      <c r="CI2930" s="1" t="s">
        <v>1490</v>
      </c>
    </row>
    <row r="2931" spans="6:87" x14ac:dyDescent="0.25">
      <c r="F2931" s="1" t="s">
        <v>5363</v>
      </c>
      <c r="I2931" s="1" t="s">
        <v>5363</v>
      </c>
      <c r="K2931" s="1" t="s">
        <v>5363</v>
      </c>
      <c r="M2931" s="1" t="s">
        <v>5363</v>
      </c>
      <c r="N2931" s="1" t="s">
        <v>5363</v>
      </c>
      <c r="P2931" s="1" t="s">
        <v>5363</v>
      </c>
      <c r="R2931" s="1" t="s">
        <v>5363</v>
      </c>
      <c r="T2931" s="1" t="s">
        <v>5363</v>
      </c>
      <c r="V2931" s="1" t="s">
        <v>5363</v>
      </c>
      <c r="X2931" s="1" t="s">
        <v>5363</v>
      </c>
      <c r="Z2931" s="1" t="s">
        <v>5363</v>
      </c>
      <c r="AB2931" s="1" t="s">
        <v>5363</v>
      </c>
      <c r="AD2931" s="1" t="s">
        <v>5363</v>
      </c>
      <c r="AF2931" s="1" t="s">
        <v>5363</v>
      </c>
      <c r="AH2931" s="1" t="s">
        <v>5363</v>
      </c>
      <c r="AJ2931" s="1" t="s">
        <v>5363</v>
      </c>
      <c r="AL2931" s="1" t="s">
        <v>5363</v>
      </c>
      <c r="AN2931" s="1" t="s">
        <v>5363</v>
      </c>
      <c r="AP2931" s="1" t="s">
        <v>5363</v>
      </c>
      <c r="AV2931" s="1" t="s">
        <v>1490</v>
      </c>
      <c r="CI2931" s="1" t="s">
        <v>5363</v>
      </c>
    </row>
    <row r="2932" spans="6:87" x14ac:dyDescent="0.25">
      <c r="F2932" s="1" t="s">
        <v>1491</v>
      </c>
      <c r="I2932" s="1" t="s">
        <v>1491</v>
      </c>
      <c r="K2932" s="1" t="s">
        <v>1491</v>
      </c>
      <c r="M2932" s="1" t="s">
        <v>1491</v>
      </c>
      <c r="N2932" s="1" t="s">
        <v>1491</v>
      </c>
      <c r="P2932" s="1" t="s">
        <v>1491</v>
      </c>
      <c r="R2932" s="1" t="s">
        <v>1491</v>
      </c>
      <c r="T2932" s="1" t="s">
        <v>1491</v>
      </c>
      <c r="V2932" s="1" t="s">
        <v>1491</v>
      </c>
      <c r="X2932" s="1" t="s">
        <v>1491</v>
      </c>
      <c r="Z2932" s="1" t="s">
        <v>1491</v>
      </c>
      <c r="AB2932" s="1" t="s">
        <v>1491</v>
      </c>
      <c r="AD2932" s="1" t="s">
        <v>1491</v>
      </c>
      <c r="AF2932" s="1" t="s">
        <v>1491</v>
      </c>
      <c r="AH2932" s="1" t="s">
        <v>1491</v>
      </c>
      <c r="AJ2932" s="1" t="s">
        <v>1491</v>
      </c>
      <c r="AL2932" s="1" t="s">
        <v>1491</v>
      </c>
      <c r="AN2932" s="1" t="s">
        <v>1491</v>
      </c>
      <c r="AP2932" s="1" t="s">
        <v>1491</v>
      </c>
      <c r="AV2932" s="1" t="s">
        <v>5363</v>
      </c>
      <c r="CI2932" s="1" t="s">
        <v>1491</v>
      </c>
    </row>
    <row r="2933" spans="6:87" x14ac:dyDescent="0.25">
      <c r="F2933" s="1" t="s">
        <v>1492</v>
      </c>
      <c r="I2933" s="1" t="s">
        <v>1492</v>
      </c>
      <c r="K2933" s="1" t="s">
        <v>1492</v>
      </c>
      <c r="M2933" s="1" t="s">
        <v>1492</v>
      </c>
      <c r="N2933" s="1" t="s">
        <v>1492</v>
      </c>
      <c r="P2933" s="1" t="s">
        <v>1492</v>
      </c>
      <c r="R2933" s="1" t="s">
        <v>1492</v>
      </c>
      <c r="T2933" s="1" t="s">
        <v>1492</v>
      </c>
      <c r="V2933" s="1" t="s">
        <v>1492</v>
      </c>
      <c r="X2933" s="1" t="s">
        <v>1492</v>
      </c>
      <c r="Z2933" s="1" t="s">
        <v>1492</v>
      </c>
      <c r="AB2933" s="1" t="s">
        <v>1492</v>
      </c>
      <c r="AD2933" s="1" t="s">
        <v>1492</v>
      </c>
      <c r="AF2933" s="1" t="s">
        <v>1492</v>
      </c>
      <c r="AH2933" s="1" t="s">
        <v>1492</v>
      </c>
      <c r="AJ2933" s="1" t="s">
        <v>1492</v>
      </c>
      <c r="AL2933" s="1" t="s">
        <v>1492</v>
      </c>
      <c r="AN2933" s="1" t="s">
        <v>1492</v>
      </c>
      <c r="AP2933" s="1" t="s">
        <v>1492</v>
      </c>
      <c r="AV2933" s="1" t="s">
        <v>1491</v>
      </c>
      <c r="CI2933" s="1" t="s">
        <v>1492</v>
      </c>
    </row>
    <row r="2934" spans="6:87" x14ac:dyDescent="0.25">
      <c r="F2934" s="1" t="s">
        <v>1493</v>
      </c>
      <c r="I2934" s="1" t="s">
        <v>1493</v>
      </c>
      <c r="K2934" s="1" t="s">
        <v>1493</v>
      </c>
      <c r="M2934" s="1" t="s">
        <v>1493</v>
      </c>
      <c r="N2934" s="1" t="s">
        <v>1493</v>
      </c>
      <c r="P2934" s="1" t="s">
        <v>1493</v>
      </c>
      <c r="R2934" s="1" t="s">
        <v>1493</v>
      </c>
      <c r="T2934" s="1" t="s">
        <v>1493</v>
      </c>
      <c r="V2934" s="1" t="s">
        <v>1493</v>
      </c>
      <c r="X2934" s="1" t="s">
        <v>1493</v>
      </c>
      <c r="Z2934" s="1" t="s">
        <v>1493</v>
      </c>
      <c r="AB2934" s="1" t="s">
        <v>1493</v>
      </c>
      <c r="AD2934" s="1" t="s">
        <v>1493</v>
      </c>
      <c r="AF2934" s="1" t="s">
        <v>1493</v>
      </c>
      <c r="AH2934" s="1" t="s">
        <v>1493</v>
      </c>
      <c r="AJ2934" s="1" t="s">
        <v>1493</v>
      </c>
      <c r="AL2934" s="1" t="s">
        <v>1493</v>
      </c>
      <c r="AN2934" s="1" t="s">
        <v>1493</v>
      </c>
      <c r="AP2934" s="1" t="s">
        <v>1493</v>
      </c>
      <c r="AV2934" s="1" t="s">
        <v>1492</v>
      </c>
      <c r="CI2934" s="1" t="s">
        <v>1493</v>
      </c>
    </row>
    <row r="2935" spans="6:87" x14ac:dyDescent="0.25">
      <c r="F2935" s="1" t="s">
        <v>1494</v>
      </c>
      <c r="I2935" s="1" t="s">
        <v>1494</v>
      </c>
      <c r="K2935" s="1" t="s">
        <v>1494</v>
      </c>
      <c r="M2935" s="1" t="s">
        <v>1494</v>
      </c>
      <c r="N2935" s="1" t="s">
        <v>1494</v>
      </c>
      <c r="P2935" s="1" t="s">
        <v>1494</v>
      </c>
      <c r="R2935" s="1" t="s">
        <v>1494</v>
      </c>
      <c r="T2935" s="1" t="s">
        <v>1494</v>
      </c>
      <c r="V2935" s="1" t="s">
        <v>1494</v>
      </c>
      <c r="X2935" s="1" t="s">
        <v>1494</v>
      </c>
      <c r="Z2935" s="1" t="s">
        <v>1494</v>
      </c>
      <c r="AB2935" s="1" t="s">
        <v>1494</v>
      </c>
      <c r="AD2935" s="1" t="s">
        <v>1494</v>
      </c>
      <c r="AF2935" s="1" t="s">
        <v>1494</v>
      </c>
      <c r="AH2935" s="1" t="s">
        <v>1494</v>
      </c>
      <c r="AJ2935" s="1" t="s">
        <v>1494</v>
      </c>
      <c r="AL2935" s="1" t="s">
        <v>1494</v>
      </c>
      <c r="AN2935" s="1" t="s">
        <v>1494</v>
      </c>
      <c r="AP2935" s="1" t="s">
        <v>1494</v>
      </c>
      <c r="AV2935" s="1" t="s">
        <v>1493</v>
      </c>
      <c r="CI2935" s="1" t="s">
        <v>1494</v>
      </c>
    </row>
    <row r="2936" spans="6:87" x14ac:dyDescent="0.25">
      <c r="F2936" s="1" t="s">
        <v>1495</v>
      </c>
      <c r="I2936" s="1" t="s">
        <v>1495</v>
      </c>
      <c r="K2936" s="1" t="s">
        <v>1495</v>
      </c>
      <c r="M2936" s="1" t="s">
        <v>1495</v>
      </c>
      <c r="N2936" s="1" t="s">
        <v>1495</v>
      </c>
      <c r="P2936" s="1" t="s">
        <v>1495</v>
      </c>
      <c r="R2936" s="1" t="s">
        <v>1495</v>
      </c>
      <c r="T2936" s="1" t="s">
        <v>1495</v>
      </c>
      <c r="V2936" s="1" t="s">
        <v>1495</v>
      </c>
      <c r="X2936" s="1" t="s">
        <v>1495</v>
      </c>
      <c r="Z2936" s="1" t="s">
        <v>1495</v>
      </c>
      <c r="AB2936" s="1" t="s">
        <v>1495</v>
      </c>
      <c r="AD2936" s="1" t="s">
        <v>1495</v>
      </c>
      <c r="AF2936" s="1" t="s">
        <v>1495</v>
      </c>
      <c r="AH2936" s="1" t="s">
        <v>1495</v>
      </c>
      <c r="AJ2936" s="1" t="s">
        <v>1495</v>
      </c>
      <c r="AL2936" s="1" t="s">
        <v>1495</v>
      </c>
      <c r="AN2936" s="1" t="s">
        <v>1495</v>
      </c>
      <c r="AP2936" s="1" t="s">
        <v>1495</v>
      </c>
      <c r="AV2936" s="1" t="s">
        <v>1494</v>
      </c>
      <c r="CI2936" s="1" t="s">
        <v>1495</v>
      </c>
    </row>
    <row r="2937" spans="6:87" x14ac:dyDescent="0.25">
      <c r="F2937" s="1" t="s">
        <v>5364</v>
      </c>
      <c r="I2937" s="1" t="s">
        <v>5364</v>
      </c>
      <c r="K2937" s="1" t="s">
        <v>5364</v>
      </c>
      <c r="M2937" s="1" t="s">
        <v>5364</v>
      </c>
      <c r="N2937" s="1" t="s">
        <v>5364</v>
      </c>
      <c r="P2937" s="1" t="s">
        <v>5364</v>
      </c>
      <c r="R2937" s="1" t="s">
        <v>5364</v>
      </c>
      <c r="T2937" s="1" t="s">
        <v>5364</v>
      </c>
      <c r="V2937" s="1" t="s">
        <v>5364</v>
      </c>
      <c r="X2937" s="1" t="s">
        <v>5364</v>
      </c>
      <c r="Z2937" s="1" t="s">
        <v>5364</v>
      </c>
      <c r="AB2937" s="1" t="s">
        <v>5364</v>
      </c>
      <c r="AD2937" s="1" t="s">
        <v>5364</v>
      </c>
      <c r="AF2937" s="1" t="s">
        <v>5364</v>
      </c>
      <c r="AH2937" s="1" t="s">
        <v>5364</v>
      </c>
      <c r="AJ2937" s="1" t="s">
        <v>5364</v>
      </c>
      <c r="AL2937" s="1" t="s">
        <v>5364</v>
      </c>
      <c r="AN2937" s="1" t="s">
        <v>5364</v>
      </c>
      <c r="AP2937" s="1" t="s">
        <v>5364</v>
      </c>
      <c r="AV2937" s="1" t="s">
        <v>1495</v>
      </c>
      <c r="CI2937" s="1" t="s">
        <v>5364</v>
      </c>
    </row>
    <row r="2938" spans="6:87" x14ac:dyDescent="0.25">
      <c r="F2938" s="1" t="s">
        <v>1496</v>
      </c>
      <c r="I2938" s="1" t="s">
        <v>1496</v>
      </c>
      <c r="K2938" s="1" t="s">
        <v>1496</v>
      </c>
      <c r="M2938" s="1" t="s">
        <v>1496</v>
      </c>
      <c r="N2938" s="1" t="s">
        <v>1496</v>
      </c>
      <c r="P2938" s="1" t="s">
        <v>1496</v>
      </c>
      <c r="R2938" s="1" t="s">
        <v>1496</v>
      </c>
      <c r="T2938" s="1" t="s">
        <v>1496</v>
      </c>
      <c r="V2938" s="1" t="s">
        <v>1496</v>
      </c>
      <c r="X2938" s="1" t="s">
        <v>1496</v>
      </c>
      <c r="Z2938" s="1" t="s">
        <v>1496</v>
      </c>
      <c r="AB2938" s="1" t="s">
        <v>1496</v>
      </c>
      <c r="AD2938" s="1" t="s">
        <v>1496</v>
      </c>
      <c r="AF2938" s="1" t="s">
        <v>1496</v>
      </c>
      <c r="AH2938" s="1" t="s">
        <v>1496</v>
      </c>
      <c r="AJ2938" s="1" t="s">
        <v>1496</v>
      </c>
      <c r="AL2938" s="1" t="s">
        <v>1496</v>
      </c>
      <c r="AN2938" s="1" t="s">
        <v>1496</v>
      </c>
      <c r="AP2938" s="1" t="s">
        <v>1496</v>
      </c>
      <c r="AV2938" s="1" t="s">
        <v>5364</v>
      </c>
      <c r="CI2938" s="1" t="s">
        <v>1496</v>
      </c>
    </row>
    <row r="2939" spans="6:87" x14ac:dyDescent="0.25">
      <c r="F2939" s="1" t="s">
        <v>1497</v>
      </c>
      <c r="I2939" s="1" t="s">
        <v>1497</v>
      </c>
      <c r="K2939" s="1" t="s">
        <v>1497</v>
      </c>
      <c r="M2939" s="1" t="s">
        <v>1497</v>
      </c>
      <c r="N2939" s="1" t="s">
        <v>1497</v>
      </c>
      <c r="P2939" s="1" t="s">
        <v>1497</v>
      </c>
      <c r="R2939" s="1" t="s">
        <v>1497</v>
      </c>
      <c r="T2939" s="1" t="s">
        <v>1497</v>
      </c>
      <c r="V2939" s="1" t="s">
        <v>1497</v>
      </c>
      <c r="X2939" s="1" t="s">
        <v>1497</v>
      </c>
      <c r="Z2939" s="1" t="s">
        <v>1497</v>
      </c>
      <c r="AB2939" s="1" t="s">
        <v>1497</v>
      </c>
      <c r="AD2939" s="1" t="s">
        <v>1497</v>
      </c>
      <c r="AF2939" s="1" t="s">
        <v>1497</v>
      </c>
      <c r="AH2939" s="1" t="s">
        <v>1497</v>
      </c>
      <c r="AJ2939" s="1" t="s">
        <v>1497</v>
      </c>
      <c r="AL2939" s="1" t="s">
        <v>1497</v>
      </c>
      <c r="AN2939" s="1" t="s">
        <v>1497</v>
      </c>
      <c r="AP2939" s="1" t="s">
        <v>1497</v>
      </c>
      <c r="AV2939" s="1" t="s">
        <v>1496</v>
      </c>
      <c r="CI2939" s="1" t="s">
        <v>1497</v>
      </c>
    </row>
    <row r="2940" spans="6:87" x14ac:dyDescent="0.25">
      <c r="F2940" s="1" t="s">
        <v>1498</v>
      </c>
      <c r="I2940" s="1" t="s">
        <v>1498</v>
      </c>
      <c r="K2940" s="1" t="s">
        <v>1498</v>
      </c>
      <c r="M2940" s="1" t="s">
        <v>1498</v>
      </c>
      <c r="N2940" s="1" t="s">
        <v>1498</v>
      </c>
      <c r="P2940" s="1" t="s">
        <v>1498</v>
      </c>
      <c r="R2940" s="1" t="s">
        <v>1498</v>
      </c>
      <c r="T2940" s="1" t="s">
        <v>1498</v>
      </c>
      <c r="V2940" s="1" t="s">
        <v>1498</v>
      </c>
      <c r="X2940" s="1" t="s">
        <v>1498</v>
      </c>
      <c r="Z2940" s="1" t="s">
        <v>1498</v>
      </c>
      <c r="AB2940" s="1" t="s">
        <v>1498</v>
      </c>
      <c r="AD2940" s="1" t="s">
        <v>1498</v>
      </c>
      <c r="AF2940" s="1" t="s">
        <v>1498</v>
      </c>
      <c r="AH2940" s="1" t="s">
        <v>1498</v>
      </c>
      <c r="AJ2940" s="1" t="s">
        <v>1498</v>
      </c>
      <c r="AL2940" s="1" t="s">
        <v>1498</v>
      </c>
      <c r="AN2940" s="1" t="s">
        <v>1498</v>
      </c>
      <c r="AP2940" s="1" t="s">
        <v>1498</v>
      </c>
      <c r="AV2940" s="1" t="s">
        <v>1497</v>
      </c>
      <c r="CI2940" s="1" t="s">
        <v>1498</v>
      </c>
    </row>
    <row r="2941" spans="6:87" x14ac:dyDescent="0.25">
      <c r="F2941" s="1" t="s">
        <v>1499</v>
      </c>
      <c r="I2941" s="1" t="s">
        <v>1499</v>
      </c>
      <c r="K2941" s="1" t="s">
        <v>1499</v>
      </c>
      <c r="M2941" s="1" t="s">
        <v>1499</v>
      </c>
      <c r="N2941" s="1" t="s">
        <v>1499</v>
      </c>
      <c r="P2941" s="1" t="s">
        <v>1499</v>
      </c>
      <c r="R2941" s="1" t="s">
        <v>1499</v>
      </c>
      <c r="T2941" s="1" t="s">
        <v>1499</v>
      </c>
      <c r="V2941" s="1" t="s">
        <v>1499</v>
      </c>
      <c r="X2941" s="1" t="s">
        <v>1499</v>
      </c>
      <c r="Z2941" s="1" t="s">
        <v>1499</v>
      </c>
      <c r="AB2941" s="1" t="s">
        <v>1499</v>
      </c>
      <c r="AD2941" s="1" t="s">
        <v>1499</v>
      </c>
      <c r="AF2941" s="1" t="s">
        <v>1499</v>
      </c>
      <c r="AH2941" s="1" t="s">
        <v>1499</v>
      </c>
      <c r="AJ2941" s="1" t="s">
        <v>1499</v>
      </c>
      <c r="AL2941" s="1" t="s">
        <v>1499</v>
      </c>
      <c r="AN2941" s="1" t="s">
        <v>1499</v>
      </c>
      <c r="AP2941" s="1" t="s">
        <v>1499</v>
      </c>
      <c r="AV2941" s="1" t="s">
        <v>1498</v>
      </c>
      <c r="CI2941" s="1" t="s">
        <v>1499</v>
      </c>
    </row>
    <row r="2942" spans="6:87" x14ac:dyDescent="0.25">
      <c r="F2942" s="1" t="s">
        <v>4342</v>
      </c>
      <c r="I2942" s="1" t="s">
        <v>4342</v>
      </c>
      <c r="K2942" s="1" t="s">
        <v>4342</v>
      </c>
      <c r="M2942" s="1" t="s">
        <v>4342</v>
      </c>
      <c r="N2942" s="1" t="s">
        <v>4342</v>
      </c>
      <c r="P2942" s="1" t="s">
        <v>4342</v>
      </c>
      <c r="R2942" s="1" t="s">
        <v>4342</v>
      </c>
      <c r="T2942" s="1" t="s">
        <v>4342</v>
      </c>
      <c r="V2942" s="1" t="s">
        <v>4342</v>
      </c>
      <c r="X2942" s="1" t="s">
        <v>4342</v>
      </c>
      <c r="Z2942" s="1" t="s">
        <v>4342</v>
      </c>
      <c r="AB2942" s="1" t="s">
        <v>4342</v>
      </c>
      <c r="AD2942" s="1" t="s">
        <v>4342</v>
      </c>
      <c r="AF2942" s="1" t="s">
        <v>4342</v>
      </c>
      <c r="AH2942" s="1" t="s">
        <v>4342</v>
      </c>
      <c r="AJ2942" s="1" t="s">
        <v>4342</v>
      </c>
      <c r="AL2942" s="1" t="s">
        <v>4342</v>
      </c>
      <c r="AN2942" s="1" t="s">
        <v>4342</v>
      </c>
      <c r="AP2942" s="1" t="s">
        <v>4342</v>
      </c>
      <c r="AV2942" s="1" t="s">
        <v>1499</v>
      </c>
      <c r="CI2942" s="1" t="s">
        <v>4342</v>
      </c>
    </row>
    <row r="2943" spans="6:87" x14ac:dyDescent="0.25">
      <c r="F2943" s="1" t="s">
        <v>1500</v>
      </c>
      <c r="I2943" s="1" t="s">
        <v>1500</v>
      </c>
      <c r="K2943" s="1" t="s">
        <v>1500</v>
      </c>
      <c r="M2943" s="1" t="s">
        <v>1500</v>
      </c>
      <c r="N2943" s="1" t="s">
        <v>1500</v>
      </c>
      <c r="P2943" s="1" t="s">
        <v>1500</v>
      </c>
      <c r="R2943" s="1" t="s">
        <v>1500</v>
      </c>
      <c r="T2943" s="1" t="s">
        <v>1500</v>
      </c>
      <c r="V2943" s="1" t="s">
        <v>1500</v>
      </c>
      <c r="X2943" s="1" t="s">
        <v>1500</v>
      </c>
      <c r="Z2943" s="1" t="s">
        <v>1500</v>
      </c>
      <c r="AB2943" s="1" t="s">
        <v>1500</v>
      </c>
      <c r="AD2943" s="1" t="s">
        <v>1500</v>
      </c>
      <c r="AF2943" s="1" t="s">
        <v>1500</v>
      </c>
      <c r="AH2943" s="1" t="s">
        <v>1500</v>
      </c>
      <c r="AJ2943" s="1" t="s">
        <v>1500</v>
      </c>
      <c r="AL2943" s="1" t="s">
        <v>1500</v>
      </c>
      <c r="AN2943" s="1" t="s">
        <v>1500</v>
      </c>
      <c r="AP2943" s="1" t="s">
        <v>1500</v>
      </c>
      <c r="AV2943" s="1" t="s">
        <v>4342</v>
      </c>
      <c r="CI2943" s="1" t="s">
        <v>1500</v>
      </c>
    </row>
    <row r="2944" spans="6:87" x14ac:dyDescent="0.25">
      <c r="F2944" s="1" t="s">
        <v>1501</v>
      </c>
      <c r="I2944" s="1" t="s">
        <v>1501</v>
      </c>
      <c r="K2944" s="1" t="s">
        <v>1501</v>
      </c>
      <c r="M2944" s="1" t="s">
        <v>1501</v>
      </c>
      <c r="N2944" s="1" t="s">
        <v>1501</v>
      </c>
      <c r="P2944" s="1" t="s">
        <v>1501</v>
      </c>
      <c r="R2944" s="1" t="s">
        <v>1501</v>
      </c>
      <c r="T2944" s="1" t="s">
        <v>1501</v>
      </c>
      <c r="V2944" s="1" t="s">
        <v>1501</v>
      </c>
      <c r="X2944" s="1" t="s">
        <v>1501</v>
      </c>
      <c r="Z2944" s="1" t="s">
        <v>1501</v>
      </c>
      <c r="AB2944" s="1" t="s">
        <v>1501</v>
      </c>
      <c r="AD2944" s="1" t="s">
        <v>1501</v>
      </c>
      <c r="AF2944" s="1" t="s">
        <v>1501</v>
      </c>
      <c r="AH2944" s="1" t="s">
        <v>1501</v>
      </c>
      <c r="AJ2944" s="1" t="s">
        <v>1501</v>
      </c>
      <c r="AL2944" s="1" t="s">
        <v>1501</v>
      </c>
      <c r="AN2944" s="1" t="s">
        <v>1501</v>
      </c>
      <c r="AP2944" s="1" t="s">
        <v>1501</v>
      </c>
      <c r="AV2944" s="1" t="s">
        <v>1500</v>
      </c>
      <c r="CI2944" s="1" t="s">
        <v>1501</v>
      </c>
    </row>
    <row r="2945" spans="6:87" x14ac:dyDescent="0.25">
      <c r="F2945" s="1" t="s">
        <v>1502</v>
      </c>
      <c r="I2945" s="1" t="s">
        <v>1502</v>
      </c>
      <c r="K2945" s="1" t="s">
        <v>1502</v>
      </c>
      <c r="M2945" s="1" t="s">
        <v>1502</v>
      </c>
      <c r="N2945" s="1" t="s">
        <v>1502</v>
      </c>
      <c r="P2945" s="1" t="s">
        <v>1502</v>
      </c>
      <c r="R2945" s="1" t="s">
        <v>1502</v>
      </c>
      <c r="T2945" s="1" t="s">
        <v>1502</v>
      </c>
      <c r="V2945" s="1" t="s">
        <v>1502</v>
      </c>
      <c r="X2945" s="1" t="s">
        <v>1502</v>
      </c>
      <c r="Z2945" s="1" t="s">
        <v>1502</v>
      </c>
      <c r="AB2945" s="1" t="s">
        <v>1502</v>
      </c>
      <c r="AD2945" s="1" t="s">
        <v>1502</v>
      </c>
      <c r="AF2945" s="1" t="s">
        <v>1502</v>
      </c>
      <c r="AH2945" s="1" t="s">
        <v>1502</v>
      </c>
      <c r="AJ2945" s="1" t="s">
        <v>1502</v>
      </c>
      <c r="AL2945" s="1" t="s">
        <v>1502</v>
      </c>
      <c r="AN2945" s="1" t="s">
        <v>1502</v>
      </c>
      <c r="AP2945" s="1" t="s">
        <v>1502</v>
      </c>
      <c r="AV2945" s="1" t="s">
        <v>1501</v>
      </c>
      <c r="CI2945" s="1" t="s">
        <v>1502</v>
      </c>
    </row>
    <row r="2946" spans="6:87" x14ac:dyDescent="0.25">
      <c r="F2946" s="1" t="s">
        <v>1503</v>
      </c>
      <c r="I2946" s="1" t="s">
        <v>1503</v>
      </c>
      <c r="K2946" s="1" t="s">
        <v>1503</v>
      </c>
      <c r="M2946" s="1" t="s">
        <v>1503</v>
      </c>
      <c r="N2946" s="1" t="s">
        <v>1503</v>
      </c>
      <c r="P2946" s="1" t="s">
        <v>1503</v>
      </c>
      <c r="R2946" s="1" t="s">
        <v>1503</v>
      </c>
      <c r="T2946" s="1" t="s">
        <v>1503</v>
      </c>
      <c r="V2946" s="1" t="s">
        <v>1503</v>
      </c>
      <c r="X2946" s="1" t="s">
        <v>1503</v>
      </c>
      <c r="Z2946" s="1" t="s">
        <v>1503</v>
      </c>
      <c r="AB2946" s="1" t="s">
        <v>1503</v>
      </c>
      <c r="AD2946" s="1" t="s">
        <v>1503</v>
      </c>
      <c r="AF2946" s="1" t="s">
        <v>1503</v>
      </c>
      <c r="AH2946" s="1" t="s">
        <v>1503</v>
      </c>
      <c r="AJ2946" s="1" t="s">
        <v>1503</v>
      </c>
      <c r="AL2946" s="1" t="s">
        <v>1503</v>
      </c>
      <c r="AN2946" s="1" t="s">
        <v>1503</v>
      </c>
      <c r="AP2946" s="1" t="s">
        <v>1503</v>
      </c>
      <c r="AV2946" s="1" t="s">
        <v>1502</v>
      </c>
      <c r="CI2946" s="1" t="s">
        <v>1503</v>
      </c>
    </row>
    <row r="2947" spans="6:87" x14ac:dyDescent="0.25">
      <c r="F2947" s="1" t="s">
        <v>3332</v>
      </c>
      <c r="I2947" s="1" t="s">
        <v>3332</v>
      </c>
      <c r="K2947" s="1" t="s">
        <v>3332</v>
      </c>
      <c r="M2947" s="1" t="s">
        <v>3332</v>
      </c>
      <c r="N2947" s="1" t="s">
        <v>3332</v>
      </c>
      <c r="P2947" s="1" t="s">
        <v>3332</v>
      </c>
      <c r="R2947" s="1" t="s">
        <v>3332</v>
      </c>
      <c r="T2947" s="1" t="s">
        <v>3332</v>
      </c>
      <c r="V2947" s="1" t="s">
        <v>3332</v>
      </c>
      <c r="X2947" s="1" t="s">
        <v>3332</v>
      </c>
      <c r="Z2947" s="1" t="s">
        <v>3332</v>
      </c>
      <c r="AB2947" s="1" t="s">
        <v>3332</v>
      </c>
      <c r="AD2947" s="1" t="s">
        <v>3332</v>
      </c>
      <c r="AF2947" s="1" t="s">
        <v>3332</v>
      </c>
      <c r="AH2947" s="1" t="s">
        <v>3332</v>
      </c>
      <c r="AJ2947" s="1" t="s">
        <v>3332</v>
      </c>
      <c r="AL2947" s="1" t="s">
        <v>3332</v>
      </c>
      <c r="AN2947" s="1" t="s">
        <v>3332</v>
      </c>
      <c r="AP2947" s="1" t="s">
        <v>3332</v>
      </c>
      <c r="AV2947" s="1" t="s">
        <v>1503</v>
      </c>
      <c r="CI2947" s="1" t="s">
        <v>3332</v>
      </c>
    </row>
    <row r="2948" spans="6:87" x14ac:dyDescent="0.25">
      <c r="F2948" s="1" t="s">
        <v>1504</v>
      </c>
      <c r="I2948" s="1" t="s">
        <v>1504</v>
      </c>
      <c r="K2948" s="1" t="s">
        <v>1504</v>
      </c>
      <c r="M2948" s="1" t="s">
        <v>1504</v>
      </c>
      <c r="N2948" s="1" t="s">
        <v>1504</v>
      </c>
      <c r="P2948" s="1" t="s">
        <v>1504</v>
      </c>
      <c r="R2948" s="1" t="s">
        <v>1504</v>
      </c>
      <c r="T2948" s="1" t="s">
        <v>1504</v>
      </c>
      <c r="V2948" s="1" t="s">
        <v>1504</v>
      </c>
      <c r="X2948" s="1" t="s">
        <v>1504</v>
      </c>
      <c r="Z2948" s="1" t="s">
        <v>1504</v>
      </c>
      <c r="AB2948" s="1" t="s">
        <v>1504</v>
      </c>
      <c r="AD2948" s="1" t="s">
        <v>1504</v>
      </c>
      <c r="AF2948" s="1" t="s">
        <v>1504</v>
      </c>
      <c r="AH2948" s="1" t="s">
        <v>1504</v>
      </c>
      <c r="AJ2948" s="1" t="s">
        <v>1504</v>
      </c>
      <c r="AL2948" s="1" t="s">
        <v>1504</v>
      </c>
      <c r="AN2948" s="1" t="s">
        <v>1504</v>
      </c>
      <c r="AP2948" s="1" t="s">
        <v>1504</v>
      </c>
      <c r="AV2948" s="1" t="s">
        <v>3332</v>
      </c>
      <c r="CI2948" s="1" t="s">
        <v>1504</v>
      </c>
    </row>
    <row r="2949" spans="6:87" x14ac:dyDescent="0.25">
      <c r="F2949" s="1" t="s">
        <v>5365</v>
      </c>
      <c r="I2949" s="1" t="s">
        <v>5365</v>
      </c>
      <c r="K2949" s="1" t="s">
        <v>5365</v>
      </c>
      <c r="M2949" s="1" t="s">
        <v>5365</v>
      </c>
      <c r="N2949" s="1" t="s">
        <v>5365</v>
      </c>
      <c r="P2949" s="1" t="s">
        <v>5365</v>
      </c>
      <c r="R2949" s="1" t="s">
        <v>5365</v>
      </c>
      <c r="T2949" s="1" t="s">
        <v>5365</v>
      </c>
      <c r="V2949" s="1" t="s">
        <v>5365</v>
      </c>
      <c r="X2949" s="1" t="s">
        <v>5365</v>
      </c>
      <c r="Z2949" s="1" t="s">
        <v>5365</v>
      </c>
      <c r="AB2949" s="1" t="s">
        <v>5365</v>
      </c>
      <c r="AD2949" s="1" t="s">
        <v>5365</v>
      </c>
      <c r="AF2949" s="1" t="s">
        <v>5365</v>
      </c>
      <c r="AH2949" s="1" t="s">
        <v>5365</v>
      </c>
      <c r="AJ2949" s="1" t="s">
        <v>5365</v>
      </c>
      <c r="AL2949" s="1" t="s">
        <v>5365</v>
      </c>
      <c r="AN2949" s="1" t="s">
        <v>5365</v>
      </c>
      <c r="AP2949" s="1" t="s">
        <v>5365</v>
      </c>
      <c r="AV2949" s="1" t="s">
        <v>1504</v>
      </c>
      <c r="CI2949" s="1" t="s">
        <v>5365</v>
      </c>
    </row>
    <row r="2950" spans="6:87" x14ac:dyDescent="0.25">
      <c r="F2950" s="1" t="s">
        <v>5366</v>
      </c>
      <c r="I2950" s="1" t="s">
        <v>5366</v>
      </c>
      <c r="K2950" s="1" t="s">
        <v>5366</v>
      </c>
      <c r="M2950" s="1" t="s">
        <v>5366</v>
      </c>
      <c r="N2950" s="1" t="s">
        <v>5366</v>
      </c>
      <c r="P2950" s="1" t="s">
        <v>5366</v>
      </c>
      <c r="R2950" s="1" t="s">
        <v>5366</v>
      </c>
      <c r="T2950" s="1" t="s">
        <v>5366</v>
      </c>
      <c r="V2950" s="1" t="s">
        <v>5366</v>
      </c>
      <c r="X2950" s="1" t="s">
        <v>5366</v>
      </c>
      <c r="Z2950" s="1" t="s">
        <v>5366</v>
      </c>
      <c r="AB2950" s="1" t="s">
        <v>5366</v>
      </c>
      <c r="AD2950" s="1" t="s">
        <v>5366</v>
      </c>
      <c r="AF2950" s="1" t="s">
        <v>5366</v>
      </c>
      <c r="AH2950" s="1" t="s">
        <v>5366</v>
      </c>
      <c r="AJ2950" s="1" t="s">
        <v>5366</v>
      </c>
      <c r="AL2950" s="1" t="s">
        <v>5366</v>
      </c>
      <c r="AN2950" s="1" t="s">
        <v>5366</v>
      </c>
      <c r="AP2950" s="1" t="s">
        <v>5366</v>
      </c>
      <c r="AV2950" s="1" t="s">
        <v>5365</v>
      </c>
      <c r="CI2950" s="1" t="s">
        <v>5366</v>
      </c>
    </row>
    <row r="2951" spans="6:87" x14ac:dyDescent="0.25">
      <c r="F2951" s="1" t="s">
        <v>5367</v>
      </c>
      <c r="I2951" s="1" t="s">
        <v>5367</v>
      </c>
      <c r="K2951" s="1" t="s">
        <v>5367</v>
      </c>
      <c r="M2951" s="1" t="s">
        <v>5367</v>
      </c>
      <c r="N2951" s="1" t="s">
        <v>5367</v>
      </c>
      <c r="P2951" s="1" t="s">
        <v>5367</v>
      </c>
      <c r="R2951" s="1" t="s">
        <v>5367</v>
      </c>
      <c r="T2951" s="1" t="s">
        <v>5367</v>
      </c>
      <c r="V2951" s="1" t="s">
        <v>5367</v>
      </c>
      <c r="X2951" s="1" t="s">
        <v>5367</v>
      </c>
      <c r="Z2951" s="1" t="s">
        <v>5367</v>
      </c>
      <c r="AB2951" s="1" t="s">
        <v>5367</v>
      </c>
      <c r="AD2951" s="1" t="s">
        <v>5367</v>
      </c>
      <c r="AF2951" s="1" t="s">
        <v>5367</v>
      </c>
      <c r="AH2951" s="1" t="s">
        <v>5367</v>
      </c>
      <c r="AJ2951" s="1" t="s">
        <v>5367</v>
      </c>
      <c r="AL2951" s="1" t="s">
        <v>5367</v>
      </c>
      <c r="AN2951" s="1" t="s">
        <v>5367</v>
      </c>
      <c r="AP2951" s="1" t="s">
        <v>5367</v>
      </c>
      <c r="AV2951" s="1" t="s">
        <v>5366</v>
      </c>
      <c r="CI2951" s="1" t="s">
        <v>5367</v>
      </c>
    </row>
    <row r="2952" spans="6:87" x14ac:dyDescent="0.25">
      <c r="F2952" s="1" t="s">
        <v>5368</v>
      </c>
      <c r="I2952" s="1" t="s">
        <v>5368</v>
      </c>
      <c r="K2952" s="1" t="s">
        <v>5368</v>
      </c>
      <c r="M2952" s="1" t="s">
        <v>5368</v>
      </c>
      <c r="N2952" s="1" t="s">
        <v>5368</v>
      </c>
      <c r="P2952" s="1" t="s">
        <v>5368</v>
      </c>
      <c r="R2952" s="1" t="s">
        <v>5368</v>
      </c>
      <c r="T2952" s="1" t="s">
        <v>5368</v>
      </c>
      <c r="V2952" s="1" t="s">
        <v>5368</v>
      </c>
      <c r="X2952" s="1" t="s">
        <v>5368</v>
      </c>
      <c r="Z2952" s="1" t="s">
        <v>5368</v>
      </c>
      <c r="AB2952" s="1" t="s">
        <v>5368</v>
      </c>
      <c r="AD2952" s="1" t="s">
        <v>5368</v>
      </c>
      <c r="AF2952" s="1" t="s">
        <v>5368</v>
      </c>
      <c r="AH2952" s="1" t="s">
        <v>5368</v>
      </c>
      <c r="AJ2952" s="1" t="s">
        <v>5368</v>
      </c>
      <c r="AL2952" s="1" t="s">
        <v>5368</v>
      </c>
      <c r="AN2952" s="1" t="s">
        <v>5368</v>
      </c>
      <c r="AP2952" s="1" t="s">
        <v>5368</v>
      </c>
      <c r="AV2952" s="1" t="s">
        <v>5367</v>
      </c>
      <c r="CI2952" s="1" t="s">
        <v>5368</v>
      </c>
    </row>
    <row r="2953" spans="6:87" x14ac:dyDescent="0.25">
      <c r="F2953" s="1" t="s">
        <v>6672</v>
      </c>
      <c r="I2953" s="1" t="s">
        <v>6672</v>
      </c>
      <c r="K2953" s="1" t="s">
        <v>6672</v>
      </c>
      <c r="M2953" s="1" t="s">
        <v>6672</v>
      </c>
      <c r="N2953" s="1" t="s">
        <v>6672</v>
      </c>
      <c r="P2953" s="1" t="s">
        <v>6672</v>
      </c>
      <c r="R2953" s="1" t="s">
        <v>6672</v>
      </c>
      <c r="T2953" s="1" t="s">
        <v>6672</v>
      </c>
      <c r="V2953" s="1" t="s">
        <v>6672</v>
      </c>
      <c r="X2953" s="1" t="s">
        <v>6672</v>
      </c>
      <c r="Z2953" s="1" t="s">
        <v>6672</v>
      </c>
      <c r="AB2953" s="1" t="s">
        <v>6672</v>
      </c>
      <c r="AD2953" s="1" t="s">
        <v>6672</v>
      </c>
      <c r="AF2953" s="1" t="s">
        <v>6672</v>
      </c>
      <c r="AH2953" s="1" t="s">
        <v>6672</v>
      </c>
      <c r="AJ2953" s="1" t="s">
        <v>6672</v>
      </c>
      <c r="AL2953" s="1" t="s">
        <v>6672</v>
      </c>
      <c r="AN2953" s="1" t="s">
        <v>6672</v>
      </c>
      <c r="AP2953" s="1" t="s">
        <v>6672</v>
      </c>
      <c r="AV2953" s="1" t="s">
        <v>5368</v>
      </c>
      <c r="CI2953" s="1" t="s">
        <v>6672</v>
      </c>
    </row>
    <row r="2954" spans="6:87" x14ac:dyDescent="0.25">
      <c r="F2954" s="1" t="s">
        <v>1505</v>
      </c>
      <c r="I2954" s="1" t="s">
        <v>1505</v>
      </c>
      <c r="K2954" s="1" t="s">
        <v>1505</v>
      </c>
      <c r="M2954" s="1" t="s">
        <v>1505</v>
      </c>
      <c r="N2954" s="1" t="s">
        <v>1505</v>
      </c>
      <c r="P2954" s="1" t="s">
        <v>1505</v>
      </c>
      <c r="R2954" s="1" t="s">
        <v>1505</v>
      </c>
      <c r="T2954" s="1" t="s">
        <v>1505</v>
      </c>
      <c r="V2954" s="1" t="s">
        <v>1505</v>
      </c>
      <c r="X2954" s="1" t="s">
        <v>1505</v>
      </c>
      <c r="Z2954" s="1" t="s">
        <v>1505</v>
      </c>
      <c r="AB2954" s="1" t="s">
        <v>1505</v>
      </c>
      <c r="AD2954" s="1" t="s">
        <v>1505</v>
      </c>
      <c r="AF2954" s="1" t="s">
        <v>1505</v>
      </c>
      <c r="AH2954" s="1" t="s">
        <v>1505</v>
      </c>
      <c r="AJ2954" s="1" t="s">
        <v>1505</v>
      </c>
      <c r="AL2954" s="1" t="s">
        <v>1505</v>
      </c>
      <c r="AN2954" s="1" t="s">
        <v>1505</v>
      </c>
      <c r="AP2954" s="1" t="s">
        <v>1505</v>
      </c>
      <c r="AV2954" s="1" t="s">
        <v>6672</v>
      </c>
      <c r="CI2954" s="1" t="s">
        <v>1505</v>
      </c>
    </row>
    <row r="2955" spans="6:87" x14ac:dyDescent="0.25">
      <c r="F2955" s="1" t="s">
        <v>6673</v>
      </c>
      <c r="I2955" s="1" t="s">
        <v>6673</v>
      </c>
      <c r="K2955" s="1" t="s">
        <v>6673</v>
      </c>
      <c r="M2955" s="1" t="s">
        <v>6673</v>
      </c>
      <c r="N2955" s="1" t="s">
        <v>6673</v>
      </c>
      <c r="P2955" s="1" t="s">
        <v>6673</v>
      </c>
      <c r="R2955" s="1" t="s">
        <v>6673</v>
      </c>
      <c r="T2955" s="1" t="s">
        <v>6673</v>
      </c>
      <c r="V2955" s="1" t="s">
        <v>6673</v>
      </c>
      <c r="X2955" s="1" t="s">
        <v>6673</v>
      </c>
      <c r="Z2955" s="1" t="s">
        <v>6673</v>
      </c>
      <c r="AB2955" s="1" t="s">
        <v>6673</v>
      </c>
      <c r="AD2955" s="1" t="s">
        <v>6673</v>
      </c>
      <c r="AF2955" s="1" t="s">
        <v>6673</v>
      </c>
      <c r="AH2955" s="1" t="s">
        <v>6673</v>
      </c>
      <c r="AJ2955" s="1" t="s">
        <v>6673</v>
      </c>
      <c r="AL2955" s="1" t="s">
        <v>6673</v>
      </c>
      <c r="AN2955" s="1" t="s">
        <v>6673</v>
      </c>
      <c r="AP2955" s="1" t="s">
        <v>6673</v>
      </c>
      <c r="AV2955" s="1" t="s">
        <v>1505</v>
      </c>
      <c r="CI2955" s="1" t="s">
        <v>6673</v>
      </c>
    </row>
    <row r="2956" spans="6:87" x14ac:dyDescent="0.25">
      <c r="F2956" s="1" t="s">
        <v>5369</v>
      </c>
      <c r="I2956" s="1" t="s">
        <v>5369</v>
      </c>
      <c r="K2956" s="1" t="s">
        <v>5369</v>
      </c>
      <c r="M2956" s="1" t="s">
        <v>5369</v>
      </c>
      <c r="N2956" s="1" t="s">
        <v>5369</v>
      </c>
      <c r="P2956" s="1" t="s">
        <v>5369</v>
      </c>
      <c r="R2956" s="1" t="s">
        <v>5369</v>
      </c>
      <c r="T2956" s="1" t="s">
        <v>5369</v>
      </c>
      <c r="V2956" s="1" t="s">
        <v>5369</v>
      </c>
      <c r="X2956" s="1" t="s">
        <v>5369</v>
      </c>
      <c r="Z2956" s="1" t="s">
        <v>5369</v>
      </c>
      <c r="AB2956" s="1" t="s">
        <v>5369</v>
      </c>
      <c r="AD2956" s="1" t="s">
        <v>5369</v>
      </c>
      <c r="AF2956" s="1" t="s">
        <v>5369</v>
      </c>
      <c r="AH2956" s="1" t="s">
        <v>5369</v>
      </c>
      <c r="AJ2956" s="1" t="s">
        <v>5369</v>
      </c>
      <c r="AL2956" s="1" t="s">
        <v>5369</v>
      </c>
      <c r="AN2956" s="1" t="s">
        <v>5369</v>
      </c>
      <c r="AP2956" s="1" t="s">
        <v>5369</v>
      </c>
      <c r="AV2956" s="1" t="s">
        <v>6673</v>
      </c>
      <c r="CI2956" s="1" t="s">
        <v>5369</v>
      </c>
    </row>
    <row r="2957" spans="6:87" x14ac:dyDescent="0.25">
      <c r="F2957" s="1" t="s">
        <v>1506</v>
      </c>
      <c r="I2957" s="1" t="s">
        <v>1506</v>
      </c>
      <c r="K2957" s="1" t="s">
        <v>1506</v>
      </c>
      <c r="M2957" s="1" t="s">
        <v>1506</v>
      </c>
      <c r="N2957" s="1" t="s">
        <v>1506</v>
      </c>
      <c r="P2957" s="1" t="s">
        <v>1506</v>
      </c>
      <c r="R2957" s="1" t="s">
        <v>1506</v>
      </c>
      <c r="T2957" s="1" t="s">
        <v>1506</v>
      </c>
      <c r="V2957" s="1" t="s">
        <v>1506</v>
      </c>
      <c r="X2957" s="1" t="s">
        <v>1506</v>
      </c>
      <c r="Z2957" s="1" t="s">
        <v>1506</v>
      </c>
      <c r="AB2957" s="1" t="s">
        <v>1506</v>
      </c>
      <c r="AD2957" s="1" t="s">
        <v>1506</v>
      </c>
      <c r="AF2957" s="1" t="s">
        <v>1506</v>
      </c>
      <c r="AH2957" s="1" t="s">
        <v>1506</v>
      </c>
      <c r="AJ2957" s="1" t="s">
        <v>1506</v>
      </c>
      <c r="AL2957" s="1" t="s">
        <v>1506</v>
      </c>
      <c r="AN2957" s="1" t="s">
        <v>1506</v>
      </c>
      <c r="AP2957" s="1" t="s">
        <v>1506</v>
      </c>
      <c r="AV2957" s="1" t="s">
        <v>5369</v>
      </c>
      <c r="CI2957" s="1" t="s">
        <v>1506</v>
      </c>
    </row>
    <row r="2958" spans="6:87" x14ac:dyDescent="0.25">
      <c r="F2958" s="1" t="s">
        <v>6674</v>
      </c>
      <c r="I2958" s="1" t="s">
        <v>6674</v>
      </c>
      <c r="K2958" s="1" t="s">
        <v>6674</v>
      </c>
      <c r="M2958" s="1" t="s">
        <v>6674</v>
      </c>
      <c r="N2958" s="1" t="s">
        <v>6674</v>
      </c>
      <c r="P2958" s="1" t="s">
        <v>6674</v>
      </c>
      <c r="R2958" s="1" t="s">
        <v>6674</v>
      </c>
      <c r="T2958" s="1" t="s">
        <v>6674</v>
      </c>
      <c r="V2958" s="1" t="s">
        <v>6674</v>
      </c>
      <c r="X2958" s="1" t="s">
        <v>6674</v>
      </c>
      <c r="Z2958" s="1" t="s">
        <v>6674</v>
      </c>
      <c r="AB2958" s="1" t="s">
        <v>6674</v>
      </c>
      <c r="AD2958" s="1" t="s">
        <v>6674</v>
      </c>
      <c r="AF2958" s="1" t="s">
        <v>6674</v>
      </c>
      <c r="AH2958" s="1" t="s">
        <v>6674</v>
      </c>
      <c r="AJ2958" s="1" t="s">
        <v>6674</v>
      </c>
      <c r="AL2958" s="1" t="s">
        <v>6674</v>
      </c>
      <c r="AN2958" s="1" t="s">
        <v>6674</v>
      </c>
      <c r="AP2958" s="1" t="s">
        <v>6674</v>
      </c>
      <c r="AV2958" s="1" t="s">
        <v>1506</v>
      </c>
      <c r="CI2958" s="1" t="s">
        <v>6674</v>
      </c>
    </row>
    <row r="2959" spans="6:87" x14ac:dyDescent="0.25">
      <c r="F2959" s="1" t="s">
        <v>1507</v>
      </c>
      <c r="I2959" s="1" t="s">
        <v>1507</v>
      </c>
      <c r="K2959" s="1" t="s">
        <v>1507</v>
      </c>
      <c r="M2959" s="1" t="s">
        <v>1507</v>
      </c>
      <c r="N2959" s="1" t="s">
        <v>1507</v>
      </c>
      <c r="P2959" s="1" t="s">
        <v>1507</v>
      </c>
      <c r="R2959" s="1" t="s">
        <v>1507</v>
      </c>
      <c r="T2959" s="1" t="s">
        <v>1507</v>
      </c>
      <c r="V2959" s="1" t="s">
        <v>1507</v>
      </c>
      <c r="X2959" s="1" t="s">
        <v>1507</v>
      </c>
      <c r="Z2959" s="1" t="s">
        <v>1507</v>
      </c>
      <c r="AB2959" s="1" t="s">
        <v>1507</v>
      </c>
      <c r="AD2959" s="1" t="s">
        <v>1507</v>
      </c>
      <c r="AF2959" s="1" t="s">
        <v>1507</v>
      </c>
      <c r="AH2959" s="1" t="s">
        <v>1507</v>
      </c>
      <c r="AJ2959" s="1" t="s">
        <v>1507</v>
      </c>
      <c r="AL2959" s="1" t="s">
        <v>1507</v>
      </c>
      <c r="AN2959" s="1" t="s">
        <v>1507</v>
      </c>
      <c r="AP2959" s="1" t="s">
        <v>1507</v>
      </c>
      <c r="AV2959" s="1" t="s">
        <v>6674</v>
      </c>
      <c r="CI2959" s="1" t="s">
        <v>1507</v>
      </c>
    </row>
    <row r="2960" spans="6:87" x14ac:dyDescent="0.25">
      <c r="F2960" s="1" t="s">
        <v>1508</v>
      </c>
      <c r="I2960" s="1" t="s">
        <v>1508</v>
      </c>
      <c r="K2960" s="1" t="s">
        <v>1508</v>
      </c>
      <c r="M2960" s="1" t="s">
        <v>1508</v>
      </c>
      <c r="N2960" s="1" t="s">
        <v>1508</v>
      </c>
      <c r="P2960" s="1" t="s">
        <v>1508</v>
      </c>
      <c r="R2960" s="1" t="s">
        <v>1508</v>
      </c>
      <c r="T2960" s="1" t="s">
        <v>1508</v>
      </c>
      <c r="V2960" s="1" t="s">
        <v>1508</v>
      </c>
      <c r="X2960" s="1" t="s">
        <v>1508</v>
      </c>
      <c r="Z2960" s="1" t="s">
        <v>1508</v>
      </c>
      <c r="AB2960" s="1" t="s">
        <v>1508</v>
      </c>
      <c r="AD2960" s="1" t="s">
        <v>1508</v>
      </c>
      <c r="AF2960" s="1" t="s">
        <v>1508</v>
      </c>
      <c r="AH2960" s="1" t="s">
        <v>1508</v>
      </c>
      <c r="AJ2960" s="1" t="s">
        <v>1508</v>
      </c>
      <c r="AL2960" s="1" t="s">
        <v>1508</v>
      </c>
      <c r="AN2960" s="1" t="s">
        <v>1508</v>
      </c>
      <c r="AP2960" s="1" t="s">
        <v>1508</v>
      </c>
      <c r="AV2960" s="1" t="s">
        <v>1507</v>
      </c>
      <c r="CI2960" s="1" t="s">
        <v>1508</v>
      </c>
    </row>
    <row r="2961" spans="6:87" x14ac:dyDescent="0.25">
      <c r="F2961" s="1" t="s">
        <v>5370</v>
      </c>
      <c r="I2961" s="1" t="s">
        <v>5370</v>
      </c>
      <c r="K2961" s="1" t="s">
        <v>5370</v>
      </c>
      <c r="M2961" s="1" t="s">
        <v>5370</v>
      </c>
      <c r="N2961" s="1" t="s">
        <v>5370</v>
      </c>
      <c r="P2961" s="1" t="s">
        <v>5370</v>
      </c>
      <c r="R2961" s="1" t="s">
        <v>5370</v>
      </c>
      <c r="T2961" s="1" t="s">
        <v>5370</v>
      </c>
      <c r="V2961" s="1" t="s">
        <v>5370</v>
      </c>
      <c r="X2961" s="1" t="s">
        <v>5370</v>
      </c>
      <c r="Z2961" s="1" t="s">
        <v>5370</v>
      </c>
      <c r="AB2961" s="1" t="s">
        <v>5370</v>
      </c>
      <c r="AD2961" s="1" t="s">
        <v>5370</v>
      </c>
      <c r="AF2961" s="1" t="s">
        <v>5370</v>
      </c>
      <c r="AH2961" s="1" t="s">
        <v>5370</v>
      </c>
      <c r="AJ2961" s="1" t="s">
        <v>5370</v>
      </c>
      <c r="AL2961" s="1" t="s">
        <v>5370</v>
      </c>
      <c r="AN2961" s="1" t="s">
        <v>5370</v>
      </c>
      <c r="AP2961" s="1" t="s">
        <v>5370</v>
      </c>
      <c r="AV2961" s="1" t="s">
        <v>1508</v>
      </c>
      <c r="CI2961" s="1" t="s">
        <v>5370</v>
      </c>
    </row>
    <row r="2962" spans="6:87" x14ac:dyDescent="0.25">
      <c r="F2962" s="1" t="s">
        <v>1509</v>
      </c>
      <c r="I2962" s="1" t="s">
        <v>1509</v>
      </c>
      <c r="K2962" s="1" t="s">
        <v>1509</v>
      </c>
      <c r="M2962" s="1" t="s">
        <v>1509</v>
      </c>
      <c r="N2962" s="1" t="s">
        <v>1509</v>
      </c>
      <c r="P2962" s="1" t="s">
        <v>1509</v>
      </c>
      <c r="R2962" s="1" t="s">
        <v>1509</v>
      </c>
      <c r="T2962" s="1" t="s">
        <v>1509</v>
      </c>
      <c r="V2962" s="1" t="s">
        <v>1509</v>
      </c>
      <c r="X2962" s="1" t="s">
        <v>1509</v>
      </c>
      <c r="Z2962" s="1" t="s">
        <v>1509</v>
      </c>
      <c r="AB2962" s="1" t="s">
        <v>1509</v>
      </c>
      <c r="AD2962" s="1" t="s">
        <v>1509</v>
      </c>
      <c r="AF2962" s="1" t="s">
        <v>1509</v>
      </c>
      <c r="AH2962" s="1" t="s">
        <v>1509</v>
      </c>
      <c r="AJ2962" s="1" t="s">
        <v>1509</v>
      </c>
      <c r="AL2962" s="1" t="s">
        <v>1509</v>
      </c>
      <c r="AN2962" s="1" t="s">
        <v>1509</v>
      </c>
      <c r="AP2962" s="1" t="s">
        <v>1509</v>
      </c>
      <c r="AV2962" s="1" t="s">
        <v>5370</v>
      </c>
      <c r="CI2962" s="1" t="s">
        <v>1509</v>
      </c>
    </row>
    <row r="2963" spans="6:87" x14ac:dyDescent="0.25">
      <c r="F2963" s="1" t="s">
        <v>6675</v>
      </c>
      <c r="I2963" s="1" t="s">
        <v>6675</v>
      </c>
      <c r="K2963" s="1" t="s">
        <v>6675</v>
      </c>
      <c r="M2963" s="1" t="s">
        <v>6675</v>
      </c>
      <c r="N2963" s="1" t="s">
        <v>6675</v>
      </c>
      <c r="P2963" s="1" t="s">
        <v>6675</v>
      </c>
      <c r="R2963" s="1" t="s">
        <v>6675</v>
      </c>
      <c r="T2963" s="1" t="s">
        <v>6675</v>
      </c>
      <c r="V2963" s="1" t="s">
        <v>6675</v>
      </c>
      <c r="X2963" s="1" t="s">
        <v>6675</v>
      </c>
      <c r="Z2963" s="1" t="s">
        <v>6675</v>
      </c>
      <c r="AB2963" s="1" t="s">
        <v>6675</v>
      </c>
      <c r="AD2963" s="1" t="s">
        <v>6675</v>
      </c>
      <c r="AF2963" s="1" t="s">
        <v>6675</v>
      </c>
      <c r="AH2963" s="1" t="s">
        <v>6675</v>
      </c>
      <c r="AJ2963" s="1" t="s">
        <v>6675</v>
      </c>
      <c r="AL2963" s="1" t="s">
        <v>6675</v>
      </c>
      <c r="AN2963" s="1" t="s">
        <v>6675</v>
      </c>
      <c r="AP2963" s="1" t="s">
        <v>6675</v>
      </c>
      <c r="AV2963" s="1" t="s">
        <v>1509</v>
      </c>
      <c r="CI2963" s="1" t="s">
        <v>6675</v>
      </c>
    </row>
    <row r="2964" spans="6:87" x14ac:dyDescent="0.25">
      <c r="F2964" s="1" t="s">
        <v>5371</v>
      </c>
      <c r="I2964" s="1" t="s">
        <v>5371</v>
      </c>
      <c r="K2964" s="1" t="s">
        <v>5371</v>
      </c>
      <c r="M2964" s="1" t="s">
        <v>5371</v>
      </c>
      <c r="N2964" s="1" t="s">
        <v>5371</v>
      </c>
      <c r="P2964" s="1" t="s">
        <v>5371</v>
      </c>
      <c r="R2964" s="1" t="s">
        <v>5371</v>
      </c>
      <c r="T2964" s="1" t="s">
        <v>5371</v>
      </c>
      <c r="V2964" s="1" t="s">
        <v>5371</v>
      </c>
      <c r="X2964" s="1" t="s">
        <v>5371</v>
      </c>
      <c r="Z2964" s="1" t="s">
        <v>5371</v>
      </c>
      <c r="AB2964" s="1" t="s">
        <v>5371</v>
      </c>
      <c r="AD2964" s="1" t="s">
        <v>5371</v>
      </c>
      <c r="AF2964" s="1" t="s">
        <v>5371</v>
      </c>
      <c r="AH2964" s="1" t="s">
        <v>5371</v>
      </c>
      <c r="AJ2964" s="1" t="s">
        <v>5371</v>
      </c>
      <c r="AL2964" s="1" t="s">
        <v>5371</v>
      </c>
      <c r="AN2964" s="1" t="s">
        <v>5371</v>
      </c>
      <c r="AP2964" s="1" t="s">
        <v>5371</v>
      </c>
      <c r="AV2964" s="1" t="s">
        <v>6675</v>
      </c>
      <c r="CI2964" s="1" t="s">
        <v>5371</v>
      </c>
    </row>
    <row r="2965" spans="6:87" x14ac:dyDescent="0.25">
      <c r="F2965" s="1" t="s">
        <v>1510</v>
      </c>
      <c r="I2965" s="1" t="s">
        <v>1510</v>
      </c>
      <c r="K2965" s="1" t="s">
        <v>1510</v>
      </c>
      <c r="M2965" s="1" t="s">
        <v>1510</v>
      </c>
      <c r="N2965" s="1" t="s">
        <v>1510</v>
      </c>
      <c r="P2965" s="1" t="s">
        <v>1510</v>
      </c>
      <c r="R2965" s="1" t="s">
        <v>1510</v>
      </c>
      <c r="T2965" s="1" t="s">
        <v>1510</v>
      </c>
      <c r="V2965" s="1" t="s">
        <v>1510</v>
      </c>
      <c r="X2965" s="1" t="s">
        <v>1510</v>
      </c>
      <c r="Z2965" s="1" t="s">
        <v>1510</v>
      </c>
      <c r="AB2965" s="1" t="s">
        <v>1510</v>
      </c>
      <c r="AD2965" s="1" t="s">
        <v>1510</v>
      </c>
      <c r="AF2965" s="1" t="s">
        <v>1510</v>
      </c>
      <c r="AH2965" s="1" t="s">
        <v>1510</v>
      </c>
      <c r="AJ2965" s="1" t="s">
        <v>1510</v>
      </c>
      <c r="AL2965" s="1" t="s">
        <v>1510</v>
      </c>
      <c r="AN2965" s="1" t="s">
        <v>1510</v>
      </c>
      <c r="AP2965" s="1" t="s">
        <v>1510</v>
      </c>
      <c r="AV2965" s="1" t="s">
        <v>5371</v>
      </c>
      <c r="CI2965" s="1" t="s">
        <v>1510</v>
      </c>
    </row>
    <row r="2966" spans="6:87" x14ac:dyDescent="0.25">
      <c r="F2966" s="1" t="s">
        <v>5372</v>
      </c>
      <c r="I2966" s="1" t="s">
        <v>5372</v>
      </c>
      <c r="K2966" s="1" t="s">
        <v>5372</v>
      </c>
      <c r="M2966" s="1" t="s">
        <v>5372</v>
      </c>
      <c r="N2966" s="1" t="s">
        <v>5372</v>
      </c>
      <c r="P2966" s="1" t="s">
        <v>5372</v>
      </c>
      <c r="R2966" s="1" t="s">
        <v>5372</v>
      </c>
      <c r="T2966" s="1" t="s">
        <v>5372</v>
      </c>
      <c r="V2966" s="1" t="s">
        <v>5372</v>
      </c>
      <c r="X2966" s="1" t="s">
        <v>5372</v>
      </c>
      <c r="Z2966" s="1" t="s">
        <v>5372</v>
      </c>
      <c r="AB2966" s="1" t="s">
        <v>5372</v>
      </c>
      <c r="AD2966" s="1" t="s">
        <v>5372</v>
      </c>
      <c r="AF2966" s="1" t="s">
        <v>5372</v>
      </c>
      <c r="AH2966" s="1" t="s">
        <v>5372</v>
      </c>
      <c r="AJ2966" s="1" t="s">
        <v>5372</v>
      </c>
      <c r="AL2966" s="1" t="s">
        <v>5372</v>
      </c>
      <c r="AN2966" s="1" t="s">
        <v>5372</v>
      </c>
      <c r="AP2966" s="1" t="s">
        <v>5372</v>
      </c>
      <c r="AV2966" s="1" t="s">
        <v>1510</v>
      </c>
      <c r="CI2966" s="1" t="s">
        <v>5372</v>
      </c>
    </row>
    <row r="2967" spans="6:87" x14ac:dyDescent="0.25">
      <c r="F2967" s="1" t="s">
        <v>1511</v>
      </c>
      <c r="I2967" s="1" t="s">
        <v>1511</v>
      </c>
      <c r="K2967" s="1" t="s">
        <v>1511</v>
      </c>
      <c r="M2967" s="1" t="s">
        <v>1511</v>
      </c>
      <c r="N2967" s="1" t="s">
        <v>1511</v>
      </c>
      <c r="P2967" s="1" t="s">
        <v>1511</v>
      </c>
      <c r="R2967" s="1" t="s">
        <v>1511</v>
      </c>
      <c r="T2967" s="1" t="s">
        <v>1511</v>
      </c>
      <c r="V2967" s="1" t="s">
        <v>1511</v>
      </c>
      <c r="X2967" s="1" t="s">
        <v>1511</v>
      </c>
      <c r="Z2967" s="1" t="s">
        <v>1511</v>
      </c>
      <c r="AB2967" s="1" t="s">
        <v>1511</v>
      </c>
      <c r="AD2967" s="1" t="s">
        <v>1511</v>
      </c>
      <c r="AF2967" s="1" t="s">
        <v>1511</v>
      </c>
      <c r="AH2967" s="1" t="s">
        <v>1511</v>
      </c>
      <c r="AJ2967" s="1" t="s">
        <v>1511</v>
      </c>
      <c r="AL2967" s="1" t="s">
        <v>1511</v>
      </c>
      <c r="AN2967" s="1" t="s">
        <v>1511</v>
      </c>
      <c r="AP2967" s="1" t="s">
        <v>1511</v>
      </c>
      <c r="AV2967" s="1" t="s">
        <v>5372</v>
      </c>
      <c r="CI2967" s="1" t="s">
        <v>1511</v>
      </c>
    </row>
    <row r="2968" spans="6:87" x14ac:dyDescent="0.25">
      <c r="F2968" s="1" t="s">
        <v>1512</v>
      </c>
      <c r="I2968" s="1" t="s">
        <v>1512</v>
      </c>
      <c r="K2968" s="1" t="s">
        <v>1512</v>
      </c>
      <c r="M2968" s="1" t="s">
        <v>1512</v>
      </c>
      <c r="N2968" s="1" t="s">
        <v>1512</v>
      </c>
      <c r="P2968" s="1" t="s">
        <v>1512</v>
      </c>
      <c r="R2968" s="1" t="s">
        <v>1512</v>
      </c>
      <c r="T2968" s="1" t="s">
        <v>1512</v>
      </c>
      <c r="V2968" s="1" t="s">
        <v>1512</v>
      </c>
      <c r="X2968" s="1" t="s">
        <v>1512</v>
      </c>
      <c r="Z2968" s="1" t="s">
        <v>1512</v>
      </c>
      <c r="AB2968" s="1" t="s">
        <v>1512</v>
      </c>
      <c r="AD2968" s="1" t="s">
        <v>1512</v>
      </c>
      <c r="AF2968" s="1" t="s">
        <v>1512</v>
      </c>
      <c r="AH2968" s="1" t="s">
        <v>1512</v>
      </c>
      <c r="AJ2968" s="1" t="s">
        <v>1512</v>
      </c>
      <c r="AL2968" s="1" t="s">
        <v>1512</v>
      </c>
      <c r="AN2968" s="1" t="s">
        <v>1512</v>
      </c>
      <c r="AP2968" s="1" t="s">
        <v>1512</v>
      </c>
      <c r="AV2968" s="1" t="s">
        <v>1511</v>
      </c>
      <c r="CI2968" s="1" t="s">
        <v>1512</v>
      </c>
    </row>
    <row r="2969" spans="6:87" x14ac:dyDescent="0.25">
      <c r="F2969" s="1" t="s">
        <v>1513</v>
      </c>
      <c r="I2969" s="1" t="s">
        <v>1513</v>
      </c>
      <c r="K2969" s="1" t="s">
        <v>1513</v>
      </c>
      <c r="M2969" s="1" t="s">
        <v>1513</v>
      </c>
      <c r="N2969" s="1" t="s">
        <v>1513</v>
      </c>
      <c r="P2969" s="1" t="s">
        <v>1513</v>
      </c>
      <c r="R2969" s="1" t="s">
        <v>1513</v>
      </c>
      <c r="T2969" s="1" t="s">
        <v>1513</v>
      </c>
      <c r="V2969" s="1" t="s">
        <v>1513</v>
      </c>
      <c r="X2969" s="1" t="s">
        <v>1513</v>
      </c>
      <c r="Z2969" s="1" t="s">
        <v>1513</v>
      </c>
      <c r="AB2969" s="1" t="s">
        <v>1513</v>
      </c>
      <c r="AD2969" s="1" t="s">
        <v>1513</v>
      </c>
      <c r="AF2969" s="1" t="s">
        <v>1513</v>
      </c>
      <c r="AH2969" s="1" t="s">
        <v>1513</v>
      </c>
      <c r="AJ2969" s="1" t="s">
        <v>1513</v>
      </c>
      <c r="AL2969" s="1" t="s">
        <v>1513</v>
      </c>
      <c r="AN2969" s="1" t="s">
        <v>1513</v>
      </c>
      <c r="AP2969" s="1" t="s">
        <v>1513</v>
      </c>
      <c r="AV2969" s="1" t="s">
        <v>1512</v>
      </c>
      <c r="CI2969" s="1" t="s">
        <v>1513</v>
      </c>
    </row>
    <row r="2970" spans="6:87" x14ac:dyDescent="0.25">
      <c r="F2970" s="1" t="s">
        <v>5373</v>
      </c>
      <c r="I2970" s="1" t="s">
        <v>5373</v>
      </c>
      <c r="K2970" s="1" t="s">
        <v>5373</v>
      </c>
      <c r="M2970" s="1" t="s">
        <v>5373</v>
      </c>
      <c r="N2970" s="1" t="s">
        <v>5373</v>
      </c>
      <c r="P2970" s="1" t="s">
        <v>5373</v>
      </c>
      <c r="R2970" s="1" t="s">
        <v>5373</v>
      </c>
      <c r="T2970" s="1" t="s">
        <v>5373</v>
      </c>
      <c r="V2970" s="1" t="s">
        <v>5373</v>
      </c>
      <c r="X2970" s="1" t="s">
        <v>5373</v>
      </c>
      <c r="Z2970" s="1" t="s">
        <v>5373</v>
      </c>
      <c r="AB2970" s="1" t="s">
        <v>5373</v>
      </c>
      <c r="AD2970" s="1" t="s">
        <v>5373</v>
      </c>
      <c r="AF2970" s="1" t="s">
        <v>5373</v>
      </c>
      <c r="AH2970" s="1" t="s">
        <v>5373</v>
      </c>
      <c r="AJ2970" s="1" t="s">
        <v>5373</v>
      </c>
      <c r="AL2970" s="1" t="s">
        <v>5373</v>
      </c>
      <c r="AN2970" s="1" t="s">
        <v>5373</v>
      </c>
      <c r="AP2970" s="1" t="s">
        <v>5373</v>
      </c>
      <c r="AV2970" s="1" t="s">
        <v>1513</v>
      </c>
      <c r="CI2970" s="1" t="s">
        <v>5373</v>
      </c>
    </row>
    <row r="2971" spans="6:87" x14ac:dyDescent="0.25">
      <c r="F2971" s="1" t="s">
        <v>3444</v>
      </c>
      <c r="I2971" s="1" t="s">
        <v>3444</v>
      </c>
      <c r="K2971" s="1" t="s">
        <v>3444</v>
      </c>
      <c r="M2971" s="1" t="s">
        <v>3444</v>
      </c>
      <c r="N2971" s="1" t="s">
        <v>3444</v>
      </c>
      <c r="P2971" s="1" t="s">
        <v>3444</v>
      </c>
      <c r="R2971" s="1" t="s">
        <v>3444</v>
      </c>
      <c r="T2971" s="1" t="s">
        <v>3444</v>
      </c>
      <c r="V2971" s="1" t="s">
        <v>3444</v>
      </c>
      <c r="X2971" s="1" t="s">
        <v>3444</v>
      </c>
      <c r="Z2971" s="1" t="s">
        <v>3444</v>
      </c>
      <c r="AB2971" s="1" t="s">
        <v>3444</v>
      </c>
      <c r="AD2971" s="1" t="s">
        <v>3444</v>
      </c>
      <c r="AF2971" s="1" t="s">
        <v>3444</v>
      </c>
      <c r="AH2971" s="1" t="s">
        <v>3444</v>
      </c>
      <c r="AJ2971" s="1" t="s">
        <v>3444</v>
      </c>
      <c r="AL2971" s="1" t="s">
        <v>3444</v>
      </c>
      <c r="AN2971" s="1" t="s">
        <v>3444</v>
      </c>
      <c r="AP2971" s="1" t="s">
        <v>3444</v>
      </c>
      <c r="AV2971" s="1" t="s">
        <v>5373</v>
      </c>
      <c r="CI2971" s="1" t="s">
        <v>3444</v>
      </c>
    </row>
    <row r="2972" spans="6:87" x14ac:dyDescent="0.25">
      <c r="F2972" s="1" t="s">
        <v>1514</v>
      </c>
      <c r="I2972" s="1" t="s">
        <v>1514</v>
      </c>
      <c r="K2972" s="1" t="s">
        <v>1514</v>
      </c>
      <c r="M2972" s="1" t="s">
        <v>1514</v>
      </c>
      <c r="N2972" s="1" t="s">
        <v>1514</v>
      </c>
      <c r="P2972" s="1" t="s">
        <v>1514</v>
      </c>
      <c r="R2972" s="1" t="s">
        <v>1514</v>
      </c>
      <c r="T2972" s="1" t="s">
        <v>1514</v>
      </c>
      <c r="V2972" s="1" t="s">
        <v>1514</v>
      </c>
      <c r="X2972" s="1" t="s">
        <v>1514</v>
      </c>
      <c r="Z2972" s="1" t="s">
        <v>1514</v>
      </c>
      <c r="AB2972" s="1" t="s">
        <v>1514</v>
      </c>
      <c r="AD2972" s="1" t="s">
        <v>1514</v>
      </c>
      <c r="AF2972" s="1" t="s">
        <v>1514</v>
      </c>
      <c r="AH2972" s="1" t="s">
        <v>1514</v>
      </c>
      <c r="AJ2972" s="1" t="s">
        <v>1514</v>
      </c>
      <c r="AL2972" s="1" t="s">
        <v>1514</v>
      </c>
      <c r="AN2972" s="1" t="s">
        <v>1514</v>
      </c>
      <c r="AP2972" s="1" t="s">
        <v>1514</v>
      </c>
      <c r="AV2972" s="1" t="s">
        <v>3444</v>
      </c>
      <c r="CI2972" s="1" t="s">
        <v>1514</v>
      </c>
    </row>
    <row r="2973" spans="6:87" x14ac:dyDescent="0.25">
      <c r="F2973" s="1" t="s">
        <v>5374</v>
      </c>
      <c r="I2973" s="1" t="s">
        <v>5374</v>
      </c>
      <c r="K2973" s="1" t="s">
        <v>5374</v>
      </c>
      <c r="M2973" s="1" t="s">
        <v>5374</v>
      </c>
      <c r="N2973" s="1" t="s">
        <v>5374</v>
      </c>
      <c r="P2973" s="1" t="s">
        <v>5374</v>
      </c>
      <c r="R2973" s="1" t="s">
        <v>5374</v>
      </c>
      <c r="T2973" s="1" t="s">
        <v>5374</v>
      </c>
      <c r="V2973" s="1" t="s">
        <v>5374</v>
      </c>
      <c r="X2973" s="1" t="s">
        <v>5374</v>
      </c>
      <c r="Z2973" s="1" t="s">
        <v>5374</v>
      </c>
      <c r="AB2973" s="1" t="s">
        <v>5374</v>
      </c>
      <c r="AD2973" s="1" t="s">
        <v>5374</v>
      </c>
      <c r="AF2973" s="1" t="s">
        <v>5374</v>
      </c>
      <c r="AH2973" s="1" t="s">
        <v>5374</v>
      </c>
      <c r="AJ2973" s="1" t="s">
        <v>5374</v>
      </c>
      <c r="AL2973" s="1" t="s">
        <v>5374</v>
      </c>
      <c r="AN2973" s="1" t="s">
        <v>5374</v>
      </c>
      <c r="AP2973" s="1" t="s">
        <v>5374</v>
      </c>
      <c r="AV2973" s="1" t="s">
        <v>1514</v>
      </c>
      <c r="CI2973" s="1" t="s">
        <v>5374</v>
      </c>
    </row>
    <row r="2974" spans="6:87" x14ac:dyDescent="0.25">
      <c r="F2974" s="1" t="s">
        <v>6676</v>
      </c>
      <c r="I2974" s="1" t="s">
        <v>6676</v>
      </c>
      <c r="K2974" s="1" t="s">
        <v>6676</v>
      </c>
      <c r="M2974" s="1" t="s">
        <v>6676</v>
      </c>
      <c r="N2974" s="1" t="s">
        <v>6676</v>
      </c>
      <c r="P2974" s="1" t="s">
        <v>6676</v>
      </c>
      <c r="R2974" s="1" t="s">
        <v>6676</v>
      </c>
      <c r="T2974" s="1" t="s">
        <v>6676</v>
      </c>
      <c r="V2974" s="1" t="s">
        <v>6676</v>
      </c>
      <c r="X2974" s="1" t="s">
        <v>6676</v>
      </c>
      <c r="Z2974" s="1" t="s">
        <v>6676</v>
      </c>
      <c r="AB2974" s="1" t="s">
        <v>6676</v>
      </c>
      <c r="AD2974" s="1" t="s">
        <v>6676</v>
      </c>
      <c r="AF2974" s="1" t="s">
        <v>6676</v>
      </c>
      <c r="AH2974" s="1" t="s">
        <v>6676</v>
      </c>
      <c r="AJ2974" s="1" t="s">
        <v>6676</v>
      </c>
      <c r="AL2974" s="1" t="s">
        <v>6676</v>
      </c>
      <c r="AN2974" s="1" t="s">
        <v>6676</v>
      </c>
      <c r="AP2974" s="1" t="s">
        <v>6676</v>
      </c>
      <c r="AV2974" s="1" t="s">
        <v>5374</v>
      </c>
      <c r="CI2974" s="1" t="s">
        <v>6676</v>
      </c>
    </row>
    <row r="2975" spans="6:87" x14ac:dyDescent="0.25">
      <c r="F2975" s="1" t="s">
        <v>4013</v>
      </c>
      <c r="I2975" s="1" t="s">
        <v>4013</v>
      </c>
      <c r="K2975" s="1" t="s">
        <v>4013</v>
      </c>
      <c r="M2975" s="1" t="s">
        <v>4013</v>
      </c>
      <c r="N2975" s="1" t="s">
        <v>4013</v>
      </c>
      <c r="P2975" s="1" t="s">
        <v>4013</v>
      </c>
      <c r="R2975" s="1" t="s">
        <v>4013</v>
      </c>
      <c r="T2975" s="1" t="s">
        <v>4013</v>
      </c>
      <c r="V2975" s="1" t="s">
        <v>4013</v>
      </c>
      <c r="X2975" s="1" t="s">
        <v>4013</v>
      </c>
      <c r="Z2975" s="1" t="s">
        <v>4013</v>
      </c>
      <c r="AB2975" s="1" t="s">
        <v>4013</v>
      </c>
      <c r="AD2975" s="1" t="s">
        <v>4013</v>
      </c>
      <c r="AF2975" s="1" t="s">
        <v>4013</v>
      </c>
      <c r="AH2975" s="1" t="s">
        <v>4013</v>
      </c>
      <c r="AJ2975" s="1" t="s">
        <v>4013</v>
      </c>
      <c r="AL2975" s="1" t="s">
        <v>4013</v>
      </c>
      <c r="AN2975" s="1" t="s">
        <v>4013</v>
      </c>
      <c r="AP2975" s="1" t="s">
        <v>4013</v>
      </c>
      <c r="AV2975" s="1" t="s">
        <v>6676</v>
      </c>
      <c r="CI2975" s="1" t="s">
        <v>4013</v>
      </c>
    </row>
    <row r="2976" spans="6:87" x14ac:dyDescent="0.25">
      <c r="F2976" s="1" t="s">
        <v>5375</v>
      </c>
      <c r="I2976" s="1" t="s">
        <v>5375</v>
      </c>
      <c r="K2976" s="1" t="s">
        <v>5375</v>
      </c>
      <c r="M2976" s="1" t="s">
        <v>5375</v>
      </c>
      <c r="N2976" s="1" t="s">
        <v>5375</v>
      </c>
      <c r="P2976" s="1" t="s">
        <v>5375</v>
      </c>
      <c r="R2976" s="1" t="s">
        <v>5375</v>
      </c>
      <c r="T2976" s="1" t="s">
        <v>5375</v>
      </c>
      <c r="V2976" s="1" t="s">
        <v>5375</v>
      </c>
      <c r="X2976" s="1" t="s">
        <v>5375</v>
      </c>
      <c r="Z2976" s="1" t="s">
        <v>5375</v>
      </c>
      <c r="AB2976" s="1" t="s">
        <v>5375</v>
      </c>
      <c r="AD2976" s="1" t="s">
        <v>5375</v>
      </c>
      <c r="AF2976" s="1" t="s">
        <v>5375</v>
      </c>
      <c r="AH2976" s="1" t="s">
        <v>5375</v>
      </c>
      <c r="AJ2976" s="1" t="s">
        <v>5375</v>
      </c>
      <c r="AL2976" s="1" t="s">
        <v>5375</v>
      </c>
      <c r="AN2976" s="1" t="s">
        <v>5375</v>
      </c>
      <c r="AP2976" s="1" t="s">
        <v>5375</v>
      </c>
      <c r="AV2976" s="1" t="s">
        <v>4013</v>
      </c>
      <c r="CI2976" s="1" t="s">
        <v>5375</v>
      </c>
    </row>
    <row r="2977" spans="6:87" x14ac:dyDescent="0.25">
      <c r="F2977" s="1" t="s">
        <v>4343</v>
      </c>
      <c r="I2977" s="1" t="s">
        <v>4343</v>
      </c>
      <c r="K2977" s="1" t="s">
        <v>4343</v>
      </c>
      <c r="M2977" s="1" t="s">
        <v>4343</v>
      </c>
      <c r="N2977" s="1" t="s">
        <v>4343</v>
      </c>
      <c r="P2977" s="1" t="s">
        <v>4343</v>
      </c>
      <c r="R2977" s="1" t="s">
        <v>4343</v>
      </c>
      <c r="T2977" s="1" t="s">
        <v>4343</v>
      </c>
      <c r="V2977" s="1" t="s">
        <v>4343</v>
      </c>
      <c r="X2977" s="1" t="s">
        <v>4343</v>
      </c>
      <c r="Z2977" s="1" t="s">
        <v>4343</v>
      </c>
      <c r="AB2977" s="1" t="s">
        <v>4343</v>
      </c>
      <c r="AD2977" s="1" t="s">
        <v>4343</v>
      </c>
      <c r="AF2977" s="1" t="s">
        <v>4343</v>
      </c>
      <c r="AH2977" s="1" t="s">
        <v>4343</v>
      </c>
      <c r="AJ2977" s="1" t="s">
        <v>4343</v>
      </c>
      <c r="AL2977" s="1" t="s">
        <v>4343</v>
      </c>
      <c r="AN2977" s="1" t="s">
        <v>4343</v>
      </c>
      <c r="AP2977" s="1" t="s">
        <v>4343</v>
      </c>
      <c r="AV2977" s="1" t="s">
        <v>5375</v>
      </c>
      <c r="CI2977" s="1" t="s">
        <v>4343</v>
      </c>
    </row>
    <row r="2978" spans="6:87" x14ac:dyDescent="0.25">
      <c r="F2978" s="1" t="s">
        <v>1515</v>
      </c>
      <c r="I2978" s="1" t="s">
        <v>1515</v>
      </c>
      <c r="K2978" s="1" t="s">
        <v>1515</v>
      </c>
      <c r="M2978" s="1" t="s">
        <v>1515</v>
      </c>
      <c r="N2978" s="1" t="s">
        <v>1515</v>
      </c>
      <c r="P2978" s="1" t="s">
        <v>1515</v>
      </c>
      <c r="R2978" s="1" t="s">
        <v>1515</v>
      </c>
      <c r="T2978" s="1" t="s">
        <v>1515</v>
      </c>
      <c r="V2978" s="1" t="s">
        <v>1515</v>
      </c>
      <c r="X2978" s="1" t="s">
        <v>1515</v>
      </c>
      <c r="Z2978" s="1" t="s">
        <v>1515</v>
      </c>
      <c r="AB2978" s="1" t="s">
        <v>1515</v>
      </c>
      <c r="AD2978" s="1" t="s">
        <v>1515</v>
      </c>
      <c r="AF2978" s="1" t="s">
        <v>1515</v>
      </c>
      <c r="AH2978" s="1" t="s">
        <v>1515</v>
      </c>
      <c r="AJ2978" s="1" t="s">
        <v>1515</v>
      </c>
      <c r="AL2978" s="1" t="s">
        <v>1515</v>
      </c>
      <c r="AN2978" s="1" t="s">
        <v>1515</v>
      </c>
      <c r="AP2978" s="1" t="s">
        <v>1515</v>
      </c>
      <c r="AV2978" s="1" t="s">
        <v>4343</v>
      </c>
      <c r="CI2978" s="1" t="s">
        <v>1515</v>
      </c>
    </row>
    <row r="2979" spans="6:87" x14ac:dyDescent="0.25">
      <c r="F2979" s="1" t="s">
        <v>3445</v>
      </c>
      <c r="I2979" s="1" t="s">
        <v>3445</v>
      </c>
      <c r="K2979" s="1" t="s">
        <v>3445</v>
      </c>
      <c r="M2979" s="1" t="s">
        <v>3445</v>
      </c>
      <c r="N2979" s="1" t="s">
        <v>3445</v>
      </c>
      <c r="P2979" s="1" t="s">
        <v>3445</v>
      </c>
      <c r="R2979" s="1" t="s">
        <v>3445</v>
      </c>
      <c r="T2979" s="1" t="s">
        <v>3445</v>
      </c>
      <c r="V2979" s="1" t="s">
        <v>3445</v>
      </c>
      <c r="X2979" s="1" t="s">
        <v>3445</v>
      </c>
      <c r="Z2979" s="1" t="s">
        <v>3445</v>
      </c>
      <c r="AB2979" s="1" t="s">
        <v>3445</v>
      </c>
      <c r="AD2979" s="1" t="s">
        <v>3445</v>
      </c>
      <c r="AF2979" s="1" t="s">
        <v>3445</v>
      </c>
      <c r="AH2979" s="1" t="s">
        <v>3445</v>
      </c>
      <c r="AJ2979" s="1" t="s">
        <v>3445</v>
      </c>
      <c r="AL2979" s="1" t="s">
        <v>3445</v>
      </c>
      <c r="AN2979" s="1" t="s">
        <v>3445</v>
      </c>
      <c r="AP2979" s="1" t="s">
        <v>3445</v>
      </c>
      <c r="AV2979" s="1" t="s">
        <v>1515</v>
      </c>
      <c r="CI2979" s="1" t="s">
        <v>3445</v>
      </c>
    </row>
    <row r="2980" spans="6:87" x14ac:dyDescent="0.25">
      <c r="F2980" s="1" t="s">
        <v>1516</v>
      </c>
      <c r="I2980" s="1" t="s">
        <v>1516</v>
      </c>
      <c r="K2980" s="1" t="s">
        <v>1516</v>
      </c>
      <c r="M2980" s="1" t="s">
        <v>1516</v>
      </c>
      <c r="N2980" s="1" t="s">
        <v>1516</v>
      </c>
      <c r="P2980" s="1" t="s">
        <v>1516</v>
      </c>
      <c r="R2980" s="1" t="s">
        <v>1516</v>
      </c>
      <c r="T2980" s="1" t="s">
        <v>1516</v>
      </c>
      <c r="V2980" s="1" t="s">
        <v>1516</v>
      </c>
      <c r="X2980" s="1" t="s">
        <v>1516</v>
      </c>
      <c r="Z2980" s="1" t="s">
        <v>1516</v>
      </c>
      <c r="AB2980" s="1" t="s">
        <v>1516</v>
      </c>
      <c r="AD2980" s="1" t="s">
        <v>1516</v>
      </c>
      <c r="AF2980" s="1" t="s">
        <v>1516</v>
      </c>
      <c r="AH2980" s="1" t="s">
        <v>1516</v>
      </c>
      <c r="AJ2980" s="1" t="s">
        <v>1516</v>
      </c>
      <c r="AL2980" s="1" t="s">
        <v>1516</v>
      </c>
      <c r="AN2980" s="1" t="s">
        <v>1516</v>
      </c>
      <c r="AP2980" s="1" t="s">
        <v>1516</v>
      </c>
      <c r="AV2980" s="1" t="s">
        <v>3445</v>
      </c>
      <c r="CI2980" s="1" t="s">
        <v>1516</v>
      </c>
    </row>
    <row r="2981" spans="6:87" x14ac:dyDescent="0.25">
      <c r="F2981" s="1" t="s">
        <v>1517</v>
      </c>
      <c r="I2981" s="1" t="s">
        <v>1517</v>
      </c>
      <c r="K2981" s="1" t="s">
        <v>1517</v>
      </c>
      <c r="M2981" s="1" t="s">
        <v>1517</v>
      </c>
      <c r="N2981" s="1" t="s">
        <v>1517</v>
      </c>
      <c r="P2981" s="1" t="s">
        <v>1517</v>
      </c>
      <c r="R2981" s="1" t="s">
        <v>1517</v>
      </c>
      <c r="T2981" s="1" t="s">
        <v>1517</v>
      </c>
      <c r="V2981" s="1" t="s">
        <v>1517</v>
      </c>
      <c r="X2981" s="1" t="s">
        <v>1517</v>
      </c>
      <c r="Z2981" s="1" t="s">
        <v>1517</v>
      </c>
      <c r="AB2981" s="1" t="s">
        <v>1517</v>
      </c>
      <c r="AD2981" s="1" t="s">
        <v>1517</v>
      </c>
      <c r="AF2981" s="1" t="s">
        <v>1517</v>
      </c>
      <c r="AH2981" s="1" t="s">
        <v>1517</v>
      </c>
      <c r="AJ2981" s="1" t="s">
        <v>1517</v>
      </c>
      <c r="AL2981" s="1" t="s">
        <v>1517</v>
      </c>
      <c r="AN2981" s="1" t="s">
        <v>1517</v>
      </c>
      <c r="AP2981" s="1" t="s">
        <v>1517</v>
      </c>
      <c r="AV2981" s="1" t="s">
        <v>1516</v>
      </c>
      <c r="CI2981" s="1" t="s">
        <v>1517</v>
      </c>
    </row>
    <row r="2982" spans="6:87" x14ac:dyDescent="0.25">
      <c r="F2982" s="1" t="s">
        <v>4344</v>
      </c>
      <c r="I2982" s="1" t="s">
        <v>4344</v>
      </c>
      <c r="K2982" s="1" t="s">
        <v>4344</v>
      </c>
      <c r="M2982" s="1" t="s">
        <v>4344</v>
      </c>
      <c r="N2982" s="1" t="s">
        <v>4344</v>
      </c>
      <c r="P2982" s="1" t="s">
        <v>4344</v>
      </c>
      <c r="R2982" s="1" t="s">
        <v>4344</v>
      </c>
      <c r="T2982" s="1" t="s">
        <v>4344</v>
      </c>
      <c r="V2982" s="1" t="s">
        <v>4344</v>
      </c>
      <c r="X2982" s="1" t="s">
        <v>4344</v>
      </c>
      <c r="Z2982" s="1" t="s">
        <v>4344</v>
      </c>
      <c r="AB2982" s="1" t="s">
        <v>4344</v>
      </c>
      <c r="AD2982" s="1" t="s">
        <v>4344</v>
      </c>
      <c r="AF2982" s="1" t="s">
        <v>4344</v>
      </c>
      <c r="AH2982" s="1" t="s">
        <v>4344</v>
      </c>
      <c r="AJ2982" s="1" t="s">
        <v>4344</v>
      </c>
      <c r="AL2982" s="1" t="s">
        <v>4344</v>
      </c>
      <c r="AN2982" s="1" t="s">
        <v>4344</v>
      </c>
      <c r="AP2982" s="1" t="s">
        <v>4344</v>
      </c>
      <c r="AV2982" s="1" t="s">
        <v>1517</v>
      </c>
      <c r="CI2982" s="1" t="s">
        <v>4344</v>
      </c>
    </row>
    <row r="2983" spans="6:87" x14ac:dyDescent="0.25">
      <c r="F2983" s="1" t="s">
        <v>5376</v>
      </c>
      <c r="I2983" s="1" t="s">
        <v>5376</v>
      </c>
      <c r="K2983" s="1" t="s">
        <v>5376</v>
      </c>
      <c r="M2983" s="1" t="s">
        <v>5376</v>
      </c>
      <c r="N2983" s="1" t="s">
        <v>5376</v>
      </c>
      <c r="P2983" s="1" t="s">
        <v>5376</v>
      </c>
      <c r="R2983" s="1" t="s">
        <v>5376</v>
      </c>
      <c r="T2983" s="1" t="s">
        <v>5376</v>
      </c>
      <c r="V2983" s="1" t="s">
        <v>5376</v>
      </c>
      <c r="X2983" s="1" t="s">
        <v>5376</v>
      </c>
      <c r="Z2983" s="1" t="s">
        <v>5376</v>
      </c>
      <c r="AB2983" s="1" t="s">
        <v>5376</v>
      </c>
      <c r="AD2983" s="1" t="s">
        <v>5376</v>
      </c>
      <c r="AF2983" s="1" t="s">
        <v>5376</v>
      </c>
      <c r="AH2983" s="1" t="s">
        <v>5376</v>
      </c>
      <c r="AJ2983" s="1" t="s">
        <v>5376</v>
      </c>
      <c r="AL2983" s="1" t="s">
        <v>5376</v>
      </c>
      <c r="AN2983" s="1" t="s">
        <v>5376</v>
      </c>
      <c r="AP2983" s="1" t="s">
        <v>5376</v>
      </c>
      <c r="AV2983" s="1" t="s">
        <v>4344</v>
      </c>
      <c r="CI2983" s="1" t="s">
        <v>5376</v>
      </c>
    </row>
    <row r="2984" spans="6:87" x14ac:dyDescent="0.25">
      <c r="F2984" s="1" t="s">
        <v>6677</v>
      </c>
      <c r="I2984" s="1" t="s">
        <v>6677</v>
      </c>
      <c r="K2984" s="1" t="s">
        <v>6677</v>
      </c>
      <c r="M2984" s="1" t="s">
        <v>6677</v>
      </c>
      <c r="N2984" s="1" t="s">
        <v>6677</v>
      </c>
      <c r="P2984" s="1" t="s">
        <v>6677</v>
      </c>
      <c r="R2984" s="1" t="s">
        <v>6677</v>
      </c>
      <c r="T2984" s="1" t="s">
        <v>6677</v>
      </c>
      <c r="V2984" s="1" t="s">
        <v>6677</v>
      </c>
      <c r="X2984" s="1" t="s">
        <v>6677</v>
      </c>
      <c r="Z2984" s="1" t="s">
        <v>6677</v>
      </c>
      <c r="AB2984" s="1" t="s">
        <v>6677</v>
      </c>
      <c r="AD2984" s="1" t="s">
        <v>6677</v>
      </c>
      <c r="AF2984" s="1" t="s">
        <v>6677</v>
      </c>
      <c r="AH2984" s="1" t="s">
        <v>6677</v>
      </c>
      <c r="AJ2984" s="1" t="s">
        <v>6677</v>
      </c>
      <c r="AL2984" s="1" t="s">
        <v>6677</v>
      </c>
      <c r="AN2984" s="1" t="s">
        <v>6677</v>
      </c>
      <c r="AP2984" s="1" t="s">
        <v>6677</v>
      </c>
      <c r="AV2984" s="1" t="s">
        <v>5376</v>
      </c>
      <c r="CI2984" s="1" t="s">
        <v>6677</v>
      </c>
    </row>
    <row r="2985" spans="6:87" x14ac:dyDescent="0.25">
      <c r="F2985" s="1" t="s">
        <v>1518</v>
      </c>
      <c r="I2985" s="1" t="s">
        <v>1518</v>
      </c>
      <c r="K2985" s="1" t="s">
        <v>1518</v>
      </c>
      <c r="M2985" s="1" t="s">
        <v>1518</v>
      </c>
      <c r="N2985" s="1" t="s">
        <v>1518</v>
      </c>
      <c r="P2985" s="1" t="s">
        <v>1518</v>
      </c>
      <c r="R2985" s="1" t="s">
        <v>1518</v>
      </c>
      <c r="T2985" s="1" t="s">
        <v>1518</v>
      </c>
      <c r="V2985" s="1" t="s">
        <v>1518</v>
      </c>
      <c r="X2985" s="1" t="s">
        <v>1518</v>
      </c>
      <c r="Z2985" s="1" t="s">
        <v>1518</v>
      </c>
      <c r="AB2985" s="1" t="s">
        <v>1518</v>
      </c>
      <c r="AD2985" s="1" t="s">
        <v>1518</v>
      </c>
      <c r="AF2985" s="1" t="s">
        <v>1518</v>
      </c>
      <c r="AH2985" s="1" t="s">
        <v>1518</v>
      </c>
      <c r="AJ2985" s="1" t="s">
        <v>1518</v>
      </c>
      <c r="AL2985" s="1" t="s">
        <v>1518</v>
      </c>
      <c r="AN2985" s="1" t="s">
        <v>1518</v>
      </c>
      <c r="AP2985" s="1" t="s">
        <v>1518</v>
      </c>
      <c r="AV2985" s="1" t="s">
        <v>6677</v>
      </c>
      <c r="CI2985" s="1" t="s">
        <v>1518</v>
      </c>
    </row>
    <row r="2986" spans="6:87" x14ac:dyDescent="0.25">
      <c r="F2986" s="1" t="s">
        <v>1519</v>
      </c>
      <c r="I2986" s="1" t="s">
        <v>1519</v>
      </c>
      <c r="K2986" s="1" t="s">
        <v>1519</v>
      </c>
      <c r="M2986" s="1" t="s">
        <v>1519</v>
      </c>
      <c r="N2986" s="1" t="s">
        <v>1519</v>
      </c>
      <c r="P2986" s="1" t="s">
        <v>1519</v>
      </c>
      <c r="R2986" s="1" t="s">
        <v>1519</v>
      </c>
      <c r="T2986" s="1" t="s">
        <v>1519</v>
      </c>
      <c r="V2986" s="1" t="s">
        <v>1519</v>
      </c>
      <c r="X2986" s="1" t="s">
        <v>1519</v>
      </c>
      <c r="Z2986" s="1" t="s">
        <v>1519</v>
      </c>
      <c r="AB2986" s="1" t="s">
        <v>1519</v>
      </c>
      <c r="AD2986" s="1" t="s">
        <v>1519</v>
      </c>
      <c r="AF2986" s="1" t="s">
        <v>1519</v>
      </c>
      <c r="AH2986" s="1" t="s">
        <v>1519</v>
      </c>
      <c r="AJ2986" s="1" t="s">
        <v>1519</v>
      </c>
      <c r="AL2986" s="1" t="s">
        <v>1519</v>
      </c>
      <c r="AN2986" s="1" t="s">
        <v>1519</v>
      </c>
      <c r="AP2986" s="1" t="s">
        <v>1519</v>
      </c>
      <c r="AV2986" s="1" t="s">
        <v>1518</v>
      </c>
      <c r="CI2986" s="1" t="s">
        <v>1519</v>
      </c>
    </row>
    <row r="2987" spans="6:87" x14ac:dyDescent="0.25">
      <c r="F2987" s="1" t="s">
        <v>6678</v>
      </c>
      <c r="I2987" s="1" t="s">
        <v>6678</v>
      </c>
      <c r="K2987" s="1" t="s">
        <v>6678</v>
      </c>
      <c r="M2987" s="1" t="s">
        <v>6678</v>
      </c>
      <c r="N2987" s="1" t="s">
        <v>6678</v>
      </c>
      <c r="P2987" s="1" t="s">
        <v>6678</v>
      </c>
      <c r="R2987" s="1" t="s">
        <v>6678</v>
      </c>
      <c r="T2987" s="1" t="s">
        <v>6678</v>
      </c>
      <c r="V2987" s="1" t="s">
        <v>6678</v>
      </c>
      <c r="X2987" s="1" t="s">
        <v>6678</v>
      </c>
      <c r="Z2987" s="1" t="s">
        <v>6678</v>
      </c>
      <c r="AB2987" s="1" t="s">
        <v>6678</v>
      </c>
      <c r="AD2987" s="1" t="s">
        <v>6678</v>
      </c>
      <c r="AF2987" s="1" t="s">
        <v>6678</v>
      </c>
      <c r="AH2987" s="1" t="s">
        <v>6678</v>
      </c>
      <c r="AJ2987" s="1" t="s">
        <v>6678</v>
      </c>
      <c r="AL2987" s="1" t="s">
        <v>6678</v>
      </c>
      <c r="AN2987" s="1" t="s">
        <v>6678</v>
      </c>
      <c r="AP2987" s="1" t="s">
        <v>6678</v>
      </c>
      <c r="AV2987" s="1" t="s">
        <v>1519</v>
      </c>
      <c r="CI2987" s="1" t="s">
        <v>6678</v>
      </c>
    </row>
    <row r="2988" spans="6:87" x14ac:dyDescent="0.25">
      <c r="F2988" s="1" t="s">
        <v>1520</v>
      </c>
      <c r="I2988" s="1" t="s">
        <v>1520</v>
      </c>
      <c r="K2988" s="1" t="s">
        <v>1520</v>
      </c>
      <c r="M2988" s="1" t="s">
        <v>1520</v>
      </c>
      <c r="N2988" s="1" t="s">
        <v>1520</v>
      </c>
      <c r="P2988" s="1" t="s">
        <v>1520</v>
      </c>
      <c r="R2988" s="1" t="s">
        <v>1520</v>
      </c>
      <c r="T2988" s="1" t="s">
        <v>1520</v>
      </c>
      <c r="V2988" s="1" t="s">
        <v>1520</v>
      </c>
      <c r="X2988" s="1" t="s">
        <v>1520</v>
      </c>
      <c r="Z2988" s="1" t="s">
        <v>1520</v>
      </c>
      <c r="AB2988" s="1" t="s">
        <v>1520</v>
      </c>
      <c r="AD2988" s="1" t="s">
        <v>1520</v>
      </c>
      <c r="AF2988" s="1" t="s">
        <v>1520</v>
      </c>
      <c r="AH2988" s="1" t="s">
        <v>1520</v>
      </c>
      <c r="AJ2988" s="1" t="s">
        <v>1520</v>
      </c>
      <c r="AL2988" s="1" t="s">
        <v>1520</v>
      </c>
      <c r="AN2988" s="1" t="s">
        <v>1520</v>
      </c>
      <c r="AP2988" s="1" t="s">
        <v>1520</v>
      </c>
      <c r="AV2988" s="1" t="s">
        <v>6678</v>
      </c>
      <c r="CI2988" s="1" t="s">
        <v>1520</v>
      </c>
    </row>
    <row r="2989" spans="6:87" x14ac:dyDescent="0.25">
      <c r="F2989" s="1" t="s">
        <v>3446</v>
      </c>
      <c r="I2989" s="1" t="s">
        <v>3446</v>
      </c>
      <c r="K2989" s="1" t="s">
        <v>3446</v>
      </c>
      <c r="M2989" s="1" t="s">
        <v>3446</v>
      </c>
      <c r="N2989" s="1" t="s">
        <v>3446</v>
      </c>
      <c r="P2989" s="1" t="s">
        <v>3446</v>
      </c>
      <c r="R2989" s="1" t="s">
        <v>3446</v>
      </c>
      <c r="T2989" s="1" t="s">
        <v>3446</v>
      </c>
      <c r="V2989" s="1" t="s">
        <v>3446</v>
      </c>
      <c r="X2989" s="1" t="s">
        <v>3446</v>
      </c>
      <c r="Z2989" s="1" t="s">
        <v>3446</v>
      </c>
      <c r="AB2989" s="1" t="s">
        <v>3446</v>
      </c>
      <c r="AD2989" s="1" t="s">
        <v>3446</v>
      </c>
      <c r="AF2989" s="1" t="s">
        <v>3446</v>
      </c>
      <c r="AH2989" s="1" t="s">
        <v>3446</v>
      </c>
      <c r="AJ2989" s="1" t="s">
        <v>3446</v>
      </c>
      <c r="AL2989" s="1" t="s">
        <v>3446</v>
      </c>
      <c r="AN2989" s="1" t="s">
        <v>3446</v>
      </c>
      <c r="AP2989" s="1" t="s">
        <v>3446</v>
      </c>
      <c r="AV2989" s="1" t="s">
        <v>1520</v>
      </c>
      <c r="CI2989" s="1" t="s">
        <v>3446</v>
      </c>
    </row>
    <row r="2990" spans="6:87" x14ac:dyDescent="0.25">
      <c r="F2990" s="1" t="s">
        <v>1521</v>
      </c>
      <c r="I2990" s="1" t="s">
        <v>1521</v>
      </c>
      <c r="K2990" s="1" t="s">
        <v>1521</v>
      </c>
      <c r="M2990" s="1" t="s">
        <v>1521</v>
      </c>
      <c r="N2990" s="1" t="s">
        <v>1521</v>
      </c>
      <c r="P2990" s="1" t="s">
        <v>1521</v>
      </c>
      <c r="R2990" s="1" t="s">
        <v>1521</v>
      </c>
      <c r="T2990" s="1" t="s">
        <v>1521</v>
      </c>
      <c r="V2990" s="1" t="s">
        <v>1521</v>
      </c>
      <c r="X2990" s="1" t="s">
        <v>1521</v>
      </c>
      <c r="Z2990" s="1" t="s">
        <v>1521</v>
      </c>
      <c r="AB2990" s="1" t="s">
        <v>1521</v>
      </c>
      <c r="AD2990" s="1" t="s">
        <v>1521</v>
      </c>
      <c r="AF2990" s="1" t="s">
        <v>1521</v>
      </c>
      <c r="AH2990" s="1" t="s">
        <v>1521</v>
      </c>
      <c r="AJ2990" s="1" t="s">
        <v>1521</v>
      </c>
      <c r="AL2990" s="1" t="s">
        <v>1521</v>
      </c>
      <c r="AN2990" s="1" t="s">
        <v>1521</v>
      </c>
      <c r="AP2990" s="1" t="s">
        <v>1521</v>
      </c>
      <c r="AV2990" s="1" t="s">
        <v>3446</v>
      </c>
      <c r="CI2990" s="1" t="s">
        <v>1521</v>
      </c>
    </row>
    <row r="2991" spans="6:87" x14ac:dyDescent="0.25">
      <c r="F2991" s="1" t="s">
        <v>1522</v>
      </c>
      <c r="I2991" s="1" t="s">
        <v>1522</v>
      </c>
      <c r="K2991" s="1" t="s">
        <v>1522</v>
      </c>
      <c r="M2991" s="1" t="s">
        <v>1522</v>
      </c>
      <c r="N2991" s="1" t="s">
        <v>1522</v>
      </c>
      <c r="P2991" s="1" t="s">
        <v>1522</v>
      </c>
      <c r="R2991" s="1" t="s">
        <v>1522</v>
      </c>
      <c r="T2991" s="1" t="s">
        <v>1522</v>
      </c>
      <c r="V2991" s="1" t="s">
        <v>1522</v>
      </c>
      <c r="X2991" s="1" t="s">
        <v>1522</v>
      </c>
      <c r="Z2991" s="1" t="s">
        <v>1522</v>
      </c>
      <c r="AB2991" s="1" t="s">
        <v>1522</v>
      </c>
      <c r="AD2991" s="1" t="s">
        <v>1522</v>
      </c>
      <c r="AF2991" s="1" t="s">
        <v>1522</v>
      </c>
      <c r="AH2991" s="1" t="s">
        <v>1522</v>
      </c>
      <c r="AJ2991" s="1" t="s">
        <v>1522</v>
      </c>
      <c r="AL2991" s="1" t="s">
        <v>1522</v>
      </c>
      <c r="AN2991" s="1" t="s">
        <v>1522</v>
      </c>
      <c r="AP2991" s="1" t="s">
        <v>1522</v>
      </c>
      <c r="AV2991" s="1" t="s">
        <v>1521</v>
      </c>
      <c r="CI2991" s="1" t="s">
        <v>1522</v>
      </c>
    </row>
    <row r="2992" spans="6:87" x14ac:dyDescent="0.25">
      <c r="F2992" s="1" t="s">
        <v>1523</v>
      </c>
      <c r="I2992" s="1" t="s">
        <v>1523</v>
      </c>
      <c r="K2992" s="1" t="s">
        <v>1523</v>
      </c>
      <c r="M2992" s="1" t="s">
        <v>1523</v>
      </c>
      <c r="N2992" s="1" t="s">
        <v>1523</v>
      </c>
      <c r="P2992" s="1" t="s">
        <v>1523</v>
      </c>
      <c r="R2992" s="1" t="s">
        <v>1523</v>
      </c>
      <c r="T2992" s="1" t="s">
        <v>1523</v>
      </c>
      <c r="V2992" s="1" t="s">
        <v>1523</v>
      </c>
      <c r="X2992" s="1" t="s">
        <v>1523</v>
      </c>
      <c r="Z2992" s="1" t="s">
        <v>1523</v>
      </c>
      <c r="AB2992" s="1" t="s">
        <v>1523</v>
      </c>
      <c r="AD2992" s="1" t="s">
        <v>1523</v>
      </c>
      <c r="AF2992" s="1" t="s">
        <v>1523</v>
      </c>
      <c r="AH2992" s="1" t="s">
        <v>1523</v>
      </c>
      <c r="AJ2992" s="1" t="s">
        <v>1523</v>
      </c>
      <c r="AL2992" s="1" t="s">
        <v>1523</v>
      </c>
      <c r="AN2992" s="1" t="s">
        <v>1523</v>
      </c>
      <c r="AP2992" s="1" t="s">
        <v>1523</v>
      </c>
      <c r="AV2992" s="1" t="s">
        <v>1522</v>
      </c>
      <c r="CI2992" s="1" t="s">
        <v>1523</v>
      </c>
    </row>
    <row r="2993" spans="6:87" x14ac:dyDescent="0.25">
      <c r="F2993" s="1" t="s">
        <v>1524</v>
      </c>
      <c r="I2993" s="1" t="s">
        <v>1524</v>
      </c>
      <c r="K2993" s="1" t="s">
        <v>1524</v>
      </c>
      <c r="M2993" s="1" t="s">
        <v>1524</v>
      </c>
      <c r="N2993" s="1" t="s">
        <v>1524</v>
      </c>
      <c r="P2993" s="1" t="s">
        <v>1524</v>
      </c>
      <c r="R2993" s="1" t="s">
        <v>1524</v>
      </c>
      <c r="T2993" s="1" t="s">
        <v>1524</v>
      </c>
      <c r="V2993" s="1" t="s">
        <v>1524</v>
      </c>
      <c r="X2993" s="1" t="s">
        <v>1524</v>
      </c>
      <c r="Z2993" s="1" t="s">
        <v>1524</v>
      </c>
      <c r="AB2993" s="1" t="s">
        <v>1524</v>
      </c>
      <c r="AD2993" s="1" t="s">
        <v>1524</v>
      </c>
      <c r="AF2993" s="1" t="s">
        <v>1524</v>
      </c>
      <c r="AH2993" s="1" t="s">
        <v>1524</v>
      </c>
      <c r="AJ2993" s="1" t="s">
        <v>1524</v>
      </c>
      <c r="AL2993" s="1" t="s">
        <v>1524</v>
      </c>
      <c r="AN2993" s="1" t="s">
        <v>1524</v>
      </c>
      <c r="AP2993" s="1" t="s">
        <v>1524</v>
      </c>
      <c r="AV2993" s="1" t="s">
        <v>1523</v>
      </c>
      <c r="CI2993" s="1" t="s">
        <v>1524</v>
      </c>
    </row>
    <row r="2994" spans="6:87" x14ac:dyDescent="0.25">
      <c r="F2994" s="1" t="s">
        <v>5377</v>
      </c>
      <c r="I2994" s="1" t="s">
        <v>5377</v>
      </c>
      <c r="K2994" s="1" t="s">
        <v>5377</v>
      </c>
      <c r="M2994" s="1" t="s">
        <v>5377</v>
      </c>
      <c r="N2994" s="1" t="s">
        <v>5377</v>
      </c>
      <c r="P2994" s="1" t="s">
        <v>5377</v>
      </c>
      <c r="R2994" s="1" t="s">
        <v>5377</v>
      </c>
      <c r="T2994" s="1" t="s">
        <v>5377</v>
      </c>
      <c r="V2994" s="1" t="s">
        <v>5377</v>
      </c>
      <c r="X2994" s="1" t="s">
        <v>5377</v>
      </c>
      <c r="Z2994" s="1" t="s">
        <v>5377</v>
      </c>
      <c r="AB2994" s="1" t="s">
        <v>5377</v>
      </c>
      <c r="AD2994" s="1" t="s">
        <v>5377</v>
      </c>
      <c r="AF2994" s="1" t="s">
        <v>5377</v>
      </c>
      <c r="AH2994" s="1" t="s">
        <v>5377</v>
      </c>
      <c r="AJ2994" s="1" t="s">
        <v>5377</v>
      </c>
      <c r="AL2994" s="1" t="s">
        <v>5377</v>
      </c>
      <c r="AN2994" s="1" t="s">
        <v>5377</v>
      </c>
      <c r="AP2994" s="1" t="s">
        <v>5377</v>
      </c>
      <c r="AV2994" s="1" t="s">
        <v>1524</v>
      </c>
      <c r="CI2994" s="1" t="s">
        <v>5377</v>
      </c>
    </row>
    <row r="2995" spans="6:87" x14ac:dyDescent="0.25">
      <c r="F2995" s="1" t="s">
        <v>1525</v>
      </c>
      <c r="I2995" s="1" t="s">
        <v>1525</v>
      </c>
      <c r="K2995" s="1" t="s">
        <v>1525</v>
      </c>
      <c r="M2995" s="1" t="s">
        <v>1525</v>
      </c>
      <c r="N2995" s="1" t="s">
        <v>1525</v>
      </c>
      <c r="P2995" s="1" t="s">
        <v>1525</v>
      </c>
      <c r="R2995" s="1" t="s">
        <v>1525</v>
      </c>
      <c r="T2995" s="1" t="s">
        <v>1525</v>
      </c>
      <c r="V2995" s="1" t="s">
        <v>1525</v>
      </c>
      <c r="X2995" s="1" t="s">
        <v>1525</v>
      </c>
      <c r="Z2995" s="1" t="s">
        <v>1525</v>
      </c>
      <c r="AB2995" s="1" t="s">
        <v>1525</v>
      </c>
      <c r="AD2995" s="1" t="s">
        <v>1525</v>
      </c>
      <c r="AF2995" s="1" t="s">
        <v>1525</v>
      </c>
      <c r="AH2995" s="1" t="s">
        <v>1525</v>
      </c>
      <c r="AJ2995" s="1" t="s">
        <v>1525</v>
      </c>
      <c r="AL2995" s="1" t="s">
        <v>1525</v>
      </c>
      <c r="AN2995" s="1" t="s">
        <v>1525</v>
      </c>
      <c r="AP2995" s="1" t="s">
        <v>1525</v>
      </c>
      <c r="AV2995" s="1" t="s">
        <v>5377</v>
      </c>
      <c r="CI2995" s="1" t="s">
        <v>1525</v>
      </c>
    </row>
    <row r="2996" spans="6:87" x14ac:dyDescent="0.25">
      <c r="F2996" s="1" t="s">
        <v>1526</v>
      </c>
      <c r="I2996" s="1" t="s">
        <v>1526</v>
      </c>
      <c r="K2996" s="1" t="s">
        <v>1526</v>
      </c>
      <c r="M2996" s="1" t="s">
        <v>1526</v>
      </c>
      <c r="N2996" s="1" t="s">
        <v>1526</v>
      </c>
      <c r="P2996" s="1" t="s">
        <v>1526</v>
      </c>
      <c r="R2996" s="1" t="s">
        <v>1526</v>
      </c>
      <c r="T2996" s="1" t="s">
        <v>1526</v>
      </c>
      <c r="V2996" s="1" t="s">
        <v>1526</v>
      </c>
      <c r="X2996" s="1" t="s">
        <v>1526</v>
      </c>
      <c r="Z2996" s="1" t="s">
        <v>1526</v>
      </c>
      <c r="AB2996" s="1" t="s">
        <v>1526</v>
      </c>
      <c r="AD2996" s="1" t="s">
        <v>1526</v>
      </c>
      <c r="AF2996" s="1" t="s">
        <v>1526</v>
      </c>
      <c r="AH2996" s="1" t="s">
        <v>1526</v>
      </c>
      <c r="AJ2996" s="1" t="s">
        <v>1526</v>
      </c>
      <c r="AL2996" s="1" t="s">
        <v>1526</v>
      </c>
      <c r="AN2996" s="1" t="s">
        <v>1526</v>
      </c>
      <c r="AP2996" s="1" t="s">
        <v>1526</v>
      </c>
      <c r="AV2996" s="1" t="s">
        <v>1525</v>
      </c>
      <c r="CI2996" s="1" t="s">
        <v>1526</v>
      </c>
    </row>
    <row r="2997" spans="6:87" x14ac:dyDescent="0.25">
      <c r="F2997" s="1" t="s">
        <v>5378</v>
      </c>
      <c r="I2997" s="1" t="s">
        <v>5378</v>
      </c>
      <c r="K2997" s="1" t="s">
        <v>5378</v>
      </c>
      <c r="M2997" s="1" t="s">
        <v>5378</v>
      </c>
      <c r="N2997" s="1" t="s">
        <v>5378</v>
      </c>
      <c r="P2997" s="1" t="s">
        <v>5378</v>
      </c>
      <c r="R2997" s="1" t="s">
        <v>5378</v>
      </c>
      <c r="T2997" s="1" t="s">
        <v>5378</v>
      </c>
      <c r="V2997" s="1" t="s">
        <v>5378</v>
      </c>
      <c r="X2997" s="1" t="s">
        <v>5378</v>
      </c>
      <c r="Z2997" s="1" t="s">
        <v>5378</v>
      </c>
      <c r="AB2997" s="1" t="s">
        <v>5378</v>
      </c>
      <c r="AD2997" s="1" t="s">
        <v>5378</v>
      </c>
      <c r="AF2997" s="1" t="s">
        <v>5378</v>
      </c>
      <c r="AH2997" s="1" t="s">
        <v>5378</v>
      </c>
      <c r="AJ2997" s="1" t="s">
        <v>5378</v>
      </c>
      <c r="AL2997" s="1" t="s">
        <v>5378</v>
      </c>
      <c r="AN2997" s="1" t="s">
        <v>5378</v>
      </c>
      <c r="AP2997" s="1" t="s">
        <v>5378</v>
      </c>
      <c r="AV2997" s="1" t="s">
        <v>1526</v>
      </c>
      <c r="CI2997" s="1" t="s">
        <v>5378</v>
      </c>
    </row>
    <row r="2998" spans="6:87" x14ac:dyDescent="0.25">
      <c r="F2998" s="1" t="s">
        <v>1527</v>
      </c>
      <c r="I2998" s="1" t="s">
        <v>1527</v>
      </c>
      <c r="K2998" s="1" t="s">
        <v>1527</v>
      </c>
      <c r="M2998" s="1" t="s">
        <v>1527</v>
      </c>
      <c r="N2998" s="1" t="s">
        <v>1527</v>
      </c>
      <c r="P2998" s="1" t="s">
        <v>1527</v>
      </c>
      <c r="R2998" s="1" t="s">
        <v>1527</v>
      </c>
      <c r="T2998" s="1" t="s">
        <v>1527</v>
      </c>
      <c r="V2998" s="1" t="s">
        <v>1527</v>
      </c>
      <c r="X2998" s="1" t="s">
        <v>1527</v>
      </c>
      <c r="Z2998" s="1" t="s">
        <v>1527</v>
      </c>
      <c r="AB2998" s="1" t="s">
        <v>1527</v>
      </c>
      <c r="AD2998" s="1" t="s">
        <v>1527</v>
      </c>
      <c r="AF2998" s="1" t="s">
        <v>1527</v>
      </c>
      <c r="AH2998" s="1" t="s">
        <v>1527</v>
      </c>
      <c r="AJ2998" s="1" t="s">
        <v>1527</v>
      </c>
      <c r="AL2998" s="1" t="s">
        <v>1527</v>
      </c>
      <c r="AN2998" s="1" t="s">
        <v>1527</v>
      </c>
      <c r="AP2998" s="1" t="s">
        <v>1527</v>
      </c>
      <c r="AV2998" s="1" t="s">
        <v>5378</v>
      </c>
      <c r="CI2998" s="1" t="s">
        <v>1527</v>
      </c>
    </row>
    <row r="2999" spans="6:87" x14ac:dyDescent="0.25">
      <c r="F2999" s="1" t="s">
        <v>5379</v>
      </c>
      <c r="I2999" s="1" t="s">
        <v>5379</v>
      </c>
      <c r="K2999" s="1" t="s">
        <v>5379</v>
      </c>
      <c r="M2999" s="1" t="s">
        <v>5379</v>
      </c>
      <c r="N2999" s="1" t="s">
        <v>5379</v>
      </c>
      <c r="P2999" s="1" t="s">
        <v>5379</v>
      </c>
      <c r="R2999" s="1" t="s">
        <v>5379</v>
      </c>
      <c r="T2999" s="1" t="s">
        <v>5379</v>
      </c>
      <c r="V2999" s="1" t="s">
        <v>5379</v>
      </c>
      <c r="X2999" s="1" t="s">
        <v>5379</v>
      </c>
      <c r="Z2999" s="1" t="s">
        <v>5379</v>
      </c>
      <c r="AB2999" s="1" t="s">
        <v>5379</v>
      </c>
      <c r="AD2999" s="1" t="s">
        <v>5379</v>
      </c>
      <c r="AF2999" s="1" t="s">
        <v>5379</v>
      </c>
      <c r="AH2999" s="1" t="s">
        <v>5379</v>
      </c>
      <c r="AJ2999" s="1" t="s">
        <v>5379</v>
      </c>
      <c r="AL2999" s="1" t="s">
        <v>5379</v>
      </c>
      <c r="AN2999" s="1" t="s">
        <v>5379</v>
      </c>
      <c r="AP2999" s="1" t="s">
        <v>5379</v>
      </c>
      <c r="AV2999" s="1" t="s">
        <v>1527</v>
      </c>
      <c r="CI2999" s="1" t="s">
        <v>5379</v>
      </c>
    </row>
    <row r="3000" spans="6:87" x14ac:dyDescent="0.25">
      <c r="F3000" s="1" t="s">
        <v>1528</v>
      </c>
      <c r="I3000" s="1" t="s">
        <v>1528</v>
      </c>
      <c r="K3000" s="1" t="s">
        <v>1528</v>
      </c>
      <c r="M3000" s="1" t="s">
        <v>1528</v>
      </c>
      <c r="N3000" s="1" t="s">
        <v>1528</v>
      </c>
      <c r="P3000" s="1" t="s">
        <v>1528</v>
      </c>
      <c r="R3000" s="1" t="s">
        <v>1528</v>
      </c>
      <c r="T3000" s="1" t="s">
        <v>1528</v>
      </c>
      <c r="V3000" s="1" t="s">
        <v>1528</v>
      </c>
      <c r="X3000" s="1" t="s">
        <v>1528</v>
      </c>
      <c r="Z3000" s="1" t="s">
        <v>1528</v>
      </c>
      <c r="AB3000" s="1" t="s">
        <v>1528</v>
      </c>
      <c r="AD3000" s="1" t="s">
        <v>1528</v>
      </c>
      <c r="AF3000" s="1" t="s">
        <v>1528</v>
      </c>
      <c r="AH3000" s="1" t="s">
        <v>1528</v>
      </c>
      <c r="AJ3000" s="1" t="s">
        <v>1528</v>
      </c>
      <c r="AL3000" s="1" t="s">
        <v>1528</v>
      </c>
      <c r="AN3000" s="1" t="s">
        <v>1528</v>
      </c>
      <c r="AP3000" s="1" t="s">
        <v>1528</v>
      </c>
      <c r="AV3000" s="1" t="s">
        <v>5379</v>
      </c>
      <c r="CI3000" s="1" t="s">
        <v>1528</v>
      </c>
    </row>
    <row r="3001" spans="6:87" x14ac:dyDescent="0.25">
      <c r="F3001" s="1" t="s">
        <v>1529</v>
      </c>
      <c r="I3001" s="1" t="s">
        <v>1529</v>
      </c>
      <c r="K3001" s="1" t="s">
        <v>1529</v>
      </c>
      <c r="M3001" s="1" t="s">
        <v>1529</v>
      </c>
      <c r="N3001" s="1" t="s">
        <v>1529</v>
      </c>
      <c r="P3001" s="1" t="s">
        <v>1529</v>
      </c>
      <c r="R3001" s="1" t="s">
        <v>1529</v>
      </c>
      <c r="T3001" s="1" t="s">
        <v>1529</v>
      </c>
      <c r="V3001" s="1" t="s">
        <v>1529</v>
      </c>
      <c r="X3001" s="1" t="s">
        <v>1529</v>
      </c>
      <c r="Z3001" s="1" t="s">
        <v>1529</v>
      </c>
      <c r="AB3001" s="1" t="s">
        <v>1529</v>
      </c>
      <c r="AD3001" s="1" t="s">
        <v>1529</v>
      </c>
      <c r="AF3001" s="1" t="s">
        <v>1529</v>
      </c>
      <c r="AH3001" s="1" t="s">
        <v>1529</v>
      </c>
      <c r="AJ3001" s="1" t="s">
        <v>1529</v>
      </c>
      <c r="AL3001" s="1" t="s">
        <v>1529</v>
      </c>
      <c r="AN3001" s="1" t="s">
        <v>1529</v>
      </c>
      <c r="AP3001" s="1" t="s">
        <v>1529</v>
      </c>
      <c r="AV3001" s="1" t="s">
        <v>1528</v>
      </c>
      <c r="CI3001" s="1" t="s">
        <v>1529</v>
      </c>
    </row>
    <row r="3002" spans="6:87" x14ac:dyDescent="0.25">
      <c r="F3002" s="1" t="s">
        <v>1530</v>
      </c>
      <c r="I3002" s="1" t="s">
        <v>1530</v>
      </c>
      <c r="K3002" s="1" t="s">
        <v>1530</v>
      </c>
      <c r="M3002" s="1" t="s">
        <v>1530</v>
      </c>
      <c r="N3002" s="1" t="s">
        <v>1530</v>
      </c>
      <c r="P3002" s="1" t="s">
        <v>1530</v>
      </c>
      <c r="R3002" s="1" t="s">
        <v>1530</v>
      </c>
      <c r="T3002" s="1" t="s">
        <v>1530</v>
      </c>
      <c r="V3002" s="1" t="s">
        <v>1530</v>
      </c>
      <c r="X3002" s="1" t="s">
        <v>1530</v>
      </c>
      <c r="Z3002" s="1" t="s">
        <v>1530</v>
      </c>
      <c r="AB3002" s="1" t="s">
        <v>1530</v>
      </c>
      <c r="AD3002" s="1" t="s">
        <v>1530</v>
      </c>
      <c r="AF3002" s="1" t="s">
        <v>1530</v>
      </c>
      <c r="AH3002" s="1" t="s">
        <v>1530</v>
      </c>
      <c r="AJ3002" s="1" t="s">
        <v>1530</v>
      </c>
      <c r="AL3002" s="1" t="s">
        <v>1530</v>
      </c>
      <c r="AN3002" s="1" t="s">
        <v>1530</v>
      </c>
      <c r="AP3002" s="1" t="s">
        <v>1530</v>
      </c>
      <c r="AV3002" s="1" t="s">
        <v>1529</v>
      </c>
      <c r="CI3002" s="1" t="s">
        <v>1530</v>
      </c>
    </row>
    <row r="3003" spans="6:87" x14ac:dyDescent="0.25">
      <c r="F3003" s="1" t="s">
        <v>1531</v>
      </c>
      <c r="I3003" s="1" t="s">
        <v>1531</v>
      </c>
      <c r="K3003" s="1" t="s">
        <v>1531</v>
      </c>
      <c r="M3003" s="1" t="s">
        <v>1531</v>
      </c>
      <c r="N3003" s="1" t="s">
        <v>1531</v>
      </c>
      <c r="P3003" s="1" t="s">
        <v>1531</v>
      </c>
      <c r="R3003" s="1" t="s">
        <v>1531</v>
      </c>
      <c r="T3003" s="1" t="s">
        <v>1531</v>
      </c>
      <c r="V3003" s="1" t="s">
        <v>1531</v>
      </c>
      <c r="X3003" s="1" t="s">
        <v>1531</v>
      </c>
      <c r="Z3003" s="1" t="s">
        <v>1531</v>
      </c>
      <c r="AB3003" s="1" t="s">
        <v>1531</v>
      </c>
      <c r="AD3003" s="1" t="s">
        <v>1531</v>
      </c>
      <c r="AF3003" s="1" t="s">
        <v>1531</v>
      </c>
      <c r="AH3003" s="1" t="s">
        <v>1531</v>
      </c>
      <c r="AJ3003" s="1" t="s">
        <v>1531</v>
      </c>
      <c r="AL3003" s="1" t="s">
        <v>1531</v>
      </c>
      <c r="AN3003" s="1" t="s">
        <v>1531</v>
      </c>
      <c r="AP3003" s="1" t="s">
        <v>1531</v>
      </c>
      <c r="AV3003" s="1" t="s">
        <v>1530</v>
      </c>
      <c r="CI3003" s="1" t="s">
        <v>1531</v>
      </c>
    </row>
    <row r="3004" spans="6:87" x14ac:dyDescent="0.25">
      <c r="F3004" s="1" t="s">
        <v>1532</v>
      </c>
      <c r="I3004" s="1" t="s">
        <v>1532</v>
      </c>
      <c r="K3004" s="1" t="s">
        <v>1532</v>
      </c>
      <c r="M3004" s="1" t="s">
        <v>1532</v>
      </c>
      <c r="N3004" s="1" t="s">
        <v>1532</v>
      </c>
      <c r="P3004" s="1" t="s">
        <v>1532</v>
      </c>
      <c r="R3004" s="1" t="s">
        <v>1532</v>
      </c>
      <c r="T3004" s="1" t="s">
        <v>1532</v>
      </c>
      <c r="V3004" s="1" t="s">
        <v>1532</v>
      </c>
      <c r="X3004" s="1" t="s">
        <v>1532</v>
      </c>
      <c r="Z3004" s="1" t="s">
        <v>1532</v>
      </c>
      <c r="AB3004" s="1" t="s">
        <v>1532</v>
      </c>
      <c r="AD3004" s="1" t="s">
        <v>1532</v>
      </c>
      <c r="AF3004" s="1" t="s">
        <v>1532</v>
      </c>
      <c r="AH3004" s="1" t="s">
        <v>1532</v>
      </c>
      <c r="AJ3004" s="1" t="s">
        <v>1532</v>
      </c>
      <c r="AL3004" s="1" t="s">
        <v>1532</v>
      </c>
      <c r="AN3004" s="1" t="s">
        <v>1532</v>
      </c>
      <c r="AP3004" s="1" t="s">
        <v>1532</v>
      </c>
      <c r="AV3004" s="1" t="s">
        <v>1531</v>
      </c>
      <c r="CI3004" s="1" t="s">
        <v>1532</v>
      </c>
    </row>
    <row r="3005" spans="6:87" x14ac:dyDescent="0.25">
      <c r="F3005" s="1" t="s">
        <v>3447</v>
      </c>
      <c r="I3005" s="1" t="s">
        <v>3447</v>
      </c>
      <c r="K3005" s="1" t="s">
        <v>3447</v>
      </c>
      <c r="M3005" s="1" t="s">
        <v>3447</v>
      </c>
      <c r="N3005" s="1" t="s">
        <v>3447</v>
      </c>
      <c r="P3005" s="1" t="s">
        <v>3447</v>
      </c>
      <c r="R3005" s="1" t="s">
        <v>3447</v>
      </c>
      <c r="T3005" s="1" t="s">
        <v>3447</v>
      </c>
      <c r="V3005" s="1" t="s">
        <v>3447</v>
      </c>
      <c r="X3005" s="1" t="s">
        <v>3447</v>
      </c>
      <c r="Z3005" s="1" t="s">
        <v>3447</v>
      </c>
      <c r="AB3005" s="1" t="s">
        <v>3447</v>
      </c>
      <c r="AD3005" s="1" t="s">
        <v>3447</v>
      </c>
      <c r="AF3005" s="1" t="s">
        <v>3447</v>
      </c>
      <c r="AH3005" s="1" t="s">
        <v>3447</v>
      </c>
      <c r="AJ3005" s="1" t="s">
        <v>3447</v>
      </c>
      <c r="AL3005" s="1" t="s">
        <v>3447</v>
      </c>
      <c r="AN3005" s="1" t="s">
        <v>3447</v>
      </c>
      <c r="AP3005" s="1" t="s">
        <v>3447</v>
      </c>
      <c r="AV3005" s="1" t="s">
        <v>1532</v>
      </c>
      <c r="CI3005" s="1" t="s">
        <v>3447</v>
      </c>
    </row>
    <row r="3006" spans="6:87" x14ac:dyDescent="0.25">
      <c r="F3006" s="1" t="s">
        <v>6679</v>
      </c>
      <c r="I3006" s="1" t="s">
        <v>6679</v>
      </c>
      <c r="K3006" s="1" t="s">
        <v>6679</v>
      </c>
      <c r="M3006" s="1" t="s">
        <v>6679</v>
      </c>
      <c r="N3006" s="1" t="s">
        <v>6679</v>
      </c>
      <c r="P3006" s="1" t="s">
        <v>6679</v>
      </c>
      <c r="R3006" s="1" t="s">
        <v>6679</v>
      </c>
      <c r="T3006" s="1" t="s">
        <v>6679</v>
      </c>
      <c r="V3006" s="1" t="s">
        <v>6679</v>
      </c>
      <c r="X3006" s="1" t="s">
        <v>6679</v>
      </c>
      <c r="Z3006" s="1" t="s">
        <v>6679</v>
      </c>
      <c r="AB3006" s="1" t="s">
        <v>6679</v>
      </c>
      <c r="AD3006" s="1" t="s">
        <v>6679</v>
      </c>
      <c r="AF3006" s="1" t="s">
        <v>6679</v>
      </c>
      <c r="AH3006" s="1" t="s">
        <v>6679</v>
      </c>
      <c r="AJ3006" s="1" t="s">
        <v>6679</v>
      </c>
      <c r="AL3006" s="1" t="s">
        <v>6679</v>
      </c>
      <c r="AN3006" s="1" t="s">
        <v>6679</v>
      </c>
      <c r="AP3006" s="1" t="s">
        <v>6679</v>
      </c>
      <c r="AV3006" s="1" t="s">
        <v>3447</v>
      </c>
      <c r="CI3006" s="1" t="s">
        <v>6679</v>
      </c>
    </row>
    <row r="3007" spans="6:87" x14ac:dyDescent="0.25">
      <c r="F3007" s="1" t="s">
        <v>6680</v>
      </c>
      <c r="I3007" s="1" t="s">
        <v>6680</v>
      </c>
      <c r="K3007" s="1" t="s">
        <v>6680</v>
      </c>
      <c r="M3007" s="1" t="s">
        <v>6680</v>
      </c>
      <c r="N3007" s="1" t="s">
        <v>6680</v>
      </c>
      <c r="P3007" s="1" t="s">
        <v>6680</v>
      </c>
      <c r="R3007" s="1" t="s">
        <v>6680</v>
      </c>
      <c r="T3007" s="1" t="s">
        <v>6680</v>
      </c>
      <c r="V3007" s="1" t="s">
        <v>6680</v>
      </c>
      <c r="X3007" s="1" t="s">
        <v>6680</v>
      </c>
      <c r="Z3007" s="1" t="s">
        <v>6680</v>
      </c>
      <c r="AB3007" s="1" t="s">
        <v>6680</v>
      </c>
      <c r="AD3007" s="1" t="s">
        <v>6680</v>
      </c>
      <c r="AF3007" s="1" t="s">
        <v>6680</v>
      </c>
      <c r="AH3007" s="1" t="s">
        <v>6680</v>
      </c>
      <c r="AJ3007" s="1" t="s">
        <v>6680</v>
      </c>
      <c r="AL3007" s="1" t="s">
        <v>6680</v>
      </c>
      <c r="AN3007" s="1" t="s">
        <v>6680</v>
      </c>
      <c r="AP3007" s="1" t="s">
        <v>6680</v>
      </c>
      <c r="AV3007" s="1" t="s">
        <v>6679</v>
      </c>
      <c r="CI3007" s="1" t="s">
        <v>6680</v>
      </c>
    </row>
    <row r="3008" spans="6:87" x14ac:dyDescent="0.25">
      <c r="F3008" s="1" t="s">
        <v>1533</v>
      </c>
      <c r="I3008" s="1" t="s">
        <v>1533</v>
      </c>
      <c r="K3008" s="1" t="s">
        <v>1533</v>
      </c>
      <c r="M3008" s="1" t="s">
        <v>1533</v>
      </c>
      <c r="N3008" s="1" t="s">
        <v>1533</v>
      </c>
      <c r="P3008" s="1" t="s">
        <v>1533</v>
      </c>
      <c r="R3008" s="1" t="s">
        <v>1533</v>
      </c>
      <c r="T3008" s="1" t="s">
        <v>1533</v>
      </c>
      <c r="V3008" s="1" t="s">
        <v>1533</v>
      </c>
      <c r="X3008" s="1" t="s">
        <v>1533</v>
      </c>
      <c r="Z3008" s="1" t="s">
        <v>1533</v>
      </c>
      <c r="AB3008" s="1" t="s">
        <v>1533</v>
      </c>
      <c r="AD3008" s="1" t="s">
        <v>1533</v>
      </c>
      <c r="AF3008" s="1" t="s">
        <v>1533</v>
      </c>
      <c r="AH3008" s="1" t="s">
        <v>1533</v>
      </c>
      <c r="AJ3008" s="1" t="s">
        <v>1533</v>
      </c>
      <c r="AL3008" s="1" t="s">
        <v>1533</v>
      </c>
      <c r="AN3008" s="1" t="s">
        <v>1533</v>
      </c>
      <c r="AP3008" s="1" t="s">
        <v>1533</v>
      </c>
      <c r="AV3008" s="1" t="s">
        <v>6680</v>
      </c>
      <c r="CI3008" s="1" t="s">
        <v>1533</v>
      </c>
    </row>
    <row r="3009" spans="6:87" x14ac:dyDescent="0.25">
      <c r="F3009" s="1" t="s">
        <v>5380</v>
      </c>
      <c r="I3009" s="1" t="s">
        <v>5380</v>
      </c>
      <c r="K3009" s="1" t="s">
        <v>5380</v>
      </c>
      <c r="M3009" s="1" t="s">
        <v>5380</v>
      </c>
      <c r="N3009" s="1" t="s">
        <v>5380</v>
      </c>
      <c r="P3009" s="1" t="s">
        <v>5380</v>
      </c>
      <c r="R3009" s="1" t="s">
        <v>5380</v>
      </c>
      <c r="T3009" s="1" t="s">
        <v>5380</v>
      </c>
      <c r="V3009" s="1" t="s">
        <v>5380</v>
      </c>
      <c r="X3009" s="1" t="s">
        <v>5380</v>
      </c>
      <c r="Z3009" s="1" t="s">
        <v>5380</v>
      </c>
      <c r="AB3009" s="1" t="s">
        <v>5380</v>
      </c>
      <c r="AD3009" s="1" t="s">
        <v>5380</v>
      </c>
      <c r="AF3009" s="1" t="s">
        <v>5380</v>
      </c>
      <c r="AH3009" s="1" t="s">
        <v>5380</v>
      </c>
      <c r="AJ3009" s="1" t="s">
        <v>5380</v>
      </c>
      <c r="AL3009" s="1" t="s">
        <v>5380</v>
      </c>
      <c r="AN3009" s="1" t="s">
        <v>5380</v>
      </c>
      <c r="AP3009" s="1" t="s">
        <v>5380</v>
      </c>
      <c r="AV3009" s="1" t="s">
        <v>1533</v>
      </c>
      <c r="CI3009" s="1" t="s">
        <v>5380</v>
      </c>
    </row>
    <row r="3010" spans="6:87" x14ac:dyDescent="0.25">
      <c r="F3010" s="1" t="s">
        <v>5381</v>
      </c>
      <c r="I3010" s="1" t="s">
        <v>5381</v>
      </c>
      <c r="K3010" s="1" t="s">
        <v>5381</v>
      </c>
      <c r="M3010" s="1" t="s">
        <v>5381</v>
      </c>
      <c r="N3010" s="1" t="s">
        <v>5381</v>
      </c>
      <c r="P3010" s="1" t="s">
        <v>5381</v>
      </c>
      <c r="R3010" s="1" t="s">
        <v>5381</v>
      </c>
      <c r="T3010" s="1" t="s">
        <v>5381</v>
      </c>
      <c r="V3010" s="1" t="s">
        <v>5381</v>
      </c>
      <c r="X3010" s="1" t="s">
        <v>5381</v>
      </c>
      <c r="Z3010" s="1" t="s">
        <v>5381</v>
      </c>
      <c r="AB3010" s="1" t="s">
        <v>5381</v>
      </c>
      <c r="AD3010" s="1" t="s">
        <v>5381</v>
      </c>
      <c r="AF3010" s="1" t="s">
        <v>5381</v>
      </c>
      <c r="AH3010" s="1" t="s">
        <v>5381</v>
      </c>
      <c r="AJ3010" s="1" t="s">
        <v>5381</v>
      </c>
      <c r="AL3010" s="1" t="s">
        <v>5381</v>
      </c>
      <c r="AN3010" s="1" t="s">
        <v>5381</v>
      </c>
      <c r="AP3010" s="1" t="s">
        <v>5381</v>
      </c>
      <c r="AV3010" s="1" t="s">
        <v>5380</v>
      </c>
      <c r="CI3010" s="1" t="s">
        <v>5381</v>
      </c>
    </row>
    <row r="3011" spans="6:87" x14ac:dyDescent="0.25">
      <c r="F3011" s="1" t="s">
        <v>1534</v>
      </c>
      <c r="I3011" s="1" t="s">
        <v>1534</v>
      </c>
      <c r="K3011" s="1" t="s">
        <v>1534</v>
      </c>
      <c r="M3011" s="1" t="s">
        <v>1534</v>
      </c>
      <c r="N3011" s="1" t="s">
        <v>1534</v>
      </c>
      <c r="P3011" s="1" t="s">
        <v>1534</v>
      </c>
      <c r="R3011" s="1" t="s">
        <v>1534</v>
      </c>
      <c r="T3011" s="1" t="s">
        <v>1534</v>
      </c>
      <c r="V3011" s="1" t="s">
        <v>1534</v>
      </c>
      <c r="X3011" s="1" t="s">
        <v>1534</v>
      </c>
      <c r="Z3011" s="1" t="s">
        <v>1534</v>
      </c>
      <c r="AB3011" s="1" t="s">
        <v>1534</v>
      </c>
      <c r="AD3011" s="1" t="s">
        <v>1534</v>
      </c>
      <c r="AF3011" s="1" t="s">
        <v>1534</v>
      </c>
      <c r="AH3011" s="1" t="s">
        <v>1534</v>
      </c>
      <c r="AJ3011" s="1" t="s">
        <v>1534</v>
      </c>
      <c r="AL3011" s="1" t="s">
        <v>1534</v>
      </c>
      <c r="AN3011" s="1" t="s">
        <v>1534</v>
      </c>
      <c r="AP3011" s="1" t="s">
        <v>1534</v>
      </c>
      <c r="AV3011" s="1" t="s">
        <v>5381</v>
      </c>
      <c r="CI3011" s="1" t="s">
        <v>1534</v>
      </c>
    </row>
    <row r="3012" spans="6:87" x14ac:dyDescent="0.25">
      <c r="F3012" s="1" t="s">
        <v>1535</v>
      </c>
      <c r="I3012" s="1" t="s">
        <v>1535</v>
      </c>
      <c r="K3012" s="1" t="s">
        <v>1535</v>
      </c>
      <c r="M3012" s="1" t="s">
        <v>1535</v>
      </c>
      <c r="N3012" s="1" t="s">
        <v>1535</v>
      </c>
      <c r="P3012" s="1" t="s">
        <v>1535</v>
      </c>
      <c r="R3012" s="1" t="s">
        <v>1535</v>
      </c>
      <c r="T3012" s="1" t="s">
        <v>1535</v>
      </c>
      <c r="V3012" s="1" t="s">
        <v>1535</v>
      </c>
      <c r="X3012" s="1" t="s">
        <v>1535</v>
      </c>
      <c r="Z3012" s="1" t="s">
        <v>1535</v>
      </c>
      <c r="AB3012" s="1" t="s">
        <v>1535</v>
      </c>
      <c r="AD3012" s="1" t="s">
        <v>1535</v>
      </c>
      <c r="AF3012" s="1" t="s">
        <v>1535</v>
      </c>
      <c r="AH3012" s="1" t="s">
        <v>1535</v>
      </c>
      <c r="AJ3012" s="1" t="s">
        <v>1535</v>
      </c>
      <c r="AL3012" s="1" t="s">
        <v>1535</v>
      </c>
      <c r="AN3012" s="1" t="s">
        <v>1535</v>
      </c>
      <c r="AP3012" s="1" t="s">
        <v>1535</v>
      </c>
      <c r="AV3012" s="1" t="s">
        <v>1534</v>
      </c>
      <c r="CI3012" s="1" t="s">
        <v>1535</v>
      </c>
    </row>
    <row r="3013" spans="6:87" x14ac:dyDescent="0.25">
      <c r="F3013" s="1" t="s">
        <v>1536</v>
      </c>
      <c r="I3013" s="1" t="s">
        <v>1536</v>
      </c>
      <c r="K3013" s="1" t="s">
        <v>1536</v>
      </c>
      <c r="M3013" s="1" t="s">
        <v>1536</v>
      </c>
      <c r="N3013" s="1" t="s">
        <v>1536</v>
      </c>
      <c r="P3013" s="1" t="s">
        <v>1536</v>
      </c>
      <c r="R3013" s="1" t="s">
        <v>1536</v>
      </c>
      <c r="T3013" s="1" t="s">
        <v>1536</v>
      </c>
      <c r="V3013" s="1" t="s">
        <v>1536</v>
      </c>
      <c r="X3013" s="1" t="s">
        <v>1536</v>
      </c>
      <c r="Z3013" s="1" t="s">
        <v>1536</v>
      </c>
      <c r="AB3013" s="1" t="s">
        <v>1536</v>
      </c>
      <c r="AD3013" s="1" t="s">
        <v>1536</v>
      </c>
      <c r="AF3013" s="1" t="s">
        <v>1536</v>
      </c>
      <c r="AH3013" s="1" t="s">
        <v>1536</v>
      </c>
      <c r="AJ3013" s="1" t="s">
        <v>1536</v>
      </c>
      <c r="AL3013" s="1" t="s">
        <v>1536</v>
      </c>
      <c r="AN3013" s="1" t="s">
        <v>1536</v>
      </c>
      <c r="AP3013" s="1" t="s">
        <v>1536</v>
      </c>
      <c r="AV3013" s="1" t="s">
        <v>1535</v>
      </c>
      <c r="CI3013" s="1" t="s">
        <v>1536</v>
      </c>
    </row>
    <row r="3014" spans="6:87" x14ac:dyDescent="0.25">
      <c r="F3014" s="1" t="s">
        <v>5382</v>
      </c>
      <c r="I3014" s="1" t="s">
        <v>5382</v>
      </c>
      <c r="K3014" s="1" t="s">
        <v>5382</v>
      </c>
      <c r="M3014" s="1" t="s">
        <v>5382</v>
      </c>
      <c r="N3014" s="1" t="s">
        <v>5382</v>
      </c>
      <c r="P3014" s="1" t="s">
        <v>5382</v>
      </c>
      <c r="R3014" s="1" t="s">
        <v>5382</v>
      </c>
      <c r="T3014" s="1" t="s">
        <v>5382</v>
      </c>
      <c r="V3014" s="1" t="s">
        <v>5382</v>
      </c>
      <c r="X3014" s="1" t="s">
        <v>5382</v>
      </c>
      <c r="Z3014" s="1" t="s">
        <v>5382</v>
      </c>
      <c r="AB3014" s="1" t="s">
        <v>5382</v>
      </c>
      <c r="AD3014" s="1" t="s">
        <v>5382</v>
      </c>
      <c r="AF3014" s="1" t="s">
        <v>5382</v>
      </c>
      <c r="AH3014" s="1" t="s">
        <v>5382</v>
      </c>
      <c r="AJ3014" s="1" t="s">
        <v>5382</v>
      </c>
      <c r="AL3014" s="1" t="s">
        <v>5382</v>
      </c>
      <c r="AN3014" s="1" t="s">
        <v>5382</v>
      </c>
      <c r="AP3014" s="1" t="s">
        <v>5382</v>
      </c>
      <c r="AV3014" s="1" t="s">
        <v>1536</v>
      </c>
      <c r="CI3014" s="1" t="s">
        <v>5382</v>
      </c>
    </row>
    <row r="3015" spans="6:87" x14ac:dyDescent="0.25">
      <c r="F3015" s="1" t="s">
        <v>5383</v>
      </c>
      <c r="I3015" s="1" t="s">
        <v>5383</v>
      </c>
      <c r="K3015" s="1" t="s">
        <v>5383</v>
      </c>
      <c r="M3015" s="1" t="s">
        <v>5383</v>
      </c>
      <c r="N3015" s="1" t="s">
        <v>5383</v>
      </c>
      <c r="P3015" s="1" t="s">
        <v>5383</v>
      </c>
      <c r="R3015" s="1" t="s">
        <v>5383</v>
      </c>
      <c r="T3015" s="1" t="s">
        <v>5383</v>
      </c>
      <c r="V3015" s="1" t="s">
        <v>5383</v>
      </c>
      <c r="X3015" s="1" t="s">
        <v>5383</v>
      </c>
      <c r="Z3015" s="1" t="s">
        <v>5383</v>
      </c>
      <c r="AB3015" s="1" t="s">
        <v>5383</v>
      </c>
      <c r="AD3015" s="1" t="s">
        <v>5383</v>
      </c>
      <c r="AF3015" s="1" t="s">
        <v>5383</v>
      </c>
      <c r="AH3015" s="1" t="s">
        <v>5383</v>
      </c>
      <c r="AJ3015" s="1" t="s">
        <v>5383</v>
      </c>
      <c r="AL3015" s="1" t="s">
        <v>5383</v>
      </c>
      <c r="AN3015" s="1" t="s">
        <v>5383</v>
      </c>
      <c r="AP3015" s="1" t="s">
        <v>5383</v>
      </c>
      <c r="AV3015" s="1" t="s">
        <v>5382</v>
      </c>
      <c r="CI3015" s="1" t="s">
        <v>5383</v>
      </c>
    </row>
    <row r="3016" spans="6:87" x14ac:dyDescent="0.25">
      <c r="F3016" s="1" t="s">
        <v>5384</v>
      </c>
      <c r="I3016" s="1" t="s">
        <v>5384</v>
      </c>
      <c r="K3016" s="1" t="s">
        <v>5384</v>
      </c>
      <c r="M3016" s="1" t="s">
        <v>5384</v>
      </c>
      <c r="N3016" s="1" t="s">
        <v>5384</v>
      </c>
      <c r="P3016" s="1" t="s">
        <v>5384</v>
      </c>
      <c r="R3016" s="1" t="s">
        <v>5384</v>
      </c>
      <c r="T3016" s="1" t="s">
        <v>5384</v>
      </c>
      <c r="V3016" s="1" t="s">
        <v>5384</v>
      </c>
      <c r="X3016" s="1" t="s">
        <v>5384</v>
      </c>
      <c r="Z3016" s="1" t="s">
        <v>5384</v>
      </c>
      <c r="AB3016" s="1" t="s">
        <v>5384</v>
      </c>
      <c r="AD3016" s="1" t="s">
        <v>5384</v>
      </c>
      <c r="AF3016" s="1" t="s">
        <v>5384</v>
      </c>
      <c r="AH3016" s="1" t="s">
        <v>5384</v>
      </c>
      <c r="AJ3016" s="1" t="s">
        <v>5384</v>
      </c>
      <c r="AL3016" s="1" t="s">
        <v>5384</v>
      </c>
      <c r="AN3016" s="1" t="s">
        <v>5384</v>
      </c>
      <c r="AP3016" s="1" t="s">
        <v>5384</v>
      </c>
      <c r="AV3016" s="1" t="s">
        <v>5383</v>
      </c>
      <c r="CI3016" s="1" t="s">
        <v>5384</v>
      </c>
    </row>
    <row r="3017" spans="6:87" x14ac:dyDescent="0.25">
      <c r="F3017" s="1" t="s">
        <v>6681</v>
      </c>
      <c r="I3017" s="1" t="s">
        <v>6681</v>
      </c>
      <c r="K3017" s="1" t="s">
        <v>6681</v>
      </c>
      <c r="M3017" s="1" t="s">
        <v>6681</v>
      </c>
      <c r="N3017" s="1" t="s">
        <v>6681</v>
      </c>
      <c r="P3017" s="1" t="s">
        <v>6681</v>
      </c>
      <c r="R3017" s="1" t="s">
        <v>6681</v>
      </c>
      <c r="T3017" s="1" t="s">
        <v>6681</v>
      </c>
      <c r="V3017" s="1" t="s">
        <v>6681</v>
      </c>
      <c r="X3017" s="1" t="s">
        <v>6681</v>
      </c>
      <c r="Z3017" s="1" t="s">
        <v>6681</v>
      </c>
      <c r="AB3017" s="1" t="s">
        <v>6681</v>
      </c>
      <c r="AD3017" s="1" t="s">
        <v>6681</v>
      </c>
      <c r="AF3017" s="1" t="s">
        <v>6681</v>
      </c>
      <c r="AH3017" s="1" t="s">
        <v>6681</v>
      </c>
      <c r="AJ3017" s="1" t="s">
        <v>6681</v>
      </c>
      <c r="AL3017" s="1" t="s">
        <v>6681</v>
      </c>
      <c r="AN3017" s="1" t="s">
        <v>6681</v>
      </c>
      <c r="AP3017" s="1" t="s">
        <v>6681</v>
      </c>
      <c r="AV3017" s="1" t="s">
        <v>5384</v>
      </c>
      <c r="CI3017" s="1" t="s">
        <v>6681</v>
      </c>
    </row>
    <row r="3018" spans="6:87" x14ac:dyDescent="0.25">
      <c r="F3018" s="1" t="s">
        <v>1537</v>
      </c>
      <c r="I3018" s="1" t="s">
        <v>1537</v>
      </c>
      <c r="K3018" s="1" t="s">
        <v>1537</v>
      </c>
      <c r="M3018" s="1" t="s">
        <v>1537</v>
      </c>
      <c r="N3018" s="1" t="s">
        <v>1537</v>
      </c>
      <c r="P3018" s="1" t="s">
        <v>1537</v>
      </c>
      <c r="R3018" s="1" t="s">
        <v>1537</v>
      </c>
      <c r="T3018" s="1" t="s">
        <v>1537</v>
      </c>
      <c r="V3018" s="1" t="s">
        <v>1537</v>
      </c>
      <c r="X3018" s="1" t="s">
        <v>1537</v>
      </c>
      <c r="Z3018" s="1" t="s">
        <v>1537</v>
      </c>
      <c r="AB3018" s="1" t="s">
        <v>1537</v>
      </c>
      <c r="AD3018" s="1" t="s">
        <v>1537</v>
      </c>
      <c r="AF3018" s="1" t="s">
        <v>1537</v>
      </c>
      <c r="AH3018" s="1" t="s">
        <v>1537</v>
      </c>
      <c r="AJ3018" s="1" t="s">
        <v>1537</v>
      </c>
      <c r="AL3018" s="1" t="s">
        <v>1537</v>
      </c>
      <c r="AN3018" s="1" t="s">
        <v>1537</v>
      </c>
      <c r="AP3018" s="1" t="s">
        <v>1537</v>
      </c>
      <c r="AV3018" s="1" t="s">
        <v>6681</v>
      </c>
      <c r="CI3018" s="1" t="s">
        <v>1537</v>
      </c>
    </row>
    <row r="3019" spans="6:87" x14ac:dyDescent="0.25">
      <c r="F3019" s="1" t="s">
        <v>1538</v>
      </c>
      <c r="I3019" s="1" t="s">
        <v>1538</v>
      </c>
      <c r="K3019" s="1" t="s">
        <v>1538</v>
      </c>
      <c r="M3019" s="1" t="s">
        <v>1538</v>
      </c>
      <c r="N3019" s="1" t="s">
        <v>1538</v>
      </c>
      <c r="P3019" s="1" t="s">
        <v>1538</v>
      </c>
      <c r="R3019" s="1" t="s">
        <v>1538</v>
      </c>
      <c r="T3019" s="1" t="s">
        <v>1538</v>
      </c>
      <c r="V3019" s="1" t="s">
        <v>1538</v>
      </c>
      <c r="X3019" s="1" t="s">
        <v>1538</v>
      </c>
      <c r="Z3019" s="1" t="s">
        <v>1538</v>
      </c>
      <c r="AB3019" s="1" t="s">
        <v>1538</v>
      </c>
      <c r="AD3019" s="1" t="s">
        <v>1538</v>
      </c>
      <c r="AF3019" s="1" t="s">
        <v>1538</v>
      </c>
      <c r="AH3019" s="1" t="s">
        <v>1538</v>
      </c>
      <c r="AJ3019" s="1" t="s">
        <v>1538</v>
      </c>
      <c r="AL3019" s="1" t="s">
        <v>1538</v>
      </c>
      <c r="AN3019" s="1" t="s">
        <v>1538</v>
      </c>
      <c r="AP3019" s="1" t="s">
        <v>1538</v>
      </c>
      <c r="AV3019" s="1" t="s">
        <v>1537</v>
      </c>
      <c r="CI3019" s="1" t="s">
        <v>1538</v>
      </c>
    </row>
    <row r="3020" spans="6:87" x14ac:dyDescent="0.25">
      <c r="F3020" s="1" t="s">
        <v>1539</v>
      </c>
      <c r="I3020" s="1" t="s">
        <v>1539</v>
      </c>
      <c r="K3020" s="1" t="s">
        <v>1539</v>
      </c>
      <c r="M3020" s="1" t="s">
        <v>1539</v>
      </c>
      <c r="N3020" s="1" t="s">
        <v>1539</v>
      </c>
      <c r="P3020" s="1" t="s">
        <v>1539</v>
      </c>
      <c r="R3020" s="1" t="s">
        <v>1539</v>
      </c>
      <c r="T3020" s="1" t="s">
        <v>1539</v>
      </c>
      <c r="V3020" s="1" t="s">
        <v>1539</v>
      </c>
      <c r="X3020" s="1" t="s">
        <v>1539</v>
      </c>
      <c r="Z3020" s="1" t="s">
        <v>1539</v>
      </c>
      <c r="AB3020" s="1" t="s">
        <v>1539</v>
      </c>
      <c r="AD3020" s="1" t="s">
        <v>1539</v>
      </c>
      <c r="AF3020" s="1" t="s">
        <v>1539</v>
      </c>
      <c r="AH3020" s="1" t="s">
        <v>1539</v>
      </c>
      <c r="AJ3020" s="1" t="s">
        <v>1539</v>
      </c>
      <c r="AL3020" s="1" t="s">
        <v>1539</v>
      </c>
      <c r="AN3020" s="1" t="s">
        <v>1539</v>
      </c>
      <c r="AP3020" s="1" t="s">
        <v>1539</v>
      </c>
      <c r="AV3020" s="1" t="s">
        <v>1538</v>
      </c>
      <c r="CI3020" s="1" t="s">
        <v>1539</v>
      </c>
    </row>
    <row r="3021" spans="6:87" x14ac:dyDescent="0.25">
      <c r="F3021" s="1" t="s">
        <v>6682</v>
      </c>
      <c r="I3021" s="1" t="s">
        <v>6682</v>
      </c>
      <c r="K3021" s="1" t="s">
        <v>6682</v>
      </c>
      <c r="M3021" s="1" t="s">
        <v>6682</v>
      </c>
      <c r="N3021" s="1" t="s">
        <v>6682</v>
      </c>
      <c r="P3021" s="1" t="s">
        <v>6682</v>
      </c>
      <c r="R3021" s="1" t="s">
        <v>6682</v>
      </c>
      <c r="T3021" s="1" t="s">
        <v>6682</v>
      </c>
      <c r="V3021" s="1" t="s">
        <v>6682</v>
      </c>
      <c r="X3021" s="1" t="s">
        <v>6682</v>
      </c>
      <c r="Z3021" s="1" t="s">
        <v>6682</v>
      </c>
      <c r="AB3021" s="1" t="s">
        <v>6682</v>
      </c>
      <c r="AD3021" s="1" t="s">
        <v>6682</v>
      </c>
      <c r="AF3021" s="1" t="s">
        <v>6682</v>
      </c>
      <c r="AH3021" s="1" t="s">
        <v>6682</v>
      </c>
      <c r="AJ3021" s="1" t="s">
        <v>6682</v>
      </c>
      <c r="AL3021" s="1" t="s">
        <v>6682</v>
      </c>
      <c r="AN3021" s="1" t="s">
        <v>6682</v>
      </c>
      <c r="AP3021" s="1" t="s">
        <v>6682</v>
      </c>
      <c r="AV3021" s="1" t="s">
        <v>1539</v>
      </c>
      <c r="CI3021" s="1" t="s">
        <v>6682</v>
      </c>
    </row>
    <row r="3022" spans="6:87" x14ac:dyDescent="0.25">
      <c r="F3022" s="1" t="s">
        <v>5385</v>
      </c>
      <c r="I3022" s="1" t="s">
        <v>5385</v>
      </c>
      <c r="K3022" s="1" t="s">
        <v>5385</v>
      </c>
      <c r="M3022" s="1" t="s">
        <v>5385</v>
      </c>
      <c r="N3022" s="1" t="s">
        <v>5385</v>
      </c>
      <c r="P3022" s="1" t="s">
        <v>5385</v>
      </c>
      <c r="R3022" s="1" t="s">
        <v>5385</v>
      </c>
      <c r="T3022" s="1" t="s">
        <v>5385</v>
      </c>
      <c r="V3022" s="1" t="s">
        <v>5385</v>
      </c>
      <c r="X3022" s="1" t="s">
        <v>5385</v>
      </c>
      <c r="Z3022" s="1" t="s">
        <v>5385</v>
      </c>
      <c r="AB3022" s="1" t="s">
        <v>5385</v>
      </c>
      <c r="AD3022" s="1" t="s">
        <v>5385</v>
      </c>
      <c r="AF3022" s="1" t="s">
        <v>5385</v>
      </c>
      <c r="AH3022" s="1" t="s">
        <v>5385</v>
      </c>
      <c r="AJ3022" s="1" t="s">
        <v>5385</v>
      </c>
      <c r="AL3022" s="1" t="s">
        <v>5385</v>
      </c>
      <c r="AN3022" s="1" t="s">
        <v>5385</v>
      </c>
      <c r="AP3022" s="1" t="s">
        <v>5385</v>
      </c>
      <c r="AV3022" s="1" t="s">
        <v>6682</v>
      </c>
      <c r="CI3022" s="1" t="s">
        <v>5385</v>
      </c>
    </row>
    <row r="3023" spans="6:87" x14ac:dyDescent="0.25">
      <c r="F3023" s="1" t="s">
        <v>1540</v>
      </c>
      <c r="I3023" s="1" t="s">
        <v>1540</v>
      </c>
      <c r="K3023" s="1" t="s">
        <v>1540</v>
      </c>
      <c r="M3023" s="1" t="s">
        <v>1540</v>
      </c>
      <c r="N3023" s="1" t="s">
        <v>1540</v>
      </c>
      <c r="P3023" s="1" t="s">
        <v>1540</v>
      </c>
      <c r="R3023" s="1" t="s">
        <v>1540</v>
      </c>
      <c r="T3023" s="1" t="s">
        <v>1540</v>
      </c>
      <c r="V3023" s="1" t="s">
        <v>1540</v>
      </c>
      <c r="X3023" s="1" t="s">
        <v>1540</v>
      </c>
      <c r="Z3023" s="1" t="s">
        <v>1540</v>
      </c>
      <c r="AB3023" s="1" t="s">
        <v>1540</v>
      </c>
      <c r="AD3023" s="1" t="s">
        <v>1540</v>
      </c>
      <c r="AF3023" s="1" t="s">
        <v>1540</v>
      </c>
      <c r="AH3023" s="1" t="s">
        <v>1540</v>
      </c>
      <c r="AJ3023" s="1" t="s">
        <v>1540</v>
      </c>
      <c r="AL3023" s="1" t="s">
        <v>1540</v>
      </c>
      <c r="AN3023" s="1" t="s">
        <v>1540</v>
      </c>
      <c r="AP3023" s="1" t="s">
        <v>1540</v>
      </c>
      <c r="AV3023" s="1" t="s">
        <v>5385</v>
      </c>
      <c r="CI3023" s="1" t="s">
        <v>1540</v>
      </c>
    </row>
    <row r="3024" spans="6:87" x14ac:dyDescent="0.25">
      <c r="F3024" s="1" t="s">
        <v>5386</v>
      </c>
      <c r="I3024" s="1" t="s">
        <v>5386</v>
      </c>
      <c r="K3024" s="1" t="s">
        <v>5386</v>
      </c>
      <c r="M3024" s="1" t="s">
        <v>5386</v>
      </c>
      <c r="N3024" s="1" t="s">
        <v>5386</v>
      </c>
      <c r="P3024" s="1" t="s">
        <v>5386</v>
      </c>
      <c r="R3024" s="1" t="s">
        <v>5386</v>
      </c>
      <c r="T3024" s="1" t="s">
        <v>5386</v>
      </c>
      <c r="V3024" s="1" t="s">
        <v>5386</v>
      </c>
      <c r="X3024" s="1" t="s">
        <v>5386</v>
      </c>
      <c r="Z3024" s="1" t="s">
        <v>5386</v>
      </c>
      <c r="AB3024" s="1" t="s">
        <v>5386</v>
      </c>
      <c r="AD3024" s="1" t="s">
        <v>5386</v>
      </c>
      <c r="AF3024" s="1" t="s">
        <v>5386</v>
      </c>
      <c r="AH3024" s="1" t="s">
        <v>5386</v>
      </c>
      <c r="AJ3024" s="1" t="s">
        <v>5386</v>
      </c>
      <c r="AL3024" s="1" t="s">
        <v>5386</v>
      </c>
      <c r="AN3024" s="1" t="s">
        <v>5386</v>
      </c>
      <c r="AP3024" s="1" t="s">
        <v>5386</v>
      </c>
      <c r="AV3024" s="1" t="s">
        <v>1540</v>
      </c>
      <c r="CI3024" s="1" t="s">
        <v>5386</v>
      </c>
    </row>
    <row r="3025" spans="6:87" x14ac:dyDescent="0.25">
      <c r="F3025" s="1" t="s">
        <v>1541</v>
      </c>
      <c r="I3025" s="1" t="s">
        <v>1541</v>
      </c>
      <c r="K3025" s="1" t="s">
        <v>1541</v>
      </c>
      <c r="M3025" s="1" t="s">
        <v>1541</v>
      </c>
      <c r="N3025" s="1" t="s">
        <v>1541</v>
      </c>
      <c r="P3025" s="1" t="s">
        <v>1541</v>
      </c>
      <c r="R3025" s="1" t="s">
        <v>1541</v>
      </c>
      <c r="T3025" s="1" t="s">
        <v>1541</v>
      </c>
      <c r="V3025" s="1" t="s">
        <v>1541</v>
      </c>
      <c r="X3025" s="1" t="s">
        <v>1541</v>
      </c>
      <c r="Z3025" s="1" t="s">
        <v>1541</v>
      </c>
      <c r="AB3025" s="1" t="s">
        <v>1541</v>
      </c>
      <c r="AD3025" s="1" t="s">
        <v>1541</v>
      </c>
      <c r="AF3025" s="1" t="s">
        <v>1541</v>
      </c>
      <c r="AH3025" s="1" t="s">
        <v>1541</v>
      </c>
      <c r="AJ3025" s="1" t="s">
        <v>1541</v>
      </c>
      <c r="AL3025" s="1" t="s">
        <v>1541</v>
      </c>
      <c r="AN3025" s="1" t="s">
        <v>1541</v>
      </c>
      <c r="AP3025" s="1" t="s">
        <v>1541</v>
      </c>
      <c r="AV3025" s="1" t="s">
        <v>5386</v>
      </c>
      <c r="CI3025" s="1" t="s">
        <v>1541</v>
      </c>
    </row>
    <row r="3026" spans="6:87" x14ac:dyDescent="0.25">
      <c r="F3026" s="1" t="s">
        <v>1542</v>
      </c>
      <c r="I3026" s="1" t="s">
        <v>1542</v>
      </c>
      <c r="K3026" s="1" t="s">
        <v>1542</v>
      </c>
      <c r="M3026" s="1" t="s">
        <v>1542</v>
      </c>
      <c r="N3026" s="1" t="s">
        <v>1542</v>
      </c>
      <c r="P3026" s="1" t="s">
        <v>1542</v>
      </c>
      <c r="R3026" s="1" t="s">
        <v>1542</v>
      </c>
      <c r="T3026" s="1" t="s">
        <v>1542</v>
      </c>
      <c r="V3026" s="1" t="s">
        <v>1542</v>
      </c>
      <c r="X3026" s="1" t="s">
        <v>1542</v>
      </c>
      <c r="Z3026" s="1" t="s">
        <v>1542</v>
      </c>
      <c r="AB3026" s="1" t="s">
        <v>1542</v>
      </c>
      <c r="AD3026" s="1" t="s">
        <v>1542</v>
      </c>
      <c r="AF3026" s="1" t="s">
        <v>1542</v>
      </c>
      <c r="AH3026" s="1" t="s">
        <v>1542</v>
      </c>
      <c r="AJ3026" s="1" t="s">
        <v>1542</v>
      </c>
      <c r="AL3026" s="1" t="s">
        <v>1542</v>
      </c>
      <c r="AN3026" s="1" t="s">
        <v>1542</v>
      </c>
      <c r="AP3026" s="1" t="s">
        <v>1542</v>
      </c>
      <c r="AV3026" s="1" t="s">
        <v>1541</v>
      </c>
      <c r="CI3026" s="1" t="s">
        <v>1542</v>
      </c>
    </row>
    <row r="3027" spans="6:87" x14ac:dyDescent="0.25">
      <c r="F3027" s="1" t="s">
        <v>5387</v>
      </c>
      <c r="I3027" s="1" t="s">
        <v>5387</v>
      </c>
      <c r="K3027" s="1" t="s">
        <v>5387</v>
      </c>
      <c r="M3027" s="1" t="s">
        <v>5387</v>
      </c>
      <c r="N3027" s="1" t="s">
        <v>5387</v>
      </c>
      <c r="P3027" s="1" t="s">
        <v>5387</v>
      </c>
      <c r="R3027" s="1" t="s">
        <v>5387</v>
      </c>
      <c r="T3027" s="1" t="s">
        <v>5387</v>
      </c>
      <c r="V3027" s="1" t="s">
        <v>5387</v>
      </c>
      <c r="X3027" s="1" t="s">
        <v>5387</v>
      </c>
      <c r="Z3027" s="1" t="s">
        <v>5387</v>
      </c>
      <c r="AB3027" s="1" t="s">
        <v>5387</v>
      </c>
      <c r="AD3027" s="1" t="s">
        <v>5387</v>
      </c>
      <c r="AF3027" s="1" t="s">
        <v>5387</v>
      </c>
      <c r="AH3027" s="1" t="s">
        <v>5387</v>
      </c>
      <c r="AJ3027" s="1" t="s">
        <v>5387</v>
      </c>
      <c r="AL3027" s="1" t="s">
        <v>5387</v>
      </c>
      <c r="AN3027" s="1" t="s">
        <v>5387</v>
      </c>
      <c r="AP3027" s="1" t="s">
        <v>5387</v>
      </c>
      <c r="AV3027" s="1" t="s">
        <v>1542</v>
      </c>
      <c r="CI3027" s="1" t="s">
        <v>5387</v>
      </c>
    </row>
    <row r="3028" spans="6:87" x14ac:dyDescent="0.25">
      <c r="F3028" s="1" t="s">
        <v>1543</v>
      </c>
      <c r="I3028" s="1" t="s">
        <v>1543</v>
      </c>
      <c r="K3028" s="1" t="s">
        <v>1543</v>
      </c>
      <c r="M3028" s="1" t="s">
        <v>1543</v>
      </c>
      <c r="N3028" s="1" t="s">
        <v>1543</v>
      </c>
      <c r="P3028" s="1" t="s">
        <v>1543</v>
      </c>
      <c r="R3028" s="1" t="s">
        <v>1543</v>
      </c>
      <c r="T3028" s="1" t="s">
        <v>1543</v>
      </c>
      <c r="V3028" s="1" t="s">
        <v>1543</v>
      </c>
      <c r="X3028" s="1" t="s">
        <v>1543</v>
      </c>
      <c r="Z3028" s="1" t="s">
        <v>1543</v>
      </c>
      <c r="AB3028" s="1" t="s">
        <v>1543</v>
      </c>
      <c r="AD3028" s="1" t="s">
        <v>1543</v>
      </c>
      <c r="AF3028" s="1" t="s">
        <v>1543</v>
      </c>
      <c r="AH3028" s="1" t="s">
        <v>1543</v>
      </c>
      <c r="AJ3028" s="1" t="s">
        <v>1543</v>
      </c>
      <c r="AL3028" s="1" t="s">
        <v>1543</v>
      </c>
      <c r="AN3028" s="1" t="s">
        <v>1543</v>
      </c>
      <c r="AP3028" s="1" t="s">
        <v>1543</v>
      </c>
      <c r="AV3028" s="1" t="s">
        <v>5387</v>
      </c>
      <c r="CI3028" s="1" t="s">
        <v>1543</v>
      </c>
    </row>
    <row r="3029" spans="6:87" x14ac:dyDescent="0.25">
      <c r="F3029" s="1" t="s">
        <v>5388</v>
      </c>
      <c r="I3029" s="1" t="s">
        <v>5388</v>
      </c>
      <c r="K3029" s="1" t="s">
        <v>5388</v>
      </c>
      <c r="M3029" s="1" t="s">
        <v>5388</v>
      </c>
      <c r="N3029" s="1" t="s">
        <v>5388</v>
      </c>
      <c r="P3029" s="1" t="s">
        <v>5388</v>
      </c>
      <c r="R3029" s="1" t="s">
        <v>5388</v>
      </c>
      <c r="T3029" s="1" t="s">
        <v>5388</v>
      </c>
      <c r="V3029" s="1" t="s">
        <v>5388</v>
      </c>
      <c r="X3029" s="1" t="s">
        <v>5388</v>
      </c>
      <c r="Z3029" s="1" t="s">
        <v>5388</v>
      </c>
      <c r="AB3029" s="1" t="s">
        <v>5388</v>
      </c>
      <c r="AD3029" s="1" t="s">
        <v>5388</v>
      </c>
      <c r="AF3029" s="1" t="s">
        <v>5388</v>
      </c>
      <c r="AH3029" s="1" t="s">
        <v>5388</v>
      </c>
      <c r="AJ3029" s="1" t="s">
        <v>5388</v>
      </c>
      <c r="AL3029" s="1" t="s">
        <v>5388</v>
      </c>
      <c r="AN3029" s="1" t="s">
        <v>5388</v>
      </c>
      <c r="AP3029" s="1" t="s">
        <v>5388</v>
      </c>
      <c r="AV3029" s="1" t="s">
        <v>1543</v>
      </c>
      <c r="CI3029" s="1" t="s">
        <v>5388</v>
      </c>
    </row>
    <row r="3030" spans="6:87" x14ac:dyDescent="0.25">
      <c r="F3030" s="1" t="s">
        <v>5389</v>
      </c>
      <c r="I3030" s="1" t="s">
        <v>5389</v>
      </c>
      <c r="K3030" s="1" t="s">
        <v>5389</v>
      </c>
      <c r="M3030" s="1" t="s">
        <v>5389</v>
      </c>
      <c r="N3030" s="1" t="s">
        <v>5389</v>
      </c>
      <c r="P3030" s="1" t="s">
        <v>5389</v>
      </c>
      <c r="R3030" s="1" t="s">
        <v>5389</v>
      </c>
      <c r="T3030" s="1" t="s">
        <v>5389</v>
      </c>
      <c r="V3030" s="1" t="s">
        <v>5389</v>
      </c>
      <c r="X3030" s="1" t="s">
        <v>5389</v>
      </c>
      <c r="Z3030" s="1" t="s">
        <v>5389</v>
      </c>
      <c r="AB3030" s="1" t="s">
        <v>5389</v>
      </c>
      <c r="AD3030" s="1" t="s">
        <v>5389</v>
      </c>
      <c r="AF3030" s="1" t="s">
        <v>5389</v>
      </c>
      <c r="AH3030" s="1" t="s">
        <v>5389</v>
      </c>
      <c r="AJ3030" s="1" t="s">
        <v>5389</v>
      </c>
      <c r="AL3030" s="1" t="s">
        <v>5389</v>
      </c>
      <c r="AN3030" s="1" t="s">
        <v>5389</v>
      </c>
      <c r="AP3030" s="1" t="s">
        <v>5389</v>
      </c>
      <c r="AV3030" s="1" t="s">
        <v>5388</v>
      </c>
      <c r="CI3030" s="1" t="s">
        <v>5389</v>
      </c>
    </row>
    <row r="3031" spans="6:87" x14ac:dyDescent="0.25">
      <c r="F3031" s="1" t="s">
        <v>6683</v>
      </c>
      <c r="I3031" s="1" t="s">
        <v>6683</v>
      </c>
      <c r="K3031" s="1" t="s">
        <v>6683</v>
      </c>
      <c r="M3031" s="1" t="s">
        <v>6683</v>
      </c>
      <c r="N3031" s="1" t="s">
        <v>6683</v>
      </c>
      <c r="P3031" s="1" t="s">
        <v>6683</v>
      </c>
      <c r="R3031" s="1" t="s">
        <v>6683</v>
      </c>
      <c r="T3031" s="1" t="s">
        <v>6683</v>
      </c>
      <c r="V3031" s="1" t="s">
        <v>6683</v>
      </c>
      <c r="X3031" s="1" t="s">
        <v>6683</v>
      </c>
      <c r="Z3031" s="1" t="s">
        <v>6683</v>
      </c>
      <c r="AB3031" s="1" t="s">
        <v>6683</v>
      </c>
      <c r="AD3031" s="1" t="s">
        <v>6683</v>
      </c>
      <c r="AF3031" s="1" t="s">
        <v>6683</v>
      </c>
      <c r="AH3031" s="1" t="s">
        <v>6683</v>
      </c>
      <c r="AJ3031" s="1" t="s">
        <v>6683</v>
      </c>
      <c r="AL3031" s="1" t="s">
        <v>6683</v>
      </c>
      <c r="AN3031" s="1" t="s">
        <v>6683</v>
      </c>
      <c r="AP3031" s="1" t="s">
        <v>6683</v>
      </c>
      <c r="AV3031" s="1" t="s">
        <v>5389</v>
      </c>
      <c r="CI3031" s="1" t="s">
        <v>6683</v>
      </c>
    </row>
    <row r="3032" spans="6:87" x14ac:dyDescent="0.25">
      <c r="F3032" s="1" t="s">
        <v>1544</v>
      </c>
      <c r="I3032" s="1" t="s">
        <v>1544</v>
      </c>
      <c r="K3032" s="1" t="s">
        <v>1544</v>
      </c>
      <c r="M3032" s="1" t="s">
        <v>1544</v>
      </c>
      <c r="N3032" s="1" t="s">
        <v>1544</v>
      </c>
      <c r="P3032" s="1" t="s">
        <v>1544</v>
      </c>
      <c r="R3032" s="1" t="s">
        <v>1544</v>
      </c>
      <c r="T3032" s="1" t="s">
        <v>1544</v>
      </c>
      <c r="V3032" s="1" t="s">
        <v>1544</v>
      </c>
      <c r="X3032" s="1" t="s">
        <v>1544</v>
      </c>
      <c r="Z3032" s="1" t="s">
        <v>1544</v>
      </c>
      <c r="AB3032" s="1" t="s">
        <v>1544</v>
      </c>
      <c r="AD3032" s="1" t="s">
        <v>1544</v>
      </c>
      <c r="AF3032" s="1" t="s">
        <v>1544</v>
      </c>
      <c r="AH3032" s="1" t="s">
        <v>1544</v>
      </c>
      <c r="AJ3032" s="1" t="s">
        <v>1544</v>
      </c>
      <c r="AL3032" s="1" t="s">
        <v>1544</v>
      </c>
      <c r="AN3032" s="1" t="s">
        <v>1544</v>
      </c>
      <c r="AP3032" s="1" t="s">
        <v>1544</v>
      </c>
      <c r="AV3032" s="1" t="s">
        <v>6683</v>
      </c>
      <c r="CI3032" s="1" t="s">
        <v>1544</v>
      </c>
    </row>
    <row r="3033" spans="6:87" x14ac:dyDescent="0.25">
      <c r="F3033" s="1" t="s">
        <v>1545</v>
      </c>
      <c r="I3033" s="1" t="s">
        <v>1545</v>
      </c>
      <c r="K3033" s="1" t="s">
        <v>1545</v>
      </c>
      <c r="M3033" s="1" t="s">
        <v>1545</v>
      </c>
      <c r="N3033" s="1" t="s">
        <v>1545</v>
      </c>
      <c r="P3033" s="1" t="s">
        <v>1545</v>
      </c>
      <c r="R3033" s="1" t="s">
        <v>1545</v>
      </c>
      <c r="T3033" s="1" t="s">
        <v>1545</v>
      </c>
      <c r="V3033" s="1" t="s">
        <v>1545</v>
      </c>
      <c r="X3033" s="1" t="s">
        <v>1545</v>
      </c>
      <c r="Z3033" s="1" t="s">
        <v>1545</v>
      </c>
      <c r="AB3033" s="1" t="s">
        <v>1545</v>
      </c>
      <c r="AD3033" s="1" t="s">
        <v>1545</v>
      </c>
      <c r="AF3033" s="1" t="s">
        <v>1545</v>
      </c>
      <c r="AH3033" s="1" t="s">
        <v>1545</v>
      </c>
      <c r="AJ3033" s="1" t="s">
        <v>1545</v>
      </c>
      <c r="AL3033" s="1" t="s">
        <v>1545</v>
      </c>
      <c r="AN3033" s="1" t="s">
        <v>1545</v>
      </c>
      <c r="AP3033" s="1" t="s">
        <v>1545</v>
      </c>
      <c r="AV3033" s="1" t="s">
        <v>1544</v>
      </c>
      <c r="CI3033" s="1" t="s">
        <v>1545</v>
      </c>
    </row>
    <row r="3034" spans="6:87" x14ac:dyDescent="0.25">
      <c r="F3034" s="1" t="s">
        <v>6684</v>
      </c>
      <c r="I3034" s="1" t="s">
        <v>6684</v>
      </c>
      <c r="K3034" s="1" t="s">
        <v>6684</v>
      </c>
      <c r="M3034" s="1" t="s">
        <v>6684</v>
      </c>
      <c r="N3034" s="1" t="s">
        <v>6684</v>
      </c>
      <c r="P3034" s="1" t="s">
        <v>6684</v>
      </c>
      <c r="R3034" s="1" t="s">
        <v>6684</v>
      </c>
      <c r="T3034" s="1" t="s">
        <v>6684</v>
      </c>
      <c r="V3034" s="1" t="s">
        <v>6684</v>
      </c>
      <c r="X3034" s="1" t="s">
        <v>6684</v>
      </c>
      <c r="Z3034" s="1" t="s">
        <v>6684</v>
      </c>
      <c r="AB3034" s="1" t="s">
        <v>6684</v>
      </c>
      <c r="AD3034" s="1" t="s">
        <v>6684</v>
      </c>
      <c r="AF3034" s="1" t="s">
        <v>6684</v>
      </c>
      <c r="AH3034" s="1" t="s">
        <v>6684</v>
      </c>
      <c r="AJ3034" s="1" t="s">
        <v>6684</v>
      </c>
      <c r="AL3034" s="1" t="s">
        <v>6684</v>
      </c>
      <c r="AN3034" s="1" t="s">
        <v>6684</v>
      </c>
      <c r="AP3034" s="1" t="s">
        <v>6684</v>
      </c>
      <c r="AV3034" s="1" t="s">
        <v>1545</v>
      </c>
      <c r="CI3034" s="1" t="s">
        <v>6684</v>
      </c>
    </row>
    <row r="3035" spans="6:87" x14ac:dyDescent="0.25">
      <c r="F3035" s="1" t="s">
        <v>5390</v>
      </c>
      <c r="I3035" s="1" t="s">
        <v>5390</v>
      </c>
      <c r="K3035" s="1" t="s">
        <v>5390</v>
      </c>
      <c r="M3035" s="1" t="s">
        <v>5390</v>
      </c>
      <c r="N3035" s="1" t="s">
        <v>5390</v>
      </c>
      <c r="P3035" s="1" t="s">
        <v>5390</v>
      </c>
      <c r="R3035" s="1" t="s">
        <v>5390</v>
      </c>
      <c r="T3035" s="1" t="s">
        <v>5390</v>
      </c>
      <c r="V3035" s="1" t="s">
        <v>5390</v>
      </c>
      <c r="X3035" s="1" t="s">
        <v>5390</v>
      </c>
      <c r="Z3035" s="1" t="s">
        <v>5390</v>
      </c>
      <c r="AB3035" s="1" t="s">
        <v>5390</v>
      </c>
      <c r="AD3035" s="1" t="s">
        <v>5390</v>
      </c>
      <c r="AF3035" s="1" t="s">
        <v>5390</v>
      </c>
      <c r="AH3035" s="1" t="s">
        <v>5390</v>
      </c>
      <c r="AJ3035" s="1" t="s">
        <v>5390</v>
      </c>
      <c r="AL3035" s="1" t="s">
        <v>5390</v>
      </c>
      <c r="AN3035" s="1" t="s">
        <v>5390</v>
      </c>
      <c r="AP3035" s="1" t="s">
        <v>5390</v>
      </c>
      <c r="AV3035" s="1" t="s">
        <v>6684</v>
      </c>
      <c r="CI3035" s="1" t="s">
        <v>5390</v>
      </c>
    </row>
    <row r="3036" spans="6:87" x14ac:dyDescent="0.25">
      <c r="F3036" s="1" t="s">
        <v>4345</v>
      </c>
      <c r="I3036" s="1" t="s">
        <v>4345</v>
      </c>
      <c r="K3036" s="1" t="s">
        <v>4345</v>
      </c>
      <c r="M3036" s="1" t="s">
        <v>4345</v>
      </c>
      <c r="N3036" s="1" t="s">
        <v>4345</v>
      </c>
      <c r="P3036" s="1" t="s">
        <v>4345</v>
      </c>
      <c r="R3036" s="1" t="s">
        <v>4345</v>
      </c>
      <c r="T3036" s="1" t="s">
        <v>4345</v>
      </c>
      <c r="V3036" s="1" t="s">
        <v>4345</v>
      </c>
      <c r="X3036" s="1" t="s">
        <v>4345</v>
      </c>
      <c r="Z3036" s="1" t="s">
        <v>4345</v>
      </c>
      <c r="AB3036" s="1" t="s">
        <v>4345</v>
      </c>
      <c r="AD3036" s="1" t="s">
        <v>4345</v>
      </c>
      <c r="AF3036" s="1" t="s">
        <v>4345</v>
      </c>
      <c r="AH3036" s="1" t="s">
        <v>4345</v>
      </c>
      <c r="AJ3036" s="1" t="s">
        <v>4345</v>
      </c>
      <c r="AL3036" s="1" t="s">
        <v>4345</v>
      </c>
      <c r="AN3036" s="1" t="s">
        <v>4345</v>
      </c>
      <c r="AP3036" s="1" t="s">
        <v>4345</v>
      </c>
      <c r="AV3036" s="1" t="s">
        <v>5390</v>
      </c>
      <c r="CI3036" s="1" t="s">
        <v>4345</v>
      </c>
    </row>
    <row r="3037" spans="6:87" x14ac:dyDescent="0.25">
      <c r="F3037" s="1" t="s">
        <v>4346</v>
      </c>
      <c r="I3037" s="1" t="s">
        <v>4346</v>
      </c>
      <c r="K3037" s="1" t="s">
        <v>4346</v>
      </c>
      <c r="M3037" s="1" t="s">
        <v>4346</v>
      </c>
      <c r="N3037" s="1" t="s">
        <v>4346</v>
      </c>
      <c r="P3037" s="1" t="s">
        <v>4346</v>
      </c>
      <c r="R3037" s="1" t="s">
        <v>4346</v>
      </c>
      <c r="T3037" s="1" t="s">
        <v>4346</v>
      </c>
      <c r="V3037" s="1" t="s">
        <v>4346</v>
      </c>
      <c r="X3037" s="1" t="s">
        <v>4346</v>
      </c>
      <c r="Z3037" s="1" t="s">
        <v>4346</v>
      </c>
      <c r="AB3037" s="1" t="s">
        <v>4346</v>
      </c>
      <c r="AD3037" s="1" t="s">
        <v>4346</v>
      </c>
      <c r="AF3037" s="1" t="s">
        <v>4346</v>
      </c>
      <c r="AH3037" s="1" t="s">
        <v>4346</v>
      </c>
      <c r="AJ3037" s="1" t="s">
        <v>4346</v>
      </c>
      <c r="AL3037" s="1" t="s">
        <v>4346</v>
      </c>
      <c r="AN3037" s="1" t="s">
        <v>4346</v>
      </c>
      <c r="AP3037" s="1" t="s">
        <v>4346</v>
      </c>
      <c r="AV3037" s="1" t="s">
        <v>4345</v>
      </c>
      <c r="CI3037" s="1" t="s">
        <v>4346</v>
      </c>
    </row>
    <row r="3038" spans="6:87" x14ac:dyDescent="0.25">
      <c r="F3038" s="1" t="s">
        <v>6685</v>
      </c>
      <c r="I3038" s="1" t="s">
        <v>6685</v>
      </c>
      <c r="K3038" s="1" t="s">
        <v>6685</v>
      </c>
      <c r="M3038" s="1" t="s">
        <v>6685</v>
      </c>
      <c r="N3038" s="1" t="s">
        <v>6685</v>
      </c>
      <c r="P3038" s="1" t="s">
        <v>6685</v>
      </c>
      <c r="R3038" s="1" t="s">
        <v>6685</v>
      </c>
      <c r="T3038" s="1" t="s">
        <v>6685</v>
      </c>
      <c r="V3038" s="1" t="s">
        <v>6685</v>
      </c>
      <c r="X3038" s="1" t="s">
        <v>6685</v>
      </c>
      <c r="Z3038" s="1" t="s">
        <v>6685</v>
      </c>
      <c r="AB3038" s="1" t="s">
        <v>6685</v>
      </c>
      <c r="AD3038" s="1" t="s">
        <v>6685</v>
      </c>
      <c r="AF3038" s="1" t="s">
        <v>6685</v>
      </c>
      <c r="AH3038" s="1" t="s">
        <v>6685</v>
      </c>
      <c r="AJ3038" s="1" t="s">
        <v>6685</v>
      </c>
      <c r="AL3038" s="1" t="s">
        <v>6685</v>
      </c>
      <c r="AN3038" s="1" t="s">
        <v>6685</v>
      </c>
      <c r="AP3038" s="1" t="s">
        <v>6685</v>
      </c>
      <c r="AV3038" s="1" t="s">
        <v>4346</v>
      </c>
      <c r="CI3038" s="1" t="s">
        <v>6685</v>
      </c>
    </row>
    <row r="3039" spans="6:87" x14ac:dyDescent="0.25">
      <c r="F3039" s="1" t="s">
        <v>1546</v>
      </c>
      <c r="I3039" s="1" t="s">
        <v>1546</v>
      </c>
      <c r="K3039" s="1" t="s">
        <v>1546</v>
      </c>
      <c r="M3039" s="1" t="s">
        <v>1546</v>
      </c>
      <c r="N3039" s="1" t="s">
        <v>1546</v>
      </c>
      <c r="P3039" s="1" t="s">
        <v>1546</v>
      </c>
      <c r="R3039" s="1" t="s">
        <v>1546</v>
      </c>
      <c r="T3039" s="1" t="s">
        <v>1546</v>
      </c>
      <c r="V3039" s="1" t="s">
        <v>1546</v>
      </c>
      <c r="X3039" s="1" t="s">
        <v>1546</v>
      </c>
      <c r="Z3039" s="1" t="s">
        <v>1546</v>
      </c>
      <c r="AB3039" s="1" t="s">
        <v>1546</v>
      </c>
      <c r="AD3039" s="1" t="s">
        <v>1546</v>
      </c>
      <c r="AF3039" s="1" t="s">
        <v>1546</v>
      </c>
      <c r="AH3039" s="1" t="s">
        <v>1546</v>
      </c>
      <c r="AJ3039" s="1" t="s">
        <v>1546</v>
      </c>
      <c r="AL3039" s="1" t="s">
        <v>1546</v>
      </c>
      <c r="AN3039" s="1" t="s">
        <v>1546</v>
      </c>
      <c r="AP3039" s="1" t="s">
        <v>1546</v>
      </c>
      <c r="AV3039" s="1" t="s">
        <v>6685</v>
      </c>
      <c r="CI3039" s="1" t="s">
        <v>1546</v>
      </c>
    </row>
    <row r="3040" spans="6:87" x14ac:dyDescent="0.25">
      <c r="F3040" s="1" t="s">
        <v>4076</v>
      </c>
      <c r="I3040" s="1" t="s">
        <v>4076</v>
      </c>
      <c r="K3040" s="1" t="s">
        <v>4076</v>
      </c>
      <c r="M3040" s="1" t="s">
        <v>4076</v>
      </c>
      <c r="N3040" s="1" t="s">
        <v>4076</v>
      </c>
      <c r="P3040" s="1" t="s">
        <v>4076</v>
      </c>
      <c r="R3040" s="1" t="s">
        <v>4076</v>
      </c>
      <c r="T3040" s="1" t="s">
        <v>4076</v>
      </c>
      <c r="V3040" s="1" t="s">
        <v>4076</v>
      </c>
      <c r="X3040" s="1" t="s">
        <v>4076</v>
      </c>
      <c r="Z3040" s="1" t="s">
        <v>4076</v>
      </c>
      <c r="AB3040" s="1" t="s">
        <v>4076</v>
      </c>
      <c r="AD3040" s="1" t="s">
        <v>4076</v>
      </c>
      <c r="AF3040" s="1" t="s">
        <v>4076</v>
      </c>
      <c r="AH3040" s="1" t="s">
        <v>4076</v>
      </c>
      <c r="AJ3040" s="1" t="s">
        <v>4076</v>
      </c>
      <c r="AL3040" s="1" t="s">
        <v>4076</v>
      </c>
      <c r="AN3040" s="1" t="s">
        <v>4076</v>
      </c>
      <c r="AP3040" s="1" t="s">
        <v>4076</v>
      </c>
      <c r="AV3040" s="1" t="s">
        <v>1546</v>
      </c>
      <c r="CI3040" s="1" t="s">
        <v>4076</v>
      </c>
    </row>
    <row r="3041" spans="6:87" x14ac:dyDescent="0.25">
      <c r="F3041" s="1" t="s">
        <v>5391</v>
      </c>
      <c r="I3041" s="1" t="s">
        <v>5391</v>
      </c>
      <c r="K3041" s="1" t="s">
        <v>5391</v>
      </c>
      <c r="M3041" s="1" t="s">
        <v>5391</v>
      </c>
      <c r="N3041" s="1" t="s">
        <v>5391</v>
      </c>
      <c r="P3041" s="1" t="s">
        <v>5391</v>
      </c>
      <c r="R3041" s="1" t="s">
        <v>5391</v>
      </c>
      <c r="T3041" s="1" t="s">
        <v>5391</v>
      </c>
      <c r="V3041" s="1" t="s">
        <v>5391</v>
      </c>
      <c r="X3041" s="1" t="s">
        <v>5391</v>
      </c>
      <c r="Z3041" s="1" t="s">
        <v>5391</v>
      </c>
      <c r="AB3041" s="1" t="s">
        <v>5391</v>
      </c>
      <c r="AD3041" s="1" t="s">
        <v>5391</v>
      </c>
      <c r="AF3041" s="1" t="s">
        <v>5391</v>
      </c>
      <c r="AH3041" s="1" t="s">
        <v>5391</v>
      </c>
      <c r="AJ3041" s="1" t="s">
        <v>5391</v>
      </c>
      <c r="AL3041" s="1" t="s">
        <v>5391</v>
      </c>
      <c r="AN3041" s="1" t="s">
        <v>5391</v>
      </c>
      <c r="AP3041" s="1" t="s">
        <v>5391</v>
      </c>
      <c r="AV3041" s="1" t="s">
        <v>4076</v>
      </c>
      <c r="CI3041" s="1" t="s">
        <v>5391</v>
      </c>
    </row>
    <row r="3042" spans="6:87" x14ac:dyDescent="0.25">
      <c r="F3042" s="1" t="s">
        <v>1547</v>
      </c>
      <c r="I3042" s="1" t="s">
        <v>1547</v>
      </c>
      <c r="K3042" s="1" t="s">
        <v>1547</v>
      </c>
      <c r="M3042" s="1" t="s">
        <v>1547</v>
      </c>
      <c r="N3042" s="1" t="s">
        <v>1547</v>
      </c>
      <c r="P3042" s="1" t="s">
        <v>1547</v>
      </c>
      <c r="R3042" s="1" t="s">
        <v>1547</v>
      </c>
      <c r="T3042" s="1" t="s">
        <v>1547</v>
      </c>
      <c r="V3042" s="1" t="s">
        <v>1547</v>
      </c>
      <c r="X3042" s="1" t="s">
        <v>1547</v>
      </c>
      <c r="Z3042" s="1" t="s">
        <v>1547</v>
      </c>
      <c r="AB3042" s="1" t="s">
        <v>1547</v>
      </c>
      <c r="AD3042" s="1" t="s">
        <v>1547</v>
      </c>
      <c r="AF3042" s="1" t="s">
        <v>1547</v>
      </c>
      <c r="AH3042" s="1" t="s">
        <v>1547</v>
      </c>
      <c r="AJ3042" s="1" t="s">
        <v>1547</v>
      </c>
      <c r="AL3042" s="1" t="s">
        <v>1547</v>
      </c>
      <c r="AN3042" s="1" t="s">
        <v>1547</v>
      </c>
      <c r="AP3042" s="1" t="s">
        <v>1547</v>
      </c>
      <c r="AV3042" s="1" t="s">
        <v>5391</v>
      </c>
      <c r="CI3042" s="1" t="s">
        <v>1547</v>
      </c>
    </row>
    <row r="3043" spans="6:87" x14ac:dyDescent="0.25">
      <c r="F3043" s="1" t="s">
        <v>1548</v>
      </c>
      <c r="I3043" s="1" t="s">
        <v>1548</v>
      </c>
      <c r="K3043" s="1" t="s">
        <v>1548</v>
      </c>
      <c r="M3043" s="1" t="s">
        <v>1548</v>
      </c>
      <c r="N3043" s="1" t="s">
        <v>1548</v>
      </c>
      <c r="P3043" s="1" t="s">
        <v>1548</v>
      </c>
      <c r="R3043" s="1" t="s">
        <v>1548</v>
      </c>
      <c r="T3043" s="1" t="s">
        <v>1548</v>
      </c>
      <c r="V3043" s="1" t="s">
        <v>1548</v>
      </c>
      <c r="X3043" s="1" t="s">
        <v>1548</v>
      </c>
      <c r="Z3043" s="1" t="s">
        <v>1548</v>
      </c>
      <c r="AB3043" s="1" t="s">
        <v>1548</v>
      </c>
      <c r="AD3043" s="1" t="s">
        <v>1548</v>
      </c>
      <c r="AF3043" s="1" t="s">
        <v>1548</v>
      </c>
      <c r="AH3043" s="1" t="s">
        <v>1548</v>
      </c>
      <c r="AJ3043" s="1" t="s">
        <v>1548</v>
      </c>
      <c r="AL3043" s="1" t="s">
        <v>1548</v>
      </c>
      <c r="AN3043" s="1" t="s">
        <v>1548</v>
      </c>
      <c r="AP3043" s="1" t="s">
        <v>1548</v>
      </c>
      <c r="AV3043" s="1" t="s">
        <v>1547</v>
      </c>
      <c r="CI3043" s="1" t="s">
        <v>1548</v>
      </c>
    </row>
    <row r="3044" spans="6:87" x14ac:dyDescent="0.25">
      <c r="F3044" s="1" t="s">
        <v>5392</v>
      </c>
      <c r="I3044" s="1" t="s">
        <v>5392</v>
      </c>
      <c r="K3044" s="1" t="s">
        <v>5392</v>
      </c>
      <c r="M3044" s="1" t="s">
        <v>5392</v>
      </c>
      <c r="N3044" s="1" t="s">
        <v>5392</v>
      </c>
      <c r="P3044" s="1" t="s">
        <v>5392</v>
      </c>
      <c r="R3044" s="1" t="s">
        <v>5392</v>
      </c>
      <c r="T3044" s="1" t="s">
        <v>5392</v>
      </c>
      <c r="V3044" s="1" t="s">
        <v>5392</v>
      </c>
      <c r="X3044" s="1" t="s">
        <v>5392</v>
      </c>
      <c r="Z3044" s="1" t="s">
        <v>5392</v>
      </c>
      <c r="AB3044" s="1" t="s">
        <v>5392</v>
      </c>
      <c r="AD3044" s="1" t="s">
        <v>5392</v>
      </c>
      <c r="AF3044" s="1" t="s">
        <v>5392</v>
      </c>
      <c r="AH3044" s="1" t="s">
        <v>5392</v>
      </c>
      <c r="AJ3044" s="1" t="s">
        <v>5392</v>
      </c>
      <c r="AL3044" s="1" t="s">
        <v>5392</v>
      </c>
      <c r="AN3044" s="1" t="s">
        <v>5392</v>
      </c>
      <c r="AP3044" s="1" t="s">
        <v>5392</v>
      </c>
      <c r="AV3044" s="1" t="s">
        <v>1548</v>
      </c>
      <c r="CI3044" s="1" t="s">
        <v>5392</v>
      </c>
    </row>
    <row r="3045" spans="6:87" x14ac:dyDescent="0.25">
      <c r="F3045" s="1" t="s">
        <v>1549</v>
      </c>
      <c r="I3045" s="1" t="s">
        <v>1549</v>
      </c>
      <c r="K3045" s="1" t="s">
        <v>1549</v>
      </c>
      <c r="M3045" s="1" t="s">
        <v>1549</v>
      </c>
      <c r="N3045" s="1" t="s">
        <v>1549</v>
      </c>
      <c r="P3045" s="1" t="s">
        <v>1549</v>
      </c>
      <c r="R3045" s="1" t="s">
        <v>1549</v>
      </c>
      <c r="T3045" s="1" t="s">
        <v>1549</v>
      </c>
      <c r="V3045" s="1" t="s">
        <v>1549</v>
      </c>
      <c r="X3045" s="1" t="s">
        <v>1549</v>
      </c>
      <c r="Z3045" s="1" t="s">
        <v>1549</v>
      </c>
      <c r="AB3045" s="1" t="s">
        <v>1549</v>
      </c>
      <c r="AD3045" s="1" t="s">
        <v>1549</v>
      </c>
      <c r="AF3045" s="1" t="s">
        <v>1549</v>
      </c>
      <c r="AH3045" s="1" t="s">
        <v>1549</v>
      </c>
      <c r="AJ3045" s="1" t="s">
        <v>1549</v>
      </c>
      <c r="AL3045" s="1" t="s">
        <v>1549</v>
      </c>
      <c r="AN3045" s="1" t="s">
        <v>1549</v>
      </c>
      <c r="AP3045" s="1" t="s">
        <v>1549</v>
      </c>
      <c r="AV3045" s="1" t="s">
        <v>5392</v>
      </c>
      <c r="CI3045" s="1" t="s">
        <v>1549</v>
      </c>
    </row>
    <row r="3046" spans="6:87" x14ac:dyDescent="0.25">
      <c r="F3046" s="1" t="s">
        <v>5393</v>
      </c>
      <c r="I3046" s="1" t="s">
        <v>5393</v>
      </c>
      <c r="K3046" s="1" t="s">
        <v>5393</v>
      </c>
      <c r="M3046" s="1" t="s">
        <v>5393</v>
      </c>
      <c r="N3046" s="1" t="s">
        <v>5393</v>
      </c>
      <c r="P3046" s="1" t="s">
        <v>5393</v>
      </c>
      <c r="R3046" s="1" t="s">
        <v>5393</v>
      </c>
      <c r="T3046" s="1" t="s">
        <v>5393</v>
      </c>
      <c r="V3046" s="1" t="s">
        <v>5393</v>
      </c>
      <c r="X3046" s="1" t="s">
        <v>5393</v>
      </c>
      <c r="Z3046" s="1" t="s">
        <v>5393</v>
      </c>
      <c r="AB3046" s="1" t="s">
        <v>5393</v>
      </c>
      <c r="AD3046" s="1" t="s">
        <v>5393</v>
      </c>
      <c r="AF3046" s="1" t="s">
        <v>5393</v>
      </c>
      <c r="AH3046" s="1" t="s">
        <v>5393</v>
      </c>
      <c r="AJ3046" s="1" t="s">
        <v>5393</v>
      </c>
      <c r="AL3046" s="1" t="s">
        <v>5393</v>
      </c>
      <c r="AN3046" s="1" t="s">
        <v>5393</v>
      </c>
      <c r="AP3046" s="1" t="s">
        <v>5393</v>
      </c>
      <c r="AV3046" s="1" t="s">
        <v>1549</v>
      </c>
      <c r="CI3046" s="1" t="s">
        <v>5393</v>
      </c>
    </row>
    <row r="3047" spans="6:87" x14ac:dyDescent="0.25">
      <c r="F3047" s="1" t="s">
        <v>4347</v>
      </c>
      <c r="I3047" s="1" t="s">
        <v>4347</v>
      </c>
      <c r="K3047" s="1" t="s">
        <v>4347</v>
      </c>
      <c r="M3047" s="1" t="s">
        <v>4347</v>
      </c>
      <c r="N3047" s="1" t="s">
        <v>4347</v>
      </c>
      <c r="P3047" s="1" t="s">
        <v>4347</v>
      </c>
      <c r="R3047" s="1" t="s">
        <v>4347</v>
      </c>
      <c r="T3047" s="1" t="s">
        <v>4347</v>
      </c>
      <c r="V3047" s="1" t="s">
        <v>4347</v>
      </c>
      <c r="X3047" s="1" t="s">
        <v>4347</v>
      </c>
      <c r="Z3047" s="1" t="s">
        <v>4347</v>
      </c>
      <c r="AB3047" s="1" t="s">
        <v>4347</v>
      </c>
      <c r="AD3047" s="1" t="s">
        <v>4347</v>
      </c>
      <c r="AF3047" s="1" t="s">
        <v>4347</v>
      </c>
      <c r="AH3047" s="1" t="s">
        <v>4347</v>
      </c>
      <c r="AJ3047" s="1" t="s">
        <v>4347</v>
      </c>
      <c r="AL3047" s="1" t="s">
        <v>4347</v>
      </c>
      <c r="AN3047" s="1" t="s">
        <v>4347</v>
      </c>
      <c r="AP3047" s="1" t="s">
        <v>4347</v>
      </c>
      <c r="AV3047" s="1" t="s">
        <v>5393</v>
      </c>
      <c r="CI3047" s="1" t="s">
        <v>4347</v>
      </c>
    </row>
    <row r="3048" spans="6:87" x14ac:dyDescent="0.25">
      <c r="F3048" s="1" t="s">
        <v>1550</v>
      </c>
      <c r="I3048" s="1" t="s">
        <v>1550</v>
      </c>
      <c r="K3048" s="1" t="s">
        <v>1550</v>
      </c>
      <c r="M3048" s="1" t="s">
        <v>1550</v>
      </c>
      <c r="N3048" s="1" t="s">
        <v>1550</v>
      </c>
      <c r="P3048" s="1" t="s">
        <v>1550</v>
      </c>
      <c r="R3048" s="1" t="s">
        <v>1550</v>
      </c>
      <c r="T3048" s="1" t="s">
        <v>1550</v>
      </c>
      <c r="V3048" s="1" t="s">
        <v>1550</v>
      </c>
      <c r="X3048" s="1" t="s">
        <v>1550</v>
      </c>
      <c r="Z3048" s="1" t="s">
        <v>1550</v>
      </c>
      <c r="AB3048" s="1" t="s">
        <v>1550</v>
      </c>
      <c r="AD3048" s="1" t="s">
        <v>1550</v>
      </c>
      <c r="AF3048" s="1" t="s">
        <v>1550</v>
      </c>
      <c r="AH3048" s="1" t="s">
        <v>1550</v>
      </c>
      <c r="AJ3048" s="1" t="s">
        <v>1550</v>
      </c>
      <c r="AL3048" s="1" t="s">
        <v>1550</v>
      </c>
      <c r="AN3048" s="1" t="s">
        <v>1550</v>
      </c>
      <c r="AP3048" s="1" t="s">
        <v>1550</v>
      </c>
      <c r="AV3048" s="1" t="s">
        <v>4347</v>
      </c>
      <c r="CI3048" s="1" t="s">
        <v>1550</v>
      </c>
    </row>
    <row r="3049" spans="6:87" x14ac:dyDescent="0.25">
      <c r="F3049" s="1" t="s">
        <v>1551</v>
      </c>
      <c r="I3049" s="1" t="s">
        <v>1551</v>
      </c>
      <c r="K3049" s="1" t="s">
        <v>1551</v>
      </c>
      <c r="M3049" s="1" t="s">
        <v>1551</v>
      </c>
      <c r="N3049" s="1" t="s">
        <v>1551</v>
      </c>
      <c r="P3049" s="1" t="s">
        <v>1551</v>
      </c>
      <c r="R3049" s="1" t="s">
        <v>1551</v>
      </c>
      <c r="T3049" s="1" t="s">
        <v>1551</v>
      </c>
      <c r="V3049" s="1" t="s">
        <v>1551</v>
      </c>
      <c r="X3049" s="1" t="s">
        <v>1551</v>
      </c>
      <c r="Z3049" s="1" t="s">
        <v>1551</v>
      </c>
      <c r="AB3049" s="1" t="s">
        <v>1551</v>
      </c>
      <c r="AD3049" s="1" t="s">
        <v>1551</v>
      </c>
      <c r="AF3049" s="1" t="s">
        <v>1551</v>
      </c>
      <c r="AH3049" s="1" t="s">
        <v>1551</v>
      </c>
      <c r="AJ3049" s="1" t="s">
        <v>1551</v>
      </c>
      <c r="AL3049" s="1" t="s">
        <v>1551</v>
      </c>
      <c r="AN3049" s="1" t="s">
        <v>1551</v>
      </c>
      <c r="AP3049" s="1" t="s">
        <v>1551</v>
      </c>
      <c r="AV3049" s="1" t="s">
        <v>1550</v>
      </c>
      <c r="CI3049" s="1" t="s">
        <v>1551</v>
      </c>
    </row>
    <row r="3050" spans="6:87" x14ac:dyDescent="0.25">
      <c r="F3050" s="1" t="s">
        <v>1552</v>
      </c>
      <c r="I3050" s="1" t="s">
        <v>1552</v>
      </c>
      <c r="K3050" s="1" t="s">
        <v>1552</v>
      </c>
      <c r="M3050" s="1" t="s">
        <v>1552</v>
      </c>
      <c r="N3050" s="1" t="s">
        <v>1552</v>
      </c>
      <c r="P3050" s="1" t="s">
        <v>1552</v>
      </c>
      <c r="R3050" s="1" t="s">
        <v>1552</v>
      </c>
      <c r="T3050" s="1" t="s">
        <v>1552</v>
      </c>
      <c r="V3050" s="1" t="s">
        <v>1552</v>
      </c>
      <c r="X3050" s="1" t="s">
        <v>1552</v>
      </c>
      <c r="Z3050" s="1" t="s">
        <v>1552</v>
      </c>
      <c r="AB3050" s="1" t="s">
        <v>1552</v>
      </c>
      <c r="AD3050" s="1" t="s">
        <v>1552</v>
      </c>
      <c r="AF3050" s="1" t="s">
        <v>1552</v>
      </c>
      <c r="AH3050" s="1" t="s">
        <v>1552</v>
      </c>
      <c r="AJ3050" s="1" t="s">
        <v>1552</v>
      </c>
      <c r="AL3050" s="1" t="s">
        <v>1552</v>
      </c>
      <c r="AN3050" s="1" t="s">
        <v>1552</v>
      </c>
      <c r="AP3050" s="1" t="s">
        <v>1552</v>
      </c>
      <c r="AV3050" s="1" t="s">
        <v>1551</v>
      </c>
      <c r="CI3050" s="1" t="s">
        <v>1552</v>
      </c>
    </row>
    <row r="3051" spans="6:87" x14ac:dyDescent="0.25">
      <c r="F3051" s="1" t="s">
        <v>1553</v>
      </c>
      <c r="I3051" s="1" t="s">
        <v>1553</v>
      </c>
      <c r="K3051" s="1" t="s">
        <v>1553</v>
      </c>
      <c r="M3051" s="1" t="s">
        <v>1553</v>
      </c>
      <c r="N3051" s="1" t="s">
        <v>1553</v>
      </c>
      <c r="P3051" s="1" t="s">
        <v>1553</v>
      </c>
      <c r="R3051" s="1" t="s">
        <v>1553</v>
      </c>
      <c r="T3051" s="1" t="s">
        <v>1553</v>
      </c>
      <c r="V3051" s="1" t="s">
        <v>1553</v>
      </c>
      <c r="X3051" s="1" t="s">
        <v>1553</v>
      </c>
      <c r="Z3051" s="1" t="s">
        <v>1553</v>
      </c>
      <c r="AB3051" s="1" t="s">
        <v>1553</v>
      </c>
      <c r="AD3051" s="1" t="s">
        <v>1553</v>
      </c>
      <c r="AF3051" s="1" t="s">
        <v>1553</v>
      </c>
      <c r="AH3051" s="1" t="s">
        <v>1553</v>
      </c>
      <c r="AJ3051" s="1" t="s">
        <v>1553</v>
      </c>
      <c r="AL3051" s="1" t="s">
        <v>1553</v>
      </c>
      <c r="AN3051" s="1" t="s">
        <v>1553</v>
      </c>
      <c r="AP3051" s="1" t="s">
        <v>1553</v>
      </c>
      <c r="AV3051" s="1" t="s">
        <v>1552</v>
      </c>
      <c r="CI3051" s="1" t="s">
        <v>1553</v>
      </c>
    </row>
    <row r="3052" spans="6:87" x14ac:dyDescent="0.25">
      <c r="F3052" s="1" t="s">
        <v>1554</v>
      </c>
      <c r="I3052" s="1" t="s">
        <v>1554</v>
      </c>
      <c r="K3052" s="1" t="s">
        <v>1554</v>
      </c>
      <c r="M3052" s="1" t="s">
        <v>1554</v>
      </c>
      <c r="N3052" s="1" t="s">
        <v>1554</v>
      </c>
      <c r="P3052" s="1" t="s">
        <v>1554</v>
      </c>
      <c r="R3052" s="1" t="s">
        <v>1554</v>
      </c>
      <c r="T3052" s="1" t="s">
        <v>1554</v>
      </c>
      <c r="V3052" s="1" t="s">
        <v>1554</v>
      </c>
      <c r="X3052" s="1" t="s">
        <v>1554</v>
      </c>
      <c r="Z3052" s="1" t="s">
        <v>1554</v>
      </c>
      <c r="AB3052" s="1" t="s">
        <v>1554</v>
      </c>
      <c r="AD3052" s="1" t="s">
        <v>1554</v>
      </c>
      <c r="AF3052" s="1" t="s">
        <v>1554</v>
      </c>
      <c r="AH3052" s="1" t="s">
        <v>1554</v>
      </c>
      <c r="AJ3052" s="1" t="s">
        <v>1554</v>
      </c>
      <c r="AL3052" s="1" t="s">
        <v>1554</v>
      </c>
      <c r="AN3052" s="1" t="s">
        <v>1554</v>
      </c>
      <c r="AP3052" s="1" t="s">
        <v>1554</v>
      </c>
      <c r="AV3052" s="1" t="s">
        <v>1553</v>
      </c>
      <c r="CI3052" s="1" t="s">
        <v>1554</v>
      </c>
    </row>
    <row r="3053" spans="6:87" x14ac:dyDescent="0.25">
      <c r="F3053" s="1" t="s">
        <v>1555</v>
      </c>
      <c r="I3053" s="1" t="s">
        <v>1555</v>
      </c>
      <c r="K3053" s="1" t="s">
        <v>1555</v>
      </c>
      <c r="M3053" s="1" t="s">
        <v>1555</v>
      </c>
      <c r="N3053" s="1" t="s">
        <v>1555</v>
      </c>
      <c r="P3053" s="1" t="s">
        <v>1555</v>
      </c>
      <c r="R3053" s="1" t="s">
        <v>1555</v>
      </c>
      <c r="T3053" s="1" t="s">
        <v>1555</v>
      </c>
      <c r="V3053" s="1" t="s">
        <v>1555</v>
      </c>
      <c r="X3053" s="1" t="s">
        <v>1555</v>
      </c>
      <c r="Z3053" s="1" t="s">
        <v>1555</v>
      </c>
      <c r="AB3053" s="1" t="s">
        <v>1555</v>
      </c>
      <c r="AD3053" s="1" t="s">
        <v>1555</v>
      </c>
      <c r="AF3053" s="1" t="s">
        <v>1555</v>
      </c>
      <c r="AH3053" s="1" t="s">
        <v>1555</v>
      </c>
      <c r="AJ3053" s="1" t="s">
        <v>1555</v>
      </c>
      <c r="AL3053" s="1" t="s">
        <v>1555</v>
      </c>
      <c r="AN3053" s="1" t="s">
        <v>1555</v>
      </c>
      <c r="AP3053" s="1" t="s">
        <v>1555</v>
      </c>
      <c r="AV3053" s="1" t="s">
        <v>1554</v>
      </c>
      <c r="CI3053" s="1" t="s">
        <v>1555</v>
      </c>
    </row>
    <row r="3054" spans="6:87" x14ac:dyDescent="0.25">
      <c r="F3054" s="1" t="s">
        <v>5394</v>
      </c>
      <c r="I3054" s="1" t="s">
        <v>5394</v>
      </c>
      <c r="K3054" s="1" t="s">
        <v>5394</v>
      </c>
      <c r="M3054" s="1" t="s">
        <v>5394</v>
      </c>
      <c r="N3054" s="1" t="s">
        <v>5394</v>
      </c>
      <c r="P3054" s="1" t="s">
        <v>5394</v>
      </c>
      <c r="R3054" s="1" t="s">
        <v>5394</v>
      </c>
      <c r="T3054" s="1" t="s">
        <v>5394</v>
      </c>
      <c r="V3054" s="1" t="s">
        <v>5394</v>
      </c>
      <c r="X3054" s="1" t="s">
        <v>5394</v>
      </c>
      <c r="Z3054" s="1" t="s">
        <v>5394</v>
      </c>
      <c r="AB3054" s="1" t="s">
        <v>5394</v>
      </c>
      <c r="AD3054" s="1" t="s">
        <v>5394</v>
      </c>
      <c r="AF3054" s="1" t="s">
        <v>5394</v>
      </c>
      <c r="AH3054" s="1" t="s">
        <v>5394</v>
      </c>
      <c r="AJ3054" s="1" t="s">
        <v>5394</v>
      </c>
      <c r="AL3054" s="1" t="s">
        <v>5394</v>
      </c>
      <c r="AN3054" s="1" t="s">
        <v>5394</v>
      </c>
      <c r="AP3054" s="1" t="s">
        <v>5394</v>
      </c>
      <c r="AV3054" s="1" t="s">
        <v>1555</v>
      </c>
      <c r="CI3054" s="1" t="s">
        <v>5394</v>
      </c>
    </row>
    <row r="3055" spans="6:87" x14ac:dyDescent="0.25">
      <c r="F3055" s="1" t="s">
        <v>6686</v>
      </c>
      <c r="I3055" s="1" t="s">
        <v>6686</v>
      </c>
      <c r="K3055" s="1" t="s">
        <v>6686</v>
      </c>
      <c r="M3055" s="1" t="s">
        <v>6686</v>
      </c>
      <c r="N3055" s="1" t="s">
        <v>6686</v>
      </c>
      <c r="P3055" s="1" t="s">
        <v>6686</v>
      </c>
      <c r="R3055" s="1" t="s">
        <v>6686</v>
      </c>
      <c r="T3055" s="1" t="s">
        <v>6686</v>
      </c>
      <c r="V3055" s="1" t="s">
        <v>6686</v>
      </c>
      <c r="X3055" s="1" t="s">
        <v>6686</v>
      </c>
      <c r="Z3055" s="1" t="s">
        <v>6686</v>
      </c>
      <c r="AB3055" s="1" t="s">
        <v>6686</v>
      </c>
      <c r="AD3055" s="1" t="s">
        <v>6686</v>
      </c>
      <c r="AF3055" s="1" t="s">
        <v>6686</v>
      </c>
      <c r="AH3055" s="1" t="s">
        <v>6686</v>
      </c>
      <c r="AJ3055" s="1" t="s">
        <v>6686</v>
      </c>
      <c r="AL3055" s="1" t="s">
        <v>6686</v>
      </c>
      <c r="AN3055" s="1" t="s">
        <v>6686</v>
      </c>
      <c r="AP3055" s="1" t="s">
        <v>6686</v>
      </c>
      <c r="AV3055" s="1" t="s">
        <v>5394</v>
      </c>
      <c r="CI3055" s="1" t="s">
        <v>6686</v>
      </c>
    </row>
    <row r="3056" spans="6:87" x14ac:dyDescent="0.25">
      <c r="F3056" s="1" t="s">
        <v>1556</v>
      </c>
      <c r="I3056" s="1" t="s">
        <v>1556</v>
      </c>
      <c r="K3056" s="1" t="s">
        <v>1556</v>
      </c>
      <c r="M3056" s="1" t="s">
        <v>1556</v>
      </c>
      <c r="N3056" s="1" t="s">
        <v>1556</v>
      </c>
      <c r="P3056" s="1" t="s">
        <v>1556</v>
      </c>
      <c r="R3056" s="1" t="s">
        <v>1556</v>
      </c>
      <c r="T3056" s="1" t="s">
        <v>1556</v>
      </c>
      <c r="V3056" s="1" t="s">
        <v>1556</v>
      </c>
      <c r="X3056" s="1" t="s">
        <v>1556</v>
      </c>
      <c r="Z3056" s="1" t="s">
        <v>1556</v>
      </c>
      <c r="AB3056" s="1" t="s">
        <v>1556</v>
      </c>
      <c r="AD3056" s="1" t="s">
        <v>1556</v>
      </c>
      <c r="AF3056" s="1" t="s">
        <v>1556</v>
      </c>
      <c r="AH3056" s="1" t="s">
        <v>1556</v>
      </c>
      <c r="AJ3056" s="1" t="s">
        <v>1556</v>
      </c>
      <c r="AL3056" s="1" t="s">
        <v>1556</v>
      </c>
      <c r="AN3056" s="1" t="s">
        <v>1556</v>
      </c>
      <c r="AP3056" s="1" t="s">
        <v>1556</v>
      </c>
      <c r="AV3056" s="1" t="s">
        <v>6686</v>
      </c>
      <c r="CI3056" s="1" t="s">
        <v>1556</v>
      </c>
    </row>
    <row r="3057" spans="6:87" x14ac:dyDescent="0.25">
      <c r="F3057" s="1" t="s">
        <v>1557</v>
      </c>
      <c r="I3057" s="1" t="s">
        <v>1557</v>
      </c>
      <c r="K3057" s="1" t="s">
        <v>1557</v>
      </c>
      <c r="M3057" s="1" t="s">
        <v>1557</v>
      </c>
      <c r="N3057" s="1" t="s">
        <v>1557</v>
      </c>
      <c r="P3057" s="1" t="s">
        <v>1557</v>
      </c>
      <c r="R3057" s="1" t="s">
        <v>1557</v>
      </c>
      <c r="T3057" s="1" t="s">
        <v>1557</v>
      </c>
      <c r="V3057" s="1" t="s">
        <v>1557</v>
      </c>
      <c r="X3057" s="1" t="s">
        <v>1557</v>
      </c>
      <c r="Z3057" s="1" t="s">
        <v>1557</v>
      </c>
      <c r="AB3057" s="1" t="s">
        <v>1557</v>
      </c>
      <c r="AD3057" s="1" t="s">
        <v>1557</v>
      </c>
      <c r="AF3057" s="1" t="s">
        <v>1557</v>
      </c>
      <c r="AH3057" s="1" t="s">
        <v>1557</v>
      </c>
      <c r="AJ3057" s="1" t="s">
        <v>1557</v>
      </c>
      <c r="AL3057" s="1" t="s">
        <v>1557</v>
      </c>
      <c r="AN3057" s="1" t="s">
        <v>1557</v>
      </c>
      <c r="AP3057" s="1" t="s">
        <v>1557</v>
      </c>
      <c r="AV3057" s="1" t="s">
        <v>1556</v>
      </c>
      <c r="CI3057" s="1" t="s">
        <v>1557</v>
      </c>
    </row>
    <row r="3058" spans="6:87" x14ac:dyDescent="0.25">
      <c r="F3058" s="1" t="s">
        <v>5395</v>
      </c>
      <c r="I3058" s="1" t="s">
        <v>5395</v>
      </c>
      <c r="K3058" s="1" t="s">
        <v>5395</v>
      </c>
      <c r="M3058" s="1" t="s">
        <v>5395</v>
      </c>
      <c r="N3058" s="1" t="s">
        <v>5395</v>
      </c>
      <c r="P3058" s="1" t="s">
        <v>5395</v>
      </c>
      <c r="R3058" s="1" t="s">
        <v>5395</v>
      </c>
      <c r="T3058" s="1" t="s">
        <v>5395</v>
      </c>
      <c r="V3058" s="1" t="s">
        <v>5395</v>
      </c>
      <c r="X3058" s="1" t="s">
        <v>5395</v>
      </c>
      <c r="Z3058" s="1" t="s">
        <v>5395</v>
      </c>
      <c r="AB3058" s="1" t="s">
        <v>5395</v>
      </c>
      <c r="AD3058" s="1" t="s">
        <v>5395</v>
      </c>
      <c r="AF3058" s="1" t="s">
        <v>5395</v>
      </c>
      <c r="AH3058" s="1" t="s">
        <v>5395</v>
      </c>
      <c r="AJ3058" s="1" t="s">
        <v>5395</v>
      </c>
      <c r="AL3058" s="1" t="s">
        <v>5395</v>
      </c>
      <c r="AN3058" s="1" t="s">
        <v>5395</v>
      </c>
      <c r="AP3058" s="1" t="s">
        <v>5395</v>
      </c>
      <c r="AV3058" s="1" t="s">
        <v>1557</v>
      </c>
      <c r="CI3058" s="1" t="s">
        <v>5395</v>
      </c>
    </row>
    <row r="3059" spans="6:87" x14ac:dyDescent="0.25">
      <c r="F3059" s="1" t="s">
        <v>5396</v>
      </c>
      <c r="I3059" s="1" t="s">
        <v>5396</v>
      </c>
      <c r="K3059" s="1" t="s">
        <v>5396</v>
      </c>
      <c r="M3059" s="1" t="s">
        <v>5396</v>
      </c>
      <c r="N3059" s="1" t="s">
        <v>5396</v>
      </c>
      <c r="P3059" s="1" t="s">
        <v>5396</v>
      </c>
      <c r="R3059" s="1" t="s">
        <v>5396</v>
      </c>
      <c r="T3059" s="1" t="s">
        <v>5396</v>
      </c>
      <c r="V3059" s="1" t="s">
        <v>5396</v>
      </c>
      <c r="X3059" s="1" t="s">
        <v>5396</v>
      </c>
      <c r="Z3059" s="1" t="s">
        <v>5396</v>
      </c>
      <c r="AB3059" s="1" t="s">
        <v>5396</v>
      </c>
      <c r="AD3059" s="1" t="s">
        <v>5396</v>
      </c>
      <c r="AF3059" s="1" t="s">
        <v>5396</v>
      </c>
      <c r="AH3059" s="1" t="s">
        <v>5396</v>
      </c>
      <c r="AJ3059" s="1" t="s">
        <v>5396</v>
      </c>
      <c r="AL3059" s="1" t="s">
        <v>5396</v>
      </c>
      <c r="AN3059" s="1" t="s">
        <v>5396</v>
      </c>
      <c r="AP3059" s="1" t="s">
        <v>5396</v>
      </c>
      <c r="AV3059" s="1" t="s">
        <v>5395</v>
      </c>
      <c r="CI3059" s="1" t="s">
        <v>5396</v>
      </c>
    </row>
    <row r="3060" spans="6:87" x14ac:dyDescent="0.25">
      <c r="F3060" s="1" t="s">
        <v>5397</v>
      </c>
      <c r="I3060" s="1" t="s">
        <v>5397</v>
      </c>
      <c r="K3060" s="1" t="s">
        <v>5397</v>
      </c>
      <c r="M3060" s="1" t="s">
        <v>5397</v>
      </c>
      <c r="N3060" s="1" t="s">
        <v>5397</v>
      </c>
      <c r="P3060" s="1" t="s">
        <v>5397</v>
      </c>
      <c r="R3060" s="1" t="s">
        <v>5397</v>
      </c>
      <c r="T3060" s="1" t="s">
        <v>5397</v>
      </c>
      <c r="V3060" s="1" t="s">
        <v>5397</v>
      </c>
      <c r="X3060" s="1" t="s">
        <v>5397</v>
      </c>
      <c r="Z3060" s="1" t="s">
        <v>5397</v>
      </c>
      <c r="AB3060" s="1" t="s">
        <v>5397</v>
      </c>
      <c r="AD3060" s="1" t="s">
        <v>5397</v>
      </c>
      <c r="AF3060" s="1" t="s">
        <v>5397</v>
      </c>
      <c r="AH3060" s="1" t="s">
        <v>5397</v>
      </c>
      <c r="AJ3060" s="1" t="s">
        <v>5397</v>
      </c>
      <c r="AL3060" s="1" t="s">
        <v>5397</v>
      </c>
      <c r="AN3060" s="1" t="s">
        <v>5397</v>
      </c>
      <c r="AP3060" s="1" t="s">
        <v>5397</v>
      </c>
      <c r="AV3060" s="1" t="s">
        <v>5396</v>
      </c>
      <c r="CI3060" s="1" t="s">
        <v>5397</v>
      </c>
    </row>
    <row r="3061" spans="6:87" x14ac:dyDescent="0.25">
      <c r="F3061" s="1" t="s">
        <v>5398</v>
      </c>
      <c r="I3061" s="1" t="s">
        <v>5398</v>
      </c>
      <c r="K3061" s="1" t="s">
        <v>5398</v>
      </c>
      <c r="M3061" s="1" t="s">
        <v>5398</v>
      </c>
      <c r="N3061" s="1" t="s">
        <v>5398</v>
      </c>
      <c r="P3061" s="1" t="s">
        <v>5398</v>
      </c>
      <c r="R3061" s="1" t="s">
        <v>5398</v>
      </c>
      <c r="T3061" s="1" t="s">
        <v>5398</v>
      </c>
      <c r="V3061" s="1" t="s">
        <v>5398</v>
      </c>
      <c r="X3061" s="1" t="s">
        <v>5398</v>
      </c>
      <c r="Z3061" s="1" t="s">
        <v>5398</v>
      </c>
      <c r="AB3061" s="1" t="s">
        <v>5398</v>
      </c>
      <c r="AD3061" s="1" t="s">
        <v>5398</v>
      </c>
      <c r="AF3061" s="1" t="s">
        <v>5398</v>
      </c>
      <c r="AH3061" s="1" t="s">
        <v>5398</v>
      </c>
      <c r="AJ3061" s="1" t="s">
        <v>5398</v>
      </c>
      <c r="AL3061" s="1" t="s">
        <v>5398</v>
      </c>
      <c r="AN3061" s="1" t="s">
        <v>5398</v>
      </c>
      <c r="AP3061" s="1" t="s">
        <v>5398</v>
      </c>
      <c r="AV3061" s="1" t="s">
        <v>5397</v>
      </c>
      <c r="CI3061" s="1" t="s">
        <v>5398</v>
      </c>
    </row>
    <row r="3062" spans="6:87" x14ac:dyDescent="0.25">
      <c r="F3062" s="1" t="s">
        <v>1558</v>
      </c>
      <c r="I3062" s="1" t="s">
        <v>1558</v>
      </c>
      <c r="K3062" s="1" t="s">
        <v>1558</v>
      </c>
      <c r="M3062" s="1" t="s">
        <v>1558</v>
      </c>
      <c r="N3062" s="1" t="s">
        <v>1558</v>
      </c>
      <c r="P3062" s="1" t="s">
        <v>1558</v>
      </c>
      <c r="R3062" s="1" t="s">
        <v>1558</v>
      </c>
      <c r="T3062" s="1" t="s">
        <v>1558</v>
      </c>
      <c r="V3062" s="1" t="s">
        <v>1558</v>
      </c>
      <c r="X3062" s="1" t="s">
        <v>1558</v>
      </c>
      <c r="Z3062" s="1" t="s">
        <v>1558</v>
      </c>
      <c r="AB3062" s="1" t="s">
        <v>1558</v>
      </c>
      <c r="AD3062" s="1" t="s">
        <v>1558</v>
      </c>
      <c r="AF3062" s="1" t="s">
        <v>1558</v>
      </c>
      <c r="AH3062" s="1" t="s">
        <v>1558</v>
      </c>
      <c r="AJ3062" s="1" t="s">
        <v>1558</v>
      </c>
      <c r="AL3062" s="1" t="s">
        <v>1558</v>
      </c>
      <c r="AN3062" s="1" t="s">
        <v>1558</v>
      </c>
      <c r="AP3062" s="1" t="s">
        <v>1558</v>
      </c>
      <c r="AV3062" s="1" t="s">
        <v>5398</v>
      </c>
      <c r="CI3062" s="1" t="s">
        <v>1558</v>
      </c>
    </row>
    <row r="3063" spans="6:87" x14ac:dyDescent="0.25">
      <c r="F3063" s="1" t="s">
        <v>5399</v>
      </c>
      <c r="I3063" s="1" t="s">
        <v>5399</v>
      </c>
      <c r="K3063" s="1" t="s">
        <v>5399</v>
      </c>
      <c r="M3063" s="1" t="s">
        <v>5399</v>
      </c>
      <c r="N3063" s="1" t="s">
        <v>5399</v>
      </c>
      <c r="P3063" s="1" t="s">
        <v>5399</v>
      </c>
      <c r="R3063" s="1" t="s">
        <v>5399</v>
      </c>
      <c r="T3063" s="1" t="s">
        <v>5399</v>
      </c>
      <c r="V3063" s="1" t="s">
        <v>5399</v>
      </c>
      <c r="X3063" s="1" t="s">
        <v>5399</v>
      </c>
      <c r="Z3063" s="1" t="s">
        <v>5399</v>
      </c>
      <c r="AB3063" s="1" t="s">
        <v>5399</v>
      </c>
      <c r="AD3063" s="1" t="s">
        <v>5399</v>
      </c>
      <c r="AF3063" s="1" t="s">
        <v>5399</v>
      </c>
      <c r="AH3063" s="1" t="s">
        <v>5399</v>
      </c>
      <c r="AJ3063" s="1" t="s">
        <v>5399</v>
      </c>
      <c r="AL3063" s="1" t="s">
        <v>5399</v>
      </c>
      <c r="AN3063" s="1" t="s">
        <v>5399</v>
      </c>
      <c r="AP3063" s="1" t="s">
        <v>5399</v>
      </c>
      <c r="AV3063" s="1" t="s">
        <v>1558</v>
      </c>
      <c r="CI3063" s="1" t="s">
        <v>5399</v>
      </c>
    </row>
    <row r="3064" spans="6:87" x14ac:dyDescent="0.25">
      <c r="F3064" s="1" t="s">
        <v>6687</v>
      </c>
      <c r="I3064" s="1" t="s">
        <v>6687</v>
      </c>
      <c r="K3064" s="1" t="s">
        <v>6687</v>
      </c>
      <c r="M3064" s="1" t="s">
        <v>6687</v>
      </c>
      <c r="N3064" s="1" t="s">
        <v>6687</v>
      </c>
      <c r="P3064" s="1" t="s">
        <v>6687</v>
      </c>
      <c r="R3064" s="1" t="s">
        <v>6687</v>
      </c>
      <c r="T3064" s="1" t="s">
        <v>6687</v>
      </c>
      <c r="V3064" s="1" t="s">
        <v>6687</v>
      </c>
      <c r="X3064" s="1" t="s">
        <v>6687</v>
      </c>
      <c r="Z3064" s="1" t="s">
        <v>6687</v>
      </c>
      <c r="AB3064" s="1" t="s">
        <v>6687</v>
      </c>
      <c r="AD3064" s="1" t="s">
        <v>6687</v>
      </c>
      <c r="AF3064" s="1" t="s">
        <v>6687</v>
      </c>
      <c r="AH3064" s="1" t="s">
        <v>6687</v>
      </c>
      <c r="AJ3064" s="1" t="s">
        <v>6687</v>
      </c>
      <c r="AL3064" s="1" t="s">
        <v>6687</v>
      </c>
      <c r="AN3064" s="1" t="s">
        <v>6687</v>
      </c>
      <c r="AP3064" s="1" t="s">
        <v>6687</v>
      </c>
      <c r="AV3064" s="1" t="s">
        <v>5399</v>
      </c>
      <c r="CI3064" s="1" t="s">
        <v>6687</v>
      </c>
    </row>
    <row r="3065" spans="6:87" x14ac:dyDescent="0.25">
      <c r="F3065" s="1" t="s">
        <v>5400</v>
      </c>
      <c r="I3065" s="1" t="s">
        <v>5400</v>
      </c>
      <c r="K3065" s="1" t="s">
        <v>5400</v>
      </c>
      <c r="M3065" s="1" t="s">
        <v>5400</v>
      </c>
      <c r="N3065" s="1" t="s">
        <v>5400</v>
      </c>
      <c r="P3065" s="1" t="s">
        <v>5400</v>
      </c>
      <c r="R3065" s="1" t="s">
        <v>5400</v>
      </c>
      <c r="T3065" s="1" t="s">
        <v>5400</v>
      </c>
      <c r="V3065" s="1" t="s">
        <v>5400</v>
      </c>
      <c r="X3065" s="1" t="s">
        <v>5400</v>
      </c>
      <c r="Z3065" s="1" t="s">
        <v>5400</v>
      </c>
      <c r="AB3065" s="1" t="s">
        <v>5400</v>
      </c>
      <c r="AD3065" s="1" t="s">
        <v>5400</v>
      </c>
      <c r="AF3065" s="1" t="s">
        <v>5400</v>
      </c>
      <c r="AH3065" s="1" t="s">
        <v>5400</v>
      </c>
      <c r="AJ3065" s="1" t="s">
        <v>5400</v>
      </c>
      <c r="AL3065" s="1" t="s">
        <v>5400</v>
      </c>
      <c r="AN3065" s="1" t="s">
        <v>5400</v>
      </c>
      <c r="AP3065" s="1" t="s">
        <v>5400</v>
      </c>
      <c r="AV3065" s="1" t="s">
        <v>6687</v>
      </c>
      <c r="CI3065" s="1" t="s">
        <v>5400</v>
      </c>
    </row>
    <row r="3066" spans="6:87" x14ac:dyDescent="0.25">
      <c r="F3066" s="1" t="s">
        <v>6688</v>
      </c>
      <c r="I3066" s="1" t="s">
        <v>6688</v>
      </c>
      <c r="K3066" s="1" t="s">
        <v>6688</v>
      </c>
      <c r="M3066" s="1" t="s">
        <v>6688</v>
      </c>
      <c r="N3066" s="1" t="s">
        <v>6688</v>
      </c>
      <c r="P3066" s="1" t="s">
        <v>6688</v>
      </c>
      <c r="R3066" s="1" t="s">
        <v>6688</v>
      </c>
      <c r="T3066" s="1" t="s">
        <v>6688</v>
      </c>
      <c r="V3066" s="1" t="s">
        <v>6688</v>
      </c>
      <c r="X3066" s="1" t="s">
        <v>6688</v>
      </c>
      <c r="Z3066" s="1" t="s">
        <v>6688</v>
      </c>
      <c r="AB3066" s="1" t="s">
        <v>6688</v>
      </c>
      <c r="AD3066" s="1" t="s">
        <v>6688</v>
      </c>
      <c r="AF3066" s="1" t="s">
        <v>6688</v>
      </c>
      <c r="AH3066" s="1" t="s">
        <v>6688</v>
      </c>
      <c r="AJ3066" s="1" t="s">
        <v>6688</v>
      </c>
      <c r="AL3066" s="1" t="s">
        <v>6688</v>
      </c>
      <c r="AN3066" s="1" t="s">
        <v>6688</v>
      </c>
      <c r="AP3066" s="1" t="s">
        <v>6688</v>
      </c>
      <c r="AV3066" s="1" t="s">
        <v>5400</v>
      </c>
      <c r="CI3066" s="1" t="s">
        <v>6688</v>
      </c>
    </row>
    <row r="3067" spans="6:87" x14ac:dyDescent="0.25">
      <c r="F3067" s="1" t="s">
        <v>1559</v>
      </c>
      <c r="I3067" s="1" t="s">
        <v>1559</v>
      </c>
      <c r="K3067" s="1" t="s">
        <v>1559</v>
      </c>
      <c r="M3067" s="1" t="s">
        <v>1559</v>
      </c>
      <c r="N3067" s="1" t="s">
        <v>1559</v>
      </c>
      <c r="P3067" s="1" t="s">
        <v>1559</v>
      </c>
      <c r="R3067" s="1" t="s">
        <v>1559</v>
      </c>
      <c r="T3067" s="1" t="s">
        <v>1559</v>
      </c>
      <c r="V3067" s="1" t="s">
        <v>1559</v>
      </c>
      <c r="X3067" s="1" t="s">
        <v>1559</v>
      </c>
      <c r="Z3067" s="1" t="s">
        <v>1559</v>
      </c>
      <c r="AB3067" s="1" t="s">
        <v>1559</v>
      </c>
      <c r="AD3067" s="1" t="s">
        <v>1559</v>
      </c>
      <c r="AF3067" s="1" t="s">
        <v>1559</v>
      </c>
      <c r="AH3067" s="1" t="s">
        <v>1559</v>
      </c>
      <c r="AJ3067" s="1" t="s">
        <v>1559</v>
      </c>
      <c r="AL3067" s="1" t="s">
        <v>1559</v>
      </c>
      <c r="AN3067" s="1" t="s">
        <v>1559</v>
      </c>
      <c r="AP3067" s="1" t="s">
        <v>1559</v>
      </c>
      <c r="AV3067" s="1" t="s">
        <v>6688</v>
      </c>
      <c r="CI3067" s="1" t="s">
        <v>1559</v>
      </c>
    </row>
    <row r="3068" spans="6:87" x14ac:dyDescent="0.25">
      <c r="F3068" s="1" t="s">
        <v>5401</v>
      </c>
      <c r="I3068" s="1" t="s">
        <v>5401</v>
      </c>
      <c r="K3068" s="1" t="s">
        <v>5401</v>
      </c>
      <c r="M3068" s="1" t="s">
        <v>5401</v>
      </c>
      <c r="N3068" s="1" t="s">
        <v>5401</v>
      </c>
      <c r="P3068" s="1" t="s">
        <v>5401</v>
      </c>
      <c r="R3068" s="1" t="s">
        <v>5401</v>
      </c>
      <c r="T3068" s="1" t="s">
        <v>5401</v>
      </c>
      <c r="V3068" s="1" t="s">
        <v>5401</v>
      </c>
      <c r="X3068" s="1" t="s">
        <v>5401</v>
      </c>
      <c r="Z3068" s="1" t="s">
        <v>5401</v>
      </c>
      <c r="AB3068" s="1" t="s">
        <v>5401</v>
      </c>
      <c r="AD3068" s="1" t="s">
        <v>5401</v>
      </c>
      <c r="AF3068" s="1" t="s">
        <v>5401</v>
      </c>
      <c r="AH3068" s="1" t="s">
        <v>5401</v>
      </c>
      <c r="AJ3068" s="1" t="s">
        <v>5401</v>
      </c>
      <c r="AL3068" s="1" t="s">
        <v>5401</v>
      </c>
      <c r="AN3068" s="1" t="s">
        <v>5401</v>
      </c>
      <c r="AP3068" s="1" t="s">
        <v>5401</v>
      </c>
      <c r="AV3068" s="1" t="s">
        <v>1559</v>
      </c>
      <c r="CI3068" s="1" t="s">
        <v>5401</v>
      </c>
    </row>
    <row r="3069" spans="6:87" x14ac:dyDescent="0.25">
      <c r="F3069" s="1" t="s">
        <v>4348</v>
      </c>
      <c r="I3069" s="1" t="s">
        <v>4348</v>
      </c>
      <c r="K3069" s="1" t="s">
        <v>4348</v>
      </c>
      <c r="M3069" s="1" t="s">
        <v>4348</v>
      </c>
      <c r="N3069" s="1" t="s">
        <v>4348</v>
      </c>
      <c r="P3069" s="1" t="s">
        <v>4348</v>
      </c>
      <c r="R3069" s="1" t="s">
        <v>4348</v>
      </c>
      <c r="T3069" s="1" t="s">
        <v>4348</v>
      </c>
      <c r="V3069" s="1" t="s">
        <v>4348</v>
      </c>
      <c r="X3069" s="1" t="s">
        <v>4348</v>
      </c>
      <c r="Z3069" s="1" t="s">
        <v>4348</v>
      </c>
      <c r="AB3069" s="1" t="s">
        <v>4348</v>
      </c>
      <c r="AD3069" s="1" t="s">
        <v>4348</v>
      </c>
      <c r="AF3069" s="1" t="s">
        <v>4348</v>
      </c>
      <c r="AH3069" s="1" t="s">
        <v>4348</v>
      </c>
      <c r="AJ3069" s="1" t="s">
        <v>4348</v>
      </c>
      <c r="AL3069" s="1" t="s">
        <v>4348</v>
      </c>
      <c r="AN3069" s="1" t="s">
        <v>4348</v>
      </c>
      <c r="AP3069" s="1" t="s">
        <v>4348</v>
      </c>
      <c r="AV3069" s="1" t="s">
        <v>5401</v>
      </c>
      <c r="CI3069" s="1" t="s">
        <v>4348</v>
      </c>
    </row>
    <row r="3070" spans="6:87" x14ac:dyDescent="0.25">
      <c r="F3070" s="1" t="s">
        <v>1560</v>
      </c>
      <c r="I3070" s="1" t="s">
        <v>1560</v>
      </c>
      <c r="K3070" s="1" t="s">
        <v>1560</v>
      </c>
      <c r="M3070" s="1" t="s">
        <v>1560</v>
      </c>
      <c r="N3070" s="1" t="s">
        <v>1560</v>
      </c>
      <c r="P3070" s="1" t="s">
        <v>1560</v>
      </c>
      <c r="R3070" s="1" t="s">
        <v>1560</v>
      </c>
      <c r="T3070" s="1" t="s">
        <v>1560</v>
      </c>
      <c r="V3070" s="1" t="s">
        <v>1560</v>
      </c>
      <c r="X3070" s="1" t="s">
        <v>1560</v>
      </c>
      <c r="Z3070" s="1" t="s">
        <v>1560</v>
      </c>
      <c r="AB3070" s="1" t="s">
        <v>1560</v>
      </c>
      <c r="AD3070" s="1" t="s">
        <v>1560</v>
      </c>
      <c r="AF3070" s="1" t="s">
        <v>1560</v>
      </c>
      <c r="AH3070" s="1" t="s">
        <v>1560</v>
      </c>
      <c r="AJ3070" s="1" t="s">
        <v>1560</v>
      </c>
      <c r="AL3070" s="1" t="s">
        <v>1560</v>
      </c>
      <c r="AN3070" s="1" t="s">
        <v>1560</v>
      </c>
      <c r="AP3070" s="1" t="s">
        <v>1560</v>
      </c>
      <c r="AV3070" s="1" t="s">
        <v>4348</v>
      </c>
      <c r="CI3070" s="1" t="s">
        <v>1560</v>
      </c>
    </row>
    <row r="3071" spans="6:87" x14ac:dyDescent="0.25">
      <c r="F3071" s="1" t="s">
        <v>1561</v>
      </c>
      <c r="I3071" s="1" t="s">
        <v>1561</v>
      </c>
      <c r="K3071" s="1" t="s">
        <v>1561</v>
      </c>
      <c r="M3071" s="1" t="s">
        <v>1561</v>
      </c>
      <c r="N3071" s="1" t="s">
        <v>1561</v>
      </c>
      <c r="P3071" s="1" t="s">
        <v>1561</v>
      </c>
      <c r="R3071" s="1" t="s">
        <v>1561</v>
      </c>
      <c r="T3071" s="1" t="s">
        <v>1561</v>
      </c>
      <c r="V3071" s="1" t="s">
        <v>1561</v>
      </c>
      <c r="X3071" s="1" t="s">
        <v>1561</v>
      </c>
      <c r="Z3071" s="1" t="s">
        <v>1561</v>
      </c>
      <c r="AB3071" s="1" t="s">
        <v>1561</v>
      </c>
      <c r="AD3071" s="1" t="s">
        <v>1561</v>
      </c>
      <c r="AF3071" s="1" t="s">
        <v>1561</v>
      </c>
      <c r="AH3071" s="1" t="s">
        <v>1561</v>
      </c>
      <c r="AJ3071" s="1" t="s">
        <v>1561</v>
      </c>
      <c r="AL3071" s="1" t="s">
        <v>1561</v>
      </c>
      <c r="AN3071" s="1" t="s">
        <v>1561</v>
      </c>
      <c r="AP3071" s="1" t="s">
        <v>1561</v>
      </c>
      <c r="AV3071" s="1" t="s">
        <v>1560</v>
      </c>
      <c r="CI3071" s="1" t="s">
        <v>1561</v>
      </c>
    </row>
    <row r="3072" spans="6:87" x14ac:dyDescent="0.25">
      <c r="F3072" s="1" t="s">
        <v>6689</v>
      </c>
      <c r="I3072" s="1" t="s">
        <v>6689</v>
      </c>
      <c r="K3072" s="1" t="s">
        <v>6689</v>
      </c>
      <c r="M3072" s="1" t="s">
        <v>6689</v>
      </c>
      <c r="N3072" s="1" t="s">
        <v>6689</v>
      </c>
      <c r="P3072" s="1" t="s">
        <v>6689</v>
      </c>
      <c r="R3072" s="1" t="s">
        <v>6689</v>
      </c>
      <c r="T3072" s="1" t="s">
        <v>6689</v>
      </c>
      <c r="V3072" s="1" t="s">
        <v>6689</v>
      </c>
      <c r="X3072" s="1" t="s">
        <v>6689</v>
      </c>
      <c r="Z3072" s="1" t="s">
        <v>6689</v>
      </c>
      <c r="AB3072" s="1" t="s">
        <v>6689</v>
      </c>
      <c r="AD3072" s="1" t="s">
        <v>6689</v>
      </c>
      <c r="AF3072" s="1" t="s">
        <v>6689</v>
      </c>
      <c r="AH3072" s="1" t="s">
        <v>6689</v>
      </c>
      <c r="AJ3072" s="1" t="s">
        <v>6689</v>
      </c>
      <c r="AL3072" s="1" t="s">
        <v>6689</v>
      </c>
      <c r="AN3072" s="1" t="s">
        <v>6689</v>
      </c>
      <c r="AP3072" s="1" t="s">
        <v>6689</v>
      </c>
      <c r="AV3072" s="1" t="s">
        <v>1561</v>
      </c>
      <c r="CI3072" s="1" t="s">
        <v>6689</v>
      </c>
    </row>
    <row r="3073" spans="6:87" x14ac:dyDescent="0.25">
      <c r="F3073" s="1" t="s">
        <v>1562</v>
      </c>
      <c r="I3073" s="1" t="s">
        <v>1562</v>
      </c>
      <c r="K3073" s="1" t="s">
        <v>1562</v>
      </c>
      <c r="M3073" s="1" t="s">
        <v>1562</v>
      </c>
      <c r="N3073" s="1" t="s">
        <v>1562</v>
      </c>
      <c r="P3073" s="1" t="s">
        <v>1562</v>
      </c>
      <c r="R3073" s="1" t="s">
        <v>1562</v>
      </c>
      <c r="T3073" s="1" t="s">
        <v>1562</v>
      </c>
      <c r="V3073" s="1" t="s">
        <v>1562</v>
      </c>
      <c r="X3073" s="1" t="s">
        <v>1562</v>
      </c>
      <c r="Z3073" s="1" t="s">
        <v>1562</v>
      </c>
      <c r="AB3073" s="1" t="s">
        <v>1562</v>
      </c>
      <c r="AD3073" s="1" t="s">
        <v>1562</v>
      </c>
      <c r="AF3073" s="1" t="s">
        <v>1562</v>
      </c>
      <c r="AH3073" s="1" t="s">
        <v>1562</v>
      </c>
      <c r="AJ3073" s="1" t="s">
        <v>1562</v>
      </c>
      <c r="AL3073" s="1" t="s">
        <v>1562</v>
      </c>
      <c r="AN3073" s="1" t="s">
        <v>1562</v>
      </c>
      <c r="AP3073" s="1" t="s">
        <v>1562</v>
      </c>
      <c r="AV3073" s="1" t="s">
        <v>6689</v>
      </c>
      <c r="CI3073" s="1" t="s">
        <v>1562</v>
      </c>
    </row>
    <row r="3074" spans="6:87" x14ac:dyDescent="0.25">
      <c r="F3074" s="1" t="s">
        <v>4349</v>
      </c>
      <c r="I3074" s="1" t="s">
        <v>4349</v>
      </c>
      <c r="K3074" s="1" t="s">
        <v>4349</v>
      </c>
      <c r="M3074" s="1" t="s">
        <v>4349</v>
      </c>
      <c r="N3074" s="1" t="s">
        <v>4349</v>
      </c>
      <c r="P3074" s="1" t="s">
        <v>4349</v>
      </c>
      <c r="R3074" s="1" t="s">
        <v>4349</v>
      </c>
      <c r="T3074" s="1" t="s">
        <v>4349</v>
      </c>
      <c r="V3074" s="1" t="s">
        <v>4349</v>
      </c>
      <c r="X3074" s="1" t="s">
        <v>4349</v>
      </c>
      <c r="Z3074" s="1" t="s">
        <v>4349</v>
      </c>
      <c r="AB3074" s="1" t="s">
        <v>4349</v>
      </c>
      <c r="AD3074" s="1" t="s">
        <v>4349</v>
      </c>
      <c r="AF3074" s="1" t="s">
        <v>4349</v>
      </c>
      <c r="AH3074" s="1" t="s">
        <v>4349</v>
      </c>
      <c r="AJ3074" s="1" t="s">
        <v>4349</v>
      </c>
      <c r="AL3074" s="1" t="s">
        <v>4349</v>
      </c>
      <c r="AN3074" s="1" t="s">
        <v>4349</v>
      </c>
      <c r="AP3074" s="1" t="s">
        <v>4349</v>
      </c>
      <c r="AV3074" s="1" t="s">
        <v>1562</v>
      </c>
      <c r="CI3074" s="1" t="s">
        <v>4349</v>
      </c>
    </row>
    <row r="3075" spans="6:87" x14ac:dyDescent="0.25">
      <c r="F3075" s="1" t="s">
        <v>5402</v>
      </c>
      <c r="I3075" s="1" t="s">
        <v>5402</v>
      </c>
      <c r="K3075" s="1" t="s">
        <v>5402</v>
      </c>
      <c r="M3075" s="1" t="s">
        <v>5402</v>
      </c>
      <c r="N3075" s="1" t="s">
        <v>5402</v>
      </c>
      <c r="P3075" s="1" t="s">
        <v>5402</v>
      </c>
      <c r="R3075" s="1" t="s">
        <v>5402</v>
      </c>
      <c r="T3075" s="1" t="s">
        <v>5402</v>
      </c>
      <c r="V3075" s="1" t="s">
        <v>5402</v>
      </c>
      <c r="X3075" s="1" t="s">
        <v>5402</v>
      </c>
      <c r="Z3075" s="1" t="s">
        <v>5402</v>
      </c>
      <c r="AB3075" s="1" t="s">
        <v>5402</v>
      </c>
      <c r="AD3075" s="1" t="s">
        <v>5402</v>
      </c>
      <c r="AF3075" s="1" t="s">
        <v>5402</v>
      </c>
      <c r="AH3075" s="1" t="s">
        <v>5402</v>
      </c>
      <c r="AJ3075" s="1" t="s">
        <v>5402</v>
      </c>
      <c r="AL3075" s="1" t="s">
        <v>5402</v>
      </c>
      <c r="AN3075" s="1" t="s">
        <v>5402</v>
      </c>
      <c r="AP3075" s="1" t="s">
        <v>5402</v>
      </c>
      <c r="AV3075" s="1" t="s">
        <v>4349</v>
      </c>
      <c r="CI3075" s="1" t="s">
        <v>5402</v>
      </c>
    </row>
    <row r="3076" spans="6:87" x14ac:dyDescent="0.25">
      <c r="F3076" s="1" t="s">
        <v>3448</v>
      </c>
      <c r="I3076" s="1" t="s">
        <v>3448</v>
      </c>
      <c r="K3076" s="1" t="s">
        <v>3448</v>
      </c>
      <c r="M3076" s="1" t="s">
        <v>3448</v>
      </c>
      <c r="N3076" s="1" t="s">
        <v>3448</v>
      </c>
      <c r="P3076" s="1" t="s">
        <v>3448</v>
      </c>
      <c r="R3076" s="1" t="s">
        <v>3448</v>
      </c>
      <c r="T3076" s="1" t="s">
        <v>3448</v>
      </c>
      <c r="V3076" s="1" t="s">
        <v>3448</v>
      </c>
      <c r="X3076" s="1" t="s">
        <v>3448</v>
      </c>
      <c r="Z3076" s="1" t="s">
        <v>3448</v>
      </c>
      <c r="AB3076" s="1" t="s">
        <v>3448</v>
      </c>
      <c r="AD3076" s="1" t="s">
        <v>3448</v>
      </c>
      <c r="AF3076" s="1" t="s">
        <v>3448</v>
      </c>
      <c r="AH3076" s="1" t="s">
        <v>3448</v>
      </c>
      <c r="AJ3076" s="1" t="s">
        <v>3448</v>
      </c>
      <c r="AL3076" s="1" t="s">
        <v>3448</v>
      </c>
      <c r="AN3076" s="1" t="s">
        <v>3448</v>
      </c>
      <c r="AP3076" s="1" t="s">
        <v>3448</v>
      </c>
      <c r="AV3076" s="1" t="s">
        <v>5402</v>
      </c>
      <c r="CI3076" s="1" t="s">
        <v>3448</v>
      </c>
    </row>
    <row r="3077" spans="6:87" x14ac:dyDescent="0.25">
      <c r="F3077" s="1" t="s">
        <v>1563</v>
      </c>
      <c r="I3077" s="1" t="s">
        <v>1563</v>
      </c>
      <c r="K3077" s="1" t="s">
        <v>1563</v>
      </c>
      <c r="M3077" s="1" t="s">
        <v>1563</v>
      </c>
      <c r="N3077" s="1" t="s">
        <v>1563</v>
      </c>
      <c r="P3077" s="1" t="s">
        <v>1563</v>
      </c>
      <c r="R3077" s="1" t="s">
        <v>1563</v>
      </c>
      <c r="T3077" s="1" t="s">
        <v>1563</v>
      </c>
      <c r="V3077" s="1" t="s">
        <v>1563</v>
      </c>
      <c r="X3077" s="1" t="s">
        <v>1563</v>
      </c>
      <c r="Z3077" s="1" t="s">
        <v>1563</v>
      </c>
      <c r="AB3077" s="1" t="s">
        <v>1563</v>
      </c>
      <c r="AD3077" s="1" t="s">
        <v>1563</v>
      </c>
      <c r="AF3077" s="1" t="s">
        <v>1563</v>
      </c>
      <c r="AH3077" s="1" t="s">
        <v>1563</v>
      </c>
      <c r="AJ3077" s="1" t="s">
        <v>1563</v>
      </c>
      <c r="AL3077" s="1" t="s">
        <v>1563</v>
      </c>
      <c r="AN3077" s="1" t="s">
        <v>1563</v>
      </c>
      <c r="AP3077" s="1" t="s">
        <v>1563</v>
      </c>
      <c r="AV3077" s="1" t="s">
        <v>3448</v>
      </c>
      <c r="CI3077" s="1" t="s">
        <v>1563</v>
      </c>
    </row>
    <row r="3078" spans="6:87" x14ac:dyDescent="0.25">
      <c r="F3078" s="1" t="s">
        <v>6690</v>
      </c>
      <c r="I3078" s="1" t="s">
        <v>6690</v>
      </c>
      <c r="K3078" s="1" t="s">
        <v>6690</v>
      </c>
      <c r="M3078" s="1" t="s">
        <v>6690</v>
      </c>
      <c r="N3078" s="1" t="s">
        <v>6690</v>
      </c>
      <c r="P3078" s="1" t="s">
        <v>6690</v>
      </c>
      <c r="R3078" s="1" t="s">
        <v>6690</v>
      </c>
      <c r="T3078" s="1" t="s">
        <v>6690</v>
      </c>
      <c r="V3078" s="1" t="s">
        <v>6690</v>
      </c>
      <c r="X3078" s="1" t="s">
        <v>6690</v>
      </c>
      <c r="Z3078" s="1" t="s">
        <v>6690</v>
      </c>
      <c r="AB3078" s="1" t="s">
        <v>6690</v>
      </c>
      <c r="AD3078" s="1" t="s">
        <v>6690</v>
      </c>
      <c r="AF3078" s="1" t="s">
        <v>6690</v>
      </c>
      <c r="AH3078" s="1" t="s">
        <v>6690</v>
      </c>
      <c r="AJ3078" s="1" t="s">
        <v>6690</v>
      </c>
      <c r="AL3078" s="1" t="s">
        <v>6690</v>
      </c>
      <c r="AN3078" s="1" t="s">
        <v>6690</v>
      </c>
      <c r="AP3078" s="1" t="s">
        <v>6690</v>
      </c>
      <c r="AV3078" s="1" t="s">
        <v>1563</v>
      </c>
      <c r="CI3078" s="1" t="s">
        <v>6690</v>
      </c>
    </row>
    <row r="3079" spans="6:87" x14ac:dyDescent="0.25">
      <c r="F3079" s="1" t="s">
        <v>6691</v>
      </c>
      <c r="I3079" s="1" t="s">
        <v>6691</v>
      </c>
      <c r="K3079" s="1" t="s">
        <v>6691</v>
      </c>
      <c r="M3079" s="1" t="s">
        <v>6691</v>
      </c>
      <c r="N3079" s="1" t="s">
        <v>6691</v>
      </c>
      <c r="P3079" s="1" t="s">
        <v>6691</v>
      </c>
      <c r="R3079" s="1" t="s">
        <v>6691</v>
      </c>
      <c r="T3079" s="1" t="s">
        <v>6691</v>
      </c>
      <c r="V3079" s="1" t="s">
        <v>6691</v>
      </c>
      <c r="X3079" s="1" t="s">
        <v>6691</v>
      </c>
      <c r="Z3079" s="1" t="s">
        <v>6691</v>
      </c>
      <c r="AB3079" s="1" t="s">
        <v>6691</v>
      </c>
      <c r="AD3079" s="1" t="s">
        <v>6691</v>
      </c>
      <c r="AF3079" s="1" t="s">
        <v>6691</v>
      </c>
      <c r="AH3079" s="1" t="s">
        <v>6691</v>
      </c>
      <c r="AJ3079" s="1" t="s">
        <v>6691</v>
      </c>
      <c r="AL3079" s="1" t="s">
        <v>6691</v>
      </c>
      <c r="AN3079" s="1" t="s">
        <v>6691</v>
      </c>
      <c r="AP3079" s="1" t="s">
        <v>6691</v>
      </c>
      <c r="AV3079" s="1" t="s">
        <v>6690</v>
      </c>
      <c r="CI3079" s="1" t="s">
        <v>6691</v>
      </c>
    </row>
    <row r="3080" spans="6:87" x14ac:dyDescent="0.25">
      <c r="F3080" s="1" t="s">
        <v>1564</v>
      </c>
      <c r="I3080" s="1" t="s">
        <v>1564</v>
      </c>
      <c r="K3080" s="1" t="s">
        <v>1564</v>
      </c>
      <c r="M3080" s="1" t="s">
        <v>1564</v>
      </c>
      <c r="N3080" s="1" t="s">
        <v>1564</v>
      </c>
      <c r="P3080" s="1" t="s">
        <v>1564</v>
      </c>
      <c r="R3080" s="1" t="s">
        <v>1564</v>
      </c>
      <c r="T3080" s="1" t="s">
        <v>1564</v>
      </c>
      <c r="V3080" s="1" t="s">
        <v>1564</v>
      </c>
      <c r="X3080" s="1" t="s">
        <v>1564</v>
      </c>
      <c r="Z3080" s="1" t="s">
        <v>1564</v>
      </c>
      <c r="AB3080" s="1" t="s">
        <v>1564</v>
      </c>
      <c r="AD3080" s="1" t="s">
        <v>1564</v>
      </c>
      <c r="AF3080" s="1" t="s">
        <v>1564</v>
      </c>
      <c r="AH3080" s="1" t="s">
        <v>1564</v>
      </c>
      <c r="AJ3080" s="1" t="s">
        <v>1564</v>
      </c>
      <c r="AL3080" s="1" t="s">
        <v>1564</v>
      </c>
      <c r="AN3080" s="1" t="s">
        <v>1564</v>
      </c>
      <c r="AP3080" s="1" t="s">
        <v>1564</v>
      </c>
      <c r="AV3080" s="1" t="s">
        <v>6691</v>
      </c>
      <c r="CI3080" s="1" t="s">
        <v>1564</v>
      </c>
    </row>
    <row r="3081" spans="6:87" x14ac:dyDescent="0.25">
      <c r="F3081" s="1" t="s">
        <v>3333</v>
      </c>
      <c r="I3081" s="1" t="s">
        <v>3333</v>
      </c>
      <c r="K3081" s="1" t="s">
        <v>3333</v>
      </c>
      <c r="M3081" s="1" t="s">
        <v>3333</v>
      </c>
      <c r="N3081" s="1" t="s">
        <v>3333</v>
      </c>
      <c r="P3081" s="1" t="s">
        <v>3333</v>
      </c>
      <c r="R3081" s="1" t="s">
        <v>3333</v>
      </c>
      <c r="T3081" s="1" t="s">
        <v>3333</v>
      </c>
      <c r="V3081" s="1" t="s">
        <v>3333</v>
      </c>
      <c r="X3081" s="1" t="s">
        <v>3333</v>
      </c>
      <c r="Z3081" s="1" t="s">
        <v>3333</v>
      </c>
      <c r="AB3081" s="1" t="s">
        <v>3333</v>
      </c>
      <c r="AD3081" s="1" t="s">
        <v>3333</v>
      </c>
      <c r="AF3081" s="1" t="s">
        <v>3333</v>
      </c>
      <c r="AH3081" s="1" t="s">
        <v>3333</v>
      </c>
      <c r="AJ3081" s="1" t="s">
        <v>3333</v>
      </c>
      <c r="AL3081" s="1" t="s">
        <v>3333</v>
      </c>
      <c r="AN3081" s="1" t="s">
        <v>3333</v>
      </c>
      <c r="AP3081" s="1" t="s">
        <v>3333</v>
      </c>
      <c r="AV3081" s="1" t="s">
        <v>1564</v>
      </c>
      <c r="CI3081" s="1" t="s">
        <v>3333</v>
      </c>
    </row>
    <row r="3082" spans="6:87" x14ac:dyDescent="0.25">
      <c r="F3082" s="1" t="s">
        <v>1565</v>
      </c>
      <c r="I3082" s="1" t="s">
        <v>1565</v>
      </c>
      <c r="K3082" s="1" t="s">
        <v>1565</v>
      </c>
      <c r="M3082" s="1" t="s">
        <v>1565</v>
      </c>
      <c r="N3082" s="1" t="s">
        <v>1565</v>
      </c>
      <c r="P3082" s="1" t="s">
        <v>1565</v>
      </c>
      <c r="R3082" s="1" t="s">
        <v>1565</v>
      </c>
      <c r="T3082" s="1" t="s">
        <v>1565</v>
      </c>
      <c r="V3082" s="1" t="s">
        <v>1565</v>
      </c>
      <c r="X3082" s="1" t="s">
        <v>1565</v>
      </c>
      <c r="Z3082" s="1" t="s">
        <v>1565</v>
      </c>
      <c r="AB3082" s="1" t="s">
        <v>1565</v>
      </c>
      <c r="AD3082" s="1" t="s">
        <v>1565</v>
      </c>
      <c r="AF3082" s="1" t="s">
        <v>1565</v>
      </c>
      <c r="AH3082" s="1" t="s">
        <v>1565</v>
      </c>
      <c r="AJ3082" s="1" t="s">
        <v>1565</v>
      </c>
      <c r="AL3082" s="1" t="s">
        <v>1565</v>
      </c>
      <c r="AN3082" s="1" t="s">
        <v>1565</v>
      </c>
      <c r="AP3082" s="1" t="s">
        <v>1565</v>
      </c>
      <c r="AV3082" s="1" t="s">
        <v>3333</v>
      </c>
      <c r="CI3082" s="1" t="s">
        <v>1565</v>
      </c>
    </row>
    <row r="3083" spans="6:87" x14ac:dyDescent="0.25">
      <c r="F3083" s="1" t="s">
        <v>1566</v>
      </c>
      <c r="I3083" s="1" t="s">
        <v>1566</v>
      </c>
      <c r="K3083" s="1" t="s">
        <v>1566</v>
      </c>
      <c r="M3083" s="1" t="s">
        <v>1566</v>
      </c>
      <c r="N3083" s="1" t="s">
        <v>1566</v>
      </c>
      <c r="P3083" s="1" t="s">
        <v>1566</v>
      </c>
      <c r="R3083" s="1" t="s">
        <v>1566</v>
      </c>
      <c r="T3083" s="1" t="s">
        <v>1566</v>
      </c>
      <c r="V3083" s="1" t="s">
        <v>1566</v>
      </c>
      <c r="X3083" s="1" t="s">
        <v>1566</v>
      </c>
      <c r="Z3083" s="1" t="s">
        <v>1566</v>
      </c>
      <c r="AB3083" s="1" t="s">
        <v>1566</v>
      </c>
      <c r="AD3083" s="1" t="s">
        <v>1566</v>
      </c>
      <c r="AF3083" s="1" t="s">
        <v>1566</v>
      </c>
      <c r="AH3083" s="1" t="s">
        <v>1566</v>
      </c>
      <c r="AJ3083" s="1" t="s">
        <v>1566</v>
      </c>
      <c r="AL3083" s="1" t="s">
        <v>1566</v>
      </c>
      <c r="AN3083" s="1" t="s">
        <v>1566</v>
      </c>
      <c r="AP3083" s="1" t="s">
        <v>1566</v>
      </c>
      <c r="AV3083" s="1" t="s">
        <v>1565</v>
      </c>
      <c r="CI3083" s="1" t="s">
        <v>1566</v>
      </c>
    </row>
    <row r="3084" spans="6:87" x14ac:dyDescent="0.25">
      <c r="F3084" s="1" t="s">
        <v>5403</v>
      </c>
      <c r="I3084" s="1" t="s">
        <v>5403</v>
      </c>
      <c r="K3084" s="1" t="s">
        <v>5403</v>
      </c>
      <c r="M3084" s="1" t="s">
        <v>5403</v>
      </c>
      <c r="N3084" s="1" t="s">
        <v>5403</v>
      </c>
      <c r="P3084" s="1" t="s">
        <v>5403</v>
      </c>
      <c r="R3084" s="1" t="s">
        <v>5403</v>
      </c>
      <c r="T3084" s="1" t="s">
        <v>5403</v>
      </c>
      <c r="V3084" s="1" t="s">
        <v>5403</v>
      </c>
      <c r="X3084" s="1" t="s">
        <v>5403</v>
      </c>
      <c r="Z3084" s="1" t="s">
        <v>5403</v>
      </c>
      <c r="AB3084" s="1" t="s">
        <v>5403</v>
      </c>
      <c r="AD3084" s="1" t="s">
        <v>5403</v>
      </c>
      <c r="AF3084" s="1" t="s">
        <v>5403</v>
      </c>
      <c r="AH3084" s="1" t="s">
        <v>5403</v>
      </c>
      <c r="AJ3084" s="1" t="s">
        <v>5403</v>
      </c>
      <c r="AL3084" s="1" t="s">
        <v>5403</v>
      </c>
      <c r="AN3084" s="1" t="s">
        <v>5403</v>
      </c>
      <c r="AP3084" s="1" t="s">
        <v>5403</v>
      </c>
      <c r="AV3084" s="1" t="s">
        <v>1566</v>
      </c>
      <c r="CI3084" s="1" t="s">
        <v>5403</v>
      </c>
    </row>
    <row r="3085" spans="6:87" x14ac:dyDescent="0.25">
      <c r="F3085" s="1" t="s">
        <v>1567</v>
      </c>
      <c r="I3085" s="1" t="s">
        <v>1567</v>
      </c>
      <c r="K3085" s="1" t="s">
        <v>1567</v>
      </c>
      <c r="M3085" s="1" t="s">
        <v>1567</v>
      </c>
      <c r="N3085" s="1" t="s">
        <v>1567</v>
      </c>
      <c r="P3085" s="1" t="s">
        <v>1567</v>
      </c>
      <c r="R3085" s="1" t="s">
        <v>1567</v>
      </c>
      <c r="T3085" s="1" t="s">
        <v>1567</v>
      </c>
      <c r="V3085" s="1" t="s">
        <v>1567</v>
      </c>
      <c r="X3085" s="1" t="s">
        <v>1567</v>
      </c>
      <c r="Z3085" s="1" t="s">
        <v>1567</v>
      </c>
      <c r="AB3085" s="1" t="s">
        <v>1567</v>
      </c>
      <c r="AD3085" s="1" t="s">
        <v>1567</v>
      </c>
      <c r="AF3085" s="1" t="s">
        <v>1567</v>
      </c>
      <c r="AH3085" s="1" t="s">
        <v>1567</v>
      </c>
      <c r="AJ3085" s="1" t="s">
        <v>1567</v>
      </c>
      <c r="AL3085" s="1" t="s">
        <v>1567</v>
      </c>
      <c r="AN3085" s="1" t="s">
        <v>1567</v>
      </c>
      <c r="AP3085" s="1" t="s">
        <v>1567</v>
      </c>
      <c r="AV3085" s="1" t="s">
        <v>5403</v>
      </c>
      <c r="CI3085" s="1" t="s">
        <v>1567</v>
      </c>
    </row>
    <row r="3086" spans="6:87" x14ac:dyDescent="0.25">
      <c r="F3086" s="1" t="s">
        <v>5404</v>
      </c>
      <c r="I3086" s="1" t="s">
        <v>5404</v>
      </c>
      <c r="K3086" s="1" t="s">
        <v>5404</v>
      </c>
      <c r="M3086" s="1" t="s">
        <v>5404</v>
      </c>
      <c r="N3086" s="1" t="s">
        <v>5404</v>
      </c>
      <c r="P3086" s="1" t="s">
        <v>5404</v>
      </c>
      <c r="R3086" s="1" t="s">
        <v>5404</v>
      </c>
      <c r="T3086" s="1" t="s">
        <v>5404</v>
      </c>
      <c r="V3086" s="1" t="s">
        <v>5404</v>
      </c>
      <c r="X3086" s="1" t="s">
        <v>5404</v>
      </c>
      <c r="Z3086" s="1" t="s">
        <v>5404</v>
      </c>
      <c r="AB3086" s="1" t="s">
        <v>5404</v>
      </c>
      <c r="AD3086" s="1" t="s">
        <v>5404</v>
      </c>
      <c r="AF3086" s="1" t="s">
        <v>5404</v>
      </c>
      <c r="AH3086" s="1" t="s">
        <v>5404</v>
      </c>
      <c r="AJ3086" s="1" t="s">
        <v>5404</v>
      </c>
      <c r="AL3086" s="1" t="s">
        <v>5404</v>
      </c>
      <c r="AN3086" s="1" t="s">
        <v>5404</v>
      </c>
      <c r="AP3086" s="1" t="s">
        <v>5404</v>
      </c>
      <c r="AV3086" s="1" t="s">
        <v>1567</v>
      </c>
      <c r="CI3086" s="1" t="s">
        <v>5404</v>
      </c>
    </row>
    <row r="3087" spans="6:87" x14ac:dyDescent="0.25">
      <c r="F3087" s="1" t="s">
        <v>5405</v>
      </c>
      <c r="I3087" s="1" t="s">
        <v>5405</v>
      </c>
      <c r="K3087" s="1" t="s">
        <v>5405</v>
      </c>
      <c r="M3087" s="1" t="s">
        <v>5405</v>
      </c>
      <c r="N3087" s="1" t="s">
        <v>5405</v>
      </c>
      <c r="P3087" s="1" t="s">
        <v>5405</v>
      </c>
      <c r="R3087" s="1" t="s">
        <v>5405</v>
      </c>
      <c r="T3087" s="1" t="s">
        <v>5405</v>
      </c>
      <c r="V3087" s="1" t="s">
        <v>5405</v>
      </c>
      <c r="X3087" s="1" t="s">
        <v>5405</v>
      </c>
      <c r="Z3087" s="1" t="s">
        <v>5405</v>
      </c>
      <c r="AB3087" s="1" t="s">
        <v>5405</v>
      </c>
      <c r="AD3087" s="1" t="s">
        <v>5405</v>
      </c>
      <c r="AF3087" s="1" t="s">
        <v>5405</v>
      </c>
      <c r="AH3087" s="1" t="s">
        <v>5405</v>
      </c>
      <c r="AJ3087" s="1" t="s">
        <v>5405</v>
      </c>
      <c r="AL3087" s="1" t="s">
        <v>5405</v>
      </c>
      <c r="AN3087" s="1" t="s">
        <v>5405</v>
      </c>
      <c r="AP3087" s="1" t="s">
        <v>5405</v>
      </c>
      <c r="AV3087" s="1" t="s">
        <v>5404</v>
      </c>
      <c r="CI3087" s="1" t="s">
        <v>5405</v>
      </c>
    </row>
    <row r="3088" spans="6:87" x14ac:dyDescent="0.25">
      <c r="F3088" s="1" t="s">
        <v>4014</v>
      </c>
      <c r="I3088" s="1" t="s">
        <v>4014</v>
      </c>
      <c r="K3088" s="1" t="s">
        <v>4014</v>
      </c>
      <c r="M3088" s="1" t="s">
        <v>4014</v>
      </c>
      <c r="N3088" s="1" t="s">
        <v>4014</v>
      </c>
      <c r="P3088" s="1" t="s">
        <v>4014</v>
      </c>
      <c r="R3088" s="1" t="s">
        <v>4014</v>
      </c>
      <c r="T3088" s="1" t="s">
        <v>4014</v>
      </c>
      <c r="V3088" s="1" t="s">
        <v>4014</v>
      </c>
      <c r="X3088" s="1" t="s">
        <v>4014</v>
      </c>
      <c r="Z3088" s="1" t="s">
        <v>4014</v>
      </c>
      <c r="AB3088" s="1" t="s">
        <v>4014</v>
      </c>
      <c r="AD3088" s="1" t="s">
        <v>4014</v>
      </c>
      <c r="AF3088" s="1" t="s">
        <v>4014</v>
      </c>
      <c r="AH3088" s="1" t="s">
        <v>4014</v>
      </c>
      <c r="AJ3088" s="1" t="s">
        <v>4014</v>
      </c>
      <c r="AL3088" s="1" t="s">
        <v>4014</v>
      </c>
      <c r="AN3088" s="1" t="s">
        <v>4014</v>
      </c>
      <c r="AP3088" s="1" t="s">
        <v>4014</v>
      </c>
      <c r="AV3088" s="1" t="s">
        <v>5405</v>
      </c>
      <c r="CI3088" s="1" t="s">
        <v>4014</v>
      </c>
    </row>
    <row r="3089" spans="6:87" x14ac:dyDescent="0.25">
      <c r="F3089" s="1" t="s">
        <v>4350</v>
      </c>
      <c r="I3089" s="1" t="s">
        <v>4350</v>
      </c>
      <c r="K3089" s="1" t="s">
        <v>4350</v>
      </c>
      <c r="M3089" s="1" t="s">
        <v>4350</v>
      </c>
      <c r="N3089" s="1" t="s">
        <v>4350</v>
      </c>
      <c r="P3089" s="1" t="s">
        <v>4350</v>
      </c>
      <c r="R3089" s="1" t="s">
        <v>4350</v>
      </c>
      <c r="T3089" s="1" t="s">
        <v>4350</v>
      </c>
      <c r="V3089" s="1" t="s">
        <v>4350</v>
      </c>
      <c r="X3089" s="1" t="s">
        <v>4350</v>
      </c>
      <c r="Z3089" s="1" t="s">
        <v>4350</v>
      </c>
      <c r="AB3089" s="1" t="s">
        <v>4350</v>
      </c>
      <c r="AD3089" s="1" t="s">
        <v>4350</v>
      </c>
      <c r="AF3089" s="1" t="s">
        <v>4350</v>
      </c>
      <c r="AH3089" s="1" t="s">
        <v>4350</v>
      </c>
      <c r="AJ3089" s="1" t="s">
        <v>4350</v>
      </c>
      <c r="AL3089" s="1" t="s">
        <v>4350</v>
      </c>
      <c r="AN3089" s="1" t="s">
        <v>4350</v>
      </c>
      <c r="AP3089" s="1" t="s">
        <v>4350</v>
      </c>
      <c r="AV3089" s="1" t="s">
        <v>4014</v>
      </c>
      <c r="CI3089" s="1" t="s">
        <v>4350</v>
      </c>
    </row>
    <row r="3090" spans="6:87" x14ac:dyDescent="0.25">
      <c r="F3090" s="1" t="s">
        <v>1568</v>
      </c>
      <c r="I3090" s="1" t="s">
        <v>1568</v>
      </c>
      <c r="K3090" s="1" t="s">
        <v>1568</v>
      </c>
      <c r="M3090" s="1" t="s">
        <v>1568</v>
      </c>
      <c r="N3090" s="1" t="s">
        <v>1568</v>
      </c>
      <c r="P3090" s="1" t="s">
        <v>1568</v>
      </c>
      <c r="R3090" s="1" t="s">
        <v>1568</v>
      </c>
      <c r="T3090" s="1" t="s">
        <v>1568</v>
      </c>
      <c r="V3090" s="1" t="s">
        <v>1568</v>
      </c>
      <c r="X3090" s="1" t="s">
        <v>1568</v>
      </c>
      <c r="Z3090" s="1" t="s">
        <v>1568</v>
      </c>
      <c r="AB3090" s="1" t="s">
        <v>1568</v>
      </c>
      <c r="AD3090" s="1" t="s">
        <v>1568</v>
      </c>
      <c r="AF3090" s="1" t="s">
        <v>1568</v>
      </c>
      <c r="AH3090" s="1" t="s">
        <v>1568</v>
      </c>
      <c r="AJ3090" s="1" t="s">
        <v>1568</v>
      </c>
      <c r="AL3090" s="1" t="s">
        <v>1568</v>
      </c>
      <c r="AN3090" s="1" t="s">
        <v>1568</v>
      </c>
      <c r="AP3090" s="1" t="s">
        <v>1568</v>
      </c>
      <c r="AV3090" s="1" t="s">
        <v>4350</v>
      </c>
      <c r="CI3090" s="1" t="s">
        <v>1568</v>
      </c>
    </row>
    <row r="3091" spans="6:87" x14ac:dyDescent="0.25">
      <c r="F3091" s="1" t="s">
        <v>1569</v>
      </c>
      <c r="I3091" s="1" t="s">
        <v>1569</v>
      </c>
      <c r="K3091" s="1" t="s">
        <v>1569</v>
      </c>
      <c r="M3091" s="1" t="s">
        <v>1569</v>
      </c>
      <c r="N3091" s="1" t="s">
        <v>1569</v>
      </c>
      <c r="P3091" s="1" t="s">
        <v>1569</v>
      </c>
      <c r="R3091" s="1" t="s">
        <v>1569</v>
      </c>
      <c r="T3091" s="1" t="s">
        <v>1569</v>
      </c>
      <c r="V3091" s="1" t="s">
        <v>1569</v>
      </c>
      <c r="X3091" s="1" t="s">
        <v>1569</v>
      </c>
      <c r="Z3091" s="1" t="s">
        <v>1569</v>
      </c>
      <c r="AB3091" s="1" t="s">
        <v>1569</v>
      </c>
      <c r="AD3091" s="1" t="s">
        <v>1569</v>
      </c>
      <c r="AF3091" s="1" t="s">
        <v>1569</v>
      </c>
      <c r="AH3091" s="1" t="s">
        <v>1569</v>
      </c>
      <c r="AJ3091" s="1" t="s">
        <v>1569</v>
      </c>
      <c r="AL3091" s="1" t="s">
        <v>1569</v>
      </c>
      <c r="AN3091" s="1" t="s">
        <v>1569</v>
      </c>
      <c r="AP3091" s="1" t="s">
        <v>1569</v>
      </c>
      <c r="AV3091" s="1" t="s">
        <v>1568</v>
      </c>
      <c r="CI3091" s="1" t="s">
        <v>1569</v>
      </c>
    </row>
    <row r="3092" spans="6:87" x14ac:dyDescent="0.25">
      <c r="F3092" s="1" t="s">
        <v>1570</v>
      </c>
      <c r="I3092" s="1" t="s">
        <v>1570</v>
      </c>
      <c r="K3092" s="1" t="s">
        <v>1570</v>
      </c>
      <c r="M3092" s="1" t="s">
        <v>1570</v>
      </c>
      <c r="N3092" s="1" t="s">
        <v>1570</v>
      </c>
      <c r="P3092" s="1" t="s">
        <v>1570</v>
      </c>
      <c r="R3092" s="1" t="s">
        <v>1570</v>
      </c>
      <c r="T3092" s="1" t="s">
        <v>1570</v>
      </c>
      <c r="V3092" s="1" t="s">
        <v>1570</v>
      </c>
      <c r="X3092" s="1" t="s">
        <v>1570</v>
      </c>
      <c r="Z3092" s="1" t="s">
        <v>1570</v>
      </c>
      <c r="AB3092" s="1" t="s">
        <v>1570</v>
      </c>
      <c r="AD3092" s="1" t="s">
        <v>1570</v>
      </c>
      <c r="AF3092" s="1" t="s">
        <v>1570</v>
      </c>
      <c r="AH3092" s="1" t="s">
        <v>1570</v>
      </c>
      <c r="AJ3092" s="1" t="s">
        <v>1570</v>
      </c>
      <c r="AL3092" s="1" t="s">
        <v>1570</v>
      </c>
      <c r="AN3092" s="1" t="s">
        <v>1570</v>
      </c>
      <c r="AP3092" s="1" t="s">
        <v>1570</v>
      </c>
      <c r="AV3092" s="1" t="s">
        <v>1569</v>
      </c>
      <c r="CI3092" s="1" t="s">
        <v>1570</v>
      </c>
    </row>
    <row r="3093" spans="6:87" x14ac:dyDescent="0.25">
      <c r="F3093" s="1" t="s">
        <v>1571</v>
      </c>
      <c r="I3093" s="1" t="s">
        <v>1571</v>
      </c>
      <c r="K3093" s="1" t="s">
        <v>1571</v>
      </c>
      <c r="M3093" s="1" t="s">
        <v>1571</v>
      </c>
      <c r="N3093" s="1" t="s">
        <v>1571</v>
      </c>
      <c r="P3093" s="1" t="s">
        <v>1571</v>
      </c>
      <c r="R3093" s="1" t="s">
        <v>1571</v>
      </c>
      <c r="T3093" s="1" t="s">
        <v>1571</v>
      </c>
      <c r="V3093" s="1" t="s">
        <v>1571</v>
      </c>
      <c r="X3093" s="1" t="s">
        <v>1571</v>
      </c>
      <c r="Z3093" s="1" t="s">
        <v>1571</v>
      </c>
      <c r="AB3093" s="1" t="s">
        <v>1571</v>
      </c>
      <c r="AD3093" s="1" t="s">
        <v>1571</v>
      </c>
      <c r="AF3093" s="1" t="s">
        <v>1571</v>
      </c>
      <c r="AH3093" s="1" t="s">
        <v>1571</v>
      </c>
      <c r="AJ3093" s="1" t="s">
        <v>1571</v>
      </c>
      <c r="AL3093" s="1" t="s">
        <v>1571</v>
      </c>
      <c r="AN3093" s="1" t="s">
        <v>1571</v>
      </c>
      <c r="AP3093" s="1" t="s">
        <v>1571</v>
      </c>
      <c r="AV3093" s="1" t="s">
        <v>1570</v>
      </c>
      <c r="CI3093" s="1" t="s">
        <v>1571</v>
      </c>
    </row>
    <row r="3094" spans="6:87" x14ac:dyDescent="0.25">
      <c r="F3094" s="1" t="s">
        <v>4351</v>
      </c>
      <c r="I3094" s="1" t="s">
        <v>4351</v>
      </c>
      <c r="K3094" s="1" t="s">
        <v>4351</v>
      </c>
      <c r="M3094" s="1" t="s">
        <v>4351</v>
      </c>
      <c r="N3094" s="1" t="s">
        <v>4351</v>
      </c>
      <c r="P3094" s="1" t="s">
        <v>4351</v>
      </c>
      <c r="R3094" s="1" t="s">
        <v>4351</v>
      </c>
      <c r="T3094" s="1" t="s">
        <v>4351</v>
      </c>
      <c r="V3094" s="1" t="s">
        <v>4351</v>
      </c>
      <c r="X3094" s="1" t="s">
        <v>4351</v>
      </c>
      <c r="Z3094" s="1" t="s">
        <v>4351</v>
      </c>
      <c r="AB3094" s="1" t="s">
        <v>4351</v>
      </c>
      <c r="AD3094" s="1" t="s">
        <v>4351</v>
      </c>
      <c r="AF3094" s="1" t="s">
        <v>4351</v>
      </c>
      <c r="AH3094" s="1" t="s">
        <v>4351</v>
      </c>
      <c r="AJ3094" s="1" t="s">
        <v>4351</v>
      </c>
      <c r="AL3094" s="1" t="s">
        <v>4351</v>
      </c>
      <c r="AN3094" s="1" t="s">
        <v>4351</v>
      </c>
      <c r="AP3094" s="1" t="s">
        <v>4351</v>
      </c>
      <c r="AV3094" s="1" t="s">
        <v>1571</v>
      </c>
      <c r="CI3094" s="1" t="s">
        <v>4351</v>
      </c>
    </row>
    <row r="3095" spans="6:87" x14ac:dyDescent="0.25">
      <c r="F3095" s="1" t="s">
        <v>5406</v>
      </c>
      <c r="I3095" s="1" t="s">
        <v>5406</v>
      </c>
      <c r="K3095" s="1" t="s">
        <v>5406</v>
      </c>
      <c r="M3095" s="1" t="s">
        <v>5406</v>
      </c>
      <c r="N3095" s="1" t="s">
        <v>5406</v>
      </c>
      <c r="P3095" s="1" t="s">
        <v>5406</v>
      </c>
      <c r="R3095" s="1" t="s">
        <v>5406</v>
      </c>
      <c r="T3095" s="1" t="s">
        <v>5406</v>
      </c>
      <c r="V3095" s="1" t="s">
        <v>5406</v>
      </c>
      <c r="X3095" s="1" t="s">
        <v>5406</v>
      </c>
      <c r="Z3095" s="1" t="s">
        <v>5406</v>
      </c>
      <c r="AB3095" s="1" t="s">
        <v>5406</v>
      </c>
      <c r="AD3095" s="1" t="s">
        <v>5406</v>
      </c>
      <c r="AF3095" s="1" t="s">
        <v>5406</v>
      </c>
      <c r="AH3095" s="1" t="s">
        <v>5406</v>
      </c>
      <c r="AJ3095" s="1" t="s">
        <v>5406</v>
      </c>
      <c r="AL3095" s="1" t="s">
        <v>5406</v>
      </c>
      <c r="AN3095" s="1" t="s">
        <v>5406</v>
      </c>
      <c r="AP3095" s="1" t="s">
        <v>5406</v>
      </c>
      <c r="AV3095" s="1" t="s">
        <v>4351</v>
      </c>
      <c r="CI3095" s="1" t="s">
        <v>5406</v>
      </c>
    </row>
    <row r="3096" spans="6:87" x14ac:dyDescent="0.25">
      <c r="F3096" s="1" t="s">
        <v>6692</v>
      </c>
      <c r="I3096" s="1" t="s">
        <v>6692</v>
      </c>
      <c r="K3096" s="1" t="s">
        <v>6692</v>
      </c>
      <c r="M3096" s="1" t="s">
        <v>6692</v>
      </c>
      <c r="N3096" s="1" t="s">
        <v>6692</v>
      </c>
      <c r="P3096" s="1" t="s">
        <v>6692</v>
      </c>
      <c r="R3096" s="1" t="s">
        <v>6692</v>
      </c>
      <c r="T3096" s="1" t="s">
        <v>6692</v>
      </c>
      <c r="V3096" s="1" t="s">
        <v>6692</v>
      </c>
      <c r="X3096" s="1" t="s">
        <v>6692</v>
      </c>
      <c r="Z3096" s="1" t="s">
        <v>6692</v>
      </c>
      <c r="AB3096" s="1" t="s">
        <v>6692</v>
      </c>
      <c r="AD3096" s="1" t="s">
        <v>6692</v>
      </c>
      <c r="AF3096" s="1" t="s">
        <v>6692</v>
      </c>
      <c r="AH3096" s="1" t="s">
        <v>6692</v>
      </c>
      <c r="AJ3096" s="1" t="s">
        <v>6692</v>
      </c>
      <c r="AL3096" s="1" t="s">
        <v>6692</v>
      </c>
      <c r="AN3096" s="1" t="s">
        <v>6692</v>
      </c>
      <c r="AP3096" s="1" t="s">
        <v>6692</v>
      </c>
      <c r="AV3096" s="1" t="s">
        <v>5406</v>
      </c>
      <c r="CI3096" s="1" t="s">
        <v>6692</v>
      </c>
    </row>
    <row r="3097" spans="6:87" x14ac:dyDescent="0.25">
      <c r="F3097" s="1" t="s">
        <v>4077</v>
      </c>
      <c r="I3097" s="1" t="s">
        <v>4077</v>
      </c>
      <c r="K3097" s="1" t="s">
        <v>4077</v>
      </c>
      <c r="M3097" s="1" t="s">
        <v>4077</v>
      </c>
      <c r="N3097" s="1" t="s">
        <v>4077</v>
      </c>
      <c r="P3097" s="1" t="s">
        <v>4077</v>
      </c>
      <c r="R3097" s="1" t="s">
        <v>4077</v>
      </c>
      <c r="T3097" s="1" t="s">
        <v>4077</v>
      </c>
      <c r="V3097" s="1" t="s">
        <v>4077</v>
      </c>
      <c r="X3097" s="1" t="s">
        <v>4077</v>
      </c>
      <c r="Z3097" s="1" t="s">
        <v>4077</v>
      </c>
      <c r="AB3097" s="1" t="s">
        <v>4077</v>
      </c>
      <c r="AD3097" s="1" t="s">
        <v>4077</v>
      </c>
      <c r="AF3097" s="1" t="s">
        <v>4077</v>
      </c>
      <c r="AH3097" s="1" t="s">
        <v>4077</v>
      </c>
      <c r="AJ3097" s="1" t="s">
        <v>4077</v>
      </c>
      <c r="AL3097" s="1" t="s">
        <v>4077</v>
      </c>
      <c r="AN3097" s="1" t="s">
        <v>4077</v>
      </c>
      <c r="AP3097" s="1" t="s">
        <v>4077</v>
      </c>
      <c r="AV3097" s="1" t="s">
        <v>6692</v>
      </c>
      <c r="CI3097" s="1" t="s">
        <v>4077</v>
      </c>
    </row>
    <row r="3098" spans="6:87" x14ac:dyDescent="0.25">
      <c r="F3098" s="1" t="s">
        <v>4180</v>
      </c>
      <c r="I3098" s="1" t="s">
        <v>4180</v>
      </c>
      <c r="K3098" s="1" t="s">
        <v>4180</v>
      </c>
      <c r="M3098" s="1" t="s">
        <v>4180</v>
      </c>
      <c r="N3098" s="1" t="s">
        <v>4180</v>
      </c>
      <c r="P3098" s="1" t="s">
        <v>4180</v>
      </c>
      <c r="R3098" s="1" t="s">
        <v>4180</v>
      </c>
      <c r="T3098" s="1" t="s">
        <v>4180</v>
      </c>
      <c r="V3098" s="1" t="s">
        <v>4180</v>
      </c>
      <c r="X3098" s="1" t="s">
        <v>4180</v>
      </c>
      <c r="Z3098" s="1" t="s">
        <v>4180</v>
      </c>
      <c r="AB3098" s="1" t="s">
        <v>4180</v>
      </c>
      <c r="AD3098" s="1" t="s">
        <v>4180</v>
      </c>
      <c r="AF3098" s="1" t="s">
        <v>4180</v>
      </c>
      <c r="AH3098" s="1" t="s">
        <v>4180</v>
      </c>
      <c r="AJ3098" s="1" t="s">
        <v>4180</v>
      </c>
      <c r="AL3098" s="1" t="s">
        <v>4180</v>
      </c>
      <c r="AN3098" s="1" t="s">
        <v>4180</v>
      </c>
      <c r="AP3098" s="1" t="s">
        <v>4180</v>
      </c>
      <c r="AV3098" s="1" t="s">
        <v>4077</v>
      </c>
      <c r="CI3098" s="1" t="s">
        <v>4180</v>
      </c>
    </row>
    <row r="3099" spans="6:87" x14ac:dyDescent="0.25">
      <c r="F3099" s="1" t="s">
        <v>5407</v>
      </c>
      <c r="I3099" s="1" t="s">
        <v>5407</v>
      </c>
      <c r="K3099" s="1" t="s">
        <v>5407</v>
      </c>
      <c r="M3099" s="1" t="s">
        <v>5407</v>
      </c>
      <c r="N3099" s="1" t="s">
        <v>5407</v>
      </c>
      <c r="P3099" s="1" t="s">
        <v>5407</v>
      </c>
      <c r="R3099" s="1" t="s">
        <v>5407</v>
      </c>
      <c r="T3099" s="1" t="s">
        <v>5407</v>
      </c>
      <c r="V3099" s="1" t="s">
        <v>5407</v>
      </c>
      <c r="X3099" s="1" t="s">
        <v>5407</v>
      </c>
      <c r="Z3099" s="1" t="s">
        <v>5407</v>
      </c>
      <c r="AB3099" s="1" t="s">
        <v>5407</v>
      </c>
      <c r="AD3099" s="1" t="s">
        <v>5407</v>
      </c>
      <c r="AF3099" s="1" t="s">
        <v>5407</v>
      </c>
      <c r="AH3099" s="1" t="s">
        <v>5407</v>
      </c>
      <c r="AJ3099" s="1" t="s">
        <v>5407</v>
      </c>
      <c r="AL3099" s="1" t="s">
        <v>5407</v>
      </c>
      <c r="AN3099" s="1" t="s">
        <v>5407</v>
      </c>
      <c r="AP3099" s="1" t="s">
        <v>5407</v>
      </c>
      <c r="AV3099" s="1" t="s">
        <v>4180</v>
      </c>
      <c r="CI3099" s="1" t="s">
        <v>5407</v>
      </c>
    </row>
    <row r="3100" spans="6:87" x14ac:dyDescent="0.25">
      <c r="F3100" s="1" t="s">
        <v>5408</v>
      </c>
      <c r="I3100" s="1" t="s">
        <v>5408</v>
      </c>
      <c r="K3100" s="1" t="s">
        <v>5408</v>
      </c>
      <c r="M3100" s="1" t="s">
        <v>5408</v>
      </c>
      <c r="N3100" s="1" t="s">
        <v>5408</v>
      </c>
      <c r="P3100" s="1" t="s">
        <v>5408</v>
      </c>
      <c r="R3100" s="1" t="s">
        <v>5408</v>
      </c>
      <c r="T3100" s="1" t="s">
        <v>5408</v>
      </c>
      <c r="V3100" s="1" t="s">
        <v>5408</v>
      </c>
      <c r="X3100" s="1" t="s">
        <v>5408</v>
      </c>
      <c r="Z3100" s="1" t="s">
        <v>5408</v>
      </c>
      <c r="AB3100" s="1" t="s">
        <v>5408</v>
      </c>
      <c r="AD3100" s="1" t="s">
        <v>5408</v>
      </c>
      <c r="AF3100" s="1" t="s">
        <v>5408</v>
      </c>
      <c r="AH3100" s="1" t="s">
        <v>5408</v>
      </c>
      <c r="AJ3100" s="1" t="s">
        <v>5408</v>
      </c>
      <c r="AL3100" s="1" t="s">
        <v>5408</v>
      </c>
      <c r="AN3100" s="1" t="s">
        <v>5408</v>
      </c>
      <c r="AP3100" s="1" t="s">
        <v>5408</v>
      </c>
      <c r="AV3100" s="1" t="s">
        <v>5407</v>
      </c>
      <c r="CI3100" s="1" t="s">
        <v>5408</v>
      </c>
    </row>
    <row r="3101" spans="6:87" x14ac:dyDescent="0.25">
      <c r="F3101" s="1" t="s">
        <v>6693</v>
      </c>
      <c r="I3101" s="1" t="s">
        <v>6693</v>
      </c>
      <c r="K3101" s="1" t="s">
        <v>6693</v>
      </c>
      <c r="M3101" s="1" t="s">
        <v>6693</v>
      </c>
      <c r="N3101" s="1" t="s">
        <v>6693</v>
      </c>
      <c r="P3101" s="1" t="s">
        <v>6693</v>
      </c>
      <c r="R3101" s="1" t="s">
        <v>6693</v>
      </c>
      <c r="T3101" s="1" t="s">
        <v>6693</v>
      </c>
      <c r="V3101" s="1" t="s">
        <v>6693</v>
      </c>
      <c r="X3101" s="1" t="s">
        <v>6693</v>
      </c>
      <c r="Z3101" s="1" t="s">
        <v>6693</v>
      </c>
      <c r="AB3101" s="1" t="s">
        <v>6693</v>
      </c>
      <c r="AD3101" s="1" t="s">
        <v>6693</v>
      </c>
      <c r="AF3101" s="1" t="s">
        <v>6693</v>
      </c>
      <c r="AH3101" s="1" t="s">
        <v>6693</v>
      </c>
      <c r="AJ3101" s="1" t="s">
        <v>6693</v>
      </c>
      <c r="AL3101" s="1" t="s">
        <v>6693</v>
      </c>
      <c r="AN3101" s="1" t="s">
        <v>6693</v>
      </c>
      <c r="AP3101" s="1" t="s">
        <v>6693</v>
      </c>
      <c r="AV3101" s="1" t="s">
        <v>5408</v>
      </c>
      <c r="CI3101" s="1" t="s">
        <v>6693</v>
      </c>
    </row>
    <row r="3102" spans="6:87" x14ac:dyDescent="0.25">
      <c r="F3102" s="1" t="s">
        <v>1572</v>
      </c>
      <c r="I3102" s="1" t="s">
        <v>1572</v>
      </c>
      <c r="K3102" s="1" t="s">
        <v>1572</v>
      </c>
      <c r="M3102" s="1" t="s">
        <v>1572</v>
      </c>
      <c r="N3102" s="1" t="s">
        <v>1572</v>
      </c>
      <c r="P3102" s="1" t="s">
        <v>1572</v>
      </c>
      <c r="R3102" s="1" t="s">
        <v>1572</v>
      </c>
      <c r="T3102" s="1" t="s">
        <v>1572</v>
      </c>
      <c r="V3102" s="1" t="s">
        <v>1572</v>
      </c>
      <c r="X3102" s="1" t="s">
        <v>1572</v>
      </c>
      <c r="Z3102" s="1" t="s">
        <v>1572</v>
      </c>
      <c r="AB3102" s="1" t="s">
        <v>1572</v>
      </c>
      <c r="AD3102" s="1" t="s">
        <v>1572</v>
      </c>
      <c r="AF3102" s="1" t="s">
        <v>1572</v>
      </c>
      <c r="AH3102" s="1" t="s">
        <v>1572</v>
      </c>
      <c r="AJ3102" s="1" t="s">
        <v>1572</v>
      </c>
      <c r="AL3102" s="1" t="s">
        <v>1572</v>
      </c>
      <c r="AN3102" s="1" t="s">
        <v>1572</v>
      </c>
      <c r="AP3102" s="1" t="s">
        <v>1572</v>
      </c>
      <c r="AV3102" s="1" t="s">
        <v>6693</v>
      </c>
      <c r="CI3102" s="1" t="s">
        <v>1572</v>
      </c>
    </row>
    <row r="3103" spans="6:87" x14ac:dyDescent="0.25">
      <c r="F3103" s="1" t="s">
        <v>1573</v>
      </c>
      <c r="I3103" s="1" t="s">
        <v>1573</v>
      </c>
      <c r="K3103" s="1" t="s">
        <v>1573</v>
      </c>
      <c r="M3103" s="1" t="s">
        <v>1573</v>
      </c>
      <c r="N3103" s="1" t="s">
        <v>1573</v>
      </c>
      <c r="P3103" s="1" t="s">
        <v>1573</v>
      </c>
      <c r="R3103" s="1" t="s">
        <v>1573</v>
      </c>
      <c r="T3103" s="1" t="s">
        <v>1573</v>
      </c>
      <c r="V3103" s="1" t="s">
        <v>1573</v>
      </c>
      <c r="X3103" s="1" t="s">
        <v>1573</v>
      </c>
      <c r="Z3103" s="1" t="s">
        <v>1573</v>
      </c>
      <c r="AB3103" s="1" t="s">
        <v>1573</v>
      </c>
      <c r="AD3103" s="1" t="s">
        <v>1573</v>
      </c>
      <c r="AF3103" s="1" t="s">
        <v>1573</v>
      </c>
      <c r="AH3103" s="1" t="s">
        <v>1573</v>
      </c>
      <c r="AJ3103" s="1" t="s">
        <v>1573</v>
      </c>
      <c r="AL3103" s="1" t="s">
        <v>1573</v>
      </c>
      <c r="AN3103" s="1" t="s">
        <v>1573</v>
      </c>
      <c r="AP3103" s="1" t="s">
        <v>1573</v>
      </c>
      <c r="AV3103" s="1" t="s">
        <v>1572</v>
      </c>
      <c r="CI3103" s="1" t="s">
        <v>1573</v>
      </c>
    </row>
    <row r="3104" spans="6:87" x14ac:dyDescent="0.25">
      <c r="F3104" s="1" t="s">
        <v>6694</v>
      </c>
      <c r="I3104" s="1" t="s">
        <v>6694</v>
      </c>
      <c r="K3104" s="1" t="s">
        <v>6694</v>
      </c>
      <c r="M3104" s="1" t="s">
        <v>6694</v>
      </c>
      <c r="N3104" s="1" t="s">
        <v>6694</v>
      </c>
      <c r="P3104" s="1" t="s">
        <v>6694</v>
      </c>
      <c r="R3104" s="1" t="s">
        <v>6694</v>
      </c>
      <c r="T3104" s="1" t="s">
        <v>6694</v>
      </c>
      <c r="V3104" s="1" t="s">
        <v>6694</v>
      </c>
      <c r="X3104" s="1" t="s">
        <v>6694</v>
      </c>
      <c r="Z3104" s="1" t="s">
        <v>6694</v>
      </c>
      <c r="AB3104" s="1" t="s">
        <v>6694</v>
      </c>
      <c r="AD3104" s="1" t="s">
        <v>6694</v>
      </c>
      <c r="AF3104" s="1" t="s">
        <v>6694</v>
      </c>
      <c r="AH3104" s="1" t="s">
        <v>6694</v>
      </c>
      <c r="AJ3104" s="1" t="s">
        <v>6694</v>
      </c>
      <c r="AL3104" s="1" t="s">
        <v>6694</v>
      </c>
      <c r="AN3104" s="1" t="s">
        <v>6694</v>
      </c>
      <c r="AP3104" s="1" t="s">
        <v>6694</v>
      </c>
      <c r="AV3104" s="1" t="s">
        <v>1573</v>
      </c>
      <c r="CI3104" s="1" t="s">
        <v>6694</v>
      </c>
    </row>
    <row r="3105" spans="6:87" x14ac:dyDescent="0.25">
      <c r="F3105" s="1" t="s">
        <v>5409</v>
      </c>
      <c r="I3105" s="1" t="s">
        <v>5409</v>
      </c>
      <c r="K3105" s="1" t="s">
        <v>5409</v>
      </c>
      <c r="M3105" s="1" t="s">
        <v>5409</v>
      </c>
      <c r="N3105" s="1" t="s">
        <v>5409</v>
      </c>
      <c r="P3105" s="1" t="s">
        <v>5409</v>
      </c>
      <c r="R3105" s="1" t="s">
        <v>5409</v>
      </c>
      <c r="T3105" s="1" t="s">
        <v>5409</v>
      </c>
      <c r="V3105" s="1" t="s">
        <v>5409</v>
      </c>
      <c r="X3105" s="1" t="s">
        <v>5409</v>
      </c>
      <c r="Z3105" s="1" t="s">
        <v>5409</v>
      </c>
      <c r="AB3105" s="1" t="s">
        <v>5409</v>
      </c>
      <c r="AD3105" s="1" t="s">
        <v>5409</v>
      </c>
      <c r="AF3105" s="1" t="s">
        <v>5409</v>
      </c>
      <c r="AH3105" s="1" t="s">
        <v>5409</v>
      </c>
      <c r="AJ3105" s="1" t="s">
        <v>5409</v>
      </c>
      <c r="AL3105" s="1" t="s">
        <v>5409</v>
      </c>
      <c r="AN3105" s="1" t="s">
        <v>5409</v>
      </c>
      <c r="AP3105" s="1" t="s">
        <v>5409</v>
      </c>
      <c r="AV3105" s="1" t="s">
        <v>6694</v>
      </c>
      <c r="CI3105" s="1" t="s">
        <v>5409</v>
      </c>
    </row>
    <row r="3106" spans="6:87" x14ac:dyDescent="0.25">
      <c r="F3106" s="1" t="s">
        <v>1574</v>
      </c>
      <c r="I3106" s="1" t="s">
        <v>1574</v>
      </c>
      <c r="K3106" s="1" t="s">
        <v>1574</v>
      </c>
      <c r="M3106" s="1" t="s">
        <v>1574</v>
      </c>
      <c r="N3106" s="1" t="s">
        <v>1574</v>
      </c>
      <c r="P3106" s="1" t="s">
        <v>1574</v>
      </c>
      <c r="R3106" s="1" t="s">
        <v>1574</v>
      </c>
      <c r="T3106" s="1" t="s">
        <v>1574</v>
      </c>
      <c r="V3106" s="1" t="s">
        <v>1574</v>
      </c>
      <c r="X3106" s="1" t="s">
        <v>1574</v>
      </c>
      <c r="Z3106" s="1" t="s">
        <v>1574</v>
      </c>
      <c r="AB3106" s="1" t="s">
        <v>1574</v>
      </c>
      <c r="AD3106" s="1" t="s">
        <v>1574</v>
      </c>
      <c r="AF3106" s="1" t="s">
        <v>1574</v>
      </c>
      <c r="AH3106" s="1" t="s">
        <v>1574</v>
      </c>
      <c r="AJ3106" s="1" t="s">
        <v>1574</v>
      </c>
      <c r="AL3106" s="1" t="s">
        <v>1574</v>
      </c>
      <c r="AN3106" s="1" t="s">
        <v>1574</v>
      </c>
      <c r="AP3106" s="1" t="s">
        <v>1574</v>
      </c>
      <c r="AV3106" s="1" t="s">
        <v>5409</v>
      </c>
      <c r="CI3106" s="1" t="s">
        <v>1574</v>
      </c>
    </row>
    <row r="3107" spans="6:87" x14ac:dyDescent="0.25">
      <c r="F3107" s="1" t="s">
        <v>4078</v>
      </c>
      <c r="I3107" s="1" t="s">
        <v>4078</v>
      </c>
      <c r="K3107" s="1" t="s">
        <v>4078</v>
      </c>
      <c r="M3107" s="1" t="s">
        <v>4078</v>
      </c>
      <c r="N3107" s="1" t="s">
        <v>4078</v>
      </c>
      <c r="P3107" s="1" t="s">
        <v>4078</v>
      </c>
      <c r="R3107" s="1" t="s">
        <v>4078</v>
      </c>
      <c r="T3107" s="1" t="s">
        <v>4078</v>
      </c>
      <c r="V3107" s="1" t="s">
        <v>4078</v>
      </c>
      <c r="X3107" s="1" t="s">
        <v>4078</v>
      </c>
      <c r="Z3107" s="1" t="s">
        <v>4078</v>
      </c>
      <c r="AB3107" s="1" t="s">
        <v>4078</v>
      </c>
      <c r="AD3107" s="1" t="s">
        <v>4078</v>
      </c>
      <c r="AF3107" s="1" t="s">
        <v>4078</v>
      </c>
      <c r="AH3107" s="1" t="s">
        <v>4078</v>
      </c>
      <c r="AJ3107" s="1" t="s">
        <v>4078</v>
      </c>
      <c r="AL3107" s="1" t="s">
        <v>4078</v>
      </c>
      <c r="AN3107" s="1" t="s">
        <v>4078</v>
      </c>
      <c r="AP3107" s="1" t="s">
        <v>4078</v>
      </c>
      <c r="AV3107" s="1" t="s">
        <v>1574</v>
      </c>
      <c r="CI3107" s="1" t="s">
        <v>4078</v>
      </c>
    </row>
    <row r="3108" spans="6:87" x14ac:dyDescent="0.25">
      <c r="F3108" s="1" t="s">
        <v>4352</v>
      </c>
      <c r="I3108" s="1" t="s">
        <v>4352</v>
      </c>
      <c r="K3108" s="1" t="s">
        <v>4352</v>
      </c>
      <c r="M3108" s="1" t="s">
        <v>4352</v>
      </c>
      <c r="N3108" s="1" t="s">
        <v>4352</v>
      </c>
      <c r="P3108" s="1" t="s">
        <v>4352</v>
      </c>
      <c r="R3108" s="1" t="s">
        <v>4352</v>
      </c>
      <c r="T3108" s="1" t="s">
        <v>4352</v>
      </c>
      <c r="V3108" s="1" t="s">
        <v>4352</v>
      </c>
      <c r="X3108" s="1" t="s">
        <v>4352</v>
      </c>
      <c r="Z3108" s="1" t="s">
        <v>4352</v>
      </c>
      <c r="AB3108" s="1" t="s">
        <v>4352</v>
      </c>
      <c r="AD3108" s="1" t="s">
        <v>4352</v>
      </c>
      <c r="AF3108" s="1" t="s">
        <v>4352</v>
      </c>
      <c r="AH3108" s="1" t="s">
        <v>4352</v>
      </c>
      <c r="AJ3108" s="1" t="s">
        <v>4352</v>
      </c>
      <c r="AL3108" s="1" t="s">
        <v>4352</v>
      </c>
      <c r="AN3108" s="1" t="s">
        <v>4352</v>
      </c>
      <c r="AP3108" s="1" t="s">
        <v>4352</v>
      </c>
      <c r="AV3108" s="1" t="s">
        <v>4078</v>
      </c>
      <c r="CI3108" s="1" t="s">
        <v>4352</v>
      </c>
    </row>
    <row r="3109" spans="6:87" x14ac:dyDescent="0.25">
      <c r="F3109" s="1" t="s">
        <v>1575</v>
      </c>
      <c r="I3109" s="1" t="s">
        <v>1575</v>
      </c>
      <c r="K3109" s="1" t="s">
        <v>1575</v>
      </c>
      <c r="M3109" s="1" t="s">
        <v>1575</v>
      </c>
      <c r="N3109" s="1" t="s">
        <v>1575</v>
      </c>
      <c r="P3109" s="1" t="s">
        <v>1575</v>
      </c>
      <c r="R3109" s="1" t="s">
        <v>1575</v>
      </c>
      <c r="T3109" s="1" t="s">
        <v>1575</v>
      </c>
      <c r="V3109" s="1" t="s">
        <v>1575</v>
      </c>
      <c r="X3109" s="1" t="s">
        <v>1575</v>
      </c>
      <c r="Z3109" s="1" t="s">
        <v>1575</v>
      </c>
      <c r="AB3109" s="1" t="s">
        <v>1575</v>
      </c>
      <c r="AD3109" s="1" t="s">
        <v>1575</v>
      </c>
      <c r="AF3109" s="1" t="s">
        <v>1575</v>
      </c>
      <c r="AH3109" s="1" t="s">
        <v>1575</v>
      </c>
      <c r="AJ3109" s="1" t="s">
        <v>1575</v>
      </c>
      <c r="AL3109" s="1" t="s">
        <v>1575</v>
      </c>
      <c r="AN3109" s="1" t="s">
        <v>1575</v>
      </c>
      <c r="AP3109" s="1" t="s">
        <v>1575</v>
      </c>
      <c r="AV3109" s="1" t="s">
        <v>4352</v>
      </c>
      <c r="CI3109" s="1" t="s">
        <v>1575</v>
      </c>
    </row>
    <row r="3110" spans="6:87" x14ac:dyDescent="0.25">
      <c r="F3110" s="1" t="s">
        <v>4353</v>
      </c>
      <c r="I3110" s="1" t="s">
        <v>4353</v>
      </c>
      <c r="K3110" s="1" t="s">
        <v>4353</v>
      </c>
      <c r="M3110" s="1" t="s">
        <v>4353</v>
      </c>
      <c r="N3110" s="1" t="s">
        <v>4353</v>
      </c>
      <c r="P3110" s="1" t="s">
        <v>4353</v>
      </c>
      <c r="R3110" s="1" t="s">
        <v>4353</v>
      </c>
      <c r="T3110" s="1" t="s">
        <v>4353</v>
      </c>
      <c r="V3110" s="1" t="s">
        <v>4353</v>
      </c>
      <c r="X3110" s="1" t="s">
        <v>4353</v>
      </c>
      <c r="Z3110" s="1" t="s">
        <v>4353</v>
      </c>
      <c r="AB3110" s="1" t="s">
        <v>4353</v>
      </c>
      <c r="AD3110" s="1" t="s">
        <v>4353</v>
      </c>
      <c r="AF3110" s="1" t="s">
        <v>4353</v>
      </c>
      <c r="AH3110" s="1" t="s">
        <v>4353</v>
      </c>
      <c r="AJ3110" s="1" t="s">
        <v>4353</v>
      </c>
      <c r="AL3110" s="1" t="s">
        <v>4353</v>
      </c>
      <c r="AN3110" s="1" t="s">
        <v>4353</v>
      </c>
      <c r="AP3110" s="1" t="s">
        <v>4353</v>
      </c>
      <c r="AV3110" s="1" t="s">
        <v>1575</v>
      </c>
      <c r="CI3110" s="1" t="s">
        <v>4353</v>
      </c>
    </row>
    <row r="3111" spans="6:87" x14ac:dyDescent="0.25">
      <c r="F3111" s="1" t="s">
        <v>1576</v>
      </c>
      <c r="I3111" s="1" t="s">
        <v>1576</v>
      </c>
      <c r="K3111" s="1" t="s">
        <v>1576</v>
      </c>
      <c r="M3111" s="1" t="s">
        <v>1576</v>
      </c>
      <c r="N3111" s="1" t="s">
        <v>1576</v>
      </c>
      <c r="P3111" s="1" t="s">
        <v>1576</v>
      </c>
      <c r="R3111" s="1" t="s">
        <v>1576</v>
      </c>
      <c r="T3111" s="1" t="s">
        <v>1576</v>
      </c>
      <c r="V3111" s="1" t="s">
        <v>1576</v>
      </c>
      <c r="X3111" s="1" t="s">
        <v>1576</v>
      </c>
      <c r="Z3111" s="1" t="s">
        <v>1576</v>
      </c>
      <c r="AB3111" s="1" t="s">
        <v>1576</v>
      </c>
      <c r="AD3111" s="1" t="s">
        <v>1576</v>
      </c>
      <c r="AF3111" s="1" t="s">
        <v>1576</v>
      </c>
      <c r="AH3111" s="1" t="s">
        <v>1576</v>
      </c>
      <c r="AJ3111" s="1" t="s">
        <v>1576</v>
      </c>
      <c r="AL3111" s="1" t="s">
        <v>1576</v>
      </c>
      <c r="AN3111" s="1" t="s">
        <v>1576</v>
      </c>
      <c r="AP3111" s="1" t="s">
        <v>1576</v>
      </c>
      <c r="AV3111" s="1" t="s">
        <v>4353</v>
      </c>
      <c r="CI3111" s="1" t="s">
        <v>1576</v>
      </c>
    </row>
    <row r="3112" spans="6:87" x14ac:dyDescent="0.25">
      <c r="F3112" s="1" t="s">
        <v>5410</v>
      </c>
      <c r="I3112" s="1" t="s">
        <v>5410</v>
      </c>
      <c r="K3112" s="1" t="s">
        <v>5410</v>
      </c>
      <c r="M3112" s="1" t="s">
        <v>5410</v>
      </c>
      <c r="N3112" s="1" t="s">
        <v>5410</v>
      </c>
      <c r="P3112" s="1" t="s">
        <v>5410</v>
      </c>
      <c r="R3112" s="1" t="s">
        <v>5410</v>
      </c>
      <c r="T3112" s="1" t="s">
        <v>5410</v>
      </c>
      <c r="V3112" s="1" t="s">
        <v>5410</v>
      </c>
      <c r="X3112" s="1" t="s">
        <v>5410</v>
      </c>
      <c r="Z3112" s="1" t="s">
        <v>5410</v>
      </c>
      <c r="AB3112" s="1" t="s">
        <v>5410</v>
      </c>
      <c r="AD3112" s="1" t="s">
        <v>5410</v>
      </c>
      <c r="AF3112" s="1" t="s">
        <v>5410</v>
      </c>
      <c r="AH3112" s="1" t="s">
        <v>5410</v>
      </c>
      <c r="AJ3112" s="1" t="s">
        <v>5410</v>
      </c>
      <c r="AL3112" s="1" t="s">
        <v>5410</v>
      </c>
      <c r="AN3112" s="1" t="s">
        <v>5410</v>
      </c>
      <c r="AP3112" s="1" t="s">
        <v>5410</v>
      </c>
      <c r="AV3112" s="1" t="s">
        <v>1576</v>
      </c>
      <c r="CI3112" s="1" t="s">
        <v>5410</v>
      </c>
    </row>
    <row r="3113" spans="6:87" x14ac:dyDescent="0.25">
      <c r="F3113" s="1" t="s">
        <v>5411</v>
      </c>
      <c r="I3113" s="1" t="s">
        <v>5411</v>
      </c>
      <c r="K3113" s="1" t="s">
        <v>5411</v>
      </c>
      <c r="M3113" s="1" t="s">
        <v>5411</v>
      </c>
      <c r="N3113" s="1" t="s">
        <v>5411</v>
      </c>
      <c r="P3113" s="1" t="s">
        <v>5411</v>
      </c>
      <c r="R3113" s="1" t="s">
        <v>5411</v>
      </c>
      <c r="T3113" s="1" t="s">
        <v>5411</v>
      </c>
      <c r="V3113" s="1" t="s">
        <v>5411</v>
      </c>
      <c r="X3113" s="1" t="s">
        <v>5411</v>
      </c>
      <c r="Z3113" s="1" t="s">
        <v>5411</v>
      </c>
      <c r="AB3113" s="1" t="s">
        <v>5411</v>
      </c>
      <c r="AD3113" s="1" t="s">
        <v>5411</v>
      </c>
      <c r="AF3113" s="1" t="s">
        <v>5411</v>
      </c>
      <c r="AH3113" s="1" t="s">
        <v>5411</v>
      </c>
      <c r="AJ3113" s="1" t="s">
        <v>5411</v>
      </c>
      <c r="AL3113" s="1" t="s">
        <v>5411</v>
      </c>
      <c r="AN3113" s="1" t="s">
        <v>5411</v>
      </c>
      <c r="AP3113" s="1" t="s">
        <v>5411</v>
      </c>
      <c r="AV3113" s="1" t="s">
        <v>5410</v>
      </c>
      <c r="CI3113" s="1" t="s">
        <v>5411</v>
      </c>
    </row>
    <row r="3114" spans="6:87" x14ac:dyDescent="0.25">
      <c r="F3114" s="1" t="s">
        <v>3449</v>
      </c>
      <c r="I3114" s="1" t="s">
        <v>3449</v>
      </c>
      <c r="K3114" s="1" t="s">
        <v>3449</v>
      </c>
      <c r="M3114" s="1" t="s">
        <v>3449</v>
      </c>
      <c r="N3114" s="1" t="s">
        <v>3449</v>
      </c>
      <c r="P3114" s="1" t="s">
        <v>3449</v>
      </c>
      <c r="R3114" s="1" t="s">
        <v>3449</v>
      </c>
      <c r="T3114" s="1" t="s">
        <v>3449</v>
      </c>
      <c r="V3114" s="1" t="s">
        <v>3449</v>
      </c>
      <c r="X3114" s="1" t="s">
        <v>3449</v>
      </c>
      <c r="Z3114" s="1" t="s">
        <v>3449</v>
      </c>
      <c r="AB3114" s="1" t="s">
        <v>3449</v>
      </c>
      <c r="AD3114" s="1" t="s">
        <v>3449</v>
      </c>
      <c r="AF3114" s="1" t="s">
        <v>3449</v>
      </c>
      <c r="AH3114" s="1" t="s">
        <v>3449</v>
      </c>
      <c r="AJ3114" s="1" t="s">
        <v>3449</v>
      </c>
      <c r="AL3114" s="1" t="s">
        <v>3449</v>
      </c>
      <c r="AN3114" s="1" t="s">
        <v>3449</v>
      </c>
      <c r="AP3114" s="1" t="s">
        <v>3449</v>
      </c>
      <c r="AV3114" s="1" t="s">
        <v>5411</v>
      </c>
      <c r="CI3114" s="1" t="s">
        <v>3449</v>
      </c>
    </row>
    <row r="3115" spans="6:87" x14ac:dyDescent="0.25">
      <c r="F3115" s="1" t="s">
        <v>4029</v>
      </c>
      <c r="I3115" s="1" t="s">
        <v>4029</v>
      </c>
      <c r="K3115" s="1" t="s">
        <v>4029</v>
      </c>
      <c r="M3115" s="1" t="s">
        <v>4029</v>
      </c>
      <c r="N3115" s="1" t="s">
        <v>4029</v>
      </c>
      <c r="P3115" s="1" t="s">
        <v>4029</v>
      </c>
      <c r="R3115" s="1" t="s">
        <v>4029</v>
      </c>
      <c r="T3115" s="1" t="s">
        <v>4029</v>
      </c>
      <c r="V3115" s="1" t="s">
        <v>4029</v>
      </c>
      <c r="X3115" s="1" t="s">
        <v>4029</v>
      </c>
      <c r="Z3115" s="1" t="s">
        <v>4029</v>
      </c>
      <c r="AB3115" s="1" t="s">
        <v>4029</v>
      </c>
      <c r="AD3115" s="1" t="s">
        <v>4029</v>
      </c>
      <c r="AF3115" s="1" t="s">
        <v>4029</v>
      </c>
      <c r="AH3115" s="1" t="s">
        <v>4029</v>
      </c>
      <c r="AJ3115" s="1" t="s">
        <v>4029</v>
      </c>
      <c r="AL3115" s="1" t="s">
        <v>4029</v>
      </c>
      <c r="AN3115" s="1" t="s">
        <v>4029</v>
      </c>
      <c r="AP3115" s="1" t="s">
        <v>4029</v>
      </c>
      <c r="AV3115" s="1" t="s">
        <v>3449</v>
      </c>
      <c r="CI3115" s="1" t="s">
        <v>4029</v>
      </c>
    </row>
    <row r="3116" spans="6:87" x14ac:dyDescent="0.25">
      <c r="F3116" s="1" t="s">
        <v>1577</v>
      </c>
      <c r="I3116" s="1" t="s">
        <v>1577</v>
      </c>
      <c r="K3116" s="1" t="s">
        <v>1577</v>
      </c>
      <c r="M3116" s="1" t="s">
        <v>1577</v>
      </c>
      <c r="N3116" s="1" t="s">
        <v>1577</v>
      </c>
      <c r="P3116" s="1" t="s">
        <v>1577</v>
      </c>
      <c r="R3116" s="1" t="s">
        <v>1577</v>
      </c>
      <c r="T3116" s="1" t="s">
        <v>1577</v>
      </c>
      <c r="V3116" s="1" t="s">
        <v>1577</v>
      </c>
      <c r="X3116" s="1" t="s">
        <v>1577</v>
      </c>
      <c r="Z3116" s="1" t="s">
        <v>1577</v>
      </c>
      <c r="AB3116" s="1" t="s">
        <v>1577</v>
      </c>
      <c r="AD3116" s="1" t="s">
        <v>1577</v>
      </c>
      <c r="AF3116" s="1" t="s">
        <v>1577</v>
      </c>
      <c r="AH3116" s="1" t="s">
        <v>1577</v>
      </c>
      <c r="AJ3116" s="1" t="s">
        <v>1577</v>
      </c>
      <c r="AL3116" s="1" t="s">
        <v>1577</v>
      </c>
      <c r="AN3116" s="1" t="s">
        <v>1577</v>
      </c>
      <c r="AP3116" s="1" t="s">
        <v>1577</v>
      </c>
      <c r="AV3116" s="1" t="s">
        <v>4029</v>
      </c>
      <c r="CI3116" s="1" t="s">
        <v>1577</v>
      </c>
    </row>
    <row r="3117" spans="6:87" x14ac:dyDescent="0.25">
      <c r="F3117" s="1" t="s">
        <v>1578</v>
      </c>
      <c r="I3117" s="1" t="s">
        <v>1578</v>
      </c>
      <c r="K3117" s="1" t="s">
        <v>1578</v>
      </c>
      <c r="M3117" s="1" t="s">
        <v>1578</v>
      </c>
      <c r="N3117" s="1" t="s">
        <v>1578</v>
      </c>
      <c r="P3117" s="1" t="s">
        <v>1578</v>
      </c>
      <c r="R3117" s="1" t="s">
        <v>1578</v>
      </c>
      <c r="T3117" s="1" t="s">
        <v>1578</v>
      </c>
      <c r="V3117" s="1" t="s">
        <v>1578</v>
      </c>
      <c r="X3117" s="1" t="s">
        <v>1578</v>
      </c>
      <c r="Z3117" s="1" t="s">
        <v>1578</v>
      </c>
      <c r="AB3117" s="1" t="s">
        <v>1578</v>
      </c>
      <c r="AD3117" s="1" t="s">
        <v>1578</v>
      </c>
      <c r="AF3117" s="1" t="s">
        <v>1578</v>
      </c>
      <c r="AH3117" s="1" t="s">
        <v>1578</v>
      </c>
      <c r="AJ3117" s="1" t="s">
        <v>1578</v>
      </c>
      <c r="AL3117" s="1" t="s">
        <v>1578</v>
      </c>
      <c r="AN3117" s="1" t="s">
        <v>1578</v>
      </c>
      <c r="AP3117" s="1" t="s">
        <v>1578</v>
      </c>
      <c r="AV3117" s="1" t="s">
        <v>1577</v>
      </c>
      <c r="CI3117" s="1" t="s">
        <v>1578</v>
      </c>
    </row>
    <row r="3118" spans="6:87" x14ac:dyDescent="0.25">
      <c r="F3118" s="1" t="s">
        <v>5412</v>
      </c>
      <c r="I3118" s="1" t="s">
        <v>5412</v>
      </c>
      <c r="K3118" s="1" t="s">
        <v>5412</v>
      </c>
      <c r="M3118" s="1" t="s">
        <v>5412</v>
      </c>
      <c r="N3118" s="1" t="s">
        <v>5412</v>
      </c>
      <c r="P3118" s="1" t="s">
        <v>5412</v>
      </c>
      <c r="R3118" s="1" t="s">
        <v>5412</v>
      </c>
      <c r="T3118" s="1" t="s">
        <v>5412</v>
      </c>
      <c r="V3118" s="1" t="s">
        <v>5412</v>
      </c>
      <c r="X3118" s="1" t="s">
        <v>5412</v>
      </c>
      <c r="Z3118" s="1" t="s">
        <v>5412</v>
      </c>
      <c r="AB3118" s="1" t="s">
        <v>5412</v>
      </c>
      <c r="AD3118" s="1" t="s">
        <v>5412</v>
      </c>
      <c r="AF3118" s="1" t="s">
        <v>5412</v>
      </c>
      <c r="AH3118" s="1" t="s">
        <v>5412</v>
      </c>
      <c r="AJ3118" s="1" t="s">
        <v>5412</v>
      </c>
      <c r="AL3118" s="1" t="s">
        <v>5412</v>
      </c>
      <c r="AN3118" s="1" t="s">
        <v>5412</v>
      </c>
      <c r="AP3118" s="1" t="s">
        <v>5412</v>
      </c>
      <c r="AV3118" s="1" t="s">
        <v>1578</v>
      </c>
      <c r="CI3118" s="1" t="s">
        <v>5412</v>
      </c>
    </row>
    <row r="3119" spans="6:87" x14ac:dyDescent="0.25">
      <c r="F3119" s="1" t="s">
        <v>1579</v>
      </c>
      <c r="I3119" s="1" t="s">
        <v>1579</v>
      </c>
      <c r="K3119" s="1" t="s">
        <v>1579</v>
      </c>
      <c r="M3119" s="1" t="s">
        <v>1579</v>
      </c>
      <c r="N3119" s="1" t="s">
        <v>1579</v>
      </c>
      <c r="P3119" s="1" t="s">
        <v>1579</v>
      </c>
      <c r="R3119" s="1" t="s">
        <v>1579</v>
      </c>
      <c r="T3119" s="1" t="s">
        <v>1579</v>
      </c>
      <c r="V3119" s="1" t="s">
        <v>1579</v>
      </c>
      <c r="X3119" s="1" t="s">
        <v>1579</v>
      </c>
      <c r="Z3119" s="1" t="s">
        <v>1579</v>
      </c>
      <c r="AB3119" s="1" t="s">
        <v>1579</v>
      </c>
      <c r="AD3119" s="1" t="s">
        <v>1579</v>
      </c>
      <c r="AF3119" s="1" t="s">
        <v>1579</v>
      </c>
      <c r="AH3119" s="1" t="s">
        <v>1579</v>
      </c>
      <c r="AJ3119" s="1" t="s">
        <v>1579</v>
      </c>
      <c r="AL3119" s="1" t="s">
        <v>1579</v>
      </c>
      <c r="AN3119" s="1" t="s">
        <v>1579</v>
      </c>
      <c r="AP3119" s="1" t="s">
        <v>1579</v>
      </c>
      <c r="AV3119" s="1" t="s">
        <v>5412</v>
      </c>
      <c r="CI3119" s="1" t="s">
        <v>1579</v>
      </c>
    </row>
    <row r="3120" spans="6:87" x14ac:dyDescent="0.25">
      <c r="F3120" s="1" t="s">
        <v>3334</v>
      </c>
      <c r="I3120" s="1" t="s">
        <v>3334</v>
      </c>
      <c r="K3120" s="1" t="s">
        <v>3334</v>
      </c>
      <c r="M3120" s="1" t="s">
        <v>3334</v>
      </c>
      <c r="N3120" s="1" t="s">
        <v>3334</v>
      </c>
      <c r="P3120" s="1" t="s">
        <v>3334</v>
      </c>
      <c r="R3120" s="1" t="s">
        <v>3334</v>
      </c>
      <c r="T3120" s="1" t="s">
        <v>3334</v>
      </c>
      <c r="V3120" s="1" t="s">
        <v>3334</v>
      </c>
      <c r="X3120" s="1" t="s">
        <v>3334</v>
      </c>
      <c r="Z3120" s="1" t="s">
        <v>3334</v>
      </c>
      <c r="AB3120" s="1" t="s">
        <v>3334</v>
      </c>
      <c r="AD3120" s="1" t="s">
        <v>3334</v>
      </c>
      <c r="AF3120" s="1" t="s">
        <v>3334</v>
      </c>
      <c r="AH3120" s="1" t="s">
        <v>3334</v>
      </c>
      <c r="AJ3120" s="1" t="s">
        <v>3334</v>
      </c>
      <c r="AL3120" s="1" t="s">
        <v>3334</v>
      </c>
      <c r="AN3120" s="1" t="s">
        <v>3334</v>
      </c>
      <c r="AP3120" s="1" t="s">
        <v>3334</v>
      </c>
      <c r="AV3120" s="1" t="s">
        <v>1579</v>
      </c>
      <c r="CI3120" s="1" t="s">
        <v>3334</v>
      </c>
    </row>
    <row r="3121" spans="6:87" x14ac:dyDescent="0.25">
      <c r="F3121" s="1" t="s">
        <v>1580</v>
      </c>
      <c r="I3121" s="1" t="s">
        <v>1580</v>
      </c>
      <c r="K3121" s="1" t="s">
        <v>1580</v>
      </c>
      <c r="M3121" s="1" t="s">
        <v>1580</v>
      </c>
      <c r="N3121" s="1" t="s">
        <v>1580</v>
      </c>
      <c r="P3121" s="1" t="s">
        <v>1580</v>
      </c>
      <c r="R3121" s="1" t="s">
        <v>1580</v>
      </c>
      <c r="T3121" s="1" t="s">
        <v>1580</v>
      </c>
      <c r="V3121" s="1" t="s">
        <v>1580</v>
      </c>
      <c r="X3121" s="1" t="s">
        <v>1580</v>
      </c>
      <c r="Z3121" s="1" t="s">
        <v>1580</v>
      </c>
      <c r="AB3121" s="1" t="s">
        <v>1580</v>
      </c>
      <c r="AD3121" s="1" t="s">
        <v>1580</v>
      </c>
      <c r="AF3121" s="1" t="s">
        <v>1580</v>
      </c>
      <c r="AH3121" s="1" t="s">
        <v>1580</v>
      </c>
      <c r="AJ3121" s="1" t="s">
        <v>1580</v>
      </c>
      <c r="AL3121" s="1" t="s">
        <v>1580</v>
      </c>
      <c r="AN3121" s="1" t="s">
        <v>1580</v>
      </c>
      <c r="AP3121" s="1" t="s">
        <v>1580</v>
      </c>
      <c r="AV3121" s="1" t="s">
        <v>3334</v>
      </c>
      <c r="CI3121" s="1" t="s">
        <v>1580</v>
      </c>
    </row>
    <row r="3122" spans="6:87" x14ac:dyDescent="0.25">
      <c r="F3122" s="1" t="s">
        <v>5413</v>
      </c>
      <c r="I3122" s="1" t="s">
        <v>5413</v>
      </c>
      <c r="K3122" s="1" t="s">
        <v>5413</v>
      </c>
      <c r="M3122" s="1" t="s">
        <v>5413</v>
      </c>
      <c r="N3122" s="1" t="s">
        <v>5413</v>
      </c>
      <c r="P3122" s="1" t="s">
        <v>5413</v>
      </c>
      <c r="R3122" s="1" t="s">
        <v>5413</v>
      </c>
      <c r="T3122" s="1" t="s">
        <v>5413</v>
      </c>
      <c r="V3122" s="1" t="s">
        <v>5413</v>
      </c>
      <c r="X3122" s="1" t="s">
        <v>5413</v>
      </c>
      <c r="Z3122" s="1" t="s">
        <v>5413</v>
      </c>
      <c r="AB3122" s="1" t="s">
        <v>5413</v>
      </c>
      <c r="AD3122" s="1" t="s">
        <v>5413</v>
      </c>
      <c r="AF3122" s="1" t="s">
        <v>5413</v>
      </c>
      <c r="AH3122" s="1" t="s">
        <v>5413</v>
      </c>
      <c r="AJ3122" s="1" t="s">
        <v>5413</v>
      </c>
      <c r="AL3122" s="1" t="s">
        <v>5413</v>
      </c>
      <c r="AN3122" s="1" t="s">
        <v>5413</v>
      </c>
      <c r="AP3122" s="1" t="s">
        <v>5413</v>
      </c>
      <c r="AV3122" s="1" t="s">
        <v>1580</v>
      </c>
      <c r="CI3122" s="1" t="s">
        <v>5413</v>
      </c>
    </row>
    <row r="3123" spans="6:87" x14ac:dyDescent="0.25">
      <c r="F3123" s="1" t="s">
        <v>5414</v>
      </c>
      <c r="I3123" s="1" t="s">
        <v>5414</v>
      </c>
      <c r="K3123" s="1" t="s">
        <v>5414</v>
      </c>
      <c r="M3123" s="1" t="s">
        <v>5414</v>
      </c>
      <c r="N3123" s="1" t="s">
        <v>5414</v>
      </c>
      <c r="P3123" s="1" t="s">
        <v>5414</v>
      </c>
      <c r="R3123" s="1" t="s">
        <v>5414</v>
      </c>
      <c r="T3123" s="1" t="s">
        <v>5414</v>
      </c>
      <c r="V3123" s="1" t="s">
        <v>5414</v>
      </c>
      <c r="X3123" s="1" t="s">
        <v>5414</v>
      </c>
      <c r="Z3123" s="1" t="s">
        <v>5414</v>
      </c>
      <c r="AB3123" s="1" t="s">
        <v>5414</v>
      </c>
      <c r="AD3123" s="1" t="s">
        <v>5414</v>
      </c>
      <c r="AF3123" s="1" t="s">
        <v>5414</v>
      </c>
      <c r="AH3123" s="1" t="s">
        <v>5414</v>
      </c>
      <c r="AJ3123" s="1" t="s">
        <v>5414</v>
      </c>
      <c r="AL3123" s="1" t="s">
        <v>5414</v>
      </c>
      <c r="AN3123" s="1" t="s">
        <v>5414</v>
      </c>
      <c r="AP3123" s="1" t="s">
        <v>5414</v>
      </c>
      <c r="AV3123" s="1" t="s">
        <v>5413</v>
      </c>
      <c r="CI3123" s="1" t="s">
        <v>5414</v>
      </c>
    </row>
    <row r="3124" spans="6:87" x14ac:dyDescent="0.25">
      <c r="F3124" s="1" t="s">
        <v>1581</v>
      </c>
      <c r="I3124" s="1" t="s">
        <v>1581</v>
      </c>
      <c r="K3124" s="1" t="s">
        <v>1581</v>
      </c>
      <c r="M3124" s="1" t="s">
        <v>1581</v>
      </c>
      <c r="N3124" s="1" t="s">
        <v>1581</v>
      </c>
      <c r="P3124" s="1" t="s">
        <v>1581</v>
      </c>
      <c r="R3124" s="1" t="s">
        <v>1581</v>
      </c>
      <c r="T3124" s="1" t="s">
        <v>1581</v>
      </c>
      <c r="V3124" s="1" t="s">
        <v>1581</v>
      </c>
      <c r="X3124" s="1" t="s">
        <v>1581</v>
      </c>
      <c r="Z3124" s="1" t="s">
        <v>1581</v>
      </c>
      <c r="AB3124" s="1" t="s">
        <v>1581</v>
      </c>
      <c r="AD3124" s="1" t="s">
        <v>1581</v>
      </c>
      <c r="AF3124" s="1" t="s">
        <v>1581</v>
      </c>
      <c r="AH3124" s="1" t="s">
        <v>1581</v>
      </c>
      <c r="AJ3124" s="1" t="s">
        <v>1581</v>
      </c>
      <c r="AL3124" s="1" t="s">
        <v>1581</v>
      </c>
      <c r="AN3124" s="1" t="s">
        <v>1581</v>
      </c>
      <c r="AP3124" s="1" t="s">
        <v>1581</v>
      </c>
      <c r="AV3124" s="1" t="s">
        <v>5414</v>
      </c>
      <c r="CI3124" s="1" t="s">
        <v>1581</v>
      </c>
    </row>
    <row r="3125" spans="6:87" x14ac:dyDescent="0.25">
      <c r="F3125" s="1" t="s">
        <v>1582</v>
      </c>
      <c r="I3125" s="1" t="s">
        <v>1582</v>
      </c>
      <c r="K3125" s="1" t="s">
        <v>1582</v>
      </c>
      <c r="M3125" s="1" t="s">
        <v>1582</v>
      </c>
      <c r="N3125" s="1" t="s">
        <v>1582</v>
      </c>
      <c r="P3125" s="1" t="s">
        <v>1582</v>
      </c>
      <c r="R3125" s="1" t="s">
        <v>1582</v>
      </c>
      <c r="T3125" s="1" t="s">
        <v>1582</v>
      </c>
      <c r="V3125" s="1" t="s">
        <v>1582</v>
      </c>
      <c r="X3125" s="1" t="s">
        <v>1582</v>
      </c>
      <c r="Z3125" s="1" t="s">
        <v>1582</v>
      </c>
      <c r="AB3125" s="1" t="s">
        <v>1582</v>
      </c>
      <c r="AD3125" s="1" t="s">
        <v>1582</v>
      </c>
      <c r="AF3125" s="1" t="s">
        <v>1582</v>
      </c>
      <c r="AH3125" s="1" t="s">
        <v>1582</v>
      </c>
      <c r="AJ3125" s="1" t="s">
        <v>1582</v>
      </c>
      <c r="AL3125" s="1" t="s">
        <v>1582</v>
      </c>
      <c r="AN3125" s="1" t="s">
        <v>1582</v>
      </c>
      <c r="AP3125" s="1" t="s">
        <v>1582</v>
      </c>
      <c r="AV3125" s="1" t="s">
        <v>1581</v>
      </c>
      <c r="CI3125" s="1" t="s">
        <v>1582</v>
      </c>
    </row>
    <row r="3126" spans="6:87" x14ac:dyDescent="0.25">
      <c r="F3126" s="1" t="s">
        <v>6695</v>
      </c>
      <c r="I3126" s="1" t="s">
        <v>6695</v>
      </c>
      <c r="K3126" s="1" t="s">
        <v>6695</v>
      </c>
      <c r="M3126" s="1" t="s">
        <v>6695</v>
      </c>
      <c r="N3126" s="1" t="s">
        <v>6695</v>
      </c>
      <c r="P3126" s="1" t="s">
        <v>6695</v>
      </c>
      <c r="R3126" s="1" t="s">
        <v>6695</v>
      </c>
      <c r="T3126" s="1" t="s">
        <v>6695</v>
      </c>
      <c r="V3126" s="1" t="s">
        <v>6695</v>
      </c>
      <c r="X3126" s="1" t="s">
        <v>6695</v>
      </c>
      <c r="Z3126" s="1" t="s">
        <v>6695</v>
      </c>
      <c r="AB3126" s="1" t="s">
        <v>6695</v>
      </c>
      <c r="AD3126" s="1" t="s">
        <v>6695</v>
      </c>
      <c r="AF3126" s="1" t="s">
        <v>6695</v>
      </c>
      <c r="AH3126" s="1" t="s">
        <v>6695</v>
      </c>
      <c r="AJ3126" s="1" t="s">
        <v>6695</v>
      </c>
      <c r="AL3126" s="1" t="s">
        <v>6695</v>
      </c>
      <c r="AN3126" s="1" t="s">
        <v>6695</v>
      </c>
      <c r="AP3126" s="1" t="s">
        <v>6695</v>
      </c>
      <c r="AV3126" s="1" t="s">
        <v>1582</v>
      </c>
      <c r="CI3126" s="1" t="s">
        <v>6695</v>
      </c>
    </row>
    <row r="3127" spans="6:87" x14ac:dyDescent="0.25">
      <c r="F3127" s="1" t="s">
        <v>1583</v>
      </c>
      <c r="I3127" s="1" t="s">
        <v>1583</v>
      </c>
      <c r="K3127" s="1" t="s">
        <v>1583</v>
      </c>
      <c r="M3127" s="1" t="s">
        <v>1583</v>
      </c>
      <c r="N3127" s="1" t="s">
        <v>1583</v>
      </c>
      <c r="P3127" s="1" t="s">
        <v>1583</v>
      </c>
      <c r="R3127" s="1" t="s">
        <v>1583</v>
      </c>
      <c r="T3127" s="1" t="s">
        <v>1583</v>
      </c>
      <c r="V3127" s="1" t="s">
        <v>1583</v>
      </c>
      <c r="X3127" s="1" t="s">
        <v>1583</v>
      </c>
      <c r="Z3127" s="1" t="s">
        <v>1583</v>
      </c>
      <c r="AB3127" s="1" t="s">
        <v>1583</v>
      </c>
      <c r="AD3127" s="1" t="s">
        <v>1583</v>
      </c>
      <c r="AF3127" s="1" t="s">
        <v>1583</v>
      </c>
      <c r="AH3127" s="1" t="s">
        <v>1583</v>
      </c>
      <c r="AJ3127" s="1" t="s">
        <v>1583</v>
      </c>
      <c r="AL3127" s="1" t="s">
        <v>1583</v>
      </c>
      <c r="AN3127" s="1" t="s">
        <v>1583</v>
      </c>
      <c r="AP3127" s="1" t="s">
        <v>1583</v>
      </c>
      <c r="AV3127" s="1" t="s">
        <v>6695</v>
      </c>
      <c r="CI3127" s="1" t="s">
        <v>1583</v>
      </c>
    </row>
    <row r="3128" spans="6:87" x14ac:dyDescent="0.25">
      <c r="F3128" s="1" t="s">
        <v>1584</v>
      </c>
      <c r="I3128" s="1" t="s">
        <v>1584</v>
      </c>
      <c r="K3128" s="1" t="s">
        <v>1584</v>
      </c>
      <c r="M3128" s="1" t="s">
        <v>1584</v>
      </c>
      <c r="N3128" s="1" t="s">
        <v>1584</v>
      </c>
      <c r="P3128" s="1" t="s">
        <v>1584</v>
      </c>
      <c r="R3128" s="1" t="s">
        <v>1584</v>
      </c>
      <c r="T3128" s="1" t="s">
        <v>1584</v>
      </c>
      <c r="V3128" s="1" t="s">
        <v>1584</v>
      </c>
      <c r="X3128" s="1" t="s">
        <v>1584</v>
      </c>
      <c r="Z3128" s="1" t="s">
        <v>1584</v>
      </c>
      <c r="AB3128" s="1" t="s">
        <v>1584</v>
      </c>
      <c r="AD3128" s="1" t="s">
        <v>1584</v>
      </c>
      <c r="AF3128" s="1" t="s">
        <v>1584</v>
      </c>
      <c r="AH3128" s="1" t="s">
        <v>1584</v>
      </c>
      <c r="AJ3128" s="1" t="s">
        <v>1584</v>
      </c>
      <c r="AL3128" s="1" t="s">
        <v>1584</v>
      </c>
      <c r="AN3128" s="1" t="s">
        <v>1584</v>
      </c>
      <c r="AP3128" s="1" t="s">
        <v>1584</v>
      </c>
      <c r="AV3128" s="1" t="s">
        <v>1583</v>
      </c>
      <c r="CI3128" s="1" t="s">
        <v>1584</v>
      </c>
    </row>
    <row r="3129" spans="6:87" x14ac:dyDescent="0.25">
      <c r="F3129" s="1" t="s">
        <v>1585</v>
      </c>
      <c r="I3129" s="1" t="s">
        <v>1585</v>
      </c>
      <c r="K3129" s="1" t="s">
        <v>1585</v>
      </c>
      <c r="M3129" s="1" t="s">
        <v>1585</v>
      </c>
      <c r="N3129" s="1" t="s">
        <v>1585</v>
      </c>
      <c r="P3129" s="1" t="s">
        <v>1585</v>
      </c>
      <c r="R3129" s="1" t="s">
        <v>1585</v>
      </c>
      <c r="T3129" s="1" t="s">
        <v>1585</v>
      </c>
      <c r="V3129" s="1" t="s">
        <v>1585</v>
      </c>
      <c r="X3129" s="1" t="s">
        <v>1585</v>
      </c>
      <c r="Z3129" s="1" t="s">
        <v>1585</v>
      </c>
      <c r="AB3129" s="1" t="s">
        <v>1585</v>
      </c>
      <c r="AD3129" s="1" t="s">
        <v>1585</v>
      </c>
      <c r="AF3129" s="1" t="s">
        <v>1585</v>
      </c>
      <c r="AH3129" s="1" t="s">
        <v>1585</v>
      </c>
      <c r="AJ3129" s="1" t="s">
        <v>1585</v>
      </c>
      <c r="AL3129" s="1" t="s">
        <v>1585</v>
      </c>
      <c r="AN3129" s="1" t="s">
        <v>1585</v>
      </c>
      <c r="AP3129" s="1" t="s">
        <v>1585</v>
      </c>
      <c r="AV3129" s="1" t="s">
        <v>1584</v>
      </c>
      <c r="CI3129" s="1" t="s">
        <v>1585</v>
      </c>
    </row>
    <row r="3130" spans="6:87" x14ac:dyDescent="0.25">
      <c r="F3130" s="1" t="s">
        <v>1586</v>
      </c>
      <c r="I3130" s="1" t="s">
        <v>1586</v>
      </c>
      <c r="K3130" s="1" t="s">
        <v>1586</v>
      </c>
      <c r="M3130" s="1" t="s">
        <v>1586</v>
      </c>
      <c r="N3130" s="1" t="s">
        <v>1586</v>
      </c>
      <c r="P3130" s="1" t="s">
        <v>1586</v>
      </c>
      <c r="R3130" s="1" t="s">
        <v>1586</v>
      </c>
      <c r="T3130" s="1" t="s">
        <v>1586</v>
      </c>
      <c r="V3130" s="1" t="s">
        <v>1586</v>
      </c>
      <c r="X3130" s="1" t="s">
        <v>1586</v>
      </c>
      <c r="Z3130" s="1" t="s">
        <v>1586</v>
      </c>
      <c r="AB3130" s="1" t="s">
        <v>1586</v>
      </c>
      <c r="AD3130" s="1" t="s">
        <v>1586</v>
      </c>
      <c r="AF3130" s="1" t="s">
        <v>1586</v>
      </c>
      <c r="AH3130" s="1" t="s">
        <v>1586</v>
      </c>
      <c r="AJ3130" s="1" t="s">
        <v>1586</v>
      </c>
      <c r="AL3130" s="1" t="s">
        <v>1586</v>
      </c>
      <c r="AN3130" s="1" t="s">
        <v>1586</v>
      </c>
      <c r="AP3130" s="1" t="s">
        <v>1586</v>
      </c>
      <c r="AV3130" s="1" t="s">
        <v>1585</v>
      </c>
      <c r="CI3130" s="1" t="s">
        <v>1586</v>
      </c>
    </row>
    <row r="3131" spans="6:87" x14ac:dyDescent="0.25">
      <c r="F3131" s="1" t="s">
        <v>1587</v>
      </c>
      <c r="I3131" s="1" t="s">
        <v>1587</v>
      </c>
      <c r="K3131" s="1" t="s">
        <v>1587</v>
      </c>
      <c r="M3131" s="1" t="s">
        <v>1587</v>
      </c>
      <c r="N3131" s="1" t="s">
        <v>1587</v>
      </c>
      <c r="P3131" s="1" t="s">
        <v>1587</v>
      </c>
      <c r="R3131" s="1" t="s">
        <v>1587</v>
      </c>
      <c r="T3131" s="1" t="s">
        <v>1587</v>
      </c>
      <c r="V3131" s="1" t="s">
        <v>1587</v>
      </c>
      <c r="X3131" s="1" t="s">
        <v>1587</v>
      </c>
      <c r="Z3131" s="1" t="s">
        <v>1587</v>
      </c>
      <c r="AB3131" s="1" t="s">
        <v>1587</v>
      </c>
      <c r="AD3131" s="1" t="s">
        <v>1587</v>
      </c>
      <c r="AF3131" s="1" t="s">
        <v>1587</v>
      </c>
      <c r="AH3131" s="1" t="s">
        <v>1587</v>
      </c>
      <c r="AJ3131" s="1" t="s">
        <v>1587</v>
      </c>
      <c r="AL3131" s="1" t="s">
        <v>1587</v>
      </c>
      <c r="AN3131" s="1" t="s">
        <v>1587</v>
      </c>
      <c r="AP3131" s="1" t="s">
        <v>1587</v>
      </c>
      <c r="AV3131" s="1" t="s">
        <v>1586</v>
      </c>
      <c r="CI3131" s="1" t="s">
        <v>1587</v>
      </c>
    </row>
    <row r="3132" spans="6:87" x14ac:dyDescent="0.25">
      <c r="F3132" s="1" t="s">
        <v>5415</v>
      </c>
      <c r="I3132" s="1" t="s">
        <v>5415</v>
      </c>
      <c r="K3132" s="1" t="s">
        <v>5415</v>
      </c>
      <c r="M3132" s="1" t="s">
        <v>5415</v>
      </c>
      <c r="N3132" s="1" t="s">
        <v>5415</v>
      </c>
      <c r="P3132" s="1" t="s">
        <v>5415</v>
      </c>
      <c r="R3132" s="1" t="s">
        <v>5415</v>
      </c>
      <c r="T3132" s="1" t="s">
        <v>5415</v>
      </c>
      <c r="V3132" s="1" t="s">
        <v>5415</v>
      </c>
      <c r="X3132" s="1" t="s">
        <v>5415</v>
      </c>
      <c r="Z3132" s="1" t="s">
        <v>5415</v>
      </c>
      <c r="AB3132" s="1" t="s">
        <v>5415</v>
      </c>
      <c r="AD3132" s="1" t="s">
        <v>5415</v>
      </c>
      <c r="AF3132" s="1" t="s">
        <v>5415</v>
      </c>
      <c r="AH3132" s="1" t="s">
        <v>5415</v>
      </c>
      <c r="AJ3132" s="1" t="s">
        <v>5415</v>
      </c>
      <c r="AL3132" s="1" t="s">
        <v>5415</v>
      </c>
      <c r="AN3132" s="1" t="s">
        <v>5415</v>
      </c>
      <c r="AP3132" s="1" t="s">
        <v>5415</v>
      </c>
      <c r="AV3132" s="1" t="s">
        <v>1587</v>
      </c>
      <c r="CI3132" s="1" t="s">
        <v>5415</v>
      </c>
    </row>
    <row r="3133" spans="6:87" x14ac:dyDescent="0.25">
      <c r="F3133" s="1" t="s">
        <v>5416</v>
      </c>
      <c r="I3133" s="1" t="s">
        <v>5416</v>
      </c>
      <c r="K3133" s="1" t="s">
        <v>5416</v>
      </c>
      <c r="M3133" s="1" t="s">
        <v>5416</v>
      </c>
      <c r="N3133" s="1" t="s">
        <v>5416</v>
      </c>
      <c r="P3133" s="1" t="s">
        <v>5416</v>
      </c>
      <c r="R3133" s="1" t="s">
        <v>5416</v>
      </c>
      <c r="T3133" s="1" t="s">
        <v>5416</v>
      </c>
      <c r="V3133" s="1" t="s">
        <v>5416</v>
      </c>
      <c r="X3133" s="1" t="s">
        <v>5416</v>
      </c>
      <c r="Z3133" s="1" t="s">
        <v>5416</v>
      </c>
      <c r="AB3133" s="1" t="s">
        <v>5416</v>
      </c>
      <c r="AD3133" s="1" t="s">
        <v>5416</v>
      </c>
      <c r="AF3133" s="1" t="s">
        <v>5416</v>
      </c>
      <c r="AH3133" s="1" t="s">
        <v>5416</v>
      </c>
      <c r="AJ3133" s="1" t="s">
        <v>5416</v>
      </c>
      <c r="AL3133" s="1" t="s">
        <v>5416</v>
      </c>
      <c r="AN3133" s="1" t="s">
        <v>5416</v>
      </c>
      <c r="AP3133" s="1" t="s">
        <v>5416</v>
      </c>
      <c r="AV3133" s="1" t="s">
        <v>5415</v>
      </c>
      <c r="CI3133" s="1" t="s">
        <v>5416</v>
      </c>
    </row>
    <row r="3134" spans="6:87" x14ac:dyDescent="0.25">
      <c r="F3134" s="1" t="s">
        <v>1588</v>
      </c>
      <c r="I3134" s="1" t="s">
        <v>1588</v>
      </c>
      <c r="K3134" s="1" t="s">
        <v>1588</v>
      </c>
      <c r="M3134" s="1" t="s">
        <v>1588</v>
      </c>
      <c r="N3134" s="1" t="s">
        <v>1588</v>
      </c>
      <c r="P3134" s="1" t="s">
        <v>1588</v>
      </c>
      <c r="R3134" s="1" t="s">
        <v>1588</v>
      </c>
      <c r="T3134" s="1" t="s">
        <v>1588</v>
      </c>
      <c r="V3134" s="1" t="s">
        <v>1588</v>
      </c>
      <c r="X3134" s="1" t="s">
        <v>1588</v>
      </c>
      <c r="Z3134" s="1" t="s">
        <v>1588</v>
      </c>
      <c r="AB3134" s="1" t="s">
        <v>1588</v>
      </c>
      <c r="AD3134" s="1" t="s">
        <v>1588</v>
      </c>
      <c r="AF3134" s="1" t="s">
        <v>1588</v>
      </c>
      <c r="AH3134" s="1" t="s">
        <v>1588</v>
      </c>
      <c r="AJ3134" s="1" t="s">
        <v>1588</v>
      </c>
      <c r="AL3134" s="1" t="s">
        <v>1588</v>
      </c>
      <c r="AN3134" s="1" t="s">
        <v>1588</v>
      </c>
      <c r="AP3134" s="1" t="s">
        <v>1588</v>
      </c>
      <c r="AV3134" s="1" t="s">
        <v>5416</v>
      </c>
      <c r="CI3134" s="1" t="s">
        <v>1588</v>
      </c>
    </row>
    <row r="3135" spans="6:87" x14ac:dyDescent="0.25">
      <c r="F3135" s="1" t="s">
        <v>1589</v>
      </c>
      <c r="I3135" s="1" t="s">
        <v>1589</v>
      </c>
      <c r="K3135" s="1" t="s">
        <v>1589</v>
      </c>
      <c r="M3135" s="1" t="s">
        <v>1589</v>
      </c>
      <c r="N3135" s="1" t="s">
        <v>1589</v>
      </c>
      <c r="P3135" s="1" t="s">
        <v>1589</v>
      </c>
      <c r="R3135" s="1" t="s">
        <v>1589</v>
      </c>
      <c r="T3135" s="1" t="s">
        <v>1589</v>
      </c>
      <c r="V3135" s="1" t="s">
        <v>1589</v>
      </c>
      <c r="X3135" s="1" t="s">
        <v>1589</v>
      </c>
      <c r="Z3135" s="1" t="s">
        <v>1589</v>
      </c>
      <c r="AB3135" s="1" t="s">
        <v>1589</v>
      </c>
      <c r="AD3135" s="1" t="s">
        <v>1589</v>
      </c>
      <c r="AF3135" s="1" t="s">
        <v>1589</v>
      </c>
      <c r="AH3135" s="1" t="s">
        <v>1589</v>
      </c>
      <c r="AJ3135" s="1" t="s">
        <v>1589</v>
      </c>
      <c r="AL3135" s="1" t="s">
        <v>1589</v>
      </c>
      <c r="AN3135" s="1" t="s">
        <v>1589</v>
      </c>
      <c r="AP3135" s="1" t="s">
        <v>1589</v>
      </c>
      <c r="AV3135" s="1" t="s">
        <v>1588</v>
      </c>
      <c r="CI3135" s="1" t="s">
        <v>1589</v>
      </c>
    </row>
    <row r="3136" spans="6:87" x14ac:dyDescent="0.25">
      <c r="F3136" s="1" t="s">
        <v>5417</v>
      </c>
      <c r="I3136" s="1" t="s">
        <v>5417</v>
      </c>
      <c r="K3136" s="1" t="s">
        <v>5417</v>
      </c>
      <c r="M3136" s="1" t="s">
        <v>5417</v>
      </c>
      <c r="N3136" s="1" t="s">
        <v>5417</v>
      </c>
      <c r="P3136" s="1" t="s">
        <v>5417</v>
      </c>
      <c r="R3136" s="1" t="s">
        <v>5417</v>
      </c>
      <c r="T3136" s="1" t="s">
        <v>5417</v>
      </c>
      <c r="V3136" s="1" t="s">
        <v>5417</v>
      </c>
      <c r="X3136" s="1" t="s">
        <v>5417</v>
      </c>
      <c r="Z3136" s="1" t="s">
        <v>5417</v>
      </c>
      <c r="AB3136" s="1" t="s">
        <v>5417</v>
      </c>
      <c r="AD3136" s="1" t="s">
        <v>5417</v>
      </c>
      <c r="AF3136" s="1" t="s">
        <v>5417</v>
      </c>
      <c r="AH3136" s="1" t="s">
        <v>5417</v>
      </c>
      <c r="AJ3136" s="1" t="s">
        <v>5417</v>
      </c>
      <c r="AL3136" s="1" t="s">
        <v>5417</v>
      </c>
      <c r="AN3136" s="1" t="s">
        <v>5417</v>
      </c>
      <c r="AP3136" s="1" t="s">
        <v>5417</v>
      </c>
      <c r="AV3136" s="1" t="s">
        <v>1589</v>
      </c>
      <c r="CI3136" s="1" t="s">
        <v>5417</v>
      </c>
    </row>
    <row r="3137" spans="6:87" x14ac:dyDescent="0.25">
      <c r="F3137" s="1" t="s">
        <v>1590</v>
      </c>
      <c r="I3137" s="1" t="s">
        <v>1590</v>
      </c>
      <c r="K3137" s="1" t="s">
        <v>1590</v>
      </c>
      <c r="M3137" s="1" t="s">
        <v>1590</v>
      </c>
      <c r="N3137" s="1" t="s">
        <v>1590</v>
      </c>
      <c r="P3137" s="1" t="s">
        <v>1590</v>
      </c>
      <c r="R3137" s="1" t="s">
        <v>1590</v>
      </c>
      <c r="T3137" s="1" t="s">
        <v>1590</v>
      </c>
      <c r="V3137" s="1" t="s">
        <v>1590</v>
      </c>
      <c r="X3137" s="1" t="s">
        <v>1590</v>
      </c>
      <c r="Z3137" s="1" t="s">
        <v>1590</v>
      </c>
      <c r="AB3137" s="1" t="s">
        <v>1590</v>
      </c>
      <c r="AD3137" s="1" t="s">
        <v>1590</v>
      </c>
      <c r="AF3137" s="1" t="s">
        <v>1590</v>
      </c>
      <c r="AH3137" s="1" t="s">
        <v>1590</v>
      </c>
      <c r="AJ3137" s="1" t="s">
        <v>1590</v>
      </c>
      <c r="AL3137" s="1" t="s">
        <v>1590</v>
      </c>
      <c r="AN3137" s="1" t="s">
        <v>1590</v>
      </c>
      <c r="AP3137" s="1" t="s">
        <v>1590</v>
      </c>
      <c r="AV3137" s="1" t="s">
        <v>5417</v>
      </c>
      <c r="CI3137" s="1" t="s">
        <v>1590</v>
      </c>
    </row>
    <row r="3138" spans="6:87" x14ac:dyDescent="0.25">
      <c r="F3138" s="1" t="s">
        <v>4354</v>
      </c>
      <c r="I3138" s="1" t="s">
        <v>4354</v>
      </c>
      <c r="K3138" s="1" t="s">
        <v>4354</v>
      </c>
      <c r="M3138" s="1" t="s">
        <v>4354</v>
      </c>
      <c r="N3138" s="1" t="s">
        <v>4354</v>
      </c>
      <c r="P3138" s="1" t="s">
        <v>4354</v>
      </c>
      <c r="R3138" s="1" t="s">
        <v>4354</v>
      </c>
      <c r="T3138" s="1" t="s">
        <v>4354</v>
      </c>
      <c r="V3138" s="1" t="s">
        <v>4354</v>
      </c>
      <c r="X3138" s="1" t="s">
        <v>4354</v>
      </c>
      <c r="Z3138" s="1" t="s">
        <v>4354</v>
      </c>
      <c r="AB3138" s="1" t="s">
        <v>4354</v>
      </c>
      <c r="AD3138" s="1" t="s">
        <v>4354</v>
      </c>
      <c r="AF3138" s="1" t="s">
        <v>4354</v>
      </c>
      <c r="AH3138" s="1" t="s">
        <v>4354</v>
      </c>
      <c r="AJ3138" s="1" t="s">
        <v>4354</v>
      </c>
      <c r="AL3138" s="1" t="s">
        <v>4354</v>
      </c>
      <c r="AN3138" s="1" t="s">
        <v>4354</v>
      </c>
      <c r="AP3138" s="1" t="s">
        <v>4354</v>
      </c>
      <c r="AV3138" s="1" t="s">
        <v>1590</v>
      </c>
      <c r="CI3138" s="1" t="s">
        <v>4354</v>
      </c>
    </row>
    <row r="3139" spans="6:87" x14ac:dyDescent="0.25">
      <c r="F3139" s="1" t="s">
        <v>4079</v>
      </c>
      <c r="I3139" s="1" t="s">
        <v>4079</v>
      </c>
      <c r="K3139" s="1" t="s">
        <v>4079</v>
      </c>
      <c r="M3139" s="1" t="s">
        <v>4079</v>
      </c>
      <c r="N3139" s="1" t="s">
        <v>4079</v>
      </c>
      <c r="P3139" s="1" t="s">
        <v>4079</v>
      </c>
      <c r="R3139" s="1" t="s">
        <v>4079</v>
      </c>
      <c r="T3139" s="1" t="s">
        <v>4079</v>
      </c>
      <c r="V3139" s="1" t="s">
        <v>4079</v>
      </c>
      <c r="X3139" s="1" t="s">
        <v>4079</v>
      </c>
      <c r="Z3139" s="1" t="s">
        <v>4079</v>
      </c>
      <c r="AB3139" s="1" t="s">
        <v>4079</v>
      </c>
      <c r="AD3139" s="1" t="s">
        <v>4079</v>
      </c>
      <c r="AF3139" s="1" t="s">
        <v>4079</v>
      </c>
      <c r="AH3139" s="1" t="s">
        <v>4079</v>
      </c>
      <c r="AJ3139" s="1" t="s">
        <v>4079</v>
      </c>
      <c r="AL3139" s="1" t="s">
        <v>4079</v>
      </c>
      <c r="AN3139" s="1" t="s">
        <v>4079</v>
      </c>
      <c r="AP3139" s="1" t="s">
        <v>4079</v>
      </c>
      <c r="AV3139" s="1" t="s">
        <v>4354</v>
      </c>
      <c r="CI3139" s="1" t="s">
        <v>4079</v>
      </c>
    </row>
    <row r="3140" spans="6:87" x14ac:dyDescent="0.25">
      <c r="F3140" s="1" t="s">
        <v>4080</v>
      </c>
      <c r="I3140" s="1" t="s">
        <v>4080</v>
      </c>
      <c r="K3140" s="1" t="s">
        <v>4080</v>
      </c>
      <c r="M3140" s="1" t="s">
        <v>4080</v>
      </c>
      <c r="N3140" s="1" t="s">
        <v>4080</v>
      </c>
      <c r="P3140" s="1" t="s">
        <v>4080</v>
      </c>
      <c r="R3140" s="1" t="s">
        <v>4080</v>
      </c>
      <c r="T3140" s="1" t="s">
        <v>4080</v>
      </c>
      <c r="V3140" s="1" t="s">
        <v>4080</v>
      </c>
      <c r="X3140" s="1" t="s">
        <v>4080</v>
      </c>
      <c r="Z3140" s="1" t="s">
        <v>4080</v>
      </c>
      <c r="AB3140" s="1" t="s">
        <v>4080</v>
      </c>
      <c r="AD3140" s="1" t="s">
        <v>4080</v>
      </c>
      <c r="AF3140" s="1" t="s">
        <v>4080</v>
      </c>
      <c r="AH3140" s="1" t="s">
        <v>4080</v>
      </c>
      <c r="AJ3140" s="1" t="s">
        <v>4080</v>
      </c>
      <c r="AL3140" s="1" t="s">
        <v>4080</v>
      </c>
      <c r="AN3140" s="1" t="s">
        <v>4080</v>
      </c>
      <c r="AP3140" s="1" t="s">
        <v>4080</v>
      </c>
      <c r="AV3140" s="1" t="s">
        <v>4079</v>
      </c>
      <c r="CI3140" s="1" t="s">
        <v>4080</v>
      </c>
    </row>
    <row r="3141" spans="6:87" x14ac:dyDescent="0.25">
      <c r="F3141" s="1" t="s">
        <v>4081</v>
      </c>
      <c r="I3141" s="1" t="s">
        <v>4081</v>
      </c>
      <c r="K3141" s="1" t="s">
        <v>4081</v>
      </c>
      <c r="M3141" s="1" t="s">
        <v>4081</v>
      </c>
      <c r="N3141" s="1" t="s">
        <v>4081</v>
      </c>
      <c r="P3141" s="1" t="s">
        <v>4081</v>
      </c>
      <c r="R3141" s="1" t="s">
        <v>4081</v>
      </c>
      <c r="T3141" s="1" t="s">
        <v>4081</v>
      </c>
      <c r="V3141" s="1" t="s">
        <v>4081</v>
      </c>
      <c r="X3141" s="1" t="s">
        <v>4081</v>
      </c>
      <c r="Z3141" s="1" t="s">
        <v>4081</v>
      </c>
      <c r="AB3141" s="1" t="s">
        <v>4081</v>
      </c>
      <c r="AD3141" s="1" t="s">
        <v>4081</v>
      </c>
      <c r="AF3141" s="1" t="s">
        <v>4081</v>
      </c>
      <c r="AH3141" s="1" t="s">
        <v>4081</v>
      </c>
      <c r="AJ3141" s="1" t="s">
        <v>4081</v>
      </c>
      <c r="AL3141" s="1" t="s">
        <v>4081</v>
      </c>
      <c r="AN3141" s="1" t="s">
        <v>4081</v>
      </c>
      <c r="AP3141" s="1" t="s">
        <v>4081</v>
      </c>
      <c r="AV3141" s="1" t="s">
        <v>4080</v>
      </c>
      <c r="CI3141" s="1" t="s">
        <v>4081</v>
      </c>
    </row>
    <row r="3142" spans="6:87" x14ac:dyDescent="0.25">
      <c r="F3142" s="1" t="s">
        <v>3335</v>
      </c>
      <c r="I3142" s="1" t="s">
        <v>3335</v>
      </c>
      <c r="K3142" s="1" t="s">
        <v>3335</v>
      </c>
      <c r="M3142" s="1" t="s">
        <v>3335</v>
      </c>
      <c r="N3142" s="1" t="s">
        <v>3335</v>
      </c>
      <c r="P3142" s="1" t="s">
        <v>3335</v>
      </c>
      <c r="R3142" s="1" t="s">
        <v>3335</v>
      </c>
      <c r="T3142" s="1" t="s">
        <v>3335</v>
      </c>
      <c r="V3142" s="1" t="s">
        <v>3335</v>
      </c>
      <c r="X3142" s="1" t="s">
        <v>3335</v>
      </c>
      <c r="Z3142" s="1" t="s">
        <v>3335</v>
      </c>
      <c r="AB3142" s="1" t="s">
        <v>3335</v>
      </c>
      <c r="AD3142" s="1" t="s">
        <v>3335</v>
      </c>
      <c r="AF3142" s="1" t="s">
        <v>3335</v>
      </c>
      <c r="AH3142" s="1" t="s">
        <v>3335</v>
      </c>
      <c r="AJ3142" s="1" t="s">
        <v>3335</v>
      </c>
      <c r="AL3142" s="1" t="s">
        <v>3335</v>
      </c>
      <c r="AN3142" s="1" t="s">
        <v>3335</v>
      </c>
      <c r="AP3142" s="1" t="s">
        <v>3335</v>
      </c>
      <c r="AV3142" s="1" t="s">
        <v>4081</v>
      </c>
      <c r="CI3142" s="1" t="s">
        <v>3335</v>
      </c>
    </row>
    <row r="3143" spans="6:87" x14ac:dyDescent="0.25">
      <c r="F3143" s="1" t="s">
        <v>1591</v>
      </c>
      <c r="I3143" s="1" t="s">
        <v>1591</v>
      </c>
      <c r="K3143" s="1" t="s">
        <v>1591</v>
      </c>
      <c r="M3143" s="1" t="s">
        <v>1591</v>
      </c>
      <c r="N3143" s="1" t="s">
        <v>1591</v>
      </c>
      <c r="P3143" s="1" t="s">
        <v>1591</v>
      </c>
      <c r="R3143" s="1" t="s">
        <v>1591</v>
      </c>
      <c r="T3143" s="1" t="s">
        <v>1591</v>
      </c>
      <c r="V3143" s="1" t="s">
        <v>1591</v>
      </c>
      <c r="X3143" s="1" t="s">
        <v>1591</v>
      </c>
      <c r="Z3143" s="1" t="s">
        <v>1591</v>
      </c>
      <c r="AB3143" s="1" t="s">
        <v>1591</v>
      </c>
      <c r="AD3143" s="1" t="s">
        <v>1591</v>
      </c>
      <c r="AF3143" s="1" t="s">
        <v>1591</v>
      </c>
      <c r="AH3143" s="1" t="s">
        <v>1591</v>
      </c>
      <c r="AJ3143" s="1" t="s">
        <v>1591</v>
      </c>
      <c r="AL3143" s="1" t="s">
        <v>1591</v>
      </c>
      <c r="AN3143" s="1" t="s">
        <v>1591</v>
      </c>
      <c r="AP3143" s="1" t="s">
        <v>1591</v>
      </c>
      <c r="AV3143" s="1" t="s">
        <v>3335</v>
      </c>
      <c r="CI3143" s="1" t="s">
        <v>1591</v>
      </c>
    </row>
    <row r="3144" spans="6:87" x14ac:dyDescent="0.25">
      <c r="F3144" s="1" t="s">
        <v>1592</v>
      </c>
      <c r="I3144" s="1" t="s">
        <v>1592</v>
      </c>
      <c r="K3144" s="1" t="s">
        <v>1592</v>
      </c>
      <c r="M3144" s="1" t="s">
        <v>1592</v>
      </c>
      <c r="N3144" s="1" t="s">
        <v>1592</v>
      </c>
      <c r="P3144" s="1" t="s">
        <v>1592</v>
      </c>
      <c r="R3144" s="1" t="s">
        <v>1592</v>
      </c>
      <c r="T3144" s="1" t="s">
        <v>1592</v>
      </c>
      <c r="V3144" s="1" t="s">
        <v>1592</v>
      </c>
      <c r="X3144" s="1" t="s">
        <v>1592</v>
      </c>
      <c r="Z3144" s="1" t="s">
        <v>1592</v>
      </c>
      <c r="AB3144" s="1" t="s">
        <v>1592</v>
      </c>
      <c r="AD3144" s="1" t="s">
        <v>1592</v>
      </c>
      <c r="AF3144" s="1" t="s">
        <v>1592</v>
      </c>
      <c r="AH3144" s="1" t="s">
        <v>1592</v>
      </c>
      <c r="AJ3144" s="1" t="s">
        <v>1592</v>
      </c>
      <c r="AL3144" s="1" t="s">
        <v>1592</v>
      </c>
      <c r="AN3144" s="1" t="s">
        <v>1592</v>
      </c>
      <c r="AP3144" s="1" t="s">
        <v>1592</v>
      </c>
      <c r="AV3144" s="1" t="s">
        <v>1591</v>
      </c>
      <c r="CI3144" s="1" t="s">
        <v>1592</v>
      </c>
    </row>
    <row r="3145" spans="6:87" x14ac:dyDescent="0.25">
      <c r="F3145" s="1" t="s">
        <v>1593</v>
      </c>
      <c r="I3145" s="1" t="s">
        <v>1593</v>
      </c>
      <c r="K3145" s="1" t="s">
        <v>1593</v>
      </c>
      <c r="M3145" s="1" t="s">
        <v>1593</v>
      </c>
      <c r="N3145" s="1" t="s">
        <v>1593</v>
      </c>
      <c r="P3145" s="1" t="s">
        <v>1593</v>
      </c>
      <c r="R3145" s="1" t="s">
        <v>1593</v>
      </c>
      <c r="T3145" s="1" t="s">
        <v>1593</v>
      </c>
      <c r="V3145" s="1" t="s">
        <v>1593</v>
      </c>
      <c r="X3145" s="1" t="s">
        <v>1593</v>
      </c>
      <c r="Z3145" s="1" t="s">
        <v>1593</v>
      </c>
      <c r="AB3145" s="1" t="s">
        <v>1593</v>
      </c>
      <c r="AD3145" s="1" t="s">
        <v>1593</v>
      </c>
      <c r="AF3145" s="1" t="s">
        <v>1593</v>
      </c>
      <c r="AH3145" s="1" t="s">
        <v>1593</v>
      </c>
      <c r="AJ3145" s="1" t="s">
        <v>1593</v>
      </c>
      <c r="AL3145" s="1" t="s">
        <v>1593</v>
      </c>
      <c r="AN3145" s="1" t="s">
        <v>1593</v>
      </c>
      <c r="AP3145" s="1" t="s">
        <v>1593</v>
      </c>
      <c r="AV3145" s="1" t="s">
        <v>1592</v>
      </c>
      <c r="CI3145" s="1" t="s">
        <v>1593</v>
      </c>
    </row>
    <row r="3146" spans="6:87" x14ac:dyDescent="0.25">
      <c r="F3146" s="1" t="s">
        <v>1594</v>
      </c>
      <c r="I3146" s="1" t="s">
        <v>1594</v>
      </c>
      <c r="K3146" s="1" t="s">
        <v>1594</v>
      </c>
      <c r="M3146" s="1" t="s">
        <v>1594</v>
      </c>
      <c r="N3146" s="1" t="s">
        <v>1594</v>
      </c>
      <c r="P3146" s="1" t="s">
        <v>1594</v>
      </c>
      <c r="R3146" s="1" t="s">
        <v>1594</v>
      </c>
      <c r="T3146" s="1" t="s">
        <v>1594</v>
      </c>
      <c r="V3146" s="1" t="s">
        <v>1594</v>
      </c>
      <c r="X3146" s="1" t="s">
        <v>1594</v>
      </c>
      <c r="Z3146" s="1" t="s">
        <v>1594</v>
      </c>
      <c r="AB3146" s="1" t="s">
        <v>1594</v>
      </c>
      <c r="AD3146" s="1" t="s">
        <v>1594</v>
      </c>
      <c r="AF3146" s="1" t="s">
        <v>1594</v>
      </c>
      <c r="AH3146" s="1" t="s">
        <v>1594</v>
      </c>
      <c r="AJ3146" s="1" t="s">
        <v>1594</v>
      </c>
      <c r="AL3146" s="1" t="s">
        <v>1594</v>
      </c>
      <c r="AN3146" s="1" t="s">
        <v>1594</v>
      </c>
      <c r="AP3146" s="1" t="s">
        <v>1594</v>
      </c>
      <c r="AV3146" s="1" t="s">
        <v>1593</v>
      </c>
      <c r="CI3146" s="1" t="s">
        <v>1594</v>
      </c>
    </row>
    <row r="3147" spans="6:87" x14ac:dyDescent="0.25">
      <c r="F3147" s="1" t="s">
        <v>1595</v>
      </c>
      <c r="I3147" s="1" t="s">
        <v>1595</v>
      </c>
      <c r="K3147" s="1" t="s">
        <v>1595</v>
      </c>
      <c r="M3147" s="1" t="s">
        <v>1595</v>
      </c>
      <c r="N3147" s="1" t="s">
        <v>1595</v>
      </c>
      <c r="P3147" s="1" t="s">
        <v>1595</v>
      </c>
      <c r="R3147" s="1" t="s">
        <v>1595</v>
      </c>
      <c r="T3147" s="1" t="s">
        <v>1595</v>
      </c>
      <c r="V3147" s="1" t="s">
        <v>1595</v>
      </c>
      <c r="X3147" s="1" t="s">
        <v>1595</v>
      </c>
      <c r="Z3147" s="1" t="s">
        <v>1595</v>
      </c>
      <c r="AB3147" s="1" t="s">
        <v>1595</v>
      </c>
      <c r="AD3147" s="1" t="s">
        <v>1595</v>
      </c>
      <c r="AF3147" s="1" t="s">
        <v>1595</v>
      </c>
      <c r="AH3147" s="1" t="s">
        <v>1595</v>
      </c>
      <c r="AJ3147" s="1" t="s">
        <v>1595</v>
      </c>
      <c r="AL3147" s="1" t="s">
        <v>1595</v>
      </c>
      <c r="AN3147" s="1" t="s">
        <v>1595</v>
      </c>
      <c r="AP3147" s="1" t="s">
        <v>1595</v>
      </c>
      <c r="AV3147" s="1" t="s">
        <v>1594</v>
      </c>
      <c r="CI3147" s="1" t="s">
        <v>1595</v>
      </c>
    </row>
    <row r="3148" spans="6:87" x14ac:dyDescent="0.25">
      <c r="F3148" s="1" t="s">
        <v>1596</v>
      </c>
      <c r="I3148" s="1" t="s">
        <v>1596</v>
      </c>
      <c r="K3148" s="1" t="s">
        <v>1596</v>
      </c>
      <c r="M3148" s="1" t="s">
        <v>1596</v>
      </c>
      <c r="N3148" s="1" t="s">
        <v>1596</v>
      </c>
      <c r="P3148" s="1" t="s">
        <v>1596</v>
      </c>
      <c r="R3148" s="1" t="s">
        <v>1596</v>
      </c>
      <c r="T3148" s="1" t="s">
        <v>1596</v>
      </c>
      <c r="V3148" s="1" t="s">
        <v>1596</v>
      </c>
      <c r="X3148" s="1" t="s">
        <v>1596</v>
      </c>
      <c r="Z3148" s="1" t="s">
        <v>1596</v>
      </c>
      <c r="AB3148" s="1" t="s">
        <v>1596</v>
      </c>
      <c r="AD3148" s="1" t="s">
        <v>1596</v>
      </c>
      <c r="AF3148" s="1" t="s">
        <v>1596</v>
      </c>
      <c r="AH3148" s="1" t="s">
        <v>1596</v>
      </c>
      <c r="AJ3148" s="1" t="s">
        <v>1596</v>
      </c>
      <c r="AL3148" s="1" t="s">
        <v>1596</v>
      </c>
      <c r="AN3148" s="1" t="s">
        <v>1596</v>
      </c>
      <c r="AP3148" s="1" t="s">
        <v>1596</v>
      </c>
      <c r="AV3148" s="1" t="s">
        <v>1595</v>
      </c>
      <c r="CI3148" s="1" t="s">
        <v>1596</v>
      </c>
    </row>
    <row r="3149" spans="6:87" x14ac:dyDescent="0.25">
      <c r="F3149" s="1" t="s">
        <v>4015</v>
      </c>
      <c r="I3149" s="1" t="s">
        <v>4015</v>
      </c>
      <c r="K3149" s="1" t="s">
        <v>4015</v>
      </c>
      <c r="M3149" s="1" t="s">
        <v>4015</v>
      </c>
      <c r="N3149" s="1" t="s">
        <v>4015</v>
      </c>
      <c r="P3149" s="1" t="s">
        <v>4015</v>
      </c>
      <c r="R3149" s="1" t="s">
        <v>4015</v>
      </c>
      <c r="T3149" s="1" t="s">
        <v>4015</v>
      </c>
      <c r="V3149" s="1" t="s">
        <v>4015</v>
      </c>
      <c r="X3149" s="1" t="s">
        <v>4015</v>
      </c>
      <c r="Z3149" s="1" t="s">
        <v>4015</v>
      </c>
      <c r="AB3149" s="1" t="s">
        <v>4015</v>
      </c>
      <c r="AD3149" s="1" t="s">
        <v>4015</v>
      </c>
      <c r="AF3149" s="1" t="s">
        <v>4015</v>
      </c>
      <c r="AH3149" s="1" t="s">
        <v>4015</v>
      </c>
      <c r="AJ3149" s="1" t="s">
        <v>4015</v>
      </c>
      <c r="AL3149" s="1" t="s">
        <v>4015</v>
      </c>
      <c r="AN3149" s="1" t="s">
        <v>4015</v>
      </c>
      <c r="AP3149" s="1" t="s">
        <v>4015</v>
      </c>
      <c r="AV3149" s="1" t="s">
        <v>1596</v>
      </c>
      <c r="CI3149" s="1" t="s">
        <v>4015</v>
      </c>
    </row>
    <row r="3150" spans="6:87" x14ac:dyDescent="0.25">
      <c r="F3150" s="1" t="s">
        <v>1597</v>
      </c>
      <c r="I3150" s="1" t="s">
        <v>1597</v>
      </c>
      <c r="K3150" s="1" t="s">
        <v>1597</v>
      </c>
      <c r="M3150" s="1" t="s">
        <v>1597</v>
      </c>
      <c r="N3150" s="1" t="s">
        <v>1597</v>
      </c>
      <c r="P3150" s="1" t="s">
        <v>1597</v>
      </c>
      <c r="R3150" s="1" t="s">
        <v>1597</v>
      </c>
      <c r="T3150" s="1" t="s">
        <v>1597</v>
      </c>
      <c r="V3150" s="1" t="s">
        <v>1597</v>
      </c>
      <c r="X3150" s="1" t="s">
        <v>1597</v>
      </c>
      <c r="Z3150" s="1" t="s">
        <v>1597</v>
      </c>
      <c r="AB3150" s="1" t="s">
        <v>1597</v>
      </c>
      <c r="AD3150" s="1" t="s">
        <v>1597</v>
      </c>
      <c r="AF3150" s="1" t="s">
        <v>1597</v>
      </c>
      <c r="AH3150" s="1" t="s">
        <v>1597</v>
      </c>
      <c r="AJ3150" s="1" t="s">
        <v>1597</v>
      </c>
      <c r="AL3150" s="1" t="s">
        <v>1597</v>
      </c>
      <c r="AN3150" s="1" t="s">
        <v>1597</v>
      </c>
      <c r="AP3150" s="1" t="s">
        <v>1597</v>
      </c>
      <c r="AV3150" s="1" t="s">
        <v>4015</v>
      </c>
      <c r="CI3150" s="1" t="s">
        <v>1597</v>
      </c>
    </row>
    <row r="3151" spans="6:87" x14ac:dyDescent="0.25">
      <c r="F3151" s="1" t="s">
        <v>5418</v>
      </c>
      <c r="I3151" s="1" t="s">
        <v>5418</v>
      </c>
      <c r="K3151" s="1" t="s">
        <v>5418</v>
      </c>
      <c r="M3151" s="1" t="s">
        <v>5418</v>
      </c>
      <c r="N3151" s="1" t="s">
        <v>5418</v>
      </c>
      <c r="P3151" s="1" t="s">
        <v>5418</v>
      </c>
      <c r="R3151" s="1" t="s">
        <v>5418</v>
      </c>
      <c r="T3151" s="1" t="s">
        <v>5418</v>
      </c>
      <c r="V3151" s="1" t="s">
        <v>5418</v>
      </c>
      <c r="X3151" s="1" t="s">
        <v>5418</v>
      </c>
      <c r="Z3151" s="1" t="s">
        <v>5418</v>
      </c>
      <c r="AB3151" s="1" t="s">
        <v>5418</v>
      </c>
      <c r="AD3151" s="1" t="s">
        <v>5418</v>
      </c>
      <c r="AF3151" s="1" t="s">
        <v>5418</v>
      </c>
      <c r="AH3151" s="1" t="s">
        <v>5418</v>
      </c>
      <c r="AJ3151" s="1" t="s">
        <v>5418</v>
      </c>
      <c r="AL3151" s="1" t="s">
        <v>5418</v>
      </c>
      <c r="AN3151" s="1" t="s">
        <v>5418</v>
      </c>
      <c r="AP3151" s="1" t="s">
        <v>5418</v>
      </c>
      <c r="AV3151" s="1" t="s">
        <v>1597</v>
      </c>
      <c r="CI3151" s="1" t="s">
        <v>5418</v>
      </c>
    </row>
    <row r="3152" spans="6:87" x14ac:dyDescent="0.25">
      <c r="F3152" s="1" t="s">
        <v>5419</v>
      </c>
      <c r="I3152" s="1" t="s">
        <v>5419</v>
      </c>
      <c r="K3152" s="1" t="s">
        <v>5419</v>
      </c>
      <c r="M3152" s="1" t="s">
        <v>5419</v>
      </c>
      <c r="N3152" s="1" t="s">
        <v>5419</v>
      </c>
      <c r="P3152" s="1" t="s">
        <v>5419</v>
      </c>
      <c r="R3152" s="1" t="s">
        <v>5419</v>
      </c>
      <c r="T3152" s="1" t="s">
        <v>5419</v>
      </c>
      <c r="V3152" s="1" t="s">
        <v>5419</v>
      </c>
      <c r="X3152" s="1" t="s">
        <v>5419</v>
      </c>
      <c r="Z3152" s="1" t="s">
        <v>5419</v>
      </c>
      <c r="AB3152" s="1" t="s">
        <v>5419</v>
      </c>
      <c r="AD3152" s="1" t="s">
        <v>5419</v>
      </c>
      <c r="AF3152" s="1" t="s">
        <v>5419</v>
      </c>
      <c r="AH3152" s="1" t="s">
        <v>5419</v>
      </c>
      <c r="AJ3152" s="1" t="s">
        <v>5419</v>
      </c>
      <c r="AL3152" s="1" t="s">
        <v>5419</v>
      </c>
      <c r="AN3152" s="1" t="s">
        <v>5419</v>
      </c>
      <c r="AP3152" s="1" t="s">
        <v>5419</v>
      </c>
      <c r="AV3152" s="1" t="s">
        <v>5418</v>
      </c>
      <c r="CI3152" s="1" t="s">
        <v>5419</v>
      </c>
    </row>
    <row r="3153" spans="6:87" x14ac:dyDescent="0.25">
      <c r="F3153" s="1" t="s">
        <v>5420</v>
      </c>
      <c r="I3153" s="1" t="s">
        <v>5420</v>
      </c>
      <c r="K3153" s="1" t="s">
        <v>5420</v>
      </c>
      <c r="M3153" s="1" t="s">
        <v>5420</v>
      </c>
      <c r="N3153" s="1" t="s">
        <v>5420</v>
      </c>
      <c r="P3153" s="1" t="s">
        <v>5420</v>
      </c>
      <c r="R3153" s="1" t="s">
        <v>5420</v>
      </c>
      <c r="T3153" s="1" t="s">
        <v>5420</v>
      </c>
      <c r="V3153" s="1" t="s">
        <v>5420</v>
      </c>
      <c r="X3153" s="1" t="s">
        <v>5420</v>
      </c>
      <c r="Z3153" s="1" t="s">
        <v>5420</v>
      </c>
      <c r="AB3153" s="1" t="s">
        <v>5420</v>
      </c>
      <c r="AD3153" s="1" t="s">
        <v>5420</v>
      </c>
      <c r="AF3153" s="1" t="s">
        <v>5420</v>
      </c>
      <c r="AH3153" s="1" t="s">
        <v>5420</v>
      </c>
      <c r="AJ3153" s="1" t="s">
        <v>5420</v>
      </c>
      <c r="AL3153" s="1" t="s">
        <v>5420</v>
      </c>
      <c r="AN3153" s="1" t="s">
        <v>5420</v>
      </c>
      <c r="AP3153" s="1" t="s">
        <v>5420</v>
      </c>
      <c r="AV3153" s="1" t="s">
        <v>5419</v>
      </c>
      <c r="CI3153" s="1" t="s">
        <v>5420</v>
      </c>
    </row>
    <row r="3154" spans="6:87" x14ac:dyDescent="0.25">
      <c r="F3154" s="1" t="s">
        <v>1598</v>
      </c>
      <c r="I3154" s="1" t="s">
        <v>1598</v>
      </c>
      <c r="K3154" s="1" t="s">
        <v>1598</v>
      </c>
      <c r="M3154" s="1" t="s">
        <v>1598</v>
      </c>
      <c r="N3154" s="1" t="s">
        <v>1598</v>
      </c>
      <c r="P3154" s="1" t="s">
        <v>1598</v>
      </c>
      <c r="R3154" s="1" t="s">
        <v>1598</v>
      </c>
      <c r="T3154" s="1" t="s">
        <v>1598</v>
      </c>
      <c r="V3154" s="1" t="s">
        <v>1598</v>
      </c>
      <c r="X3154" s="1" t="s">
        <v>1598</v>
      </c>
      <c r="Z3154" s="1" t="s">
        <v>1598</v>
      </c>
      <c r="AB3154" s="1" t="s">
        <v>1598</v>
      </c>
      <c r="AD3154" s="1" t="s">
        <v>1598</v>
      </c>
      <c r="AF3154" s="1" t="s">
        <v>1598</v>
      </c>
      <c r="AH3154" s="1" t="s">
        <v>1598</v>
      </c>
      <c r="AJ3154" s="1" t="s">
        <v>1598</v>
      </c>
      <c r="AL3154" s="1" t="s">
        <v>1598</v>
      </c>
      <c r="AN3154" s="1" t="s">
        <v>1598</v>
      </c>
      <c r="AP3154" s="1" t="s">
        <v>1598</v>
      </c>
      <c r="AV3154" s="1" t="s">
        <v>5420</v>
      </c>
      <c r="CI3154" s="1" t="s">
        <v>1598</v>
      </c>
    </row>
    <row r="3155" spans="6:87" x14ac:dyDescent="0.25">
      <c r="F3155" s="1" t="s">
        <v>4355</v>
      </c>
      <c r="I3155" s="1" t="s">
        <v>4355</v>
      </c>
      <c r="K3155" s="1" t="s">
        <v>4355</v>
      </c>
      <c r="M3155" s="1" t="s">
        <v>4355</v>
      </c>
      <c r="N3155" s="1" t="s">
        <v>4355</v>
      </c>
      <c r="P3155" s="1" t="s">
        <v>4355</v>
      </c>
      <c r="R3155" s="1" t="s">
        <v>4355</v>
      </c>
      <c r="T3155" s="1" t="s">
        <v>4355</v>
      </c>
      <c r="V3155" s="1" t="s">
        <v>4355</v>
      </c>
      <c r="X3155" s="1" t="s">
        <v>4355</v>
      </c>
      <c r="Z3155" s="1" t="s">
        <v>4355</v>
      </c>
      <c r="AB3155" s="1" t="s">
        <v>4355</v>
      </c>
      <c r="AD3155" s="1" t="s">
        <v>4355</v>
      </c>
      <c r="AF3155" s="1" t="s">
        <v>4355</v>
      </c>
      <c r="AH3155" s="1" t="s">
        <v>4355</v>
      </c>
      <c r="AJ3155" s="1" t="s">
        <v>4355</v>
      </c>
      <c r="AL3155" s="1" t="s">
        <v>4355</v>
      </c>
      <c r="AN3155" s="1" t="s">
        <v>4355</v>
      </c>
      <c r="AP3155" s="1" t="s">
        <v>4355</v>
      </c>
      <c r="AV3155" s="1" t="s">
        <v>1598</v>
      </c>
      <c r="CI3155" s="1" t="s">
        <v>4355</v>
      </c>
    </row>
    <row r="3156" spans="6:87" x14ac:dyDescent="0.25">
      <c r="F3156" s="1" t="s">
        <v>5421</v>
      </c>
      <c r="I3156" s="1" t="s">
        <v>5421</v>
      </c>
      <c r="K3156" s="1" t="s">
        <v>5421</v>
      </c>
      <c r="M3156" s="1" t="s">
        <v>5421</v>
      </c>
      <c r="N3156" s="1" t="s">
        <v>5421</v>
      </c>
      <c r="P3156" s="1" t="s">
        <v>5421</v>
      </c>
      <c r="R3156" s="1" t="s">
        <v>5421</v>
      </c>
      <c r="T3156" s="1" t="s">
        <v>5421</v>
      </c>
      <c r="V3156" s="1" t="s">
        <v>5421</v>
      </c>
      <c r="X3156" s="1" t="s">
        <v>5421</v>
      </c>
      <c r="Z3156" s="1" t="s">
        <v>5421</v>
      </c>
      <c r="AB3156" s="1" t="s">
        <v>5421</v>
      </c>
      <c r="AD3156" s="1" t="s">
        <v>5421</v>
      </c>
      <c r="AF3156" s="1" t="s">
        <v>5421</v>
      </c>
      <c r="AH3156" s="1" t="s">
        <v>5421</v>
      </c>
      <c r="AJ3156" s="1" t="s">
        <v>5421</v>
      </c>
      <c r="AL3156" s="1" t="s">
        <v>5421</v>
      </c>
      <c r="AN3156" s="1" t="s">
        <v>5421</v>
      </c>
      <c r="AP3156" s="1" t="s">
        <v>5421</v>
      </c>
      <c r="AV3156" s="1" t="s">
        <v>4355</v>
      </c>
      <c r="CI3156" s="1" t="s">
        <v>5421</v>
      </c>
    </row>
    <row r="3157" spans="6:87" x14ac:dyDescent="0.25">
      <c r="F3157" s="1" t="s">
        <v>6696</v>
      </c>
      <c r="I3157" s="1" t="s">
        <v>6696</v>
      </c>
      <c r="K3157" s="1" t="s">
        <v>6696</v>
      </c>
      <c r="M3157" s="1" t="s">
        <v>6696</v>
      </c>
      <c r="N3157" s="1" t="s">
        <v>6696</v>
      </c>
      <c r="P3157" s="1" t="s">
        <v>6696</v>
      </c>
      <c r="R3157" s="1" t="s">
        <v>6696</v>
      </c>
      <c r="T3157" s="1" t="s">
        <v>6696</v>
      </c>
      <c r="V3157" s="1" t="s">
        <v>6696</v>
      </c>
      <c r="X3157" s="1" t="s">
        <v>6696</v>
      </c>
      <c r="Z3157" s="1" t="s">
        <v>6696</v>
      </c>
      <c r="AB3157" s="1" t="s">
        <v>6696</v>
      </c>
      <c r="AD3157" s="1" t="s">
        <v>6696</v>
      </c>
      <c r="AF3157" s="1" t="s">
        <v>6696</v>
      </c>
      <c r="AH3157" s="1" t="s">
        <v>6696</v>
      </c>
      <c r="AJ3157" s="1" t="s">
        <v>6696</v>
      </c>
      <c r="AL3157" s="1" t="s">
        <v>6696</v>
      </c>
      <c r="AN3157" s="1" t="s">
        <v>6696</v>
      </c>
      <c r="AP3157" s="1" t="s">
        <v>6696</v>
      </c>
      <c r="AV3157" s="1" t="s">
        <v>5421</v>
      </c>
      <c r="CI3157" s="1" t="s">
        <v>6696</v>
      </c>
    </row>
    <row r="3158" spans="6:87" x14ac:dyDescent="0.25">
      <c r="F3158" s="1" t="s">
        <v>5422</v>
      </c>
      <c r="I3158" s="1" t="s">
        <v>5422</v>
      </c>
      <c r="K3158" s="1" t="s">
        <v>5422</v>
      </c>
      <c r="M3158" s="1" t="s">
        <v>5422</v>
      </c>
      <c r="N3158" s="1" t="s">
        <v>5422</v>
      </c>
      <c r="P3158" s="1" t="s">
        <v>5422</v>
      </c>
      <c r="R3158" s="1" t="s">
        <v>5422</v>
      </c>
      <c r="T3158" s="1" t="s">
        <v>5422</v>
      </c>
      <c r="V3158" s="1" t="s">
        <v>5422</v>
      </c>
      <c r="X3158" s="1" t="s">
        <v>5422</v>
      </c>
      <c r="Z3158" s="1" t="s">
        <v>5422</v>
      </c>
      <c r="AB3158" s="1" t="s">
        <v>5422</v>
      </c>
      <c r="AD3158" s="1" t="s">
        <v>5422</v>
      </c>
      <c r="AF3158" s="1" t="s">
        <v>5422</v>
      </c>
      <c r="AH3158" s="1" t="s">
        <v>5422</v>
      </c>
      <c r="AJ3158" s="1" t="s">
        <v>5422</v>
      </c>
      <c r="AL3158" s="1" t="s">
        <v>5422</v>
      </c>
      <c r="AN3158" s="1" t="s">
        <v>5422</v>
      </c>
      <c r="AP3158" s="1" t="s">
        <v>5422</v>
      </c>
      <c r="AV3158" s="1" t="s">
        <v>6696</v>
      </c>
      <c r="CI3158" s="1" t="s">
        <v>5422</v>
      </c>
    </row>
    <row r="3159" spans="6:87" x14ac:dyDescent="0.25">
      <c r="F3159" s="1" t="s">
        <v>1599</v>
      </c>
      <c r="I3159" s="1" t="s">
        <v>1599</v>
      </c>
      <c r="K3159" s="1" t="s">
        <v>1599</v>
      </c>
      <c r="M3159" s="1" t="s">
        <v>1599</v>
      </c>
      <c r="N3159" s="1" t="s">
        <v>1599</v>
      </c>
      <c r="P3159" s="1" t="s">
        <v>1599</v>
      </c>
      <c r="R3159" s="1" t="s">
        <v>1599</v>
      </c>
      <c r="T3159" s="1" t="s">
        <v>1599</v>
      </c>
      <c r="V3159" s="1" t="s">
        <v>1599</v>
      </c>
      <c r="X3159" s="1" t="s">
        <v>1599</v>
      </c>
      <c r="Z3159" s="1" t="s">
        <v>1599</v>
      </c>
      <c r="AB3159" s="1" t="s">
        <v>1599</v>
      </c>
      <c r="AD3159" s="1" t="s">
        <v>1599</v>
      </c>
      <c r="AF3159" s="1" t="s">
        <v>1599</v>
      </c>
      <c r="AH3159" s="1" t="s">
        <v>1599</v>
      </c>
      <c r="AJ3159" s="1" t="s">
        <v>1599</v>
      </c>
      <c r="AL3159" s="1" t="s">
        <v>1599</v>
      </c>
      <c r="AN3159" s="1" t="s">
        <v>1599</v>
      </c>
      <c r="AP3159" s="1" t="s">
        <v>1599</v>
      </c>
      <c r="AV3159" s="1" t="s">
        <v>5422</v>
      </c>
      <c r="CI3159" s="1" t="s">
        <v>1599</v>
      </c>
    </row>
    <row r="3160" spans="6:87" x14ac:dyDescent="0.25">
      <c r="F3160" s="1" t="s">
        <v>4356</v>
      </c>
      <c r="I3160" s="1" t="s">
        <v>4356</v>
      </c>
      <c r="K3160" s="1" t="s">
        <v>4356</v>
      </c>
      <c r="M3160" s="1" t="s">
        <v>4356</v>
      </c>
      <c r="N3160" s="1" t="s">
        <v>4356</v>
      </c>
      <c r="P3160" s="1" t="s">
        <v>4356</v>
      </c>
      <c r="R3160" s="1" t="s">
        <v>4356</v>
      </c>
      <c r="T3160" s="1" t="s">
        <v>4356</v>
      </c>
      <c r="V3160" s="1" t="s">
        <v>4356</v>
      </c>
      <c r="X3160" s="1" t="s">
        <v>4356</v>
      </c>
      <c r="Z3160" s="1" t="s">
        <v>4356</v>
      </c>
      <c r="AB3160" s="1" t="s">
        <v>4356</v>
      </c>
      <c r="AD3160" s="1" t="s">
        <v>4356</v>
      </c>
      <c r="AF3160" s="1" t="s">
        <v>4356</v>
      </c>
      <c r="AH3160" s="1" t="s">
        <v>4356</v>
      </c>
      <c r="AJ3160" s="1" t="s">
        <v>4356</v>
      </c>
      <c r="AL3160" s="1" t="s">
        <v>4356</v>
      </c>
      <c r="AN3160" s="1" t="s">
        <v>4356</v>
      </c>
      <c r="AP3160" s="1" t="s">
        <v>4356</v>
      </c>
      <c r="AV3160" s="1" t="s">
        <v>1599</v>
      </c>
      <c r="CI3160" s="1" t="s">
        <v>4356</v>
      </c>
    </row>
    <row r="3161" spans="6:87" x14ac:dyDescent="0.25">
      <c r="F3161" s="1" t="s">
        <v>1600</v>
      </c>
      <c r="I3161" s="1" t="s">
        <v>1600</v>
      </c>
      <c r="K3161" s="1" t="s">
        <v>1600</v>
      </c>
      <c r="M3161" s="1" t="s">
        <v>1600</v>
      </c>
      <c r="N3161" s="1" t="s">
        <v>1600</v>
      </c>
      <c r="P3161" s="1" t="s">
        <v>1600</v>
      </c>
      <c r="R3161" s="1" t="s">
        <v>1600</v>
      </c>
      <c r="T3161" s="1" t="s">
        <v>1600</v>
      </c>
      <c r="V3161" s="1" t="s">
        <v>1600</v>
      </c>
      <c r="X3161" s="1" t="s">
        <v>1600</v>
      </c>
      <c r="Z3161" s="1" t="s">
        <v>1600</v>
      </c>
      <c r="AB3161" s="1" t="s">
        <v>1600</v>
      </c>
      <c r="AD3161" s="1" t="s">
        <v>1600</v>
      </c>
      <c r="AF3161" s="1" t="s">
        <v>1600</v>
      </c>
      <c r="AH3161" s="1" t="s">
        <v>1600</v>
      </c>
      <c r="AJ3161" s="1" t="s">
        <v>1600</v>
      </c>
      <c r="AL3161" s="1" t="s">
        <v>1600</v>
      </c>
      <c r="AN3161" s="1" t="s">
        <v>1600</v>
      </c>
      <c r="AP3161" s="1" t="s">
        <v>1600</v>
      </c>
      <c r="AV3161" s="1" t="s">
        <v>4356</v>
      </c>
      <c r="CI3161" s="1" t="s">
        <v>1600</v>
      </c>
    </row>
    <row r="3162" spans="6:87" x14ac:dyDescent="0.25">
      <c r="F3162" s="1" t="s">
        <v>5423</v>
      </c>
      <c r="I3162" s="1" t="s">
        <v>5423</v>
      </c>
      <c r="K3162" s="1" t="s">
        <v>5423</v>
      </c>
      <c r="M3162" s="1" t="s">
        <v>5423</v>
      </c>
      <c r="N3162" s="1" t="s">
        <v>5423</v>
      </c>
      <c r="P3162" s="1" t="s">
        <v>5423</v>
      </c>
      <c r="R3162" s="1" t="s">
        <v>5423</v>
      </c>
      <c r="T3162" s="1" t="s">
        <v>5423</v>
      </c>
      <c r="V3162" s="1" t="s">
        <v>5423</v>
      </c>
      <c r="X3162" s="1" t="s">
        <v>5423</v>
      </c>
      <c r="Z3162" s="1" t="s">
        <v>5423</v>
      </c>
      <c r="AB3162" s="1" t="s">
        <v>5423</v>
      </c>
      <c r="AD3162" s="1" t="s">
        <v>5423</v>
      </c>
      <c r="AF3162" s="1" t="s">
        <v>5423</v>
      </c>
      <c r="AH3162" s="1" t="s">
        <v>5423</v>
      </c>
      <c r="AJ3162" s="1" t="s">
        <v>5423</v>
      </c>
      <c r="AL3162" s="1" t="s">
        <v>5423</v>
      </c>
      <c r="AN3162" s="1" t="s">
        <v>5423</v>
      </c>
      <c r="AP3162" s="1" t="s">
        <v>5423</v>
      </c>
      <c r="AV3162" s="1" t="s">
        <v>1600</v>
      </c>
      <c r="CI3162" s="1" t="s">
        <v>5423</v>
      </c>
    </row>
    <row r="3163" spans="6:87" x14ac:dyDescent="0.25">
      <c r="F3163" s="1" t="s">
        <v>1601</v>
      </c>
      <c r="I3163" s="1" t="s">
        <v>1601</v>
      </c>
      <c r="K3163" s="1" t="s">
        <v>1601</v>
      </c>
      <c r="M3163" s="1" t="s">
        <v>1601</v>
      </c>
      <c r="N3163" s="1" t="s">
        <v>1601</v>
      </c>
      <c r="P3163" s="1" t="s">
        <v>1601</v>
      </c>
      <c r="R3163" s="1" t="s">
        <v>1601</v>
      </c>
      <c r="T3163" s="1" t="s">
        <v>1601</v>
      </c>
      <c r="V3163" s="1" t="s">
        <v>1601</v>
      </c>
      <c r="X3163" s="1" t="s">
        <v>1601</v>
      </c>
      <c r="Z3163" s="1" t="s">
        <v>1601</v>
      </c>
      <c r="AB3163" s="1" t="s">
        <v>1601</v>
      </c>
      <c r="AD3163" s="1" t="s">
        <v>1601</v>
      </c>
      <c r="AF3163" s="1" t="s">
        <v>1601</v>
      </c>
      <c r="AH3163" s="1" t="s">
        <v>1601</v>
      </c>
      <c r="AJ3163" s="1" t="s">
        <v>1601</v>
      </c>
      <c r="AL3163" s="1" t="s">
        <v>1601</v>
      </c>
      <c r="AN3163" s="1" t="s">
        <v>1601</v>
      </c>
      <c r="AP3163" s="1" t="s">
        <v>1601</v>
      </c>
      <c r="AV3163" s="1" t="s">
        <v>5423</v>
      </c>
      <c r="CI3163" s="1" t="s">
        <v>1601</v>
      </c>
    </row>
    <row r="3164" spans="6:87" x14ac:dyDescent="0.25">
      <c r="F3164" s="1" t="s">
        <v>3450</v>
      </c>
      <c r="I3164" s="1" t="s">
        <v>3450</v>
      </c>
      <c r="K3164" s="1" t="s">
        <v>3450</v>
      </c>
      <c r="M3164" s="1" t="s">
        <v>3450</v>
      </c>
      <c r="N3164" s="1" t="s">
        <v>3450</v>
      </c>
      <c r="P3164" s="1" t="s">
        <v>3450</v>
      </c>
      <c r="R3164" s="1" t="s">
        <v>3450</v>
      </c>
      <c r="T3164" s="1" t="s">
        <v>3450</v>
      </c>
      <c r="V3164" s="1" t="s">
        <v>3450</v>
      </c>
      <c r="X3164" s="1" t="s">
        <v>3450</v>
      </c>
      <c r="Z3164" s="1" t="s">
        <v>3450</v>
      </c>
      <c r="AB3164" s="1" t="s">
        <v>3450</v>
      </c>
      <c r="AD3164" s="1" t="s">
        <v>3450</v>
      </c>
      <c r="AF3164" s="1" t="s">
        <v>3450</v>
      </c>
      <c r="AH3164" s="1" t="s">
        <v>3450</v>
      </c>
      <c r="AJ3164" s="1" t="s">
        <v>3450</v>
      </c>
      <c r="AL3164" s="1" t="s">
        <v>3450</v>
      </c>
      <c r="AN3164" s="1" t="s">
        <v>3450</v>
      </c>
      <c r="AP3164" s="1" t="s">
        <v>3450</v>
      </c>
      <c r="AV3164" s="1" t="s">
        <v>1601</v>
      </c>
      <c r="CI3164" s="1" t="s">
        <v>3450</v>
      </c>
    </row>
    <row r="3165" spans="6:87" x14ac:dyDescent="0.25">
      <c r="F3165" s="1" t="s">
        <v>2607</v>
      </c>
      <c r="I3165" s="1" t="s">
        <v>2607</v>
      </c>
      <c r="K3165" s="1" t="s">
        <v>2607</v>
      </c>
      <c r="M3165" s="1" t="s">
        <v>2607</v>
      </c>
      <c r="N3165" s="1" t="s">
        <v>2607</v>
      </c>
      <c r="P3165" s="1" t="s">
        <v>2607</v>
      </c>
      <c r="R3165" s="1" t="s">
        <v>2607</v>
      </c>
      <c r="T3165" s="1" t="s">
        <v>2607</v>
      </c>
      <c r="V3165" s="1" t="s">
        <v>2607</v>
      </c>
      <c r="X3165" s="1" t="s">
        <v>2607</v>
      </c>
      <c r="Z3165" s="1" t="s">
        <v>2607</v>
      </c>
      <c r="AB3165" s="1" t="s">
        <v>2607</v>
      </c>
      <c r="AD3165" s="1" t="s">
        <v>2607</v>
      </c>
      <c r="AF3165" s="1" t="s">
        <v>2607</v>
      </c>
      <c r="AH3165" s="1" t="s">
        <v>2607</v>
      </c>
      <c r="AJ3165" s="1" t="s">
        <v>2607</v>
      </c>
      <c r="AL3165" s="1" t="s">
        <v>2607</v>
      </c>
      <c r="AN3165" s="1" t="s">
        <v>2607</v>
      </c>
      <c r="AP3165" s="1" t="s">
        <v>2607</v>
      </c>
      <c r="AV3165" s="1" t="s">
        <v>3450</v>
      </c>
      <c r="CI3165" s="1" t="s">
        <v>2607</v>
      </c>
    </row>
    <row r="3166" spans="6:87" x14ac:dyDescent="0.25">
      <c r="F3166" s="1" t="s">
        <v>1602</v>
      </c>
      <c r="I3166" s="1" t="s">
        <v>1602</v>
      </c>
      <c r="K3166" s="1" t="s">
        <v>1602</v>
      </c>
      <c r="M3166" s="1" t="s">
        <v>1602</v>
      </c>
      <c r="N3166" s="1" t="s">
        <v>1602</v>
      </c>
      <c r="P3166" s="1" t="s">
        <v>1602</v>
      </c>
      <c r="R3166" s="1" t="s">
        <v>1602</v>
      </c>
      <c r="T3166" s="1" t="s">
        <v>1602</v>
      </c>
      <c r="V3166" s="1" t="s">
        <v>1602</v>
      </c>
      <c r="X3166" s="1" t="s">
        <v>1602</v>
      </c>
      <c r="Z3166" s="1" t="s">
        <v>1602</v>
      </c>
      <c r="AB3166" s="1" t="s">
        <v>1602</v>
      </c>
      <c r="AD3166" s="1" t="s">
        <v>1602</v>
      </c>
      <c r="AF3166" s="1" t="s">
        <v>1602</v>
      </c>
      <c r="AH3166" s="1" t="s">
        <v>1602</v>
      </c>
      <c r="AJ3166" s="1" t="s">
        <v>1602</v>
      </c>
      <c r="AL3166" s="1" t="s">
        <v>1602</v>
      </c>
      <c r="AN3166" s="1" t="s">
        <v>1602</v>
      </c>
      <c r="AP3166" s="1" t="s">
        <v>1602</v>
      </c>
      <c r="AV3166" s="1" t="s">
        <v>2607</v>
      </c>
      <c r="CI3166" s="1" t="s">
        <v>1602</v>
      </c>
    </row>
    <row r="3167" spans="6:87" x14ac:dyDescent="0.25">
      <c r="F3167" s="1" t="s">
        <v>1603</v>
      </c>
      <c r="I3167" s="1" t="s">
        <v>1603</v>
      </c>
      <c r="K3167" s="1" t="s">
        <v>1603</v>
      </c>
      <c r="M3167" s="1" t="s">
        <v>1603</v>
      </c>
      <c r="N3167" s="1" t="s">
        <v>1603</v>
      </c>
      <c r="P3167" s="1" t="s">
        <v>1603</v>
      </c>
      <c r="R3167" s="1" t="s">
        <v>1603</v>
      </c>
      <c r="T3167" s="1" t="s">
        <v>1603</v>
      </c>
      <c r="V3167" s="1" t="s">
        <v>1603</v>
      </c>
      <c r="X3167" s="1" t="s">
        <v>1603</v>
      </c>
      <c r="Z3167" s="1" t="s">
        <v>1603</v>
      </c>
      <c r="AB3167" s="1" t="s">
        <v>1603</v>
      </c>
      <c r="AD3167" s="1" t="s">
        <v>1603</v>
      </c>
      <c r="AF3167" s="1" t="s">
        <v>1603</v>
      </c>
      <c r="AH3167" s="1" t="s">
        <v>1603</v>
      </c>
      <c r="AJ3167" s="1" t="s">
        <v>1603</v>
      </c>
      <c r="AL3167" s="1" t="s">
        <v>1603</v>
      </c>
      <c r="AN3167" s="1" t="s">
        <v>1603</v>
      </c>
      <c r="AP3167" s="1" t="s">
        <v>1603</v>
      </c>
      <c r="AV3167" s="1" t="s">
        <v>1602</v>
      </c>
      <c r="CI3167" s="1" t="s">
        <v>1603</v>
      </c>
    </row>
    <row r="3168" spans="6:87" x14ac:dyDescent="0.25">
      <c r="F3168" s="1" t="s">
        <v>1604</v>
      </c>
      <c r="I3168" s="1" t="s">
        <v>1604</v>
      </c>
      <c r="K3168" s="1" t="s">
        <v>1604</v>
      </c>
      <c r="M3168" s="1" t="s">
        <v>1604</v>
      </c>
      <c r="N3168" s="1" t="s">
        <v>1604</v>
      </c>
      <c r="P3168" s="1" t="s">
        <v>1604</v>
      </c>
      <c r="R3168" s="1" t="s">
        <v>1604</v>
      </c>
      <c r="T3168" s="1" t="s">
        <v>1604</v>
      </c>
      <c r="V3168" s="1" t="s">
        <v>1604</v>
      </c>
      <c r="X3168" s="1" t="s">
        <v>1604</v>
      </c>
      <c r="Z3168" s="1" t="s">
        <v>1604</v>
      </c>
      <c r="AB3168" s="1" t="s">
        <v>1604</v>
      </c>
      <c r="AD3168" s="1" t="s">
        <v>1604</v>
      </c>
      <c r="AF3168" s="1" t="s">
        <v>1604</v>
      </c>
      <c r="AH3168" s="1" t="s">
        <v>1604</v>
      </c>
      <c r="AJ3168" s="1" t="s">
        <v>1604</v>
      </c>
      <c r="AL3168" s="1" t="s">
        <v>1604</v>
      </c>
      <c r="AN3168" s="1" t="s">
        <v>1604</v>
      </c>
      <c r="AP3168" s="1" t="s">
        <v>1604</v>
      </c>
      <c r="AV3168" s="1" t="s">
        <v>1603</v>
      </c>
      <c r="CI3168" s="1" t="s">
        <v>1604</v>
      </c>
    </row>
    <row r="3169" spans="6:87" x14ac:dyDescent="0.25">
      <c r="F3169" s="1" t="s">
        <v>1605</v>
      </c>
      <c r="I3169" s="1" t="s">
        <v>1605</v>
      </c>
      <c r="K3169" s="1" t="s">
        <v>1605</v>
      </c>
      <c r="M3169" s="1" t="s">
        <v>1605</v>
      </c>
      <c r="N3169" s="1" t="s">
        <v>1605</v>
      </c>
      <c r="P3169" s="1" t="s">
        <v>1605</v>
      </c>
      <c r="R3169" s="1" t="s">
        <v>1605</v>
      </c>
      <c r="T3169" s="1" t="s">
        <v>1605</v>
      </c>
      <c r="V3169" s="1" t="s">
        <v>1605</v>
      </c>
      <c r="X3169" s="1" t="s">
        <v>1605</v>
      </c>
      <c r="Z3169" s="1" t="s">
        <v>1605</v>
      </c>
      <c r="AB3169" s="1" t="s">
        <v>1605</v>
      </c>
      <c r="AD3169" s="1" t="s">
        <v>1605</v>
      </c>
      <c r="AF3169" s="1" t="s">
        <v>1605</v>
      </c>
      <c r="AH3169" s="1" t="s">
        <v>1605</v>
      </c>
      <c r="AJ3169" s="1" t="s">
        <v>1605</v>
      </c>
      <c r="AL3169" s="1" t="s">
        <v>1605</v>
      </c>
      <c r="AN3169" s="1" t="s">
        <v>1605</v>
      </c>
      <c r="AP3169" s="1" t="s">
        <v>1605</v>
      </c>
      <c r="AV3169" s="1" t="s">
        <v>1604</v>
      </c>
      <c r="CI3169" s="1" t="s">
        <v>1605</v>
      </c>
    </row>
    <row r="3170" spans="6:87" x14ac:dyDescent="0.25">
      <c r="F3170" s="1" t="s">
        <v>4181</v>
      </c>
      <c r="I3170" s="1" t="s">
        <v>4181</v>
      </c>
      <c r="K3170" s="1" t="s">
        <v>4181</v>
      </c>
      <c r="M3170" s="1" t="s">
        <v>4181</v>
      </c>
      <c r="N3170" s="1" t="s">
        <v>4181</v>
      </c>
      <c r="P3170" s="1" t="s">
        <v>4181</v>
      </c>
      <c r="R3170" s="1" t="s">
        <v>4181</v>
      </c>
      <c r="T3170" s="1" t="s">
        <v>4181</v>
      </c>
      <c r="V3170" s="1" t="s">
        <v>4181</v>
      </c>
      <c r="X3170" s="1" t="s">
        <v>4181</v>
      </c>
      <c r="Z3170" s="1" t="s">
        <v>4181</v>
      </c>
      <c r="AB3170" s="1" t="s">
        <v>4181</v>
      </c>
      <c r="AD3170" s="1" t="s">
        <v>4181</v>
      </c>
      <c r="AF3170" s="1" t="s">
        <v>4181</v>
      </c>
      <c r="AH3170" s="1" t="s">
        <v>4181</v>
      </c>
      <c r="AJ3170" s="1" t="s">
        <v>4181</v>
      </c>
      <c r="AL3170" s="1" t="s">
        <v>4181</v>
      </c>
      <c r="AN3170" s="1" t="s">
        <v>4181</v>
      </c>
      <c r="AP3170" s="1" t="s">
        <v>4181</v>
      </c>
      <c r="AV3170" s="1" t="s">
        <v>1605</v>
      </c>
      <c r="CI3170" s="1" t="s">
        <v>4181</v>
      </c>
    </row>
    <row r="3171" spans="6:87" x14ac:dyDescent="0.25">
      <c r="F3171" s="1" t="s">
        <v>1606</v>
      </c>
      <c r="I3171" s="1" t="s">
        <v>1606</v>
      </c>
      <c r="K3171" s="1" t="s">
        <v>1606</v>
      </c>
      <c r="M3171" s="1" t="s">
        <v>1606</v>
      </c>
      <c r="N3171" s="1" t="s">
        <v>1606</v>
      </c>
      <c r="P3171" s="1" t="s">
        <v>1606</v>
      </c>
      <c r="R3171" s="1" t="s">
        <v>1606</v>
      </c>
      <c r="T3171" s="1" t="s">
        <v>1606</v>
      </c>
      <c r="V3171" s="1" t="s">
        <v>1606</v>
      </c>
      <c r="X3171" s="1" t="s">
        <v>1606</v>
      </c>
      <c r="Z3171" s="1" t="s">
        <v>1606</v>
      </c>
      <c r="AB3171" s="1" t="s">
        <v>1606</v>
      </c>
      <c r="AD3171" s="1" t="s">
        <v>1606</v>
      </c>
      <c r="AF3171" s="1" t="s">
        <v>1606</v>
      </c>
      <c r="AH3171" s="1" t="s">
        <v>1606</v>
      </c>
      <c r="AJ3171" s="1" t="s">
        <v>1606</v>
      </c>
      <c r="AL3171" s="1" t="s">
        <v>1606</v>
      </c>
      <c r="AN3171" s="1" t="s">
        <v>1606</v>
      </c>
      <c r="AP3171" s="1" t="s">
        <v>1606</v>
      </c>
      <c r="AV3171" s="1" t="s">
        <v>4181</v>
      </c>
      <c r="CI3171" s="1" t="s">
        <v>1606</v>
      </c>
    </row>
    <row r="3172" spans="6:87" x14ac:dyDescent="0.25">
      <c r="F3172" s="1" t="s">
        <v>5424</v>
      </c>
      <c r="I3172" s="1" t="s">
        <v>5424</v>
      </c>
      <c r="K3172" s="1" t="s">
        <v>5424</v>
      </c>
      <c r="M3172" s="1" t="s">
        <v>5424</v>
      </c>
      <c r="N3172" s="1" t="s">
        <v>5424</v>
      </c>
      <c r="P3172" s="1" t="s">
        <v>5424</v>
      </c>
      <c r="R3172" s="1" t="s">
        <v>5424</v>
      </c>
      <c r="T3172" s="1" t="s">
        <v>5424</v>
      </c>
      <c r="V3172" s="1" t="s">
        <v>5424</v>
      </c>
      <c r="X3172" s="1" t="s">
        <v>5424</v>
      </c>
      <c r="Z3172" s="1" t="s">
        <v>5424</v>
      </c>
      <c r="AB3172" s="1" t="s">
        <v>5424</v>
      </c>
      <c r="AD3172" s="1" t="s">
        <v>5424</v>
      </c>
      <c r="AF3172" s="1" t="s">
        <v>5424</v>
      </c>
      <c r="AH3172" s="1" t="s">
        <v>5424</v>
      </c>
      <c r="AJ3172" s="1" t="s">
        <v>5424</v>
      </c>
      <c r="AL3172" s="1" t="s">
        <v>5424</v>
      </c>
      <c r="AN3172" s="1" t="s">
        <v>5424</v>
      </c>
      <c r="AP3172" s="1" t="s">
        <v>5424</v>
      </c>
      <c r="AV3172" s="1" t="s">
        <v>1606</v>
      </c>
      <c r="CI3172" s="1" t="s">
        <v>5424</v>
      </c>
    </row>
    <row r="3173" spans="6:87" x14ac:dyDescent="0.25">
      <c r="F3173" s="1" t="s">
        <v>1607</v>
      </c>
      <c r="I3173" s="1" t="s">
        <v>1607</v>
      </c>
      <c r="K3173" s="1" t="s">
        <v>1607</v>
      </c>
      <c r="M3173" s="1" t="s">
        <v>1607</v>
      </c>
      <c r="N3173" s="1" t="s">
        <v>1607</v>
      </c>
      <c r="P3173" s="1" t="s">
        <v>1607</v>
      </c>
      <c r="R3173" s="1" t="s">
        <v>1607</v>
      </c>
      <c r="T3173" s="1" t="s">
        <v>1607</v>
      </c>
      <c r="V3173" s="1" t="s">
        <v>1607</v>
      </c>
      <c r="X3173" s="1" t="s">
        <v>1607</v>
      </c>
      <c r="Z3173" s="1" t="s">
        <v>1607</v>
      </c>
      <c r="AB3173" s="1" t="s">
        <v>1607</v>
      </c>
      <c r="AD3173" s="1" t="s">
        <v>1607</v>
      </c>
      <c r="AF3173" s="1" t="s">
        <v>1607</v>
      </c>
      <c r="AH3173" s="1" t="s">
        <v>1607</v>
      </c>
      <c r="AJ3173" s="1" t="s">
        <v>1607</v>
      </c>
      <c r="AL3173" s="1" t="s">
        <v>1607</v>
      </c>
      <c r="AN3173" s="1" t="s">
        <v>1607</v>
      </c>
      <c r="AP3173" s="1" t="s">
        <v>1607</v>
      </c>
      <c r="AV3173" s="1" t="s">
        <v>5424</v>
      </c>
      <c r="CI3173" s="1" t="s">
        <v>1607</v>
      </c>
    </row>
    <row r="3174" spans="6:87" x14ac:dyDescent="0.25">
      <c r="F3174" s="1" t="s">
        <v>5425</v>
      </c>
      <c r="I3174" s="1" t="s">
        <v>5425</v>
      </c>
      <c r="K3174" s="1" t="s">
        <v>5425</v>
      </c>
      <c r="M3174" s="1" t="s">
        <v>5425</v>
      </c>
      <c r="N3174" s="1" t="s">
        <v>5425</v>
      </c>
      <c r="P3174" s="1" t="s">
        <v>5425</v>
      </c>
      <c r="R3174" s="1" t="s">
        <v>5425</v>
      </c>
      <c r="T3174" s="1" t="s">
        <v>5425</v>
      </c>
      <c r="V3174" s="1" t="s">
        <v>5425</v>
      </c>
      <c r="X3174" s="1" t="s">
        <v>5425</v>
      </c>
      <c r="Z3174" s="1" t="s">
        <v>5425</v>
      </c>
      <c r="AB3174" s="1" t="s">
        <v>5425</v>
      </c>
      <c r="AD3174" s="1" t="s">
        <v>5425</v>
      </c>
      <c r="AF3174" s="1" t="s">
        <v>5425</v>
      </c>
      <c r="AH3174" s="1" t="s">
        <v>5425</v>
      </c>
      <c r="AJ3174" s="1" t="s">
        <v>5425</v>
      </c>
      <c r="AL3174" s="1" t="s">
        <v>5425</v>
      </c>
      <c r="AN3174" s="1" t="s">
        <v>5425</v>
      </c>
      <c r="AP3174" s="1" t="s">
        <v>5425</v>
      </c>
      <c r="AV3174" s="1" t="s">
        <v>1607</v>
      </c>
      <c r="CI3174" s="1" t="s">
        <v>5425</v>
      </c>
    </row>
    <row r="3175" spans="6:87" x14ac:dyDescent="0.25">
      <c r="F3175" s="1" t="s">
        <v>1608</v>
      </c>
      <c r="I3175" s="1" t="s">
        <v>1608</v>
      </c>
      <c r="K3175" s="1" t="s">
        <v>1608</v>
      </c>
      <c r="M3175" s="1" t="s">
        <v>1608</v>
      </c>
      <c r="N3175" s="1" t="s">
        <v>1608</v>
      </c>
      <c r="P3175" s="1" t="s">
        <v>1608</v>
      </c>
      <c r="R3175" s="1" t="s">
        <v>1608</v>
      </c>
      <c r="T3175" s="1" t="s">
        <v>1608</v>
      </c>
      <c r="V3175" s="1" t="s">
        <v>1608</v>
      </c>
      <c r="X3175" s="1" t="s">
        <v>1608</v>
      </c>
      <c r="Z3175" s="1" t="s">
        <v>1608</v>
      </c>
      <c r="AB3175" s="1" t="s">
        <v>1608</v>
      </c>
      <c r="AD3175" s="1" t="s">
        <v>1608</v>
      </c>
      <c r="AF3175" s="1" t="s">
        <v>1608</v>
      </c>
      <c r="AH3175" s="1" t="s">
        <v>1608</v>
      </c>
      <c r="AJ3175" s="1" t="s">
        <v>1608</v>
      </c>
      <c r="AL3175" s="1" t="s">
        <v>1608</v>
      </c>
      <c r="AN3175" s="1" t="s">
        <v>1608</v>
      </c>
      <c r="AP3175" s="1" t="s">
        <v>1608</v>
      </c>
      <c r="AV3175" s="1" t="s">
        <v>5425</v>
      </c>
      <c r="CI3175" s="1" t="s">
        <v>1608</v>
      </c>
    </row>
    <row r="3176" spans="6:87" x14ac:dyDescent="0.25">
      <c r="F3176" s="1" t="s">
        <v>5426</v>
      </c>
      <c r="I3176" s="1" t="s">
        <v>5426</v>
      </c>
      <c r="K3176" s="1" t="s">
        <v>5426</v>
      </c>
      <c r="M3176" s="1" t="s">
        <v>5426</v>
      </c>
      <c r="N3176" s="1" t="s">
        <v>5426</v>
      </c>
      <c r="P3176" s="1" t="s">
        <v>5426</v>
      </c>
      <c r="R3176" s="1" t="s">
        <v>5426</v>
      </c>
      <c r="T3176" s="1" t="s">
        <v>5426</v>
      </c>
      <c r="V3176" s="1" t="s">
        <v>5426</v>
      </c>
      <c r="X3176" s="1" t="s">
        <v>5426</v>
      </c>
      <c r="Z3176" s="1" t="s">
        <v>5426</v>
      </c>
      <c r="AB3176" s="1" t="s">
        <v>5426</v>
      </c>
      <c r="AD3176" s="1" t="s">
        <v>5426</v>
      </c>
      <c r="AF3176" s="1" t="s">
        <v>5426</v>
      </c>
      <c r="AH3176" s="1" t="s">
        <v>5426</v>
      </c>
      <c r="AJ3176" s="1" t="s">
        <v>5426</v>
      </c>
      <c r="AL3176" s="1" t="s">
        <v>5426</v>
      </c>
      <c r="AN3176" s="1" t="s">
        <v>5426</v>
      </c>
      <c r="AP3176" s="1" t="s">
        <v>5426</v>
      </c>
      <c r="AV3176" s="1" t="s">
        <v>1608</v>
      </c>
      <c r="CI3176" s="1" t="s">
        <v>5426</v>
      </c>
    </row>
    <row r="3177" spans="6:87" x14ac:dyDescent="0.25">
      <c r="F3177" s="1" t="s">
        <v>4082</v>
      </c>
      <c r="I3177" s="1" t="s">
        <v>4082</v>
      </c>
      <c r="K3177" s="1" t="s">
        <v>4082</v>
      </c>
      <c r="M3177" s="1" t="s">
        <v>4082</v>
      </c>
      <c r="N3177" s="1" t="s">
        <v>4082</v>
      </c>
      <c r="P3177" s="1" t="s">
        <v>4082</v>
      </c>
      <c r="R3177" s="1" t="s">
        <v>4082</v>
      </c>
      <c r="T3177" s="1" t="s">
        <v>4082</v>
      </c>
      <c r="V3177" s="1" t="s">
        <v>4082</v>
      </c>
      <c r="X3177" s="1" t="s">
        <v>4082</v>
      </c>
      <c r="Z3177" s="1" t="s">
        <v>4082</v>
      </c>
      <c r="AB3177" s="1" t="s">
        <v>4082</v>
      </c>
      <c r="AD3177" s="1" t="s">
        <v>4082</v>
      </c>
      <c r="AF3177" s="1" t="s">
        <v>4082</v>
      </c>
      <c r="AH3177" s="1" t="s">
        <v>4082</v>
      </c>
      <c r="AJ3177" s="1" t="s">
        <v>4082</v>
      </c>
      <c r="AL3177" s="1" t="s">
        <v>4082</v>
      </c>
      <c r="AN3177" s="1" t="s">
        <v>4082</v>
      </c>
      <c r="AP3177" s="1" t="s">
        <v>4082</v>
      </c>
      <c r="AV3177" s="1" t="s">
        <v>5426</v>
      </c>
      <c r="CI3177" s="1" t="s">
        <v>4082</v>
      </c>
    </row>
    <row r="3178" spans="6:87" x14ac:dyDescent="0.25">
      <c r="F3178" s="1" t="s">
        <v>1609</v>
      </c>
      <c r="I3178" s="1" t="s">
        <v>1609</v>
      </c>
      <c r="K3178" s="1" t="s">
        <v>1609</v>
      </c>
      <c r="M3178" s="1" t="s">
        <v>1609</v>
      </c>
      <c r="N3178" s="1" t="s">
        <v>1609</v>
      </c>
      <c r="P3178" s="1" t="s">
        <v>1609</v>
      </c>
      <c r="R3178" s="1" t="s">
        <v>1609</v>
      </c>
      <c r="T3178" s="1" t="s">
        <v>1609</v>
      </c>
      <c r="V3178" s="1" t="s">
        <v>1609</v>
      </c>
      <c r="X3178" s="1" t="s">
        <v>1609</v>
      </c>
      <c r="Z3178" s="1" t="s">
        <v>1609</v>
      </c>
      <c r="AB3178" s="1" t="s">
        <v>1609</v>
      </c>
      <c r="AD3178" s="1" t="s">
        <v>1609</v>
      </c>
      <c r="AF3178" s="1" t="s">
        <v>1609</v>
      </c>
      <c r="AH3178" s="1" t="s">
        <v>1609</v>
      </c>
      <c r="AJ3178" s="1" t="s">
        <v>1609</v>
      </c>
      <c r="AL3178" s="1" t="s">
        <v>1609</v>
      </c>
      <c r="AN3178" s="1" t="s">
        <v>1609</v>
      </c>
      <c r="AP3178" s="1" t="s">
        <v>1609</v>
      </c>
      <c r="AV3178" s="1" t="s">
        <v>4082</v>
      </c>
      <c r="CI3178" s="1" t="s">
        <v>1609</v>
      </c>
    </row>
    <row r="3179" spans="6:87" x14ac:dyDescent="0.25">
      <c r="F3179" s="1" t="s">
        <v>5427</v>
      </c>
      <c r="I3179" s="1" t="s">
        <v>5427</v>
      </c>
      <c r="K3179" s="1" t="s">
        <v>5427</v>
      </c>
      <c r="M3179" s="1" t="s">
        <v>5427</v>
      </c>
      <c r="N3179" s="1" t="s">
        <v>5427</v>
      </c>
      <c r="P3179" s="1" t="s">
        <v>5427</v>
      </c>
      <c r="R3179" s="1" t="s">
        <v>5427</v>
      </c>
      <c r="T3179" s="1" t="s">
        <v>5427</v>
      </c>
      <c r="V3179" s="1" t="s">
        <v>5427</v>
      </c>
      <c r="X3179" s="1" t="s">
        <v>5427</v>
      </c>
      <c r="Z3179" s="1" t="s">
        <v>5427</v>
      </c>
      <c r="AB3179" s="1" t="s">
        <v>5427</v>
      </c>
      <c r="AD3179" s="1" t="s">
        <v>5427</v>
      </c>
      <c r="AF3179" s="1" t="s">
        <v>5427</v>
      </c>
      <c r="AH3179" s="1" t="s">
        <v>5427</v>
      </c>
      <c r="AJ3179" s="1" t="s">
        <v>5427</v>
      </c>
      <c r="AL3179" s="1" t="s">
        <v>5427</v>
      </c>
      <c r="AN3179" s="1" t="s">
        <v>5427</v>
      </c>
      <c r="AP3179" s="1" t="s">
        <v>5427</v>
      </c>
      <c r="AV3179" s="1" t="s">
        <v>1609</v>
      </c>
      <c r="CI3179" s="1" t="s">
        <v>5427</v>
      </c>
    </row>
    <row r="3180" spans="6:87" x14ac:dyDescent="0.25">
      <c r="F3180" s="1" t="s">
        <v>5428</v>
      </c>
      <c r="I3180" s="1" t="s">
        <v>5428</v>
      </c>
      <c r="K3180" s="1" t="s">
        <v>5428</v>
      </c>
      <c r="M3180" s="1" t="s">
        <v>5428</v>
      </c>
      <c r="N3180" s="1" t="s">
        <v>5428</v>
      </c>
      <c r="P3180" s="1" t="s">
        <v>5428</v>
      </c>
      <c r="R3180" s="1" t="s">
        <v>5428</v>
      </c>
      <c r="T3180" s="1" t="s">
        <v>5428</v>
      </c>
      <c r="V3180" s="1" t="s">
        <v>5428</v>
      </c>
      <c r="X3180" s="1" t="s">
        <v>5428</v>
      </c>
      <c r="Z3180" s="1" t="s">
        <v>5428</v>
      </c>
      <c r="AB3180" s="1" t="s">
        <v>5428</v>
      </c>
      <c r="AD3180" s="1" t="s">
        <v>5428</v>
      </c>
      <c r="AF3180" s="1" t="s">
        <v>5428</v>
      </c>
      <c r="AH3180" s="1" t="s">
        <v>5428</v>
      </c>
      <c r="AJ3180" s="1" t="s">
        <v>5428</v>
      </c>
      <c r="AL3180" s="1" t="s">
        <v>5428</v>
      </c>
      <c r="AN3180" s="1" t="s">
        <v>5428</v>
      </c>
      <c r="AP3180" s="1" t="s">
        <v>5428</v>
      </c>
      <c r="AV3180" s="1" t="s">
        <v>5427</v>
      </c>
      <c r="CI3180" s="1" t="s">
        <v>5428</v>
      </c>
    </row>
    <row r="3181" spans="6:87" x14ac:dyDescent="0.25">
      <c r="F3181" s="1" t="s">
        <v>1610</v>
      </c>
      <c r="I3181" s="1" t="s">
        <v>1610</v>
      </c>
      <c r="K3181" s="1" t="s">
        <v>1610</v>
      </c>
      <c r="M3181" s="1" t="s">
        <v>1610</v>
      </c>
      <c r="N3181" s="1" t="s">
        <v>1610</v>
      </c>
      <c r="P3181" s="1" t="s">
        <v>1610</v>
      </c>
      <c r="R3181" s="1" t="s">
        <v>1610</v>
      </c>
      <c r="T3181" s="1" t="s">
        <v>1610</v>
      </c>
      <c r="V3181" s="1" t="s">
        <v>1610</v>
      </c>
      <c r="X3181" s="1" t="s">
        <v>1610</v>
      </c>
      <c r="Z3181" s="1" t="s">
        <v>1610</v>
      </c>
      <c r="AB3181" s="1" t="s">
        <v>1610</v>
      </c>
      <c r="AD3181" s="1" t="s">
        <v>1610</v>
      </c>
      <c r="AF3181" s="1" t="s">
        <v>1610</v>
      </c>
      <c r="AH3181" s="1" t="s">
        <v>1610</v>
      </c>
      <c r="AJ3181" s="1" t="s">
        <v>1610</v>
      </c>
      <c r="AL3181" s="1" t="s">
        <v>1610</v>
      </c>
      <c r="AN3181" s="1" t="s">
        <v>1610</v>
      </c>
      <c r="AP3181" s="1" t="s">
        <v>1610</v>
      </c>
      <c r="AV3181" s="1" t="s">
        <v>5428</v>
      </c>
      <c r="CI3181" s="1" t="s">
        <v>1610</v>
      </c>
    </row>
    <row r="3182" spans="6:87" x14ac:dyDescent="0.25">
      <c r="F3182" s="1" t="s">
        <v>5429</v>
      </c>
      <c r="I3182" s="1" t="s">
        <v>5429</v>
      </c>
      <c r="K3182" s="1" t="s">
        <v>5429</v>
      </c>
      <c r="M3182" s="1" t="s">
        <v>5429</v>
      </c>
      <c r="N3182" s="1" t="s">
        <v>5429</v>
      </c>
      <c r="P3182" s="1" t="s">
        <v>5429</v>
      </c>
      <c r="R3182" s="1" t="s">
        <v>5429</v>
      </c>
      <c r="T3182" s="1" t="s">
        <v>5429</v>
      </c>
      <c r="V3182" s="1" t="s">
        <v>5429</v>
      </c>
      <c r="X3182" s="1" t="s">
        <v>5429</v>
      </c>
      <c r="Z3182" s="1" t="s">
        <v>5429</v>
      </c>
      <c r="AB3182" s="1" t="s">
        <v>5429</v>
      </c>
      <c r="AD3182" s="1" t="s">
        <v>5429</v>
      </c>
      <c r="AF3182" s="1" t="s">
        <v>5429</v>
      </c>
      <c r="AH3182" s="1" t="s">
        <v>5429</v>
      </c>
      <c r="AJ3182" s="1" t="s">
        <v>5429</v>
      </c>
      <c r="AL3182" s="1" t="s">
        <v>5429</v>
      </c>
      <c r="AN3182" s="1" t="s">
        <v>5429</v>
      </c>
      <c r="AP3182" s="1" t="s">
        <v>5429</v>
      </c>
      <c r="AV3182" s="1" t="s">
        <v>1610</v>
      </c>
      <c r="CI3182" s="1" t="s">
        <v>5429</v>
      </c>
    </row>
    <row r="3183" spans="6:87" x14ac:dyDescent="0.25">
      <c r="F3183" s="1" t="s">
        <v>4357</v>
      </c>
      <c r="I3183" s="1" t="s">
        <v>4357</v>
      </c>
      <c r="K3183" s="1" t="s">
        <v>4357</v>
      </c>
      <c r="M3183" s="1" t="s">
        <v>4357</v>
      </c>
      <c r="N3183" s="1" t="s">
        <v>4357</v>
      </c>
      <c r="P3183" s="1" t="s">
        <v>4357</v>
      </c>
      <c r="R3183" s="1" t="s">
        <v>4357</v>
      </c>
      <c r="T3183" s="1" t="s">
        <v>4357</v>
      </c>
      <c r="V3183" s="1" t="s">
        <v>4357</v>
      </c>
      <c r="X3183" s="1" t="s">
        <v>4357</v>
      </c>
      <c r="Z3183" s="1" t="s">
        <v>4357</v>
      </c>
      <c r="AB3183" s="1" t="s">
        <v>4357</v>
      </c>
      <c r="AD3183" s="1" t="s">
        <v>4357</v>
      </c>
      <c r="AF3183" s="1" t="s">
        <v>4357</v>
      </c>
      <c r="AH3183" s="1" t="s">
        <v>4357</v>
      </c>
      <c r="AJ3183" s="1" t="s">
        <v>4357</v>
      </c>
      <c r="AL3183" s="1" t="s">
        <v>4357</v>
      </c>
      <c r="AN3183" s="1" t="s">
        <v>4357</v>
      </c>
      <c r="AP3183" s="1" t="s">
        <v>4357</v>
      </c>
      <c r="AV3183" s="1" t="s">
        <v>5429</v>
      </c>
      <c r="CI3183" s="1" t="s">
        <v>4357</v>
      </c>
    </row>
    <row r="3184" spans="6:87" x14ac:dyDescent="0.25">
      <c r="F3184" s="1" t="s">
        <v>6697</v>
      </c>
      <c r="I3184" s="1" t="s">
        <v>6697</v>
      </c>
      <c r="K3184" s="1" t="s">
        <v>6697</v>
      </c>
      <c r="M3184" s="1" t="s">
        <v>6697</v>
      </c>
      <c r="N3184" s="1" t="s">
        <v>6697</v>
      </c>
      <c r="P3184" s="1" t="s">
        <v>6697</v>
      </c>
      <c r="R3184" s="1" t="s">
        <v>6697</v>
      </c>
      <c r="T3184" s="1" t="s">
        <v>6697</v>
      </c>
      <c r="V3184" s="1" t="s">
        <v>6697</v>
      </c>
      <c r="X3184" s="1" t="s">
        <v>6697</v>
      </c>
      <c r="Z3184" s="1" t="s">
        <v>6697</v>
      </c>
      <c r="AB3184" s="1" t="s">
        <v>6697</v>
      </c>
      <c r="AD3184" s="1" t="s">
        <v>6697</v>
      </c>
      <c r="AF3184" s="1" t="s">
        <v>6697</v>
      </c>
      <c r="AH3184" s="1" t="s">
        <v>6697</v>
      </c>
      <c r="AJ3184" s="1" t="s">
        <v>6697</v>
      </c>
      <c r="AL3184" s="1" t="s">
        <v>6697</v>
      </c>
      <c r="AN3184" s="1" t="s">
        <v>6697</v>
      </c>
      <c r="AP3184" s="1" t="s">
        <v>6697</v>
      </c>
      <c r="AV3184" s="1" t="s">
        <v>4357</v>
      </c>
      <c r="CI3184" s="1" t="s">
        <v>6697</v>
      </c>
    </row>
    <row r="3185" spans="6:87" x14ac:dyDescent="0.25">
      <c r="F3185" s="1" t="s">
        <v>6698</v>
      </c>
      <c r="I3185" s="1" t="s">
        <v>6698</v>
      </c>
      <c r="K3185" s="1" t="s">
        <v>6698</v>
      </c>
      <c r="M3185" s="1" t="s">
        <v>6698</v>
      </c>
      <c r="N3185" s="1" t="s">
        <v>6698</v>
      </c>
      <c r="P3185" s="1" t="s">
        <v>6698</v>
      </c>
      <c r="R3185" s="1" t="s">
        <v>6698</v>
      </c>
      <c r="T3185" s="1" t="s">
        <v>6698</v>
      </c>
      <c r="V3185" s="1" t="s">
        <v>6698</v>
      </c>
      <c r="X3185" s="1" t="s">
        <v>6698</v>
      </c>
      <c r="Z3185" s="1" t="s">
        <v>6698</v>
      </c>
      <c r="AB3185" s="1" t="s">
        <v>6698</v>
      </c>
      <c r="AD3185" s="1" t="s">
        <v>6698</v>
      </c>
      <c r="AF3185" s="1" t="s">
        <v>6698</v>
      </c>
      <c r="AH3185" s="1" t="s">
        <v>6698</v>
      </c>
      <c r="AJ3185" s="1" t="s">
        <v>6698</v>
      </c>
      <c r="AL3185" s="1" t="s">
        <v>6698</v>
      </c>
      <c r="AN3185" s="1" t="s">
        <v>6698</v>
      </c>
      <c r="AP3185" s="1" t="s">
        <v>6698</v>
      </c>
      <c r="AV3185" s="1" t="s">
        <v>6697</v>
      </c>
      <c r="CI3185" s="1" t="s">
        <v>6698</v>
      </c>
    </row>
    <row r="3186" spans="6:87" x14ac:dyDescent="0.25">
      <c r="F3186" s="1" t="s">
        <v>6699</v>
      </c>
      <c r="I3186" s="1" t="s">
        <v>6699</v>
      </c>
      <c r="K3186" s="1" t="s">
        <v>6699</v>
      </c>
      <c r="M3186" s="1" t="s">
        <v>6699</v>
      </c>
      <c r="N3186" s="1" t="s">
        <v>6699</v>
      </c>
      <c r="P3186" s="1" t="s">
        <v>6699</v>
      </c>
      <c r="R3186" s="1" t="s">
        <v>6699</v>
      </c>
      <c r="T3186" s="1" t="s">
        <v>6699</v>
      </c>
      <c r="V3186" s="1" t="s">
        <v>6699</v>
      </c>
      <c r="X3186" s="1" t="s">
        <v>6699</v>
      </c>
      <c r="Z3186" s="1" t="s">
        <v>6699</v>
      </c>
      <c r="AB3186" s="1" t="s">
        <v>6699</v>
      </c>
      <c r="AD3186" s="1" t="s">
        <v>6699</v>
      </c>
      <c r="AF3186" s="1" t="s">
        <v>6699</v>
      </c>
      <c r="AH3186" s="1" t="s">
        <v>6699</v>
      </c>
      <c r="AJ3186" s="1" t="s">
        <v>6699</v>
      </c>
      <c r="AL3186" s="1" t="s">
        <v>6699</v>
      </c>
      <c r="AN3186" s="1" t="s">
        <v>6699</v>
      </c>
      <c r="AP3186" s="1" t="s">
        <v>6699</v>
      </c>
      <c r="AV3186" s="1" t="s">
        <v>6698</v>
      </c>
      <c r="CI3186" s="1" t="s">
        <v>6699</v>
      </c>
    </row>
    <row r="3187" spans="6:87" x14ac:dyDescent="0.25">
      <c r="F3187" s="1" t="s">
        <v>3336</v>
      </c>
      <c r="I3187" s="1" t="s">
        <v>3336</v>
      </c>
      <c r="K3187" s="1" t="s">
        <v>3336</v>
      </c>
      <c r="M3187" s="1" t="s">
        <v>3336</v>
      </c>
      <c r="N3187" s="1" t="s">
        <v>3336</v>
      </c>
      <c r="P3187" s="1" t="s">
        <v>3336</v>
      </c>
      <c r="R3187" s="1" t="s">
        <v>3336</v>
      </c>
      <c r="T3187" s="1" t="s">
        <v>3336</v>
      </c>
      <c r="V3187" s="1" t="s">
        <v>3336</v>
      </c>
      <c r="X3187" s="1" t="s">
        <v>3336</v>
      </c>
      <c r="Z3187" s="1" t="s">
        <v>3336</v>
      </c>
      <c r="AB3187" s="1" t="s">
        <v>3336</v>
      </c>
      <c r="AD3187" s="1" t="s">
        <v>3336</v>
      </c>
      <c r="AF3187" s="1" t="s">
        <v>3336</v>
      </c>
      <c r="AH3187" s="1" t="s">
        <v>3336</v>
      </c>
      <c r="AJ3187" s="1" t="s">
        <v>3336</v>
      </c>
      <c r="AL3187" s="1" t="s">
        <v>3336</v>
      </c>
      <c r="AN3187" s="1" t="s">
        <v>3336</v>
      </c>
      <c r="AP3187" s="1" t="s">
        <v>3336</v>
      </c>
      <c r="AV3187" s="1" t="s">
        <v>6699</v>
      </c>
      <c r="CI3187" s="1" t="s">
        <v>3336</v>
      </c>
    </row>
    <row r="3188" spans="6:87" x14ac:dyDescent="0.25">
      <c r="F3188" s="1" t="s">
        <v>6700</v>
      </c>
      <c r="I3188" s="1" t="s">
        <v>6700</v>
      </c>
      <c r="K3188" s="1" t="s">
        <v>6700</v>
      </c>
      <c r="M3188" s="1" t="s">
        <v>6700</v>
      </c>
      <c r="N3188" s="1" t="s">
        <v>6700</v>
      </c>
      <c r="P3188" s="1" t="s">
        <v>6700</v>
      </c>
      <c r="R3188" s="1" t="s">
        <v>6700</v>
      </c>
      <c r="T3188" s="1" t="s">
        <v>6700</v>
      </c>
      <c r="V3188" s="1" t="s">
        <v>6700</v>
      </c>
      <c r="X3188" s="1" t="s">
        <v>6700</v>
      </c>
      <c r="Z3188" s="1" t="s">
        <v>6700</v>
      </c>
      <c r="AB3188" s="1" t="s">
        <v>6700</v>
      </c>
      <c r="AD3188" s="1" t="s">
        <v>6700</v>
      </c>
      <c r="AF3188" s="1" t="s">
        <v>6700</v>
      </c>
      <c r="AH3188" s="1" t="s">
        <v>6700</v>
      </c>
      <c r="AJ3188" s="1" t="s">
        <v>6700</v>
      </c>
      <c r="AL3188" s="1" t="s">
        <v>6700</v>
      </c>
      <c r="AN3188" s="1" t="s">
        <v>6700</v>
      </c>
      <c r="AP3188" s="1" t="s">
        <v>6700</v>
      </c>
      <c r="AV3188" s="1" t="s">
        <v>3336</v>
      </c>
      <c r="CI3188" s="1" t="s">
        <v>6700</v>
      </c>
    </row>
    <row r="3189" spans="6:87" x14ac:dyDescent="0.25">
      <c r="F3189" s="1" t="s">
        <v>1611</v>
      </c>
      <c r="I3189" s="1" t="s">
        <v>1611</v>
      </c>
      <c r="K3189" s="1" t="s">
        <v>1611</v>
      </c>
      <c r="M3189" s="1" t="s">
        <v>1611</v>
      </c>
      <c r="N3189" s="1" t="s">
        <v>1611</v>
      </c>
      <c r="P3189" s="1" t="s">
        <v>1611</v>
      </c>
      <c r="R3189" s="1" t="s">
        <v>1611</v>
      </c>
      <c r="T3189" s="1" t="s">
        <v>1611</v>
      </c>
      <c r="V3189" s="1" t="s">
        <v>1611</v>
      </c>
      <c r="X3189" s="1" t="s">
        <v>1611</v>
      </c>
      <c r="Z3189" s="1" t="s">
        <v>1611</v>
      </c>
      <c r="AB3189" s="1" t="s">
        <v>1611</v>
      </c>
      <c r="AD3189" s="1" t="s">
        <v>1611</v>
      </c>
      <c r="AF3189" s="1" t="s">
        <v>1611</v>
      </c>
      <c r="AH3189" s="1" t="s">
        <v>1611</v>
      </c>
      <c r="AJ3189" s="1" t="s">
        <v>1611</v>
      </c>
      <c r="AL3189" s="1" t="s">
        <v>1611</v>
      </c>
      <c r="AN3189" s="1" t="s">
        <v>1611</v>
      </c>
      <c r="AP3189" s="1" t="s">
        <v>1611</v>
      </c>
      <c r="AV3189" s="1" t="s">
        <v>6700</v>
      </c>
      <c r="CI3189" s="1" t="s">
        <v>1611</v>
      </c>
    </row>
    <row r="3190" spans="6:87" x14ac:dyDescent="0.25">
      <c r="F3190" s="1" t="s">
        <v>2608</v>
      </c>
      <c r="I3190" s="1" t="s">
        <v>2608</v>
      </c>
      <c r="K3190" s="1" t="s">
        <v>2608</v>
      </c>
      <c r="M3190" s="1" t="s">
        <v>2608</v>
      </c>
      <c r="N3190" s="1" t="s">
        <v>2608</v>
      </c>
      <c r="P3190" s="1" t="s">
        <v>2608</v>
      </c>
      <c r="R3190" s="1" t="s">
        <v>2608</v>
      </c>
      <c r="T3190" s="1" t="s">
        <v>2608</v>
      </c>
      <c r="V3190" s="1" t="s">
        <v>2608</v>
      </c>
      <c r="X3190" s="1" t="s">
        <v>2608</v>
      </c>
      <c r="Z3190" s="1" t="s">
        <v>2608</v>
      </c>
      <c r="AB3190" s="1" t="s">
        <v>2608</v>
      </c>
      <c r="AD3190" s="1" t="s">
        <v>2608</v>
      </c>
      <c r="AF3190" s="1" t="s">
        <v>2608</v>
      </c>
      <c r="AH3190" s="1" t="s">
        <v>2608</v>
      </c>
      <c r="AJ3190" s="1" t="s">
        <v>2608</v>
      </c>
      <c r="AL3190" s="1" t="s">
        <v>2608</v>
      </c>
      <c r="AN3190" s="1" t="s">
        <v>2608</v>
      </c>
      <c r="AP3190" s="1" t="s">
        <v>2608</v>
      </c>
      <c r="AV3190" s="1" t="s">
        <v>1611</v>
      </c>
      <c r="CI3190" s="1" t="s">
        <v>2608</v>
      </c>
    </row>
    <row r="3191" spans="6:87" x14ac:dyDescent="0.25">
      <c r="F3191" s="1" t="s">
        <v>1612</v>
      </c>
      <c r="I3191" s="1" t="s">
        <v>1612</v>
      </c>
      <c r="K3191" s="1" t="s">
        <v>1612</v>
      </c>
      <c r="M3191" s="1" t="s">
        <v>1612</v>
      </c>
      <c r="N3191" s="1" t="s">
        <v>1612</v>
      </c>
      <c r="P3191" s="1" t="s">
        <v>1612</v>
      </c>
      <c r="R3191" s="1" t="s">
        <v>1612</v>
      </c>
      <c r="T3191" s="1" t="s">
        <v>1612</v>
      </c>
      <c r="V3191" s="1" t="s">
        <v>1612</v>
      </c>
      <c r="X3191" s="1" t="s">
        <v>1612</v>
      </c>
      <c r="Z3191" s="1" t="s">
        <v>1612</v>
      </c>
      <c r="AB3191" s="1" t="s">
        <v>1612</v>
      </c>
      <c r="AD3191" s="1" t="s">
        <v>1612</v>
      </c>
      <c r="AF3191" s="1" t="s">
        <v>1612</v>
      </c>
      <c r="AH3191" s="1" t="s">
        <v>1612</v>
      </c>
      <c r="AJ3191" s="1" t="s">
        <v>1612</v>
      </c>
      <c r="AL3191" s="1" t="s">
        <v>1612</v>
      </c>
      <c r="AN3191" s="1" t="s">
        <v>1612</v>
      </c>
      <c r="AP3191" s="1" t="s">
        <v>1612</v>
      </c>
      <c r="AV3191" s="1" t="s">
        <v>2608</v>
      </c>
      <c r="CI3191" s="1" t="s">
        <v>1612</v>
      </c>
    </row>
    <row r="3192" spans="6:87" x14ac:dyDescent="0.25">
      <c r="F3192" s="1" t="s">
        <v>3337</v>
      </c>
      <c r="I3192" s="1" t="s">
        <v>3337</v>
      </c>
      <c r="K3192" s="1" t="s">
        <v>3337</v>
      </c>
      <c r="M3192" s="1" t="s">
        <v>3337</v>
      </c>
      <c r="N3192" s="1" t="s">
        <v>3337</v>
      </c>
      <c r="P3192" s="1" t="s">
        <v>3337</v>
      </c>
      <c r="R3192" s="1" t="s">
        <v>3337</v>
      </c>
      <c r="T3192" s="1" t="s">
        <v>3337</v>
      </c>
      <c r="V3192" s="1" t="s">
        <v>3337</v>
      </c>
      <c r="X3192" s="1" t="s">
        <v>3337</v>
      </c>
      <c r="Z3192" s="1" t="s">
        <v>3337</v>
      </c>
      <c r="AB3192" s="1" t="s">
        <v>3337</v>
      </c>
      <c r="AD3192" s="1" t="s">
        <v>3337</v>
      </c>
      <c r="AF3192" s="1" t="s">
        <v>3337</v>
      </c>
      <c r="AH3192" s="1" t="s">
        <v>3337</v>
      </c>
      <c r="AJ3192" s="1" t="s">
        <v>3337</v>
      </c>
      <c r="AL3192" s="1" t="s">
        <v>3337</v>
      </c>
      <c r="AN3192" s="1" t="s">
        <v>3337</v>
      </c>
      <c r="AP3192" s="1" t="s">
        <v>3337</v>
      </c>
      <c r="AV3192" s="1" t="s">
        <v>1612</v>
      </c>
      <c r="CI3192" s="1" t="s">
        <v>3337</v>
      </c>
    </row>
    <row r="3193" spans="6:87" x14ac:dyDescent="0.25">
      <c r="F3193" s="1" t="s">
        <v>1613</v>
      </c>
      <c r="I3193" s="1" t="s">
        <v>1613</v>
      </c>
      <c r="K3193" s="1" t="s">
        <v>1613</v>
      </c>
      <c r="M3193" s="1" t="s">
        <v>1613</v>
      </c>
      <c r="N3193" s="1" t="s">
        <v>1613</v>
      </c>
      <c r="P3193" s="1" t="s">
        <v>1613</v>
      </c>
      <c r="R3193" s="1" t="s">
        <v>1613</v>
      </c>
      <c r="T3193" s="1" t="s">
        <v>1613</v>
      </c>
      <c r="V3193" s="1" t="s">
        <v>1613</v>
      </c>
      <c r="X3193" s="1" t="s">
        <v>1613</v>
      </c>
      <c r="Z3193" s="1" t="s">
        <v>1613</v>
      </c>
      <c r="AB3193" s="1" t="s">
        <v>1613</v>
      </c>
      <c r="AD3193" s="1" t="s">
        <v>1613</v>
      </c>
      <c r="AF3193" s="1" t="s">
        <v>1613</v>
      </c>
      <c r="AH3193" s="1" t="s">
        <v>1613</v>
      </c>
      <c r="AJ3193" s="1" t="s">
        <v>1613</v>
      </c>
      <c r="AL3193" s="1" t="s">
        <v>1613</v>
      </c>
      <c r="AN3193" s="1" t="s">
        <v>1613</v>
      </c>
      <c r="AP3193" s="1" t="s">
        <v>1613</v>
      </c>
      <c r="AV3193" s="1" t="s">
        <v>3337</v>
      </c>
      <c r="CI3193" s="1" t="s">
        <v>1613</v>
      </c>
    </row>
    <row r="3194" spans="6:87" x14ac:dyDescent="0.25">
      <c r="F3194" s="1" t="s">
        <v>1614</v>
      </c>
      <c r="I3194" s="1" t="s">
        <v>1614</v>
      </c>
      <c r="K3194" s="1" t="s">
        <v>1614</v>
      </c>
      <c r="M3194" s="1" t="s">
        <v>1614</v>
      </c>
      <c r="N3194" s="1" t="s">
        <v>1614</v>
      </c>
      <c r="P3194" s="1" t="s">
        <v>1614</v>
      </c>
      <c r="R3194" s="1" t="s">
        <v>1614</v>
      </c>
      <c r="T3194" s="1" t="s">
        <v>1614</v>
      </c>
      <c r="V3194" s="1" t="s">
        <v>1614</v>
      </c>
      <c r="X3194" s="1" t="s">
        <v>1614</v>
      </c>
      <c r="Z3194" s="1" t="s">
        <v>1614</v>
      </c>
      <c r="AB3194" s="1" t="s">
        <v>1614</v>
      </c>
      <c r="AD3194" s="1" t="s">
        <v>1614</v>
      </c>
      <c r="AF3194" s="1" t="s">
        <v>1614</v>
      </c>
      <c r="AH3194" s="1" t="s">
        <v>1614</v>
      </c>
      <c r="AJ3194" s="1" t="s">
        <v>1614</v>
      </c>
      <c r="AL3194" s="1" t="s">
        <v>1614</v>
      </c>
      <c r="AN3194" s="1" t="s">
        <v>1614</v>
      </c>
      <c r="AP3194" s="1" t="s">
        <v>1614</v>
      </c>
      <c r="AV3194" s="1" t="s">
        <v>1613</v>
      </c>
      <c r="CI3194" s="1" t="s">
        <v>1614</v>
      </c>
    </row>
    <row r="3195" spans="6:87" x14ac:dyDescent="0.25">
      <c r="F3195" s="1" t="s">
        <v>1615</v>
      </c>
      <c r="I3195" s="1" t="s">
        <v>1615</v>
      </c>
      <c r="K3195" s="1" t="s">
        <v>1615</v>
      </c>
      <c r="M3195" s="1" t="s">
        <v>1615</v>
      </c>
      <c r="N3195" s="1" t="s">
        <v>1615</v>
      </c>
      <c r="P3195" s="1" t="s">
        <v>1615</v>
      </c>
      <c r="R3195" s="1" t="s">
        <v>1615</v>
      </c>
      <c r="T3195" s="1" t="s">
        <v>1615</v>
      </c>
      <c r="V3195" s="1" t="s">
        <v>1615</v>
      </c>
      <c r="X3195" s="1" t="s">
        <v>1615</v>
      </c>
      <c r="Z3195" s="1" t="s">
        <v>1615</v>
      </c>
      <c r="AB3195" s="1" t="s">
        <v>1615</v>
      </c>
      <c r="AD3195" s="1" t="s">
        <v>1615</v>
      </c>
      <c r="AF3195" s="1" t="s">
        <v>1615</v>
      </c>
      <c r="AH3195" s="1" t="s">
        <v>1615</v>
      </c>
      <c r="AJ3195" s="1" t="s">
        <v>1615</v>
      </c>
      <c r="AL3195" s="1" t="s">
        <v>1615</v>
      </c>
      <c r="AN3195" s="1" t="s">
        <v>1615</v>
      </c>
      <c r="AP3195" s="1" t="s">
        <v>1615</v>
      </c>
      <c r="AV3195" s="1" t="s">
        <v>1614</v>
      </c>
      <c r="CI3195" s="1" t="s">
        <v>1615</v>
      </c>
    </row>
    <row r="3196" spans="6:87" x14ac:dyDescent="0.25">
      <c r="F3196" s="1" t="s">
        <v>5430</v>
      </c>
      <c r="I3196" s="1" t="s">
        <v>5430</v>
      </c>
      <c r="K3196" s="1" t="s">
        <v>5430</v>
      </c>
      <c r="M3196" s="1" t="s">
        <v>5430</v>
      </c>
      <c r="N3196" s="1" t="s">
        <v>5430</v>
      </c>
      <c r="P3196" s="1" t="s">
        <v>5430</v>
      </c>
      <c r="R3196" s="1" t="s">
        <v>5430</v>
      </c>
      <c r="T3196" s="1" t="s">
        <v>5430</v>
      </c>
      <c r="V3196" s="1" t="s">
        <v>5430</v>
      </c>
      <c r="X3196" s="1" t="s">
        <v>5430</v>
      </c>
      <c r="Z3196" s="1" t="s">
        <v>5430</v>
      </c>
      <c r="AB3196" s="1" t="s">
        <v>5430</v>
      </c>
      <c r="AD3196" s="1" t="s">
        <v>5430</v>
      </c>
      <c r="AF3196" s="1" t="s">
        <v>5430</v>
      </c>
      <c r="AH3196" s="1" t="s">
        <v>5430</v>
      </c>
      <c r="AJ3196" s="1" t="s">
        <v>5430</v>
      </c>
      <c r="AL3196" s="1" t="s">
        <v>5430</v>
      </c>
      <c r="AN3196" s="1" t="s">
        <v>5430</v>
      </c>
      <c r="AP3196" s="1" t="s">
        <v>5430</v>
      </c>
      <c r="AV3196" s="1" t="s">
        <v>1615</v>
      </c>
      <c r="CI3196" s="1" t="s">
        <v>5430</v>
      </c>
    </row>
    <row r="3197" spans="6:87" x14ac:dyDescent="0.25">
      <c r="F3197" s="1" t="s">
        <v>5431</v>
      </c>
      <c r="I3197" s="1" t="s">
        <v>5431</v>
      </c>
      <c r="K3197" s="1" t="s">
        <v>5431</v>
      </c>
      <c r="M3197" s="1" t="s">
        <v>5431</v>
      </c>
      <c r="N3197" s="1" t="s">
        <v>5431</v>
      </c>
      <c r="P3197" s="1" t="s">
        <v>5431</v>
      </c>
      <c r="R3197" s="1" t="s">
        <v>5431</v>
      </c>
      <c r="T3197" s="1" t="s">
        <v>5431</v>
      </c>
      <c r="V3197" s="1" t="s">
        <v>5431</v>
      </c>
      <c r="X3197" s="1" t="s">
        <v>5431</v>
      </c>
      <c r="Z3197" s="1" t="s">
        <v>5431</v>
      </c>
      <c r="AB3197" s="1" t="s">
        <v>5431</v>
      </c>
      <c r="AD3197" s="1" t="s">
        <v>5431</v>
      </c>
      <c r="AF3197" s="1" t="s">
        <v>5431</v>
      </c>
      <c r="AH3197" s="1" t="s">
        <v>5431</v>
      </c>
      <c r="AJ3197" s="1" t="s">
        <v>5431</v>
      </c>
      <c r="AL3197" s="1" t="s">
        <v>5431</v>
      </c>
      <c r="AN3197" s="1" t="s">
        <v>5431</v>
      </c>
      <c r="AP3197" s="1" t="s">
        <v>5431</v>
      </c>
      <c r="AV3197" s="1" t="s">
        <v>5430</v>
      </c>
      <c r="CI3197" s="1" t="s">
        <v>5431</v>
      </c>
    </row>
    <row r="3198" spans="6:87" x14ac:dyDescent="0.25">
      <c r="F3198" s="1" t="s">
        <v>1616</v>
      </c>
      <c r="I3198" s="1" t="s">
        <v>1616</v>
      </c>
      <c r="K3198" s="1" t="s">
        <v>1616</v>
      </c>
      <c r="M3198" s="1" t="s">
        <v>1616</v>
      </c>
      <c r="N3198" s="1" t="s">
        <v>1616</v>
      </c>
      <c r="P3198" s="1" t="s">
        <v>1616</v>
      </c>
      <c r="R3198" s="1" t="s">
        <v>1616</v>
      </c>
      <c r="T3198" s="1" t="s">
        <v>1616</v>
      </c>
      <c r="V3198" s="1" t="s">
        <v>1616</v>
      </c>
      <c r="X3198" s="1" t="s">
        <v>1616</v>
      </c>
      <c r="Z3198" s="1" t="s">
        <v>1616</v>
      </c>
      <c r="AB3198" s="1" t="s">
        <v>1616</v>
      </c>
      <c r="AD3198" s="1" t="s">
        <v>1616</v>
      </c>
      <c r="AF3198" s="1" t="s">
        <v>1616</v>
      </c>
      <c r="AH3198" s="1" t="s">
        <v>1616</v>
      </c>
      <c r="AJ3198" s="1" t="s">
        <v>1616</v>
      </c>
      <c r="AL3198" s="1" t="s">
        <v>1616</v>
      </c>
      <c r="AN3198" s="1" t="s">
        <v>1616</v>
      </c>
      <c r="AP3198" s="1" t="s">
        <v>1616</v>
      </c>
      <c r="AV3198" s="1" t="s">
        <v>5431</v>
      </c>
      <c r="CI3198" s="1" t="s">
        <v>1616</v>
      </c>
    </row>
    <row r="3199" spans="6:87" x14ac:dyDescent="0.25">
      <c r="F3199" s="1" t="s">
        <v>1617</v>
      </c>
      <c r="I3199" s="1" t="s">
        <v>1617</v>
      </c>
      <c r="K3199" s="1" t="s">
        <v>1617</v>
      </c>
      <c r="M3199" s="1" t="s">
        <v>1617</v>
      </c>
      <c r="N3199" s="1" t="s">
        <v>1617</v>
      </c>
      <c r="P3199" s="1" t="s">
        <v>1617</v>
      </c>
      <c r="R3199" s="1" t="s">
        <v>1617</v>
      </c>
      <c r="T3199" s="1" t="s">
        <v>1617</v>
      </c>
      <c r="V3199" s="1" t="s">
        <v>1617</v>
      </c>
      <c r="X3199" s="1" t="s">
        <v>1617</v>
      </c>
      <c r="Z3199" s="1" t="s">
        <v>1617</v>
      </c>
      <c r="AB3199" s="1" t="s">
        <v>1617</v>
      </c>
      <c r="AD3199" s="1" t="s">
        <v>1617</v>
      </c>
      <c r="AF3199" s="1" t="s">
        <v>1617</v>
      </c>
      <c r="AH3199" s="1" t="s">
        <v>1617</v>
      </c>
      <c r="AJ3199" s="1" t="s">
        <v>1617</v>
      </c>
      <c r="AL3199" s="1" t="s">
        <v>1617</v>
      </c>
      <c r="AN3199" s="1" t="s">
        <v>1617</v>
      </c>
      <c r="AP3199" s="1" t="s">
        <v>1617</v>
      </c>
      <c r="AV3199" s="1" t="s">
        <v>1616</v>
      </c>
      <c r="CI3199" s="1" t="s">
        <v>1617</v>
      </c>
    </row>
    <row r="3200" spans="6:87" x14ac:dyDescent="0.25">
      <c r="F3200" s="1" t="s">
        <v>1618</v>
      </c>
      <c r="I3200" s="1" t="s">
        <v>1618</v>
      </c>
      <c r="K3200" s="1" t="s">
        <v>1618</v>
      </c>
      <c r="M3200" s="1" t="s">
        <v>1618</v>
      </c>
      <c r="N3200" s="1" t="s">
        <v>1618</v>
      </c>
      <c r="P3200" s="1" t="s">
        <v>1618</v>
      </c>
      <c r="R3200" s="1" t="s">
        <v>1618</v>
      </c>
      <c r="T3200" s="1" t="s">
        <v>1618</v>
      </c>
      <c r="V3200" s="1" t="s">
        <v>1618</v>
      </c>
      <c r="X3200" s="1" t="s">
        <v>1618</v>
      </c>
      <c r="Z3200" s="1" t="s">
        <v>1618</v>
      </c>
      <c r="AB3200" s="1" t="s">
        <v>1618</v>
      </c>
      <c r="AD3200" s="1" t="s">
        <v>1618</v>
      </c>
      <c r="AF3200" s="1" t="s">
        <v>1618</v>
      </c>
      <c r="AH3200" s="1" t="s">
        <v>1618</v>
      </c>
      <c r="AJ3200" s="1" t="s">
        <v>1618</v>
      </c>
      <c r="AL3200" s="1" t="s">
        <v>1618</v>
      </c>
      <c r="AN3200" s="1" t="s">
        <v>1618</v>
      </c>
      <c r="AP3200" s="1" t="s">
        <v>1618</v>
      </c>
      <c r="AV3200" s="1" t="s">
        <v>1617</v>
      </c>
      <c r="CI3200" s="1" t="s">
        <v>1618</v>
      </c>
    </row>
    <row r="3201" spans="6:87" x14ac:dyDescent="0.25">
      <c r="F3201" s="1" t="s">
        <v>6701</v>
      </c>
      <c r="I3201" s="1" t="s">
        <v>6701</v>
      </c>
      <c r="K3201" s="1" t="s">
        <v>6701</v>
      </c>
      <c r="M3201" s="1" t="s">
        <v>6701</v>
      </c>
      <c r="N3201" s="1" t="s">
        <v>6701</v>
      </c>
      <c r="P3201" s="1" t="s">
        <v>6701</v>
      </c>
      <c r="R3201" s="1" t="s">
        <v>6701</v>
      </c>
      <c r="T3201" s="1" t="s">
        <v>6701</v>
      </c>
      <c r="V3201" s="1" t="s">
        <v>6701</v>
      </c>
      <c r="X3201" s="1" t="s">
        <v>6701</v>
      </c>
      <c r="Z3201" s="1" t="s">
        <v>6701</v>
      </c>
      <c r="AB3201" s="1" t="s">
        <v>6701</v>
      </c>
      <c r="AD3201" s="1" t="s">
        <v>6701</v>
      </c>
      <c r="AF3201" s="1" t="s">
        <v>6701</v>
      </c>
      <c r="AH3201" s="1" t="s">
        <v>6701</v>
      </c>
      <c r="AJ3201" s="1" t="s">
        <v>6701</v>
      </c>
      <c r="AL3201" s="1" t="s">
        <v>6701</v>
      </c>
      <c r="AN3201" s="1" t="s">
        <v>6701</v>
      </c>
      <c r="AP3201" s="1" t="s">
        <v>6701</v>
      </c>
      <c r="AV3201" s="1" t="s">
        <v>1618</v>
      </c>
      <c r="CI3201" s="1" t="s">
        <v>6701</v>
      </c>
    </row>
    <row r="3202" spans="6:87" x14ac:dyDescent="0.25">
      <c r="F3202" s="1" t="s">
        <v>5432</v>
      </c>
      <c r="I3202" s="1" t="s">
        <v>5432</v>
      </c>
      <c r="K3202" s="1" t="s">
        <v>5432</v>
      </c>
      <c r="M3202" s="1" t="s">
        <v>5432</v>
      </c>
      <c r="N3202" s="1" t="s">
        <v>5432</v>
      </c>
      <c r="P3202" s="1" t="s">
        <v>5432</v>
      </c>
      <c r="R3202" s="1" t="s">
        <v>5432</v>
      </c>
      <c r="T3202" s="1" t="s">
        <v>5432</v>
      </c>
      <c r="V3202" s="1" t="s">
        <v>5432</v>
      </c>
      <c r="X3202" s="1" t="s">
        <v>5432</v>
      </c>
      <c r="Z3202" s="1" t="s">
        <v>5432</v>
      </c>
      <c r="AB3202" s="1" t="s">
        <v>5432</v>
      </c>
      <c r="AD3202" s="1" t="s">
        <v>5432</v>
      </c>
      <c r="AF3202" s="1" t="s">
        <v>5432</v>
      </c>
      <c r="AH3202" s="1" t="s">
        <v>5432</v>
      </c>
      <c r="AJ3202" s="1" t="s">
        <v>5432</v>
      </c>
      <c r="AL3202" s="1" t="s">
        <v>5432</v>
      </c>
      <c r="AN3202" s="1" t="s">
        <v>5432</v>
      </c>
      <c r="AP3202" s="1" t="s">
        <v>5432</v>
      </c>
      <c r="AV3202" s="1" t="s">
        <v>6701</v>
      </c>
      <c r="CI3202" s="1" t="s">
        <v>5432</v>
      </c>
    </row>
    <row r="3203" spans="6:87" x14ac:dyDescent="0.25">
      <c r="F3203" s="1" t="s">
        <v>1619</v>
      </c>
      <c r="I3203" s="1" t="s">
        <v>1619</v>
      </c>
      <c r="K3203" s="1" t="s">
        <v>1619</v>
      </c>
      <c r="M3203" s="1" t="s">
        <v>1619</v>
      </c>
      <c r="N3203" s="1" t="s">
        <v>1619</v>
      </c>
      <c r="P3203" s="1" t="s">
        <v>1619</v>
      </c>
      <c r="R3203" s="1" t="s">
        <v>1619</v>
      </c>
      <c r="T3203" s="1" t="s">
        <v>1619</v>
      </c>
      <c r="V3203" s="1" t="s">
        <v>1619</v>
      </c>
      <c r="X3203" s="1" t="s">
        <v>1619</v>
      </c>
      <c r="Z3203" s="1" t="s">
        <v>1619</v>
      </c>
      <c r="AB3203" s="1" t="s">
        <v>1619</v>
      </c>
      <c r="AD3203" s="1" t="s">
        <v>1619</v>
      </c>
      <c r="AF3203" s="1" t="s">
        <v>1619</v>
      </c>
      <c r="AH3203" s="1" t="s">
        <v>1619</v>
      </c>
      <c r="AJ3203" s="1" t="s">
        <v>1619</v>
      </c>
      <c r="AL3203" s="1" t="s">
        <v>1619</v>
      </c>
      <c r="AN3203" s="1" t="s">
        <v>1619</v>
      </c>
      <c r="AP3203" s="1" t="s">
        <v>1619</v>
      </c>
      <c r="AV3203" s="1" t="s">
        <v>5432</v>
      </c>
      <c r="CI3203" s="1" t="s">
        <v>1619</v>
      </c>
    </row>
    <row r="3204" spans="6:87" x14ac:dyDescent="0.25">
      <c r="F3204" s="1" t="s">
        <v>1620</v>
      </c>
      <c r="I3204" s="1" t="s">
        <v>1620</v>
      </c>
      <c r="K3204" s="1" t="s">
        <v>1620</v>
      </c>
      <c r="M3204" s="1" t="s">
        <v>1620</v>
      </c>
      <c r="N3204" s="1" t="s">
        <v>1620</v>
      </c>
      <c r="P3204" s="1" t="s">
        <v>1620</v>
      </c>
      <c r="R3204" s="1" t="s">
        <v>1620</v>
      </c>
      <c r="T3204" s="1" t="s">
        <v>1620</v>
      </c>
      <c r="V3204" s="1" t="s">
        <v>1620</v>
      </c>
      <c r="X3204" s="1" t="s">
        <v>1620</v>
      </c>
      <c r="Z3204" s="1" t="s">
        <v>1620</v>
      </c>
      <c r="AB3204" s="1" t="s">
        <v>1620</v>
      </c>
      <c r="AD3204" s="1" t="s">
        <v>1620</v>
      </c>
      <c r="AF3204" s="1" t="s">
        <v>1620</v>
      </c>
      <c r="AH3204" s="1" t="s">
        <v>1620</v>
      </c>
      <c r="AJ3204" s="1" t="s">
        <v>1620</v>
      </c>
      <c r="AL3204" s="1" t="s">
        <v>1620</v>
      </c>
      <c r="AN3204" s="1" t="s">
        <v>1620</v>
      </c>
      <c r="AP3204" s="1" t="s">
        <v>1620</v>
      </c>
      <c r="AV3204" s="1" t="s">
        <v>1619</v>
      </c>
      <c r="CI3204" s="1" t="s">
        <v>1620</v>
      </c>
    </row>
    <row r="3205" spans="6:87" x14ac:dyDescent="0.25">
      <c r="F3205" s="1" t="s">
        <v>1621</v>
      </c>
      <c r="I3205" s="1" t="s">
        <v>1621</v>
      </c>
      <c r="K3205" s="1" t="s">
        <v>1621</v>
      </c>
      <c r="M3205" s="1" t="s">
        <v>1621</v>
      </c>
      <c r="N3205" s="1" t="s">
        <v>1621</v>
      </c>
      <c r="P3205" s="1" t="s">
        <v>1621</v>
      </c>
      <c r="R3205" s="1" t="s">
        <v>1621</v>
      </c>
      <c r="T3205" s="1" t="s">
        <v>1621</v>
      </c>
      <c r="V3205" s="1" t="s">
        <v>1621</v>
      </c>
      <c r="X3205" s="1" t="s">
        <v>1621</v>
      </c>
      <c r="Z3205" s="1" t="s">
        <v>1621</v>
      </c>
      <c r="AB3205" s="1" t="s">
        <v>1621</v>
      </c>
      <c r="AD3205" s="1" t="s">
        <v>1621</v>
      </c>
      <c r="AF3205" s="1" t="s">
        <v>1621</v>
      </c>
      <c r="AH3205" s="1" t="s">
        <v>1621</v>
      </c>
      <c r="AJ3205" s="1" t="s">
        <v>1621</v>
      </c>
      <c r="AL3205" s="1" t="s">
        <v>1621</v>
      </c>
      <c r="AN3205" s="1" t="s">
        <v>1621</v>
      </c>
      <c r="AP3205" s="1" t="s">
        <v>1621</v>
      </c>
      <c r="AV3205" s="1" t="s">
        <v>1620</v>
      </c>
      <c r="CI3205" s="1" t="s">
        <v>1621</v>
      </c>
    </row>
    <row r="3206" spans="6:87" x14ac:dyDescent="0.25">
      <c r="F3206" s="1" t="s">
        <v>5433</v>
      </c>
      <c r="I3206" s="1" t="s">
        <v>5433</v>
      </c>
      <c r="K3206" s="1" t="s">
        <v>5433</v>
      </c>
      <c r="M3206" s="1" t="s">
        <v>5433</v>
      </c>
      <c r="N3206" s="1" t="s">
        <v>5433</v>
      </c>
      <c r="P3206" s="1" t="s">
        <v>5433</v>
      </c>
      <c r="R3206" s="1" t="s">
        <v>5433</v>
      </c>
      <c r="T3206" s="1" t="s">
        <v>5433</v>
      </c>
      <c r="V3206" s="1" t="s">
        <v>5433</v>
      </c>
      <c r="X3206" s="1" t="s">
        <v>5433</v>
      </c>
      <c r="Z3206" s="1" t="s">
        <v>5433</v>
      </c>
      <c r="AB3206" s="1" t="s">
        <v>5433</v>
      </c>
      <c r="AD3206" s="1" t="s">
        <v>5433</v>
      </c>
      <c r="AF3206" s="1" t="s">
        <v>5433</v>
      </c>
      <c r="AH3206" s="1" t="s">
        <v>5433</v>
      </c>
      <c r="AJ3206" s="1" t="s">
        <v>5433</v>
      </c>
      <c r="AL3206" s="1" t="s">
        <v>5433</v>
      </c>
      <c r="AN3206" s="1" t="s">
        <v>5433</v>
      </c>
      <c r="AP3206" s="1" t="s">
        <v>5433</v>
      </c>
      <c r="AV3206" s="1" t="s">
        <v>1621</v>
      </c>
      <c r="CI3206" s="1" t="s">
        <v>5433</v>
      </c>
    </row>
    <row r="3207" spans="6:87" x14ac:dyDescent="0.25">
      <c r="F3207" s="1" t="s">
        <v>1622</v>
      </c>
      <c r="I3207" s="1" t="s">
        <v>1622</v>
      </c>
      <c r="K3207" s="1" t="s">
        <v>1622</v>
      </c>
      <c r="M3207" s="1" t="s">
        <v>1622</v>
      </c>
      <c r="N3207" s="1" t="s">
        <v>1622</v>
      </c>
      <c r="P3207" s="1" t="s">
        <v>1622</v>
      </c>
      <c r="R3207" s="1" t="s">
        <v>1622</v>
      </c>
      <c r="T3207" s="1" t="s">
        <v>1622</v>
      </c>
      <c r="V3207" s="1" t="s">
        <v>1622</v>
      </c>
      <c r="X3207" s="1" t="s">
        <v>1622</v>
      </c>
      <c r="Z3207" s="1" t="s">
        <v>1622</v>
      </c>
      <c r="AB3207" s="1" t="s">
        <v>1622</v>
      </c>
      <c r="AD3207" s="1" t="s">
        <v>1622</v>
      </c>
      <c r="AF3207" s="1" t="s">
        <v>1622</v>
      </c>
      <c r="AH3207" s="1" t="s">
        <v>1622</v>
      </c>
      <c r="AJ3207" s="1" t="s">
        <v>1622</v>
      </c>
      <c r="AL3207" s="1" t="s">
        <v>1622</v>
      </c>
      <c r="AN3207" s="1" t="s">
        <v>1622</v>
      </c>
      <c r="AP3207" s="1" t="s">
        <v>1622</v>
      </c>
      <c r="AV3207" s="1" t="s">
        <v>5433</v>
      </c>
      <c r="CI3207" s="1" t="s">
        <v>1622</v>
      </c>
    </row>
    <row r="3208" spans="6:87" x14ac:dyDescent="0.25">
      <c r="F3208" s="1" t="s">
        <v>1623</v>
      </c>
      <c r="I3208" s="1" t="s">
        <v>1623</v>
      </c>
      <c r="K3208" s="1" t="s">
        <v>1623</v>
      </c>
      <c r="M3208" s="1" t="s">
        <v>1623</v>
      </c>
      <c r="N3208" s="1" t="s">
        <v>1623</v>
      </c>
      <c r="P3208" s="1" t="s">
        <v>1623</v>
      </c>
      <c r="R3208" s="1" t="s">
        <v>1623</v>
      </c>
      <c r="T3208" s="1" t="s">
        <v>1623</v>
      </c>
      <c r="V3208" s="1" t="s">
        <v>1623</v>
      </c>
      <c r="X3208" s="1" t="s">
        <v>1623</v>
      </c>
      <c r="Z3208" s="1" t="s">
        <v>1623</v>
      </c>
      <c r="AB3208" s="1" t="s">
        <v>1623</v>
      </c>
      <c r="AD3208" s="1" t="s">
        <v>1623</v>
      </c>
      <c r="AF3208" s="1" t="s">
        <v>1623</v>
      </c>
      <c r="AH3208" s="1" t="s">
        <v>1623</v>
      </c>
      <c r="AJ3208" s="1" t="s">
        <v>1623</v>
      </c>
      <c r="AL3208" s="1" t="s">
        <v>1623</v>
      </c>
      <c r="AN3208" s="1" t="s">
        <v>1623</v>
      </c>
      <c r="AP3208" s="1" t="s">
        <v>1623</v>
      </c>
      <c r="AV3208" s="1" t="s">
        <v>1622</v>
      </c>
      <c r="CI3208" s="1" t="s">
        <v>1623</v>
      </c>
    </row>
    <row r="3209" spans="6:87" x14ac:dyDescent="0.25">
      <c r="F3209" s="1" t="s">
        <v>1624</v>
      </c>
      <c r="I3209" s="1" t="s">
        <v>1624</v>
      </c>
      <c r="K3209" s="1" t="s">
        <v>1624</v>
      </c>
      <c r="M3209" s="1" t="s">
        <v>1624</v>
      </c>
      <c r="N3209" s="1" t="s">
        <v>1624</v>
      </c>
      <c r="P3209" s="1" t="s">
        <v>1624</v>
      </c>
      <c r="R3209" s="1" t="s">
        <v>1624</v>
      </c>
      <c r="T3209" s="1" t="s">
        <v>1624</v>
      </c>
      <c r="V3209" s="1" t="s">
        <v>1624</v>
      </c>
      <c r="X3209" s="1" t="s">
        <v>1624</v>
      </c>
      <c r="Z3209" s="1" t="s">
        <v>1624</v>
      </c>
      <c r="AB3209" s="1" t="s">
        <v>1624</v>
      </c>
      <c r="AD3209" s="1" t="s">
        <v>1624</v>
      </c>
      <c r="AF3209" s="1" t="s">
        <v>1624</v>
      </c>
      <c r="AH3209" s="1" t="s">
        <v>1624</v>
      </c>
      <c r="AJ3209" s="1" t="s">
        <v>1624</v>
      </c>
      <c r="AL3209" s="1" t="s">
        <v>1624</v>
      </c>
      <c r="AN3209" s="1" t="s">
        <v>1624</v>
      </c>
      <c r="AP3209" s="1" t="s">
        <v>1624</v>
      </c>
      <c r="AV3209" s="1" t="s">
        <v>1623</v>
      </c>
      <c r="CI3209" s="1" t="s">
        <v>4438</v>
      </c>
    </row>
    <row r="3210" spans="6:87" x14ac:dyDescent="0.25">
      <c r="F3210" s="1" t="s">
        <v>5434</v>
      </c>
      <c r="I3210" s="1" t="s">
        <v>5434</v>
      </c>
      <c r="K3210" s="1" t="s">
        <v>5434</v>
      </c>
      <c r="M3210" s="1" t="s">
        <v>5434</v>
      </c>
      <c r="N3210" s="1" t="s">
        <v>5434</v>
      </c>
      <c r="P3210" s="1" t="s">
        <v>5434</v>
      </c>
      <c r="R3210" s="1" t="s">
        <v>5434</v>
      </c>
      <c r="T3210" s="1" t="s">
        <v>5434</v>
      </c>
      <c r="V3210" s="1" t="s">
        <v>5434</v>
      </c>
      <c r="X3210" s="1" t="s">
        <v>5434</v>
      </c>
      <c r="Z3210" s="1" t="s">
        <v>5434</v>
      </c>
      <c r="AB3210" s="1" t="s">
        <v>5434</v>
      </c>
      <c r="AD3210" s="1" t="s">
        <v>5434</v>
      </c>
      <c r="AF3210" s="1" t="s">
        <v>5434</v>
      </c>
      <c r="AH3210" s="1" t="s">
        <v>5434</v>
      </c>
      <c r="AJ3210" s="1" t="s">
        <v>5434</v>
      </c>
      <c r="AL3210" s="1" t="s">
        <v>5434</v>
      </c>
      <c r="AN3210" s="1" t="s">
        <v>5434</v>
      </c>
      <c r="AP3210" s="1" t="s">
        <v>5434</v>
      </c>
      <c r="AV3210" s="1" t="s">
        <v>4438</v>
      </c>
      <c r="CI3210" s="1" t="s">
        <v>5434</v>
      </c>
    </row>
    <row r="3211" spans="6:87" x14ac:dyDescent="0.25">
      <c r="F3211" s="1" t="s">
        <v>5435</v>
      </c>
      <c r="I3211" s="1" t="s">
        <v>5435</v>
      </c>
      <c r="K3211" s="1" t="s">
        <v>5435</v>
      </c>
      <c r="M3211" s="1" t="s">
        <v>5435</v>
      </c>
      <c r="N3211" s="1" t="s">
        <v>5435</v>
      </c>
      <c r="P3211" s="1" t="s">
        <v>5435</v>
      </c>
      <c r="R3211" s="1" t="s">
        <v>5435</v>
      </c>
      <c r="T3211" s="1" t="s">
        <v>5435</v>
      </c>
      <c r="V3211" s="1" t="s">
        <v>5435</v>
      </c>
      <c r="X3211" s="1" t="s">
        <v>5435</v>
      </c>
      <c r="Z3211" s="1" t="s">
        <v>5435</v>
      </c>
      <c r="AB3211" s="1" t="s">
        <v>5435</v>
      </c>
      <c r="AD3211" s="1" t="s">
        <v>5435</v>
      </c>
      <c r="AF3211" s="1" t="s">
        <v>5435</v>
      </c>
      <c r="AH3211" s="1" t="s">
        <v>5435</v>
      </c>
      <c r="AJ3211" s="1" t="s">
        <v>5435</v>
      </c>
      <c r="AL3211" s="1" t="s">
        <v>5435</v>
      </c>
      <c r="AN3211" s="1" t="s">
        <v>5435</v>
      </c>
      <c r="AP3211" s="1" t="s">
        <v>5435</v>
      </c>
      <c r="AV3211" s="1" t="s">
        <v>5434</v>
      </c>
      <c r="CI3211" s="1" t="s">
        <v>5435</v>
      </c>
    </row>
    <row r="3212" spans="6:87" x14ac:dyDescent="0.25">
      <c r="F3212" s="1" t="s">
        <v>3978</v>
      </c>
      <c r="I3212" s="1" t="s">
        <v>3978</v>
      </c>
      <c r="K3212" s="1" t="s">
        <v>3978</v>
      </c>
      <c r="M3212" s="1" t="s">
        <v>3978</v>
      </c>
      <c r="N3212" s="1" t="s">
        <v>3978</v>
      </c>
      <c r="P3212" s="1" t="s">
        <v>3978</v>
      </c>
      <c r="R3212" s="1" t="s">
        <v>3978</v>
      </c>
      <c r="T3212" s="1" t="s">
        <v>3978</v>
      </c>
      <c r="V3212" s="1" t="s">
        <v>3978</v>
      </c>
      <c r="X3212" s="1" t="s">
        <v>3978</v>
      </c>
      <c r="Z3212" s="1" t="s">
        <v>3978</v>
      </c>
      <c r="AB3212" s="1" t="s">
        <v>3978</v>
      </c>
      <c r="AD3212" s="1" t="s">
        <v>3978</v>
      </c>
      <c r="AF3212" s="1" t="s">
        <v>3978</v>
      </c>
      <c r="AH3212" s="1" t="s">
        <v>3978</v>
      </c>
      <c r="AJ3212" s="1" t="s">
        <v>3978</v>
      </c>
      <c r="AL3212" s="1" t="s">
        <v>3978</v>
      </c>
      <c r="AN3212" s="1" t="s">
        <v>3978</v>
      </c>
      <c r="AP3212" s="1" t="s">
        <v>3978</v>
      </c>
      <c r="AV3212" s="1" t="s">
        <v>5435</v>
      </c>
      <c r="CI3212" s="1" t="s">
        <v>3978</v>
      </c>
    </row>
    <row r="3213" spans="6:87" x14ac:dyDescent="0.25">
      <c r="F3213" s="1" t="s">
        <v>1625</v>
      </c>
      <c r="I3213" s="1" t="s">
        <v>1625</v>
      </c>
      <c r="K3213" s="1" t="s">
        <v>1625</v>
      </c>
      <c r="M3213" s="1" t="s">
        <v>1625</v>
      </c>
      <c r="N3213" s="1" t="s">
        <v>1625</v>
      </c>
      <c r="P3213" s="1" t="s">
        <v>1625</v>
      </c>
      <c r="R3213" s="1" t="s">
        <v>1625</v>
      </c>
      <c r="T3213" s="1" t="s">
        <v>1625</v>
      </c>
      <c r="V3213" s="1" t="s">
        <v>1625</v>
      </c>
      <c r="X3213" s="1" t="s">
        <v>1625</v>
      </c>
      <c r="Z3213" s="1" t="s">
        <v>1625</v>
      </c>
      <c r="AB3213" s="1" t="s">
        <v>1625</v>
      </c>
      <c r="AD3213" s="1" t="s">
        <v>1625</v>
      </c>
      <c r="AF3213" s="1" t="s">
        <v>1625</v>
      </c>
      <c r="AH3213" s="1" t="s">
        <v>1625</v>
      </c>
      <c r="AJ3213" s="1" t="s">
        <v>1625</v>
      </c>
      <c r="AL3213" s="1" t="s">
        <v>1625</v>
      </c>
      <c r="AN3213" s="1" t="s">
        <v>1625</v>
      </c>
      <c r="AP3213" s="1" t="s">
        <v>1625</v>
      </c>
      <c r="AV3213" s="1" t="s">
        <v>3978</v>
      </c>
      <c r="CI3213" s="1" t="s">
        <v>1625</v>
      </c>
    </row>
    <row r="3214" spans="6:87" x14ac:dyDescent="0.25">
      <c r="F3214" s="1" t="s">
        <v>1626</v>
      </c>
      <c r="I3214" s="1" t="s">
        <v>1626</v>
      </c>
      <c r="K3214" s="1" t="s">
        <v>1626</v>
      </c>
      <c r="M3214" s="1" t="s">
        <v>1626</v>
      </c>
      <c r="N3214" s="1" t="s">
        <v>1626</v>
      </c>
      <c r="P3214" s="1" t="s">
        <v>1626</v>
      </c>
      <c r="R3214" s="1" t="s">
        <v>1626</v>
      </c>
      <c r="T3214" s="1" t="s">
        <v>1626</v>
      </c>
      <c r="V3214" s="1" t="s">
        <v>1626</v>
      </c>
      <c r="X3214" s="1" t="s">
        <v>1626</v>
      </c>
      <c r="Z3214" s="1" t="s">
        <v>1626</v>
      </c>
      <c r="AB3214" s="1" t="s">
        <v>1626</v>
      </c>
      <c r="AD3214" s="1" t="s">
        <v>1626</v>
      </c>
      <c r="AF3214" s="1" t="s">
        <v>1626</v>
      </c>
      <c r="AH3214" s="1" t="s">
        <v>1626</v>
      </c>
      <c r="AJ3214" s="1" t="s">
        <v>1626</v>
      </c>
      <c r="AL3214" s="1" t="s">
        <v>1626</v>
      </c>
      <c r="AN3214" s="1" t="s">
        <v>1626</v>
      </c>
      <c r="AP3214" s="1" t="s">
        <v>1626</v>
      </c>
      <c r="AV3214" s="1" t="s">
        <v>1625</v>
      </c>
      <c r="CI3214" s="1" t="s">
        <v>1626</v>
      </c>
    </row>
    <row r="3215" spans="6:87" x14ac:dyDescent="0.25">
      <c r="F3215" s="1" t="s">
        <v>6702</v>
      </c>
      <c r="I3215" s="1" t="s">
        <v>6702</v>
      </c>
      <c r="K3215" s="1" t="s">
        <v>6702</v>
      </c>
      <c r="M3215" s="1" t="s">
        <v>6702</v>
      </c>
      <c r="N3215" s="1" t="s">
        <v>6702</v>
      </c>
      <c r="P3215" s="1" t="s">
        <v>6702</v>
      </c>
      <c r="R3215" s="1" t="s">
        <v>6702</v>
      </c>
      <c r="T3215" s="1" t="s">
        <v>6702</v>
      </c>
      <c r="V3215" s="1" t="s">
        <v>6702</v>
      </c>
      <c r="X3215" s="1" t="s">
        <v>6702</v>
      </c>
      <c r="Z3215" s="1" t="s">
        <v>6702</v>
      </c>
      <c r="AB3215" s="1" t="s">
        <v>6702</v>
      </c>
      <c r="AD3215" s="1" t="s">
        <v>6702</v>
      </c>
      <c r="AF3215" s="1" t="s">
        <v>6702</v>
      </c>
      <c r="AH3215" s="1" t="s">
        <v>6702</v>
      </c>
      <c r="AJ3215" s="1" t="s">
        <v>6702</v>
      </c>
      <c r="AL3215" s="1" t="s">
        <v>6702</v>
      </c>
      <c r="AN3215" s="1" t="s">
        <v>6702</v>
      </c>
      <c r="AP3215" s="1" t="s">
        <v>6702</v>
      </c>
      <c r="AV3215" s="1" t="s">
        <v>1626</v>
      </c>
      <c r="CI3215" s="1" t="s">
        <v>6702</v>
      </c>
    </row>
    <row r="3216" spans="6:87" x14ac:dyDescent="0.25">
      <c r="F3216" s="1" t="s">
        <v>1627</v>
      </c>
      <c r="I3216" s="1" t="s">
        <v>1627</v>
      </c>
      <c r="K3216" s="1" t="s">
        <v>1627</v>
      </c>
      <c r="M3216" s="1" t="s">
        <v>1627</v>
      </c>
      <c r="N3216" s="1" t="s">
        <v>1627</v>
      </c>
      <c r="P3216" s="1" t="s">
        <v>1627</v>
      </c>
      <c r="R3216" s="1" t="s">
        <v>1627</v>
      </c>
      <c r="T3216" s="1" t="s">
        <v>1627</v>
      </c>
      <c r="V3216" s="1" t="s">
        <v>1627</v>
      </c>
      <c r="X3216" s="1" t="s">
        <v>1627</v>
      </c>
      <c r="Z3216" s="1" t="s">
        <v>1627</v>
      </c>
      <c r="AB3216" s="1" t="s">
        <v>1627</v>
      </c>
      <c r="AD3216" s="1" t="s">
        <v>1627</v>
      </c>
      <c r="AF3216" s="1" t="s">
        <v>1627</v>
      </c>
      <c r="AH3216" s="1" t="s">
        <v>1627</v>
      </c>
      <c r="AJ3216" s="1" t="s">
        <v>1627</v>
      </c>
      <c r="AL3216" s="1" t="s">
        <v>1627</v>
      </c>
      <c r="AN3216" s="1" t="s">
        <v>1627</v>
      </c>
      <c r="AP3216" s="1" t="s">
        <v>1627</v>
      </c>
      <c r="AV3216" s="1" t="s">
        <v>6702</v>
      </c>
      <c r="CI3216" s="1" t="s">
        <v>1627</v>
      </c>
    </row>
    <row r="3217" spans="6:87" x14ac:dyDescent="0.25">
      <c r="F3217" s="1" t="s">
        <v>6703</v>
      </c>
      <c r="I3217" s="1" t="s">
        <v>6703</v>
      </c>
      <c r="K3217" s="1" t="s">
        <v>6703</v>
      </c>
      <c r="M3217" s="1" t="s">
        <v>6703</v>
      </c>
      <c r="N3217" s="1" t="s">
        <v>6703</v>
      </c>
      <c r="P3217" s="1" t="s">
        <v>6703</v>
      </c>
      <c r="R3217" s="1" t="s">
        <v>6703</v>
      </c>
      <c r="T3217" s="1" t="s">
        <v>6703</v>
      </c>
      <c r="V3217" s="1" t="s">
        <v>6703</v>
      </c>
      <c r="X3217" s="1" t="s">
        <v>6703</v>
      </c>
      <c r="Z3217" s="1" t="s">
        <v>6703</v>
      </c>
      <c r="AB3217" s="1" t="s">
        <v>6703</v>
      </c>
      <c r="AD3217" s="1" t="s">
        <v>6703</v>
      </c>
      <c r="AF3217" s="1" t="s">
        <v>6703</v>
      </c>
      <c r="AH3217" s="1" t="s">
        <v>6703</v>
      </c>
      <c r="AJ3217" s="1" t="s">
        <v>6703</v>
      </c>
      <c r="AL3217" s="1" t="s">
        <v>6703</v>
      </c>
      <c r="AN3217" s="1" t="s">
        <v>6703</v>
      </c>
      <c r="AP3217" s="1" t="s">
        <v>6703</v>
      </c>
      <c r="AV3217" s="1" t="s">
        <v>1627</v>
      </c>
      <c r="CI3217" s="1" t="s">
        <v>6703</v>
      </c>
    </row>
    <row r="3218" spans="6:87" x14ac:dyDescent="0.25">
      <c r="F3218" s="1" t="s">
        <v>4358</v>
      </c>
      <c r="I3218" s="1" t="s">
        <v>4358</v>
      </c>
      <c r="K3218" s="1" t="s">
        <v>4358</v>
      </c>
      <c r="M3218" s="1" t="s">
        <v>4358</v>
      </c>
      <c r="N3218" s="1" t="s">
        <v>4358</v>
      </c>
      <c r="P3218" s="1" t="s">
        <v>4358</v>
      </c>
      <c r="R3218" s="1" t="s">
        <v>4358</v>
      </c>
      <c r="T3218" s="1" t="s">
        <v>4358</v>
      </c>
      <c r="V3218" s="1" t="s">
        <v>4358</v>
      </c>
      <c r="X3218" s="1" t="s">
        <v>4358</v>
      </c>
      <c r="Z3218" s="1" t="s">
        <v>4358</v>
      </c>
      <c r="AB3218" s="1" t="s">
        <v>4358</v>
      </c>
      <c r="AD3218" s="1" t="s">
        <v>4358</v>
      </c>
      <c r="AF3218" s="1" t="s">
        <v>4358</v>
      </c>
      <c r="AH3218" s="1" t="s">
        <v>4358</v>
      </c>
      <c r="AJ3218" s="1" t="s">
        <v>4358</v>
      </c>
      <c r="AL3218" s="1" t="s">
        <v>4358</v>
      </c>
      <c r="AN3218" s="1" t="s">
        <v>4358</v>
      </c>
      <c r="AP3218" s="1" t="s">
        <v>4358</v>
      </c>
      <c r="AV3218" s="1" t="s">
        <v>6703</v>
      </c>
      <c r="CI3218" s="1" t="s">
        <v>4358</v>
      </c>
    </row>
    <row r="3219" spans="6:87" x14ac:dyDescent="0.25">
      <c r="F3219" s="1" t="s">
        <v>1628</v>
      </c>
      <c r="I3219" s="1" t="s">
        <v>1628</v>
      </c>
      <c r="K3219" s="1" t="s">
        <v>1628</v>
      </c>
      <c r="M3219" s="1" t="s">
        <v>1628</v>
      </c>
      <c r="N3219" s="1" t="s">
        <v>1628</v>
      </c>
      <c r="P3219" s="1" t="s">
        <v>1628</v>
      </c>
      <c r="R3219" s="1" t="s">
        <v>1628</v>
      </c>
      <c r="T3219" s="1" t="s">
        <v>1628</v>
      </c>
      <c r="V3219" s="1" t="s">
        <v>1628</v>
      </c>
      <c r="X3219" s="1" t="s">
        <v>1628</v>
      </c>
      <c r="Z3219" s="1" t="s">
        <v>1628</v>
      </c>
      <c r="AB3219" s="1" t="s">
        <v>1628</v>
      </c>
      <c r="AD3219" s="1" t="s">
        <v>1628</v>
      </c>
      <c r="AF3219" s="1" t="s">
        <v>1628</v>
      </c>
      <c r="AH3219" s="1" t="s">
        <v>1628</v>
      </c>
      <c r="AJ3219" s="1" t="s">
        <v>1628</v>
      </c>
      <c r="AL3219" s="1" t="s">
        <v>1628</v>
      </c>
      <c r="AN3219" s="1" t="s">
        <v>1628</v>
      </c>
      <c r="AP3219" s="1" t="s">
        <v>1628</v>
      </c>
      <c r="AV3219" s="1" t="s">
        <v>4358</v>
      </c>
      <c r="CI3219" s="1" t="s">
        <v>1628</v>
      </c>
    </row>
    <row r="3220" spans="6:87" x14ac:dyDescent="0.25">
      <c r="F3220" s="1" t="s">
        <v>5436</v>
      </c>
      <c r="I3220" s="1" t="s">
        <v>5436</v>
      </c>
      <c r="K3220" s="1" t="s">
        <v>5436</v>
      </c>
      <c r="M3220" s="1" t="s">
        <v>5436</v>
      </c>
      <c r="N3220" s="1" t="s">
        <v>5436</v>
      </c>
      <c r="P3220" s="1" t="s">
        <v>5436</v>
      </c>
      <c r="R3220" s="1" t="s">
        <v>5436</v>
      </c>
      <c r="T3220" s="1" t="s">
        <v>5436</v>
      </c>
      <c r="V3220" s="1" t="s">
        <v>5436</v>
      </c>
      <c r="X3220" s="1" t="s">
        <v>5436</v>
      </c>
      <c r="Z3220" s="1" t="s">
        <v>5436</v>
      </c>
      <c r="AB3220" s="1" t="s">
        <v>5436</v>
      </c>
      <c r="AD3220" s="1" t="s">
        <v>5436</v>
      </c>
      <c r="AF3220" s="1" t="s">
        <v>5436</v>
      </c>
      <c r="AH3220" s="1" t="s">
        <v>5436</v>
      </c>
      <c r="AJ3220" s="1" t="s">
        <v>5436</v>
      </c>
      <c r="AL3220" s="1" t="s">
        <v>5436</v>
      </c>
      <c r="AN3220" s="1" t="s">
        <v>5436</v>
      </c>
      <c r="AP3220" s="1" t="s">
        <v>5436</v>
      </c>
      <c r="AV3220" s="1" t="s">
        <v>1628</v>
      </c>
      <c r="CI3220" s="1" t="s">
        <v>5436</v>
      </c>
    </row>
    <row r="3221" spans="6:87" x14ac:dyDescent="0.25">
      <c r="F3221" s="1" t="s">
        <v>1629</v>
      </c>
      <c r="I3221" s="1" t="s">
        <v>1629</v>
      </c>
      <c r="K3221" s="1" t="s">
        <v>1629</v>
      </c>
      <c r="M3221" s="1" t="s">
        <v>1629</v>
      </c>
      <c r="N3221" s="1" t="s">
        <v>1629</v>
      </c>
      <c r="P3221" s="1" t="s">
        <v>1629</v>
      </c>
      <c r="R3221" s="1" t="s">
        <v>1629</v>
      </c>
      <c r="T3221" s="1" t="s">
        <v>1629</v>
      </c>
      <c r="V3221" s="1" t="s">
        <v>1629</v>
      </c>
      <c r="X3221" s="1" t="s">
        <v>1629</v>
      </c>
      <c r="Z3221" s="1" t="s">
        <v>1629</v>
      </c>
      <c r="AB3221" s="1" t="s">
        <v>1629</v>
      </c>
      <c r="AD3221" s="1" t="s">
        <v>1629</v>
      </c>
      <c r="AF3221" s="1" t="s">
        <v>1629</v>
      </c>
      <c r="AH3221" s="1" t="s">
        <v>1629</v>
      </c>
      <c r="AJ3221" s="1" t="s">
        <v>1629</v>
      </c>
      <c r="AL3221" s="1" t="s">
        <v>1629</v>
      </c>
      <c r="AN3221" s="1" t="s">
        <v>1629</v>
      </c>
      <c r="AP3221" s="1" t="s">
        <v>1629</v>
      </c>
      <c r="AV3221" s="1" t="s">
        <v>5436</v>
      </c>
      <c r="CI3221" s="1" t="s">
        <v>1629</v>
      </c>
    </row>
    <row r="3222" spans="6:87" x14ac:dyDescent="0.25">
      <c r="F3222" s="1" t="s">
        <v>1630</v>
      </c>
      <c r="I3222" s="1" t="s">
        <v>1630</v>
      </c>
      <c r="K3222" s="1" t="s">
        <v>1630</v>
      </c>
      <c r="M3222" s="1" t="s">
        <v>1630</v>
      </c>
      <c r="N3222" s="1" t="s">
        <v>1630</v>
      </c>
      <c r="P3222" s="1" t="s">
        <v>1630</v>
      </c>
      <c r="R3222" s="1" t="s">
        <v>1630</v>
      </c>
      <c r="T3222" s="1" t="s">
        <v>1630</v>
      </c>
      <c r="V3222" s="1" t="s">
        <v>1630</v>
      </c>
      <c r="X3222" s="1" t="s">
        <v>1630</v>
      </c>
      <c r="Z3222" s="1" t="s">
        <v>1630</v>
      </c>
      <c r="AB3222" s="1" t="s">
        <v>1630</v>
      </c>
      <c r="AD3222" s="1" t="s">
        <v>1630</v>
      </c>
      <c r="AF3222" s="1" t="s">
        <v>1630</v>
      </c>
      <c r="AH3222" s="1" t="s">
        <v>1630</v>
      </c>
      <c r="AJ3222" s="1" t="s">
        <v>1630</v>
      </c>
      <c r="AL3222" s="1" t="s">
        <v>1630</v>
      </c>
      <c r="AN3222" s="1" t="s">
        <v>1630</v>
      </c>
      <c r="AP3222" s="1" t="s">
        <v>1630</v>
      </c>
      <c r="AV3222" s="1" t="s">
        <v>1629</v>
      </c>
      <c r="CI3222" s="1" t="s">
        <v>1630</v>
      </c>
    </row>
    <row r="3223" spans="6:87" x14ac:dyDescent="0.25">
      <c r="F3223" s="1" t="s">
        <v>6704</v>
      </c>
      <c r="I3223" s="1" t="s">
        <v>6704</v>
      </c>
      <c r="K3223" s="1" t="s">
        <v>6704</v>
      </c>
      <c r="M3223" s="1" t="s">
        <v>6704</v>
      </c>
      <c r="N3223" s="1" t="s">
        <v>6704</v>
      </c>
      <c r="P3223" s="1" t="s">
        <v>6704</v>
      </c>
      <c r="R3223" s="1" t="s">
        <v>6704</v>
      </c>
      <c r="T3223" s="1" t="s">
        <v>6704</v>
      </c>
      <c r="V3223" s="1" t="s">
        <v>6704</v>
      </c>
      <c r="X3223" s="1" t="s">
        <v>6704</v>
      </c>
      <c r="Z3223" s="1" t="s">
        <v>6704</v>
      </c>
      <c r="AB3223" s="1" t="s">
        <v>6704</v>
      </c>
      <c r="AD3223" s="1" t="s">
        <v>6704</v>
      </c>
      <c r="AF3223" s="1" t="s">
        <v>6704</v>
      </c>
      <c r="AH3223" s="1" t="s">
        <v>6704</v>
      </c>
      <c r="AJ3223" s="1" t="s">
        <v>6704</v>
      </c>
      <c r="AL3223" s="1" t="s">
        <v>6704</v>
      </c>
      <c r="AN3223" s="1" t="s">
        <v>6704</v>
      </c>
      <c r="AP3223" s="1" t="s">
        <v>6704</v>
      </c>
      <c r="AV3223" s="1" t="s">
        <v>1630</v>
      </c>
      <c r="CI3223" s="1" t="s">
        <v>6704</v>
      </c>
    </row>
    <row r="3224" spans="6:87" x14ac:dyDescent="0.25">
      <c r="F3224" s="1" t="s">
        <v>6705</v>
      </c>
      <c r="I3224" s="1" t="s">
        <v>6705</v>
      </c>
      <c r="K3224" s="1" t="s">
        <v>6705</v>
      </c>
      <c r="M3224" s="1" t="s">
        <v>6705</v>
      </c>
      <c r="N3224" s="1" t="s">
        <v>6705</v>
      </c>
      <c r="P3224" s="1" t="s">
        <v>6705</v>
      </c>
      <c r="R3224" s="1" t="s">
        <v>6705</v>
      </c>
      <c r="T3224" s="1" t="s">
        <v>6705</v>
      </c>
      <c r="V3224" s="1" t="s">
        <v>6705</v>
      </c>
      <c r="X3224" s="1" t="s">
        <v>6705</v>
      </c>
      <c r="Z3224" s="1" t="s">
        <v>6705</v>
      </c>
      <c r="AB3224" s="1" t="s">
        <v>6705</v>
      </c>
      <c r="AD3224" s="1" t="s">
        <v>6705</v>
      </c>
      <c r="AF3224" s="1" t="s">
        <v>6705</v>
      </c>
      <c r="AH3224" s="1" t="s">
        <v>6705</v>
      </c>
      <c r="AJ3224" s="1" t="s">
        <v>6705</v>
      </c>
      <c r="AL3224" s="1" t="s">
        <v>6705</v>
      </c>
      <c r="AN3224" s="1" t="s">
        <v>6705</v>
      </c>
      <c r="AP3224" s="1" t="s">
        <v>6705</v>
      </c>
      <c r="AV3224" s="1" t="s">
        <v>6704</v>
      </c>
      <c r="CI3224" s="1" t="s">
        <v>6705</v>
      </c>
    </row>
    <row r="3225" spans="6:87" x14ac:dyDescent="0.25">
      <c r="F3225" s="1" t="s">
        <v>5437</v>
      </c>
      <c r="I3225" s="1" t="s">
        <v>5437</v>
      </c>
      <c r="K3225" s="1" t="s">
        <v>5437</v>
      </c>
      <c r="M3225" s="1" t="s">
        <v>5437</v>
      </c>
      <c r="N3225" s="1" t="s">
        <v>5437</v>
      </c>
      <c r="P3225" s="1" t="s">
        <v>5437</v>
      </c>
      <c r="R3225" s="1" t="s">
        <v>5437</v>
      </c>
      <c r="T3225" s="1" t="s">
        <v>5437</v>
      </c>
      <c r="V3225" s="1" t="s">
        <v>5437</v>
      </c>
      <c r="X3225" s="1" t="s">
        <v>5437</v>
      </c>
      <c r="Z3225" s="1" t="s">
        <v>5437</v>
      </c>
      <c r="AB3225" s="1" t="s">
        <v>5437</v>
      </c>
      <c r="AD3225" s="1" t="s">
        <v>5437</v>
      </c>
      <c r="AF3225" s="1" t="s">
        <v>5437</v>
      </c>
      <c r="AH3225" s="1" t="s">
        <v>5437</v>
      </c>
      <c r="AJ3225" s="1" t="s">
        <v>5437</v>
      </c>
      <c r="AL3225" s="1" t="s">
        <v>5437</v>
      </c>
      <c r="AN3225" s="1" t="s">
        <v>5437</v>
      </c>
      <c r="AP3225" s="1" t="s">
        <v>5437</v>
      </c>
      <c r="AV3225" s="1" t="s">
        <v>6705</v>
      </c>
      <c r="CI3225" s="1" t="s">
        <v>5437</v>
      </c>
    </row>
    <row r="3226" spans="6:87" x14ac:dyDescent="0.25">
      <c r="F3226" s="1" t="s">
        <v>1631</v>
      </c>
      <c r="I3226" s="1" t="s">
        <v>1631</v>
      </c>
      <c r="K3226" s="1" t="s">
        <v>1631</v>
      </c>
      <c r="M3226" s="1" t="s">
        <v>1631</v>
      </c>
      <c r="N3226" s="1" t="s">
        <v>1631</v>
      </c>
      <c r="P3226" s="1" t="s">
        <v>1631</v>
      </c>
      <c r="R3226" s="1" t="s">
        <v>1631</v>
      </c>
      <c r="T3226" s="1" t="s">
        <v>1631</v>
      </c>
      <c r="V3226" s="1" t="s">
        <v>1631</v>
      </c>
      <c r="X3226" s="1" t="s">
        <v>1631</v>
      </c>
      <c r="Z3226" s="1" t="s">
        <v>1631</v>
      </c>
      <c r="AB3226" s="1" t="s">
        <v>1631</v>
      </c>
      <c r="AD3226" s="1" t="s">
        <v>1631</v>
      </c>
      <c r="AF3226" s="1" t="s">
        <v>1631</v>
      </c>
      <c r="AH3226" s="1" t="s">
        <v>1631</v>
      </c>
      <c r="AJ3226" s="1" t="s">
        <v>1631</v>
      </c>
      <c r="AL3226" s="1" t="s">
        <v>1631</v>
      </c>
      <c r="AN3226" s="1" t="s">
        <v>1631</v>
      </c>
      <c r="AP3226" s="1" t="s">
        <v>1631</v>
      </c>
      <c r="AV3226" s="1" t="s">
        <v>5437</v>
      </c>
      <c r="CI3226" s="1" t="s">
        <v>1631</v>
      </c>
    </row>
    <row r="3227" spans="6:87" x14ac:dyDescent="0.25">
      <c r="F3227" s="1" t="s">
        <v>1632</v>
      </c>
      <c r="I3227" s="1" t="s">
        <v>1632</v>
      </c>
      <c r="K3227" s="1" t="s">
        <v>1632</v>
      </c>
      <c r="M3227" s="1" t="s">
        <v>1632</v>
      </c>
      <c r="N3227" s="1" t="s">
        <v>1632</v>
      </c>
      <c r="P3227" s="1" t="s">
        <v>1632</v>
      </c>
      <c r="R3227" s="1" t="s">
        <v>1632</v>
      </c>
      <c r="T3227" s="1" t="s">
        <v>1632</v>
      </c>
      <c r="V3227" s="1" t="s">
        <v>1632</v>
      </c>
      <c r="X3227" s="1" t="s">
        <v>1632</v>
      </c>
      <c r="Z3227" s="1" t="s">
        <v>1632</v>
      </c>
      <c r="AB3227" s="1" t="s">
        <v>1632</v>
      </c>
      <c r="AD3227" s="1" t="s">
        <v>1632</v>
      </c>
      <c r="AF3227" s="1" t="s">
        <v>1632</v>
      </c>
      <c r="AH3227" s="1" t="s">
        <v>1632</v>
      </c>
      <c r="AJ3227" s="1" t="s">
        <v>1632</v>
      </c>
      <c r="AL3227" s="1" t="s">
        <v>1632</v>
      </c>
      <c r="AN3227" s="1" t="s">
        <v>1632</v>
      </c>
      <c r="AP3227" s="1" t="s">
        <v>1632</v>
      </c>
      <c r="AV3227" s="1" t="s">
        <v>1631</v>
      </c>
      <c r="CI3227" s="1" t="s">
        <v>1632</v>
      </c>
    </row>
    <row r="3228" spans="6:87" x14ac:dyDescent="0.25">
      <c r="F3228" s="1" t="s">
        <v>1633</v>
      </c>
      <c r="I3228" s="1" t="s">
        <v>1633</v>
      </c>
      <c r="K3228" s="1" t="s">
        <v>1633</v>
      </c>
      <c r="M3228" s="1" t="s">
        <v>1633</v>
      </c>
      <c r="N3228" s="1" t="s">
        <v>1633</v>
      </c>
      <c r="P3228" s="1" t="s">
        <v>1633</v>
      </c>
      <c r="R3228" s="1" t="s">
        <v>1633</v>
      </c>
      <c r="T3228" s="1" t="s">
        <v>1633</v>
      </c>
      <c r="V3228" s="1" t="s">
        <v>1633</v>
      </c>
      <c r="X3228" s="1" t="s">
        <v>1633</v>
      </c>
      <c r="Z3228" s="1" t="s">
        <v>1633</v>
      </c>
      <c r="AB3228" s="1" t="s">
        <v>1633</v>
      </c>
      <c r="AD3228" s="1" t="s">
        <v>1633</v>
      </c>
      <c r="AF3228" s="1" t="s">
        <v>1633</v>
      </c>
      <c r="AH3228" s="1" t="s">
        <v>1633</v>
      </c>
      <c r="AJ3228" s="1" t="s">
        <v>1633</v>
      </c>
      <c r="AL3228" s="1" t="s">
        <v>1633</v>
      </c>
      <c r="AN3228" s="1" t="s">
        <v>1633</v>
      </c>
      <c r="AP3228" s="1" t="s">
        <v>1633</v>
      </c>
      <c r="AV3228" s="1" t="s">
        <v>1632</v>
      </c>
      <c r="CI3228" s="1" t="s">
        <v>1633</v>
      </c>
    </row>
    <row r="3229" spans="6:87" x14ac:dyDescent="0.25">
      <c r="F3229" s="1" t="s">
        <v>5438</v>
      </c>
      <c r="I3229" s="1" t="s">
        <v>5438</v>
      </c>
      <c r="K3229" s="1" t="s">
        <v>5438</v>
      </c>
      <c r="M3229" s="1" t="s">
        <v>5438</v>
      </c>
      <c r="N3229" s="1" t="s">
        <v>5438</v>
      </c>
      <c r="P3229" s="1" t="s">
        <v>5438</v>
      </c>
      <c r="R3229" s="1" t="s">
        <v>5438</v>
      </c>
      <c r="T3229" s="1" t="s">
        <v>5438</v>
      </c>
      <c r="V3229" s="1" t="s">
        <v>5438</v>
      </c>
      <c r="X3229" s="1" t="s">
        <v>5438</v>
      </c>
      <c r="Z3229" s="1" t="s">
        <v>5438</v>
      </c>
      <c r="AB3229" s="1" t="s">
        <v>5438</v>
      </c>
      <c r="AD3229" s="1" t="s">
        <v>5438</v>
      </c>
      <c r="AF3229" s="1" t="s">
        <v>5438</v>
      </c>
      <c r="AH3229" s="1" t="s">
        <v>5438</v>
      </c>
      <c r="AJ3229" s="1" t="s">
        <v>5438</v>
      </c>
      <c r="AL3229" s="1" t="s">
        <v>5438</v>
      </c>
      <c r="AN3229" s="1" t="s">
        <v>5438</v>
      </c>
      <c r="AP3229" s="1" t="s">
        <v>5438</v>
      </c>
      <c r="AV3229" s="1" t="s">
        <v>1633</v>
      </c>
      <c r="CI3229" s="1" t="s">
        <v>5438</v>
      </c>
    </row>
    <row r="3230" spans="6:87" x14ac:dyDescent="0.25">
      <c r="F3230" s="1" t="s">
        <v>4359</v>
      </c>
      <c r="I3230" s="1" t="s">
        <v>4359</v>
      </c>
      <c r="K3230" s="1" t="s">
        <v>4359</v>
      </c>
      <c r="M3230" s="1" t="s">
        <v>4359</v>
      </c>
      <c r="N3230" s="1" t="s">
        <v>4359</v>
      </c>
      <c r="P3230" s="1" t="s">
        <v>4359</v>
      </c>
      <c r="R3230" s="1" t="s">
        <v>4359</v>
      </c>
      <c r="T3230" s="1" t="s">
        <v>4359</v>
      </c>
      <c r="V3230" s="1" t="s">
        <v>4359</v>
      </c>
      <c r="X3230" s="1" t="s">
        <v>4359</v>
      </c>
      <c r="Z3230" s="1" t="s">
        <v>4359</v>
      </c>
      <c r="AB3230" s="1" t="s">
        <v>4359</v>
      </c>
      <c r="AD3230" s="1" t="s">
        <v>4359</v>
      </c>
      <c r="AF3230" s="1" t="s">
        <v>4359</v>
      </c>
      <c r="AH3230" s="1" t="s">
        <v>4359</v>
      </c>
      <c r="AJ3230" s="1" t="s">
        <v>4359</v>
      </c>
      <c r="AL3230" s="1" t="s">
        <v>4359</v>
      </c>
      <c r="AN3230" s="1" t="s">
        <v>4359</v>
      </c>
      <c r="AP3230" s="1" t="s">
        <v>4359</v>
      </c>
      <c r="AV3230" s="1" t="s">
        <v>5438</v>
      </c>
      <c r="CI3230" s="1" t="s">
        <v>4359</v>
      </c>
    </row>
    <row r="3231" spans="6:87" x14ac:dyDescent="0.25">
      <c r="F3231" s="1" t="s">
        <v>5439</v>
      </c>
      <c r="I3231" s="1" t="s">
        <v>5439</v>
      </c>
      <c r="K3231" s="1" t="s">
        <v>5439</v>
      </c>
      <c r="M3231" s="1" t="s">
        <v>5439</v>
      </c>
      <c r="N3231" s="1" t="s">
        <v>5439</v>
      </c>
      <c r="P3231" s="1" t="s">
        <v>5439</v>
      </c>
      <c r="R3231" s="1" t="s">
        <v>5439</v>
      </c>
      <c r="T3231" s="1" t="s">
        <v>5439</v>
      </c>
      <c r="V3231" s="1" t="s">
        <v>5439</v>
      </c>
      <c r="X3231" s="1" t="s">
        <v>5439</v>
      </c>
      <c r="Z3231" s="1" t="s">
        <v>5439</v>
      </c>
      <c r="AB3231" s="1" t="s">
        <v>5439</v>
      </c>
      <c r="AD3231" s="1" t="s">
        <v>5439</v>
      </c>
      <c r="AF3231" s="1" t="s">
        <v>5439</v>
      </c>
      <c r="AH3231" s="1" t="s">
        <v>5439</v>
      </c>
      <c r="AJ3231" s="1" t="s">
        <v>5439</v>
      </c>
      <c r="AL3231" s="1" t="s">
        <v>5439</v>
      </c>
      <c r="AN3231" s="1" t="s">
        <v>5439</v>
      </c>
      <c r="AP3231" s="1" t="s">
        <v>5439</v>
      </c>
      <c r="AV3231" s="1" t="s">
        <v>4359</v>
      </c>
      <c r="CI3231" s="1" t="s">
        <v>5439</v>
      </c>
    </row>
    <row r="3232" spans="6:87" x14ac:dyDescent="0.25">
      <c r="F3232" s="1" t="s">
        <v>4016</v>
      </c>
      <c r="I3232" s="1" t="s">
        <v>4016</v>
      </c>
      <c r="K3232" s="1" t="s">
        <v>4016</v>
      </c>
      <c r="M3232" s="1" t="s">
        <v>4016</v>
      </c>
      <c r="N3232" s="1" t="s">
        <v>4016</v>
      </c>
      <c r="P3232" s="1" t="s">
        <v>4016</v>
      </c>
      <c r="R3232" s="1" t="s">
        <v>4016</v>
      </c>
      <c r="T3232" s="1" t="s">
        <v>4016</v>
      </c>
      <c r="V3232" s="1" t="s">
        <v>4016</v>
      </c>
      <c r="X3232" s="1" t="s">
        <v>4016</v>
      </c>
      <c r="Z3232" s="1" t="s">
        <v>4016</v>
      </c>
      <c r="AB3232" s="1" t="s">
        <v>4016</v>
      </c>
      <c r="AD3232" s="1" t="s">
        <v>4016</v>
      </c>
      <c r="AF3232" s="1" t="s">
        <v>4016</v>
      </c>
      <c r="AH3232" s="1" t="s">
        <v>4016</v>
      </c>
      <c r="AJ3232" s="1" t="s">
        <v>4016</v>
      </c>
      <c r="AL3232" s="1" t="s">
        <v>4016</v>
      </c>
      <c r="AN3232" s="1" t="s">
        <v>4016</v>
      </c>
      <c r="AP3232" s="1" t="s">
        <v>4016</v>
      </c>
      <c r="AV3232" s="1" t="s">
        <v>5439</v>
      </c>
      <c r="CI3232" s="1" t="s">
        <v>4016</v>
      </c>
    </row>
    <row r="3233" spans="6:87" x14ac:dyDescent="0.25">
      <c r="F3233" s="1" t="s">
        <v>5440</v>
      </c>
      <c r="I3233" s="1" t="s">
        <v>5440</v>
      </c>
      <c r="K3233" s="1" t="s">
        <v>5440</v>
      </c>
      <c r="M3233" s="1" t="s">
        <v>5440</v>
      </c>
      <c r="N3233" s="1" t="s">
        <v>5440</v>
      </c>
      <c r="P3233" s="1" t="s">
        <v>5440</v>
      </c>
      <c r="R3233" s="1" t="s">
        <v>5440</v>
      </c>
      <c r="T3233" s="1" t="s">
        <v>5440</v>
      </c>
      <c r="V3233" s="1" t="s">
        <v>5440</v>
      </c>
      <c r="X3233" s="1" t="s">
        <v>5440</v>
      </c>
      <c r="Z3233" s="1" t="s">
        <v>5440</v>
      </c>
      <c r="AB3233" s="1" t="s">
        <v>5440</v>
      </c>
      <c r="AD3233" s="1" t="s">
        <v>5440</v>
      </c>
      <c r="AF3233" s="1" t="s">
        <v>5440</v>
      </c>
      <c r="AH3233" s="1" t="s">
        <v>5440</v>
      </c>
      <c r="AJ3233" s="1" t="s">
        <v>5440</v>
      </c>
      <c r="AL3233" s="1" t="s">
        <v>5440</v>
      </c>
      <c r="AN3233" s="1" t="s">
        <v>5440</v>
      </c>
      <c r="AP3233" s="1" t="s">
        <v>5440</v>
      </c>
      <c r="AV3233" s="1" t="s">
        <v>4016</v>
      </c>
      <c r="CI3233" s="1" t="s">
        <v>5440</v>
      </c>
    </row>
    <row r="3234" spans="6:87" x14ac:dyDescent="0.25">
      <c r="F3234" s="1" t="s">
        <v>3451</v>
      </c>
      <c r="I3234" s="1" t="s">
        <v>3451</v>
      </c>
      <c r="K3234" s="1" t="s">
        <v>3451</v>
      </c>
      <c r="M3234" s="1" t="s">
        <v>3451</v>
      </c>
      <c r="N3234" s="1" t="s">
        <v>3451</v>
      </c>
      <c r="P3234" s="1" t="s">
        <v>3451</v>
      </c>
      <c r="R3234" s="1" t="s">
        <v>3451</v>
      </c>
      <c r="T3234" s="1" t="s">
        <v>3451</v>
      </c>
      <c r="V3234" s="1" t="s">
        <v>3451</v>
      </c>
      <c r="X3234" s="1" t="s">
        <v>3451</v>
      </c>
      <c r="Z3234" s="1" t="s">
        <v>3451</v>
      </c>
      <c r="AB3234" s="1" t="s">
        <v>3451</v>
      </c>
      <c r="AD3234" s="1" t="s">
        <v>3451</v>
      </c>
      <c r="AF3234" s="1" t="s">
        <v>3451</v>
      </c>
      <c r="AH3234" s="1" t="s">
        <v>3451</v>
      </c>
      <c r="AJ3234" s="1" t="s">
        <v>3451</v>
      </c>
      <c r="AL3234" s="1" t="s">
        <v>3451</v>
      </c>
      <c r="AN3234" s="1" t="s">
        <v>3451</v>
      </c>
      <c r="AP3234" s="1" t="s">
        <v>3451</v>
      </c>
      <c r="AV3234" s="1" t="s">
        <v>5440</v>
      </c>
      <c r="CI3234" s="1" t="s">
        <v>3451</v>
      </c>
    </row>
    <row r="3235" spans="6:87" x14ac:dyDescent="0.25">
      <c r="F3235" s="1" t="s">
        <v>1634</v>
      </c>
      <c r="I3235" s="1" t="s">
        <v>1634</v>
      </c>
      <c r="K3235" s="1" t="s">
        <v>1634</v>
      </c>
      <c r="M3235" s="1" t="s">
        <v>1634</v>
      </c>
      <c r="N3235" s="1" t="s">
        <v>1634</v>
      </c>
      <c r="P3235" s="1" t="s">
        <v>1634</v>
      </c>
      <c r="R3235" s="1" t="s">
        <v>1634</v>
      </c>
      <c r="T3235" s="1" t="s">
        <v>1634</v>
      </c>
      <c r="V3235" s="1" t="s">
        <v>1634</v>
      </c>
      <c r="X3235" s="1" t="s">
        <v>1634</v>
      </c>
      <c r="Z3235" s="1" t="s">
        <v>1634</v>
      </c>
      <c r="AB3235" s="1" t="s">
        <v>1634</v>
      </c>
      <c r="AD3235" s="1" t="s">
        <v>1634</v>
      </c>
      <c r="AF3235" s="1" t="s">
        <v>1634</v>
      </c>
      <c r="AH3235" s="1" t="s">
        <v>1634</v>
      </c>
      <c r="AJ3235" s="1" t="s">
        <v>1634</v>
      </c>
      <c r="AL3235" s="1" t="s">
        <v>1634</v>
      </c>
      <c r="AN3235" s="1" t="s">
        <v>1634</v>
      </c>
      <c r="AP3235" s="1" t="s">
        <v>1634</v>
      </c>
      <c r="AV3235" s="1" t="s">
        <v>3451</v>
      </c>
      <c r="CI3235" s="1" t="s">
        <v>1634</v>
      </c>
    </row>
    <row r="3236" spans="6:87" x14ac:dyDescent="0.25">
      <c r="F3236" s="1" t="s">
        <v>1635</v>
      </c>
      <c r="I3236" s="1" t="s">
        <v>1635</v>
      </c>
      <c r="K3236" s="1" t="s">
        <v>1635</v>
      </c>
      <c r="M3236" s="1" t="s">
        <v>1635</v>
      </c>
      <c r="N3236" s="1" t="s">
        <v>1635</v>
      </c>
      <c r="P3236" s="1" t="s">
        <v>1635</v>
      </c>
      <c r="R3236" s="1" t="s">
        <v>1635</v>
      </c>
      <c r="T3236" s="1" t="s">
        <v>1635</v>
      </c>
      <c r="V3236" s="1" t="s">
        <v>1635</v>
      </c>
      <c r="X3236" s="1" t="s">
        <v>1635</v>
      </c>
      <c r="Z3236" s="1" t="s">
        <v>1635</v>
      </c>
      <c r="AB3236" s="1" t="s">
        <v>1635</v>
      </c>
      <c r="AD3236" s="1" t="s">
        <v>1635</v>
      </c>
      <c r="AF3236" s="1" t="s">
        <v>1635</v>
      </c>
      <c r="AH3236" s="1" t="s">
        <v>1635</v>
      </c>
      <c r="AJ3236" s="1" t="s">
        <v>1635</v>
      </c>
      <c r="AL3236" s="1" t="s">
        <v>1635</v>
      </c>
      <c r="AN3236" s="1" t="s">
        <v>1635</v>
      </c>
      <c r="AP3236" s="1" t="s">
        <v>1635</v>
      </c>
      <c r="AV3236" s="1" t="s">
        <v>1634</v>
      </c>
      <c r="CI3236" s="1" t="s">
        <v>1635</v>
      </c>
    </row>
    <row r="3237" spans="6:87" x14ac:dyDescent="0.25">
      <c r="F3237" s="1" t="s">
        <v>1636</v>
      </c>
      <c r="I3237" s="1" t="s">
        <v>1636</v>
      </c>
      <c r="K3237" s="1" t="s">
        <v>1636</v>
      </c>
      <c r="M3237" s="1" t="s">
        <v>1636</v>
      </c>
      <c r="N3237" s="1" t="s">
        <v>1636</v>
      </c>
      <c r="P3237" s="1" t="s">
        <v>1636</v>
      </c>
      <c r="R3237" s="1" t="s">
        <v>1636</v>
      </c>
      <c r="T3237" s="1" t="s">
        <v>1636</v>
      </c>
      <c r="V3237" s="1" t="s">
        <v>1636</v>
      </c>
      <c r="X3237" s="1" t="s">
        <v>1636</v>
      </c>
      <c r="Z3237" s="1" t="s">
        <v>1636</v>
      </c>
      <c r="AB3237" s="1" t="s">
        <v>1636</v>
      </c>
      <c r="AD3237" s="1" t="s">
        <v>1636</v>
      </c>
      <c r="AF3237" s="1" t="s">
        <v>1636</v>
      </c>
      <c r="AH3237" s="1" t="s">
        <v>1636</v>
      </c>
      <c r="AJ3237" s="1" t="s">
        <v>1636</v>
      </c>
      <c r="AL3237" s="1" t="s">
        <v>1636</v>
      </c>
      <c r="AN3237" s="1" t="s">
        <v>1636</v>
      </c>
      <c r="AP3237" s="1" t="s">
        <v>1636</v>
      </c>
      <c r="AV3237" s="1" t="s">
        <v>1635</v>
      </c>
      <c r="CI3237" s="1" t="s">
        <v>1636</v>
      </c>
    </row>
    <row r="3238" spans="6:87" x14ac:dyDescent="0.25">
      <c r="F3238" s="1" t="s">
        <v>5441</v>
      </c>
      <c r="I3238" s="1" t="s">
        <v>5441</v>
      </c>
      <c r="K3238" s="1" t="s">
        <v>5441</v>
      </c>
      <c r="M3238" s="1" t="s">
        <v>5441</v>
      </c>
      <c r="N3238" s="1" t="s">
        <v>5441</v>
      </c>
      <c r="P3238" s="1" t="s">
        <v>5441</v>
      </c>
      <c r="R3238" s="1" t="s">
        <v>5441</v>
      </c>
      <c r="T3238" s="1" t="s">
        <v>5441</v>
      </c>
      <c r="V3238" s="1" t="s">
        <v>5441</v>
      </c>
      <c r="X3238" s="1" t="s">
        <v>5441</v>
      </c>
      <c r="Z3238" s="1" t="s">
        <v>5441</v>
      </c>
      <c r="AB3238" s="1" t="s">
        <v>5441</v>
      </c>
      <c r="AD3238" s="1" t="s">
        <v>5441</v>
      </c>
      <c r="AF3238" s="1" t="s">
        <v>5441</v>
      </c>
      <c r="AH3238" s="1" t="s">
        <v>5441</v>
      </c>
      <c r="AJ3238" s="1" t="s">
        <v>5441</v>
      </c>
      <c r="AL3238" s="1" t="s">
        <v>5441</v>
      </c>
      <c r="AN3238" s="1" t="s">
        <v>5441</v>
      </c>
      <c r="AP3238" s="1" t="s">
        <v>5441</v>
      </c>
      <c r="AV3238" s="1" t="s">
        <v>1636</v>
      </c>
      <c r="CI3238" s="1" t="s">
        <v>5441</v>
      </c>
    </row>
    <row r="3239" spans="6:87" x14ac:dyDescent="0.25">
      <c r="F3239" s="1" t="s">
        <v>1637</v>
      </c>
      <c r="I3239" s="1" t="s">
        <v>1637</v>
      </c>
      <c r="K3239" s="1" t="s">
        <v>1637</v>
      </c>
      <c r="M3239" s="1" t="s">
        <v>1637</v>
      </c>
      <c r="N3239" s="1" t="s">
        <v>1637</v>
      </c>
      <c r="P3239" s="1" t="s">
        <v>1637</v>
      </c>
      <c r="R3239" s="1" t="s">
        <v>1637</v>
      </c>
      <c r="T3239" s="1" t="s">
        <v>1637</v>
      </c>
      <c r="V3239" s="1" t="s">
        <v>1637</v>
      </c>
      <c r="X3239" s="1" t="s">
        <v>1637</v>
      </c>
      <c r="Z3239" s="1" t="s">
        <v>1637</v>
      </c>
      <c r="AB3239" s="1" t="s">
        <v>1637</v>
      </c>
      <c r="AD3239" s="1" t="s">
        <v>1637</v>
      </c>
      <c r="AF3239" s="1" t="s">
        <v>1637</v>
      </c>
      <c r="AH3239" s="1" t="s">
        <v>1637</v>
      </c>
      <c r="AJ3239" s="1" t="s">
        <v>1637</v>
      </c>
      <c r="AL3239" s="1" t="s">
        <v>1637</v>
      </c>
      <c r="AN3239" s="1" t="s">
        <v>1637</v>
      </c>
      <c r="AP3239" s="1" t="s">
        <v>1637</v>
      </c>
      <c r="AV3239" s="1" t="s">
        <v>5441</v>
      </c>
      <c r="CI3239" s="1" t="s">
        <v>1637</v>
      </c>
    </row>
    <row r="3240" spans="6:87" x14ac:dyDescent="0.25">
      <c r="F3240" s="1" t="s">
        <v>1638</v>
      </c>
      <c r="I3240" s="1" t="s">
        <v>1638</v>
      </c>
      <c r="K3240" s="1" t="s">
        <v>1638</v>
      </c>
      <c r="M3240" s="1" t="s">
        <v>1638</v>
      </c>
      <c r="N3240" s="1" t="s">
        <v>1638</v>
      </c>
      <c r="P3240" s="1" t="s">
        <v>1638</v>
      </c>
      <c r="R3240" s="1" t="s">
        <v>1638</v>
      </c>
      <c r="T3240" s="1" t="s">
        <v>1638</v>
      </c>
      <c r="V3240" s="1" t="s">
        <v>1638</v>
      </c>
      <c r="X3240" s="1" t="s">
        <v>1638</v>
      </c>
      <c r="Z3240" s="1" t="s">
        <v>1638</v>
      </c>
      <c r="AB3240" s="1" t="s">
        <v>1638</v>
      </c>
      <c r="AD3240" s="1" t="s">
        <v>1638</v>
      </c>
      <c r="AF3240" s="1" t="s">
        <v>1638</v>
      </c>
      <c r="AH3240" s="1" t="s">
        <v>1638</v>
      </c>
      <c r="AJ3240" s="1" t="s">
        <v>1638</v>
      </c>
      <c r="AL3240" s="1" t="s">
        <v>1638</v>
      </c>
      <c r="AN3240" s="1" t="s">
        <v>1638</v>
      </c>
      <c r="AP3240" s="1" t="s">
        <v>1638</v>
      </c>
      <c r="AV3240" s="1" t="s">
        <v>1637</v>
      </c>
      <c r="CI3240" s="1" t="s">
        <v>1638</v>
      </c>
    </row>
    <row r="3241" spans="6:87" x14ac:dyDescent="0.25">
      <c r="F3241" s="1" t="s">
        <v>1639</v>
      </c>
      <c r="I3241" s="1" t="s">
        <v>1639</v>
      </c>
      <c r="K3241" s="1" t="s">
        <v>1639</v>
      </c>
      <c r="M3241" s="1" t="s">
        <v>1639</v>
      </c>
      <c r="N3241" s="1" t="s">
        <v>1639</v>
      </c>
      <c r="P3241" s="1" t="s">
        <v>1639</v>
      </c>
      <c r="R3241" s="1" t="s">
        <v>1639</v>
      </c>
      <c r="T3241" s="1" t="s">
        <v>1639</v>
      </c>
      <c r="V3241" s="1" t="s">
        <v>1639</v>
      </c>
      <c r="X3241" s="1" t="s">
        <v>1639</v>
      </c>
      <c r="Z3241" s="1" t="s">
        <v>1639</v>
      </c>
      <c r="AB3241" s="1" t="s">
        <v>1639</v>
      </c>
      <c r="AD3241" s="1" t="s">
        <v>1639</v>
      </c>
      <c r="AF3241" s="1" t="s">
        <v>1639</v>
      </c>
      <c r="AH3241" s="1" t="s">
        <v>1639</v>
      </c>
      <c r="AJ3241" s="1" t="s">
        <v>1639</v>
      </c>
      <c r="AL3241" s="1" t="s">
        <v>1639</v>
      </c>
      <c r="AN3241" s="1" t="s">
        <v>1639</v>
      </c>
      <c r="AP3241" s="1" t="s">
        <v>1639</v>
      </c>
      <c r="AV3241" s="1" t="s">
        <v>1638</v>
      </c>
      <c r="CI3241" s="1" t="s">
        <v>1639</v>
      </c>
    </row>
    <row r="3242" spans="6:87" x14ac:dyDescent="0.25">
      <c r="F3242" s="1" t="s">
        <v>5442</v>
      </c>
      <c r="I3242" s="1" t="s">
        <v>5442</v>
      </c>
      <c r="K3242" s="1" t="s">
        <v>5442</v>
      </c>
      <c r="M3242" s="1" t="s">
        <v>5442</v>
      </c>
      <c r="N3242" s="1" t="s">
        <v>5442</v>
      </c>
      <c r="P3242" s="1" t="s">
        <v>5442</v>
      </c>
      <c r="R3242" s="1" t="s">
        <v>5442</v>
      </c>
      <c r="T3242" s="1" t="s">
        <v>5442</v>
      </c>
      <c r="V3242" s="1" t="s">
        <v>5442</v>
      </c>
      <c r="X3242" s="1" t="s">
        <v>5442</v>
      </c>
      <c r="Z3242" s="1" t="s">
        <v>5442</v>
      </c>
      <c r="AB3242" s="1" t="s">
        <v>5442</v>
      </c>
      <c r="AD3242" s="1" t="s">
        <v>5442</v>
      </c>
      <c r="AF3242" s="1" t="s">
        <v>5442</v>
      </c>
      <c r="AH3242" s="1" t="s">
        <v>5442</v>
      </c>
      <c r="AJ3242" s="1" t="s">
        <v>5442</v>
      </c>
      <c r="AL3242" s="1" t="s">
        <v>5442</v>
      </c>
      <c r="AN3242" s="1" t="s">
        <v>5442</v>
      </c>
      <c r="AP3242" s="1" t="s">
        <v>5442</v>
      </c>
      <c r="AV3242" s="1" t="s">
        <v>1639</v>
      </c>
      <c r="CI3242" s="1" t="s">
        <v>5442</v>
      </c>
    </row>
    <row r="3243" spans="6:87" x14ac:dyDescent="0.25">
      <c r="F3243" s="1" t="s">
        <v>5443</v>
      </c>
      <c r="I3243" s="1" t="s">
        <v>5443</v>
      </c>
      <c r="K3243" s="1" t="s">
        <v>5443</v>
      </c>
      <c r="M3243" s="1" t="s">
        <v>5443</v>
      </c>
      <c r="N3243" s="1" t="s">
        <v>5443</v>
      </c>
      <c r="P3243" s="1" t="s">
        <v>5443</v>
      </c>
      <c r="R3243" s="1" t="s">
        <v>5443</v>
      </c>
      <c r="T3243" s="1" t="s">
        <v>5443</v>
      </c>
      <c r="V3243" s="1" t="s">
        <v>5443</v>
      </c>
      <c r="X3243" s="1" t="s">
        <v>5443</v>
      </c>
      <c r="Z3243" s="1" t="s">
        <v>5443</v>
      </c>
      <c r="AB3243" s="1" t="s">
        <v>5443</v>
      </c>
      <c r="AD3243" s="1" t="s">
        <v>5443</v>
      </c>
      <c r="AF3243" s="1" t="s">
        <v>5443</v>
      </c>
      <c r="AH3243" s="1" t="s">
        <v>5443</v>
      </c>
      <c r="AJ3243" s="1" t="s">
        <v>5443</v>
      </c>
      <c r="AL3243" s="1" t="s">
        <v>5443</v>
      </c>
      <c r="AN3243" s="1" t="s">
        <v>5443</v>
      </c>
      <c r="AP3243" s="1" t="s">
        <v>5443</v>
      </c>
      <c r="AV3243" s="1" t="s">
        <v>5442</v>
      </c>
      <c r="CI3243" s="1" t="s">
        <v>5443</v>
      </c>
    </row>
    <row r="3244" spans="6:87" x14ac:dyDescent="0.25">
      <c r="F3244" s="1" t="s">
        <v>3979</v>
      </c>
      <c r="I3244" s="1" t="s">
        <v>3979</v>
      </c>
      <c r="K3244" s="1" t="s">
        <v>3979</v>
      </c>
      <c r="M3244" s="1" t="s">
        <v>3979</v>
      </c>
      <c r="N3244" s="1" t="s">
        <v>3979</v>
      </c>
      <c r="P3244" s="1" t="s">
        <v>3979</v>
      </c>
      <c r="R3244" s="1" t="s">
        <v>3979</v>
      </c>
      <c r="T3244" s="1" t="s">
        <v>3979</v>
      </c>
      <c r="V3244" s="1" t="s">
        <v>3979</v>
      </c>
      <c r="X3244" s="1" t="s">
        <v>3979</v>
      </c>
      <c r="Z3244" s="1" t="s">
        <v>3979</v>
      </c>
      <c r="AB3244" s="1" t="s">
        <v>3979</v>
      </c>
      <c r="AD3244" s="1" t="s">
        <v>3979</v>
      </c>
      <c r="AF3244" s="1" t="s">
        <v>3979</v>
      </c>
      <c r="AH3244" s="1" t="s">
        <v>3979</v>
      </c>
      <c r="AJ3244" s="1" t="s">
        <v>3979</v>
      </c>
      <c r="AL3244" s="1" t="s">
        <v>3979</v>
      </c>
      <c r="AN3244" s="1" t="s">
        <v>3979</v>
      </c>
      <c r="AP3244" s="1" t="s">
        <v>3979</v>
      </c>
      <c r="AV3244" s="1" t="s">
        <v>5443</v>
      </c>
      <c r="CI3244" s="1" t="s">
        <v>3979</v>
      </c>
    </row>
    <row r="3245" spans="6:87" x14ac:dyDescent="0.25">
      <c r="F3245" s="1" t="s">
        <v>1640</v>
      </c>
      <c r="I3245" s="1" t="s">
        <v>1640</v>
      </c>
      <c r="K3245" s="1" t="s">
        <v>1640</v>
      </c>
      <c r="M3245" s="1" t="s">
        <v>1640</v>
      </c>
      <c r="N3245" s="1" t="s">
        <v>1640</v>
      </c>
      <c r="P3245" s="1" t="s">
        <v>1640</v>
      </c>
      <c r="R3245" s="1" t="s">
        <v>1640</v>
      </c>
      <c r="T3245" s="1" t="s">
        <v>1640</v>
      </c>
      <c r="V3245" s="1" t="s">
        <v>1640</v>
      </c>
      <c r="X3245" s="1" t="s">
        <v>1640</v>
      </c>
      <c r="Z3245" s="1" t="s">
        <v>1640</v>
      </c>
      <c r="AB3245" s="1" t="s">
        <v>1640</v>
      </c>
      <c r="AD3245" s="1" t="s">
        <v>1640</v>
      </c>
      <c r="AF3245" s="1" t="s">
        <v>1640</v>
      </c>
      <c r="AH3245" s="1" t="s">
        <v>1640</v>
      </c>
      <c r="AJ3245" s="1" t="s">
        <v>1640</v>
      </c>
      <c r="AL3245" s="1" t="s">
        <v>1640</v>
      </c>
      <c r="AN3245" s="1" t="s">
        <v>1640</v>
      </c>
      <c r="AP3245" s="1" t="s">
        <v>1640</v>
      </c>
      <c r="AV3245" s="1" t="s">
        <v>3979</v>
      </c>
      <c r="CI3245" s="1" t="s">
        <v>1640</v>
      </c>
    </row>
    <row r="3246" spans="6:87" x14ac:dyDescent="0.25">
      <c r="F3246" s="1" t="s">
        <v>1641</v>
      </c>
      <c r="I3246" s="1" t="s">
        <v>1641</v>
      </c>
      <c r="K3246" s="1" t="s">
        <v>1641</v>
      </c>
      <c r="M3246" s="1" t="s">
        <v>1641</v>
      </c>
      <c r="N3246" s="1" t="s">
        <v>1641</v>
      </c>
      <c r="P3246" s="1" t="s">
        <v>1641</v>
      </c>
      <c r="R3246" s="1" t="s">
        <v>1641</v>
      </c>
      <c r="T3246" s="1" t="s">
        <v>1641</v>
      </c>
      <c r="V3246" s="1" t="s">
        <v>1641</v>
      </c>
      <c r="X3246" s="1" t="s">
        <v>1641</v>
      </c>
      <c r="Z3246" s="1" t="s">
        <v>1641</v>
      </c>
      <c r="AB3246" s="1" t="s">
        <v>1641</v>
      </c>
      <c r="AD3246" s="1" t="s">
        <v>1641</v>
      </c>
      <c r="AF3246" s="1" t="s">
        <v>1641</v>
      </c>
      <c r="AH3246" s="1" t="s">
        <v>1641</v>
      </c>
      <c r="AJ3246" s="1" t="s">
        <v>1641</v>
      </c>
      <c r="AL3246" s="1" t="s">
        <v>1641</v>
      </c>
      <c r="AN3246" s="1" t="s">
        <v>1641</v>
      </c>
      <c r="AP3246" s="1" t="s">
        <v>1641</v>
      </c>
      <c r="AV3246" s="1" t="s">
        <v>1640</v>
      </c>
      <c r="CI3246" s="1" t="s">
        <v>1641</v>
      </c>
    </row>
    <row r="3247" spans="6:87" x14ac:dyDescent="0.25">
      <c r="F3247" s="1" t="s">
        <v>4360</v>
      </c>
      <c r="I3247" s="1" t="s">
        <v>4360</v>
      </c>
      <c r="K3247" s="1" t="s">
        <v>4360</v>
      </c>
      <c r="M3247" s="1" t="s">
        <v>4360</v>
      </c>
      <c r="N3247" s="1" t="s">
        <v>4360</v>
      </c>
      <c r="P3247" s="1" t="s">
        <v>4360</v>
      </c>
      <c r="R3247" s="1" t="s">
        <v>4360</v>
      </c>
      <c r="T3247" s="1" t="s">
        <v>4360</v>
      </c>
      <c r="V3247" s="1" t="s">
        <v>4360</v>
      </c>
      <c r="X3247" s="1" t="s">
        <v>4360</v>
      </c>
      <c r="Z3247" s="1" t="s">
        <v>4360</v>
      </c>
      <c r="AB3247" s="1" t="s">
        <v>4360</v>
      </c>
      <c r="AD3247" s="1" t="s">
        <v>4360</v>
      </c>
      <c r="AF3247" s="1" t="s">
        <v>4360</v>
      </c>
      <c r="AH3247" s="1" t="s">
        <v>4360</v>
      </c>
      <c r="AJ3247" s="1" t="s">
        <v>4360</v>
      </c>
      <c r="AL3247" s="1" t="s">
        <v>4360</v>
      </c>
      <c r="AN3247" s="1" t="s">
        <v>4360</v>
      </c>
      <c r="AP3247" s="1" t="s">
        <v>4360</v>
      </c>
      <c r="AV3247" s="1" t="s">
        <v>1641</v>
      </c>
      <c r="CI3247" s="1" t="s">
        <v>4360</v>
      </c>
    </row>
    <row r="3248" spans="6:87" x14ac:dyDescent="0.25">
      <c r="F3248" s="1" t="s">
        <v>4361</v>
      </c>
      <c r="I3248" s="1" t="s">
        <v>4361</v>
      </c>
      <c r="K3248" s="1" t="s">
        <v>4361</v>
      </c>
      <c r="M3248" s="1" t="s">
        <v>4361</v>
      </c>
      <c r="N3248" s="1" t="s">
        <v>4361</v>
      </c>
      <c r="P3248" s="1" t="s">
        <v>4361</v>
      </c>
      <c r="R3248" s="1" t="s">
        <v>4361</v>
      </c>
      <c r="T3248" s="1" t="s">
        <v>4361</v>
      </c>
      <c r="V3248" s="1" t="s">
        <v>4361</v>
      </c>
      <c r="X3248" s="1" t="s">
        <v>4361</v>
      </c>
      <c r="Z3248" s="1" t="s">
        <v>4361</v>
      </c>
      <c r="AB3248" s="1" t="s">
        <v>4361</v>
      </c>
      <c r="AD3248" s="1" t="s">
        <v>4361</v>
      </c>
      <c r="AF3248" s="1" t="s">
        <v>4361</v>
      </c>
      <c r="AH3248" s="1" t="s">
        <v>4361</v>
      </c>
      <c r="AJ3248" s="1" t="s">
        <v>4361</v>
      </c>
      <c r="AL3248" s="1" t="s">
        <v>4361</v>
      </c>
      <c r="AN3248" s="1" t="s">
        <v>4361</v>
      </c>
      <c r="AP3248" s="1" t="s">
        <v>4361</v>
      </c>
      <c r="AV3248" s="1" t="s">
        <v>4360</v>
      </c>
      <c r="CI3248" s="1" t="s">
        <v>4361</v>
      </c>
    </row>
    <row r="3249" spans="6:87" x14ac:dyDescent="0.25">
      <c r="F3249" s="1" t="s">
        <v>5444</v>
      </c>
      <c r="I3249" s="1" t="s">
        <v>5444</v>
      </c>
      <c r="K3249" s="1" t="s">
        <v>5444</v>
      </c>
      <c r="M3249" s="1" t="s">
        <v>5444</v>
      </c>
      <c r="N3249" s="1" t="s">
        <v>5444</v>
      </c>
      <c r="P3249" s="1" t="s">
        <v>5444</v>
      </c>
      <c r="R3249" s="1" t="s">
        <v>5444</v>
      </c>
      <c r="T3249" s="1" t="s">
        <v>5444</v>
      </c>
      <c r="V3249" s="1" t="s">
        <v>5444</v>
      </c>
      <c r="X3249" s="1" t="s">
        <v>5444</v>
      </c>
      <c r="Z3249" s="1" t="s">
        <v>5444</v>
      </c>
      <c r="AB3249" s="1" t="s">
        <v>5444</v>
      </c>
      <c r="AD3249" s="1" t="s">
        <v>5444</v>
      </c>
      <c r="AF3249" s="1" t="s">
        <v>5444</v>
      </c>
      <c r="AH3249" s="1" t="s">
        <v>5444</v>
      </c>
      <c r="AJ3249" s="1" t="s">
        <v>5444</v>
      </c>
      <c r="AL3249" s="1" t="s">
        <v>5444</v>
      </c>
      <c r="AN3249" s="1" t="s">
        <v>5444</v>
      </c>
      <c r="AP3249" s="1" t="s">
        <v>5444</v>
      </c>
      <c r="AV3249" s="1" t="s">
        <v>4361</v>
      </c>
      <c r="CI3249" s="1" t="s">
        <v>5444</v>
      </c>
    </row>
    <row r="3250" spans="6:87" x14ac:dyDescent="0.25">
      <c r="F3250" s="1" t="s">
        <v>5445</v>
      </c>
      <c r="I3250" s="1" t="s">
        <v>5445</v>
      </c>
      <c r="K3250" s="1" t="s">
        <v>5445</v>
      </c>
      <c r="M3250" s="1" t="s">
        <v>5445</v>
      </c>
      <c r="N3250" s="1" t="s">
        <v>5445</v>
      </c>
      <c r="P3250" s="1" t="s">
        <v>5445</v>
      </c>
      <c r="R3250" s="1" t="s">
        <v>5445</v>
      </c>
      <c r="T3250" s="1" t="s">
        <v>5445</v>
      </c>
      <c r="V3250" s="1" t="s">
        <v>5445</v>
      </c>
      <c r="X3250" s="1" t="s">
        <v>5445</v>
      </c>
      <c r="Z3250" s="1" t="s">
        <v>5445</v>
      </c>
      <c r="AB3250" s="1" t="s">
        <v>5445</v>
      </c>
      <c r="AD3250" s="1" t="s">
        <v>5445</v>
      </c>
      <c r="AF3250" s="1" t="s">
        <v>5445</v>
      </c>
      <c r="AH3250" s="1" t="s">
        <v>5445</v>
      </c>
      <c r="AJ3250" s="1" t="s">
        <v>5445</v>
      </c>
      <c r="AL3250" s="1" t="s">
        <v>5445</v>
      </c>
      <c r="AN3250" s="1" t="s">
        <v>5445</v>
      </c>
      <c r="AP3250" s="1" t="s">
        <v>5445</v>
      </c>
      <c r="AV3250" s="1" t="s">
        <v>5444</v>
      </c>
      <c r="CI3250" s="1" t="s">
        <v>5445</v>
      </c>
    </row>
    <row r="3251" spans="6:87" x14ac:dyDescent="0.25">
      <c r="F3251" s="1" t="s">
        <v>5446</v>
      </c>
      <c r="I3251" s="1" t="s">
        <v>5446</v>
      </c>
      <c r="K3251" s="1" t="s">
        <v>5446</v>
      </c>
      <c r="M3251" s="1" t="s">
        <v>5446</v>
      </c>
      <c r="N3251" s="1" t="s">
        <v>5446</v>
      </c>
      <c r="P3251" s="1" t="s">
        <v>5446</v>
      </c>
      <c r="R3251" s="1" t="s">
        <v>5446</v>
      </c>
      <c r="T3251" s="1" t="s">
        <v>5446</v>
      </c>
      <c r="V3251" s="1" t="s">
        <v>5446</v>
      </c>
      <c r="X3251" s="1" t="s">
        <v>5446</v>
      </c>
      <c r="Z3251" s="1" t="s">
        <v>5446</v>
      </c>
      <c r="AB3251" s="1" t="s">
        <v>5446</v>
      </c>
      <c r="AD3251" s="1" t="s">
        <v>5446</v>
      </c>
      <c r="AF3251" s="1" t="s">
        <v>5446</v>
      </c>
      <c r="AH3251" s="1" t="s">
        <v>5446</v>
      </c>
      <c r="AJ3251" s="1" t="s">
        <v>5446</v>
      </c>
      <c r="AL3251" s="1" t="s">
        <v>5446</v>
      </c>
      <c r="AN3251" s="1" t="s">
        <v>5446</v>
      </c>
      <c r="AP3251" s="1" t="s">
        <v>5446</v>
      </c>
      <c r="AV3251" s="1" t="s">
        <v>5445</v>
      </c>
      <c r="CI3251" s="1" t="s">
        <v>5446</v>
      </c>
    </row>
    <row r="3252" spans="6:87" x14ac:dyDescent="0.25">
      <c r="F3252" s="1" t="s">
        <v>1642</v>
      </c>
      <c r="I3252" s="1" t="s">
        <v>1642</v>
      </c>
      <c r="K3252" s="1" t="s">
        <v>1642</v>
      </c>
      <c r="M3252" s="1" t="s">
        <v>1642</v>
      </c>
      <c r="N3252" s="1" t="s">
        <v>1642</v>
      </c>
      <c r="P3252" s="1" t="s">
        <v>1642</v>
      </c>
      <c r="R3252" s="1" t="s">
        <v>1642</v>
      </c>
      <c r="T3252" s="1" t="s">
        <v>1642</v>
      </c>
      <c r="V3252" s="1" t="s">
        <v>1642</v>
      </c>
      <c r="X3252" s="1" t="s">
        <v>1642</v>
      </c>
      <c r="Z3252" s="1" t="s">
        <v>1642</v>
      </c>
      <c r="AB3252" s="1" t="s">
        <v>1642</v>
      </c>
      <c r="AD3252" s="1" t="s">
        <v>1642</v>
      </c>
      <c r="AF3252" s="1" t="s">
        <v>1642</v>
      </c>
      <c r="AH3252" s="1" t="s">
        <v>1642</v>
      </c>
      <c r="AJ3252" s="1" t="s">
        <v>1642</v>
      </c>
      <c r="AL3252" s="1" t="s">
        <v>1642</v>
      </c>
      <c r="AN3252" s="1" t="s">
        <v>1642</v>
      </c>
      <c r="AP3252" s="1" t="s">
        <v>1642</v>
      </c>
      <c r="AV3252" s="1" t="s">
        <v>5446</v>
      </c>
      <c r="CI3252" s="1" t="s">
        <v>1642</v>
      </c>
    </row>
    <row r="3253" spans="6:87" x14ac:dyDescent="0.25">
      <c r="F3253" s="1" t="s">
        <v>1643</v>
      </c>
      <c r="I3253" s="1" t="s">
        <v>1643</v>
      </c>
      <c r="K3253" s="1" t="s">
        <v>1643</v>
      </c>
      <c r="M3253" s="1" t="s">
        <v>1643</v>
      </c>
      <c r="N3253" s="1" t="s">
        <v>1643</v>
      </c>
      <c r="P3253" s="1" t="s">
        <v>1643</v>
      </c>
      <c r="R3253" s="1" t="s">
        <v>1643</v>
      </c>
      <c r="T3253" s="1" t="s">
        <v>1643</v>
      </c>
      <c r="V3253" s="1" t="s">
        <v>1643</v>
      </c>
      <c r="X3253" s="1" t="s">
        <v>1643</v>
      </c>
      <c r="Z3253" s="1" t="s">
        <v>1643</v>
      </c>
      <c r="AB3253" s="1" t="s">
        <v>1643</v>
      </c>
      <c r="AD3253" s="1" t="s">
        <v>1643</v>
      </c>
      <c r="AF3253" s="1" t="s">
        <v>1643</v>
      </c>
      <c r="AH3253" s="1" t="s">
        <v>1643</v>
      </c>
      <c r="AJ3253" s="1" t="s">
        <v>1643</v>
      </c>
      <c r="AL3253" s="1" t="s">
        <v>1643</v>
      </c>
      <c r="AN3253" s="1" t="s">
        <v>1643</v>
      </c>
      <c r="AP3253" s="1" t="s">
        <v>1643</v>
      </c>
      <c r="AV3253" s="1" t="s">
        <v>1642</v>
      </c>
      <c r="CI3253" s="1" t="s">
        <v>1643</v>
      </c>
    </row>
    <row r="3254" spans="6:87" x14ac:dyDescent="0.25">
      <c r="F3254" s="1" t="s">
        <v>1644</v>
      </c>
      <c r="I3254" s="1" t="s">
        <v>1644</v>
      </c>
      <c r="K3254" s="1" t="s">
        <v>1644</v>
      </c>
      <c r="M3254" s="1" t="s">
        <v>1644</v>
      </c>
      <c r="N3254" s="1" t="s">
        <v>1644</v>
      </c>
      <c r="P3254" s="1" t="s">
        <v>1644</v>
      </c>
      <c r="R3254" s="1" t="s">
        <v>1644</v>
      </c>
      <c r="T3254" s="1" t="s">
        <v>1644</v>
      </c>
      <c r="V3254" s="1" t="s">
        <v>1644</v>
      </c>
      <c r="X3254" s="1" t="s">
        <v>1644</v>
      </c>
      <c r="Z3254" s="1" t="s">
        <v>1644</v>
      </c>
      <c r="AB3254" s="1" t="s">
        <v>1644</v>
      </c>
      <c r="AD3254" s="1" t="s">
        <v>1644</v>
      </c>
      <c r="AF3254" s="1" t="s">
        <v>1644</v>
      </c>
      <c r="AH3254" s="1" t="s">
        <v>1644</v>
      </c>
      <c r="AJ3254" s="1" t="s">
        <v>1644</v>
      </c>
      <c r="AL3254" s="1" t="s">
        <v>1644</v>
      </c>
      <c r="AN3254" s="1" t="s">
        <v>1644</v>
      </c>
      <c r="AP3254" s="1" t="s">
        <v>1644</v>
      </c>
      <c r="AV3254" s="1" t="s">
        <v>1643</v>
      </c>
      <c r="CI3254" s="1" t="s">
        <v>1644</v>
      </c>
    </row>
    <row r="3255" spans="6:87" x14ac:dyDescent="0.25">
      <c r="F3255" s="1" t="s">
        <v>1645</v>
      </c>
      <c r="I3255" s="1" t="s">
        <v>1645</v>
      </c>
      <c r="K3255" s="1" t="s">
        <v>1645</v>
      </c>
      <c r="M3255" s="1" t="s">
        <v>1645</v>
      </c>
      <c r="N3255" s="1" t="s">
        <v>1645</v>
      </c>
      <c r="P3255" s="1" t="s">
        <v>1645</v>
      </c>
      <c r="R3255" s="1" t="s">
        <v>1645</v>
      </c>
      <c r="T3255" s="1" t="s">
        <v>1645</v>
      </c>
      <c r="V3255" s="1" t="s">
        <v>1645</v>
      </c>
      <c r="X3255" s="1" t="s">
        <v>1645</v>
      </c>
      <c r="Z3255" s="1" t="s">
        <v>1645</v>
      </c>
      <c r="AB3255" s="1" t="s">
        <v>1645</v>
      </c>
      <c r="AD3255" s="1" t="s">
        <v>1645</v>
      </c>
      <c r="AF3255" s="1" t="s">
        <v>1645</v>
      </c>
      <c r="AH3255" s="1" t="s">
        <v>1645</v>
      </c>
      <c r="AJ3255" s="1" t="s">
        <v>1645</v>
      </c>
      <c r="AL3255" s="1" t="s">
        <v>1645</v>
      </c>
      <c r="AN3255" s="1" t="s">
        <v>1645</v>
      </c>
      <c r="AP3255" s="1" t="s">
        <v>1645</v>
      </c>
      <c r="AV3255" s="1" t="s">
        <v>1644</v>
      </c>
      <c r="CI3255" s="1" t="s">
        <v>1645</v>
      </c>
    </row>
    <row r="3256" spans="6:87" x14ac:dyDescent="0.25">
      <c r="F3256" s="1" t="s">
        <v>1646</v>
      </c>
      <c r="I3256" s="1" t="s">
        <v>1646</v>
      </c>
      <c r="K3256" s="1" t="s">
        <v>1646</v>
      </c>
      <c r="M3256" s="1" t="s">
        <v>1646</v>
      </c>
      <c r="N3256" s="1" t="s">
        <v>1646</v>
      </c>
      <c r="P3256" s="1" t="s">
        <v>1646</v>
      </c>
      <c r="R3256" s="1" t="s">
        <v>1646</v>
      </c>
      <c r="T3256" s="1" t="s">
        <v>1646</v>
      </c>
      <c r="V3256" s="1" t="s">
        <v>1646</v>
      </c>
      <c r="X3256" s="1" t="s">
        <v>1646</v>
      </c>
      <c r="Z3256" s="1" t="s">
        <v>1646</v>
      </c>
      <c r="AB3256" s="1" t="s">
        <v>1646</v>
      </c>
      <c r="AD3256" s="1" t="s">
        <v>1646</v>
      </c>
      <c r="AF3256" s="1" t="s">
        <v>1646</v>
      </c>
      <c r="AH3256" s="1" t="s">
        <v>1646</v>
      </c>
      <c r="AJ3256" s="1" t="s">
        <v>1646</v>
      </c>
      <c r="AL3256" s="1" t="s">
        <v>1646</v>
      </c>
      <c r="AN3256" s="1" t="s">
        <v>1646</v>
      </c>
      <c r="AP3256" s="1" t="s">
        <v>1646</v>
      </c>
      <c r="AV3256" s="1" t="s">
        <v>1645</v>
      </c>
      <c r="CI3256" s="1" t="s">
        <v>1646</v>
      </c>
    </row>
    <row r="3257" spans="6:87" x14ac:dyDescent="0.25">
      <c r="F3257" s="1" t="s">
        <v>1647</v>
      </c>
      <c r="I3257" s="1" t="s">
        <v>1647</v>
      </c>
      <c r="K3257" s="1" t="s">
        <v>1647</v>
      </c>
      <c r="M3257" s="1" t="s">
        <v>1647</v>
      </c>
      <c r="N3257" s="1" t="s">
        <v>1647</v>
      </c>
      <c r="P3257" s="1" t="s">
        <v>1647</v>
      </c>
      <c r="R3257" s="1" t="s">
        <v>1647</v>
      </c>
      <c r="T3257" s="1" t="s">
        <v>1647</v>
      </c>
      <c r="V3257" s="1" t="s">
        <v>1647</v>
      </c>
      <c r="X3257" s="1" t="s">
        <v>1647</v>
      </c>
      <c r="Z3257" s="1" t="s">
        <v>1647</v>
      </c>
      <c r="AB3257" s="1" t="s">
        <v>1647</v>
      </c>
      <c r="AD3257" s="1" t="s">
        <v>1647</v>
      </c>
      <c r="AF3257" s="1" t="s">
        <v>1647</v>
      </c>
      <c r="AH3257" s="1" t="s">
        <v>1647</v>
      </c>
      <c r="AJ3257" s="1" t="s">
        <v>1647</v>
      </c>
      <c r="AL3257" s="1" t="s">
        <v>1647</v>
      </c>
      <c r="AN3257" s="1" t="s">
        <v>1647</v>
      </c>
      <c r="AP3257" s="1" t="s">
        <v>1647</v>
      </c>
      <c r="AV3257" s="1" t="s">
        <v>1646</v>
      </c>
      <c r="CI3257" s="1" t="s">
        <v>1647</v>
      </c>
    </row>
    <row r="3258" spans="6:87" x14ac:dyDescent="0.25">
      <c r="F3258" s="1" t="s">
        <v>4362</v>
      </c>
      <c r="I3258" s="1" t="s">
        <v>4362</v>
      </c>
      <c r="K3258" s="1" t="s">
        <v>4362</v>
      </c>
      <c r="M3258" s="1" t="s">
        <v>4362</v>
      </c>
      <c r="N3258" s="1" t="s">
        <v>4362</v>
      </c>
      <c r="P3258" s="1" t="s">
        <v>4362</v>
      </c>
      <c r="R3258" s="1" t="s">
        <v>4362</v>
      </c>
      <c r="T3258" s="1" t="s">
        <v>4362</v>
      </c>
      <c r="V3258" s="1" t="s">
        <v>4362</v>
      </c>
      <c r="X3258" s="1" t="s">
        <v>4362</v>
      </c>
      <c r="Z3258" s="1" t="s">
        <v>4362</v>
      </c>
      <c r="AB3258" s="1" t="s">
        <v>4362</v>
      </c>
      <c r="AD3258" s="1" t="s">
        <v>4362</v>
      </c>
      <c r="AF3258" s="1" t="s">
        <v>4362</v>
      </c>
      <c r="AH3258" s="1" t="s">
        <v>4362</v>
      </c>
      <c r="AJ3258" s="1" t="s">
        <v>4362</v>
      </c>
      <c r="AL3258" s="1" t="s">
        <v>4362</v>
      </c>
      <c r="AN3258" s="1" t="s">
        <v>4362</v>
      </c>
      <c r="AP3258" s="1" t="s">
        <v>4362</v>
      </c>
      <c r="AV3258" s="1" t="s">
        <v>1647</v>
      </c>
      <c r="CI3258" s="1" t="s">
        <v>4362</v>
      </c>
    </row>
    <row r="3259" spans="6:87" x14ac:dyDescent="0.25">
      <c r="F3259" s="1" t="s">
        <v>6706</v>
      </c>
      <c r="I3259" s="1" t="s">
        <v>6706</v>
      </c>
      <c r="K3259" s="1" t="s">
        <v>6706</v>
      </c>
      <c r="M3259" s="1" t="s">
        <v>6706</v>
      </c>
      <c r="N3259" s="1" t="s">
        <v>6706</v>
      </c>
      <c r="P3259" s="1" t="s">
        <v>6706</v>
      </c>
      <c r="R3259" s="1" t="s">
        <v>6706</v>
      </c>
      <c r="T3259" s="1" t="s">
        <v>6706</v>
      </c>
      <c r="V3259" s="1" t="s">
        <v>6706</v>
      </c>
      <c r="X3259" s="1" t="s">
        <v>6706</v>
      </c>
      <c r="Z3259" s="1" t="s">
        <v>6706</v>
      </c>
      <c r="AB3259" s="1" t="s">
        <v>6706</v>
      </c>
      <c r="AD3259" s="1" t="s">
        <v>6706</v>
      </c>
      <c r="AF3259" s="1" t="s">
        <v>6706</v>
      </c>
      <c r="AH3259" s="1" t="s">
        <v>6706</v>
      </c>
      <c r="AJ3259" s="1" t="s">
        <v>6706</v>
      </c>
      <c r="AL3259" s="1" t="s">
        <v>6706</v>
      </c>
      <c r="AN3259" s="1" t="s">
        <v>6706</v>
      </c>
      <c r="AP3259" s="1" t="s">
        <v>6706</v>
      </c>
      <c r="AV3259" s="1" t="s">
        <v>4362</v>
      </c>
      <c r="CI3259" s="1" t="s">
        <v>6706</v>
      </c>
    </row>
    <row r="3260" spans="6:87" x14ac:dyDescent="0.25">
      <c r="F3260" s="1" t="s">
        <v>4363</v>
      </c>
      <c r="I3260" s="1" t="s">
        <v>4363</v>
      </c>
      <c r="K3260" s="1" t="s">
        <v>4363</v>
      </c>
      <c r="M3260" s="1" t="s">
        <v>4363</v>
      </c>
      <c r="N3260" s="1" t="s">
        <v>4363</v>
      </c>
      <c r="P3260" s="1" t="s">
        <v>4363</v>
      </c>
      <c r="R3260" s="1" t="s">
        <v>4363</v>
      </c>
      <c r="T3260" s="1" t="s">
        <v>4363</v>
      </c>
      <c r="V3260" s="1" t="s">
        <v>4363</v>
      </c>
      <c r="X3260" s="1" t="s">
        <v>4363</v>
      </c>
      <c r="Z3260" s="1" t="s">
        <v>4363</v>
      </c>
      <c r="AB3260" s="1" t="s">
        <v>4363</v>
      </c>
      <c r="AD3260" s="1" t="s">
        <v>4363</v>
      </c>
      <c r="AF3260" s="1" t="s">
        <v>4363</v>
      </c>
      <c r="AH3260" s="1" t="s">
        <v>4363</v>
      </c>
      <c r="AJ3260" s="1" t="s">
        <v>4363</v>
      </c>
      <c r="AL3260" s="1" t="s">
        <v>4363</v>
      </c>
      <c r="AN3260" s="1" t="s">
        <v>4363</v>
      </c>
      <c r="AP3260" s="1" t="s">
        <v>4363</v>
      </c>
      <c r="AV3260" s="1" t="s">
        <v>6706</v>
      </c>
      <c r="CI3260" s="1" t="s">
        <v>4363</v>
      </c>
    </row>
    <row r="3261" spans="6:87" x14ac:dyDescent="0.25">
      <c r="F3261" s="1" t="s">
        <v>5447</v>
      </c>
      <c r="I3261" s="1" t="s">
        <v>5447</v>
      </c>
      <c r="K3261" s="1" t="s">
        <v>5447</v>
      </c>
      <c r="M3261" s="1" t="s">
        <v>5447</v>
      </c>
      <c r="N3261" s="1" t="s">
        <v>5447</v>
      </c>
      <c r="P3261" s="1" t="s">
        <v>5447</v>
      </c>
      <c r="R3261" s="1" t="s">
        <v>5447</v>
      </c>
      <c r="T3261" s="1" t="s">
        <v>5447</v>
      </c>
      <c r="V3261" s="1" t="s">
        <v>5447</v>
      </c>
      <c r="X3261" s="1" t="s">
        <v>5447</v>
      </c>
      <c r="Z3261" s="1" t="s">
        <v>5447</v>
      </c>
      <c r="AB3261" s="1" t="s">
        <v>5447</v>
      </c>
      <c r="AD3261" s="1" t="s">
        <v>5447</v>
      </c>
      <c r="AF3261" s="1" t="s">
        <v>5447</v>
      </c>
      <c r="AH3261" s="1" t="s">
        <v>5447</v>
      </c>
      <c r="AJ3261" s="1" t="s">
        <v>5447</v>
      </c>
      <c r="AL3261" s="1" t="s">
        <v>5447</v>
      </c>
      <c r="AN3261" s="1" t="s">
        <v>5447</v>
      </c>
      <c r="AP3261" s="1" t="s">
        <v>5447</v>
      </c>
      <c r="AV3261" s="1" t="s">
        <v>4363</v>
      </c>
      <c r="CI3261" s="1" t="s">
        <v>5447</v>
      </c>
    </row>
    <row r="3262" spans="6:87" x14ac:dyDescent="0.25">
      <c r="F3262" s="1" t="s">
        <v>5448</v>
      </c>
      <c r="I3262" s="1" t="s">
        <v>5448</v>
      </c>
      <c r="K3262" s="1" t="s">
        <v>5448</v>
      </c>
      <c r="M3262" s="1" t="s">
        <v>5448</v>
      </c>
      <c r="N3262" s="1" t="s">
        <v>5448</v>
      </c>
      <c r="P3262" s="1" t="s">
        <v>5448</v>
      </c>
      <c r="R3262" s="1" t="s">
        <v>5448</v>
      </c>
      <c r="T3262" s="1" t="s">
        <v>5448</v>
      </c>
      <c r="V3262" s="1" t="s">
        <v>5448</v>
      </c>
      <c r="X3262" s="1" t="s">
        <v>5448</v>
      </c>
      <c r="Z3262" s="1" t="s">
        <v>5448</v>
      </c>
      <c r="AB3262" s="1" t="s">
        <v>5448</v>
      </c>
      <c r="AD3262" s="1" t="s">
        <v>5448</v>
      </c>
      <c r="AF3262" s="1" t="s">
        <v>5448</v>
      </c>
      <c r="AH3262" s="1" t="s">
        <v>5448</v>
      </c>
      <c r="AJ3262" s="1" t="s">
        <v>5448</v>
      </c>
      <c r="AL3262" s="1" t="s">
        <v>5448</v>
      </c>
      <c r="AN3262" s="1" t="s">
        <v>5448</v>
      </c>
      <c r="AP3262" s="1" t="s">
        <v>5448</v>
      </c>
      <c r="AV3262" s="1" t="s">
        <v>5447</v>
      </c>
      <c r="CI3262" s="1" t="s">
        <v>5448</v>
      </c>
    </row>
    <row r="3263" spans="6:87" x14ac:dyDescent="0.25">
      <c r="F3263" s="1" t="s">
        <v>1648</v>
      </c>
      <c r="I3263" s="1" t="s">
        <v>1648</v>
      </c>
      <c r="K3263" s="1" t="s">
        <v>1648</v>
      </c>
      <c r="M3263" s="1" t="s">
        <v>1648</v>
      </c>
      <c r="N3263" s="1" t="s">
        <v>1648</v>
      </c>
      <c r="P3263" s="1" t="s">
        <v>1648</v>
      </c>
      <c r="R3263" s="1" t="s">
        <v>1648</v>
      </c>
      <c r="T3263" s="1" t="s">
        <v>1648</v>
      </c>
      <c r="V3263" s="1" t="s">
        <v>1648</v>
      </c>
      <c r="X3263" s="1" t="s">
        <v>1648</v>
      </c>
      <c r="Z3263" s="1" t="s">
        <v>1648</v>
      </c>
      <c r="AB3263" s="1" t="s">
        <v>1648</v>
      </c>
      <c r="AD3263" s="1" t="s">
        <v>1648</v>
      </c>
      <c r="AF3263" s="1" t="s">
        <v>1648</v>
      </c>
      <c r="AH3263" s="1" t="s">
        <v>1648</v>
      </c>
      <c r="AJ3263" s="1" t="s">
        <v>1648</v>
      </c>
      <c r="AL3263" s="1" t="s">
        <v>1648</v>
      </c>
      <c r="AN3263" s="1" t="s">
        <v>1648</v>
      </c>
      <c r="AP3263" s="1" t="s">
        <v>1648</v>
      </c>
      <c r="AV3263" s="1" t="s">
        <v>5448</v>
      </c>
      <c r="CI3263" s="1" t="s">
        <v>1648</v>
      </c>
    </row>
    <row r="3264" spans="6:87" x14ac:dyDescent="0.25">
      <c r="F3264" s="1" t="s">
        <v>5449</v>
      </c>
      <c r="I3264" s="1" t="s">
        <v>5449</v>
      </c>
      <c r="K3264" s="1" t="s">
        <v>5449</v>
      </c>
      <c r="M3264" s="1" t="s">
        <v>5449</v>
      </c>
      <c r="N3264" s="1" t="s">
        <v>5449</v>
      </c>
      <c r="P3264" s="1" t="s">
        <v>5449</v>
      </c>
      <c r="R3264" s="1" t="s">
        <v>5449</v>
      </c>
      <c r="T3264" s="1" t="s">
        <v>5449</v>
      </c>
      <c r="V3264" s="1" t="s">
        <v>5449</v>
      </c>
      <c r="X3264" s="1" t="s">
        <v>5449</v>
      </c>
      <c r="Z3264" s="1" t="s">
        <v>5449</v>
      </c>
      <c r="AB3264" s="1" t="s">
        <v>5449</v>
      </c>
      <c r="AD3264" s="1" t="s">
        <v>5449</v>
      </c>
      <c r="AF3264" s="1" t="s">
        <v>5449</v>
      </c>
      <c r="AH3264" s="1" t="s">
        <v>5449</v>
      </c>
      <c r="AJ3264" s="1" t="s">
        <v>5449</v>
      </c>
      <c r="AL3264" s="1" t="s">
        <v>5449</v>
      </c>
      <c r="AN3264" s="1" t="s">
        <v>5449</v>
      </c>
      <c r="AP3264" s="1" t="s">
        <v>5449</v>
      </c>
      <c r="AV3264" s="1" t="s">
        <v>1648</v>
      </c>
      <c r="CI3264" s="1" t="s">
        <v>5449</v>
      </c>
    </row>
    <row r="3265" spans="6:87" x14ac:dyDescent="0.25">
      <c r="F3265" s="1" t="s">
        <v>1649</v>
      </c>
      <c r="I3265" s="1" t="s">
        <v>1649</v>
      </c>
      <c r="K3265" s="1" t="s">
        <v>1649</v>
      </c>
      <c r="M3265" s="1" t="s">
        <v>1649</v>
      </c>
      <c r="N3265" s="1" t="s">
        <v>1649</v>
      </c>
      <c r="P3265" s="1" t="s">
        <v>1649</v>
      </c>
      <c r="R3265" s="1" t="s">
        <v>1649</v>
      </c>
      <c r="T3265" s="1" t="s">
        <v>1649</v>
      </c>
      <c r="V3265" s="1" t="s">
        <v>1649</v>
      </c>
      <c r="X3265" s="1" t="s">
        <v>1649</v>
      </c>
      <c r="Z3265" s="1" t="s">
        <v>1649</v>
      </c>
      <c r="AB3265" s="1" t="s">
        <v>1649</v>
      </c>
      <c r="AD3265" s="1" t="s">
        <v>1649</v>
      </c>
      <c r="AF3265" s="1" t="s">
        <v>1649</v>
      </c>
      <c r="AH3265" s="1" t="s">
        <v>1649</v>
      </c>
      <c r="AJ3265" s="1" t="s">
        <v>1649</v>
      </c>
      <c r="AL3265" s="1" t="s">
        <v>1649</v>
      </c>
      <c r="AN3265" s="1" t="s">
        <v>1649</v>
      </c>
      <c r="AP3265" s="1" t="s">
        <v>1649</v>
      </c>
      <c r="AV3265" s="1" t="s">
        <v>5449</v>
      </c>
      <c r="CI3265" s="1" t="s">
        <v>1649</v>
      </c>
    </row>
    <row r="3266" spans="6:87" x14ac:dyDescent="0.25">
      <c r="F3266" s="1" t="s">
        <v>5450</v>
      </c>
      <c r="I3266" s="1" t="s">
        <v>5450</v>
      </c>
      <c r="K3266" s="1" t="s">
        <v>5450</v>
      </c>
      <c r="M3266" s="1" t="s">
        <v>5450</v>
      </c>
      <c r="N3266" s="1" t="s">
        <v>5450</v>
      </c>
      <c r="P3266" s="1" t="s">
        <v>5450</v>
      </c>
      <c r="R3266" s="1" t="s">
        <v>5450</v>
      </c>
      <c r="T3266" s="1" t="s">
        <v>5450</v>
      </c>
      <c r="V3266" s="1" t="s">
        <v>5450</v>
      </c>
      <c r="X3266" s="1" t="s">
        <v>5450</v>
      </c>
      <c r="Z3266" s="1" t="s">
        <v>5450</v>
      </c>
      <c r="AB3266" s="1" t="s">
        <v>5450</v>
      </c>
      <c r="AD3266" s="1" t="s">
        <v>5450</v>
      </c>
      <c r="AF3266" s="1" t="s">
        <v>5450</v>
      </c>
      <c r="AH3266" s="1" t="s">
        <v>5450</v>
      </c>
      <c r="AJ3266" s="1" t="s">
        <v>5450</v>
      </c>
      <c r="AL3266" s="1" t="s">
        <v>5450</v>
      </c>
      <c r="AN3266" s="1" t="s">
        <v>5450</v>
      </c>
      <c r="AP3266" s="1" t="s">
        <v>5450</v>
      </c>
      <c r="AV3266" s="1" t="s">
        <v>1649</v>
      </c>
      <c r="CI3266" s="1" t="s">
        <v>5450</v>
      </c>
    </row>
    <row r="3267" spans="6:87" x14ac:dyDescent="0.25">
      <c r="F3267" s="1" t="s">
        <v>4364</v>
      </c>
      <c r="I3267" s="1" t="s">
        <v>4364</v>
      </c>
      <c r="K3267" s="1" t="s">
        <v>4364</v>
      </c>
      <c r="M3267" s="1" t="s">
        <v>4364</v>
      </c>
      <c r="N3267" s="1" t="s">
        <v>4364</v>
      </c>
      <c r="P3267" s="1" t="s">
        <v>4364</v>
      </c>
      <c r="R3267" s="1" t="s">
        <v>4364</v>
      </c>
      <c r="T3267" s="1" t="s">
        <v>4364</v>
      </c>
      <c r="V3267" s="1" t="s">
        <v>4364</v>
      </c>
      <c r="X3267" s="1" t="s">
        <v>4364</v>
      </c>
      <c r="Z3267" s="1" t="s">
        <v>4364</v>
      </c>
      <c r="AB3267" s="1" t="s">
        <v>4364</v>
      </c>
      <c r="AD3267" s="1" t="s">
        <v>4364</v>
      </c>
      <c r="AF3267" s="1" t="s">
        <v>4364</v>
      </c>
      <c r="AH3267" s="1" t="s">
        <v>4364</v>
      </c>
      <c r="AJ3267" s="1" t="s">
        <v>4364</v>
      </c>
      <c r="AL3267" s="1" t="s">
        <v>4364</v>
      </c>
      <c r="AN3267" s="1" t="s">
        <v>4364</v>
      </c>
      <c r="AP3267" s="1" t="s">
        <v>4364</v>
      </c>
      <c r="AV3267" s="1" t="s">
        <v>5450</v>
      </c>
      <c r="CI3267" s="1" t="s">
        <v>4364</v>
      </c>
    </row>
    <row r="3268" spans="6:87" x14ac:dyDescent="0.25">
      <c r="F3268" s="1" t="s">
        <v>5451</v>
      </c>
      <c r="I3268" s="1" t="s">
        <v>5451</v>
      </c>
      <c r="K3268" s="1" t="s">
        <v>5451</v>
      </c>
      <c r="M3268" s="1" t="s">
        <v>5451</v>
      </c>
      <c r="N3268" s="1" t="s">
        <v>5451</v>
      </c>
      <c r="P3268" s="1" t="s">
        <v>5451</v>
      </c>
      <c r="R3268" s="1" t="s">
        <v>5451</v>
      </c>
      <c r="T3268" s="1" t="s">
        <v>5451</v>
      </c>
      <c r="V3268" s="1" t="s">
        <v>5451</v>
      </c>
      <c r="X3268" s="1" t="s">
        <v>5451</v>
      </c>
      <c r="Z3268" s="1" t="s">
        <v>5451</v>
      </c>
      <c r="AB3268" s="1" t="s">
        <v>5451</v>
      </c>
      <c r="AD3268" s="1" t="s">
        <v>5451</v>
      </c>
      <c r="AF3268" s="1" t="s">
        <v>5451</v>
      </c>
      <c r="AH3268" s="1" t="s">
        <v>5451</v>
      </c>
      <c r="AJ3268" s="1" t="s">
        <v>5451</v>
      </c>
      <c r="AL3268" s="1" t="s">
        <v>5451</v>
      </c>
      <c r="AN3268" s="1" t="s">
        <v>5451</v>
      </c>
      <c r="AP3268" s="1" t="s">
        <v>5451</v>
      </c>
      <c r="AV3268" s="1" t="s">
        <v>4364</v>
      </c>
      <c r="CI3268" s="1" t="s">
        <v>5451</v>
      </c>
    </row>
    <row r="3269" spans="6:87" x14ac:dyDescent="0.25">
      <c r="F3269" s="1" t="s">
        <v>5452</v>
      </c>
      <c r="I3269" s="1" t="s">
        <v>5452</v>
      </c>
      <c r="K3269" s="1" t="s">
        <v>5452</v>
      </c>
      <c r="M3269" s="1" t="s">
        <v>5452</v>
      </c>
      <c r="N3269" s="1" t="s">
        <v>5452</v>
      </c>
      <c r="P3269" s="1" t="s">
        <v>5452</v>
      </c>
      <c r="R3269" s="1" t="s">
        <v>5452</v>
      </c>
      <c r="T3269" s="1" t="s">
        <v>5452</v>
      </c>
      <c r="V3269" s="1" t="s">
        <v>5452</v>
      </c>
      <c r="X3269" s="1" t="s">
        <v>5452</v>
      </c>
      <c r="Z3269" s="1" t="s">
        <v>5452</v>
      </c>
      <c r="AB3269" s="1" t="s">
        <v>5452</v>
      </c>
      <c r="AD3269" s="1" t="s">
        <v>5452</v>
      </c>
      <c r="AF3269" s="1" t="s">
        <v>5452</v>
      </c>
      <c r="AH3269" s="1" t="s">
        <v>5452</v>
      </c>
      <c r="AJ3269" s="1" t="s">
        <v>5452</v>
      </c>
      <c r="AL3269" s="1" t="s">
        <v>5452</v>
      </c>
      <c r="AN3269" s="1" t="s">
        <v>5452</v>
      </c>
      <c r="AP3269" s="1" t="s">
        <v>5452</v>
      </c>
      <c r="AV3269" s="1" t="s">
        <v>5451</v>
      </c>
      <c r="CI3269" s="1" t="s">
        <v>5452</v>
      </c>
    </row>
    <row r="3270" spans="6:87" x14ac:dyDescent="0.25">
      <c r="F3270" s="1" t="s">
        <v>1650</v>
      </c>
      <c r="I3270" s="1" t="s">
        <v>1650</v>
      </c>
      <c r="K3270" s="1" t="s">
        <v>1650</v>
      </c>
      <c r="M3270" s="1" t="s">
        <v>1650</v>
      </c>
      <c r="N3270" s="1" t="s">
        <v>1650</v>
      </c>
      <c r="P3270" s="1" t="s">
        <v>1650</v>
      </c>
      <c r="R3270" s="1" t="s">
        <v>1650</v>
      </c>
      <c r="T3270" s="1" t="s">
        <v>1650</v>
      </c>
      <c r="V3270" s="1" t="s">
        <v>1650</v>
      </c>
      <c r="X3270" s="1" t="s">
        <v>1650</v>
      </c>
      <c r="Z3270" s="1" t="s">
        <v>1650</v>
      </c>
      <c r="AB3270" s="1" t="s">
        <v>1650</v>
      </c>
      <c r="AD3270" s="1" t="s">
        <v>1650</v>
      </c>
      <c r="AF3270" s="1" t="s">
        <v>1650</v>
      </c>
      <c r="AH3270" s="1" t="s">
        <v>1650</v>
      </c>
      <c r="AJ3270" s="1" t="s">
        <v>1650</v>
      </c>
      <c r="AL3270" s="1" t="s">
        <v>1650</v>
      </c>
      <c r="AN3270" s="1" t="s">
        <v>1650</v>
      </c>
      <c r="AP3270" s="1" t="s">
        <v>1650</v>
      </c>
      <c r="AV3270" s="1" t="s">
        <v>5452</v>
      </c>
      <c r="CI3270" s="1" t="s">
        <v>1650</v>
      </c>
    </row>
    <row r="3271" spans="6:87" x14ac:dyDescent="0.25">
      <c r="F3271" s="1" t="s">
        <v>1651</v>
      </c>
      <c r="I3271" s="1" t="s">
        <v>1651</v>
      </c>
      <c r="K3271" s="1" t="s">
        <v>1651</v>
      </c>
      <c r="M3271" s="1" t="s">
        <v>1651</v>
      </c>
      <c r="N3271" s="1" t="s">
        <v>1651</v>
      </c>
      <c r="P3271" s="1" t="s">
        <v>1651</v>
      </c>
      <c r="R3271" s="1" t="s">
        <v>1651</v>
      </c>
      <c r="T3271" s="1" t="s">
        <v>1651</v>
      </c>
      <c r="V3271" s="1" t="s">
        <v>1651</v>
      </c>
      <c r="X3271" s="1" t="s">
        <v>1651</v>
      </c>
      <c r="Z3271" s="1" t="s">
        <v>1651</v>
      </c>
      <c r="AB3271" s="1" t="s">
        <v>1651</v>
      </c>
      <c r="AD3271" s="1" t="s">
        <v>1651</v>
      </c>
      <c r="AF3271" s="1" t="s">
        <v>1651</v>
      </c>
      <c r="AH3271" s="1" t="s">
        <v>1651</v>
      </c>
      <c r="AJ3271" s="1" t="s">
        <v>1651</v>
      </c>
      <c r="AL3271" s="1" t="s">
        <v>1651</v>
      </c>
      <c r="AN3271" s="1" t="s">
        <v>1651</v>
      </c>
      <c r="AP3271" s="1" t="s">
        <v>1651</v>
      </c>
      <c r="AV3271" s="1" t="s">
        <v>1650</v>
      </c>
      <c r="CI3271" s="1" t="s">
        <v>1651</v>
      </c>
    </row>
    <row r="3272" spans="6:87" x14ac:dyDescent="0.25">
      <c r="F3272" s="1" t="s">
        <v>1652</v>
      </c>
      <c r="I3272" s="1" t="s">
        <v>1652</v>
      </c>
      <c r="K3272" s="1" t="s">
        <v>1652</v>
      </c>
      <c r="M3272" s="1" t="s">
        <v>1652</v>
      </c>
      <c r="N3272" s="1" t="s">
        <v>1652</v>
      </c>
      <c r="P3272" s="1" t="s">
        <v>1652</v>
      </c>
      <c r="R3272" s="1" t="s">
        <v>1652</v>
      </c>
      <c r="T3272" s="1" t="s">
        <v>1652</v>
      </c>
      <c r="V3272" s="1" t="s">
        <v>1652</v>
      </c>
      <c r="X3272" s="1" t="s">
        <v>1652</v>
      </c>
      <c r="Z3272" s="1" t="s">
        <v>1652</v>
      </c>
      <c r="AB3272" s="1" t="s">
        <v>1652</v>
      </c>
      <c r="AD3272" s="1" t="s">
        <v>1652</v>
      </c>
      <c r="AF3272" s="1" t="s">
        <v>1652</v>
      </c>
      <c r="AH3272" s="1" t="s">
        <v>1652</v>
      </c>
      <c r="AJ3272" s="1" t="s">
        <v>1652</v>
      </c>
      <c r="AL3272" s="1" t="s">
        <v>1652</v>
      </c>
      <c r="AN3272" s="1" t="s">
        <v>1652</v>
      </c>
      <c r="AP3272" s="1" t="s">
        <v>1652</v>
      </c>
      <c r="AV3272" s="1" t="s">
        <v>1651</v>
      </c>
      <c r="CI3272" s="1" t="s">
        <v>1652</v>
      </c>
    </row>
    <row r="3273" spans="6:87" x14ac:dyDescent="0.25">
      <c r="F3273" s="1" t="s">
        <v>5453</v>
      </c>
      <c r="I3273" s="1" t="s">
        <v>5453</v>
      </c>
      <c r="K3273" s="1" t="s">
        <v>5453</v>
      </c>
      <c r="M3273" s="1" t="s">
        <v>5453</v>
      </c>
      <c r="N3273" s="1" t="s">
        <v>5453</v>
      </c>
      <c r="P3273" s="1" t="s">
        <v>5453</v>
      </c>
      <c r="R3273" s="1" t="s">
        <v>5453</v>
      </c>
      <c r="T3273" s="1" t="s">
        <v>5453</v>
      </c>
      <c r="V3273" s="1" t="s">
        <v>5453</v>
      </c>
      <c r="X3273" s="1" t="s">
        <v>5453</v>
      </c>
      <c r="Z3273" s="1" t="s">
        <v>5453</v>
      </c>
      <c r="AB3273" s="1" t="s">
        <v>5453</v>
      </c>
      <c r="AD3273" s="1" t="s">
        <v>5453</v>
      </c>
      <c r="AF3273" s="1" t="s">
        <v>5453</v>
      </c>
      <c r="AH3273" s="1" t="s">
        <v>5453</v>
      </c>
      <c r="AJ3273" s="1" t="s">
        <v>5453</v>
      </c>
      <c r="AL3273" s="1" t="s">
        <v>5453</v>
      </c>
      <c r="AN3273" s="1" t="s">
        <v>5453</v>
      </c>
      <c r="AP3273" s="1" t="s">
        <v>5453</v>
      </c>
      <c r="AV3273" s="1" t="s">
        <v>1652</v>
      </c>
      <c r="CI3273" s="1" t="s">
        <v>5453</v>
      </c>
    </row>
    <row r="3274" spans="6:87" x14ac:dyDescent="0.25">
      <c r="F3274" s="1" t="s">
        <v>5454</v>
      </c>
      <c r="I3274" s="1" t="s">
        <v>5454</v>
      </c>
      <c r="K3274" s="1" t="s">
        <v>5454</v>
      </c>
      <c r="M3274" s="1" t="s">
        <v>5454</v>
      </c>
      <c r="N3274" s="1" t="s">
        <v>5454</v>
      </c>
      <c r="P3274" s="1" t="s">
        <v>5454</v>
      </c>
      <c r="R3274" s="1" t="s">
        <v>5454</v>
      </c>
      <c r="T3274" s="1" t="s">
        <v>5454</v>
      </c>
      <c r="V3274" s="1" t="s">
        <v>5454</v>
      </c>
      <c r="X3274" s="1" t="s">
        <v>5454</v>
      </c>
      <c r="Z3274" s="1" t="s">
        <v>5454</v>
      </c>
      <c r="AB3274" s="1" t="s">
        <v>5454</v>
      </c>
      <c r="AD3274" s="1" t="s">
        <v>5454</v>
      </c>
      <c r="AF3274" s="1" t="s">
        <v>5454</v>
      </c>
      <c r="AH3274" s="1" t="s">
        <v>5454</v>
      </c>
      <c r="AJ3274" s="1" t="s">
        <v>5454</v>
      </c>
      <c r="AL3274" s="1" t="s">
        <v>5454</v>
      </c>
      <c r="AN3274" s="1" t="s">
        <v>5454</v>
      </c>
      <c r="AP3274" s="1" t="s">
        <v>5454</v>
      </c>
      <c r="AV3274" s="1" t="s">
        <v>5453</v>
      </c>
      <c r="CI3274" s="1" t="s">
        <v>5454</v>
      </c>
    </row>
    <row r="3275" spans="6:87" x14ac:dyDescent="0.25">
      <c r="F3275" s="1" t="s">
        <v>1653</v>
      </c>
      <c r="I3275" s="1" t="s">
        <v>1653</v>
      </c>
      <c r="K3275" s="1" t="s">
        <v>1653</v>
      </c>
      <c r="M3275" s="1" t="s">
        <v>1653</v>
      </c>
      <c r="N3275" s="1" t="s">
        <v>1653</v>
      </c>
      <c r="P3275" s="1" t="s">
        <v>1653</v>
      </c>
      <c r="R3275" s="1" t="s">
        <v>1653</v>
      </c>
      <c r="T3275" s="1" t="s">
        <v>1653</v>
      </c>
      <c r="V3275" s="1" t="s">
        <v>1653</v>
      </c>
      <c r="X3275" s="1" t="s">
        <v>1653</v>
      </c>
      <c r="Z3275" s="1" t="s">
        <v>1653</v>
      </c>
      <c r="AB3275" s="1" t="s">
        <v>1653</v>
      </c>
      <c r="AD3275" s="1" t="s">
        <v>1653</v>
      </c>
      <c r="AF3275" s="1" t="s">
        <v>1653</v>
      </c>
      <c r="AH3275" s="1" t="s">
        <v>1653</v>
      </c>
      <c r="AJ3275" s="1" t="s">
        <v>1653</v>
      </c>
      <c r="AL3275" s="1" t="s">
        <v>1653</v>
      </c>
      <c r="AN3275" s="1" t="s">
        <v>1653</v>
      </c>
      <c r="AP3275" s="1" t="s">
        <v>1653</v>
      </c>
      <c r="AV3275" s="1" t="s">
        <v>5454</v>
      </c>
      <c r="CI3275" s="1" t="s">
        <v>1653</v>
      </c>
    </row>
    <row r="3276" spans="6:87" x14ac:dyDescent="0.25">
      <c r="F3276" s="1" t="s">
        <v>3452</v>
      </c>
      <c r="I3276" s="1" t="s">
        <v>3452</v>
      </c>
      <c r="K3276" s="1" t="s">
        <v>3452</v>
      </c>
      <c r="M3276" s="1" t="s">
        <v>3452</v>
      </c>
      <c r="N3276" s="1" t="s">
        <v>3452</v>
      </c>
      <c r="P3276" s="1" t="s">
        <v>3452</v>
      </c>
      <c r="R3276" s="1" t="s">
        <v>3452</v>
      </c>
      <c r="T3276" s="1" t="s">
        <v>3452</v>
      </c>
      <c r="V3276" s="1" t="s">
        <v>3452</v>
      </c>
      <c r="X3276" s="1" t="s">
        <v>3452</v>
      </c>
      <c r="Z3276" s="1" t="s">
        <v>3452</v>
      </c>
      <c r="AB3276" s="1" t="s">
        <v>3452</v>
      </c>
      <c r="AD3276" s="1" t="s">
        <v>3452</v>
      </c>
      <c r="AF3276" s="1" t="s">
        <v>3452</v>
      </c>
      <c r="AH3276" s="1" t="s">
        <v>3452</v>
      </c>
      <c r="AJ3276" s="1" t="s">
        <v>3452</v>
      </c>
      <c r="AL3276" s="1" t="s">
        <v>3452</v>
      </c>
      <c r="AN3276" s="1" t="s">
        <v>3452</v>
      </c>
      <c r="AP3276" s="1" t="s">
        <v>3452</v>
      </c>
      <c r="AV3276" s="1" t="s">
        <v>1653</v>
      </c>
      <c r="CI3276" s="1" t="s">
        <v>3452</v>
      </c>
    </row>
    <row r="3277" spans="6:87" x14ac:dyDescent="0.25">
      <c r="F3277" s="1" t="s">
        <v>1654</v>
      </c>
      <c r="I3277" s="1" t="s">
        <v>1654</v>
      </c>
      <c r="K3277" s="1" t="s">
        <v>1654</v>
      </c>
      <c r="M3277" s="1" t="s">
        <v>1654</v>
      </c>
      <c r="N3277" s="1" t="s">
        <v>1654</v>
      </c>
      <c r="P3277" s="1" t="s">
        <v>1654</v>
      </c>
      <c r="R3277" s="1" t="s">
        <v>1654</v>
      </c>
      <c r="T3277" s="1" t="s">
        <v>1654</v>
      </c>
      <c r="V3277" s="1" t="s">
        <v>1654</v>
      </c>
      <c r="X3277" s="1" t="s">
        <v>1654</v>
      </c>
      <c r="Z3277" s="1" t="s">
        <v>1654</v>
      </c>
      <c r="AB3277" s="1" t="s">
        <v>1654</v>
      </c>
      <c r="AD3277" s="1" t="s">
        <v>1654</v>
      </c>
      <c r="AF3277" s="1" t="s">
        <v>1654</v>
      </c>
      <c r="AH3277" s="1" t="s">
        <v>1654</v>
      </c>
      <c r="AJ3277" s="1" t="s">
        <v>1654</v>
      </c>
      <c r="AL3277" s="1" t="s">
        <v>1654</v>
      </c>
      <c r="AN3277" s="1" t="s">
        <v>1654</v>
      </c>
      <c r="AP3277" s="1" t="s">
        <v>1654</v>
      </c>
      <c r="AV3277" s="1" t="s">
        <v>3452</v>
      </c>
      <c r="CI3277" s="1" t="s">
        <v>1654</v>
      </c>
    </row>
    <row r="3278" spans="6:87" x14ac:dyDescent="0.25">
      <c r="F3278" s="1" t="s">
        <v>5455</v>
      </c>
      <c r="I3278" s="1" t="s">
        <v>5455</v>
      </c>
      <c r="K3278" s="1" t="s">
        <v>5455</v>
      </c>
      <c r="M3278" s="1" t="s">
        <v>5455</v>
      </c>
      <c r="N3278" s="1" t="s">
        <v>5455</v>
      </c>
      <c r="P3278" s="1" t="s">
        <v>5455</v>
      </c>
      <c r="R3278" s="1" t="s">
        <v>5455</v>
      </c>
      <c r="T3278" s="1" t="s">
        <v>5455</v>
      </c>
      <c r="V3278" s="1" t="s">
        <v>5455</v>
      </c>
      <c r="X3278" s="1" t="s">
        <v>5455</v>
      </c>
      <c r="Z3278" s="1" t="s">
        <v>5455</v>
      </c>
      <c r="AB3278" s="1" t="s">
        <v>5455</v>
      </c>
      <c r="AD3278" s="1" t="s">
        <v>5455</v>
      </c>
      <c r="AF3278" s="1" t="s">
        <v>5455</v>
      </c>
      <c r="AH3278" s="1" t="s">
        <v>5455</v>
      </c>
      <c r="AJ3278" s="1" t="s">
        <v>5455</v>
      </c>
      <c r="AL3278" s="1" t="s">
        <v>5455</v>
      </c>
      <c r="AN3278" s="1" t="s">
        <v>5455</v>
      </c>
      <c r="AP3278" s="1" t="s">
        <v>5455</v>
      </c>
      <c r="AV3278" s="1" t="s">
        <v>1654</v>
      </c>
      <c r="CI3278" s="1" t="s">
        <v>5455</v>
      </c>
    </row>
    <row r="3279" spans="6:87" x14ac:dyDescent="0.25">
      <c r="F3279" s="1" t="s">
        <v>1655</v>
      </c>
      <c r="I3279" s="1" t="s">
        <v>1655</v>
      </c>
      <c r="K3279" s="1" t="s">
        <v>1655</v>
      </c>
      <c r="M3279" s="1" t="s">
        <v>1655</v>
      </c>
      <c r="N3279" s="1" t="s">
        <v>1655</v>
      </c>
      <c r="P3279" s="1" t="s">
        <v>1655</v>
      </c>
      <c r="R3279" s="1" t="s">
        <v>1655</v>
      </c>
      <c r="T3279" s="1" t="s">
        <v>1655</v>
      </c>
      <c r="V3279" s="1" t="s">
        <v>1655</v>
      </c>
      <c r="X3279" s="1" t="s">
        <v>1655</v>
      </c>
      <c r="Z3279" s="1" t="s">
        <v>1655</v>
      </c>
      <c r="AB3279" s="1" t="s">
        <v>1655</v>
      </c>
      <c r="AD3279" s="1" t="s">
        <v>1655</v>
      </c>
      <c r="AF3279" s="1" t="s">
        <v>1655</v>
      </c>
      <c r="AH3279" s="1" t="s">
        <v>1655</v>
      </c>
      <c r="AJ3279" s="1" t="s">
        <v>1655</v>
      </c>
      <c r="AL3279" s="1" t="s">
        <v>1655</v>
      </c>
      <c r="AN3279" s="1" t="s">
        <v>1655</v>
      </c>
      <c r="AP3279" s="1" t="s">
        <v>1655</v>
      </c>
      <c r="AV3279" s="1" t="s">
        <v>5455</v>
      </c>
      <c r="CI3279" s="1" t="s">
        <v>1655</v>
      </c>
    </row>
    <row r="3280" spans="6:87" x14ac:dyDescent="0.25">
      <c r="F3280" s="1" t="s">
        <v>1656</v>
      </c>
      <c r="I3280" s="1" t="s">
        <v>1656</v>
      </c>
      <c r="K3280" s="1" t="s">
        <v>1656</v>
      </c>
      <c r="M3280" s="1" t="s">
        <v>1656</v>
      </c>
      <c r="N3280" s="1" t="s">
        <v>1656</v>
      </c>
      <c r="P3280" s="1" t="s">
        <v>1656</v>
      </c>
      <c r="R3280" s="1" t="s">
        <v>1656</v>
      </c>
      <c r="T3280" s="1" t="s">
        <v>1656</v>
      </c>
      <c r="V3280" s="1" t="s">
        <v>1656</v>
      </c>
      <c r="X3280" s="1" t="s">
        <v>1656</v>
      </c>
      <c r="Z3280" s="1" t="s">
        <v>1656</v>
      </c>
      <c r="AB3280" s="1" t="s">
        <v>1656</v>
      </c>
      <c r="AD3280" s="1" t="s">
        <v>1656</v>
      </c>
      <c r="AF3280" s="1" t="s">
        <v>1656</v>
      </c>
      <c r="AH3280" s="1" t="s">
        <v>1656</v>
      </c>
      <c r="AJ3280" s="1" t="s">
        <v>1656</v>
      </c>
      <c r="AL3280" s="1" t="s">
        <v>1656</v>
      </c>
      <c r="AN3280" s="1" t="s">
        <v>1656</v>
      </c>
      <c r="AP3280" s="1" t="s">
        <v>1656</v>
      </c>
      <c r="AV3280" s="1" t="s">
        <v>1655</v>
      </c>
      <c r="CI3280" s="1" t="s">
        <v>1656</v>
      </c>
    </row>
    <row r="3281" spans="6:87" x14ac:dyDescent="0.25">
      <c r="F3281" s="1" t="s">
        <v>5456</v>
      </c>
      <c r="I3281" s="1" t="s">
        <v>5456</v>
      </c>
      <c r="K3281" s="1" t="s">
        <v>5456</v>
      </c>
      <c r="M3281" s="1" t="s">
        <v>5456</v>
      </c>
      <c r="N3281" s="1" t="s">
        <v>5456</v>
      </c>
      <c r="P3281" s="1" t="s">
        <v>5456</v>
      </c>
      <c r="R3281" s="1" t="s">
        <v>5456</v>
      </c>
      <c r="T3281" s="1" t="s">
        <v>5456</v>
      </c>
      <c r="V3281" s="1" t="s">
        <v>5456</v>
      </c>
      <c r="X3281" s="1" t="s">
        <v>5456</v>
      </c>
      <c r="Z3281" s="1" t="s">
        <v>5456</v>
      </c>
      <c r="AB3281" s="1" t="s">
        <v>5456</v>
      </c>
      <c r="AD3281" s="1" t="s">
        <v>5456</v>
      </c>
      <c r="AF3281" s="1" t="s">
        <v>5456</v>
      </c>
      <c r="AH3281" s="1" t="s">
        <v>5456</v>
      </c>
      <c r="AJ3281" s="1" t="s">
        <v>5456</v>
      </c>
      <c r="AL3281" s="1" t="s">
        <v>5456</v>
      </c>
      <c r="AN3281" s="1" t="s">
        <v>5456</v>
      </c>
      <c r="AP3281" s="1" t="s">
        <v>5456</v>
      </c>
      <c r="AV3281" s="1" t="s">
        <v>1656</v>
      </c>
      <c r="CI3281" s="1" t="s">
        <v>5456</v>
      </c>
    </row>
    <row r="3282" spans="6:87" x14ac:dyDescent="0.25">
      <c r="F3282" s="1" t="s">
        <v>1657</v>
      </c>
      <c r="I3282" s="1" t="s">
        <v>1657</v>
      </c>
      <c r="K3282" s="1" t="s">
        <v>1657</v>
      </c>
      <c r="M3282" s="1" t="s">
        <v>1657</v>
      </c>
      <c r="N3282" s="1" t="s">
        <v>1657</v>
      </c>
      <c r="P3282" s="1" t="s">
        <v>1657</v>
      </c>
      <c r="R3282" s="1" t="s">
        <v>1657</v>
      </c>
      <c r="T3282" s="1" t="s">
        <v>1657</v>
      </c>
      <c r="V3282" s="1" t="s">
        <v>1657</v>
      </c>
      <c r="X3282" s="1" t="s">
        <v>1657</v>
      </c>
      <c r="Z3282" s="1" t="s">
        <v>1657</v>
      </c>
      <c r="AB3282" s="1" t="s">
        <v>1657</v>
      </c>
      <c r="AD3282" s="1" t="s">
        <v>1657</v>
      </c>
      <c r="AF3282" s="1" t="s">
        <v>1657</v>
      </c>
      <c r="AH3282" s="1" t="s">
        <v>1657</v>
      </c>
      <c r="AJ3282" s="1" t="s">
        <v>1657</v>
      </c>
      <c r="AL3282" s="1" t="s">
        <v>1657</v>
      </c>
      <c r="AN3282" s="1" t="s">
        <v>1657</v>
      </c>
      <c r="AP3282" s="1" t="s">
        <v>1657</v>
      </c>
      <c r="AV3282" s="1" t="s">
        <v>5456</v>
      </c>
      <c r="CI3282" s="1" t="s">
        <v>1657</v>
      </c>
    </row>
    <row r="3283" spans="6:87" x14ac:dyDescent="0.25">
      <c r="F3283" s="1" t="s">
        <v>4365</v>
      </c>
      <c r="I3283" s="1" t="s">
        <v>4365</v>
      </c>
      <c r="K3283" s="1" t="s">
        <v>4365</v>
      </c>
      <c r="M3283" s="1" t="s">
        <v>4365</v>
      </c>
      <c r="N3283" s="1" t="s">
        <v>4365</v>
      </c>
      <c r="P3283" s="1" t="s">
        <v>4365</v>
      </c>
      <c r="R3283" s="1" t="s">
        <v>4365</v>
      </c>
      <c r="T3283" s="1" t="s">
        <v>4365</v>
      </c>
      <c r="V3283" s="1" t="s">
        <v>4365</v>
      </c>
      <c r="X3283" s="1" t="s">
        <v>4365</v>
      </c>
      <c r="Z3283" s="1" t="s">
        <v>4365</v>
      </c>
      <c r="AB3283" s="1" t="s">
        <v>4365</v>
      </c>
      <c r="AD3283" s="1" t="s">
        <v>4365</v>
      </c>
      <c r="AF3283" s="1" t="s">
        <v>4365</v>
      </c>
      <c r="AH3283" s="1" t="s">
        <v>4365</v>
      </c>
      <c r="AJ3283" s="1" t="s">
        <v>4365</v>
      </c>
      <c r="AL3283" s="1" t="s">
        <v>4365</v>
      </c>
      <c r="AN3283" s="1" t="s">
        <v>4365</v>
      </c>
      <c r="AP3283" s="1" t="s">
        <v>4365</v>
      </c>
      <c r="AV3283" s="1" t="s">
        <v>1657</v>
      </c>
      <c r="CI3283" s="1" t="s">
        <v>4365</v>
      </c>
    </row>
    <row r="3284" spans="6:87" x14ac:dyDescent="0.25">
      <c r="F3284" s="1" t="s">
        <v>5457</v>
      </c>
      <c r="I3284" s="1" t="s">
        <v>5457</v>
      </c>
      <c r="K3284" s="1" t="s">
        <v>5457</v>
      </c>
      <c r="M3284" s="1" t="s">
        <v>5457</v>
      </c>
      <c r="N3284" s="1" t="s">
        <v>5457</v>
      </c>
      <c r="P3284" s="1" t="s">
        <v>5457</v>
      </c>
      <c r="R3284" s="1" t="s">
        <v>5457</v>
      </c>
      <c r="T3284" s="1" t="s">
        <v>5457</v>
      </c>
      <c r="V3284" s="1" t="s">
        <v>5457</v>
      </c>
      <c r="X3284" s="1" t="s">
        <v>5457</v>
      </c>
      <c r="Z3284" s="1" t="s">
        <v>5457</v>
      </c>
      <c r="AB3284" s="1" t="s">
        <v>5457</v>
      </c>
      <c r="AD3284" s="1" t="s">
        <v>5457</v>
      </c>
      <c r="AF3284" s="1" t="s">
        <v>5457</v>
      </c>
      <c r="AH3284" s="1" t="s">
        <v>5457</v>
      </c>
      <c r="AJ3284" s="1" t="s">
        <v>5457</v>
      </c>
      <c r="AL3284" s="1" t="s">
        <v>5457</v>
      </c>
      <c r="AN3284" s="1" t="s">
        <v>5457</v>
      </c>
      <c r="AP3284" s="1" t="s">
        <v>5457</v>
      </c>
      <c r="AV3284" s="1" t="s">
        <v>4365</v>
      </c>
      <c r="CI3284" s="1" t="s">
        <v>5457</v>
      </c>
    </row>
    <row r="3285" spans="6:87" x14ac:dyDescent="0.25">
      <c r="F3285" s="1" t="s">
        <v>5458</v>
      </c>
      <c r="I3285" s="1" t="s">
        <v>5458</v>
      </c>
      <c r="K3285" s="1" t="s">
        <v>5458</v>
      </c>
      <c r="M3285" s="1" t="s">
        <v>5458</v>
      </c>
      <c r="N3285" s="1" t="s">
        <v>5458</v>
      </c>
      <c r="P3285" s="1" t="s">
        <v>5458</v>
      </c>
      <c r="R3285" s="1" t="s">
        <v>5458</v>
      </c>
      <c r="T3285" s="1" t="s">
        <v>5458</v>
      </c>
      <c r="V3285" s="1" t="s">
        <v>5458</v>
      </c>
      <c r="X3285" s="1" t="s">
        <v>5458</v>
      </c>
      <c r="Z3285" s="1" t="s">
        <v>5458</v>
      </c>
      <c r="AB3285" s="1" t="s">
        <v>5458</v>
      </c>
      <c r="AD3285" s="1" t="s">
        <v>5458</v>
      </c>
      <c r="AF3285" s="1" t="s">
        <v>5458</v>
      </c>
      <c r="AH3285" s="1" t="s">
        <v>5458</v>
      </c>
      <c r="AJ3285" s="1" t="s">
        <v>5458</v>
      </c>
      <c r="AL3285" s="1" t="s">
        <v>5458</v>
      </c>
      <c r="AN3285" s="1" t="s">
        <v>5458</v>
      </c>
      <c r="AP3285" s="1" t="s">
        <v>5458</v>
      </c>
      <c r="AV3285" s="1" t="s">
        <v>5457</v>
      </c>
      <c r="CI3285" s="1" t="s">
        <v>5458</v>
      </c>
    </row>
    <row r="3286" spans="6:87" x14ac:dyDescent="0.25">
      <c r="F3286" s="1" t="s">
        <v>1658</v>
      </c>
      <c r="I3286" s="1" t="s">
        <v>1658</v>
      </c>
      <c r="K3286" s="1" t="s">
        <v>1658</v>
      </c>
      <c r="M3286" s="1" t="s">
        <v>1658</v>
      </c>
      <c r="N3286" s="1" t="s">
        <v>1658</v>
      </c>
      <c r="P3286" s="1" t="s">
        <v>1658</v>
      </c>
      <c r="R3286" s="1" t="s">
        <v>1658</v>
      </c>
      <c r="T3286" s="1" t="s">
        <v>1658</v>
      </c>
      <c r="V3286" s="1" t="s">
        <v>1658</v>
      </c>
      <c r="X3286" s="1" t="s">
        <v>1658</v>
      </c>
      <c r="Z3286" s="1" t="s">
        <v>1658</v>
      </c>
      <c r="AB3286" s="1" t="s">
        <v>1658</v>
      </c>
      <c r="AD3286" s="1" t="s">
        <v>1658</v>
      </c>
      <c r="AF3286" s="1" t="s">
        <v>1658</v>
      </c>
      <c r="AH3286" s="1" t="s">
        <v>1658</v>
      </c>
      <c r="AJ3286" s="1" t="s">
        <v>1658</v>
      </c>
      <c r="AL3286" s="1" t="s">
        <v>1658</v>
      </c>
      <c r="AN3286" s="1" t="s">
        <v>1658</v>
      </c>
      <c r="AP3286" s="1" t="s">
        <v>1658</v>
      </c>
      <c r="AV3286" s="1" t="s">
        <v>5458</v>
      </c>
      <c r="CI3286" s="1" t="s">
        <v>1658</v>
      </c>
    </row>
    <row r="3287" spans="6:87" x14ac:dyDescent="0.25">
      <c r="F3287" s="1" t="s">
        <v>4366</v>
      </c>
      <c r="I3287" s="1" t="s">
        <v>4366</v>
      </c>
      <c r="K3287" s="1" t="s">
        <v>4366</v>
      </c>
      <c r="M3287" s="1" t="s">
        <v>4366</v>
      </c>
      <c r="N3287" s="1" t="s">
        <v>4366</v>
      </c>
      <c r="P3287" s="1" t="s">
        <v>4366</v>
      </c>
      <c r="R3287" s="1" t="s">
        <v>4366</v>
      </c>
      <c r="T3287" s="1" t="s">
        <v>4366</v>
      </c>
      <c r="V3287" s="1" t="s">
        <v>4366</v>
      </c>
      <c r="X3287" s="1" t="s">
        <v>4366</v>
      </c>
      <c r="Z3287" s="1" t="s">
        <v>4366</v>
      </c>
      <c r="AB3287" s="1" t="s">
        <v>4366</v>
      </c>
      <c r="AD3287" s="1" t="s">
        <v>4366</v>
      </c>
      <c r="AF3287" s="1" t="s">
        <v>4366</v>
      </c>
      <c r="AH3287" s="1" t="s">
        <v>4366</v>
      </c>
      <c r="AJ3287" s="1" t="s">
        <v>4366</v>
      </c>
      <c r="AL3287" s="1" t="s">
        <v>4366</v>
      </c>
      <c r="AN3287" s="1" t="s">
        <v>4366</v>
      </c>
      <c r="AP3287" s="1" t="s">
        <v>4366</v>
      </c>
      <c r="AV3287" s="1" t="s">
        <v>1658</v>
      </c>
      <c r="CI3287" s="1" t="s">
        <v>4366</v>
      </c>
    </row>
    <row r="3288" spans="6:87" x14ac:dyDescent="0.25">
      <c r="F3288" s="1" t="s">
        <v>1659</v>
      </c>
      <c r="I3288" s="1" t="s">
        <v>1659</v>
      </c>
      <c r="K3288" s="1" t="s">
        <v>1659</v>
      </c>
      <c r="M3288" s="1" t="s">
        <v>1659</v>
      </c>
      <c r="N3288" s="1" t="s">
        <v>1659</v>
      </c>
      <c r="P3288" s="1" t="s">
        <v>1659</v>
      </c>
      <c r="R3288" s="1" t="s">
        <v>1659</v>
      </c>
      <c r="T3288" s="1" t="s">
        <v>1659</v>
      </c>
      <c r="V3288" s="1" t="s">
        <v>1659</v>
      </c>
      <c r="X3288" s="1" t="s">
        <v>1659</v>
      </c>
      <c r="Z3288" s="1" t="s">
        <v>1659</v>
      </c>
      <c r="AB3288" s="1" t="s">
        <v>1659</v>
      </c>
      <c r="AD3288" s="1" t="s">
        <v>1659</v>
      </c>
      <c r="AF3288" s="1" t="s">
        <v>1659</v>
      </c>
      <c r="AH3288" s="1" t="s">
        <v>1659</v>
      </c>
      <c r="AJ3288" s="1" t="s">
        <v>1659</v>
      </c>
      <c r="AL3288" s="1" t="s">
        <v>1659</v>
      </c>
      <c r="AN3288" s="1" t="s">
        <v>1659</v>
      </c>
      <c r="AP3288" s="1" t="s">
        <v>1659</v>
      </c>
      <c r="AV3288" s="1" t="s">
        <v>4366</v>
      </c>
      <c r="CI3288" s="1" t="s">
        <v>1659</v>
      </c>
    </row>
    <row r="3289" spans="6:87" x14ac:dyDescent="0.25">
      <c r="F3289" s="1" t="s">
        <v>3453</v>
      </c>
      <c r="I3289" s="1" t="s">
        <v>3453</v>
      </c>
      <c r="K3289" s="1" t="s">
        <v>3453</v>
      </c>
      <c r="M3289" s="1" t="s">
        <v>3453</v>
      </c>
      <c r="N3289" s="1" t="s">
        <v>3453</v>
      </c>
      <c r="P3289" s="1" t="s">
        <v>3453</v>
      </c>
      <c r="R3289" s="1" t="s">
        <v>3453</v>
      </c>
      <c r="T3289" s="1" t="s">
        <v>3453</v>
      </c>
      <c r="V3289" s="1" t="s">
        <v>3453</v>
      </c>
      <c r="X3289" s="1" t="s">
        <v>3453</v>
      </c>
      <c r="Z3289" s="1" t="s">
        <v>3453</v>
      </c>
      <c r="AB3289" s="1" t="s">
        <v>3453</v>
      </c>
      <c r="AD3289" s="1" t="s">
        <v>3453</v>
      </c>
      <c r="AF3289" s="1" t="s">
        <v>3453</v>
      </c>
      <c r="AH3289" s="1" t="s">
        <v>3453</v>
      </c>
      <c r="AJ3289" s="1" t="s">
        <v>3453</v>
      </c>
      <c r="AL3289" s="1" t="s">
        <v>3453</v>
      </c>
      <c r="AN3289" s="1" t="s">
        <v>3453</v>
      </c>
      <c r="AP3289" s="1" t="s">
        <v>3453</v>
      </c>
      <c r="AV3289" s="1" t="s">
        <v>1659</v>
      </c>
      <c r="CI3289" s="1" t="s">
        <v>3453</v>
      </c>
    </row>
    <row r="3290" spans="6:87" x14ac:dyDescent="0.25">
      <c r="F3290" s="1" t="s">
        <v>1660</v>
      </c>
      <c r="I3290" s="1" t="s">
        <v>1660</v>
      </c>
      <c r="K3290" s="1" t="s">
        <v>1660</v>
      </c>
      <c r="M3290" s="1" t="s">
        <v>1660</v>
      </c>
      <c r="N3290" s="1" t="s">
        <v>1660</v>
      </c>
      <c r="P3290" s="1" t="s">
        <v>1660</v>
      </c>
      <c r="R3290" s="1" t="s">
        <v>1660</v>
      </c>
      <c r="T3290" s="1" t="s">
        <v>1660</v>
      </c>
      <c r="V3290" s="1" t="s">
        <v>1660</v>
      </c>
      <c r="X3290" s="1" t="s">
        <v>1660</v>
      </c>
      <c r="Z3290" s="1" t="s">
        <v>1660</v>
      </c>
      <c r="AB3290" s="1" t="s">
        <v>1660</v>
      </c>
      <c r="AD3290" s="1" t="s">
        <v>1660</v>
      </c>
      <c r="AF3290" s="1" t="s">
        <v>1660</v>
      </c>
      <c r="AH3290" s="1" t="s">
        <v>1660</v>
      </c>
      <c r="AJ3290" s="1" t="s">
        <v>1660</v>
      </c>
      <c r="AL3290" s="1" t="s">
        <v>1660</v>
      </c>
      <c r="AN3290" s="1" t="s">
        <v>1660</v>
      </c>
      <c r="AP3290" s="1" t="s">
        <v>1660</v>
      </c>
      <c r="AV3290" s="1" t="s">
        <v>3453</v>
      </c>
      <c r="CI3290" s="1" t="s">
        <v>1660</v>
      </c>
    </row>
    <row r="3291" spans="6:87" x14ac:dyDescent="0.25">
      <c r="F3291" s="1" t="s">
        <v>4367</v>
      </c>
      <c r="I3291" s="1" t="s">
        <v>4367</v>
      </c>
      <c r="K3291" s="1" t="s">
        <v>4367</v>
      </c>
      <c r="M3291" s="1" t="s">
        <v>4367</v>
      </c>
      <c r="N3291" s="1" t="s">
        <v>4367</v>
      </c>
      <c r="P3291" s="1" t="s">
        <v>4367</v>
      </c>
      <c r="R3291" s="1" t="s">
        <v>4367</v>
      </c>
      <c r="T3291" s="1" t="s">
        <v>4367</v>
      </c>
      <c r="V3291" s="1" t="s">
        <v>4367</v>
      </c>
      <c r="X3291" s="1" t="s">
        <v>4367</v>
      </c>
      <c r="Z3291" s="1" t="s">
        <v>4367</v>
      </c>
      <c r="AB3291" s="1" t="s">
        <v>4367</v>
      </c>
      <c r="AD3291" s="1" t="s">
        <v>4367</v>
      </c>
      <c r="AF3291" s="1" t="s">
        <v>4367</v>
      </c>
      <c r="AH3291" s="1" t="s">
        <v>4367</v>
      </c>
      <c r="AJ3291" s="1" t="s">
        <v>4367</v>
      </c>
      <c r="AL3291" s="1" t="s">
        <v>4367</v>
      </c>
      <c r="AN3291" s="1" t="s">
        <v>4367</v>
      </c>
      <c r="AP3291" s="1" t="s">
        <v>4367</v>
      </c>
      <c r="AV3291" s="1" t="s">
        <v>1660</v>
      </c>
      <c r="CI3291" s="1" t="s">
        <v>4367</v>
      </c>
    </row>
    <row r="3292" spans="6:87" x14ac:dyDescent="0.25">
      <c r="F3292" s="1" t="s">
        <v>5459</v>
      </c>
      <c r="I3292" s="1" t="s">
        <v>5459</v>
      </c>
      <c r="K3292" s="1" t="s">
        <v>5459</v>
      </c>
      <c r="M3292" s="1" t="s">
        <v>5459</v>
      </c>
      <c r="N3292" s="1" t="s">
        <v>5459</v>
      </c>
      <c r="P3292" s="1" t="s">
        <v>5459</v>
      </c>
      <c r="R3292" s="1" t="s">
        <v>5459</v>
      </c>
      <c r="T3292" s="1" t="s">
        <v>5459</v>
      </c>
      <c r="V3292" s="1" t="s">
        <v>5459</v>
      </c>
      <c r="X3292" s="1" t="s">
        <v>5459</v>
      </c>
      <c r="Z3292" s="1" t="s">
        <v>5459</v>
      </c>
      <c r="AB3292" s="1" t="s">
        <v>5459</v>
      </c>
      <c r="AD3292" s="1" t="s">
        <v>5459</v>
      </c>
      <c r="AF3292" s="1" t="s">
        <v>5459</v>
      </c>
      <c r="AH3292" s="1" t="s">
        <v>5459</v>
      </c>
      <c r="AJ3292" s="1" t="s">
        <v>5459</v>
      </c>
      <c r="AL3292" s="1" t="s">
        <v>5459</v>
      </c>
      <c r="AN3292" s="1" t="s">
        <v>5459</v>
      </c>
      <c r="AP3292" s="1" t="s">
        <v>5459</v>
      </c>
      <c r="AV3292" s="1" t="s">
        <v>4367</v>
      </c>
      <c r="CI3292" s="1" t="s">
        <v>5459</v>
      </c>
    </row>
    <row r="3293" spans="6:87" x14ac:dyDescent="0.25">
      <c r="F3293" s="1" t="s">
        <v>5460</v>
      </c>
      <c r="I3293" s="1" t="s">
        <v>5460</v>
      </c>
      <c r="K3293" s="1" t="s">
        <v>5460</v>
      </c>
      <c r="M3293" s="1" t="s">
        <v>5460</v>
      </c>
      <c r="N3293" s="1" t="s">
        <v>5460</v>
      </c>
      <c r="P3293" s="1" t="s">
        <v>5460</v>
      </c>
      <c r="R3293" s="1" t="s">
        <v>5460</v>
      </c>
      <c r="T3293" s="1" t="s">
        <v>5460</v>
      </c>
      <c r="V3293" s="1" t="s">
        <v>5460</v>
      </c>
      <c r="X3293" s="1" t="s">
        <v>5460</v>
      </c>
      <c r="Z3293" s="1" t="s">
        <v>5460</v>
      </c>
      <c r="AB3293" s="1" t="s">
        <v>5460</v>
      </c>
      <c r="AD3293" s="1" t="s">
        <v>5460</v>
      </c>
      <c r="AF3293" s="1" t="s">
        <v>5460</v>
      </c>
      <c r="AH3293" s="1" t="s">
        <v>5460</v>
      </c>
      <c r="AJ3293" s="1" t="s">
        <v>5460</v>
      </c>
      <c r="AL3293" s="1" t="s">
        <v>5460</v>
      </c>
      <c r="AN3293" s="1" t="s">
        <v>5460</v>
      </c>
      <c r="AP3293" s="1" t="s">
        <v>5460</v>
      </c>
      <c r="AV3293" s="1" t="s">
        <v>5459</v>
      </c>
      <c r="CI3293" s="1" t="s">
        <v>5460</v>
      </c>
    </row>
    <row r="3294" spans="6:87" x14ac:dyDescent="0.25">
      <c r="F3294" s="1" t="s">
        <v>2609</v>
      </c>
      <c r="I3294" s="1" t="s">
        <v>2609</v>
      </c>
      <c r="K3294" s="1" t="s">
        <v>2609</v>
      </c>
      <c r="M3294" s="1" t="s">
        <v>2609</v>
      </c>
      <c r="N3294" s="1" t="s">
        <v>2609</v>
      </c>
      <c r="P3294" s="1" t="s">
        <v>2609</v>
      </c>
      <c r="R3294" s="1" t="s">
        <v>2609</v>
      </c>
      <c r="T3294" s="1" t="s">
        <v>2609</v>
      </c>
      <c r="V3294" s="1" t="s">
        <v>2609</v>
      </c>
      <c r="X3294" s="1" t="s">
        <v>2609</v>
      </c>
      <c r="Z3294" s="1" t="s">
        <v>2609</v>
      </c>
      <c r="AB3294" s="1" t="s">
        <v>2609</v>
      </c>
      <c r="AD3294" s="1" t="s">
        <v>2609</v>
      </c>
      <c r="AF3294" s="1" t="s">
        <v>2609</v>
      </c>
      <c r="AH3294" s="1" t="s">
        <v>2609</v>
      </c>
      <c r="AJ3294" s="1" t="s">
        <v>2609</v>
      </c>
      <c r="AL3294" s="1" t="s">
        <v>2609</v>
      </c>
      <c r="AN3294" s="1" t="s">
        <v>2609</v>
      </c>
      <c r="AP3294" s="1" t="s">
        <v>2609</v>
      </c>
      <c r="AV3294" s="1" t="s">
        <v>5460</v>
      </c>
      <c r="CI3294" s="1" t="s">
        <v>2609</v>
      </c>
    </row>
    <row r="3295" spans="6:87" x14ac:dyDescent="0.25">
      <c r="F3295" s="1" t="s">
        <v>1661</v>
      </c>
      <c r="I3295" s="1" t="s">
        <v>1661</v>
      </c>
      <c r="K3295" s="1" t="s">
        <v>1661</v>
      </c>
      <c r="M3295" s="1" t="s">
        <v>1661</v>
      </c>
      <c r="N3295" s="1" t="s">
        <v>1661</v>
      </c>
      <c r="P3295" s="1" t="s">
        <v>1661</v>
      </c>
      <c r="R3295" s="1" t="s">
        <v>1661</v>
      </c>
      <c r="T3295" s="1" t="s">
        <v>1661</v>
      </c>
      <c r="V3295" s="1" t="s">
        <v>1661</v>
      </c>
      <c r="X3295" s="1" t="s">
        <v>1661</v>
      </c>
      <c r="Z3295" s="1" t="s">
        <v>1661</v>
      </c>
      <c r="AB3295" s="1" t="s">
        <v>1661</v>
      </c>
      <c r="AD3295" s="1" t="s">
        <v>1661</v>
      </c>
      <c r="AF3295" s="1" t="s">
        <v>1661</v>
      </c>
      <c r="AH3295" s="1" t="s">
        <v>1661</v>
      </c>
      <c r="AJ3295" s="1" t="s">
        <v>1661</v>
      </c>
      <c r="AL3295" s="1" t="s">
        <v>1661</v>
      </c>
      <c r="AN3295" s="1" t="s">
        <v>1661</v>
      </c>
      <c r="AP3295" s="1" t="s">
        <v>1661</v>
      </c>
      <c r="AV3295" s="1" t="s">
        <v>2609</v>
      </c>
      <c r="CI3295" s="1" t="s">
        <v>1661</v>
      </c>
    </row>
    <row r="3296" spans="6:87" x14ac:dyDescent="0.25">
      <c r="F3296" s="1" t="s">
        <v>1662</v>
      </c>
      <c r="I3296" s="1" t="s">
        <v>1662</v>
      </c>
      <c r="K3296" s="1" t="s">
        <v>1662</v>
      </c>
      <c r="M3296" s="1" t="s">
        <v>1662</v>
      </c>
      <c r="N3296" s="1" t="s">
        <v>1662</v>
      </c>
      <c r="P3296" s="1" t="s">
        <v>1662</v>
      </c>
      <c r="R3296" s="1" t="s">
        <v>1662</v>
      </c>
      <c r="T3296" s="1" t="s">
        <v>1662</v>
      </c>
      <c r="V3296" s="1" t="s">
        <v>1662</v>
      </c>
      <c r="X3296" s="1" t="s">
        <v>1662</v>
      </c>
      <c r="Z3296" s="1" t="s">
        <v>1662</v>
      </c>
      <c r="AB3296" s="1" t="s">
        <v>1662</v>
      </c>
      <c r="AD3296" s="1" t="s">
        <v>1662</v>
      </c>
      <c r="AF3296" s="1" t="s">
        <v>1662</v>
      </c>
      <c r="AH3296" s="1" t="s">
        <v>1662</v>
      </c>
      <c r="AJ3296" s="1" t="s">
        <v>1662</v>
      </c>
      <c r="AL3296" s="1" t="s">
        <v>1662</v>
      </c>
      <c r="AN3296" s="1" t="s">
        <v>1662</v>
      </c>
      <c r="AP3296" s="1" t="s">
        <v>1662</v>
      </c>
      <c r="AV3296" s="1" t="s">
        <v>1661</v>
      </c>
      <c r="CI3296" s="1" t="s">
        <v>1662</v>
      </c>
    </row>
    <row r="3297" spans="6:87" x14ac:dyDescent="0.25">
      <c r="F3297" s="1" t="s">
        <v>1663</v>
      </c>
      <c r="I3297" s="1" t="s">
        <v>1663</v>
      </c>
      <c r="K3297" s="1" t="s">
        <v>1663</v>
      </c>
      <c r="M3297" s="1" t="s">
        <v>1663</v>
      </c>
      <c r="N3297" s="1" t="s">
        <v>1663</v>
      </c>
      <c r="P3297" s="1" t="s">
        <v>1663</v>
      </c>
      <c r="R3297" s="1" t="s">
        <v>1663</v>
      </c>
      <c r="T3297" s="1" t="s">
        <v>1663</v>
      </c>
      <c r="V3297" s="1" t="s">
        <v>1663</v>
      </c>
      <c r="X3297" s="1" t="s">
        <v>1663</v>
      </c>
      <c r="Z3297" s="1" t="s">
        <v>1663</v>
      </c>
      <c r="AB3297" s="1" t="s">
        <v>1663</v>
      </c>
      <c r="AD3297" s="1" t="s">
        <v>1663</v>
      </c>
      <c r="AF3297" s="1" t="s">
        <v>1663</v>
      </c>
      <c r="AH3297" s="1" t="s">
        <v>1663</v>
      </c>
      <c r="AJ3297" s="1" t="s">
        <v>1663</v>
      </c>
      <c r="AL3297" s="1" t="s">
        <v>1663</v>
      </c>
      <c r="AN3297" s="1" t="s">
        <v>1663</v>
      </c>
      <c r="AP3297" s="1" t="s">
        <v>1663</v>
      </c>
      <c r="AV3297" s="1" t="s">
        <v>1662</v>
      </c>
      <c r="CI3297" s="1" t="s">
        <v>1663</v>
      </c>
    </row>
    <row r="3298" spans="6:87" x14ac:dyDescent="0.25">
      <c r="F3298" s="1" t="s">
        <v>1664</v>
      </c>
      <c r="I3298" s="1" t="s">
        <v>1664</v>
      </c>
      <c r="K3298" s="1" t="s">
        <v>1664</v>
      </c>
      <c r="M3298" s="1" t="s">
        <v>1664</v>
      </c>
      <c r="N3298" s="1" t="s">
        <v>1664</v>
      </c>
      <c r="P3298" s="1" t="s">
        <v>1664</v>
      </c>
      <c r="R3298" s="1" t="s">
        <v>1664</v>
      </c>
      <c r="T3298" s="1" t="s">
        <v>1664</v>
      </c>
      <c r="V3298" s="1" t="s">
        <v>1664</v>
      </c>
      <c r="X3298" s="1" t="s">
        <v>1664</v>
      </c>
      <c r="Z3298" s="1" t="s">
        <v>1664</v>
      </c>
      <c r="AB3298" s="1" t="s">
        <v>1664</v>
      </c>
      <c r="AD3298" s="1" t="s">
        <v>1664</v>
      </c>
      <c r="AF3298" s="1" t="s">
        <v>1664</v>
      </c>
      <c r="AH3298" s="1" t="s">
        <v>1664</v>
      </c>
      <c r="AJ3298" s="1" t="s">
        <v>1664</v>
      </c>
      <c r="AL3298" s="1" t="s">
        <v>1664</v>
      </c>
      <c r="AN3298" s="1" t="s">
        <v>1664</v>
      </c>
      <c r="AP3298" s="1" t="s">
        <v>1664</v>
      </c>
      <c r="AV3298" s="1" t="s">
        <v>1663</v>
      </c>
      <c r="CI3298" s="1" t="s">
        <v>1664</v>
      </c>
    </row>
    <row r="3299" spans="6:87" x14ac:dyDescent="0.25">
      <c r="F3299" s="1" t="s">
        <v>5461</v>
      </c>
      <c r="I3299" s="1" t="s">
        <v>5461</v>
      </c>
      <c r="K3299" s="1" t="s">
        <v>5461</v>
      </c>
      <c r="M3299" s="1" t="s">
        <v>5461</v>
      </c>
      <c r="N3299" s="1" t="s">
        <v>5461</v>
      </c>
      <c r="P3299" s="1" t="s">
        <v>5461</v>
      </c>
      <c r="R3299" s="1" t="s">
        <v>5461</v>
      </c>
      <c r="T3299" s="1" t="s">
        <v>5461</v>
      </c>
      <c r="V3299" s="1" t="s">
        <v>5461</v>
      </c>
      <c r="X3299" s="1" t="s">
        <v>5461</v>
      </c>
      <c r="Z3299" s="1" t="s">
        <v>5461</v>
      </c>
      <c r="AB3299" s="1" t="s">
        <v>5461</v>
      </c>
      <c r="AD3299" s="1" t="s">
        <v>5461</v>
      </c>
      <c r="AF3299" s="1" t="s">
        <v>5461</v>
      </c>
      <c r="AH3299" s="1" t="s">
        <v>5461</v>
      </c>
      <c r="AJ3299" s="1" t="s">
        <v>5461</v>
      </c>
      <c r="AL3299" s="1" t="s">
        <v>5461</v>
      </c>
      <c r="AN3299" s="1" t="s">
        <v>5461</v>
      </c>
      <c r="AP3299" s="1" t="s">
        <v>5461</v>
      </c>
      <c r="AV3299" s="1" t="s">
        <v>1664</v>
      </c>
      <c r="CI3299" s="1" t="s">
        <v>5461</v>
      </c>
    </row>
    <row r="3300" spans="6:87" x14ac:dyDescent="0.25">
      <c r="F3300" s="1" t="s">
        <v>5462</v>
      </c>
      <c r="I3300" s="1" t="s">
        <v>5462</v>
      </c>
      <c r="K3300" s="1" t="s">
        <v>5462</v>
      </c>
      <c r="M3300" s="1" t="s">
        <v>5462</v>
      </c>
      <c r="N3300" s="1" t="s">
        <v>5462</v>
      </c>
      <c r="P3300" s="1" t="s">
        <v>5462</v>
      </c>
      <c r="R3300" s="1" t="s">
        <v>5462</v>
      </c>
      <c r="T3300" s="1" t="s">
        <v>5462</v>
      </c>
      <c r="V3300" s="1" t="s">
        <v>5462</v>
      </c>
      <c r="X3300" s="1" t="s">
        <v>5462</v>
      </c>
      <c r="Z3300" s="1" t="s">
        <v>5462</v>
      </c>
      <c r="AB3300" s="1" t="s">
        <v>5462</v>
      </c>
      <c r="AD3300" s="1" t="s">
        <v>5462</v>
      </c>
      <c r="AF3300" s="1" t="s">
        <v>5462</v>
      </c>
      <c r="AH3300" s="1" t="s">
        <v>5462</v>
      </c>
      <c r="AJ3300" s="1" t="s">
        <v>5462</v>
      </c>
      <c r="AL3300" s="1" t="s">
        <v>5462</v>
      </c>
      <c r="AN3300" s="1" t="s">
        <v>5462</v>
      </c>
      <c r="AP3300" s="1" t="s">
        <v>5462</v>
      </c>
      <c r="AV3300" s="1" t="s">
        <v>5461</v>
      </c>
      <c r="CI3300" s="1" t="s">
        <v>5462</v>
      </c>
    </row>
    <row r="3301" spans="6:87" x14ac:dyDescent="0.25">
      <c r="F3301" s="1" t="s">
        <v>6707</v>
      </c>
      <c r="I3301" s="1" t="s">
        <v>6707</v>
      </c>
      <c r="K3301" s="1" t="s">
        <v>6707</v>
      </c>
      <c r="M3301" s="1" t="s">
        <v>6707</v>
      </c>
      <c r="N3301" s="1" t="s">
        <v>6707</v>
      </c>
      <c r="P3301" s="1" t="s">
        <v>6707</v>
      </c>
      <c r="R3301" s="1" t="s">
        <v>6707</v>
      </c>
      <c r="T3301" s="1" t="s">
        <v>6707</v>
      </c>
      <c r="V3301" s="1" t="s">
        <v>6707</v>
      </c>
      <c r="X3301" s="1" t="s">
        <v>6707</v>
      </c>
      <c r="Z3301" s="1" t="s">
        <v>6707</v>
      </c>
      <c r="AB3301" s="1" t="s">
        <v>6707</v>
      </c>
      <c r="AD3301" s="1" t="s">
        <v>6707</v>
      </c>
      <c r="AF3301" s="1" t="s">
        <v>6707</v>
      </c>
      <c r="AH3301" s="1" t="s">
        <v>6707</v>
      </c>
      <c r="AJ3301" s="1" t="s">
        <v>6707</v>
      </c>
      <c r="AL3301" s="1" t="s">
        <v>6707</v>
      </c>
      <c r="AN3301" s="1" t="s">
        <v>6707</v>
      </c>
      <c r="AP3301" s="1" t="s">
        <v>6707</v>
      </c>
      <c r="AV3301" s="1" t="s">
        <v>5462</v>
      </c>
      <c r="CI3301" s="1" t="s">
        <v>6707</v>
      </c>
    </row>
    <row r="3302" spans="6:87" x14ac:dyDescent="0.25">
      <c r="F3302" s="1" t="s">
        <v>5463</v>
      </c>
      <c r="I3302" s="1" t="s">
        <v>5463</v>
      </c>
      <c r="K3302" s="1" t="s">
        <v>5463</v>
      </c>
      <c r="M3302" s="1" t="s">
        <v>5463</v>
      </c>
      <c r="N3302" s="1" t="s">
        <v>5463</v>
      </c>
      <c r="P3302" s="1" t="s">
        <v>5463</v>
      </c>
      <c r="R3302" s="1" t="s">
        <v>5463</v>
      </c>
      <c r="T3302" s="1" t="s">
        <v>5463</v>
      </c>
      <c r="V3302" s="1" t="s">
        <v>5463</v>
      </c>
      <c r="X3302" s="1" t="s">
        <v>5463</v>
      </c>
      <c r="Z3302" s="1" t="s">
        <v>5463</v>
      </c>
      <c r="AB3302" s="1" t="s">
        <v>5463</v>
      </c>
      <c r="AD3302" s="1" t="s">
        <v>5463</v>
      </c>
      <c r="AF3302" s="1" t="s">
        <v>5463</v>
      </c>
      <c r="AH3302" s="1" t="s">
        <v>5463</v>
      </c>
      <c r="AJ3302" s="1" t="s">
        <v>5463</v>
      </c>
      <c r="AL3302" s="1" t="s">
        <v>5463</v>
      </c>
      <c r="AN3302" s="1" t="s">
        <v>5463</v>
      </c>
      <c r="AP3302" s="1" t="s">
        <v>5463</v>
      </c>
      <c r="AV3302" s="1" t="s">
        <v>6707</v>
      </c>
      <c r="CI3302" s="1" t="s">
        <v>5463</v>
      </c>
    </row>
    <row r="3303" spans="6:87" x14ac:dyDescent="0.25">
      <c r="F3303" s="1" t="s">
        <v>1665</v>
      </c>
      <c r="I3303" s="1" t="s">
        <v>1665</v>
      </c>
      <c r="K3303" s="1" t="s">
        <v>1665</v>
      </c>
      <c r="M3303" s="1" t="s">
        <v>1665</v>
      </c>
      <c r="N3303" s="1" t="s">
        <v>1665</v>
      </c>
      <c r="P3303" s="1" t="s">
        <v>1665</v>
      </c>
      <c r="R3303" s="1" t="s">
        <v>1665</v>
      </c>
      <c r="T3303" s="1" t="s">
        <v>1665</v>
      </c>
      <c r="V3303" s="1" t="s">
        <v>1665</v>
      </c>
      <c r="X3303" s="1" t="s">
        <v>1665</v>
      </c>
      <c r="Z3303" s="1" t="s">
        <v>1665</v>
      </c>
      <c r="AB3303" s="1" t="s">
        <v>1665</v>
      </c>
      <c r="AD3303" s="1" t="s">
        <v>1665</v>
      </c>
      <c r="AF3303" s="1" t="s">
        <v>1665</v>
      </c>
      <c r="AH3303" s="1" t="s">
        <v>1665</v>
      </c>
      <c r="AJ3303" s="1" t="s">
        <v>1665</v>
      </c>
      <c r="AL3303" s="1" t="s">
        <v>1665</v>
      </c>
      <c r="AN3303" s="1" t="s">
        <v>1665</v>
      </c>
      <c r="AP3303" s="1" t="s">
        <v>1665</v>
      </c>
      <c r="AV3303" s="1" t="s">
        <v>5463</v>
      </c>
      <c r="CI3303" s="1" t="s">
        <v>1665</v>
      </c>
    </row>
    <row r="3304" spans="6:87" x14ac:dyDescent="0.25">
      <c r="F3304" s="1" t="s">
        <v>1666</v>
      </c>
      <c r="I3304" s="1" t="s">
        <v>1666</v>
      </c>
      <c r="K3304" s="1" t="s">
        <v>1666</v>
      </c>
      <c r="M3304" s="1" t="s">
        <v>1666</v>
      </c>
      <c r="N3304" s="1" t="s">
        <v>1666</v>
      </c>
      <c r="P3304" s="1" t="s">
        <v>1666</v>
      </c>
      <c r="R3304" s="1" t="s">
        <v>1666</v>
      </c>
      <c r="T3304" s="1" t="s">
        <v>1666</v>
      </c>
      <c r="V3304" s="1" t="s">
        <v>1666</v>
      </c>
      <c r="X3304" s="1" t="s">
        <v>1666</v>
      </c>
      <c r="Z3304" s="1" t="s">
        <v>1666</v>
      </c>
      <c r="AB3304" s="1" t="s">
        <v>1666</v>
      </c>
      <c r="AD3304" s="1" t="s">
        <v>1666</v>
      </c>
      <c r="AF3304" s="1" t="s">
        <v>1666</v>
      </c>
      <c r="AH3304" s="1" t="s">
        <v>1666</v>
      </c>
      <c r="AJ3304" s="1" t="s">
        <v>1666</v>
      </c>
      <c r="AL3304" s="1" t="s">
        <v>1666</v>
      </c>
      <c r="AN3304" s="1" t="s">
        <v>1666</v>
      </c>
      <c r="AP3304" s="1" t="s">
        <v>1666</v>
      </c>
      <c r="AV3304" s="1" t="s">
        <v>1665</v>
      </c>
      <c r="CI3304" s="1" t="s">
        <v>1666</v>
      </c>
    </row>
    <row r="3305" spans="6:87" x14ac:dyDescent="0.25">
      <c r="F3305" s="1" t="s">
        <v>1667</v>
      </c>
      <c r="I3305" s="1" t="s">
        <v>1667</v>
      </c>
      <c r="K3305" s="1" t="s">
        <v>1667</v>
      </c>
      <c r="M3305" s="1" t="s">
        <v>1667</v>
      </c>
      <c r="N3305" s="1" t="s">
        <v>1667</v>
      </c>
      <c r="P3305" s="1" t="s">
        <v>1667</v>
      </c>
      <c r="R3305" s="1" t="s">
        <v>1667</v>
      </c>
      <c r="T3305" s="1" t="s">
        <v>1667</v>
      </c>
      <c r="V3305" s="1" t="s">
        <v>1667</v>
      </c>
      <c r="X3305" s="1" t="s">
        <v>1667</v>
      </c>
      <c r="Z3305" s="1" t="s">
        <v>1667</v>
      </c>
      <c r="AB3305" s="1" t="s">
        <v>1667</v>
      </c>
      <c r="AD3305" s="1" t="s">
        <v>1667</v>
      </c>
      <c r="AF3305" s="1" t="s">
        <v>1667</v>
      </c>
      <c r="AH3305" s="1" t="s">
        <v>1667</v>
      </c>
      <c r="AJ3305" s="1" t="s">
        <v>1667</v>
      </c>
      <c r="AL3305" s="1" t="s">
        <v>1667</v>
      </c>
      <c r="AN3305" s="1" t="s">
        <v>1667</v>
      </c>
      <c r="AP3305" s="1" t="s">
        <v>1667</v>
      </c>
      <c r="AV3305" s="1" t="s">
        <v>1666</v>
      </c>
      <c r="CI3305" s="1" t="s">
        <v>1667</v>
      </c>
    </row>
    <row r="3306" spans="6:87" x14ac:dyDescent="0.25">
      <c r="F3306" s="1" t="s">
        <v>3454</v>
      </c>
      <c r="I3306" s="1" t="s">
        <v>3454</v>
      </c>
      <c r="K3306" s="1" t="s">
        <v>3454</v>
      </c>
      <c r="M3306" s="1" t="s">
        <v>3454</v>
      </c>
      <c r="N3306" s="1" t="s">
        <v>3454</v>
      </c>
      <c r="P3306" s="1" t="s">
        <v>3454</v>
      </c>
      <c r="R3306" s="1" t="s">
        <v>3454</v>
      </c>
      <c r="T3306" s="1" t="s">
        <v>3454</v>
      </c>
      <c r="V3306" s="1" t="s">
        <v>3454</v>
      </c>
      <c r="X3306" s="1" t="s">
        <v>3454</v>
      </c>
      <c r="Z3306" s="1" t="s">
        <v>3454</v>
      </c>
      <c r="AB3306" s="1" t="s">
        <v>3454</v>
      </c>
      <c r="AD3306" s="1" t="s">
        <v>3454</v>
      </c>
      <c r="AF3306" s="1" t="s">
        <v>3454</v>
      </c>
      <c r="AH3306" s="1" t="s">
        <v>3454</v>
      </c>
      <c r="AJ3306" s="1" t="s">
        <v>3454</v>
      </c>
      <c r="AL3306" s="1" t="s">
        <v>3454</v>
      </c>
      <c r="AN3306" s="1" t="s">
        <v>3454</v>
      </c>
      <c r="AP3306" s="1" t="s">
        <v>3454</v>
      </c>
      <c r="AV3306" s="1" t="s">
        <v>1667</v>
      </c>
      <c r="CI3306" s="1" t="s">
        <v>3454</v>
      </c>
    </row>
    <row r="3307" spans="6:87" x14ac:dyDescent="0.25">
      <c r="F3307" s="1" t="s">
        <v>1668</v>
      </c>
      <c r="I3307" s="1" t="s">
        <v>1668</v>
      </c>
      <c r="K3307" s="1" t="s">
        <v>1668</v>
      </c>
      <c r="M3307" s="1" t="s">
        <v>1668</v>
      </c>
      <c r="N3307" s="1" t="s">
        <v>1668</v>
      </c>
      <c r="P3307" s="1" t="s">
        <v>1668</v>
      </c>
      <c r="R3307" s="1" t="s">
        <v>1668</v>
      </c>
      <c r="T3307" s="1" t="s">
        <v>1668</v>
      </c>
      <c r="V3307" s="1" t="s">
        <v>1668</v>
      </c>
      <c r="X3307" s="1" t="s">
        <v>1668</v>
      </c>
      <c r="Z3307" s="1" t="s">
        <v>1668</v>
      </c>
      <c r="AB3307" s="1" t="s">
        <v>1668</v>
      </c>
      <c r="AD3307" s="1" t="s">
        <v>1668</v>
      </c>
      <c r="AF3307" s="1" t="s">
        <v>1668</v>
      </c>
      <c r="AH3307" s="1" t="s">
        <v>1668</v>
      </c>
      <c r="AJ3307" s="1" t="s">
        <v>1668</v>
      </c>
      <c r="AL3307" s="1" t="s">
        <v>1668</v>
      </c>
      <c r="AN3307" s="1" t="s">
        <v>1668</v>
      </c>
      <c r="AP3307" s="1" t="s">
        <v>1668</v>
      </c>
      <c r="AV3307" s="1" t="s">
        <v>3454</v>
      </c>
      <c r="CI3307" s="1" t="s">
        <v>1668</v>
      </c>
    </row>
    <row r="3308" spans="6:87" x14ac:dyDescent="0.25">
      <c r="F3308" s="1" t="s">
        <v>1669</v>
      </c>
      <c r="I3308" s="1" t="s">
        <v>1669</v>
      </c>
      <c r="K3308" s="1" t="s">
        <v>1669</v>
      </c>
      <c r="M3308" s="1" t="s">
        <v>1669</v>
      </c>
      <c r="N3308" s="1" t="s">
        <v>1669</v>
      </c>
      <c r="P3308" s="1" t="s">
        <v>1669</v>
      </c>
      <c r="R3308" s="1" t="s">
        <v>1669</v>
      </c>
      <c r="T3308" s="1" t="s">
        <v>1669</v>
      </c>
      <c r="V3308" s="1" t="s">
        <v>1669</v>
      </c>
      <c r="X3308" s="1" t="s">
        <v>1669</v>
      </c>
      <c r="Z3308" s="1" t="s">
        <v>1669</v>
      </c>
      <c r="AB3308" s="1" t="s">
        <v>1669</v>
      </c>
      <c r="AD3308" s="1" t="s">
        <v>1669</v>
      </c>
      <c r="AF3308" s="1" t="s">
        <v>1669</v>
      </c>
      <c r="AH3308" s="1" t="s">
        <v>1669</v>
      </c>
      <c r="AJ3308" s="1" t="s">
        <v>1669</v>
      </c>
      <c r="AL3308" s="1" t="s">
        <v>1669</v>
      </c>
      <c r="AN3308" s="1" t="s">
        <v>1669</v>
      </c>
      <c r="AP3308" s="1" t="s">
        <v>1669</v>
      </c>
      <c r="AV3308" s="1" t="s">
        <v>1668</v>
      </c>
      <c r="CI3308" s="1" t="s">
        <v>1669</v>
      </c>
    </row>
    <row r="3309" spans="6:87" x14ac:dyDescent="0.25">
      <c r="F3309" s="1" t="s">
        <v>1670</v>
      </c>
      <c r="I3309" s="1" t="s">
        <v>1670</v>
      </c>
      <c r="K3309" s="1" t="s">
        <v>1670</v>
      </c>
      <c r="M3309" s="1" t="s">
        <v>1670</v>
      </c>
      <c r="N3309" s="1" t="s">
        <v>1670</v>
      </c>
      <c r="P3309" s="1" t="s">
        <v>1670</v>
      </c>
      <c r="R3309" s="1" t="s">
        <v>1670</v>
      </c>
      <c r="T3309" s="1" t="s">
        <v>1670</v>
      </c>
      <c r="V3309" s="1" t="s">
        <v>1670</v>
      </c>
      <c r="X3309" s="1" t="s">
        <v>1670</v>
      </c>
      <c r="Z3309" s="1" t="s">
        <v>1670</v>
      </c>
      <c r="AB3309" s="1" t="s">
        <v>1670</v>
      </c>
      <c r="AD3309" s="1" t="s">
        <v>1670</v>
      </c>
      <c r="AF3309" s="1" t="s">
        <v>1670</v>
      </c>
      <c r="AH3309" s="1" t="s">
        <v>1670</v>
      </c>
      <c r="AJ3309" s="1" t="s">
        <v>1670</v>
      </c>
      <c r="AL3309" s="1" t="s">
        <v>1670</v>
      </c>
      <c r="AN3309" s="1" t="s">
        <v>1670</v>
      </c>
      <c r="AP3309" s="1" t="s">
        <v>1670</v>
      </c>
      <c r="AV3309" s="1" t="s">
        <v>1669</v>
      </c>
      <c r="CI3309" s="1" t="s">
        <v>1670</v>
      </c>
    </row>
    <row r="3310" spans="6:87" x14ac:dyDescent="0.25">
      <c r="F3310" s="1" t="s">
        <v>1671</v>
      </c>
      <c r="I3310" s="1" t="s">
        <v>1671</v>
      </c>
      <c r="K3310" s="1" t="s">
        <v>1671</v>
      </c>
      <c r="M3310" s="1" t="s">
        <v>1671</v>
      </c>
      <c r="N3310" s="1" t="s">
        <v>1671</v>
      </c>
      <c r="P3310" s="1" t="s">
        <v>1671</v>
      </c>
      <c r="R3310" s="1" t="s">
        <v>1671</v>
      </c>
      <c r="T3310" s="1" t="s">
        <v>1671</v>
      </c>
      <c r="V3310" s="1" t="s">
        <v>1671</v>
      </c>
      <c r="X3310" s="1" t="s">
        <v>1671</v>
      </c>
      <c r="Z3310" s="1" t="s">
        <v>1671</v>
      </c>
      <c r="AB3310" s="1" t="s">
        <v>1671</v>
      </c>
      <c r="AD3310" s="1" t="s">
        <v>1671</v>
      </c>
      <c r="AF3310" s="1" t="s">
        <v>1671</v>
      </c>
      <c r="AH3310" s="1" t="s">
        <v>1671</v>
      </c>
      <c r="AJ3310" s="1" t="s">
        <v>1671</v>
      </c>
      <c r="AL3310" s="1" t="s">
        <v>1671</v>
      </c>
      <c r="AN3310" s="1" t="s">
        <v>1671</v>
      </c>
      <c r="AP3310" s="1" t="s">
        <v>1671</v>
      </c>
      <c r="AV3310" s="1" t="s">
        <v>1670</v>
      </c>
      <c r="CI3310" s="1" t="s">
        <v>1671</v>
      </c>
    </row>
    <row r="3311" spans="6:87" x14ac:dyDescent="0.25">
      <c r="F3311" s="1" t="s">
        <v>1672</v>
      </c>
      <c r="I3311" s="1" t="s">
        <v>1672</v>
      </c>
      <c r="K3311" s="1" t="s">
        <v>1672</v>
      </c>
      <c r="M3311" s="1" t="s">
        <v>1672</v>
      </c>
      <c r="N3311" s="1" t="s">
        <v>1672</v>
      </c>
      <c r="P3311" s="1" t="s">
        <v>1672</v>
      </c>
      <c r="R3311" s="1" t="s">
        <v>1672</v>
      </c>
      <c r="T3311" s="1" t="s">
        <v>1672</v>
      </c>
      <c r="V3311" s="1" t="s">
        <v>1672</v>
      </c>
      <c r="X3311" s="1" t="s">
        <v>1672</v>
      </c>
      <c r="Z3311" s="1" t="s">
        <v>1672</v>
      </c>
      <c r="AB3311" s="1" t="s">
        <v>1672</v>
      </c>
      <c r="AD3311" s="1" t="s">
        <v>1672</v>
      </c>
      <c r="AF3311" s="1" t="s">
        <v>1672</v>
      </c>
      <c r="AH3311" s="1" t="s">
        <v>1672</v>
      </c>
      <c r="AJ3311" s="1" t="s">
        <v>1672</v>
      </c>
      <c r="AL3311" s="1" t="s">
        <v>1672</v>
      </c>
      <c r="AN3311" s="1" t="s">
        <v>1672</v>
      </c>
      <c r="AP3311" s="1" t="s">
        <v>1672</v>
      </c>
      <c r="AV3311" s="1" t="s">
        <v>1671</v>
      </c>
      <c r="CI3311" s="1" t="s">
        <v>1672</v>
      </c>
    </row>
    <row r="3312" spans="6:87" x14ac:dyDescent="0.25">
      <c r="F3312" s="1" t="s">
        <v>5464</v>
      </c>
      <c r="I3312" s="1" t="s">
        <v>5464</v>
      </c>
      <c r="K3312" s="1" t="s">
        <v>5464</v>
      </c>
      <c r="M3312" s="1" t="s">
        <v>5464</v>
      </c>
      <c r="N3312" s="1" t="s">
        <v>5464</v>
      </c>
      <c r="P3312" s="1" t="s">
        <v>5464</v>
      </c>
      <c r="R3312" s="1" t="s">
        <v>5464</v>
      </c>
      <c r="T3312" s="1" t="s">
        <v>5464</v>
      </c>
      <c r="V3312" s="1" t="s">
        <v>5464</v>
      </c>
      <c r="X3312" s="1" t="s">
        <v>5464</v>
      </c>
      <c r="Z3312" s="1" t="s">
        <v>5464</v>
      </c>
      <c r="AB3312" s="1" t="s">
        <v>5464</v>
      </c>
      <c r="AD3312" s="1" t="s">
        <v>5464</v>
      </c>
      <c r="AF3312" s="1" t="s">
        <v>5464</v>
      </c>
      <c r="AH3312" s="1" t="s">
        <v>5464</v>
      </c>
      <c r="AJ3312" s="1" t="s">
        <v>5464</v>
      </c>
      <c r="AL3312" s="1" t="s">
        <v>5464</v>
      </c>
      <c r="AN3312" s="1" t="s">
        <v>5464</v>
      </c>
      <c r="AP3312" s="1" t="s">
        <v>5464</v>
      </c>
      <c r="AV3312" s="1" t="s">
        <v>1672</v>
      </c>
      <c r="CI3312" s="1" t="s">
        <v>5464</v>
      </c>
    </row>
    <row r="3313" spans="6:87" x14ac:dyDescent="0.25">
      <c r="F3313" s="1" t="s">
        <v>4368</v>
      </c>
      <c r="I3313" s="1" t="s">
        <v>4368</v>
      </c>
      <c r="K3313" s="1" t="s">
        <v>4368</v>
      </c>
      <c r="M3313" s="1" t="s">
        <v>4368</v>
      </c>
      <c r="N3313" s="1" t="s">
        <v>4368</v>
      </c>
      <c r="P3313" s="1" t="s">
        <v>4368</v>
      </c>
      <c r="R3313" s="1" t="s">
        <v>4368</v>
      </c>
      <c r="T3313" s="1" t="s">
        <v>4368</v>
      </c>
      <c r="V3313" s="1" t="s">
        <v>4368</v>
      </c>
      <c r="X3313" s="1" t="s">
        <v>4368</v>
      </c>
      <c r="Z3313" s="1" t="s">
        <v>4368</v>
      </c>
      <c r="AB3313" s="1" t="s">
        <v>4368</v>
      </c>
      <c r="AD3313" s="1" t="s">
        <v>4368</v>
      </c>
      <c r="AF3313" s="1" t="s">
        <v>4368</v>
      </c>
      <c r="AH3313" s="1" t="s">
        <v>4368</v>
      </c>
      <c r="AJ3313" s="1" t="s">
        <v>4368</v>
      </c>
      <c r="AL3313" s="1" t="s">
        <v>4368</v>
      </c>
      <c r="AN3313" s="1" t="s">
        <v>4368</v>
      </c>
      <c r="AP3313" s="1" t="s">
        <v>4368</v>
      </c>
      <c r="AV3313" s="1" t="s">
        <v>5464</v>
      </c>
      <c r="CI3313" s="1" t="s">
        <v>4368</v>
      </c>
    </row>
    <row r="3314" spans="6:87" x14ac:dyDescent="0.25">
      <c r="F3314" s="1" t="s">
        <v>5465</v>
      </c>
      <c r="I3314" s="1" t="s">
        <v>5465</v>
      </c>
      <c r="K3314" s="1" t="s">
        <v>5465</v>
      </c>
      <c r="M3314" s="1" t="s">
        <v>5465</v>
      </c>
      <c r="N3314" s="1" t="s">
        <v>5465</v>
      </c>
      <c r="P3314" s="1" t="s">
        <v>5465</v>
      </c>
      <c r="R3314" s="1" t="s">
        <v>5465</v>
      </c>
      <c r="T3314" s="1" t="s">
        <v>5465</v>
      </c>
      <c r="V3314" s="1" t="s">
        <v>5465</v>
      </c>
      <c r="X3314" s="1" t="s">
        <v>5465</v>
      </c>
      <c r="Z3314" s="1" t="s">
        <v>5465</v>
      </c>
      <c r="AB3314" s="1" t="s">
        <v>5465</v>
      </c>
      <c r="AD3314" s="1" t="s">
        <v>5465</v>
      </c>
      <c r="AF3314" s="1" t="s">
        <v>5465</v>
      </c>
      <c r="AH3314" s="1" t="s">
        <v>5465</v>
      </c>
      <c r="AJ3314" s="1" t="s">
        <v>5465</v>
      </c>
      <c r="AL3314" s="1" t="s">
        <v>5465</v>
      </c>
      <c r="AN3314" s="1" t="s">
        <v>5465</v>
      </c>
      <c r="AP3314" s="1" t="s">
        <v>5465</v>
      </c>
      <c r="AV3314" s="1" t="s">
        <v>4368</v>
      </c>
      <c r="CI3314" s="1" t="s">
        <v>5465</v>
      </c>
    </row>
    <row r="3315" spans="6:87" x14ac:dyDescent="0.25">
      <c r="F3315" s="1" t="s">
        <v>4369</v>
      </c>
      <c r="I3315" s="1" t="s">
        <v>4369</v>
      </c>
      <c r="K3315" s="1" t="s">
        <v>4369</v>
      </c>
      <c r="M3315" s="1" t="s">
        <v>4369</v>
      </c>
      <c r="N3315" s="1" t="s">
        <v>4369</v>
      </c>
      <c r="P3315" s="1" t="s">
        <v>4369</v>
      </c>
      <c r="R3315" s="1" t="s">
        <v>4369</v>
      </c>
      <c r="T3315" s="1" t="s">
        <v>4369</v>
      </c>
      <c r="V3315" s="1" t="s">
        <v>4369</v>
      </c>
      <c r="X3315" s="1" t="s">
        <v>4369</v>
      </c>
      <c r="Z3315" s="1" t="s">
        <v>4369</v>
      </c>
      <c r="AB3315" s="1" t="s">
        <v>4369</v>
      </c>
      <c r="AD3315" s="1" t="s">
        <v>4369</v>
      </c>
      <c r="AF3315" s="1" t="s">
        <v>4369</v>
      </c>
      <c r="AH3315" s="1" t="s">
        <v>4369</v>
      </c>
      <c r="AJ3315" s="1" t="s">
        <v>4369</v>
      </c>
      <c r="AL3315" s="1" t="s">
        <v>4369</v>
      </c>
      <c r="AN3315" s="1" t="s">
        <v>4369</v>
      </c>
      <c r="AP3315" s="1" t="s">
        <v>4369</v>
      </c>
      <c r="AV3315" s="1" t="s">
        <v>5465</v>
      </c>
      <c r="CI3315" s="1" t="s">
        <v>4369</v>
      </c>
    </row>
    <row r="3316" spans="6:87" x14ac:dyDescent="0.25">
      <c r="F3316" s="1" t="s">
        <v>1673</v>
      </c>
      <c r="I3316" s="1" t="s">
        <v>1673</v>
      </c>
      <c r="K3316" s="1" t="s">
        <v>1673</v>
      </c>
      <c r="M3316" s="1" t="s">
        <v>1673</v>
      </c>
      <c r="N3316" s="1" t="s">
        <v>1673</v>
      </c>
      <c r="P3316" s="1" t="s">
        <v>1673</v>
      </c>
      <c r="R3316" s="1" t="s">
        <v>1673</v>
      </c>
      <c r="T3316" s="1" t="s">
        <v>1673</v>
      </c>
      <c r="V3316" s="1" t="s">
        <v>1673</v>
      </c>
      <c r="X3316" s="1" t="s">
        <v>1673</v>
      </c>
      <c r="Z3316" s="1" t="s">
        <v>1673</v>
      </c>
      <c r="AB3316" s="1" t="s">
        <v>1673</v>
      </c>
      <c r="AD3316" s="1" t="s">
        <v>1673</v>
      </c>
      <c r="AF3316" s="1" t="s">
        <v>1673</v>
      </c>
      <c r="AH3316" s="1" t="s">
        <v>1673</v>
      </c>
      <c r="AJ3316" s="1" t="s">
        <v>1673</v>
      </c>
      <c r="AL3316" s="1" t="s">
        <v>1673</v>
      </c>
      <c r="AN3316" s="1" t="s">
        <v>1673</v>
      </c>
      <c r="AP3316" s="1" t="s">
        <v>1673</v>
      </c>
      <c r="AV3316" s="1" t="s">
        <v>4369</v>
      </c>
      <c r="CI3316" s="1" t="s">
        <v>1673</v>
      </c>
    </row>
    <row r="3317" spans="6:87" x14ac:dyDescent="0.25">
      <c r="F3317" s="1" t="s">
        <v>5466</v>
      </c>
      <c r="I3317" s="1" t="s">
        <v>5466</v>
      </c>
      <c r="K3317" s="1" t="s">
        <v>5466</v>
      </c>
      <c r="M3317" s="1" t="s">
        <v>5466</v>
      </c>
      <c r="N3317" s="1" t="s">
        <v>5466</v>
      </c>
      <c r="P3317" s="1" t="s">
        <v>5466</v>
      </c>
      <c r="R3317" s="1" t="s">
        <v>5466</v>
      </c>
      <c r="T3317" s="1" t="s">
        <v>5466</v>
      </c>
      <c r="V3317" s="1" t="s">
        <v>5466</v>
      </c>
      <c r="X3317" s="1" t="s">
        <v>5466</v>
      </c>
      <c r="Z3317" s="1" t="s">
        <v>5466</v>
      </c>
      <c r="AB3317" s="1" t="s">
        <v>5466</v>
      </c>
      <c r="AD3317" s="1" t="s">
        <v>5466</v>
      </c>
      <c r="AF3317" s="1" t="s">
        <v>5466</v>
      </c>
      <c r="AH3317" s="1" t="s">
        <v>5466</v>
      </c>
      <c r="AJ3317" s="1" t="s">
        <v>5466</v>
      </c>
      <c r="AL3317" s="1" t="s">
        <v>5466</v>
      </c>
      <c r="AN3317" s="1" t="s">
        <v>5466</v>
      </c>
      <c r="AP3317" s="1" t="s">
        <v>5466</v>
      </c>
      <c r="AV3317" s="1" t="s">
        <v>1673</v>
      </c>
      <c r="CI3317" s="1" t="s">
        <v>5466</v>
      </c>
    </row>
    <row r="3318" spans="6:87" x14ac:dyDescent="0.25">
      <c r="F3318" s="1" t="s">
        <v>3338</v>
      </c>
      <c r="I3318" s="1" t="s">
        <v>3338</v>
      </c>
      <c r="K3318" s="1" t="s">
        <v>3338</v>
      </c>
      <c r="M3318" s="1" t="s">
        <v>3338</v>
      </c>
      <c r="N3318" s="1" t="s">
        <v>3338</v>
      </c>
      <c r="P3318" s="1" t="s">
        <v>3338</v>
      </c>
      <c r="R3318" s="1" t="s">
        <v>3338</v>
      </c>
      <c r="T3318" s="1" t="s">
        <v>3338</v>
      </c>
      <c r="V3318" s="1" t="s">
        <v>3338</v>
      </c>
      <c r="X3318" s="1" t="s">
        <v>3338</v>
      </c>
      <c r="Z3318" s="1" t="s">
        <v>3338</v>
      </c>
      <c r="AB3318" s="1" t="s">
        <v>3338</v>
      </c>
      <c r="AD3318" s="1" t="s">
        <v>3338</v>
      </c>
      <c r="AF3318" s="1" t="s">
        <v>3338</v>
      </c>
      <c r="AH3318" s="1" t="s">
        <v>3338</v>
      </c>
      <c r="AJ3318" s="1" t="s">
        <v>3338</v>
      </c>
      <c r="AL3318" s="1" t="s">
        <v>3338</v>
      </c>
      <c r="AN3318" s="1" t="s">
        <v>3338</v>
      </c>
      <c r="AP3318" s="1" t="s">
        <v>3338</v>
      </c>
      <c r="AV3318" s="1" t="s">
        <v>5466</v>
      </c>
      <c r="CI3318" s="1" t="s">
        <v>3338</v>
      </c>
    </row>
    <row r="3319" spans="6:87" x14ac:dyDescent="0.25">
      <c r="F3319" s="1" t="s">
        <v>5467</v>
      </c>
      <c r="I3319" s="1" t="s">
        <v>5467</v>
      </c>
      <c r="K3319" s="1" t="s">
        <v>5467</v>
      </c>
      <c r="M3319" s="1" t="s">
        <v>5467</v>
      </c>
      <c r="N3319" s="1" t="s">
        <v>5467</v>
      </c>
      <c r="P3319" s="1" t="s">
        <v>5467</v>
      </c>
      <c r="R3319" s="1" t="s">
        <v>5467</v>
      </c>
      <c r="T3319" s="1" t="s">
        <v>5467</v>
      </c>
      <c r="V3319" s="1" t="s">
        <v>5467</v>
      </c>
      <c r="X3319" s="1" t="s">
        <v>5467</v>
      </c>
      <c r="Z3319" s="1" t="s">
        <v>5467</v>
      </c>
      <c r="AB3319" s="1" t="s">
        <v>5467</v>
      </c>
      <c r="AD3319" s="1" t="s">
        <v>5467</v>
      </c>
      <c r="AF3319" s="1" t="s">
        <v>5467</v>
      </c>
      <c r="AH3319" s="1" t="s">
        <v>5467</v>
      </c>
      <c r="AJ3319" s="1" t="s">
        <v>5467</v>
      </c>
      <c r="AL3319" s="1" t="s">
        <v>5467</v>
      </c>
      <c r="AN3319" s="1" t="s">
        <v>5467</v>
      </c>
      <c r="AP3319" s="1" t="s">
        <v>5467</v>
      </c>
      <c r="AV3319" s="1" t="s">
        <v>3338</v>
      </c>
      <c r="CI3319" s="1" t="s">
        <v>5467</v>
      </c>
    </row>
    <row r="3320" spans="6:87" x14ac:dyDescent="0.25">
      <c r="F3320" s="1" t="s">
        <v>5468</v>
      </c>
      <c r="I3320" s="1" t="s">
        <v>5468</v>
      </c>
      <c r="K3320" s="1" t="s">
        <v>5468</v>
      </c>
      <c r="M3320" s="1" t="s">
        <v>5468</v>
      </c>
      <c r="N3320" s="1" t="s">
        <v>5468</v>
      </c>
      <c r="P3320" s="1" t="s">
        <v>5468</v>
      </c>
      <c r="R3320" s="1" t="s">
        <v>5468</v>
      </c>
      <c r="T3320" s="1" t="s">
        <v>5468</v>
      </c>
      <c r="V3320" s="1" t="s">
        <v>5468</v>
      </c>
      <c r="X3320" s="1" t="s">
        <v>5468</v>
      </c>
      <c r="Z3320" s="1" t="s">
        <v>5468</v>
      </c>
      <c r="AB3320" s="1" t="s">
        <v>5468</v>
      </c>
      <c r="AD3320" s="1" t="s">
        <v>5468</v>
      </c>
      <c r="AF3320" s="1" t="s">
        <v>5468</v>
      </c>
      <c r="AH3320" s="1" t="s">
        <v>5468</v>
      </c>
      <c r="AJ3320" s="1" t="s">
        <v>5468</v>
      </c>
      <c r="AL3320" s="1" t="s">
        <v>5468</v>
      </c>
      <c r="AN3320" s="1" t="s">
        <v>5468</v>
      </c>
      <c r="AP3320" s="1" t="s">
        <v>5468</v>
      </c>
      <c r="AV3320" s="1" t="s">
        <v>5467</v>
      </c>
      <c r="CI3320" s="1" t="s">
        <v>5468</v>
      </c>
    </row>
    <row r="3321" spans="6:87" x14ac:dyDescent="0.25">
      <c r="F3321" s="1" t="s">
        <v>5469</v>
      </c>
      <c r="I3321" s="1" t="s">
        <v>5469</v>
      </c>
      <c r="K3321" s="1" t="s">
        <v>5469</v>
      </c>
      <c r="M3321" s="1" t="s">
        <v>5469</v>
      </c>
      <c r="N3321" s="1" t="s">
        <v>5469</v>
      </c>
      <c r="P3321" s="1" t="s">
        <v>5469</v>
      </c>
      <c r="R3321" s="1" t="s">
        <v>5469</v>
      </c>
      <c r="T3321" s="1" t="s">
        <v>5469</v>
      </c>
      <c r="V3321" s="1" t="s">
        <v>5469</v>
      </c>
      <c r="X3321" s="1" t="s">
        <v>5469</v>
      </c>
      <c r="Z3321" s="1" t="s">
        <v>5469</v>
      </c>
      <c r="AB3321" s="1" t="s">
        <v>5469</v>
      </c>
      <c r="AD3321" s="1" t="s">
        <v>5469</v>
      </c>
      <c r="AF3321" s="1" t="s">
        <v>5469</v>
      </c>
      <c r="AH3321" s="1" t="s">
        <v>5469</v>
      </c>
      <c r="AJ3321" s="1" t="s">
        <v>5469</v>
      </c>
      <c r="AL3321" s="1" t="s">
        <v>5469</v>
      </c>
      <c r="AN3321" s="1" t="s">
        <v>5469</v>
      </c>
      <c r="AP3321" s="1" t="s">
        <v>5469</v>
      </c>
      <c r="AV3321" s="1" t="s">
        <v>5468</v>
      </c>
      <c r="CI3321" s="1" t="s">
        <v>5469</v>
      </c>
    </row>
    <row r="3322" spans="6:87" x14ac:dyDescent="0.25">
      <c r="F3322" s="1" t="s">
        <v>2610</v>
      </c>
      <c r="I3322" s="1" t="s">
        <v>2610</v>
      </c>
      <c r="K3322" s="1" t="s">
        <v>2610</v>
      </c>
      <c r="M3322" s="1" t="s">
        <v>2610</v>
      </c>
      <c r="N3322" s="1" t="s">
        <v>2610</v>
      </c>
      <c r="P3322" s="1" t="s">
        <v>2610</v>
      </c>
      <c r="R3322" s="1" t="s">
        <v>2610</v>
      </c>
      <c r="T3322" s="1" t="s">
        <v>2610</v>
      </c>
      <c r="V3322" s="1" t="s">
        <v>2610</v>
      </c>
      <c r="X3322" s="1" t="s">
        <v>2610</v>
      </c>
      <c r="Z3322" s="1" t="s">
        <v>2610</v>
      </c>
      <c r="AB3322" s="1" t="s">
        <v>2610</v>
      </c>
      <c r="AD3322" s="1" t="s">
        <v>2610</v>
      </c>
      <c r="AF3322" s="1" t="s">
        <v>2610</v>
      </c>
      <c r="AH3322" s="1" t="s">
        <v>2610</v>
      </c>
      <c r="AJ3322" s="1" t="s">
        <v>2610</v>
      </c>
      <c r="AL3322" s="1" t="s">
        <v>2610</v>
      </c>
      <c r="AN3322" s="1" t="s">
        <v>2610</v>
      </c>
      <c r="AP3322" s="1" t="s">
        <v>2610</v>
      </c>
      <c r="AV3322" s="1" t="s">
        <v>5469</v>
      </c>
      <c r="CI3322" s="1" t="s">
        <v>2610</v>
      </c>
    </row>
    <row r="3323" spans="6:87" x14ac:dyDescent="0.25">
      <c r="F3323" s="1" t="s">
        <v>5470</v>
      </c>
      <c r="I3323" s="1" t="s">
        <v>5470</v>
      </c>
      <c r="K3323" s="1" t="s">
        <v>5470</v>
      </c>
      <c r="M3323" s="1" t="s">
        <v>5470</v>
      </c>
      <c r="N3323" s="1" t="s">
        <v>5470</v>
      </c>
      <c r="P3323" s="1" t="s">
        <v>5470</v>
      </c>
      <c r="R3323" s="1" t="s">
        <v>5470</v>
      </c>
      <c r="T3323" s="1" t="s">
        <v>5470</v>
      </c>
      <c r="V3323" s="1" t="s">
        <v>5470</v>
      </c>
      <c r="X3323" s="1" t="s">
        <v>5470</v>
      </c>
      <c r="Z3323" s="1" t="s">
        <v>5470</v>
      </c>
      <c r="AB3323" s="1" t="s">
        <v>5470</v>
      </c>
      <c r="AD3323" s="1" t="s">
        <v>5470</v>
      </c>
      <c r="AF3323" s="1" t="s">
        <v>5470</v>
      </c>
      <c r="AH3323" s="1" t="s">
        <v>5470</v>
      </c>
      <c r="AJ3323" s="1" t="s">
        <v>5470</v>
      </c>
      <c r="AL3323" s="1" t="s">
        <v>5470</v>
      </c>
      <c r="AN3323" s="1" t="s">
        <v>5470</v>
      </c>
      <c r="AP3323" s="1" t="s">
        <v>5470</v>
      </c>
      <c r="AV3323" s="1" t="s">
        <v>2610</v>
      </c>
      <c r="CI3323" s="1" t="s">
        <v>5470</v>
      </c>
    </row>
    <row r="3324" spans="6:87" x14ac:dyDescent="0.25">
      <c r="F3324" s="1" t="s">
        <v>1674</v>
      </c>
      <c r="I3324" s="1" t="s">
        <v>1674</v>
      </c>
      <c r="K3324" s="1" t="s">
        <v>1674</v>
      </c>
      <c r="M3324" s="1" t="s">
        <v>1674</v>
      </c>
      <c r="N3324" s="1" t="s">
        <v>1674</v>
      </c>
      <c r="P3324" s="1" t="s">
        <v>1674</v>
      </c>
      <c r="R3324" s="1" t="s">
        <v>1674</v>
      </c>
      <c r="T3324" s="1" t="s">
        <v>1674</v>
      </c>
      <c r="V3324" s="1" t="s">
        <v>1674</v>
      </c>
      <c r="X3324" s="1" t="s">
        <v>1674</v>
      </c>
      <c r="Z3324" s="1" t="s">
        <v>1674</v>
      </c>
      <c r="AB3324" s="1" t="s">
        <v>1674</v>
      </c>
      <c r="AD3324" s="1" t="s">
        <v>1674</v>
      </c>
      <c r="AF3324" s="1" t="s">
        <v>1674</v>
      </c>
      <c r="AH3324" s="1" t="s">
        <v>1674</v>
      </c>
      <c r="AJ3324" s="1" t="s">
        <v>1674</v>
      </c>
      <c r="AL3324" s="1" t="s">
        <v>1674</v>
      </c>
      <c r="AN3324" s="1" t="s">
        <v>1674</v>
      </c>
      <c r="AP3324" s="1" t="s">
        <v>1674</v>
      </c>
      <c r="AV3324" s="1" t="s">
        <v>5470</v>
      </c>
      <c r="CI3324" s="1" t="s">
        <v>1674</v>
      </c>
    </row>
    <row r="3325" spans="6:87" x14ac:dyDescent="0.25">
      <c r="F3325" s="1" t="s">
        <v>4182</v>
      </c>
      <c r="I3325" s="1" t="s">
        <v>4182</v>
      </c>
      <c r="K3325" s="1" t="s">
        <v>4182</v>
      </c>
      <c r="M3325" s="1" t="s">
        <v>4182</v>
      </c>
      <c r="N3325" s="1" t="s">
        <v>4182</v>
      </c>
      <c r="P3325" s="1" t="s">
        <v>4182</v>
      </c>
      <c r="R3325" s="1" t="s">
        <v>4182</v>
      </c>
      <c r="T3325" s="1" t="s">
        <v>4182</v>
      </c>
      <c r="V3325" s="1" t="s">
        <v>4182</v>
      </c>
      <c r="X3325" s="1" t="s">
        <v>4182</v>
      </c>
      <c r="Z3325" s="1" t="s">
        <v>4182</v>
      </c>
      <c r="AB3325" s="1" t="s">
        <v>4182</v>
      </c>
      <c r="AD3325" s="1" t="s">
        <v>4182</v>
      </c>
      <c r="AF3325" s="1" t="s">
        <v>4182</v>
      </c>
      <c r="AH3325" s="1" t="s">
        <v>4182</v>
      </c>
      <c r="AJ3325" s="1" t="s">
        <v>4182</v>
      </c>
      <c r="AL3325" s="1" t="s">
        <v>4182</v>
      </c>
      <c r="AN3325" s="1" t="s">
        <v>4182</v>
      </c>
      <c r="AP3325" s="1" t="s">
        <v>4182</v>
      </c>
      <c r="AV3325" s="1" t="s">
        <v>1674</v>
      </c>
      <c r="CI3325" s="1" t="s">
        <v>4182</v>
      </c>
    </row>
    <row r="3326" spans="6:87" x14ac:dyDescent="0.25">
      <c r="F3326" s="1" t="s">
        <v>5471</v>
      </c>
      <c r="I3326" s="1" t="s">
        <v>5471</v>
      </c>
      <c r="K3326" s="1" t="s">
        <v>5471</v>
      </c>
      <c r="M3326" s="1" t="s">
        <v>5471</v>
      </c>
      <c r="N3326" s="1" t="s">
        <v>5471</v>
      </c>
      <c r="P3326" s="1" t="s">
        <v>5471</v>
      </c>
      <c r="R3326" s="1" t="s">
        <v>5471</v>
      </c>
      <c r="T3326" s="1" t="s">
        <v>5471</v>
      </c>
      <c r="V3326" s="1" t="s">
        <v>5471</v>
      </c>
      <c r="X3326" s="1" t="s">
        <v>5471</v>
      </c>
      <c r="Z3326" s="1" t="s">
        <v>5471</v>
      </c>
      <c r="AB3326" s="1" t="s">
        <v>5471</v>
      </c>
      <c r="AD3326" s="1" t="s">
        <v>5471</v>
      </c>
      <c r="AF3326" s="1" t="s">
        <v>5471</v>
      </c>
      <c r="AH3326" s="1" t="s">
        <v>5471</v>
      </c>
      <c r="AJ3326" s="1" t="s">
        <v>5471</v>
      </c>
      <c r="AL3326" s="1" t="s">
        <v>5471</v>
      </c>
      <c r="AN3326" s="1" t="s">
        <v>5471</v>
      </c>
      <c r="AP3326" s="1" t="s">
        <v>5471</v>
      </c>
      <c r="AV3326" s="1" t="s">
        <v>4182</v>
      </c>
      <c r="CI3326" s="1" t="s">
        <v>5471</v>
      </c>
    </row>
    <row r="3327" spans="6:87" x14ac:dyDescent="0.25">
      <c r="F3327" s="1" t="s">
        <v>1675</v>
      </c>
      <c r="I3327" s="1" t="s">
        <v>1675</v>
      </c>
      <c r="K3327" s="1" t="s">
        <v>1675</v>
      </c>
      <c r="M3327" s="1" t="s">
        <v>1675</v>
      </c>
      <c r="N3327" s="1" t="s">
        <v>1675</v>
      </c>
      <c r="P3327" s="1" t="s">
        <v>1675</v>
      </c>
      <c r="R3327" s="1" t="s">
        <v>1675</v>
      </c>
      <c r="T3327" s="1" t="s">
        <v>1675</v>
      </c>
      <c r="V3327" s="1" t="s">
        <v>1675</v>
      </c>
      <c r="X3327" s="1" t="s">
        <v>1675</v>
      </c>
      <c r="Z3327" s="1" t="s">
        <v>1675</v>
      </c>
      <c r="AB3327" s="1" t="s">
        <v>1675</v>
      </c>
      <c r="AD3327" s="1" t="s">
        <v>1675</v>
      </c>
      <c r="AF3327" s="1" t="s">
        <v>1675</v>
      </c>
      <c r="AH3327" s="1" t="s">
        <v>1675</v>
      </c>
      <c r="AJ3327" s="1" t="s">
        <v>1675</v>
      </c>
      <c r="AL3327" s="1" t="s">
        <v>1675</v>
      </c>
      <c r="AN3327" s="1" t="s">
        <v>1675</v>
      </c>
      <c r="AP3327" s="1" t="s">
        <v>1675</v>
      </c>
      <c r="AV3327" s="1" t="s">
        <v>5471</v>
      </c>
      <c r="CI3327" s="1" t="s">
        <v>1675</v>
      </c>
    </row>
    <row r="3328" spans="6:87" x14ac:dyDescent="0.25">
      <c r="F3328" s="1" t="s">
        <v>1676</v>
      </c>
      <c r="I3328" s="1" t="s">
        <v>1676</v>
      </c>
      <c r="K3328" s="1" t="s">
        <v>1676</v>
      </c>
      <c r="M3328" s="1" t="s">
        <v>1676</v>
      </c>
      <c r="N3328" s="1" t="s">
        <v>1676</v>
      </c>
      <c r="P3328" s="1" t="s">
        <v>1676</v>
      </c>
      <c r="R3328" s="1" t="s">
        <v>1676</v>
      </c>
      <c r="T3328" s="1" t="s">
        <v>1676</v>
      </c>
      <c r="V3328" s="1" t="s">
        <v>1676</v>
      </c>
      <c r="X3328" s="1" t="s">
        <v>1676</v>
      </c>
      <c r="Z3328" s="1" t="s">
        <v>1676</v>
      </c>
      <c r="AB3328" s="1" t="s">
        <v>1676</v>
      </c>
      <c r="AD3328" s="1" t="s">
        <v>1676</v>
      </c>
      <c r="AF3328" s="1" t="s">
        <v>1676</v>
      </c>
      <c r="AH3328" s="1" t="s">
        <v>1676</v>
      </c>
      <c r="AJ3328" s="1" t="s">
        <v>1676</v>
      </c>
      <c r="AL3328" s="1" t="s">
        <v>1676</v>
      </c>
      <c r="AN3328" s="1" t="s">
        <v>1676</v>
      </c>
      <c r="AP3328" s="1" t="s">
        <v>1676</v>
      </c>
      <c r="AV3328" s="1" t="s">
        <v>1675</v>
      </c>
      <c r="CI3328" s="1" t="s">
        <v>1676</v>
      </c>
    </row>
    <row r="3329" spans="6:87" x14ac:dyDescent="0.25">
      <c r="F3329" s="1" t="s">
        <v>1677</v>
      </c>
      <c r="I3329" s="1" t="s">
        <v>1677</v>
      </c>
      <c r="K3329" s="1" t="s">
        <v>1677</v>
      </c>
      <c r="M3329" s="1" t="s">
        <v>1677</v>
      </c>
      <c r="N3329" s="1" t="s">
        <v>1677</v>
      </c>
      <c r="P3329" s="1" t="s">
        <v>1677</v>
      </c>
      <c r="R3329" s="1" t="s">
        <v>1677</v>
      </c>
      <c r="T3329" s="1" t="s">
        <v>1677</v>
      </c>
      <c r="V3329" s="1" t="s">
        <v>1677</v>
      </c>
      <c r="X3329" s="1" t="s">
        <v>1677</v>
      </c>
      <c r="Z3329" s="1" t="s">
        <v>1677</v>
      </c>
      <c r="AB3329" s="1" t="s">
        <v>1677</v>
      </c>
      <c r="AD3329" s="1" t="s">
        <v>1677</v>
      </c>
      <c r="AF3329" s="1" t="s">
        <v>1677</v>
      </c>
      <c r="AH3329" s="1" t="s">
        <v>1677</v>
      </c>
      <c r="AJ3329" s="1" t="s">
        <v>1677</v>
      </c>
      <c r="AL3329" s="1" t="s">
        <v>1677</v>
      </c>
      <c r="AN3329" s="1" t="s">
        <v>1677</v>
      </c>
      <c r="AP3329" s="1" t="s">
        <v>1677</v>
      </c>
      <c r="AV3329" s="1" t="s">
        <v>1676</v>
      </c>
      <c r="CI3329" s="1" t="s">
        <v>1677</v>
      </c>
    </row>
    <row r="3330" spans="6:87" x14ac:dyDescent="0.25">
      <c r="F3330" s="1" t="s">
        <v>1678</v>
      </c>
      <c r="I3330" s="1" t="s">
        <v>1678</v>
      </c>
      <c r="K3330" s="1" t="s">
        <v>1678</v>
      </c>
      <c r="M3330" s="1" t="s">
        <v>1678</v>
      </c>
      <c r="N3330" s="1" t="s">
        <v>1678</v>
      </c>
      <c r="P3330" s="1" t="s">
        <v>1678</v>
      </c>
      <c r="R3330" s="1" t="s">
        <v>1678</v>
      </c>
      <c r="T3330" s="1" t="s">
        <v>1678</v>
      </c>
      <c r="V3330" s="1" t="s">
        <v>1678</v>
      </c>
      <c r="X3330" s="1" t="s">
        <v>1678</v>
      </c>
      <c r="Z3330" s="1" t="s">
        <v>1678</v>
      </c>
      <c r="AB3330" s="1" t="s">
        <v>1678</v>
      </c>
      <c r="AD3330" s="1" t="s">
        <v>1678</v>
      </c>
      <c r="AF3330" s="1" t="s">
        <v>1678</v>
      </c>
      <c r="AH3330" s="1" t="s">
        <v>1678</v>
      </c>
      <c r="AJ3330" s="1" t="s">
        <v>1678</v>
      </c>
      <c r="AL3330" s="1" t="s">
        <v>1678</v>
      </c>
      <c r="AN3330" s="1" t="s">
        <v>1678</v>
      </c>
      <c r="AP3330" s="1" t="s">
        <v>1678</v>
      </c>
      <c r="AV3330" s="1" t="s">
        <v>1677</v>
      </c>
      <c r="CI3330" s="1" t="s">
        <v>1678</v>
      </c>
    </row>
    <row r="3331" spans="6:87" x14ac:dyDescent="0.25">
      <c r="F3331" s="1" t="s">
        <v>1679</v>
      </c>
      <c r="I3331" s="1" t="s">
        <v>1679</v>
      </c>
      <c r="K3331" s="1" t="s">
        <v>1679</v>
      </c>
      <c r="M3331" s="1" t="s">
        <v>1679</v>
      </c>
      <c r="N3331" s="1" t="s">
        <v>1679</v>
      </c>
      <c r="P3331" s="1" t="s">
        <v>1679</v>
      </c>
      <c r="R3331" s="1" t="s">
        <v>1679</v>
      </c>
      <c r="T3331" s="1" t="s">
        <v>1679</v>
      </c>
      <c r="V3331" s="1" t="s">
        <v>1679</v>
      </c>
      <c r="X3331" s="1" t="s">
        <v>1679</v>
      </c>
      <c r="Z3331" s="1" t="s">
        <v>1679</v>
      </c>
      <c r="AB3331" s="1" t="s">
        <v>1679</v>
      </c>
      <c r="AD3331" s="1" t="s">
        <v>1679</v>
      </c>
      <c r="AF3331" s="1" t="s">
        <v>1679</v>
      </c>
      <c r="AH3331" s="1" t="s">
        <v>1679</v>
      </c>
      <c r="AJ3331" s="1" t="s">
        <v>1679</v>
      </c>
      <c r="AL3331" s="1" t="s">
        <v>1679</v>
      </c>
      <c r="AN3331" s="1" t="s">
        <v>1679</v>
      </c>
      <c r="AP3331" s="1" t="s">
        <v>1679</v>
      </c>
      <c r="AV3331" s="1" t="s">
        <v>1678</v>
      </c>
      <c r="CI3331" s="1" t="s">
        <v>1679</v>
      </c>
    </row>
    <row r="3332" spans="6:87" x14ac:dyDescent="0.25">
      <c r="F3332" s="1" t="s">
        <v>5472</v>
      </c>
      <c r="I3332" s="1" t="s">
        <v>5472</v>
      </c>
      <c r="K3332" s="1" t="s">
        <v>5472</v>
      </c>
      <c r="M3332" s="1" t="s">
        <v>5472</v>
      </c>
      <c r="N3332" s="1" t="s">
        <v>5472</v>
      </c>
      <c r="P3332" s="1" t="s">
        <v>5472</v>
      </c>
      <c r="R3332" s="1" t="s">
        <v>5472</v>
      </c>
      <c r="T3332" s="1" t="s">
        <v>5472</v>
      </c>
      <c r="V3332" s="1" t="s">
        <v>5472</v>
      </c>
      <c r="X3332" s="1" t="s">
        <v>5472</v>
      </c>
      <c r="Z3332" s="1" t="s">
        <v>5472</v>
      </c>
      <c r="AB3332" s="1" t="s">
        <v>5472</v>
      </c>
      <c r="AD3332" s="1" t="s">
        <v>5472</v>
      </c>
      <c r="AF3332" s="1" t="s">
        <v>5472</v>
      </c>
      <c r="AH3332" s="1" t="s">
        <v>5472</v>
      </c>
      <c r="AJ3332" s="1" t="s">
        <v>5472</v>
      </c>
      <c r="AL3332" s="1" t="s">
        <v>5472</v>
      </c>
      <c r="AN3332" s="1" t="s">
        <v>5472</v>
      </c>
      <c r="AP3332" s="1" t="s">
        <v>5472</v>
      </c>
      <c r="AV3332" s="1" t="s">
        <v>1679</v>
      </c>
      <c r="CI3332" s="1" t="s">
        <v>5472</v>
      </c>
    </row>
    <row r="3333" spans="6:87" x14ac:dyDescent="0.25">
      <c r="F3333" s="1" t="s">
        <v>1680</v>
      </c>
      <c r="I3333" s="1" t="s">
        <v>1680</v>
      </c>
      <c r="K3333" s="1" t="s">
        <v>1680</v>
      </c>
      <c r="M3333" s="1" t="s">
        <v>1680</v>
      </c>
      <c r="N3333" s="1" t="s">
        <v>1680</v>
      </c>
      <c r="P3333" s="1" t="s">
        <v>1680</v>
      </c>
      <c r="R3333" s="1" t="s">
        <v>1680</v>
      </c>
      <c r="T3333" s="1" t="s">
        <v>1680</v>
      </c>
      <c r="V3333" s="1" t="s">
        <v>1680</v>
      </c>
      <c r="X3333" s="1" t="s">
        <v>1680</v>
      </c>
      <c r="Z3333" s="1" t="s">
        <v>1680</v>
      </c>
      <c r="AB3333" s="1" t="s">
        <v>1680</v>
      </c>
      <c r="AD3333" s="1" t="s">
        <v>1680</v>
      </c>
      <c r="AF3333" s="1" t="s">
        <v>1680</v>
      </c>
      <c r="AH3333" s="1" t="s">
        <v>1680</v>
      </c>
      <c r="AJ3333" s="1" t="s">
        <v>1680</v>
      </c>
      <c r="AL3333" s="1" t="s">
        <v>1680</v>
      </c>
      <c r="AN3333" s="1" t="s">
        <v>1680</v>
      </c>
      <c r="AP3333" s="1" t="s">
        <v>1680</v>
      </c>
      <c r="AV3333" s="1" t="s">
        <v>5472</v>
      </c>
      <c r="CI3333" s="1" t="s">
        <v>1680</v>
      </c>
    </row>
    <row r="3334" spans="6:87" x14ac:dyDescent="0.25">
      <c r="F3334" s="1" t="s">
        <v>3339</v>
      </c>
      <c r="I3334" s="1" t="s">
        <v>3339</v>
      </c>
      <c r="K3334" s="1" t="s">
        <v>3339</v>
      </c>
      <c r="M3334" s="1" t="s">
        <v>3339</v>
      </c>
      <c r="N3334" s="1" t="s">
        <v>3339</v>
      </c>
      <c r="P3334" s="1" t="s">
        <v>3339</v>
      </c>
      <c r="R3334" s="1" t="s">
        <v>3339</v>
      </c>
      <c r="T3334" s="1" t="s">
        <v>3339</v>
      </c>
      <c r="V3334" s="1" t="s">
        <v>3339</v>
      </c>
      <c r="X3334" s="1" t="s">
        <v>3339</v>
      </c>
      <c r="Z3334" s="1" t="s">
        <v>3339</v>
      </c>
      <c r="AB3334" s="1" t="s">
        <v>3339</v>
      </c>
      <c r="AD3334" s="1" t="s">
        <v>3339</v>
      </c>
      <c r="AF3334" s="1" t="s">
        <v>3339</v>
      </c>
      <c r="AH3334" s="1" t="s">
        <v>3339</v>
      </c>
      <c r="AJ3334" s="1" t="s">
        <v>3339</v>
      </c>
      <c r="AL3334" s="1" t="s">
        <v>3339</v>
      </c>
      <c r="AN3334" s="1" t="s">
        <v>3339</v>
      </c>
      <c r="AP3334" s="1" t="s">
        <v>3339</v>
      </c>
      <c r="AV3334" s="1" t="s">
        <v>1680</v>
      </c>
      <c r="CI3334" s="1" t="s">
        <v>3339</v>
      </c>
    </row>
    <row r="3335" spans="6:87" x14ac:dyDescent="0.25">
      <c r="F3335" s="1" t="s">
        <v>1681</v>
      </c>
      <c r="I3335" s="1" t="s">
        <v>1681</v>
      </c>
      <c r="K3335" s="1" t="s">
        <v>1681</v>
      </c>
      <c r="M3335" s="1" t="s">
        <v>1681</v>
      </c>
      <c r="N3335" s="1" t="s">
        <v>1681</v>
      </c>
      <c r="P3335" s="1" t="s">
        <v>1681</v>
      </c>
      <c r="R3335" s="1" t="s">
        <v>1681</v>
      </c>
      <c r="T3335" s="1" t="s">
        <v>1681</v>
      </c>
      <c r="V3335" s="1" t="s">
        <v>1681</v>
      </c>
      <c r="X3335" s="1" t="s">
        <v>1681</v>
      </c>
      <c r="Z3335" s="1" t="s">
        <v>1681</v>
      </c>
      <c r="AB3335" s="1" t="s">
        <v>1681</v>
      </c>
      <c r="AD3335" s="1" t="s">
        <v>1681</v>
      </c>
      <c r="AF3335" s="1" t="s">
        <v>1681</v>
      </c>
      <c r="AH3335" s="1" t="s">
        <v>1681</v>
      </c>
      <c r="AJ3335" s="1" t="s">
        <v>1681</v>
      </c>
      <c r="AL3335" s="1" t="s">
        <v>1681</v>
      </c>
      <c r="AN3335" s="1" t="s">
        <v>1681</v>
      </c>
      <c r="AP3335" s="1" t="s">
        <v>1681</v>
      </c>
      <c r="AV3335" s="1" t="s">
        <v>3339</v>
      </c>
      <c r="CI3335" s="1" t="s">
        <v>1681</v>
      </c>
    </row>
    <row r="3336" spans="6:87" x14ac:dyDescent="0.25">
      <c r="F3336" s="1" t="s">
        <v>4370</v>
      </c>
      <c r="I3336" s="1" t="s">
        <v>4370</v>
      </c>
      <c r="K3336" s="1" t="s">
        <v>4370</v>
      </c>
      <c r="M3336" s="1" t="s">
        <v>4370</v>
      </c>
      <c r="N3336" s="1" t="s">
        <v>4370</v>
      </c>
      <c r="P3336" s="1" t="s">
        <v>4370</v>
      </c>
      <c r="R3336" s="1" t="s">
        <v>4370</v>
      </c>
      <c r="T3336" s="1" t="s">
        <v>4370</v>
      </c>
      <c r="V3336" s="1" t="s">
        <v>4370</v>
      </c>
      <c r="X3336" s="1" t="s">
        <v>4370</v>
      </c>
      <c r="Z3336" s="1" t="s">
        <v>4370</v>
      </c>
      <c r="AB3336" s="1" t="s">
        <v>4370</v>
      </c>
      <c r="AD3336" s="1" t="s">
        <v>4370</v>
      </c>
      <c r="AF3336" s="1" t="s">
        <v>4370</v>
      </c>
      <c r="AH3336" s="1" t="s">
        <v>4370</v>
      </c>
      <c r="AJ3336" s="1" t="s">
        <v>4370</v>
      </c>
      <c r="AL3336" s="1" t="s">
        <v>4370</v>
      </c>
      <c r="AN3336" s="1" t="s">
        <v>4370</v>
      </c>
      <c r="AP3336" s="1" t="s">
        <v>4370</v>
      </c>
      <c r="AV3336" s="1" t="s">
        <v>1681</v>
      </c>
      <c r="CI3336" s="1" t="s">
        <v>4370</v>
      </c>
    </row>
    <row r="3337" spans="6:87" x14ac:dyDescent="0.25">
      <c r="F3337" s="1" t="s">
        <v>5473</v>
      </c>
      <c r="I3337" s="1" t="s">
        <v>5473</v>
      </c>
      <c r="K3337" s="1" t="s">
        <v>5473</v>
      </c>
      <c r="M3337" s="1" t="s">
        <v>5473</v>
      </c>
      <c r="N3337" s="1" t="s">
        <v>5473</v>
      </c>
      <c r="P3337" s="1" t="s">
        <v>5473</v>
      </c>
      <c r="R3337" s="1" t="s">
        <v>5473</v>
      </c>
      <c r="T3337" s="1" t="s">
        <v>5473</v>
      </c>
      <c r="V3337" s="1" t="s">
        <v>5473</v>
      </c>
      <c r="X3337" s="1" t="s">
        <v>5473</v>
      </c>
      <c r="Z3337" s="1" t="s">
        <v>5473</v>
      </c>
      <c r="AB3337" s="1" t="s">
        <v>5473</v>
      </c>
      <c r="AD3337" s="1" t="s">
        <v>5473</v>
      </c>
      <c r="AF3337" s="1" t="s">
        <v>5473</v>
      </c>
      <c r="AH3337" s="1" t="s">
        <v>5473</v>
      </c>
      <c r="AJ3337" s="1" t="s">
        <v>5473</v>
      </c>
      <c r="AL3337" s="1" t="s">
        <v>5473</v>
      </c>
      <c r="AN3337" s="1" t="s">
        <v>5473</v>
      </c>
      <c r="AP3337" s="1" t="s">
        <v>5473</v>
      </c>
      <c r="AV3337" s="1" t="s">
        <v>4370</v>
      </c>
      <c r="CI3337" s="1" t="s">
        <v>5473</v>
      </c>
    </row>
    <row r="3338" spans="6:87" x14ac:dyDescent="0.25">
      <c r="F3338" s="1" t="s">
        <v>1682</v>
      </c>
      <c r="I3338" s="1" t="s">
        <v>1682</v>
      </c>
      <c r="K3338" s="1" t="s">
        <v>1682</v>
      </c>
      <c r="M3338" s="1" t="s">
        <v>1682</v>
      </c>
      <c r="N3338" s="1" t="s">
        <v>1682</v>
      </c>
      <c r="P3338" s="1" t="s">
        <v>1682</v>
      </c>
      <c r="R3338" s="1" t="s">
        <v>1682</v>
      </c>
      <c r="T3338" s="1" t="s">
        <v>1682</v>
      </c>
      <c r="V3338" s="1" t="s">
        <v>1682</v>
      </c>
      <c r="X3338" s="1" t="s">
        <v>1682</v>
      </c>
      <c r="Z3338" s="1" t="s">
        <v>1682</v>
      </c>
      <c r="AB3338" s="1" t="s">
        <v>1682</v>
      </c>
      <c r="AD3338" s="1" t="s">
        <v>1682</v>
      </c>
      <c r="AF3338" s="1" t="s">
        <v>1682</v>
      </c>
      <c r="AH3338" s="1" t="s">
        <v>1682</v>
      </c>
      <c r="AJ3338" s="1" t="s">
        <v>1682</v>
      </c>
      <c r="AL3338" s="1" t="s">
        <v>1682</v>
      </c>
      <c r="AN3338" s="1" t="s">
        <v>1682</v>
      </c>
      <c r="AP3338" s="1" t="s">
        <v>1682</v>
      </c>
      <c r="AV3338" s="1" t="s">
        <v>5473</v>
      </c>
      <c r="CI3338" s="1" t="s">
        <v>1682</v>
      </c>
    </row>
    <row r="3339" spans="6:87" x14ac:dyDescent="0.25">
      <c r="F3339" s="1" t="s">
        <v>4371</v>
      </c>
      <c r="I3339" s="1" t="s">
        <v>4371</v>
      </c>
      <c r="K3339" s="1" t="s">
        <v>4371</v>
      </c>
      <c r="M3339" s="1" t="s">
        <v>4371</v>
      </c>
      <c r="N3339" s="1" t="s">
        <v>4371</v>
      </c>
      <c r="P3339" s="1" t="s">
        <v>4371</v>
      </c>
      <c r="R3339" s="1" t="s">
        <v>4371</v>
      </c>
      <c r="T3339" s="1" t="s">
        <v>4371</v>
      </c>
      <c r="V3339" s="1" t="s">
        <v>4371</v>
      </c>
      <c r="X3339" s="1" t="s">
        <v>4371</v>
      </c>
      <c r="Z3339" s="1" t="s">
        <v>4371</v>
      </c>
      <c r="AB3339" s="1" t="s">
        <v>4371</v>
      </c>
      <c r="AD3339" s="1" t="s">
        <v>4371</v>
      </c>
      <c r="AF3339" s="1" t="s">
        <v>4371</v>
      </c>
      <c r="AH3339" s="1" t="s">
        <v>4371</v>
      </c>
      <c r="AJ3339" s="1" t="s">
        <v>4371</v>
      </c>
      <c r="AL3339" s="1" t="s">
        <v>4371</v>
      </c>
      <c r="AN3339" s="1" t="s">
        <v>4371</v>
      </c>
      <c r="AP3339" s="1" t="s">
        <v>4371</v>
      </c>
      <c r="AV3339" s="1" t="s">
        <v>1682</v>
      </c>
      <c r="CI3339" s="1" t="s">
        <v>4371</v>
      </c>
    </row>
    <row r="3340" spans="6:87" x14ac:dyDescent="0.25">
      <c r="F3340" s="1" t="s">
        <v>5474</v>
      </c>
      <c r="I3340" s="1" t="s">
        <v>5474</v>
      </c>
      <c r="K3340" s="1" t="s">
        <v>5474</v>
      </c>
      <c r="M3340" s="1" t="s">
        <v>5474</v>
      </c>
      <c r="N3340" s="1" t="s">
        <v>5474</v>
      </c>
      <c r="P3340" s="1" t="s">
        <v>5474</v>
      </c>
      <c r="R3340" s="1" t="s">
        <v>5474</v>
      </c>
      <c r="T3340" s="1" t="s">
        <v>5474</v>
      </c>
      <c r="V3340" s="1" t="s">
        <v>5474</v>
      </c>
      <c r="X3340" s="1" t="s">
        <v>5474</v>
      </c>
      <c r="Z3340" s="1" t="s">
        <v>5474</v>
      </c>
      <c r="AB3340" s="1" t="s">
        <v>5474</v>
      </c>
      <c r="AD3340" s="1" t="s">
        <v>5474</v>
      </c>
      <c r="AF3340" s="1" t="s">
        <v>5474</v>
      </c>
      <c r="AH3340" s="1" t="s">
        <v>5474</v>
      </c>
      <c r="AJ3340" s="1" t="s">
        <v>5474</v>
      </c>
      <c r="AL3340" s="1" t="s">
        <v>5474</v>
      </c>
      <c r="AN3340" s="1" t="s">
        <v>5474</v>
      </c>
      <c r="AP3340" s="1" t="s">
        <v>5474</v>
      </c>
      <c r="AV3340" s="1" t="s">
        <v>4371</v>
      </c>
      <c r="CI3340" s="1" t="s">
        <v>5474</v>
      </c>
    </row>
    <row r="3341" spans="6:87" x14ac:dyDescent="0.25">
      <c r="F3341" s="1" t="s">
        <v>1683</v>
      </c>
      <c r="I3341" s="1" t="s">
        <v>1683</v>
      </c>
      <c r="K3341" s="1" t="s">
        <v>1683</v>
      </c>
      <c r="M3341" s="1" t="s">
        <v>1683</v>
      </c>
      <c r="N3341" s="1" t="s">
        <v>1683</v>
      </c>
      <c r="P3341" s="1" t="s">
        <v>1683</v>
      </c>
      <c r="R3341" s="1" t="s">
        <v>1683</v>
      </c>
      <c r="T3341" s="1" t="s">
        <v>1683</v>
      </c>
      <c r="V3341" s="1" t="s">
        <v>1683</v>
      </c>
      <c r="X3341" s="1" t="s">
        <v>1683</v>
      </c>
      <c r="Z3341" s="1" t="s">
        <v>1683</v>
      </c>
      <c r="AB3341" s="1" t="s">
        <v>1683</v>
      </c>
      <c r="AD3341" s="1" t="s">
        <v>1683</v>
      </c>
      <c r="AF3341" s="1" t="s">
        <v>1683</v>
      </c>
      <c r="AH3341" s="1" t="s">
        <v>1683</v>
      </c>
      <c r="AJ3341" s="1" t="s">
        <v>1683</v>
      </c>
      <c r="AL3341" s="1" t="s">
        <v>1683</v>
      </c>
      <c r="AN3341" s="1" t="s">
        <v>1683</v>
      </c>
      <c r="AP3341" s="1" t="s">
        <v>1683</v>
      </c>
      <c r="AV3341" s="1" t="s">
        <v>5474</v>
      </c>
      <c r="CI3341" s="1" t="s">
        <v>1683</v>
      </c>
    </row>
    <row r="3342" spans="6:87" x14ac:dyDescent="0.25">
      <c r="F3342" s="1" t="s">
        <v>5475</v>
      </c>
      <c r="I3342" s="1" t="s">
        <v>5475</v>
      </c>
      <c r="K3342" s="1" t="s">
        <v>5475</v>
      </c>
      <c r="M3342" s="1" t="s">
        <v>5475</v>
      </c>
      <c r="N3342" s="1" t="s">
        <v>5475</v>
      </c>
      <c r="P3342" s="1" t="s">
        <v>5475</v>
      </c>
      <c r="R3342" s="1" t="s">
        <v>5475</v>
      </c>
      <c r="T3342" s="1" t="s">
        <v>5475</v>
      </c>
      <c r="V3342" s="1" t="s">
        <v>5475</v>
      </c>
      <c r="X3342" s="1" t="s">
        <v>5475</v>
      </c>
      <c r="Z3342" s="1" t="s">
        <v>5475</v>
      </c>
      <c r="AB3342" s="1" t="s">
        <v>5475</v>
      </c>
      <c r="AD3342" s="1" t="s">
        <v>5475</v>
      </c>
      <c r="AF3342" s="1" t="s">
        <v>5475</v>
      </c>
      <c r="AH3342" s="1" t="s">
        <v>5475</v>
      </c>
      <c r="AJ3342" s="1" t="s">
        <v>5475</v>
      </c>
      <c r="AL3342" s="1" t="s">
        <v>5475</v>
      </c>
      <c r="AN3342" s="1" t="s">
        <v>5475</v>
      </c>
      <c r="AP3342" s="1" t="s">
        <v>5475</v>
      </c>
      <c r="AV3342" s="1" t="s">
        <v>1683</v>
      </c>
      <c r="CI3342" s="1" t="s">
        <v>5475</v>
      </c>
    </row>
    <row r="3343" spans="6:87" x14ac:dyDescent="0.25">
      <c r="F3343" s="1" t="s">
        <v>3980</v>
      </c>
      <c r="I3343" s="1" t="s">
        <v>3980</v>
      </c>
      <c r="K3343" s="1" t="s">
        <v>3980</v>
      </c>
      <c r="M3343" s="1" t="s">
        <v>3980</v>
      </c>
      <c r="N3343" s="1" t="s">
        <v>3980</v>
      </c>
      <c r="P3343" s="1" t="s">
        <v>3980</v>
      </c>
      <c r="R3343" s="1" t="s">
        <v>3980</v>
      </c>
      <c r="T3343" s="1" t="s">
        <v>3980</v>
      </c>
      <c r="V3343" s="1" t="s">
        <v>3980</v>
      </c>
      <c r="X3343" s="1" t="s">
        <v>3980</v>
      </c>
      <c r="Z3343" s="1" t="s">
        <v>3980</v>
      </c>
      <c r="AB3343" s="1" t="s">
        <v>3980</v>
      </c>
      <c r="AD3343" s="1" t="s">
        <v>3980</v>
      </c>
      <c r="AF3343" s="1" t="s">
        <v>3980</v>
      </c>
      <c r="AH3343" s="1" t="s">
        <v>3980</v>
      </c>
      <c r="AJ3343" s="1" t="s">
        <v>3980</v>
      </c>
      <c r="AL3343" s="1" t="s">
        <v>3980</v>
      </c>
      <c r="AN3343" s="1" t="s">
        <v>3980</v>
      </c>
      <c r="AP3343" s="1" t="s">
        <v>3980</v>
      </c>
      <c r="AV3343" s="1" t="s">
        <v>5475</v>
      </c>
      <c r="CI3343" s="1" t="s">
        <v>3980</v>
      </c>
    </row>
    <row r="3344" spans="6:87" x14ac:dyDescent="0.25">
      <c r="F3344" s="1" t="s">
        <v>1684</v>
      </c>
      <c r="I3344" s="1" t="s">
        <v>1684</v>
      </c>
      <c r="K3344" s="1" t="s">
        <v>1684</v>
      </c>
      <c r="M3344" s="1" t="s">
        <v>1684</v>
      </c>
      <c r="N3344" s="1" t="s">
        <v>1684</v>
      </c>
      <c r="P3344" s="1" t="s">
        <v>1684</v>
      </c>
      <c r="R3344" s="1" t="s">
        <v>1684</v>
      </c>
      <c r="T3344" s="1" t="s">
        <v>1684</v>
      </c>
      <c r="V3344" s="1" t="s">
        <v>1684</v>
      </c>
      <c r="X3344" s="1" t="s">
        <v>1684</v>
      </c>
      <c r="Z3344" s="1" t="s">
        <v>1684</v>
      </c>
      <c r="AB3344" s="1" t="s">
        <v>1684</v>
      </c>
      <c r="AD3344" s="1" t="s">
        <v>1684</v>
      </c>
      <c r="AF3344" s="1" t="s">
        <v>1684</v>
      </c>
      <c r="AH3344" s="1" t="s">
        <v>1684</v>
      </c>
      <c r="AJ3344" s="1" t="s">
        <v>1684</v>
      </c>
      <c r="AL3344" s="1" t="s">
        <v>1684</v>
      </c>
      <c r="AN3344" s="1" t="s">
        <v>1684</v>
      </c>
      <c r="AP3344" s="1" t="s">
        <v>1684</v>
      </c>
      <c r="AV3344" s="1" t="s">
        <v>3980</v>
      </c>
      <c r="CI3344" s="1" t="s">
        <v>1684</v>
      </c>
    </row>
    <row r="3345" spans="6:87" x14ac:dyDescent="0.25">
      <c r="F3345" s="1" t="s">
        <v>5476</v>
      </c>
      <c r="I3345" s="1" t="s">
        <v>5476</v>
      </c>
      <c r="K3345" s="1" t="s">
        <v>5476</v>
      </c>
      <c r="M3345" s="1" t="s">
        <v>5476</v>
      </c>
      <c r="N3345" s="1" t="s">
        <v>5476</v>
      </c>
      <c r="P3345" s="1" t="s">
        <v>5476</v>
      </c>
      <c r="R3345" s="1" t="s">
        <v>5476</v>
      </c>
      <c r="T3345" s="1" t="s">
        <v>5476</v>
      </c>
      <c r="V3345" s="1" t="s">
        <v>5476</v>
      </c>
      <c r="X3345" s="1" t="s">
        <v>5476</v>
      </c>
      <c r="Z3345" s="1" t="s">
        <v>5476</v>
      </c>
      <c r="AB3345" s="1" t="s">
        <v>5476</v>
      </c>
      <c r="AD3345" s="1" t="s">
        <v>5476</v>
      </c>
      <c r="AF3345" s="1" t="s">
        <v>5476</v>
      </c>
      <c r="AH3345" s="1" t="s">
        <v>5476</v>
      </c>
      <c r="AJ3345" s="1" t="s">
        <v>5476</v>
      </c>
      <c r="AL3345" s="1" t="s">
        <v>5476</v>
      </c>
      <c r="AN3345" s="1" t="s">
        <v>5476</v>
      </c>
      <c r="AP3345" s="1" t="s">
        <v>5476</v>
      </c>
      <c r="AV3345" s="1" t="s">
        <v>1684</v>
      </c>
      <c r="CI3345" s="1" t="s">
        <v>5476</v>
      </c>
    </row>
    <row r="3346" spans="6:87" x14ac:dyDescent="0.25">
      <c r="F3346" s="1" t="s">
        <v>6708</v>
      </c>
      <c r="I3346" s="1" t="s">
        <v>6708</v>
      </c>
      <c r="K3346" s="1" t="s">
        <v>6708</v>
      </c>
      <c r="M3346" s="1" t="s">
        <v>6708</v>
      </c>
      <c r="N3346" s="1" t="s">
        <v>6708</v>
      </c>
      <c r="P3346" s="1" t="s">
        <v>6708</v>
      </c>
      <c r="R3346" s="1" t="s">
        <v>6708</v>
      </c>
      <c r="T3346" s="1" t="s">
        <v>6708</v>
      </c>
      <c r="V3346" s="1" t="s">
        <v>6708</v>
      </c>
      <c r="X3346" s="1" t="s">
        <v>6708</v>
      </c>
      <c r="Z3346" s="1" t="s">
        <v>6708</v>
      </c>
      <c r="AB3346" s="1" t="s">
        <v>6708</v>
      </c>
      <c r="AD3346" s="1" t="s">
        <v>6708</v>
      </c>
      <c r="AF3346" s="1" t="s">
        <v>6708</v>
      </c>
      <c r="AH3346" s="1" t="s">
        <v>6708</v>
      </c>
      <c r="AJ3346" s="1" t="s">
        <v>6708</v>
      </c>
      <c r="AL3346" s="1" t="s">
        <v>6708</v>
      </c>
      <c r="AN3346" s="1" t="s">
        <v>6708</v>
      </c>
      <c r="AP3346" s="1" t="s">
        <v>6708</v>
      </c>
      <c r="AV3346" s="1" t="s">
        <v>5476</v>
      </c>
      <c r="CI3346" s="1" t="s">
        <v>6708</v>
      </c>
    </row>
    <row r="3347" spans="6:87" x14ac:dyDescent="0.25">
      <c r="F3347" s="1" t="s">
        <v>6709</v>
      </c>
      <c r="I3347" s="1" t="s">
        <v>6709</v>
      </c>
      <c r="K3347" s="1" t="s">
        <v>6709</v>
      </c>
      <c r="M3347" s="1" t="s">
        <v>6709</v>
      </c>
      <c r="N3347" s="1" t="s">
        <v>6709</v>
      </c>
      <c r="P3347" s="1" t="s">
        <v>6709</v>
      </c>
      <c r="R3347" s="1" t="s">
        <v>6709</v>
      </c>
      <c r="T3347" s="1" t="s">
        <v>6709</v>
      </c>
      <c r="V3347" s="1" t="s">
        <v>6709</v>
      </c>
      <c r="X3347" s="1" t="s">
        <v>6709</v>
      </c>
      <c r="Z3347" s="1" t="s">
        <v>6709</v>
      </c>
      <c r="AB3347" s="1" t="s">
        <v>6709</v>
      </c>
      <c r="AD3347" s="1" t="s">
        <v>6709</v>
      </c>
      <c r="AF3347" s="1" t="s">
        <v>6709</v>
      </c>
      <c r="AH3347" s="1" t="s">
        <v>6709</v>
      </c>
      <c r="AJ3347" s="1" t="s">
        <v>6709</v>
      </c>
      <c r="AL3347" s="1" t="s">
        <v>6709</v>
      </c>
      <c r="AN3347" s="1" t="s">
        <v>6709</v>
      </c>
      <c r="AP3347" s="1" t="s">
        <v>6709</v>
      </c>
      <c r="AV3347" s="1" t="s">
        <v>6708</v>
      </c>
      <c r="CI3347" s="1" t="s">
        <v>6709</v>
      </c>
    </row>
    <row r="3348" spans="6:87" x14ac:dyDescent="0.25">
      <c r="F3348" s="1" t="s">
        <v>1685</v>
      </c>
      <c r="I3348" s="1" t="s">
        <v>1685</v>
      </c>
      <c r="K3348" s="1" t="s">
        <v>1685</v>
      </c>
      <c r="M3348" s="1" t="s">
        <v>1685</v>
      </c>
      <c r="N3348" s="1" t="s">
        <v>1685</v>
      </c>
      <c r="P3348" s="1" t="s">
        <v>1685</v>
      </c>
      <c r="R3348" s="1" t="s">
        <v>1685</v>
      </c>
      <c r="T3348" s="1" t="s">
        <v>1685</v>
      </c>
      <c r="V3348" s="1" t="s">
        <v>1685</v>
      </c>
      <c r="X3348" s="1" t="s">
        <v>1685</v>
      </c>
      <c r="Z3348" s="1" t="s">
        <v>1685</v>
      </c>
      <c r="AB3348" s="1" t="s">
        <v>1685</v>
      </c>
      <c r="AD3348" s="1" t="s">
        <v>1685</v>
      </c>
      <c r="AF3348" s="1" t="s">
        <v>1685</v>
      </c>
      <c r="AH3348" s="1" t="s">
        <v>1685</v>
      </c>
      <c r="AJ3348" s="1" t="s">
        <v>1685</v>
      </c>
      <c r="AL3348" s="1" t="s">
        <v>1685</v>
      </c>
      <c r="AN3348" s="1" t="s">
        <v>1685</v>
      </c>
      <c r="AP3348" s="1" t="s">
        <v>1685</v>
      </c>
      <c r="AV3348" s="1" t="s">
        <v>6709</v>
      </c>
      <c r="CI3348" s="1" t="s">
        <v>1685</v>
      </c>
    </row>
    <row r="3349" spans="6:87" x14ac:dyDescent="0.25">
      <c r="F3349" s="1" t="s">
        <v>1686</v>
      </c>
      <c r="I3349" s="1" t="s">
        <v>1686</v>
      </c>
      <c r="K3349" s="1" t="s">
        <v>1686</v>
      </c>
      <c r="M3349" s="1" t="s">
        <v>1686</v>
      </c>
      <c r="N3349" s="1" t="s">
        <v>1686</v>
      </c>
      <c r="P3349" s="1" t="s">
        <v>1686</v>
      </c>
      <c r="R3349" s="1" t="s">
        <v>1686</v>
      </c>
      <c r="T3349" s="1" t="s">
        <v>1686</v>
      </c>
      <c r="V3349" s="1" t="s">
        <v>1686</v>
      </c>
      <c r="X3349" s="1" t="s">
        <v>1686</v>
      </c>
      <c r="Z3349" s="1" t="s">
        <v>1686</v>
      </c>
      <c r="AB3349" s="1" t="s">
        <v>1686</v>
      </c>
      <c r="AD3349" s="1" t="s">
        <v>1686</v>
      </c>
      <c r="AF3349" s="1" t="s">
        <v>1686</v>
      </c>
      <c r="AH3349" s="1" t="s">
        <v>1686</v>
      </c>
      <c r="AJ3349" s="1" t="s">
        <v>1686</v>
      </c>
      <c r="AL3349" s="1" t="s">
        <v>1686</v>
      </c>
      <c r="AN3349" s="1" t="s">
        <v>1686</v>
      </c>
      <c r="AP3349" s="1" t="s">
        <v>1686</v>
      </c>
      <c r="AV3349" s="1" t="s">
        <v>1685</v>
      </c>
      <c r="CI3349" s="1" t="s">
        <v>1686</v>
      </c>
    </row>
    <row r="3350" spans="6:87" x14ac:dyDescent="0.25">
      <c r="F3350" s="1" t="s">
        <v>1687</v>
      </c>
      <c r="I3350" s="1" t="s">
        <v>1687</v>
      </c>
      <c r="K3350" s="1" t="s">
        <v>1687</v>
      </c>
      <c r="M3350" s="1" t="s">
        <v>1687</v>
      </c>
      <c r="N3350" s="1" t="s">
        <v>1687</v>
      </c>
      <c r="P3350" s="1" t="s">
        <v>1687</v>
      </c>
      <c r="R3350" s="1" t="s">
        <v>1687</v>
      </c>
      <c r="T3350" s="1" t="s">
        <v>1687</v>
      </c>
      <c r="V3350" s="1" t="s">
        <v>1687</v>
      </c>
      <c r="X3350" s="1" t="s">
        <v>1687</v>
      </c>
      <c r="Z3350" s="1" t="s">
        <v>1687</v>
      </c>
      <c r="AB3350" s="1" t="s">
        <v>1687</v>
      </c>
      <c r="AD3350" s="1" t="s">
        <v>1687</v>
      </c>
      <c r="AF3350" s="1" t="s">
        <v>1687</v>
      </c>
      <c r="AH3350" s="1" t="s">
        <v>1687</v>
      </c>
      <c r="AJ3350" s="1" t="s">
        <v>1687</v>
      </c>
      <c r="AL3350" s="1" t="s">
        <v>1687</v>
      </c>
      <c r="AN3350" s="1" t="s">
        <v>1687</v>
      </c>
      <c r="AP3350" s="1" t="s">
        <v>1687</v>
      </c>
      <c r="AV3350" s="1" t="s">
        <v>1686</v>
      </c>
      <c r="CI3350" s="1" t="s">
        <v>1687</v>
      </c>
    </row>
    <row r="3351" spans="6:87" x14ac:dyDescent="0.25">
      <c r="F3351" s="1" t="s">
        <v>1688</v>
      </c>
      <c r="I3351" s="1" t="s">
        <v>1688</v>
      </c>
      <c r="K3351" s="1" t="s">
        <v>1688</v>
      </c>
      <c r="M3351" s="1" t="s">
        <v>1688</v>
      </c>
      <c r="N3351" s="1" t="s">
        <v>1688</v>
      </c>
      <c r="P3351" s="1" t="s">
        <v>1688</v>
      </c>
      <c r="R3351" s="1" t="s">
        <v>1688</v>
      </c>
      <c r="T3351" s="1" t="s">
        <v>1688</v>
      </c>
      <c r="V3351" s="1" t="s">
        <v>1688</v>
      </c>
      <c r="X3351" s="1" t="s">
        <v>1688</v>
      </c>
      <c r="Z3351" s="1" t="s">
        <v>1688</v>
      </c>
      <c r="AB3351" s="1" t="s">
        <v>1688</v>
      </c>
      <c r="AD3351" s="1" t="s">
        <v>1688</v>
      </c>
      <c r="AF3351" s="1" t="s">
        <v>1688</v>
      </c>
      <c r="AH3351" s="1" t="s">
        <v>1688</v>
      </c>
      <c r="AJ3351" s="1" t="s">
        <v>1688</v>
      </c>
      <c r="AL3351" s="1" t="s">
        <v>1688</v>
      </c>
      <c r="AN3351" s="1" t="s">
        <v>1688</v>
      </c>
      <c r="AP3351" s="1" t="s">
        <v>1688</v>
      </c>
      <c r="AV3351" s="1" t="s">
        <v>1687</v>
      </c>
      <c r="CI3351" s="1" t="s">
        <v>1688</v>
      </c>
    </row>
    <row r="3352" spans="6:87" x14ac:dyDescent="0.25">
      <c r="F3352" s="1" t="s">
        <v>1689</v>
      </c>
      <c r="I3352" s="1" t="s">
        <v>1689</v>
      </c>
      <c r="K3352" s="1" t="s">
        <v>1689</v>
      </c>
      <c r="M3352" s="1" t="s">
        <v>1689</v>
      </c>
      <c r="N3352" s="1" t="s">
        <v>1689</v>
      </c>
      <c r="P3352" s="1" t="s">
        <v>1689</v>
      </c>
      <c r="R3352" s="1" t="s">
        <v>1689</v>
      </c>
      <c r="T3352" s="1" t="s">
        <v>1689</v>
      </c>
      <c r="V3352" s="1" t="s">
        <v>1689</v>
      </c>
      <c r="X3352" s="1" t="s">
        <v>1689</v>
      </c>
      <c r="Z3352" s="1" t="s">
        <v>1689</v>
      </c>
      <c r="AB3352" s="1" t="s">
        <v>1689</v>
      </c>
      <c r="AD3352" s="1" t="s">
        <v>1689</v>
      </c>
      <c r="AF3352" s="1" t="s">
        <v>1689</v>
      </c>
      <c r="AH3352" s="1" t="s">
        <v>1689</v>
      </c>
      <c r="AJ3352" s="1" t="s">
        <v>1689</v>
      </c>
      <c r="AL3352" s="1" t="s">
        <v>1689</v>
      </c>
      <c r="AN3352" s="1" t="s">
        <v>1689</v>
      </c>
      <c r="AP3352" s="1" t="s">
        <v>1689</v>
      </c>
      <c r="AV3352" s="1" t="s">
        <v>1688</v>
      </c>
      <c r="CI3352" s="1" t="s">
        <v>1689</v>
      </c>
    </row>
    <row r="3353" spans="6:87" x14ac:dyDescent="0.25">
      <c r="F3353" s="1" t="s">
        <v>1690</v>
      </c>
      <c r="I3353" s="1" t="s">
        <v>1690</v>
      </c>
      <c r="K3353" s="1" t="s">
        <v>1690</v>
      </c>
      <c r="M3353" s="1" t="s">
        <v>1690</v>
      </c>
      <c r="N3353" s="1" t="s">
        <v>1690</v>
      </c>
      <c r="P3353" s="1" t="s">
        <v>1690</v>
      </c>
      <c r="R3353" s="1" t="s">
        <v>1690</v>
      </c>
      <c r="T3353" s="1" t="s">
        <v>1690</v>
      </c>
      <c r="V3353" s="1" t="s">
        <v>1690</v>
      </c>
      <c r="X3353" s="1" t="s">
        <v>1690</v>
      </c>
      <c r="Z3353" s="1" t="s">
        <v>1690</v>
      </c>
      <c r="AB3353" s="1" t="s">
        <v>1690</v>
      </c>
      <c r="AD3353" s="1" t="s">
        <v>1690</v>
      </c>
      <c r="AF3353" s="1" t="s">
        <v>1690</v>
      </c>
      <c r="AH3353" s="1" t="s">
        <v>1690</v>
      </c>
      <c r="AJ3353" s="1" t="s">
        <v>1690</v>
      </c>
      <c r="AL3353" s="1" t="s">
        <v>1690</v>
      </c>
      <c r="AN3353" s="1" t="s">
        <v>1690</v>
      </c>
      <c r="AP3353" s="1" t="s">
        <v>1690</v>
      </c>
      <c r="AV3353" s="1" t="s">
        <v>1689</v>
      </c>
      <c r="CI3353" s="1" t="s">
        <v>1690</v>
      </c>
    </row>
    <row r="3354" spans="6:87" x14ac:dyDescent="0.25">
      <c r="F3354" s="1" t="s">
        <v>5477</v>
      </c>
      <c r="I3354" s="1" t="s">
        <v>5477</v>
      </c>
      <c r="K3354" s="1" t="s">
        <v>5477</v>
      </c>
      <c r="M3354" s="1" t="s">
        <v>5477</v>
      </c>
      <c r="N3354" s="1" t="s">
        <v>5477</v>
      </c>
      <c r="P3354" s="1" t="s">
        <v>5477</v>
      </c>
      <c r="R3354" s="1" t="s">
        <v>5477</v>
      </c>
      <c r="T3354" s="1" t="s">
        <v>5477</v>
      </c>
      <c r="V3354" s="1" t="s">
        <v>5477</v>
      </c>
      <c r="X3354" s="1" t="s">
        <v>5477</v>
      </c>
      <c r="Z3354" s="1" t="s">
        <v>5477</v>
      </c>
      <c r="AB3354" s="1" t="s">
        <v>5477</v>
      </c>
      <c r="AD3354" s="1" t="s">
        <v>5477</v>
      </c>
      <c r="AF3354" s="1" t="s">
        <v>5477</v>
      </c>
      <c r="AH3354" s="1" t="s">
        <v>5477</v>
      </c>
      <c r="AJ3354" s="1" t="s">
        <v>5477</v>
      </c>
      <c r="AL3354" s="1" t="s">
        <v>5477</v>
      </c>
      <c r="AN3354" s="1" t="s">
        <v>5477</v>
      </c>
      <c r="AP3354" s="1" t="s">
        <v>5477</v>
      </c>
      <c r="AV3354" s="1" t="s">
        <v>1690</v>
      </c>
      <c r="CI3354" s="1" t="s">
        <v>5477</v>
      </c>
    </row>
    <row r="3355" spans="6:87" x14ac:dyDescent="0.25">
      <c r="F3355" s="1" t="s">
        <v>1691</v>
      </c>
      <c r="I3355" s="1" t="s">
        <v>1691</v>
      </c>
      <c r="K3355" s="1" t="s">
        <v>1691</v>
      </c>
      <c r="M3355" s="1" t="s">
        <v>1691</v>
      </c>
      <c r="N3355" s="1" t="s">
        <v>1691</v>
      </c>
      <c r="P3355" s="1" t="s">
        <v>1691</v>
      </c>
      <c r="R3355" s="1" t="s">
        <v>1691</v>
      </c>
      <c r="T3355" s="1" t="s">
        <v>1691</v>
      </c>
      <c r="V3355" s="1" t="s">
        <v>1691</v>
      </c>
      <c r="X3355" s="1" t="s">
        <v>1691</v>
      </c>
      <c r="Z3355" s="1" t="s">
        <v>1691</v>
      </c>
      <c r="AB3355" s="1" t="s">
        <v>1691</v>
      </c>
      <c r="AD3355" s="1" t="s">
        <v>1691</v>
      </c>
      <c r="AF3355" s="1" t="s">
        <v>1691</v>
      </c>
      <c r="AH3355" s="1" t="s">
        <v>1691</v>
      </c>
      <c r="AJ3355" s="1" t="s">
        <v>1691</v>
      </c>
      <c r="AL3355" s="1" t="s">
        <v>1691</v>
      </c>
      <c r="AN3355" s="1" t="s">
        <v>1691</v>
      </c>
      <c r="AP3355" s="1" t="s">
        <v>1691</v>
      </c>
      <c r="AV3355" s="1" t="s">
        <v>5477</v>
      </c>
      <c r="CI3355" s="1" t="s">
        <v>1691</v>
      </c>
    </row>
    <row r="3356" spans="6:87" x14ac:dyDescent="0.25">
      <c r="F3356" s="1" t="s">
        <v>5478</v>
      </c>
      <c r="I3356" s="1" t="s">
        <v>5478</v>
      </c>
      <c r="K3356" s="1" t="s">
        <v>5478</v>
      </c>
      <c r="M3356" s="1" t="s">
        <v>5478</v>
      </c>
      <c r="N3356" s="1" t="s">
        <v>5478</v>
      </c>
      <c r="P3356" s="1" t="s">
        <v>5478</v>
      </c>
      <c r="R3356" s="1" t="s">
        <v>5478</v>
      </c>
      <c r="T3356" s="1" t="s">
        <v>5478</v>
      </c>
      <c r="V3356" s="1" t="s">
        <v>5478</v>
      </c>
      <c r="X3356" s="1" t="s">
        <v>5478</v>
      </c>
      <c r="Z3356" s="1" t="s">
        <v>5478</v>
      </c>
      <c r="AB3356" s="1" t="s">
        <v>5478</v>
      </c>
      <c r="AD3356" s="1" t="s">
        <v>5478</v>
      </c>
      <c r="AF3356" s="1" t="s">
        <v>5478</v>
      </c>
      <c r="AH3356" s="1" t="s">
        <v>5478</v>
      </c>
      <c r="AJ3356" s="1" t="s">
        <v>5478</v>
      </c>
      <c r="AL3356" s="1" t="s">
        <v>5478</v>
      </c>
      <c r="AN3356" s="1" t="s">
        <v>5478</v>
      </c>
      <c r="AP3356" s="1" t="s">
        <v>5478</v>
      </c>
      <c r="AV3356" s="1" t="s">
        <v>1691</v>
      </c>
      <c r="CI3356" s="1" t="s">
        <v>5478</v>
      </c>
    </row>
    <row r="3357" spans="6:87" x14ac:dyDescent="0.25">
      <c r="F3357" s="1" t="s">
        <v>6710</v>
      </c>
      <c r="I3357" s="1" t="s">
        <v>6710</v>
      </c>
      <c r="K3357" s="1" t="s">
        <v>6710</v>
      </c>
      <c r="M3357" s="1" t="s">
        <v>6710</v>
      </c>
      <c r="N3357" s="1" t="s">
        <v>6710</v>
      </c>
      <c r="P3357" s="1" t="s">
        <v>6710</v>
      </c>
      <c r="R3357" s="1" t="s">
        <v>6710</v>
      </c>
      <c r="T3357" s="1" t="s">
        <v>6710</v>
      </c>
      <c r="V3357" s="1" t="s">
        <v>6710</v>
      </c>
      <c r="X3357" s="1" t="s">
        <v>6710</v>
      </c>
      <c r="Z3357" s="1" t="s">
        <v>6710</v>
      </c>
      <c r="AB3357" s="1" t="s">
        <v>6710</v>
      </c>
      <c r="AD3357" s="1" t="s">
        <v>6710</v>
      </c>
      <c r="AF3357" s="1" t="s">
        <v>6710</v>
      </c>
      <c r="AH3357" s="1" t="s">
        <v>6710</v>
      </c>
      <c r="AJ3357" s="1" t="s">
        <v>6710</v>
      </c>
      <c r="AL3357" s="1" t="s">
        <v>6710</v>
      </c>
      <c r="AN3357" s="1" t="s">
        <v>6710</v>
      </c>
      <c r="AP3357" s="1" t="s">
        <v>6710</v>
      </c>
      <c r="AV3357" s="1" t="s">
        <v>5478</v>
      </c>
      <c r="CI3357" s="1" t="s">
        <v>6710</v>
      </c>
    </row>
    <row r="3358" spans="6:87" x14ac:dyDescent="0.25">
      <c r="F3358" s="1" t="s">
        <v>6711</v>
      </c>
      <c r="I3358" s="1" t="s">
        <v>6711</v>
      </c>
      <c r="K3358" s="1" t="s">
        <v>6711</v>
      </c>
      <c r="M3358" s="1" t="s">
        <v>6711</v>
      </c>
      <c r="N3358" s="1" t="s">
        <v>6711</v>
      </c>
      <c r="P3358" s="1" t="s">
        <v>6711</v>
      </c>
      <c r="R3358" s="1" t="s">
        <v>6711</v>
      </c>
      <c r="T3358" s="1" t="s">
        <v>6711</v>
      </c>
      <c r="V3358" s="1" t="s">
        <v>6711</v>
      </c>
      <c r="X3358" s="1" t="s">
        <v>6711</v>
      </c>
      <c r="Z3358" s="1" t="s">
        <v>6711</v>
      </c>
      <c r="AB3358" s="1" t="s">
        <v>6711</v>
      </c>
      <c r="AD3358" s="1" t="s">
        <v>6711</v>
      </c>
      <c r="AF3358" s="1" t="s">
        <v>6711</v>
      </c>
      <c r="AH3358" s="1" t="s">
        <v>6711</v>
      </c>
      <c r="AJ3358" s="1" t="s">
        <v>6711</v>
      </c>
      <c r="AL3358" s="1" t="s">
        <v>6711</v>
      </c>
      <c r="AN3358" s="1" t="s">
        <v>6711</v>
      </c>
      <c r="AP3358" s="1" t="s">
        <v>6711</v>
      </c>
      <c r="AV3358" s="1" t="s">
        <v>6710</v>
      </c>
      <c r="CI3358" s="1" t="s">
        <v>6711</v>
      </c>
    </row>
    <row r="3359" spans="6:87" x14ac:dyDescent="0.25">
      <c r="F3359" s="1" t="s">
        <v>1692</v>
      </c>
      <c r="I3359" s="1" t="s">
        <v>1692</v>
      </c>
      <c r="K3359" s="1" t="s">
        <v>1692</v>
      </c>
      <c r="M3359" s="1" t="s">
        <v>1692</v>
      </c>
      <c r="N3359" s="1" t="s">
        <v>1692</v>
      </c>
      <c r="P3359" s="1" t="s">
        <v>1692</v>
      </c>
      <c r="R3359" s="1" t="s">
        <v>1692</v>
      </c>
      <c r="T3359" s="1" t="s">
        <v>1692</v>
      </c>
      <c r="V3359" s="1" t="s">
        <v>1692</v>
      </c>
      <c r="X3359" s="1" t="s">
        <v>1692</v>
      </c>
      <c r="Z3359" s="1" t="s">
        <v>1692</v>
      </c>
      <c r="AB3359" s="1" t="s">
        <v>1692</v>
      </c>
      <c r="AD3359" s="1" t="s">
        <v>1692</v>
      </c>
      <c r="AF3359" s="1" t="s">
        <v>1692</v>
      </c>
      <c r="AH3359" s="1" t="s">
        <v>1692</v>
      </c>
      <c r="AJ3359" s="1" t="s">
        <v>1692</v>
      </c>
      <c r="AL3359" s="1" t="s">
        <v>1692</v>
      </c>
      <c r="AN3359" s="1" t="s">
        <v>1692</v>
      </c>
      <c r="AP3359" s="1" t="s">
        <v>1692</v>
      </c>
      <c r="AV3359" s="1" t="s">
        <v>6711</v>
      </c>
      <c r="CI3359" s="1" t="s">
        <v>1692</v>
      </c>
    </row>
    <row r="3360" spans="6:87" x14ac:dyDescent="0.25">
      <c r="F3360" s="1" t="s">
        <v>5479</v>
      </c>
      <c r="I3360" s="1" t="s">
        <v>5479</v>
      </c>
      <c r="K3360" s="1" t="s">
        <v>5479</v>
      </c>
      <c r="M3360" s="1" t="s">
        <v>5479</v>
      </c>
      <c r="N3360" s="1" t="s">
        <v>5479</v>
      </c>
      <c r="P3360" s="1" t="s">
        <v>5479</v>
      </c>
      <c r="R3360" s="1" t="s">
        <v>5479</v>
      </c>
      <c r="T3360" s="1" t="s">
        <v>5479</v>
      </c>
      <c r="V3360" s="1" t="s">
        <v>5479</v>
      </c>
      <c r="X3360" s="1" t="s">
        <v>5479</v>
      </c>
      <c r="Z3360" s="1" t="s">
        <v>5479</v>
      </c>
      <c r="AB3360" s="1" t="s">
        <v>5479</v>
      </c>
      <c r="AD3360" s="1" t="s">
        <v>5479</v>
      </c>
      <c r="AF3360" s="1" t="s">
        <v>5479</v>
      </c>
      <c r="AH3360" s="1" t="s">
        <v>5479</v>
      </c>
      <c r="AJ3360" s="1" t="s">
        <v>5479</v>
      </c>
      <c r="AL3360" s="1" t="s">
        <v>5479</v>
      </c>
      <c r="AN3360" s="1" t="s">
        <v>5479</v>
      </c>
      <c r="AP3360" s="1" t="s">
        <v>5479</v>
      </c>
      <c r="AV3360" s="1" t="s">
        <v>1692</v>
      </c>
      <c r="CI3360" s="1" t="s">
        <v>5479</v>
      </c>
    </row>
    <row r="3361" spans="6:87" x14ac:dyDescent="0.25">
      <c r="F3361" s="1" t="s">
        <v>1693</v>
      </c>
      <c r="I3361" s="1" t="s">
        <v>1693</v>
      </c>
      <c r="K3361" s="1" t="s">
        <v>1693</v>
      </c>
      <c r="M3361" s="1" t="s">
        <v>1693</v>
      </c>
      <c r="N3361" s="1" t="s">
        <v>1693</v>
      </c>
      <c r="P3361" s="1" t="s">
        <v>1693</v>
      </c>
      <c r="R3361" s="1" t="s">
        <v>1693</v>
      </c>
      <c r="T3361" s="1" t="s">
        <v>1693</v>
      </c>
      <c r="V3361" s="1" t="s">
        <v>1693</v>
      </c>
      <c r="X3361" s="1" t="s">
        <v>1693</v>
      </c>
      <c r="Z3361" s="1" t="s">
        <v>1693</v>
      </c>
      <c r="AB3361" s="1" t="s">
        <v>1693</v>
      </c>
      <c r="AD3361" s="1" t="s">
        <v>1693</v>
      </c>
      <c r="AF3361" s="1" t="s">
        <v>1693</v>
      </c>
      <c r="AH3361" s="1" t="s">
        <v>1693</v>
      </c>
      <c r="AJ3361" s="1" t="s">
        <v>1693</v>
      </c>
      <c r="AL3361" s="1" t="s">
        <v>1693</v>
      </c>
      <c r="AN3361" s="1" t="s">
        <v>1693</v>
      </c>
      <c r="AP3361" s="1" t="s">
        <v>1693</v>
      </c>
      <c r="AV3361" s="1" t="s">
        <v>5479</v>
      </c>
      <c r="CI3361" s="1" t="s">
        <v>1693</v>
      </c>
    </row>
    <row r="3362" spans="6:87" x14ac:dyDescent="0.25">
      <c r="F3362" s="1" t="s">
        <v>1694</v>
      </c>
      <c r="I3362" s="1" t="s">
        <v>1694</v>
      </c>
      <c r="K3362" s="1" t="s">
        <v>1694</v>
      </c>
      <c r="M3362" s="1" t="s">
        <v>1694</v>
      </c>
      <c r="N3362" s="1" t="s">
        <v>1694</v>
      </c>
      <c r="P3362" s="1" t="s">
        <v>1694</v>
      </c>
      <c r="R3362" s="1" t="s">
        <v>1694</v>
      </c>
      <c r="T3362" s="1" t="s">
        <v>1694</v>
      </c>
      <c r="V3362" s="1" t="s">
        <v>1694</v>
      </c>
      <c r="X3362" s="1" t="s">
        <v>1694</v>
      </c>
      <c r="Z3362" s="1" t="s">
        <v>1694</v>
      </c>
      <c r="AB3362" s="1" t="s">
        <v>1694</v>
      </c>
      <c r="AD3362" s="1" t="s">
        <v>1694</v>
      </c>
      <c r="AF3362" s="1" t="s">
        <v>1694</v>
      </c>
      <c r="AH3362" s="1" t="s">
        <v>1694</v>
      </c>
      <c r="AJ3362" s="1" t="s">
        <v>1694</v>
      </c>
      <c r="AL3362" s="1" t="s">
        <v>1694</v>
      </c>
      <c r="AN3362" s="1" t="s">
        <v>1694</v>
      </c>
      <c r="AP3362" s="1" t="s">
        <v>1694</v>
      </c>
      <c r="AV3362" s="1" t="s">
        <v>1693</v>
      </c>
      <c r="CI3362" s="1" t="s">
        <v>1694</v>
      </c>
    </row>
    <row r="3363" spans="6:87" x14ac:dyDescent="0.25">
      <c r="F3363" s="1" t="s">
        <v>5480</v>
      </c>
      <c r="I3363" s="1" t="s">
        <v>5480</v>
      </c>
      <c r="K3363" s="1" t="s">
        <v>5480</v>
      </c>
      <c r="M3363" s="1" t="s">
        <v>5480</v>
      </c>
      <c r="N3363" s="1" t="s">
        <v>5480</v>
      </c>
      <c r="P3363" s="1" t="s">
        <v>5480</v>
      </c>
      <c r="R3363" s="1" t="s">
        <v>5480</v>
      </c>
      <c r="T3363" s="1" t="s">
        <v>5480</v>
      </c>
      <c r="V3363" s="1" t="s">
        <v>5480</v>
      </c>
      <c r="X3363" s="1" t="s">
        <v>5480</v>
      </c>
      <c r="Z3363" s="1" t="s">
        <v>5480</v>
      </c>
      <c r="AB3363" s="1" t="s">
        <v>5480</v>
      </c>
      <c r="AD3363" s="1" t="s">
        <v>5480</v>
      </c>
      <c r="AF3363" s="1" t="s">
        <v>5480</v>
      </c>
      <c r="AH3363" s="1" t="s">
        <v>5480</v>
      </c>
      <c r="AJ3363" s="1" t="s">
        <v>5480</v>
      </c>
      <c r="AL3363" s="1" t="s">
        <v>5480</v>
      </c>
      <c r="AN3363" s="1" t="s">
        <v>5480</v>
      </c>
      <c r="AP3363" s="1" t="s">
        <v>5480</v>
      </c>
      <c r="AV3363" s="1" t="s">
        <v>1694</v>
      </c>
      <c r="CI3363" s="1" t="s">
        <v>5480</v>
      </c>
    </row>
    <row r="3364" spans="6:87" x14ac:dyDescent="0.25">
      <c r="F3364" s="1" t="s">
        <v>1695</v>
      </c>
      <c r="I3364" s="1" t="s">
        <v>1695</v>
      </c>
      <c r="K3364" s="1" t="s">
        <v>1695</v>
      </c>
      <c r="M3364" s="1" t="s">
        <v>1695</v>
      </c>
      <c r="N3364" s="1" t="s">
        <v>1695</v>
      </c>
      <c r="P3364" s="1" t="s">
        <v>1695</v>
      </c>
      <c r="R3364" s="1" t="s">
        <v>1695</v>
      </c>
      <c r="T3364" s="1" t="s">
        <v>1695</v>
      </c>
      <c r="V3364" s="1" t="s">
        <v>1695</v>
      </c>
      <c r="X3364" s="1" t="s">
        <v>1695</v>
      </c>
      <c r="Z3364" s="1" t="s">
        <v>1695</v>
      </c>
      <c r="AB3364" s="1" t="s">
        <v>1695</v>
      </c>
      <c r="AD3364" s="1" t="s">
        <v>1695</v>
      </c>
      <c r="AF3364" s="1" t="s">
        <v>1695</v>
      </c>
      <c r="AH3364" s="1" t="s">
        <v>1695</v>
      </c>
      <c r="AJ3364" s="1" t="s">
        <v>1695</v>
      </c>
      <c r="AL3364" s="1" t="s">
        <v>1695</v>
      </c>
      <c r="AN3364" s="1" t="s">
        <v>1695</v>
      </c>
      <c r="AP3364" s="1" t="s">
        <v>1695</v>
      </c>
      <c r="AV3364" s="1" t="s">
        <v>5480</v>
      </c>
      <c r="CI3364" s="1" t="s">
        <v>1695</v>
      </c>
    </row>
    <row r="3365" spans="6:87" x14ac:dyDescent="0.25">
      <c r="F3365" s="1" t="s">
        <v>6712</v>
      </c>
      <c r="I3365" s="1" t="s">
        <v>6712</v>
      </c>
      <c r="K3365" s="1" t="s">
        <v>6712</v>
      </c>
      <c r="M3365" s="1" t="s">
        <v>6712</v>
      </c>
      <c r="N3365" s="1" t="s">
        <v>6712</v>
      </c>
      <c r="P3365" s="1" t="s">
        <v>6712</v>
      </c>
      <c r="R3365" s="1" t="s">
        <v>6712</v>
      </c>
      <c r="T3365" s="1" t="s">
        <v>6712</v>
      </c>
      <c r="V3365" s="1" t="s">
        <v>6712</v>
      </c>
      <c r="X3365" s="1" t="s">
        <v>6712</v>
      </c>
      <c r="Z3365" s="1" t="s">
        <v>6712</v>
      </c>
      <c r="AB3365" s="1" t="s">
        <v>6712</v>
      </c>
      <c r="AD3365" s="1" t="s">
        <v>6712</v>
      </c>
      <c r="AF3365" s="1" t="s">
        <v>6712</v>
      </c>
      <c r="AH3365" s="1" t="s">
        <v>6712</v>
      </c>
      <c r="AJ3365" s="1" t="s">
        <v>6712</v>
      </c>
      <c r="AL3365" s="1" t="s">
        <v>6712</v>
      </c>
      <c r="AN3365" s="1" t="s">
        <v>6712</v>
      </c>
      <c r="AP3365" s="1" t="s">
        <v>6712</v>
      </c>
      <c r="AV3365" s="1" t="s">
        <v>1695</v>
      </c>
      <c r="CI3365" s="1" t="s">
        <v>6712</v>
      </c>
    </row>
    <row r="3366" spans="6:87" x14ac:dyDescent="0.25">
      <c r="F3366" s="1" t="s">
        <v>6713</v>
      </c>
      <c r="I3366" s="1" t="s">
        <v>6713</v>
      </c>
      <c r="K3366" s="1" t="s">
        <v>6713</v>
      </c>
      <c r="M3366" s="1" t="s">
        <v>6713</v>
      </c>
      <c r="N3366" s="1" t="s">
        <v>6713</v>
      </c>
      <c r="P3366" s="1" t="s">
        <v>6713</v>
      </c>
      <c r="R3366" s="1" t="s">
        <v>6713</v>
      </c>
      <c r="T3366" s="1" t="s">
        <v>6713</v>
      </c>
      <c r="V3366" s="1" t="s">
        <v>6713</v>
      </c>
      <c r="X3366" s="1" t="s">
        <v>6713</v>
      </c>
      <c r="Z3366" s="1" t="s">
        <v>6713</v>
      </c>
      <c r="AB3366" s="1" t="s">
        <v>6713</v>
      </c>
      <c r="AD3366" s="1" t="s">
        <v>6713</v>
      </c>
      <c r="AF3366" s="1" t="s">
        <v>6713</v>
      </c>
      <c r="AH3366" s="1" t="s">
        <v>6713</v>
      </c>
      <c r="AJ3366" s="1" t="s">
        <v>6713</v>
      </c>
      <c r="AL3366" s="1" t="s">
        <v>6713</v>
      </c>
      <c r="AN3366" s="1" t="s">
        <v>6713</v>
      </c>
      <c r="AP3366" s="1" t="s">
        <v>6713</v>
      </c>
      <c r="AV3366" s="1" t="s">
        <v>6712</v>
      </c>
      <c r="CI3366" s="1" t="s">
        <v>6713</v>
      </c>
    </row>
    <row r="3367" spans="6:87" x14ac:dyDescent="0.25">
      <c r="F3367" s="1" t="s">
        <v>5481</v>
      </c>
      <c r="I3367" s="1" t="s">
        <v>5481</v>
      </c>
      <c r="K3367" s="1" t="s">
        <v>5481</v>
      </c>
      <c r="M3367" s="1" t="s">
        <v>5481</v>
      </c>
      <c r="N3367" s="1" t="s">
        <v>5481</v>
      </c>
      <c r="P3367" s="1" t="s">
        <v>5481</v>
      </c>
      <c r="R3367" s="1" t="s">
        <v>5481</v>
      </c>
      <c r="T3367" s="1" t="s">
        <v>5481</v>
      </c>
      <c r="V3367" s="1" t="s">
        <v>5481</v>
      </c>
      <c r="X3367" s="1" t="s">
        <v>5481</v>
      </c>
      <c r="Z3367" s="1" t="s">
        <v>5481</v>
      </c>
      <c r="AB3367" s="1" t="s">
        <v>5481</v>
      </c>
      <c r="AD3367" s="1" t="s">
        <v>5481</v>
      </c>
      <c r="AF3367" s="1" t="s">
        <v>5481</v>
      </c>
      <c r="AH3367" s="1" t="s">
        <v>5481</v>
      </c>
      <c r="AJ3367" s="1" t="s">
        <v>5481</v>
      </c>
      <c r="AL3367" s="1" t="s">
        <v>5481</v>
      </c>
      <c r="AN3367" s="1" t="s">
        <v>5481</v>
      </c>
      <c r="AP3367" s="1" t="s">
        <v>5481</v>
      </c>
      <c r="AV3367" s="1" t="s">
        <v>6713</v>
      </c>
      <c r="CI3367" s="1" t="s">
        <v>5481</v>
      </c>
    </row>
    <row r="3368" spans="6:87" x14ac:dyDescent="0.25">
      <c r="F3368" s="1" t="s">
        <v>2611</v>
      </c>
      <c r="I3368" s="1" t="s">
        <v>2611</v>
      </c>
      <c r="K3368" s="1" t="s">
        <v>2611</v>
      </c>
      <c r="M3368" s="1" t="s">
        <v>2611</v>
      </c>
      <c r="N3368" s="1" t="s">
        <v>2611</v>
      </c>
      <c r="P3368" s="1" t="s">
        <v>2611</v>
      </c>
      <c r="R3368" s="1" t="s">
        <v>2611</v>
      </c>
      <c r="T3368" s="1" t="s">
        <v>2611</v>
      </c>
      <c r="V3368" s="1" t="s">
        <v>2611</v>
      </c>
      <c r="X3368" s="1" t="s">
        <v>2611</v>
      </c>
      <c r="Z3368" s="1" t="s">
        <v>2611</v>
      </c>
      <c r="AB3368" s="1" t="s">
        <v>2611</v>
      </c>
      <c r="AD3368" s="1" t="s">
        <v>2611</v>
      </c>
      <c r="AF3368" s="1" t="s">
        <v>2611</v>
      </c>
      <c r="AH3368" s="1" t="s">
        <v>2611</v>
      </c>
      <c r="AJ3368" s="1" t="s">
        <v>2611</v>
      </c>
      <c r="AL3368" s="1" t="s">
        <v>2611</v>
      </c>
      <c r="AN3368" s="1" t="s">
        <v>2611</v>
      </c>
      <c r="AP3368" s="1" t="s">
        <v>2611</v>
      </c>
      <c r="AV3368" s="1" t="s">
        <v>5481</v>
      </c>
      <c r="CI3368" s="1" t="s">
        <v>2611</v>
      </c>
    </row>
    <row r="3369" spans="6:87" x14ac:dyDescent="0.25">
      <c r="F3369" s="1" t="s">
        <v>1696</v>
      </c>
      <c r="I3369" s="1" t="s">
        <v>1696</v>
      </c>
      <c r="K3369" s="1" t="s">
        <v>1696</v>
      </c>
      <c r="M3369" s="1" t="s">
        <v>1696</v>
      </c>
      <c r="N3369" s="1" t="s">
        <v>1696</v>
      </c>
      <c r="P3369" s="1" t="s">
        <v>1696</v>
      </c>
      <c r="R3369" s="1" t="s">
        <v>1696</v>
      </c>
      <c r="T3369" s="1" t="s">
        <v>1696</v>
      </c>
      <c r="V3369" s="1" t="s">
        <v>1696</v>
      </c>
      <c r="X3369" s="1" t="s">
        <v>1696</v>
      </c>
      <c r="Z3369" s="1" t="s">
        <v>1696</v>
      </c>
      <c r="AB3369" s="1" t="s">
        <v>1696</v>
      </c>
      <c r="AD3369" s="1" t="s">
        <v>1696</v>
      </c>
      <c r="AF3369" s="1" t="s">
        <v>1696</v>
      </c>
      <c r="AH3369" s="1" t="s">
        <v>1696</v>
      </c>
      <c r="AJ3369" s="1" t="s">
        <v>1696</v>
      </c>
      <c r="AL3369" s="1" t="s">
        <v>1696</v>
      </c>
      <c r="AN3369" s="1" t="s">
        <v>1696</v>
      </c>
      <c r="AP3369" s="1" t="s">
        <v>1696</v>
      </c>
      <c r="AV3369" s="1" t="s">
        <v>2611</v>
      </c>
      <c r="CI3369" s="1" t="s">
        <v>1696</v>
      </c>
    </row>
    <row r="3370" spans="6:87" x14ac:dyDescent="0.25">
      <c r="F3370" s="1" t="s">
        <v>1697</v>
      </c>
      <c r="I3370" s="1" t="s">
        <v>1697</v>
      </c>
      <c r="K3370" s="1" t="s">
        <v>1697</v>
      </c>
      <c r="M3370" s="1" t="s">
        <v>1697</v>
      </c>
      <c r="N3370" s="1" t="s">
        <v>1697</v>
      </c>
      <c r="P3370" s="1" t="s">
        <v>1697</v>
      </c>
      <c r="R3370" s="1" t="s">
        <v>1697</v>
      </c>
      <c r="T3370" s="1" t="s">
        <v>1697</v>
      </c>
      <c r="V3370" s="1" t="s">
        <v>1697</v>
      </c>
      <c r="X3370" s="1" t="s">
        <v>1697</v>
      </c>
      <c r="Z3370" s="1" t="s">
        <v>1697</v>
      </c>
      <c r="AB3370" s="1" t="s">
        <v>1697</v>
      </c>
      <c r="AD3370" s="1" t="s">
        <v>1697</v>
      </c>
      <c r="AF3370" s="1" t="s">
        <v>1697</v>
      </c>
      <c r="AH3370" s="1" t="s">
        <v>1697</v>
      </c>
      <c r="AJ3370" s="1" t="s">
        <v>1697</v>
      </c>
      <c r="AL3370" s="1" t="s">
        <v>1697</v>
      </c>
      <c r="AN3370" s="1" t="s">
        <v>1697</v>
      </c>
      <c r="AP3370" s="1" t="s">
        <v>1697</v>
      </c>
      <c r="AV3370" s="1" t="s">
        <v>1696</v>
      </c>
      <c r="CI3370" s="1" t="s">
        <v>1697</v>
      </c>
    </row>
    <row r="3371" spans="6:87" x14ac:dyDescent="0.25">
      <c r="F3371" s="1" t="s">
        <v>1698</v>
      </c>
      <c r="I3371" s="1" t="s">
        <v>1698</v>
      </c>
      <c r="K3371" s="1" t="s">
        <v>1698</v>
      </c>
      <c r="M3371" s="1" t="s">
        <v>1698</v>
      </c>
      <c r="N3371" s="1" t="s">
        <v>1698</v>
      </c>
      <c r="P3371" s="1" t="s">
        <v>1698</v>
      </c>
      <c r="R3371" s="1" t="s">
        <v>1698</v>
      </c>
      <c r="T3371" s="1" t="s">
        <v>1698</v>
      </c>
      <c r="V3371" s="1" t="s">
        <v>1698</v>
      </c>
      <c r="X3371" s="1" t="s">
        <v>1698</v>
      </c>
      <c r="Z3371" s="1" t="s">
        <v>1698</v>
      </c>
      <c r="AB3371" s="1" t="s">
        <v>1698</v>
      </c>
      <c r="AD3371" s="1" t="s">
        <v>1698</v>
      </c>
      <c r="AF3371" s="1" t="s">
        <v>1698</v>
      </c>
      <c r="AH3371" s="1" t="s">
        <v>1698</v>
      </c>
      <c r="AJ3371" s="1" t="s">
        <v>1698</v>
      </c>
      <c r="AL3371" s="1" t="s">
        <v>1698</v>
      </c>
      <c r="AN3371" s="1" t="s">
        <v>1698</v>
      </c>
      <c r="AP3371" s="1" t="s">
        <v>1698</v>
      </c>
      <c r="AV3371" s="1" t="s">
        <v>1697</v>
      </c>
      <c r="CI3371" s="1" t="s">
        <v>1698</v>
      </c>
    </row>
    <row r="3372" spans="6:87" x14ac:dyDescent="0.25">
      <c r="F3372" s="1" t="s">
        <v>6714</v>
      </c>
      <c r="I3372" s="1" t="s">
        <v>6714</v>
      </c>
      <c r="K3372" s="1" t="s">
        <v>6714</v>
      </c>
      <c r="M3372" s="1" t="s">
        <v>6714</v>
      </c>
      <c r="N3372" s="1" t="s">
        <v>6714</v>
      </c>
      <c r="P3372" s="1" t="s">
        <v>6714</v>
      </c>
      <c r="R3372" s="1" t="s">
        <v>6714</v>
      </c>
      <c r="T3372" s="1" t="s">
        <v>6714</v>
      </c>
      <c r="V3372" s="1" t="s">
        <v>6714</v>
      </c>
      <c r="X3372" s="1" t="s">
        <v>6714</v>
      </c>
      <c r="Z3372" s="1" t="s">
        <v>6714</v>
      </c>
      <c r="AB3372" s="1" t="s">
        <v>6714</v>
      </c>
      <c r="AD3372" s="1" t="s">
        <v>6714</v>
      </c>
      <c r="AF3372" s="1" t="s">
        <v>6714</v>
      </c>
      <c r="AH3372" s="1" t="s">
        <v>6714</v>
      </c>
      <c r="AJ3372" s="1" t="s">
        <v>6714</v>
      </c>
      <c r="AL3372" s="1" t="s">
        <v>6714</v>
      </c>
      <c r="AN3372" s="1" t="s">
        <v>6714</v>
      </c>
      <c r="AP3372" s="1" t="s">
        <v>6714</v>
      </c>
      <c r="AV3372" s="1" t="s">
        <v>1698</v>
      </c>
      <c r="CI3372" s="1" t="s">
        <v>6714</v>
      </c>
    </row>
    <row r="3373" spans="6:87" x14ac:dyDescent="0.25">
      <c r="F3373" s="1" t="s">
        <v>1699</v>
      </c>
      <c r="I3373" s="1" t="s">
        <v>1699</v>
      </c>
      <c r="K3373" s="1" t="s">
        <v>1699</v>
      </c>
      <c r="M3373" s="1" t="s">
        <v>1699</v>
      </c>
      <c r="N3373" s="1" t="s">
        <v>1699</v>
      </c>
      <c r="P3373" s="1" t="s">
        <v>1699</v>
      </c>
      <c r="R3373" s="1" t="s">
        <v>1699</v>
      </c>
      <c r="T3373" s="1" t="s">
        <v>1699</v>
      </c>
      <c r="V3373" s="1" t="s">
        <v>1699</v>
      </c>
      <c r="X3373" s="1" t="s">
        <v>1699</v>
      </c>
      <c r="Z3373" s="1" t="s">
        <v>1699</v>
      </c>
      <c r="AB3373" s="1" t="s">
        <v>1699</v>
      </c>
      <c r="AD3373" s="1" t="s">
        <v>1699</v>
      </c>
      <c r="AF3373" s="1" t="s">
        <v>1699</v>
      </c>
      <c r="AH3373" s="1" t="s">
        <v>1699</v>
      </c>
      <c r="AJ3373" s="1" t="s">
        <v>1699</v>
      </c>
      <c r="AL3373" s="1" t="s">
        <v>1699</v>
      </c>
      <c r="AN3373" s="1" t="s">
        <v>1699</v>
      </c>
      <c r="AP3373" s="1" t="s">
        <v>1699</v>
      </c>
      <c r="AV3373" s="1" t="s">
        <v>6714</v>
      </c>
      <c r="CI3373" s="1" t="s">
        <v>1699</v>
      </c>
    </row>
    <row r="3374" spans="6:87" x14ac:dyDescent="0.25">
      <c r="F3374" s="1" t="s">
        <v>5482</v>
      </c>
      <c r="I3374" s="1" t="s">
        <v>5482</v>
      </c>
      <c r="K3374" s="1" t="s">
        <v>5482</v>
      </c>
      <c r="M3374" s="1" t="s">
        <v>5482</v>
      </c>
      <c r="N3374" s="1" t="s">
        <v>5482</v>
      </c>
      <c r="P3374" s="1" t="s">
        <v>5482</v>
      </c>
      <c r="R3374" s="1" t="s">
        <v>5482</v>
      </c>
      <c r="T3374" s="1" t="s">
        <v>5482</v>
      </c>
      <c r="V3374" s="1" t="s">
        <v>5482</v>
      </c>
      <c r="X3374" s="1" t="s">
        <v>5482</v>
      </c>
      <c r="Z3374" s="1" t="s">
        <v>5482</v>
      </c>
      <c r="AB3374" s="1" t="s">
        <v>5482</v>
      </c>
      <c r="AD3374" s="1" t="s">
        <v>5482</v>
      </c>
      <c r="AF3374" s="1" t="s">
        <v>5482</v>
      </c>
      <c r="AH3374" s="1" t="s">
        <v>5482</v>
      </c>
      <c r="AJ3374" s="1" t="s">
        <v>5482</v>
      </c>
      <c r="AL3374" s="1" t="s">
        <v>5482</v>
      </c>
      <c r="AN3374" s="1" t="s">
        <v>5482</v>
      </c>
      <c r="AP3374" s="1" t="s">
        <v>5482</v>
      </c>
      <c r="AV3374" s="1" t="s">
        <v>1699</v>
      </c>
      <c r="CI3374" s="1" t="s">
        <v>5482</v>
      </c>
    </row>
    <row r="3375" spans="6:87" x14ac:dyDescent="0.25">
      <c r="F3375" s="1" t="s">
        <v>1700</v>
      </c>
      <c r="I3375" s="1" t="s">
        <v>1700</v>
      </c>
      <c r="K3375" s="1" t="s">
        <v>1700</v>
      </c>
      <c r="M3375" s="1" t="s">
        <v>1700</v>
      </c>
      <c r="N3375" s="1" t="s">
        <v>1700</v>
      </c>
      <c r="P3375" s="1" t="s">
        <v>1700</v>
      </c>
      <c r="R3375" s="1" t="s">
        <v>1700</v>
      </c>
      <c r="T3375" s="1" t="s">
        <v>1700</v>
      </c>
      <c r="V3375" s="1" t="s">
        <v>1700</v>
      </c>
      <c r="X3375" s="1" t="s">
        <v>1700</v>
      </c>
      <c r="Z3375" s="1" t="s">
        <v>1700</v>
      </c>
      <c r="AB3375" s="1" t="s">
        <v>1700</v>
      </c>
      <c r="AD3375" s="1" t="s">
        <v>1700</v>
      </c>
      <c r="AF3375" s="1" t="s">
        <v>1700</v>
      </c>
      <c r="AH3375" s="1" t="s">
        <v>1700</v>
      </c>
      <c r="AJ3375" s="1" t="s">
        <v>1700</v>
      </c>
      <c r="AL3375" s="1" t="s">
        <v>1700</v>
      </c>
      <c r="AN3375" s="1" t="s">
        <v>1700</v>
      </c>
      <c r="AP3375" s="1" t="s">
        <v>1700</v>
      </c>
      <c r="AV3375" s="1" t="s">
        <v>5482</v>
      </c>
      <c r="CI3375" s="1" t="s">
        <v>1700</v>
      </c>
    </row>
    <row r="3376" spans="6:87" x14ac:dyDescent="0.25">
      <c r="F3376" s="1" t="s">
        <v>5483</v>
      </c>
      <c r="I3376" s="1" t="s">
        <v>5483</v>
      </c>
      <c r="K3376" s="1" t="s">
        <v>5483</v>
      </c>
      <c r="M3376" s="1" t="s">
        <v>5483</v>
      </c>
      <c r="N3376" s="1" t="s">
        <v>5483</v>
      </c>
      <c r="P3376" s="1" t="s">
        <v>5483</v>
      </c>
      <c r="R3376" s="1" t="s">
        <v>5483</v>
      </c>
      <c r="T3376" s="1" t="s">
        <v>5483</v>
      </c>
      <c r="V3376" s="1" t="s">
        <v>5483</v>
      </c>
      <c r="X3376" s="1" t="s">
        <v>5483</v>
      </c>
      <c r="Z3376" s="1" t="s">
        <v>5483</v>
      </c>
      <c r="AB3376" s="1" t="s">
        <v>5483</v>
      </c>
      <c r="AD3376" s="1" t="s">
        <v>5483</v>
      </c>
      <c r="AF3376" s="1" t="s">
        <v>5483</v>
      </c>
      <c r="AH3376" s="1" t="s">
        <v>5483</v>
      </c>
      <c r="AJ3376" s="1" t="s">
        <v>5483</v>
      </c>
      <c r="AL3376" s="1" t="s">
        <v>5483</v>
      </c>
      <c r="AN3376" s="1" t="s">
        <v>5483</v>
      </c>
      <c r="AP3376" s="1" t="s">
        <v>5483</v>
      </c>
      <c r="AV3376" s="1" t="s">
        <v>1700</v>
      </c>
      <c r="CI3376" s="1" t="s">
        <v>5483</v>
      </c>
    </row>
    <row r="3377" spans="6:87" x14ac:dyDescent="0.25">
      <c r="F3377" s="1" t="s">
        <v>5484</v>
      </c>
      <c r="I3377" s="1" t="s">
        <v>5484</v>
      </c>
      <c r="K3377" s="1" t="s">
        <v>5484</v>
      </c>
      <c r="M3377" s="1" t="s">
        <v>5484</v>
      </c>
      <c r="N3377" s="1" t="s">
        <v>5484</v>
      </c>
      <c r="P3377" s="1" t="s">
        <v>5484</v>
      </c>
      <c r="R3377" s="1" t="s">
        <v>5484</v>
      </c>
      <c r="T3377" s="1" t="s">
        <v>5484</v>
      </c>
      <c r="V3377" s="1" t="s">
        <v>5484</v>
      </c>
      <c r="X3377" s="1" t="s">
        <v>5484</v>
      </c>
      <c r="Z3377" s="1" t="s">
        <v>5484</v>
      </c>
      <c r="AB3377" s="1" t="s">
        <v>5484</v>
      </c>
      <c r="AD3377" s="1" t="s">
        <v>5484</v>
      </c>
      <c r="AF3377" s="1" t="s">
        <v>5484</v>
      </c>
      <c r="AH3377" s="1" t="s">
        <v>5484</v>
      </c>
      <c r="AJ3377" s="1" t="s">
        <v>5484</v>
      </c>
      <c r="AL3377" s="1" t="s">
        <v>5484</v>
      </c>
      <c r="AN3377" s="1" t="s">
        <v>5484</v>
      </c>
      <c r="AP3377" s="1" t="s">
        <v>5484</v>
      </c>
      <c r="AV3377" s="1" t="s">
        <v>5483</v>
      </c>
      <c r="CI3377" s="1" t="s">
        <v>5484</v>
      </c>
    </row>
    <row r="3378" spans="6:87" x14ac:dyDescent="0.25">
      <c r="F3378" s="1" t="s">
        <v>1701</v>
      </c>
      <c r="I3378" s="1" t="s">
        <v>1701</v>
      </c>
      <c r="K3378" s="1" t="s">
        <v>1701</v>
      </c>
      <c r="M3378" s="1" t="s">
        <v>1701</v>
      </c>
      <c r="N3378" s="1" t="s">
        <v>1701</v>
      </c>
      <c r="P3378" s="1" t="s">
        <v>1701</v>
      </c>
      <c r="R3378" s="1" t="s">
        <v>1701</v>
      </c>
      <c r="T3378" s="1" t="s">
        <v>1701</v>
      </c>
      <c r="V3378" s="1" t="s">
        <v>1701</v>
      </c>
      <c r="X3378" s="1" t="s">
        <v>1701</v>
      </c>
      <c r="Z3378" s="1" t="s">
        <v>1701</v>
      </c>
      <c r="AB3378" s="1" t="s">
        <v>1701</v>
      </c>
      <c r="AD3378" s="1" t="s">
        <v>1701</v>
      </c>
      <c r="AF3378" s="1" t="s">
        <v>1701</v>
      </c>
      <c r="AH3378" s="1" t="s">
        <v>1701</v>
      </c>
      <c r="AJ3378" s="1" t="s">
        <v>1701</v>
      </c>
      <c r="AL3378" s="1" t="s">
        <v>1701</v>
      </c>
      <c r="AN3378" s="1" t="s">
        <v>1701</v>
      </c>
      <c r="AP3378" s="1" t="s">
        <v>1701</v>
      </c>
      <c r="AV3378" s="1" t="s">
        <v>5484</v>
      </c>
      <c r="CI3378" s="1" t="s">
        <v>1701</v>
      </c>
    </row>
    <row r="3379" spans="6:87" x14ac:dyDescent="0.25">
      <c r="F3379" s="1" t="s">
        <v>1702</v>
      </c>
      <c r="I3379" s="1" t="s">
        <v>1702</v>
      </c>
      <c r="K3379" s="1" t="s">
        <v>1702</v>
      </c>
      <c r="M3379" s="1" t="s">
        <v>1702</v>
      </c>
      <c r="N3379" s="1" t="s">
        <v>1702</v>
      </c>
      <c r="P3379" s="1" t="s">
        <v>1702</v>
      </c>
      <c r="R3379" s="1" t="s">
        <v>1702</v>
      </c>
      <c r="T3379" s="1" t="s">
        <v>1702</v>
      </c>
      <c r="V3379" s="1" t="s">
        <v>1702</v>
      </c>
      <c r="X3379" s="1" t="s">
        <v>1702</v>
      </c>
      <c r="Z3379" s="1" t="s">
        <v>1702</v>
      </c>
      <c r="AB3379" s="1" t="s">
        <v>1702</v>
      </c>
      <c r="AD3379" s="1" t="s">
        <v>1702</v>
      </c>
      <c r="AF3379" s="1" t="s">
        <v>1702</v>
      </c>
      <c r="AH3379" s="1" t="s">
        <v>1702</v>
      </c>
      <c r="AJ3379" s="1" t="s">
        <v>1702</v>
      </c>
      <c r="AL3379" s="1" t="s">
        <v>1702</v>
      </c>
      <c r="AN3379" s="1" t="s">
        <v>1702</v>
      </c>
      <c r="AP3379" s="1" t="s">
        <v>1702</v>
      </c>
      <c r="AV3379" s="1" t="s">
        <v>1701</v>
      </c>
      <c r="CI3379" s="1" t="s">
        <v>1702</v>
      </c>
    </row>
    <row r="3380" spans="6:87" x14ac:dyDescent="0.25">
      <c r="F3380" s="1" t="s">
        <v>1703</v>
      </c>
      <c r="I3380" s="1" t="s">
        <v>1703</v>
      </c>
      <c r="K3380" s="1" t="s">
        <v>1703</v>
      </c>
      <c r="M3380" s="1" t="s">
        <v>1703</v>
      </c>
      <c r="N3380" s="1" t="s">
        <v>1703</v>
      </c>
      <c r="P3380" s="1" t="s">
        <v>1703</v>
      </c>
      <c r="R3380" s="1" t="s">
        <v>1703</v>
      </c>
      <c r="T3380" s="1" t="s">
        <v>1703</v>
      </c>
      <c r="V3380" s="1" t="s">
        <v>1703</v>
      </c>
      <c r="X3380" s="1" t="s">
        <v>1703</v>
      </c>
      <c r="Z3380" s="1" t="s">
        <v>1703</v>
      </c>
      <c r="AB3380" s="1" t="s">
        <v>1703</v>
      </c>
      <c r="AD3380" s="1" t="s">
        <v>1703</v>
      </c>
      <c r="AF3380" s="1" t="s">
        <v>1703</v>
      </c>
      <c r="AH3380" s="1" t="s">
        <v>1703</v>
      </c>
      <c r="AJ3380" s="1" t="s">
        <v>1703</v>
      </c>
      <c r="AL3380" s="1" t="s">
        <v>1703</v>
      </c>
      <c r="AN3380" s="1" t="s">
        <v>1703</v>
      </c>
      <c r="AP3380" s="1" t="s">
        <v>1703</v>
      </c>
      <c r="AV3380" s="1" t="s">
        <v>1702</v>
      </c>
      <c r="CI3380" s="1" t="s">
        <v>1703</v>
      </c>
    </row>
    <row r="3381" spans="6:87" x14ac:dyDescent="0.25">
      <c r="F3381" s="1" t="s">
        <v>5485</v>
      </c>
      <c r="I3381" s="1" t="s">
        <v>5485</v>
      </c>
      <c r="K3381" s="1" t="s">
        <v>5485</v>
      </c>
      <c r="M3381" s="1" t="s">
        <v>5485</v>
      </c>
      <c r="N3381" s="1" t="s">
        <v>5485</v>
      </c>
      <c r="P3381" s="1" t="s">
        <v>5485</v>
      </c>
      <c r="R3381" s="1" t="s">
        <v>5485</v>
      </c>
      <c r="T3381" s="1" t="s">
        <v>5485</v>
      </c>
      <c r="V3381" s="1" t="s">
        <v>5485</v>
      </c>
      <c r="X3381" s="1" t="s">
        <v>5485</v>
      </c>
      <c r="Z3381" s="1" t="s">
        <v>5485</v>
      </c>
      <c r="AB3381" s="1" t="s">
        <v>5485</v>
      </c>
      <c r="AD3381" s="1" t="s">
        <v>5485</v>
      </c>
      <c r="AF3381" s="1" t="s">
        <v>5485</v>
      </c>
      <c r="AH3381" s="1" t="s">
        <v>5485</v>
      </c>
      <c r="AJ3381" s="1" t="s">
        <v>5485</v>
      </c>
      <c r="AL3381" s="1" t="s">
        <v>5485</v>
      </c>
      <c r="AN3381" s="1" t="s">
        <v>5485</v>
      </c>
      <c r="AP3381" s="1" t="s">
        <v>5485</v>
      </c>
      <c r="AV3381" s="1" t="s">
        <v>1703</v>
      </c>
      <c r="CI3381" s="1" t="s">
        <v>5485</v>
      </c>
    </row>
    <row r="3382" spans="6:87" x14ac:dyDescent="0.25">
      <c r="F3382" s="1" t="s">
        <v>1704</v>
      </c>
      <c r="I3382" s="1" t="s">
        <v>1704</v>
      </c>
      <c r="K3382" s="1" t="s">
        <v>1704</v>
      </c>
      <c r="M3382" s="1" t="s">
        <v>1704</v>
      </c>
      <c r="N3382" s="1" t="s">
        <v>1704</v>
      </c>
      <c r="P3382" s="1" t="s">
        <v>1704</v>
      </c>
      <c r="R3382" s="1" t="s">
        <v>1704</v>
      </c>
      <c r="T3382" s="1" t="s">
        <v>1704</v>
      </c>
      <c r="V3382" s="1" t="s">
        <v>1704</v>
      </c>
      <c r="X3382" s="1" t="s">
        <v>1704</v>
      </c>
      <c r="Z3382" s="1" t="s">
        <v>1704</v>
      </c>
      <c r="AB3382" s="1" t="s">
        <v>1704</v>
      </c>
      <c r="AD3382" s="1" t="s">
        <v>1704</v>
      </c>
      <c r="AF3382" s="1" t="s">
        <v>1704</v>
      </c>
      <c r="AH3382" s="1" t="s">
        <v>1704</v>
      </c>
      <c r="AJ3382" s="1" t="s">
        <v>1704</v>
      </c>
      <c r="AL3382" s="1" t="s">
        <v>1704</v>
      </c>
      <c r="AN3382" s="1" t="s">
        <v>1704</v>
      </c>
      <c r="AP3382" s="1" t="s">
        <v>1704</v>
      </c>
      <c r="AV3382" s="1" t="s">
        <v>5485</v>
      </c>
      <c r="CI3382" s="1" t="s">
        <v>1704</v>
      </c>
    </row>
    <row r="3383" spans="6:87" x14ac:dyDescent="0.25">
      <c r="F3383" s="1" t="s">
        <v>5486</v>
      </c>
      <c r="I3383" s="1" t="s">
        <v>5486</v>
      </c>
      <c r="K3383" s="1" t="s">
        <v>5486</v>
      </c>
      <c r="M3383" s="1" t="s">
        <v>5486</v>
      </c>
      <c r="N3383" s="1" t="s">
        <v>5486</v>
      </c>
      <c r="P3383" s="1" t="s">
        <v>5486</v>
      </c>
      <c r="R3383" s="1" t="s">
        <v>5486</v>
      </c>
      <c r="T3383" s="1" t="s">
        <v>5486</v>
      </c>
      <c r="V3383" s="1" t="s">
        <v>5486</v>
      </c>
      <c r="X3383" s="1" t="s">
        <v>5486</v>
      </c>
      <c r="Z3383" s="1" t="s">
        <v>5486</v>
      </c>
      <c r="AB3383" s="1" t="s">
        <v>5486</v>
      </c>
      <c r="AD3383" s="1" t="s">
        <v>5486</v>
      </c>
      <c r="AF3383" s="1" t="s">
        <v>5486</v>
      </c>
      <c r="AH3383" s="1" t="s">
        <v>5486</v>
      </c>
      <c r="AJ3383" s="1" t="s">
        <v>5486</v>
      </c>
      <c r="AL3383" s="1" t="s">
        <v>5486</v>
      </c>
      <c r="AN3383" s="1" t="s">
        <v>5486</v>
      </c>
      <c r="AP3383" s="1" t="s">
        <v>5486</v>
      </c>
      <c r="AV3383" s="1" t="s">
        <v>1704</v>
      </c>
      <c r="CI3383" s="1" t="s">
        <v>5486</v>
      </c>
    </row>
    <row r="3384" spans="6:87" x14ac:dyDescent="0.25">
      <c r="F3384" s="1" t="s">
        <v>5487</v>
      </c>
      <c r="I3384" s="1" t="s">
        <v>5487</v>
      </c>
      <c r="K3384" s="1" t="s">
        <v>5487</v>
      </c>
      <c r="M3384" s="1" t="s">
        <v>5487</v>
      </c>
      <c r="N3384" s="1" t="s">
        <v>5487</v>
      </c>
      <c r="P3384" s="1" t="s">
        <v>5487</v>
      </c>
      <c r="R3384" s="1" t="s">
        <v>5487</v>
      </c>
      <c r="T3384" s="1" t="s">
        <v>5487</v>
      </c>
      <c r="V3384" s="1" t="s">
        <v>5487</v>
      </c>
      <c r="X3384" s="1" t="s">
        <v>5487</v>
      </c>
      <c r="Z3384" s="1" t="s">
        <v>5487</v>
      </c>
      <c r="AB3384" s="1" t="s">
        <v>5487</v>
      </c>
      <c r="AD3384" s="1" t="s">
        <v>5487</v>
      </c>
      <c r="AF3384" s="1" t="s">
        <v>5487</v>
      </c>
      <c r="AH3384" s="1" t="s">
        <v>5487</v>
      </c>
      <c r="AJ3384" s="1" t="s">
        <v>5487</v>
      </c>
      <c r="AL3384" s="1" t="s">
        <v>5487</v>
      </c>
      <c r="AN3384" s="1" t="s">
        <v>5487</v>
      </c>
      <c r="AP3384" s="1" t="s">
        <v>5487</v>
      </c>
      <c r="AV3384" s="1" t="s">
        <v>5486</v>
      </c>
      <c r="CI3384" s="1" t="s">
        <v>5487</v>
      </c>
    </row>
    <row r="3385" spans="6:87" x14ac:dyDescent="0.25">
      <c r="F3385" s="1" t="s">
        <v>6715</v>
      </c>
      <c r="I3385" s="1" t="s">
        <v>6715</v>
      </c>
      <c r="K3385" s="1" t="s">
        <v>6715</v>
      </c>
      <c r="M3385" s="1" t="s">
        <v>6715</v>
      </c>
      <c r="N3385" s="1" t="s">
        <v>6715</v>
      </c>
      <c r="P3385" s="1" t="s">
        <v>6715</v>
      </c>
      <c r="R3385" s="1" t="s">
        <v>6715</v>
      </c>
      <c r="T3385" s="1" t="s">
        <v>6715</v>
      </c>
      <c r="V3385" s="1" t="s">
        <v>6715</v>
      </c>
      <c r="X3385" s="1" t="s">
        <v>6715</v>
      </c>
      <c r="Z3385" s="1" t="s">
        <v>6715</v>
      </c>
      <c r="AB3385" s="1" t="s">
        <v>6715</v>
      </c>
      <c r="AD3385" s="1" t="s">
        <v>6715</v>
      </c>
      <c r="AF3385" s="1" t="s">
        <v>6715</v>
      </c>
      <c r="AH3385" s="1" t="s">
        <v>6715</v>
      </c>
      <c r="AJ3385" s="1" t="s">
        <v>6715</v>
      </c>
      <c r="AL3385" s="1" t="s">
        <v>6715</v>
      </c>
      <c r="AN3385" s="1" t="s">
        <v>6715</v>
      </c>
      <c r="AP3385" s="1" t="s">
        <v>6715</v>
      </c>
      <c r="AV3385" s="1" t="s">
        <v>5487</v>
      </c>
      <c r="CI3385" s="1" t="s">
        <v>6715</v>
      </c>
    </row>
    <row r="3386" spans="6:87" x14ac:dyDescent="0.25">
      <c r="F3386" s="1" t="s">
        <v>1705</v>
      </c>
      <c r="I3386" s="1" t="s">
        <v>1705</v>
      </c>
      <c r="K3386" s="1" t="s">
        <v>1705</v>
      </c>
      <c r="M3386" s="1" t="s">
        <v>1705</v>
      </c>
      <c r="N3386" s="1" t="s">
        <v>1705</v>
      </c>
      <c r="P3386" s="1" t="s">
        <v>1705</v>
      </c>
      <c r="R3386" s="1" t="s">
        <v>1705</v>
      </c>
      <c r="T3386" s="1" t="s">
        <v>1705</v>
      </c>
      <c r="V3386" s="1" t="s">
        <v>1705</v>
      </c>
      <c r="X3386" s="1" t="s">
        <v>1705</v>
      </c>
      <c r="Z3386" s="1" t="s">
        <v>1705</v>
      </c>
      <c r="AB3386" s="1" t="s">
        <v>1705</v>
      </c>
      <c r="AD3386" s="1" t="s">
        <v>1705</v>
      </c>
      <c r="AF3386" s="1" t="s">
        <v>1705</v>
      </c>
      <c r="AH3386" s="1" t="s">
        <v>1705</v>
      </c>
      <c r="AJ3386" s="1" t="s">
        <v>1705</v>
      </c>
      <c r="AL3386" s="1" t="s">
        <v>1705</v>
      </c>
      <c r="AN3386" s="1" t="s">
        <v>1705</v>
      </c>
      <c r="AP3386" s="1" t="s">
        <v>1705</v>
      </c>
      <c r="AV3386" s="1" t="s">
        <v>6715</v>
      </c>
      <c r="CI3386" s="1" t="s">
        <v>1705</v>
      </c>
    </row>
    <row r="3387" spans="6:87" x14ac:dyDescent="0.25">
      <c r="F3387" s="1" t="s">
        <v>1706</v>
      </c>
      <c r="I3387" s="1" t="s">
        <v>1706</v>
      </c>
      <c r="K3387" s="1" t="s">
        <v>1706</v>
      </c>
      <c r="M3387" s="1" t="s">
        <v>1706</v>
      </c>
      <c r="N3387" s="1" t="s">
        <v>1706</v>
      </c>
      <c r="P3387" s="1" t="s">
        <v>1706</v>
      </c>
      <c r="R3387" s="1" t="s">
        <v>1706</v>
      </c>
      <c r="T3387" s="1" t="s">
        <v>1706</v>
      </c>
      <c r="V3387" s="1" t="s">
        <v>1706</v>
      </c>
      <c r="X3387" s="1" t="s">
        <v>1706</v>
      </c>
      <c r="Z3387" s="1" t="s">
        <v>1706</v>
      </c>
      <c r="AB3387" s="1" t="s">
        <v>1706</v>
      </c>
      <c r="AD3387" s="1" t="s">
        <v>1706</v>
      </c>
      <c r="AF3387" s="1" t="s">
        <v>1706</v>
      </c>
      <c r="AH3387" s="1" t="s">
        <v>1706</v>
      </c>
      <c r="AJ3387" s="1" t="s">
        <v>1706</v>
      </c>
      <c r="AL3387" s="1" t="s">
        <v>1706</v>
      </c>
      <c r="AN3387" s="1" t="s">
        <v>1706</v>
      </c>
      <c r="AP3387" s="1" t="s">
        <v>1706</v>
      </c>
      <c r="AV3387" s="1" t="s">
        <v>1705</v>
      </c>
      <c r="CI3387" s="1" t="s">
        <v>1706</v>
      </c>
    </row>
    <row r="3388" spans="6:87" x14ac:dyDescent="0.25">
      <c r="F3388" s="1" t="s">
        <v>6716</v>
      </c>
      <c r="I3388" s="1" t="s">
        <v>6716</v>
      </c>
      <c r="K3388" s="1" t="s">
        <v>6716</v>
      </c>
      <c r="M3388" s="1" t="s">
        <v>6716</v>
      </c>
      <c r="N3388" s="1" t="s">
        <v>6716</v>
      </c>
      <c r="P3388" s="1" t="s">
        <v>6716</v>
      </c>
      <c r="R3388" s="1" t="s">
        <v>6716</v>
      </c>
      <c r="T3388" s="1" t="s">
        <v>6716</v>
      </c>
      <c r="V3388" s="1" t="s">
        <v>6716</v>
      </c>
      <c r="X3388" s="1" t="s">
        <v>6716</v>
      </c>
      <c r="Z3388" s="1" t="s">
        <v>6716</v>
      </c>
      <c r="AB3388" s="1" t="s">
        <v>6716</v>
      </c>
      <c r="AD3388" s="1" t="s">
        <v>6716</v>
      </c>
      <c r="AF3388" s="1" t="s">
        <v>6716</v>
      </c>
      <c r="AH3388" s="1" t="s">
        <v>6716</v>
      </c>
      <c r="AJ3388" s="1" t="s">
        <v>6716</v>
      </c>
      <c r="AL3388" s="1" t="s">
        <v>6716</v>
      </c>
      <c r="AN3388" s="1" t="s">
        <v>6716</v>
      </c>
      <c r="AP3388" s="1" t="s">
        <v>6716</v>
      </c>
      <c r="AV3388" s="1" t="s">
        <v>1706</v>
      </c>
      <c r="CI3388" s="1" t="s">
        <v>6716</v>
      </c>
    </row>
    <row r="3389" spans="6:87" x14ac:dyDescent="0.25">
      <c r="F3389" s="1" t="s">
        <v>5488</v>
      </c>
      <c r="I3389" s="1" t="s">
        <v>5488</v>
      </c>
      <c r="K3389" s="1" t="s">
        <v>5488</v>
      </c>
      <c r="M3389" s="1" t="s">
        <v>5488</v>
      </c>
      <c r="N3389" s="1" t="s">
        <v>5488</v>
      </c>
      <c r="P3389" s="1" t="s">
        <v>5488</v>
      </c>
      <c r="R3389" s="1" t="s">
        <v>5488</v>
      </c>
      <c r="T3389" s="1" t="s">
        <v>5488</v>
      </c>
      <c r="V3389" s="1" t="s">
        <v>5488</v>
      </c>
      <c r="X3389" s="1" t="s">
        <v>5488</v>
      </c>
      <c r="Z3389" s="1" t="s">
        <v>5488</v>
      </c>
      <c r="AB3389" s="1" t="s">
        <v>5488</v>
      </c>
      <c r="AD3389" s="1" t="s">
        <v>5488</v>
      </c>
      <c r="AF3389" s="1" t="s">
        <v>5488</v>
      </c>
      <c r="AH3389" s="1" t="s">
        <v>5488</v>
      </c>
      <c r="AJ3389" s="1" t="s">
        <v>5488</v>
      </c>
      <c r="AL3389" s="1" t="s">
        <v>5488</v>
      </c>
      <c r="AN3389" s="1" t="s">
        <v>5488</v>
      </c>
      <c r="AP3389" s="1" t="s">
        <v>5488</v>
      </c>
      <c r="AV3389" s="1" t="s">
        <v>6716</v>
      </c>
      <c r="CI3389" s="1" t="s">
        <v>5488</v>
      </c>
    </row>
    <row r="3390" spans="6:87" x14ac:dyDescent="0.25">
      <c r="F3390" s="1" t="s">
        <v>5489</v>
      </c>
      <c r="I3390" s="1" t="s">
        <v>5489</v>
      </c>
      <c r="K3390" s="1" t="s">
        <v>5489</v>
      </c>
      <c r="M3390" s="1" t="s">
        <v>5489</v>
      </c>
      <c r="N3390" s="1" t="s">
        <v>5489</v>
      </c>
      <c r="P3390" s="1" t="s">
        <v>5489</v>
      </c>
      <c r="R3390" s="1" t="s">
        <v>5489</v>
      </c>
      <c r="T3390" s="1" t="s">
        <v>5489</v>
      </c>
      <c r="V3390" s="1" t="s">
        <v>5489</v>
      </c>
      <c r="X3390" s="1" t="s">
        <v>5489</v>
      </c>
      <c r="Z3390" s="1" t="s">
        <v>5489</v>
      </c>
      <c r="AB3390" s="1" t="s">
        <v>5489</v>
      </c>
      <c r="AD3390" s="1" t="s">
        <v>5489</v>
      </c>
      <c r="AF3390" s="1" t="s">
        <v>5489</v>
      </c>
      <c r="AH3390" s="1" t="s">
        <v>5489</v>
      </c>
      <c r="AJ3390" s="1" t="s">
        <v>5489</v>
      </c>
      <c r="AL3390" s="1" t="s">
        <v>5489</v>
      </c>
      <c r="AN3390" s="1" t="s">
        <v>5489</v>
      </c>
      <c r="AP3390" s="1" t="s">
        <v>5489</v>
      </c>
      <c r="AV3390" s="1" t="s">
        <v>5488</v>
      </c>
      <c r="CI3390" s="1" t="s">
        <v>5489</v>
      </c>
    </row>
    <row r="3391" spans="6:87" x14ac:dyDescent="0.25">
      <c r="F3391" s="1" t="s">
        <v>1707</v>
      </c>
      <c r="I3391" s="1" t="s">
        <v>1707</v>
      </c>
      <c r="K3391" s="1" t="s">
        <v>1707</v>
      </c>
      <c r="M3391" s="1" t="s">
        <v>1707</v>
      </c>
      <c r="N3391" s="1" t="s">
        <v>1707</v>
      </c>
      <c r="P3391" s="1" t="s">
        <v>1707</v>
      </c>
      <c r="R3391" s="1" t="s">
        <v>1707</v>
      </c>
      <c r="T3391" s="1" t="s">
        <v>1707</v>
      </c>
      <c r="V3391" s="1" t="s">
        <v>1707</v>
      </c>
      <c r="X3391" s="1" t="s">
        <v>1707</v>
      </c>
      <c r="Z3391" s="1" t="s">
        <v>1707</v>
      </c>
      <c r="AB3391" s="1" t="s">
        <v>1707</v>
      </c>
      <c r="AD3391" s="1" t="s">
        <v>1707</v>
      </c>
      <c r="AF3391" s="1" t="s">
        <v>1707</v>
      </c>
      <c r="AH3391" s="1" t="s">
        <v>1707</v>
      </c>
      <c r="AJ3391" s="1" t="s">
        <v>1707</v>
      </c>
      <c r="AL3391" s="1" t="s">
        <v>1707</v>
      </c>
      <c r="AN3391" s="1" t="s">
        <v>1707</v>
      </c>
      <c r="AP3391" s="1" t="s">
        <v>1707</v>
      </c>
      <c r="AV3391" s="1" t="s">
        <v>5489</v>
      </c>
      <c r="CI3391" s="1" t="s">
        <v>1707</v>
      </c>
    </row>
    <row r="3392" spans="6:87" x14ac:dyDescent="0.25">
      <c r="F3392" s="1" t="s">
        <v>1708</v>
      </c>
      <c r="I3392" s="1" t="s">
        <v>1708</v>
      </c>
      <c r="K3392" s="1" t="s">
        <v>1708</v>
      </c>
      <c r="M3392" s="1" t="s">
        <v>1708</v>
      </c>
      <c r="N3392" s="1" t="s">
        <v>1708</v>
      </c>
      <c r="P3392" s="1" t="s">
        <v>1708</v>
      </c>
      <c r="R3392" s="1" t="s">
        <v>1708</v>
      </c>
      <c r="T3392" s="1" t="s">
        <v>1708</v>
      </c>
      <c r="V3392" s="1" t="s">
        <v>1708</v>
      </c>
      <c r="X3392" s="1" t="s">
        <v>1708</v>
      </c>
      <c r="Z3392" s="1" t="s">
        <v>1708</v>
      </c>
      <c r="AB3392" s="1" t="s">
        <v>1708</v>
      </c>
      <c r="AD3392" s="1" t="s">
        <v>1708</v>
      </c>
      <c r="AF3392" s="1" t="s">
        <v>1708</v>
      </c>
      <c r="AH3392" s="1" t="s">
        <v>1708</v>
      </c>
      <c r="AJ3392" s="1" t="s">
        <v>1708</v>
      </c>
      <c r="AL3392" s="1" t="s">
        <v>1708</v>
      </c>
      <c r="AN3392" s="1" t="s">
        <v>1708</v>
      </c>
      <c r="AP3392" s="1" t="s">
        <v>1708</v>
      </c>
      <c r="AV3392" s="1" t="s">
        <v>1707</v>
      </c>
      <c r="CI3392" s="1" t="s">
        <v>1708</v>
      </c>
    </row>
    <row r="3393" spans="6:87" x14ac:dyDescent="0.25">
      <c r="F3393" s="1" t="s">
        <v>1709</v>
      </c>
      <c r="I3393" s="1" t="s">
        <v>1709</v>
      </c>
      <c r="K3393" s="1" t="s">
        <v>1709</v>
      </c>
      <c r="M3393" s="1" t="s">
        <v>1709</v>
      </c>
      <c r="N3393" s="1" t="s">
        <v>1709</v>
      </c>
      <c r="P3393" s="1" t="s">
        <v>1709</v>
      </c>
      <c r="R3393" s="1" t="s">
        <v>1709</v>
      </c>
      <c r="T3393" s="1" t="s">
        <v>1709</v>
      </c>
      <c r="V3393" s="1" t="s">
        <v>1709</v>
      </c>
      <c r="X3393" s="1" t="s">
        <v>1709</v>
      </c>
      <c r="Z3393" s="1" t="s">
        <v>1709</v>
      </c>
      <c r="AB3393" s="1" t="s">
        <v>1709</v>
      </c>
      <c r="AD3393" s="1" t="s">
        <v>1709</v>
      </c>
      <c r="AF3393" s="1" t="s">
        <v>1709</v>
      </c>
      <c r="AH3393" s="1" t="s">
        <v>1709</v>
      </c>
      <c r="AJ3393" s="1" t="s">
        <v>1709</v>
      </c>
      <c r="AL3393" s="1" t="s">
        <v>1709</v>
      </c>
      <c r="AN3393" s="1" t="s">
        <v>1709</v>
      </c>
      <c r="AP3393" s="1" t="s">
        <v>1709</v>
      </c>
      <c r="AV3393" s="1" t="s">
        <v>1708</v>
      </c>
      <c r="CI3393" s="1" t="s">
        <v>1709</v>
      </c>
    </row>
    <row r="3394" spans="6:87" x14ac:dyDescent="0.25">
      <c r="F3394" s="1" t="s">
        <v>1710</v>
      </c>
      <c r="I3394" s="1" t="s">
        <v>1710</v>
      </c>
      <c r="K3394" s="1" t="s">
        <v>1710</v>
      </c>
      <c r="M3394" s="1" t="s">
        <v>1710</v>
      </c>
      <c r="N3394" s="1" t="s">
        <v>1710</v>
      </c>
      <c r="P3394" s="1" t="s">
        <v>1710</v>
      </c>
      <c r="R3394" s="1" t="s">
        <v>1710</v>
      </c>
      <c r="T3394" s="1" t="s">
        <v>1710</v>
      </c>
      <c r="V3394" s="1" t="s">
        <v>1710</v>
      </c>
      <c r="X3394" s="1" t="s">
        <v>1710</v>
      </c>
      <c r="Z3394" s="1" t="s">
        <v>1710</v>
      </c>
      <c r="AB3394" s="1" t="s">
        <v>1710</v>
      </c>
      <c r="AD3394" s="1" t="s">
        <v>1710</v>
      </c>
      <c r="AF3394" s="1" t="s">
        <v>1710</v>
      </c>
      <c r="AH3394" s="1" t="s">
        <v>1710</v>
      </c>
      <c r="AJ3394" s="1" t="s">
        <v>1710</v>
      </c>
      <c r="AL3394" s="1" t="s">
        <v>1710</v>
      </c>
      <c r="AN3394" s="1" t="s">
        <v>1710</v>
      </c>
      <c r="AP3394" s="1" t="s">
        <v>1710</v>
      </c>
      <c r="AV3394" s="1" t="s">
        <v>1709</v>
      </c>
      <c r="CI3394" s="1" t="s">
        <v>1710</v>
      </c>
    </row>
    <row r="3395" spans="6:87" x14ac:dyDescent="0.25">
      <c r="F3395" s="1" t="s">
        <v>3340</v>
      </c>
      <c r="I3395" s="1" t="s">
        <v>3340</v>
      </c>
      <c r="K3395" s="1" t="s">
        <v>3340</v>
      </c>
      <c r="M3395" s="1" t="s">
        <v>3340</v>
      </c>
      <c r="N3395" s="1" t="s">
        <v>3340</v>
      </c>
      <c r="P3395" s="1" t="s">
        <v>3340</v>
      </c>
      <c r="R3395" s="1" t="s">
        <v>3340</v>
      </c>
      <c r="T3395" s="1" t="s">
        <v>3340</v>
      </c>
      <c r="V3395" s="1" t="s">
        <v>3340</v>
      </c>
      <c r="X3395" s="1" t="s">
        <v>3340</v>
      </c>
      <c r="Z3395" s="1" t="s">
        <v>3340</v>
      </c>
      <c r="AB3395" s="1" t="s">
        <v>3340</v>
      </c>
      <c r="AD3395" s="1" t="s">
        <v>3340</v>
      </c>
      <c r="AF3395" s="1" t="s">
        <v>3340</v>
      </c>
      <c r="AH3395" s="1" t="s">
        <v>3340</v>
      </c>
      <c r="AJ3395" s="1" t="s">
        <v>3340</v>
      </c>
      <c r="AL3395" s="1" t="s">
        <v>3340</v>
      </c>
      <c r="AN3395" s="1" t="s">
        <v>3340</v>
      </c>
      <c r="AP3395" s="1" t="s">
        <v>3340</v>
      </c>
      <c r="AV3395" s="1" t="s">
        <v>1710</v>
      </c>
      <c r="CI3395" s="1" t="s">
        <v>3340</v>
      </c>
    </row>
    <row r="3396" spans="6:87" x14ac:dyDescent="0.25">
      <c r="F3396" s="1" t="s">
        <v>5490</v>
      </c>
      <c r="I3396" s="1" t="s">
        <v>5490</v>
      </c>
      <c r="K3396" s="1" t="s">
        <v>5490</v>
      </c>
      <c r="M3396" s="1" t="s">
        <v>5490</v>
      </c>
      <c r="N3396" s="1" t="s">
        <v>5490</v>
      </c>
      <c r="P3396" s="1" t="s">
        <v>5490</v>
      </c>
      <c r="R3396" s="1" t="s">
        <v>5490</v>
      </c>
      <c r="T3396" s="1" t="s">
        <v>5490</v>
      </c>
      <c r="V3396" s="1" t="s">
        <v>5490</v>
      </c>
      <c r="X3396" s="1" t="s">
        <v>5490</v>
      </c>
      <c r="Z3396" s="1" t="s">
        <v>5490</v>
      </c>
      <c r="AB3396" s="1" t="s">
        <v>5490</v>
      </c>
      <c r="AD3396" s="1" t="s">
        <v>5490</v>
      </c>
      <c r="AF3396" s="1" t="s">
        <v>5490</v>
      </c>
      <c r="AH3396" s="1" t="s">
        <v>5490</v>
      </c>
      <c r="AJ3396" s="1" t="s">
        <v>5490</v>
      </c>
      <c r="AL3396" s="1" t="s">
        <v>5490</v>
      </c>
      <c r="AN3396" s="1" t="s">
        <v>5490</v>
      </c>
      <c r="AP3396" s="1" t="s">
        <v>5490</v>
      </c>
      <c r="AV3396" s="1" t="s">
        <v>3340</v>
      </c>
      <c r="CI3396" s="1" t="s">
        <v>5490</v>
      </c>
    </row>
    <row r="3397" spans="6:87" x14ac:dyDescent="0.25">
      <c r="F3397" s="1" t="s">
        <v>1711</v>
      </c>
      <c r="I3397" s="1" t="s">
        <v>1711</v>
      </c>
      <c r="K3397" s="1" t="s">
        <v>1711</v>
      </c>
      <c r="M3397" s="1" t="s">
        <v>1711</v>
      </c>
      <c r="N3397" s="1" t="s">
        <v>1711</v>
      </c>
      <c r="P3397" s="1" t="s">
        <v>1711</v>
      </c>
      <c r="R3397" s="1" t="s">
        <v>1711</v>
      </c>
      <c r="T3397" s="1" t="s">
        <v>1711</v>
      </c>
      <c r="V3397" s="1" t="s">
        <v>1711</v>
      </c>
      <c r="X3397" s="1" t="s">
        <v>1711</v>
      </c>
      <c r="Z3397" s="1" t="s">
        <v>1711</v>
      </c>
      <c r="AB3397" s="1" t="s">
        <v>1711</v>
      </c>
      <c r="AD3397" s="1" t="s">
        <v>1711</v>
      </c>
      <c r="AF3397" s="1" t="s">
        <v>1711</v>
      </c>
      <c r="AH3397" s="1" t="s">
        <v>1711</v>
      </c>
      <c r="AJ3397" s="1" t="s">
        <v>1711</v>
      </c>
      <c r="AL3397" s="1" t="s">
        <v>1711</v>
      </c>
      <c r="AN3397" s="1" t="s">
        <v>1711</v>
      </c>
      <c r="AP3397" s="1" t="s">
        <v>1711</v>
      </c>
      <c r="AV3397" s="1" t="s">
        <v>5490</v>
      </c>
      <c r="CI3397" s="1" t="s">
        <v>1711</v>
      </c>
    </row>
    <row r="3398" spans="6:87" x14ac:dyDescent="0.25">
      <c r="F3398" s="1" t="s">
        <v>1712</v>
      </c>
      <c r="I3398" s="1" t="s">
        <v>1712</v>
      </c>
      <c r="K3398" s="1" t="s">
        <v>1712</v>
      </c>
      <c r="M3398" s="1" t="s">
        <v>1712</v>
      </c>
      <c r="N3398" s="1" t="s">
        <v>1712</v>
      </c>
      <c r="P3398" s="1" t="s">
        <v>1712</v>
      </c>
      <c r="R3398" s="1" t="s">
        <v>1712</v>
      </c>
      <c r="T3398" s="1" t="s">
        <v>1712</v>
      </c>
      <c r="V3398" s="1" t="s">
        <v>1712</v>
      </c>
      <c r="X3398" s="1" t="s">
        <v>1712</v>
      </c>
      <c r="Z3398" s="1" t="s">
        <v>1712</v>
      </c>
      <c r="AB3398" s="1" t="s">
        <v>1712</v>
      </c>
      <c r="AD3398" s="1" t="s">
        <v>1712</v>
      </c>
      <c r="AF3398" s="1" t="s">
        <v>1712</v>
      </c>
      <c r="AH3398" s="1" t="s">
        <v>1712</v>
      </c>
      <c r="AJ3398" s="1" t="s">
        <v>1712</v>
      </c>
      <c r="AL3398" s="1" t="s">
        <v>1712</v>
      </c>
      <c r="AN3398" s="1" t="s">
        <v>1712</v>
      </c>
      <c r="AP3398" s="1" t="s">
        <v>1712</v>
      </c>
      <c r="AV3398" s="1" t="s">
        <v>1711</v>
      </c>
      <c r="CI3398" s="1" t="s">
        <v>1712</v>
      </c>
    </row>
    <row r="3399" spans="6:87" x14ac:dyDescent="0.25">
      <c r="F3399" s="1" t="s">
        <v>1713</v>
      </c>
      <c r="I3399" s="1" t="s">
        <v>1713</v>
      </c>
      <c r="K3399" s="1" t="s">
        <v>1713</v>
      </c>
      <c r="M3399" s="1" t="s">
        <v>1713</v>
      </c>
      <c r="N3399" s="1" t="s">
        <v>1713</v>
      </c>
      <c r="P3399" s="1" t="s">
        <v>1713</v>
      </c>
      <c r="R3399" s="1" t="s">
        <v>1713</v>
      </c>
      <c r="T3399" s="1" t="s">
        <v>1713</v>
      </c>
      <c r="V3399" s="1" t="s">
        <v>1713</v>
      </c>
      <c r="X3399" s="1" t="s">
        <v>1713</v>
      </c>
      <c r="Z3399" s="1" t="s">
        <v>1713</v>
      </c>
      <c r="AB3399" s="1" t="s">
        <v>1713</v>
      </c>
      <c r="AD3399" s="1" t="s">
        <v>1713</v>
      </c>
      <c r="AF3399" s="1" t="s">
        <v>1713</v>
      </c>
      <c r="AH3399" s="1" t="s">
        <v>1713</v>
      </c>
      <c r="AJ3399" s="1" t="s">
        <v>1713</v>
      </c>
      <c r="AL3399" s="1" t="s">
        <v>1713</v>
      </c>
      <c r="AN3399" s="1" t="s">
        <v>1713</v>
      </c>
      <c r="AP3399" s="1" t="s">
        <v>1713</v>
      </c>
      <c r="AV3399" s="1" t="s">
        <v>1712</v>
      </c>
      <c r="CI3399" s="1" t="s">
        <v>1713</v>
      </c>
    </row>
    <row r="3400" spans="6:87" x14ac:dyDescent="0.25">
      <c r="F3400" s="1" t="s">
        <v>1714</v>
      </c>
      <c r="I3400" s="1" t="s">
        <v>1714</v>
      </c>
      <c r="K3400" s="1" t="s">
        <v>1714</v>
      </c>
      <c r="M3400" s="1" t="s">
        <v>1714</v>
      </c>
      <c r="N3400" s="1" t="s">
        <v>1714</v>
      </c>
      <c r="P3400" s="1" t="s">
        <v>1714</v>
      </c>
      <c r="R3400" s="1" t="s">
        <v>1714</v>
      </c>
      <c r="T3400" s="1" t="s">
        <v>1714</v>
      </c>
      <c r="V3400" s="1" t="s">
        <v>1714</v>
      </c>
      <c r="X3400" s="1" t="s">
        <v>1714</v>
      </c>
      <c r="Z3400" s="1" t="s">
        <v>1714</v>
      </c>
      <c r="AB3400" s="1" t="s">
        <v>1714</v>
      </c>
      <c r="AD3400" s="1" t="s">
        <v>1714</v>
      </c>
      <c r="AF3400" s="1" t="s">
        <v>1714</v>
      </c>
      <c r="AH3400" s="1" t="s">
        <v>1714</v>
      </c>
      <c r="AJ3400" s="1" t="s">
        <v>1714</v>
      </c>
      <c r="AL3400" s="1" t="s">
        <v>1714</v>
      </c>
      <c r="AN3400" s="1" t="s">
        <v>1714</v>
      </c>
      <c r="AP3400" s="1" t="s">
        <v>1714</v>
      </c>
      <c r="AV3400" s="1" t="s">
        <v>1713</v>
      </c>
      <c r="CI3400" s="1" t="s">
        <v>1714</v>
      </c>
    </row>
    <row r="3401" spans="6:87" x14ac:dyDescent="0.25">
      <c r="F3401" s="1" t="s">
        <v>1715</v>
      </c>
      <c r="I3401" s="1" t="s">
        <v>1715</v>
      </c>
      <c r="K3401" s="1" t="s">
        <v>1715</v>
      </c>
      <c r="M3401" s="1" t="s">
        <v>1715</v>
      </c>
      <c r="N3401" s="1" t="s">
        <v>1715</v>
      </c>
      <c r="P3401" s="1" t="s">
        <v>1715</v>
      </c>
      <c r="R3401" s="1" t="s">
        <v>1715</v>
      </c>
      <c r="T3401" s="1" t="s">
        <v>1715</v>
      </c>
      <c r="V3401" s="1" t="s">
        <v>1715</v>
      </c>
      <c r="X3401" s="1" t="s">
        <v>1715</v>
      </c>
      <c r="Z3401" s="1" t="s">
        <v>1715</v>
      </c>
      <c r="AB3401" s="1" t="s">
        <v>1715</v>
      </c>
      <c r="AD3401" s="1" t="s">
        <v>1715</v>
      </c>
      <c r="AF3401" s="1" t="s">
        <v>1715</v>
      </c>
      <c r="AH3401" s="1" t="s">
        <v>1715</v>
      </c>
      <c r="AJ3401" s="1" t="s">
        <v>1715</v>
      </c>
      <c r="AL3401" s="1" t="s">
        <v>1715</v>
      </c>
      <c r="AN3401" s="1" t="s">
        <v>1715</v>
      </c>
      <c r="AP3401" s="1" t="s">
        <v>1715</v>
      </c>
      <c r="AV3401" s="1" t="s">
        <v>1714</v>
      </c>
      <c r="CI3401" s="1" t="s">
        <v>1715</v>
      </c>
    </row>
    <row r="3402" spans="6:87" x14ac:dyDescent="0.25">
      <c r="F3402" s="1" t="s">
        <v>4120</v>
      </c>
      <c r="I3402" s="1" t="s">
        <v>4120</v>
      </c>
      <c r="K3402" s="1" t="s">
        <v>4120</v>
      </c>
      <c r="M3402" s="1" t="s">
        <v>4120</v>
      </c>
      <c r="N3402" s="1" t="s">
        <v>4120</v>
      </c>
      <c r="P3402" s="1" t="s">
        <v>4120</v>
      </c>
      <c r="R3402" s="1" t="s">
        <v>4120</v>
      </c>
      <c r="T3402" s="1" t="s">
        <v>4120</v>
      </c>
      <c r="V3402" s="1" t="s">
        <v>4120</v>
      </c>
      <c r="X3402" s="1" t="s">
        <v>4120</v>
      </c>
      <c r="Z3402" s="1" t="s">
        <v>4120</v>
      </c>
      <c r="AB3402" s="1" t="s">
        <v>4120</v>
      </c>
      <c r="AD3402" s="1" t="s">
        <v>4120</v>
      </c>
      <c r="AF3402" s="1" t="s">
        <v>4120</v>
      </c>
      <c r="AH3402" s="1" t="s">
        <v>4120</v>
      </c>
      <c r="AJ3402" s="1" t="s">
        <v>4120</v>
      </c>
      <c r="AL3402" s="1" t="s">
        <v>4120</v>
      </c>
      <c r="AN3402" s="1" t="s">
        <v>4120</v>
      </c>
      <c r="AP3402" s="1" t="s">
        <v>4120</v>
      </c>
      <c r="AV3402" s="1" t="s">
        <v>1715</v>
      </c>
      <c r="CI3402" s="1" t="s">
        <v>4120</v>
      </c>
    </row>
    <row r="3403" spans="6:87" x14ac:dyDescent="0.25">
      <c r="F3403" s="1" t="s">
        <v>4372</v>
      </c>
      <c r="I3403" s="1" t="s">
        <v>4372</v>
      </c>
      <c r="K3403" s="1" t="s">
        <v>4372</v>
      </c>
      <c r="M3403" s="1" t="s">
        <v>4372</v>
      </c>
      <c r="N3403" s="1" t="s">
        <v>4372</v>
      </c>
      <c r="P3403" s="1" t="s">
        <v>4372</v>
      </c>
      <c r="R3403" s="1" t="s">
        <v>4372</v>
      </c>
      <c r="T3403" s="1" t="s">
        <v>4372</v>
      </c>
      <c r="V3403" s="1" t="s">
        <v>4372</v>
      </c>
      <c r="X3403" s="1" t="s">
        <v>4372</v>
      </c>
      <c r="Z3403" s="1" t="s">
        <v>4372</v>
      </c>
      <c r="AB3403" s="1" t="s">
        <v>4372</v>
      </c>
      <c r="AD3403" s="1" t="s">
        <v>4372</v>
      </c>
      <c r="AF3403" s="1" t="s">
        <v>4372</v>
      </c>
      <c r="AH3403" s="1" t="s">
        <v>4372</v>
      </c>
      <c r="AJ3403" s="1" t="s">
        <v>4372</v>
      </c>
      <c r="AL3403" s="1" t="s">
        <v>4372</v>
      </c>
      <c r="AN3403" s="1" t="s">
        <v>4372</v>
      </c>
      <c r="AP3403" s="1" t="s">
        <v>4372</v>
      </c>
      <c r="AV3403" s="1" t="s">
        <v>4120</v>
      </c>
      <c r="CI3403" s="1" t="s">
        <v>4372</v>
      </c>
    </row>
    <row r="3404" spans="6:87" x14ac:dyDescent="0.25">
      <c r="F3404" s="1" t="s">
        <v>5491</v>
      </c>
      <c r="I3404" s="1" t="s">
        <v>5491</v>
      </c>
      <c r="K3404" s="1" t="s">
        <v>5491</v>
      </c>
      <c r="M3404" s="1" t="s">
        <v>5491</v>
      </c>
      <c r="N3404" s="1" t="s">
        <v>5491</v>
      </c>
      <c r="P3404" s="1" t="s">
        <v>5491</v>
      </c>
      <c r="R3404" s="1" t="s">
        <v>5491</v>
      </c>
      <c r="T3404" s="1" t="s">
        <v>5491</v>
      </c>
      <c r="V3404" s="1" t="s">
        <v>5491</v>
      </c>
      <c r="X3404" s="1" t="s">
        <v>5491</v>
      </c>
      <c r="Z3404" s="1" t="s">
        <v>5491</v>
      </c>
      <c r="AB3404" s="1" t="s">
        <v>5491</v>
      </c>
      <c r="AD3404" s="1" t="s">
        <v>5491</v>
      </c>
      <c r="AF3404" s="1" t="s">
        <v>5491</v>
      </c>
      <c r="AH3404" s="1" t="s">
        <v>5491</v>
      </c>
      <c r="AJ3404" s="1" t="s">
        <v>5491</v>
      </c>
      <c r="AL3404" s="1" t="s">
        <v>5491</v>
      </c>
      <c r="AN3404" s="1" t="s">
        <v>5491</v>
      </c>
      <c r="AP3404" s="1" t="s">
        <v>5491</v>
      </c>
      <c r="AV3404" s="1" t="s">
        <v>4372</v>
      </c>
      <c r="CI3404" s="1" t="s">
        <v>5491</v>
      </c>
    </row>
    <row r="3405" spans="6:87" x14ac:dyDescent="0.25">
      <c r="F3405" s="1" t="s">
        <v>1716</v>
      </c>
      <c r="I3405" s="1" t="s">
        <v>1716</v>
      </c>
      <c r="K3405" s="1" t="s">
        <v>1716</v>
      </c>
      <c r="M3405" s="1" t="s">
        <v>1716</v>
      </c>
      <c r="N3405" s="1" t="s">
        <v>1716</v>
      </c>
      <c r="P3405" s="1" t="s">
        <v>1716</v>
      </c>
      <c r="R3405" s="1" t="s">
        <v>1716</v>
      </c>
      <c r="T3405" s="1" t="s">
        <v>1716</v>
      </c>
      <c r="V3405" s="1" t="s">
        <v>1716</v>
      </c>
      <c r="X3405" s="1" t="s">
        <v>1716</v>
      </c>
      <c r="Z3405" s="1" t="s">
        <v>1716</v>
      </c>
      <c r="AB3405" s="1" t="s">
        <v>1716</v>
      </c>
      <c r="AD3405" s="1" t="s">
        <v>1716</v>
      </c>
      <c r="AF3405" s="1" t="s">
        <v>1716</v>
      </c>
      <c r="AH3405" s="1" t="s">
        <v>1716</v>
      </c>
      <c r="AJ3405" s="1" t="s">
        <v>1716</v>
      </c>
      <c r="AL3405" s="1" t="s">
        <v>1716</v>
      </c>
      <c r="AN3405" s="1" t="s">
        <v>1716</v>
      </c>
      <c r="AP3405" s="1" t="s">
        <v>1716</v>
      </c>
      <c r="AV3405" s="1" t="s">
        <v>5491</v>
      </c>
      <c r="CI3405" s="1" t="s">
        <v>1716</v>
      </c>
    </row>
    <row r="3406" spans="6:87" x14ac:dyDescent="0.25">
      <c r="F3406" s="1" t="s">
        <v>5492</v>
      </c>
      <c r="I3406" s="1" t="s">
        <v>5492</v>
      </c>
      <c r="K3406" s="1" t="s">
        <v>5492</v>
      </c>
      <c r="M3406" s="1" t="s">
        <v>5492</v>
      </c>
      <c r="N3406" s="1" t="s">
        <v>5492</v>
      </c>
      <c r="P3406" s="1" t="s">
        <v>5492</v>
      </c>
      <c r="R3406" s="1" t="s">
        <v>5492</v>
      </c>
      <c r="T3406" s="1" t="s">
        <v>5492</v>
      </c>
      <c r="V3406" s="1" t="s">
        <v>5492</v>
      </c>
      <c r="X3406" s="1" t="s">
        <v>5492</v>
      </c>
      <c r="Z3406" s="1" t="s">
        <v>5492</v>
      </c>
      <c r="AB3406" s="1" t="s">
        <v>5492</v>
      </c>
      <c r="AD3406" s="1" t="s">
        <v>5492</v>
      </c>
      <c r="AF3406" s="1" t="s">
        <v>5492</v>
      </c>
      <c r="AH3406" s="1" t="s">
        <v>5492</v>
      </c>
      <c r="AJ3406" s="1" t="s">
        <v>5492</v>
      </c>
      <c r="AL3406" s="1" t="s">
        <v>5492</v>
      </c>
      <c r="AN3406" s="1" t="s">
        <v>5492</v>
      </c>
      <c r="AP3406" s="1" t="s">
        <v>5492</v>
      </c>
      <c r="AV3406" s="1" t="s">
        <v>1716</v>
      </c>
      <c r="CI3406" s="1" t="s">
        <v>5492</v>
      </c>
    </row>
    <row r="3407" spans="6:87" x14ac:dyDescent="0.25">
      <c r="F3407" s="1" t="s">
        <v>1717</v>
      </c>
      <c r="I3407" s="1" t="s">
        <v>1717</v>
      </c>
      <c r="K3407" s="1" t="s">
        <v>1717</v>
      </c>
      <c r="M3407" s="1" t="s">
        <v>1717</v>
      </c>
      <c r="N3407" s="1" t="s">
        <v>1717</v>
      </c>
      <c r="P3407" s="1" t="s">
        <v>1717</v>
      </c>
      <c r="R3407" s="1" t="s">
        <v>1717</v>
      </c>
      <c r="T3407" s="1" t="s">
        <v>1717</v>
      </c>
      <c r="V3407" s="1" t="s">
        <v>1717</v>
      </c>
      <c r="X3407" s="1" t="s">
        <v>1717</v>
      </c>
      <c r="Z3407" s="1" t="s">
        <v>1717</v>
      </c>
      <c r="AB3407" s="1" t="s">
        <v>1717</v>
      </c>
      <c r="AD3407" s="1" t="s">
        <v>1717</v>
      </c>
      <c r="AF3407" s="1" t="s">
        <v>1717</v>
      </c>
      <c r="AH3407" s="1" t="s">
        <v>1717</v>
      </c>
      <c r="AJ3407" s="1" t="s">
        <v>1717</v>
      </c>
      <c r="AL3407" s="1" t="s">
        <v>1717</v>
      </c>
      <c r="AN3407" s="1" t="s">
        <v>1717</v>
      </c>
      <c r="AP3407" s="1" t="s">
        <v>1717</v>
      </c>
      <c r="AV3407" s="1" t="s">
        <v>5492</v>
      </c>
      <c r="CI3407" s="1" t="s">
        <v>1717</v>
      </c>
    </row>
    <row r="3408" spans="6:87" x14ac:dyDescent="0.25">
      <c r="F3408" s="1" t="s">
        <v>4183</v>
      </c>
      <c r="I3408" s="1" t="s">
        <v>4183</v>
      </c>
      <c r="K3408" s="1" t="s">
        <v>4183</v>
      </c>
      <c r="M3408" s="1" t="s">
        <v>4183</v>
      </c>
      <c r="N3408" s="1" t="s">
        <v>4183</v>
      </c>
      <c r="P3408" s="1" t="s">
        <v>4183</v>
      </c>
      <c r="R3408" s="1" t="s">
        <v>4183</v>
      </c>
      <c r="T3408" s="1" t="s">
        <v>4183</v>
      </c>
      <c r="V3408" s="1" t="s">
        <v>4183</v>
      </c>
      <c r="X3408" s="1" t="s">
        <v>4183</v>
      </c>
      <c r="Z3408" s="1" t="s">
        <v>4183</v>
      </c>
      <c r="AB3408" s="1" t="s">
        <v>4183</v>
      </c>
      <c r="AD3408" s="1" t="s">
        <v>4183</v>
      </c>
      <c r="AF3408" s="1" t="s">
        <v>4183</v>
      </c>
      <c r="AH3408" s="1" t="s">
        <v>4183</v>
      </c>
      <c r="AJ3408" s="1" t="s">
        <v>4183</v>
      </c>
      <c r="AL3408" s="1" t="s">
        <v>4183</v>
      </c>
      <c r="AN3408" s="1" t="s">
        <v>4183</v>
      </c>
      <c r="AP3408" s="1" t="s">
        <v>4183</v>
      </c>
      <c r="AV3408" s="1" t="s">
        <v>1717</v>
      </c>
      <c r="CI3408" s="1" t="s">
        <v>4183</v>
      </c>
    </row>
    <row r="3409" spans="6:87" x14ac:dyDescent="0.25">
      <c r="F3409" s="1" t="s">
        <v>6717</v>
      </c>
      <c r="I3409" s="1" t="s">
        <v>6717</v>
      </c>
      <c r="K3409" s="1" t="s">
        <v>6717</v>
      </c>
      <c r="M3409" s="1" t="s">
        <v>6717</v>
      </c>
      <c r="N3409" s="1" t="s">
        <v>6717</v>
      </c>
      <c r="P3409" s="1" t="s">
        <v>6717</v>
      </c>
      <c r="R3409" s="1" t="s">
        <v>6717</v>
      </c>
      <c r="T3409" s="1" t="s">
        <v>6717</v>
      </c>
      <c r="V3409" s="1" t="s">
        <v>6717</v>
      </c>
      <c r="X3409" s="1" t="s">
        <v>6717</v>
      </c>
      <c r="Z3409" s="1" t="s">
        <v>6717</v>
      </c>
      <c r="AB3409" s="1" t="s">
        <v>6717</v>
      </c>
      <c r="AD3409" s="1" t="s">
        <v>6717</v>
      </c>
      <c r="AF3409" s="1" t="s">
        <v>6717</v>
      </c>
      <c r="AH3409" s="1" t="s">
        <v>6717</v>
      </c>
      <c r="AJ3409" s="1" t="s">
        <v>6717</v>
      </c>
      <c r="AL3409" s="1" t="s">
        <v>6717</v>
      </c>
      <c r="AN3409" s="1" t="s">
        <v>6717</v>
      </c>
      <c r="AP3409" s="1" t="s">
        <v>6717</v>
      </c>
      <c r="AV3409" s="1" t="s">
        <v>4183</v>
      </c>
      <c r="CI3409" s="1" t="s">
        <v>6717</v>
      </c>
    </row>
    <row r="3410" spans="6:87" x14ac:dyDescent="0.25">
      <c r="F3410" s="1" t="s">
        <v>5493</v>
      </c>
      <c r="I3410" s="1" t="s">
        <v>5493</v>
      </c>
      <c r="K3410" s="1" t="s">
        <v>5493</v>
      </c>
      <c r="M3410" s="1" t="s">
        <v>5493</v>
      </c>
      <c r="N3410" s="1" t="s">
        <v>5493</v>
      </c>
      <c r="P3410" s="1" t="s">
        <v>5493</v>
      </c>
      <c r="R3410" s="1" t="s">
        <v>5493</v>
      </c>
      <c r="T3410" s="1" t="s">
        <v>5493</v>
      </c>
      <c r="V3410" s="1" t="s">
        <v>5493</v>
      </c>
      <c r="X3410" s="1" t="s">
        <v>5493</v>
      </c>
      <c r="Z3410" s="1" t="s">
        <v>5493</v>
      </c>
      <c r="AB3410" s="1" t="s">
        <v>5493</v>
      </c>
      <c r="AD3410" s="1" t="s">
        <v>5493</v>
      </c>
      <c r="AF3410" s="1" t="s">
        <v>5493</v>
      </c>
      <c r="AH3410" s="1" t="s">
        <v>5493</v>
      </c>
      <c r="AJ3410" s="1" t="s">
        <v>5493</v>
      </c>
      <c r="AL3410" s="1" t="s">
        <v>5493</v>
      </c>
      <c r="AN3410" s="1" t="s">
        <v>5493</v>
      </c>
      <c r="AP3410" s="1" t="s">
        <v>5493</v>
      </c>
      <c r="AV3410" s="1" t="s">
        <v>6717</v>
      </c>
      <c r="CI3410" s="1" t="s">
        <v>5493</v>
      </c>
    </row>
    <row r="3411" spans="6:87" x14ac:dyDescent="0.25">
      <c r="F3411" s="1" t="s">
        <v>4196</v>
      </c>
      <c r="I3411" s="1" t="s">
        <v>4196</v>
      </c>
      <c r="K3411" s="1" t="s">
        <v>4196</v>
      </c>
      <c r="M3411" s="1" t="s">
        <v>4196</v>
      </c>
      <c r="N3411" s="1" t="s">
        <v>4196</v>
      </c>
      <c r="P3411" s="1" t="s">
        <v>4196</v>
      </c>
      <c r="R3411" s="1" t="s">
        <v>4196</v>
      </c>
      <c r="T3411" s="1" t="s">
        <v>4196</v>
      </c>
      <c r="V3411" s="1" t="s">
        <v>4196</v>
      </c>
      <c r="X3411" s="1" t="s">
        <v>4196</v>
      </c>
      <c r="Z3411" s="1" t="s">
        <v>4196</v>
      </c>
      <c r="AB3411" s="1" t="s">
        <v>4196</v>
      </c>
      <c r="AD3411" s="1" t="s">
        <v>4196</v>
      </c>
      <c r="AF3411" s="1" t="s">
        <v>4196</v>
      </c>
      <c r="AH3411" s="1" t="s">
        <v>4196</v>
      </c>
      <c r="AJ3411" s="1" t="s">
        <v>4196</v>
      </c>
      <c r="AL3411" s="1" t="s">
        <v>4196</v>
      </c>
      <c r="AN3411" s="1" t="s">
        <v>4196</v>
      </c>
      <c r="AP3411" s="1" t="s">
        <v>4196</v>
      </c>
      <c r="AV3411" s="1" t="s">
        <v>5493</v>
      </c>
      <c r="CI3411" s="1" t="s">
        <v>4196</v>
      </c>
    </row>
    <row r="3412" spans="6:87" x14ac:dyDescent="0.25">
      <c r="F3412" s="1" t="s">
        <v>1718</v>
      </c>
      <c r="I3412" s="1" t="s">
        <v>1718</v>
      </c>
      <c r="K3412" s="1" t="s">
        <v>1718</v>
      </c>
      <c r="M3412" s="1" t="s">
        <v>1718</v>
      </c>
      <c r="N3412" s="1" t="s">
        <v>1718</v>
      </c>
      <c r="P3412" s="1" t="s">
        <v>1718</v>
      </c>
      <c r="R3412" s="1" t="s">
        <v>1718</v>
      </c>
      <c r="T3412" s="1" t="s">
        <v>1718</v>
      </c>
      <c r="V3412" s="1" t="s">
        <v>1718</v>
      </c>
      <c r="X3412" s="1" t="s">
        <v>1718</v>
      </c>
      <c r="Z3412" s="1" t="s">
        <v>1718</v>
      </c>
      <c r="AB3412" s="1" t="s">
        <v>1718</v>
      </c>
      <c r="AD3412" s="1" t="s">
        <v>1718</v>
      </c>
      <c r="AF3412" s="1" t="s">
        <v>1718</v>
      </c>
      <c r="AH3412" s="1" t="s">
        <v>1718</v>
      </c>
      <c r="AJ3412" s="1" t="s">
        <v>1718</v>
      </c>
      <c r="AL3412" s="1" t="s">
        <v>1718</v>
      </c>
      <c r="AN3412" s="1" t="s">
        <v>1718</v>
      </c>
      <c r="AP3412" s="1" t="s">
        <v>1718</v>
      </c>
      <c r="AV3412" s="1" t="s">
        <v>4196</v>
      </c>
      <c r="CI3412" s="1" t="s">
        <v>1718</v>
      </c>
    </row>
    <row r="3413" spans="6:87" x14ac:dyDescent="0.25">
      <c r="F3413" s="1" t="s">
        <v>5494</v>
      </c>
      <c r="I3413" s="1" t="s">
        <v>5494</v>
      </c>
      <c r="K3413" s="1" t="s">
        <v>5494</v>
      </c>
      <c r="M3413" s="1" t="s">
        <v>5494</v>
      </c>
      <c r="N3413" s="1" t="s">
        <v>5494</v>
      </c>
      <c r="P3413" s="1" t="s">
        <v>5494</v>
      </c>
      <c r="R3413" s="1" t="s">
        <v>5494</v>
      </c>
      <c r="T3413" s="1" t="s">
        <v>5494</v>
      </c>
      <c r="V3413" s="1" t="s">
        <v>5494</v>
      </c>
      <c r="X3413" s="1" t="s">
        <v>5494</v>
      </c>
      <c r="Z3413" s="1" t="s">
        <v>5494</v>
      </c>
      <c r="AB3413" s="1" t="s">
        <v>5494</v>
      </c>
      <c r="AD3413" s="1" t="s">
        <v>5494</v>
      </c>
      <c r="AF3413" s="1" t="s">
        <v>5494</v>
      </c>
      <c r="AH3413" s="1" t="s">
        <v>5494</v>
      </c>
      <c r="AJ3413" s="1" t="s">
        <v>5494</v>
      </c>
      <c r="AL3413" s="1" t="s">
        <v>5494</v>
      </c>
      <c r="AN3413" s="1" t="s">
        <v>5494</v>
      </c>
      <c r="AP3413" s="1" t="s">
        <v>5494</v>
      </c>
      <c r="AV3413" s="1" t="s">
        <v>1718</v>
      </c>
      <c r="CI3413" s="1" t="s">
        <v>5494</v>
      </c>
    </row>
    <row r="3414" spans="6:87" x14ac:dyDescent="0.25">
      <c r="F3414" s="1" t="s">
        <v>5495</v>
      </c>
      <c r="I3414" s="1" t="s">
        <v>5495</v>
      </c>
      <c r="K3414" s="1" t="s">
        <v>5495</v>
      </c>
      <c r="M3414" s="1" t="s">
        <v>5495</v>
      </c>
      <c r="N3414" s="1" t="s">
        <v>5495</v>
      </c>
      <c r="P3414" s="1" t="s">
        <v>5495</v>
      </c>
      <c r="R3414" s="1" t="s">
        <v>5495</v>
      </c>
      <c r="T3414" s="1" t="s">
        <v>5495</v>
      </c>
      <c r="V3414" s="1" t="s">
        <v>5495</v>
      </c>
      <c r="X3414" s="1" t="s">
        <v>5495</v>
      </c>
      <c r="Z3414" s="1" t="s">
        <v>5495</v>
      </c>
      <c r="AB3414" s="1" t="s">
        <v>5495</v>
      </c>
      <c r="AD3414" s="1" t="s">
        <v>5495</v>
      </c>
      <c r="AF3414" s="1" t="s">
        <v>5495</v>
      </c>
      <c r="AH3414" s="1" t="s">
        <v>5495</v>
      </c>
      <c r="AJ3414" s="1" t="s">
        <v>5495</v>
      </c>
      <c r="AL3414" s="1" t="s">
        <v>5495</v>
      </c>
      <c r="AN3414" s="1" t="s">
        <v>5495</v>
      </c>
      <c r="AP3414" s="1" t="s">
        <v>5495</v>
      </c>
      <c r="AV3414" s="1" t="s">
        <v>5494</v>
      </c>
      <c r="CI3414" s="1" t="s">
        <v>5495</v>
      </c>
    </row>
    <row r="3415" spans="6:87" x14ac:dyDescent="0.25">
      <c r="F3415" s="1" t="s">
        <v>1719</v>
      </c>
      <c r="I3415" s="1" t="s">
        <v>1719</v>
      </c>
      <c r="K3415" s="1" t="s">
        <v>1719</v>
      </c>
      <c r="M3415" s="1" t="s">
        <v>1719</v>
      </c>
      <c r="N3415" s="1" t="s">
        <v>1719</v>
      </c>
      <c r="P3415" s="1" t="s">
        <v>1719</v>
      </c>
      <c r="R3415" s="1" t="s">
        <v>1719</v>
      </c>
      <c r="T3415" s="1" t="s">
        <v>1719</v>
      </c>
      <c r="V3415" s="1" t="s">
        <v>1719</v>
      </c>
      <c r="X3415" s="1" t="s">
        <v>1719</v>
      </c>
      <c r="Z3415" s="1" t="s">
        <v>1719</v>
      </c>
      <c r="AB3415" s="1" t="s">
        <v>1719</v>
      </c>
      <c r="AD3415" s="1" t="s">
        <v>1719</v>
      </c>
      <c r="AF3415" s="1" t="s">
        <v>1719</v>
      </c>
      <c r="AH3415" s="1" t="s">
        <v>1719</v>
      </c>
      <c r="AJ3415" s="1" t="s">
        <v>1719</v>
      </c>
      <c r="AL3415" s="1" t="s">
        <v>1719</v>
      </c>
      <c r="AN3415" s="1" t="s">
        <v>1719</v>
      </c>
      <c r="AP3415" s="1" t="s">
        <v>1719</v>
      </c>
      <c r="AV3415" s="1" t="s">
        <v>5495</v>
      </c>
      <c r="CI3415" s="1" t="s">
        <v>1719</v>
      </c>
    </row>
    <row r="3416" spans="6:87" x14ac:dyDescent="0.25">
      <c r="F3416" s="1" t="s">
        <v>5496</v>
      </c>
      <c r="I3416" s="1" t="s">
        <v>5496</v>
      </c>
      <c r="K3416" s="1" t="s">
        <v>5496</v>
      </c>
      <c r="M3416" s="1" t="s">
        <v>5496</v>
      </c>
      <c r="N3416" s="1" t="s">
        <v>5496</v>
      </c>
      <c r="P3416" s="1" t="s">
        <v>5496</v>
      </c>
      <c r="R3416" s="1" t="s">
        <v>5496</v>
      </c>
      <c r="T3416" s="1" t="s">
        <v>5496</v>
      </c>
      <c r="V3416" s="1" t="s">
        <v>5496</v>
      </c>
      <c r="X3416" s="1" t="s">
        <v>5496</v>
      </c>
      <c r="Z3416" s="1" t="s">
        <v>5496</v>
      </c>
      <c r="AB3416" s="1" t="s">
        <v>5496</v>
      </c>
      <c r="AD3416" s="1" t="s">
        <v>5496</v>
      </c>
      <c r="AF3416" s="1" t="s">
        <v>5496</v>
      </c>
      <c r="AH3416" s="1" t="s">
        <v>5496</v>
      </c>
      <c r="AJ3416" s="1" t="s">
        <v>5496</v>
      </c>
      <c r="AL3416" s="1" t="s">
        <v>5496</v>
      </c>
      <c r="AN3416" s="1" t="s">
        <v>5496</v>
      </c>
      <c r="AP3416" s="1" t="s">
        <v>5496</v>
      </c>
      <c r="AV3416" s="1" t="s">
        <v>1719</v>
      </c>
      <c r="CI3416" s="1" t="s">
        <v>5496</v>
      </c>
    </row>
    <row r="3417" spans="6:87" x14ac:dyDescent="0.25">
      <c r="F3417" s="1" t="s">
        <v>5497</v>
      </c>
      <c r="I3417" s="1" t="s">
        <v>5497</v>
      </c>
      <c r="K3417" s="1" t="s">
        <v>5497</v>
      </c>
      <c r="M3417" s="1" t="s">
        <v>5497</v>
      </c>
      <c r="N3417" s="1" t="s">
        <v>5497</v>
      </c>
      <c r="P3417" s="1" t="s">
        <v>5497</v>
      </c>
      <c r="R3417" s="1" t="s">
        <v>5497</v>
      </c>
      <c r="T3417" s="1" t="s">
        <v>5497</v>
      </c>
      <c r="V3417" s="1" t="s">
        <v>5497</v>
      </c>
      <c r="X3417" s="1" t="s">
        <v>5497</v>
      </c>
      <c r="Z3417" s="1" t="s">
        <v>5497</v>
      </c>
      <c r="AB3417" s="1" t="s">
        <v>5497</v>
      </c>
      <c r="AD3417" s="1" t="s">
        <v>5497</v>
      </c>
      <c r="AF3417" s="1" t="s">
        <v>5497</v>
      </c>
      <c r="AH3417" s="1" t="s">
        <v>5497</v>
      </c>
      <c r="AJ3417" s="1" t="s">
        <v>5497</v>
      </c>
      <c r="AL3417" s="1" t="s">
        <v>5497</v>
      </c>
      <c r="AN3417" s="1" t="s">
        <v>5497</v>
      </c>
      <c r="AP3417" s="1" t="s">
        <v>5497</v>
      </c>
      <c r="AV3417" s="1" t="s">
        <v>5496</v>
      </c>
      <c r="CI3417" s="1" t="s">
        <v>5497</v>
      </c>
    </row>
    <row r="3418" spans="6:87" x14ac:dyDescent="0.25">
      <c r="F3418" s="1" t="s">
        <v>1720</v>
      </c>
      <c r="I3418" s="1" t="s">
        <v>1720</v>
      </c>
      <c r="K3418" s="1" t="s">
        <v>1720</v>
      </c>
      <c r="M3418" s="1" t="s">
        <v>1720</v>
      </c>
      <c r="N3418" s="1" t="s">
        <v>1720</v>
      </c>
      <c r="P3418" s="1" t="s">
        <v>1720</v>
      </c>
      <c r="R3418" s="1" t="s">
        <v>1720</v>
      </c>
      <c r="T3418" s="1" t="s">
        <v>1720</v>
      </c>
      <c r="V3418" s="1" t="s">
        <v>1720</v>
      </c>
      <c r="X3418" s="1" t="s">
        <v>1720</v>
      </c>
      <c r="Z3418" s="1" t="s">
        <v>1720</v>
      </c>
      <c r="AB3418" s="1" t="s">
        <v>1720</v>
      </c>
      <c r="AD3418" s="1" t="s">
        <v>1720</v>
      </c>
      <c r="AF3418" s="1" t="s">
        <v>1720</v>
      </c>
      <c r="AH3418" s="1" t="s">
        <v>1720</v>
      </c>
      <c r="AJ3418" s="1" t="s">
        <v>1720</v>
      </c>
      <c r="AL3418" s="1" t="s">
        <v>1720</v>
      </c>
      <c r="AN3418" s="1" t="s">
        <v>1720</v>
      </c>
      <c r="AP3418" s="1" t="s">
        <v>1720</v>
      </c>
      <c r="AV3418" s="1" t="s">
        <v>5497</v>
      </c>
      <c r="CI3418" s="1" t="s">
        <v>1720</v>
      </c>
    </row>
    <row r="3419" spans="6:87" x14ac:dyDescent="0.25">
      <c r="F3419" s="1" t="s">
        <v>5498</v>
      </c>
      <c r="I3419" s="1" t="s">
        <v>5498</v>
      </c>
      <c r="K3419" s="1" t="s">
        <v>5498</v>
      </c>
      <c r="M3419" s="1" t="s">
        <v>5498</v>
      </c>
      <c r="N3419" s="1" t="s">
        <v>5498</v>
      </c>
      <c r="P3419" s="1" t="s">
        <v>5498</v>
      </c>
      <c r="R3419" s="1" t="s">
        <v>5498</v>
      </c>
      <c r="T3419" s="1" t="s">
        <v>5498</v>
      </c>
      <c r="V3419" s="1" t="s">
        <v>5498</v>
      </c>
      <c r="X3419" s="1" t="s">
        <v>5498</v>
      </c>
      <c r="Z3419" s="1" t="s">
        <v>5498</v>
      </c>
      <c r="AB3419" s="1" t="s">
        <v>5498</v>
      </c>
      <c r="AD3419" s="1" t="s">
        <v>5498</v>
      </c>
      <c r="AF3419" s="1" t="s">
        <v>5498</v>
      </c>
      <c r="AH3419" s="1" t="s">
        <v>5498</v>
      </c>
      <c r="AJ3419" s="1" t="s">
        <v>5498</v>
      </c>
      <c r="AL3419" s="1" t="s">
        <v>5498</v>
      </c>
      <c r="AN3419" s="1" t="s">
        <v>5498</v>
      </c>
      <c r="AP3419" s="1" t="s">
        <v>5498</v>
      </c>
      <c r="AV3419" s="1" t="s">
        <v>1720</v>
      </c>
      <c r="CI3419" s="1" t="s">
        <v>5498</v>
      </c>
    </row>
    <row r="3420" spans="6:87" x14ac:dyDescent="0.25">
      <c r="F3420" s="1" t="s">
        <v>1721</v>
      </c>
      <c r="I3420" s="1" t="s">
        <v>1721</v>
      </c>
      <c r="K3420" s="1" t="s">
        <v>1721</v>
      </c>
      <c r="M3420" s="1" t="s">
        <v>1721</v>
      </c>
      <c r="N3420" s="1" t="s">
        <v>1721</v>
      </c>
      <c r="P3420" s="1" t="s">
        <v>1721</v>
      </c>
      <c r="R3420" s="1" t="s">
        <v>1721</v>
      </c>
      <c r="T3420" s="1" t="s">
        <v>1721</v>
      </c>
      <c r="V3420" s="1" t="s">
        <v>1721</v>
      </c>
      <c r="X3420" s="1" t="s">
        <v>1721</v>
      </c>
      <c r="Z3420" s="1" t="s">
        <v>1721</v>
      </c>
      <c r="AB3420" s="1" t="s">
        <v>1721</v>
      </c>
      <c r="AD3420" s="1" t="s">
        <v>1721</v>
      </c>
      <c r="AF3420" s="1" t="s">
        <v>1721</v>
      </c>
      <c r="AH3420" s="1" t="s">
        <v>1721</v>
      </c>
      <c r="AJ3420" s="1" t="s">
        <v>1721</v>
      </c>
      <c r="AL3420" s="1" t="s">
        <v>1721</v>
      </c>
      <c r="AN3420" s="1" t="s">
        <v>1721</v>
      </c>
      <c r="AP3420" s="1" t="s">
        <v>1721</v>
      </c>
      <c r="AV3420" s="1" t="s">
        <v>5498</v>
      </c>
      <c r="CI3420" s="1" t="s">
        <v>1721</v>
      </c>
    </row>
    <row r="3421" spans="6:87" x14ac:dyDescent="0.25">
      <c r="F3421" s="1" t="s">
        <v>5499</v>
      </c>
      <c r="I3421" s="1" t="s">
        <v>5499</v>
      </c>
      <c r="K3421" s="1" t="s">
        <v>5499</v>
      </c>
      <c r="M3421" s="1" t="s">
        <v>5499</v>
      </c>
      <c r="N3421" s="1" t="s">
        <v>5499</v>
      </c>
      <c r="P3421" s="1" t="s">
        <v>5499</v>
      </c>
      <c r="R3421" s="1" t="s">
        <v>5499</v>
      </c>
      <c r="T3421" s="1" t="s">
        <v>5499</v>
      </c>
      <c r="V3421" s="1" t="s">
        <v>5499</v>
      </c>
      <c r="X3421" s="1" t="s">
        <v>5499</v>
      </c>
      <c r="Z3421" s="1" t="s">
        <v>5499</v>
      </c>
      <c r="AB3421" s="1" t="s">
        <v>5499</v>
      </c>
      <c r="AD3421" s="1" t="s">
        <v>5499</v>
      </c>
      <c r="AF3421" s="1" t="s">
        <v>5499</v>
      </c>
      <c r="AH3421" s="1" t="s">
        <v>5499</v>
      </c>
      <c r="AJ3421" s="1" t="s">
        <v>5499</v>
      </c>
      <c r="AL3421" s="1" t="s">
        <v>5499</v>
      </c>
      <c r="AN3421" s="1" t="s">
        <v>5499</v>
      </c>
      <c r="AP3421" s="1" t="s">
        <v>5499</v>
      </c>
      <c r="AV3421" s="1" t="s">
        <v>1721</v>
      </c>
      <c r="CI3421" s="1" t="s">
        <v>5499</v>
      </c>
    </row>
    <row r="3422" spans="6:87" x14ac:dyDescent="0.25">
      <c r="F3422" s="1" t="s">
        <v>1722</v>
      </c>
      <c r="I3422" s="1" t="s">
        <v>1722</v>
      </c>
      <c r="K3422" s="1" t="s">
        <v>1722</v>
      </c>
      <c r="M3422" s="1" t="s">
        <v>1722</v>
      </c>
      <c r="N3422" s="1" t="s">
        <v>1722</v>
      </c>
      <c r="P3422" s="1" t="s">
        <v>1722</v>
      </c>
      <c r="R3422" s="1" t="s">
        <v>1722</v>
      </c>
      <c r="T3422" s="1" t="s">
        <v>1722</v>
      </c>
      <c r="V3422" s="1" t="s">
        <v>1722</v>
      </c>
      <c r="X3422" s="1" t="s">
        <v>1722</v>
      </c>
      <c r="Z3422" s="1" t="s">
        <v>1722</v>
      </c>
      <c r="AB3422" s="1" t="s">
        <v>1722</v>
      </c>
      <c r="AD3422" s="1" t="s">
        <v>1722</v>
      </c>
      <c r="AF3422" s="1" t="s">
        <v>1722</v>
      </c>
      <c r="AH3422" s="1" t="s">
        <v>1722</v>
      </c>
      <c r="AJ3422" s="1" t="s">
        <v>1722</v>
      </c>
      <c r="AL3422" s="1" t="s">
        <v>1722</v>
      </c>
      <c r="AN3422" s="1" t="s">
        <v>1722</v>
      </c>
      <c r="AP3422" s="1" t="s">
        <v>1722</v>
      </c>
      <c r="AV3422" s="1" t="s">
        <v>5499</v>
      </c>
      <c r="CI3422" s="1" t="s">
        <v>1722</v>
      </c>
    </row>
    <row r="3423" spans="6:87" x14ac:dyDescent="0.25">
      <c r="F3423" s="1" t="s">
        <v>4083</v>
      </c>
      <c r="I3423" s="1" t="s">
        <v>4083</v>
      </c>
      <c r="K3423" s="1" t="s">
        <v>4083</v>
      </c>
      <c r="M3423" s="1" t="s">
        <v>4083</v>
      </c>
      <c r="N3423" s="1" t="s">
        <v>4083</v>
      </c>
      <c r="P3423" s="1" t="s">
        <v>4083</v>
      </c>
      <c r="R3423" s="1" t="s">
        <v>4083</v>
      </c>
      <c r="T3423" s="1" t="s">
        <v>4083</v>
      </c>
      <c r="V3423" s="1" t="s">
        <v>4083</v>
      </c>
      <c r="X3423" s="1" t="s">
        <v>4083</v>
      </c>
      <c r="Z3423" s="1" t="s">
        <v>4083</v>
      </c>
      <c r="AB3423" s="1" t="s">
        <v>4083</v>
      </c>
      <c r="AD3423" s="1" t="s">
        <v>4083</v>
      </c>
      <c r="AF3423" s="1" t="s">
        <v>4083</v>
      </c>
      <c r="AH3423" s="1" t="s">
        <v>4083</v>
      </c>
      <c r="AJ3423" s="1" t="s">
        <v>4083</v>
      </c>
      <c r="AL3423" s="1" t="s">
        <v>4083</v>
      </c>
      <c r="AN3423" s="1" t="s">
        <v>4083</v>
      </c>
      <c r="AP3423" s="1" t="s">
        <v>4083</v>
      </c>
      <c r="AV3423" s="1" t="s">
        <v>1722</v>
      </c>
      <c r="CI3423" s="1" t="s">
        <v>4083</v>
      </c>
    </row>
    <row r="3424" spans="6:87" x14ac:dyDescent="0.25">
      <c r="F3424" s="1" t="s">
        <v>5500</v>
      </c>
      <c r="I3424" s="1" t="s">
        <v>5500</v>
      </c>
      <c r="K3424" s="1" t="s">
        <v>5500</v>
      </c>
      <c r="M3424" s="1" t="s">
        <v>5500</v>
      </c>
      <c r="N3424" s="1" t="s">
        <v>5500</v>
      </c>
      <c r="P3424" s="1" t="s">
        <v>5500</v>
      </c>
      <c r="R3424" s="1" t="s">
        <v>5500</v>
      </c>
      <c r="T3424" s="1" t="s">
        <v>5500</v>
      </c>
      <c r="V3424" s="1" t="s">
        <v>5500</v>
      </c>
      <c r="X3424" s="1" t="s">
        <v>5500</v>
      </c>
      <c r="Z3424" s="1" t="s">
        <v>5500</v>
      </c>
      <c r="AB3424" s="1" t="s">
        <v>5500</v>
      </c>
      <c r="AD3424" s="1" t="s">
        <v>5500</v>
      </c>
      <c r="AF3424" s="1" t="s">
        <v>5500</v>
      </c>
      <c r="AH3424" s="1" t="s">
        <v>5500</v>
      </c>
      <c r="AJ3424" s="1" t="s">
        <v>5500</v>
      </c>
      <c r="AL3424" s="1" t="s">
        <v>5500</v>
      </c>
      <c r="AN3424" s="1" t="s">
        <v>5500</v>
      </c>
      <c r="AP3424" s="1" t="s">
        <v>5500</v>
      </c>
      <c r="AV3424" s="1" t="s">
        <v>4083</v>
      </c>
      <c r="CI3424" s="1" t="s">
        <v>5500</v>
      </c>
    </row>
    <row r="3425" spans="6:87" x14ac:dyDescent="0.25">
      <c r="F3425" s="1" t="s">
        <v>1723</v>
      </c>
      <c r="I3425" s="1" t="s">
        <v>1723</v>
      </c>
      <c r="K3425" s="1" t="s">
        <v>1723</v>
      </c>
      <c r="M3425" s="1" t="s">
        <v>1723</v>
      </c>
      <c r="N3425" s="1" t="s">
        <v>1723</v>
      </c>
      <c r="P3425" s="1" t="s">
        <v>1723</v>
      </c>
      <c r="R3425" s="1" t="s">
        <v>1723</v>
      </c>
      <c r="T3425" s="1" t="s">
        <v>1723</v>
      </c>
      <c r="V3425" s="1" t="s">
        <v>1723</v>
      </c>
      <c r="X3425" s="1" t="s">
        <v>1723</v>
      </c>
      <c r="Z3425" s="1" t="s">
        <v>1723</v>
      </c>
      <c r="AB3425" s="1" t="s">
        <v>1723</v>
      </c>
      <c r="AD3425" s="1" t="s">
        <v>1723</v>
      </c>
      <c r="AF3425" s="1" t="s">
        <v>1723</v>
      </c>
      <c r="AH3425" s="1" t="s">
        <v>1723</v>
      </c>
      <c r="AJ3425" s="1" t="s">
        <v>1723</v>
      </c>
      <c r="AL3425" s="1" t="s">
        <v>1723</v>
      </c>
      <c r="AN3425" s="1" t="s">
        <v>1723</v>
      </c>
      <c r="AP3425" s="1" t="s">
        <v>1723</v>
      </c>
      <c r="AV3425" s="1" t="s">
        <v>5500</v>
      </c>
      <c r="CI3425" s="1" t="s">
        <v>1723</v>
      </c>
    </row>
    <row r="3426" spans="6:87" x14ac:dyDescent="0.25">
      <c r="F3426" s="1" t="s">
        <v>1724</v>
      </c>
      <c r="I3426" s="1" t="s">
        <v>1724</v>
      </c>
      <c r="K3426" s="1" t="s">
        <v>1724</v>
      </c>
      <c r="M3426" s="1" t="s">
        <v>1724</v>
      </c>
      <c r="N3426" s="1" t="s">
        <v>1724</v>
      </c>
      <c r="P3426" s="1" t="s">
        <v>1724</v>
      </c>
      <c r="R3426" s="1" t="s">
        <v>1724</v>
      </c>
      <c r="T3426" s="1" t="s">
        <v>1724</v>
      </c>
      <c r="V3426" s="1" t="s">
        <v>1724</v>
      </c>
      <c r="X3426" s="1" t="s">
        <v>1724</v>
      </c>
      <c r="Z3426" s="1" t="s">
        <v>1724</v>
      </c>
      <c r="AB3426" s="1" t="s">
        <v>1724</v>
      </c>
      <c r="AD3426" s="1" t="s">
        <v>1724</v>
      </c>
      <c r="AF3426" s="1" t="s">
        <v>1724</v>
      </c>
      <c r="AH3426" s="1" t="s">
        <v>1724</v>
      </c>
      <c r="AJ3426" s="1" t="s">
        <v>1724</v>
      </c>
      <c r="AL3426" s="1" t="s">
        <v>1724</v>
      </c>
      <c r="AN3426" s="1" t="s">
        <v>1724</v>
      </c>
      <c r="AP3426" s="1" t="s">
        <v>1724</v>
      </c>
      <c r="AV3426" s="1" t="s">
        <v>1723</v>
      </c>
      <c r="CI3426" s="1" t="s">
        <v>1724</v>
      </c>
    </row>
    <row r="3427" spans="6:87" x14ac:dyDescent="0.25">
      <c r="F3427" s="1" t="s">
        <v>3455</v>
      </c>
      <c r="I3427" s="1" t="s">
        <v>3455</v>
      </c>
      <c r="K3427" s="1" t="s">
        <v>3455</v>
      </c>
      <c r="M3427" s="1" t="s">
        <v>3455</v>
      </c>
      <c r="N3427" s="1" t="s">
        <v>3455</v>
      </c>
      <c r="P3427" s="1" t="s">
        <v>3455</v>
      </c>
      <c r="R3427" s="1" t="s">
        <v>3455</v>
      </c>
      <c r="T3427" s="1" t="s">
        <v>3455</v>
      </c>
      <c r="V3427" s="1" t="s">
        <v>3455</v>
      </c>
      <c r="X3427" s="1" t="s">
        <v>3455</v>
      </c>
      <c r="Z3427" s="1" t="s">
        <v>3455</v>
      </c>
      <c r="AB3427" s="1" t="s">
        <v>3455</v>
      </c>
      <c r="AD3427" s="1" t="s">
        <v>3455</v>
      </c>
      <c r="AF3427" s="1" t="s">
        <v>3455</v>
      </c>
      <c r="AH3427" s="1" t="s">
        <v>3455</v>
      </c>
      <c r="AJ3427" s="1" t="s">
        <v>3455</v>
      </c>
      <c r="AL3427" s="1" t="s">
        <v>3455</v>
      </c>
      <c r="AN3427" s="1" t="s">
        <v>3455</v>
      </c>
      <c r="AP3427" s="1" t="s">
        <v>3455</v>
      </c>
      <c r="AV3427" s="1" t="s">
        <v>1724</v>
      </c>
      <c r="CI3427" s="1" t="s">
        <v>3455</v>
      </c>
    </row>
    <row r="3428" spans="6:87" x14ac:dyDescent="0.25">
      <c r="F3428" s="1" t="s">
        <v>5501</v>
      </c>
      <c r="I3428" s="1" t="s">
        <v>5501</v>
      </c>
      <c r="K3428" s="1" t="s">
        <v>5501</v>
      </c>
      <c r="M3428" s="1" t="s">
        <v>5501</v>
      </c>
      <c r="N3428" s="1" t="s">
        <v>5501</v>
      </c>
      <c r="P3428" s="1" t="s">
        <v>5501</v>
      </c>
      <c r="R3428" s="1" t="s">
        <v>5501</v>
      </c>
      <c r="T3428" s="1" t="s">
        <v>5501</v>
      </c>
      <c r="V3428" s="1" t="s">
        <v>5501</v>
      </c>
      <c r="X3428" s="1" t="s">
        <v>5501</v>
      </c>
      <c r="Z3428" s="1" t="s">
        <v>5501</v>
      </c>
      <c r="AB3428" s="1" t="s">
        <v>5501</v>
      </c>
      <c r="AD3428" s="1" t="s">
        <v>5501</v>
      </c>
      <c r="AF3428" s="1" t="s">
        <v>5501</v>
      </c>
      <c r="AH3428" s="1" t="s">
        <v>5501</v>
      </c>
      <c r="AJ3428" s="1" t="s">
        <v>5501</v>
      </c>
      <c r="AL3428" s="1" t="s">
        <v>5501</v>
      </c>
      <c r="AN3428" s="1" t="s">
        <v>5501</v>
      </c>
      <c r="AP3428" s="1" t="s">
        <v>5501</v>
      </c>
      <c r="AV3428" s="1" t="s">
        <v>3455</v>
      </c>
      <c r="CI3428" s="1" t="s">
        <v>5501</v>
      </c>
    </row>
    <row r="3429" spans="6:87" x14ac:dyDescent="0.25">
      <c r="F3429" s="1" t="s">
        <v>1725</v>
      </c>
      <c r="I3429" s="1" t="s">
        <v>1725</v>
      </c>
      <c r="K3429" s="1" t="s">
        <v>1725</v>
      </c>
      <c r="M3429" s="1" t="s">
        <v>1725</v>
      </c>
      <c r="N3429" s="1" t="s">
        <v>1725</v>
      </c>
      <c r="P3429" s="1" t="s">
        <v>1725</v>
      </c>
      <c r="R3429" s="1" t="s">
        <v>1725</v>
      </c>
      <c r="T3429" s="1" t="s">
        <v>1725</v>
      </c>
      <c r="V3429" s="1" t="s">
        <v>1725</v>
      </c>
      <c r="X3429" s="1" t="s">
        <v>1725</v>
      </c>
      <c r="Z3429" s="1" t="s">
        <v>1725</v>
      </c>
      <c r="AB3429" s="1" t="s">
        <v>1725</v>
      </c>
      <c r="AD3429" s="1" t="s">
        <v>1725</v>
      </c>
      <c r="AF3429" s="1" t="s">
        <v>1725</v>
      </c>
      <c r="AH3429" s="1" t="s">
        <v>1725</v>
      </c>
      <c r="AJ3429" s="1" t="s">
        <v>1725</v>
      </c>
      <c r="AL3429" s="1" t="s">
        <v>1725</v>
      </c>
      <c r="AN3429" s="1" t="s">
        <v>1725</v>
      </c>
      <c r="AP3429" s="1" t="s">
        <v>1725</v>
      </c>
      <c r="AV3429" s="1" t="s">
        <v>5501</v>
      </c>
      <c r="CI3429" s="1" t="s">
        <v>1725</v>
      </c>
    </row>
    <row r="3430" spans="6:87" x14ac:dyDescent="0.25">
      <c r="F3430" s="1" t="s">
        <v>5502</v>
      </c>
      <c r="I3430" s="1" t="s">
        <v>5502</v>
      </c>
      <c r="K3430" s="1" t="s">
        <v>5502</v>
      </c>
      <c r="M3430" s="1" t="s">
        <v>5502</v>
      </c>
      <c r="N3430" s="1" t="s">
        <v>5502</v>
      </c>
      <c r="P3430" s="1" t="s">
        <v>5502</v>
      </c>
      <c r="R3430" s="1" t="s">
        <v>5502</v>
      </c>
      <c r="T3430" s="1" t="s">
        <v>5502</v>
      </c>
      <c r="V3430" s="1" t="s">
        <v>5502</v>
      </c>
      <c r="X3430" s="1" t="s">
        <v>5502</v>
      </c>
      <c r="Z3430" s="1" t="s">
        <v>5502</v>
      </c>
      <c r="AB3430" s="1" t="s">
        <v>5502</v>
      </c>
      <c r="AD3430" s="1" t="s">
        <v>5502</v>
      </c>
      <c r="AF3430" s="1" t="s">
        <v>5502</v>
      </c>
      <c r="AH3430" s="1" t="s">
        <v>5502</v>
      </c>
      <c r="AJ3430" s="1" t="s">
        <v>5502</v>
      </c>
      <c r="AL3430" s="1" t="s">
        <v>5502</v>
      </c>
      <c r="AN3430" s="1" t="s">
        <v>5502</v>
      </c>
      <c r="AP3430" s="1" t="s">
        <v>5502</v>
      </c>
      <c r="AV3430" s="1" t="s">
        <v>1725</v>
      </c>
      <c r="CI3430" s="1" t="s">
        <v>5502</v>
      </c>
    </row>
    <row r="3431" spans="6:87" x14ac:dyDescent="0.25">
      <c r="F3431" s="1" t="s">
        <v>5503</v>
      </c>
      <c r="I3431" s="1" t="s">
        <v>5503</v>
      </c>
      <c r="K3431" s="1" t="s">
        <v>5503</v>
      </c>
      <c r="M3431" s="1" t="s">
        <v>5503</v>
      </c>
      <c r="N3431" s="1" t="s">
        <v>5503</v>
      </c>
      <c r="P3431" s="1" t="s">
        <v>5503</v>
      </c>
      <c r="R3431" s="1" t="s">
        <v>5503</v>
      </c>
      <c r="T3431" s="1" t="s">
        <v>5503</v>
      </c>
      <c r="V3431" s="1" t="s">
        <v>5503</v>
      </c>
      <c r="X3431" s="1" t="s">
        <v>5503</v>
      </c>
      <c r="Z3431" s="1" t="s">
        <v>5503</v>
      </c>
      <c r="AB3431" s="1" t="s">
        <v>5503</v>
      </c>
      <c r="AD3431" s="1" t="s">
        <v>5503</v>
      </c>
      <c r="AF3431" s="1" t="s">
        <v>5503</v>
      </c>
      <c r="AH3431" s="1" t="s">
        <v>5503</v>
      </c>
      <c r="AJ3431" s="1" t="s">
        <v>5503</v>
      </c>
      <c r="AL3431" s="1" t="s">
        <v>5503</v>
      </c>
      <c r="AN3431" s="1" t="s">
        <v>5503</v>
      </c>
      <c r="AP3431" s="1" t="s">
        <v>5503</v>
      </c>
      <c r="AV3431" s="1" t="s">
        <v>5502</v>
      </c>
      <c r="CI3431" s="1" t="s">
        <v>5503</v>
      </c>
    </row>
    <row r="3432" spans="6:87" x14ac:dyDescent="0.25">
      <c r="F3432" s="1" t="s">
        <v>1726</v>
      </c>
      <c r="I3432" s="1" t="s">
        <v>1726</v>
      </c>
      <c r="K3432" s="1" t="s">
        <v>1726</v>
      </c>
      <c r="M3432" s="1" t="s">
        <v>1726</v>
      </c>
      <c r="N3432" s="1" t="s">
        <v>1726</v>
      </c>
      <c r="P3432" s="1" t="s">
        <v>1726</v>
      </c>
      <c r="R3432" s="1" t="s">
        <v>1726</v>
      </c>
      <c r="T3432" s="1" t="s">
        <v>1726</v>
      </c>
      <c r="V3432" s="1" t="s">
        <v>1726</v>
      </c>
      <c r="X3432" s="1" t="s">
        <v>1726</v>
      </c>
      <c r="Z3432" s="1" t="s">
        <v>1726</v>
      </c>
      <c r="AB3432" s="1" t="s">
        <v>1726</v>
      </c>
      <c r="AD3432" s="1" t="s">
        <v>1726</v>
      </c>
      <c r="AF3432" s="1" t="s">
        <v>1726</v>
      </c>
      <c r="AH3432" s="1" t="s">
        <v>1726</v>
      </c>
      <c r="AJ3432" s="1" t="s">
        <v>1726</v>
      </c>
      <c r="AL3432" s="1" t="s">
        <v>1726</v>
      </c>
      <c r="AN3432" s="1" t="s">
        <v>1726</v>
      </c>
      <c r="AP3432" s="1" t="s">
        <v>1726</v>
      </c>
      <c r="AV3432" s="1" t="s">
        <v>5503</v>
      </c>
      <c r="CI3432" s="1" t="s">
        <v>1726</v>
      </c>
    </row>
    <row r="3433" spans="6:87" x14ac:dyDescent="0.25">
      <c r="F3433" s="1" t="s">
        <v>1727</v>
      </c>
      <c r="I3433" s="1" t="s">
        <v>1727</v>
      </c>
      <c r="K3433" s="1" t="s">
        <v>1727</v>
      </c>
      <c r="M3433" s="1" t="s">
        <v>1727</v>
      </c>
      <c r="N3433" s="1" t="s">
        <v>1727</v>
      </c>
      <c r="P3433" s="1" t="s">
        <v>1727</v>
      </c>
      <c r="R3433" s="1" t="s">
        <v>1727</v>
      </c>
      <c r="T3433" s="1" t="s">
        <v>1727</v>
      </c>
      <c r="V3433" s="1" t="s">
        <v>1727</v>
      </c>
      <c r="X3433" s="1" t="s">
        <v>1727</v>
      </c>
      <c r="Z3433" s="1" t="s">
        <v>1727</v>
      </c>
      <c r="AB3433" s="1" t="s">
        <v>1727</v>
      </c>
      <c r="AD3433" s="1" t="s">
        <v>1727</v>
      </c>
      <c r="AF3433" s="1" t="s">
        <v>1727</v>
      </c>
      <c r="AH3433" s="1" t="s">
        <v>1727</v>
      </c>
      <c r="AJ3433" s="1" t="s">
        <v>1727</v>
      </c>
      <c r="AL3433" s="1" t="s">
        <v>1727</v>
      </c>
      <c r="AN3433" s="1" t="s">
        <v>1727</v>
      </c>
      <c r="AP3433" s="1" t="s">
        <v>1727</v>
      </c>
      <c r="AV3433" s="1" t="s">
        <v>1726</v>
      </c>
      <c r="CI3433" s="1" t="s">
        <v>1727</v>
      </c>
    </row>
    <row r="3434" spans="6:87" x14ac:dyDescent="0.25">
      <c r="F3434" s="1" t="s">
        <v>4373</v>
      </c>
      <c r="I3434" s="1" t="s">
        <v>4373</v>
      </c>
      <c r="K3434" s="1" t="s">
        <v>4373</v>
      </c>
      <c r="M3434" s="1" t="s">
        <v>4373</v>
      </c>
      <c r="N3434" s="1" t="s">
        <v>4373</v>
      </c>
      <c r="P3434" s="1" t="s">
        <v>4373</v>
      </c>
      <c r="R3434" s="1" t="s">
        <v>4373</v>
      </c>
      <c r="T3434" s="1" t="s">
        <v>4373</v>
      </c>
      <c r="V3434" s="1" t="s">
        <v>4373</v>
      </c>
      <c r="X3434" s="1" t="s">
        <v>4373</v>
      </c>
      <c r="Z3434" s="1" t="s">
        <v>4373</v>
      </c>
      <c r="AB3434" s="1" t="s">
        <v>4373</v>
      </c>
      <c r="AD3434" s="1" t="s">
        <v>4373</v>
      </c>
      <c r="AF3434" s="1" t="s">
        <v>4373</v>
      </c>
      <c r="AH3434" s="1" t="s">
        <v>4373</v>
      </c>
      <c r="AJ3434" s="1" t="s">
        <v>4373</v>
      </c>
      <c r="AL3434" s="1" t="s">
        <v>4373</v>
      </c>
      <c r="AN3434" s="1" t="s">
        <v>4373</v>
      </c>
      <c r="AP3434" s="1" t="s">
        <v>4373</v>
      </c>
      <c r="AV3434" s="1" t="s">
        <v>1727</v>
      </c>
      <c r="CI3434" s="1" t="s">
        <v>4373</v>
      </c>
    </row>
    <row r="3435" spans="6:87" x14ac:dyDescent="0.25">
      <c r="F3435" s="1" t="s">
        <v>1728</v>
      </c>
      <c r="I3435" s="1" t="s">
        <v>1728</v>
      </c>
      <c r="K3435" s="1" t="s">
        <v>1728</v>
      </c>
      <c r="M3435" s="1" t="s">
        <v>1728</v>
      </c>
      <c r="N3435" s="1" t="s">
        <v>1728</v>
      </c>
      <c r="P3435" s="1" t="s">
        <v>1728</v>
      </c>
      <c r="R3435" s="1" t="s">
        <v>1728</v>
      </c>
      <c r="T3435" s="1" t="s">
        <v>1728</v>
      </c>
      <c r="V3435" s="1" t="s">
        <v>1728</v>
      </c>
      <c r="X3435" s="1" t="s">
        <v>1728</v>
      </c>
      <c r="Z3435" s="1" t="s">
        <v>1728</v>
      </c>
      <c r="AB3435" s="1" t="s">
        <v>1728</v>
      </c>
      <c r="AD3435" s="1" t="s">
        <v>1728</v>
      </c>
      <c r="AF3435" s="1" t="s">
        <v>1728</v>
      </c>
      <c r="AH3435" s="1" t="s">
        <v>1728</v>
      </c>
      <c r="AJ3435" s="1" t="s">
        <v>1728</v>
      </c>
      <c r="AL3435" s="1" t="s">
        <v>1728</v>
      </c>
      <c r="AN3435" s="1" t="s">
        <v>1728</v>
      </c>
      <c r="AP3435" s="1" t="s">
        <v>1728</v>
      </c>
      <c r="AV3435" s="1" t="s">
        <v>4373</v>
      </c>
      <c r="CI3435" s="1" t="s">
        <v>1728</v>
      </c>
    </row>
    <row r="3436" spans="6:87" x14ac:dyDescent="0.25">
      <c r="F3436" s="1" t="s">
        <v>6718</v>
      </c>
      <c r="I3436" s="1" t="s">
        <v>6718</v>
      </c>
      <c r="K3436" s="1" t="s">
        <v>6718</v>
      </c>
      <c r="M3436" s="1" t="s">
        <v>6718</v>
      </c>
      <c r="N3436" s="1" t="s">
        <v>6718</v>
      </c>
      <c r="P3436" s="1" t="s">
        <v>6718</v>
      </c>
      <c r="R3436" s="1" t="s">
        <v>6718</v>
      </c>
      <c r="T3436" s="1" t="s">
        <v>6718</v>
      </c>
      <c r="V3436" s="1" t="s">
        <v>6718</v>
      </c>
      <c r="X3436" s="1" t="s">
        <v>6718</v>
      </c>
      <c r="Z3436" s="1" t="s">
        <v>6718</v>
      </c>
      <c r="AB3436" s="1" t="s">
        <v>6718</v>
      </c>
      <c r="AD3436" s="1" t="s">
        <v>6718</v>
      </c>
      <c r="AF3436" s="1" t="s">
        <v>6718</v>
      </c>
      <c r="AH3436" s="1" t="s">
        <v>6718</v>
      </c>
      <c r="AJ3436" s="1" t="s">
        <v>6718</v>
      </c>
      <c r="AL3436" s="1" t="s">
        <v>6718</v>
      </c>
      <c r="AN3436" s="1" t="s">
        <v>6718</v>
      </c>
      <c r="AP3436" s="1" t="s">
        <v>6718</v>
      </c>
      <c r="AV3436" s="1" t="s">
        <v>1728</v>
      </c>
      <c r="CI3436" s="1" t="s">
        <v>6718</v>
      </c>
    </row>
    <row r="3437" spans="6:87" x14ac:dyDescent="0.25">
      <c r="F3437" s="1" t="s">
        <v>5504</v>
      </c>
      <c r="I3437" s="1" t="s">
        <v>5504</v>
      </c>
      <c r="K3437" s="1" t="s">
        <v>5504</v>
      </c>
      <c r="M3437" s="1" t="s">
        <v>5504</v>
      </c>
      <c r="N3437" s="1" t="s">
        <v>5504</v>
      </c>
      <c r="P3437" s="1" t="s">
        <v>5504</v>
      </c>
      <c r="R3437" s="1" t="s">
        <v>5504</v>
      </c>
      <c r="T3437" s="1" t="s">
        <v>5504</v>
      </c>
      <c r="V3437" s="1" t="s">
        <v>5504</v>
      </c>
      <c r="X3437" s="1" t="s">
        <v>5504</v>
      </c>
      <c r="Z3437" s="1" t="s">
        <v>5504</v>
      </c>
      <c r="AB3437" s="1" t="s">
        <v>5504</v>
      </c>
      <c r="AD3437" s="1" t="s">
        <v>5504</v>
      </c>
      <c r="AF3437" s="1" t="s">
        <v>5504</v>
      </c>
      <c r="AH3437" s="1" t="s">
        <v>5504</v>
      </c>
      <c r="AJ3437" s="1" t="s">
        <v>5504</v>
      </c>
      <c r="AL3437" s="1" t="s">
        <v>5504</v>
      </c>
      <c r="AN3437" s="1" t="s">
        <v>5504</v>
      </c>
      <c r="AP3437" s="1" t="s">
        <v>5504</v>
      </c>
      <c r="AV3437" s="1" t="s">
        <v>6718</v>
      </c>
      <c r="CI3437" s="1" t="s">
        <v>5504</v>
      </c>
    </row>
    <row r="3438" spans="6:87" x14ac:dyDescent="0.25">
      <c r="F3438" s="1" t="s">
        <v>1729</v>
      </c>
      <c r="I3438" s="1" t="s">
        <v>1729</v>
      </c>
      <c r="K3438" s="1" t="s">
        <v>1729</v>
      </c>
      <c r="M3438" s="1" t="s">
        <v>1729</v>
      </c>
      <c r="N3438" s="1" t="s">
        <v>1729</v>
      </c>
      <c r="P3438" s="1" t="s">
        <v>1729</v>
      </c>
      <c r="R3438" s="1" t="s">
        <v>1729</v>
      </c>
      <c r="T3438" s="1" t="s">
        <v>1729</v>
      </c>
      <c r="V3438" s="1" t="s">
        <v>1729</v>
      </c>
      <c r="X3438" s="1" t="s">
        <v>1729</v>
      </c>
      <c r="Z3438" s="1" t="s">
        <v>1729</v>
      </c>
      <c r="AB3438" s="1" t="s">
        <v>1729</v>
      </c>
      <c r="AD3438" s="1" t="s">
        <v>1729</v>
      </c>
      <c r="AF3438" s="1" t="s">
        <v>1729</v>
      </c>
      <c r="AH3438" s="1" t="s">
        <v>1729</v>
      </c>
      <c r="AJ3438" s="1" t="s">
        <v>1729</v>
      </c>
      <c r="AL3438" s="1" t="s">
        <v>1729</v>
      </c>
      <c r="AN3438" s="1" t="s">
        <v>1729</v>
      </c>
      <c r="AP3438" s="1" t="s">
        <v>1729</v>
      </c>
      <c r="AV3438" s="1" t="s">
        <v>5504</v>
      </c>
      <c r="CI3438" s="1" t="s">
        <v>1729</v>
      </c>
    </row>
    <row r="3439" spans="6:87" x14ac:dyDescent="0.25">
      <c r="F3439" s="1" t="s">
        <v>1730</v>
      </c>
      <c r="I3439" s="1" t="s">
        <v>1730</v>
      </c>
      <c r="K3439" s="1" t="s">
        <v>1730</v>
      </c>
      <c r="M3439" s="1" t="s">
        <v>1730</v>
      </c>
      <c r="N3439" s="1" t="s">
        <v>1730</v>
      </c>
      <c r="P3439" s="1" t="s">
        <v>1730</v>
      </c>
      <c r="R3439" s="1" t="s">
        <v>1730</v>
      </c>
      <c r="T3439" s="1" t="s">
        <v>1730</v>
      </c>
      <c r="V3439" s="1" t="s">
        <v>1730</v>
      </c>
      <c r="X3439" s="1" t="s">
        <v>1730</v>
      </c>
      <c r="Z3439" s="1" t="s">
        <v>1730</v>
      </c>
      <c r="AB3439" s="1" t="s">
        <v>1730</v>
      </c>
      <c r="AD3439" s="1" t="s">
        <v>1730</v>
      </c>
      <c r="AF3439" s="1" t="s">
        <v>1730</v>
      </c>
      <c r="AH3439" s="1" t="s">
        <v>1730</v>
      </c>
      <c r="AJ3439" s="1" t="s">
        <v>1730</v>
      </c>
      <c r="AL3439" s="1" t="s">
        <v>1730</v>
      </c>
      <c r="AN3439" s="1" t="s">
        <v>1730</v>
      </c>
      <c r="AP3439" s="1" t="s">
        <v>1730</v>
      </c>
      <c r="AV3439" s="1" t="s">
        <v>1729</v>
      </c>
      <c r="CI3439" s="1" t="s">
        <v>1730</v>
      </c>
    </row>
    <row r="3440" spans="6:87" x14ac:dyDescent="0.25">
      <c r="F3440" s="1" t="s">
        <v>1731</v>
      </c>
      <c r="I3440" s="1" t="s">
        <v>1731</v>
      </c>
      <c r="K3440" s="1" t="s">
        <v>1731</v>
      </c>
      <c r="M3440" s="1" t="s">
        <v>1731</v>
      </c>
      <c r="N3440" s="1" t="s">
        <v>1731</v>
      </c>
      <c r="P3440" s="1" t="s">
        <v>1731</v>
      </c>
      <c r="R3440" s="1" t="s">
        <v>1731</v>
      </c>
      <c r="T3440" s="1" t="s">
        <v>1731</v>
      </c>
      <c r="V3440" s="1" t="s">
        <v>1731</v>
      </c>
      <c r="X3440" s="1" t="s">
        <v>1731</v>
      </c>
      <c r="Z3440" s="1" t="s">
        <v>1731</v>
      </c>
      <c r="AB3440" s="1" t="s">
        <v>1731</v>
      </c>
      <c r="AD3440" s="1" t="s">
        <v>1731</v>
      </c>
      <c r="AF3440" s="1" t="s">
        <v>1731</v>
      </c>
      <c r="AH3440" s="1" t="s">
        <v>1731</v>
      </c>
      <c r="AJ3440" s="1" t="s">
        <v>1731</v>
      </c>
      <c r="AL3440" s="1" t="s">
        <v>1731</v>
      </c>
      <c r="AN3440" s="1" t="s">
        <v>1731</v>
      </c>
      <c r="AP3440" s="1" t="s">
        <v>1731</v>
      </c>
      <c r="AV3440" s="1" t="s">
        <v>1730</v>
      </c>
      <c r="CI3440" s="1" t="s">
        <v>1731</v>
      </c>
    </row>
    <row r="3441" spans="6:87" x14ac:dyDescent="0.25">
      <c r="F3441" s="1" t="s">
        <v>1732</v>
      </c>
      <c r="I3441" s="1" t="s">
        <v>1732</v>
      </c>
      <c r="K3441" s="1" t="s">
        <v>1732</v>
      </c>
      <c r="M3441" s="1" t="s">
        <v>1732</v>
      </c>
      <c r="N3441" s="1" t="s">
        <v>1732</v>
      </c>
      <c r="P3441" s="1" t="s">
        <v>1732</v>
      </c>
      <c r="R3441" s="1" t="s">
        <v>1732</v>
      </c>
      <c r="T3441" s="1" t="s">
        <v>1732</v>
      </c>
      <c r="V3441" s="1" t="s">
        <v>1732</v>
      </c>
      <c r="X3441" s="1" t="s">
        <v>1732</v>
      </c>
      <c r="Z3441" s="1" t="s">
        <v>1732</v>
      </c>
      <c r="AB3441" s="1" t="s">
        <v>1732</v>
      </c>
      <c r="AD3441" s="1" t="s">
        <v>1732</v>
      </c>
      <c r="AF3441" s="1" t="s">
        <v>1732</v>
      </c>
      <c r="AH3441" s="1" t="s">
        <v>1732</v>
      </c>
      <c r="AJ3441" s="1" t="s">
        <v>1732</v>
      </c>
      <c r="AL3441" s="1" t="s">
        <v>1732</v>
      </c>
      <c r="AN3441" s="1" t="s">
        <v>1732</v>
      </c>
      <c r="AP3441" s="1" t="s">
        <v>1732</v>
      </c>
      <c r="AV3441" s="1" t="s">
        <v>1731</v>
      </c>
      <c r="CI3441" s="1" t="s">
        <v>1732</v>
      </c>
    </row>
    <row r="3442" spans="6:87" x14ac:dyDescent="0.25">
      <c r="F3442" s="1" t="s">
        <v>1733</v>
      </c>
      <c r="I3442" s="1" t="s">
        <v>1733</v>
      </c>
      <c r="K3442" s="1" t="s">
        <v>1733</v>
      </c>
      <c r="M3442" s="1" t="s">
        <v>1733</v>
      </c>
      <c r="N3442" s="1" t="s">
        <v>1733</v>
      </c>
      <c r="P3442" s="1" t="s">
        <v>1733</v>
      </c>
      <c r="R3442" s="1" t="s">
        <v>1733</v>
      </c>
      <c r="T3442" s="1" t="s">
        <v>1733</v>
      </c>
      <c r="V3442" s="1" t="s">
        <v>1733</v>
      </c>
      <c r="X3442" s="1" t="s">
        <v>1733</v>
      </c>
      <c r="Z3442" s="1" t="s">
        <v>1733</v>
      </c>
      <c r="AB3442" s="1" t="s">
        <v>1733</v>
      </c>
      <c r="AD3442" s="1" t="s">
        <v>1733</v>
      </c>
      <c r="AF3442" s="1" t="s">
        <v>1733</v>
      </c>
      <c r="AH3442" s="1" t="s">
        <v>1733</v>
      </c>
      <c r="AJ3442" s="1" t="s">
        <v>1733</v>
      </c>
      <c r="AL3442" s="1" t="s">
        <v>1733</v>
      </c>
      <c r="AN3442" s="1" t="s">
        <v>1733</v>
      </c>
      <c r="AP3442" s="1" t="s">
        <v>1733</v>
      </c>
      <c r="AV3442" s="1" t="s">
        <v>1732</v>
      </c>
      <c r="CI3442" s="1" t="s">
        <v>1733</v>
      </c>
    </row>
    <row r="3443" spans="6:87" x14ac:dyDescent="0.25">
      <c r="F3443" s="1" t="s">
        <v>4374</v>
      </c>
      <c r="I3443" s="1" t="s">
        <v>4374</v>
      </c>
      <c r="K3443" s="1" t="s">
        <v>4374</v>
      </c>
      <c r="M3443" s="1" t="s">
        <v>4374</v>
      </c>
      <c r="N3443" s="1" t="s">
        <v>4374</v>
      </c>
      <c r="P3443" s="1" t="s">
        <v>4374</v>
      </c>
      <c r="R3443" s="1" t="s">
        <v>4374</v>
      </c>
      <c r="T3443" s="1" t="s">
        <v>4374</v>
      </c>
      <c r="V3443" s="1" t="s">
        <v>4374</v>
      </c>
      <c r="X3443" s="1" t="s">
        <v>4374</v>
      </c>
      <c r="Z3443" s="1" t="s">
        <v>4374</v>
      </c>
      <c r="AB3443" s="1" t="s">
        <v>4374</v>
      </c>
      <c r="AD3443" s="1" t="s">
        <v>4374</v>
      </c>
      <c r="AF3443" s="1" t="s">
        <v>4374</v>
      </c>
      <c r="AH3443" s="1" t="s">
        <v>4374</v>
      </c>
      <c r="AJ3443" s="1" t="s">
        <v>4374</v>
      </c>
      <c r="AL3443" s="1" t="s">
        <v>4374</v>
      </c>
      <c r="AN3443" s="1" t="s">
        <v>4374</v>
      </c>
      <c r="AP3443" s="1" t="s">
        <v>4374</v>
      </c>
      <c r="AV3443" s="1" t="s">
        <v>1733</v>
      </c>
      <c r="CI3443" s="1" t="s">
        <v>4374</v>
      </c>
    </row>
    <row r="3444" spans="6:87" x14ac:dyDescent="0.25">
      <c r="F3444" s="1" t="s">
        <v>3456</v>
      </c>
      <c r="I3444" s="1" t="s">
        <v>3456</v>
      </c>
      <c r="K3444" s="1" t="s">
        <v>3456</v>
      </c>
      <c r="M3444" s="1" t="s">
        <v>3456</v>
      </c>
      <c r="N3444" s="1" t="s">
        <v>3456</v>
      </c>
      <c r="P3444" s="1" t="s">
        <v>3456</v>
      </c>
      <c r="R3444" s="1" t="s">
        <v>3456</v>
      </c>
      <c r="T3444" s="1" t="s">
        <v>3456</v>
      </c>
      <c r="V3444" s="1" t="s">
        <v>3456</v>
      </c>
      <c r="X3444" s="1" t="s">
        <v>3456</v>
      </c>
      <c r="Z3444" s="1" t="s">
        <v>3456</v>
      </c>
      <c r="AB3444" s="1" t="s">
        <v>3456</v>
      </c>
      <c r="AD3444" s="1" t="s">
        <v>3456</v>
      </c>
      <c r="AF3444" s="1" t="s">
        <v>3456</v>
      </c>
      <c r="AH3444" s="1" t="s">
        <v>3456</v>
      </c>
      <c r="AJ3444" s="1" t="s">
        <v>3456</v>
      </c>
      <c r="AL3444" s="1" t="s">
        <v>3456</v>
      </c>
      <c r="AN3444" s="1" t="s">
        <v>3456</v>
      </c>
      <c r="AP3444" s="1" t="s">
        <v>3456</v>
      </c>
      <c r="AV3444" s="1" t="s">
        <v>4374</v>
      </c>
      <c r="CI3444" s="1" t="s">
        <v>3456</v>
      </c>
    </row>
    <row r="3445" spans="6:87" x14ac:dyDescent="0.25">
      <c r="F3445" s="1" t="s">
        <v>5505</v>
      </c>
      <c r="I3445" s="1" t="s">
        <v>5505</v>
      </c>
      <c r="K3445" s="1" t="s">
        <v>5505</v>
      </c>
      <c r="M3445" s="1" t="s">
        <v>5505</v>
      </c>
      <c r="N3445" s="1" t="s">
        <v>5505</v>
      </c>
      <c r="P3445" s="1" t="s">
        <v>5505</v>
      </c>
      <c r="R3445" s="1" t="s">
        <v>5505</v>
      </c>
      <c r="T3445" s="1" t="s">
        <v>5505</v>
      </c>
      <c r="V3445" s="1" t="s">
        <v>5505</v>
      </c>
      <c r="X3445" s="1" t="s">
        <v>5505</v>
      </c>
      <c r="Z3445" s="1" t="s">
        <v>5505</v>
      </c>
      <c r="AB3445" s="1" t="s">
        <v>5505</v>
      </c>
      <c r="AD3445" s="1" t="s">
        <v>5505</v>
      </c>
      <c r="AF3445" s="1" t="s">
        <v>5505</v>
      </c>
      <c r="AH3445" s="1" t="s">
        <v>5505</v>
      </c>
      <c r="AJ3445" s="1" t="s">
        <v>5505</v>
      </c>
      <c r="AL3445" s="1" t="s">
        <v>5505</v>
      </c>
      <c r="AN3445" s="1" t="s">
        <v>5505</v>
      </c>
      <c r="AP3445" s="1" t="s">
        <v>5505</v>
      </c>
      <c r="AV3445" s="1" t="s">
        <v>3456</v>
      </c>
      <c r="CI3445" s="1" t="s">
        <v>5505</v>
      </c>
    </row>
    <row r="3446" spans="6:87" x14ac:dyDescent="0.25">
      <c r="F3446" s="1" t="s">
        <v>6719</v>
      </c>
      <c r="I3446" s="1" t="s">
        <v>6719</v>
      </c>
      <c r="K3446" s="1" t="s">
        <v>6719</v>
      </c>
      <c r="M3446" s="1" t="s">
        <v>6719</v>
      </c>
      <c r="N3446" s="1" t="s">
        <v>6719</v>
      </c>
      <c r="P3446" s="1" t="s">
        <v>6719</v>
      </c>
      <c r="R3446" s="1" t="s">
        <v>6719</v>
      </c>
      <c r="T3446" s="1" t="s">
        <v>6719</v>
      </c>
      <c r="V3446" s="1" t="s">
        <v>6719</v>
      </c>
      <c r="X3446" s="1" t="s">
        <v>6719</v>
      </c>
      <c r="Z3446" s="1" t="s">
        <v>6719</v>
      </c>
      <c r="AB3446" s="1" t="s">
        <v>6719</v>
      </c>
      <c r="AD3446" s="1" t="s">
        <v>6719</v>
      </c>
      <c r="AF3446" s="1" t="s">
        <v>6719</v>
      </c>
      <c r="AH3446" s="1" t="s">
        <v>6719</v>
      </c>
      <c r="AJ3446" s="1" t="s">
        <v>6719</v>
      </c>
      <c r="AL3446" s="1" t="s">
        <v>6719</v>
      </c>
      <c r="AN3446" s="1" t="s">
        <v>6719</v>
      </c>
      <c r="AP3446" s="1" t="s">
        <v>6719</v>
      </c>
      <c r="AV3446" s="1" t="s">
        <v>5505</v>
      </c>
      <c r="CI3446" s="1" t="s">
        <v>6719</v>
      </c>
    </row>
    <row r="3447" spans="6:87" x14ac:dyDescent="0.25">
      <c r="F3447" s="1" t="s">
        <v>1734</v>
      </c>
      <c r="I3447" s="1" t="s">
        <v>1734</v>
      </c>
      <c r="K3447" s="1" t="s">
        <v>1734</v>
      </c>
      <c r="M3447" s="1" t="s">
        <v>1734</v>
      </c>
      <c r="N3447" s="1" t="s">
        <v>1734</v>
      </c>
      <c r="P3447" s="1" t="s">
        <v>1734</v>
      </c>
      <c r="R3447" s="1" t="s">
        <v>1734</v>
      </c>
      <c r="T3447" s="1" t="s">
        <v>1734</v>
      </c>
      <c r="V3447" s="1" t="s">
        <v>1734</v>
      </c>
      <c r="X3447" s="1" t="s">
        <v>1734</v>
      </c>
      <c r="Z3447" s="1" t="s">
        <v>1734</v>
      </c>
      <c r="AB3447" s="1" t="s">
        <v>1734</v>
      </c>
      <c r="AD3447" s="1" t="s">
        <v>1734</v>
      </c>
      <c r="AF3447" s="1" t="s">
        <v>1734</v>
      </c>
      <c r="AH3447" s="1" t="s">
        <v>1734</v>
      </c>
      <c r="AJ3447" s="1" t="s">
        <v>1734</v>
      </c>
      <c r="AL3447" s="1" t="s">
        <v>1734</v>
      </c>
      <c r="AN3447" s="1" t="s">
        <v>1734</v>
      </c>
      <c r="AP3447" s="1" t="s">
        <v>1734</v>
      </c>
      <c r="AV3447" s="1" t="s">
        <v>6719</v>
      </c>
      <c r="CI3447" s="1" t="s">
        <v>1734</v>
      </c>
    </row>
    <row r="3448" spans="6:87" x14ac:dyDescent="0.25">
      <c r="F3448" s="1" t="s">
        <v>1735</v>
      </c>
      <c r="I3448" s="1" t="s">
        <v>1735</v>
      </c>
      <c r="K3448" s="1" t="s">
        <v>1735</v>
      </c>
      <c r="M3448" s="1" t="s">
        <v>1735</v>
      </c>
      <c r="N3448" s="1" t="s">
        <v>1735</v>
      </c>
      <c r="P3448" s="1" t="s">
        <v>1735</v>
      </c>
      <c r="R3448" s="1" t="s">
        <v>1735</v>
      </c>
      <c r="T3448" s="1" t="s">
        <v>1735</v>
      </c>
      <c r="V3448" s="1" t="s">
        <v>1735</v>
      </c>
      <c r="X3448" s="1" t="s">
        <v>1735</v>
      </c>
      <c r="Z3448" s="1" t="s">
        <v>1735</v>
      </c>
      <c r="AB3448" s="1" t="s">
        <v>1735</v>
      </c>
      <c r="AD3448" s="1" t="s">
        <v>1735</v>
      </c>
      <c r="AF3448" s="1" t="s">
        <v>1735</v>
      </c>
      <c r="AH3448" s="1" t="s">
        <v>1735</v>
      </c>
      <c r="AJ3448" s="1" t="s">
        <v>1735</v>
      </c>
      <c r="AL3448" s="1" t="s">
        <v>1735</v>
      </c>
      <c r="AN3448" s="1" t="s">
        <v>1735</v>
      </c>
      <c r="AP3448" s="1" t="s">
        <v>1735</v>
      </c>
      <c r="AV3448" s="1" t="s">
        <v>1734</v>
      </c>
      <c r="CI3448" s="1" t="s">
        <v>1735</v>
      </c>
    </row>
    <row r="3449" spans="6:87" x14ac:dyDescent="0.25">
      <c r="F3449" s="1" t="s">
        <v>5506</v>
      </c>
      <c r="I3449" s="1" t="s">
        <v>5506</v>
      </c>
      <c r="K3449" s="1" t="s">
        <v>5506</v>
      </c>
      <c r="M3449" s="1" t="s">
        <v>5506</v>
      </c>
      <c r="N3449" s="1" t="s">
        <v>5506</v>
      </c>
      <c r="P3449" s="1" t="s">
        <v>5506</v>
      </c>
      <c r="R3449" s="1" t="s">
        <v>5506</v>
      </c>
      <c r="T3449" s="1" t="s">
        <v>5506</v>
      </c>
      <c r="V3449" s="1" t="s">
        <v>5506</v>
      </c>
      <c r="X3449" s="1" t="s">
        <v>5506</v>
      </c>
      <c r="Z3449" s="1" t="s">
        <v>5506</v>
      </c>
      <c r="AB3449" s="1" t="s">
        <v>5506</v>
      </c>
      <c r="AD3449" s="1" t="s">
        <v>5506</v>
      </c>
      <c r="AF3449" s="1" t="s">
        <v>5506</v>
      </c>
      <c r="AH3449" s="1" t="s">
        <v>5506</v>
      </c>
      <c r="AJ3449" s="1" t="s">
        <v>5506</v>
      </c>
      <c r="AL3449" s="1" t="s">
        <v>5506</v>
      </c>
      <c r="AN3449" s="1" t="s">
        <v>5506</v>
      </c>
      <c r="AP3449" s="1" t="s">
        <v>5506</v>
      </c>
      <c r="AV3449" s="1" t="s">
        <v>1735</v>
      </c>
      <c r="CI3449" s="1" t="s">
        <v>5506</v>
      </c>
    </row>
    <row r="3450" spans="6:87" x14ac:dyDescent="0.25">
      <c r="F3450" s="1" t="s">
        <v>1736</v>
      </c>
      <c r="I3450" s="1" t="s">
        <v>1736</v>
      </c>
      <c r="K3450" s="1" t="s">
        <v>1736</v>
      </c>
      <c r="M3450" s="1" t="s">
        <v>1736</v>
      </c>
      <c r="N3450" s="1" t="s">
        <v>1736</v>
      </c>
      <c r="P3450" s="1" t="s">
        <v>1736</v>
      </c>
      <c r="R3450" s="1" t="s">
        <v>1736</v>
      </c>
      <c r="T3450" s="1" t="s">
        <v>1736</v>
      </c>
      <c r="V3450" s="1" t="s">
        <v>1736</v>
      </c>
      <c r="X3450" s="1" t="s">
        <v>1736</v>
      </c>
      <c r="Z3450" s="1" t="s">
        <v>1736</v>
      </c>
      <c r="AB3450" s="1" t="s">
        <v>1736</v>
      </c>
      <c r="AD3450" s="1" t="s">
        <v>1736</v>
      </c>
      <c r="AF3450" s="1" t="s">
        <v>1736</v>
      </c>
      <c r="AH3450" s="1" t="s">
        <v>1736</v>
      </c>
      <c r="AJ3450" s="1" t="s">
        <v>1736</v>
      </c>
      <c r="AL3450" s="1" t="s">
        <v>1736</v>
      </c>
      <c r="AN3450" s="1" t="s">
        <v>1736</v>
      </c>
      <c r="AP3450" s="1" t="s">
        <v>1736</v>
      </c>
      <c r="AV3450" s="1" t="s">
        <v>5506</v>
      </c>
      <c r="CI3450" s="1" t="s">
        <v>1736</v>
      </c>
    </row>
    <row r="3451" spans="6:87" x14ac:dyDescent="0.25">
      <c r="F3451" s="1" t="s">
        <v>1737</v>
      </c>
      <c r="I3451" s="1" t="s">
        <v>1737</v>
      </c>
      <c r="K3451" s="1" t="s">
        <v>1737</v>
      </c>
      <c r="M3451" s="1" t="s">
        <v>1737</v>
      </c>
      <c r="N3451" s="1" t="s">
        <v>1737</v>
      </c>
      <c r="P3451" s="1" t="s">
        <v>1737</v>
      </c>
      <c r="R3451" s="1" t="s">
        <v>1737</v>
      </c>
      <c r="T3451" s="1" t="s">
        <v>1737</v>
      </c>
      <c r="V3451" s="1" t="s">
        <v>1737</v>
      </c>
      <c r="X3451" s="1" t="s">
        <v>1737</v>
      </c>
      <c r="Z3451" s="1" t="s">
        <v>1737</v>
      </c>
      <c r="AB3451" s="1" t="s">
        <v>1737</v>
      </c>
      <c r="AD3451" s="1" t="s">
        <v>1737</v>
      </c>
      <c r="AF3451" s="1" t="s">
        <v>1737</v>
      </c>
      <c r="AH3451" s="1" t="s">
        <v>1737</v>
      </c>
      <c r="AJ3451" s="1" t="s">
        <v>1737</v>
      </c>
      <c r="AL3451" s="1" t="s">
        <v>1737</v>
      </c>
      <c r="AN3451" s="1" t="s">
        <v>1737</v>
      </c>
      <c r="AP3451" s="1" t="s">
        <v>1737</v>
      </c>
      <c r="AV3451" s="1" t="s">
        <v>1736</v>
      </c>
      <c r="CI3451" s="1" t="s">
        <v>1737</v>
      </c>
    </row>
    <row r="3452" spans="6:87" x14ac:dyDescent="0.25">
      <c r="F3452" s="1" t="s">
        <v>1738</v>
      </c>
      <c r="I3452" s="1" t="s">
        <v>1738</v>
      </c>
      <c r="K3452" s="1" t="s">
        <v>1738</v>
      </c>
      <c r="M3452" s="1" t="s">
        <v>1738</v>
      </c>
      <c r="N3452" s="1" t="s">
        <v>1738</v>
      </c>
      <c r="P3452" s="1" t="s">
        <v>1738</v>
      </c>
      <c r="R3452" s="1" t="s">
        <v>1738</v>
      </c>
      <c r="T3452" s="1" t="s">
        <v>1738</v>
      </c>
      <c r="V3452" s="1" t="s">
        <v>1738</v>
      </c>
      <c r="X3452" s="1" t="s">
        <v>1738</v>
      </c>
      <c r="Z3452" s="1" t="s">
        <v>1738</v>
      </c>
      <c r="AB3452" s="1" t="s">
        <v>1738</v>
      </c>
      <c r="AD3452" s="1" t="s">
        <v>1738</v>
      </c>
      <c r="AF3452" s="1" t="s">
        <v>1738</v>
      </c>
      <c r="AH3452" s="1" t="s">
        <v>1738</v>
      </c>
      <c r="AJ3452" s="1" t="s">
        <v>1738</v>
      </c>
      <c r="AL3452" s="1" t="s">
        <v>1738</v>
      </c>
      <c r="AN3452" s="1" t="s">
        <v>1738</v>
      </c>
      <c r="AP3452" s="1" t="s">
        <v>1738</v>
      </c>
      <c r="AV3452" s="1" t="s">
        <v>1737</v>
      </c>
      <c r="CI3452" s="1" t="s">
        <v>1738</v>
      </c>
    </row>
    <row r="3453" spans="6:87" x14ac:dyDescent="0.25">
      <c r="F3453" s="1" t="s">
        <v>1739</v>
      </c>
      <c r="I3453" s="1" t="s">
        <v>1739</v>
      </c>
      <c r="K3453" s="1" t="s">
        <v>1739</v>
      </c>
      <c r="M3453" s="1" t="s">
        <v>1739</v>
      </c>
      <c r="N3453" s="1" t="s">
        <v>1739</v>
      </c>
      <c r="P3453" s="1" t="s">
        <v>1739</v>
      </c>
      <c r="R3453" s="1" t="s">
        <v>1739</v>
      </c>
      <c r="T3453" s="1" t="s">
        <v>1739</v>
      </c>
      <c r="V3453" s="1" t="s">
        <v>1739</v>
      </c>
      <c r="X3453" s="1" t="s">
        <v>1739</v>
      </c>
      <c r="Z3453" s="1" t="s">
        <v>1739</v>
      </c>
      <c r="AB3453" s="1" t="s">
        <v>1739</v>
      </c>
      <c r="AD3453" s="1" t="s">
        <v>1739</v>
      </c>
      <c r="AF3453" s="1" t="s">
        <v>1739</v>
      </c>
      <c r="AH3453" s="1" t="s">
        <v>1739</v>
      </c>
      <c r="AJ3453" s="1" t="s">
        <v>1739</v>
      </c>
      <c r="AL3453" s="1" t="s">
        <v>1739</v>
      </c>
      <c r="AN3453" s="1" t="s">
        <v>1739</v>
      </c>
      <c r="AP3453" s="1" t="s">
        <v>1739</v>
      </c>
      <c r="AV3453" s="1" t="s">
        <v>1738</v>
      </c>
      <c r="CI3453" s="1" t="s">
        <v>1739</v>
      </c>
    </row>
    <row r="3454" spans="6:87" x14ac:dyDescent="0.25">
      <c r="F3454" s="1" t="s">
        <v>1740</v>
      </c>
      <c r="I3454" s="1" t="s">
        <v>1740</v>
      </c>
      <c r="K3454" s="1" t="s">
        <v>1740</v>
      </c>
      <c r="M3454" s="1" t="s">
        <v>1740</v>
      </c>
      <c r="N3454" s="1" t="s">
        <v>1740</v>
      </c>
      <c r="P3454" s="1" t="s">
        <v>1740</v>
      </c>
      <c r="R3454" s="1" t="s">
        <v>1740</v>
      </c>
      <c r="T3454" s="1" t="s">
        <v>1740</v>
      </c>
      <c r="V3454" s="1" t="s">
        <v>1740</v>
      </c>
      <c r="X3454" s="1" t="s">
        <v>1740</v>
      </c>
      <c r="Z3454" s="1" t="s">
        <v>1740</v>
      </c>
      <c r="AB3454" s="1" t="s">
        <v>1740</v>
      </c>
      <c r="AD3454" s="1" t="s">
        <v>1740</v>
      </c>
      <c r="AF3454" s="1" t="s">
        <v>1740</v>
      </c>
      <c r="AH3454" s="1" t="s">
        <v>1740</v>
      </c>
      <c r="AJ3454" s="1" t="s">
        <v>1740</v>
      </c>
      <c r="AL3454" s="1" t="s">
        <v>1740</v>
      </c>
      <c r="AN3454" s="1" t="s">
        <v>1740</v>
      </c>
      <c r="AP3454" s="1" t="s">
        <v>1740</v>
      </c>
      <c r="AV3454" s="1" t="s">
        <v>1739</v>
      </c>
      <c r="CI3454" s="1" t="s">
        <v>1740</v>
      </c>
    </row>
    <row r="3455" spans="6:87" x14ac:dyDescent="0.25">
      <c r="F3455" s="1" t="s">
        <v>3457</v>
      </c>
      <c r="I3455" s="1" t="s">
        <v>3457</v>
      </c>
      <c r="K3455" s="1" t="s">
        <v>3457</v>
      </c>
      <c r="M3455" s="1" t="s">
        <v>3457</v>
      </c>
      <c r="N3455" s="1" t="s">
        <v>3457</v>
      </c>
      <c r="P3455" s="1" t="s">
        <v>3457</v>
      </c>
      <c r="R3455" s="1" t="s">
        <v>3457</v>
      </c>
      <c r="T3455" s="1" t="s">
        <v>3457</v>
      </c>
      <c r="V3455" s="1" t="s">
        <v>3457</v>
      </c>
      <c r="X3455" s="1" t="s">
        <v>3457</v>
      </c>
      <c r="Z3455" s="1" t="s">
        <v>3457</v>
      </c>
      <c r="AB3455" s="1" t="s">
        <v>3457</v>
      </c>
      <c r="AD3455" s="1" t="s">
        <v>3457</v>
      </c>
      <c r="AF3455" s="1" t="s">
        <v>3457</v>
      </c>
      <c r="AH3455" s="1" t="s">
        <v>3457</v>
      </c>
      <c r="AJ3455" s="1" t="s">
        <v>3457</v>
      </c>
      <c r="AL3455" s="1" t="s">
        <v>3457</v>
      </c>
      <c r="AN3455" s="1" t="s">
        <v>3457</v>
      </c>
      <c r="AP3455" s="1" t="s">
        <v>3457</v>
      </c>
      <c r="AV3455" s="1" t="s">
        <v>1740</v>
      </c>
      <c r="CI3455" s="1" t="s">
        <v>3457</v>
      </c>
    </row>
    <row r="3456" spans="6:87" x14ac:dyDescent="0.25">
      <c r="F3456" s="1" t="s">
        <v>5507</v>
      </c>
      <c r="I3456" s="1" t="s">
        <v>5507</v>
      </c>
      <c r="K3456" s="1" t="s">
        <v>5507</v>
      </c>
      <c r="M3456" s="1" t="s">
        <v>5507</v>
      </c>
      <c r="N3456" s="1" t="s">
        <v>5507</v>
      </c>
      <c r="P3456" s="1" t="s">
        <v>5507</v>
      </c>
      <c r="R3456" s="1" t="s">
        <v>5507</v>
      </c>
      <c r="T3456" s="1" t="s">
        <v>5507</v>
      </c>
      <c r="V3456" s="1" t="s">
        <v>5507</v>
      </c>
      <c r="X3456" s="1" t="s">
        <v>5507</v>
      </c>
      <c r="Z3456" s="1" t="s">
        <v>5507</v>
      </c>
      <c r="AB3456" s="1" t="s">
        <v>5507</v>
      </c>
      <c r="AD3456" s="1" t="s">
        <v>5507</v>
      </c>
      <c r="AF3456" s="1" t="s">
        <v>5507</v>
      </c>
      <c r="AH3456" s="1" t="s">
        <v>5507</v>
      </c>
      <c r="AJ3456" s="1" t="s">
        <v>5507</v>
      </c>
      <c r="AL3456" s="1" t="s">
        <v>5507</v>
      </c>
      <c r="AN3456" s="1" t="s">
        <v>5507</v>
      </c>
      <c r="AP3456" s="1" t="s">
        <v>5507</v>
      </c>
      <c r="AV3456" s="1" t="s">
        <v>3457</v>
      </c>
      <c r="CI3456" s="1" t="s">
        <v>5507</v>
      </c>
    </row>
    <row r="3457" spans="6:87" x14ac:dyDescent="0.25">
      <c r="F3457" s="1" t="s">
        <v>1741</v>
      </c>
      <c r="I3457" s="1" t="s">
        <v>1741</v>
      </c>
      <c r="K3457" s="1" t="s">
        <v>1741</v>
      </c>
      <c r="M3457" s="1" t="s">
        <v>1741</v>
      </c>
      <c r="N3457" s="1" t="s">
        <v>1741</v>
      </c>
      <c r="P3457" s="1" t="s">
        <v>1741</v>
      </c>
      <c r="R3457" s="1" t="s">
        <v>1741</v>
      </c>
      <c r="T3457" s="1" t="s">
        <v>1741</v>
      </c>
      <c r="V3457" s="1" t="s">
        <v>1741</v>
      </c>
      <c r="X3457" s="1" t="s">
        <v>1741</v>
      </c>
      <c r="Z3457" s="1" t="s">
        <v>1741</v>
      </c>
      <c r="AB3457" s="1" t="s">
        <v>1741</v>
      </c>
      <c r="AD3457" s="1" t="s">
        <v>1741</v>
      </c>
      <c r="AF3457" s="1" t="s">
        <v>1741</v>
      </c>
      <c r="AH3457" s="1" t="s">
        <v>1741</v>
      </c>
      <c r="AJ3457" s="1" t="s">
        <v>1741</v>
      </c>
      <c r="AL3457" s="1" t="s">
        <v>1741</v>
      </c>
      <c r="AN3457" s="1" t="s">
        <v>1741</v>
      </c>
      <c r="AP3457" s="1" t="s">
        <v>1741</v>
      </c>
      <c r="AV3457" s="1" t="s">
        <v>5507</v>
      </c>
      <c r="CI3457" s="1" t="s">
        <v>1741</v>
      </c>
    </row>
    <row r="3458" spans="6:87" x14ac:dyDescent="0.25">
      <c r="F3458" s="1" t="s">
        <v>4084</v>
      </c>
      <c r="I3458" s="1" t="s">
        <v>4084</v>
      </c>
      <c r="K3458" s="1" t="s">
        <v>4084</v>
      </c>
      <c r="M3458" s="1" t="s">
        <v>4084</v>
      </c>
      <c r="N3458" s="1" t="s">
        <v>4084</v>
      </c>
      <c r="P3458" s="1" t="s">
        <v>4084</v>
      </c>
      <c r="R3458" s="1" t="s">
        <v>4084</v>
      </c>
      <c r="T3458" s="1" t="s">
        <v>4084</v>
      </c>
      <c r="V3458" s="1" t="s">
        <v>4084</v>
      </c>
      <c r="X3458" s="1" t="s">
        <v>4084</v>
      </c>
      <c r="Z3458" s="1" t="s">
        <v>4084</v>
      </c>
      <c r="AB3458" s="1" t="s">
        <v>4084</v>
      </c>
      <c r="AD3458" s="1" t="s">
        <v>4084</v>
      </c>
      <c r="AF3458" s="1" t="s">
        <v>4084</v>
      </c>
      <c r="AH3458" s="1" t="s">
        <v>4084</v>
      </c>
      <c r="AJ3458" s="1" t="s">
        <v>4084</v>
      </c>
      <c r="AL3458" s="1" t="s">
        <v>4084</v>
      </c>
      <c r="AN3458" s="1" t="s">
        <v>4084</v>
      </c>
      <c r="AP3458" s="1" t="s">
        <v>4084</v>
      </c>
      <c r="AV3458" s="1" t="s">
        <v>1741</v>
      </c>
      <c r="CI3458" s="1" t="s">
        <v>4084</v>
      </c>
    </row>
    <row r="3459" spans="6:87" x14ac:dyDescent="0.25">
      <c r="F3459" s="1" t="s">
        <v>1742</v>
      </c>
      <c r="I3459" s="1" t="s">
        <v>1742</v>
      </c>
      <c r="K3459" s="1" t="s">
        <v>1742</v>
      </c>
      <c r="M3459" s="1" t="s">
        <v>1742</v>
      </c>
      <c r="N3459" s="1" t="s">
        <v>1742</v>
      </c>
      <c r="P3459" s="1" t="s">
        <v>1742</v>
      </c>
      <c r="R3459" s="1" t="s">
        <v>1742</v>
      </c>
      <c r="T3459" s="1" t="s">
        <v>1742</v>
      </c>
      <c r="V3459" s="1" t="s">
        <v>1742</v>
      </c>
      <c r="X3459" s="1" t="s">
        <v>1742</v>
      </c>
      <c r="Z3459" s="1" t="s">
        <v>1742</v>
      </c>
      <c r="AB3459" s="1" t="s">
        <v>1742</v>
      </c>
      <c r="AD3459" s="1" t="s">
        <v>1742</v>
      </c>
      <c r="AF3459" s="1" t="s">
        <v>1742</v>
      </c>
      <c r="AH3459" s="1" t="s">
        <v>1742</v>
      </c>
      <c r="AJ3459" s="1" t="s">
        <v>1742</v>
      </c>
      <c r="AL3459" s="1" t="s">
        <v>1742</v>
      </c>
      <c r="AN3459" s="1" t="s">
        <v>1742</v>
      </c>
      <c r="AP3459" s="1" t="s">
        <v>1742</v>
      </c>
      <c r="AV3459" s="1" t="s">
        <v>4084</v>
      </c>
      <c r="CI3459" s="1" t="s">
        <v>1742</v>
      </c>
    </row>
    <row r="3460" spans="6:87" x14ac:dyDescent="0.25">
      <c r="F3460" s="1" t="s">
        <v>5508</v>
      </c>
      <c r="I3460" s="1" t="s">
        <v>5508</v>
      </c>
      <c r="K3460" s="1" t="s">
        <v>5508</v>
      </c>
      <c r="M3460" s="1" t="s">
        <v>5508</v>
      </c>
      <c r="N3460" s="1" t="s">
        <v>5508</v>
      </c>
      <c r="P3460" s="1" t="s">
        <v>5508</v>
      </c>
      <c r="R3460" s="1" t="s">
        <v>5508</v>
      </c>
      <c r="T3460" s="1" t="s">
        <v>5508</v>
      </c>
      <c r="V3460" s="1" t="s">
        <v>5508</v>
      </c>
      <c r="X3460" s="1" t="s">
        <v>5508</v>
      </c>
      <c r="Z3460" s="1" t="s">
        <v>5508</v>
      </c>
      <c r="AB3460" s="1" t="s">
        <v>5508</v>
      </c>
      <c r="AD3460" s="1" t="s">
        <v>5508</v>
      </c>
      <c r="AF3460" s="1" t="s">
        <v>5508</v>
      </c>
      <c r="AH3460" s="1" t="s">
        <v>5508</v>
      </c>
      <c r="AJ3460" s="1" t="s">
        <v>5508</v>
      </c>
      <c r="AL3460" s="1" t="s">
        <v>5508</v>
      </c>
      <c r="AN3460" s="1" t="s">
        <v>5508</v>
      </c>
      <c r="AP3460" s="1" t="s">
        <v>5508</v>
      </c>
      <c r="AV3460" s="1" t="s">
        <v>1742</v>
      </c>
      <c r="CI3460" s="1" t="s">
        <v>5508</v>
      </c>
    </row>
    <row r="3461" spans="6:87" x14ac:dyDescent="0.25">
      <c r="F3461" s="1" t="s">
        <v>4375</v>
      </c>
      <c r="I3461" s="1" t="s">
        <v>4375</v>
      </c>
      <c r="K3461" s="1" t="s">
        <v>4375</v>
      </c>
      <c r="M3461" s="1" t="s">
        <v>4375</v>
      </c>
      <c r="N3461" s="1" t="s">
        <v>4375</v>
      </c>
      <c r="P3461" s="1" t="s">
        <v>4375</v>
      </c>
      <c r="R3461" s="1" t="s">
        <v>4375</v>
      </c>
      <c r="T3461" s="1" t="s">
        <v>4375</v>
      </c>
      <c r="V3461" s="1" t="s">
        <v>4375</v>
      </c>
      <c r="X3461" s="1" t="s">
        <v>4375</v>
      </c>
      <c r="Z3461" s="1" t="s">
        <v>4375</v>
      </c>
      <c r="AB3461" s="1" t="s">
        <v>4375</v>
      </c>
      <c r="AD3461" s="1" t="s">
        <v>4375</v>
      </c>
      <c r="AF3461" s="1" t="s">
        <v>4375</v>
      </c>
      <c r="AH3461" s="1" t="s">
        <v>4375</v>
      </c>
      <c r="AJ3461" s="1" t="s">
        <v>4375</v>
      </c>
      <c r="AL3461" s="1" t="s">
        <v>4375</v>
      </c>
      <c r="AN3461" s="1" t="s">
        <v>4375</v>
      </c>
      <c r="AP3461" s="1" t="s">
        <v>4375</v>
      </c>
      <c r="AV3461" s="1" t="s">
        <v>5508</v>
      </c>
      <c r="CI3461" s="1" t="s">
        <v>4375</v>
      </c>
    </row>
    <row r="3462" spans="6:87" x14ac:dyDescent="0.25">
      <c r="F3462" s="1" t="s">
        <v>1743</v>
      </c>
      <c r="I3462" s="1" t="s">
        <v>1743</v>
      </c>
      <c r="K3462" s="1" t="s">
        <v>1743</v>
      </c>
      <c r="M3462" s="1" t="s">
        <v>1743</v>
      </c>
      <c r="N3462" s="1" t="s">
        <v>1743</v>
      </c>
      <c r="P3462" s="1" t="s">
        <v>1743</v>
      </c>
      <c r="R3462" s="1" t="s">
        <v>1743</v>
      </c>
      <c r="T3462" s="1" t="s">
        <v>1743</v>
      </c>
      <c r="V3462" s="1" t="s">
        <v>1743</v>
      </c>
      <c r="X3462" s="1" t="s">
        <v>1743</v>
      </c>
      <c r="Z3462" s="1" t="s">
        <v>1743</v>
      </c>
      <c r="AB3462" s="1" t="s">
        <v>1743</v>
      </c>
      <c r="AD3462" s="1" t="s">
        <v>1743</v>
      </c>
      <c r="AF3462" s="1" t="s">
        <v>1743</v>
      </c>
      <c r="AH3462" s="1" t="s">
        <v>1743</v>
      </c>
      <c r="AJ3462" s="1" t="s">
        <v>1743</v>
      </c>
      <c r="AL3462" s="1" t="s">
        <v>1743</v>
      </c>
      <c r="AN3462" s="1" t="s">
        <v>1743</v>
      </c>
      <c r="AP3462" s="1" t="s">
        <v>1743</v>
      </c>
      <c r="AV3462" s="1" t="s">
        <v>4375</v>
      </c>
      <c r="CI3462" s="1" t="s">
        <v>1743</v>
      </c>
    </row>
    <row r="3463" spans="6:87" x14ac:dyDescent="0.25">
      <c r="F3463" s="1" t="s">
        <v>1744</v>
      </c>
      <c r="I3463" s="1" t="s">
        <v>1744</v>
      </c>
      <c r="K3463" s="1" t="s">
        <v>1744</v>
      </c>
      <c r="M3463" s="1" t="s">
        <v>1744</v>
      </c>
      <c r="N3463" s="1" t="s">
        <v>1744</v>
      </c>
      <c r="P3463" s="1" t="s">
        <v>1744</v>
      </c>
      <c r="R3463" s="1" t="s">
        <v>1744</v>
      </c>
      <c r="T3463" s="1" t="s">
        <v>1744</v>
      </c>
      <c r="V3463" s="1" t="s">
        <v>1744</v>
      </c>
      <c r="X3463" s="1" t="s">
        <v>1744</v>
      </c>
      <c r="Z3463" s="1" t="s">
        <v>1744</v>
      </c>
      <c r="AB3463" s="1" t="s">
        <v>1744</v>
      </c>
      <c r="AD3463" s="1" t="s">
        <v>1744</v>
      </c>
      <c r="AF3463" s="1" t="s">
        <v>1744</v>
      </c>
      <c r="AH3463" s="1" t="s">
        <v>1744</v>
      </c>
      <c r="AJ3463" s="1" t="s">
        <v>1744</v>
      </c>
      <c r="AL3463" s="1" t="s">
        <v>1744</v>
      </c>
      <c r="AN3463" s="1" t="s">
        <v>1744</v>
      </c>
      <c r="AP3463" s="1" t="s">
        <v>1744</v>
      </c>
      <c r="AV3463" s="1" t="s">
        <v>1743</v>
      </c>
      <c r="CI3463" s="1" t="s">
        <v>1744</v>
      </c>
    </row>
    <row r="3464" spans="6:87" x14ac:dyDescent="0.25">
      <c r="F3464" s="1" t="s">
        <v>5509</v>
      </c>
      <c r="I3464" s="1" t="s">
        <v>5509</v>
      </c>
      <c r="K3464" s="1" t="s">
        <v>5509</v>
      </c>
      <c r="M3464" s="1" t="s">
        <v>5509</v>
      </c>
      <c r="N3464" s="1" t="s">
        <v>5509</v>
      </c>
      <c r="P3464" s="1" t="s">
        <v>5509</v>
      </c>
      <c r="R3464" s="1" t="s">
        <v>5509</v>
      </c>
      <c r="T3464" s="1" t="s">
        <v>5509</v>
      </c>
      <c r="V3464" s="1" t="s">
        <v>5509</v>
      </c>
      <c r="X3464" s="1" t="s">
        <v>5509</v>
      </c>
      <c r="Z3464" s="1" t="s">
        <v>5509</v>
      </c>
      <c r="AB3464" s="1" t="s">
        <v>5509</v>
      </c>
      <c r="AD3464" s="1" t="s">
        <v>5509</v>
      </c>
      <c r="AF3464" s="1" t="s">
        <v>5509</v>
      </c>
      <c r="AH3464" s="1" t="s">
        <v>5509</v>
      </c>
      <c r="AJ3464" s="1" t="s">
        <v>5509</v>
      </c>
      <c r="AL3464" s="1" t="s">
        <v>5509</v>
      </c>
      <c r="AN3464" s="1" t="s">
        <v>5509</v>
      </c>
      <c r="AP3464" s="1" t="s">
        <v>5509</v>
      </c>
      <c r="AV3464" s="1" t="s">
        <v>1744</v>
      </c>
      <c r="CI3464" s="1" t="s">
        <v>5509</v>
      </c>
    </row>
    <row r="3465" spans="6:87" x14ac:dyDescent="0.25">
      <c r="F3465" s="1" t="s">
        <v>1745</v>
      </c>
      <c r="I3465" s="1" t="s">
        <v>1745</v>
      </c>
      <c r="K3465" s="1" t="s">
        <v>1745</v>
      </c>
      <c r="M3465" s="1" t="s">
        <v>1745</v>
      </c>
      <c r="N3465" s="1" t="s">
        <v>1745</v>
      </c>
      <c r="P3465" s="1" t="s">
        <v>1745</v>
      </c>
      <c r="R3465" s="1" t="s">
        <v>1745</v>
      </c>
      <c r="T3465" s="1" t="s">
        <v>1745</v>
      </c>
      <c r="V3465" s="1" t="s">
        <v>1745</v>
      </c>
      <c r="X3465" s="1" t="s">
        <v>1745</v>
      </c>
      <c r="Z3465" s="1" t="s">
        <v>1745</v>
      </c>
      <c r="AB3465" s="1" t="s">
        <v>1745</v>
      </c>
      <c r="AD3465" s="1" t="s">
        <v>1745</v>
      </c>
      <c r="AF3465" s="1" t="s">
        <v>1745</v>
      </c>
      <c r="AH3465" s="1" t="s">
        <v>1745</v>
      </c>
      <c r="AJ3465" s="1" t="s">
        <v>1745</v>
      </c>
      <c r="AL3465" s="1" t="s">
        <v>1745</v>
      </c>
      <c r="AN3465" s="1" t="s">
        <v>1745</v>
      </c>
      <c r="AP3465" s="1" t="s">
        <v>1745</v>
      </c>
      <c r="AV3465" s="1" t="s">
        <v>5509</v>
      </c>
      <c r="CI3465" s="1" t="s">
        <v>1745</v>
      </c>
    </row>
    <row r="3466" spans="6:87" x14ac:dyDescent="0.25">
      <c r="F3466" s="1" t="s">
        <v>4085</v>
      </c>
      <c r="I3466" s="1" t="s">
        <v>4085</v>
      </c>
      <c r="K3466" s="1" t="s">
        <v>4085</v>
      </c>
      <c r="M3466" s="1" t="s">
        <v>4085</v>
      </c>
      <c r="N3466" s="1" t="s">
        <v>4085</v>
      </c>
      <c r="P3466" s="1" t="s">
        <v>4085</v>
      </c>
      <c r="R3466" s="1" t="s">
        <v>4085</v>
      </c>
      <c r="T3466" s="1" t="s">
        <v>4085</v>
      </c>
      <c r="V3466" s="1" t="s">
        <v>4085</v>
      </c>
      <c r="X3466" s="1" t="s">
        <v>4085</v>
      </c>
      <c r="Z3466" s="1" t="s">
        <v>4085</v>
      </c>
      <c r="AB3466" s="1" t="s">
        <v>4085</v>
      </c>
      <c r="AD3466" s="1" t="s">
        <v>4085</v>
      </c>
      <c r="AF3466" s="1" t="s">
        <v>4085</v>
      </c>
      <c r="AH3466" s="1" t="s">
        <v>4085</v>
      </c>
      <c r="AJ3466" s="1" t="s">
        <v>4085</v>
      </c>
      <c r="AL3466" s="1" t="s">
        <v>4085</v>
      </c>
      <c r="AN3466" s="1" t="s">
        <v>4085</v>
      </c>
      <c r="AP3466" s="1" t="s">
        <v>4085</v>
      </c>
      <c r="AV3466" s="1" t="s">
        <v>1745</v>
      </c>
      <c r="CI3466" s="1" t="s">
        <v>4085</v>
      </c>
    </row>
    <row r="3467" spans="6:87" x14ac:dyDescent="0.25">
      <c r="F3467" s="1" t="s">
        <v>1746</v>
      </c>
      <c r="I3467" s="1" t="s">
        <v>1746</v>
      </c>
      <c r="K3467" s="1" t="s">
        <v>1746</v>
      </c>
      <c r="M3467" s="1" t="s">
        <v>1746</v>
      </c>
      <c r="N3467" s="1" t="s">
        <v>1746</v>
      </c>
      <c r="P3467" s="1" t="s">
        <v>1746</v>
      </c>
      <c r="R3467" s="1" t="s">
        <v>1746</v>
      </c>
      <c r="T3467" s="1" t="s">
        <v>1746</v>
      </c>
      <c r="V3467" s="1" t="s">
        <v>1746</v>
      </c>
      <c r="X3467" s="1" t="s">
        <v>1746</v>
      </c>
      <c r="Z3467" s="1" t="s">
        <v>1746</v>
      </c>
      <c r="AB3467" s="1" t="s">
        <v>1746</v>
      </c>
      <c r="AD3467" s="1" t="s">
        <v>1746</v>
      </c>
      <c r="AF3467" s="1" t="s">
        <v>1746</v>
      </c>
      <c r="AH3467" s="1" t="s">
        <v>1746</v>
      </c>
      <c r="AJ3467" s="1" t="s">
        <v>1746</v>
      </c>
      <c r="AL3467" s="1" t="s">
        <v>1746</v>
      </c>
      <c r="AN3467" s="1" t="s">
        <v>1746</v>
      </c>
      <c r="AP3467" s="1" t="s">
        <v>1746</v>
      </c>
      <c r="AV3467" s="1" t="s">
        <v>4085</v>
      </c>
      <c r="CI3467" s="1" t="s">
        <v>1746</v>
      </c>
    </row>
    <row r="3468" spans="6:87" x14ac:dyDescent="0.25">
      <c r="F3468" s="1" t="s">
        <v>6720</v>
      </c>
      <c r="I3468" s="1" t="s">
        <v>6720</v>
      </c>
      <c r="K3468" s="1" t="s">
        <v>6720</v>
      </c>
      <c r="M3468" s="1" t="s">
        <v>6720</v>
      </c>
      <c r="N3468" s="1" t="s">
        <v>6720</v>
      </c>
      <c r="P3468" s="1" t="s">
        <v>6720</v>
      </c>
      <c r="R3468" s="1" t="s">
        <v>6720</v>
      </c>
      <c r="T3468" s="1" t="s">
        <v>6720</v>
      </c>
      <c r="V3468" s="1" t="s">
        <v>6720</v>
      </c>
      <c r="X3468" s="1" t="s">
        <v>6720</v>
      </c>
      <c r="Z3468" s="1" t="s">
        <v>6720</v>
      </c>
      <c r="AB3468" s="1" t="s">
        <v>6720</v>
      </c>
      <c r="AD3468" s="1" t="s">
        <v>6720</v>
      </c>
      <c r="AF3468" s="1" t="s">
        <v>6720</v>
      </c>
      <c r="AH3468" s="1" t="s">
        <v>6720</v>
      </c>
      <c r="AJ3468" s="1" t="s">
        <v>6720</v>
      </c>
      <c r="AL3468" s="1" t="s">
        <v>6720</v>
      </c>
      <c r="AN3468" s="1" t="s">
        <v>6720</v>
      </c>
      <c r="AP3468" s="1" t="s">
        <v>6720</v>
      </c>
      <c r="AV3468" s="1" t="s">
        <v>1746</v>
      </c>
      <c r="CI3468" s="1" t="s">
        <v>6720</v>
      </c>
    </row>
    <row r="3469" spans="6:87" x14ac:dyDescent="0.25">
      <c r="F3469" s="1" t="s">
        <v>1747</v>
      </c>
      <c r="I3469" s="1" t="s">
        <v>1747</v>
      </c>
      <c r="K3469" s="1" t="s">
        <v>1747</v>
      </c>
      <c r="M3469" s="1" t="s">
        <v>1747</v>
      </c>
      <c r="N3469" s="1" t="s">
        <v>1747</v>
      </c>
      <c r="P3469" s="1" t="s">
        <v>1747</v>
      </c>
      <c r="R3469" s="1" t="s">
        <v>1747</v>
      </c>
      <c r="T3469" s="1" t="s">
        <v>1747</v>
      </c>
      <c r="V3469" s="1" t="s">
        <v>1747</v>
      </c>
      <c r="X3469" s="1" t="s">
        <v>1747</v>
      </c>
      <c r="Z3469" s="1" t="s">
        <v>1747</v>
      </c>
      <c r="AB3469" s="1" t="s">
        <v>1747</v>
      </c>
      <c r="AD3469" s="1" t="s">
        <v>1747</v>
      </c>
      <c r="AF3469" s="1" t="s">
        <v>1747</v>
      </c>
      <c r="AH3469" s="1" t="s">
        <v>1747</v>
      </c>
      <c r="AJ3469" s="1" t="s">
        <v>1747</v>
      </c>
      <c r="AL3469" s="1" t="s">
        <v>1747</v>
      </c>
      <c r="AN3469" s="1" t="s">
        <v>1747</v>
      </c>
      <c r="AP3469" s="1" t="s">
        <v>1747</v>
      </c>
      <c r="AV3469" s="1" t="s">
        <v>6720</v>
      </c>
      <c r="CI3469" s="1" t="s">
        <v>1747</v>
      </c>
    </row>
    <row r="3470" spans="6:87" x14ac:dyDescent="0.25">
      <c r="F3470" s="1" t="s">
        <v>1748</v>
      </c>
      <c r="I3470" s="1" t="s">
        <v>1748</v>
      </c>
      <c r="K3470" s="1" t="s">
        <v>1748</v>
      </c>
      <c r="M3470" s="1" t="s">
        <v>1748</v>
      </c>
      <c r="N3470" s="1" t="s">
        <v>1748</v>
      </c>
      <c r="P3470" s="1" t="s">
        <v>1748</v>
      </c>
      <c r="R3470" s="1" t="s">
        <v>1748</v>
      </c>
      <c r="T3470" s="1" t="s">
        <v>1748</v>
      </c>
      <c r="V3470" s="1" t="s">
        <v>1748</v>
      </c>
      <c r="X3470" s="1" t="s">
        <v>1748</v>
      </c>
      <c r="Z3470" s="1" t="s">
        <v>1748</v>
      </c>
      <c r="AB3470" s="1" t="s">
        <v>1748</v>
      </c>
      <c r="AD3470" s="1" t="s">
        <v>1748</v>
      </c>
      <c r="AF3470" s="1" t="s">
        <v>1748</v>
      </c>
      <c r="AH3470" s="1" t="s">
        <v>1748</v>
      </c>
      <c r="AJ3470" s="1" t="s">
        <v>1748</v>
      </c>
      <c r="AL3470" s="1" t="s">
        <v>1748</v>
      </c>
      <c r="AN3470" s="1" t="s">
        <v>1748</v>
      </c>
      <c r="AP3470" s="1" t="s">
        <v>1748</v>
      </c>
      <c r="AV3470" s="1" t="s">
        <v>1747</v>
      </c>
      <c r="CI3470" s="1" t="s">
        <v>1748</v>
      </c>
    </row>
    <row r="3471" spans="6:87" x14ac:dyDescent="0.25">
      <c r="F3471" s="1" t="s">
        <v>1749</v>
      </c>
      <c r="I3471" s="1" t="s">
        <v>1749</v>
      </c>
      <c r="K3471" s="1" t="s">
        <v>1749</v>
      </c>
      <c r="M3471" s="1" t="s">
        <v>1749</v>
      </c>
      <c r="N3471" s="1" t="s">
        <v>1749</v>
      </c>
      <c r="P3471" s="1" t="s">
        <v>1749</v>
      </c>
      <c r="R3471" s="1" t="s">
        <v>1749</v>
      </c>
      <c r="T3471" s="1" t="s">
        <v>1749</v>
      </c>
      <c r="V3471" s="1" t="s">
        <v>1749</v>
      </c>
      <c r="X3471" s="1" t="s">
        <v>1749</v>
      </c>
      <c r="Z3471" s="1" t="s">
        <v>1749</v>
      </c>
      <c r="AB3471" s="1" t="s">
        <v>1749</v>
      </c>
      <c r="AD3471" s="1" t="s">
        <v>1749</v>
      </c>
      <c r="AF3471" s="1" t="s">
        <v>1749</v>
      </c>
      <c r="AH3471" s="1" t="s">
        <v>1749</v>
      </c>
      <c r="AJ3471" s="1" t="s">
        <v>1749</v>
      </c>
      <c r="AL3471" s="1" t="s">
        <v>1749</v>
      </c>
      <c r="AN3471" s="1" t="s">
        <v>1749</v>
      </c>
      <c r="AP3471" s="1" t="s">
        <v>1749</v>
      </c>
      <c r="AV3471" s="1" t="s">
        <v>1748</v>
      </c>
      <c r="CI3471" s="1" t="s">
        <v>1749</v>
      </c>
    </row>
    <row r="3472" spans="6:87" x14ac:dyDescent="0.25">
      <c r="F3472" s="1" t="s">
        <v>1750</v>
      </c>
      <c r="I3472" s="1" t="s">
        <v>1750</v>
      </c>
      <c r="K3472" s="1" t="s">
        <v>1750</v>
      </c>
      <c r="M3472" s="1" t="s">
        <v>1750</v>
      </c>
      <c r="N3472" s="1" t="s">
        <v>1750</v>
      </c>
      <c r="P3472" s="1" t="s">
        <v>1750</v>
      </c>
      <c r="R3472" s="1" t="s">
        <v>1750</v>
      </c>
      <c r="T3472" s="1" t="s">
        <v>1750</v>
      </c>
      <c r="V3472" s="1" t="s">
        <v>1750</v>
      </c>
      <c r="X3472" s="1" t="s">
        <v>1750</v>
      </c>
      <c r="Z3472" s="1" t="s">
        <v>1750</v>
      </c>
      <c r="AB3472" s="1" t="s">
        <v>1750</v>
      </c>
      <c r="AD3472" s="1" t="s">
        <v>1750</v>
      </c>
      <c r="AF3472" s="1" t="s">
        <v>1750</v>
      </c>
      <c r="AH3472" s="1" t="s">
        <v>1750</v>
      </c>
      <c r="AJ3472" s="1" t="s">
        <v>1750</v>
      </c>
      <c r="AL3472" s="1" t="s">
        <v>1750</v>
      </c>
      <c r="AN3472" s="1" t="s">
        <v>1750</v>
      </c>
      <c r="AP3472" s="1" t="s">
        <v>1750</v>
      </c>
      <c r="AV3472" s="1" t="s">
        <v>1749</v>
      </c>
      <c r="CI3472" s="1" t="s">
        <v>1750</v>
      </c>
    </row>
    <row r="3473" spans="6:87" x14ac:dyDescent="0.25">
      <c r="F3473" s="1" t="s">
        <v>5510</v>
      </c>
      <c r="I3473" s="1" t="s">
        <v>5510</v>
      </c>
      <c r="K3473" s="1" t="s">
        <v>5510</v>
      </c>
      <c r="M3473" s="1" t="s">
        <v>5510</v>
      </c>
      <c r="N3473" s="1" t="s">
        <v>5510</v>
      </c>
      <c r="P3473" s="1" t="s">
        <v>5510</v>
      </c>
      <c r="R3473" s="1" t="s">
        <v>5510</v>
      </c>
      <c r="T3473" s="1" t="s">
        <v>5510</v>
      </c>
      <c r="V3473" s="1" t="s">
        <v>5510</v>
      </c>
      <c r="X3473" s="1" t="s">
        <v>5510</v>
      </c>
      <c r="Z3473" s="1" t="s">
        <v>5510</v>
      </c>
      <c r="AB3473" s="1" t="s">
        <v>5510</v>
      </c>
      <c r="AD3473" s="1" t="s">
        <v>5510</v>
      </c>
      <c r="AF3473" s="1" t="s">
        <v>5510</v>
      </c>
      <c r="AH3473" s="1" t="s">
        <v>5510</v>
      </c>
      <c r="AJ3473" s="1" t="s">
        <v>5510</v>
      </c>
      <c r="AL3473" s="1" t="s">
        <v>5510</v>
      </c>
      <c r="AN3473" s="1" t="s">
        <v>5510</v>
      </c>
      <c r="AP3473" s="1" t="s">
        <v>5510</v>
      </c>
      <c r="AV3473" s="1" t="s">
        <v>1750</v>
      </c>
      <c r="CI3473" s="1" t="s">
        <v>5510</v>
      </c>
    </row>
    <row r="3474" spans="6:87" x14ac:dyDescent="0.25">
      <c r="F3474" s="1" t="s">
        <v>5511</v>
      </c>
      <c r="I3474" s="1" t="s">
        <v>5511</v>
      </c>
      <c r="K3474" s="1" t="s">
        <v>5511</v>
      </c>
      <c r="M3474" s="1" t="s">
        <v>5511</v>
      </c>
      <c r="N3474" s="1" t="s">
        <v>5511</v>
      </c>
      <c r="P3474" s="1" t="s">
        <v>5511</v>
      </c>
      <c r="R3474" s="1" t="s">
        <v>5511</v>
      </c>
      <c r="T3474" s="1" t="s">
        <v>5511</v>
      </c>
      <c r="V3474" s="1" t="s">
        <v>5511</v>
      </c>
      <c r="X3474" s="1" t="s">
        <v>5511</v>
      </c>
      <c r="Z3474" s="1" t="s">
        <v>5511</v>
      </c>
      <c r="AB3474" s="1" t="s">
        <v>5511</v>
      </c>
      <c r="AD3474" s="1" t="s">
        <v>5511</v>
      </c>
      <c r="AF3474" s="1" t="s">
        <v>5511</v>
      </c>
      <c r="AH3474" s="1" t="s">
        <v>5511</v>
      </c>
      <c r="AJ3474" s="1" t="s">
        <v>5511</v>
      </c>
      <c r="AL3474" s="1" t="s">
        <v>5511</v>
      </c>
      <c r="AN3474" s="1" t="s">
        <v>5511</v>
      </c>
      <c r="AP3474" s="1" t="s">
        <v>5511</v>
      </c>
      <c r="AV3474" s="1" t="s">
        <v>5510</v>
      </c>
      <c r="CI3474" s="1" t="s">
        <v>5511</v>
      </c>
    </row>
    <row r="3475" spans="6:87" x14ac:dyDescent="0.25">
      <c r="F3475" s="1" t="s">
        <v>1751</v>
      </c>
      <c r="I3475" s="1" t="s">
        <v>1751</v>
      </c>
      <c r="K3475" s="1" t="s">
        <v>1751</v>
      </c>
      <c r="M3475" s="1" t="s">
        <v>1751</v>
      </c>
      <c r="N3475" s="1" t="s">
        <v>1751</v>
      </c>
      <c r="P3475" s="1" t="s">
        <v>1751</v>
      </c>
      <c r="R3475" s="1" t="s">
        <v>1751</v>
      </c>
      <c r="T3475" s="1" t="s">
        <v>1751</v>
      </c>
      <c r="V3475" s="1" t="s">
        <v>1751</v>
      </c>
      <c r="X3475" s="1" t="s">
        <v>1751</v>
      </c>
      <c r="Z3475" s="1" t="s">
        <v>1751</v>
      </c>
      <c r="AB3475" s="1" t="s">
        <v>1751</v>
      </c>
      <c r="AD3475" s="1" t="s">
        <v>1751</v>
      </c>
      <c r="AF3475" s="1" t="s">
        <v>1751</v>
      </c>
      <c r="AH3475" s="1" t="s">
        <v>1751</v>
      </c>
      <c r="AJ3475" s="1" t="s">
        <v>1751</v>
      </c>
      <c r="AL3475" s="1" t="s">
        <v>1751</v>
      </c>
      <c r="AN3475" s="1" t="s">
        <v>1751</v>
      </c>
      <c r="AP3475" s="1" t="s">
        <v>1751</v>
      </c>
      <c r="AV3475" s="1" t="s">
        <v>5511</v>
      </c>
      <c r="CI3475" s="1" t="s">
        <v>1751</v>
      </c>
    </row>
    <row r="3476" spans="6:87" x14ac:dyDescent="0.25">
      <c r="F3476" s="1" t="s">
        <v>5512</v>
      </c>
      <c r="I3476" s="1" t="s">
        <v>5512</v>
      </c>
      <c r="K3476" s="1" t="s">
        <v>5512</v>
      </c>
      <c r="M3476" s="1" t="s">
        <v>5512</v>
      </c>
      <c r="N3476" s="1" t="s">
        <v>5512</v>
      </c>
      <c r="P3476" s="1" t="s">
        <v>5512</v>
      </c>
      <c r="R3476" s="1" t="s">
        <v>5512</v>
      </c>
      <c r="T3476" s="1" t="s">
        <v>5512</v>
      </c>
      <c r="V3476" s="1" t="s">
        <v>5512</v>
      </c>
      <c r="X3476" s="1" t="s">
        <v>5512</v>
      </c>
      <c r="Z3476" s="1" t="s">
        <v>5512</v>
      </c>
      <c r="AB3476" s="1" t="s">
        <v>5512</v>
      </c>
      <c r="AD3476" s="1" t="s">
        <v>5512</v>
      </c>
      <c r="AF3476" s="1" t="s">
        <v>5512</v>
      </c>
      <c r="AH3476" s="1" t="s">
        <v>5512</v>
      </c>
      <c r="AJ3476" s="1" t="s">
        <v>5512</v>
      </c>
      <c r="AL3476" s="1" t="s">
        <v>5512</v>
      </c>
      <c r="AN3476" s="1" t="s">
        <v>5512</v>
      </c>
      <c r="AP3476" s="1" t="s">
        <v>5512</v>
      </c>
      <c r="AV3476" s="1" t="s">
        <v>1751</v>
      </c>
      <c r="CI3476" s="1" t="s">
        <v>5512</v>
      </c>
    </row>
    <row r="3477" spans="6:87" x14ac:dyDescent="0.25">
      <c r="F3477" s="1" t="s">
        <v>5513</v>
      </c>
      <c r="I3477" s="1" t="s">
        <v>5513</v>
      </c>
      <c r="K3477" s="1" t="s">
        <v>5513</v>
      </c>
      <c r="M3477" s="1" t="s">
        <v>5513</v>
      </c>
      <c r="N3477" s="1" t="s">
        <v>5513</v>
      </c>
      <c r="P3477" s="1" t="s">
        <v>5513</v>
      </c>
      <c r="R3477" s="1" t="s">
        <v>5513</v>
      </c>
      <c r="T3477" s="1" t="s">
        <v>5513</v>
      </c>
      <c r="V3477" s="1" t="s">
        <v>5513</v>
      </c>
      <c r="X3477" s="1" t="s">
        <v>5513</v>
      </c>
      <c r="Z3477" s="1" t="s">
        <v>5513</v>
      </c>
      <c r="AB3477" s="1" t="s">
        <v>5513</v>
      </c>
      <c r="AD3477" s="1" t="s">
        <v>5513</v>
      </c>
      <c r="AF3477" s="1" t="s">
        <v>5513</v>
      </c>
      <c r="AH3477" s="1" t="s">
        <v>5513</v>
      </c>
      <c r="AJ3477" s="1" t="s">
        <v>5513</v>
      </c>
      <c r="AL3477" s="1" t="s">
        <v>5513</v>
      </c>
      <c r="AN3477" s="1" t="s">
        <v>5513</v>
      </c>
      <c r="AP3477" s="1" t="s">
        <v>5513</v>
      </c>
      <c r="AV3477" s="1" t="s">
        <v>5512</v>
      </c>
      <c r="CI3477" s="1" t="s">
        <v>5513</v>
      </c>
    </row>
    <row r="3478" spans="6:87" x14ac:dyDescent="0.25">
      <c r="F3478" s="1" t="s">
        <v>1752</v>
      </c>
      <c r="I3478" s="1" t="s">
        <v>1752</v>
      </c>
      <c r="K3478" s="1" t="s">
        <v>1752</v>
      </c>
      <c r="M3478" s="1" t="s">
        <v>1752</v>
      </c>
      <c r="N3478" s="1" t="s">
        <v>1752</v>
      </c>
      <c r="P3478" s="1" t="s">
        <v>1752</v>
      </c>
      <c r="R3478" s="1" t="s">
        <v>1752</v>
      </c>
      <c r="T3478" s="1" t="s">
        <v>1752</v>
      </c>
      <c r="V3478" s="1" t="s">
        <v>1752</v>
      </c>
      <c r="X3478" s="1" t="s">
        <v>1752</v>
      </c>
      <c r="Z3478" s="1" t="s">
        <v>1752</v>
      </c>
      <c r="AB3478" s="1" t="s">
        <v>1752</v>
      </c>
      <c r="AD3478" s="1" t="s">
        <v>1752</v>
      </c>
      <c r="AF3478" s="1" t="s">
        <v>1752</v>
      </c>
      <c r="AH3478" s="1" t="s">
        <v>1752</v>
      </c>
      <c r="AJ3478" s="1" t="s">
        <v>1752</v>
      </c>
      <c r="AL3478" s="1" t="s">
        <v>1752</v>
      </c>
      <c r="AN3478" s="1" t="s">
        <v>1752</v>
      </c>
      <c r="AP3478" s="1" t="s">
        <v>1752</v>
      </c>
      <c r="AV3478" s="1" t="s">
        <v>5513</v>
      </c>
      <c r="CI3478" s="1" t="s">
        <v>1752</v>
      </c>
    </row>
    <row r="3479" spans="6:87" x14ac:dyDescent="0.25">
      <c r="F3479" s="1" t="s">
        <v>1753</v>
      </c>
      <c r="I3479" s="1" t="s">
        <v>1753</v>
      </c>
      <c r="K3479" s="1" t="s">
        <v>1753</v>
      </c>
      <c r="M3479" s="1" t="s">
        <v>1753</v>
      </c>
      <c r="N3479" s="1" t="s">
        <v>1753</v>
      </c>
      <c r="P3479" s="1" t="s">
        <v>1753</v>
      </c>
      <c r="R3479" s="1" t="s">
        <v>1753</v>
      </c>
      <c r="T3479" s="1" t="s">
        <v>1753</v>
      </c>
      <c r="V3479" s="1" t="s">
        <v>1753</v>
      </c>
      <c r="X3479" s="1" t="s">
        <v>1753</v>
      </c>
      <c r="Z3479" s="1" t="s">
        <v>1753</v>
      </c>
      <c r="AB3479" s="1" t="s">
        <v>1753</v>
      </c>
      <c r="AD3479" s="1" t="s">
        <v>1753</v>
      </c>
      <c r="AF3479" s="1" t="s">
        <v>1753</v>
      </c>
      <c r="AH3479" s="1" t="s">
        <v>1753</v>
      </c>
      <c r="AJ3479" s="1" t="s">
        <v>1753</v>
      </c>
      <c r="AL3479" s="1" t="s">
        <v>1753</v>
      </c>
      <c r="AN3479" s="1" t="s">
        <v>1753</v>
      </c>
      <c r="AP3479" s="1" t="s">
        <v>1753</v>
      </c>
      <c r="AV3479" s="1" t="s">
        <v>1752</v>
      </c>
      <c r="CI3479" s="1" t="s">
        <v>1753</v>
      </c>
    </row>
    <row r="3480" spans="6:87" x14ac:dyDescent="0.25">
      <c r="F3480" s="1" t="s">
        <v>1754</v>
      </c>
      <c r="I3480" s="1" t="s">
        <v>1754</v>
      </c>
      <c r="K3480" s="1" t="s">
        <v>1754</v>
      </c>
      <c r="M3480" s="1" t="s">
        <v>1754</v>
      </c>
      <c r="N3480" s="1" t="s">
        <v>1754</v>
      </c>
      <c r="P3480" s="1" t="s">
        <v>1754</v>
      </c>
      <c r="R3480" s="1" t="s">
        <v>1754</v>
      </c>
      <c r="T3480" s="1" t="s">
        <v>1754</v>
      </c>
      <c r="V3480" s="1" t="s">
        <v>1754</v>
      </c>
      <c r="X3480" s="1" t="s">
        <v>1754</v>
      </c>
      <c r="Z3480" s="1" t="s">
        <v>1754</v>
      </c>
      <c r="AB3480" s="1" t="s">
        <v>1754</v>
      </c>
      <c r="AD3480" s="1" t="s">
        <v>1754</v>
      </c>
      <c r="AF3480" s="1" t="s">
        <v>1754</v>
      </c>
      <c r="AH3480" s="1" t="s">
        <v>1754</v>
      </c>
      <c r="AJ3480" s="1" t="s">
        <v>1754</v>
      </c>
      <c r="AL3480" s="1" t="s">
        <v>1754</v>
      </c>
      <c r="AN3480" s="1" t="s">
        <v>1754</v>
      </c>
      <c r="AP3480" s="1" t="s">
        <v>1754</v>
      </c>
      <c r="AV3480" s="1" t="s">
        <v>1753</v>
      </c>
      <c r="CI3480" s="1" t="s">
        <v>1754</v>
      </c>
    </row>
    <row r="3481" spans="6:87" x14ac:dyDescent="0.25">
      <c r="F3481" s="1" t="s">
        <v>1755</v>
      </c>
      <c r="I3481" s="1" t="s">
        <v>1755</v>
      </c>
      <c r="K3481" s="1" t="s">
        <v>1755</v>
      </c>
      <c r="M3481" s="1" t="s">
        <v>1755</v>
      </c>
      <c r="N3481" s="1" t="s">
        <v>1755</v>
      </c>
      <c r="P3481" s="1" t="s">
        <v>1755</v>
      </c>
      <c r="R3481" s="1" t="s">
        <v>1755</v>
      </c>
      <c r="T3481" s="1" t="s">
        <v>1755</v>
      </c>
      <c r="V3481" s="1" t="s">
        <v>1755</v>
      </c>
      <c r="X3481" s="1" t="s">
        <v>1755</v>
      </c>
      <c r="Z3481" s="1" t="s">
        <v>1755</v>
      </c>
      <c r="AB3481" s="1" t="s">
        <v>1755</v>
      </c>
      <c r="AD3481" s="1" t="s">
        <v>1755</v>
      </c>
      <c r="AF3481" s="1" t="s">
        <v>1755</v>
      </c>
      <c r="AH3481" s="1" t="s">
        <v>1755</v>
      </c>
      <c r="AJ3481" s="1" t="s">
        <v>1755</v>
      </c>
      <c r="AL3481" s="1" t="s">
        <v>1755</v>
      </c>
      <c r="AN3481" s="1" t="s">
        <v>1755</v>
      </c>
      <c r="AP3481" s="1" t="s">
        <v>1755</v>
      </c>
      <c r="AV3481" s="1" t="s">
        <v>1754</v>
      </c>
      <c r="CI3481" s="1" t="s">
        <v>1755</v>
      </c>
    </row>
    <row r="3482" spans="6:87" x14ac:dyDescent="0.25">
      <c r="F3482" s="1" t="s">
        <v>5514</v>
      </c>
      <c r="I3482" s="1" t="s">
        <v>5514</v>
      </c>
      <c r="K3482" s="1" t="s">
        <v>5514</v>
      </c>
      <c r="M3482" s="1" t="s">
        <v>5514</v>
      </c>
      <c r="N3482" s="1" t="s">
        <v>5514</v>
      </c>
      <c r="P3482" s="1" t="s">
        <v>5514</v>
      </c>
      <c r="R3482" s="1" t="s">
        <v>5514</v>
      </c>
      <c r="T3482" s="1" t="s">
        <v>5514</v>
      </c>
      <c r="V3482" s="1" t="s">
        <v>5514</v>
      </c>
      <c r="X3482" s="1" t="s">
        <v>5514</v>
      </c>
      <c r="Z3482" s="1" t="s">
        <v>5514</v>
      </c>
      <c r="AB3482" s="1" t="s">
        <v>5514</v>
      </c>
      <c r="AD3482" s="1" t="s">
        <v>5514</v>
      </c>
      <c r="AF3482" s="1" t="s">
        <v>5514</v>
      </c>
      <c r="AH3482" s="1" t="s">
        <v>5514</v>
      </c>
      <c r="AJ3482" s="1" t="s">
        <v>5514</v>
      </c>
      <c r="AL3482" s="1" t="s">
        <v>5514</v>
      </c>
      <c r="AN3482" s="1" t="s">
        <v>5514</v>
      </c>
      <c r="AP3482" s="1" t="s">
        <v>5514</v>
      </c>
      <c r="AV3482" s="1" t="s">
        <v>1755</v>
      </c>
      <c r="CI3482" s="1" t="s">
        <v>5514</v>
      </c>
    </row>
    <row r="3483" spans="6:87" x14ac:dyDescent="0.25">
      <c r="F3483" s="1" t="s">
        <v>1756</v>
      </c>
      <c r="I3483" s="1" t="s">
        <v>1756</v>
      </c>
      <c r="K3483" s="1" t="s">
        <v>1756</v>
      </c>
      <c r="M3483" s="1" t="s">
        <v>1756</v>
      </c>
      <c r="N3483" s="1" t="s">
        <v>1756</v>
      </c>
      <c r="P3483" s="1" t="s">
        <v>1756</v>
      </c>
      <c r="R3483" s="1" t="s">
        <v>1756</v>
      </c>
      <c r="T3483" s="1" t="s">
        <v>1756</v>
      </c>
      <c r="V3483" s="1" t="s">
        <v>1756</v>
      </c>
      <c r="X3483" s="1" t="s">
        <v>1756</v>
      </c>
      <c r="Z3483" s="1" t="s">
        <v>1756</v>
      </c>
      <c r="AB3483" s="1" t="s">
        <v>1756</v>
      </c>
      <c r="AD3483" s="1" t="s">
        <v>1756</v>
      </c>
      <c r="AF3483" s="1" t="s">
        <v>1756</v>
      </c>
      <c r="AH3483" s="1" t="s">
        <v>1756</v>
      </c>
      <c r="AJ3483" s="1" t="s">
        <v>1756</v>
      </c>
      <c r="AL3483" s="1" t="s">
        <v>1756</v>
      </c>
      <c r="AN3483" s="1" t="s">
        <v>1756</v>
      </c>
      <c r="AP3483" s="1" t="s">
        <v>1756</v>
      </c>
      <c r="AV3483" s="1" t="s">
        <v>5514</v>
      </c>
      <c r="CI3483" s="1" t="s">
        <v>1756</v>
      </c>
    </row>
    <row r="3484" spans="6:87" x14ac:dyDescent="0.25">
      <c r="F3484" s="1" t="s">
        <v>6721</v>
      </c>
      <c r="I3484" s="1" t="s">
        <v>6721</v>
      </c>
      <c r="K3484" s="1" t="s">
        <v>6721</v>
      </c>
      <c r="M3484" s="1" t="s">
        <v>6721</v>
      </c>
      <c r="N3484" s="1" t="s">
        <v>6721</v>
      </c>
      <c r="P3484" s="1" t="s">
        <v>6721</v>
      </c>
      <c r="R3484" s="1" t="s">
        <v>6721</v>
      </c>
      <c r="T3484" s="1" t="s">
        <v>6721</v>
      </c>
      <c r="V3484" s="1" t="s">
        <v>6721</v>
      </c>
      <c r="X3484" s="1" t="s">
        <v>6721</v>
      </c>
      <c r="Z3484" s="1" t="s">
        <v>6721</v>
      </c>
      <c r="AB3484" s="1" t="s">
        <v>6721</v>
      </c>
      <c r="AD3484" s="1" t="s">
        <v>6721</v>
      </c>
      <c r="AF3484" s="1" t="s">
        <v>6721</v>
      </c>
      <c r="AH3484" s="1" t="s">
        <v>6721</v>
      </c>
      <c r="AJ3484" s="1" t="s">
        <v>6721</v>
      </c>
      <c r="AL3484" s="1" t="s">
        <v>6721</v>
      </c>
      <c r="AN3484" s="1" t="s">
        <v>6721</v>
      </c>
      <c r="AP3484" s="1" t="s">
        <v>6721</v>
      </c>
      <c r="AV3484" s="1" t="s">
        <v>1756</v>
      </c>
      <c r="CI3484" s="1" t="s">
        <v>6721</v>
      </c>
    </row>
    <row r="3485" spans="6:87" x14ac:dyDescent="0.25">
      <c r="F3485" s="1" t="s">
        <v>1757</v>
      </c>
      <c r="I3485" s="1" t="s">
        <v>1757</v>
      </c>
      <c r="K3485" s="1" t="s">
        <v>1757</v>
      </c>
      <c r="M3485" s="1" t="s">
        <v>1757</v>
      </c>
      <c r="N3485" s="1" t="s">
        <v>1757</v>
      </c>
      <c r="P3485" s="1" t="s">
        <v>1757</v>
      </c>
      <c r="R3485" s="1" t="s">
        <v>1757</v>
      </c>
      <c r="T3485" s="1" t="s">
        <v>1757</v>
      </c>
      <c r="V3485" s="1" t="s">
        <v>1757</v>
      </c>
      <c r="X3485" s="1" t="s">
        <v>1757</v>
      </c>
      <c r="Z3485" s="1" t="s">
        <v>1757</v>
      </c>
      <c r="AB3485" s="1" t="s">
        <v>1757</v>
      </c>
      <c r="AD3485" s="1" t="s">
        <v>1757</v>
      </c>
      <c r="AF3485" s="1" t="s">
        <v>1757</v>
      </c>
      <c r="AH3485" s="1" t="s">
        <v>1757</v>
      </c>
      <c r="AJ3485" s="1" t="s">
        <v>1757</v>
      </c>
      <c r="AL3485" s="1" t="s">
        <v>1757</v>
      </c>
      <c r="AN3485" s="1" t="s">
        <v>1757</v>
      </c>
      <c r="AP3485" s="1" t="s">
        <v>1757</v>
      </c>
      <c r="AV3485" s="1" t="s">
        <v>6721</v>
      </c>
      <c r="CI3485" s="1" t="s">
        <v>1757</v>
      </c>
    </row>
    <row r="3486" spans="6:87" x14ac:dyDescent="0.25">
      <c r="F3486" s="1" t="s">
        <v>4376</v>
      </c>
      <c r="I3486" s="1" t="s">
        <v>4376</v>
      </c>
      <c r="K3486" s="1" t="s">
        <v>4376</v>
      </c>
      <c r="M3486" s="1" t="s">
        <v>4376</v>
      </c>
      <c r="N3486" s="1" t="s">
        <v>4376</v>
      </c>
      <c r="P3486" s="1" t="s">
        <v>4376</v>
      </c>
      <c r="R3486" s="1" t="s">
        <v>4376</v>
      </c>
      <c r="T3486" s="1" t="s">
        <v>4376</v>
      </c>
      <c r="V3486" s="1" t="s">
        <v>4376</v>
      </c>
      <c r="X3486" s="1" t="s">
        <v>4376</v>
      </c>
      <c r="Z3486" s="1" t="s">
        <v>4376</v>
      </c>
      <c r="AB3486" s="1" t="s">
        <v>4376</v>
      </c>
      <c r="AD3486" s="1" t="s">
        <v>4376</v>
      </c>
      <c r="AF3486" s="1" t="s">
        <v>4376</v>
      </c>
      <c r="AH3486" s="1" t="s">
        <v>4376</v>
      </c>
      <c r="AJ3486" s="1" t="s">
        <v>4376</v>
      </c>
      <c r="AL3486" s="1" t="s">
        <v>4376</v>
      </c>
      <c r="AN3486" s="1" t="s">
        <v>4376</v>
      </c>
      <c r="AP3486" s="1" t="s">
        <v>4376</v>
      </c>
      <c r="AV3486" s="1" t="s">
        <v>1757</v>
      </c>
      <c r="CI3486" s="1" t="s">
        <v>4376</v>
      </c>
    </row>
    <row r="3487" spans="6:87" x14ac:dyDescent="0.25">
      <c r="F3487" s="1" t="s">
        <v>1758</v>
      </c>
      <c r="I3487" s="1" t="s">
        <v>1758</v>
      </c>
      <c r="K3487" s="1" t="s">
        <v>1758</v>
      </c>
      <c r="M3487" s="1" t="s">
        <v>1758</v>
      </c>
      <c r="N3487" s="1" t="s">
        <v>1758</v>
      </c>
      <c r="P3487" s="1" t="s">
        <v>1758</v>
      </c>
      <c r="R3487" s="1" t="s">
        <v>1758</v>
      </c>
      <c r="T3487" s="1" t="s">
        <v>1758</v>
      </c>
      <c r="V3487" s="1" t="s">
        <v>1758</v>
      </c>
      <c r="X3487" s="1" t="s">
        <v>1758</v>
      </c>
      <c r="Z3487" s="1" t="s">
        <v>1758</v>
      </c>
      <c r="AB3487" s="1" t="s">
        <v>1758</v>
      </c>
      <c r="AD3487" s="1" t="s">
        <v>1758</v>
      </c>
      <c r="AF3487" s="1" t="s">
        <v>1758</v>
      </c>
      <c r="AH3487" s="1" t="s">
        <v>1758</v>
      </c>
      <c r="AJ3487" s="1" t="s">
        <v>1758</v>
      </c>
      <c r="AL3487" s="1" t="s">
        <v>1758</v>
      </c>
      <c r="AN3487" s="1" t="s">
        <v>1758</v>
      </c>
      <c r="AP3487" s="1" t="s">
        <v>1758</v>
      </c>
      <c r="AV3487" s="1" t="s">
        <v>4376</v>
      </c>
      <c r="CI3487" s="1" t="s">
        <v>1758</v>
      </c>
    </row>
    <row r="3488" spans="6:87" x14ac:dyDescent="0.25">
      <c r="F3488" s="1" t="s">
        <v>6722</v>
      </c>
      <c r="I3488" s="1" t="s">
        <v>6722</v>
      </c>
      <c r="K3488" s="1" t="s">
        <v>6722</v>
      </c>
      <c r="M3488" s="1" t="s">
        <v>6722</v>
      </c>
      <c r="N3488" s="1" t="s">
        <v>6722</v>
      </c>
      <c r="P3488" s="1" t="s">
        <v>6722</v>
      </c>
      <c r="R3488" s="1" t="s">
        <v>6722</v>
      </c>
      <c r="T3488" s="1" t="s">
        <v>6722</v>
      </c>
      <c r="V3488" s="1" t="s">
        <v>6722</v>
      </c>
      <c r="X3488" s="1" t="s">
        <v>6722</v>
      </c>
      <c r="Z3488" s="1" t="s">
        <v>6722</v>
      </c>
      <c r="AB3488" s="1" t="s">
        <v>6722</v>
      </c>
      <c r="AD3488" s="1" t="s">
        <v>6722</v>
      </c>
      <c r="AF3488" s="1" t="s">
        <v>6722</v>
      </c>
      <c r="AH3488" s="1" t="s">
        <v>6722</v>
      </c>
      <c r="AJ3488" s="1" t="s">
        <v>6722</v>
      </c>
      <c r="AL3488" s="1" t="s">
        <v>6722</v>
      </c>
      <c r="AN3488" s="1" t="s">
        <v>6722</v>
      </c>
      <c r="AP3488" s="1" t="s">
        <v>6722</v>
      </c>
      <c r="AV3488" s="1" t="s">
        <v>1758</v>
      </c>
      <c r="CI3488" s="1" t="s">
        <v>6722</v>
      </c>
    </row>
    <row r="3489" spans="6:87" x14ac:dyDescent="0.25">
      <c r="F3489" s="1" t="s">
        <v>1759</v>
      </c>
      <c r="I3489" s="1" t="s">
        <v>1759</v>
      </c>
      <c r="K3489" s="1" t="s">
        <v>1759</v>
      </c>
      <c r="M3489" s="1" t="s">
        <v>1759</v>
      </c>
      <c r="N3489" s="1" t="s">
        <v>1759</v>
      </c>
      <c r="P3489" s="1" t="s">
        <v>1759</v>
      </c>
      <c r="R3489" s="1" t="s">
        <v>1759</v>
      </c>
      <c r="T3489" s="1" t="s">
        <v>1759</v>
      </c>
      <c r="V3489" s="1" t="s">
        <v>1759</v>
      </c>
      <c r="X3489" s="1" t="s">
        <v>1759</v>
      </c>
      <c r="Z3489" s="1" t="s">
        <v>1759</v>
      </c>
      <c r="AB3489" s="1" t="s">
        <v>1759</v>
      </c>
      <c r="AD3489" s="1" t="s">
        <v>1759</v>
      </c>
      <c r="AF3489" s="1" t="s">
        <v>1759</v>
      </c>
      <c r="AH3489" s="1" t="s">
        <v>1759</v>
      </c>
      <c r="AJ3489" s="1" t="s">
        <v>1759</v>
      </c>
      <c r="AL3489" s="1" t="s">
        <v>1759</v>
      </c>
      <c r="AN3489" s="1" t="s">
        <v>1759</v>
      </c>
      <c r="AP3489" s="1" t="s">
        <v>1759</v>
      </c>
      <c r="AV3489" s="1" t="s">
        <v>6722</v>
      </c>
      <c r="CI3489" s="1" t="s">
        <v>1759</v>
      </c>
    </row>
    <row r="3490" spans="6:87" x14ac:dyDescent="0.25">
      <c r="F3490" s="1" t="s">
        <v>1760</v>
      </c>
      <c r="I3490" s="1" t="s">
        <v>1760</v>
      </c>
      <c r="K3490" s="1" t="s">
        <v>1760</v>
      </c>
      <c r="M3490" s="1" t="s">
        <v>1760</v>
      </c>
      <c r="N3490" s="1" t="s">
        <v>1760</v>
      </c>
      <c r="P3490" s="1" t="s">
        <v>1760</v>
      </c>
      <c r="R3490" s="1" t="s">
        <v>1760</v>
      </c>
      <c r="T3490" s="1" t="s">
        <v>1760</v>
      </c>
      <c r="V3490" s="1" t="s">
        <v>1760</v>
      </c>
      <c r="X3490" s="1" t="s">
        <v>1760</v>
      </c>
      <c r="Z3490" s="1" t="s">
        <v>1760</v>
      </c>
      <c r="AB3490" s="1" t="s">
        <v>1760</v>
      </c>
      <c r="AD3490" s="1" t="s">
        <v>1760</v>
      </c>
      <c r="AF3490" s="1" t="s">
        <v>1760</v>
      </c>
      <c r="AH3490" s="1" t="s">
        <v>1760</v>
      </c>
      <c r="AJ3490" s="1" t="s">
        <v>1760</v>
      </c>
      <c r="AL3490" s="1" t="s">
        <v>1760</v>
      </c>
      <c r="AN3490" s="1" t="s">
        <v>1760</v>
      </c>
      <c r="AP3490" s="1" t="s">
        <v>1760</v>
      </c>
      <c r="AV3490" s="1" t="s">
        <v>1759</v>
      </c>
      <c r="CI3490" s="1" t="s">
        <v>1760</v>
      </c>
    </row>
    <row r="3491" spans="6:87" x14ac:dyDescent="0.25">
      <c r="F3491" s="1" t="s">
        <v>3458</v>
      </c>
      <c r="I3491" s="1" t="s">
        <v>3458</v>
      </c>
      <c r="K3491" s="1" t="s">
        <v>3458</v>
      </c>
      <c r="M3491" s="1" t="s">
        <v>3458</v>
      </c>
      <c r="N3491" s="1" t="s">
        <v>3458</v>
      </c>
      <c r="P3491" s="1" t="s">
        <v>3458</v>
      </c>
      <c r="R3491" s="1" t="s">
        <v>3458</v>
      </c>
      <c r="T3491" s="1" t="s">
        <v>3458</v>
      </c>
      <c r="V3491" s="1" t="s">
        <v>3458</v>
      </c>
      <c r="X3491" s="1" t="s">
        <v>3458</v>
      </c>
      <c r="Z3491" s="1" t="s">
        <v>3458</v>
      </c>
      <c r="AB3491" s="1" t="s">
        <v>3458</v>
      </c>
      <c r="AD3491" s="1" t="s">
        <v>3458</v>
      </c>
      <c r="AF3491" s="1" t="s">
        <v>3458</v>
      </c>
      <c r="AH3491" s="1" t="s">
        <v>3458</v>
      </c>
      <c r="AJ3491" s="1" t="s">
        <v>3458</v>
      </c>
      <c r="AL3491" s="1" t="s">
        <v>3458</v>
      </c>
      <c r="AN3491" s="1" t="s">
        <v>3458</v>
      </c>
      <c r="AP3491" s="1" t="s">
        <v>3458</v>
      </c>
      <c r="AV3491" s="1" t="s">
        <v>1760</v>
      </c>
      <c r="CI3491" s="1" t="s">
        <v>3458</v>
      </c>
    </row>
    <row r="3492" spans="6:87" x14ac:dyDescent="0.25">
      <c r="F3492" s="1" t="s">
        <v>1761</v>
      </c>
      <c r="I3492" s="1" t="s">
        <v>1761</v>
      </c>
      <c r="K3492" s="1" t="s">
        <v>1761</v>
      </c>
      <c r="M3492" s="1" t="s">
        <v>1761</v>
      </c>
      <c r="N3492" s="1" t="s">
        <v>1761</v>
      </c>
      <c r="P3492" s="1" t="s">
        <v>1761</v>
      </c>
      <c r="R3492" s="1" t="s">
        <v>1761</v>
      </c>
      <c r="T3492" s="1" t="s">
        <v>1761</v>
      </c>
      <c r="V3492" s="1" t="s">
        <v>1761</v>
      </c>
      <c r="X3492" s="1" t="s">
        <v>1761</v>
      </c>
      <c r="Z3492" s="1" t="s">
        <v>1761</v>
      </c>
      <c r="AB3492" s="1" t="s">
        <v>1761</v>
      </c>
      <c r="AD3492" s="1" t="s">
        <v>1761</v>
      </c>
      <c r="AF3492" s="1" t="s">
        <v>1761</v>
      </c>
      <c r="AH3492" s="1" t="s">
        <v>1761</v>
      </c>
      <c r="AJ3492" s="1" t="s">
        <v>1761</v>
      </c>
      <c r="AL3492" s="1" t="s">
        <v>1761</v>
      </c>
      <c r="AN3492" s="1" t="s">
        <v>1761</v>
      </c>
      <c r="AP3492" s="1" t="s">
        <v>1761</v>
      </c>
      <c r="AV3492" s="1" t="s">
        <v>3458</v>
      </c>
      <c r="CI3492" s="1" t="s">
        <v>1761</v>
      </c>
    </row>
    <row r="3493" spans="6:87" x14ac:dyDescent="0.25">
      <c r="F3493" s="1" t="s">
        <v>1762</v>
      </c>
      <c r="I3493" s="1" t="s">
        <v>1762</v>
      </c>
      <c r="K3493" s="1" t="s">
        <v>1762</v>
      </c>
      <c r="M3493" s="1" t="s">
        <v>1762</v>
      </c>
      <c r="N3493" s="1" t="s">
        <v>1762</v>
      </c>
      <c r="P3493" s="1" t="s">
        <v>1762</v>
      </c>
      <c r="R3493" s="1" t="s">
        <v>1762</v>
      </c>
      <c r="T3493" s="1" t="s">
        <v>1762</v>
      </c>
      <c r="V3493" s="1" t="s">
        <v>1762</v>
      </c>
      <c r="X3493" s="1" t="s">
        <v>1762</v>
      </c>
      <c r="Z3493" s="1" t="s">
        <v>1762</v>
      </c>
      <c r="AB3493" s="1" t="s">
        <v>1762</v>
      </c>
      <c r="AD3493" s="1" t="s">
        <v>1762</v>
      </c>
      <c r="AF3493" s="1" t="s">
        <v>1762</v>
      </c>
      <c r="AH3493" s="1" t="s">
        <v>1762</v>
      </c>
      <c r="AJ3493" s="1" t="s">
        <v>1762</v>
      </c>
      <c r="AL3493" s="1" t="s">
        <v>1762</v>
      </c>
      <c r="AN3493" s="1" t="s">
        <v>1762</v>
      </c>
      <c r="AP3493" s="1" t="s">
        <v>1762</v>
      </c>
      <c r="AV3493" s="1" t="s">
        <v>1761</v>
      </c>
      <c r="CI3493" s="1" t="s">
        <v>1762</v>
      </c>
    </row>
    <row r="3494" spans="6:87" x14ac:dyDescent="0.25">
      <c r="F3494" s="1" t="s">
        <v>3459</v>
      </c>
      <c r="I3494" s="1" t="s">
        <v>3459</v>
      </c>
      <c r="K3494" s="1" t="s">
        <v>3459</v>
      </c>
      <c r="M3494" s="1" t="s">
        <v>3459</v>
      </c>
      <c r="N3494" s="1" t="s">
        <v>3459</v>
      </c>
      <c r="P3494" s="1" t="s">
        <v>3459</v>
      </c>
      <c r="R3494" s="1" t="s">
        <v>3459</v>
      </c>
      <c r="T3494" s="1" t="s">
        <v>3459</v>
      </c>
      <c r="V3494" s="1" t="s">
        <v>3459</v>
      </c>
      <c r="X3494" s="1" t="s">
        <v>3459</v>
      </c>
      <c r="Z3494" s="1" t="s">
        <v>3459</v>
      </c>
      <c r="AB3494" s="1" t="s">
        <v>3459</v>
      </c>
      <c r="AD3494" s="1" t="s">
        <v>3459</v>
      </c>
      <c r="AF3494" s="1" t="s">
        <v>3459</v>
      </c>
      <c r="AH3494" s="1" t="s">
        <v>3459</v>
      </c>
      <c r="AJ3494" s="1" t="s">
        <v>3459</v>
      </c>
      <c r="AL3494" s="1" t="s">
        <v>3459</v>
      </c>
      <c r="AN3494" s="1" t="s">
        <v>3459</v>
      </c>
      <c r="AP3494" s="1" t="s">
        <v>3459</v>
      </c>
      <c r="AV3494" s="1" t="s">
        <v>1762</v>
      </c>
      <c r="CI3494" s="1" t="s">
        <v>3459</v>
      </c>
    </row>
    <row r="3495" spans="6:87" x14ac:dyDescent="0.25">
      <c r="F3495" s="1" t="s">
        <v>1763</v>
      </c>
      <c r="I3495" s="1" t="s">
        <v>1763</v>
      </c>
      <c r="K3495" s="1" t="s">
        <v>1763</v>
      </c>
      <c r="M3495" s="1" t="s">
        <v>1763</v>
      </c>
      <c r="N3495" s="1" t="s">
        <v>1763</v>
      </c>
      <c r="P3495" s="1" t="s">
        <v>1763</v>
      </c>
      <c r="R3495" s="1" t="s">
        <v>1763</v>
      </c>
      <c r="T3495" s="1" t="s">
        <v>1763</v>
      </c>
      <c r="V3495" s="1" t="s">
        <v>1763</v>
      </c>
      <c r="X3495" s="1" t="s">
        <v>1763</v>
      </c>
      <c r="Z3495" s="1" t="s">
        <v>1763</v>
      </c>
      <c r="AB3495" s="1" t="s">
        <v>1763</v>
      </c>
      <c r="AD3495" s="1" t="s">
        <v>1763</v>
      </c>
      <c r="AF3495" s="1" t="s">
        <v>1763</v>
      </c>
      <c r="AH3495" s="1" t="s">
        <v>1763</v>
      </c>
      <c r="AJ3495" s="1" t="s">
        <v>1763</v>
      </c>
      <c r="AL3495" s="1" t="s">
        <v>1763</v>
      </c>
      <c r="AN3495" s="1" t="s">
        <v>1763</v>
      </c>
      <c r="AP3495" s="1" t="s">
        <v>1763</v>
      </c>
      <c r="AV3495" s="1" t="s">
        <v>3459</v>
      </c>
      <c r="CI3495" s="1" t="s">
        <v>1763</v>
      </c>
    </row>
    <row r="3496" spans="6:87" x14ac:dyDescent="0.25">
      <c r="F3496" s="1" t="s">
        <v>1764</v>
      </c>
      <c r="I3496" s="1" t="s">
        <v>1764</v>
      </c>
      <c r="K3496" s="1" t="s">
        <v>1764</v>
      </c>
      <c r="M3496" s="1" t="s">
        <v>1764</v>
      </c>
      <c r="N3496" s="1" t="s">
        <v>1764</v>
      </c>
      <c r="P3496" s="1" t="s">
        <v>1764</v>
      </c>
      <c r="R3496" s="1" t="s">
        <v>1764</v>
      </c>
      <c r="T3496" s="1" t="s">
        <v>1764</v>
      </c>
      <c r="V3496" s="1" t="s">
        <v>1764</v>
      </c>
      <c r="X3496" s="1" t="s">
        <v>1764</v>
      </c>
      <c r="Z3496" s="1" t="s">
        <v>1764</v>
      </c>
      <c r="AB3496" s="1" t="s">
        <v>1764</v>
      </c>
      <c r="AD3496" s="1" t="s">
        <v>1764</v>
      </c>
      <c r="AF3496" s="1" t="s">
        <v>1764</v>
      </c>
      <c r="AH3496" s="1" t="s">
        <v>1764</v>
      </c>
      <c r="AJ3496" s="1" t="s">
        <v>1764</v>
      </c>
      <c r="AL3496" s="1" t="s">
        <v>1764</v>
      </c>
      <c r="AN3496" s="1" t="s">
        <v>1764</v>
      </c>
      <c r="AP3496" s="1" t="s">
        <v>1764</v>
      </c>
      <c r="AV3496" s="1" t="s">
        <v>1763</v>
      </c>
      <c r="CI3496" s="1" t="s">
        <v>1764</v>
      </c>
    </row>
    <row r="3497" spans="6:87" x14ac:dyDescent="0.25">
      <c r="F3497" s="1" t="s">
        <v>6723</v>
      </c>
      <c r="I3497" s="1" t="s">
        <v>6723</v>
      </c>
      <c r="K3497" s="1" t="s">
        <v>6723</v>
      </c>
      <c r="M3497" s="1" t="s">
        <v>6723</v>
      </c>
      <c r="N3497" s="1" t="s">
        <v>6723</v>
      </c>
      <c r="P3497" s="1" t="s">
        <v>6723</v>
      </c>
      <c r="R3497" s="1" t="s">
        <v>6723</v>
      </c>
      <c r="T3497" s="1" t="s">
        <v>6723</v>
      </c>
      <c r="V3497" s="1" t="s">
        <v>6723</v>
      </c>
      <c r="X3497" s="1" t="s">
        <v>6723</v>
      </c>
      <c r="Z3497" s="1" t="s">
        <v>6723</v>
      </c>
      <c r="AB3497" s="1" t="s">
        <v>6723</v>
      </c>
      <c r="AD3497" s="1" t="s">
        <v>6723</v>
      </c>
      <c r="AF3497" s="1" t="s">
        <v>6723</v>
      </c>
      <c r="AH3497" s="1" t="s">
        <v>6723</v>
      </c>
      <c r="AJ3497" s="1" t="s">
        <v>6723</v>
      </c>
      <c r="AL3497" s="1" t="s">
        <v>6723</v>
      </c>
      <c r="AN3497" s="1" t="s">
        <v>6723</v>
      </c>
      <c r="AP3497" s="1" t="s">
        <v>6723</v>
      </c>
      <c r="AV3497" s="1" t="s">
        <v>1764</v>
      </c>
      <c r="CI3497" s="1" t="s">
        <v>6723</v>
      </c>
    </row>
    <row r="3498" spans="6:87" x14ac:dyDescent="0.25">
      <c r="F3498" s="1" t="s">
        <v>1765</v>
      </c>
      <c r="I3498" s="1" t="s">
        <v>1765</v>
      </c>
      <c r="K3498" s="1" t="s">
        <v>1765</v>
      </c>
      <c r="M3498" s="1" t="s">
        <v>1765</v>
      </c>
      <c r="N3498" s="1" t="s">
        <v>1765</v>
      </c>
      <c r="P3498" s="1" t="s">
        <v>1765</v>
      </c>
      <c r="R3498" s="1" t="s">
        <v>1765</v>
      </c>
      <c r="T3498" s="1" t="s">
        <v>1765</v>
      </c>
      <c r="V3498" s="1" t="s">
        <v>1765</v>
      </c>
      <c r="X3498" s="1" t="s">
        <v>1765</v>
      </c>
      <c r="Z3498" s="1" t="s">
        <v>1765</v>
      </c>
      <c r="AB3498" s="1" t="s">
        <v>1765</v>
      </c>
      <c r="AD3498" s="1" t="s">
        <v>1765</v>
      </c>
      <c r="AF3498" s="1" t="s">
        <v>1765</v>
      </c>
      <c r="AH3498" s="1" t="s">
        <v>1765</v>
      </c>
      <c r="AJ3498" s="1" t="s">
        <v>1765</v>
      </c>
      <c r="AL3498" s="1" t="s">
        <v>1765</v>
      </c>
      <c r="AN3498" s="1" t="s">
        <v>1765</v>
      </c>
      <c r="AP3498" s="1" t="s">
        <v>1765</v>
      </c>
      <c r="AV3498" s="1" t="s">
        <v>6723</v>
      </c>
      <c r="CI3498" s="1" t="s">
        <v>1765</v>
      </c>
    </row>
    <row r="3499" spans="6:87" x14ac:dyDescent="0.25">
      <c r="F3499" s="1" t="s">
        <v>1766</v>
      </c>
      <c r="I3499" s="1" t="s">
        <v>1766</v>
      </c>
      <c r="K3499" s="1" t="s">
        <v>1766</v>
      </c>
      <c r="M3499" s="1" t="s">
        <v>1766</v>
      </c>
      <c r="N3499" s="1" t="s">
        <v>1766</v>
      </c>
      <c r="P3499" s="1" t="s">
        <v>1766</v>
      </c>
      <c r="R3499" s="1" t="s">
        <v>1766</v>
      </c>
      <c r="T3499" s="1" t="s">
        <v>1766</v>
      </c>
      <c r="V3499" s="1" t="s">
        <v>1766</v>
      </c>
      <c r="X3499" s="1" t="s">
        <v>1766</v>
      </c>
      <c r="Z3499" s="1" t="s">
        <v>1766</v>
      </c>
      <c r="AB3499" s="1" t="s">
        <v>1766</v>
      </c>
      <c r="AD3499" s="1" t="s">
        <v>1766</v>
      </c>
      <c r="AF3499" s="1" t="s">
        <v>1766</v>
      </c>
      <c r="AH3499" s="1" t="s">
        <v>1766</v>
      </c>
      <c r="AJ3499" s="1" t="s">
        <v>1766</v>
      </c>
      <c r="AL3499" s="1" t="s">
        <v>1766</v>
      </c>
      <c r="AN3499" s="1" t="s">
        <v>1766</v>
      </c>
      <c r="AP3499" s="1" t="s">
        <v>1766</v>
      </c>
      <c r="AV3499" s="1" t="s">
        <v>1765</v>
      </c>
      <c r="CI3499" s="1" t="s">
        <v>1766</v>
      </c>
    </row>
    <row r="3500" spans="6:87" x14ac:dyDescent="0.25">
      <c r="F3500" s="1" t="s">
        <v>6724</v>
      </c>
      <c r="I3500" s="1" t="s">
        <v>6724</v>
      </c>
      <c r="K3500" s="1" t="s">
        <v>6724</v>
      </c>
      <c r="M3500" s="1" t="s">
        <v>6724</v>
      </c>
      <c r="N3500" s="1" t="s">
        <v>6724</v>
      </c>
      <c r="P3500" s="1" t="s">
        <v>6724</v>
      </c>
      <c r="R3500" s="1" t="s">
        <v>6724</v>
      </c>
      <c r="T3500" s="1" t="s">
        <v>6724</v>
      </c>
      <c r="V3500" s="1" t="s">
        <v>6724</v>
      </c>
      <c r="X3500" s="1" t="s">
        <v>6724</v>
      </c>
      <c r="Z3500" s="1" t="s">
        <v>6724</v>
      </c>
      <c r="AB3500" s="1" t="s">
        <v>6724</v>
      </c>
      <c r="AD3500" s="1" t="s">
        <v>6724</v>
      </c>
      <c r="AF3500" s="1" t="s">
        <v>6724</v>
      </c>
      <c r="AH3500" s="1" t="s">
        <v>6724</v>
      </c>
      <c r="AJ3500" s="1" t="s">
        <v>6724</v>
      </c>
      <c r="AL3500" s="1" t="s">
        <v>6724</v>
      </c>
      <c r="AN3500" s="1" t="s">
        <v>6724</v>
      </c>
      <c r="AP3500" s="1" t="s">
        <v>6724</v>
      </c>
      <c r="AV3500" s="1" t="s">
        <v>1766</v>
      </c>
      <c r="CI3500" s="1" t="s">
        <v>6724</v>
      </c>
    </row>
    <row r="3501" spans="6:87" x14ac:dyDescent="0.25">
      <c r="F3501" s="1" t="s">
        <v>1767</v>
      </c>
      <c r="I3501" s="1" t="s">
        <v>1767</v>
      </c>
      <c r="K3501" s="1" t="s">
        <v>1767</v>
      </c>
      <c r="M3501" s="1" t="s">
        <v>1767</v>
      </c>
      <c r="N3501" s="1" t="s">
        <v>1767</v>
      </c>
      <c r="P3501" s="1" t="s">
        <v>1767</v>
      </c>
      <c r="R3501" s="1" t="s">
        <v>1767</v>
      </c>
      <c r="T3501" s="1" t="s">
        <v>1767</v>
      </c>
      <c r="V3501" s="1" t="s">
        <v>1767</v>
      </c>
      <c r="X3501" s="1" t="s">
        <v>1767</v>
      </c>
      <c r="Z3501" s="1" t="s">
        <v>1767</v>
      </c>
      <c r="AB3501" s="1" t="s">
        <v>1767</v>
      </c>
      <c r="AD3501" s="1" t="s">
        <v>1767</v>
      </c>
      <c r="AF3501" s="1" t="s">
        <v>1767</v>
      </c>
      <c r="AH3501" s="1" t="s">
        <v>1767</v>
      </c>
      <c r="AJ3501" s="1" t="s">
        <v>1767</v>
      </c>
      <c r="AL3501" s="1" t="s">
        <v>1767</v>
      </c>
      <c r="AN3501" s="1" t="s">
        <v>1767</v>
      </c>
      <c r="AP3501" s="1" t="s">
        <v>1767</v>
      </c>
      <c r="AV3501" s="1" t="s">
        <v>6724</v>
      </c>
      <c r="CI3501" s="1" t="s">
        <v>1767</v>
      </c>
    </row>
    <row r="3502" spans="6:87" x14ac:dyDescent="0.25">
      <c r="F3502" s="1" t="s">
        <v>5515</v>
      </c>
      <c r="I3502" s="1" t="s">
        <v>5515</v>
      </c>
      <c r="K3502" s="1" t="s">
        <v>5515</v>
      </c>
      <c r="M3502" s="1" t="s">
        <v>5515</v>
      </c>
      <c r="N3502" s="1" t="s">
        <v>5515</v>
      </c>
      <c r="P3502" s="1" t="s">
        <v>5515</v>
      </c>
      <c r="R3502" s="1" t="s">
        <v>5515</v>
      </c>
      <c r="T3502" s="1" t="s">
        <v>5515</v>
      </c>
      <c r="V3502" s="1" t="s">
        <v>5515</v>
      </c>
      <c r="X3502" s="1" t="s">
        <v>5515</v>
      </c>
      <c r="Z3502" s="1" t="s">
        <v>5515</v>
      </c>
      <c r="AB3502" s="1" t="s">
        <v>5515</v>
      </c>
      <c r="AD3502" s="1" t="s">
        <v>5515</v>
      </c>
      <c r="AF3502" s="1" t="s">
        <v>5515</v>
      </c>
      <c r="AH3502" s="1" t="s">
        <v>5515</v>
      </c>
      <c r="AJ3502" s="1" t="s">
        <v>5515</v>
      </c>
      <c r="AL3502" s="1" t="s">
        <v>5515</v>
      </c>
      <c r="AN3502" s="1" t="s">
        <v>5515</v>
      </c>
      <c r="AP3502" s="1" t="s">
        <v>5515</v>
      </c>
      <c r="AV3502" s="1" t="s">
        <v>1767</v>
      </c>
      <c r="CI3502" s="1" t="s">
        <v>5515</v>
      </c>
    </row>
    <row r="3503" spans="6:87" x14ac:dyDescent="0.25">
      <c r="F3503" s="1" t="s">
        <v>1768</v>
      </c>
      <c r="I3503" s="1" t="s">
        <v>1768</v>
      </c>
      <c r="K3503" s="1" t="s">
        <v>1768</v>
      </c>
      <c r="M3503" s="1" t="s">
        <v>1768</v>
      </c>
      <c r="N3503" s="1" t="s">
        <v>1768</v>
      </c>
      <c r="P3503" s="1" t="s">
        <v>1768</v>
      </c>
      <c r="R3503" s="1" t="s">
        <v>1768</v>
      </c>
      <c r="T3503" s="1" t="s">
        <v>1768</v>
      </c>
      <c r="V3503" s="1" t="s">
        <v>1768</v>
      </c>
      <c r="X3503" s="1" t="s">
        <v>1768</v>
      </c>
      <c r="Z3503" s="1" t="s">
        <v>1768</v>
      </c>
      <c r="AB3503" s="1" t="s">
        <v>1768</v>
      </c>
      <c r="AD3503" s="1" t="s">
        <v>1768</v>
      </c>
      <c r="AF3503" s="1" t="s">
        <v>1768</v>
      </c>
      <c r="AH3503" s="1" t="s">
        <v>1768</v>
      </c>
      <c r="AJ3503" s="1" t="s">
        <v>1768</v>
      </c>
      <c r="AL3503" s="1" t="s">
        <v>1768</v>
      </c>
      <c r="AN3503" s="1" t="s">
        <v>1768</v>
      </c>
      <c r="AP3503" s="1" t="s">
        <v>1768</v>
      </c>
      <c r="AV3503" s="1" t="s">
        <v>5515</v>
      </c>
      <c r="CI3503" s="1" t="s">
        <v>1768</v>
      </c>
    </row>
    <row r="3504" spans="6:87" x14ac:dyDescent="0.25">
      <c r="F3504" s="1" t="s">
        <v>6725</v>
      </c>
      <c r="I3504" s="1" t="s">
        <v>6725</v>
      </c>
      <c r="K3504" s="1" t="s">
        <v>6725</v>
      </c>
      <c r="M3504" s="1" t="s">
        <v>6725</v>
      </c>
      <c r="N3504" s="1" t="s">
        <v>6725</v>
      </c>
      <c r="P3504" s="1" t="s">
        <v>6725</v>
      </c>
      <c r="R3504" s="1" t="s">
        <v>6725</v>
      </c>
      <c r="T3504" s="1" t="s">
        <v>6725</v>
      </c>
      <c r="V3504" s="1" t="s">
        <v>6725</v>
      </c>
      <c r="X3504" s="1" t="s">
        <v>6725</v>
      </c>
      <c r="Z3504" s="1" t="s">
        <v>6725</v>
      </c>
      <c r="AB3504" s="1" t="s">
        <v>6725</v>
      </c>
      <c r="AD3504" s="1" t="s">
        <v>6725</v>
      </c>
      <c r="AF3504" s="1" t="s">
        <v>6725</v>
      </c>
      <c r="AH3504" s="1" t="s">
        <v>6725</v>
      </c>
      <c r="AJ3504" s="1" t="s">
        <v>6725</v>
      </c>
      <c r="AL3504" s="1" t="s">
        <v>6725</v>
      </c>
      <c r="AN3504" s="1" t="s">
        <v>6725</v>
      </c>
      <c r="AP3504" s="1" t="s">
        <v>6725</v>
      </c>
      <c r="AV3504" s="1" t="s">
        <v>1768</v>
      </c>
      <c r="CI3504" s="1" t="s">
        <v>6725</v>
      </c>
    </row>
    <row r="3505" spans="6:87" x14ac:dyDescent="0.25">
      <c r="F3505" s="1" t="s">
        <v>5516</v>
      </c>
      <c r="I3505" s="1" t="s">
        <v>5516</v>
      </c>
      <c r="K3505" s="1" t="s">
        <v>5516</v>
      </c>
      <c r="M3505" s="1" t="s">
        <v>5516</v>
      </c>
      <c r="N3505" s="1" t="s">
        <v>5516</v>
      </c>
      <c r="P3505" s="1" t="s">
        <v>5516</v>
      </c>
      <c r="R3505" s="1" t="s">
        <v>5516</v>
      </c>
      <c r="T3505" s="1" t="s">
        <v>5516</v>
      </c>
      <c r="V3505" s="1" t="s">
        <v>5516</v>
      </c>
      <c r="X3505" s="1" t="s">
        <v>5516</v>
      </c>
      <c r="Z3505" s="1" t="s">
        <v>5516</v>
      </c>
      <c r="AB3505" s="1" t="s">
        <v>5516</v>
      </c>
      <c r="AD3505" s="1" t="s">
        <v>5516</v>
      </c>
      <c r="AF3505" s="1" t="s">
        <v>5516</v>
      </c>
      <c r="AH3505" s="1" t="s">
        <v>5516</v>
      </c>
      <c r="AJ3505" s="1" t="s">
        <v>5516</v>
      </c>
      <c r="AL3505" s="1" t="s">
        <v>5516</v>
      </c>
      <c r="AN3505" s="1" t="s">
        <v>5516</v>
      </c>
      <c r="AP3505" s="1" t="s">
        <v>5516</v>
      </c>
      <c r="AV3505" s="1" t="s">
        <v>6725</v>
      </c>
      <c r="CI3505" s="1" t="s">
        <v>5516</v>
      </c>
    </row>
    <row r="3506" spans="6:87" x14ac:dyDescent="0.25">
      <c r="F3506" s="1" t="s">
        <v>5517</v>
      </c>
      <c r="I3506" s="1" t="s">
        <v>5517</v>
      </c>
      <c r="K3506" s="1" t="s">
        <v>5517</v>
      </c>
      <c r="M3506" s="1" t="s">
        <v>5517</v>
      </c>
      <c r="N3506" s="1" t="s">
        <v>5517</v>
      </c>
      <c r="P3506" s="1" t="s">
        <v>5517</v>
      </c>
      <c r="R3506" s="1" t="s">
        <v>5517</v>
      </c>
      <c r="T3506" s="1" t="s">
        <v>5517</v>
      </c>
      <c r="V3506" s="1" t="s">
        <v>5517</v>
      </c>
      <c r="X3506" s="1" t="s">
        <v>5517</v>
      </c>
      <c r="Z3506" s="1" t="s">
        <v>5517</v>
      </c>
      <c r="AB3506" s="1" t="s">
        <v>5517</v>
      </c>
      <c r="AD3506" s="1" t="s">
        <v>5517</v>
      </c>
      <c r="AF3506" s="1" t="s">
        <v>5517</v>
      </c>
      <c r="AH3506" s="1" t="s">
        <v>5517</v>
      </c>
      <c r="AJ3506" s="1" t="s">
        <v>5517</v>
      </c>
      <c r="AL3506" s="1" t="s">
        <v>5517</v>
      </c>
      <c r="AN3506" s="1" t="s">
        <v>5517</v>
      </c>
      <c r="AP3506" s="1" t="s">
        <v>5517</v>
      </c>
      <c r="AV3506" s="1" t="s">
        <v>5516</v>
      </c>
      <c r="CI3506" s="1" t="s">
        <v>5517</v>
      </c>
    </row>
    <row r="3507" spans="6:87" x14ac:dyDescent="0.25">
      <c r="F3507" s="1" t="s">
        <v>5518</v>
      </c>
      <c r="I3507" s="1" t="s">
        <v>5518</v>
      </c>
      <c r="K3507" s="1" t="s">
        <v>5518</v>
      </c>
      <c r="M3507" s="1" t="s">
        <v>5518</v>
      </c>
      <c r="N3507" s="1" t="s">
        <v>5518</v>
      </c>
      <c r="P3507" s="1" t="s">
        <v>5518</v>
      </c>
      <c r="R3507" s="1" t="s">
        <v>5518</v>
      </c>
      <c r="T3507" s="1" t="s">
        <v>5518</v>
      </c>
      <c r="V3507" s="1" t="s">
        <v>5518</v>
      </c>
      <c r="X3507" s="1" t="s">
        <v>5518</v>
      </c>
      <c r="Z3507" s="1" t="s">
        <v>5518</v>
      </c>
      <c r="AB3507" s="1" t="s">
        <v>5518</v>
      </c>
      <c r="AD3507" s="1" t="s">
        <v>5518</v>
      </c>
      <c r="AF3507" s="1" t="s">
        <v>5518</v>
      </c>
      <c r="AH3507" s="1" t="s">
        <v>5518</v>
      </c>
      <c r="AJ3507" s="1" t="s">
        <v>5518</v>
      </c>
      <c r="AL3507" s="1" t="s">
        <v>5518</v>
      </c>
      <c r="AN3507" s="1" t="s">
        <v>5518</v>
      </c>
      <c r="AP3507" s="1" t="s">
        <v>5518</v>
      </c>
      <c r="AV3507" s="1" t="s">
        <v>5517</v>
      </c>
      <c r="CI3507" s="1" t="s">
        <v>5518</v>
      </c>
    </row>
    <row r="3508" spans="6:87" x14ac:dyDescent="0.25">
      <c r="F3508" s="1" t="s">
        <v>1769</v>
      </c>
      <c r="I3508" s="1" t="s">
        <v>1769</v>
      </c>
      <c r="K3508" s="1" t="s">
        <v>1769</v>
      </c>
      <c r="M3508" s="1" t="s">
        <v>1769</v>
      </c>
      <c r="N3508" s="1" t="s">
        <v>1769</v>
      </c>
      <c r="P3508" s="1" t="s">
        <v>1769</v>
      </c>
      <c r="R3508" s="1" t="s">
        <v>1769</v>
      </c>
      <c r="T3508" s="1" t="s">
        <v>1769</v>
      </c>
      <c r="V3508" s="1" t="s">
        <v>1769</v>
      </c>
      <c r="X3508" s="1" t="s">
        <v>1769</v>
      </c>
      <c r="Z3508" s="1" t="s">
        <v>1769</v>
      </c>
      <c r="AB3508" s="1" t="s">
        <v>1769</v>
      </c>
      <c r="AD3508" s="1" t="s">
        <v>1769</v>
      </c>
      <c r="AF3508" s="1" t="s">
        <v>1769</v>
      </c>
      <c r="AH3508" s="1" t="s">
        <v>1769</v>
      </c>
      <c r="AJ3508" s="1" t="s">
        <v>1769</v>
      </c>
      <c r="AL3508" s="1" t="s">
        <v>1769</v>
      </c>
      <c r="AN3508" s="1" t="s">
        <v>1769</v>
      </c>
      <c r="AP3508" s="1" t="s">
        <v>1769</v>
      </c>
      <c r="AV3508" s="1" t="s">
        <v>5518</v>
      </c>
      <c r="CI3508" s="1" t="s">
        <v>1769</v>
      </c>
    </row>
    <row r="3509" spans="6:87" x14ac:dyDescent="0.25">
      <c r="F3509" s="1" t="s">
        <v>5519</v>
      </c>
      <c r="I3509" s="1" t="s">
        <v>5519</v>
      </c>
      <c r="K3509" s="1" t="s">
        <v>5519</v>
      </c>
      <c r="M3509" s="1" t="s">
        <v>5519</v>
      </c>
      <c r="N3509" s="1" t="s">
        <v>5519</v>
      </c>
      <c r="P3509" s="1" t="s">
        <v>5519</v>
      </c>
      <c r="R3509" s="1" t="s">
        <v>5519</v>
      </c>
      <c r="T3509" s="1" t="s">
        <v>5519</v>
      </c>
      <c r="V3509" s="1" t="s">
        <v>5519</v>
      </c>
      <c r="X3509" s="1" t="s">
        <v>5519</v>
      </c>
      <c r="Z3509" s="1" t="s">
        <v>5519</v>
      </c>
      <c r="AB3509" s="1" t="s">
        <v>5519</v>
      </c>
      <c r="AD3509" s="1" t="s">
        <v>5519</v>
      </c>
      <c r="AF3509" s="1" t="s">
        <v>5519</v>
      </c>
      <c r="AH3509" s="1" t="s">
        <v>5519</v>
      </c>
      <c r="AJ3509" s="1" t="s">
        <v>5519</v>
      </c>
      <c r="AL3509" s="1" t="s">
        <v>5519</v>
      </c>
      <c r="AN3509" s="1" t="s">
        <v>5519</v>
      </c>
      <c r="AP3509" s="1" t="s">
        <v>5519</v>
      </c>
      <c r="AV3509" s="1" t="s">
        <v>1769</v>
      </c>
      <c r="CI3509" s="1" t="s">
        <v>5519</v>
      </c>
    </row>
    <row r="3510" spans="6:87" x14ac:dyDescent="0.25">
      <c r="F3510" s="1" t="s">
        <v>1770</v>
      </c>
      <c r="I3510" s="1" t="s">
        <v>1770</v>
      </c>
      <c r="K3510" s="1" t="s">
        <v>1770</v>
      </c>
      <c r="M3510" s="1" t="s">
        <v>1770</v>
      </c>
      <c r="N3510" s="1" t="s">
        <v>1770</v>
      </c>
      <c r="P3510" s="1" t="s">
        <v>1770</v>
      </c>
      <c r="R3510" s="1" t="s">
        <v>1770</v>
      </c>
      <c r="T3510" s="1" t="s">
        <v>1770</v>
      </c>
      <c r="V3510" s="1" t="s">
        <v>1770</v>
      </c>
      <c r="X3510" s="1" t="s">
        <v>1770</v>
      </c>
      <c r="Z3510" s="1" t="s">
        <v>1770</v>
      </c>
      <c r="AB3510" s="1" t="s">
        <v>1770</v>
      </c>
      <c r="AD3510" s="1" t="s">
        <v>1770</v>
      </c>
      <c r="AF3510" s="1" t="s">
        <v>1770</v>
      </c>
      <c r="AH3510" s="1" t="s">
        <v>1770</v>
      </c>
      <c r="AJ3510" s="1" t="s">
        <v>1770</v>
      </c>
      <c r="AL3510" s="1" t="s">
        <v>1770</v>
      </c>
      <c r="AN3510" s="1" t="s">
        <v>1770</v>
      </c>
      <c r="AP3510" s="1" t="s">
        <v>1770</v>
      </c>
      <c r="AV3510" s="1" t="s">
        <v>5519</v>
      </c>
      <c r="CI3510" s="1" t="s">
        <v>1770</v>
      </c>
    </row>
    <row r="3511" spans="6:87" x14ac:dyDescent="0.25">
      <c r="F3511" s="1" t="s">
        <v>6726</v>
      </c>
      <c r="I3511" s="1" t="s">
        <v>6726</v>
      </c>
      <c r="K3511" s="1" t="s">
        <v>6726</v>
      </c>
      <c r="M3511" s="1" t="s">
        <v>6726</v>
      </c>
      <c r="N3511" s="1" t="s">
        <v>6726</v>
      </c>
      <c r="P3511" s="1" t="s">
        <v>6726</v>
      </c>
      <c r="R3511" s="1" t="s">
        <v>6726</v>
      </c>
      <c r="T3511" s="1" t="s">
        <v>6726</v>
      </c>
      <c r="V3511" s="1" t="s">
        <v>6726</v>
      </c>
      <c r="X3511" s="1" t="s">
        <v>6726</v>
      </c>
      <c r="Z3511" s="1" t="s">
        <v>6726</v>
      </c>
      <c r="AB3511" s="1" t="s">
        <v>6726</v>
      </c>
      <c r="AD3511" s="1" t="s">
        <v>6726</v>
      </c>
      <c r="AF3511" s="1" t="s">
        <v>6726</v>
      </c>
      <c r="AH3511" s="1" t="s">
        <v>6726</v>
      </c>
      <c r="AJ3511" s="1" t="s">
        <v>6726</v>
      </c>
      <c r="AL3511" s="1" t="s">
        <v>6726</v>
      </c>
      <c r="AN3511" s="1" t="s">
        <v>6726</v>
      </c>
      <c r="AP3511" s="1" t="s">
        <v>6726</v>
      </c>
      <c r="AV3511" s="1" t="s">
        <v>1770</v>
      </c>
      <c r="CI3511" s="1" t="s">
        <v>6726</v>
      </c>
    </row>
    <row r="3512" spans="6:87" x14ac:dyDescent="0.25">
      <c r="F3512" s="1" t="s">
        <v>1771</v>
      </c>
      <c r="I3512" s="1" t="s">
        <v>1771</v>
      </c>
      <c r="K3512" s="1" t="s">
        <v>1771</v>
      </c>
      <c r="M3512" s="1" t="s">
        <v>1771</v>
      </c>
      <c r="N3512" s="1" t="s">
        <v>1771</v>
      </c>
      <c r="P3512" s="1" t="s">
        <v>1771</v>
      </c>
      <c r="R3512" s="1" t="s">
        <v>1771</v>
      </c>
      <c r="T3512" s="1" t="s">
        <v>1771</v>
      </c>
      <c r="V3512" s="1" t="s">
        <v>1771</v>
      </c>
      <c r="X3512" s="1" t="s">
        <v>1771</v>
      </c>
      <c r="Z3512" s="1" t="s">
        <v>1771</v>
      </c>
      <c r="AB3512" s="1" t="s">
        <v>1771</v>
      </c>
      <c r="AD3512" s="1" t="s">
        <v>1771</v>
      </c>
      <c r="AF3512" s="1" t="s">
        <v>1771</v>
      </c>
      <c r="AH3512" s="1" t="s">
        <v>1771</v>
      </c>
      <c r="AJ3512" s="1" t="s">
        <v>1771</v>
      </c>
      <c r="AL3512" s="1" t="s">
        <v>1771</v>
      </c>
      <c r="AN3512" s="1" t="s">
        <v>1771</v>
      </c>
      <c r="AP3512" s="1" t="s">
        <v>1771</v>
      </c>
      <c r="AV3512" s="1" t="s">
        <v>6726</v>
      </c>
      <c r="CI3512" s="1" t="s">
        <v>1771</v>
      </c>
    </row>
    <row r="3513" spans="6:87" x14ac:dyDescent="0.25">
      <c r="F3513" s="1" t="s">
        <v>5520</v>
      </c>
      <c r="I3513" s="1" t="s">
        <v>5520</v>
      </c>
      <c r="K3513" s="1" t="s">
        <v>5520</v>
      </c>
      <c r="M3513" s="1" t="s">
        <v>5520</v>
      </c>
      <c r="N3513" s="1" t="s">
        <v>5520</v>
      </c>
      <c r="P3513" s="1" t="s">
        <v>5520</v>
      </c>
      <c r="R3513" s="1" t="s">
        <v>5520</v>
      </c>
      <c r="T3513" s="1" t="s">
        <v>5520</v>
      </c>
      <c r="V3513" s="1" t="s">
        <v>5520</v>
      </c>
      <c r="X3513" s="1" t="s">
        <v>5520</v>
      </c>
      <c r="Z3513" s="1" t="s">
        <v>5520</v>
      </c>
      <c r="AB3513" s="1" t="s">
        <v>5520</v>
      </c>
      <c r="AD3513" s="1" t="s">
        <v>5520</v>
      </c>
      <c r="AF3513" s="1" t="s">
        <v>5520</v>
      </c>
      <c r="AH3513" s="1" t="s">
        <v>5520</v>
      </c>
      <c r="AJ3513" s="1" t="s">
        <v>5520</v>
      </c>
      <c r="AL3513" s="1" t="s">
        <v>5520</v>
      </c>
      <c r="AN3513" s="1" t="s">
        <v>5520</v>
      </c>
      <c r="AP3513" s="1" t="s">
        <v>5520</v>
      </c>
      <c r="AV3513" s="1" t="s">
        <v>1771</v>
      </c>
      <c r="CI3513" s="1" t="s">
        <v>5520</v>
      </c>
    </row>
    <row r="3514" spans="6:87" x14ac:dyDescent="0.25">
      <c r="F3514" s="1" t="s">
        <v>1772</v>
      </c>
      <c r="I3514" s="1" t="s">
        <v>1772</v>
      </c>
      <c r="K3514" s="1" t="s">
        <v>1772</v>
      </c>
      <c r="M3514" s="1" t="s">
        <v>1772</v>
      </c>
      <c r="N3514" s="1" t="s">
        <v>1772</v>
      </c>
      <c r="P3514" s="1" t="s">
        <v>1772</v>
      </c>
      <c r="R3514" s="1" t="s">
        <v>1772</v>
      </c>
      <c r="T3514" s="1" t="s">
        <v>1772</v>
      </c>
      <c r="V3514" s="1" t="s">
        <v>1772</v>
      </c>
      <c r="X3514" s="1" t="s">
        <v>1772</v>
      </c>
      <c r="Z3514" s="1" t="s">
        <v>1772</v>
      </c>
      <c r="AB3514" s="1" t="s">
        <v>1772</v>
      </c>
      <c r="AD3514" s="1" t="s">
        <v>1772</v>
      </c>
      <c r="AF3514" s="1" t="s">
        <v>1772</v>
      </c>
      <c r="AH3514" s="1" t="s">
        <v>1772</v>
      </c>
      <c r="AJ3514" s="1" t="s">
        <v>1772</v>
      </c>
      <c r="AL3514" s="1" t="s">
        <v>1772</v>
      </c>
      <c r="AN3514" s="1" t="s">
        <v>1772</v>
      </c>
      <c r="AP3514" s="1" t="s">
        <v>1772</v>
      </c>
      <c r="AV3514" s="1" t="s">
        <v>5520</v>
      </c>
      <c r="CI3514" s="1" t="s">
        <v>1772</v>
      </c>
    </row>
    <row r="3515" spans="6:87" x14ac:dyDescent="0.25">
      <c r="F3515" s="1" t="s">
        <v>5521</v>
      </c>
      <c r="I3515" s="1" t="s">
        <v>5521</v>
      </c>
      <c r="K3515" s="1" t="s">
        <v>5521</v>
      </c>
      <c r="M3515" s="1" t="s">
        <v>5521</v>
      </c>
      <c r="N3515" s="1" t="s">
        <v>5521</v>
      </c>
      <c r="P3515" s="1" t="s">
        <v>5521</v>
      </c>
      <c r="R3515" s="1" t="s">
        <v>5521</v>
      </c>
      <c r="T3515" s="1" t="s">
        <v>5521</v>
      </c>
      <c r="V3515" s="1" t="s">
        <v>5521</v>
      </c>
      <c r="X3515" s="1" t="s">
        <v>5521</v>
      </c>
      <c r="Z3515" s="1" t="s">
        <v>5521</v>
      </c>
      <c r="AB3515" s="1" t="s">
        <v>5521</v>
      </c>
      <c r="AD3515" s="1" t="s">
        <v>5521</v>
      </c>
      <c r="AF3515" s="1" t="s">
        <v>5521</v>
      </c>
      <c r="AH3515" s="1" t="s">
        <v>5521</v>
      </c>
      <c r="AJ3515" s="1" t="s">
        <v>5521</v>
      </c>
      <c r="AL3515" s="1" t="s">
        <v>5521</v>
      </c>
      <c r="AN3515" s="1" t="s">
        <v>5521</v>
      </c>
      <c r="AP3515" s="1" t="s">
        <v>5521</v>
      </c>
      <c r="AV3515" s="1" t="s">
        <v>1772</v>
      </c>
      <c r="CI3515" s="1" t="s">
        <v>5521</v>
      </c>
    </row>
    <row r="3516" spans="6:87" x14ac:dyDescent="0.25">
      <c r="F3516" s="1" t="s">
        <v>5522</v>
      </c>
      <c r="I3516" s="1" t="s">
        <v>5522</v>
      </c>
      <c r="K3516" s="1" t="s">
        <v>5522</v>
      </c>
      <c r="M3516" s="1" t="s">
        <v>5522</v>
      </c>
      <c r="N3516" s="1" t="s">
        <v>5522</v>
      </c>
      <c r="P3516" s="1" t="s">
        <v>5522</v>
      </c>
      <c r="R3516" s="1" t="s">
        <v>5522</v>
      </c>
      <c r="T3516" s="1" t="s">
        <v>5522</v>
      </c>
      <c r="V3516" s="1" t="s">
        <v>5522</v>
      </c>
      <c r="X3516" s="1" t="s">
        <v>5522</v>
      </c>
      <c r="Z3516" s="1" t="s">
        <v>5522</v>
      </c>
      <c r="AB3516" s="1" t="s">
        <v>5522</v>
      </c>
      <c r="AD3516" s="1" t="s">
        <v>5522</v>
      </c>
      <c r="AF3516" s="1" t="s">
        <v>5522</v>
      </c>
      <c r="AH3516" s="1" t="s">
        <v>5522</v>
      </c>
      <c r="AJ3516" s="1" t="s">
        <v>5522</v>
      </c>
      <c r="AL3516" s="1" t="s">
        <v>5522</v>
      </c>
      <c r="AN3516" s="1" t="s">
        <v>5522</v>
      </c>
      <c r="AP3516" s="1" t="s">
        <v>5522</v>
      </c>
      <c r="AV3516" s="1" t="s">
        <v>5521</v>
      </c>
      <c r="CI3516" s="1" t="s">
        <v>5522</v>
      </c>
    </row>
    <row r="3517" spans="6:87" x14ac:dyDescent="0.25">
      <c r="F3517" s="1" t="s">
        <v>5523</v>
      </c>
      <c r="I3517" s="1" t="s">
        <v>5523</v>
      </c>
      <c r="K3517" s="1" t="s">
        <v>5523</v>
      </c>
      <c r="M3517" s="1" t="s">
        <v>5523</v>
      </c>
      <c r="N3517" s="1" t="s">
        <v>5523</v>
      </c>
      <c r="P3517" s="1" t="s">
        <v>5523</v>
      </c>
      <c r="R3517" s="1" t="s">
        <v>5523</v>
      </c>
      <c r="T3517" s="1" t="s">
        <v>5523</v>
      </c>
      <c r="V3517" s="1" t="s">
        <v>5523</v>
      </c>
      <c r="X3517" s="1" t="s">
        <v>5523</v>
      </c>
      <c r="Z3517" s="1" t="s">
        <v>5523</v>
      </c>
      <c r="AB3517" s="1" t="s">
        <v>5523</v>
      </c>
      <c r="AD3517" s="1" t="s">
        <v>5523</v>
      </c>
      <c r="AF3517" s="1" t="s">
        <v>5523</v>
      </c>
      <c r="AH3517" s="1" t="s">
        <v>5523</v>
      </c>
      <c r="AJ3517" s="1" t="s">
        <v>5523</v>
      </c>
      <c r="AL3517" s="1" t="s">
        <v>5523</v>
      </c>
      <c r="AN3517" s="1" t="s">
        <v>5523</v>
      </c>
      <c r="AP3517" s="1" t="s">
        <v>5523</v>
      </c>
      <c r="AV3517" s="1" t="s">
        <v>5522</v>
      </c>
      <c r="CI3517" s="1" t="s">
        <v>5523</v>
      </c>
    </row>
    <row r="3518" spans="6:87" x14ac:dyDescent="0.25">
      <c r="F3518" s="1" t="s">
        <v>5524</v>
      </c>
      <c r="I3518" s="1" t="s">
        <v>5524</v>
      </c>
      <c r="K3518" s="1" t="s">
        <v>5524</v>
      </c>
      <c r="M3518" s="1" t="s">
        <v>5524</v>
      </c>
      <c r="N3518" s="1" t="s">
        <v>5524</v>
      </c>
      <c r="P3518" s="1" t="s">
        <v>5524</v>
      </c>
      <c r="R3518" s="1" t="s">
        <v>5524</v>
      </c>
      <c r="T3518" s="1" t="s">
        <v>5524</v>
      </c>
      <c r="V3518" s="1" t="s">
        <v>5524</v>
      </c>
      <c r="X3518" s="1" t="s">
        <v>5524</v>
      </c>
      <c r="Z3518" s="1" t="s">
        <v>5524</v>
      </c>
      <c r="AB3518" s="1" t="s">
        <v>5524</v>
      </c>
      <c r="AD3518" s="1" t="s">
        <v>5524</v>
      </c>
      <c r="AF3518" s="1" t="s">
        <v>5524</v>
      </c>
      <c r="AH3518" s="1" t="s">
        <v>5524</v>
      </c>
      <c r="AJ3518" s="1" t="s">
        <v>5524</v>
      </c>
      <c r="AL3518" s="1" t="s">
        <v>5524</v>
      </c>
      <c r="AN3518" s="1" t="s">
        <v>5524</v>
      </c>
      <c r="AP3518" s="1" t="s">
        <v>5524</v>
      </c>
      <c r="AV3518" s="1" t="s">
        <v>5523</v>
      </c>
      <c r="CI3518" s="1" t="s">
        <v>5524</v>
      </c>
    </row>
    <row r="3519" spans="6:87" x14ac:dyDescent="0.25">
      <c r="F3519" s="1" t="s">
        <v>5525</v>
      </c>
      <c r="I3519" s="1" t="s">
        <v>5525</v>
      </c>
      <c r="K3519" s="1" t="s">
        <v>5525</v>
      </c>
      <c r="M3519" s="1" t="s">
        <v>5525</v>
      </c>
      <c r="N3519" s="1" t="s">
        <v>5525</v>
      </c>
      <c r="P3519" s="1" t="s">
        <v>5525</v>
      </c>
      <c r="R3519" s="1" t="s">
        <v>5525</v>
      </c>
      <c r="T3519" s="1" t="s">
        <v>5525</v>
      </c>
      <c r="V3519" s="1" t="s">
        <v>5525</v>
      </c>
      <c r="X3519" s="1" t="s">
        <v>5525</v>
      </c>
      <c r="Z3519" s="1" t="s">
        <v>5525</v>
      </c>
      <c r="AB3519" s="1" t="s">
        <v>5525</v>
      </c>
      <c r="AD3519" s="1" t="s">
        <v>5525</v>
      </c>
      <c r="AF3519" s="1" t="s">
        <v>5525</v>
      </c>
      <c r="AH3519" s="1" t="s">
        <v>5525</v>
      </c>
      <c r="AJ3519" s="1" t="s">
        <v>5525</v>
      </c>
      <c r="AL3519" s="1" t="s">
        <v>5525</v>
      </c>
      <c r="AN3519" s="1" t="s">
        <v>5525</v>
      </c>
      <c r="AP3519" s="1" t="s">
        <v>5525</v>
      </c>
      <c r="AV3519" s="1" t="s">
        <v>5524</v>
      </c>
      <c r="CI3519" s="1" t="s">
        <v>5525</v>
      </c>
    </row>
    <row r="3520" spans="6:87" x14ac:dyDescent="0.25">
      <c r="F3520" s="1" t="s">
        <v>3460</v>
      </c>
      <c r="I3520" s="1" t="s">
        <v>3460</v>
      </c>
      <c r="K3520" s="1" t="s">
        <v>3460</v>
      </c>
      <c r="M3520" s="1" t="s">
        <v>3460</v>
      </c>
      <c r="N3520" s="1" t="s">
        <v>3460</v>
      </c>
      <c r="P3520" s="1" t="s">
        <v>3460</v>
      </c>
      <c r="R3520" s="1" t="s">
        <v>3460</v>
      </c>
      <c r="T3520" s="1" t="s">
        <v>3460</v>
      </c>
      <c r="V3520" s="1" t="s">
        <v>3460</v>
      </c>
      <c r="X3520" s="1" t="s">
        <v>3460</v>
      </c>
      <c r="Z3520" s="1" t="s">
        <v>3460</v>
      </c>
      <c r="AB3520" s="1" t="s">
        <v>3460</v>
      </c>
      <c r="AD3520" s="1" t="s">
        <v>3460</v>
      </c>
      <c r="AF3520" s="1" t="s">
        <v>3460</v>
      </c>
      <c r="AH3520" s="1" t="s">
        <v>3460</v>
      </c>
      <c r="AJ3520" s="1" t="s">
        <v>3460</v>
      </c>
      <c r="AL3520" s="1" t="s">
        <v>3460</v>
      </c>
      <c r="AN3520" s="1" t="s">
        <v>3460</v>
      </c>
      <c r="AP3520" s="1" t="s">
        <v>3460</v>
      </c>
      <c r="AV3520" s="1" t="s">
        <v>5525</v>
      </c>
      <c r="CI3520" s="1" t="s">
        <v>3460</v>
      </c>
    </row>
    <row r="3521" spans="6:87" x14ac:dyDescent="0.25">
      <c r="F3521" s="1" t="s">
        <v>5526</v>
      </c>
      <c r="I3521" s="1" t="s">
        <v>5526</v>
      </c>
      <c r="K3521" s="1" t="s">
        <v>5526</v>
      </c>
      <c r="M3521" s="1" t="s">
        <v>5526</v>
      </c>
      <c r="N3521" s="1" t="s">
        <v>5526</v>
      </c>
      <c r="P3521" s="1" t="s">
        <v>5526</v>
      </c>
      <c r="R3521" s="1" t="s">
        <v>5526</v>
      </c>
      <c r="T3521" s="1" t="s">
        <v>5526</v>
      </c>
      <c r="V3521" s="1" t="s">
        <v>5526</v>
      </c>
      <c r="X3521" s="1" t="s">
        <v>5526</v>
      </c>
      <c r="Z3521" s="1" t="s">
        <v>5526</v>
      </c>
      <c r="AB3521" s="1" t="s">
        <v>5526</v>
      </c>
      <c r="AD3521" s="1" t="s">
        <v>5526</v>
      </c>
      <c r="AF3521" s="1" t="s">
        <v>5526</v>
      </c>
      <c r="AH3521" s="1" t="s">
        <v>5526</v>
      </c>
      <c r="AJ3521" s="1" t="s">
        <v>5526</v>
      </c>
      <c r="AL3521" s="1" t="s">
        <v>5526</v>
      </c>
      <c r="AN3521" s="1" t="s">
        <v>5526</v>
      </c>
      <c r="AP3521" s="1" t="s">
        <v>5526</v>
      </c>
      <c r="AV3521" s="1" t="s">
        <v>3460</v>
      </c>
      <c r="CI3521" s="1" t="s">
        <v>5526</v>
      </c>
    </row>
    <row r="3522" spans="6:87" x14ac:dyDescent="0.25">
      <c r="F3522" s="1" t="s">
        <v>1773</v>
      </c>
      <c r="I3522" s="1" t="s">
        <v>1773</v>
      </c>
      <c r="K3522" s="1" t="s">
        <v>1773</v>
      </c>
      <c r="M3522" s="1" t="s">
        <v>1773</v>
      </c>
      <c r="N3522" s="1" t="s">
        <v>1773</v>
      </c>
      <c r="P3522" s="1" t="s">
        <v>1773</v>
      </c>
      <c r="R3522" s="1" t="s">
        <v>1773</v>
      </c>
      <c r="T3522" s="1" t="s">
        <v>1773</v>
      </c>
      <c r="V3522" s="1" t="s">
        <v>1773</v>
      </c>
      <c r="X3522" s="1" t="s">
        <v>1773</v>
      </c>
      <c r="Z3522" s="1" t="s">
        <v>1773</v>
      </c>
      <c r="AB3522" s="1" t="s">
        <v>1773</v>
      </c>
      <c r="AD3522" s="1" t="s">
        <v>1773</v>
      </c>
      <c r="AF3522" s="1" t="s">
        <v>1773</v>
      </c>
      <c r="AH3522" s="1" t="s">
        <v>1773</v>
      </c>
      <c r="AJ3522" s="1" t="s">
        <v>1773</v>
      </c>
      <c r="AL3522" s="1" t="s">
        <v>1773</v>
      </c>
      <c r="AN3522" s="1" t="s">
        <v>1773</v>
      </c>
      <c r="AP3522" s="1" t="s">
        <v>1773</v>
      </c>
      <c r="AV3522" s="1" t="s">
        <v>5526</v>
      </c>
      <c r="CI3522" s="1" t="s">
        <v>1773</v>
      </c>
    </row>
    <row r="3523" spans="6:87" x14ac:dyDescent="0.25">
      <c r="F3523" s="1" t="s">
        <v>6727</v>
      </c>
      <c r="I3523" s="1" t="s">
        <v>6727</v>
      </c>
      <c r="K3523" s="1" t="s">
        <v>6727</v>
      </c>
      <c r="M3523" s="1" t="s">
        <v>6727</v>
      </c>
      <c r="N3523" s="1" t="s">
        <v>6727</v>
      </c>
      <c r="P3523" s="1" t="s">
        <v>6727</v>
      </c>
      <c r="R3523" s="1" t="s">
        <v>6727</v>
      </c>
      <c r="T3523" s="1" t="s">
        <v>6727</v>
      </c>
      <c r="V3523" s="1" t="s">
        <v>6727</v>
      </c>
      <c r="X3523" s="1" t="s">
        <v>6727</v>
      </c>
      <c r="Z3523" s="1" t="s">
        <v>6727</v>
      </c>
      <c r="AB3523" s="1" t="s">
        <v>6727</v>
      </c>
      <c r="AD3523" s="1" t="s">
        <v>6727</v>
      </c>
      <c r="AF3523" s="1" t="s">
        <v>6727</v>
      </c>
      <c r="AH3523" s="1" t="s">
        <v>6727</v>
      </c>
      <c r="AJ3523" s="1" t="s">
        <v>6727</v>
      </c>
      <c r="AL3523" s="1" t="s">
        <v>6727</v>
      </c>
      <c r="AN3523" s="1" t="s">
        <v>6727</v>
      </c>
      <c r="AP3523" s="1" t="s">
        <v>6727</v>
      </c>
      <c r="AV3523" s="1" t="s">
        <v>1773</v>
      </c>
      <c r="CI3523" s="1" t="s">
        <v>6727</v>
      </c>
    </row>
    <row r="3524" spans="6:87" x14ac:dyDescent="0.25">
      <c r="F3524" s="1" t="s">
        <v>1774</v>
      </c>
      <c r="I3524" s="1" t="s">
        <v>1774</v>
      </c>
      <c r="K3524" s="1" t="s">
        <v>1774</v>
      </c>
      <c r="M3524" s="1" t="s">
        <v>1774</v>
      </c>
      <c r="N3524" s="1" t="s">
        <v>1774</v>
      </c>
      <c r="P3524" s="1" t="s">
        <v>1774</v>
      </c>
      <c r="R3524" s="1" t="s">
        <v>1774</v>
      </c>
      <c r="T3524" s="1" t="s">
        <v>1774</v>
      </c>
      <c r="V3524" s="1" t="s">
        <v>1774</v>
      </c>
      <c r="X3524" s="1" t="s">
        <v>1774</v>
      </c>
      <c r="Z3524" s="1" t="s">
        <v>1774</v>
      </c>
      <c r="AB3524" s="1" t="s">
        <v>1774</v>
      </c>
      <c r="AD3524" s="1" t="s">
        <v>1774</v>
      </c>
      <c r="AF3524" s="1" t="s">
        <v>1774</v>
      </c>
      <c r="AH3524" s="1" t="s">
        <v>1774</v>
      </c>
      <c r="AJ3524" s="1" t="s">
        <v>1774</v>
      </c>
      <c r="AL3524" s="1" t="s">
        <v>1774</v>
      </c>
      <c r="AN3524" s="1" t="s">
        <v>1774</v>
      </c>
      <c r="AP3524" s="1" t="s">
        <v>1774</v>
      </c>
      <c r="AV3524" s="1" t="s">
        <v>6727</v>
      </c>
      <c r="CI3524" s="1" t="s">
        <v>1774</v>
      </c>
    </row>
    <row r="3525" spans="6:87" x14ac:dyDescent="0.25">
      <c r="F3525" s="1" t="s">
        <v>1775</v>
      </c>
      <c r="I3525" s="1" t="s">
        <v>1775</v>
      </c>
      <c r="K3525" s="1" t="s">
        <v>1775</v>
      </c>
      <c r="M3525" s="1" t="s">
        <v>1775</v>
      </c>
      <c r="N3525" s="1" t="s">
        <v>1775</v>
      </c>
      <c r="P3525" s="1" t="s">
        <v>1775</v>
      </c>
      <c r="R3525" s="1" t="s">
        <v>1775</v>
      </c>
      <c r="T3525" s="1" t="s">
        <v>1775</v>
      </c>
      <c r="V3525" s="1" t="s">
        <v>1775</v>
      </c>
      <c r="X3525" s="1" t="s">
        <v>1775</v>
      </c>
      <c r="Z3525" s="1" t="s">
        <v>1775</v>
      </c>
      <c r="AB3525" s="1" t="s">
        <v>1775</v>
      </c>
      <c r="AD3525" s="1" t="s">
        <v>1775</v>
      </c>
      <c r="AF3525" s="1" t="s">
        <v>1775</v>
      </c>
      <c r="AH3525" s="1" t="s">
        <v>1775</v>
      </c>
      <c r="AJ3525" s="1" t="s">
        <v>1775</v>
      </c>
      <c r="AL3525" s="1" t="s">
        <v>1775</v>
      </c>
      <c r="AN3525" s="1" t="s">
        <v>1775</v>
      </c>
      <c r="AP3525" s="1" t="s">
        <v>1775</v>
      </c>
      <c r="AV3525" s="1" t="s">
        <v>1774</v>
      </c>
      <c r="CI3525" s="1" t="s">
        <v>1775</v>
      </c>
    </row>
    <row r="3526" spans="6:87" x14ac:dyDescent="0.25">
      <c r="F3526" s="1" t="s">
        <v>1776</v>
      </c>
      <c r="I3526" s="1" t="s">
        <v>1776</v>
      </c>
      <c r="K3526" s="1" t="s">
        <v>1776</v>
      </c>
      <c r="M3526" s="1" t="s">
        <v>1776</v>
      </c>
      <c r="N3526" s="1" t="s">
        <v>1776</v>
      </c>
      <c r="P3526" s="1" t="s">
        <v>1776</v>
      </c>
      <c r="R3526" s="1" t="s">
        <v>1776</v>
      </c>
      <c r="T3526" s="1" t="s">
        <v>1776</v>
      </c>
      <c r="V3526" s="1" t="s">
        <v>1776</v>
      </c>
      <c r="X3526" s="1" t="s">
        <v>1776</v>
      </c>
      <c r="Z3526" s="1" t="s">
        <v>1776</v>
      </c>
      <c r="AB3526" s="1" t="s">
        <v>1776</v>
      </c>
      <c r="AD3526" s="1" t="s">
        <v>1776</v>
      </c>
      <c r="AF3526" s="1" t="s">
        <v>1776</v>
      </c>
      <c r="AH3526" s="1" t="s">
        <v>1776</v>
      </c>
      <c r="AJ3526" s="1" t="s">
        <v>1776</v>
      </c>
      <c r="AL3526" s="1" t="s">
        <v>1776</v>
      </c>
      <c r="AN3526" s="1" t="s">
        <v>1776</v>
      </c>
      <c r="AP3526" s="1" t="s">
        <v>1776</v>
      </c>
      <c r="AV3526" s="1" t="s">
        <v>1775</v>
      </c>
      <c r="CI3526" s="1" t="s">
        <v>1776</v>
      </c>
    </row>
    <row r="3527" spans="6:87" x14ac:dyDescent="0.25">
      <c r="F3527" s="1" t="s">
        <v>1777</v>
      </c>
      <c r="I3527" s="1" t="s">
        <v>1777</v>
      </c>
      <c r="K3527" s="1" t="s">
        <v>1777</v>
      </c>
      <c r="M3527" s="1" t="s">
        <v>1777</v>
      </c>
      <c r="N3527" s="1" t="s">
        <v>1777</v>
      </c>
      <c r="P3527" s="1" t="s">
        <v>1777</v>
      </c>
      <c r="R3527" s="1" t="s">
        <v>1777</v>
      </c>
      <c r="T3527" s="1" t="s">
        <v>1777</v>
      </c>
      <c r="V3527" s="1" t="s">
        <v>1777</v>
      </c>
      <c r="X3527" s="1" t="s">
        <v>1777</v>
      </c>
      <c r="Z3527" s="1" t="s">
        <v>1777</v>
      </c>
      <c r="AB3527" s="1" t="s">
        <v>1777</v>
      </c>
      <c r="AD3527" s="1" t="s">
        <v>1777</v>
      </c>
      <c r="AF3527" s="1" t="s">
        <v>1777</v>
      </c>
      <c r="AH3527" s="1" t="s">
        <v>1777</v>
      </c>
      <c r="AJ3527" s="1" t="s">
        <v>1777</v>
      </c>
      <c r="AL3527" s="1" t="s">
        <v>1777</v>
      </c>
      <c r="AN3527" s="1" t="s">
        <v>1777</v>
      </c>
      <c r="AP3527" s="1" t="s">
        <v>1777</v>
      </c>
      <c r="AV3527" s="1" t="s">
        <v>1776</v>
      </c>
      <c r="CI3527" s="1" t="s">
        <v>1777</v>
      </c>
    </row>
    <row r="3528" spans="6:87" x14ac:dyDescent="0.25">
      <c r="F3528" s="1" t="s">
        <v>5527</v>
      </c>
      <c r="I3528" s="1" t="s">
        <v>5527</v>
      </c>
      <c r="K3528" s="1" t="s">
        <v>5527</v>
      </c>
      <c r="M3528" s="1" t="s">
        <v>5527</v>
      </c>
      <c r="N3528" s="1" t="s">
        <v>5527</v>
      </c>
      <c r="P3528" s="1" t="s">
        <v>5527</v>
      </c>
      <c r="R3528" s="1" t="s">
        <v>5527</v>
      </c>
      <c r="T3528" s="1" t="s">
        <v>5527</v>
      </c>
      <c r="V3528" s="1" t="s">
        <v>5527</v>
      </c>
      <c r="X3528" s="1" t="s">
        <v>5527</v>
      </c>
      <c r="Z3528" s="1" t="s">
        <v>5527</v>
      </c>
      <c r="AB3528" s="1" t="s">
        <v>5527</v>
      </c>
      <c r="AD3528" s="1" t="s">
        <v>5527</v>
      </c>
      <c r="AF3528" s="1" t="s">
        <v>5527</v>
      </c>
      <c r="AH3528" s="1" t="s">
        <v>5527</v>
      </c>
      <c r="AJ3528" s="1" t="s">
        <v>5527</v>
      </c>
      <c r="AL3528" s="1" t="s">
        <v>5527</v>
      </c>
      <c r="AN3528" s="1" t="s">
        <v>5527</v>
      </c>
      <c r="AP3528" s="1" t="s">
        <v>5527</v>
      </c>
      <c r="AV3528" s="1" t="s">
        <v>1777</v>
      </c>
      <c r="CI3528" s="1" t="s">
        <v>5527</v>
      </c>
    </row>
    <row r="3529" spans="6:87" x14ac:dyDescent="0.25">
      <c r="F3529" s="1" t="s">
        <v>1778</v>
      </c>
      <c r="I3529" s="1" t="s">
        <v>1778</v>
      </c>
      <c r="K3529" s="1" t="s">
        <v>1778</v>
      </c>
      <c r="M3529" s="1" t="s">
        <v>1778</v>
      </c>
      <c r="N3529" s="1" t="s">
        <v>1778</v>
      </c>
      <c r="P3529" s="1" t="s">
        <v>1778</v>
      </c>
      <c r="R3529" s="1" t="s">
        <v>1778</v>
      </c>
      <c r="T3529" s="1" t="s">
        <v>1778</v>
      </c>
      <c r="V3529" s="1" t="s">
        <v>1778</v>
      </c>
      <c r="X3529" s="1" t="s">
        <v>1778</v>
      </c>
      <c r="Z3529" s="1" t="s">
        <v>1778</v>
      </c>
      <c r="AB3529" s="1" t="s">
        <v>1778</v>
      </c>
      <c r="AD3529" s="1" t="s">
        <v>1778</v>
      </c>
      <c r="AF3529" s="1" t="s">
        <v>1778</v>
      </c>
      <c r="AH3529" s="1" t="s">
        <v>1778</v>
      </c>
      <c r="AJ3529" s="1" t="s">
        <v>1778</v>
      </c>
      <c r="AL3529" s="1" t="s">
        <v>1778</v>
      </c>
      <c r="AN3529" s="1" t="s">
        <v>1778</v>
      </c>
      <c r="AP3529" s="1" t="s">
        <v>1778</v>
      </c>
      <c r="AV3529" s="1" t="s">
        <v>5527</v>
      </c>
      <c r="CI3529" s="1" t="s">
        <v>1778</v>
      </c>
    </row>
    <row r="3530" spans="6:87" x14ac:dyDescent="0.25">
      <c r="F3530" s="1" t="s">
        <v>3461</v>
      </c>
      <c r="I3530" s="1" t="s">
        <v>3461</v>
      </c>
      <c r="K3530" s="1" t="s">
        <v>3461</v>
      </c>
      <c r="M3530" s="1" t="s">
        <v>3461</v>
      </c>
      <c r="N3530" s="1" t="s">
        <v>3461</v>
      </c>
      <c r="P3530" s="1" t="s">
        <v>3461</v>
      </c>
      <c r="R3530" s="1" t="s">
        <v>3461</v>
      </c>
      <c r="T3530" s="1" t="s">
        <v>3461</v>
      </c>
      <c r="V3530" s="1" t="s">
        <v>3461</v>
      </c>
      <c r="X3530" s="1" t="s">
        <v>3461</v>
      </c>
      <c r="Z3530" s="1" t="s">
        <v>3461</v>
      </c>
      <c r="AB3530" s="1" t="s">
        <v>3461</v>
      </c>
      <c r="AD3530" s="1" t="s">
        <v>3461</v>
      </c>
      <c r="AF3530" s="1" t="s">
        <v>3461</v>
      </c>
      <c r="AH3530" s="1" t="s">
        <v>3461</v>
      </c>
      <c r="AJ3530" s="1" t="s">
        <v>3461</v>
      </c>
      <c r="AL3530" s="1" t="s">
        <v>3461</v>
      </c>
      <c r="AN3530" s="1" t="s">
        <v>3461</v>
      </c>
      <c r="AP3530" s="1" t="s">
        <v>3461</v>
      </c>
      <c r="AV3530" s="1" t="s">
        <v>1778</v>
      </c>
      <c r="CI3530" s="1" t="s">
        <v>3461</v>
      </c>
    </row>
    <row r="3531" spans="6:87" x14ac:dyDescent="0.25">
      <c r="F3531" s="1" t="s">
        <v>1779</v>
      </c>
      <c r="I3531" s="1" t="s">
        <v>1779</v>
      </c>
      <c r="K3531" s="1" t="s">
        <v>1779</v>
      </c>
      <c r="M3531" s="1" t="s">
        <v>1779</v>
      </c>
      <c r="N3531" s="1" t="s">
        <v>1779</v>
      </c>
      <c r="P3531" s="1" t="s">
        <v>1779</v>
      </c>
      <c r="R3531" s="1" t="s">
        <v>1779</v>
      </c>
      <c r="T3531" s="1" t="s">
        <v>1779</v>
      </c>
      <c r="V3531" s="1" t="s">
        <v>1779</v>
      </c>
      <c r="X3531" s="1" t="s">
        <v>1779</v>
      </c>
      <c r="Z3531" s="1" t="s">
        <v>1779</v>
      </c>
      <c r="AB3531" s="1" t="s">
        <v>1779</v>
      </c>
      <c r="AD3531" s="1" t="s">
        <v>1779</v>
      </c>
      <c r="AF3531" s="1" t="s">
        <v>1779</v>
      </c>
      <c r="AH3531" s="1" t="s">
        <v>1779</v>
      </c>
      <c r="AJ3531" s="1" t="s">
        <v>1779</v>
      </c>
      <c r="AL3531" s="1" t="s">
        <v>1779</v>
      </c>
      <c r="AN3531" s="1" t="s">
        <v>1779</v>
      </c>
      <c r="AP3531" s="1" t="s">
        <v>1779</v>
      </c>
      <c r="AV3531" s="1" t="s">
        <v>3461</v>
      </c>
      <c r="CI3531" s="1" t="s">
        <v>1779</v>
      </c>
    </row>
    <row r="3532" spans="6:87" x14ac:dyDescent="0.25">
      <c r="F3532" s="1" t="s">
        <v>1780</v>
      </c>
      <c r="I3532" s="1" t="s">
        <v>1780</v>
      </c>
      <c r="K3532" s="1" t="s">
        <v>1780</v>
      </c>
      <c r="M3532" s="1" t="s">
        <v>1780</v>
      </c>
      <c r="N3532" s="1" t="s">
        <v>1780</v>
      </c>
      <c r="P3532" s="1" t="s">
        <v>1780</v>
      </c>
      <c r="R3532" s="1" t="s">
        <v>1780</v>
      </c>
      <c r="T3532" s="1" t="s">
        <v>1780</v>
      </c>
      <c r="V3532" s="1" t="s">
        <v>1780</v>
      </c>
      <c r="X3532" s="1" t="s">
        <v>1780</v>
      </c>
      <c r="Z3532" s="1" t="s">
        <v>1780</v>
      </c>
      <c r="AB3532" s="1" t="s">
        <v>1780</v>
      </c>
      <c r="AD3532" s="1" t="s">
        <v>1780</v>
      </c>
      <c r="AF3532" s="1" t="s">
        <v>1780</v>
      </c>
      <c r="AH3532" s="1" t="s">
        <v>1780</v>
      </c>
      <c r="AJ3532" s="1" t="s">
        <v>1780</v>
      </c>
      <c r="AL3532" s="1" t="s">
        <v>1780</v>
      </c>
      <c r="AN3532" s="1" t="s">
        <v>1780</v>
      </c>
      <c r="AP3532" s="1" t="s">
        <v>1780</v>
      </c>
      <c r="AV3532" s="1" t="s">
        <v>1779</v>
      </c>
      <c r="CI3532" s="1" t="s">
        <v>1780</v>
      </c>
    </row>
    <row r="3533" spans="6:87" x14ac:dyDescent="0.25">
      <c r="F3533" s="1" t="s">
        <v>6728</v>
      </c>
      <c r="I3533" s="1" t="s">
        <v>6728</v>
      </c>
      <c r="K3533" s="1" t="s">
        <v>6728</v>
      </c>
      <c r="M3533" s="1" t="s">
        <v>6728</v>
      </c>
      <c r="N3533" s="1" t="s">
        <v>6728</v>
      </c>
      <c r="P3533" s="1" t="s">
        <v>6728</v>
      </c>
      <c r="R3533" s="1" t="s">
        <v>6728</v>
      </c>
      <c r="T3533" s="1" t="s">
        <v>6728</v>
      </c>
      <c r="V3533" s="1" t="s">
        <v>6728</v>
      </c>
      <c r="X3533" s="1" t="s">
        <v>6728</v>
      </c>
      <c r="Z3533" s="1" t="s">
        <v>6728</v>
      </c>
      <c r="AB3533" s="1" t="s">
        <v>6728</v>
      </c>
      <c r="AD3533" s="1" t="s">
        <v>6728</v>
      </c>
      <c r="AF3533" s="1" t="s">
        <v>6728</v>
      </c>
      <c r="AH3533" s="1" t="s">
        <v>6728</v>
      </c>
      <c r="AJ3533" s="1" t="s">
        <v>6728</v>
      </c>
      <c r="AL3533" s="1" t="s">
        <v>6728</v>
      </c>
      <c r="AN3533" s="1" t="s">
        <v>6728</v>
      </c>
      <c r="AP3533" s="1" t="s">
        <v>6728</v>
      </c>
      <c r="AV3533" s="1" t="s">
        <v>1780</v>
      </c>
      <c r="CI3533" s="1" t="s">
        <v>6728</v>
      </c>
    </row>
    <row r="3534" spans="6:87" x14ac:dyDescent="0.25">
      <c r="F3534" s="1" t="s">
        <v>1781</v>
      </c>
      <c r="I3534" s="1" t="s">
        <v>1781</v>
      </c>
      <c r="K3534" s="1" t="s">
        <v>1781</v>
      </c>
      <c r="M3534" s="1" t="s">
        <v>1781</v>
      </c>
      <c r="N3534" s="1" t="s">
        <v>1781</v>
      </c>
      <c r="P3534" s="1" t="s">
        <v>1781</v>
      </c>
      <c r="R3534" s="1" t="s">
        <v>1781</v>
      </c>
      <c r="T3534" s="1" t="s">
        <v>1781</v>
      </c>
      <c r="V3534" s="1" t="s">
        <v>1781</v>
      </c>
      <c r="X3534" s="1" t="s">
        <v>1781</v>
      </c>
      <c r="Z3534" s="1" t="s">
        <v>1781</v>
      </c>
      <c r="AB3534" s="1" t="s">
        <v>1781</v>
      </c>
      <c r="AD3534" s="1" t="s">
        <v>1781</v>
      </c>
      <c r="AF3534" s="1" t="s">
        <v>1781</v>
      </c>
      <c r="AH3534" s="1" t="s">
        <v>1781</v>
      </c>
      <c r="AJ3534" s="1" t="s">
        <v>1781</v>
      </c>
      <c r="AL3534" s="1" t="s">
        <v>1781</v>
      </c>
      <c r="AN3534" s="1" t="s">
        <v>1781</v>
      </c>
      <c r="AP3534" s="1" t="s">
        <v>1781</v>
      </c>
      <c r="AV3534" s="1" t="s">
        <v>6728</v>
      </c>
      <c r="CI3534" s="1" t="s">
        <v>1781</v>
      </c>
    </row>
    <row r="3535" spans="6:87" x14ac:dyDescent="0.25">
      <c r="F3535" s="1" t="s">
        <v>6729</v>
      </c>
      <c r="I3535" s="1" t="s">
        <v>6729</v>
      </c>
      <c r="K3535" s="1" t="s">
        <v>6729</v>
      </c>
      <c r="M3535" s="1" t="s">
        <v>6729</v>
      </c>
      <c r="N3535" s="1" t="s">
        <v>6729</v>
      </c>
      <c r="P3535" s="1" t="s">
        <v>6729</v>
      </c>
      <c r="R3535" s="1" t="s">
        <v>6729</v>
      </c>
      <c r="T3535" s="1" t="s">
        <v>6729</v>
      </c>
      <c r="V3535" s="1" t="s">
        <v>6729</v>
      </c>
      <c r="X3535" s="1" t="s">
        <v>6729</v>
      </c>
      <c r="Z3535" s="1" t="s">
        <v>6729</v>
      </c>
      <c r="AB3535" s="1" t="s">
        <v>6729</v>
      </c>
      <c r="AD3535" s="1" t="s">
        <v>6729</v>
      </c>
      <c r="AF3535" s="1" t="s">
        <v>6729</v>
      </c>
      <c r="AH3535" s="1" t="s">
        <v>6729</v>
      </c>
      <c r="AJ3535" s="1" t="s">
        <v>6729</v>
      </c>
      <c r="AL3535" s="1" t="s">
        <v>6729</v>
      </c>
      <c r="AN3535" s="1" t="s">
        <v>6729</v>
      </c>
      <c r="AP3535" s="1" t="s">
        <v>6729</v>
      </c>
      <c r="AV3535" s="1" t="s">
        <v>1781</v>
      </c>
      <c r="CI3535" s="1" t="s">
        <v>6729</v>
      </c>
    </row>
    <row r="3536" spans="6:87" x14ac:dyDescent="0.25">
      <c r="F3536" s="1" t="s">
        <v>5528</v>
      </c>
      <c r="I3536" s="1" t="s">
        <v>5528</v>
      </c>
      <c r="K3536" s="1" t="s">
        <v>5528</v>
      </c>
      <c r="M3536" s="1" t="s">
        <v>5528</v>
      </c>
      <c r="N3536" s="1" t="s">
        <v>5528</v>
      </c>
      <c r="P3536" s="1" t="s">
        <v>5528</v>
      </c>
      <c r="R3536" s="1" t="s">
        <v>5528</v>
      </c>
      <c r="T3536" s="1" t="s">
        <v>5528</v>
      </c>
      <c r="V3536" s="1" t="s">
        <v>5528</v>
      </c>
      <c r="X3536" s="1" t="s">
        <v>5528</v>
      </c>
      <c r="Z3536" s="1" t="s">
        <v>5528</v>
      </c>
      <c r="AB3536" s="1" t="s">
        <v>5528</v>
      </c>
      <c r="AD3536" s="1" t="s">
        <v>5528</v>
      </c>
      <c r="AF3536" s="1" t="s">
        <v>5528</v>
      </c>
      <c r="AH3536" s="1" t="s">
        <v>5528</v>
      </c>
      <c r="AJ3536" s="1" t="s">
        <v>5528</v>
      </c>
      <c r="AL3536" s="1" t="s">
        <v>5528</v>
      </c>
      <c r="AN3536" s="1" t="s">
        <v>5528</v>
      </c>
      <c r="AP3536" s="1" t="s">
        <v>5528</v>
      </c>
      <c r="AV3536" s="1" t="s">
        <v>6729</v>
      </c>
      <c r="CI3536" s="1" t="s">
        <v>5528</v>
      </c>
    </row>
    <row r="3537" spans="6:87" x14ac:dyDescent="0.25">
      <c r="F3537" s="1" t="s">
        <v>4377</v>
      </c>
      <c r="I3537" s="1" t="s">
        <v>4377</v>
      </c>
      <c r="K3537" s="1" t="s">
        <v>4377</v>
      </c>
      <c r="M3537" s="1" t="s">
        <v>4377</v>
      </c>
      <c r="N3537" s="1" t="s">
        <v>4377</v>
      </c>
      <c r="P3537" s="1" t="s">
        <v>4377</v>
      </c>
      <c r="R3537" s="1" t="s">
        <v>4377</v>
      </c>
      <c r="T3537" s="1" t="s">
        <v>4377</v>
      </c>
      <c r="V3537" s="1" t="s">
        <v>4377</v>
      </c>
      <c r="X3537" s="1" t="s">
        <v>4377</v>
      </c>
      <c r="Z3537" s="1" t="s">
        <v>4377</v>
      </c>
      <c r="AB3537" s="1" t="s">
        <v>4377</v>
      </c>
      <c r="AD3537" s="1" t="s">
        <v>4377</v>
      </c>
      <c r="AF3537" s="1" t="s">
        <v>4377</v>
      </c>
      <c r="AH3537" s="1" t="s">
        <v>4377</v>
      </c>
      <c r="AJ3537" s="1" t="s">
        <v>4377</v>
      </c>
      <c r="AL3537" s="1" t="s">
        <v>4377</v>
      </c>
      <c r="AN3537" s="1" t="s">
        <v>4377</v>
      </c>
      <c r="AP3537" s="1" t="s">
        <v>4377</v>
      </c>
      <c r="AV3537" s="1" t="s">
        <v>5528</v>
      </c>
      <c r="CI3537" s="1" t="s">
        <v>4377</v>
      </c>
    </row>
    <row r="3538" spans="6:87" x14ac:dyDescent="0.25">
      <c r="F3538" s="1" t="s">
        <v>5529</v>
      </c>
      <c r="I3538" s="1" t="s">
        <v>5529</v>
      </c>
      <c r="K3538" s="1" t="s">
        <v>5529</v>
      </c>
      <c r="M3538" s="1" t="s">
        <v>5529</v>
      </c>
      <c r="N3538" s="1" t="s">
        <v>5529</v>
      </c>
      <c r="P3538" s="1" t="s">
        <v>5529</v>
      </c>
      <c r="R3538" s="1" t="s">
        <v>5529</v>
      </c>
      <c r="T3538" s="1" t="s">
        <v>5529</v>
      </c>
      <c r="V3538" s="1" t="s">
        <v>5529</v>
      </c>
      <c r="X3538" s="1" t="s">
        <v>5529</v>
      </c>
      <c r="Z3538" s="1" t="s">
        <v>5529</v>
      </c>
      <c r="AB3538" s="1" t="s">
        <v>5529</v>
      </c>
      <c r="AD3538" s="1" t="s">
        <v>5529</v>
      </c>
      <c r="AF3538" s="1" t="s">
        <v>5529</v>
      </c>
      <c r="AH3538" s="1" t="s">
        <v>5529</v>
      </c>
      <c r="AJ3538" s="1" t="s">
        <v>5529</v>
      </c>
      <c r="AL3538" s="1" t="s">
        <v>5529</v>
      </c>
      <c r="AN3538" s="1" t="s">
        <v>5529</v>
      </c>
      <c r="AP3538" s="1" t="s">
        <v>5529</v>
      </c>
      <c r="AV3538" s="1" t="s">
        <v>4377</v>
      </c>
      <c r="CI3538" s="1" t="s">
        <v>5529</v>
      </c>
    </row>
    <row r="3539" spans="6:87" x14ac:dyDescent="0.25">
      <c r="F3539" s="1" t="s">
        <v>6730</v>
      </c>
      <c r="I3539" s="1" t="s">
        <v>6730</v>
      </c>
      <c r="K3539" s="1" t="s">
        <v>6730</v>
      </c>
      <c r="M3539" s="1" t="s">
        <v>6730</v>
      </c>
      <c r="N3539" s="1" t="s">
        <v>6730</v>
      </c>
      <c r="P3539" s="1" t="s">
        <v>6730</v>
      </c>
      <c r="R3539" s="1" t="s">
        <v>6730</v>
      </c>
      <c r="T3539" s="1" t="s">
        <v>6730</v>
      </c>
      <c r="V3539" s="1" t="s">
        <v>6730</v>
      </c>
      <c r="X3539" s="1" t="s">
        <v>6730</v>
      </c>
      <c r="Z3539" s="1" t="s">
        <v>6730</v>
      </c>
      <c r="AB3539" s="1" t="s">
        <v>6730</v>
      </c>
      <c r="AD3539" s="1" t="s">
        <v>6730</v>
      </c>
      <c r="AF3539" s="1" t="s">
        <v>6730</v>
      </c>
      <c r="AH3539" s="1" t="s">
        <v>6730</v>
      </c>
      <c r="AJ3539" s="1" t="s">
        <v>6730</v>
      </c>
      <c r="AL3539" s="1" t="s">
        <v>6730</v>
      </c>
      <c r="AN3539" s="1" t="s">
        <v>6730</v>
      </c>
      <c r="AP3539" s="1" t="s">
        <v>6730</v>
      </c>
      <c r="AV3539" s="1" t="s">
        <v>5529</v>
      </c>
      <c r="CI3539" s="1" t="s">
        <v>6730</v>
      </c>
    </row>
    <row r="3540" spans="6:87" x14ac:dyDescent="0.25">
      <c r="F3540" s="1" t="s">
        <v>1782</v>
      </c>
      <c r="I3540" s="1" t="s">
        <v>1782</v>
      </c>
      <c r="K3540" s="1" t="s">
        <v>1782</v>
      </c>
      <c r="M3540" s="1" t="s">
        <v>1782</v>
      </c>
      <c r="N3540" s="1" t="s">
        <v>1782</v>
      </c>
      <c r="P3540" s="1" t="s">
        <v>1782</v>
      </c>
      <c r="R3540" s="1" t="s">
        <v>1782</v>
      </c>
      <c r="T3540" s="1" t="s">
        <v>1782</v>
      </c>
      <c r="V3540" s="1" t="s">
        <v>1782</v>
      </c>
      <c r="X3540" s="1" t="s">
        <v>1782</v>
      </c>
      <c r="Z3540" s="1" t="s">
        <v>1782</v>
      </c>
      <c r="AB3540" s="1" t="s">
        <v>1782</v>
      </c>
      <c r="AD3540" s="1" t="s">
        <v>1782</v>
      </c>
      <c r="AF3540" s="1" t="s">
        <v>1782</v>
      </c>
      <c r="AH3540" s="1" t="s">
        <v>1782</v>
      </c>
      <c r="AJ3540" s="1" t="s">
        <v>1782</v>
      </c>
      <c r="AL3540" s="1" t="s">
        <v>1782</v>
      </c>
      <c r="AN3540" s="1" t="s">
        <v>1782</v>
      </c>
      <c r="AP3540" s="1" t="s">
        <v>1782</v>
      </c>
      <c r="AV3540" s="1" t="s">
        <v>6730</v>
      </c>
      <c r="CI3540" s="1" t="s">
        <v>1782</v>
      </c>
    </row>
    <row r="3541" spans="6:87" x14ac:dyDescent="0.25">
      <c r="F3541" s="1" t="s">
        <v>4086</v>
      </c>
      <c r="I3541" s="1" t="s">
        <v>4086</v>
      </c>
      <c r="K3541" s="1" t="s">
        <v>4086</v>
      </c>
      <c r="M3541" s="1" t="s">
        <v>4086</v>
      </c>
      <c r="N3541" s="1" t="s">
        <v>4086</v>
      </c>
      <c r="P3541" s="1" t="s">
        <v>4086</v>
      </c>
      <c r="R3541" s="1" t="s">
        <v>4086</v>
      </c>
      <c r="T3541" s="1" t="s">
        <v>4086</v>
      </c>
      <c r="V3541" s="1" t="s">
        <v>4086</v>
      </c>
      <c r="X3541" s="1" t="s">
        <v>4086</v>
      </c>
      <c r="Z3541" s="1" t="s">
        <v>4086</v>
      </c>
      <c r="AB3541" s="1" t="s">
        <v>4086</v>
      </c>
      <c r="AD3541" s="1" t="s">
        <v>4086</v>
      </c>
      <c r="AF3541" s="1" t="s">
        <v>4086</v>
      </c>
      <c r="AH3541" s="1" t="s">
        <v>4086</v>
      </c>
      <c r="AJ3541" s="1" t="s">
        <v>4086</v>
      </c>
      <c r="AL3541" s="1" t="s">
        <v>4086</v>
      </c>
      <c r="AN3541" s="1" t="s">
        <v>4086</v>
      </c>
      <c r="AP3541" s="1" t="s">
        <v>4086</v>
      </c>
      <c r="AV3541" s="1" t="s">
        <v>1782</v>
      </c>
      <c r="CI3541" s="1" t="s">
        <v>4086</v>
      </c>
    </row>
    <row r="3542" spans="6:87" x14ac:dyDescent="0.25">
      <c r="F3542" s="1" t="s">
        <v>1783</v>
      </c>
      <c r="I3542" s="1" t="s">
        <v>1783</v>
      </c>
      <c r="K3542" s="1" t="s">
        <v>1783</v>
      </c>
      <c r="M3542" s="1" t="s">
        <v>1783</v>
      </c>
      <c r="N3542" s="1" t="s">
        <v>1783</v>
      </c>
      <c r="P3542" s="1" t="s">
        <v>1783</v>
      </c>
      <c r="R3542" s="1" t="s">
        <v>1783</v>
      </c>
      <c r="T3542" s="1" t="s">
        <v>1783</v>
      </c>
      <c r="V3542" s="1" t="s">
        <v>1783</v>
      </c>
      <c r="X3542" s="1" t="s">
        <v>1783</v>
      </c>
      <c r="Z3542" s="1" t="s">
        <v>1783</v>
      </c>
      <c r="AB3542" s="1" t="s">
        <v>1783</v>
      </c>
      <c r="AD3542" s="1" t="s">
        <v>1783</v>
      </c>
      <c r="AF3542" s="1" t="s">
        <v>1783</v>
      </c>
      <c r="AH3542" s="1" t="s">
        <v>1783</v>
      </c>
      <c r="AJ3542" s="1" t="s">
        <v>1783</v>
      </c>
      <c r="AL3542" s="1" t="s">
        <v>1783</v>
      </c>
      <c r="AN3542" s="1" t="s">
        <v>1783</v>
      </c>
      <c r="AP3542" s="1" t="s">
        <v>1783</v>
      </c>
      <c r="AV3542" s="1" t="s">
        <v>4086</v>
      </c>
      <c r="CI3542" s="1" t="s">
        <v>1783</v>
      </c>
    </row>
    <row r="3543" spans="6:87" x14ac:dyDescent="0.25">
      <c r="F3543" s="1" t="s">
        <v>1784</v>
      </c>
      <c r="I3543" s="1" t="s">
        <v>1784</v>
      </c>
      <c r="K3543" s="1" t="s">
        <v>1784</v>
      </c>
      <c r="M3543" s="1" t="s">
        <v>1784</v>
      </c>
      <c r="N3543" s="1" t="s">
        <v>1784</v>
      </c>
      <c r="P3543" s="1" t="s">
        <v>1784</v>
      </c>
      <c r="R3543" s="1" t="s">
        <v>1784</v>
      </c>
      <c r="T3543" s="1" t="s">
        <v>1784</v>
      </c>
      <c r="V3543" s="1" t="s">
        <v>1784</v>
      </c>
      <c r="X3543" s="1" t="s">
        <v>1784</v>
      </c>
      <c r="Z3543" s="1" t="s">
        <v>1784</v>
      </c>
      <c r="AB3543" s="1" t="s">
        <v>1784</v>
      </c>
      <c r="AD3543" s="1" t="s">
        <v>1784</v>
      </c>
      <c r="AF3543" s="1" t="s">
        <v>1784</v>
      </c>
      <c r="AH3543" s="1" t="s">
        <v>1784</v>
      </c>
      <c r="AJ3543" s="1" t="s">
        <v>1784</v>
      </c>
      <c r="AL3543" s="1" t="s">
        <v>1784</v>
      </c>
      <c r="AN3543" s="1" t="s">
        <v>1784</v>
      </c>
      <c r="AP3543" s="1" t="s">
        <v>1784</v>
      </c>
      <c r="AV3543" s="1" t="s">
        <v>1783</v>
      </c>
      <c r="CI3543" s="1" t="s">
        <v>1784</v>
      </c>
    </row>
    <row r="3544" spans="6:87" x14ac:dyDescent="0.25">
      <c r="F3544" s="1" t="s">
        <v>6731</v>
      </c>
      <c r="I3544" s="1" t="s">
        <v>6731</v>
      </c>
      <c r="K3544" s="1" t="s">
        <v>6731</v>
      </c>
      <c r="M3544" s="1" t="s">
        <v>6731</v>
      </c>
      <c r="N3544" s="1" t="s">
        <v>6731</v>
      </c>
      <c r="P3544" s="1" t="s">
        <v>6731</v>
      </c>
      <c r="R3544" s="1" t="s">
        <v>6731</v>
      </c>
      <c r="T3544" s="1" t="s">
        <v>6731</v>
      </c>
      <c r="V3544" s="1" t="s">
        <v>6731</v>
      </c>
      <c r="X3544" s="1" t="s">
        <v>6731</v>
      </c>
      <c r="Z3544" s="1" t="s">
        <v>6731</v>
      </c>
      <c r="AB3544" s="1" t="s">
        <v>6731</v>
      </c>
      <c r="AD3544" s="1" t="s">
        <v>6731</v>
      </c>
      <c r="AF3544" s="1" t="s">
        <v>6731</v>
      </c>
      <c r="AH3544" s="1" t="s">
        <v>6731</v>
      </c>
      <c r="AJ3544" s="1" t="s">
        <v>6731</v>
      </c>
      <c r="AL3544" s="1" t="s">
        <v>6731</v>
      </c>
      <c r="AN3544" s="1" t="s">
        <v>6731</v>
      </c>
      <c r="AP3544" s="1" t="s">
        <v>6731</v>
      </c>
      <c r="AV3544" s="1" t="s">
        <v>1784</v>
      </c>
      <c r="CI3544" s="1" t="s">
        <v>6731</v>
      </c>
    </row>
    <row r="3545" spans="6:87" x14ac:dyDescent="0.25">
      <c r="F3545" s="1" t="s">
        <v>5530</v>
      </c>
      <c r="I3545" s="1" t="s">
        <v>5530</v>
      </c>
      <c r="K3545" s="1" t="s">
        <v>5530</v>
      </c>
      <c r="M3545" s="1" t="s">
        <v>5530</v>
      </c>
      <c r="N3545" s="1" t="s">
        <v>5530</v>
      </c>
      <c r="P3545" s="1" t="s">
        <v>5530</v>
      </c>
      <c r="R3545" s="1" t="s">
        <v>5530</v>
      </c>
      <c r="T3545" s="1" t="s">
        <v>5530</v>
      </c>
      <c r="V3545" s="1" t="s">
        <v>5530</v>
      </c>
      <c r="X3545" s="1" t="s">
        <v>5530</v>
      </c>
      <c r="Z3545" s="1" t="s">
        <v>5530</v>
      </c>
      <c r="AB3545" s="1" t="s">
        <v>5530</v>
      </c>
      <c r="AD3545" s="1" t="s">
        <v>5530</v>
      </c>
      <c r="AF3545" s="1" t="s">
        <v>5530</v>
      </c>
      <c r="AH3545" s="1" t="s">
        <v>5530</v>
      </c>
      <c r="AJ3545" s="1" t="s">
        <v>5530</v>
      </c>
      <c r="AL3545" s="1" t="s">
        <v>5530</v>
      </c>
      <c r="AN3545" s="1" t="s">
        <v>5530</v>
      </c>
      <c r="AP3545" s="1" t="s">
        <v>5530</v>
      </c>
      <c r="AV3545" s="1" t="s">
        <v>6731</v>
      </c>
      <c r="CI3545" s="1" t="s">
        <v>5530</v>
      </c>
    </row>
    <row r="3546" spans="6:87" x14ac:dyDescent="0.25">
      <c r="F3546" s="1" t="s">
        <v>5531</v>
      </c>
      <c r="I3546" s="1" t="s">
        <v>5531</v>
      </c>
      <c r="K3546" s="1" t="s">
        <v>5531</v>
      </c>
      <c r="M3546" s="1" t="s">
        <v>5531</v>
      </c>
      <c r="N3546" s="1" t="s">
        <v>5531</v>
      </c>
      <c r="P3546" s="1" t="s">
        <v>5531</v>
      </c>
      <c r="R3546" s="1" t="s">
        <v>5531</v>
      </c>
      <c r="T3546" s="1" t="s">
        <v>5531</v>
      </c>
      <c r="V3546" s="1" t="s">
        <v>5531</v>
      </c>
      <c r="X3546" s="1" t="s">
        <v>5531</v>
      </c>
      <c r="Z3546" s="1" t="s">
        <v>5531</v>
      </c>
      <c r="AB3546" s="1" t="s">
        <v>5531</v>
      </c>
      <c r="AD3546" s="1" t="s">
        <v>5531</v>
      </c>
      <c r="AF3546" s="1" t="s">
        <v>5531</v>
      </c>
      <c r="AH3546" s="1" t="s">
        <v>5531</v>
      </c>
      <c r="AJ3546" s="1" t="s">
        <v>5531</v>
      </c>
      <c r="AL3546" s="1" t="s">
        <v>5531</v>
      </c>
      <c r="AN3546" s="1" t="s">
        <v>5531</v>
      </c>
      <c r="AP3546" s="1" t="s">
        <v>5531</v>
      </c>
      <c r="AV3546" s="1" t="s">
        <v>5530</v>
      </c>
      <c r="CI3546" s="1" t="s">
        <v>5531</v>
      </c>
    </row>
    <row r="3547" spans="6:87" x14ac:dyDescent="0.25">
      <c r="F3547" s="1" t="s">
        <v>6732</v>
      </c>
      <c r="I3547" s="1" t="s">
        <v>6732</v>
      </c>
      <c r="K3547" s="1" t="s">
        <v>6732</v>
      </c>
      <c r="M3547" s="1" t="s">
        <v>6732</v>
      </c>
      <c r="N3547" s="1" t="s">
        <v>6732</v>
      </c>
      <c r="P3547" s="1" t="s">
        <v>6732</v>
      </c>
      <c r="R3547" s="1" t="s">
        <v>6732</v>
      </c>
      <c r="T3547" s="1" t="s">
        <v>6732</v>
      </c>
      <c r="V3547" s="1" t="s">
        <v>6732</v>
      </c>
      <c r="X3547" s="1" t="s">
        <v>6732</v>
      </c>
      <c r="Z3547" s="1" t="s">
        <v>6732</v>
      </c>
      <c r="AB3547" s="1" t="s">
        <v>6732</v>
      </c>
      <c r="AD3547" s="1" t="s">
        <v>6732</v>
      </c>
      <c r="AF3547" s="1" t="s">
        <v>6732</v>
      </c>
      <c r="AH3547" s="1" t="s">
        <v>6732</v>
      </c>
      <c r="AJ3547" s="1" t="s">
        <v>6732</v>
      </c>
      <c r="AL3547" s="1" t="s">
        <v>6732</v>
      </c>
      <c r="AN3547" s="1" t="s">
        <v>6732</v>
      </c>
      <c r="AP3547" s="1" t="s">
        <v>6732</v>
      </c>
      <c r="AV3547" s="1" t="s">
        <v>5531</v>
      </c>
      <c r="CI3547" s="1" t="s">
        <v>6732</v>
      </c>
    </row>
    <row r="3548" spans="6:87" x14ac:dyDescent="0.25">
      <c r="F3548" s="1" t="s">
        <v>4378</v>
      </c>
      <c r="I3548" s="1" t="s">
        <v>4378</v>
      </c>
      <c r="K3548" s="1" t="s">
        <v>4378</v>
      </c>
      <c r="M3548" s="1" t="s">
        <v>4378</v>
      </c>
      <c r="N3548" s="1" t="s">
        <v>4378</v>
      </c>
      <c r="P3548" s="1" t="s">
        <v>4378</v>
      </c>
      <c r="R3548" s="1" t="s">
        <v>4378</v>
      </c>
      <c r="T3548" s="1" t="s">
        <v>4378</v>
      </c>
      <c r="V3548" s="1" t="s">
        <v>4378</v>
      </c>
      <c r="X3548" s="1" t="s">
        <v>4378</v>
      </c>
      <c r="Z3548" s="1" t="s">
        <v>4378</v>
      </c>
      <c r="AB3548" s="1" t="s">
        <v>4378</v>
      </c>
      <c r="AD3548" s="1" t="s">
        <v>4378</v>
      </c>
      <c r="AF3548" s="1" t="s">
        <v>4378</v>
      </c>
      <c r="AH3548" s="1" t="s">
        <v>4378</v>
      </c>
      <c r="AJ3548" s="1" t="s">
        <v>4378</v>
      </c>
      <c r="AL3548" s="1" t="s">
        <v>4378</v>
      </c>
      <c r="AN3548" s="1" t="s">
        <v>4378</v>
      </c>
      <c r="AP3548" s="1" t="s">
        <v>4378</v>
      </c>
      <c r="AV3548" s="1" t="s">
        <v>6732</v>
      </c>
      <c r="CI3548" s="1" t="s">
        <v>4378</v>
      </c>
    </row>
    <row r="3549" spans="6:87" x14ac:dyDescent="0.25">
      <c r="F3549" s="1" t="s">
        <v>5532</v>
      </c>
      <c r="I3549" s="1" t="s">
        <v>5532</v>
      </c>
      <c r="K3549" s="1" t="s">
        <v>5532</v>
      </c>
      <c r="M3549" s="1" t="s">
        <v>5532</v>
      </c>
      <c r="N3549" s="1" t="s">
        <v>5532</v>
      </c>
      <c r="P3549" s="1" t="s">
        <v>5532</v>
      </c>
      <c r="R3549" s="1" t="s">
        <v>5532</v>
      </c>
      <c r="T3549" s="1" t="s">
        <v>5532</v>
      </c>
      <c r="V3549" s="1" t="s">
        <v>5532</v>
      </c>
      <c r="X3549" s="1" t="s">
        <v>5532</v>
      </c>
      <c r="Z3549" s="1" t="s">
        <v>5532</v>
      </c>
      <c r="AB3549" s="1" t="s">
        <v>5532</v>
      </c>
      <c r="AD3549" s="1" t="s">
        <v>5532</v>
      </c>
      <c r="AF3549" s="1" t="s">
        <v>5532</v>
      </c>
      <c r="AH3549" s="1" t="s">
        <v>5532</v>
      </c>
      <c r="AJ3549" s="1" t="s">
        <v>5532</v>
      </c>
      <c r="AL3549" s="1" t="s">
        <v>5532</v>
      </c>
      <c r="AN3549" s="1" t="s">
        <v>5532</v>
      </c>
      <c r="AP3549" s="1" t="s">
        <v>5532</v>
      </c>
      <c r="AV3549" s="1" t="s">
        <v>4378</v>
      </c>
      <c r="CI3549" s="1" t="s">
        <v>5532</v>
      </c>
    </row>
    <row r="3550" spans="6:87" x14ac:dyDescent="0.25">
      <c r="F3550" s="1" t="s">
        <v>1785</v>
      </c>
      <c r="I3550" s="1" t="s">
        <v>1785</v>
      </c>
      <c r="K3550" s="1" t="s">
        <v>1785</v>
      </c>
      <c r="M3550" s="1" t="s">
        <v>1785</v>
      </c>
      <c r="N3550" s="1" t="s">
        <v>1785</v>
      </c>
      <c r="P3550" s="1" t="s">
        <v>1785</v>
      </c>
      <c r="R3550" s="1" t="s">
        <v>1785</v>
      </c>
      <c r="T3550" s="1" t="s">
        <v>1785</v>
      </c>
      <c r="V3550" s="1" t="s">
        <v>1785</v>
      </c>
      <c r="X3550" s="1" t="s">
        <v>1785</v>
      </c>
      <c r="Z3550" s="1" t="s">
        <v>1785</v>
      </c>
      <c r="AB3550" s="1" t="s">
        <v>1785</v>
      </c>
      <c r="AD3550" s="1" t="s">
        <v>1785</v>
      </c>
      <c r="AF3550" s="1" t="s">
        <v>1785</v>
      </c>
      <c r="AH3550" s="1" t="s">
        <v>1785</v>
      </c>
      <c r="AJ3550" s="1" t="s">
        <v>1785</v>
      </c>
      <c r="AL3550" s="1" t="s">
        <v>1785</v>
      </c>
      <c r="AN3550" s="1" t="s">
        <v>1785</v>
      </c>
      <c r="AP3550" s="1" t="s">
        <v>1785</v>
      </c>
      <c r="AV3550" s="1" t="s">
        <v>5532</v>
      </c>
      <c r="CI3550" s="1" t="s">
        <v>1785</v>
      </c>
    </row>
    <row r="3551" spans="6:87" x14ac:dyDescent="0.25">
      <c r="F3551" s="1" t="s">
        <v>1786</v>
      </c>
      <c r="I3551" s="1" t="s">
        <v>1786</v>
      </c>
      <c r="K3551" s="1" t="s">
        <v>1786</v>
      </c>
      <c r="M3551" s="1" t="s">
        <v>1786</v>
      </c>
      <c r="N3551" s="1" t="s">
        <v>1786</v>
      </c>
      <c r="P3551" s="1" t="s">
        <v>1786</v>
      </c>
      <c r="R3551" s="1" t="s">
        <v>1786</v>
      </c>
      <c r="T3551" s="1" t="s">
        <v>1786</v>
      </c>
      <c r="V3551" s="1" t="s">
        <v>1786</v>
      </c>
      <c r="X3551" s="1" t="s">
        <v>1786</v>
      </c>
      <c r="Z3551" s="1" t="s">
        <v>1786</v>
      </c>
      <c r="AB3551" s="1" t="s">
        <v>1786</v>
      </c>
      <c r="AD3551" s="1" t="s">
        <v>1786</v>
      </c>
      <c r="AF3551" s="1" t="s">
        <v>1786</v>
      </c>
      <c r="AH3551" s="1" t="s">
        <v>1786</v>
      </c>
      <c r="AJ3551" s="1" t="s">
        <v>1786</v>
      </c>
      <c r="AL3551" s="1" t="s">
        <v>1786</v>
      </c>
      <c r="AN3551" s="1" t="s">
        <v>1786</v>
      </c>
      <c r="AP3551" s="1" t="s">
        <v>1786</v>
      </c>
      <c r="AV3551" s="1" t="s">
        <v>1785</v>
      </c>
      <c r="CI3551" s="1" t="s">
        <v>1786</v>
      </c>
    </row>
    <row r="3552" spans="6:87" x14ac:dyDescent="0.25">
      <c r="F3552" s="1" t="s">
        <v>5533</v>
      </c>
      <c r="I3552" s="1" t="s">
        <v>5533</v>
      </c>
      <c r="K3552" s="1" t="s">
        <v>5533</v>
      </c>
      <c r="M3552" s="1" t="s">
        <v>5533</v>
      </c>
      <c r="N3552" s="1" t="s">
        <v>5533</v>
      </c>
      <c r="P3552" s="1" t="s">
        <v>5533</v>
      </c>
      <c r="R3552" s="1" t="s">
        <v>5533</v>
      </c>
      <c r="T3552" s="1" t="s">
        <v>5533</v>
      </c>
      <c r="V3552" s="1" t="s">
        <v>5533</v>
      </c>
      <c r="X3552" s="1" t="s">
        <v>5533</v>
      </c>
      <c r="Z3552" s="1" t="s">
        <v>5533</v>
      </c>
      <c r="AB3552" s="1" t="s">
        <v>5533</v>
      </c>
      <c r="AD3552" s="1" t="s">
        <v>5533</v>
      </c>
      <c r="AF3552" s="1" t="s">
        <v>5533</v>
      </c>
      <c r="AH3552" s="1" t="s">
        <v>5533</v>
      </c>
      <c r="AJ3552" s="1" t="s">
        <v>5533</v>
      </c>
      <c r="AL3552" s="1" t="s">
        <v>5533</v>
      </c>
      <c r="AN3552" s="1" t="s">
        <v>5533</v>
      </c>
      <c r="AP3552" s="1" t="s">
        <v>5533</v>
      </c>
      <c r="AV3552" s="1" t="s">
        <v>1786</v>
      </c>
      <c r="CI3552" s="1" t="s">
        <v>5533</v>
      </c>
    </row>
    <row r="3553" spans="6:87" x14ac:dyDescent="0.25">
      <c r="F3553" s="1" t="s">
        <v>6733</v>
      </c>
      <c r="I3553" s="1" t="s">
        <v>6733</v>
      </c>
      <c r="K3553" s="1" t="s">
        <v>6733</v>
      </c>
      <c r="M3553" s="1" t="s">
        <v>6733</v>
      </c>
      <c r="N3553" s="1" t="s">
        <v>6733</v>
      </c>
      <c r="P3553" s="1" t="s">
        <v>6733</v>
      </c>
      <c r="R3553" s="1" t="s">
        <v>6733</v>
      </c>
      <c r="T3553" s="1" t="s">
        <v>6733</v>
      </c>
      <c r="V3553" s="1" t="s">
        <v>6733</v>
      </c>
      <c r="X3553" s="1" t="s">
        <v>6733</v>
      </c>
      <c r="Z3553" s="1" t="s">
        <v>6733</v>
      </c>
      <c r="AB3553" s="1" t="s">
        <v>6733</v>
      </c>
      <c r="AD3553" s="1" t="s">
        <v>6733</v>
      </c>
      <c r="AF3553" s="1" t="s">
        <v>6733</v>
      </c>
      <c r="AH3553" s="1" t="s">
        <v>6733</v>
      </c>
      <c r="AJ3553" s="1" t="s">
        <v>6733</v>
      </c>
      <c r="AL3553" s="1" t="s">
        <v>6733</v>
      </c>
      <c r="AN3553" s="1" t="s">
        <v>6733</v>
      </c>
      <c r="AP3553" s="1" t="s">
        <v>6733</v>
      </c>
      <c r="AV3553" s="1" t="s">
        <v>5533</v>
      </c>
      <c r="CI3553" s="1" t="s">
        <v>6733</v>
      </c>
    </row>
    <row r="3554" spans="6:87" x14ac:dyDescent="0.25">
      <c r="F3554" s="1" t="s">
        <v>1787</v>
      </c>
      <c r="I3554" s="1" t="s">
        <v>1787</v>
      </c>
      <c r="K3554" s="1" t="s">
        <v>1787</v>
      </c>
      <c r="M3554" s="1" t="s">
        <v>1787</v>
      </c>
      <c r="N3554" s="1" t="s">
        <v>1787</v>
      </c>
      <c r="P3554" s="1" t="s">
        <v>1787</v>
      </c>
      <c r="R3554" s="1" t="s">
        <v>1787</v>
      </c>
      <c r="T3554" s="1" t="s">
        <v>1787</v>
      </c>
      <c r="V3554" s="1" t="s">
        <v>1787</v>
      </c>
      <c r="X3554" s="1" t="s">
        <v>1787</v>
      </c>
      <c r="Z3554" s="1" t="s">
        <v>1787</v>
      </c>
      <c r="AB3554" s="1" t="s">
        <v>1787</v>
      </c>
      <c r="AD3554" s="1" t="s">
        <v>1787</v>
      </c>
      <c r="AF3554" s="1" t="s">
        <v>1787</v>
      </c>
      <c r="AH3554" s="1" t="s">
        <v>1787</v>
      </c>
      <c r="AJ3554" s="1" t="s">
        <v>1787</v>
      </c>
      <c r="AL3554" s="1" t="s">
        <v>1787</v>
      </c>
      <c r="AN3554" s="1" t="s">
        <v>1787</v>
      </c>
      <c r="AP3554" s="1" t="s">
        <v>1787</v>
      </c>
      <c r="AV3554" s="1" t="s">
        <v>6733</v>
      </c>
      <c r="CI3554" s="1" t="s">
        <v>1787</v>
      </c>
    </row>
    <row r="3555" spans="6:87" x14ac:dyDescent="0.25">
      <c r="F3555" s="1" t="s">
        <v>1788</v>
      </c>
      <c r="I3555" s="1" t="s">
        <v>1788</v>
      </c>
      <c r="K3555" s="1" t="s">
        <v>1788</v>
      </c>
      <c r="M3555" s="1" t="s">
        <v>1788</v>
      </c>
      <c r="N3555" s="1" t="s">
        <v>1788</v>
      </c>
      <c r="P3555" s="1" t="s">
        <v>1788</v>
      </c>
      <c r="R3555" s="1" t="s">
        <v>1788</v>
      </c>
      <c r="T3555" s="1" t="s">
        <v>1788</v>
      </c>
      <c r="V3555" s="1" t="s">
        <v>1788</v>
      </c>
      <c r="X3555" s="1" t="s">
        <v>1788</v>
      </c>
      <c r="Z3555" s="1" t="s">
        <v>1788</v>
      </c>
      <c r="AB3555" s="1" t="s">
        <v>1788</v>
      </c>
      <c r="AD3555" s="1" t="s">
        <v>1788</v>
      </c>
      <c r="AF3555" s="1" t="s">
        <v>1788</v>
      </c>
      <c r="AH3555" s="1" t="s">
        <v>1788</v>
      </c>
      <c r="AJ3555" s="1" t="s">
        <v>1788</v>
      </c>
      <c r="AL3555" s="1" t="s">
        <v>1788</v>
      </c>
      <c r="AN3555" s="1" t="s">
        <v>1788</v>
      </c>
      <c r="AP3555" s="1" t="s">
        <v>1788</v>
      </c>
      <c r="AV3555" s="1" t="s">
        <v>1787</v>
      </c>
      <c r="CI3555" s="1" t="s">
        <v>1788</v>
      </c>
    </row>
    <row r="3556" spans="6:87" x14ac:dyDescent="0.25">
      <c r="F3556" s="1" t="s">
        <v>1789</v>
      </c>
      <c r="I3556" s="1" t="s">
        <v>1789</v>
      </c>
      <c r="K3556" s="1" t="s">
        <v>1789</v>
      </c>
      <c r="M3556" s="1" t="s">
        <v>1789</v>
      </c>
      <c r="N3556" s="1" t="s">
        <v>1789</v>
      </c>
      <c r="P3556" s="1" t="s">
        <v>1789</v>
      </c>
      <c r="R3556" s="1" t="s">
        <v>1789</v>
      </c>
      <c r="T3556" s="1" t="s">
        <v>1789</v>
      </c>
      <c r="V3556" s="1" t="s">
        <v>1789</v>
      </c>
      <c r="X3556" s="1" t="s">
        <v>1789</v>
      </c>
      <c r="Z3556" s="1" t="s">
        <v>1789</v>
      </c>
      <c r="AB3556" s="1" t="s">
        <v>1789</v>
      </c>
      <c r="AD3556" s="1" t="s">
        <v>1789</v>
      </c>
      <c r="AF3556" s="1" t="s">
        <v>1789</v>
      </c>
      <c r="AH3556" s="1" t="s">
        <v>1789</v>
      </c>
      <c r="AJ3556" s="1" t="s">
        <v>1789</v>
      </c>
      <c r="AL3556" s="1" t="s">
        <v>1789</v>
      </c>
      <c r="AN3556" s="1" t="s">
        <v>1789</v>
      </c>
      <c r="AP3556" s="1" t="s">
        <v>1789</v>
      </c>
      <c r="AV3556" s="1" t="s">
        <v>1788</v>
      </c>
      <c r="CI3556" s="1" t="s">
        <v>1789</v>
      </c>
    </row>
    <row r="3557" spans="6:87" x14ac:dyDescent="0.25">
      <c r="F3557" s="1" t="s">
        <v>1790</v>
      </c>
      <c r="I3557" s="1" t="s">
        <v>1790</v>
      </c>
      <c r="K3557" s="1" t="s">
        <v>1790</v>
      </c>
      <c r="M3557" s="1" t="s">
        <v>1790</v>
      </c>
      <c r="N3557" s="1" t="s">
        <v>1790</v>
      </c>
      <c r="P3557" s="1" t="s">
        <v>1790</v>
      </c>
      <c r="R3557" s="1" t="s">
        <v>1790</v>
      </c>
      <c r="T3557" s="1" t="s">
        <v>1790</v>
      </c>
      <c r="V3557" s="1" t="s">
        <v>1790</v>
      </c>
      <c r="X3557" s="1" t="s">
        <v>1790</v>
      </c>
      <c r="Z3557" s="1" t="s">
        <v>1790</v>
      </c>
      <c r="AB3557" s="1" t="s">
        <v>1790</v>
      </c>
      <c r="AD3557" s="1" t="s">
        <v>1790</v>
      </c>
      <c r="AF3557" s="1" t="s">
        <v>1790</v>
      </c>
      <c r="AH3557" s="1" t="s">
        <v>1790</v>
      </c>
      <c r="AJ3557" s="1" t="s">
        <v>1790</v>
      </c>
      <c r="AL3557" s="1" t="s">
        <v>1790</v>
      </c>
      <c r="AN3557" s="1" t="s">
        <v>1790</v>
      </c>
      <c r="AP3557" s="1" t="s">
        <v>1790</v>
      </c>
      <c r="AV3557" s="1" t="s">
        <v>1789</v>
      </c>
      <c r="CI3557" s="1" t="s">
        <v>1790</v>
      </c>
    </row>
    <row r="3558" spans="6:87" x14ac:dyDescent="0.25">
      <c r="F3558" s="1" t="s">
        <v>1791</v>
      </c>
      <c r="I3558" s="1" t="s">
        <v>1791</v>
      </c>
      <c r="K3558" s="1" t="s">
        <v>1791</v>
      </c>
      <c r="M3558" s="1" t="s">
        <v>1791</v>
      </c>
      <c r="N3558" s="1" t="s">
        <v>1791</v>
      </c>
      <c r="P3558" s="1" t="s">
        <v>1791</v>
      </c>
      <c r="R3558" s="1" t="s">
        <v>1791</v>
      </c>
      <c r="T3558" s="1" t="s">
        <v>1791</v>
      </c>
      <c r="V3558" s="1" t="s">
        <v>1791</v>
      </c>
      <c r="X3558" s="1" t="s">
        <v>1791</v>
      </c>
      <c r="Z3558" s="1" t="s">
        <v>1791</v>
      </c>
      <c r="AB3558" s="1" t="s">
        <v>1791</v>
      </c>
      <c r="AD3558" s="1" t="s">
        <v>1791</v>
      </c>
      <c r="AF3558" s="1" t="s">
        <v>1791</v>
      </c>
      <c r="AH3558" s="1" t="s">
        <v>1791</v>
      </c>
      <c r="AJ3558" s="1" t="s">
        <v>1791</v>
      </c>
      <c r="AL3558" s="1" t="s">
        <v>1791</v>
      </c>
      <c r="AN3558" s="1" t="s">
        <v>1791</v>
      </c>
      <c r="AP3558" s="1" t="s">
        <v>1791</v>
      </c>
      <c r="AV3558" s="1" t="s">
        <v>1790</v>
      </c>
      <c r="CI3558" s="1" t="s">
        <v>1791</v>
      </c>
    </row>
    <row r="3559" spans="6:87" x14ac:dyDescent="0.25">
      <c r="F3559" s="1" t="s">
        <v>1792</v>
      </c>
      <c r="I3559" s="1" t="s">
        <v>1792</v>
      </c>
      <c r="K3559" s="1" t="s">
        <v>1792</v>
      </c>
      <c r="M3559" s="1" t="s">
        <v>1792</v>
      </c>
      <c r="N3559" s="1" t="s">
        <v>1792</v>
      </c>
      <c r="P3559" s="1" t="s">
        <v>1792</v>
      </c>
      <c r="R3559" s="1" t="s">
        <v>1792</v>
      </c>
      <c r="T3559" s="1" t="s">
        <v>1792</v>
      </c>
      <c r="V3559" s="1" t="s">
        <v>1792</v>
      </c>
      <c r="X3559" s="1" t="s">
        <v>1792</v>
      </c>
      <c r="Z3559" s="1" t="s">
        <v>1792</v>
      </c>
      <c r="AB3559" s="1" t="s">
        <v>1792</v>
      </c>
      <c r="AD3559" s="1" t="s">
        <v>1792</v>
      </c>
      <c r="AF3559" s="1" t="s">
        <v>1792</v>
      </c>
      <c r="AH3559" s="1" t="s">
        <v>1792</v>
      </c>
      <c r="AJ3559" s="1" t="s">
        <v>1792</v>
      </c>
      <c r="AL3559" s="1" t="s">
        <v>1792</v>
      </c>
      <c r="AN3559" s="1" t="s">
        <v>1792</v>
      </c>
      <c r="AP3559" s="1" t="s">
        <v>1792</v>
      </c>
      <c r="AV3559" s="1" t="s">
        <v>1791</v>
      </c>
      <c r="CI3559" s="1" t="s">
        <v>1792</v>
      </c>
    </row>
    <row r="3560" spans="6:87" x14ac:dyDescent="0.25">
      <c r="F3560" s="1" t="s">
        <v>1793</v>
      </c>
      <c r="I3560" s="1" t="s">
        <v>1793</v>
      </c>
      <c r="K3560" s="1" t="s">
        <v>1793</v>
      </c>
      <c r="M3560" s="1" t="s">
        <v>1793</v>
      </c>
      <c r="N3560" s="1" t="s">
        <v>1793</v>
      </c>
      <c r="P3560" s="1" t="s">
        <v>1793</v>
      </c>
      <c r="R3560" s="1" t="s">
        <v>1793</v>
      </c>
      <c r="T3560" s="1" t="s">
        <v>1793</v>
      </c>
      <c r="V3560" s="1" t="s">
        <v>1793</v>
      </c>
      <c r="X3560" s="1" t="s">
        <v>1793</v>
      </c>
      <c r="Z3560" s="1" t="s">
        <v>1793</v>
      </c>
      <c r="AB3560" s="1" t="s">
        <v>1793</v>
      </c>
      <c r="AD3560" s="1" t="s">
        <v>1793</v>
      </c>
      <c r="AF3560" s="1" t="s">
        <v>1793</v>
      </c>
      <c r="AH3560" s="1" t="s">
        <v>1793</v>
      </c>
      <c r="AJ3560" s="1" t="s">
        <v>1793</v>
      </c>
      <c r="AL3560" s="1" t="s">
        <v>1793</v>
      </c>
      <c r="AN3560" s="1" t="s">
        <v>1793</v>
      </c>
      <c r="AP3560" s="1" t="s">
        <v>1793</v>
      </c>
      <c r="AV3560" s="1" t="s">
        <v>1792</v>
      </c>
      <c r="CI3560" s="1" t="s">
        <v>1793</v>
      </c>
    </row>
    <row r="3561" spans="6:87" x14ac:dyDescent="0.25">
      <c r="F3561" s="1" t="s">
        <v>1794</v>
      </c>
      <c r="I3561" s="1" t="s">
        <v>1794</v>
      </c>
      <c r="K3561" s="1" t="s">
        <v>1794</v>
      </c>
      <c r="M3561" s="1" t="s">
        <v>1794</v>
      </c>
      <c r="N3561" s="1" t="s">
        <v>1794</v>
      </c>
      <c r="P3561" s="1" t="s">
        <v>1794</v>
      </c>
      <c r="R3561" s="1" t="s">
        <v>1794</v>
      </c>
      <c r="T3561" s="1" t="s">
        <v>1794</v>
      </c>
      <c r="V3561" s="1" t="s">
        <v>1794</v>
      </c>
      <c r="X3561" s="1" t="s">
        <v>1794</v>
      </c>
      <c r="Z3561" s="1" t="s">
        <v>1794</v>
      </c>
      <c r="AB3561" s="1" t="s">
        <v>1794</v>
      </c>
      <c r="AD3561" s="1" t="s">
        <v>1794</v>
      </c>
      <c r="AF3561" s="1" t="s">
        <v>1794</v>
      </c>
      <c r="AH3561" s="1" t="s">
        <v>1794</v>
      </c>
      <c r="AJ3561" s="1" t="s">
        <v>1794</v>
      </c>
      <c r="AL3561" s="1" t="s">
        <v>1794</v>
      </c>
      <c r="AN3561" s="1" t="s">
        <v>1794</v>
      </c>
      <c r="AP3561" s="1" t="s">
        <v>1794</v>
      </c>
      <c r="AV3561" s="1" t="s">
        <v>1793</v>
      </c>
      <c r="CI3561" s="1" t="s">
        <v>1794</v>
      </c>
    </row>
    <row r="3562" spans="6:87" x14ac:dyDescent="0.25">
      <c r="F3562" s="1" t="s">
        <v>1795</v>
      </c>
      <c r="I3562" s="1" t="s">
        <v>1795</v>
      </c>
      <c r="K3562" s="1" t="s">
        <v>1795</v>
      </c>
      <c r="M3562" s="1" t="s">
        <v>1795</v>
      </c>
      <c r="N3562" s="1" t="s">
        <v>1795</v>
      </c>
      <c r="P3562" s="1" t="s">
        <v>1795</v>
      </c>
      <c r="R3562" s="1" t="s">
        <v>1795</v>
      </c>
      <c r="T3562" s="1" t="s">
        <v>1795</v>
      </c>
      <c r="V3562" s="1" t="s">
        <v>1795</v>
      </c>
      <c r="X3562" s="1" t="s">
        <v>1795</v>
      </c>
      <c r="Z3562" s="1" t="s">
        <v>1795</v>
      </c>
      <c r="AB3562" s="1" t="s">
        <v>1795</v>
      </c>
      <c r="AD3562" s="1" t="s">
        <v>1795</v>
      </c>
      <c r="AF3562" s="1" t="s">
        <v>1795</v>
      </c>
      <c r="AH3562" s="1" t="s">
        <v>1795</v>
      </c>
      <c r="AJ3562" s="1" t="s">
        <v>1795</v>
      </c>
      <c r="AL3562" s="1" t="s">
        <v>1795</v>
      </c>
      <c r="AN3562" s="1" t="s">
        <v>1795</v>
      </c>
      <c r="AP3562" s="1" t="s">
        <v>1795</v>
      </c>
      <c r="AV3562" s="1" t="s">
        <v>1794</v>
      </c>
      <c r="CI3562" s="1" t="s">
        <v>1795</v>
      </c>
    </row>
    <row r="3563" spans="6:87" x14ac:dyDescent="0.25">
      <c r="F3563" s="1" t="s">
        <v>3462</v>
      </c>
      <c r="I3563" s="1" t="s">
        <v>3462</v>
      </c>
      <c r="K3563" s="1" t="s">
        <v>3462</v>
      </c>
      <c r="M3563" s="1" t="s">
        <v>3462</v>
      </c>
      <c r="N3563" s="1" t="s">
        <v>3462</v>
      </c>
      <c r="P3563" s="1" t="s">
        <v>3462</v>
      </c>
      <c r="R3563" s="1" t="s">
        <v>3462</v>
      </c>
      <c r="T3563" s="1" t="s">
        <v>3462</v>
      </c>
      <c r="V3563" s="1" t="s">
        <v>3462</v>
      </c>
      <c r="X3563" s="1" t="s">
        <v>3462</v>
      </c>
      <c r="Z3563" s="1" t="s">
        <v>3462</v>
      </c>
      <c r="AB3563" s="1" t="s">
        <v>3462</v>
      </c>
      <c r="AD3563" s="1" t="s">
        <v>3462</v>
      </c>
      <c r="AF3563" s="1" t="s">
        <v>3462</v>
      </c>
      <c r="AH3563" s="1" t="s">
        <v>3462</v>
      </c>
      <c r="AJ3563" s="1" t="s">
        <v>3462</v>
      </c>
      <c r="AL3563" s="1" t="s">
        <v>3462</v>
      </c>
      <c r="AN3563" s="1" t="s">
        <v>3462</v>
      </c>
      <c r="AP3563" s="1" t="s">
        <v>3462</v>
      </c>
      <c r="AV3563" s="1" t="s">
        <v>1795</v>
      </c>
      <c r="CI3563" s="1" t="s">
        <v>3462</v>
      </c>
    </row>
    <row r="3564" spans="6:87" x14ac:dyDescent="0.25">
      <c r="F3564" s="1" t="s">
        <v>5534</v>
      </c>
      <c r="I3564" s="1" t="s">
        <v>5534</v>
      </c>
      <c r="K3564" s="1" t="s">
        <v>5534</v>
      </c>
      <c r="M3564" s="1" t="s">
        <v>5534</v>
      </c>
      <c r="N3564" s="1" t="s">
        <v>5534</v>
      </c>
      <c r="P3564" s="1" t="s">
        <v>5534</v>
      </c>
      <c r="R3564" s="1" t="s">
        <v>5534</v>
      </c>
      <c r="T3564" s="1" t="s">
        <v>5534</v>
      </c>
      <c r="V3564" s="1" t="s">
        <v>5534</v>
      </c>
      <c r="X3564" s="1" t="s">
        <v>5534</v>
      </c>
      <c r="Z3564" s="1" t="s">
        <v>5534</v>
      </c>
      <c r="AB3564" s="1" t="s">
        <v>5534</v>
      </c>
      <c r="AD3564" s="1" t="s">
        <v>5534</v>
      </c>
      <c r="AF3564" s="1" t="s">
        <v>5534</v>
      </c>
      <c r="AH3564" s="1" t="s">
        <v>5534</v>
      </c>
      <c r="AJ3564" s="1" t="s">
        <v>5534</v>
      </c>
      <c r="AL3564" s="1" t="s">
        <v>5534</v>
      </c>
      <c r="AN3564" s="1" t="s">
        <v>5534</v>
      </c>
      <c r="AP3564" s="1" t="s">
        <v>5534</v>
      </c>
      <c r="AV3564" s="1" t="s">
        <v>3462</v>
      </c>
      <c r="CI3564" s="1" t="s">
        <v>5534</v>
      </c>
    </row>
    <row r="3565" spans="6:87" x14ac:dyDescent="0.25">
      <c r="F3565" s="1" t="s">
        <v>1796</v>
      </c>
      <c r="I3565" s="1" t="s">
        <v>1796</v>
      </c>
      <c r="K3565" s="1" t="s">
        <v>1796</v>
      </c>
      <c r="M3565" s="1" t="s">
        <v>1796</v>
      </c>
      <c r="N3565" s="1" t="s">
        <v>1796</v>
      </c>
      <c r="P3565" s="1" t="s">
        <v>1796</v>
      </c>
      <c r="R3565" s="1" t="s">
        <v>1796</v>
      </c>
      <c r="T3565" s="1" t="s">
        <v>1796</v>
      </c>
      <c r="V3565" s="1" t="s">
        <v>1796</v>
      </c>
      <c r="X3565" s="1" t="s">
        <v>1796</v>
      </c>
      <c r="Z3565" s="1" t="s">
        <v>1796</v>
      </c>
      <c r="AB3565" s="1" t="s">
        <v>1796</v>
      </c>
      <c r="AD3565" s="1" t="s">
        <v>1796</v>
      </c>
      <c r="AF3565" s="1" t="s">
        <v>1796</v>
      </c>
      <c r="AH3565" s="1" t="s">
        <v>1796</v>
      </c>
      <c r="AJ3565" s="1" t="s">
        <v>1796</v>
      </c>
      <c r="AL3565" s="1" t="s">
        <v>1796</v>
      </c>
      <c r="AN3565" s="1" t="s">
        <v>1796</v>
      </c>
      <c r="AP3565" s="1" t="s">
        <v>1796</v>
      </c>
      <c r="AV3565" s="1" t="s">
        <v>5534</v>
      </c>
      <c r="CI3565" s="1" t="s">
        <v>1796</v>
      </c>
    </row>
    <row r="3566" spans="6:87" x14ac:dyDescent="0.25">
      <c r="F3566" s="1" t="s">
        <v>1797</v>
      </c>
      <c r="I3566" s="1" t="s">
        <v>1797</v>
      </c>
      <c r="K3566" s="1" t="s">
        <v>1797</v>
      </c>
      <c r="M3566" s="1" t="s">
        <v>1797</v>
      </c>
      <c r="N3566" s="1" t="s">
        <v>1797</v>
      </c>
      <c r="P3566" s="1" t="s">
        <v>1797</v>
      </c>
      <c r="R3566" s="1" t="s">
        <v>1797</v>
      </c>
      <c r="T3566" s="1" t="s">
        <v>1797</v>
      </c>
      <c r="V3566" s="1" t="s">
        <v>1797</v>
      </c>
      <c r="X3566" s="1" t="s">
        <v>1797</v>
      </c>
      <c r="Z3566" s="1" t="s">
        <v>1797</v>
      </c>
      <c r="AB3566" s="1" t="s">
        <v>1797</v>
      </c>
      <c r="AD3566" s="1" t="s">
        <v>1797</v>
      </c>
      <c r="AF3566" s="1" t="s">
        <v>1797</v>
      </c>
      <c r="AH3566" s="1" t="s">
        <v>1797</v>
      </c>
      <c r="AJ3566" s="1" t="s">
        <v>1797</v>
      </c>
      <c r="AL3566" s="1" t="s">
        <v>1797</v>
      </c>
      <c r="AN3566" s="1" t="s">
        <v>1797</v>
      </c>
      <c r="AP3566" s="1" t="s">
        <v>1797</v>
      </c>
      <c r="AV3566" s="1" t="s">
        <v>1796</v>
      </c>
      <c r="CI3566" s="1" t="s">
        <v>1797</v>
      </c>
    </row>
    <row r="3567" spans="6:87" x14ac:dyDescent="0.25">
      <c r="F3567" s="1" t="s">
        <v>1798</v>
      </c>
      <c r="I3567" s="1" t="s">
        <v>1798</v>
      </c>
      <c r="K3567" s="1" t="s">
        <v>1798</v>
      </c>
      <c r="M3567" s="1" t="s">
        <v>1798</v>
      </c>
      <c r="N3567" s="1" t="s">
        <v>1798</v>
      </c>
      <c r="P3567" s="1" t="s">
        <v>1798</v>
      </c>
      <c r="R3567" s="1" t="s">
        <v>1798</v>
      </c>
      <c r="T3567" s="1" t="s">
        <v>1798</v>
      </c>
      <c r="V3567" s="1" t="s">
        <v>1798</v>
      </c>
      <c r="X3567" s="1" t="s">
        <v>1798</v>
      </c>
      <c r="Z3567" s="1" t="s">
        <v>1798</v>
      </c>
      <c r="AB3567" s="1" t="s">
        <v>1798</v>
      </c>
      <c r="AD3567" s="1" t="s">
        <v>1798</v>
      </c>
      <c r="AF3567" s="1" t="s">
        <v>1798</v>
      </c>
      <c r="AH3567" s="1" t="s">
        <v>1798</v>
      </c>
      <c r="AJ3567" s="1" t="s">
        <v>1798</v>
      </c>
      <c r="AL3567" s="1" t="s">
        <v>1798</v>
      </c>
      <c r="AN3567" s="1" t="s">
        <v>1798</v>
      </c>
      <c r="AP3567" s="1" t="s">
        <v>1798</v>
      </c>
      <c r="AV3567" s="1" t="s">
        <v>1797</v>
      </c>
      <c r="CI3567" s="1" t="s">
        <v>1798</v>
      </c>
    </row>
    <row r="3568" spans="6:87" x14ac:dyDescent="0.25">
      <c r="F3568" s="1" t="s">
        <v>1799</v>
      </c>
      <c r="I3568" s="1" t="s">
        <v>1799</v>
      </c>
      <c r="K3568" s="1" t="s">
        <v>1799</v>
      </c>
      <c r="M3568" s="1" t="s">
        <v>1799</v>
      </c>
      <c r="N3568" s="1" t="s">
        <v>1799</v>
      </c>
      <c r="P3568" s="1" t="s">
        <v>1799</v>
      </c>
      <c r="R3568" s="1" t="s">
        <v>1799</v>
      </c>
      <c r="T3568" s="1" t="s">
        <v>1799</v>
      </c>
      <c r="V3568" s="1" t="s">
        <v>1799</v>
      </c>
      <c r="X3568" s="1" t="s">
        <v>1799</v>
      </c>
      <c r="Z3568" s="1" t="s">
        <v>1799</v>
      </c>
      <c r="AB3568" s="1" t="s">
        <v>1799</v>
      </c>
      <c r="AD3568" s="1" t="s">
        <v>1799</v>
      </c>
      <c r="AF3568" s="1" t="s">
        <v>1799</v>
      </c>
      <c r="AH3568" s="1" t="s">
        <v>1799</v>
      </c>
      <c r="AJ3568" s="1" t="s">
        <v>1799</v>
      </c>
      <c r="AL3568" s="1" t="s">
        <v>1799</v>
      </c>
      <c r="AN3568" s="1" t="s">
        <v>1799</v>
      </c>
      <c r="AP3568" s="1" t="s">
        <v>1799</v>
      </c>
      <c r="AV3568" s="1" t="s">
        <v>1798</v>
      </c>
      <c r="CI3568" s="1" t="s">
        <v>1799</v>
      </c>
    </row>
    <row r="3569" spans="6:87" x14ac:dyDescent="0.25">
      <c r="F3569" s="1" t="s">
        <v>1800</v>
      </c>
      <c r="I3569" s="1" t="s">
        <v>1800</v>
      </c>
      <c r="K3569" s="1" t="s">
        <v>1800</v>
      </c>
      <c r="M3569" s="1" t="s">
        <v>1800</v>
      </c>
      <c r="N3569" s="1" t="s">
        <v>1800</v>
      </c>
      <c r="P3569" s="1" t="s">
        <v>1800</v>
      </c>
      <c r="R3569" s="1" t="s">
        <v>1800</v>
      </c>
      <c r="T3569" s="1" t="s">
        <v>1800</v>
      </c>
      <c r="V3569" s="1" t="s">
        <v>1800</v>
      </c>
      <c r="X3569" s="1" t="s">
        <v>1800</v>
      </c>
      <c r="Z3569" s="1" t="s">
        <v>1800</v>
      </c>
      <c r="AB3569" s="1" t="s">
        <v>1800</v>
      </c>
      <c r="AD3569" s="1" t="s">
        <v>1800</v>
      </c>
      <c r="AF3569" s="1" t="s">
        <v>1800</v>
      </c>
      <c r="AH3569" s="1" t="s">
        <v>1800</v>
      </c>
      <c r="AJ3569" s="1" t="s">
        <v>1800</v>
      </c>
      <c r="AL3569" s="1" t="s">
        <v>1800</v>
      </c>
      <c r="AN3569" s="1" t="s">
        <v>1800</v>
      </c>
      <c r="AP3569" s="1" t="s">
        <v>1800</v>
      </c>
      <c r="AV3569" s="1" t="s">
        <v>1799</v>
      </c>
      <c r="CI3569" s="1" t="s">
        <v>1800</v>
      </c>
    </row>
    <row r="3570" spans="6:87" x14ac:dyDescent="0.25">
      <c r="F3570" s="1" t="s">
        <v>6734</v>
      </c>
      <c r="I3570" s="1" t="s">
        <v>6734</v>
      </c>
      <c r="K3570" s="1" t="s">
        <v>6734</v>
      </c>
      <c r="M3570" s="1" t="s">
        <v>6734</v>
      </c>
      <c r="N3570" s="1" t="s">
        <v>6734</v>
      </c>
      <c r="P3570" s="1" t="s">
        <v>6734</v>
      </c>
      <c r="R3570" s="1" t="s">
        <v>6734</v>
      </c>
      <c r="T3570" s="1" t="s">
        <v>6734</v>
      </c>
      <c r="V3570" s="1" t="s">
        <v>6734</v>
      </c>
      <c r="X3570" s="1" t="s">
        <v>6734</v>
      </c>
      <c r="Z3570" s="1" t="s">
        <v>6734</v>
      </c>
      <c r="AB3570" s="1" t="s">
        <v>6734</v>
      </c>
      <c r="AD3570" s="1" t="s">
        <v>6734</v>
      </c>
      <c r="AF3570" s="1" t="s">
        <v>6734</v>
      </c>
      <c r="AH3570" s="1" t="s">
        <v>6734</v>
      </c>
      <c r="AJ3570" s="1" t="s">
        <v>6734</v>
      </c>
      <c r="AL3570" s="1" t="s">
        <v>6734</v>
      </c>
      <c r="AN3570" s="1" t="s">
        <v>6734</v>
      </c>
      <c r="AP3570" s="1" t="s">
        <v>6734</v>
      </c>
      <c r="AV3570" s="1" t="s">
        <v>1800</v>
      </c>
      <c r="CI3570" s="1" t="s">
        <v>6734</v>
      </c>
    </row>
    <row r="3571" spans="6:87" x14ac:dyDescent="0.25">
      <c r="F3571" s="1" t="s">
        <v>1801</v>
      </c>
      <c r="I3571" s="1" t="s">
        <v>1801</v>
      </c>
      <c r="K3571" s="1" t="s">
        <v>1801</v>
      </c>
      <c r="M3571" s="1" t="s">
        <v>1801</v>
      </c>
      <c r="N3571" s="1" t="s">
        <v>1801</v>
      </c>
      <c r="P3571" s="1" t="s">
        <v>1801</v>
      </c>
      <c r="R3571" s="1" t="s">
        <v>1801</v>
      </c>
      <c r="T3571" s="1" t="s">
        <v>1801</v>
      </c>
      <c r="V3571" s="1" t="s">
        <v>1801</v>
      </c>
      <c r="X3571" s="1" t="s">
        <v>1801</v>
      </c>
      <c r="Z3571" s="1" t="s">
        <v>1801</v>
      </c>
      <c r="AB3571" s="1" t="s">
        <v>1801</v>
      </c>
      <c r="AD3571" s="1" t="s">
        <v>1801</v>
      </c>
      <c r="AF3571" s="1" t="s">
        <v>1801</v>
      </c>
      <c r="AH3571" s="1" t="s">
        <v>1801</v>
      </c>
      <c r="AJ3571" s="1" t="s">
        <v>1801</v>
      </c>
      <c r="AL3571" s="1" t="s">
        <v>1801</v>
      </c>
      <c r="AN3571" s="1" t="s">
        <v>1801</v>
      </c>
      <c r="AP3571" s="1" t="s">
        <v>1801</v>
      </c>
      <c r="AV3571" s="1" t="s">
        <v>6734</v>
      </c>
      <c r="CI3571" s="1" t="s">
        <v>1801</v>
      </c>
    </row>
    <row r="3572" spans="6:87" x14ac:dyDescent="0.25">
      <c r="F3572" s="1" t="s">
        <v>4184</v>
      </c>
      <c r="I3572" s="1" t="s">
        <v>4184</v>
      </c>
      <c r="K3572" s="1" t="s">
        <v>4184</v>
      </c>
      <c r="M3572" s="1" t="s">
        <v>4184</v>
      </c>
      <c r="N3572" s="1" t="s">
        <v>4184</v>
      </c>
      <c r="P3572" s="1" t="s">
        <v>4184</v>
      </c>
      <c r="R3572" s="1" t="s">
        <v>4184</v>
      </c>
      <c r="T3572" s="1" t="s">
        <v>4184</v>
      </c>
      <c r="V3572" s="1" t="s">
        <v>4184</v>
      </c>
      <c r="X3572" s="1" t="s">
        <v>4184</v>
      </c>
      <c r="Z3572" s="1" t="s">
        <v>4184</v>
      </c>
      <c r="AB3572" s="1" t="s">
        <v>4184</v>
      </c>
      <c r="AD3572" s="1" t="s">
        <v>4184</v>
      </c>
      <c r="AF3572" s="1" t="s">
        <v>4184</v>
      </c>
      <c r="AH3572" s="1" t="s">
        <v>4184</v>
      </c>
      <c r="AJ3572" s="1" t="s">
        <v>4184</v>
      </c>
      <c r="AL3572" s="1" t="s">
        <v>4184</v>
      </c>
      <c r="AN3572" s="1" t="s">
        <v>4184</v>
      </c>
      <c r="AP3572" s="1" t="s">
        <v>4184</v>
      </c>
      <c r="AV3572" s="1" t="s">
        <v>1801</v>
      </c>
      <c r="CI3572" s="1" t="s">
        <v>4184</v>
      </c>
    </row>
    <row r="3573" spans="6:87" x14ac:dyDescent="0.25">
      <c r="F3573" s="1" t="s">
        <v>1802</v>
      </c>
      <c r="I3573" s="1" t="s">
        <v>1802</v>
      </c>
      <c r="K3573" s="1" t="s">
        <v>1802</v>
      </c>
      <c r="M3573" s="1" t="s">
        <v>1802</v>
      </c>
      <c r="N3573" s="1" t="s">
        <v>1802</v>
      </c>
      <c r="P3573" s="1" t="s">
        <v>1802</v>
      </c>
      <c r="R3573" s="1" t="s">
        <v>1802</v>
      </c>
      <c r="T3573" s="1" t="s">
        <v>1802</v>
      </c>
      <c r="V3573" s="1" t="s">
        <v>1802</v>
      </c>
      <c r="X3573" s="1" t="s">
        <v>1802</v>
      </c>
      <c r="Z3573" s="1" t="s">
        <v>1802</v>
      </c>
      <c r="AB3573" s="1" t="s">
        <v>1802</v>
      </c>
      <c r="AD3573" s="1" t="s">
        <v>1802</v>
      </c>
      <c r="AF3573" s="1" t="s">
        <v>1802</v>
      </c>
      <c r="AH3573" s="1" t="s">
        <v>1802</v>
      </c>
      <c r="AJ3573" s="1" t="s">
        <v>1802</v>
      </c>
      <c r="AL3573" s="1" t="s">
        <v>1802</v>
      </c>
      <c r="AN3573" s="1" t="s">
        <v>1802</v>
      </c>
      <c r="AP3573" s="1" t="s">
        <v>1802</v>
      </c>
      <c r="AV3573" s="1" t="s">
        <v>4184</v>
      </c>
      <c r="CI3573" s="1" t="s">
        <v>1802</v>
      </c>
    </row>
    <row r="3574" spans="6:87" x14ac:dyDescent="0.25">
      <c r="F3574" s="1" t="s">
        <v>1803</v>
      </c>
      <c r="I3574" s="1" t="s">
        <v>1803</v>
      </c>
      <c r="K3574" s="1" t="s">
        <v>1803</v>
      </c>
      <c r="M3574" s="1" t="s">
        <v>1803</v>
      </c>
      <c r="N3574" s="1" t="s">
        <v>1803</v>
      </c>
      <c r="P3574" s="1" t="s">
        <v>1803</v>
      </c>
      <c r="R3574" s="1" t="s">
        <v>1803</v>
      </c>
      <c r="T3574" s="1" t="s">
        <v>1803</v>
      </c>
      <c r="V3574" s="1" t="s">
        <v>1803</v>
      </c>
      <c r="X3574" s="1" t="s">
        <v>1803</v>
      </c>
      <c r="Z3574" s="1" t="s">
        <v>1803</v>
      </c>
      <c r="AB3574" s="1" t="s">
        <v>1803</v>
      </c>
      <c r="AD3574" s="1" t="s">
        <v>1803</v>
      </c>
      <c r="AF3574" s="1" t="s">
        <v>1803</v>
      </c>
      <c r="AH3574" s="1" t="s">
        <v>1803</v>
      </c>
      <c r="AJ3574" s="1" t="s">
        <v>1803</v>
      </c>
      <c r="AL3574" s="1" t="s">
        <v>1803</v>
      </c>
      <c r="AN3574" s="1" t="s">
        <v>1803</v>
      </c>
      <c r="AP3574" s="1" t="s">
        <v>1803</v>
      </c>
      <c r="AV3574" s="1" t="s">
        <v>1802</v>
      </c>
      <c r="CI3574" s="1" t="s">
        <v>1803</v>
      </c>
    </row>
    <row r="3575" spans="6:87" x14ac:dyDescent="0.25">
      <c r="F3575" s="1" t="s">
        <v>5535</v>
      </c>
      <c r="I3575" s="1" t="s">
        <v>5535</v>
      </c>
      <c r="K3575" s="1" t="s">
        <v>5535</v>
      </c>
      <c r="M3575" s="1" t="s">
        <v>5535</v>
      </c>
      <c r="N3575" s="1" t="s">
        <v>5535</v>
      </c>
      <c r="P3575" s="1" t="s">
        <v>5535</v>
      </c>
      <c r="R3575" s="1" t="s">
        <v>5535</v>
      </c>
      <c r="T3575" s="1" t="s">
        <v>5535</v>
      </c>
      <c r="V3575" s="1" t="s">
        <v>5535</v>
      </c>
      <c r="X3575" s="1" t="s">
        <v>5535</v>
      </c>
      <c r="Z3575" s="1" t="s">
        <v>5535</v>
      </c>
      <c r="AB3575" s="1" t="s">
        <v>5535</v>
      </c>
      <c r="AD3575" s="1" t="s">
        <v>5535</v>
      </c>
      <c r="AF3575" s="1" t="s">
        <v>5535</v>
      </c>
      <c r="AH3575" s="1" t="s">
        <v>5535</v>
      </c>
      <c r="AJ3575" s="1" t="s">
        <v>5535</v>
      </c>
      <c r="AL3575" s="1" t="s">
        <v>5535</v>
      </c>
      <c r="AN3575" s="1" t="s">
        <v>5535</v>
      </c>
      <c r="AP3575" s="1" t="s">
        <v>5535</v>
      </c>
      <c r="AV3575" s="1" t="s">
        <v>1803</v>
      </c>
      <c r="CI3575" s="1" t="s">
        <v>5535</v>
      </c>
    </row>
    <row r="3576" spans="6:87" x14ac:dyDescent="0.25">
      <c r="F3576" s="1" t="s">
        <v>5536</v>
      </c>
      <c r="I3576" s="1" t="s">
        <v>5536</v>
      </c>
      <c r="K3576" s="1" t="s">
        <v>5536</v>
      </c>
      <c r="M3576" s="1" t="s">
        <v>5536</v>
      </c>
      <c r="N3576" s="1" t="s">
        <v>5536</v>
      </c>
      <c r="P3576" s="1" t="s">
        <v>5536</v>
      </c>
      <c r="R3576" s="1" t="s">
        <v>5536</v>
      </c>
      <c r="T3576" s="1" t="s">
        <v>5536</v>
      </c>
      <c r="V3576" s="1" t="s">
        <v>5536</v>
      </c>
      <c r="X3576" s="1" t="s">
        <v>5536</v>
      </c>
      <c r="Z3576" s="1" t="s">
        <v>5536</v>
      </c>
      <c r="AB3576" s="1" t="s">
        <v>5536</v>
      </c>
      <c r="AD3576" s="1" t="s">
        <v>5536</v>
      </c>
      <c r="AF3576" s="1" t="s">
        <v>5536</v>
      </c>
      <c r="AH3576" s="1" t="s">
        <v>5536</v>
      </c>
      <c r="AJ3576" s="1" t="s">
        <v>5536</v>
      </c>
      <c r="AL3576" s="1" t="s">
        <v>5536</v>
      </c>
      <c r="AN3576" s="1" t="s">
        <v>5536</v>
      </c>
      <c r="AP3576" s="1" t="s">
        <v>5536</v>
      </c>
      <c r="AV3576" s="1" t="s">
        <v>5535</v>
      </c>
      <c r="CI3576" s="1" t="s">
        <v>5536</v>
      </c>
    </row>
    <row r="3577" spans="6:87" x14ac:dyDescent="0.25">
      <c r="F3577" s="1" t="s">
        <v>1804</v>
      </c>
      <c r="I3577" s="1" t="s">
        <v>1804</v>
      </c>
      <c r="K3577" s="1" t="s">
        <v>1804</v>
      </c>
      <c r="M3577" s="1" t="s">
        <v>1804</v>
      </c>
      <c r="N3577" s="1" t="s">
        <v>1804</v>
      </c>
      <c r="P3577" s="1" t="s">
        <v>1804</v>
      </c>
      <c r="R3577" s="1" t="s">
        <v>1804</v>
      </c>
      <c r="T3577" s="1" t="s">
        <v>1804</v>
      </c>
      <c r="V3577" s="1" t="s">
        <v>1804</v>
      </c>
      <c r="X3577" s="1" t="s">
        <v>1804</v>
      </c>
      <c r="Z3577" s="1" t="s">
        <v>1804</v>
      </c>
      <c r="AB3577" s="1" t="s">
        <v>1804</v>
      </c>
      <c r="AD3577" s="1" t="s">
        <v>1804</v>
      </c>
      <c r="AF3577" s="1" t="s">
        <v>1804</v>
      </c>
      <c r="AH3577" s="1" t="s">
        <v>1804</v>
      </c>
      <c r="AJ3577" s="1" t="s">
        <v>1804</v>
      </c>
      <c r="AL3577" s="1" t="s">
        <v>1804</v>
      </c>
      <c r="AN3577" s="1" t="s">
        <v>1804</v>
      </c>
      <c r="AP3577" s="1" t="s">
        <v>1804</v>
      </c>
      <c r="AV3577" s="1" t="s">
        <v>5536</v>
      </c>
      <c r="CI3577" s="1" t="s">
        <v>1804</v>
      </c>
    </row>
    <row r="3578" spans="6:87" x14ac:dyDescent="0.25">
      <c r="F3578" s="1" t="s">
        <v>1805</v>
      </c>
      <c r="I3578" s="1" t="s">
        <v>1805</v>
      </c>
      <c r="K3578" s="1" t="s">
        <v>1805</v>
      </c>
      <c r="M3578" s="1" t="s">
        <v>1805</v>
      </c>
      <c r="N3578" s="1" t="s">
        <v>1805</v>
      </c>
      <c r="P3578" s="1" t="s">
        <v>1805</v>
      </c>
      <c r="R3578" s="1" t="s">
        <v>1805</v>
      </c>
      <c r="T3578" s="1" t="s">
        <v>1805</v>
      </c>
      <c r="V3578" s="1" t="s">
        <v>1805</v>
      </c>
      <c r="X3578" s="1" t="s">
        <v>1805</v>
      </c>
      <c r="Z3578" s="1" t="s">
        <v>1805</v>
      </c>
      <c r="AB3578" s="1" t="s">
        <v>1805</v>
      </c>
      <c r="AD3578" s="1" t="s">
        <v>1805</v>
      </c>
      <c r="AF3578" s="1" t="s">
        <v>1805</v>
      </c>
      <c r="AH3578" s="1" t="s">
        <v>1805</v>
      </c>
      <c r="AJ3578" s="1" t="s">
        <v>1805</v>
      </c>
      <c r="AL3578" s="1" t="s">
        <v>1805</v>
      </c>
      <c r="AN3578" s="1" t="s">
        <v>1805</v>
      </c>
      <c r="AP3578" s="1" t="s">
        <v>1805</v>
      </c>
      <c r="AV3578" s="1" t="s">
        <v>1804</v>
      </c>
      <c r="CI3578" s="1" t="s">
        <v>1805</v>
      </c>
    </row>
    <row r="3579" spans="6:87" x14ac:dyDescent="0.25">
      <c r="F3579" s="1" t="s">
        <v>1806</v>
      </c>
      <c r="I3579" s="1" t="s">
        <v>1806</v>
      </c>
      <c r="K3579" s="1" t="s">
        <v>1806</v>
      </c>
      <c r="M3579" s="1" t="s">
        <v>1806</v>
      </c>
      <c r="N3579" s="1" t="s">
        <v>1806</v>
      </c>
      <c r="P3579" s="1" t="s">
        <v>1806</v>
      </c>
      <c r="R3579" s="1" t="s">
        <v>1806</v>
      </c>
      <c r="T3579" s="1" t="s">
        <v>1806</v>
      </c>
      <c r="V3579" s="1" t="s">
        <v>1806</v>
      </c>
      <c r="X3579" s="1" t="s">
        <v>1806</v>
      </c>
      <c r="Z3579" s="1" t="s">
        <v>1806</v>
      </c>
      <c r="AB3579" s="1" t="s">
        <v>1806</v>
      </c>
      <c r="AD3579" s="1" t="s">
        <v>1806</v>
      </c>
      <c r="AF3579" s="1" t="s">
        <v>1806</v>
      </c>
      <c r="AH3579" s="1" t="s">
        <v>1806</v>
      </c>
      <c r="AJ3579" s="1" t="s">
        <v>1806</v>
      </c>
      <c r="AL3579" s="1" t="s">
        <v>1806</v>
      </c>
      <c r="AN3579" s="1" t="s">
        <v>1806</v>
      </c>
      <c r="AP3579" s="1" t="s">
        <v>1806</v>
      </c>
      <c r="AV3579" s="1" t="s">
        <v>1805</v>
      </c>
      <c r="CI3579" s="1" t="s">
        <v>1806</v>
      </c>
    </row>
    <row r="3580" spans="6:87" x14ac:dyDescent="0.25">
      <c r="F3580" s="1" t="s">
        <v>6735</v>
      </c>
      <c r="I3580" s="1" t="s">
        <v>6735</v>
      </c>
      <c r="K3580" s="1" t="s">
        <v>6735</v>
      </c>
      <c r="M3580" s="1" t="s">
        <v>6735</v>
      </c>
      <c r="N3580" s="1" t="s">
        <v>6735</v>
      </c>
      <c r="P3580" s="1" t="s">
        <v>6735</v>
      </c>
      <c r="R3580" s="1" t="s">
        <v>6735</v>
      </c>
      <c r="T3580" s="1" t="s">
        <v>6735</v>
      </c>
      <c r="V3580" s="1" t="s">
        <v>6735</v>
      </c>
      <c r="X3580" s="1" t="s">
        <v>6735</v>
      </c>
      <c r="Z3580" s="1" t="s">
        <v>6735</v>
      </c>
      <c r="AB3580" s="1" t="s">
        <v>6735</v>
      </c>
      <c r="AD3580" s="1" t="s">
        <v>6735</v>
      </c>
      <c r="AF3580" s="1" t="s">
        <v>6735</v>
      </c>
      <c r="AH3580" s="1" t="s">
        <v>6735</v>
      </c>
      <c r="AJ3580" s="1" t="s">
        <v>6735</v>
      </c>
      <c r="AL3580" s="1" t="s">
        <v>6735</v>
      </c>
      <c r="AN3580" s="1" t="s">
        <v>6735</v>
      </c>
      <c r="AP3580" s="1" t="s">
        <v>6735</v>
      </c>
      <c r="AV3580" s="1" t="s">
        <v>1806</v>
      </c>
      <c r="CI3580" s="1" t="s">
        <v>6735</v>
      </c>
    </row>
    <row r="3581" spans="6:87" x14ac:dyDescent="0.25">
      <c r="F3581" s="1" t="s">
        <v>3463</v>
      </c>
      <c r="I3581" s="1" t="s">
        <v>3463</v>
      </c>
      <c r="K3581" s="1" t="s">
        <v>3463</v>
      </c>
      <c r="M3581" s="1" t="s">
        <v>3463</v>
      </c>
      <c r="N3581" s="1" t="s">
        <v>3463</v>
      </c>
      <c r="P3581" s="1" t="s">
        <v>3463</v>
      </c>
      <c r="R3581" s="1" t="s">
        <v>3463</v>
      </c>
      <c r="T3581" s="1" t="s">
        <v>3463</v>
      </c>
      <c r="V3581" s="1" t="s">
        <v>3463</v>
      </c>
      <c r="X3581" s="1" t="s">
        <v>3463</v>
      </c>
      <c r="Z3581" s="1" t="s">
        <v>3463</v>
      </c>
      <c r="AB3581" s="1" t="s">
        <v>3463</v>
      </c>
      <c r="AD3581" s="1" t="s">
        <v>3463</v>
      </c>
      <c r="AF3581" s="1" t="s">
        <v>3463</v>
      </c>
      <c r="AH3581" s="1" t="s">
        <v>3463</v>
      </c>
      <c r="AJ3581" s="1" t="s">
        <v>3463</v>
      </c>
      <c r="AL3581" s="1" t="s">
        <v>3463</v>
      </c>
      <c r="AN3581" s="1" t="s">
        <v>3463</v>
      </c>
      <c r="AP3581" s="1" t="s">
        <v>3463</v>
      </c>
      <c r="AV3581" s="1" t="s">
        <v>6735</v>
      </c>
      <c r="CI3581" s="1" t="s">
        <v>3463</v>
      </c>
    </row>
    <row r="3582" spans="6:87" x14ac:dyDescent="0.25">
      <c r="F3582" s="1" t="s">
        <v>2612</v>
      </c>
      <c r="I3582" s="1" t="s">
        <v>2612</v>
      </c>
      <c r="K3582" s="1" t="s">
        <v>2612</v>
      </c>
      <c r="M3582" s="1" t="s">
        <v>2612</v>
      </c>
      <c r="N3582" s="1" t="s">
        <v>2612</v>
      </c>
      <c r="P3582" s="1" t="s">
        <v>2612</v>
      </c>
      <c r="R3582" s="1" t="s">
        <v>2612</v>
      </c>
      <c r="T3582" s="1" t="s">
        <v>2612</v>
      </c>
      <c r="V3582" s="1" t="s">
        <v>2612</v>
      </c>
      <c r="X3582" s="1" t="s">
        <v>2612</v>
      </c>
      <c r="Z3582" s="1" t="s">
        <v>2612</v>
      </c>
      <c r="AB3582" s="1" t="s">
        <v>2612</v>
      </c>
      <c r="AD3582" s="1" t="s">
        <v>2612</v>
      </c>
      <c r="AF3582" s="1" t="s">
        <v>2612</v>
      </c>
      <c r="AH3582" s="1" t="s">
        <v>2612</v>
      </c>
      <c r="AJ3582" s="1" t="s">
        <v>2612</v>
      </c>
      <c r="AL3582" s="1" t="s">
        <v>2612</v>
      </c>
      <c r="AN3582" s="1" t="s">
        <v>2612</v>
      </c>
      <c r="AP3582" s="1" t="s">
        <v>2612</v>
      </c>
      <c r="AV3582" s="1" t="s">
        <v>3463</v>
      </c>
      <c r="CI3582" s="1" t="s">
        <v>2612</v>
      </c>
    </row>
    <row r="3583" spans="6:87" x14ac:dyDescent="0.25">
      <c r="F3583" s="1" t="s">
        <v>5537</v>
      </c>
      <c r="I3583" s="1" t="s">
        <v>5537</v>
      </c>
      <c r="K3583" s="1" t="s">
        <v>5537</v>
      </c>
      <c r="M3583" s="1" t="s">
        <v>5537</v>
      </c>
      <c r="N3583" s="1" t="s">
        <v>5537</v>
      </c>
      <c r="P3583" s="1" t="s">
        <v>5537</v>
      </c>
      <c r="R3583" s="1" t="s">
        <v>5537</v>
      </c>
      <c r="T3583" s="1" t="s">
        <v>5537</v>
      </c>
      <c r="V3583" s="1" t="s">
        <v>5537</v>
      </c>
      <c r="X3583" s="1" t="s">
        <v>5537</v>
      </c>
      <c r="Z3583" s="1" t="s">
        <v>5537</v>
      </c>
      <c r="AB3583" s="1" t="s">
        <v>5537</v>
      </c>
      <c r="AD3583" s="1" t="s">
        <v>5537</v>
      </c>
      <c r="AF3583" s="1" t="s">
        <v>5537</v>
      </c>
      <c r="AH3583" s="1" t="s">
        <v>5537</v>
      </c>
      <c r="AJ3583" s="1" t="s">
        <v>5537</v>
      </c>
      <c r="AL3583" s="1" t="s">
        <v>5537</v>
      </c>
      <c r="AN3583" s="1" t="s">
        <v>5537</v>
      </c>
      <c r="AP3583" s="1" t="s">
        <v>5537</v>
      </c>
      <c r="AV3583" s="1" t="s">
        <v>2612</v>
      </c>
      <c r="CI3583" s="1" t="s">
        <v>5537</v>
      </c>
    </row>
    <row r="3584" spans="6:87" x14ac:dyDescent="0.25">
      <c r="F3584" s="1" t="s">
        <v>5538</v>
      </c>
      <c r="I3584" s="1" t="s">
        <v>5538</v>
      </c>
      <c r="K3584" s="1" t="s">
        <v>5538</v>
      </c>
      <c r="M3584" s="1" t="s">
        <v>5538</v>
      </c>
      <c r="N3584" s="1" t="s">
        <v>5538</v>
      </c>
      <c r="P3584" s="1" t="s">
        <v>5538</v>
      </c>
      <c r="R3584" s="1" t="s">
        <v>5538</v>
      </c>
      <c r="T3584" s="1" t="s">
        <v>5538</v>
      </c>
      <c r="V3584" s="1" t="s">
        <v>5538</v>
      </c>
      <c r="X3584" s="1" t="s">
        <v>5538</v>
      </c>
      <c r="Z3584" s="1" t="s">
        <v>5538</v>
      </c>
      <c r="AB3584" s="1" t="s">
        <v>5538</v>
      </c>
      <c r="AD3584" s="1" t="s">
        <v>5538</v>
      </c>
      <c r="AF3584" s="1" t="s">
        <v>5538</v>
      </c>
      <c r="AH3584" s="1" t="s">
        <v>5538</v>
      </c>
      <c r="AJ3584" s="1" t="s">
        <v>5538</v>
      </c>
      <c r="AL3584" s="1" t="s">
        <v>5538</v>
      </c>
      <c r="AN3584" s="1" t="s">
        <v>5538</v>
      </c>
      <c r="AP3584" s="1" t="s">
        <v>5538</v>
      </c>
      <c r="AV3584" s="1" t="s">
        <v>5537</v>
      </c>
      <c r="CI3584" s="1" t="s">
        <v>5538</v>
      </c>
    </row>
    <row r="3585" spans="6:87" x14ac:dyDescent="0.25">
      <c r="F3585" s="1" t="s">
        <v>5539</v>
      </c>
      <c r="I3585" s="1" t="s">
        <v>5539</v>
      </c>
      <c r="K3585" s="1" t="s">
        <v>5539</v>
      </c>
      <c r="M3585" s="1" t="s">
        <v>5539</v>
      </c>
      <c r="N3585" s="1" t="s">
        <v>5539</v>
      </c>
      <c r="P3585" s="1" t="s">
        <v>5539</v>
      </c>
      <c r="R3585" s="1" t="s">
        <v>5539</v>
      </c>
      <c r="T3585" s="1" t="s">
        <v>5539</v>
      </c>
      <c r="V3585" s="1" t="s">
        <v>5539</v>
      </c>
      <c r="X3585" s="1" t="s">
        <v>5539</v>
      </c>
      <c r="Z3585" s="1" t="s">
        <v>5539</v>
      </c>
      <c r="AB3585" s="1" t="s">
        <v>5539</v>
      </c>
      <c r="AD3585" s="1" t="s">
        <v>5539</v>
      </c>
      <c r="AF3585" s="1" t="s">
        <v>5539</v>
      </c>
      <c r="AH3585" s="1" t="s">
        <v>5539</v>
      </c>
      <c r="AJ3585" s="1" t="s">
        <v>5539</v>
      </c>
      <c r="AL3585" s="1" t="s">
        <v>5539</v>
      </c>
      <c r="AN3585" s="1" t="s">
        <v>5539</v>
      </c>
      <c r="AP3585" s="1" t="s">
        <v>5539</v>
      </c>
      <c r="AV3585" s="1" t="s">
        <v>5538</v>
      </c>
      <c r="CI3585" s="1" t="s">
        <v>5539</v>
      </c>
    </row>
    <row r="3586" spans="6:87" x14ac:dyDescent="0.25">
      <c r="F3586" s="1" t="s">
        <v>1807</v>
      </c>
      <c r="I3586" s="1" t="s">
        <v>1807</v>
      </c>
      <c r="K3586" s="1" t="s">
        <v>1807</v>
      </c>
      <c r="M3586" s="1" t="s">
        <v>1807</v>
      </c>
      <c r="N3586" s="1" t="s">
        <v>1807</v>
      </c>
      <c r="P3586" s="1" t="s">
        <v>1807</v>
      </c>
      <c r="R3586" s="1" t="s">
        <v>1807</v>
      </c>
      <c r="T3586" s="1" t="s">
        <v>1807</v>
      </c>
      <c r="V3586" s="1" t="s">
        <v>1807</v>
      </c>
      <c r="X3586" s="1" t="s">
        <v>1807</v>
      </c>
      <c r="Z3586" s="1" t="s">
        <v>1807</v>
      </c>
      <c r="AB3586" s="1" t="s">
        <v>1807</v>
      </c>
      <c r="AD3586" s="1" t="s">
        <v>1807</v>
      </c>
      <c r="AF3586" s="1" t="s">
        <v>1807</v>
      </c>
      <c r="AH3586" s="1" t="s">
        <v>1807</v>
      </c>
      <c r="AJ3586" s="1" t="s">
        <v>1807</v>
      </c>
      <c r="AL3586" s="1" t="s">
        <v>1807</v>
      </c>
      <c r="AN3586" s="1" t="s">
        <v>1807</v>
      </c>
      <c r="AP3586" s="1" t="s">
        <v>1807</v>
      </c>
      <c r="AV3586" s="1" t="s">
        <v>5539</v>
      </c>
      <c r="CI3586" s="1" t="s">
        <v>1807</v>
      </c>
    </row>
    <row r="3587" spans="6:87" x14ac:dyDescent="0.25">
      <c r="F3587" s="1" t="s">
        <v>6736</v>
      </c>
      <c r="I3587" s="1" t="s">
        <v>6736</v>
      </c>
      <c r="K3587" s="1" t="s">
        <v>6736</v>
      </c>
      <c r="M3587" s="1" t="s">
        <v>6736</v>
      </c>
      <c r="N3587" s="1" t="s">
        <v>6736</v>
      </c>
      <c r="P3587" s="1" t="s">
        <v>6736</v>
      </c>
      <c r="R3587" s="1" t="s">
        <v>6736</v>
      </c>
      <c r="T3587" s="1" t="s">
        <v>6736</v>
      </c>
      <c r="V3587" s="1" t="s">
        <v>6736</v>
      </c>
      <c r="X3587" s="1" t="s">
        <v>6736</v>
      </c>
      <c r="Z3587" s="1" t="s">
        <v>6736</v>
      </c>
      <c r="AB3587" s="1" t="s">
        <v>6736</v>
      </c>
      <c r="AD3587" s="1" t="s">
        <v>6736</v>
      </c>
      <c r="AF3587" s="1" t="s">
        <v>6736</v>
      </c>
      <c r="AH3587" s="1" t="s">
        <v>6736</v>
      </c>
      <c r="AJ3587" s="1" t="s">
        <v>6736</v>
      </c>
      <c r="AL3587" s="1" t="s">
        <v>6736</v>
      </c>
      <c r="AN3587" s="1" t="s">
        <v>6736</v>
      </c>
      <c r="AP3587" s="1" t="s">
        <v>6736</v>
      </c>
      <c r="AV3587" s="1" t="s">
        <v>1807</v>
      </c>
      <c r="CI3587" s="1" t="s">
        <v>6736</v>
      </c>
    </row>
    <row r="3588" spans="6:87" x14ac:dyDescent="0.25">
      <c r="F3588" s="1" t="s">
        <v>1808</v>
      </c>
      <c r="I3588" s="1" t="s">
        <v>1808</v>
      </c>
      <c r="K3588" s="1" t="s">
        <v>1808</v>
      </c>
      <c r="M3588" s="1" t="s">
        <v>1808</v>
      </c>
      <c r="N3588" s="1" t="s">
        <v>1808</v>
      </c>
      <c r="P3588" s="1" t="s">
        <v>1808</v>
      </c>
      <c r="R3588" s="1" t="s">
        <v>1808</v>
      </c>
      <c r="T3588" s="1" t="s">
        <v>1808</v>
      </c>
      <c r="V3588" s="1" t="s">
        <v>1808</v>
      </c>
      <c r="X3588" s="1" t="s">
        <v>1808</v>
      </c>
      <c r="Z3588" s="1" t="s">
        <v>1808</v>
      </c>
      <c r="AB3588" s="1" t="s">
        <v>1808</v>
      </c>
      <c r="AD3588" s="1" t="s">
        <v>1808</v>
      </c>
      <c r="AF3588" s="1" t="s">
        <v>1808</v>
      </c>
      <c r="AH3588" s="1" t="s">
        <v>1808</v>
      </c>
      <c r="AJ3588" s="1" t="s">
        <v>1808</v>
      </c>
      <c r="AL3588" s="1" t="s">
        <v>1808</v>
      </c>
      <c r="AN3588" s="1" t="s">
        <v>1808</v>
      </c>
      <c r="AP3588" s="1" t="s">
        <v>1808</v>
      </c>
      <c r="AV3588" s="1" t="s">
        <v>6736</v>
      </c>
      <c r="CI3588" s="1" t="s">
        <v>1808</v>
      </c>
    </row>
    <row r="3589" spans="6:87" x14ac:dyDescent="0.25">
      <c r="F3589" s="1" t="s">
        <v>1809</v>
      </c>
      <c r="I3589" s="1" t="s">
        <v>1809</v>
      </c>
      <c r="K3589" s="1" t="s">
        <v>1809</v>
      </c>
      <c r="M3589" s="1" t="s">
        <v>1809</v>
      </c>
      <c r="N3589" s="1" t="s">
        <v>1809</v>
      </c>
      <c r="P3589" s="1" t="s">
        <v>1809</v>
      </c>
      <c r="R3589" s="1" t="s">
        <v>1809</v>
      </c>
      <c r="T3589" s="1" t="s">
        <v>1809</v>
      </c>
      <c r="V3589" s="1" t="s">
        <v>1809</v>
      </c>
      <c r="X3589" s="1" t="s">
        <v>1809</v>
      </c>
      <c r="Z3589" s="1" t="s">
        <v>1809</v>
      </c>
      <c r="AB3589" s="1" t="s">
        <v>1809</v>
      </c>
      <c r="AD3589" s="1" t="s">
        <v>1809</v>
      </c>
      <c r="AF3589" s="1" t="s">
        <v>1809</v>
      </c>
      <c r="AH3589" s="1" t="s">
        <v>1809</v>
      </c>
      <c r="AJ3589" s="1" t="s">
        <v>1809</v>
      </c>
      <c r="AL3589" s="1" t="s">
        <v>1809</v>
      </c>
      <c r="AN3589" s="1" t="s">
        <v>1809</v>
      </c>
      <c r="AP3589" s="1" t="s">
        <v>1809</v>
      </c>
      <c r="AV3589" s="1" t="s">
        <v>1808</v>
      </c>
      <c r="CI3589" s="1" t="s">
        <v>1809</v>
      </c>
    </row>
    <row r="3590" spans="6:87" x14ac:dyDescent="0.25">
      <c r="F3590" s="1" t="s">
        <v>4379</v>
      </c>
      <c r="I3590" s="1" t="s">
        <v>4379</v>
      </c>
      <c r="K3590" s="1" t="s">
        <v>4379</v>
      </c>
      <c r="M3590" s="1" t="s">
        <v>4379</v>
      </c>
      <c r="N3590" s="1" t="s">
        <v>4379</v>
      </c>
      <c r="P3590" s="1" t="s">
        <v>4379</v>
      </c>
      <c r="R3590" s="1" t="s">
        <v>4379</v>
      </c>
      <c r="T3590" s="1" t="s">
        <v>4379</v>
      </c>
      <c r="V3590" s="1" t="s">
        <v>4379</v>
      </c>
      <c r="X3590" s="1" t="s">
        <v>4379</v>
      </c>
      <c r="Z3590" s="1" t="s">
        <v>4379</v>
      </c>
      <c r="AB3590" s="1" t="s">
        <v>4379</v>
      </c>
      <c r="AD3590" s="1" t="s">
        <v>4379</v>
      </c>
      <c r="AF3590" s="1" t="s">
        <v>4379</v>
      </c>
      <c r="AH3590" s="1" t="s">
        <v>4379</v>
      </c>
      <c r="AJ3590" s="1" t="s">
        <v>4379</v>
      </c>
      <c r="AL3590" s="1" t="s">
        <v>4379</v>
      </c>
      <c r="AN3590" s="1" t="s">
        <v>4379</v>
      </c>
      <c r="AP3590" s="1" t="s">
        <v>4379</v>
      </c>
      <c r="AV3590" s="1" t="s">
        <v>1809</v>
      </c>
      <c r="CI3590" s="1" t="s">
        <v>4379</v>
      </c>
    </row>
    <row r="3591" spans="6:87" x14ac:dyDescent="0.25">
      <c r="F3591" s="1" t="s">
        <v>5540</v>
      </c>
      <c r="I3591" s="1" t="s">
        <v>5540</v>
      </c>
      <c r="K3591" s="1" t="s">
        <v>5540</v>
      </c>
      <c r="M3591" s="1" t="s">
        <v>5540</v>
      </c>
      <c r="N3591" s="1" t="s">
        <v>5540</v>
      </c>
      <c r="P3591" s="1" t="s">
        <v>5540</v>
      </c>
      <c r="R3591" s="1" t="s">
        <v>5540</v>
      </c>
      <c r="T3591" s="1" t="s">
        <v>5540</v>
      </c>
      <c r="V3591" s="1" t="s">
        <v>5540</v>
      </c>
      <c r="X3591" s="1" t="s">
        <v>5540</v>
      </c>
      <c r="Z3591" s="1" t="s">
        <v>5540</v>
      </c>
      <c r="AB3591" s="1" t="s">
        <v>5540</v>
      </c>
      <c r="AD3591" s="1" t="s">
        <v>5540</v>
      </c>
      <c r="AF3591" s="1" t="s">
        <v>5540</v>
      </c>
      <c r="AH3591" s="1" t="s">
        <v>5540</v>
      </c>
      <c r="AJ3591" s="1" t="s">
        <v>5540</v>
      </c>
      <c r="AL3591" s="1" t="s">
        <v>5540</v>
      </c>
      <c r="AN3591" s="1" t="s">
        <v>5540</v>
      </c>
      <c r="AP3591" s="1" t="s">
        <v>5540</v>
      </c>
      <c r="AV3591" s="1" t="s">
        <v>4379</v>
      </c>
      <c r="CI3591" s="1" t="s">
        <v>5540</v>
      </c>
    </row>
    <row r="3592" spans="6:87" x14ac:dyDescent="0.25">
      <c r="F3592" s="1" t="s">
        <v>1810</v>
      </c>
      <c r="I3592" s="1" t="s">
        <v>1810</v>
      </c>
      <c r="K3592" s="1" t="s">
        <v>1810</v>
      </c>
      <c r="M3592" s="1" t="s">
        <v>1810</v>
      </c>
      <c r="N3592" s="1" t="s">
        <v>1810</v>
      </c>
      <c r="P3592" s="1" t="s">
        <v>1810</v>
      </c>
      <c r="R3592" s="1" t="s">
        <v>1810</v>
      </c>
      <c r="T3592" s="1" t="s">
        <v>1810</v>
      </c>
      <c r="V3592" s="1" t="s">
        <v>1810</v>
      </c>
      <c r="X3592" s="1" t="s">
        <v>1810</v>
      </c>
      <c r="Z3592" s="1" t="s">
        <v>1810</v>
      </c>
      <c r="AB3592" s="1" t="s">
        <v>1810</v>
      </c>
      <c r="AD3592" s="1" t="s">
        <v>1810</v>
      </c>
      <c r="AF3592" s="1" t="s">
        <v>1810</v>
      </c>
      <c r="AH3592" s="1" t="s">
        <v>1810</v>
      </c>
      <c r="AJ3592" s="1" t="s">
        <v>1810</v>
      </c>
      <c r="AL3592" s="1" t="s">
        <v>1810</v>
      </c>
      <c r="AN3592" s="1" t="s">
        <v>1810</v>
      </c>
      <c r="AP3592" s="1" t="s">
        <v>1810</v>
      </c>
      <c r="AV3592" s="1" t="s">
        <v>5540</v>
      </c>
      <c r="CI3592" s="1" t="s">
        <v>1810</v>
      </c>
    </row>
    <row r="3593" spans="6:87" x14ac:dyDescent="0.25">
      <c r="F3593" s="1" t="s">
        <v>1811</v>
      </c>
      <c r="I3593" s="1" t="s">
        <v>1811</v>
      </c>
      <c r="K3593" s="1" t="s">
        <v>1811</v>
      </c>
      <c r="M3593" s="1" t="s">
        <v>1811</v>
      </c>
      <c r="N3593" s="1" t="s">
        <v>1811</v>
      </c>
      <c r="P3593" s="1" t="s">
        <v>1811</v>
      </c>
      <c r="R3593" s="1" t="s">
        <v>1811</v>
      </c>
      <c r="T3593" s="1" t="s">
        <v>1811</v>
      </c>
      <c r="V3593" s="1" t="s">
        <v>1811</v>
      </c>
      <c r="X3593" s="1" t="s">
        <v>1811</v>
      </c>
      <c r="Z3593" s="1" t="s">
        <v>1811</v>
      </c>
      <c r="AB3593" s="1" t="s">
        <v>1811</v>
      </c>
      <c r="AD3593" s="1" t="s">
        <v>1811</v>
      </c>
      <c r="AF3593" s="1" t="s">
        <v>1811</v>
      </c>
      <c r="AH3593" s="1" t="s">
        <v>1811</v>
      </c>
      <c r="AJ3593" s="1" t="s">
        <v>1811</v>
      </c>
      <c r="AL3593" s="1" t="s">
        <v>1811</v>
      </c>
      <c r="AN3593" s="1" t="s">
        <v>1811</v>
      </c>
      <c r="AP3593" s="1" t="s">
        <v>1811</v>
      </c>
      <c r="AV3593" s="1" t="s">
        <v>1810</v>
      </c>
      <c r="CI3593" s="1" t="s">
        <v>1811</v>
      </c>
    </row>
    <row r="3594" spans="6:87" x14ac:dyDescent="0.25">
      <c r="F3594" s="1" t="s">
        <v>1812</v>
      </c>
      <c r="I3594" s="1" t="s">
        <v>1812</v>
      </c>
      <c r="K3594" s="1" t="s">
        <v>1812</v>
      </c>
      <c r="M3594" s="1" t="s">
        <v>1812</v>
      </c>
      <c r="N3594" s="1" t="s">
        <v>1812</v>
      </c>
      <c r="P3594" s="1" t="s">
        <v>1812</v>
      </c>
      <c r="R3594" s="1" t="s">
        <v>1812</v>
      </c>
      <c r="T3594" s="1" t="s">
        <v>1812</v>
      </c>
      <c r="V3594" s="1" t="s">
        <v>1812</v>
      </c>
      <c r="X3594" s="1" t="s">
        <v>1812</v>
      </c>
      <c r="Z3594" s="1" t="s">
        <v>1812</v>
      </c>
      <c r="AB3594" s="1" t="s">
        <v>1812</v>
      </c>
      <c r="AD3594" s="1" t="s">
        <v>1812</v>
      </c>
      <c r="AF3594" s="1" t="s">
        <v>1812</v>
      </c>
      <c r="AH3594" s="1" t="s">
        <v>1812</v>
      </c>
      <c r="AJ3594" s="1" t="s">
        <v>1812</v>
      </c>
      <c r="AL3594" s="1" t="s">
        <v>1812</v>
      </c>
      <c r="AN3594" s="1" t="s">
        <v>1812</v>
      </c>
      <c r="AP3594" s="1" t="s">
        <v>1812</v>
      </c>
      <c r="AV3594" s="1" t="s">
        <v>1811</v>
      </c>
      <c r="CI3594" s="1" t="s">
        <v>1812</v>
      </c>
    </row>
    <row r="3595" spans="6:87" x14ac:dyDescent="0.25">
      <c r="F3595" s="1" t="s">
        <v>4087</v>
      </c>
      <c r="I3595" s="1" t="s">
        <v>4087</v>
      </c>
      <c r="K3595" s="1" t="s">
        <v>4087</v>
      </c>
      <c r="M3595" s="1" t="s">
        <v>4087</v>
      </c>
      <c r="N3595" s="1" t="s">
        <v>4087</v>
      </c>
      <c r="P3595" s="1" t="s">
        <v>4087</v>
      </c>
      <c r="R3595" s="1" t="s">
        <v>4087</v>
      </c>
      <c r="T3595" s="1" t="s">
        <v>4087</v>
      </c>
      <c r="V3595" s="1" t="s">
        <v>4087</v>
      </c>
      <c r="X3595" s="1" t="s">
        <v>4087</v>
      </c>
      <c r="Z3595" s="1" t="s">
        <v>4087</v>
      </c>
      <c r="AB3595" s="1" t="s">
        <v>4087</v>
      </c>
      <c r="AD3595" s="1" t="s">
        <v>4087</v>
      </c>
      <c r="AF3595" s="1" t="s">
        <v>4087</v>
      </c>
      <c r="AH3595" s="1" t="s">
        <v>4087</v>
      </c>
      <c r="AJ3595" s="1" t="s">
        <v>4087</v>
      </c>
      <c r="AL3595" s="1" t="s">
        <v>4087</v>
      </c>
      <c r="AN3595" s="1" t="s">
        <v>4087</v>
      </c>
      <c r="AP3595" s="1" t="s">
        <v>4087</v>
      </c>
      <c r="AV3595" s="1" t="s">
        <v>1812</v>
      </c>
      <c r="CI3595" s="1" t="s">
        <v>4087</v>
      </c>
    </row>
    <row r="3596" spans="6:87" x14ac:dyDescent="0.25">
      <c r="F3596" s="1" t="s">
        <v>4380</v>
      </c>
      <c r="I3596" s="1" t="s">
        <v>4380</v>
      </c>
      <c r="K3596" s="1" t="s">
        <v>4380</v>
      </c>
      <c r="M3596" s="1" t="s">
        <v>4380</v>
      </c>
      <c r="N3596" s="1" t="s">
        <v>4380</v>
      </c>
      <c r="P3596" s="1" t="s">
        <v>4380</v>
      </c>
      <c r="R3596" s="1" t="s">
        <v>4380</v>
      </c>
      <c r="T3596" s="1" t="s">
        <v>4380</v>
      </c>
      <c r="V3596" s="1" t="s">
        <v>4380</v>
      </c>
      <c r="X3596" s="1" t="s">
        <v>4380</v>
      </c>
      <c r="Z3596" s="1" t="s">
        <v>4380</v>
      </c>
      <c r="AB3596" s="1" t="s">
        <v>4380</v>
      </c>
      <c r="AD3596" s="1" t="s">
        <v>4380</v>
      </c>
      <c r="AF3596" s="1" t="s">
        <v>4380</v>
      </c>
      <c r="AH3596" s="1" t="s">
        <v>4380</v>
      </c>
      <c r="AJ3596" s="1" t="s">
        <v>4380</v>
      </c>
      <c r="AL3596" s="1" t="s">
        <v>4380</v>
      </c>
      <c r="AN3596" s="1" t="s">
        <v>4380</v>
      </c>
      <c r="AP3596" s="1" t="s">
        <v>4380</v>
      </c>
      <c r="AV3596" s="1" t="s">
        <v>4087</v>
      </c>
      <c r="CI3596" s="1" t="s">
        <v>4380</v>
      </c>
    </row>
    <row r="3597" spans="6:87" x14ac:dyDescent="0.25">
      <c r="F3597" s="1" t="s">
        <v>5541</v>
      </c>
      <c r="I3597" s="1" t="s">
        <v>5541</v>
      </c>
      <c r="K3597" s="1" t="s">
        <v>5541</v>
      </c>
      <c r="M3597" s="1" t="s">
        <v>5541</v>
      </c>
      <c r="N3597" s="1" t="s">
        <v>5541</v>
      </c>
      <c r="P3597" s="1" t="s">
        <v>5541</v>
      </c>
      <c r="R3597" s="1" t="s">
        <v>5541</v>
      </c>
      <c r="T3597" s="1" t="s">
        <v>5541</v>
      </c>
      <c r="V3597" s="1" t="s">
        <v>5541</v>
      </c>
      <c r="X3597" s="1" t="s">
        <v>5541</v>
      </c>
      <c r="Z3597" s="1" t="s">
        <v>5541</v>
      </c>
      <c r="AB3597" s="1" t="s">
        <v>5541</v>
      </c>
      <c r="AD3597" s="1" t="s">
        <v>5541</v>
      </c>
      <c r="AF3597" s="1" t="s">
        <v>5541</v>
      </c>
      <c r="AH3597" s="1" t="s">
        <v>5541</v>
      </c>
      <c r="AJ3597" s="1" t="s">
        <v>5541</v>
      </c>
      <c r="AL3597" s="1" t="s">
        <v>5541</v>
      </c>
      <c r="AN3597" s="1" t="s">
        <v>5541</v>
      </c>
      <c r="AP3597" s="1" t="s">
        <v>5541</v>
      </c>
      <c r="AV3597" s="1" t="s">
        <v>4380</v>
      </c>
      <c r="CI3597" s="1" t="s">
        <v>5541</v>
      </c>
    </row>
    <row r="3598" spans="6:87" x14ac:dyDescent="0.25">
      <c r="F3598" s="1" t="s">
        <v>1813</v>
      </c>
      <c r="I3598" s="1" t="s">
        <v>1813</v>
      </c>
      <c r="K3598" s="1" t="s">
        <v>1813</v>
      </c>
      <c r="M3598" s="1" t="s">
        <v>1813</v>
      </c>
      <c r="N3598" s="1" t="s">
        <v>1813</v>
      </c>
      <c r="P3598" s="1" t="s">
        <v>1813</v>
      </c>
      <c r="R3598" s="1" t="s">
        <v>1813</v>
      </c>
      <c r="T3598" s="1" t="s">
        <v>1813</v>
      </c>
      <c r="V3598" s="1" t="s">
        <v>1813</v>
      </c>
      <c r="X3598" s="1" t="s">
        <v>1813</v>
      </c>
      <c r="Z3598" s="1" t="s">
        <v>1813</v>
      </c>
      <c r="AB3598" s="1" t="s">
        <v>1813</v>
      </c>
      <c r="AD3598" s="1" t="s">
        <v>1813</v>
      </c>
      <c r="AF3598" s="1" t="s">
        <v>1813</v>
      </c>
      <c r="AH3598" s="1" t="s">
        <v>1813</v>
      </c>
      <c r="AJ3598" s="1" t="s">
        <v>1813</v>
      </c>
      <c r="AL3598" s="1" t="s">
        <v>1813</v>
      </c>
      <c r="AN3598" s="1" t="s">
        <v>1813</v>
      </c>
      <c r="AP3598" s="1" t="s">
        <v>1813</v>
      </c>
      <c r="AV3598" s="1" t="s">
        <v>5541</v>
      </c>
      <c r="CI3598" s="1" t="s">
        <v>1813</v>
      </c>
    </row>
    <row r="3599" spans="6:87" x14ac:dyDescent="0.25">
      <c r="F3599" s="1" t="s">
        <v>1814</v>
      </c>
      <c r="I3599" s="1" t="s">
        <v>1814</v>
      </c>
      <c r="K3599" s="1" t="s">
        <v>1814</v>
      </c>
      <c r="M3599" s="1" t="s">
        <v>1814</v>
      </c>
      <c r="N3599" s="1" t="s">
        <v>1814</v>
      </c>
      <c r="P3599" s="1" t="s">
        <v>1814</v>
      </c>
      <c r="R3599" s="1" t="s">
        <v>1814</v>
      </c>
      <c r="T3599" s="1" t="s">
        <v>1814</v>
      </c>
      <c r="V3599" s="1" t="s">
        <v>1814</v>
      </c>
      <c r="X3599" s="1" t="s">
        <v>1814</v>
      </c>
      <c r="Z3599" s="1" t="s">
        <v>1814</v>
      </c>
      <c r="AB3599" s="1" t="s">
        <v>1814</v>
      </c>
      <c r="AD3599" s="1" t="s">
        <v>1814</v>
      </c>
      <c r="AF3599" s="1" t="s">
        <v>1814</v>
      </c>
      <c r="AH3599" s="1" t="s">
        <v>1814</v>
      </c>
      <c r="AJ3599" s="1" t="s">
        <v>1814</v>
      </c>
      <c r="AL3599" s="1" t="s">
        <v>1814</v>
      </c>
      <c r="AN3599" s="1" t="s">
        <v>1814</v>
      </c>
      <c r="AP3599" s="1" t="s">
        <v>1814</v>
      </c>
      <c r="AV3599" s="1" t="s">
        <v>1813</v>
      </c>
      <c r="CI3599" s="1" t="s">
        <v>1814</v>
      </c>
    </row>
    <row r="3600" spans="6:87" x14ac:dyDescent="0.25">
      <c r="F3600" s="1" t="s">
        <v>4197</v>
      </c>
      <c r="I3600" s="1" t="s">
        <v>4197</v>
      </c>
      <c r="K3600" s="1" t="s">
        <v>4197</v>
      </c>
      <c r="M3600" s="1" t="s">
        <v>4197</v>
      </c>
      <c r="N3600" s="1" t="s">
        <v>4197</v>
      </c>
      <c r="P3600" s="1" t="s">
        <v>4197</v>
      </c>
      <c r="R3600" s="1" t="s">
        <v>4197</v>
      </c>
      <c r="T3600" s="1" t="s">
        <v>4197</v>
      </c>
      <c r="V3600" s="1" t="s">
        <v>4197</v>
      </c>
      <c r="X3600" s="1" t="s">
        <v>4197</v>
      </c>
      <c r="Z3600" s="1" t="s">
        <v>4197</v>
      </c>
      <c r="AB3600" s="1" t="s">
        <v>4197</v>
      </c>
      <c r="AD3600" s="1" t="s">
        <v>4197</v>
      </c>
      <c r="AF3600" s="1" t="s">
        <v>4197</v>
      </c>
      <c r="AH3600" s="1" t="s">
        <v>4197</v>
      </c>
      <c r="AJ3600" s="1" t="s">
        <v>4197</v>
      </c>
      <c r="AL3600" s="1" t="s">
        <v>4197</v>
      </c>
      <c r="AN3600" s="1" t="s">
        <v>4197</v>
      </c>
      <c r="AP3600" s="1" t="s">
        <v>4197</v>
      </c>
      <c r="AV3600" s="1" t="s">
        <v>1814</v>
      </c>
      <c r="CI3600" s="1" t="s">
        <v>4197</v>
      </c>
    </row>
    <row r="3601" spans="6:87" x14ac:dyDescent="0.25">
      <c r="F3601" s="1" t="s">
        <v>5542</v>
      </c>
      <c r="I3601" s="1" t="s">
        <v>5542</v>
      </c>
      <c r="K3601" s="1" t="s">
        <v>5542</v>
      </c>
      <c r="M3601" s="1" t="s">
        <v>5542</v>
      </c>
      <c r="N3601" s="1" t="s">
        <v>5542</v>
      </c>
      <c r="P3601" s="1" t="s">
        <v>5542</v>
      </c>
      <c r="R3601" s="1" t="s">
        <v>5542</v>
      </c>
      <c r="T3601" s="1" t="s">
        <v>5542</v>
      </c>
      <c r="V3601" s="1" t="s">
        <v>5542</v>
      </c>
      <c r="X3601" s="1" t="s">
        <v>5542</v>
      </c>
      <c r="Z3601" s="1" t="s">
        <v>5542</v>
      </c>
      <c r="AB3601" s="1" t="s">
        <v>5542</v>
      </c>
      <c r="AD3601" s="1" t="s">
        <v>5542</v>
      </c>
      <c r="AF3601" s="1" t="s">
        <v>5542</v>
      </c>
      <c r="AH3601" s="1" t="s">
        <v>5542</v>
      </c>
      <c r="AJ3601" s="1" t="s">
        <v>5542</v>
      </c>
      <c r="AL3601" s="1" t="s">
        <v>5542</v>
      </c>
      <c r="AN3601" s="1" t="s">
        <v>5542</v>
      </c>
      <c r="AP3601" s="1" t="s">
        <v>5542</v>
      </c>
      <c r="AV3601" s="1" t="s">
        <v>4197</v>
      </c>
      <c r="CI3601" s="1" t="s">
        <v>5542</v>
      </c>
    </row>
    <row r="3602" spans="6:87" x14ac:dyDescent="0.25">
      <c r="F3602" s="1" t="s">
        <v>1815</v>
      </c>
      <c r="I3602" s="1" t="s">
        <v>1815</v>
      </c>
      <c r="K3602" s="1" t="s">
        <v>1815</v>
      </c>
      <c r="M3602" s="1" t="s">
        <v>1815</v>
      </c>
      <c r="N3602" s="1" t="s">
        <v>1815</v>
      </c>
      <c r="P3602" s="1" t="s">
        <v>1815</v>
      </c>
      <c r="R3602" s="1" t="s">
        <v>1815</v>
      </c>
      <c r="T3602" s="1" t="s">
        <v>1815</v>
      </c>
      <c r="V3602" s="1" t="s">
        <v>1815</v>
      </c>
      <c r="X3602" s="1" t="s">
        <v>1815</v>
      </c>
      <c r="Z3602" s="1" t="s">
        <v>1815</v>
      </c>
      <c r="AB3602" s="1" t="s">
        <v>1815</v>
      </c>
      <c r="AD3602" s="1" t="s">
        <v>1815</v>
      </c>
      <c r="AF3602" s="1" t="s">
        <v>1815</v>
      </c>
      <c r="AH3602" s="1" t="s">
        <v>1815</v>
      </c>
      <c r="AJ3602" s="1" t="s">
        <v>1815</v>
      </c>
      <c r="AL3602" s="1" t="s">
        <v>1815</v>
      </c>
      <c r="AN3602" s="1" t="s">
        <v>1815</v>
      </c>
      <c r="AP3602" s="1" t="s">
        <v>1815</v>
      </c>
      <c r="AV3602" s="1" t="s">
        <v>5542</v>
      </c>
      <c r="CI3602" s="1" t="s">
        <v>1815</v>
      </c>
    </row>
    <row r="3603" spans="6:87" x14ac:dyDescent="0.25">
      <c r="F3603" s="1" t="s">
        <v>1816</v>
      </c>
      <c r="I3603" s="1" t="s">
        <v>1816</v>
      </c>
      <c r="K3603" s="1" t="s">
        <v>1816</v>
      </c>
      <c r="M3603" s="1" t="s">
        <v>1816</v>
      </c>
      <c r="N3603" s="1" t="s">
        <v>1816</v>
      </c>
      <c r="P3603" s="1" t="s">
        <v>1816</v>
      </c>
      <c r="R3603" s="1" t="s">
        <v>1816</v>
      </c>
      <c r="T3603" s="1" t="s">
        <v>1816</v>
      </c>
      <c r="V3603" s="1" t="s">
        <v>1816</v>
      </c>
      <c r="X3603" s="1" t="s">
        <v>1816</v>
      </c>
      <c r="Z3603" s="1" t="s">
        <v>1816</v>
      </c>
      <c r="AB3603" s="1" t="s">
        <v>1816</v>
      </c>
      <c r="AD3603" s="1" t="s">
        <v>1816</v>
      </c>
      <c r="AF3603" s="1" t="s">
        <v>1816</v>
      </c>
      <c r="AH3603" s="1" t="s">
        <v>1816</v>
      </c>
      <c r="AJ3603" s="1" t="s">
        <v>1816</v>
      </c>
      <c r="AL3603" s="1" t="s">
        <v>1816</v>
      </c>
      <c r="AN3603" s="1" t="s">
        <v>1816</v>
      </c>
      <c r="AP3603" s="1" t="s">
        <v>1816</v>
      </c>
      <c r="AV3603" s="1" t="s">
        <v>1815</v>
      </c>
      <c r="CI3603" s="1" t="s">
        <v>1816</v>
      </c>
    </row>
    <row r="3604" spans="6:87" x14ac:dyDescent="0.25">
      <c r="F3604" s="1" t="s">
        <v>1817</v>
      </c>
      <c r="I3604" s="1" t="s">
        <v>1817</v>
      </c>
      <c r="K3604" s="1" t="s">
        <v>1817</v>
      </c>
      <c r="M3604" s="1" t="s">
        <v>1817</v>
      </c>
      <c r="N3604" s="1" t="s">
        <v>1817</v>
      </c>
      <c r="P3604" s="1" t="s">
        <v>1817</v>
      </c>
      <c r="R3604" s="1" t="s">
        <v>1817</v>
      </c>
      <c r="T3604" s="1" t="s">
        <v>1817</v>
      </c>
      <c r="V3604" s="1" t="s">
        <v>1817</v>
      </c>
      <c r="X3604" s="1" t="s">
        <v>1817</v>
      </c>
      <c r="Z3604" s="1" t="s">
        <v>1817</v>
      </c>
      <c r="AB3604" s="1" t="s">
        <v>1817</v>
      </c>
      <c r="AD3604" s="1" t="s">
        <v>1817</v>
      </c>
      <c r="AF3604" s="1" t="s">
        <v>1817</v>
      </c>
      <c r="AH3604" s="1" t="s">
        <v>1817</v>
      </c>
      <c r="AJ3604" s="1" t="s">
        <v>1817</v>
      </c>
      <c r="AL3604" s="1" t="s">
        <v>1817</v>
      </c>
      <c r="AN3604" s="1" t="s">
        <v>1817</v>
      </c>
      <c r="AP3604" s="1" t="s">
        <v>1817</v>
      </c>
      <c r="AV3604" s="1" t="s">
        <v>1816</v>
      </c>
      <c r="CI3604" s="1" t="s">
        <v>1817</v>
      </c>
    </row>
    <row r="3605" spans="6:87" x14ac:dyDescent="0.25">
      <c r="F3605" s="1" t="s">
        <v>5543</v>
      </c>
      <c r="I3605" s="1" t="s">
        <v>5543</v>
      </c>
      <c r="K3605" s="1" t="s">
        <v>5543</v>
      </c>
      <c r="M3605" s="1" t="s">
        <v>5543</v>
      </c>
      <c r="N3605" s="1" t="s">
        <v>5543</v>
      </c>
      <c r="P3605" s="1" t="s">
        <v>5543</v>
      </c>
      <c r="R3605" s="1" t="s">
        <v>5543</v>
      </c>
      <c r="T3605" s="1" t="s">
        <v>5543</v>
      </c>
      <c r="V3605" s="1" t="s">
        <v>5543</v>
      </c>
      <c r="X3605" s="1" t="s">
        <v>5543</v>
      </c>
      <c r="Z3605" s="1" t="s">
        <v>5543</v>
      </c>
      <c r="AB3605" s="1" t="s">
        <v>5543</v>
      </c>
      <c r="AD3605" s="1" t="s">
        <v>5543</v>
      </c>
      <c r="AF3605" s="1" t="s">
        <v>5543</v>
      </c>
      <c r="AH3605" s="1" t="s">
        <v>5543</v>
      </c>
      <c r="AJ3605" s="1" t="s">
        <v>5543</v>
      </c>
      <c r="AL3605" s="1" t="s">
        <v>5543</v>
      </c>
      <c r="AN3605" s="1" t="s">
        <v>5543</v>
      </c>
      <c r="AP3605" s="1" t="s">
        <v>5543</v>
      </c>
      <c r="AV3605" s="1" t="s">
        <v>1817</v>
      </c>
      <c r="CI3605" s="1" t="s">
        <v>5543</v>
      </c>
    </row>
    <row r="3606" spans="6:87" x14ac:dyDescent="0.25">
      <c r="F3606" s="1" t="s">
        <v>1818</v>
      </c>
      <c r="I3606" s="1" t="s">
        <v>1818</v>
      </c>
      <c r="K3606" s="1" t="s">
        <v>1818</v>
      </c>
      <c r="M3606" s="1" t="s">
        <v>1818</v>
      </c>
      <c r="N3606" s="1" t="s">
        <v>1818</v>
      </c>
      <c r="P3606" s="1" t="s">
        <v>1818</v>
      </c>
      <c r="R3606" s="1" t="s">
        <v>1818</v>
      </c>
      <c r="T3606" s="1" t="s">
        <v>1818</v>
      </c>
      <c r="V3606" s="1" t="s">
        <v>1818</v>
      </c>
      <c r="X3606" s="1" t="s">
        <v>1818</v>
      </c>
      <c r="Z3606" s="1" t="s">
        <v>1818</v>
      </c>
      <c r="AB3606" s="1" t="s">
        <v>1818</v>
      </c>
      <c r="AD3606" s="1" t="s">
        <v>1818</v>
      </c>
      <c r="AF3606" s="1" t="s">
        <v>1818</v>
      </c>
      <c r="AH3606" s="1" t="s">
        <v>1818</v>
      </c>
      <c r="AJ3606" s="1" t="s">
        <v>1818</v>
      </c>
      <c r="AL3606" s="1" t="s">
        <v>1818</v>
      </c>
      <c r="AN3606" s="1" t="s">
        <v>1818</v>
      </c>
      <c r="AP3606" s="1" t="s">
        <v>1818</v>
      </c>
      <c r="AV3606" s="1" t="s">
        <v>5543</v>
      </c>
      <c r="CI3606" s="1" t="s">
        <v>1818</v>
      </c>
    </row>
    <row r="3607" spans="6:87" x14ac:dyDescent="0.25">
      <c r="F3607" s="1" t="s">
        <v>1819</v>
      </c>
      <c r="I3607" s="1" t="s">
        <v>1819</v>
      </c>
      <c r="K3607" s="1" t="s">
        <v>1819</v>
      </c>
      <c r="M3607" s="1" t="s">
        <v>1819</v>
      </c>
      <c r="N3607" s="1" t="s">
        <v>1819</v>
      </c>
      <c r="P3607" s="1" t="s">
        <v>1819</v>
      </c>
      <c r="R3607" s="1" t="s">
        <v>1819</v>
      </c>
      <c r="T3607" s="1" t="s">
        <v>1819</v>
      </c>
      <c r="V3607" s="1" t="s">
        <v>1819</v>
      </c>
      <c r="X3607" s="1" t="s">
        <v>1819</v>
      </c>
      <c r="Z3607" s="1" t="s">
        <v>1819</v>
      </c>
      <c r="AB3607" s="1" t="s">
        <v>1819</v>
      </c>
      <c r="AD3607" s="1" t="s">
        <v>1819</v>
      </c>
      <c r="AF3607" s="1" t="s">
        <v>1819</v>
      </c>
      <c r="AH3607" s="1" t="s">
        <v>1819</v>
      </c>
      <c r="AJ3607" s="1" t="s">
        <v>1819</v>
      </c>
      <c r="AL3607" s="1" t="s">
        <v>1819</v>
      </c>
      <c r="AN3607" s="1" t="s">
        <v>1819</v>
      </c>
      <c r="AP3607" s="1" t="s">
        <v>1819</v>
      </c>
      <c r="AV3607" s="1" t="s">
        <v>1818</v>
      </c>
      <c r="CI3607" s="1" t="s">
        <v>1819</v>
      </c>
    </row>
    <row r="3608" spans="6:87" x14ac:dyDescent="0.25">
      <c r="F3608" s="1" t="s">
        <v>6737</v>
      </c>
      <c r="I3608" s="1" t="s">
        <v>6737</v>
      </c>
      <c r="K3608" s="1" t="s">
        <v>6737</v>
      </c>
      <c r="M3608" s="1" t="s">
        <v>6737</v>
      </c>
      <c r="N3608" s="1" t="s">
        <v>6737</v>
      </c>
      <c r="P3608" s="1" t="s">
        <v>6737</v>
      </c>
      <c r="R3608" s="1" t="s">
        <v>6737</v>
      </c>
      <c r="T3608" s="1" t="s">
        <v>6737</v>
      </c>
      <c r="V3608" s="1" t="s">
        <v>6737</v>
      </c>
      <c r="X3608" s="1" t="s">
        <v>6737</v>
      </c>
      <c r="Z3608" s="1" t="s">
        <v>6737</v>
      </c>
      <c r="AB3608" s="1" t="s">
        <v>6737</v>
      </c>
      <c r="AD3608" s="1" t="s">
        <v>6737</v>
      </c>
      <c r="AF3608" s="1" t="s">
        <v>6737</v>
      </c>
      <c r="AH3608" s="1" t="s">
        <v>6737</v>
      </c>
      <c r="AJ3608" s="1" t="s">
        <v>6737</v>
      </c>
      <c r="AL3608" s="1" t="s">
        <v>6737</v>
      </c>
      <c r="AN3608" s="1" t="s">
        <v>6737</v>
      </c>
      <c r="AP3608" s="1" t="s">
        <v>6737</v>
      </c>
      <c r="AV3608" s="1" t="s">
        <v>1819</v>
      </c>
      <c r="CI3608" s="1" t="s">
        <v>6737</v>
      </c>
    </row>
    <row r="3609" spans="6:87" x14ac:dyDescent="0.25">
      <c r="F3609" s="1" t="s">
        <v>5544</v>
      </c>
      <c r="I3609" s="1" t="s">
        <v>5544</v>
      </c>
      <c r="K3609" s="1" t="s">
        <v>5544</v>
      </c>
      <c r="M3609" s="1" t="s">
        <v>5544</v>
      </c>
      <c r="N3609" s="1" t="s">
        <v>5544</v>
      </c>
      <c r="P3609" s="1" t="s">
        <v>5544</v>
      </c>
      <c r="R3609" s="1" t="s">
        <v>5544</v>
      </c>
      <c r="T3609" s="1" t="s">
        <v>5544</v>
      </c>
      <c r="V3609" s="1" t="s">
        <v>5544</v>
      </c>
      <c r="X3609" s="1" t="s">
        <v>5544</v>
      </c>
      <c r="Z3609" s="1" t="s">
        <v>5544</v>
      </c>
      <c r="AB3609" s="1" t="s">
        <v>5544</v>
      </c>
      <c r="AD3609" s="1" t="s">
        <v>5544</v>
      </c>
      <c r="AF3609" s="1" t="s">
        <v>5544</v>
      </c>
      <c r="AH3609" s="1" t="s">
        <v>5544</v>
      </c>
      <c r="AJ3609" s="1" t="s">
        <v>5544</v>
      </c>
      <c r="AL3609" s="1" t="s">
        <v>5544</v>
      </c>
      <c r="AN3609" s="1" t="s">
        <v>5544</v>
      </c>
      <c r="AP3609" s="1" t="s">
        <v>5544</v>
      </c>
      <c r="AV3609" s="1" t="s">
        <v>6737</v>
      </c>
      <c r="CI3609" s="1" t="s">
        <v>5544</v>
      </c>
    </row>
    <row r="3610" spans="6:87" x14ac:dyDescent="0.25">
      <c r="F3610" s="1" t="s">
        <v>1820</v>
      </c>
      <c r="I3610" s="1" t="s">
        <v>1820</v>
      </c>
      <c r="K3610" s="1" t="s">
        <v>1820</v>
      </c>
      <c r="M3610" s="1" t="s">
        <v>1820</v>
      </c>
      <c r="N3610" s="1" t="s">
        <v>1820</v>
      </c>
      <c r="P3610" s="1" t="s">
        <v>1820</v>
      </c>
      <c r="R3610" s="1" t="s">
        <v>1820</v>
      </c>
      <c r="T3610" s="1" t="s">
        <v>1820</v>
      </c>
      <c r="V3610" s="1" t="s">
        <v>1820</v>
      </c>
      <c r="X3610" s="1" t="s">
        <v>1820</v>
      </c>
      <c r="Z3610" s="1" t="s">
        <v>1820</v>
      </c>
      <c r="AB3610" s="1" t="s">
        <v>1820</v>
      </c>
      <c r="AD3610" s="1" t="s">
        <v>1820</v>
      </c>
      <c r="AF3610" s="1" t="s">
        <v>1820</v>
      </c>
      <c r="AH3610" s="1" t="s">
        <v>1820</v>
      </c>
      <c r="AJ3610" s="1" t="s">
        <v>1820</v>
      </c>
      <c r="AL3610" s="1" t="s">
        <v>1820</v>
      </c>
      <c r="AN3610" s="1" t="s">
        <v>1820</v>
      </c>
      <c r="AP3610" s="1" t="s">
        <v>1820</v>
      </c>
      <c r="AV3610" s="1" t="s">
        <v>5544</v>
      </c>
      <c r="CI3610" s="1" t="s">
        <v>1820</v>
      </c>
    </row>
    <row r="3611" spans="6:87" x14ac:dyDescent="0.25">
      <c r="F3611" s="1" t="s">
        <v>1821</v>
      </c>
      <c r="I3611" s="1" t="s">
        <v>1821</v>
      </c>
      <c r="K3611" s="1" t="s">
        <v>1821</v>
      </c>
      <c r="M3611" s="1" t="s">
        <v>1821</v>
      </c>
      <c r="N3611" s="1" t="s">
        <v>1821</v>
      </c>
      <c r="P3611" s="1" t="s">
        <v>1821</v>
      </c>
      <c r="R3611" s="1" t="s">
        <v>1821</v>
      </c>
      <c r="T3611" s="1" t="s">
        <v>1821</v>
      </c>
      <c r="V3611" s="1" t="s">
        <v>1821</v>
      </c>
      <c r="X3611" s="1" t="s">
        <v>1821</v>
      </c>
      <c r="Z3611" s="1" t="s">
        <v>1821</v>
      </c>
      <c r="AB3611" s="1" t="s">
        <v>1821</v>
      </c>
      <c r="AD3611" s="1" t="s">
        <v>1821</v>
      </c>
      <c r="AF3611" s="1" t="s">
        <v>1821</v>
      </c>
      <c r="AH3611" s="1" t="s">
        <v>1821</v>
      </c>
      <c r="AJ3611" s="1" t="s">
        <v>1821</v>
      </c>
      <c r="AL3611" s="1" t="s">
        <v>1821</v>
      </c>
      <c r="AN3611" s="1" t="s">
        <v>1821</v>
      </c>
      <c r="AP3611" s="1" t="s">
        <v>1821</v>
      </c>
      <c r="AV3611" s="1" t="s">
        <v>1820</v>
      </c>
      <c r="CI3611" s="1" t="s">
        <v>1821</v>
      </c>
    </row>
    <row r="3612" spans="6:87" x14ac:dyDescent="0.25">
      <c r="F3612" s="1" t="s">
        <v>5545</v>
      </c>
      <c r="I3612" s="1" t="s">
        <v>5545</v>
      </c>
      <c r="K3612" s="1" t="s">
        <v>5545</v>
      </c>
      <c r="M3612" s="1" t="s">
        <v>5545</v>
      </c>
      <c r="N3612" s="1" t="s">
        <v>5545</v>
      </c>
      <c r="P3612" s="1" t="s">
        <v>5545</v>
      </c>
      <c r="R3612" s="1" t="s">
        <v>5545</v>
      </c>
      <c r="T3612" s="1" t="s">
        <v>5545</v>
      </c>
      <c r="V3612" s="1" t="s">
        <v>5545</v>
      </c>
      <c r="X3612" s="1" t="s">
        <v>5545</v>
      </c>
      <c r="Z3612" s="1" t="s">
        <v>5545</v>
      </c>
      <c r="AB3612" s="1" t="s">
        <v>5545</v>
      </c>
      <c r="AD3612" s="1" t="s">
        <v>5545</v>
      </c>
      <c r="AF3612" s="1" t="s">
        <v>5545</v>
      </c>
      <c r="AH3612" s="1" t="s">
        <v>5545</v>
      </c>
      <c r="AJ3612" s="1" t="s">
        <v>5545</v>
      </c>
      <c r="AL3612" s="1" t="s">
        <v>5545</v>
      </c>
      <c r="AN3612" s="1" t="s">
        <v>5545</v>
      </c>
      <c r="AP3612" s="1" t="s">
        <v>5545</v>
      </c>
      <c r="AV3612" s="1" t="s">
        <v>1821</v>
      </c>
      <c r="CI3612" s="1" t="s">
        <v>5545</v>
      </c>
    </row>
    <row r="3613" spans="6:87" x14ac:dyDescent="0.25">
      <c r="F3613" s="1" t="s">
        <v>1822</v>
      </c>
      <c r="I3613" s="1" t="s">
        <v>1822</v>
      </c>
      <c r="K3613" s="1" t="s">
        <v>1822</v>
      </c>
      <c r="M3613" s="1" t="s">
        <v>1822</v>
      </c>
      <c r="N3613" s="1" t="s">
        <v>1822</v>
      </c>
      <c r="P3613" s="1" t="s">
        <v>1822</v>
      </c>
      <c r="R3613" s="1" t="s">
        <v>1822</v>
      </c>
      <c r="T3613" s="1" t="s">
        <v>1822</v>
      </c>
      <c r="V3613" s="1" t="s">
        <v>1822</v>
      </c>
      <c r="X3613" s="1" t="s">
        <v>1822</v>
      </c>
      <c r="Z3613" s="1" t="s">
        <v>1822</v>
      </c>
      <c r="AB3613" s="1" t="s">
        <v>1822</v>
      </c>
      <c r="AD3613" s="1" t="s">
        <v>1822</v>
      </c>
      <c r="AF3613" s="1" t="s">
        <v>1822</v>
      </c>
      <c r="AH3613" s="1" t="s">
        <v>1822</v>
      </c>
      <c r="AJ3613" s="1" t="s">
        <v>1822</v>
      </c>
      <c r="AL3613" s="1" t="s">
        <v>1822</v>
      </c>
      <c r="AN3613" s="1" t="s">
        <v>1822</v>
      </c>
      <c r="AP3613" s="1" t="s">
        <v>1822</v>
      </c>
      <c r="AV3613" s="1" t="s">
        <v>5545</v>
      </c>
      <c r="CI3613" s="1" t="s">
        <v>1822</v>
      </c>
    </row>
    <row r="3614" spans="6:87" x14ac:dyDescent="0.25">
      <c r="F3614" s="1" t="s">
        <v>5546</v>
      </c>
      <c r="I3614" s="1" t="s">
        <v>5546</v>
      </c>
      <c r="K3614" s="1" t="s">
        <v>5546</v>
      </c>
      <c r="M3614" s="1" t="s">
        <v>5546</v>
      </c>
      <c r="N3614" s="1" t="s">
        <v>5546</v>
      </c>
      <c r="P3614" s="1" t="s">
        <v>5546</v>
      </c>
      <c r="R3614" s="1" t="s">
        <v>5546</v>
      </c>
      <c r="T3614" s="1" t="s">
        <v>5546</v>
      </c>
      <c r="V3614" s="1" t="s">
        <v>5546</v>
      </c>
      <c r="X3614" s="1" t="s">
        <v>5546</v>
      </c>
      <c r="Z3614" s="1" t="s">
        <v>5546</v>
      </c>
      <c r="AB3614" s="1" t="s">
        <v>5546</v>
      </c>
      <c r="AD3614" s="1" t="s">
        <v>5546</v>
      </c>
      <c r="AF3614" s="1" t="s">
        <v>5546</v>
      </c>
      <c r="AH3614" s="1" t="s">
        <v>5546</v>
      </c>
      <c r="AJ3614" s="1" t="s">
        <v>5546</v>
      </c>
      <c r="AL3614" s="1" t="s">
        <v>5546</v>
      </c>
      <c r="AN3614" s="1" t="s">
        <v>5546</v>
      </c>
      <c r="AP3614" s="1" t="s">
        <v>5546</v>
      </c>
      <c r="AV3614" s="1" t="s">
        <v>1822</v>
      </c>
      <c r="CI3614" s="1" t="s">
        <v>5546</v>
      </c>
    </row>
    <row r="3615" spans="6:87" x14ac:dyDescent="0.25">
      <c r="F3615" s="1" t="s">
        <v>4381</v>
      </c>
      <c r="I3615" s="1" t="s">
        <v>4381</v>
      </c>
      <c r="K3615" s="1" t="s">
        <v>4381</v>
      </c>
      <c r="M3615" s="1" t="s">
        <v>4381</v>
      </c>
      <c r="N3615" s="1" t="s">
        <v>4381</v>
      </c>
      <c r="P3615" s="1" t="s">
        <v>4381</v>
      </c>
      <c r="R3615" s="1" t="s">
        <v>4381</v>
      </c>
      <c r="T3615" s="1" t="s">
        <v>4381</v>
      </c>
      <c r="V3615" s="1" t="s">
        <v>4381</v>
      </c>
      <c r="X3615" s="1" t="s">
        <v>4381</v>
      </c>
      <c r="Z3615" s="1" t="s">
        <v>4381</v>
      </c>
      <c r="AB3615" s="1" t="s">
        <v>4381</v>
      </c>
      <c r="AD3615" s="1" t="s">
        <v>4381</v>
      </c>
      <c r="AF3615" s="1" t="s">
        <v>4381</v>
      </c>
      <c r="AH3615" s="1" t="s">
        <v>4381</v>
      </c>
      <c r="AJ3615" s="1" t="s">
        <v>4381</v>
      </c>
      <c r="AL3615" s="1" t="s">
        <v>4381</v>
      </c>
      <c r="AN3615" s="1" t="s">
        <v>4381</v>
      </c>
      <c r="AP3615" s="1" t="s">
        <v>4381</v>
      </c>
      <c r="AV3615" s="1" t="s">
        <v>5546</v>
      </c>
      <c r="CI3615" s="1" t="s">
        <v>4381</v>
      </c>
    </row>
    <row r="3616" spans="6:87" x14ac:dyDescent="0.25">
      <c r="F3616" s="1" t="s">
        <v>1823</v>
      </c>
      <c r="I3616" s="1" t="s">
        <v>1823</v>
      </c>
      <c r="K3616" s="1" t="s">
        <v>1823</v>
      </c>
      <c r="M3616" s="1" t="s">
        <v>1823</v>
      </c>
      <c r="N3616" s="1" t="s">
        <v>1823</v>
      </c>
      <c r="P3616" s="1" t="s">
        <v>1823</v>
      </c>
      <c r="R3616" s="1" t="s">
        <v>1823</v>
      </c>
      <c r="T3616" s="1" t="s">
        <v>1823</v>
      </c>
      <c r="V3616" s="1" t="s">
        <v>1823</v>
      </c>
      <c r="X3616" s="1" t="s">
        <v>1823</v>
      </c>
      <c r="Z3616" s="1" t="s">
        <v>1823</v>
      </c>
      <c r="AB3616" s="1" t="s">
        <v>1823</v>
      </c>
      <c r="AD3616" s="1" t="s">
        <v>1823</v>
      </c>
      <c r="AF3616" s="1" t="s">
        <v>1823</v>
      </c>
      <c r="AH3616" s="1" t="s">
        <v>1823</v>
      </c>
      <c r="AJ3616" s="1" t="s">
        <v>1823</v>
      </c>
      <c r="AL3616" s="1" t="s">
        <v>1823</v>
      </c>
      <c r="AN3616" s="1" t="s">
        <v>1823</v>
      </c>
      <c r="AP3616" s="1" t="s">
        <v>1823</v>
      </c>
      <c r="AV3616" s="1" t="s">
        <v>4381</v>
      </c>
      <c r="CI3616" s="1" t="s">
        <v>1823</v>
      </c>
    </row>
    <row r="3617" spans="6:87" x14ac:dyDescent="0.25">
      <c r="F3617" s="1" t="s">
        <v>4382</v>
      </c>
      <c r="I3617" s="1" t="s">
        <v>4382</v>
      </c>
      <c r="K3617" s="1" t="s">
        <v>4382</v>
      </c>
      <c r="M3617" s="1" t="s">
        <v>4382</v>
      </c>
      <c r="N3617" s="1" t="s">
        <v>4382</v>
      </c>
      <c r="P3617" s="1" t="s">
        <v>4382</v>
      </c>
      <c r="R3617" s="1" t="s">
        <v>4382</v>
      </c>
      <c r="T3617" s="1" t="s">
        <v>4382</v>
      </c>
      <c r="V3617" s="1" t="s">
        <v>4382</v>
      </c>
      <c r="X3617" s="1" t="s">
        <v>4382</v>
      </c>
      <c r="Z3617" s="1" t="s">
        <v>4382</v>
      </c>
      <c r="AB3617" s="1" t="s">
        <v>4382</v>
      </c>
      <c r="AD3617" s="1" t="s">
        <v>4382</v>
      </c>
      <c r="AF3617" s="1" t="s">
        <v>4382</v>
      </c>
      <c r="AH3617" s="1" t="s">
        <v>4382</v>
      </c>
      <c r="AJ3617" s="1" t="s">
        <v>4382</v>
      </c>
      <c r="AL3617" s="1" t="s">
        <v>4382</v>
      </c>
      <c r="AN3617" s="1" t="s">
        <v>4382</v>
      </c>
      <c r="AP3617" s="1" t="s">
        <v>4382</v>
      </c>
      <c r="AV3617" s="1" t="s">
        <v>1823</v>
      </c>
      <c r="CI3617" s="1" t="s">
        <v>4382</v>
      </c>
    </row>
    <row r="3618" spans="6:87" x14ac:dyDescent="0.25">
      <c r="F3618" s="1" t="s">
        <v>6738</v>
      </c>
      <c r="I3618" s="1" t="s">
        <v>6738</v>
      </c>
      <c r="K3618" s="1" t="s">
        <v>6738</v>
      </c>
      <c r="M3618" s="1" t="s">
        <v>6738</v>
      </c>
      <c r="N3618" s="1" t="s">
        <v>6738</v>
      </c>
      <c r="P3618" s="1" t="s">
        <v>6738</v>
      </c>
      <c r="R3618" s="1" t="s">
        <v>6738</v>
      </c>
      <c r="T3618" s="1" t="s">
        <v>6738</v>
      </c>
      <c r="V3618" s="1" t="s">
        <v>6738</v>
      </c>
      <c r="X3618" s="1" t="s">
        <v>6738</v>
      </c>
      <c r="Z3618" s="1" t="s">
        <v>6738</v>
      </c>
      <c r="AB3618" s="1" t="s">
        <v>6738</v>
      </c>
      <c r="AD3618" s="1" t="s">
        <v>6738</v>
      </c>
      <c r="AF3618" s="1" t="s">
        <v>6738</v>
      </c>
      <c r="AH3618" s="1" t="s">
        <v>6738</v>
      </c>
      <c r="AJ3618" s="1" t="s">
        <v>6738</v>
      </c>
      <c r="AL3618" s="1" t="s">
        <v>6738</v>
      </c>
      <c r="AN3618" s="1" t="s">
        <v>6738</v>
      </c>
      <c r="AP3618" s="1" t="s">
        <v>6738</v>
      </c>
      <c r="AV3618" s="1" t="s">
        <v>4382</v>
      </c>
      <c r="CI3618" s="1" t="s">
        <v>6738</v>
      </c>
    </row>
    <row r="3619" spans="6:87" x14ac:dyDescent="0.25">
      <c r="F3619" s="1" t="s">
        <v>5547</v>
      </c>
      <c r="I3619" s="1" t="s">
        <v>5547</v>
      </c>
      <c r="K3619" s="1" t="s">
        <v>5547</v>
      </c>
      <c r="M3619" s="1" t="s">
        <v>5547</v>
      </c>
      <c r="N3619" s="1" t="s">
        <v>5547</v>
      </c>
      <c r="P3619" s="1" t="s">
        <v>5547</v>
      </c>
      <c r="R3619" s="1" t="s">
        <v>5547</v>
      </c>
      <c r="T3619" s="1" t="s">
        <v>5547</v>
      </c>
      <c r="V3619" s="1" t="s">
        <v>5547</v>
      </c>
      <c r="X3619" s="1" t="s">
        <v>5547</v>
      </c>
      <c r="Z3619" s="1" t="s">
        <v>5547</v>
      </c>
      <c r="AB3619" s="1" t="s">
        <v>5547</v>
      </c>
      <c r="AD3619" s="1" t="s">
        <v>5547</v>
      </c>
      <c r="AF3619" s="1" t="s">
        <v>5547</v>
      </c>
      <c r="AH3619" s="1" t="s">
        <v>5547</v>
      </c>
      <c r="AJ3619" s="1" t="s">
        <v>5547</v>
      </c>
      <c r="AL3619" s="1" t="s">
        <v>5547</v>
      </c>
      <c r="AN3619" s="1" t="s">
        <v>5547</v>
      </c>
      <c r="AP3619" s="1" t="s">
        <v>5547</v>
      </c>
      <c r="AV3619" s="1" t="s">
        <v>6738</v>
      </c>
      <c r="CI3619" s="1" t="s">
        <v>5547</v>
      </c>
    </row>
    <row r="3620" spans="6:87" x14ac:dyDescent="0.25">
      <c r="F3620" s="1" t="s">
        <v>1824</v>
      </c>
      <c r="I3620" s="1" t="s">
        <v>1824</v>
      </c>
      <c r="K3620" s="1" t="s">
        <v>1824</v>
      </c>
      <c r="M3620" s="1" t="s">
        <v>1824</v>
      </c>
      <c r="N3620" s="1" t="s">
        <v>1824</v>
      </c>
      <c r="P3620" s="1" t="s">
        <v>1824</v>
      </c>
      <c r="R3620" s="1" t="s">
        <v>1824</v>
      </c>
      <c r="T3620" s="1" t="s">
        <v>1824</v>
      </c>
      <c r="V3620" s="1" t="s">
        <v>1824</v>
      </c>
      <c r="X3620" s="1" t="s">
        <v>1824</v>
      </c>
      <c r="Z3620" s="1" t="s">
        <v>1824</v>
      </c>
      <c r="AB3620" s="1" t="s">
        <v>1824</v>
      </c>
      <c r="AD3620" s="1" t="s">
        <v>1824</v>
      </c>
      <c r="AF3620" s="1" t="s">
        <v>1824</v>
      </c>
      <c r="AH3620" s="1" t="s">
        <v>1824</v>
      </c>
      <c r="AJ3620" s="1" t="s">
        <v>1824</v>
      </c>
      <c r="AL3620" s="1" t="s">
        <v>1824</v>
      </c>
      <c r="AN3620" s="1" t="s">
        <v>1824</v>
      </c>
      <c r="AP3620" s="1" t="s">
        <v>1824</v>
      </c>
      <c r="AV3620" s="1" t="s">
        <v>5547</v>
      </c>
      <c r="CI3620" s="1" t="s">
        <v>1824</v>
      </c>
    </row>
    <row r="3621" spans="6:87" x14ac:dyDescent="0.25">
      <c r="F3621" s="1" t="s">
        <v>1825</v>
      </c>
      <c r="I3621" s="1" t="s">
        <v>1825</v>
      </c>
      <c r="K3621" s="1" t="s">
        <v>1825</v>
      </c>
      <c r="M3621" s="1" t="s">
        <v>1825</v>
      </c>
      <c r="N3621" s="1" t="s">
        <v>1825</v>
      </c>
      <c r="P3621" s="1" t="s">
        <v>1825</v>
      </c>
      <c r="R3621" s="1" t="s">
        <v>1825</v>
      </c>
      <c r="T3621" s="1" t="s">
        <v>1825</v>
      </c>
      <c r="V3621" s="1" t="s">
        <v>1825</v>
      </c>
      <c r="X3621" s="1" t="s">
        <v>1825</v>
      </c>
      <c r="Z3621" s="1" t="s">
        <v>1825</v>
      </c>
      <c r="AB3621" s="1" t="s">
        <v>1825</v>
      </c>
      <c r="AD3621" s="1" t="s">
        <v>1825</v>
      </c>
      <c r="AF3621" s="1" t="s">
        <v>1825</v>
      </c>
      <c r="AH3621" s="1" t="s">
        <v>1825</v>
      </c>
      <c r="AJ3621" s="1" t="s">
        <v>1825</v>
      </c>
      <c r="AL3621" s="1" t="s">
        <v>1825</v>
      </c>
      <c r="AN3621" s="1" t="s">
        <v>1825</v>
      </c>
      <c r="AP3621" s="1" t="s">
        <v>1825</v>
      </c>
      <c r="AV3621" s="1" t="s">
        <v>1824</v>
      </c>
      <c r="CI3621" s="1" t="s">
        <v>1825</v>
      </c>
    </row>
    <row r="3622" spans="6:87" x14ac:dyDescent="0.25">
      <c r="F3622" s="1" t="s">
        <v>1826</v>
      </c>
      <c r="I3622" s="1" t="s">
        <v>1826</v>
      </c>
      <c r="K3622" s="1" t="s">
        <v>1826</v>
      </c>
      <c r="M3622" s="1" t="s">
        <v>1826</v>
      </c>
      <c r="N3622" s="1" t="s">
        <v>1826</v>
      </c>
      <c r="P3622" s="1" t="s">
        <v>1826</v>
      </c>
      <c r="R3622" s="1" t="s">
        <v>1826</v>
      </c>
      <c r="T3622" s="1" t="s">
        <v>1826</v>
      </c>
      <c r="V3622" s="1" t="s">
        <v>1826</v>
      </c>
      <c r="X3622" s="1" t="s">
        <v>1826</v>
      </c>
      <c r="Z3622" s="1" t="s">
        <v>1826</v>
      </c>
      <c r="AB3622" s="1" t="s">
        <v>1826</v>
      </c>
      <c r="AD3622" s="1" t="s">
        <v>1826</v>
      </c>
      <c r="AF3622" s="1" t="s">
        <v>1826</v>
      </c>
      <c r="AH3622" s="1" t="s">
        <v>1826</v>
      </c>
      <c r="AJ3622" s="1" t="s">
        <v>1826</v>
      </c>
      <c r="AL3622" s="1" t="s">
        <v>1826</v>
      </c>
      <c r="AN3622" s="1" t="s">
        <v>1826</v>
      </c>
      <c r="AP3622" s="1" t="s">
        <v>1826</v>
      </c>
      <c r="AV3622" s="1" t="s">
        <v>1825</v>
      </c>
      <c r="CI3622" s="1" t="s">
        <v>1826</v>
      </c>
    </row>
    <row r="3623" spans="6:87" x14ac:dyDescent="0.25">
      <c r="F3623" s="1" t="s">
        <v>1827</v>
      </c>
      <c r="I3623" s="1" t="s">
        <v>1827</v>
      </c>
      <c r="K3623" s="1" t="s">
        <v>1827</v>
      </c>
      <c r="M3623" s="1" t="s">
        <v>1827</v>
      </c>
      <c r="N3623" s="1" t="s">
        <v>1827</v>
      </c>
      <c r="P3623" s="1" t="s">
        <v>1827</v>
      </c>
      <c r="R3623" s="1" t="s">
        <v>1827</v>
      </c>
      <c r="T3623" s="1" t="s">
        <v>1827</v>
      </c>
      <c r="V3623" s="1" t="s">
        <v>1827</v>
      </c>
      <c r="X3623" s="1" t="s">
        <v>1827</v>
      </c>
      <c r="Z3623" s="1" t="s">
        <v>1827</v>
      </c>
      <c r="AB3623" s="1" t="s">
        <v>1827</v>
      </c>
      <c r="AD3623" s="1" t="s">
        <v>1827</v>
      </c>
      <c r="AF3623" s="1" t="s">
        <v>1827</v>
      </c>
      <c r="AH3623" s="1" t="s">
        <v>1827</v>
      </c>
      <c r="AJ3623" s="1" t="s">
        <v>1827</v>
      </c>
      <c r="AL3623" s="1" t="s">
        <v>1827</v>
      </c>
      <c r="AN3623" s="1" t="s">
        <v>1827</v>
      </c>
      <c r="AP3623" s="1" t="s">
        <v>1827</v>
      </c>
      <c r="AV3623" s="1" t="s">
        <v>1826</v>
      </c>
      <c r="CI3623" s="1" t="s">
        <v>1827</v>
      </c>
    </row>
    <row r="3624" spans="6:87" x14ac:dyDescent="0.25">
      <c r="F3624" s="1" t="s">
        <v>6739</v>
      </c>
      <c r="I3624" s="1" t="s">
        <v>6739</v>
      </c>
      <c r="K3624" s="1" t="s">
        <v>6739</v>
      </c>
      <c r="M3624" s="1" t="s">
        <v>6739</v>
      </c>
      <c r="N3624" s="1" t="s">
        <v>6739</v>
      </c>
      <c r="P3624" s="1" t="s">
        <v>6739</v>
      </c>
      <c r="R3624" s="1" t="s">
        <v>6739</v>
      </c>
      <c r="T3624" s="1" t="s">
        <v>6739</v>
      </c>
      <c r="V3624" s="1" t="s">
        <v>6739</v>
      </c>
      <c r="X3624" s="1" t="s">
        <v>6739</v>
      </c>
      <c r="Z3624" s="1" t="s">
        <v>6739</v>
      </c>
      <c r="AB3624" s="1" t="s">
        <v>6739</v>
      </c>
      <c r="AD3624" s="1" t="s">
        <v>6739</v>
      </c>
      <c r="AF3624" s="1" t="s">
        <v>6739</v>
      </c>
      <c r="AH3624" s="1" t="s">
        <v>6739</v>
      </c>
      <c r="AJ3624" s="1" t="s">
        <v>6739</v>
      </c>
      <c r="AL3624" s="1" t="s">
        <v>6739</v>
      </c>
      <c r="AN3624" s="1" t="s">
        <v>6739</v>
      </c>
      <c r="AP3624" s="1" t="s">
        <v>6739</v>
      </c>
      <c r="AV3624" s="1" t="s">
        <v>1827</v>
      </c>
      <c r="CI3624" s="1" t="s">
        <v>6739</v>
      </c>
    </row>
    <row r="3625" spans="6:87" x14ac:dyDescent="0.25">
      <c r="F3625" s="1" t="s">
        <v>1828</v>
      </c>
      <c r="I3625" s="1" t="s">
        <v>1828</v>
      </c>
      <c r="K3625" s="1" t="s">
        <v>1828</v>
      </c>
      <c r="M3625" s="1" t="s">
        <v>1828</v>
      </c>
      <c r="N3625" s="1" t="s">
        <v>1828</v>
      </c>
      <c r="P3625" s="1" t="s">
        <v>1828</v>
      </c>
      <c r="R3625" s="1" t="s">
        <v>1828</v>
      </c>
      <c r="T3625" s="1" t="s">
        <v>1828</v>
      </c>
      <c r="V3625" s="1" t="s">
        <v>1828</v>
      </c>
      <c r="X3625" s="1" t="s">
        <v>1828</v>
      </c>
      <c r="Z3625" s="1" t="s">
        <v>1828</v>
      </c>
      <c r="AB3625" s="1" t="s">
        <v>1828</v>
      </c>
      <c r="AD3625" s="1" t="s">
        <v>1828</v>
      </c>
      <c r="AF3625" s="1" t="s">
        <v>1828</v>
      </c>
      <c r="AH3625" s="1" t="s">
        <v>1828</v>
      </c>
      <c r="AJ3625" s="1" t="s">
        <v>1828</v>
      </c>
      <c r="AL3625" s="1" t="s">
        <v>1828</v>
      </c>
      <c r="AN3625" s="1" t="s">
        <v>1828</v>
      </c>
      <c r="AP3625" s="1" t="s">
        <v>1828</v>
      </c>
      <c r="AV3625" s="1" t="s">
        <v>6739</v>
      </c>
      <c r="CI3625" s="1" t="s">
        <v>1828</v>
      </c>
    </row>
    <row r="3626" spans="6:87" x14ac:dyDescent="0.25">
      <c r="F3626" s="1" t="s">
        <v>1829</v>
      </c>
      <c r="I3626" s="1" t="s">
        <v>1829</v>
      </c>
      <c r="K3626" s="1" t="s">
        <v>1829</v>
      </c>
      <c r="M3626" s="1" t="s">
        <v>1829</v>
      </c>
      <c r="N3626" s="1" t="s">
        <v>1829</v>
      </c>
      <c r="P3626" s="1" t="s">
        <v>1829</v>
      </c>
      <c r="R3626" s="1" t="s">
        <v>1829</v>
      </c>
      <c r="T3626" s="1" t="s">
        <v>1829</v>
      </c>
      <c r="V3626" s="1" t="s">
        <v>1829</v>
      </c>
      <c r="X3626" s="1" t="s">
        <v>1829</v>
      </c>
      <c r="Z3626" s="1" t="s">
        <v>1829</v>
      </c>
      <c r="AB3626" s="1" t="s">
        <v>1829</v>
      </c>
      <c r="AD3626" s="1" t="s">
        <v>1829</v>
      </c>
      <c r="AF3626" s="1" t="s">
        <v>1829</v>
      </c>
      <c r="AH3626" s="1" t="s">
        <v>1829</v>
      </c>
      <c r="AJ3626" s="1" t="s">
        <v>1829</v>
      </c>
      <c r="AL3626" s="1" t="s">
        <v>1829</v>
      </c>
      <c r="AN3626" s="1" t="s">
        <v>1829</v>
      </c>
      <c r="AP3626" s="1" t="s">
        <v>1829</v>
      </c>
      <c r="AV3626" s="1" t="s">
        <v>1828</v>
      </c>
      <c r="CI3626" s="1" t="s">
        <v>1829</v>
      </c>
    </row>
    <row r="3627" spans="6:87" x14ac:dyDescent="0.25">
      <c r="F3627" s="1" t="s">
        <v>6740</v>
      </c>
      <c r="I3627" s="1" t="s">
        <v>6740</v>
      </c>
      <c r="K3627" s="1" t="s">
        <v>6740</v>
      </c>
      <c r="M3627" s="1" t="s">
        <v>6740</v>
      </c>
      <c r="N3627" s="1" t="s">
        <v>6740</v>
      </c>
      <c r="P3627" s="1" t="s">
        <v>6740</v>
      </c>
      <c r="R3627" s="1" t="s">
        <v>6740</v>
      </c>
      <c r="T3627" s="1" t="s">
        <v>6740</v>
      </c>
      <c r="V3627" s="1" t="s">
        <v>6740</v>
      </c>
      <c r="X3627" s="1" t="s">
        <v>6740</v>
      </c>
      <c r="Z3627" s="1" t="s">
        <v>6740</v>
      </c>
      <c r="AB3627" s="1" t="s">
        <v>6740</v>
      </c>
      <c r="AD3627" s="1" t="s">
        <v>6740</v>
      </c>
      <c r="AF3627" s="1" t="s">
        <v>6740</v>
      </c>
      <c r="AH3627" s="1" t="s">
        <v>6740</v>
      </c>
      <c r="AJ3627" s="1" t="s">
        <v>6740</v>
      </c>
      <c r="AL3627" s="1" t="s">
        <v>6740</v>
      </c>
      <c r="AN3627" s="1" t="s">
        <v>6740</v>
      </c>
      <c r="AP3627" s="1" t="s">
        <v>6740</v>
      </c>
      <c r="AV3627" s="1" t="s">
        <v>1829</v>
      </c>
      <c r="CI3627" s="1" t="s">
        <v>6740</v>
      </c>
    </row>
    <row r="3628" spans="6:87" x14ac:dyDescent="0.25">
      <c r="F3628" s="1" t="s">
        <v>5548</v>
      </c>
      <c r="I3628" s="1" t="s">
        <v>5548</v>
      </c>
      <c r="K3628" s="1" t="s">
        <v>5548</v>
      </c>
      <c r="M3628" s="1" t="s">
        <v>5548</v>
      </c>
      <c r="N3628" s="1" t="s">
        <v>5548</v>
      </c>
      <c r="P3628" s="1" t="s">
        <v>5548</v>
      </c>
      <c r="R3628" s="1" t="s">
        <v>5548</v>
      </c>
      <c r="T3628" s="1" t="s">
        <v>5548</v>
      </c>
      <c r="V3628" s="1" t="s">
        <v>5548</v>
      </c>
      <c r="X3628" s="1" t="s">
        <v>5548</v>
      </c>
      <c r="Z3628" s="1" t="s">
        <v>5548</v>
      </c>
      <c r="AB3628" s="1" t="s">
        <v>5548</v>
      </c>
      <c r="AD3628" s="1" t="s">
        <v>5548</v>
      </c>
      <c r="AF3628" s="1" t="s">
        <v>5548</v>
      </c>
      <c r="AH3628" s="1" t="s">
        <v>5548</v>
      </c>
      <c r="AJ3628" s="1" t="s">
        <v>5548</v>
      </c>
      <c r="AL3628" s="1" t="s">
        <v>5548</v>
      </c>
      <c r="AN3628" s="1" t="s">
        <v>5548</v>
      </c>
      <c r="AP3628" s="1" t="s">
        <v>5548</v>
      </c>
      <c r="AV3628" s="1" t="s">
        <v>6740</v>
      </c>
      <c r="CI3628" s="1" t="s">
        <v>5548</v>
      </c>
    </row>
    <row r="3629" spans="6:87" x14ac:dyDescent="0.25">
      <c r="F3629" s="1" t="s">
        <v>1830</v>
      </c>
      <c r="I3629" s="1" t="s">
        <v>1830</v>
      </c>
      <c r="K3629" s="1" t="s">
        <v>1830</v>
      </c>
      <c r="M3629" s="1" t="s">
        <v>1830</v>
      </c>
      <c r="N3629" s="1" t="s">
        <v>1830</v>
      </c>
      <c r="P3629" s="1" t="s">
        <v>1830</v>
      </c>
      <c r="R3629" s="1" t="s">
        <v>1830</v>
      </c>
      <c r="T3629" s="1" t="s">
        <v>1830</v>
      </c>
      <c r="V3629" s="1" t="s">
        <v>1830</v>
      </c>
      <c r="X3629" s="1" t="s">
        <v>1830</v>
      </c>
      <c r="Z3629" s="1" t="s">
        <v>1830</v>
      </c>
      <c r="AB3629" s="1" t="s">
        <v>1830</v>
      </c>
      <c r="AD3629" s="1" t="s">
        <v>1830</v>
      </c>
      <c r="AF3629" s="1" t="s">
        <v>1830</v>
      </c>
      <c r="AH3629" s="1" t="s">
        <v>1830</v>
      </c>
      <c r="AJ3629" s="1" t="s">
        <v>1830</v>
      </c>
      <c r="AL3629" s="1" t="s">
        <v>1830</v>
      </c>
      <c r="AN3629" s="1" t="s">
        <v>1830</v>
      </c>
      <c r="AP3629" s="1" t="s">
        <v>1830</v>
      </c>
      <c r="AV3629" s="1" t="s">
        <v>5548</v>
      </c>
      <c r="CI3629" s="1" t="s">
        <v>1830</v>
      </c>
    </row>
    <row r="3630" spans="6:87" x14ac:dyDescent="0.25">
      <c r="F3630" s="1" t="s">
        <v>4030</v>
      </c>
      <c r="I3630" s="1" t="s">
        <v>4030</v>
      </c>
      <c r="K3630" s="1" t="s">
        <v>4030</v>
      </c>
      <c r="M3630" s="1" t="s">
        <v>4030</v>
      </c>
      <c r="N3630" s="1" t="s">
        <v>4030</v>
      </c>
      <c r="P3630" s="1" t="s">
        <v>4030</v>
      </c>
      <c r="R3630" s="1" t="s">
        <v>4030</v>
      </c>
      <c r="T3630" s="1" t="s">
        <v>4030</v>
      </c>
      <c r="V3630" s="1" t="s">
        <v>4030</v>
      </c>
      <c r="X3630" s="1" t="s">
        <v>4030</v>
      </c>
      <c r="Z3630" s="1" t="s">
        <v>4030</v>
      </c>
      <c r="AB3630" s="1" t="s">
        <v>4030</v>
      </c>
      <c r="AD3630" s="1" t="s">
        <v>4030</v>
      </c>
      <c r="AF3630" s="1" t="s">
        <v>4030</v>
      </c>
      <c r="AH3630" s="1" t="s">
        <v>4030</v>
      </c>
      <c r="AJ3630" s="1" t="s">
        <v>4030</v>
      </c>
      <c r="AL3630" s="1" t="s">
        <v>4030</v>
      </c>
      <c r="AN3630" s="1" t="s">
        <v>4030</v>
      </c>
      <c r="AP3630" s="1" t="s">
        <v>4030</v>
      </c>
      <c r="AV3630" s="1" t="s">
        <v>1830</v>
      </c>
      <c r="CI3630" s="1" t="s">
        <v>4030</v>
      </c>
    </row>
    <row r="3631" spans="6:87" x14ac:dyDescent="0.25">
      <c r="F3631" s="1" t="s">
        <v>1831</v>
      </c>
      <c r="I3631" s="1" t="s">
        <v>1831</v>
      </c>
      <c r="K3631" s="1" t="s">
        <v>1831</v>
      </c>
      <c r="M3631" s="1" t="s">
        <v>1831</v>
      </c>
      <c r="N3631" s="1" t="s">
        <v>1831</v>
      </c>
      <c r="P3631" s="1" t="s">
        <v>1831</v>
      </c>
      <c r="R3631" s="1" t="s">
        <v>1831</v>
      </c>
      <c r="T3631" s="1" t="s">
        <v>1831</v>
      </c>
      <c r="V3631" s="1" t="s">
        <v>1831</v>
      </c>
      <c r="X3631" s="1" t="s">
        <v>1831</v>
      </c>
      <c r="Z3631" s="1" t="s">
        <v>1831</v>
      </c>
      <c r="AB3631" s="1" t="s">
        <v>1831</v>
      </c>
      <c r="AD3631" s="1" t="s">
        <v>1831</v>
      </c>
      <c r="AF3631" s="1" t="s">
        <v>1831</v>
      </c>
      <c r="AH3631" s="1" t="s">
        <v>1831</v>
      </c>
      <c r="AJ3631" s="1" t="s">
        <v>1831</v>
      </c>
      <c r="AL3631" s="1" t="s">
        <v>1831</v>
      </c>
      <c r="AN3631" s="1" t="s">
        <v>1831</v>
      </c>
      <c r="AP3631" s="1" t="s">
        <v>1831</v>
      </c>
      <c r="AV3631" s="1" t="s">
        <v>4030</v>
      </c>
      <c r="CI3631" s="1" t="s">
        <v>1831</v>
      </c>
    </row>
    <row r="3632" spans="6:87" x14ac:dyDescent="0.25">
      <c r="F3632" s="1" t="s">
        <v>1832</v>
      </c>
      <c r="I3632" s="1" t="s">
        <v>1832</v>
      </c>
      <c r="K3632" s="1" t="s">
        <v>1832</v>
      </c>
      <c r="M3632" s="1" t="s">
        <v>1832</v>
      </c>
      <c r="N3632" s="1" t="s">
        <v>1832</v>
      </c>
      <c r="P3632" s="1" t="s">
        <v>1832</v>
      </c>
      <c r="R3632" s="1" t="s">
        <v>1832</v>
      </c>
      <c r="T3632" s="1" t="s">
        <v>1832</v>
      </c>
      <c r="V3632" s="1" t="s">
        <v>1832</v>
      </c>
      <c r="X3632" s="1" t="s">
        <v>1832</v>
      </c>
      <c r="Z3632" s="1" t="s">
        <v>1832</v>
      </c>
      <c r="AB3632" s="1" t="s">
        <v>1832</v>
      </c>
      <c r="AD3632" s="1" t="s">
        <v>1832</v>
      </c>
      <c r="AF3632" s="1" t="s">
        <v>1832</v>
      </c>
      <c r="AH3632" s="1" t="s">
        <v>1832</v>
      </c>
      <c r="AJ3632" s="1" t="s">
        <v>1832</v>
      </c>
      <c r="AL3632" s="1" t="s">
        <v>1832</v>
      </c>
      <c r="AN3632" s="1" t="s">
        <v>1832</v>
      </c>
      <c r="AP3632" s="1" t="s">
        <v>1832</v>
      </c>
      <c r="AV3632" s="1" t="s">
        <v>1831</v>
      </c>
      <c r="CI3632" s="1" t="s">
        <v>1832</v>
      </c>
    </row>
    <row r="3633" spans="6:87" x14ac:dyDescent="0.25">
      <c r="F3633" s="1" t="s">
        <v>3464</v>
      </c>
      <c r="I3633" s="1" t="s">
        <v>3464</v>
      </c>
      <c r="K3633" s="1" t="s">
        <v>3464</v>
      </c>
      <c r="M3633" s="1" t="s">
        <v>3464</v>
      </c>
      <c r="N3633" s="1" t="s">
        <v>3464</v>
      </c>
      <c r="P3633" s="1" t="s">
        <v>3464</v>
      </c>
      <c r="R3633" s="1" t="s">
        <v>3464</v>
      </c>
      <c r="T3633" s="1" t="s">
        <v>3464</v>
      </c>
      <c r="V3633" s="1" t="s">
        <v>3464</v>
      </c>
      <c r="X3633" s="1" t="s">
        <v>3464</v>
      </c>
      <c r="Z3633" s="1" t="s">
        <v>3464</v>
      </c>
      <c r="AB3633" s="1" t="s">
        <v>3464</v>
      </c>
      <c r="AD3633" s="1" t="s">
        <v>3464</v>
      </c>
      <c r="AF3633" s="1" t="s">
        <v>3464</v>
      </c>
      <c r="AH3633" s="1" t="s">
        <v>3464</v>
      </c>
      <c r="AJ3633" s="1" t="s">
        <v>3464</v>
      </c>
      <c r="AL3633" s="1" t="s">
        <v>3464</v>
      </c>
      <c r="AN3633" s="1" t="s">
        <v>3464</v>
      </c>
      <c r="AP3633" s="1" t="s">
        <v>3464</v>
      </c>
      <c r="AV3633" s="1" t="s">
        <v>1832</v>
      </c>
      <c r="CI3633" s="1" t="s">
        <v>3464</v>
      </c>
    </row>
    <row r="3634" spans="6:87" x14ac:dyDescent="0.25">
      <c r="F3634" s="1" t="s">
        <v>1833</v>
      </c>
      <c r="I3634" s="1" t="s">
        <v>1833</v>
      </c>
      <c r="K3634" s="1" t="s">
        <v>1833</v>
      </c>
      <c r="M3634" s="1" t="s">
        <v>1833</v>
      </c>
      <c r="N3634" s="1" t="s">
        <v>1833</v>
      </c>
      <c r="P3634" s="1" t="s">
        <v>1833</v>
      </c>
      <c r="R3634" s="1" t="s">
        <v>1833</v>
      </c>
      <c r="T3634" s="1" t="s">
        <v>1833</v>
      </c>
      <c r="V3634" s="1" t="s">
        <v>1833</v>
      </c>
      <c r="X3634" s="1" t="s">
        <v>1833</v>
      </c>
      <c r="Z3634" s="1" t="s">
        <v>1833</v>
      </c>
      <c r="AB3634" s="1" t="s">
        <v>1833</v>
      </c>
      <c r="AD3634" s="1" t="s">
        <v>1833</v>
      </c>
      <c r="AF3634" s="1" t="s">
        <v>1833</v>
      </c>
      <c r="AH3634" s="1" t="s">
        <v>1833</v>
      </c>
      <c r="AJ3634" s="1" t="s">
        <v>1833</v>
      </c>
      <c r="AL3634" s="1" t="s">
        <v>1833</v>
      </c>
      <c r="AN3634" s="1" t="s">
        <v>1833</v>
      </c>
      <c r="AP3634" s="1" t="s">
        <v>1833</v>
      </c>
      <c r="AV3634" s="1" t="s">
        <v>3464</v>
      </c>
      <c r="CI3634" s="1" t="s">
        <v>1833</v>
      </c>
    </row>
    <row r="3635" spans="6:87" x14ac:dyDescent="0.25">
      <c r="F3635" s="1" t="s">
        <v>1834</v>
      </c>
      <c r="I3635" s="1" t="s">
        <v>1834</v>
      </c>
      <c r="K3635" s="1" t="s">
        <v>1834</v>
      </c>
      <c r="M3635" s="1" t="s">
        <v>1834</v>
      </c>
      <c r="N3635" s="1" t="s">
        <v>1834</v>
      </c>
      <c r="P3635" s="1" t="s">
        <v>1834</v>
      </c>
      <c r="R3635" s="1" t="s">
        <v>1834</v>
      </c>
      <c r="T3635" s="1" t="s">
        <v>1834</v>
      </c>
      <c r="V3635" s="1" t="s">
        <v>1834</v>
      </c>
      <c r="X3635" s="1" t="s">
        <v>1834</v>
      </c>
      <c r="Z3635" s="1" t="s">
        <v>1834</v>
      </c>
      <c r="AB3635" s="1" t="s">
        <v>1834</v>
      </c>
      <c r="AD3635" s="1" t="s">
        <v>1834</v>
      </c>
      <c r="AF3635" s="1" t="s">
        <v>1834</v>
      </c>
      <c r="AH3635" s="1" t="s">
        <v>1834</v>
      </c>
      <c r="AJ3635" s="1" t="s">
        <v>1834</v>
      </c>
      <c r="AL3635" s="1" t="s">
        <v>1834</v>
      </c>
      <c r="AN3635" s="1" t="s">
        <v>1834</v>
      </c>
      <c r="AP3635" s="1" t="s">
        <v>1834</v>
      </c>
      <c r="AV3635" s="1" t="s">
        <v>1833</v>
      </c>
      <c r="CI3635" s="1" t="s">
        <v>1834</v>
      </c>
    </row>
    <row r="3636" spans="6:87" x14ac:dyDescent="0.25">
      <c r="F3636" s="1" t="s">
        <v>1835</v>
      </c>
      <c r="I3636" s="1" t="s">
        <v>1835</v>
      </c>
      <c r="K3636" s="1" t="s">
        <v>1835</v>
      </c>
      <c r="M3636" s="1" t="s">
        <v>1835</v>
      </c>
      <c r="N3636" s="1" t="s">
        <v>1835</v>
      </c>
      <c r="P3636" s="1" t="s">
        <v>1835</v>
      </c>
      <c r="R3636" s="1" t="s">
        <v>1835</v>
      </c>
      <c r="T3636" s="1" t="s">
        <v>1835</v>
      </c>
      <c r="V3636" s="1" t="s">
        <v>1835</v>
      </c>
      <c r="X3636" s="1" t="s">
        <v>1835</v>
      </c>
      <c r="Z3636" s="1" t="s">
        <v>1835</v>
      </c>
      <c r="AB3636" s="1" t="s">
        <v>1835</v>
      </c>
      <c r="AD3636" s="1" t="s">
        <v>1835</v>
      </c>
      <c r="AF3636" s="1" t="s">
        <v>1835</v>
      </c>
      <c r="AH3636" s="1" t="s">
        <v>1835</v>
      </c>
      <c r="AJ3636" s="1" t="s">
        <v>1835</v>
      </c>
      <c r="AL3636" s="1" t="s">
        <v>1835</v>
      </c>
      <c r="AN3636" s="1" t="s">
        <v>1835</v>
      </c>
      <c r="AP3636" s="1" t="s">
        <v>1835</v>
      </c>
      <c r="AV3636" s="1" t="s">
        <v>1834</v>
      </c>
      <c r="CI3636" s="1" t="s">
        <v>1835</v>
      </c>
    </row>
    <row r="3637" spans="6:87" x14ac:dyDescent="0.25">
      <c r="F3637" s="1" t="s">
        <v>4383</v>
      </c>
      <c r="I3637" s="1" t="s">
        <v>4383</v>
      </c>
      <c r="K3637" s="1" t="s">
        <v>4383</v>
      </c>
      <c r="M3637" s="1" t="s">
        <v>4383</v>
      </c>
      <c r="N3637" s="1" t="s">
        <v>4383</v>
      </c>
      <c r="P3637" s="1" t="s">
        <v>4383</v>
      </c>
      <c r="R3637" s="1" t="s">
        <v>4383</v>
      </c>
      <c r="T3637" s="1" t="s">
        <v>4383</v>
      </c>
      <c r="V3637" s="1" t="s">
        <v>4383</v>
      </c>
      <c r="X3637" s="1" t="s">
        <v>4383</v>
      </c>
      <c r="Z3637" s="1" t="s">
        <v>4383</v>
      </c>
      <c r="AB3637" s="1" t="s">
        <v>4383</v>
      </c>
      <c r="AD3637" s="1" t="s">
        <v>4383</v>
      </c>
      <c r="AF3637" s="1" t="s">
        <v>4383</v>
      </c>
      <c r="AH3637" s="1" t="s">
        <v>4383</v>
      </c>
      <c r="AJ3637" s="1" t="s">
        <v>4383</v>
      </c>
      <c r="AL3637" s="1" t="s">
        <v>4383</v>
      </c>
      <c r="AN3637" s="1" t="s">
        <v>4383</v>
      </c>
      <c r="AP3637" s="1" t="s">
        <v>4383</v>
      </c>
      <c r="AV3637" s="1" t="s">
        <v>1835</v>
      </c>
      <c r="CI3637" s="1" t="s">
        <v>4383</v>
      </c>
    </row>
    <row r="3638" spans="6:87" x14ac:dyDescent="0.25">
      <c r="F3638" s="1" t="s">
        <v>1836</v>
      </c>
      <c r="I3638" s="1" t="s">
        <v>1836</v>
      </c>
      <c r="K3638" s="1" t="s">
        <v>1836</v>
      </c>
      <c r="M3638" s="1" t="s">
        <v>1836</v>
      </c>
      <c r="N3638" s="1" t="s">
        <v>1836</v>
      </c>
      <c r="P3638" s="1" t="s">
        <v>1836</v>
      </c>
      <c r="R3638" s="1" t="s">
        <v>1836</v>
      </c>
      <c r="T3638" s="1" t="s">
        <v>1836</v>
      </c>
      <c r="V3638" s="1" t="s">
        <v>1836</v>
      </c>
      <c r="X3638" s="1" t="s">
        <v>1836</v>
      </c>
      <c r="Z3638" s="1" t="s">
        <v>1836</v>
      </c>
      <c r="AB3638" s="1" t="s">
        <v>1836</v>
      </c>
      <c r="AD3638" s="1" t="s">
        <v>1836</v>
      </c>
      <c r="AF3638" s="1" t="s">
        <v>1836</v>
      </c>
      <c r="AH3638" s="1" t="s">
        <v>1836</v>
      </c>
      <c r="AJ3638" s="1" t="s">
        <v>1836</v>
      </c>
      <c r="AL3638" s="1" t="s">
        <v>1836</v>
      </c>
      <c r="AN3638" s="1" t="s">
        <v>1836</v>
      </c>
      <c r="AP3638" s="1" t="s">
        <v>1836</v>
      </c>
      <c r="AV3638" s="1" t="s">
        <v>4383</v>
      </c>
      <c r="CI3638" s="1" t="s">
        <v>1836</v>
      </c>
    </row>
    <row r="3639" spans="6:87" x14ac:dyDescent="0.25">
      <c r="F3639" s="1" t="s">
        <v>6741</v>
      </c>
      <c r="I3639" s="1" t="s">
        <v>6741</v>
      </c>
      <c r="K3639" s="1" t="s">
        <v>6741</v>
      </c>
      <c r="M3639" s="1" t="s">
        <v>6741</v>
      </c>
      <c r="N3639" s="1" t="s">
        <v>6741</v>
      </c>
      <c r="P3639" s="1" t="s">
        <v>6741</v>
      </c>
      <c r="R3639" s="1" t="s">
        <v>6741</v>
      </c>
      <c r="T3639" s="1" t="s">
        <v>6741</v>
      </c>
      <c r="V3639" s="1" t="s">
        <v>6741</v>
      </c>
      <c r="X3639" s="1" t="s">
        <v>6741</v>
      </c>
      <c r="Z3639" s="1" t="s">
        <v>6741</v>
      </c>
      <c r="AB3639" s="1" t="s">
        <v>6741</v>
      </c>
      <c r="AD3639" s="1" t="s">
        <v>6741</v>
      </c>
      <c r="AF3639" s="1" t="s">
        <v>6741</v>
      </c>
      <c r="AH3639" s="1" t="s">
        <v>6741</v>
      </c>
      <c r="AJ3639" s="1" t="s">
        <v>6741</v>
      </c>
      <c r="AL3639" s="1" t="s">
        <v>6741</v>
      </c>
      <c r="AN3639" s="1" t="s">
        <v>6741</v>
      </c>
      <c r="AP3639" s="1" t="s">
        <v>6741</v>
      </c>
      <c r="AV3639" s="1" t="s">
        <v>1836</v>
      </c>
      <c r="CI3639" s="1" t="s">
        <v>6741</v>
      </c>
    </row>
    <row r="3640" spans="6:87" x14ac:dyDescent="0.25">
      <c r="F3640" s="1" t="s">
        <v>1837</v>
      </c>
      <c r="I3640" s="1" t="s">
        <v>1837</v>
      </c>
      <c r="K3640" s="1" t="s">
        <v>1837</v>
      </c>
      <c r="M3640" s="1" t="s">
        <v>1837</v>
      </c>
      <c r="N3640" s="1" t="s">
        <v>1837</v>
      </c>
      <c r="P3640" s="1" t="s">
        <v>1837</v>
      </c>
      <c r="R3640" s="1" t="s">
        <v>1837</v>
      </c>
      <c r="T3640" s="1" t="s">
        <v>1837</v>
      </c>
      <c r="V3640" s="1" t="s">
        <v>1837</v>
      </c>
      <c r="X3640" s="1" t="s">
        <v>1837</v>
      </c>
      <c r="Z3640" s="1" t="s">
        <v>1837</v>
      </c>
      <c r="AB3640" s="1" t="s">
        <v>1837</v>
      </c>
      <c r="AD3640" s="1" t="s">
        <v>1837</v>
      </c>
      <c r="AF3640" s="1" t="s">
        <v>1837</v>
      </c>
      <c r="AH3640" s="1" t="s">
        <v>1837</v>
      </c>
      <c r="AJ3640" s="1" t="s">
        <v>1837</v>
      </c>
      <c r="AL3640" s="1" t="s">
        <v>1837</v>
      </c>
      <c r="AN3640" s="1" t="s">
        <v>1837</v>
      </c>
      <c r="AP3640" s="1" t="s">
        <v>1837</v>
      </c>
      <c r="AV3640" s="1" t="s">
        <v>6741</v>
      </c>
      <c r="CI3640" s="1" t="s">
        <v>1837</v>
      </c>
    </row>
    <row r="3641" spans="6:87" x14ac:dyDescent="0.25">
      <c r="F3641" s="1" t="s">
        <v>4088</v>
      </c>
      <c r="I3641" s="1" t="s">
        <v>4088</v>
      </c>
      <c r="K3641" s="1" t="s">
        <v>4088</v>
      </c>
      <c r="M3641" s="1" t="s">
        <v>4088</v>
      </c>
      <c r="N3641" s="1" t="s">
        <v>4088</v>
      </c>
      <c r="P3641" s="1" t="s">
        <v>4088</v>
      </c>
      <c r="R3641" s="1" t="s">
        <v>4088</v>
      </c>
      <c r="T3641" s="1" t="s">
        <v>4088</v>
      </c>
      <c r="V3641" s="1" t="s">
        <v>4088</v>
      </c>
      <c r="X3641" s="1" t="s">
        <v>4088</v>
      </c>
      <c r="Z3641" s="1" t="s">
        <v>4088</v>
      </c>
      <c r="AB3641" s="1" t="s">
        <v>4088</v>
      </c>
      <c r="AD3641" s="1" t="s">
        <v>4088</v>
      </c>
      <c r="AF3641" s="1" t="s">
        <v>4088</v>
      </c>
      <c r="AH3641" s="1" t="s">
        <v>4088</v>
      </c>
      <c r="AJ3641" s="1" t="s">
        <v>4088</v>
      </c>
      <c r="AL3641" s="1" t="s">
        <v>4088</v>
      </c>
      <c r="AN3641" s="1" t="s">
        <v>4088</v>
      </c>
      <c r="AP3641" s="1" t="s">
        <v>4088</v>
      </c>
      <c r="AV3641" s="1" t="s">
        <v>1837</v>
      </c>
      <c r="CI3641" s="1" t="s">
        <v>4088</v>
      </c>
    </row>
    <row r="3642" spans="6:87" x14ac:dyDescent="0.25">
      <c r="F3642" s="1" t="s">
        <v>1838</v>
      </c>
      <c r="I3642" s="1" t="s">
        <v>1838</v>
      </c>
      <c r="K3642" s="1" t="s">
        <v>1838</v>
      </c>
      <c r="M3642" s="1" t="s">
        <v>1838</v>
      </c>
      <c r="N3642" s="1" t="s">
        <v>1838</v>
      </c>
      <c r="P3642" s="1" t="s">
        <v>1838</v>
      </c>
      <c r="R3642" s="1" t="s">
        <v>1838</v>
      </c>
      <c r="T3642" s="1" t="s">
        <v>1838</v>
      </c>
      <c r="V3642" s="1" t="s">
        <v>1838</v>
      </c>
      <c r="X3642" s="1" t="s">
        <v>1838</v>
      </c>
      <c r="Z3642" s="1" t="s">
        <v>1838</v>
      </c>
      <c r="AB3642" s="1" t="s">
        <v>1838</v>
      </c>
      <c r="AD3642" s="1" t="s">
        <v>1838</v>
      </c>
      <c r="AF3642" s="1" t="s">
        <v>1838</v>
      </c>
      <c r="AH3642" s="1" t="s">
        <v>1838</v>
      </c>
      <c r="AJ3642" s="1" t="s">
        <v>1838</v>
      </c>
      <c r="AL3642" s="1" t="s">
        <v>1838</v>
      </c>
      <c r="AN3642" s="1" t="s">
        <v>1838</v>
      </c>
      <c r="AP3642" s="1" t="s">
        <v>1838</v>
      </c>
      <c r="AV3642" s="1" t="s">
        <v>4088</v>
      </c>
      <c r="CI3642" s="1" t="s">
        <v>1838</v>
      </c>
    </row>
    <row r="3643" spans="6:87" x14ac:dyDescent="0.25">
      <c r="F3643" s="1" t="s">
        <v>1839</v>
      </c>
      <c r="I3643" s="1" t="s">
        <v>1839</v>
      </c>
      <c r="K3643" s="1" t="s">
        <v>1839</v>
      </c>
      <c r="M3643" s="1" t="s">
        <v>1839</v>
      </c>
      <c r="N3643" s="1" t="s">
        <v>1839</v>
      </c>
      <c r="P3643" s="1" t="s">
        <v>1839</v>
      </c>
      <c r="R3643" s="1" t="s">
        <v>1839</v>
      </c>
      <c r="T3643" s="1" t="s">
        <v>1839</v>
      </c>
      <c r="V3643" s="1" t="s">
        <v>1839</v>
      </c>
      <c r="X3643" s="1" t="s">
        <v>1839</v>
      </c>
      <c r="Z3643" s="1" t="s">
        <v>1839</v>
      </c>
      <c r="AB3643" s="1" t="s">
        <v>1839</v>
      </c>
      <c r="AD3643" s="1" t="s">
        <v>1839</v>
      </c>
      <c r="AF3643" s="1" t="s">
        <v>1839</v>
      </c>
      <c r="AH3643" s="1" t="s">
        <v>1839</v>
      </c>
      <c r="AJ3643" s="1" t="s">
        <v>1839</v>
      </c>
      <c r="AL3643" s="1" t="s">
        <v>1839</v>
      </c>
      <c r="AN3643" s="1" t="s">
        <v>1839</v>
      </c>
      <c r="AP3643" s="1" t="s">
        <v>1839</v>
      </c>
      <c r="AV3643" s="1" t="s">
        <v>1838</v>
      </c>
      <c r="CI3643" s="1" t="s">
        <v>1839</v>
      </c>
    </row>
    <row r="3644" spans="6:87" x14ac:dyDescent="0.25">
      <c r="F3644" s="1" t="s">
        <v>6742</v>
      </c>
      <c r="I3644" s="1" t="s">
        <v>6742</v>
      </c>
      <c r="K3644" s="1" t="s">
        <v>6742</v>
      </c>
      <c r="M3644" s="1" t="s">
        <v>6742</v>
      </c>
      <c r="N3644" s="1" t="s">
        <v>6742</v>
      </c>
      <c r="P3644" s="1" t="s">
        <v>6742</v>
      </c>
      <c r="R3644" s="1" t="s">
        <v>6742</v>
      </c>
      <c r="T3644" s="1" t="s">
        <v>6742</v>
      </c>
      <c r="V3644" s="1" t="s">
        <v>6742</v>
      </c>
      <c r="X3644" s="1" t="s">
        <v>6742</v>
      </c>
      <c r="Z3644" s="1" t="s">
        <v>6742</v>
      </c>
      <c r="AB3644" s="1" t="s">
        <v>6742</v>
      </c>
      <c r="AD3644" s="1" t="s">
        <v>6742</v>
      </c>
      <c r="AF3644" s="1" t="s">
        <v>6742</v>
      </c>
      <c r="AH3644" s="1" t="s">
        <v>6742</v>
      </c>
      <c r="AJ3644" s="1" t="s">
        <v>6742</v>
      </c>
      <c r="AL3644" s="1" t="s">
        <v>6742</v>
      </c>
      <c r="AN3644" s="1" t="s">
        <v>6742</v>
      </c>
      <c r="AP3644" s="1" t="s">
        <v>6742</v>
      </c>
      <c r="AV3644" s="1" t="s">
        <v>1839</v>
      </c>
      <c r="CI3644" s="1" t="s">
        <v>6742</v>
      </c>
    </row>
    <row r="3645" spans="6:87" x14ac:dyDescent="0.25">
      <c r="F3645" s="1" t="s">
        <v>3465</v>
      </c>
      <c r="I3645" s="1" t="s">
        <v>3465</v>
      </c>
      <c r="K3645" s="1" t="s">
        <v>3465</v>
      </c>
      <c r="M3645" s="1" t="s">
        <v>3465</v>
      </c>
      <c r="N3645" s="1" t="s">
        <v>3465</v>
      </c>
      <c r="P3645" s="1" t="s">
        <v>3465</v>
      </c>
      <c r="R3645" s="1" t="s">
        <v>3465</v>
      </c>
      <c r="T3645" s="1" t="s">
        <v>3465</v>
      </c>
      <c r="V3645" s="1" t="s">
        <v>3465</v>
      </c>
      <c r="X3645" s="1" t="s">
        <v>3465</v>
      </c>
      <c r="Z3645" s="1" t="s">
        <v>3465</v>
      </c>
      <c r="AB3645" s="1" t="s">
        <v>3465</v>
      </c>
      <c r="AD3645" s="1" t="s">
        <v>3465</v>
      </c>
      <c r="AF3645" s="1" t="s">
        <v>3465</v>
      </c>
      <c r="AH3645" s="1" t="s">
        <v>3465</v>
      </c>
      <c r="AJ3645" s="1" t="s">
        <v>3465</v>
      </c>
      <c r="AL3645" s="1" t="s">
        <v>3465</v>
      </c>
      <c r="AN3645" s="1" t="s">
        <v>3465</v>
      </c>
      <c r="AP3645" s="1" t="s">
        <v>3465</v>
      </c>
      <c r="AV3645" s="1" t="s">
        <v>6742</v>
      </c>
      <c r="CI3645" s="1" t="s">
        <v>3465</v>
      </c>
    </row>
    <row r="3646" spans="6:87" x14ac:dyDescent="0.25">
      <c r="F3646" s="1" t="s">
        <v>6743</v>
      </c>
      <c r="I3646" s="1" t="s">
        <v>6743</v>
      </c>
      <c r="K3646" s="1" t="s">
        <v>6743</v>
      </c>
      <c r="M3646" s="1" t="s">
        <v>6743</v>
      </c>
      <c r="N3646" s="1" t="s">
        <v>6743</v>
      </c>
      <c r="P3646" s="1" t="s">
        <v>6743</v>
      </c>
      <c r="R3646" s="1" t="s">
        <v>6743</v>
      </c>
      <c r="T3646" s="1" t="s">
        <v>6743</v>
      </c>
      <c r="V3646" s="1" t="s">
        <v>6743</v>
      </c>
      <c r="X3646" s="1" t="s">
        <v>6743</v>
      </c>
      <c r="Z3646" s="1" t="s">
        <v>6743</v>
      </c>
      <c r="AB3646" s="1" t="s">
        <v>6743</v>
      </c>
      <c r="AD3646" s="1" t="s">
        <v>6743</v>
      </c>
      <c r="AF3646" s="1" t="s">
        <v>6743</v>
      </c>
      <c r="AH3646" s="1" t="s">
        <v>6743</v>
      </c>
      <c r="AJ3646" s="1" t="s">
        <v>6743</v>
      </c>
      <c r="AL3646" s="1" t="s">
        <v>6743</v>
      </c>
      <c r="AN3646" s="1" t="s">
        <v>6743</v>
      </c>
      <c r="AP3646" s="1" t="s">
        <v>6743</v>
      </c>
      <c r="AV3646" s="1" t="s">
        <v>3465</v>
      </c>
      <c r="CI3646" s="1" t="s">
        <v>6743</v>
      </c>
    </row>
    <row r="3647" spans="6:87" x14ac:dyDescent="0.25">
      <c r="F3647" s="1" t="s">
        <v>6744</v>
      </c>
      <c r="I3647" s="1" t="s">
        <v>6744</v>
      </c>
      <c r="K3647" s="1" t="s">
        <v>6744</v>
      </c>
      <c r="M3647" s="1" t="s">
        <v>6744</v>
      </c>
      <c r="N3647" s="1" t="s">
        <v>6744</v>
      </c>
      <c r="P3647" s="1" t="s">
        <v>6744</v>
      </c>
      <c r="R3647" s="1" t="s">
        <v>6744</v>
      </c>
      <c r="T3647" s="1" t="s">
        <v>6744</v>
      </c>
      <c r="V3647" s="1" t="s">
        <v>6744</v>
      </c>
      <c r="X3647" s="1" t="s">
        <v>6744</v>
      </c>
      <c r="Z3647" s="1" t="s">
        <v>6744</v>
      </c>
      <c r="AB3647" s="1" t="s">
        <v>6744</v>
      </c>
      <c r="AD3647" s="1" t="s">
        <v>6744</v>
      </c>
      <c r="AF3647" s="1" t="s">
        <v>6744</v>
      </c>
      <c r="AH3647" s="1" t="s">
        <v>6744</v>
      </c>
      <c r="AJ3647" s="1" t="s">
        <v>6744</v>
      </c>
      <c r="AL3647" s="1" t="s">
        <v>6744</v>
      </c>
      <c r="AN3647" s="1" t="s">
        <v>6744</v>
      </c>
      <c r="AP3647" s="1" t="s">
        <v>6744</v>
      </c>
      <c r="AV3647" s="1" t="s">
        <v>6743</v>
      </c>
      <c r="CI3647" s="1" t="s">
        <v>6744</v>
      </c>
    </row>
    <row r="3648" spans="6:87" x14ac:dyDescent="0.25">
      <c r="F3648" s="1" t="s">
        <v>3466</v>
      </c>
      <c r="I3648" s="1" t="s">
        <v>3466</v>
      </c>
      <c r="K3648" s="1" t="s">
        <v>3466</v>
      </c>
      <c r="M3648" s="1" t="s">
        <v>3466</v>
      </c>
      <c r="N3648" s="1" t="s">
        <v>3466</v>
      </c>
      <c r="P3648" s="1" t="s">
        <v>3466</v>
      </c>
      <c r="R3648" s="1" t="s">
        <v>3466</v>
      </c>
      <c r="T3648" s="1" t="s">
        <v>3466</v>
      </c>
      <c r="V3648" s="1" t="s">
        <v>3466</v>
      </c>
      <c r="X3648" s="1" t="s">
        <v>3466</v>
      </c>
      <c r="Z3648" s="1" t="s">
        <v>3466</v>
      </c>
      <c r="AB3648" s="1" t="s">
        <v>3466</v>
      </c>
      <c r="AD3648" s="1" t="s">
        <v>3466</v>
      </c>
      <c r="AF3648" s="1" t="s">
        <v>3466</v>
      </c>
      <c r="AH3648" s="1" t="s">
        <v>3466</v>
      </c>
      <c r="AJ3648" s="1" t="s">
        <v>3466</v>
      </c>
      <c r="AL3648" s="1" t="s">
        <v>3466</v>
      </c>
      <c r="AN3648" s="1" t="s">
        <v>3466</v>
      </c>
      <c r="AP3648" s="1" t="s">
        <v>3466</v>
      </c>
      <c r="AV3648" s="1" t="s">
        <v>6744</v>
      </c>
      <c r="CI3648" s="1" t="s">
        <v>3466</v>
      </c>
    </row>
    <row r="3649" spans="6:87" x14ac:dyDescent="0.25">
      <c r="F3649" s="1" t="s">
        <v>1840</v>
      </c>
      <c r="I3649" s="1" t="s">
        <v>1840</v>
      </c>
      <c r="K3649" s="1" t="s">
        <v>1840</v>
      </c>
      <c r="M3649" s="1" t="s">
        <v>1840</v>
      </c>
      <c r="N3649" s="1" t="s">
        <v>1840</v>
      </c>
      <c r="P3649" s="1" t="s">
        <v>1840</v>
      </c>
      <c r="R3649" s="1" t="s">
        <v>1840</v>
      </c>
      <c r="T3649" s="1" t="s">
        <v>1840</v>
      </c>
      <c r="V3649" s="1" t="s">
        <v>1840</v>
      </c>
      <c r="X3649" s="1" t="s">
        <v>1840</v>
      </c>
      <c r="Z3649" s="1" t="s">
        <v>1840</v>
      </c>
      <c r="AB3649" s="1" t="s">
        <v>1840</v>
      </c>
      <c r="AD3649" s="1" t="s">
        <v>1840</v>
      </c>
      <c r="AF3649" s="1" t="s">
        <v>1840</v>
      </c>
      <c r="AH3649" s="1" t="s">
        <v>1840</v>
      </c>
      <c r="AJ3649" s="1" t="s">
        <v>1840</v>
      </c>
      <c r="AL3649" s="1" t="s">
        <v>1840</v>
      </c>
      <c r="AN3649" s="1" t="s">
        <v>1840</v>
      </c>
      <c r="AP3649" s="1" t="s">
        <v>1840</v>
      </c>
      <c r="AV3649" s="1" t="s">
        <v>3466</v>
      </c>
      <c r="CI3649" s="1" t="s">
        <v>1840</v>
      </c>
    </row>
    <row r="3650" spans="6:87" x14ac:dyDescent="0.25">
      <c r="F3650" s="1" t="s">
        <v>1841</v>
      </c>
      <c r="I3650" s="1" t="s">
        <v>1841</v>
      </c>
      <c r="K3650" s="1" t="s">
        <v>1841</v>
      </c>
      <c r="M3650" s="1" t="s">
        <v>1841</v>
      </c>
      <c r="N3650" s="1" t="s">
        <v>1841</v>
      </c>
      <c r="P3650" s="1" t="s">
        <v>1841</v>
      </c>
      <c r="R3650" s="1" t="s">
        <v>1841</v>
      </c>
      <c r="T3650" s="1" t="s">
        <v>1841</v>
      </c>
      <c r="V3650" s="1" t="s">
        <v>1841</v>
      </c>
      <c r="X3650" s="1" t="s">
        <v>1841</v>
      </c>
      <c r="Z3650" s="1" t="s">
        <v>1841</v>
      </c>
      <c r="AB3650" s="1" t="s">
        <v>1841</v>
      </c>
      <c r="AD3650" s="1" t="s">
        <v>1841</v>
      </c>
      <c r="AF3650" s="1" t="s">
        <v>1841</v>
      </c>
      <c r="AH3650" s="1" t="s">
        <v>1841</v>
      </c>
      <c r="AJ3650" s="1" t="s">
        <v>1841</v>
      </c>
      <c r="AL3650" s="1" t="s">
        <v>1841</v>
      </c>
      <c r="AN3650" s="1" t="s">
        <v>1841</v>
      </c>
      <c r="AP3650" s="1" t="s">
        <v>1841</v>
      </c>
      <c r="AV3650" s="1" t="s">
        <v>1840</v>
      </c>
      <c r="CI3650" s="1" t="s">
        <v>1841</v>
      </c>
    </row>
    <row r="3651" spans="6:87" x14ac:dyDescent="0.25">
      <c r="F3651" s="1" t="s">
        <v>1842</v>
      </c>
      <c r="I3651" s="1" t="s">
        <v>1842</v>
      </c>
      <c r="K3651" s="1" t="s">
        <v>1842</v>
      </c>
      <c r="M3651" s="1" t="s">
        <v>1842</v>
      </c>
      <c r="N3651" s="1" t="s">
        <v>1842</v>
      </c>
      <c r="P3651" s="1" t="s">
        <v>1842</v>
      </c>
      <c r="R3651" s="1" t="s">
        <v>1842</v>
      </c>
      <c r="T3651" s="1" t="s">
        <v>1842</v>
      </c>
      <c r="V3651" s="1" t="s">
        <v>1842</v>
      </c>
      <c r="X3651" s="1" t="s">
        <v>1842</v>
      </c>
      <c r="Z3651" s="1" t="s">
        <v>1842</v>
      </c>
      <c r="AB3651" s="1" t="s">
        <v>1842</v>
      </c>
      <c r="AD3651" s="1" t="s">
        <v>1842</v>
      </c>
      <c r="AF3651" s="1" t="s">
        <v>1842</v>
      </c>
      <c r="AH3651" s="1" t="s">
        <v>1842</v>
      </c>
      <c r="AJ3651" s="1" t="s">
        <v>1842</v>
      </c>
      <c r="AL3651" s="1" t="s">
        <v>1842</v>
      </c>
      <c r="AN3651" s="1" t="s">
        <v>1842</v>
      </c>
      <c r="AP3651" s="1" t="s">
        <v>1842</v>
      </c>
      <c r="AV3651" s="1" t="s">
        <v>1841</v>
      </c>
      <c r="CI3651" s="1" t="s">
        <v>1842</v>
      </c>
    </row>
    <row r="3652" spans="6:87" x14ac:dyDescent="0.25">
      <c r="F3652" s="1" t="s">
        <v>1843</v>
      </c>
      <c r="I3652" s="1" t="s">
        <v>1843</v>
      </c>
      <c r="K3652" s="1" t="s">
        <v>1843</v>
      </c>
      <c r="M3652" s="1" t="s">
        <v>1843</v>
      </c>
      <c r="N3652" s="1" t="s">
        <v>1843</v>
      </c>
      <c r="P3652" s="1" t="s">
        <v>1843</v>
      </c>
      <c r="R3652" s="1" t="s">
        <v>1843</v>
      </c>
      <c r="T3652" s="1" t="s">
        <v>1843</v>
      </c>
      <c r="V3652" s="1" t="s">
        <v>1843</v>
      </c>
      <c r="X3652" s="1" t="s">
        <v>1843</v>
      </c>
      <c r="Z3652" s="1" t="s">
        <v>1843</v>
      </c>
      <c r="AB3652" s="1" t="s">
        <v>1843</v>
      </c>
      <c r="AD3652" s="1" t="s">
        <v>1843</v>
      </c>
      <c r="AF3652" s="1" t="s">
        <v>1843</v>
      </c>
      <c r="AH3652" s="1" t="s">
        <v>1843</v>
      </c>
      <c r="AJ3652" s="1" t="s">
        <v>1843</v>
      </c>
      <c r="AL3652" s="1" t="s">
        <v>1843</v>
      </c>
      <c r="AN3652" s="1" t="s">
        <v>1843</v>
      </c>
      <c r="AP3652" s="1" t="s">
        <v>1843</v>
      </c>
      <c r="AV3652" s="1" t="s">
        <v>1842</v>
      </c>
      <c r="CI3652" s="1" t="s">
        <v>1843</v>
      </c>
    </row>
    <row r="3653" spans="6:87" x14ac:dyDescent="0.25">
      <c r="F3653" s="1" t="s">
        <v>3341</v>
      </c>
      <c r="I3653" s="1" t="s">
        <v>3341</v>
      </c>
      <c r="K3653" s="1" t="s">
        <v>3341</v>
      </c>
      <c r="M3653" s="1" t="s">
        <v>3341</v>
      </c>
      <c r="N3653" s="1" t="s">
        <v>3341</v>
      </c>
      <c r="P3653" s="1" t="s">
        <v>3341</v>
      </c>
      <c r="R3653" s="1" t="s">
        <v>3341</v>
      </c>
      <c r="T3653" s="1" t="s">
        <v>3341</v>
      </c>
      <c r="V3653" s="1" t="s">
        <v>3341</v>
      </c>
      <c r="X3653" s="1" t="s">
        <v>3341</v>
      </c>
      <c r="Z3653" s="1" t="s">
        <v>3341</v>
      </c>
      <c r="AB3653" s="1" t="s">
        <v>3341</v>
      </c>
      <c r="AD3653" s="1" t="s">
        <v>3341</v>
      </c>
      <c r="AF3653" s="1" t="s">
        <v>3341</v>
      </c>
      <c r="AH3653" s="1" t="s">
        <v>3341</v>
      </c>
      <c r="AJ3653" s="1" t="s">
        <v>3341</v>
      </c>
      <c r="AL3653" s="1" t="s">
        <v>3341</v>
      </c>
      <c r="AN3653" s="1" t="s">
        <v>3341</v>
      </c>
      <c r="AP3653" s="1" t="s">
        <v>3341</v>
      </c>
      <c r="AV3653" s="1" t="s">
        <v>1843</v>
      </c>
      <c r="CI3653" s="1" t="s">
        <v>3341</v>
      </c>
    </row>
    <row r="3654" spans="6:87" x14ac:dyDescent="0.25">
      <c r="F3654" s="1" t="s">
        <v>1844</v>
      </c>
      <c r="I3654" s="1" t="s">
        <v>1844</v>
      </c>
      <c r="K3654" s="1" t="s">
        <v>1844</v>
      </c>
      <c r="M3654" s="1" t="s">
        <v>1844</v>
      </c>
      <c r="N3654" s="1" t="s">
        <v>1844</v>
      </c>
      <c r="P3654" s="1" t="s">
        <v>1844</v>
      </c>
      <c r="R3654" s="1" t="s">
        <v>1844</v>
      </c>
      <c r="T3654" s="1" t="s">
        <v>1844</v>
      </c>
      <c r="V3654" s="1" t="s">
        <v>1844</v>
      </c>
      <c r="X3654" s="1" t="s">
        <v>1844</v>
      </c>
      <c r="Z3654" s="1" t="s">
        <v>1844</v>
      </c>
      <c r="AB3654" s="1" t="s">
        <v>1844</v>
      </c>
      <c r="AD3654" s="1" t="s">
        <v>1844</v>
      </c>
      <c r="AF3654" s="1" t="s">
        <v>1844</v>
      </c>
      <c r="AH3654" s="1" t="s">
        <v>1844</v>
      </c>
      <c r="AJ3654" s="1" t="s">
        <v>1844</v>
      </c>
      <c r="AL3654" s="1" t="s">
        <v>1844</v>
      </c>
      <c r="AN3654" s="1" t="s">
        <v>1844</v>
      </c>
      <c r="AP3654" s="1" t="s">
        <v>1844</v>
      </c>
      <c r="AV3654" s="1" t="s">
        <v>3341</v>
      </c>
      <c r="CI3654" s="1" t="s">
        <v>1844</v>
      </c>
    </row>
    <row r="3655" spans="6:87" x14ac:dyDescent="0.25">
      <c r="F3655" s="1" t="s">
        <v>5549</v>
      </c>
      <c r="I3655" s="1" t="s">
        <v>5549</v>
      </c>
      <c r="K3655" s="1" t="s">
        <v>5549</v>
      </c>
      <c r="M3655" s="1" t="s">
        <v>5549</v>
      </c>
      <c r="N3655" s="1" t="s">
        <v>5549</v>
      </c>
      <c r="P3655" s="1" t="s">
        <v>5549</v>
      </c>
      <c r="R3655" s="1" t="s">
        <v>5549</v>
      </c>
      <c r="T3655" s="1" t="s">
        <v>5549</v>
      </c>
      <c r="V3655" s="1" t="s">
        <v>5549</v>
      </c>
      <c r="X3655" s="1" t="s">
        <v>5549</v>
      </c>
      <c r="Z3655" s="1" t="s">
        <v>5549</v>
      </c>
      <c r="AB3655" s="1" t="s">
        <v>5549</v>
      </c>
      <c r="AD3655" s="1" t="s">
        <v>5549</v>
      </c>
      <c r="AF3655" s="1" t="s">
        <v>5549</v>
      </c>
      <c r="AH3655" s="1" t="s">
        <v>5549</v>
      </c>
      <c r="AJ3655" s="1" t="s">
        <v>5549</v>
      </c>
      <c r="AL3655" s="1" t="s">
        <v>5549</v>
      </c>
      <c r="AN3655" s="1" t="s">
        <v>5549</v>
      </c>
      <c r="AP3655" s="1" t="s">
        <v>5549</v>
      </c>
      <c r="AV3655" s="1" t="s">
        <v>1844</v>
      </c>
      <c r="CI3655" s="1" t="s">
        <v>5549</v>
      </c>
    </row>
    <row r="3656" spans="6:87" x14ac:dyDescent="0.25">
      <c r="F3656" s="1" t="s">
        <v>5550</v>
      </c>
      <c r="I3656" s="1" t="s">
        <v>5550</v>
      </c>
      <c r="K3656" s="1" t="s">
        <v>5550</v>
      </c>
      <c r="M3656" s="1" t="s">
        <v>5550</v>
      </c>
      <c r="N3656" s="1" t="s">
        <v>5550</v>
      </c>
      <c r="P3656" s="1" t="s">
        <v>5550</v>
      </c>
      <c r="R3656" s="1" t="s">
        <v>5550</v>
      </c>
      <c r="T3656" s="1" t="s">
        <v>5550</v>
      </c>
      <c r="V3656" s="1" t="s">
        <v>5550</v>
      </c>
      <c r="X3656" s="1" t="s">
        <v>5550</v>
      </c>
      <c r="Z3656" s="1" t="s">
        <v>5550</v>
      </c>
      <c r="AB3656" s="1" t="s">
        <v>5550</v>
      </c>
      <c r="AD3656" s="1" t="s">
        <v>5550</v>
      </c>
      <c r="AF3656" s="1" t="s">
        <v>5550</v>
      </c>
      <c r="AH3656" s="1" t="s">
        <v>5550</v>
      </c>
      <c r="AJ3656" s="1" t="s">
        <v>5550</v>
      </c>
      <c r="AL3656" s="1" t="s">
        <v>5550</v>
      </c>
      <c r="AN3656" s="1" t="s">
        <v>5550</v>
      </c>
      <c r="AP3656" s="1" t="s">
        <v>5550</v>
      </c>
      <c r="AV3656" s="1" t="s">
        <v>5549</v>
      </c>
      <c r="CI3656" s="1" t="s">
        <v>5550</v>
      </c>
    </row>
    <row r="3657" spans="6:87" x14ac:dyDescent="0.25">
      <c r="F3657" s="1" t="s">
        <v>1845</v>
      </c>
      <c r="I3657" s="1" t="s">
        <v>1845</v>
      </c>
      <c r="K3657" s="1" t="s">
        <v>1845</v>
      </c>
      <c r="M3657" s="1" t="s">
        <v>1845</v>
      </c>
      <c r="N3657" s="1" t="s">
        <v>1845</v>
      </c>
      <c r="P3657" s="1" t="s">
        <v>1845</v>
      </c>
      <c r="R3657" s="1" t="s">
        <v>1845</v>
      </c>
      <c r="T3657" s="1" t="s">
        <v>1845</v>
      </c>
      <c r="V3657" s="1" t="s">
        <v>1845</v>
      </c>
      <c r="X3657" s="1" t="s">
        <v>1845</v>
      </c>
      <c r="Z3657" s="1" t="s">
        <v>1845</v>
      </c>
      <c r="AB3657" s="1" t="s">
        <v>1845</v>
      </c>
      <c r="AD3657" s="1" t="s">
        <v>1845</v>
      </c>
      <c r="AF3657" s="1" t="s">
        <v>1845</v>
      </c>
      <c r="AH3657" s="1" t="s">
        <v>1845</v>
      </c>
      <c r="AJ3657" s="1" t="s">
        <v>1845</v>
      </c>
      <c r="AL3657" s="1" t="s">
        <v>1845</v>
      </c>
      <c r="AN3657" s="1" t="s">
        <v>1845</v>
      </c>
      <c r="AP3657" s="1" t="s">
        <v>1845</v>
      </c>
      <c r="AV3657" s="1" t="s">
        <v>5550</v>
      </c>
      <c r="CI3657" s="1" t="s">
        <v>1845</v>
      </c>
    </row>
    <row r="3658" spans="6:87" x14ac:dyDescent="0.25">
      <c r="F3658" s="1" t="s">
        <v>5551</v>
      </c>
      <c r="I3658" s="1" t="s">
        <v>5551</v>
      </c>
      <c r="K3658" s="1" t="s">
        <v>5551</v>
      </c>
      <c r="M3658" s="1" t="s">
        <v>5551</v>
      </c>
      <c r="N3658" s="1" t="s">
        <v>5551</v>
      </c>
      <c r="P3658" s="1" t="s">
        <v>5551</v>
      </c>
      <c r="R3658" s="1" t="s">
        <v>5551</v>
      </c>
      <c r="T3658" s="1" t="s">
        <v>5551</v>
      </c>
      <c r="V3658" s="1" t="s">
        <v>5551</v>
      </c>
      <c r="X3658" s="1" t="s">
        <v>5551</v>
      </c>
      <c r="Z3658" s="1" t="s">
        <v>5551</v>
      </c>
      <c r="AB3658" s="1" t="s">
        <v>5551</v>
      </c>
      <c r="AD3658" s="1" t="s">
        <v>5551</v>
      </c>
      <c r="AF3658" s="1" t="s">
        <v>5551</v>
      </c>
      <c r="AH3658" s="1" t="s">
        <v>5551</v>
      </c>
      <c r="AJ3658" s="1" t="s">
        <v>5551</v>
      </c>
      <c r="AL3658" s="1" t="s">
        <v>5551</v>
      </c>
      <c r="AN3658" s="1" t="s">
        <v>5551</v>
      </c>
      <c r="AP3658" s="1" t="s">
        <v>5551</v>
      </c>
      <c r="AV3658" s="1" t="s">
        <v>1845</v>
      </c>
      <c r="CI3658" s="1" t="s">
        <v>5551</v>
      </c>
    </row>
    <row r="3659" spans="6:87" x14ac:dyDescent="0.25">
      <c r="F3659" s="1" t="s">
        <v>5552</v>
      </c>
      <c r="I3659" s="1" t="s">
        <v>5552</v>
      </c>
      <c r="K3659" s="1" t="s">
        <v>5552</v>
      </c>
      <c r="M3659" s="1" t="s">
        <v>5552</v>
      </c>
      <c r="N3659" s="1" t="s">
        <v>5552</v>
      </c>
      <c r="P3659" s="1" t="s">
        <v>5552</v>
      </c>
      <c r="R3659" s="1" t="s">
        <v>5552</v>
      </c>
      <c r="T3659" s="1" t="s">
        <v>5552</v>
      </c>
      <c r="V3659" s="1" t="s">
        <v>5552</v>
      </c>
      <c r="X3659" s="1" t="s">
        <v>5552</v>
      </c>
      <c r="Z3659" s="1" t="s">
        <v>5552</v>
      </c>
      <c r="AB3659" s="1" t="s">
        <v>5552</v>
      </c>
      <c r="AD3659" s="1" t="s">
        <v>5552</v>
      </c>
      <c r="AF3659" s="1" t="s">
        <v>5552</v>
      </c>
      <c r="AH3659" s="1" t="s">
        <v>5552</v>
      </c>
      <c r="AJ3659" s="1" t="s">
        <v>5552</v>
      </c>
      <c r="AL3659" s="1" t="s">
        <v>5552</v>
      </c>
      <c r="AN3659" s="1" t="s">
        <v>5552</v>
      </c>
      <c r="AP3659" s="1" t="s">
        <v>5552</v>
      </c>
      <c r="AV3659" s="1" t="s">
        <v>5551</v>
      </c>
      <c r="CI3659" s="1" t="s">
        <v>5552</v>
      </c>
    </row>
    <row r="3660" spans="6:87" x14ac:dyDescent="0.25">
      <c r="F3660" s="1" t="s">
        <v>1846</v>
      </c>
      <c r="I3660" s="1" t="s">
        <v>1846</v>
      </c>
      <c r="K3660" s="1" t="s">
        <v>1846</v>
      </c>
      <c r="M3660" s="1" t="s">
        <v>1846</v>
      </c>
      <c r="N3660" s="1" t="s">
        <v>1846</v>
      </c>
      <c r="P3660" s="1" t="s">
        <v>1846</v>
      </c>
      <c r="R3660" s="1" t="s">
        <v>1846</v>
      </c>
      <c r="T3660" s="1" t="s">
        <v>1846</v>
      </c>
      <c r="V3660" s="1" t="s">
        <v>1846</v>
      </c>
      <c r="X3660" s="1" t="s">
        <v>1846</v>
      </c>
      <c r="Z3660" s="1" t="s">
        <v>1846</v>
      </c>
      <c r="AB3660" s="1" t="s">
        <v>1846</v>
      </c>
      <c r="AD3660" s="1" t="s">
        <v>1846</v>
      </c>
      <c r="AF3660" s="1" t="s">
        <v>1846</v>
      </c>
      <c r="AH3660" s="1" t="s">
        <v>1846</v>
      </c>
      <c r="AJ3660" s="1" t="s">
        <v>1846</v>
      </c>
      <c r="AL3660" s="1" t="s">
        <v>1846</v>
      </c>
      <c r="AN3660" s="1" t="s">
        <v>1846</v>
      </c>
      <c r="AP3660" s="1" t="s">
        <v>1846</v>
      </c>
      <c r="AV3660" s="1" t="s">
        <v>5552</v>
      </c>
      <c r="CI3660" s="1" t="s">
        <v>1846</v>
      </c>
    </row>
    <row r="3661" spans="6:87" x14ac:dyDescent="0.25">
      <c r="F3661" s="1" t="s">
        <v>6330</v>
      </c>
      <c r="I3661" s="1" t="s">
        <v>6330</v>
      </c>
      <c r="K3661" s="1" t="s">
        <v>6330</v>
      </c>
      <c r="M3661" s="1" t="s">
        <v>6330</v>
      </c>
      <c r="N3661" s="1" t="s">
        <v>6330</v>
      </c>
      <c r="P3661" s="1" t="s">
        <v>6330</v>
      </c>
      <c r="R3661" s="1" t="s">
        <v>6330</v>
      </c>
      <c r="T3661" s="1" t="s">
        <v>6330</v>
      </c>
      <c r="V3661" s="1" t="s">
        <v>6330</v>
      </c>
      <c r="X3661" s="1" t="s">
        <v>6330</v>
      </c>
      <c r="Z3661" s="1" t="s">
        <v>6330</v>
      </c>
      <c r="AB3661" s="1" t="s">
        <v>6330</v>
      </c>
      <c r="AD3661" s="1" t="s">
        <v>6330</v>
      </c>
      <c r="AF3661" s="1" t="s">
        <v>6330</v>
      </c>
      <c r="AH3661" s="1" t="s">
        <v>6330</v>
      </c>
      <c r="AJ3661" s="1" t="s">
        <v>6330</v>
      </c>
      <c r="AL3661" s="1" t="s">
        <v>6330</v>
      </c>
      <c r="AN3661" s="1" t="s">
        <v>6330</v>
      </c>
      <c r="AP3661" s="1" t="s">
        <v>6330</v>
      </c>
      <c r="AV3661" s="1" t="s">
        <v>1846</v>
      </c>
      <c r="CI3661" s="1" t="s">
        <v>6330</v>
      </c>
    </row>
    <row r="3662" spans="6:87" x14ac:dyDescent="0.25">
      <c r="F3662" s="1" t="s">
        <v>1847</v>
      </c>
      <c r="I3662" s="1" t="s">
        <v>1847</v>
      </c>
      <c r="K3662" s="1" t="s">
        <v>1847</v>
      </c>
      <c r="M3662" s="1" t="s">
        <v>1847</v>
      </c>
      <c r="N3662" s="1" t="s">
        <v>1847</v>
      </c>
      <c r="P3662" s="1" t="s">
        <v>1847</v>
      </c>
      <c r="R3662" s="1" t="s">
        <v>1847</v>
      </c>
      <c r="T3662" s="1" t="s">
        <v>1847</v>
      </c>
      <c r="V3662" s="1" t="s">
        <v>1847</v>
      </c>
      <c r="X3662" s="1" t="s">
        <v>1847</v>
      </c>
      <c r="Z3662" s="1" t="s">
        <v>1847</v>
      </c>
      <c r="AB3662" s="1" t="s">
        <v>1847</v>
      </c>
      <c r="AD3662" s="1" t="s">
        <v>1847</v>
      </c>
      <c r="AF3662" s="1" t="s">
        <v>1847</v>
      </c>
      <c r="AH3662" s="1" t="s">
        <v>1847</v>
      </c>
      <c r="AJ3662" s="1" t="s">
        <v>1847</v>
      </c>
      <c r="AL3662" s="1" t="s">
        <v>1847</v>
      </c>
      <c r="AN3662" s="1" t="s">
        <v>1847</v>
      </c>
      <c r="AP3662" s="1" t="s">
        <v>1847</v>
      </c>
      <c r="AV3662" s="1" t="s">
        <v>6330</v>
      </c>
      <c r="CI3662" s="1" t="s">
        <v>1847</v>
      </c>
    </row>
    <row r="3663" spans="6:87" x14ac:dyDescent="0.25">
      <c r="F3663" s="1" t="s">
        <v>3467</v>
      </c>
      <c r="I3663" s="1" t="s">
        <v>3467</v>
      </c>
      <c r="K3663" s="1" t="s">
        <v>3467</v>
      </c>
      <c r="M3663" s="1" t="s">
        <v>3467</v>
      </c>
      <c r="N3663" s="1" t="s">
        <v>3467</v>
      </c>
      <c r="P3663" s="1" t="s">
        <v>3467</v>
      </c>
      <c r="R3663" s="1" t="s">
        <v>3467</v>
      </c>
      <c r="T3663" s="1" t="s">
        <v>3467</v>
      </c>
      <c r="V3663" s="1" t="s">
        <v>3467</v>
      </c>
      <c r="X3663" s="1" t="s">
        <v>3467</v>
      </c>
      <c r="Z3663" s="1" t="s">
        <v>3467</v>
      </c>
      <c r="AB3663" s="1" t="s">
        <v>3467</v>
      </c>
      <c r="AD3663" s="1" t="s">
        <v>3467</v>
      </c>
      <c r="AF3663" s="1" t="s">
        <v>3467</v>
      </c>
      <c r="AH3663" s="1" t="s">
        <v>3467</v>
      </c>
      <c r="AJ3663" s="1" t="s">
        <v>3467</v>
      </c>
      <c r="AL3663" s="1" t="s">
        <v>3467</v>
      </c>
      <c r="AN3663" s="1" t="s">
        <v>3467</v>
      </c>
      <c r="AP3663" s="1" t="s">
        <v>3467</v>
      </c>
      <c r="AV3663" s="1" t="s">
        <v>1847</v>
      </c>
      <c r="CI3663" s="1" t="s">
        <v>3467</v>
      </c>
    </row>
    <row r="3664" spans="6:87" x14ac:dyDescent="0.25">
      <c r="F3664" s="1" t="s">
        <v>5553</v>
      </c>
      <c r="I3664" s="1" t="s">
        <v>5553</v>
      </c>
      <c r="K3664" s="1" t="s">
        <v>5553</v>
      </c>
      <c r="M3664" s="1" t="s">
        <v>5553</v>
      </c>
      <c r="N3664" s="1" t="s">
        <v>5553</v>
      </c>
      <c r="P3664" s="1" t="s">
        <v>5553</v>
      </c>
      <c r="R3664" s="1" t="s">
        <v>5553</v>
      </c>
      <c r="T3664" s="1" t="s">
        <v>5553</v>
      </c>
      <c r="V3664" s="1" t="s">
        <v>5553</v>
      </c>
      <c r="X3664" s="1" t="s">
        <v>5553</v>
      </c>
      <c r="Z3664" s="1" t="s">
        <v>5553</v>
      </c>
      <c r="AB3664" s="1" t="s">
        <v>5553</v>
      </c>
      <c r="AD3664" s="1" t="s">
        <v>5553</v>
      </c>
      <c r="AF3664" s="1" t="s">
        <v>5553</v>
      </c>
      <c r="AH3664" s="1" t="s">
        <v>5553</v>
      </c>
      <c r="AJ3664" s="1" t="s">
        <v>5553</v>
      </c>
      <c r="AL3664" s="1" t="s">
        <v>5553</v>
      </c>
      <c r="AN3664" s="1" t="s">
        <v>5553</v>
      </c>
      <c r="AP3664" s="1" t="s">
        <v>5553</v>
      </c>
      <c r="AV3664" s="1" t="s">
        <v>3467</v>
      </c>
      <c r="CI3664" s="1" t="s">
        <v>5553</v>
      </c>
    </row>
    <row r="3665" spans="6:87" x14ac:dyDescent="0.25">
      <c r="F3665" s="1" t="s">
        <v>1848</v>
      </c>
      <c r="I3665" s="1" t="s">
        <v>1848</v>
      </c>
      <c r="K3665" s="1" t="s">
        <v>1848</v>
      </c>
      <c r="M3665" s="1" t="s">
        <v>1848</v>
      </c>
      <c r="N3665" s="1" t="s">
        <v>1848</v>
      </c>
      <c r="P3665" s="1" t="s">
        <v>1848</v>
      </c>
      <c r="R3665" s="1" t="s">
        <v>1848</v>
      </c>
      <c r="T3665" s="1" t="s">
        <v>1848</v>
      </c>
      <c r="V3665" s="1" t="s">
        <v>1848</v>
      </c>
      <c r="X3665" s="1" t="s">
        <v>1848</v>
      </c>
      <c r="Z3665" s="1" t="s">
        <v>1848</v>
      </c>
      <c r="AB3665" s="1" t="s">
        <v>1848</v>
      </c>
      <c r="AD3665" s="1" t="s">
        <v>1848</v>
      </c>
      <c r="AF3665" s="1" t="s">
        <v>1848</v>
      </c>
      <c r="AH3665" s="1" t="s">
        <v>1848</v>
      </c>
      <c r="AJ3665" s="1" t="s">
        <v>1848</v>
      </c>
      <c r="AL3665" s="1" t="s">
        <v>1848</v>
      </c>
      <c r="AN3665" s="1" t="s">
        <v>1848</v>
      </c>
      <c r="AP3665" s="1" t="s">
        <v>1848</v>
      </c>
      <c r="AV3665" s="1" t="s">
        <v>5553</v>
      </c>
      <c r="CI3665" s="1" t="s">
        <v>1848</v>
      </c>
    </row>
    <row r="3666" spans="6:87" x14ac:dyDescent="0.25">
      <c r="F3666" s="1" t="s">
        <v>5554</v>
      </c>
      <c r="I3666" s="1" t="s">
        <v>5554</v>
      </c>
      <c r="K3666" s="1" t="s">
        <v>5554</v>
      </c>
      <c r="M3666" s="1" t="s">
        <v>5554</v>
      </c>
      <c r="N3666" s="1" t="s">
        <v>5554</v>
      </c>
      <c r="P3666" s="1" t="s">
        <v>5554</v>
      </c>
      <c r="R3666" s="1" t="s">
        <v>5554</v>
      </c>
      <c r="T3666" s="1" t="s">
        <v>5554</v>
      </c>
      <c r="V3666" s="1" t="s">
        <v>5554</v>
      </c>
      <c r="X3666" s="1" t="s">
        <v>5554</v>
      </c>
      <c r="Z3666" s="1" t="s">
        <v>5554</v>
      </c>
      <c r="AB3666" s="1" t="s">
        <v>5554</v>
      </c>
      <c r="AD3666" s="1" t="s">
        <v>5554</v>
      </c>
      <c r="AF3666" s="1" t="s">
        <v>5554</v>
      </c>
      <c r="AH3666" s="1" t="s">
        <v>5554</v>
      </c>
      <c r="AJ3666" s="1" t="s">
        <v>5554</v>
      </c>
      <c r="AL3666" s="1" t="s">
        <v>5554</v>
      </c>
      <c r="AN3666" s="1" t="s">
        <v>5554</v>
      </c>
      <c r="AP3666" s="1" t="s">
        <v>5554</v>
      </c>
      <c r="AV3666" s="1" t="s">
        <v>1848</v>
      </c>
      <c r="CI3666" s="1" t="s">
        <v>5554</v>
      </c>
    </row>
    <row r="3667" spans="6:87" x14ac:dyDescent="0.25">
      <c r="F3667" s="1" t="s">
        <v>6745</v>
      </c>
      <c r="I3667" s="1" t="s">
        <v>6745</v>
      </c>
      <c r="K3667" s="1" t="s">
        <v>6745</v>
      </c>
      <c r="M3667" s="1" t="s">
        <v>6745</v>
      </c>
      <c r="N3667" s="1" t="s">
        <v>6745</v>
      </c>
      <c r="P3667" s="1" t="s">
        <v>6745</v>
      </c>
      <c r="R3667" s="1" t="s">
        <v>6745</v>
      </c>
      <c r="T3667" s="1" t="s">
        <v>6745</v>
      </c>
      <c r="V3667" s="1" t="s">
        <v>6745</v>
      </c>
      <c r="X3667" s="1" t="s">
        <v>6745</v>
      </c>
      <c r="Z3667" s="1" t="s">
        <v>6745</v>
      </c>
      <c r="AB3667" s="1" t="s">
        <v>6745</v>
      </c>
      <c r="AD3667" s="1" t="s">
        <v>6745</v>
      </c>
      <c r="AF3667" s="1" t="s">
        <v>6745</v>
      </c>
      <c r="AH3667" s="1" t="s">
        <v>6745</v>
      </c>
      <c r="AJ3667" s="1" t="s">
        <v>6745</v>
      </c>
      <c r="AL3667" s="1" t="s">
        <v>6745</v>
      </c>
      <c r="AN3667" s="1" t="s">
        <v>6745</v>
      </c>
      <c r="AP3667" s="1" t="s">
        <v>6745</v>
      </c>
      <c r="AV3667" s="1" t="s">
        <v>5554</v>
      </c>
      <c r="CI3667" s="1" t="s">
        <v>6745</v>
      </c>
    </row>
    <row r="3668" spans="6:87" x14ac:dyDescent="0.25">
      <c r="F3668" s="1" t="s">
        <v>3342</v>
      </c>
      <c r="I3668" s="1" t="s">
        <v>3342</v>
      </c>
      <c r="K3668" s="1" t="s">
        <v>3342</v>
      </c>
      <c r="M3668" s="1" t="s">
        <v>3342</v>
      </c>
      <c r="N3668" s="1" t="s">
        <v>3342</v>
      </c>
      <c r="P3668" s="1" t="s">
        <v>3342</v>
      </c>
      <c r="R3668" s="1" t="s">
        <v>3342</v>
      </c>
      <c r="T3668" s="1" t="s">
        <v>3342</v>
      </c>
      <c r="V3668" s="1" t="s">
        <v>3342</v>
      </c>
      <c r="X3668" s="1" t="s">
        <v>3342</v>
      </c>
      <c r="Z3668" s="1" t="s">
        <v>3342</v>
      </c>
      <c r="AB3668" s="1" t="s">
        <v>3342</v>
      </c>
      <c r="AD3668" s="1" t="s">
        <v>3342</v>
      </c>
      <c r="AF3668" s="1" t="s">
        <v>3342</v>
      </c>
      <c r="AH3668" s="1" t="s">
        <v>3342</v>
      </c>
      <c r="AJ3668" s="1" t="s">
        <v>3342</v>
      </c>
      <c r="AL3668" s="1" t="s">
        <v>3342</v>
      </c>
      <c r="AN3668" s="1" t="s">
        <v>3342</v>
      </c>
      <c r="AP3668" s="1" t="s">
        <v>3342</v>
      </c>
      <c r="AV3668" s="1" t="s">
        <v>6745</v>
      </c>
      <c r="CI3668" s="1" t="s">
        <v>3342</v>
      </c>
    </row>
    <row r="3669" spans="6:87" x14ac:dyDescent="0.25">
      <c r="F3669" s="1" t="s">
        <v>5555</v>
      </c>
      <c r="I3669" s="1" t="s">
        <v>5555</v>
      </c>
      <c r="K3669" s="1" t="s">
        <v>5555</v>
      </c>
      <c r="M3669" s="1" t="s">
        <v>5555</v>
      </c>
      <c r="N3669" s="1" t="s">
        <v>5555</v>
      </c>
      <c r="P3669" s="1" t="s">
        <v>5555</v>
      </c>
      <c r="R3669" s="1" t="s">
        <v>5555</v>
      </c>
      <c r="T3669" s="1" t="s">
        <v>5555</v>
      </c>
      <c r="V3669" s="1" t="s">
        <v>5555</v>
      </c>
      <c r="X3669" s="1" t="s">
        <v>5555</v>
      </c>
      <c r="Z3669" s="1" t="s">
        <v>5555</v>
      </c>
      <c r="AB3669" s="1" t="s">
        <v>5555</v>
      </c>
      <c r="AD3669" s="1" t="s">
        <v>5555</v>
      </c>
      <c r="AF3669" s="1" t="s">
        <v>5555</v>
      </c>
      <c r="AH3669" s="1" t="s">
        <v>5555</v>
      </c>
      <c r="AJ3669" s="1" t="s">
        <v>5555</v>
      </c>
      <c r="AL3669" s="1" t="s">
        <v>5555</v>
      </c>
      <c r="AN3669" s="1" t="s">
        <v>5555</v>
      </c>
      <c r="AP3669" s="1" t="s">
        <v>5555</v>
      </c>
      <c r="AV3669" s="1" t="s">
        <v>3342</v>
      </c>
      <c r="CI3669" s="1" t="s">
        <v>5555</v>
      </c>
    </row>
    <row r="3670" spans="6:87" x14ac:dyDescent="0.25">
      <c r="F3670" s="1" t="s">
        <v>1849</v>
      </c>
      <c r="I3670" s="1" t="s">
        <v>1849</v>
      </c>
      <c r="K3670" s="1" t="s">
        <v>1849</v>
      </c>
      <c r="M3670" s="1" t="s">
        <v>1849</v>
      </c>
      <c r="N3670" s="1" t="s">
        <v>1849</v>
      </c>
      <c r="P3670" s="1" t="s">
        <v>1849</v>
      </c>
      <c r="R3670" s="1" t="s">
        <v>1849</v>
      </c>
      <c r="T3670" s="1" t="s">
        <v>1849</v>
      </c>
      <c r="V3670" s="1" t="s">
        <v>1849</v>
      </c>
      <c r="X3670" s="1" t="s">
        <v>1849</v>
      </c>
      <c r="Z3670" s="1" t="s">
        <v>1849</v>
      </c>
      <c r="AB3670" s="1" t="s">
        <v>1849</v>
      </c>
      <c r="AD3670" s="1" t="s">
        <v>1849</v>
      </c>
      <c r="AF3670" s="1" t="s">
        <v>1849</v>
      </c>
      <c r="AH3670" s="1" t="s">
        <v>1849</v>
      </c>
      <c r="AJ3670" s="1" t="s">
        <v>1849</v>
      </c>
      <c r="AL3670" s="1" t="s">
        <v>1849</v>
      </c>
      <c r="AN3670" s="1" t="s">
        <v>1849</v>
      </c>
      <c r="AP3670" s="1" t="s">
        <v>1849</v>
      </c>
      <c r="AV3670" s="1" t="s">
        <v>5555</v>
      </c>
      <c r="CI3670" s="1" t="s">
        <v>1849</v>
      </c>
    </row>
    <row r="3671" spans="6:87" x14ac:dyDescent="0.25">
      <c r="F3671" s="1" t="s">
        <v>1850</v>
      </c>
      <c r="I3671" s="1" t="s">
        <v>1850</v>
      </c>
      <c r="K3671" s="1" t="s">
        <v>1850</v>
      </c>
      <c r="M3671" s="1" t="s">
        <v>1850</v>
      </c>
      <c r="N3671" s="1" t="s">
        <v>1850</v>
      </c>
      <c r="P3671" s="1" t="s">
        <v>1850</v>
      </c>
      <c r="R3671" s="1" t="s">
        <v>1850</v>
      </c>
      <c r="T3671" s="1" t="s">
        <v>1850</v>
      </c>
      <c r="V3671" s="1" t="s">
        <v>1850</v>
      </c>
      <c r="X3671" s="1" t="s">
        <v>1850</v>
      </c>
      <c r="Z3671" s="1" t="s">
        <v>1850</v>
      </c>
      <c r="AB3671" s="1" t="s">
        <v>1850</v>
      </c>
      <c r="AD3671" s="1" t="s">
        <v>1850</v>
      </c>
      <c r="AF3671" s="1" t="s">
        <v>1850</v>
      </c>
      <c r="AH3671" s="1" t="s">
        <v>1850</v>
      </c>
      <c r="AJ3671" s="1" t="s">
        <v>1850</v>
      </c>
      <c r="AL3671" s="1" t="s">
        <v>1850</v>
      </c>
      <c r="AN3671" s="1" t="s">
        <v>1850</v>
      </c>
      <c r="AP3671" s="1" t="s">
        <v>1850</v>
      </c>
      <c r="AV3671" s="1" t="s">
        <v>1849</v>
      </c>
      <c r="CI3671" s="1" t="s">
        <v>1850</v>
      </c>
    </row>
    <row r="3672" spans="6:87" x14ac:dyDescent="0.25">
      <c r="F3672" s="1" t="s">
        <v>5556</v>
      </c>
      <c r="I3672" s="1" t="s">
        <v>5556</v>
      </c>
      <c r="K3672" s="1" t="s">
        <v>5556</v>
      </c>
      <c r="M3672" s="1" t="s">
        <v>5556</v>
      </c>
      <c r="N3672" s="1" t="s">
        <v>5556</v>
      </c>
      <c r="P3672" s="1" t="s">
        <v>5556</v>
      </c>
      <c r="R3672" s="1" t="s">
        <v>5556</v>
      </c>
      <c r="T3672" s="1" t="s">
        <v>5556</v>
      </c>
      <c r="V3672" s="1" t="s">
        <v>5556</v>
      </c>
      <c r="X3672" s="1" t="s">
        <v>5556</v>
      </c>
      <c r="Z3672" s="1" t="s">
        <v>5556</v>
      </c>
      <c r="AB3672" s="1" t="s">
        <v>5556</v>
      </c>
      <c r="AD3672" s="1" t="s">
        <v>5556</v>
      </c>
      <c r="AF3672" s="1" t="s">
        <v>5556</v>
      </c>
      <c r="AH3672" s="1" t="s">
        <v>5556</v>
      </c>
      <c r="AJ3672" s="1" t="s">
        <v>5556</v>
      </c>
      <c r="AL3672" s="1" t="s">
        <v>5556</v>
      </c>
      <c r="AN3672" s="1" t="s">
        <v>5556</v>
      </c>
      <c r="AP3672" s="1" t="s">
        <v>5556</v>
      </c>
      <c r="AV3672" s="1" t="s">
        <v>1850</v>
      </c>
      <c r="CI3672" s="1" t="s">
        <v>5556</v>
      </c>
    </row>
    <row r="3673" spans="6:87" x14ac:dyDescent="0.25">
      <c r="F3673" s="1" t="s">
        <v>1851</v>
      </c>
      <c r="I3673" s="1" t="s">
        <v>1851</v>
      </c>
      <c r="K3673" s="1" t="s">
        <v>1851</v>
      </c>
      <c r="M3673" s="1" t="s">
        <v>1851</v>
      </c>
      <c r="N3673" s="1" t="s">
        <v>1851</v>
      </c>
      <c r="P3673" s="1" t="s">
        <v>1851</v>
      </c>
      <c r="R3673" s="1" t="s">
        <v>1851</v>
      </c>
      <c r="T3673" s="1" t="s">
        <v>1851</v>
      </c>
      <c r="V3673" s="1" t="s">
        <v>1851</v>
      </c>
      <c r="X3673" s="1" t="s">
        <v>1851</v>
      </c>
      <c r="Z3673" s="1" t="s">
        <v>1851</v>
      </c>
      <c r="AB3673" s="1" t="s">
        <v>1851</v>
      </c>
      <c r="AD3673" s="1" t="s">
        <v>1851</v>
      </c>
      <c r="AF3673" s="1" t="s">
        <v>1851</v>
      </c>
      <c r="AH3673" s="1" t="s">
        <v>1851</v>
      </c>
      <c r="AJ3673" s="1" t="s">
        <v>1851</v>
      </c>
      <c r="AL3673" s="1" t="s">
        <v>1851</v>
      </c>
      <c r="AN3673" s="1" t="s">
        <v>1851</v>
      </c>
      <c r="AP3673" s="1" t="s">
        <v>1851</v>
      </c>
      <c r="AV3673" s="1" t="s">
        <v>5556</v>
      </c>
      <c r="CI3673" s="1" t="s">
        <v>1851</v>
      </c>
    </row>
    <row r="3674" spans="6:87" x14ac:dyDescent="0.25">
      <c r="F3674" s="1" t="s">
        <v>1852</v>
      </c>
      <c r="I3674" s="1" t="s">
        <v>1852</v>
      </c>
      <c r="K3674" s="1" t="s">
        <v>1852</v>
      </c>
      <c r="M3674" s="1" t="s">
        <v>1852</v>
      </c>
      <c r="N3674" s="1" t="s">
        <v>1852</v>
      </c>
      <c r="P3674" s="1" t="s">
        <v>1852</v>
      </c>
      <c r="R3674" s="1" t="s">
        <v>1852</v>
      </c>
      <c r="T3674" s="1" t="s">
        <v>1852</v>
      </c>
      <c r="V3674" s="1" t="s">
        <v>1852</v>
      </c>
      <c r="X3674" s="1" t="s">
        <v>1852</v>
      </c>
      <c r="Z3674" s="1" t="s">
        <v>1852</v>
      </c>
      <c r="AB3674" s="1" t="s">
        <v>1852</v>
      </c>
      <c r="AD3674" s="1" t="s">
        <v>1852</v>
      </c>
      <c r="AF3674" s="1" t="s">
        <v>1852</v>
      </c>
      <c r="AH3674" s="1" t="s">
        <v>1852</v>
      </c>
      <c r="AJ3674" s="1" t="s">
        <v>1852</v>
      </c>
      <c r="AL3674" s="1" t="s">
        <v>1852</v>
      </c>
      <c r="AN3674" s="1" t="s">
        <v>1852</v>
      </c>
      <c r="AP3674" s="1" t="s">
        <v>1852</v>
      </c>
      <c r="AV3674" s="1" t="s">
        <v>1851</v>
      </c>
      <c r="CI3674" s="1" t="s">
        <v>1852</v>
      </c>
    </row>
    <row r="3675" spans="6:87" x14ac:dyDescent="0.25">
      <c r="F3675" s="1" t="s">
        <v>6746</v>
      </c>
      <c r="I3675" s="1" t="s">
        <v>6746</v>
      </c>
      <c r="K3675" s="1" t="s">
        <v>6746</v>
      </c>
      <c r="M3675" s="1" t="s">
        <v>6746</v>
      </c>
      <c r="N3675" s="1" t="s">
        <v>6746</v>
      </c>
      <c r="P3675" s="1" t="s">
        <v>6746</v>
      </c>
      <c r="R3675" s="1" t="s">
        <v>6746</v>
      </c>
      <c r="T3675" s="1" t="s">
        <v>6746</v>
      </c>
      <c r="V3675" s="1" t="s">
        <v>6746</v>
      </c>
      <c r="X3675" s="1" t="s">
        <v>6746</v>
      </c>
      <c r="Z3675" s="1" t="s">
        <v>6746</v>
      </c>
      <c r="AB3675" s="1" t="s">
        <v>6746</v>
      </c>
      <c r="AD3675" s="1" t="s">
        <v>6746</v>
      </c>
      <c r="AF3675" s="1" t="s">
        <v>6746</v>
      </c>
      <c r="AH3675" s="1" t="s">
        <v>6746</v>
      </c>
      <c r="AJ3675" s="1" t="s">
        <v>6746</v>
      </c>
      <c r="AL3675" s="1" t="s">
        <v>6746</v>
      </c>
      <c r="AN3675" s="1" t="s">
        <v>6746</v>
      </c>
      <c r="AP3675" s="1" t="s">
        <v>6746</v>
      </c>
      <c r="AV3675" s="1" t="s">
        <v>1852</v>
      </c>
      <c r="CI3675" s="1" t="s">
        <v>6746</v>
      </c>
    </row>
    <row r="3676" spans="6:87" x14ac:dyDescent="0.25">
      <c r="F3676" s="1" t="s">
        <v>1853</v>
      </c>
      <c r="I3676" s="1" t="s">
        <v>1853</v>
      </c>
      <c r="K3676" s="1" t="s">
        <v>1853</v>
      </c>
      <c r="M3676" s="1" t="s">
        <v>1853</v>
      </c>
      <c r="N3676" s="1" t="s">
        <v>1853</v>
      </c>
      <c r="P3676" s="1" t="s">
        <v>1853</v>
      </c>
      <c r="R3676" s="1" t="s">
        <v>1853</v>
      </c>
      <c r="T3676" s="1" t="s">
        <v>1853</v>
      </c>
      <c r="V3676" s="1" t="s">
        <v>1853</v>
      </c>
      <c r="X3676" s="1" t="s">
        <v>1853</v>
      </c>
      <c r="Z3676" s="1" t="s">
        <v>1853</v>
      </c>
      <c r="AB3676" s="1" t="s">
        <v>1853</v>
      </c>
      <c r="AD3676" s="1" t="s">
        <v>1853</v>
      </c>
      <c r="AF3676" s="1" t="s">
        <v>1853</v>
      </c>
      <c r="AH3676" s="1" t="s">
        <v>1853</v>
      </c>
      <c r="AJ3676" s="1" t="s">
        <v>1853</v>
      </c>
      <c r="AL3676" s="1" t="s">
        <v>1853</v>
      </c>
      <c r="AN3676" s="1" t="s">
        <v>1853</v>
      </c>
      <c r="AP3676" s="1" t="s">
        <v>1853</v>
      </c>
      <c r="AV3676" s="1" t="s">
        <v>6746</v>
      </c>
      <c r="CI3676" s="1" t="s">
        <v>1853</v>
      </c>
    </row>
    <row r="3677" spans="6:87" x14ac:dyDescent="0.25">
      <c r="F3677" s="1" t="s">
        <v>5557</v>
      </c>
      <c r="I3677" s="1" t="s">
        <v>5557</v>
      </c>
      <c r="K3677" s="1" t="s">
        <v>5557</v>
      </c>
      <c r="M3677" s="1" t="s">
        <v>5557</v>
      </c>
      <c r="N3677" s="1" t="s">
        <v>5557</v>
      </c>
      <c r="P3677" s="1" t="s">
        <v>5557</v>
      </c>
      <c r="R3677" s="1" t="s">
        <v>5557</v>
      </c>
      <c r="T3677" s="1" t="s">
        <v>5557</v>
      </c>
      <c r="V3677" s="1" t="s">
        <v>5557</v>
      </c>
      <c r="X3677" s="1" t="s">
        <v>5557</v>
      </c>
      <c r="Z3677" s="1" t="s">
        <v>5557</v>
      </c>
      <c r="AB3677" s="1" t="s">
        <v>5557</v>
      </c>
      <c r="AD3677" s="1" t="s">
        <v>5557</v>
      </c>
      <c r="AF3677" s="1" t="s">
        <v>5557</v>
      </c>
      <c r="AH3677" s="1" t="s">
        <v>5557</v>
      </c>
      <c r="AJ3677" s="1" t="s">
        <v>5557</v>
      </c>
      <c r="AL3677" s="1" t="s">
        <v>5557</v>
      </c>
      <c r="AN3677" s="1" t="s">
        <v>5557</v>
      </c>
      <c r="AP3677" s="1" t="s">
        <v>5557</v>
      </c>
      <c r="AV3677" s="1" t="s">
        <v>1853</v>
      </c>
      <c r="CI3677" s="1" t="s">
        <v>5557</v>
      </c>
    </row>
    <row r="3678" spans="6:87" x14ac:dyDescent="0.25">
      <c r="F3678" s="1" t="s">
        <v>1854</v>
      </c>
      <c r="I3678" s="1" t="s">
        <v>1854</v>
      </c>
      <c r="K3678" s="1" t="s">
        <v>1854</v>
      </c>
      <c r="M3678" s="1" t="s">
        <v>1854</v>
      </c>
      <c r="N3678" s="1" t="s">
        <v>1854</v>
      </c>
      <c r="P3678" s="1" t="s">
        <v>1854</v>
      </c>
      <c r="R3678" s="1" t="s">
        <v>1854</v>
      </c>
      <c r="T3678" s="1" t="s">
        <v>1854</v>
      </c>
      <c r="V3678" s="1" t="s">
        <v>1854</v>
      </c>
      <c r="X3678" s="1" t="s">
        <v>1854</v>
      </c>
      <c r="Z3678" s="1" t="s">
        <v>1854</v>
      </c>
      <c r="AB3678" s="1" t="s">
        <v>1854</v>
      </c>
      <c r="AD3678" s="1" t="s">
        <v>1854</v>
      </c>
      <c r="AF3678" s="1" t="s">
        <v>1854</v>
      </c>
      <c r="AH3678" s="1" t="s">
        <v>1854</v>
      </c>
      <c r="AJ3678" s="1" t="s">
        <v>1854</v>
      </c>
      <c r="AL3678" s="1" t="s">
        <v>1854</v>
      </c>
      <c r="AN3678" s="1" t="s">
        <v>1854</v>
      </c>
      <c r="AP3678" s="1" t="s">
        <v>1854</v>
      </c>
      <c r="AV3678" s="1" t="s">
        <v>5557</v>
      </c>
      <c r="CI3678" s="1" t="s">
        <v>1854</v>
      </c>
    </row>
    <row r="3679" spans="6:87" x14ac:dyDescent="0.25">
      <c r="F3679" s="1" t="s">
        <v>1855</v>
      </c>
      <c r="I3679" s="1" t="s">
        <v>1855</v>
      </c>
      <c r="K3679" s="1" t="s">
        <v>1855</v>
      </c>
      <c r="M3679" s="1" t="s">
        <v>1855</v>
      </c>
      <c r="N3679" s="1" t="s">
        <v>1855</v>
      </c>
      <c r="P3679" s="1" t="s">
        <v>1855</v>
      </c>
      <c r="R3679" s="1" t="s">
        <v>1855</v>
      </c>
      <c r="T3679" s="1" t="s">
        <v>1855</v>
      </c>
      <c r="V3679" s="1" t="s">
        <v>1855</v>
      </c>
      <c r="X3679" s="1" t="s">
        <v>1855</v>
      </c>
      <c r="Z3679" s="1" t="s">
        <v>1855</v>
      </c>
      <c r="AB3679" s="1" t="s">
        <v>1855</v>
      </c>
      <c r="AD3679" s="1" t="s">
        <v>1855</v>
      </c>
      <c r="AF3679" s="1" t="s">
        <v>1855</v>
      </c>
      <c r="AH3679" s="1" t="s">
        <v>1855</v>
      </c>
      <c r="AJ3679" s="1" t="s">
        <v>1855</v>
      </c>
      <c r="AL3679" s="1" t="s">
        <v>1855</v>
      </c>
      <c r="AN3679" s="1" t="s">
        <v>1855</v>
      </c>
      <c r="AP3679" s="1" t="s">
        <v>1855</v>
      </c>
      <c r="AV3679" s="1" t="s">
        <v>1854</v>
      </c>
      <c r="CI3679" s="1" t="s">
        <v>1855</v>
      </c>
    </row>
    <row r="3680" spans="6:87" x14ac:dyDescent="0.25">
      <c r="F3680" s="1" t="s">
        <v>5558</v>
      </c>
      <c r="I3680" s="1" t="s">
        <v>5558</v>
      </c>
      <c r="K3680" s="1" t="s">
        <v>5558</v>
      </c>
      <c r="M3680" s="1" t="s">
        <v>5558</v>
      </c>
      <c r="N3680" s="1" t="s">
        <v>5558</v>
      </c>
      <c r="P3680" s="1" t="s">
        <v>5558</v>
      </c>
      <c r="R3680" s="1" t="s">
        <v>5558</v>
      </c>
      <c r="T3680" s="1" t="s">
        <v>5558</v>
      </c>
      <c r="V3680" s="1" t="s">
        <v>5558</v>
      </c>
      <c r="X3680" s="1" t="s">
        <v>5558</v>
      </c>
      <c r="Z3680" s="1" t="s">
        <v>5558</v>
      </c>
      <c r="AB3680" s="1" t="s">
        <v>5558</v>
      </c>
      <c r="AD3680" s="1" t="s">
        <v>5558</v>
      </c>
      <c r="AF3680" s="1" t="s">
        <v>5558</v>
      </c>
      <c r="AH3680" s="1" t="s">
        <v>5558</v>
      </c>
      <c r="AJ3680" s="1" t="s">
        <v>5558</v>
      </c>
      <c r="AL3680" s="1" t="s">
        <v>5558</v>
      </c>
      <c r="AN3680" s="1" t="s">
        <v>5558</v>
      </c>
      <c r="AP3680" s="1" t="s">
        <v>5558</v>
      </c>
      <c r="AV3680" s="1" t="s">
        <v>1855</v>
      </c>
      <c r="CI3680" s="1" t="s">
        <v>5558</v>
      </c>
    </row>
    <row r="3681" spans="6:87" x14ac:dyDescent="0.25">
      <c r="F3681" s="1" t="s">
        <v>6747</v>
      </c>
      <c r="I3681" s="1" t="s">
        <v>6747</v>
      </c>
      <c r="K3681" s="1" t="s">
        <v>6747</v>
      </c>
      <c r="M3681" s="1" t="s">
        <v>6747</v>
      </c>
      <c r="N3681" s="1" t="s">
        <v>6747</v>
      </c>
      <c r="P3681" s="1" t="s">
        <v>6747</v>
      </c>
      <c r="R3681" s="1" t="s">
        <v>6747</v>
      </c>
      <c r="T3681" s="1" t="s">
        <v>6747</v>
      </c>
      <c r="V3681" s="1" t="s">
        <v>6747</v>
      </c>
      <c r="X3681" s="1" t="s">
        <v>6747</v>
      </c>
      <c r="Z3681" s="1" t="s">
        <v>6747</v>
      </c>
      <c r="AB3681" s="1" t="s">
        <v>6747</v>
      </c>
      <c r="AD3681" s="1" t="s">
        <v>6747</v>
      </c>
      <c r="AF3681" s="1" t="s">
        <v>6747</v>
      </c>
      <c r="AH3681" s="1" t="s">
        <v>6747</v>
      </c>
      <c r="AJ3681" s="1" t="s">
        <v>6747</v>
      </c>
      <c r="AL3681" s="1" t="s">
        <v>6747</v>
      </c>
      <c r="AN3681" s="1" t="s">
        <v>6747</v>
      </c>
      <c r="AP3681" s="1" t="s">
        <v>6747</v>
      </c>
      <c r="AV3681" s="1" t="s">
        <v>5558</v>
      </c>
      <c r="CI3681" s="1" t="s">
        <v>6747</v>
      </c>
    </row>
    <row r="3682" spans="6:87" x14ac:dyDescent="0.25">
      <c r="F3682" s="1" t="s">
        <v>4384</v>
      </c>
      <c r="I3682" s="1" t="s">
        <v>4384</v>
      </c>
      <c r="K3682" s="1" t="s">
        <v>4384</v>
      </c>
      <c r="M3682" s="1" t="s">
        <v>4384</v>
      </c>
      <c r="N3682" s="1" t="s">
        <v>4384</v>
      </c>
      <c r="P3682" s="1" t="s">
        <v>4384</v>
      </c>
      <c r="R3682" s="1" t="s">
        <v>4384</v>
      </c>
      <c r="T3682" s="1" t="s">
        <v>4384</v>
      </c>
      <c r="V3682" s="1" t="s">
        <v>4384</v>
      </c>
      <c r="X3682" s="1" t="s">
        <v>4384</v>
      </c>
      <c r="Z3682" s="1" t="s">
        <v>4384</v>
      </c>
      <c r="AB3682" s="1" t="s">
        <v>4384</v>
      </c>
      <c r="AD3682" s="1" t="s">
        <v>4384</v>
      </c>
      <c r="AF3682" s="1" t="s">
        <v>4384</v>
      </c>
      <c r="AH3682" s="1" t="s">
        <v>4384</v>
      </c>
      <c r="AJ3682" s="1" t="s">
        <v>4384</v>
      </c>
      <c r="AL3682" s="1" t="s">
        <v>4384</v>
      </c>
      <c r="AN3682" s="1" t="s">
        <v>4384</v>
      </c>
      <c r="AP3682" s="1" t="s">
        <v>4384</v>
      </c>
      <c r="AV3682" s="1" t="s">
        <v>6747</v>
      </c>
      <c r="CI3682" s="1" t="s">
        <v>4384</v>
      </c>
    </row>
    <row r="3683" spans="6:87" x14ac:dyDescent="0.25">
      <c r="F3683" s="1" t="s">
        <v>5559</v>
      </c>
      <c r="I3683" s="1" t="s">
        <v>5559</v>
      </c>
      <c r="K3683" s="1" t="s">
        <v>5559</v>
      </c>
      <c r="M3683" s="1" t="s">
        <v>5559</v>
      </c>
      <c r="N3683" s="1" t="s">
        <v>5559</v>
      </c>
      <c r="P3683" s="1" t="s">
        <v>5559</v>
      </c>
      <c r="R3683" s="1" t="s">
        <v>5559</v>
      </c>
      <c r="T3683" s="1" t="s">
        <v>5559</v>
      </c>
      <c r="V3683" s="1" t="s">
        <v>5559</v>
      </c>
      <c r="X3683" s="1" t="s">
        <v>5559</v>
      </c>
      <c r="Z3683" s="1" t="s">
        <v>5559</v>
      </c>
      <c r="AB3683" s="1" t="s">
        <v>5559</v>
      </c>
      <c r="AD3683" s="1" t="s">
        <v>5559</v>
      </c>
      <c r="AF3683" s="1" t="s">
        <v>5559</v>
      </c>
      <c r="AH3683" s="1" t="s">
        <v>5559</v>
      </c>
      <c r="AJ3683" s="1" t="s">
        <v>5559</v>
      </c>
      <c r="AL3683" s="1" t="s">
        <v>5559</v>
      </c>
      <c r="AN3683" s="1" t="s">
        <v>5559</v>
      </c>
      <c r="AP3683" s="1" t="s">
        <v>5559</v>
      </c>
      <c r="AV3683" s="1" t="s">
        <v>4384</v>
      </c>
      <c r="CI3683" s="1" t="s">
        <v>5559</v>
      </c>
    </row>
    <row r="3684" spans="6:87" x14ac:dyDescent="0.25">
      <c r="F3684" s="1" t="s">
        <v>1856</v>
      </c>
      <c r="I3684" s="1" t="s">
        <v>1856</v>
      </c>
      <c r="K3684" s="1" t="s">
        <v>1856</v>
      </c>
      <c r="M3684" s="1" t="s">
        <v>1856</v>
      </c>
      <c r="N3684" s="1" t="s">
        <v>1856</v>
      </c>
      <c r="P3684" s="1" t="s">
        <v>1856</v>
      </c>
      <c r="R3684" s="1" t="s">
        <v>1856</v>
      </c>
      <c r="T3684" s="1" t="s">
        <v>1856</v>
      </c>
      <c r="V3684" s="1" t="s">
        <v>1856</v>
      </c>
      <c r="X3684" s="1" t="s">
        <v>1856</v>
      </c>
      <c r="Z3684" s="1" t="s">
        <v>1856</v>
      </c>
      <c r="AB3684" s="1" t="s">
        <v>1856</v>
      </c>
      <c r="AD3684" s="1" t="s">
        <v>1856</v>
      </c>
      <c r="AF3684" s="1" t="s">
        <v>1856</v>
      </c>
      <c r="AH3684" s="1" t="s">
        <v>1856</v>
      </c>
      <c r="AJ3684" s="1" t="s">
        <v>1856</v>
      </c>
      <c r="AL3684" s="1" t="s">
        <v>1856</v>
      </c>
      <c r="AN3684" s="1" t="s">
        <v>1856</v>
      </c>
      <c r="AP3684" s="1" t="s">
        <v>1856</v>
      </c>
      <c r="AV3684" s="1" t="s">
        <v>5559</v>
      </c>
      <c r="CI3684" s="1" t="s">
        <v>1856</v>
      </c>
    </row>
    <row r="3685" spans="6:87" x14ac:dyDescent="0.25">
      <c r="F3685" s="1" t="s">
        <v>4089</v>
      </c>
      <c r="I3685" s="1" t="s">
        <v>4089</v>
      </c>
      <c r="K3685" s="1" t="s">
        <v>4089</v>
      </c>
      <c r="M3685" s="1" t="s">
        <v>4089</v>
      </c>
      <c r="N3685" s="1" t="s">
        <v>4089</v>
      </c>
      <c r="P3685" s="1" t="s">
        <v>4089</v>
      </c>
      <c r="R3685" s="1" t="s">
        <v>4089</v>
      </c>
      <c r="T3685" s="1" t="s">
        <v>4089</v>
      </c>
      <c r="V3685" s="1" t="s">
        <v>4089</v>
      </c>
      <c r="X3685" s="1" t="s">
        <v>4089</v>
      </c>
      <c r="Z3685" s="1" t="s">
        <v>4089</v>
      </c>
      <c r="AB3685" s="1" t="s">
        <v>4089</v>
      </c>
      <c r="AD3685" s="1" t="s">
        <v>4089</v>
      </c>
      <c r="AF3685" s="1" t="s">
        <v>4089</v>
      </c>
      <c r="AH3685" s="1" t="s">
        <v>4089</v>
      </c>
      <c r="AJ3685" s="1" t="s">
        <v>4089</v>
      </c>
      <c r="AL3685" s="1" t="s">
        <v>4089</v>
      </c>
      <c r="AN3685" s="1" t="s">
        <v>4089</v>
      </c>
      <c r="AP3685" s="1" t="s">
        <v>4089</v>
      </c>
      <c r="AV3685" s="1" t="s">
        <v>1856</v>
      </c>
      <c r="CI3685" s="1" t="s">
        <v>4089</v>
      </c>
    </row>
    <row r="3686" spans="6:87" x14ac:dyDescent="0.25">
      <c r="F3686" s="1" t="s">
        <v>6748</v>
      </c>
      <c r="I3686" s="1" t="s">
        <v>6748</v>
      </c>
      <c r="K3686" s="1" t="s">
        <v>6748</v>
      </c>
      <c r="M3686" s="1" t="s">
        <v>6748</v>
      </c>
      <c r="N3686" s="1" t="s">
        <v>6748</v>
      </c>
      <c r="P3686" s="1" t="s">
        <v>6748</v>
      </c>
      <c r="R3686" s="1" t="s">
        <v>6748</v>
      </c>
      <c r="T3686" s="1" t="s">
        <v>6748</v>
      </c>
      <c r="V3686" s="1" t="s">
        <v>6748</v>
      </c>
      <c r="X3686" s="1" t="s">
        <v>6748</v>
      </c>
      <c r="Z3686" s="1" t="s">
        <v>6748</v>
      </c>
      <c r="AB3686" s="1" t="s">
        <v>6748</v>
      </c>
      <c r="AD3686" s="1" t="s">
        <v>6748</v>
      </c>
      <c r="AF3686" s="1" t="s">
        <v>6748</v>
      </c>
      <c r="AH3686" s="1" t="s">
        <v>6748</v>
      </c>
      <c r="AJ3686" s="1" t="s">
        <v>6748</v>
      </c>
      <c r="AL3686" s="1" t="s">
        <v>6748</v>
      </c>
      <c r="AN3686" s="1" t="s">
        <v>6748</v>
      </c>
      <c r="AP3686" s="1" t="s">
        <v>6748</v>
      </c>
      <c r="AV3686" s="1" t="s">
        <v>4089</v>
      </c>
      <c r="CI3686" s="1" t="s">
        <v>6748</v>
      </c>
    </row>
    <row r="3687" spans="6:87" x14ac:dyDescent="0.25">
      <c r="F3687" s="1" t="s">
        <v>3468</v>
      </c>
      <c r="I3687" s="1" t="s">
        <v>3468</v>
      </c>
      <c r="K3687" s="1" t="s">
        <v>3468</v>
      </c>
      <c r="M3687" s="1" t="s">
        <v>3468</v>
      </c>
      <c r="N3687" s="1" t="s">
        <v>3468</v>
      </c>
      <c r="P3687" s="1" t="s">
        <v>3468</v>
      </c>
      <c r="R3687" s="1" t="s">
        <v>3468</v>
      </c>
      <c r="T3687" s="1" t="s">
        <v>3468</v>
      </c>
      <c r="V3687" s="1" t="s">
        <v>3468</v>
      </c>
      <c r="X3687" s="1" t="s">
        <v>3468</v>
      </c>
      <c r="Z3687" s="1" t="s">
        <v>3468</v>
      </c>
      <c r="AB3687" s="1" t="s">
        <v>3468</v>
      </c>
      <c r="AD3687" s="1" t="s">
        <v>3468</v>
      </c>
      <c r="AF3687" s="1" t="s">
        <v>3468</v>
      </c>
      <c r="AH3687" s="1" t="s">
        <v>3468</v>
      </c>
      <c r="AJ3687" s="1" t="s">
        <v>3468</v>
      </c>
      <c r="AL3687" s="1" t="s">
        <v>3468</v>
      </c>
      <c r="AN3687" s="1" t="s">
        <v>3468</v>
      </c>
      <c r="AP3687" s="1" t="s">
        <v>3468</v>
      </c>
      <c r="AV3687" s="1" t="s">
        <v>6748</v>
      </c>
      <c r="CI3687" s="1" t="s">
        <v>3468</v>
      </c>
    </row>
    <row r="3688" spans="6:87" x14ac:dyDescent="0.25">
      <c r="F3688" s="1" t="s">
        <v>2613</v>
      </c>
      <c r="I3688" s="1" t="s">
        <v>2613</v>
      </c>
      <c r="K3688" s="1" t="s">
        <v>2613</v>
      </c>
      <c r="M3688" s="1" t="s">
        <v>2613</v>
      </c>
      <c r="N3688" s="1" t="s">
        <v>2613</v>
      </c>
      <c r="P3688" s="1" t="s">
        <v>2613</v>
      </c>
      <c r="R3688" s="1" t="s">
        <v>2613</v>
      </c>
      <c r="T3688" s="1" t="s">
        <v>2613</v>
      </c>
      <c r="V3688" s="1" t="s">
        <v>2613</v>
      </c>
      <c r="X3688" s="1" t="s">
        <v>2613</v>
      </c>
      <c r="Z3688" s="1" t="s">
        <v>2613</v>
      </c>
      <c r="AB3688" s="1" t="s">
        <v>2613</v>
      </c>
      <c r="AD3688" s="1" t="s">
        <v>2613</v>
      </c>
      <c r="AF3688" s="1" t="s">
        <v>2613</v>
      </c>
      <c r="AH3688" s="1" t="s">
        <v>2613</v>
      </c>
      <c r="AJ3688" s="1" t="s">
        <v>2613</v>
      </c>
      <c r="AL3688" s="1" t="s">
        <v>2613</v>
      </c>
      <c r="AN3688" s="1" t="s">
        <v>2613</v>
      </c>
      <c r="AP3688" s="1" t="s">
        <v>2613</v>
      </c>
      <c r="AV3688" s="1" t="s">
        <v>3468</v>
      </c>
      <c r="CI3688" s="1" t="s">
        <v>2613</v>
      </c>
    </row>
    <row r="3689" spans="6:87" x14ac:dyDescent="0.25">
      <c r="F3689" s="1" t="s">
        <v>1857</v>
      </c>
      <c r="I3689" s="1" t="s">
        <v>1857</v>
      </c>
      <c r="K3689" s="1" t="s">
        <v>1857</v>
      </c>
      <c r="M3689" s="1" t="s">
        <v>1857</v>
      </c>
      <c r="N3689" s="1" t="s">
        <v>1857</v>
      </c>
      <c r="P3689" s="1" t="s">
        <v>1857</v>
      </c>
      <c r="R3689" s="1" t="s">
        <v>1857</v>
      </c>
      <c r="T3689" s="1" t="s">
        <v>1857</v>
      </c>
      <c r="V3689" s="1" t="s">
        <v>1857</v>
      </c>
      <c r="X3689" s="1" t="s">
        <v>1857</v>
      </c>
      <c r="Z3689" s="1" t="s">
        <v>1857</v>
      </c>
      <c r="AB3689" s="1" t="s">
        <v>1857</v>
      </c>
      <c r="AD3689" s="1" t="s">
        <v>1857</v>
      </c>
      <c r="AF3689" s="1" t="s">
        <v>1857</v>
      </c>
      <c r="AH3689" s="1" t="s">
        <v>1857</v>
      </c>
      <c r="AJ3689" s="1" t="s">
        <v>1857</v>
      </c>
      <c r="AL3689" s="1" t="s">
        <v>1857</v>
      </c>
      <c r="AN3689" s="1" t="s">
        <v>1857</v>
      </c>
      <c r="AP3689" s="1" t="s">
        <v>1857</v>
      </c>
      <c r="AV3689" s="1" t="s">
        <v>2613</v>
      </c>
      <c r="CI3689" s="1" t="s">
        <v>1857</v>
      </c>
    </row>
    <row r="3690" spans="6:87" x14ac:dyDescent="0.25">
      <c r="F3690" s="1" t="s">
        <v>6749</v>
      </c>
      <c r="I3690" s="1" t="s">
        <v>6749</v>
      </c>
      <c r="K3690" s="1" t="s">
        <v>6749</v>
      </c>
      <c r="M3690" s="1" t="s">
        <v>6749</v>
      </c>
      <c r="N3690" s="1" t="s">
        <v>6749</v>
      </c>
      <c r="P3690" s="1" t="s">
        <v>6749</v>
      </c>
      <c r="R3690" s="1" t="s">
        <v>6749</v>
      </c>
      <c r="T3690" s="1" t="s">
        <v>6749</v>
      </c>
      <c r="V3690" s="1" t="s">
        <v>6749</v>
      </c>
      <c r="X3690" s="1" t="s">
        <v>6749</v>
      </c>
      <c r="Z3690" s="1" t="s">
        <v>6749</v>
      </c>
      <c r="AB3690" s="1" t="s">
        <v>6749</v>
      </c>
      <c r="AD3690" s="1" t="s">
        <v>6749</v>
      </c>
      <c r="AF3690" s="1" t="s">
        <v>6749</v>
      </c>
      <c r="AH3690" s="1" t="s">
        <v>6749</v>
      </c>
      <c r="AJ3690" s="1" t="s">
        <v>6749</v>
      </c>
      <c r="AL3690" s="1" t="s">
        <v>6749</v>
      </c>
      <c r="AN3690" s="1" t="s">
        <v>6749</v>
      </c>
      <c r="AP3690" s="1" t="s">
        <v>6749</v>
      </c>
      <c r="AV3690" s="1" t="s">
        <v>1857</v>
      </c>
      <c r="CI3690" s="1" t="s">
        <v>6749</v>
      </c>
    </row>
    <row r="3691" spans="6:87" x14ac:dyDescent="0.25">
      <c r="F3691" s="1" t="s">
        <v>1858</v>
      </c>
      <c r="I3691" s="1" t="s">
        <v>1858</v>
      </c>
      <c r="K3691" s="1" t="s">
        <v>1858</v>
      </c>
      <c r="M3691" s="1" t="s">
        <v>1858</v>
      </c>
      <c r="N3691" s="1" t="s">
        <v>1858</v>
      </c>
      <c r="P3691" s="1" t="s">
        <v>1858</v>
      </c>
      <c r="R3691" s="1" t="s">
        <v>1858</v>
      </c>
      <c r="T3691" s="1" t="s">
        <v>1858</v>
      </c>
      <c r="V3691" s="1" t="s">
        <v>1858</v>
      </c>
      <c r="X3691" s="1" t="s">
        <v>1858</v>
      </c>
      <c r="Z3691" s="1" t="s">
        <v>1858</v>
      </c>
      <c r="AB3691" s="1" t="s">
        <v>1858</v>
      </c>
      <c r="AD3691" s="1" t="s">
        <v>1858</v>
      </c>
      <c r="AF3691" s="1" t="s">
        <v>1858</v>
      </c>
      <c r="AH3691" s="1" t="s">
        <v>1858</v>
      </c>
      <c r="AJ3691" s="1" t="s">
        <v>1858</v>
      </c>
      <c r="AL3691" s="1" t="s">
        <v>1858</v>
      </c>
      <c r="AN3691" s="1" t="s">
        <v>1858</v>
      </c>
      <c r="AP3691" s="1" t="s">
        <v>1858</v>
      </c>
      <c r="AV3691" s="1" t="s">
        <v>6749</v>
      </c>
      <c r="CI3691" s="1" t="s">
        <v>1858</v>
      </c>
    </row>
    <row r="3692" spans="6:87" x14ac:dyDescent="0.25">
      <c r="F3692" s="1" t="s">
        <v>5560</v>
      </c>
      <c r="I3692" s="1" t="s">
        <v>5560</v>
      </c>
      <c r="K3692" s="1" t="s">
        <v>5560</v>
      </c>
      <c r="M3692" s="1" t="s">
        <v>5560</v>
      </c>
      <c r="N3692" s="1" t="s">
        <v>5560</v>
      </c>
      <c r="P3692" s="1" t="s">
        <v>5560</v>
      </c>
      <c r="R3692" s="1" t="s">
        <v>5560</v>
      </c>
      <c r="T3692" s="1" t="s">
        <v>5560</v>
      </c>
      <c r="V3692" s="1" t="s">
        <v>5560</v>
      </c>
      <c r="X3692" s="1" t="s">
        <v>5560</v>
      </c>
      <c r="Z3692" s="1" t="s">
        <v>5560</v>
      </c>
      <c r="AB3692" s="1" t="s">
        <v>5560</v>
      </c>
      <c r="AD3692" s="1" t="s">
        <v>5560</v>
      </c>
      <c r="AF3692" s="1" t="s">
        <v>5560</v>
      </c>
      <c r="AH3692" s="1" t="s">
        <v>5560</v>
      </c>
      <c r="AJ3692" s="1" t="s">
        <v>5560</v>
      </c>
      <c r="AL3692" s="1" t="s">
        <v>5560</v>
      </c>
      <c r="AN3692" s="1" t="s">
        <v>5560</v>
      </c>
      <c r="AP3692" s="1" t="s">
        <v>5560</v>
      </c>
      <c r="AV3692" s="1" t="s">
        <v>1858</v>
      </c>
      <c r="CI3692" s="1" t="s">
        <v>5560</v>
      </c>
    </row>
    <row r="3693" spans="6:87" x14ac:dyDescent="0.25">
      <c r="F3693" s="1" t="s">
        <v>2614</v>
      </c>
      <c r="I3693" s="1" t="s">
        <v>2614</v>
      </c>
      <c r="K3693" s="1" t="s">
        <v>2614</v>
      </c>
      <c r="M3693" s="1" t="s">
        <v>2614</v>
      </c>
      <c r="N3693" s="1" t="s">
        <v>2614</v>
      </c>
      <c r="P3693" s="1" t="s">
        <v>2614</v>
      </c>
      <c r="R3693" s="1" t="s">
        <v>2614</v>
      </c>
      <c r="T3693" s="1" t="s">
        <v>2614</v>
      </c>
      <c r="V3693" s="1" t="s">
        <v>2614</v>
      </c>
      <c r="X3693" s="1" t="s">
        <v>2614</v>
      </c>
      <c r="Z3693" s="1" t="s">
        <v>2614</v>
      </c>
      <c r="AB3693" s="1" t="s">
        <v>2614</v>
      </c>
      <c r="AD3693" s="1" t="s">
        <v>2614</v>
      </c>
      <c r="AF3693" s="1" t="s">
        <v>2614</v>
      </c>
      <c r="AH3693" s="1" t="s">
        <v>2614</v>
      </c>
      <c r="AJ3693" s="1" t="s">
        <v>2614</v>
      </c>
      <c r="AL3693" s="1" t="s">
        <v>2614</v>
      </c>
      <c r="AN3693" s="1" t="s">
        <v>2614</v>
      </c>
      <c r="AP3693" s="1" t="s">
        <v>2614</v>
      </c>
      <c r="AV3693" s="1" t="s">
        <v>5560</v>
      </c>
      <c r="CI3693" s="1" t="s">
        <v>2614</v>
      </c>
    </row>
    <row r="3694" spans="6:87" x14ac:dyDescent="0.25">
      <c r="F3694" s="1" t="s">
        <v>6750</v>
      </c>
      <c r="I3694" s="1" t="s">
        <v>6750</v>
      </c>
      <c r="K3694" s="1" t="s">
        <v>6750</v>
      </c>
      <c r="M3694" s="1" t="s">
        <v>6750</v>
      </c>
      <c r="N3694" s="1" t="s">
        <v>6750</v>
      </c>
      <c r="P3694" s="1" t="s">
        <v>6750</v>
      </c>
      <c r="R3694" s="1" t="s">
        <v>6750</v>
      </c>
      <c r="T3694" s="1" t="s">
        <v>6750</v>
      </c>
      <c r="V3694" s="1" t="s">
        <v>6750</v>
      </c>
      <c r="X3694" s="1" t="s">
        <v>6750</v>
      </c>
      <c r="Z3694" s="1" t="s">
        <v>6750</v>
      </c>
      <c r="AB3694" s="1" t="s">
        <v>6750</v>
      </c>
      <c r="AD3694" s="1" t="s">
        <v>6750</v>
      </c>
      <c r="AF3694" s="1" t="s">
        <v>6750</v>
      </c>
      <c r="AH3694" s="1" t="s">
        <v>6750</v>
      </c>
      <c r="AJ3694" s="1" t="s">
        <v>6750</v>
      </c>
      <c r="AL3694" s="1" t="s">
        <v>6750</v>
      </c>
      <c r="AN3694" s="1" t="s">
        <v>6750</v>
      </c>
      <c r="AP3694" s="1" t="s">
        <v>6750</v>
      </c>
      <c r="AV3694" s="1" t="s">
        <v>2614</v>
      </c>
      <c r="CI3694" s="1" t="s">
        <v>6750</v>
      </c>
    </row>
    <row r="3695" spans="6:87" x14ac:dyDescent="0.25">
      <c r="F3695" s="1" t="s">
        <v>5561</v>
      </c>
      <c r="I3695" s="1" t="s">
        <v>5561</v>
      </c>
      <c r="K3695" s="1" t="s">
        <v>5561</v>
      </c>
      <c r="M3695" s="1" t="s">
        <v>5561</v>
      </c>
      <c r="N3695" s="1" t="s">
        <v>5561</v>
      </c>
      <c r="P3695" s="1" t="s">
        <v>5561</v>
      </c>
      <c r="R3695" s="1" t="s">
        <v>5561</v>
      </c>
      <c r="T3695" s="1" t="s">
        <v>5561</v>
      </c>
      <c r="V3695" s="1" t="s">
        <v>5561</v>
      </c>
      <c r="X3695" s="1" t="s">
        <v>5561</v>
      </c>
      <c r="Z3695" s="1" t="s">
        <v>5561</v>
      </c>
      <c r="AB3695" s="1" t="s">
        <v>5561</v>
      </c>
      <c r="AD3695" s="1" t="s">
        <v>5561</v>
      </c>
      <c r="AF3695" s="1" t="s">
        <v>5561</v>
      </c>
      <c r="AH3695" s="1" t="s">
        <v>5561</v>
      </c>
      <c r="AJ3695" s="1" t="s">
        <v>5561</v>
      </c>
      <c r="AL3695" s="1" t="s">
        <v>5561</v>
      </c>
      <c r="AN3695" s="1" t="s">
        <v>5561</v>
      </c>
      <c r="AP3695" s="1" t="s">
        <v>5561</v>
      </c>
      <c r="AV3695" s="1" t="s">
        <v>6750</v>
      </c>
      <c r="CI3695" s="1" t="s">
        <v>5561</v>
      </c>
    </row>
    <row r="3696" spans="6:87" x14ac:dyDescent="0.25">
      <c r="F3696" s="1" t="s">
        <v>1859</v>
      </c>
      <c r="I3696" s="1" t="s">
        <v>1859</v>
      </c>
      <c r="K3696" s="1" t="s">
        <v>1859</v>
      </c>
      <c r="M3696" s="1" t="s">
        <v>1859</v>
      </c>
      <c r="N3696" s="1" t="s">
        <v>1859</v>
      </c>
      <c r="P3696" s="1" t="s">
        <v>1859</v>
      </c>
      <c r="R3696" s="1" t="s">
        <v>1859</v>
      </c>
      <c r="T3696" s="1" t="s">
        <v>1859</v>
      </c>
      <c r="V3696" s="1" t="s">
        <v>1859</v>
      </c>
      <c r="X3696" s="1" t="s">
        <v>1859</v>
      </c>
      <c r="Z3696" s="1" t="s">
        <v>1859</v>
      </c>
      <c r="AB3696" s="1" t="s">
        <v>1859</v>
      </c>
      <c r="AD3696" s="1" t="s">
        <v>1859</v>
      </c>
      <c r="AF3696" s="1" t="s">
        <v>1859</v>
      </c>
      <c r="AH3696" s="1" t="s">
        <v>1859</v>
      </c>
      <c r="AJ3696" s="1" t="s">
        <v>1859</v>
      </c>
      <c r="AL3696" s="1" t="s">
        <v>1859</v>
      </c>
      <c r="AN3696" s="1" t="s">
        <v>1859</v>
      </c>
      <c r="AP3696" s="1" t="s">
        <v>1859</v>
      </c>
      <c r="AV3696" s="1" t="s">
        <v>5561</v>
      </c>
      <c r="CI3696" s="1" t="s">
        <v>1859</v>
      </c>
    </row>
    <row r="3697" spans="6:87" x14ac:dyDescent="0.25">
      <c r="F3697" s="1" t="s">
        <v>5562</v>
      </c>
      <c r="I3697" s="1" t="s">
        <v>5562</v>
      </c>
      <c r="K3697" s="1" t="s">
        <v>5562</v>
      </c>
      <c r="M3697" s="1" t="s">
        <v>5562</v>
      </c>
      <c r="N3697" s="1" t="s">
        <v>5562</v>
      </c>
      <c r="P3697" s="1" t="s">
        <v>5562</v>
      </c>
      <c r="R3697" s="1" t="s">
        <v>5562</v>
      </c>
      <c r="T3697" s="1" t="s">
        <v>5562</v>
      </c>
      <c r="V3697" s="1" t="s">
        <v>5562</v>
      </c>
      <c r="X3697" s="1" t="s">
        <v>5562</v>
      </c>
      <c r="Z3697" s="1" t="s">
        <v>5562</v>
      </c>
      <c r="AB3697" s="1" t="s">
        <v>5562</v>
      </c>
      <c r="AD3697" s="1" t="s">
        <v>5562</v>
      </c>
      <c r="AF3697" s="1" t="s">
        <v>5562</v>
      </c>
      <c r="AH3697" s="1" t="s">
        <v>5562</v>
      </c>
      <c r="AJ3697" s="1" t="s">
        <v>5562</v>
      </c>
      <c r="AL3697" s="1" t="s">
        <v>5562</v>
      </c>
      <c r="AN3697" s="1" t="s">
        <v>5562</v>
      </c>
      <c r="AP3697" s="1" t="s">
        <v>5562</v>
      </c>
      <c r="AV3697" s="1" t="s">
        <v>1859</v>
      </c>
      <c r="CI3697" s="1" t="s">
        <v>5562</v>
      </c>
    </row>
    <row r="3698" spans="6:87" x14ac:dyDescent="0.25">
      <c r="F3698" s="1" t="s">
        <v>4385</v>
      </c>
      <c r="I3698" s="1" t="s">
        <v>4385</v>
      </c>
      <c r="K3698" s="1" t="s">
        <v>4385</v>
      </c>
      <c r="M3698" s="1" t="s">
        <v>4385</v>
      </c>
      <c r="N3698" s="1" t="s">
        <v>4385</v>
      </c>
      <c r="P3698" s="1" t="s">
        <v>4385</v>
      </c>
      <c r="R3698" s="1" t="s">
        <v>4385</v>
      </c>
      <c r="T3698" s="1" t="s">
        <v>4385</v>
      </c>
      <c r="V3698" s="1" t="s">
        <v>4385</v>
      </c>
      <c r="X3698" s="1" t="s">
        <v>4385</v>
      </c>
      <c r="Z3698" s="1" t="s">
        <v>4385</v>
      </c>
      <c r="AB3698" s="1" t="s">
        <v>4385</v>
      </c>
      <c r="AD3698" s="1" t="s">
        <v>4385</v>
      </c>
      <c r="AF3698" s="1" t="s">
        <v>4385</v>
      </c>
      <c r="AH3698" s="1" t="s">
        <v>4385</v>
      </c>
      <c r="AJ3698" s="1" t="s">
        <v>4385</v>
      </c>
      <c r="AL3698" s="1" t="s">
        <v>4385</v>
      </c>
      <c r="AN3698" s="1" t="s">
        <v>4385</v>
      </c>
      <c r="AP3698" s="1" t="s">
        <v>4385</v>
      </c>
      <c r="AV3698" s="1" t="s">
        <v>5562</v>
      </c>
      <c r="CI3698" s="1" t="s">
        <v>4385</v>
      </c>
    </row>
    <row r="3699" spans="6:87" x14ac:dyDescent="0.25">
      <c r="F3699" s="1" t="s">
        <v>1860</v>
      </c>
      <c r="I3699" s="1" t="s">
        <v>1860</v>
      </c>
      <c r="K3699" s="1" t="s">
        <v>1860</v>
      </c>
      <c r="M3699" s="1" t="s">
        <v>1860</v>
      </c>
      <c r="N3699" s="1" t="s">
        <v>1860</v>
      </c>
      <c r="P3699" s="1" t="s">
        <v>1860</v>
      </c>
      <c r="R3699" s="1" t="s">
        <v>1860</v>
      </c>
      <c r="T3699" s="1" t="s">
        <v>1860</v>
      </c>
      <c r="V3699" s="1" t="s">
        <v>1860</v>
      </c>
      <c r="X3699" s="1" t="s">
        <v>1860</v>
      </c>
      <c r="Z3699" s="1" t="s">
        <v>1860</v>
      </c>
      <c r="AB3699" s="1" t="s">
        <v>1860</v>
      </c>
      <c r="AD3699" s="1" t="s">
        <v>1860</v>
      </c>
      <c r="AF3699" s="1" t="s">
        <v>1860</v>
      </c>
      <c r="AH3699" s="1" t="s">
        <v>1860</v>
      </c>
      <c r="AJ3699" s="1" t="s">
        <v>1860</v>
      </c>
      <c r="AL3699" s="1" t="s">
        <v>1860</v>
      </c>
      <c r="AN3699" s="1" t="s">
        <v>1860</v>
      </c>
      <c r="AP3699" s="1" t="s">
        <v>1860</v>
      </c>
      <c r="AV3699" s="1" t="s">
        <v>4385</v>
      </c>
      <c r="CI3699" s="1" t="s">
        <v>1860</v>
      </c>
    </row>
    <row r="3700" spans="6:87" x14ac:dyDescent="0.25">
      <c r="F3700" s="1" t="s">
        <v>1861</v>
      </c>
      <c r="I3700" s="1" t="s">
        <v>1861</v>
      </c>
      <c r="K3700" s="1" t="s">
        <v>1861</v>
      </c>
      <c r="M3700" s="1" t="s">
        <v>1861</v>
      </c>
      <c r="N3700" s="1" t="s">
        <v>1861</v>
      </c>
      <c r="P3700" s="1" t="s">
        <v>1861</v>
      </c>
      <c r="R3700" s="1" t="s">
        <v>1861</v>
      </c>
      <c r="T3700" s="1" t="s">
        <v>1861</v>
      </c>
      <c r="V3700" s="1" t="s">
        <v>1861</v>
      </c>
      <c r="X3700" s="1" t="s">
        <v>1861</v>
      </c>
      <c r="Z3700" s="1" t="s">
        <v>1861</v>
      </c>
      <c r="AB3700" s="1" t="s">
        <v>1861</v>
      </c>
      <c r="AD3700" s="1" t="s">
        <v>1861</v>
      </c>
      <c r="AF3700" s="1" t="s">
        <v>1861</v>
      </c>
      <c r="AH3700" s="1" t="s">
        <v>1861</v>
      </c>
      <c r="AJ3700" s="1" t="s">
        <v>1861</v>
      </c>
      <c r="AL3700" s="1" t="s">
        <v>1861</v>
      </c>
      <c r="AN3700" s="1" t="s">
        <v>1861</v>
      </c>
      <c r="AP3700" s="1" t="s">
        <v>1861</v>
      </c>
      <c r="AV3700" s="1" t="s">
        <v>1860</v>
      </c>
      <c r="CI3700" s="1" t="s">
        <v>1861</v>
      </c>
    </row>
    <row r="3701" spans="6:87" x14ac:dyDescent="0.25">
      <c r="F3701" s="1" t="s">
        <v>4017</v>
      </c>
      <c r="I3701" s="1" t="s">
        <v>4017</v>
      </c>
      <c r="K3701" s="1" t="s">
        <v>4017</v>
      </c>
      <c r="M3701" s="1" t="s">
        <v>4017</v>
      </c>
      <c r="N3701" s="1" t="s">
        <v>4017</v>
      </c>
      <c r="P3701" s="1" t="s">
        <v>4017</v>
      </c>
      <c r="R3701" s="1" t="s">
        <v>4017</v>
      </c>
      <c r="T3701" s="1" t="s">
        <v>4017</v>
      </c>
      <c r="V3701" s="1" t="s">
        <v>4017</v>
      </c>
      <c r="X3701" s="1" t="s">
        <v>4017</v>
      </c>
      <c r="Z3701" s="1" t="s">
        <v>4017</v>
      </c>
      <c r="AB3701" s="1" t="s">
        <v>4017</v>
      </c>
      <c r="AD3701" s="1" t="s">
        <v>4017</v>
      </c>
      <c r="AF3701" s="1" t="s">
        <v>4017</v>
      </c>
      <c r="AH3701" s="1" t="s">
        <v>4017</v>
      </c>
      <c r="AJ3701" s="1" t="s">
        <v>4017</v>
      </c>
      <c r="AL3701" s="1" t="s">
        <v>4017</v>
      </c>
      <c r="AN3701" s="1" t="s">
        <v>4017</v>
      </c>
      <c r="AP3701" s="1" t="s">
        <v>4017</v>
      </c>
      <c r="AV3701" s="1" t="s">
        <v>1861</v>
      </c>
      <c r="CI3701" s="1" t="s">
        <v>4017</v>
      </c>
    </row>
    <row r="3702" spans="6:87" x14ac:dyDescent="0.25">
      <c r="F3702" s="1" t="s">
        <v>6751</v>
      </c>
      <c r="I3702" s="1" t="s">
        <v>6751</v>
      </c>
      <c r="K3702" s="1" t="s">
        <v>6751</v>
      </c>
      <c r="M3702" s="1" t="s">
        <v>6751</v>
      </c>
      <c r="N3702" s="1" t="s">
        <v>6751</v>
      </c>
      <c r="P3702" s="1" t="s">
        <v>6751</v>
      </c>
      <c r="R3702" s="1" t="s">
        <v>6751</v>
      </c>
      <c r="T3702" s="1" t="s">
        <v>6751</v>
      </c>
      <c r="V3702" s="1" t="s">
        <v>6751</v>
      </c>
      <c r="X3702" s="1" t="s">
        <v>6751</v>
      </c>
      <c r="Z3702" s="1" t="s">
        <v>6751</v>
      </c>
      <c r="AB3702" s="1" t="s">
        <v>6751</v>
      </c>
      <c r="AD3702" s="1" t="s">
        <v>6751</v>
      </c>
      <c r="AF3702" s="1" t="s">
        <v>6751</v>
      </c>
      <c r="AH3702" s="1" t="s">
        <v>6751</v>
      </c>
      <c r="AJ3702" s="1" t="s">
        <v>6751</v>
      </c>
      <c r="AL3702" s="1" t="s">
        <v>6751</v>
      </c>
      <c r="AN3702" s="1" t="s">
        <v>6751</v>
      </c>
      <c r="AP3702" s="1" t="s">
        <v>6751</v>
      </c>
      <c r="AV3702" s="1" t="s">
        <v>4017</v>
      </c>
      <c r="CI3702" s="1" t="s">
        <v>6751</v>
      </c>
    </row>
    <row r="3703" spans="6:87" x14ac:dyDescent="0.25">
      <c r="F3703" s="1" t="s">
        <v>4386</v>
      </c>
      <c r="I3703" s="1" t="s">
        <v>4386</v>
      </c>
      <c r="K3703" s="1" t="s">
        <v>4386</v>
      </c>
      <c r="M3703" s="1" t="s">
        <v>4386</v>
      </c>
      <c r="N3703" s="1" t="s">
        <v>4386</v>
      </c>
      <c r="P3703" s="1" t="s">
        <v>4386</v>
      </c>
      <c r="R3703" s="1" t="s">
        <v>4386</v>
      </c>
      <c r="T3703" s="1" t="s">
        <v>4386</v>
      </c>
      <c r="V3703" s="1" t="s">
        <v>4386</v>
      </c>
      <c r="X3703" s="1" t="s">
        <v>4386</v>
      </c>
      <c r="Z3703" s="1" t="s">
        <v>4386</v>
      </c>
      <c r="AB3703" s="1" t="s">
        <v>4386</v>
      </c>
      <c r="AD3703" s="1" t="s">
        <v>4386</v>
      </c>
      <c r="AF3703" s="1" t="s">
        <v>4386</v>
      </c>
      <c r="AH3703" s="1" t="s">
        <v>4386</v>
      </c>
      <c r="AJ3703" s="1" t="s">
        <v>4386</v>
      </c>
      <c r="AL3703" s="1" t="s">
        <v>4386</v>
      </c>
      <c r="AN3703" s="1" t="s">
        <v>4386</v>
      </c>
      <c r="AP3703" s="1" t="s">
        <v>4386</v>
      </c>
      <c r="AV3703" s="1" t="s">
        <v>6751</v>
      </c>
      <c r="CI3703" s="1" t="s">
        <v>4386</v>
      </c>
    </row>
    <row r="3704" spans="6:87" x14ac:dyDescent="0.25">
      <c r="F3704" s="1" t="s">
        <v>4090</v>
      </c>
      <c r="I3704" s="1" t="s">
        <v>4090</v>
      </c>
      <c r="K3704" s="1" t="s">
        <v>4090</v>
      </c>
      <c r="M3704" s="1" t="s">
        <v>4090</v>
      </c>
      <c r="N3704" s="1" t="s">
        <v>4090</v>
      </c>
      <c r="P3704" s="1" t="s">
        <v>4090</v>
      </c>
      <c r="R3704" s="1" t="s">
        <v>4090</v>
      </c>
      <c r="T3704" s="1" t="s">
        <v>4090</v>
      </c>
      <c r="V3704" s="1" t="s">
        <v>4090</v>
      </c>
      <c r="X3704" s="1" t="s">
        <v>4090</v>
      </c>
      <c r="Z3704" s="1" t="s">
        <v>4090</v>
      </c>
      <c r="AB3704" s="1" t="s">
        <v>4090</v>
      </c>
      <c r="AD3704" s="1" t="s">
        <v>4090</v>
      </c>
      <c r="AF3704" s="1" t="s">
        <v>4090</v>
      </c>
      <c r="AH3704" s="1" t="s">
        <v>4090</v>
      </c>
      <c r="AJ3704" s="1" t="s">
        <v>4090</v>
      </c>
      <c r="AL3704" s="1" t="s">
        <v>4090</v>
      </c>
      <c r="AN3704" s="1" t="s">
        <v>4090</v>
      </c>
      <c r="AP3704" s="1" t="s">
        <v>4090</v>
      </c>
      <c r="AV3704" s="1" t="s">
        <v>4386</v>
      </c>
      <c r="CI3704" s="1" t="s">
        <v>4090</v>
      </c>
    </row>
    <row r="3705" spans="6:87" x14ac:dyDescent="0.25">
      <c r="F3705" s="1" t="s">
        <v>1862</v>
      </c>
      <c r="I3705" s="1" t="s">
        <v>1862</v>
      </c>
      <c r="K3705" s="1" t="s">
        <v>1862</v>
      </c>
      <c r="M3705" s="1" t="s">
        <v>1862</v>
      </c>
      <c r="N3705" s="1" t="s">
        <v>1862</v>
      </c>
      <c r="P3705" s="1" t="s">
        <v>1862</v>
      </c>
      <c r="R3705" s="1" t="s">
        <v>1862</v>
      </c>
      <c r="T3705" s="1" t="s">
        <v>1862</v>
      </c>
      <c r="V3705" s="1" t="s">
        <v>1862</v>
      </c>
      <c r="X3705" s="1" t="s">
        <v>1862</v>
      </c>
      <c r="Z3705" s="1" t="s">
        <v>1862</v>
      </c>
      <c r="AB3705" s="1" t="s">
        <v>1862</v>
      </c>
      <c r="AD3705" s="1" t="s">
        <v>1862</v>
      </c>
      <c r="AF3705" s="1" t="s">
        <v>1862</v>
      </c>
      <c r="AH3705" s="1" t="s">
        <v>1862</v>
      </c>
      <c r="AJ3705" s="1" t="s">
        <v>1862</v>
      </c>
      <c r="AL3705" s="1" t="s">
        <v>1862</v>
      </c>
      <c r="AN3705" s="1" t="s">
        <v>1862</v>
      </c>
      <c r="AP3705" s="1" t="s">
        <v>1862</v>
      </c>
      <c r="AV3705" s="1" t="s">
        <v>4090</v>
      </c>
      <c r="CI3705" s="1" t="s">
        <v>1862</v>
      </c>
    </row>
    <row r="3706" spans="6:87" x14ac:dyDescent="0.25">
      <c r="F3706" s="1" t="s">
        <v>5563</v>
      </c>
      <c r="I3706" s="1" t="s">
        <v>5563</v>
      </c>
      <c r="K3706" s="1" t="s">
        <v>5563</v>
      </c>
      <c r="M3706" s="1" t="s">
        <v>5563</v>
      </c>
      <c r="N3706" s="1" t="s">
        <v>5563</v>
      </c>
      <c r="P3706" s="1" t="s">
        <v>5563</v>
      </c>
      <c r="R3706" s="1" t="s">
        <v>5563</v>
      </c>
      <c r="T3706" s="1" t="s">
        <v>5563</v>
      </c>
      <c r="V3706" s="1" t="s">
        <v>5563</v>
      </c>
      <c r="X3706" s="1" t="s">
        <v>5563</v>
      </c>
      <c r="Z3706" s="1" t="s">
        <v>5563</v>
      </c>
      <c r="AB3706" s="1" t="s">
        <v>5563</v>
      </c>
      <c r="AD3706" s="1" t="s">
        <v>5563</v>
      </c>
      <c r="AF3706" s="1" t="s">
        <v>5563</v>
      </c>
      <c r="AH3706" s="1" t="s">
        <v>5563</v>
      </c>
      <c r="AJ3706" s="1" t="s">
        <v>5563</v>
      </c>
      <c r="AL3706" s="1" t="s">
        <v>5563</v>
      </c>
      <c r="AN3706" s="1" t="s">
        <v>5563</v>
      </c>
      <c r="AP3706" s="1" t="s">
        <v>5563</v>
      </c>
      <c r="AV3706" s="1" t="s">
        <v>1862</v>
      </c>
      <c r="CI3706" s="1" t="s">
        <v>5563</v>
      </c>
    </row>
    <row r="3707" spans="6:87" x14ac:dyDescent="0.25">
      <c r="F3707" s="1" t="s">
        <v>5564</v>
      </c>
      <c r="I3707" s="1" t="s">
        <v>5564</v>
      </c>
      <c r="K3707" s="1" t="s">
        <v>5564</v>
      </c>
      <c r="M3707" s="1" t="s">
        <v>5564</v>
      </c>
      <c r="N3707" s="1" t="s">
        <v>5564</v>
      </c>
      <c r="P3707" s="1" t="s">
        <v>5564</v>
      </c>
      <c r="R3707" s="1" t="s">
        <v>5564</v>
      </c>
      <c r="T3707" s="1" t="s">
        <v>5564</v>
      </c>
      <c r="V3707" s="1" t="s">
        <v>5564</v>
      </c>
      <c r="X3707" s="1" t="s">
        <v>5564</v>
      </c>
      <c r="Z3707" s="1" t="s">
        <v>5564</v>
      </c>
      <c r="AB3707" s="1" t="s">
        <v>5564</v>
      </c>
      <c r="AD3707" s="1" t="s">
        <v>5564</v>
      </c>
      <c r="AF3707" s="1" t="s">
        <v>5564</v>
      </c>
      <c r="AH3707" s="1" t="s">
        <v>5564</v>
      </c>
      <c r="AJ3707" s="1" t="s">
        <v>5564</v>
      </c>
      <c r="AL3707" s="1" t="s">
        <v>5564</v>
      </c>
      <c r="AN3707" s="1" t="s">
        <v>5564</v>
      </c>
      <c r="AP3707" s="1" t="s">
        <v>5564</v>
      </c>
      <c r="AV3707" s="1" t="s">
        <v>5563</v>
      </c>
      <c r="CI3707" s="1" t="s">
        <v>5564</v>
      </c>
    </row>
    <row r="3708" spans="6:87" x14ac:dyDescent="0.25">
      <c r="F3708" s="1" t="s">
        <v>5565</v>
      </c>
      <c r="I3708" s="1" t="s">
        <v>5565</v>
      </c>
      <c r="K3708" s="1" t="s">
        <v>5565</v>
      </c>
      <c r="M3708" s="1" t="s">
        <v>5565</v>
      </c>
      <c r="N3708" s="1" t="s">
        <v>5565</v>
      </c>
      <c r="P3708" s="1" t="s">
        <v>5565</v>
      </c>
      <c r="R3708" s="1" t="s">
        <v>5565</v>
      </c>
      <c r="T3708" s="1" t="s">
        <v>5565</v>
      </c>
      <c r="V3708" s="1" t="s">
        <v>5565</v>
      </c>
      <c r="X3708" s="1" t="s">
        <v>5565</v>
      </c>
      <c r="Z3708" s="1" t="s">
        <v>5565</v>
      </c>
      <c r="AB3708" s="1" t="s">
        <v>5565</v>
      </c>
      <c r="AD3708" s="1" t="s">
        <v>5565</v>
      </c>
      <c r="AF3708" s="1" t="s">
        <v>5565</v>
      </c>
      <c r="AH3708" s="1" t="s">
        <v>5565</v>
      </c>
      <c r="AJ3708" s="1" t="s">
        <v>5565</v>
      </c>
      <c r="AL3708" s="1" t="s">
        <v>5565</v>
      </c>
      <c r="AN3708" s="1" t="s">
        <v>5565</v>
      </c>
      <c r="AP3708" s="1" t="s">
        <v>5565</v>
      </c>
      <c r="AV3708" s="1" t="s">
        <v>5564</v>
      </c>
      <c r="CI3708" s="1" t="s">
        <v>5565</v>
      </c>
    </row>
    <row r="3709" spans="6:87" x14ac:dyDescent="0.25">
      <c r="F3709" s="1" t="s">
        <v>1863</v>
      </c>
      <c r="I3709" s="1" t="s">
        <v>1863</v>
      </c>
      <c r="K3709" s="1" t="s">
        <v>1863</v>
      </c>
      <c r="M3709" s="1" t="s">
        <v>1863</v>
      </c>
      <c r="N3709" s="1" t="s">
        <v>1863</v>
      </c>
      <c r="P3709" s="1" t="s">
        <v>1863</v>
      </c>
      <c r="R3709" s="1" t="s">
        <v>1863</v>
      </c>
      <c r="T3709" s="1" t="s">
        <v>1863</v>
      </c>
      <c r="V3709" s="1" t="s">
        <v>1863</v>
      </c>
      <c r="X3709" s="1" t="s">
        <v>1863</v>
      </c>
      <c r="Z3709" s="1" t="s">
        <v>1863</v>
      </c>
      <c r="AB3709" s="1" t="s">
        <v>1863</v>
      </c>
      <c r="AD3709" s="1" t="s">
        <v>1863</v>
      </c>
      <c r="AF3709" s="1" t="s">
        <v>1863</v>
      </c>
      <c r="AH3709" s="1" t="s">
        <v>1863</v>
      </c>
      <c r="AJ3709" s="1" t="s">
        <v>1863</v>
      </c>
      <c r="AL3709" s="1" t="s">
        <v>1863</v>
      </c>
      <c r="AN3709" s="1" t="s">
        <v>1863</v>
      </c>
      <c r="AP3709" s="1" t="s">
        <v>1863</v>
      </c>
      <c r="AV3709" s="1" t="s">
        <v>5565</v>
      </c>
      <c r="CI3709" s="1" t="s">
        <v>1863</v>
      </c>
    </row>
    <row r="3710" spans="6:87" x14ac:dyDescent="0.25">
      <c r="F3710" s="1" t="s">
        <v>1864</v>
      </c>
      <c r="I3710" s="1" t="s">
        <v>1864</v>
      </c>
      <c r="K3710" s="1" t="s">
        <v>1864</v>
      </c>
      <c r="M3710" s="1" t="s">
        <v>1864</v>
      </c>
      <c r="N3710" s="1" t="s">
        <v>1864</v>
      </c>
      <c r="P3710" s="1" t="s">
        <v>1864</v>
      </c>
      <c r="R3710" s="1" t="s">
        <v>1864</v>
      </c>
      <c r="T3710" s="1" t="s">
        <v>1864</v>
      </c>
      <c r="V3710" s="1" t="s">
        <v>1864</v>
      </c>
      <c r="X3710" s="1" t="s">
        <v>1864</v>
      </c>
      <c r="Z3710" s="1" t="s">
        <v>1864</v>
      </c>
      <c r="AB3710" s="1" t="s">
        <v>1864</v>
      </c>
      <c r="AD3710" s="1" t="s">
        <v>1864</v>
      </c>
      <c r="AF3710" s="1" t="s">
        <v>1864</v>
      </c>
      <c r="AH3710" s="1" t="s">
        <v>1864</v>
      </c>
      <c r="AJ3710" s="1" t="s">
        <v>1864</v>
      </c>
      <c r="AL3710" s="1" t="s">
        <v>1864</v>
      </c>
      <c r="AN3710" s="1" t="s">
        <v>1864</v>
      </c>
      <c r="AP3710" s="1" t="s">
        <v>1864</v>
      </c>
      <c r="AV3710" s="1" t="s">
        <v>1863</v>
      </c>
      <c r="CI3710" s="1" t="s">
        <v>1864</v>
      </c>
    </row>
    <row r="3711" spans="6:87" x14ac:dyDescent="0.25">
      <c r="F3711" s="1" t="s">
        <v>4387</v>
      </c>
      <c r="I3711" s="1" t="s">
        <v>4387</v>
      </c>
      <c r="K3711" s="1" t="s">
        <v>4387</v>
      </c>
      <c r="M3711" s="1" t="s">
        <v>4387</v>
      </c>
      <c r="N3711" s="1" t="s">
        <v>4387</v>
      </c>
      <c r="P3711" s="1" t="s">
        <v>4387</v>
      </c>
      <c r="R3711" s="1" t="s">
        <v>4387</v>
      </c>
      <c r="T3711" s="1" t="s">
        <v>4387</v>
      </c>
      <c r="V3711" s="1" t="s">
        <v>4387</v>
      </c>
      <c r="X3711" s="1" t="s">
        <v>4387</v>
      </c>
      <c r="Z3711" s="1" t="s">
        <v>4387</v>
      </c>
      <c r="AB3711" s="1" t="s">
        <v>4387</v>
      </c>
      <c r="AD3711" s="1" t="s">
        <v>4387</v>
      </c>
      <c r="AF3711" s="1" t="s">
        <v>4387</v>
      </c>
      <c r="AH3711" s="1" t="s">
        <v>4387</v>
      </c>
      <c r="AJ3711" s="1" t="s">
        <v>4387</v>
      </c>
      <c r="AL3711" s="1" t="s">
        <v>4387</v>
      </c>
      <c r="AN3711" s="1" t="s">
        <v>4387</v>
      </c>
      <c r="AP3711" s="1" t="s">
        <v>4387</v>
      </c>
      <c r="AV3711" s="1" t="s">
        <v>1864</v>
      </c>
      <c r="CI3711" s="1" t="s">
        <v>4387</v>
      </c>
    </row>
    <row r="3712" spans="6:87" x14ac:dyDescent="0.25">
      <c r="F3712" s="1" t="s">
        <v>4388</v>
      </c>
      <c r="I3712" s="1" t="s">
        <v>4388</v>
      </c>
      <c r="K3712" s="1" t="s">
        <v>4388</v>
      </c>
      <c r="M3712" s="1" t="s">
        <v>4388</v>
      </c>
      <c r="N3712" s="1" t="s">
        <v>4388</v>
      </c>
      <c r="P3712" s="1" t="s">
        <v>4388</v>
      </c>
      <c r="R3712" s="1" t="s">
        <v>4388</v>
      </c>
      <c r="T3712" s="1" t="s">
        <v>4388</v>
      </c>
      <c r="V3712" s="1" t="s">
        <v>4388</v>
      </c>
      <c r="X3712" s="1" t="s">
        <v>4388</v>
      </c>
      <c r="Z3712" s="1" t="s">
        <v>4388</v>
      </c>
      <c r="AB3712" s="1" t="s">
        <v>4388</v>
      </c>
      <c r="AD3712" s="1" t="s">
        <v>4388</v>
      </c>
      <c r="AF3712" s="1" t="s">
        <v>4388</v>
      </c>
      <c r="AH3712" s="1" t="s">
        <v>4388</v>
      </c>
      <c r="AJ3712" s="1" t="s">
        <v>4388</v>
      </c>
      <c r="AL3712" s="1" t="s">
        <v>4388</v>
      </c>
      <c r="AN3712" s="1" t="s">
        <v>4388</v>
      </c>
      <c r="AP3712" s="1" t="s">
        <v>4388</v>
      </c>
      <c r="AV3712" s="1" t="s">
        <v>4387</v>
      </c>
      <c r="CI3712" s="1" t="s">
        <v>4388</v>
      </c>
    </row>
    <row r="3713" spans="6:87" x14ac:dyDescent="0.25">
      <c r="F3713" s="1" t="s">
        <v>4091</v>
      </c>
      <c r="I3713" s="1" t="s">
        <v>4091</v>
      </c>
      <c r="K3713" s="1" t="s">
        <v>4091</v>
      </c>
      <c r="M3713" s="1" t="s">
        <v>4091</v>
      </c>
      <c r="N3713" s="1" t="s">
        <v>4091</v>
      </c>
      <c r="P3713" s="1" t="s">
        <v>4091</v>
      </c>
      <c r="R3713" s="1" t="s">
        <v>4091</v>
      </c>
      <c r="T3713" s="1" t="s">
        <v>4091</v>
      </c>
      <c r="V3713" s="1" t="s">
        <v>4091</v>
      </c>
      <c r="X3713" s="1" t="s">
        <v>4091</v>
      </c>
      <c r="Z3713" s="1" t="s">
        <v>4091</v>
      </c>
      <c r="AB3713" s="1" t="s">
        <v>4091</v>
      </c>
      <c r="AD3713" s="1" t="s">
        <v>4091</v>
      </c>
      <c r="AF3713" s="1" t="s">
        <v>4091</v>
      </c>
      <c r="AH3713" s="1" t="s">
        <v>4091</v>
      </c>
      <c r="AJ3713" s="1" t="s">
        <v>4091</v>
      </c>
      <c r="AL3713" s="1" t="s">
        <v>4091</v>
      </c>
      <c r="AN3713" s="1" t="s">
        <v>4091</v>
      </c>
      <c r="AP3713" s="1" t="s">
        <v>4091</v>
      </c>
      <c r="AV3713" s="1" t="s">
        <v>4388</v>
      </c>
      <c r="CI3713" s="1" t="s">
        <v>4091</v>
      </c>
    </row>
    <row r="3714" spans="6:87" x14ac:dyDescent="0.25">
      <c r="F3714" s="1" t="s">
        <v>1865</v>
      </c>
      <c r="I3714" s="1" t="s">
        <v>1865</v>
      </c>
      <c r="K3714" s="1" t="s">
        <v>1865</v>
      </c>
      <c r="M3714" s="1" t="s">
        <v>1865</v>
      </c>
      <c r="N3714" s="1" t="s">
        <v>1865</v>
      </c>
      <c r="P3714" s="1" t="s">
        <v>1865</v>
      </c>
      <c r="R3714" s="1" t="s">
        <v>1865</v>
      </c>
      <c r="T3714" s="1" t="s">
        <v>1865</v>
      </c>
      <c r="V3714" s="1" t="s">
        <v>1865</v>
      </c>
      <c r="X3714" s="1" t="s">
        <v>1865</v>
      </c>
      <c r="Z3714" s="1" t="s">
        <v>1865</v>
      </c>
      <c r="AB3714" s="1" t="s">
        <v>1865</v>
      </c>
      <c r="AD3714" s="1" t="s">
        <v>1865</v>
      </c>
      <c r="AF3714" s="1" t="s">
        <v>1865</v>
      </c>
      <c r="AH3714" s="1" t="s">
        <v>1865</v>
      </c>
      <c r="AJ3714" s="1" t="s">
        <v>1865</v>
      </c>
      <c r="AL3714" s="1" t="s">
        <v>1865</v>
      </c>
      <c r="AN3714" s="1" t="s">
        <v>1865</v>
      </c>
      <c r="AP3714" s="1" t="s">
        <v>1865</v>
      </c>
      <c r="AV3714" s="1" t="s">
        <v>4091</v>
      </c>
      <c r="CI3714" s="1" t="s">
        <v>1865</v>
      </c>
    </row>
    <row r="3715" spans="6:87" x14ac:dyDescent="0.25">
      <c r="F3715" s="1" t="s">
        <v>6752</v>
      </c>
      <c r="I3715" s="1" t="s">
        <v>6752</v>
      </c>
      <c r="K3715" s="1" t="s">
        <v>6752</v>
      </c>
      <c r="M3715" s="1" t="s">
        <v>6752</v>
      </c>
      <c r="N3715" s="1" t="s">
        <v>6752</v>
      </c>
      <c r="P3715" s="1" t="s">
        <v>6752</v>
      </c>
      <c r="R3715" s="1" t="s">
        <v>6752</v>
      </c>
      <c r="T3715" s="1" t="s">
        <v>6752</v>
      </c>
      <c r="V3715" s="1" t="s">
        <v>6752</v>
      </c>
      <c r="X3715" s="1" t="s">
        <v>6752</v>
      </c>
      <c r="Z3715" s="1" t="s">
        <v>6752</v>
      </c>
      <c r="AB3715" s="1" t="s">
        <v>6752</v>
      </c>
      <c r="AD3715" s="1" t="s">
        <v>6752</v>
      </c>
      <c r="AF3715" s="1" t="s">
        <v>6752</v>
      </c>
      <c r="AH3715" s="1" t="s">
        <v>6752</v>
      </c>
      <c r="AJ3715" s="1" t="s">
        <v>6752</v>
      </c>
      <c r="AL3715" s="1" t="s">
        <v>6752</v>
      </c>
      <c r="AN3715" s="1" t="s">
        <v>6752</v>
      </c>
      <c r="AP3715" s="1" t="s">
        <v>6752</v>
      </c>
      <c r="AV3715" s="1" t="s">
        <v>1865</v>
      </c>
      <c r="CI3715" s="1" t="s">
        <v>6752</v>
      </c>
    </row>
    <row r="3716" spans="6:87" x14ac:dyDescent="0.25">
      <c r="F3716" s="1" t="s">
        <v>1866</v>
      </c>
      <c r="I3716" s="1" t="s">
        <v>1866</v>
      </c>
      <c r="K3716" s="1" t="s">
        <v>1866</v>
      </c>
      <c r="M3716" s="1" t="s">
        <v>1866</v>
      </c>
      <c r="N3716" s="1" t="s">
        <v>1866</v>
      </c>
      <c r="P3716" s="1" t="s">
        <v>1866</v>
      </c>
      <c r="R3716" s="1" t="s">
        <v>1866</v>
      </c>
      <c r="T3716" s="1" t="s">
        <v>1866</v>
      </c>
      <c r="V3716" s="1" t="s">
        <v>1866</v>
      </c>
      <c r="X3716" s="1" t="s">
        <v>1866</v>
      </c>
      <c r="Z3716" s="1" t="s">
        <v>1866</v>
      </c>
      <c r="AB3716" s="1" t="s">
        <v>1866</v>
      </c>
      <c r="AD3716" s="1" t="s">
        <v>1866</v>
      </c>
      <c r="AF3716" s="1" t="s">
        <v>1866</v>
      </c>
      <c r="AH3716" s="1" t="s">
        <v>1866</v>
      </c>
      <c r="AJ3716" s="1" t="s">
        <v>1866</v>
      </c>
      <c r="AL3716" s="1" t="s">
        <v>1866</v>
      </c>
      <c r="AN3716" s="1" t="s">
        <v>1866</v>
      </c>
      <c r="AP3716" s="1" t="s">
        <v>1866</v>
      </c>
      <c r="AV3716" s="1" t="s">
        <v>6752</v>
      </c>
      <c r="CI3716" s="1" t="s">
        <v>1866</v>
      </c>
    </row>
    <row r="3717" spans="6:87" x14ac:dyDescent="0.25">
      <c r="F3717" s="1" t="s">
        <v>6753</v>
      </c>
      <c r="I3717" s="1" t="s">
        <v>6753</v>
      </c>
      <c r="K3717" s="1" t="s">
        <v>6753</v>
      </c>
      <c r="M3717" s="1" t="s">
        <v>6753</v>
      </c>
      <c r="N3717" s="1" t="s">
        <v>6753</v>
      </c>
      <c r="P3717" s="1" t="s">
        <v>6753</v>
      </c>
      <c r="R3717" s="1" t="s">
        <v>6753</v>
      </c>
      <c r="T3717" s="1" t="s">
        <v>6753</v>
      </c>
      <c r="V3717" s="1" t="s">
        <v>6753</v>
      </c>
      <c r="X3717" s="1" t="s">
        <v>6753</v>
      </c>
      <c r="Z3717" s="1" t="s">
        <v>6753</v>
      </c>
      <c r="AB3717" s="1" t="s">
        <v>6753</v>
      </c>
      <c r="AD3717" s="1" t="s">
        <v>6753</v>
      </c>
      <c r="AF3717" s="1" t="s">
        <v>6753</v>
      </c>
      <c r="AH3717" s="1" t="s">
        <v>6753</v>
      </c>
      <c r="AJ3717" s="1" t="s">
        <v>6753</v>
      </c>
      <c r="AL3717" s="1" t="s">
        <v>6753</v>
      </c>
      <c r="AN3717" s="1" t="s">
        <v>6753</v>
      </c>
      <c r="AP3717" s="1" t="s">
        <v>6753</v>
      </c>
      <c r="AV3717" s="1" t="s">
        <v>1866</v>
      </c>
      <c r="CI3717" s="1" t="s">
        <v>6753</v>
      </c>
    </row>
    <row r="3718" spans="6:87" x14ac:dyDescent="0.25">
      <c r="F3718" s="1" t="s">
        <v>5566</v>
      </c>
      <c r="I3718" s="1" t="s">
        <v>5566</v>
      </c>
      <c r="K3718" s="1" t="s">
        <v>5566</v>
      </c>
      <c r="M3718" s="1" t="s">
        <v>5566</v>
      </c>
      <c r="N3718" s="1" t="s">
        <v>5566</v>
      </c>
      <c r="P3718" s="1" t="s">
        <v>5566</v>
      </c>
      <c r="R3718" s="1" t="s">
        <v>5566</v>
      </c>
      <c r="T3718" s="1" t="s">
        <v>5566</v>
      </c>
      <c r="V3718" s="1" t="s">
        <v>5566</v>
      </c>
      <c r="X3718" s="1" t="s">
        <v>5566</v>
      </c>
      <c r="Z3718" s="1" t="s">
        <v>5566</v>
      </c>
      <c r="AB3718" s="1" t="s">
        <v>5566</v>
      </c>
      <c r="AD3718" s="1" t="s">
        <v>5566</v>
      </c>
      <c r="AF3718" s="1" t="s">
        <v>5566</v>
      </c>
      <c r="AH3718" s="1" t="s">
        <v>5566</v>
      </c>
      <c r="AJ3718" s="1" t="s">
        <v>5566</v>
      </c>
      <c r="AL3718" s="1" t="s">
        <v>5566</v>
      </c>
      <c r="AN3718" s="1" t="s">
        <v>5566</v>
      </c>
      <c r="AP3718" s="1" t="s">
        <v>5566</v>
      </c>
      <c r="AV3718" s="1" t="s">
        <v>6753</v>
      </c>
      <c r="CI3718" s="1" t="s">
        <v>5566</v>
      </c>
    </row>
    <row r="3719" spans="6:87" x14ac:dyDescent="0.25">
      <c r="F3719" s="1" t="s">
        <v>5567</v>
      </c>
      <c r="I3719" s="1" t="s">
        <v>5567</v>
      </c>
      <c r="K3719" s="1" t="s">
        <v>5567</v>
      </c>
      <c r="M3719" s="1" t="s">
        <v>5567</v>
      </c>
      <c r="N3719" s="1" t="s">
        <v>5567</v>
      </c>
      <c r="P3719" s="1" t="s">
        <v>5567</v>
      </c>
      <c r="R3719" s="1" t="s">
        <v>5567</v>
      </c>
      <c r="T3719" s="1" t="s">
        <v>5567</v>
      </c>
      <c r="V3719" s="1" t="s">
        <v>5567</v>
      </c>
      <c r="X3719" s="1" t="s">
        <v>5567</v>
      </c>
      <c r="Z3719" s="1" t="s">
        <v>5567</v>
      </c>
      <c r="AB3719" s="1" t="s">
        <v>5567</v>
      </c>
      <c r="AD3719" s="1" t="s">
        <v>5567</v>
      </c>
      <c r="AF3719" s="1" t="s">
        <v>5567</v>
      </c>
      <c r="AH3719" s="1" t="s">
        <v>5567</v>
      </c>
      <c r="AJ3719" s="1" t="s">
        <v>5567</v>
      </c>
      <c r="AL3719" s="1" t="s">
        <v>5567</v>
      </c>
      <c r="AN3719" s="1" t="s">
        <v>5567</v>
      </c>
      <c r="AP3719" s="1" t="s">
        <v>5567</v>
      </c>
      <c r="AV3719" s="1" t="s">
        <v>5566</v>
      </c>
      <c r="CI3719" s="1" t="s">
        <v>5567</v>
      </c>
    </row>
    <row r="3720" spans="6:87" x14ac:dyDescent="0.25">
      <c r="F3720" s="1" t="s">
        <v>1867</v>
      </c>
      <c r="I3720" s="1" t="s">
        <v>1867</v>
      </c>
      <c r="K3720" s="1" t="s">
        <v>1867</v>
      </c>
      <c r="M3720" s="1" t="s">
        <v>1867</v>
      </c>
      <c r="N3720" s="1" t="s">
        <v>1867</v>
      </c>
      <c r="P3720" s="1" t="s">
        <v>1867</v>
      </c>
      <c r="R3720" s="1" t="s">
        <v>1867</v>
      </c>
      <c r="T3720" s="1" t="s">
        <v>1867</v>
      </c>
      <c r="V3720" s="1" t="s">
        <v>1867</v>
      </c>
      <c r="X3720" s="1" t="s">
        <v>1867</v>
      </c>
      <c r="Z3720" s="1" t="s">
        <v>1867</v>
      </c>
      <c r="AB3720" s="1" t="s">
        <v>1867</v>
      </c>
      <c r="AD3720" s="1" t="s">
        <v>1867</v>
      </c>
      <c r="AF3720" s="1" t="s">
        <v>1867</v>
      </c>
      <c r="AH3720" s="1" t="s">
        <v>1867</v>
      </c>
      <c r="AJ3720" s="1" t="s">
        <v>1867</v>
      </c>
      <c r="AL3720" s="1" t="s">
        <v>1867</v>
      </c>
      <c r="AN3720" s="1" t="s">
        <v>1867</v>
      </c>
      <c r="AP3720" s="1" t="s">
        <v>1867</v>
      </c>
      <c r="AV3720" s="1" t="s">
        <v>5567</v>
      </c>
      <c r="CI3720" s="1" t="s">
        <v>1867</v>
      </c>
    </row>
    <row r="3721" spans="6:87" x14ac:dyDescent="0.25">
      <c r="F3721" s="1" t="s">
        <v>5568</v>
      </c>
      <c r="I3721" s="1" t="s">
        <v>5568</v>
      </c>
      <c r="K3721" s="1" t="s">
        <v>5568</v>
      </c>
      <c r="M3721" s="1" t="s">
        <v>5568</v>
      </c>
      <c r="N3721" s="1" t="s">
        <v>5568</v>
      </c>
      <c r="P3721" s="1" t="s">
        <v>5568</v>
      </c>
      <c r="R3721" s="1" t="s">
        <v>5568</v>
      </c>
      <c r="T3721" s="1" t="s">
        <v>5568</v>
      </c>
      <c r="V3721" s="1" t="s">
        <v>5568</v>
      </c>
      <c r="X3721" s="1" t="s">
        <v>5568</v>
      </c>
      <c r="Z3721" s="1" t="s">
        <v>5568</v>
      </c>
      <c r="AB3721" s="1" t="s">
        <v>5568</v>
      </c>
      <c r="AD3721" s="1" t="s">
        <v>5568</v>
      </c>
      <c r="AF3721" s="1" t="s">
        <v>5568</v>
      </c>
      <c r="AH3721" s="1" t="s">
        <v>5568</v>
      </c>
      <c r="AJ3721" s="1" t="s">
        <v>5568</v>
      </c>
      <c r="AL3721" s="1" t="s">
        <v>5568</v>
      </c>
      <c r="AN3721" s="1" t="s">
        <v>5568</v>
      </c>
      <c r="AP3721" s="1" t="s">
        <v>5568</v>
      </c>
      <c r="AV3721" s="1" t="s">
        <v>1867</v>
      </c>
      <c r="CI3721" s="1" t="s">
        <v>5568</v>
      </c>
    </row>
    <row r="3722" spans="6:87" x14ac:dyDescent="0.25">
      <c r="F3722" s="1" t="s">
        <v>1868</v>
      </c>
      <c r="I3722" s="1" t="s">
        <v>1868</v>
      </c>
      <c r="K3722" s="1" t="s">
        <v>1868</v>
      </c>
      <c r="M3722" s="1" t="s">
        <v>1868</v>
      </c>
      <c r="N3722" s="1" t="s">
        <v>1868</v>
      </c>
      <c r="P3722" s="1" t="s">
        <v>1868</v>
      </c>
      <c r="R3722" s="1" t="s">
        <v>1868</v>
      </c>
      <c r="T3722" s="1" t="s">
        <v>1868</v>
      </c>
      <c r="V3722" s="1" t="s">
        <v>1868</v>
      </c>
      <c r="X3722" s="1" t="s">
        <v>1868</v>
      </c>
      <c r="Z3722" s="1" t="s">
        <v>1868</v>
      </c>
      <c r="AB3722" s="1" t="s">
        <v>1868</v>
      </c>
      <c r="AD3722" s="1" t="s">
        <v>1868</v>
      </c>
      <c r="AF3722" s="1" t="s">
        <v>1868</v>
      </c>
      <c r="AH3722" s="1" t="s">
        <v>1868</v>
      </c>
      <c r="AJ3722" s="1" t="s">
        <v>1868</v>
      </c>
      <c r="AL3722" s="1" t="s">
        <v>1868</v>
      </c>
      <c r="AN3722" s="1" t="s">
        <v>1868</v>
      </c>
      <c r="AP3722" s="1" t="s">
        <v>1868</v>
      </c>
      <c r="AV3722" s="1" t="s">
        <v>5568</v>
      </c>
      <c r="CI3722" s="1" t="s">
        <v>1868</v>
      </c>
    </row>
    <row r="3723" spans="6:87" x14ac:dyDescent="0.25">
      <c r="F3723" s="1" t="s">
        <v>1869</v>
      </c>
      <c r="I3723" s="1" t="s">
        <v>1869</v>
      </c>
      <c r="K3723" s="1" t="s">
        <v>1869</v>
      </c>
      <c r="M3723" s="1" t="s">
        <v>1869</v>
      </c>
      <c r="N3723" s="1" t="s">
        <v>1869</v>
      </c>
      <c r="P3723" s="1" t="s">
        <v>1869</v>
      </c>
      <c r="R3723" s="1" t="s">
        <v>1869</v>
      </c>
      <c r="T3723" s="1" t="s">
        <v>1869</v>
      </c>
      <c r="V3723" s="1" t="s">
        <v>1869</v>
      </c>
      <c r="X3723" s="1" t="s">
        <v>1869</v>
      </c>
      <c r="Z3723" s="1" t="s">
        <v>1869</v>
      </c>
      <c r="AB3723" s="1" t="s">
        <v>1869</v>
      </c>
      <c r="AD3723" s="1" t="s">
        <v>1869</v>
      </c>
      <c r="AF3723" s="1" t="s">
        <v>1869</v>
      </c>
      <c r="AH3723" s="1" t="s">
        <v>1869</v>
      </c>
      <c r="AJ3723" s="1" t="s">
        <v>1869</v>
      </c>
      <c r="AL3723" s="1" t="s">
        <v>1869</v>
      </c>
      <c r="AN3723" s="1" t="s">
        <v>1869</v>
      </c>
      <c r="AP3723" s="1" t="s">
        <v>1869</v>
      </c>
      <c r="AV3723" s="1" t="s">
        <v>1868</v>
      </c>
      <c r="CI3723" s="1" t="s">
        <v>1869</v>
      </c>
    </row>
    <row r="3724" spans="6:87" x14ac:dyDescent="0.25">
      <c r="F3724" s="1" t="s">
        <v>1870</v>
      </c>
      <c r="I3724" s="1" t="s">
        <v>1870</v>
      </c>
      <c r="K3724" s="1" t="s">
        <v>1870</v>
      </c>
      <c r="M3724" s="1" t="s">
        <v>1870</v>
      </c>
      <c r="N3724" s="1" t="s">
        <v>1870</v>
      </c>
      <c r="P3724" s="1" t="s">
        <v>1870</v>
      </c>
      <c r="R3724" s="1" t="s">
        <v>1870</v>
      </c>
      <c r="T3724" s="1" t="s">
        <v>1870</v>
      </c>
      <c r="V3724" s="1" t="s">
        <v>1870</v>
      </c>
      <c r="X3724" s="1" t="s">
        <v>1870</v>
      </c>
      <c r="Z3724" s="1" t="s">
        <v>1870</v>
      </c>
      <c r="AB3724" s="1" t="s">
        <v>1870</v>
      </c>
      <c r="AD3724" s="1" t="s">
        <v>1870</v>
      </c>
      <c r="AF3724" s="1" t="s">
        <v>1870</v>
      </c>
      <c r="AH3724" s="1" t="s">
        <v>1870</v>
      </c>
      <c r="AJ3724" s="1" t="s">
        <v>1870</v>
      </c>
      <c r="AL3724" s="1" t="s">
        <v>1870</v>
      </c>
      <c r="AN3724" s="1" t="s">
        <v>1870</v>
      </c>
      <c r="AP3724" s="1" t="s">
        <v>1870</v>
      </c>
      <c r="AV3724" s="1" t="s">
        <v>1869</v>
      </c>
      <c r="CI3724" s="1" t="s">
        <v>1870</v>
      </c>
    </row>
    <row r="3725" spans="6:87" x14ac:dyDescent="0.25">
      <c r="F3725" s="1" t="s">
        <v>1871</v>
      </c>
      <c r="I3725" s="1" t="s">
        <v>1871</v>
      </c>
      <c r="K3725" s="1" t="s">
        <v>1871</v>
      </c>
      <c r="M3725" s="1" t="s">
        <v>1871</v>
      </c>
      <c r="N3725" s="1" t="s">
        <v>1871</v>
      </c>
      <c r="P3725" s="1" t="s">
        <v>1871</v>
      </c>
      <c r="R3725" s="1" t="s">
        <v>1871</v>
      </c>
      <c r="T3725" s="1" t="s">
        <v>1871</v>
      </c>
      <c r="V3725" s="1" t="s">
        <v>1871</v>
      </c>
      <c r="X3725" s="1" t="s">
        <v>1871</v>
      </c>
      <c r="Z3725" s="1" t="s">
        <v>1871</v>
      </c>
      <c r="AB3725" s="1" t="s">
        <v>1871</v>
      </c>
      <c r="AD3725" s="1" t="s">
        <v>1871</v>
      </c>
      <c r="AF3725" s="1" t="s">
        <v>1871</v>
      </c>
      <c r="AH3725" s="1" t="s">
        <v>1871</v>
      </c>
      <c r="AJ3725" s="1" t="s">
        <v>1871</v>
      </c>
      <c r="AL3725" s="1" t="s">
        <v>1871</v>
      </c>
      <c r="AN3725" s="1" t="s">
        <v>1871</v>
      </c>
      <c r="AP3725" s="1" t="s">
        <v>1871</v>
      </c>
      <c r="AV3725" s="1" t="s">
        <v>1870</v>
      </c>
      <c r="CI3725" s="1" t="s">
        <v>1871</v>
      </c>
    </row>
    <row r="3726" spans="6:87" x14ac:dyDescent="0.25">
      <c r="F3726" s="1" t="s">
        <v>5569</v>
      </c>
      <c r="I3726" s="1" t="s">
        <v>5569</v>
      </c>
      <c r="K3726" s="1" t="s">
        <v>5569</v>
      </c>
      <c r="M3726" s="1" t="s">
        <v>5569</v>
      </c>
      <c r="N3726" s="1" t="s">
        <v>5569</v>
      </c>
      <c r="P3726" s="1" t="s">
        <v>5569</v>
      </c>
      <c r="R3726" s="1" t="s">
        <v>5569</v>
      </c>
      <c r="T3726" s="1" t="s">
        <v>5569</v>
      </c>
      <c r="V3726" s="1" t="s">
        <v>5569</v>
      </c>
      <c r="X3726" s="1" t="s">
        <v>5569</v>
      </c>
      <c r="Z3726" s="1" t="s">
        <v>5569</v>
      </c>
      <c r="AB3726" s="1" t="s">
        <v>5569</v>
      </c>
      <c r="AD3726" s="1" t="s">
        <v>5569</v>
      </c>
      <c r="AF3726" s="1" t="s">
        <v>5569</v>
      </c>
      <c r="AH3726" s="1" t="s">
        <v>5569</v>
      </c>
      <c r="AJ3726" s="1" t="s">
        <v>5569</v>
      </c>
      <c r="AL3726" s="1" t="s">
        <v>5569</v>
      </c>
      <c r="AN3726" s="1" t="s">
        <v>5569</v>
      </c>
      <c r="AP3726" s="1" t="s">
        <v>5569</v>
      </c>
      <c r="AV3726" s="1" t="s">
        <v>1871</v>
      </c>
      <c r="CI3726" s="1" t="s">
        <v>5569</v>
      </c>
    </row>
    <row r="3727" spans="6:87" x14ac:dyDescent="0.25">
      <c r="F3727" s="1" t="s">
        <v>5570</v>
      </c>
      <c r="I3727" s="1" t="s">
        <v>5570</v>
      </c>
      <c r="K3727" s="1" t="s">
        <v>5570</v>
      </c>
      <c r="M3727" s="1" t="s">
        <v>5570</v>
      </c>
      <c r="N3727" s="1" t="s">
        <v>5570</v>
      </c>
      <c r="P3727" s="1" t="s">
        <v>5570</v>
      </c>
      <c r="R3727" s="1" t="s">
        <v>5570</v>
      </c>
      <c r="T3727" s="1" t="s">
        <v>5570</v>
      </c>
      <c r="V3727" s="1" t="s">
        <v>5570</v>
      </c>
      <c r="X3727" s="1" t="s">
        <v>5570</v>
      </c>
      <c r="Z3727" s="1" t="s">
        <v>5570</v>
      </c>
      <c r="AB3727" s="1" t="s">
        <v>5570</v>
      </c>
      <c r="AD3727" s="1" t="s">
        <v>5570</v>
      </c>
      <c r="AF3727" s="1" t="s">
        <v>5570</v>
      </c>
      <c r="AH3727" s="1" t="s">
        <v>5570</v>
      </c>
      <c r="AJ3727" s="1" t="s">
        <v>5570</v>
      </c>
      <c r="AL3727" s="1" t="s">
        <v>5570</v>
      </c>
      <c r="AN3727" s="1" t="s">
        <v>5570</v>
      </c>
      <c r="AP3727" s="1" t="s">
        <v>5570</v>
      </c>
      <c r="AV3727" s="1" t="s">
        <v>5569</v>
      </c>
      <c r="CI3727" s="1" t="s">
        <v>5570</v>
      </c>
    </row>
    <row r="3728" spans="6:87" x14ac:dyDescent="0.25">
      <c r="F3728" s="1" t="s">
        <v>1872</v>
      </c>
      <c r="I3728" s="1" t="s">
        <v>1872</v>
      </c>
      <c r="K3728" s="1" t="s">
        <v>1872</v>
      </c>
      <c r="M3728" s="1" t="s">
        <v>1872</v>
      </c>
      <c r="N3728" s="1" t="s">
        <v>1872</v>
      </c>
      <c r="P3728" s="1" t="s">
        <v>1872</v>
      </c>
      <c r="R3728" s="1" t="s">
        <v>1872</v>
      </c>
      <c r="T3728" s="1" t="s">
        <v>1872</v>
      </c>
      <c r="V3728" s="1" t="s">
        <v>1872</v>
      </c>
      <c r="X3728" s="1" t="s">
        <v>1872</v>
      </c>
      <c r="Z3728" s="1" t="s">
        <v>1872</v>
      </c>
      <c r="AB3728" s="1" t="s">
        <v>1872</v>
      </c>
      <c r="AD3728" s="1" t="s">
        <v>1872</v>
      </c>
      <c r="AF3728" s="1" t="s">
        <v>1872</v>
      </c>
      <c r="AH3728" s="1" t="s">
        <v>1872</v>
      </c>
      <c r="AJ3728" s="1" t="s">
        <v>1872</v>
      </c>
      <c r="AL3728" s="1" t="s">
        <v>1872</v>
      </c>
      <c r="AN3728" s="1" t="s">
        <v>1872</v>
      </c>
      <c r="AP3728" s="1" t="s">
        <v>1872</v>
      </c>
      <c r="AV3728" s="1" t="s">
        <v>5570</v>
      </c>
      <c r="CI3728" s="1" t="s">
        <v>1872</v>
      </c>
    </row>
    <row r="3729" spans="6:87" x14ac:dyDescent="0.25">
      <c r="F3729" s="1" t="s">
        <v>6754</v>
      </c>
      <c r="I3729" s="1" t="s">
        <v>6754</v>
      </c>
      <c r="K3729" s="1" t="s">
        <v>6754</v>
      </c>
      <c r="M3729" s="1" t="s">
        <v>6754</v>
      </c>
      <c r="N3729" s="1" t="s">
        <v>6754</v>
      </c>
      <c r="P3729" s="1" t="s">
        <v>6754</v>
      </c>
      <c r="R3729" s="1" t="s">
        <v>6754</v>
      </c>
      <c r="T3729" s="1" t="s">
        <v>6754</v>
      </c>
      <c r="V3729" s="1" t="s">
        <v>6754</v>
      </c>
      <c r="X3729" s="1" t="s">
        <v>6754</v>
      </c>
      <c r="Z3729" s="1" t="s">
        <v>6754</v>
      </c>
      <c r="AB3729" s="1" t="s">
        <v>6754</v>
      </c>
      <c r="AD3729" s="1" t="s">
        <v>6754</v>
      </c>
      <c r="AF3729" s="1" t="s">
        <v>6754</v>
      </c>
      <c r="AH3729" s="1" t="s">
        <v>6754</v>
      </c>
      <c r="AJ3729" s="1" t="s">
        <v>6754</v>
      </c>
      <c r="AL3729" s="1" t="s">
        <v>6754</v>
      </c>
      <c r="AN3729" s="1" t="s">
        <v>6754</v>
      </c>
      <c r="AP3729" s="1" t="s">
        <v>6754</v>
      </c>
      <c r="AV3729" s="1" t="s">
        <v>1872</v>
      </c>
      <c r="CI3729" s="1" t="s">
        <v>6754</v>
      </c>
    </row>
    <row r="3730" spans="6:87" x14ac:dyDescent="0.25">
      <c r="F3730" s="1" t="s">
        <v>4018</v>
      </c>
      <c r="I3730" s="1" t="s">
        <v>4018</v>
      </c>
      <c r="K3730" s="1" t="s">
        <v>4018</v>
      </c>
      <c r="M3730" s="1" t="s">
        <v>4018</v>
      </c>
      <c r="N3730" s="1" t="s">
        <v>4018</v>
      </c>
      <c r="P3730" s="1" t="s">
        <v>4018</v>
      </c>
      <c r="R3730" s="1" t="s">
        <v>4018</v>
      </c>
      <c r="T3730" s="1" t="s">
        <v>4018</v>
      </c>
      <c r="V3730" s="1" t="s">
        <v>4018</v>
      </c>
      <c r="X3730" s="1" t="s">
        <v>4018</v>
      </c>
      <c r="Z3730" s="1" t="s">
        <v>4018</v>
      </c>
      <c r="AB3730" s="1" t="s">
        <v>4018</v>
      </c>
      <c r="AD3730" s="1" t="s">
        <v>4018</v>
      </c>
      <c r="AF3730" s="1" t="s">
        <v>4018</v>
      </c>
      <c r="AH3730" s="1" t="s">
        <v>4018</v>
      </c>
      <c r="AJ3730" s="1" t="s">
        <v>4018</v>
      </c>
      <c r="AL3730" s="1" t="s">
        <v>4018</v>
      </c>
      <c r="AN3730" s="1" t="s">
        <v>4018</v>
      </c>
      <c r="AP3730" s="1" t="s">
        <v>4018</v>
      </c>
      <c r="AV3730" s="1" t="s">
        <v>6754</v>
      </c>
      <c r="CI3730" s="1" t="s">
        <v>4018</v>
      </c>
    </row>
    <row r="3731" spans="6:87" x14ac:dyDescent="0.25">
      <c r="F3731" s="1" t="s">
        <v>1873</v>
      </c>
      <c r="I3731" s="1" t="s">
        <v>1873</v>
      </c>
      <c r="K3731" s="1" t="s">
        <v>1873</v>
      </c>
      <c r="M3731" s="1" t="s">
        <v>1873</v>
      </c>
      <c r="N3731" s="1" t="s">
        <v>1873</v>
      </c>
      <c r="P3731" s="1" t="s">
        <v>1873</v>
      </c>
      <c r="R3731" s="1" t="s">
        <v>1873</v>
      </c>
      <c r="T3731" s="1" t="s">
        <v>1873</v>
      </c>
      <c r="V3731" s="1" t="s">
        <v>1873</v>
      </c>
      <c r="X3731" s="1" t="s">
        <v>1873</v>
      </c>
      <c r="Z3731" s="1" t="s">
        <v>1873</v>
      </c>
      <c r="AB3731" s="1" t="s">
        <v>1873</v>
      </c>
      <c r="AD3731" s="1" t="s">
        <v>1873</v>
      </c>
      <c r="AF3731" s="1" t="s">
        <v>1873</v>
      </c>
      <c r="AH3731" s="1" t="s">
        <v>1873</v>
      </c>
      <c r="AJ3731" s="1" t="s">
        <v>1873</v>
      </c>
      <c r="AL3731" s="1" t="s">
        <v>1873</v>
      </c>
      <c r="AN3731" s="1" t="s">
        <v>1873</v>
      </c>
      <c r="AP3731" s="1" t="s">
        <v>1873</v>
      </c>
      <c r="AV3731" s="1" t="s">
        <v>4018</v>
      </c>
      <c r="CI3731" s="1" t="s">
        <v>1873</v>
      </c>
    </row>
    <row r="3732" spans="6:87" x14ac:dyDescent="0.25">
      <c r="F3732" s="1" t="s">
        <v>6331</v>
      </c>
      <c r="I3732" s="1" t="s">
        <v>6331</v>
      </c>
      <c r="K3732" s="1" t="s">
        <v>6331</v>
      </c>
      <c r="M3732" s="1" t="s">
        <v>6331</v>
      </c>
      <c r="N3732" s="1" t="s">
        <v>6331</v>
      </c>
      <c r="P3732" s="1" t="s">
        <v>6331</v>
      </c>
      <c r="R3732" s="1" t="s">
        <v>6331</v>
      </c>
      <c r="T3732" s="1" t="s">
        <v>6331</v>
      </c>
      <c r="V3732" s="1" t="s">
        <v>6331</v>
      </c>
      <c r="X3732" s="1" t="s">
        <v>6331</v>
      </c>
      <c r="Z3732" s="1" t="s">
        <v>6331</v>
      </c>
      <c r="AB3732" s="1" t="s">
        <v>6331</v>
      </c>
      <c r="AD3732" s="1" t="s">
        <v>6331</v>
      </c>
      <c r="AF3732" s="1" t="s">
        <v>6331</v>
      </c>
      <c r="AH3732" s="1" t="s">
        <v>6331</v>
      </c>
      <c r="AJ3732" s="1" t="s">
        <v>6331</v>
      </c>
      <c r="AL3732" s="1" t="s">
        <v>6331</v>
      </c>
      <c r="AN3732" s="1" t="s">
        <v>6331</v>
      </c>
      <c r="AP3732" s="1" t="s">
        <v>6331</v>
      </c>
      <c r="AV3732" s="1" t="s">
        <v>1873</v>
      </c>
      <c r="CI3732" s="1" t="s">
        <v>6331</v>
      </c>
    </row>
    <row r="3733" spans="6:87" x14ac:dyDescent="0.25">
      <c r="F3733" s="1" t="s">
        <v>5571</v>
      </c>
      <c r="I3733" s="1" t="s">
        <v>5571</v>
      </c>
      <c r="K3733" s="1" t="s">
        <v>5571</v>
      </c>
      <c r="M3733" s="1" t="s">
        <v>5571</v>
      </c>
      <c r="N3733" s="1" t="s">
        <v>5571</v>
      </c>
      <c r="P3733" s="1" t="s">
        <v>5571</v>
      </c>
      <c r="R3733" s="1" t="s">
        <v>5571</v>
      </c>
      <c r="T3733" s="1" t="s">
        <v>5571</v>
      </c>
      <c r="V3733" s="1" t="s">
        <v>5571</v>
      </c>
      <c r="X3733" s="1" t="s">
        <v>5571</v>
      </c>
      <c r="Z3733" s="1" t="s">
        <v>5571</v>
      </c>
      <c r="AB3733" s="1" t="s">
        <v>5571</v>
      </c>
      <c r="AD3733" s="1" t="s">
        <v>5571</v>
      </c>
      <c r="AF3733" s="1" t="s">
        <v>5571</v>
      </c>
      <c r="AH3733" s="1" t="s">
        <v>5571</v>
      </c>
      <c r="AJ3733" s="1" t="s">
        <v>5571</v>
      </c>
      <c r="AL3733" s="1" t="s">
        <v>5571</v>
      </c>
      <c r="AN3733" s="1" t="s">
        <v>5571</v>
      </c>
      <c r="AP3733" s="1" t="s">
        <v>5571</v>
      </c>
      <c r="AV3733" s="1" t="s">
        <v>6331</v>
      </c>
      <c r="CI3733" s="1" t="s">
        <v>5571</v>
      </c>
    </row>
    <row r="3734" spans="6:87" x14ac:dyDescent="0.25">
      <c r="F3734" s="1" t="s">
        <v>5572</v>
      </c>
      <c r="I3734" s="1" t="s">
        <v>5572</v>
      </c>
      <c r="K3734" s="1" t="s">
        <v>5572</v>
      </c>
      <c r="M3734" s="1" t="s">
        <v>5572</v>
      </c>
      <c r="N3734" s="1" t="s">
        <v>5572</v>
      </c>
      <c r="P3734" s="1" t="s">
        <v>5572</v>
      </c>
      <c r="R3734" s="1" t="s">
        <v>5572</v>
      </c>
      <c r="T3734" s="1" t="s">
        <v>5572</v>
      </c>
      <c r="V3734" s="1" t="s">
        <v>5572</v>
      </c>
      <c r="X3734" s="1" t="s">
        <v>5572</v>
      </c>
      <c r="Z3734" s="1" t="s">
        <v>5572</v>
      </c>
      <c r="AB3734" s="1" t="s">
        <v>5572</v>
      </c>
      <c r="AD3734" s="1" t="s">
        <v>5572</v>
      </c>
      <c r="AF3734" s="1" t="s">
        <v>5572</v>
      </c>
      <c r="AH3734" s="1" t="s">
        <v>5572</v>
      </c>
      <c r="AJ3734" s="1" t="s">
        <v>5572</v>
      </c>
      <c r="AL3734" s="1" t="s">
        <v>5572</v>
      </c>
      <c r="AN3734" s="1" t="s">
        <v>5572</v>
      </c>
      <c r="AP3734" s="1" t="s">
        <v>5572</v>
      </c>
      <c r="AV3734" s="1" t="s">
        <v>5571</v>
      </c>
      <c r="CI3734" s="1" t="s">
        <v>5572</v>
      </c>
    </row>
    <row r="3735" spans="6:87" x14ac:dyDescent="0.25">
      <c r="F3735" s="1" t="s">
        <v>1874</v>
      </c>
      <c r="I3735" s="1" t="s">
        <v>1874</v>
      </c>
      <c r="K3735" s="1" t="s">
        <v>1874</v>
      </c>
      <c r="M3735" s="1" t="s">
        <v>1874</v>
      </c>
      <c r="N3735" s="1" t="s">
        <v>1874</v>
      </c>
      <c r="P3735" s="1" t="s">
        <v>1874</v>
      </c>
      <c r="R3735" s="1" t="s">
        <v>1874</v>
      </c>
      <c r="T3735" s="1" t="s">
        <v>1874</v>
      </c>
      <c r="V3735" s="1" t="s">
        <v>1874</v>
      </c>
      <c r="X3735" s="1" t="s">
        <v>1874</v>
      </c>
      <c r="Z3735" s="1" t="s">
        <v>1874</v>
      </c>
      <c r="AB3735" s="1" t="s">
        <v>1874</v>
      </c>
      <c r="AD3735" s="1" t="s">
        <v>1874</v>
      </c>
      <c r="AF3735" s="1" t="s">
        <v>1874</v>
      </c>
      <c r="AH3735" s="1" t="s">
        <v>1874</v>
      </c>
      <c r="AJ3735" s="1" t="s">
        <v>1874</v>
      </c>
      <c r="AL3735" s="1" t="s">
        <v>1874</v>
      </c>
      <c r="AN3735" s="1" t="s">
        <v>1874</v>
      </c>
      <c r="AP3735" s="1" t="s">
        <v>1874</v>
      </c>
      <c r="AV3735" s="1" t="s">
        <v>5572</v>
      </c>
      <c r="CI3735" s="1" t="s">
        <v>1874</v>
      </c>
    </row>
    <row r="3736" spans="6:87" x14ac:dyDescent="0.25">
      <c r="F3736" s="1" t="s">
        <v>5573</v>
      </c>
      <c r="I3736" s="1" t="s">
        <v>5573</v>
      </c>
      <c r="K3736" s="1" t="s">
        <v>5573</v>
      </c>
      <c r="M3736" s="1" t="s">
        <v>5573</v>
      </c>
      <c r="N3736" s="1" t="s">
        <v>5573</v>
      </c>
      <c r="P3736" s="1" t="s">
        <v>5573</v>
      </c>
      <c r="R3736" s="1" t="s">
        <v>5573</v>
      </c>
      <c r="T3736" s="1" t="s">
        <v>5573</v>
      </c>
      <c r="V3736" s="1" t="s">
        <v>5573</v>
      </c>
      <c r="X3736" s="1" t="s">
        <v>5573</v>
      </c>
      <c r="Z3736" s="1" t="s">
        <v>5573</v>
      </c>
      <c r="AB3736" s="1" t="s">
        <v>5573</v>
      </c>
      <c r="AD3736" s="1" t="s">
        <v>5573</v>
      </c>
      <c r="AF3736" s="1" t="s">
        <v>5573</v>
      </c>
      <c r="AH3736" s="1" t="s">
        <v>5573</v>
      </c>
      <c r="AJ3736" s="1" t="s">
        <v>5573</v>
      </c>
      <c r="AL3736" s="1" t="s">
        <v>5573</v>
      </c>
      <c r="AN3736" s="1" t="s">
        <v>5573</v>
      </c>
      <c r="AP3736" s="1" t="s">
        <v>5573</v>
      </c>
      <c r="AV3736" s="1" t="s">
        <v>1874</v>
      </c>
      <c r="CI3736" s="1" t="s">
        <v>5573</v>
      </c>
    </row>
    <row r="3737" spans="6:87" x14ac:dyDescent="0.25">
      <c r="F3737" s="1" t="s">
        <v>1875</v>
      </c>
      <c r="I3737" s="1" t="s">
        <v>1875</v>
      </c>
      <c r="K3737" s="1" t="s">
        <v>1875</v>
      </c>
      <c r="M3737" s="1" t="s">
        <v>1875</v>
      </c>
      <c r="N3737" s="1" t="s">
        <v>1875</v>
      </c>
      <c r="P3737" s="1" t="s">
        <v>1875</v>
      </c>
      <c r="R3737" s="1" t="s">
        <v>1875</v>
      </c>
      <c r="T3737" s="1" t="s">
        <v>1875</v>
      </c>
      <c r="V3737" s="1" t="s">
        <v>1875</v>
      </c>
      <c r="X3737" s="1" t="s">
        <v>1875</v>
      </c>
      <c r="Z3737" s="1" t="s">
        <v>1875</v>
      </c>
      <c r="AB3737" s="1" t="s">
        <v>1875</v>
      </c>
      <c r="AD3737" s="1" t="s">
        <v>1875</v>
      </c>
      <c r="AF3737" s="1" t="s">
        <v>1875</v>
      </c>
      <c r="AH3737" s="1" t="s">
        <v>1875</v>
      </c>
      <c r="AJ3737" s="1" t="s">
        <v>1875</v>
      </c>
      <c r="AL3737" s="1" t="s">
        <v>1875</v>
      </c>
      <c r="AN3737" s="1" t="s">
        <v>1875</v>
      </c>
      <c r="AP3737" s="1" t="s">
        <v>1875</v>
      </c>
      <c r="AV3737" s="1" t="s">
        <v>5573</v>
      </c>
      <c r="CI3737" s="1" t="s">
        <v>1875</v>
      </c>
    </row>
    <row r="3738" spans="6:87" x14ac:dyDescent="0.25">
      <c r="F3738" s="1" t="s">
        <v>5574</v>
      </c>
      <c r="I3738" s="1" t="s">
        <v>5574</v>
      </c>
      <c r="K3738" s="1" t="s">
        <v>5574</v>
      </c>
      <c r="M3738" s="1" t="s">
        <v>5574</v>
      </c>
      <c r="N3738" s="1" t="s">
        <v>5574</v>
      </c>
      <c r="P3738" s="1" t="s">
        <v>5574</v>
      </c>
      <c r="R3738" s="1" t="s">
        <v>5574</v>
      </c>
      <c r="T3738" s="1" t="s">
        <v>5574</v>
      </c>
      <c r="V3738" s="1" t="s">
        <v>5574</v>
      </c>
      <c r="X3738" s="1" t="s">
        <v>5574</v>
      </c>
      <c r="Z3738" s="1" t="s">
        <v>5574</v>
      </c>
      <c r="AB3738" s="1" t="s">
        <v>5574</v>
      </c>
      <c r="AD3738" s="1" t="s">
        <v>5574</v>
      </c>
      <c r="AF3738" s="1" t="s">
        <v>5574</v>
      </c>
      <c r="AH3738" s="1" t="s">
        <v>5574</v>
      </c>
      <c r="AJ3738" s="1" t="s">
        <v>5574</v>
      </c>
      <c r="AL3738" s="1" t="s">
        <v>5574</v>
      </c>
      <c r="AN3738" s="1" t="s">
        <v>5574</v>
      </c>
      <c r="AP3738" s="1" t="s">
        <v>5574</v>
      </c>
      <c r="AV3738" s="1" t="s">
        <v>1875</v>
      </c>
      <c r="CI3738" s="1" t="s">
        <v>5574</v>
      </c>
    </row>
    <row r="3739" spans="6:87" x14ac:dyDescent="0.25">
      <c r="F3739" s="1" t="s">
        <v>5575</v>
      </c>
      <c r="I3739" s="1" t="s">
        <v>5575</v>
      </c>
      <c r="K3739" s="1" t="s">
        <v>5575</v>
      </c>
      <c r="M3739" s="1" t="s">
        <v>5575</v>
      </c>
      <c r="N3739" s="1" t="s">
        <v>5575</v>
      </c>
      <c r="P3739" s="1" t="s">
        <v>5575</v>
      </c>
      <c r="R3739" s="1" t="s">
        <v>5575</v>
      </c>
      <c r="T3739" s="1" t="s">
        <v>5575</v>
      </c>
      <c r="V3739" s="1" t="s">
        <v>5575</v>
      </c>
      <c r="X3739" s="1" t="s">
        <v>5575</v>
      </c>
      <c r="Z3739" s="1" t="s">
        <v>5575</v>
      </c>
      <c r="AB3739" s="1" t="s">
        <v>5575</v>
      </c>
      <c r="AD3739" s="1" t="s">
        <v>5575</v>
      </c>
      <c r="AF3739" s="1" t="s">
        <v>5575</v>
      </c>
      <c r="AH3739" s="1" t="s">
        <v>5575</v>
      </c>
      <c r="AJ3739" s="1" t="s">
        <v>5575</v>
      </c>
      <c r="AL3739" s="1" t="s">
        <v>5575</v>
      </c>
      <c r="AN3739" s="1" t="s">
        <v>5575</v>
      </c>
      <c r="AP3739" s="1" t="s">
        <v>5575</v>
      </c>
      <c r="AV3739" s="1" t="s">
        <v>5574</v>
      </c>
      <c r="CI3739" s="1" t="s">
        <v>5575</v>
      </c>
    </row>
    <row r="3740" spans="6:87" x14ac:dyDescent="0.25">
      <c r="F3740" s="1" t="s">
        <v>6755</v>
      </c>
      <c r="I3740" s="1" t="s">
        <v>6755</v>
      </c>
      <c r="K3740" s="1" t="s">
        <v>6755</v>
      </c>
      <c r="M3740" s="1" t="s">
        <v>6755</v>
      </c>
      <c r="N3740" s="1" t="s">
        <v>6755</v>
      </c>
      <c r="P3740" s="1" t="s">
        <v>6755</v>
      </c>
      <c r="R3740" s="1" t="s">
        <v>6755</v>
      </c>
      <c r="T3740" s="1" t="s">
        <v>6755</v>
      </c>
      <c r="V3740" s="1" t="s">
        <v>6755</v>
      </c>
      <c r="X3740" s="1" t="s">
        <v>6755</v>
      </c>
      <c r="Z3740" s="1" t="s">
        <v>6755</v>
      </c>
      <c r="AB3740" s="1" t="s">
        <v>6755</v>
      </c>
      <c r="AD3740" s="1" t="s">
        <v>6755</v>
      </c>
      <c r="AF3740" s="1" t="s">
        <v>6755</v>
      </c>
      <c r="AH3740" s="1" t="s">
        <v>6755</v>
      </c>
      <c r="AJ3740" s="1" t="s">
        <v>6755</v>
      </c>
      <c r="AL3740" s="1" t="s">
        <v>6755</v>
      </c>
      <c r="AN3740" s="1" t="s">
        <v>6755</v>
      </c>
      <c r="AP3740" s="1" t="s">
        <v>6755</v>
      </c>
      <c r="AV3740" s="1" t="s">
        <v>5575</v>
      </c>
      <c r="CI3740" s="1" t="s">
        <v>6755</v>
      </c>
    </row>
    <row r="3741" spans="6:87" x14ac:dyDescent="0.25">
      <c r="F3741" s="1" t="s">
        <v>1876</v>
      </c>
      <c r="I3741" s="1" t="s">
        <v>1876</v>
      </c>
      <c r="K3741" s="1" t="s">
        <v>1876</v>
      </c>
      <c r="M3741" s="1" t="s">
        <v>1876</v>
      </c>
      <c r="N3741" s="1" t="s">
        <v>1876</v>
      </c>
      <c r="P3741" s="1" t="s">
        <v>1876</v>
      </c>
      <c r="R3741" s="1" t="s">
        <v>1876</v>
      </c>
      <c r="T3741" s="1" t="s">
        <v>1876</v>
      </c>
      <c r="V3741" s="1" t="s">
        <v>1876</v>
      </c>
      <c r="X3741" s="1" t="s">
        <v>1876</v>
      </c>
      <c r="Z3741" s="1" t="s">
        <v>1876</v>
      </c>
      <c r="AB3741" s="1" t="s">
        <v>1876</v>
      </c>
      <c r="AD3741" s="1" t="s">
        <v>1876</v>
      </c>
      <c r="AF3741" s="1" t="s">
        <v>1876</v>
      </c>
      <c r="AH3741" s="1" t="s">
        <v>1876</v>
      </c>
      <c r="AJ3741" s="1" t="s">
        <v>1876</v>
      </c>
      <c r="AL3741" s="1" t="s">
        <v>1876</v>
      </c>
      <c r="AN3741" s="1" t="s">
        <v>1876</v>
      </c>
      <c r="AP3741" s="1" t="s">
        <v>1876</v>
      </c>
      <c r="AV3741" s="1" t="s">
        <v>6755</v>
      </c>
      <c r="CI3741" s="1" t="s">
        <v>1876</v>
      </c>
    </row>
    <row r="3742" spans="6:87" x14ac:dyDescent="0.25">
      <c r="F3742" s="1" t="s">
        <v>1877</v>
      </c>
      <c r="I3742" s="1" t="s">
        <v>1877</v>
      </c>
      <c r="K3742" s="1" t="s">
        <v>1877</v>
      </c>
      <c r="M3742" s="1" t="s">
        <v>1877</v>
      </c>
      <c r="N3742" s="1" t="s">
        <v>1877</v>
      </c>
      <c r="P3742" s="1" t="s">
        <v>1877</v>
      </c>
      <c r="R3742" s="1" t="s">
        <v>1877</v>
      </c>
      <c r="T3742" s="1" t="s">
        <v>1877</v>
      </c>
      <c r="V3742" s="1" t="s">
        <v>1877</v>
      </c>
      <c r="X3742" s="1" t="s">
        <v>1877</v>
      </c>
      <c r="Z3742" s="1" t="s">
        <v>1877</v>
      </c>
      <c r="AB3742" s="1" t="s">
        <v>1877</v>
      </c>
      <c r="AD3742" s="1" t="s">
        <v>1877</v>
      </c>
      <c r="AF3742" s="1" t="s">
        <v>1877</v>
      </c>
      <c r="AH3742" s="1" t="s">
        <v>1877</v>
      </c>
      <c r="AJ3742" s="1" t="s">
        <v>1877</v>
      </c>
      <c r="AL3742" s="1" t="s">
        <v>1877</v>
      </c>
      <c r="AN3742" s="1" t="s">
        <v>1877</v>
      </c>
      <c r="AP3742" s="1" t="s">
        <v>1877</v>
      </c>
      <c r="AV3742" s="1" t="s">
        <v>1876</v>
      </c>
      <c r="CI3742" s="1" t="s">
        <v>1877</v>
      </c>
    </row>
    <row r="3743" spans="6:87" x14ac:dyDescent="0.25">
      <c r="F3743" s="1" t="s">
        <v>4092</v>
      </c>
      <c r="I3743" s="1" t="s">
        <v>4092</v>
      </c>
      <c r="K3743" s="1" t="s">
        <v>4092</v>
      </c>
      <c r="M3743" s="1" t="s">
        <v>4092</v>
      </c>
      <c r="N3743" s="1" t="s">
        <v>4092</v>
      </c>
      <c r="P3743" s="1" t="s">
        <v>4092</v>
      </c>
      <c r="R3743" s="1" t="s">
        <v>4092</v>
      </c>
      <c r="T3743" s="1" t="s">
        <v>4092</v>
      </c>
      <c r="V3743" s="1" t="s">
        <v>4092</v>
      </c>
      <c r="X3743" s="1" t="s">
        <v>4092</v>
      </c>
      <c r="Z3743" s="1" t="s">
        <v>4092</v>
      </c>
      <c r="AB3743" s="1" t="s">
        <v>4092</v>
      </c>
      <c r="AD3743" s="1" t="s">
        <v>4092</v>
      </c>
      <c r="AF3743" s="1" t="s">
        <v>4092</v>
      </c>
      <c r="AH3743" s="1" t="s">
        <v>4092</v>
      </c>
      <c r="AJ3743" s="1" t="s">
        <v>4092</v>
      </c>
      <c r="AL3743" s="1" t="s">
        <v>4092</v>
      </c>
      <c r="AN3743" s="1" t="s">
        <v>4092</v>
      </c>
      <c r="AP3743" s="1" t="s">
        <v>4092</v>
      </c>
      <c r="AV3743" s="1" t="s">
        <v>1877</v>
      </c>
      <c r="CI3743" s="1" t="s">
        <v>4092</v>
      </c>
    </row>
    <row r="3744" spans="6:87" x14ac:dyDescent="0.25">
      <c r="F3744" s="1" t="s">
        <v>4019</v>
      </c>
      <c r="I3744" s="1" t="s">
        <v>4019</v>
      </c>
      <c r="K3744" s="1" t="s">
        <v>4019</v>
      </c>
      <c r="M3744" s="1" t="s">
        <v>4019</v>
      </c>
      <c r="N3744" s="1" t="s">
        <v>4019</v>
      </c>
      <c r="P3744" s="1" t="s">
        <v>4019</v>
      </c>
      <c r="R3744" s="1" t="s">
        <v>4019</v>
      </c>
      <c r="T3744" s="1" t="s">
        <v>4019</v>
      </c>
      <c r="V3744" s="1" t="s">
        <v>4019</v>
      </c>
      <c r="X3744" s="1" t="s">
        <v>4019</v>
      </c>
      <c r="Z3744" s="1" t="s">
        <v>4019</v>
      </c>
      <c r="AB3744" s="1" t="s">
        <v>4019</v>
      </c>
      <c r="AD3744" s="1" t="s">
        <v>4019</v>
      </c>
      <c r="AF3744" s="1" t="s">
        <v>4019</v>
      </c>
      <c r="AH3744" s="1" t="s">
        <v>4019</v>
      </c>
      <c r="AJ3744" s="1" t="s">
        <v>4019</v>
      </c>
      <c r="AL3744" s="1" t="s">
        <v>4019</v>
      </c>
      <c r="AN3744" s="1" t="s">
        <v>4019</v>
      </c>
      <c r="AP3744" s="1" t="s">
        <v>4019</v>
      </c>
      <c r="AV3744" s="1" t="s">
        <v>4092</v>
      </c>
      <c r="CI3744" s="1" t="s">
        <v>4019</v>
      </c>
    </row>
    <row r="3745" spans="6:87" x14ac:dyDescent="0.25">
      <c r="F3745" s="1" t="s">
        <v>1878</v>
      </c>
      <c r="I3745" s="1" t="s">
        <v>1878</v>
      </c>
      <c r="K3745" s="1" t="s">
        <v>1878</v>
      </c>
      <c r="M3745" s="1" t="s">
        <v>1878</v>
      </c>
      <c r="N3745" s="1" t="s">
        <v>1878</v>
      </c>
      <c r="P3745" s="1" t="s">
        <v>1878</v>
      </c>
      <c r="R3745" s="1" t="s">
        <v>1878</v>
      </c>
      <c r="T3745" s="1" t="s">
        <v>1878</v>
      </c>
      <c r="V3745" s="1" t="s">
        <v>1878</v>
      </c>
      <c r="X3745" s="1" t="s">
        <v>1878</v>
      </c>
      <c r="Z3745" s="1" t="s">
        <v>1878</v>
      </c>
      <c r="AB3745" s="1" t="s">
        <v>1878</v>
      </c>
      <c r="AD3745" s="1" t="s">
        <v>1878</v>
      </c>
      <c r="AF3745" s="1" t="s">
        <v>1878</v>
      </c>
      <c r="AH3745" s="1" t="s">
        <v>1878</v>
      </c>
      <c r="AJ3745" s="1" t="s">
        <v>1878</v>
      </c>
      <c r="AL3745" s="1" t="s">
        <v>1878</v>
      </c>
      <c r="AN3745" s="1" t="s">
        <v>1878</v>
      </c>
      <c r="AP3745" s="1" t="s">
        <v>1878</v>
      </c>
      <c r="AV3745" s="1" t="s">
        <v>4019</v>
      </c>
      <c r="CI3745" s="1" t="s">
        <v>1878</v>
      </c>
    </row>
    <row r="3746" spans="6:87" x14ac:dyDescent="0.25">
      <c r="F3746" s="1" t="s">
        <v>5576</v>
      </c>
      <c r="I3746" s="1" t="s">
        <v>5576</v>
      </c>
      <c r="K3746" s="1" t="s">
        <v>5576</v>
      </c>
      <c r="M3746" s="1" t="s">
        <v>5576</v>
      </c>
      <c r="N3746" s="1" t="s">
        <v>5576</v>
      </c>
      <c r="P3746" s="1" t="s">
        <v>5576</v>
      </c>
      <c r="R3746" s="1" t="s">
        <v>5576</v>
      </c>
      <c r="T3746" s="1" t="s">
        <v>5576</v>
      </c>
      <c r="V3746" s="1" t="s">
        <v>5576</v>
      </c>
      <c r="X3746" s="1" t="s">
        <v>5576</v>
      </c>
      <c r="Z3746" s="1" t="s">
        <v>5576</v>
      </c>
      <c r="AB3746" s="1" t="s">
        <v>5576</v>
      </c>
      <c r="AD3746" s="1" t="s">
        <v>5576</v>
      </c>
      <c r="AF3746" s="1" t="s">
        <v>5576</v>
      </c>
      <c r="AH3746" s="1" t="s">
        <v>5576</v>
      </c>
      <c r="AJ3746" s="1" t="s">
        <v>5576</v>
      </c>
      <c r="AL3746" s="1" t="s">
        <v>5576</v>
      </c>
      <c r="AN3746" s="1" t="s">
        <v>5576</v>
      </c>
      <c r="AP3746" s="1" t="s">
        <v>5576</v>
      </c>
      <c r="AV3746" s="1" t="s">
        <v>1878</v>
      </c>
      <c r="CI3746" s="1" t="s">
        <v>5576</v>
      </c>
    </row>
    <row r="3747" spans="6:87" x14ac:dyDescent="0.25">
      <c r="F3747" s="1" t="s">
        <v>5577</v>
      </c>
      <c r="I3747" s="1" t="s">
        <v>5577</v>
      </c>
      <c r="K3747" s="1" t="s">
        <v>5577</v>
      </c>
      <c r="M3747" s="1" t="s">
        <v>5577</v>
      </c>
      <c r="N3747" s="1" t="s">
        <v>5577</v>
      </c>
      <c r="P3747" s="1" t="s">
        <v>5577</v>
      </c>
      <c r="R3747" s="1" t="s">
        <v>5577</v>
      </c>
      <c r="T3747" s="1" t="s">
        <v>5577</v>
      </c>
      <c r="V3747" s="1" t="s">
        <v>5577</v>
      </c>
      <c r="X3747" s="1" t="s">
        <v>5577</v>
      </c>
      <c r="Z3747" s="1" t="s">
        <v>5577</v>
      </c>
      <c r="AB3747" s="1" t="s">
        <v>5577</v>
      </c>
      <c r="AD3747" s="1" t="s">
        <v>5577</v>
      </c>
      <c r="AF3747" s="1" t="s">
        <v>5577</v>
      </c>
      <c r="AH3747" s="1" t="s">
        <v>5577</v>
      </c>
      <c r="AJ3747" s="1" t="s">
        <v>5577</v>
      </c>
      <c r="AL3747" s="1" t="s">
        <v>5577</v>
      </c>
      <c r="AN3747" s="1" t="s">
        <v>5577</v>
      </c>
      <c r="AP3747" s="1" t="s">
        <v>5577</v>
      </c>
      <c r="AV3747" s="1" t="s">
        <v>5576</v>
      </c>
      <c r="CI3747" s="1" t="s">
        <v>5577</v>
      </c>
    </row>
    <row r="3748" spans="6:87" x14ac:dyDescent="0.25">
      <c r="F3748" s="1" t="s">
        <v>6756</v>
      </c>
      <c r="I3748" s="1" t="s">
        <v>6756</v>
      </c>
      <c r="K3748" s="1" t="s">
        <v>6756</v>
      </c>
      <c r="M3748" s="1" t="s">
        <v>6756</v>
      </c>
      <c r="N3748" s="1" t="s">
        <v>6756</v>
      </c>
      <c r="P3748" s="1" t="s">
        <v>6756</v>
      </c>
      <c r="R3748" s="1" t="s">
        <v>6756</v>
      </c>
      <c r="T3748" s="1" t="s">
        <v>6756</v>
      </c>
      <c r="V3748" s="1" t="s">
        <v>6756</v>
      </c>
      <c r="X3748" s="1" t="s">
        <v>6756</v>
      </c>
      <c r="Z3748" s="1" t="s">
        <v>6756</v>
      </c>
      <c r="AB3748" s="1" t="s">
        <v>6756</v>
      </c>
      <c r="AD3748" s="1" t="s">
        <v>6756</v>
      </c>
      <c r="AF3748" s="1" t="s">
        <v>6756</v>
      </c>
      <c r="AH3748" s="1" t="s">
        <v>6756</v>
      </c>
      <c r="AJ3748" s="1" t="s">
        <v>6756</v>
      </c>
      <c r="AL3748" s="1" t="s">
        <v>6756</v>
      </c>
      <c r="AN3748" s="1" t="s">
        <v>6756</v>
      </c>
      <c r="AP3748" s="1" t="s">
        <v>6756</v>
      </c>
      <c r="AV3748" s="1" t="s">
        <v>5577</v>
      </c>
      <c r="CI3748" s="1" t="s">
        <v>6756</v>
      </c>
    </row>
    <row r="3749" spans="6:87" x14ac:dyDescent="0.25">
      <c r="F3749" s="1" t="s">
        <v>6757</v>
      </c>
      <c r="I3749" s="1" t="s">
        <v>6757</v>
      </c>
      <c r="K3749" s="1" t="s">
        <v>6757</v>
      </c>
      <c r="M3749" s="1" t="s">
        <v>6757</v>
      </c>
      <c r="N3749" s="1" t="s">
        <v>6757</v>
      </c>
      <c r="P3749" s="1" t="s">
        <v>6757</v>
      </c>
      <c r="R3749" s="1" t="s">
        <v>6757</v>
      </c>
      <c r="T3749" s="1" t="s">
        <v>6757</v>
      </c>
      <c r="V3749" s="1" t="s">
        <v>6757</v>
      </c>
      <c r="X3749" s="1" t="s">
        <v>6757</v>
      </c>
      <c r="Z3749" s="1" t="s">
        <v>6757</v>
      </c>
      <c r="AB3749" s="1" t="s">
        <v>6757</v>
      </c>
      <c r="AD3749" s="1" t="s">
        <v>6757</v>
      </c>
      <c r="AF3749" s="1" t="s">
        <v>6757</v>
      </c>
      <c r="AH3749" s="1" t="s">
        <v>6757</v>
      </c>
      <c r="AJ3749" s="1" t="s">
        <v>6757</v>
      </c>
      <c r="AL3749" s="1" t="s">
        <v>6757</v>
      </c>
      <c r="AN3749" s="1" t="s">
        <v>6757</v>
      </c>
      <c r="AP3749" s="1" t="s">
        <v>6757</v>
      </c>
      <c r="AV3749" s="1" t="s">
        <v>6756</v>
      </c>
      <c r="CI3749" s="1" t="s">
        <v>6757</v>
      </c>
    </row>
    <row r="3750" spans="6:87" x14ac:dyDescent="0.25">
      <c r="F3750" s="1" t="s">
        <v>1879</v>
      </c>
      <c r="I3750" s="1" t="s">
        <v>1879</v>
      </c>
      <c r="K3750" s="1" t="s">
        <v>1879</v>
      </c>
      <c r="M3750" s="1" t="s">
        <v>1879</v>
      </c>
      <c r="N3750" s="1" t="s">
        <v>1879</v>
      </c>
      <c r="P3750" s="1" t="s">
        <v>1879</v>
      </c>
      <c r="R3750" s="1" t="s">
        <v>1879</v>
      </c>
      <c r="T3750" s="1" t="s">
        <v>1879</v>
      </c>
      <c r="V3750" s="1" t="s">
        <v>1879</v>
      </c>
      <c r="X3750" s="1" t="s">
        <v>1879</v>
      </c>
      <c r="Z3750" s="1" t="s">
        <v>1879</v>
      </c>
      <c r="AB3750" s="1" t="s">
        <v>1879</v>
      </c>
      <c r="AD3750" s="1" t="s">
        <v>1879</v>
      </c>
      <c r="AF3750" s="1" t="s">
        <v>1879</v>
      </c>
      <c r="AH3750" s="1" t="s">
        <v>1879</v>
      </c>
      <c r="AJ3750" s="1" t="s">
        <v>1879</v>
      </c>
      <c r="AL3750" s="1" t="s">
        <v>1879</v>
      </c>
      <c r="AN3750" s="1" t="s">
        <v>1879</v>
      </c>
      <c r="AP3750" s="1" t="s">
        <v>1879</v>
      </c>
      <c r="AV3750" s="1" t="s">
        <v>6757</v>
      </c>
      <c r="CI3750" s="1" t="s">
        <v>1879</v>
      </c>
    </row>
    <row r="3751" spans="6:87" x14ac:dyDescent="0.25">
      <c r="F3751" s="1" t="s">
        <v>1880</v>
      </c>
      <c r="I3751" s="1" t="s">
        <v>1880</v>
      </c>
      <c r="K3751" s="1" t="s">
        <v>1880</v>
      </c>
      <c r="M3751" s="1" t="s">
        <v>1880</v>
      </c>
      <c r="N3751" s="1" t="s">
        <v>1880</v>
      </c>
      <c r="P3751" s="1" t="s">
        <v>1880</v>
      </c>
      <c r="R3751" s="1" t="s">
        <v>1880</v>
      </c>
      <c r="T3751" s="1" t="s">
        <v>1880</v>
      </c>
      <c r="V3751" s="1" t="s">
        <v>1880</v>
      </c>
      <c r="X3751" s="1" t="s">
        <v>1880</v>
      </c>
      <c r="Z3751" s="1" t="s">
        <v>1880</v>
      </c>
      <c r="AB3751" s="1" t="s">
        <v>1880</v>
      </c>
      <c r="AD3751" s="1" t="s">
        <v>1880</v>
      </c>
      <c r="AF3751" s="1" t="s">
        <v>1880</v>
      </c>
      <c r="AH3751" s="1" t="s">
        <v>1880</v>
      </c>
      <c r="AJ3751" s="1" t="s">
        <v>1880</v>
      </c>
      <c r="AL3751" s="1" t="s">
        <v>1880</v>
      </c>
      <c r="AN3751" s="1" t="s">
        <v>1880</v>
      </c>
      <c r="AP3751" s="1" t="s">
        <v>1880</v>
      </c>
      <c r="AV3751" s="1" t="s">
        <v>1879</v>
      </c>
      <c r="CI3751" s="1" t="s">
        <v>1880</v>
      </c>
    </row>
    <row r="3752" spans="6:87" x14ac:dyDescent="0.25">
      <c r="F3752" s="1" t="s">
        <v>5578</v>
      </c>
      <c r="I3752" s="1" t="s">
        <v>5578</v>
      </c>
      <c r="K3752" s="1" t="s">
        <v>5578</v>
      </c>
      <c r="M3752" s="1" t="s">
        <v>5578</v>
      </c>
      <c r="N3752" s="1" t="s">
        <v>5578</v>
      </c>
      <c r="P3752" s="1" t="s">
        <v>5578</v>
      </c>
      <c r="R3752" s="1" t="s">
        <v>5578</v>
      </c>
      <c r="T3752" s="1" t="s">
        <v>5578</v>
      </c>
      <c r="V3752" s="1" t="s">
        <v>5578</v>
      </c>
      <c r="X3752" s="1" t="s">
        <v>5578</v>
      </c>
      <c r="Z3752" s="1" t="s">
        <v>5578</v>
      </c>
      <c r="AB3752" s="1" t="s">
        <v>5578</v>
      </c>
      <c r="AD3752" s="1" t="s">
        <v>5578</v>
      </c>
      <c r="AF3752" s="1" t="s">
        <v>5578</v>
      </c>
      <c r="AH3752" s="1" t="s">
        <v>5578</v>
      </c>
      <c r="AJ3752" s="1" t="s">
        <v>5578</v>
      </c>
      <c r="AL3752" s="1" t="s">
        <v>5578</v>
      </c>
      <c r="AN3752" s="1" t="s">
        <v>5578</v>
      </c>
      <c r="AP3752" s="1" t="s">
        <v>5578</v>
      </c>
      <c r="AV3752" s="1" t="s">
        <v>1880</v>
      </c>
      <c r="CI3752" s="1" t="s">
        <v>5578</v>
      </c>
    </row>
    <row r="3753" spans="6:87" x14ac:dyDescent="0.25">
      <c r="F3753" s="1" t="s">
        <v>1881</v>
      </c>
      <c r="I3753" s="1" t="s">
        <v>1881</v>
      </c>
      <c r="K3753" s="1" t="s">
        <v>1881</v>
      </c>
      <c r="M3753" s="1" t="s">
        <v>1881</v>
      </c>
      <c r="N3753" s="1" t="s">
        <v>1881</v>
      </c>
      <c r="P3753" s="1" t="s">
        <v>1881</v>
      </c>
      <c r="R3753" s="1" t="s">
        <v>1881</v>
      </c>
      <c r="T3753" s="1" t="s">
        <v>1881</v>
      </c>
      <c r="V3753" s="1" t="s">
        <v>1881</v>
      </c>
      <c r="X3753" s="1" t="s">
        <v>1881</v>
      </c>
      <c r="Z3753" s="1" t="s">
        <v>1881</v>
      </c>
      <c r="AB3753" s="1" t="s">
        <v>1881</v>
      </c>
      <c r="AD3753" s="1" t="s">
        <v>1881</v>
      </c>
      <c r="AF3753" s="1" t="s">
        <v>1881</v>
      </c>
      <c r="AH3753" s="1" t="s">
        <v>1881</v>
      </c>
      <c r="AJ3753" s="1" t="s">
        <v>1881</v>
      </c>
      <c r="AL3753" s="1" t="s">
        <v>1881</v>
      </c>
      <c r="AN3753" s="1" t="s">
        <v>1881</v>
      </c>
      <c r="AP3753" s="1" t="s">
        <v>1881</v>
      </c>
      <c r="AV3753" s="1" t="s">
        <v>5578</v>
      </c>
      <c r="CI3753" s="1" t="s">
        <v>1881</v>
      </c>
    </row>
    <row r="3754" spans="6:87" x14ac:dyDescent="0.25">
      <c r="F3754" s="1" t="s">
        <v>1882</v>
      </c>
      <c r="I3754" s="1" t="s">
        <v>1882</v>
      </c>
      <c r="K3754" s="1" t="s">
        <v>1882</v>
      </c>
      <c r="M3754" s="1" t="s">
        <v>1882</v>
      </c>
      <c r="N3754" s="1" t="s">
        <v>1882</v>
      </c>
      <c r="P3754" s="1" t="s">
        <v>1882</v>
      </c>
      <c r="R3754" s="1" t="s">
        <v>1882</v>
      </c>
      <c r="T3754" s="1" t="s">
        <v>1882</v>
      </c>
      <c r="V3754" s="1" t="s">
        <v>1882</v>
      </c>
      <c r="X3754" s="1" t="s">
        <v>1882</v>
      </c>
      <c r="Z3754" s="1" t="s">
        <v>1882</v>
      </c>
      <c r="AB3754" s="1" t="s">
        <v>1882</v>
      </c>
      <c r="AD3754" s="1" t="s">
        <v>1882</v>
      </c>
      <c r="AF3754" s="1" t="s">
        <v>1882</v>
      </c>
      <c r="AH3754" s="1" t="s">
        <v>1882</v>
      </c>
      <c r="AJ3754" s="1" t="s">
        <v>1882</v>
      </c>
      <c r="AL3754" s="1" t="s">
        <v>1882</v>
      </c>
      <c r="AN3754" s="1" t="s">
        <v>1882</v>
      </c>
      <c r="AP3754" s="1" t="s">
        <v>1882</v>
      </c>
      <c r="AV3754" s="1" t="s">
        <v>1881</v>
      </c>
      <c r="CI3754" s="1" t="s">
        <v>1882</v>
      </c>
    </row>
    <row r="3755" spans="6:87" x14ac:dyDescent="0.25">
      <c r="F3755" s="1" t="s">
        <v>1883</v>
      </c>
      <c r="I3755" s="1" t="s">
        <v>1883</v>
      </c>
      <c r="K3755" s="1" t="s">
        <v>1883</v>
      </c>
      <c r="M3755" s="1" t="s">
        <v>1883</v>
      </c>
      <c r="N3755" s="1" t="s">
        <v>1883</v>
      </c>
      <c r="P3755" s="1" t="s">
        <v>1883</v>
      </c>
      <c r="R3755" s="1" t="s">
        <v>1883</v>
      </c>
      <c r="T3755" s="1" t="s">
        <v>1883</v>
      </c>
      <c r="V3755" s="1" t="s">
        <v>1883</v>
      </c>
      <c r="X3755" s="1" t="s">
        <v>1883</v>
      </c>
      <c r="Z3755" s="1" t="s">
        <v>1883</v>
      </c>
      <c r="AB3755" s="1" t="s">
        <v>1883</v>
      </c>
      <c r="AD3755" s="1" t="s">
        <v>1883</v>
      </c>
      <c r="AF3755" s="1" t="s">
        <v>1883</v>
      </c>
      <c r="AH3755" s="1" t="s">
        <v>1883</v>
      </c>
      <c r="AJ3755" s="1" t="s">
        <v>1883</v>
      </c>
      <c r="AL3755" s="1" t="s">
        <v>1883</v>
      </c>
      <c r="AN3755" s="1" t="s">
        <v>1883</v>
      </c>
      <c r="AP3755" s="1" t="s">
        <v>1883</v>
      </c>
      <c r="AV3755" s="1" t="s">
        <v>1882</v>
      </c>
      <c r="CI3755" s="1" t="s">
        <v>1883</v>
      </c>
    </row>
    <row r="3756" spans="6:87" x14ac:dyDescent="0.25">
      <c r="F3756" s="1" t="s">
        <v>1884</v>
      </c>
      <c r="I3756" s="1" t="s">
        <v>1884</v>
      </c>
      <c r="K3756" s="1" t="s">
        <v>1884</v>
      </c>
      <c r="M3756" s="1" t="s">
        <v>1884</v>
      </c>
      <c r="N3756" s="1" t="s">
        <v>1884</v>
      </c>
      <c r="P3756" s="1" t="s">
        <v>1884</v>
      </c>
      <c r="R3756" s="1" t="s">
        <v>1884</v>
      </c>
      <c r="T3756" s="1" t="s">
        <v>1884</v>
      </c>
      <c r="V3756" s="1" t="s">
        <v>1884</v>
      </c>
      <c r="X3756" s="1" t="s">
        <v>1884</v>
      </c>
      <c r="Z3756" s="1" t="s">
        <v>1884</v>
      </c>
      <c r="AB3756" s="1" t="s">
        <v>1884</v>
      </c>
      <c r="AD3756" s="1" t="s">
        <v>1884</v>
      </c>
      <c r="AF3756" s="1" t="s">
        <v>1884</v>
      </c>
      <c r="AH3756" s="1" t="s">
        <v>1884</v>
      </c>
      <c r="AJ3756" s="1" t="s">
        <v>1884</v>
      </c>
      <c r="AL3756" s="1" t="s">
        <v>1884</v>
      </c>
      <c r="AN3756" s="1" t="s">
        <v>1884</v>
      </c>
      <c r="AP3756" s="1" t="s">
        <v>1884</v>
      </c>
      <c r="AV3756" s="1" t="s">
        <v>1883</v>
      </c>
      <c r="CI3756" s="1" t="s">
        <v>1884</v>
      </c>
    </row>
    <row r="3757" spans="6:87" x14ac:dyDescent="0.25">
      <c r="F3757" s="1" t="s">
        <v>5579</v>
      </c>
      <c r="I3757" s="1" t="s">
        <v>5579</v>
      </c>
      <c r="K3757" s="1" t="s">
        <v>5579</v>
      </c>
      <c r="M3757" s="1" t="s">
        <v>5579</v>
      </c>
      <c r="N3757" s="1" t="s">
        <v>5579</v>
      </c>
      <c r="P3757" s="1" t="s">
        <v>5579</v>
      </c>
      <c r="R3757" s="1" t="s">
        <v>5579</v>
      </c>
      <c r="T3757" s="1" t="s">
        <v>5579</v>
      </c>
      <c r="V3757" s="1" t="s">
        <v>5579</v>
      </c>
      <c r="X3757" s="1" t="s">
        <v>5579</v>
      </c>
      <c r="Z3757" s="1" t="s">
        <v>5579</v>
      </c>
      <c r="AB3757" s="1" t="s">
        <v>5579</v>
      </c>
      <c r="AD3757" s="1" t="s">
        <v>5579</v>
      </c>
      <c r="AF3757" s="1" t="s">
        <v>5579</v>
      </c>
      <c r="AH3757" s="1" t="s">
        <v>5579</v>
      </c>
      <c r="AJ3757" s="1" t="s">
        <v>5579</v>
      </c>
      <c r="AL3757" s="1" t="s">
        <v>5579</v>
      </c>
      <c r="AN3757" s="1" t="s">
        <v>5579</v>
      </c>
      <c r="AP3757" s="1" t="s">
        <v>5579</v>
      </c>
      <c r="AV3757" s="1" t="s">
        <v>1884</v>
      </c>
      <c r="CI3757" s="1" t="s">
        <v>5579</v>
      </c>
    </row>
    <row r="3758" spans="6:87" x14ac:dyDescent="0.25">
      <c r="F3758" s="1" t="s">
        <v>6758</v>
      </c>
      <c r="I3758" s="1" t="s">
        <v>6758</v>
      </c>
      <c r="K3758" s="1" t="s">
        <v>6758</v>
      </c>
      <c r="M3758" s="1" t="s">
        <v>6758</v>
      </c>
      <c r="N3758" s="1" t="s">
        <v>6758</v>
      </c>
      <c r="P3758" s="1" t="s">
        <v>6758</v>
      </c>
      <c r="R3758" s="1" t="s">
        <v>6758</v>
      </c>
      <c r="T3758" s="1" t="s">
        <v>6758</v>
      </c>
      <c r="V3758" s="1" t="s">
        <v>6758</v>
      </c>
      <c r="X3758" s="1" t="s">
        <v>6758</v>
      </c>
      <c r="Z3758" s="1" t="s">
        <v>6758</v>
      </c>
      <c r="AB3758" s="1" t="s">
        <v>6758</v>
      </c>
      <c r="AD3758" s="1" t="s">
        <v>6758</v>
      </c>
      <c r="AF3758" s="1" t="s">
        <v>6758</v>
      </c>
      <c r="AH3758" s="1" t="s">
        <v>6758</v>
      </c>
      <c r="AJ3758" s="1" t="s">
        <v>6758</v>
      </c>
      <c r="AL3758" s="1" t="s">
        <v>6758</v>
      </c>
      <c r="AN3758" s="1" t="s">
        <v>6758</v>
      </c>
      <c r="AP3758" s="1" t="s">
        <v>6758</v>
      </c>
      <c r="AV3758" s="1" t="s">
        <v>5579</v>
      </c>
      <c r="CI3758" s="1" t="s">
        <v>6758</v>
      </c>
    </row>
    <row r="3759" spans="6:87" x14ac:dyDescent="0.25">
      <c r="F3759" s="1" t="s">
        <v>5580</v>
      </c>
      <c r="I3759" s="1" t="s">
        <v>5580</v>
      </c>
      <c r="K3759" s="1" t="s">
        <v>5580</v>
      </c>
      <c r="M3759" s="1" t="s">
        <v>5580</v>
      </c>
      <c r="N3759" s="1" t="s">
        <v>5580</v>
      </c>
      <c r="P3759" s="1" t="s">
        <v>5580</v>
      </c>
      <c r="R3759" s="1" t="s">
        <v>5580</v>
      </c>
      <c r="T3759" s="1" t="s">
        <v>5580</v>
      </c>
      <c r="V3759" s="1" t="s">
        <v>5580</v>
      </c>
      <c r="X3759" s="1" t="s">
        <v>5580</v>
      </c>
      <c r="Z3759" s="1" t="s">
        <v>5580</v>
      </c>
      <c r="AB3759" s="1" t="s">
        <v>5580</v>
      </c>
      <c r="AD3759" s="1" t="s">
        <v>5580</v>
      </c>
      <c r="AF3759" s="1" t="s">
        <v>5580</v>
      </c>
      <c r="AH3759" s="1" t="s">
        <v>5580</v>
      </c>
      <c r="AJ3759" s="1" t="s">
        <v>5580</v>
      </c>
      <c r="AL3759" s="1" t="s">
        <v>5580</v>
      </c>
      <c r="AN3759" s="1" t="s">
        <v>5580</v>
      </c>
      <c r="AP3759" s="1" t="s">
        <v>5580</v>
      </c>
      <c r="AV3759" s="1" t="s">
        <v>6758</v>
      </c>
      <c r="CI3759" s="1" t="s">
        <v>5580</v>
      </c>
    </row>
    <row r="3760" spans="6:87" x14ac:dyDescent="0.25">
      <c r="F3760" s="1" t="s">
        <v>1885</v>
      </c>
      <c r="I3760" s="1" t="s">
        <v>1885</v>
      </c>
      <c r="K3760" s="1" t="s">
        <v>1885</v>
      </c>
      <c r="M3760" s="1" t="s">
        <v>1885</v>
      </c>
      <c r="N3760" s="1" t="s">
        <v>1885</v>
      </c>
      <c r="P3760" s="1" t="s">
        <v>1885</v>
      </c>
      <c r="R3760" s="1" t="s">
        <v>1885</v>
      </c>
      <c r="T3760" s="1" t="s">
        <v>1885</v>
      </c>
      <c r="V3760" s="1" t="s">
        <v>1885</v>
      </c>
      <c r="X3760" s="1" t="s">
        <v>1885</v>
      </c>
      <c r="Z3760" s="1" t="s">
        <v>1885</v>
      </c>
      <c r="AB3760" s="1" t="s">
        <v>1885</v>
      </c>
      <c r="AD3760" s="1" t="s">
        <v>1885</v>
      </c>
      <c r="AF3760" s="1" t="s">
        <v>1885</v>
      </c>
      <c r="AH3760" s="1" t="s">
        <v>1885</v>
      </c>
      <c r="AJ3760" s="1" t="s">
        <v>1885</v>
      </c>
      <c r="AL3760" s="1" t="s">
        <v>1885</v>
      </c>
      <c r="AN3760" s="1" t="s">
        <v>1885</v>
      </c>
      <c r="AP3760" s="1" t="s">
        <v>1885</v>
      </c>
      <c r="AV3760" s="1" t="s">
        <v>5580</v>
      </c>
      <c r="CI3760" s="1" t="s">
        <v>1885</v>
      </c>
    </row>
    <row r="3761" spans="6:87" x14ac:dyDescent="0.25">
      <c r="F3761" s="1" t="s">
        <v>5581</v>
      </c>
      <c r="I3761" s="1" t="s">
        <v>5581</v>
      </c>
      <c r="K3761" s="1" t="s">
        <v>5581</v>
      </c>
      <c r="M3761" s="1" t="s">
        <v>5581</v>
      </c>
      <c r="N3761" s="1" t="s">
        <v>5581</v>
      </c>
      <c r="P3761" s="1" t="s">
        <v>5581</v>
      </c>
      <c r="R3761" s="1" t="s">
        <v>5581</v>
      </c>
      <c r="T3761" s="1" t="s">
        <v>5581</v>
      </c>
      <c r="V3761" s="1" t="s">
        <v>5581</v>
      </c>
      <c r="X3761" s="1" t="s">
        <v>5581</v>
      </c>
      <c r="Z3761" s="1" t="s">
        <v>5581</v>
      </c>
      <c r="AB3761" s="1" t="s">
        <v>5581</v>
      </c>
      <c r="AD3761" s="1" t="s">
        <v>5581</v>
      </c>
      <c r="AF3761" s="1" t="s">
        <v>5581</v>
      </c>
      <c r="AH3761" s="1" t="s">
        <v>5581</v>
      </c>
      <c r="AJ3761" s="1" t="s">
        <v>5581</v>
      </c>
      <c r="AL3761" s="1" t="s">
        <v>5581</v>
      </c>
      <c r="AN3761" s="1" t="s">
        <v>5581</v>
      </c>
      <c r="AP3761" s="1" t="s">
        <v>5581</v>
      </c>
      <c r="AV3761" s="1" t="s">
        <v>1885</v>
      </c>
      <c r="CI3761" s="1" t="s">
        <v>5581</v>
      </c>
    </row>
    <row r="3762" spans="6:87" x14ac:dyDescent="0.25">
      <c r="F3762" s="1" t="s">
        <v>4121</v>
      </c>
      <c r="I3762" s="1" t="s">
        <v>4121</v>
      </c>
      <c r="K3762" s="1" t="s">
        <v>4121</v>
      </c>
      <c r="M3762" s="1" t="s">
        <v>4121</v>
      </c>
      <c r="N3762" s="1" t="s">
        <v>4121</v>
      </c>
      <c r="P3762" s="1" t="s">
        <v>4121</v>
      </c>
      <c r="R3762" s="1" t="s">
        <v>4121</v>
      </c>
      <c r="T3762" s="1" t="s">
        <v>4121</v>
      </c>
      <c r="V3762" s="1" t="s">
        <v>4121</v>
      </c>
      <c r="X3762" s="1" t="s">
        <v>4121</v>
      </c>
      <c r="Z3762" s="1" t="s">
        <v>4121</v>
      </c>
      <c r="AB3762" s="1" t="s">
        <v>4121</v>
      </c>
      <c r="AD3762" s="1" t="s">
        <v>4121</v>
      </c>
      <c r="AF3762" s="1" t="s">
        <v>4121</v>
      </c>
      <c r="AH3762" s="1" t="s">
        <v>4121</v>
      </c>
      <c r="AJ3762" s="1" t="s">
        <v>4121</v>
      </c>
      <c r="AL3762" s="1" t="s">
        <v>4121</v>
      </c>
      <c r="AN3762" s="1" t="s">
        <v>4121</v>
      </c>
      <c r="AP3762" s="1" t="s">
        <v>4121</v>
      </c>
      <c r="AV3762" s="1" t="s">
        <v>5581</v>
      </c>
      <c r="CI3762" s="1" t="s">
        <v>4121</v>
      </c>
    </row>
    <row r="3763" spans="6:87" x14ac:dyDescent="0.25">
      <c r="F3763" s="1" t="s">
        <v>1886</v>
      </c>
      <c r="I3763" s="1" t="s">
        <v>1886</v>
      </c>
      <c r="K3763" s="1" t="s">
        <v>1886</v>
      </c>
      <c r="M3763" s="1" t="s">
        <v>1886</v>
      </c>
      <c r="N3763" s="1" t="s">
        <v>1886</v>
      </c>
      <c r="P3763" s="1" t="s">
        <v>1886</v>
      </c>
      <c r="R3763" s="1" t="s">
        <v>1886</v>
      </c>
      <c r="T3763" s="1" t="s">
        <v>1886</v>
      </c>
      <c r="V3763" s="1" t="s">
        <v>1886</v>
      </c>
      <c r="X3763" s="1" t="s">
        <v>1886</v>
      </c>
      <c r="Z3763" s="1" t="s">
        <v>1886</v>
      </c>
      <c r="AB3763" s="1" t="s">
        <v>1886</v>
      </c>
      <c r="AD3763" s="1" t="s">
        <v>1886</v>
      </c>
      <c r="AF3763" s="1" t="s">
        <v>1886</v>
      </c>
      <c r="AH3763" s="1" t="s">
        <v>1886</v>
      </c>
      <c r="AJ3763" s="1" t="s">
        <v>1886</v>
      </c>
      <c r="AL3763" s="1" t="s">
        <v>1886</v>
      </c>
      <c r="AN3763" s="1" t="s">
        <v>1886</v>
      </c>
      <c r="AP3763" s="1" t="s">
        <v>1886</v>
      </c>
      <c r="AV3763" s="1" t="s">
        <v>4121</v>
      </c>
      <c r="CI3763" s="1" t="s">
        <v>1886</v>
      </c>
    </row>
    <row r="3764" spans="6:87" x14ac:dyDescent="0.25">
      <c r="F3764" s="1" t="s">
        <v>6332</v>
      </c>
      <c r="I3764" s="1" t="s">
        <v>6332</v>
      </c>
      <c r="K3764" s="1" t="s">
        <v>6332</v>
      </c>
      <c r="M3764" s="1" t="s">
        <v>6332</v>
      </c>
      <c r="N3764" s="1" t="s">
        <v>6332</v>
      </c>
      <c r="P3764" s="1" t="s">
        <v>6332</v>
      </c>
      <c r="R3764" s="1" t="s">
        <v>6332</v>
      </c>
      <c r="T3764" s="1" t="s">
        <v>6332</v>
      </c>
      <c r="V3764" s="1" t="s">
        <v>6332</v>
      </c>
      <c r="X3764" s="1" t="s">
        <v>6332</v>
      </c>
      <c r="Z3764" s="1" t="s">
        <v>6332</v>
      </c>
      <c r="AB3764" s="1" t="s">
        <v>6332</v>
      </c>
      <c r="AD3764" s="1" t="s">
        <v>6332</v>
      </c>
      <c r="AF3764" s="1" t="s">
        <v>6332</v>
      </c>
      <c r="AH3764" s="1" t="s">
        <v>6332</v>
      </c>
      <c r="AJ3764" s="1" t="s">
        <v>6332</v>
      </c>
      <c r="AL3764" s="1" t="s">
        <v>6332</v>
      </c>
      <c r="AN3764" s="1" t="s">
        <v>6332</v>
      </c>
      <c r="AP3764" s="1" t="s">
        <v>6332</v>
      </c>
      <c r="AV3764" s="1" t="s">
        <v>1886</v>
      </c>
      <c r="CI3764" s="1" t="s">
        <v>6332</v>
      </c>
    </row>
    <row r="3765" spans="6:87" x14ac:dyDescent="0.25">
      <c r="F3765" s="1" t="s">
        <v>1887</v>
      </c>
      <c r="I3765" s="1" t="s">
        <v>1887</v>
      </c>
      <c r="K3765" s="1" t="s">
        <v>1887</v>
      </c>
      <c r="M3765" s="1" t="s">
        <v>1887</v>
      </c>
      <c r="N3765" s="1" t="s">
        <v>1887</v>
      </c>
      <c r="P3765" s="1" t="s">
        <v>1887</v>
      </c>
      <c r="R3765" s="1" t="s">
        <v>1887</v>
      </c>
      <c r="T3765" s="1" t="s">
        <v>1887</v>
      </c>
      <c r="V3765" s="1" t="s">
        <v>1887</v>
      </c>
      <c r="X3765" s="1" t="s">
        <v>1887</v>
      </c>
      <c r="Z3765" s="1" t="s">
        <v>1887</v>
      </c>
      <c r="AB3765" s="1" t="s">
        <v>1887</v>
      </c>
      <c r="AD3765" s="1" t="s">
        <v>1887</v>
      </c>
      <c r="AF3765" s="1" t="s">
        <v>1887</v>
      </c>
      <c r="AH3765" s="1" t="s">
        <v>1887</v>
      </c>
      <c r="AJ3765" s="1" t="s">
        <v>1887</v>
      </c>
      <c r="AL3765" s="1" t="s">
        <v>1887</v>
      </c>
      <c r="AN3765" s="1" t="s">
        <v>1887</v>
      </c>
      <c r="AP3765" s="1" t="s">
        <v>1887</v>
      </c>
      <c r="AV3765" s="1" t="s">
        <v>6332</v>
      </c>
      <c r="CI3765" s="1" t="s">
        <v>1887</v>
      </c>
    </row>
    <row r="3766" spans="6:87" x14ac:dyDescent="0.25">
      <c r="F3766" s="1" t="s">
        <v>1888</v>
      </c>
      <c r="I3766" s="1" t="s">
        <v>1888</v>
      </c>
      <c r="K3766" s="1" t="s">
        <v>1888</v>
      </c>
      <c r="M3766" s="1" t="s">
        <v>1888</v>
      </c>
      <c r="N3766" s="1" t="s">
        <v>1888</v>
      </c>
      <c r="P3766" s="1" t="s">
        <v>1888</v>
      </c>
      <c r="R3766" s="1" t="s">
        <v>1888</v>
      </c>
      <c r="T3766" s="1" t="s">
        <v>1888</v>
      </c>
      <c r="V3766" s="1" t="s">
        <v>1888</v>
      </c>
      <c r="X3766" s="1" t="s">
        <v>1888</v>
      </c>
      <c r="Z3766" s="1" t="s">
        <v>1888</v>
      </c>
      <c r="AB3766" s="1" t="s">
        <v>1888</v>
      </c>
      <c r="AD3766" s="1" t="s">
        <v>1888</v>
      </c>
      <c r="AF3766" s="1" t="s">
        <v>1888</v>
      </c>
      <c r="AH3766" s="1" t="s">
        <v>1888</v>
      </c>
      <c r="AJ3766" s="1" t="s">
        <v>1888</v>
      </c>
      <c r="AL3766" s="1" t="s">
        <v>1888</v>
      </c>
      <c r="AN3766" s="1" t="s">
        <v>1888</v>
      </c>
      <c r="AP3766" s="1" t="s">
        <v>1888</v>
      </c>
      <c r="AV3766" s="1" t="s">
        <v>1887</v>
      </c>
      <c r="CI3766" s="1" t="s">
        <v>1888</v>
      </c>
    </row>
    <row r="3767" spans="6:87" x14ac:dyDescent="0.25">
      <c r="F3767" s="1" t="s">
        <v>1889</v>
      </c>
      <c r="I3767" s="1" t="s">
        <v>1889</v>
      </c>
      <c r="K3767" s="1" t="s">
        <v>1889</v>
      </c>
      <c r="M3767" s="1" t="s">
        <v>1889</v>
      </c>
      <c r="N3767" s="1" t="s">
        <v>1889</v>
      </c>
      <c r="P3767" s="1" t="s">
        <v>1889</v>
      </c>
      <c r="R3767" s="1" t="s">
        <v>1889</v>
      </c>
      <c r="T3767" s="1" t="s">
        <v>1889</v>
      </c>
      <c r="V3767" s="1" t="s">
        <v>1889</v>
      </c>
      <c r="X3767" s="1" t="s">
        <v>1889</v>
      </c>
      <c r="Z3767" s="1" t="s">
        <v>1889</v>
      </c>
      <c r="AB3767" s="1" t="s">
        <v>1889</v>
      </c>
      <c r="AD3767" s="1" t="s">
        <v>1889</v>
      </c>
      <c r="AF3767" s="1" t="s">
        <v>1889</v>
      </c>
      <c r="AH3767" s="1" t="s">
        <v>1889</v>
      </c>
      <c r="AJ3767" s="1" t="s">
        <v>1889</v>
      </c>
      <c r="AL3767" s="1" t="s">
        <v>1889</v>
      </c>
      <c r="AN3767" s="1" t="s">
        <v>1889</v>
      </c>
      <c r="AP3767" s="1" t="s">
        <v>1889</v>
      </c>
      <c r="AV3767" s="1" t="s">
        <v>1888</v>
      </c>
      <c r="CI3767" s="1" t="s">
        <v>1889</v>
      </c>
    </row>
    <row r="3768" spans="6:87" x14ac:dyDescent="0.25">
      <c r="F3768" s="1" t="s">
        <v>1890</v>
      </c>
      <c r="I3768" s="1" t="s">
        <v>1890</v>
      </c>
      <c r="K3768" s="1" t="s">
        <v>1890</v>
      </c>
      <c r="M3768" s="1" t="s">
        <v>1890</v>
      </c>
      <c r="N3768" s="1" t="s">
        <v>1890</v>
      </c>
      <c r="P3768" s="1" t="s">
        <v>1890</v>
      </c>
      <c r="R3768" s="1" t="s">
        <v>1890</v>
      </c>
      <c r="T3768" s="1" t="s">
        <v>1890</v>
      </c>
      <c r="V3768" s="1" t="s">
        <v>1890</v>
      </c>
      <c r="X3768" s="1" t="s">
        <v>1890</v>
      </c>
      <c r="Z3768" s="1" t="s">
        <v>1890</v>
      </c>
      <c r="AB3768" s="1" t="s">
        <v>1890</v>
      </c>
      <c r="AD3768" s="1" t="s">
        <v>1890</v>
      </c>
      <c r="AF3768" s="1" t="s">
        <v>1890</v>
      </c>
      <c r="AH3768" s="1" t="s">
        <v>1890</v>
      </c>
      <c r="AJ3768" s="1" t="s">
        <v>1890</v>
      </c>
      <c r="AL3768" s="1" t="s">
        <v>1890</v>
      </c>
      <c r="AN3768" s="1" t="s">
        <v>1890</v>
      </c>
      <c r="AP3768" s="1" t="s">
        <v>1890</v>
      </c>
      <c r="AV3768" s="1" t="s">
        <v>1889</v>
      </c>
      <c r="CI3768" s="1" t="s">
        <v>1890</v>
      </c>
    </row>
    <row r="3769" spans="6:87" x14ac:dyDescent="0.25">
      <c r="F3769" s="1" t="s">
        <v>5582</v>
      </c>
      <c r="I3769" s="1" t="s">
        <v>5582</v>
      </c>
      <c r="K3769" s="1" t="s">
        <v>5582</v>
      </c>
      <c r="M3769" s="1" t="s">
        <v>5582</v>
      </c>
      <c r="N3769" s="1" t="s">
        <v>5582</v>
      </c>
      <c r="P3769" s="1" t="s">
        <v>5582</v>
      </c>
      <c r="R3769" s="1" t="s">
        <v>5582</v>
      </c>
      <c r="T3769" s="1" t="s">
        <v>5582</v>
      </c>
      <c r="V3769" s="1" t="s">
        <v>5582</v>
      </c>
      <c r="X3769" s="1" t="s">
        <v>5582</v>
      </c>
      <c r="Z3769" s="1" t="s">
        <v>5582</v>
      </c>
      <c r="AB3769" s="1" t="s">
        <v>5582</v>
      </c>
      <c r="AD3769" s="1" t="s">
        <v>5582</v>
      </c>
      <c r="AF3769" s="1" t="s">
        <v>5582</v>
      </c>
      <c r="AH3769" s="1" t="s">
        <v>5582</v>
      </c>
      <c r="AJ3769" s="1" t="s">
        <v>5582</v>
      </c>
      <c r="AL3769" s="1" t="s">
        <v>5582</v>
      </c>
      <c r="AN3769" s="1" t="s">
        <v>5582</v>
      </c>
      <c r="AP3769" s="1" t="s">
        <v>5582</v>
      </c>
      <c r="AV3769" s="1" t="s">
        <v>1890</v>
      </c>
      <c r="CI3769" s="1" t="s">
        <v>5582</v>
      </c>
    </row>
    <row r="3770" spans="6:87" x14ac:dyDescent="0.25">
      <c r="F3770" s="1" t="s">
        <v>5583</v>
      </c>
      <c r="I3770" s="1" t="s">
        <v>5583</v>
      </c>
      <c r="K3770" s="1" t="s">
        <v>5583</v>
      </c>
      <c r="M3770" s="1" t="s">
        <v>5583</v>
      </c>
      <c r="N3770" s="1" t="s">
        <v>5583</v>
      </c>
      <c r="P3770" s="1" t="s">
        <v>5583</v>
      </c>
      <c r="R3770" s="1" t="s">
        <v>5583</v>
      </c>
      <c r="T3770" s="1" t="s">
        <v>5583</v>
      </c>
      <c r="V3770" s="1" t="s">
        <v>5583</v>
      </c>
      <c r="X3770" s="1" t="s">
        <v>5583</v>
      </c>
      <c r="Z3770" s="1" t="s">
        <v>5583</v>
      </c>
      <c r="AB3770" s="1" t="s">
        <v>5583</v>
      </c>
      <c r="AD3770" s="1" t="s">
        <v>5583</v>
      </c>
      <c r="AF3770" s="1" t="s">
        <v>5583</v>
      </c>
      <c r="AH3770" s="1" t="s">
        <v>5583</v>
      </c>
      <c r="AJ3770" s="1" t="s">
        <v>5583</v>
      </c>
      <c r="AL3770" s="1" t="s">
        <v>5583</v>
      </c>
      <c r="AN3770" s="1" t="s">
        <v>5583</v>
      </c>
      <c r="AP3770" s="1" t="s">
        <v>5583</v>
      </c>
      <c r="AV3770" s="1" t="s">
        <v>5582</v>
      </c>
      <c r="CI3770" s="1" t="s">
        <v>5583</v>
      </c>
    </row>
    <row r="3771" spans="6:87" x14ac:dyDescent="0.25">
      <c r="F3771" s="1" t="s">
        <v>5584</v>
      </c>
      <c r="I3771" s="1" t="s">
        <v>5584</v>
      </c>
      <c r="K3771" s="1" t="s">
        <v>5584</v>
      </c>
      <c r="M3771" s="1" t="s">
        <v>5584</v>
      </c>
      <c r="N3771" s="1" t="s">
        <v>5584</v>
      </c>
      <c r="P3771" s="1" t="s">
        <v>5584</v>
      </c>
      <c r="R3771" s="1" t="s">
        <v>5584</v>
      </c>
      <c r="T3771" s="1" t="s">
        <v>5584</v>
      </c>
      <c r="V3771" s="1" t="s">
        <v>5584</v>
      </c>
      <c r="X3771" s="1" t="s">
        <v>5584</v>
      </c>
      <c r="Z3771" s="1" t="s">
        <v>5584</v>
      </c>
      <c r="AB3771" s="1" t="s">
        <v>5584</v>
      </c>
      <c r="AD3771" s="1" t="s">
        <v>5584</v>
      </c>
      <c r="AF3771" s="1" t="s">
        <v>5584</v>
      </c>
      <c r="AH3771" s="1" t="s">
        <v>5584</v>
      </c>
      <c r="AJ3771" s="1" t="s">
        <v>5584</v>
      </c>
      <c r="AL3771" s="1" t="s">
        <v>5584</v>
      </c>
      <c r="AN3771" s="1" t="s">
        <v>5584</v>
      </c>
      <c r="AP3771" s="1" t="s">
        <v>5584</v>
      </c>
      <c r="AV3771" s="1" t="s">
        <v>5583</v>
      </c>
      <c r="CI3771" s="1" t="s">
        <v>5584</v>
      </c>
    </row>
    <row r="3772" spans="6:87" x14ac:dyDescent="0.25">
      <c r="F3772" s="1" t="s">
        <v>5585</v>
      </c>
      <c r="I3772" s="1" t="s">
        <v>5585</v>
      </c>
      <c r="K3772" s="1" t="s">
        <v>5585</v>
      </c>
      <c r="M3772" s="1" t="s">
        <v>5585</v>
      </c>
      <c r="N3772" s="1" t="s">
        <v>5585</v>
      </c>
      <c r="P3772" s="1" t="s">
        <v>5585</v>
      </c>
      <c r="R3772" s="1" t="s">
        <v>5585</v>
      </c>
      <c r="T3772" s="1" t="s">
        <v>5585</v>
      </c>
      <c r="V3772" s="1" t="s">
        <v>5585</v>
      </c>
      <c r="X3772" s="1" t="s">
        <v>5585</v>
      </c>
      <c r="Z3772" s="1" t="s">
        <v>5585</v>
      </c>
      <c r="AB3772" s="1" t="s">
        <v>5585</v>
      </c>
      <c r="AD3772" s="1" t="s">
        <v>5585</v>
      </c>
      <c r="AF3772" s="1" t="s">
        <v>5585</v>
      </c>
      <c r="AH3772" s="1" t="s">
        <v>5585</v>
      </c>
      <c r="AJ3772" s="1" t="s">
        <v>5585</v>
      </c>
      <c r="AL3772" s="1" t="s">
        <v>5585</v>
      </c>
      <c r="AN3772" s="1" t="s">
        <v>5585</v>
      </c>
      <c r="AP3772" s="1" t="s">
        <v>5585</v>
      </c>
      <c r="AV3772" s="1" t="s">
        <v>5584</v>
      </c>
      <c r="CI3772" s="1" t="s">
        <v>5585</v>
      </c>
    </row>
    <row r="3773" spans="6:87" x14ac:dyDescent="0.25">
      <c r="F3773" s="1" t="s">
        <v>1891</v>
      </c>
      <c r="I3773" s="1" t="s">
        <v>1891</v>
      </c>
      <c r="K3773" s="1" t="s">
        <v>1891</v>
      </c>
      <c r="M3773" s="1" t="s">
        <v>1891</v>
      </c>
      <c r="N3773" s="1" t="s">
        <v>1891</v>
      </c>
      <c r="P3773" s="1" t="s">
        <v>1891</v>
      </c>
      <c r="R3773" s="1" t="s">
        <v>1891</v>
      </c>
      <c r="T3773" s="1" t="s">
        <v>1891</v>
      </c>
      <c r="V3773" s="1" t="s">
        <v>1891</v>
      </c>
      <c r="X3773" s="1" t="s">
        <v>1891</v>
      </c>
      <c r="Z3773" s="1" t="s">
        <v>1891</v>
      </c>
      <c r="AB3773" s="1" t="s">
        <v>1891</v>
      </c>
      <c r="AD3773" s="1" t="s">
        <v>1891</v>
      </c>
      <c r="AF3773" s="1" t="s">
        <v>1891</v>
      </c>
      <c r="AH3773" s="1" t="s">
        <v>1891</v>
      </c>
      <c r="AJ3773" s="1" t="s">
        <v>1891</v>
      </c>
      <c r="AL3773" s="1" t="s">
        <v>1891</v>
      </c>
      <c r="AN3773" s="1" t="s">
        <v>1891</v>
      </c>
      <c r="AP3773" s="1" t="s">
        <v>1891</v>
      </c>
      <c r="AV3773" s="1" t="s">
        <v>5585</v>
      </c>
      <c r="CI3773" s="1" t="s">
        <v>1891</v>
      </c>
    </row>
    <row r="3774" spans="6:87" x14ac:dyDescent="0.25">
      <c r="F3774" s="1" t="s">
        <v>1892</v>
      </c>
      <c r="I3774" s="1" t="s">
        <v>1892</v>
      </c>
      <c r="K3774" s="1" t="s">
        <v>1892</v>
      </c>
      <c r="M3774" s="1" t="s">
        <v>1892</v>
      </c>
      <c r="N3774" s="1" t="s">
        <v>1892</v>
      </c>
      <c r="P3774" s="1" t="s">
        <v>1892</v>
      </c>
      <c r="R3774" s="1" t="s">
        <v>1892</v>
      </c>
      <c r="T3774" s="1" t="s">
        <v>1892</v>
      </c>
      <c r="V3774" s="1" t="s">
        <v>1892</v>
      </c>
      <c r="X3774" s="1" t="s">
        <v>1892</v>
      </c>
      <c r="Z3774" s="1" t="s">
        <v>1892</v>
      </c>
      <c r="AB3774" s="1" t="s">
        <v>1892</v>
      </c>
      <c r="AD3774" s="1" t="s">
        <v>1892</v>
      </c>
      <c r="AF3774" s="1" t="s">
        <v>1892</v>
      </c>
      <c r="AH3774" s="1" t="s">
        <v>1892</v>
      </c>
      <c r="AJ3774" s="1" t="s">
        <v>1892</v>
      </c>
      <c r="AL3774" s="1" t="s">
        <v>1892</v>
      </c>
      <c r="AN3774" s="1" t="s">
        <v>1892</v>
      </c>
      <c r="AP3774" s="1" t="s">
        <v>1892</v>
      </c>
      <c r="AV3774" s="1" t="s">
        <v>1891</v>
      </c>
      <c r="CI3774" s="1" t="s">
        <v>1892</v>
      </c>
    </row>
    <row r="3775" spans="6:87" x14ac:dyDescent="0.25">
      <c r="F3775" s="1" t="s">
        <v>6759</v>
      </c>
      <c r="I3775" s="1" t="s">
        <v>6759</v>
      </c>
      <c r="K3775" s="1" t="s">
        <v>6759</v>
      </c>
      <c r="M3775" s="1" t="s">
        <v>6759</v>
      </c>
      <c r="N3775" s="1" t="s">
        <v>6759</v>
      </c>
      <c r="P3775" s="1" t="s">
        <v>6759</v>
      </c>
      <c r="R3775" s="1" t="s">
        <v>6759</v>
      </c>
      <c r="T3775" s="1" t="s">
        <v>6759</v>
      </c>
      <c r="V3775" s="1" t="s">
        <v>6759</v>
      </c>
      <c r="X3775" s="1" t="s">
        <v>6759</v>
      </c>
      <c r="Z3775" s="1" t="s">
        <v>6759</v>
      </c>
      <c r="AB3775" s="1" t="s">
        <v>6759</v>
      </c>
      <c r="AD3775" s="1" t="s">
        <v>6759</v>
      </c>
      <c r="AF3775" s="1" t="s">
        <v>6759</v>
      </c>
      <c r="AH3775" s="1" t="s">
        <v>6759</v>
      </c>
      <c r="AJ3775" s="1" t="s">
        <v>6759</v>
      </c>
      <c r="AL3775" s="1" t="s">
        <v>6759</v>
      </c>
      <c r="AN3775" s="1" t="s">
        <v>6759</v>
      </c>
      <c r="AP3775" s="1" t="s">
        <v>6759</v>
      </c>
      <c r="AV3775" s="1" t="s">
        <v>1892</v>
      </c>
      <c r="CI3775" s="1" t="s">
        <v>6759</v>
      </c>
    </row>
    <row r="3776" spans="6:87" x14ac:dyDescent="0.25">
      <c r="F3776" s="1" t="s">
        <v>3343</v>
      </c>
      <c r="I3776" s="1" t="s">
        <v>3343</v>
      </c>
      <c r="K3776" s="1" t="s">
        <v>3343</v>
      </c>
      <c r="M3776" s="1" t="s">
        <v>3343</v>
      </c>
      <c r="N3776" s="1" t="s">
        <v>3343</v>
      </c>
      <c r="P3776" s="1" t="s">
        <v>3343</v>
      </c>
      <c r="R3776" s="1" t="s">
        <v>3343</v>
      </c>
      <c r="T3776" s="1" t="s">
        <v>3343</v>
      </c>
      <c r="V3776" s="1" t="s">
        <v>3343</v>
      </c>
      <c r="X3776" s="1" t="s">
        <v>3343</v>
      </c>
      <c r="Z3776" s="1" t="s">
        <v>3343</v>
      </c>
      <c r="AB3776" s="1" t="s">
        <v>3343</v>
      </c>
      <c r="AD3776" s="1" t="s">
        <v>3343</v>
      </c>
      <c r="AF3776" s="1" t="s">
        <v>3343</v>
      </c>
      <c r="AH3776" s="1" t="s">
        <v>3343</v>
      </c>
      <c r="AJ3776" s="1" t="s">
        <v>3343</v>
      </c>
      <c r="AL3776" s="1" t="s">
        <v>3343</v>
      </c>
      <c r="AN3776" s="1" t="s">
        <v>3343</v>
      </c>
      <c r="AP3776" s="1" t="s">
        <v>3343</v>
      </c>
      <c r="AV3776" s="1" t="s">
        <v>6759</v>
      </c>
      <c r="CI3776" s="1" t="s">
        <v>3343</v>
      </c>
    </row>
    <row r="3777" spans="6:87" x14ac:dyDescent="0.25">
      <c r="F3777" s="1" t="s">
        <v>1893</v>
      </c>
      <c r="I3777" s="1" t="s">
        <v>1893</v>
      </c>
      <c r="K3777" s="1" t="s">
        <v>1893</v>
      </c>
      <c r="M3777" s="1" t="s">
        <v>1893</v>
      </c>
      <c r="N3777" s="1" t="s">
        <v>1893</v>
      </c>
      <c r="P3777" s="1" t="s">
        <v>1893</v>
      </c>
      <c r="R3777" s="1" t="s">
        <v>1893</v>
      </c>
      <c r="T3777" s="1" t="s">
        <v>1893</v>
      </c>
      <c r="V3777" s="1" t="s">
        <v>1893</v>
      </c>
      <c r="X3777" s="1" t="s">
        <v>1893</v>
      </c>
      <c r="Z3777" s="1" t="s">
        <v>1893</v>
      </c>
      <c r="AB3777" s="1" t="s">
        <v>1893</v>
      </c>
      <c r="AD3777" s="1" t="s">
        <v>1893</v>
      </c>
      <c r="AF3777" s="1" t="s">
        <v>1893</v>
      </c>
      <c r="AH3777" s="1" t="s">
        <v>1893</v>
      </c>
      <c r="AJ3777" s="1" t="s">
        <v>1893</v>
      </c>
      <c r="AL3777" s="1" t="s">
        <v>1893</v>
      </c>
      <c r="AN3777" s="1" t="s">
        <v>1893</v>
      </c>
      <c r="AP3777" s="1" t="s">
        <v>1893</v>
      </c>
      <c r="AV3777" s="1" t="s">
        <v>3343</v>
      </c>
      <c r="CI3777" s="1" t="s">
        <v>1893</v>
      </c>
    </row>
    <row r="3778" spans="6:87" x14ac:dyDescent="0.25">
      <c r="F3778" s="1" t="s">
        <v>5586</v>
      </c>
      <c r="I3778" s="1" t="s">
        <v>5586</v>
      </c>
      <c r="K3778" s="1" t="s">
        <v>5586</v>
      </c>
      <c r="M3778" s="1" t="s">
        <v>5586</v>
      </c>
      <c r="N3778" s="1" t="s">
        <v>5586</v>
      </c>
      <c r="P3778" s="1" t="s">
        <v>5586</v>
      </c>
      <c r="R3778" s="1" t="s">
        <v>5586</v>
      </c>
      <c r="T3778" s="1" t="s">
        <v>5586</v>
      </c>
      <c r="V3778" s="1" t="s">
        <v>5586</v>
      </c>
      <c r="X3778" s="1" t="s">
        <v>5586</v>
      </c>
      <c r="Z3778" s="1" t="s">
        <v>5586</v>
      </c>
      <c r="AB3778" s="1" t="s">
        <v>5586</v>
      </c>
      <c r="AD3778" s="1" t="s">
        <v>5586</v>
      </c>
      <c r="AF3778" s="1" t="s">
        <v>5586</v>
      </c>
      <c r="AH3778" s="1" t="s">
        <v>5586</v>
      </c>
      <c r="AJ3778" s="1" t="s">
        <v>5586</v>
      </c>
      <c r="AL3778" s="1" t="s">
        <v>5586</v>
      </c>
      <c r="AN3778" s="1" t="s">
        <v>5586</v>
      </c>
      <c r="AP3778" s="1" t="s">
        <v>5586</v>
      </c>
      <c r="AV3778" s="1" t="s">
        <v>1893</v>
      </c>
      <c r="CI3778" s="1" t="s">
        <v>5586</v>
      </c>
    </row>
    <row r="3779" spans="6:87" x14ac:dyDescent="0.25">
      <c r="F3779" s="1" t="s">
        <v>1894</v>
      </c>
      <c r="I3779" s="1" t="s">
        <v>1894</v>
      </c>
      <c r="K3779" s="1" t="s">
        <v>1894</v>
      </c>
      <c r="M3779" s="1" t="s">
        <v>1894</v>
      </c>
      <c r="N3779" s="1" t="s">
        <v>1894</v>
      </c>
      <c r="P3779" s="1" t="s">
        <v>1894</v>
      </c>
      <c r="R3779" s="1" t="s">
        <v>1894</v>
      </c>
      <c r="T3779" s="1" t="s">
        <v>1894</v>
      </c>
      <c r="V3779" s="1" t="s">
        <v>1894</v>
      </c>
      <c r="X3779" s="1" t="s">
        <v>1894</v>
      </c>
      <c r="Z3779" s="1" t="s">
        <v>1894</v>
      </c>
      <c r="AB3779" s="1" t="s">
        <v>1894</v>
      </c>
      <c r="AD3779" s="1" t="s">
        <v>1894</v>
      </c>
      <c r="AF3779" s="1" t="s">
        <v>1894</v>
      </c>
      <c r="AH3779" s="1" t="s">
        <v>1894</v>
      </c>
      <c r="AJ3779" s="1" t="s">
        <v>1894</v>
      </c>
      <c r="AL3779" s="1" t="s">
        <v>1894</v>
      </c>
      <c r="AN3779" s="1" t="s">
        <v>1894</v>
      </c>
      <c r="AP3779" s="1" t="s">
        <v>1894</v>
      </c>
      <c r="AV3779" s="1" t="s">
        <v>5586</v>
      </c>
      <c r="CI3779" s="1" t="s">
        <v>1894</v>
      </c>
    </row>
    <row r="3780" spans="6:87" x14ac:dyDescent="0.25">
      <c r="F3780" s="1" t="s">
        <v>6760</v>
      </c>
      <c r="I3780" s="1" t="s">
        <v>6760</v>
      </c>
      <c r="K3780" s="1" t="s">
        <v>6760</v>
      </c>
      <c r="M3780" s="1" t="s">
        <v>6760</v>
      </c>
      <c r="N3780" s="1" t="s">
        <v>6760</v>
      </c>
      <c r="P3780" s="1" t="s">
        <v>6760</v>
      </c>
      <c r="R3780" s="1" t="s">
        <v>6760</v>
      </c>
      <c r="T3780" s="1" t="s">
        <v>6760</v>
      </c>
      <c r="V3780" s="1" t="s">
        <v>6760</v>
      </c>
      <c r="X3780" s="1" t="s">
        <v>6760</v>
      </c>
      <c r="Z3780" s="1" t="s">
        <v>6760</v>
      </c>
      <c r="AB3780" s="1" t="s">
        <v>6760</v>
      </c>
      <c r="AD3780" s="1" t="s">
        <v>6760</v>
      </c>
      <c r="AF3780" s="1" t="s">
        <v>6760</v>
      </c>
      <c r="AH3780" s="1" t="s">
        <v>6760</v>
      </c>
      <c r="AJ3780" s="1" t="s">
        <v>6760</v>
      </c>
      <c r="AL3780" s="1" t="s">
        <v>6760</v>
      </c>
      <c r="AN3780" s="1" t="s">
        <v>6760</v>
      </c>
      <c r="AP3780" s="1" t="s">
        <v>6760</v>
      </c>
      <c r="AV3780" s="1" t="s">
        <v>1894</v>
      </c>
      <c r="CI3780" s="1" t="s">
        <v>6760</v>
      </c>
    </row>
    <row r="3781" spans="6:87" x14ac:dyDescent="0.25">
      <c r="F3781" s="1" t="s">
        <v>4389</v>
      </c>
      <c r="I3781" s="1" t="s">
        <v>4389</v>
      </c>
      <c r="K3781" s="1" t="s">
        <v>4389</v>
      </c>
      <c r="M3781" s="1" t="s">
        <v>4389</v>
      </c>
      <c r="N3781" s="1" t="s">
        <v>4389</v>
      </c>
      <c r="P3781" s="1" t="s">
        <v>4389</v>
      </c>
      <c r="R3781" s="1" t="s">
        <v>4389</v>
      </c>
      <c r="T3781" s="1" t="s">
        <v>4389</v>
      </c>
      <c r="V3781" s="1" t="s">
        <v>4389</v>
      </c>
      <c r="X3781" s="1" t="s">
        <v>4389</v>
      </c>
      <c r="Z3781" s="1" t="s">
        <v>4389</v>
      </c>
      <c r="AB3781" s="1" t="s">
        <v>4389</v>
      </c>
      <c r="AD3781" s="1" t="s">
        <v>4389</v>
      </c>
      <c r="AF3781" s="1" t="s">
        <v>4389</v>
      </c>
      <c r="AH3781" s="1" t="s">
        <v>4389</v>
      </c>
      <c r="AJ3781" s="1" t="s">
        <v>4389</v>
      </c>
      <c r="AL3781" s="1" t="s">
        <v>4389</v>
      </c>
      <c r="AN3781" s="1" t="s">
        <v>4389</v>
      </c>
      <c r="AP3781" s="1" t="s">
        <v>4389</v>
      </c>
      <c r="AV3781" s="1" t="s">
        <v>6760</v>
      </c>
      <c r="CI3781" s="1" t="s">
        <v>4389</v>
      </c>
    </row>
    <row r="3782" spans="6:87" x14ac:dyDescent="0.25">
      <c r="F3782" s="1" t="s">
        <v>5587</v>
      </c>
      <c r="I3782" s="1" t="s">
        <v>5587</v>
      </c>
      <c r="K3782" s="1" t="s">
        <v>5587</v>
      </c>
      <c r="M3782" s="1" t="s">
        <v>5587</v>
      </c>
      <c r="N3782" s="1" t="s">
        <v>5587</v>
      </c>
      <c r="P3782" s="1" t="s">
        <v>5587</v>
      </c>
      <c r="R3782" s="1" t="s">
        <v>5587</v>
      </c>
      <c r="T3782" s="1" t="s">
        <v>5587</v>
      </c>
      <c r="V3782" s="1" t="s">
        <v>5587</v>
      </c>
      <c r="X3782" s="1" t="s">
        <v>5587</v>
      </c>
      <c r="Z3782" s="1" t="s">
        <v>5587</v>
      </c>
      <c r="AB3782" s="1" t="s">
        <v>5587</v>
      </c>
      <c r="AD3782" s="1" t="s">
        <v>5587</v>
      </c>
      <c r="AF3782" s="1" t="s">
        <v>5587</v>
      </c>
      <c r="AH3782" s="1" t="s">
        <v>5587</v>
      </c>
      <c r="AJ3782" s="1" t="s">
        <v>5587</v>
      </c>
      <c r="AL3782" s="1" t="s">
        <v>5587</v>
      </c>
      <c r="AN3782" s="1" t="s">
        <v>5587</v>
      </c>
      <c r="AP3782" s="1" t="s">
        <v>5587</v>
      </c>
      <c r="AV3782" s="1" t="s">
        <v>4389</v>
      </c>
      <c r="CI3782" s="1" t="s">
        <v>5587</v>
      </c>
    </row>
    <row r="3783" spans="6:87" x14ac:dyDescent="0.25">
      <c r="F3783" s="1" t="s">
        <v>1895</v>
      </c>
      <c r="I3783" s="1" t="s">
        <v>1895</v>
      </c>
      <c r="K3783" s="1" t="s">
        <v>1895</v>
      </c>
      <c r="M3783" s="1" t="s">
        <v>1895</v>
      </c>
      <c r="N3783" s="1" t="s">
        <v>1895</v>
      </c>
      <c r="P3783" s="1" t="s">
        <v>1895</v>
      </c>
      <c r="R3783" s="1" t="s">
        <v>1895</v>
      </c>
      <c r="T3783" s="1" t="s">
        <v>1895</v>
      </c>
      <c r="V3783" s="1" t="s">
        <v>1895</v>
      </c>
      <c r="X3783" s="1" t="s">
        <v>1895</v>
      </c>
      <c r="Z3783" s="1" t="s">
        <v>1895</v>
      </c>
      <c r="AB3783" s="1" t="s">
        <v>1895</v>
      </c>
      <c r="AD3783" s="1" t="s">
        <v>1895</v>
      </c>
      <c r="AF3783" s="1" t="s">
        <v>1895</v>
      </c>
      <c r="AH3783" s="1" t="s">
        <v>1895</v>
      </c>
      <c r="AJ3783" s="1" t="s">
        <v>1895</v>
      </c>
      <c r="AL3783" s="1" t="s">
        <v>1895</v>
      </c>
      <c r="AN3783" s="1" t="s">
        <v>1895</v>
      </c>
      <c r="AP3783" s="1" t="s">
        <v>1895</v>
      </c>
      <c r="AV3783" s="1" t="s">
        <v>5587</v>
      </c>
      <c r="CI3783" s="1" t="s">
        <v>1895</v>
      </c>
    </row>
    <row r="3784" spans="6:87" x14ac:dyDescent="0.25">
      <c r="F3784" s="1" t="s">
        <v>1896</v>
      </c>
      <c r="I3784" s="1" t="s">
        <v>1896</v>
      </c>
      <c r="K3784" s="1" t="s">
        <v>1896</v>
      </c>
      <c r="M3784" s="1" t="s">
        <v>1896</v>
      </c>
      <c r="N3784" s="1" t="s">
        <v>1896</v>
      </c>
      <c r="P3784" s="1" t="s">
        <v>1896</v>
      </c>
      <c r="R3784" s="1" t="s">
        <v>1896</v>
      </c>
      <c r="T3784" s="1" t="s">
        <v>1896</v>
      </c>
      <c r="V3784" s="1" t="s">
        <v>1896</v>
      </c>
      <c r="X3784" s="1" t="s">
        <v>1896</v>
      </c>
      <c r="Z3784" s="1" t="s">
        <v>1896</v>
      </c>
      <c r="AB3784" s="1" t="s">
        <v>1896</v>
      </c>
      <c r="AD3784" s="1" t="s">
        <v>1896</v>
      </c>
      <c r="AF3784" s="1" t="s">
        <v>1896</v>
      </c>
      <c r="AH3784" s="1" t="s">
        <v>1896</v>
      </c>
      <c r="AJ3784" s="1" t="s">
        <v>1896</v>
      </c>
      <c r="AL3784" s="1" t="s">
        <v>1896</v>
      </c>
      <c r="AN3784" s="1" t="s">
        <v>1896</v>
      </c>
      <c r="AP3784" s="1" t="s">
        <v>1896</v>
      </c>
      <c r="AV3784" s="1" t="s">
        <v>1895</v>
      </c>
      <c r="CI3784" s="1" t="s">
        <v>1896</v>
      </c>
    </row>
    <row r="3785" spans="6:87" x14ac:dyDescent="0.25">
      <c r="F3785" s="1" t="s">
        <v>1897</v>
      </c>
      <c r="I3785" s="1" t="s">
        <v>1897</v>
      </c>
      <c r="K3785" s="1" t="s">
        <v>1897</v>
      </c>
      <c r="M3785" s="1" t="s">
        <v>1897</v>
      </c>
      <c r="N3785" s="1" t="s">
        <v>1897</v>
      </c>
      <c r="P3785" s="1" t="s">
        <v>1897</v>
      </c>
      <c r="R3785" s="1" t="s">
        <v>1897</v>
      </c>
      <c r="T3785" s="1" t="s">
        <v>1897</v>
      </c>
      <c r="V3785" s="1" t="s">
        <v>1897</v>
      </c>
      <c r="X3785" s="1" t="s">
        <v>1897</v>
      </c>
      <c r="Z3785" s="1" t="s">
        <v>1897</v>
      </c>
      <c r="AB3785" s="1" t="s">
        <v>1897</v>
      </c>
      <c r="AD3785" s="1" t="s">
        <v>1897</v>
      </c>
      <c r="AF3785" s="1" t="s">
        <v>1897</v>
      </c>
      <c r="AH3785" s="1" t="s">
        <v>1897</v>
      </c>
      <c r="AJ3785" s="1" t="s">
        <v>1897</v>
      </c>
      <c r="AL3785" s="1" t="s">
        <v>1897</v>
      </c>
      <c r="AN3785" s="1" t="s">
        <v>1897</v>
      </c>
      <c r="AP3785" s="1" t="s">
        <v>1897</v>
      </c>
      <c r="AV3785" s="1" t="s">
        <v>1896</v>
      </c>
      <c r="CI3785" s="1" t="s">
        <v>1897</v>
      </c>
    </row>
    <row r="3786" spans="6:87" x14ac:dyDescent="0.25">
      <c r="F3786" s="1" t="s">
        <v>1898</v>
      </c>
      <c r="I3786" s="1" t="s">
        <v>1898</v>
      </c>
      <c r="K3786" s="1" t="s">
        <v>1898</v>
      </c>
      <c r="M3786" s="1" t="s">
        <v>1898</v>
      </c>
      <c r="N3786" s="1" t="s">
        <v>1898</v>
      </c>
      <c r="P3786" s="1" t="s">
        <v>1898</v>
      </c>
      <c r="R3786" s="1" t="s">
        <v>1898</v>
      </c>
      <c r="T3786" s="1" t="s">
        <v>1898</v>
      </c>
      <c r="V3786" s="1" t="s">
        <v>1898</v>
      </c>
      <c r="X3786" s="1" t="s">
        <v>1898</v>
      </c>
      <c r="Z3786" s="1" t="s">
        <v>1898</v>
      </c>
      <c r="AB3786" s="1" t="s">
        <v>1898</v>
      </c>
      <c r="AD3786" s="1" t="s">
        <v>1898</v>
      </c>
      <c r="AF3786" s="1" t="s">
        <v>1898</v>
      </c>
      <c r="AH3786" s="1" t="s">
        <v>1898</v>
      </c>
      <c r="AJ3786" s="1" t="s">
        <v>1898</v>
      </c>
      <c r="AL3786" s="1" t="s">
        <v>1898</v>
      </c>
      <c r="AN3786" s="1" t="s">
        <v>1898</v>
      </c>
      <c r="AP3786" s="1" t="s">
        <v>1898</v>
      </c>
      <c r="AV3786" s="1" t="s">
        <v>1897</v>
      </c>
      <c r="CI3786" s="1" t="s">
        <v>1898</v>
      </c>
    </row>
    <row r="3787" spans="6:87" x14ac:dyDescent="0.25">
      <c r="F3787" s="1" t="s">
        <v>1899</v>
      </c>
      <c r="I3787" s="1" t="s">
        <v>1899</v>
      </c>
      <c r="K3787" s="1" t="s">
        <v>1899</v>
      </c>
      <c r="M3787" s="1" t="s">
        <v>1899</v>
      </c>
      <c r="N3787" s="1" t="s">
        <v>1899</v>
      </c>
      <c r="P3787" s="1" t="s">
        <v>1899</v>
      </c>
      <c r="R3787" s="1" t="s">
        <v>1899</v>
      </c>
      <c r="T3787" s="1" t="s">
        <v>1899</v>
      </c>
      <c r="V3787" s="1" t="s">
        <v>1899</v>
      </c>
      <c r="X3787" s="1" t="s">
        <v>1899</v>
      </c>
      <c r="Z3787" s="1" t="s">
        <v>1899</v>
      </c>
      <c r="AB3787" s="1" t="s">
        <v>1899</v>
      </c>
      <c r="AD3787" s="1" t="s">
        <v>1899</v>
      </c>
      <c r="AF3787" s="1" t="s">
        <v>1899</v>
      </c>
      <c r="AH3787" s="1" t="s">
        <v>1899</v>
      </c>
      <c r="AJ3787" s="1" t="s">
        <v>1899</v>
      </c>
      <c r="AL3787" s="1" t="s">
        <v>1899</v>
      </c>
      <c r="AN3787" s="1" t="s">
        <v>1899</v>
      </c>
      <c r="AP3787" s="1" t="s">
        <v>1899</v>
      </c>
      <c r="AV3787" s="1" t="s">
        <v>1898</v>
      </c>
      <c r="CI3787" s="1" t="s">
        <v>1899</v>
      </c>
    </row>
    <row r="3788" spans="6:87" x14ac:dyDescent="0.25">
      <c r="F3788" s="1" t="s">
        <v>6761</v>
      </c>
      <c r="I3788" s="1" t="s">
        <v>6761</v>
      </c>
      <c r="K3788" s="1" t="s">
        <v>6761</v>
      </c>
      <c r="M3788" s="1" t="s">
        <v>6761</v>
      </c>
      <c r="N3788" s="1" t="s">
        <v>6761</v>
      </c>
      <c r="P3788" s="1" t="s">
        <v>6761</v>
      </c>
      <c r="R3788" s="1" t="s">
        <v>6761</v>
      </c>
      <c r="T3788" s="1" t="s">
        <v>6761</v>
      </c>
      <c r="V3788" s="1" t="s">
        <v>6761</v>
      </c>
      <c r="X3788" s="1" t="s">
        <v>6761</v>
      </c>
      <c r="Z3788" s="1" t="s">
        <v>6761</v>
      </c>
      <c r="AB3788" s="1" t="s">
        <v>6761</v>
      </c>
      <c r="AD3788" s="1" t="s">
        <v>6761</v>
      </c>
      <c r="AF3788" s="1" t="s">
        <v>6761</v>
      </c>
      <c r="AH3788" s="1" t="s">
        <v>6761</v>
      </c>
      <c r="AJ3788" s="1" t="s">
        <v>6761</v>
      </c>
      <c r="AL3788" s="1" t="s">
        <v>6761</v>
      </c>
      <c r="AN3788" s="1" t="s">
        <v>6761</v>
      </c>
      <c r="AP3788" s="1" t="s">
        <v>6761</v>
      </c>
      <c r="AV3788" s="1" t="s">
        <v>1899</v>
      </c>
      <c r="CI3788" s="1" t="s">
        <v>6761</v>
      </c>
    </row>
    <row r="3789" spans="6:87" x14ac:dyDescent="0.25">
      <c r="F3789" s="1" t="s">
        <v>3469</v>
      </c>
      <c r="I3789" s="1" t="s">
        <v>3469</v>
      </c>
      <c r="K3789" s="1" t="s">
        <v>3469</v>
      </c>
      <c r="M3789" s="1" t="s">
        <v>3469</v>
      </c>
      <c r="N3789" s="1" t="s">
        <v>3469</v>
      </c>
      <c r="P3789" s="1" t="s">
        <v>3469</v>
      </c>
      <c r="R3789" s="1" t="s">
        <v>3469</v>
      </c>
      <c r="T3789" s="1" t="s">
        <v>3469</v>
      </c>
      <c r="V3789" s="1" t="s">
        <v>3469</v>
      </c>
      <c r="X3789" s="1" t="s">
        <v>3469</v>
      </c>
      <c r="Z3789" s="1" t="s">
        <v>3469</v>
      </c>
      <c r="AB3789" s="1" t="s">
        <v>3469</v>
      </c>
      <c r="AD3789" s="1" t="s">
        <v>3469</v>
      </c>
      <c r="AF3789" s="1" t="s">
        <v>3469</v>
      </c>
      <c r="AH3789" s="1" t="s">
        <v>3469</v>
      </c>
      <c r="AJ3789" s="1" t="s">
        <v>3469</v>
      </c>
      <c r="AL3789" s="1" t="s">
        <v>3469</v>
      </c>
      <c r="AN3789" s="1" t="s">
        <v>3469</v>
      </c>
      <c r="AP3789" s="1" t="s">
        <v>3469</v>
      </c>
      <c r="AV3789" s="1" t="s">
        <v>6761</v>
      </c>
      <c r="CI3789" s="1" t="s">
        <v>3469</v>
      </c>
    </row>
    <row r="3790" spans="6:87" x14ac:dyDescent="0.25">
      <c r="F3790" s="1" t="s">
        <v>1900</v>
      </c>
      <c r="I3790" s="1" t="s">
        <v>1900</v>
      </c>
      <c r="K3790" s="1" t="s">
        <v>1900</v>
      </c>
      <c r="M3790" s="1" t="s">
        <v>1900</v>
      </c>
      <c r="N3790" s="1" t="s">
        <v>1900</v>
      </c>
      <c r="P3790" s="1" t="s">
        <v>1900</v>
      </c>
      <c r="R3790" s="1" t="s">
        <v>1900</v>
      </c>
      <c r="T3790" s="1" t="s">
        <v>1900</v>
      </c>
      <c r="V3790" s="1" t="s">
        <v>1900</v>
      </c>
      <c r="X3790" s="1" t="s">
        <v>1900</v>
      </c>
      <c r="Z3790" s="1" t="s">
        <v>1900</v>
      </c>
      <c r="AB3790" s="1" t="s">
        <v>1900</v>
      </c>
      <c r="AD3790" s="1" t="s">
        <v>1900</v>
      </c>
      <c r="AF3790" s="1" t="s">
        <v>1900</v>
      </c>
      <c r="AH3790" s="1" t="s">
        <v>1900</v>
      </c>
      <c r="AJ3790" s="1" t="s">
        <v>1900</v>
      </c>
      <c r="AL3790" s="1" t="s">
        <v>1900</v>
      </c>
      <c r="AN3790" s="1" t="s">
        <v>1900</v>
      </c>
      <c r="AP3790" s="1" t="s">
        <v>1900</v>
      </c>
      <c r="AV3790" s="1" t="s">
        <v>3469</v>
      </c>
      <c r="CI3790" s="1" t="s">
        <v>1900</v>
      </c>
    </row>
    <row r="3791" spans="6:87" x14ac:dyDescent="0.25">
      <c r="F3791" s="1" t="s">
        <v>1901</v>
      </c>
      <c r="I3791" s="1" t="s">
        <v>1901</v>
      </c>
      <c r="K3791" s="1" t="s">
        <v>1901</v>
      </c>
      <c r="M3791" s="1" t="s">
        <v>1901</v>
      </c>
      <c r="N3791" s="1" t="s">
        <v>1901</v>
      </c>
      <c r="P3791" s="1" t="s">
        <v>1901</v>
      </c>
      <c r="R3791" s="1" t="s">
        <v>1901</v>
      </c>
      <c r="T3791" s="1" t="s">
        <v>1901</v>
      </c>
      <c r="V3791" s="1" t="s">
        <v>1901</v>
      </c>
      <c r="X3791" s="1" t="s">
        <v>1901</v>
      </c>
      <c r="Z3791" s="1" t="s">
        <v>1901</v>
      </c>
      <c r="AB3791" s="1" t="s">
        <v>1901</v>
      </c>
      <c r="AD3791" s="1" t="s">
        <v>1901</v>
      </c>
      <c r="AF3791" s="1" t="s">
        <v>1901</v>
      </c>
      <c r="AH3791" s="1" t="s">
        <v>1901</v>
      </c>
      <c r="AJ3791" s="1" t="s">
        <v>1901</v>
      </c>
      <c r="AL3791" s="1" t="s">
        <v>1901</v>
      </c>
      <c r="AN3791" s="1" t="s">
        <v>1901</v>
      </c>
      <c r="AP3791" s="1" t="s">
        <v>1901</v>
      </c>
      <c r="AV3791" s="1" t="s">
        <v>1900</v>
      </c>
      <c r="CI3791" s="1" t="s">
        <v>1901</v>
      </c>
    </row>
    <row r="3792" spans="6:87" x14ac:dyDescent="0.25">
      <c r="F3792" s="1" t="s">
        <v>1902</v>
      </c>
      <c r="I3792" s="1" t="s">
        <v>1902</v>
      </c>
      <c r="K3792" s="1" t="s">
        <v>1902</v>
      </c>
      <c r="M3792" s="1" t="s">
        <v>1902</v>
      </c>
      <c r="N3792" s="1" t="s">
        <v>1902</v>
      </c>
      <c r="P3792" s="1" t="s">
        <v>1902</v>
      </c>
      <c r="R3792" s="1" t="s">
        <v>1902</v>
      </c>
      <c r="T3792" s="1" t="s">
        <v>1902</v>
      </c>
      <c r="V3792" s="1" t="s">
        <v>1902</v>
      </c>
      <c r="X3792" s="1" t="s">
        <v>1902</v>
      </c>
      <c r="Z3792" s="1" t="s">
        <v>1902</v>
      </c>
      <c r="AB3792" s="1" t="s">
        <v>1902</v>
      </c>
      <c r="AD3792" s="1" t="s">
        <v>1902</v>
      </c>
      <c r="AF3792" s="1" t="s">
        <v>1902</v>
      </c>
      <c r="AH3792" s="1" t="s">
        <v>1902</v>
      </c>
      <c r="AJ3792" s="1" t="s">
        <v>1902</v>
      </c>
      <c r="AL3792" s="1" t="s">
        <v>1902</v>
      </c>
      <c r="AN3792" s="1" t="s">
        <v>1902</v>
      </c>
      <c r="AP3792" s="1" t="s">
        <v>1902</v>
      </c>
      <c r="AV3792" s="1" t="s">
        <v>1901</v>
      </c>
      <c r="CI3792" s="1" t="s">
        <v>1902</v>
      </c>
    </row>
    <row r="3793" spans="6:87" x14ac:dyDescent="0.25">
      <c r="F3793" s="1" t="s">
        <v>1903</v>
      </c>
      <c r="I3793" s="1" t="s">
        <v>1903</v>
      </c>
      <c r="K3793" s="1" t="s">
        <v>1903</v>
      </c>
      <c r="M3793" s="1" t="s">
        <v>1903</v>
      </c>
      <c r="N3793" s="1" t="s">
        <v>1903</v>
      </c>
      <c r="P3793" s="1" t="s">
        <v>1903</v>
      </c>
      <c r="R3793" s="1" t="s">
        <v>1903</v>
      </c>
      <c r="T3793" s="1" t="s">
        <v>1903</v>
      </c>
      <c r="V3793" s="1" t="s">
        <v>1903</v>
      </c>
      <c r="X3793" s="1" t="s">
        <v>1903</v>
      </c>
      <c r="Z3793" s="1" t="s">
        <v>1903</v>
      </c>
      <c r="AB3793" s="1" t="s">
        <v>1903</v>
      </c>
      <c r="AD3793" s="1" t="s">
        <v>1903</v>
      </c>
      <c r="AF3793" s="1" t="s">
        <v>1903</v>
      </c>
      <c r="AH3793" s="1" t="s">
        <v>1903</v>
      </c>
      <c r="AJ3793" s="1" t="s">
        <v>1903</v>
      </c>
      <c r="AL3793" s="1" t="s">
        <v>1903</v>
      </c>
      <c r="AN3793" s="1" t="s">
        <v>1903</v>
      </c>
      <c r="AP3793" s="1" t="s">
        <v>1903</v>
      </c>
      <c r="AV3793" s="1" t="s">
        <v>1902</v>
      </c>
      <c r="CI3793" s="1" t="s">
        <v>1903</v>
      </c>
    </row>
    <row r="3794" spans="6:87" x14ac:dyDescent="0.25">
      <c r="F3794" s="1" t="s">
        <v>4390</v>
      </c>
      <c r="I3794" s="1" t="s">
        <v>4390</v>
      </c>
      <c r="K3794" s="1" t="s">
        <v>4390</v>
      </c>
      <c r="M3794" s="1" t="s">
        <v>4390</v>
      </c>
      <c r="N3794" s="1" t="s">
        <v>4390</v>
      </c>
      <c r="P3794" s="1" t="s">
        <v>4390</v>
      </c>
      <c r="R3794" s="1" t="s">
        <v>4390</v>
      </c>
      <c r="T3794" s="1" t="s">
        <v>4390</v>
      </c>
      <c r="V3794" s="1" t="s">
        <v>4390</v>
      </c>
      <c r="X3794" s="1" t="s">
        <v>4390</v>
      </c>
      <c r="Z3794" s="1" t="s">
        <v>4390</v>
      </c>
      <c r="AB3794" s="1" t="s">
        <v>4390</v>
      </c>
      <c r="AD3794" s="1" t="s">
        <v>4390</v>
      </c>
      <c r="AF3794" s="1" t="s">
        <v>4390</v>
      </c>
      <c r="AH3794" s="1" t="s">
        <v>4390</v>
      </c>
      <c r="AJ3794" s="1" t="s">
        <v>4390</v>
      </c>
      <c r="AL3794" s="1" t="s">
        <v>4390</v>
      </c>
      <c r="AN3794" s="1" t="s">
        <v>4390</v>
      </c>
      <c r="AP3794" s="1" t="s">
        <v>4390</v>
      </c>
      <c r="AV3794" s="1" t="s">
        <v>1903</v>
      </c>
      <c r="CI3794" s="1" t="s">
        <v>4390</v>
      </c>
    </row>
    <row r="3795" spans="6:87" x14ac:dyDescent="0.25">
      <c r="F3795" s="1" t="s">
        <v>3470</v>
      </c>
      <c r="I3795" s="1" t="s">
        <v>3470</v>
      </c>
      <c r="K3795" s="1" t="s">
        <v>3470</v>
      </c>
      <c r="M3795" s="1" t="s">
        <v>3470</v>
      </c>
      <c r="N3795" s="1" t="s">
        <v>3470</v>
      </c>
      <c r="P3795" s="1" t="s">
        <v>3470</v>
      </c>
      <c r="R3795" s="1" t="s">
        <v>3470</v>
      </c>
      <c r="T3795" s="1" t="s">
        <v>3470</v>
      </c>
      <c r="V3795" s="1" t="s">
        <v>3470</v>
      </c>
      <c r="X3795" s="1" t="s">
        <v>3470</v>
      </c>
      <c r="Z3795" s="1" t="s">
        <v>3470</v>
      </c>
      <c r="AB3795" s="1" t="s">
        <v>3470</v>
      </c>
      <c r="AD3795" s="1" t="s">
        <v>3470</v>
      </c>
      <c r="AF3795" s="1" t="s">
        <v>3470</v>
      </c>
      <c r="AH3795" s="1" t="s">
        <v>3470</v>
      </c>
      <c r="AJ3795" s="1" t="s">
        <v>3470</v>
      </c>
      <c r="AL3795" s="1" t="s">
        <v>3470</v>
      </c>
      <c r="AN3795" s="1" t="s">
        <v>3470</v>
      </c>
      <c r="AP3795" s="1" t="s">
        <v>3470</v>
      </c>
      <c r="AV3795" s="1" t="s">
        <v>4390</v>
      </c>
      <c r="CI3795" s="1" t="s">
        <v>3470</v>
      </c>
    </row>
    <row r="3796" spans="6:87" x14ac:dyDescent="0.25">
      <c r="F3796" s="1" t="s">
        <v>4093</v>
      </c>
      <c r="I3796" s="1" t="s">
        <v>4093</v>
      </c>
      <c r="K3796" s="1" t="s">
        <v>4093</v>
      </c>
      <c r="M3796" s="1" t="s">
        <v>4093</v>
      </c>
      <c r="N3796" s="1" t="s">
        <v>4093</v>
      </c>
      <c r="P3796" s="1" t="s">
        <v>4093</v>
      </c>
      <c r="R3796" s="1" t="s">
        <v>4093</v>
      </c>
      <c r="T3796" s="1" t="s">
        <v>4093</v>
      </c>
      <c r="V3796" s="1" t="s">
        <v>4093</v>
      </c>
      <c r="X3796" s="1" t="s">
        <v>4093</v>
      </c>
      <c r="Z3796" s="1" t="s">
        <v>4093</v>
      </c>
      <c r="AB3796" s="1" t="s">
        <v>4093</v>
      </c>
      <c r="AD3796" s="1" t="s">
        <v>4093</v>
      </c>
      <c r="AF3796" s="1" t="s">
        <v>4093</v>
      </c>
      <c r="AH3796" s="1" t="s">
        <v>4093</v>
      </c>
      <c r="AJ3796" s="1" t="s">
        <v>4093</v>
      </c>
      <c r="AL3796" s="1" t="s">
        <v>4093</v>
      </c>
      <c r="AN3796" s="1" t="s">
        <v>4093</v>
      </c>
      <c r="AP3796" s="1" t="s">
        <v>4093</v>
      </c>
      <c r="AV3796" s="1" t="s">
        <v>3470</v>
      </c>
      <c r="CI3796" s="1" t="s">
        <v>4093</v>
      </c>
    </row>
    <row r="3797" spans="6:87" x14ac:dyDescent="0.25">
      <c r="F3797" s="1" t="s">
        <v>1904</v>
      </c>
      <c r="I3797" s="1" t="s">
        <v>1904</v>
      </c>
      <c r="K3797" s="1" t="s">
        <v>1904</v>
      </c>
      <c r="M3797" s="1" t="s">
        <v>1904</v>
      </c>
      <c r="N3797" s="1" t="s">
        <v>1904</v>
      </c>
      <c r="P3797" s="1" t="s">
        <v>1904</v>
      </c>
      <c r="R3797" s="1" t="s">
        <v>1904</v>
      </c>
      <c r="T3797" s="1" t="s">
        <v>1904</v>
      </c>
      <c r="V3797" s="1" t="s">
        <v>1904</v>
      </c>
      <c r="X3797" s="1" t="s">
        <v>1904</v>
      </c>
      <c r="Z3797" s="1" t="s">
        <v>1904</v>
      </c>
      <c r="AB3797" s="1" t="s">
        <v>1904</v>
      </c>
      <c r="AD3797" s="1" t="s">
        <v>1904</v>
      </c>
      <c r="AF3797" s="1" t="s">
        <v>1904</v>
      </c>
      <c r="AH3797" s="1" t="s">
        <v>1904</v>
      </c>
      <c r="AJ3797" s="1" t="s">
        <v>1904</v>
      </c>
      <c r="AL3797" s="1" t="s">
        <v>1904</v>
      </c>
      <c r="AN3797" s="1" t="s">
        <v>1904</v>
      </c>
      <c r="AP3797" s="1" t="s">
        <v>1904</v>
      </c>
      <c r="AV3797" s="1" t="s">
        <v>4093</v>
      </c>
      <c r="CI3797" s="1" t="s">
        <v>1904</v>
      </c>
    </row>
    <row r="3798" spans="6:87" x14ac:dyDescent="0.25">
      <c r="F3798" s="1" t="s">
        <v>1905</v>
      </c>
      <c r="I3798" s="1" t="s">
        <v>1905</v>
      </c>
      <c r="K3798" s="1" t="s">
        <v>1905</v>
      </c>
      <c r="M3798" s="1" t="s">
        <v>1905</v>
      </c>
      <c r="N3798" s="1" t="s">
        <v>1905</v>
      </c>
      <c r="P3798" s="1" t="s">
        <v>1905</v>
      </c>
      <c r="R3798" s="1" t="s">
        <v>1905</v>
      </c>
      <c r="T3798" s="1" t="s">
        <v>1905</v>
      </c>
      <c r="V3798" s="1" t="s">
        <v>1905</v>
      </c>
      <c r="X3798" s="1" t="s">
        <v>1905</v>
      </c>
      <c r="Z3798" s="1" t="s">
        <v>1905</v>
      </c>
      <c r="AB3798" s="1" t="s">
        <v>1905</v>
      </c>
      <c r="AD3798" s="1" t="s">
        <v>1905</v>
      </c>
      <c r="AF3798" s="1" t="s">
        <v>1905</v>
      </c>
      <c r="AH3798" s="1" t="s">
        <v>1905</v>
      </c>
      <c r="AJ3798" s="1" t="s">
        <v>1905</v>
      </c>
      <c r="AL3798" s="1" t="s">
        <v>1905</v>
      </c>
      <c r="AN3798" s="1" t="s">
        <v>1905</v>
      </c>
      <c r="AP3798" s="1" t="s">
        <v>1905</v>
      </c>
      <c r="AV3798" s="1" t="s">
        <v>1904</v>
      </c>
      <c r="CI3798" s="1" t="s">
        <v>1905</v>
      </c>
    </row>
    <row r="3799" spans="6:87" x14ac:dyDescent="0.25">
      <c r="F3799" s="1" t="s">
        <v>1906</v>
      </c>
      <c r="I3799" s="1" t="s">
        <v>1906</v>
      </c>
      <c r="K3799" s="1" t="s">
        <v>1906</v>
      </c>
      <c r="M3799" s="1" t="s">
        <v>1906</v>
      </c>
      <c r="N3799" s="1" t="s">
        <v>1906</v>
      </c>
      <c r="P3799" s="1" t="s">
        <v>1906</v>
      </c>
      <c r="R3799" s="1" t="s">
        <v>1906</v>
      </c>
      <c r="T3799" s="1" t="s">
        <v>1906</v>
      </c>
      <c r="V3799" s="1" t="s">
        <v>1906</v>
      </c>
      <c r="X3799" s="1" t="s">
        <v>1906</v>
      </c>
      <c r="Z3799" s="1" t="s">
        <v>1906</v>
      </c>
      <c r="AB3799" s="1" t="s">
        <v>1906</v>
      </c>
      <c r="AD3799" s="1" t="s">
        <v>1906</v>
      </c>
      <c r="AF3799" s="1" t="s">
        <v>1906</v>
      </c>
      <c r="AH3799" s="1" t="s">
        <v>1906</v>
      </c>
      <c r="AJ3799" s="1" t="s">
        <v>1906</v>
      </c>
      <c r="AL3799" s="1" t="s">
        <v>1906</v>
      </c>
      <c r="AN3799" s="1" t="s">
        <v>1906</v>
      </c>
      <c r="AP3799" s="1" t="s">
        <v>1906</v>
      </c>
      <c r="AV3799" s="1" t="s">
        <v>1905</v>
      </c>
      <c r="CI3799" s="1" t="s">
        <v>1906</v>
      </c>
    </row>
    <row r="3800" spans="6:87" x14ac:dyDescent="0.25">
      <c r="F3800" s="1" t="s">
        <v>5588</v>
      </c>
      <c r="I3800" s="1" t="s">
        <v>5588</v>
      </c>
      <c r="K3800" s="1" t="s">
        <v>5588</v>
      </c>
      <c r="M3800" s="1" t="s">
        <v>5588</v>
      </c>
      <c r="N3800" s="1" t="s">
        <v>5588</v>
      </c>
      <c r="P3800" s="1" t="s">
        <v>5588</v>
      </c>
      <c r="R3800" s="1" t="s">
        <v>5588</v>
      </c>
      <c r="T3800" s="1" t="s">
        <v>5588</v>
      </c>
      <c r="V3800" s="1" t="s">
        <v>5588</v>
      </c>
      <c r="X3800" s="1" t="s">
        <v>5588</v>
      </c>
      <c r="Z3800" s="1" t="s">
        <v>5588</v>
      </c>
      <c r="AB3800" s="1" t="s">
        <v>5588</v>
      </c>
      <c r="AD3800" s="1" t="s">
        <v>5588</v>
      </c>
      <c r="AF3800" s="1" t="s">
        <v>5588</v>
      </c>
      <c r="AH3800" s="1" t="s">
        <v>5588</v>
      </c>
      <c r="AJ3800" s="1" t="s">
        <v>5588</v>
      </c>
      <c r="AL3800" s="1" t="s">
        <v>5588</v>
      </c>
      <c r="AN3800" s="1" t="s">
        <v>5588</v>
      </c>
      <c r="AP3800" s="1" t="s">
        <v>5588</v>
      </c>
      <c r="AV3800" s="1" t="s">
        <v>1906</v>
      </c>
      <c r="CI3800" s="1" t="s">
        <v>5588</v>
      </c>
    </row>
    <row r="3801" spans="6:87" x14ac:dyDescent="0.25">
      <c r="F3801" s="1" t="s">
        <v>5589</v>
      </c>
      <c r="I3801" s="1" t="s">
        <v>5589</v>
      </c>
      <c r="K3801" s="1" t="s">
        <v>5589</v>
      </c>
      <c r="M3801" s="1" t="s">
        <v>5589</v>
      </c>
      <c r="N3801" s="1" t="s">
        <v>5589</v>
      </c>
      <c r="P3801" s="1" t="s">
        <v>5589</v>
      </c>
      <c r="R3801" s="1" t="s">
        <v>5589</v>
      </c>
      <c r="T3801" s="1" t="s">
        <v>5589</v>
      </c>
      <c r="V3801" s="1" t="s">
        <v>5589</v>
      </c>
      <c r="X3801" s="1" t="s">
        <v>5589</v>
      </c>
      <c r="Z3801" s="1" t="s">
        <v>5589</v>
      </c>
      <c r="AB3801" s="1" t="s">
        <v>5589</v>
      </c>
      <c r="AD3801" s="1" t="s">
        <v>5589</v>
      </c>
      <c r="AF3801" s="1" t="s">
        <v>5589</v>
      </c>
      <c r="AH3801" s="1" t="s">
        <v>5589</v>
      </c>
      <c r="AJ3801" s="1" t="s">
        <v>5589</v>
      </c>
      <c r="AL3801" s="1" t="s">
        <v>5589</v>
      </c>
      <c r="AN3801" s="1" t="s">
        <v>5589</v>
      </c>
      <c r="AP3801" s="1" t="s">
        <v>5589</v>
      </c>
      <c r="AV3801" s="1" t="s">
        <v>5588</v>
      </c>
      <c r="CI3801" s="1" t="s">
        <v>5589</v>
      </c>
    </row>
    <row r="3802" spans="6:87" x14ac:dyDescent="0.25">
      <c r="F3802" s="1" t="s">
        <v>5590</v>
      </c>
      <c r="I3802" s="1" t="s">
        <v>5590</v>
      </c>
      <c r="K3802" s="1" t="s">
        <v>5590</v>
      </c>
      <c r="M3802" s="1" t="s">
        <v>5590</v>
      </c>
      <c r="N3802" s="1" t="s">
        <v>5590</v>
      </c>
      <c r="P3802" s="1" t="s">
        <v>5590</v>
      </c>
      <c r="R3802" s="1" t="s">
        <v>5590</v>
      </c>
      <c r="T3802" s="1" t="s">
        <v>5590</v>
      </c>
      <c r="V3802" s="1" t="s">
        <v>5590</v>
      </c>
      <c r="X3802" s="1" t="s">
        <v>5590</v>
      </c>
      <c r="Z3802" s="1" t="s">
        <v>5590</v>
      </c>
      <c r="AB3802" s="1" t="s">
        <v>5590</v>
      </c>
      <c r="AD3802" s="1" t="s">
        <v>5590</v>
      </c>
      <c r="AF3802" s="1" t="s">
        <v>5590</v>
      </c>
      <c r="AH3802" s="1" t="s">
        <v>5590</v>
      </c>
      <c r="AJ3802" s="1" t="s">
        <v>5590</v>
      </c>
      <c r="AL3802" s="1" t="s">
        <v>5590</v>
      </c>
      <c r="AN3802" s="1" t="s">
        <v>5590</v>
      </c>
      <c r="AP3802" s="1" t="s">
        <v>5590</v>
      </c>
      <c r="AV3802" s="1" t="s">
        <v>5589</v>
      </c>
      <c r="CI3802" s="1" t="s">
        <v>5590</v>
      </c>
    </row>
    <row r="3803" spans="6:87" x14ac:dyDescent="0.25">
      <c r="F3803" s="1" t="s">
        <v>2615</v>
      </c>
      <c r="I3803" s="1" t="s">
        <v>2615</v>
      </c>
      <c r="K3803" s="1" t="s">
        <v>2615</v>
      </c>
      <c r="M3803" s="1" t="s">
        <v>2615</v>
      </c>
      <c r="N3803" s="1" t="s">
        <v>2615</v>
      </c>
      <c r="P3803" s="1" t="s">
        <v>2615</v>
      </c>
      <c r="R3803" s="1" t="s">
        <v>2615</v>
      </c>
      <c r="T3803" s="1" t="s">
        <v>2615</v>
      </c>
      <c r="V3803" s="1" t="s">
        <v>2615</v>
      </c>
      <c r="X3803" s="1" t="s">
        <v>2615</v>
      </c>
      <c r="Z3803" s="1" t="s">
        <v>2615</v>
      </c>
      <c r="AB3803" s="1" t="s">
        <v>2615</v>
      </c>
      <c r="AD3803" s="1" t="s">
        <v>2615</v>
      </c>
      <c r="AF3803" s="1" t="s">
        <v>2615</v>
      </c>
      <c r="AH3803" s="1" t="s">
        <v>2615</v>
      </c>
      <c r="AJ3803" s="1" t="s">
        <v>2615</v>
      </c>
      <c r="AL3803" s="1" t="s">
        <v>2615</v>
      </c>
      <c r="AN3803" s="1" t="s">
        <v>2615</v>
      </c>
      <c r="AP3803" s="1" t="s">
        <v>2615</v>
      </c>
      <c r="AV3803" s="1" t="s">
        <v>5590</v>
      </c>
      <c r="CI3803" s="1" t="s">
        <v>2615</v>
      </c>
    </row>
    <row r="3804" spans="6:87" x14ac:dyDescent="0.25">
      <c r="F3804" s="1" t="s">
        <v>6762</v>
      </c>
      <c r="I3804" s="1" t="s">
        <v>6762</v>
      </c>
      <c r="K3804" s="1" t="s">
        <v>6762</v>
      </c>
      <c r="M3804" s="1" t="s">
        <v>6762</v>
      </c>
      <c r="N3804" s="1" t="s">
        <v>6762</v>
      </c>
      <c r="P3804" s="1" t="s">
        <v>6762</v>
      </c>
      <c r="R3804" s="1" t="s">
        <v>6762</v>
      </c>
      <c r="T3804" s="1" t="s">
        <v>6762</v>
      </c>
      <c r="V3804" s="1" t="s">
        <v>6762</v>
      </c>
      <c r="X3804" s="1" t="s">
        <v>6762</v>
      </c>
      <c r="Z3804" s="1" t="s">
        <v>6762</v>
      </c>
      <c r="AB3804" s="1" t="s">
        <v>6762</v>
      </c>
      <c r="AD3804" s="1" t="s">
        <v>6762</v>
      </c>
      <c r="AF3804" s="1" t="s">
        <v>6762</v>
      </c>
      <c r="AH3804" s="1" t="s">
        <v>6762</v>
      </c>
      <c r="AJ3804" s="1" t="s">
        <v>6762</v>
      </c>
      <c r="AL3804" s="1" t="s">
        <v>6762</v>
      </c>
      <c r="AN3804" s="1" t="s">
        <v>6762</v>
      </c>
      <c r="AP3804" s="1" t="s">
        <v>6762</v>
      </c>
      <c r="AV3804" s="1" t="s">
        <v>2615</v>
      </c>
      <c r="CI3804" s="1" t="s">
        <v>6762</v>
      </c>
    </row>
    <row r="3805" spans="6:87" x14ac:dyDescent="0.25">
      <c r="F3805" s="1" t="s">
        <v>4391</v>
      </c>
      <c r="I3805" s="1" t="s">
        <v>4391</v>
      </c>
      <c r="K3805" s="1" t="s">
        <v>4391</v>
      </c>
      <c r="M3805" s="1" t="s">
        <v>4391</v>
      </c>
      <c r="N3805" s="1" t="s">
        <v>4391</v>
      </c>
      <c r="P3805" s="1" t="s">
        <v>4391</v>
      </c>
      <c r="R3805" s="1" t="s">
        <v>4391</v>
      </c>
      <c r="T3805" s="1" t="s">
        <v>4391</v>
      </c>
      <c r="V3805" s="1" t="s">
        <v>4391</v>
      </c>
      <c r="X3805" s="1" t="s">
        <v>4391</v>
      </c>
      <c r="Z3805" s="1" t="s">
        <v>4391</v>
      </c>
      <c r="AB3805" s="1" t="s">
        <v>4391</v>
      </c>
      <c r="AD3805" s="1" t="s">
        <v>4391</v>
      </c>
      <c r="AF3805" s="1" t="s">
        <v>4391</v>
      </c>
      <c r="AH3805" s="1" t="s">
        <v>4391</v>
      </c>
      <c r="AJ3805" s="1" t="s">
        <v>4391</v>
      </c>
      <c r="AL3805" s="1" t="s">
        <v>4391</v>
      </c>
      <c r="AN3805" s="1" t="s">
        <v>4391</v>
      </c>
      <c r="AP3805" s="1" t="s">
        <v>4391</v>
      </c>
      <c r="AV3805" s="1" t="s">
        <v>6762</v>
      </c>
      <c r="CI3805" s="1" t="s">
        <v>4391</v>
      </c>
    </row>
    <row r="3806" spans="6:87" x14ac:dyDescent="0.25">
      <c r="F3806" s="1" t="s">
        <v>1907</v>
      </c>
      <c r="I3806" s="1" t="s">
        <v>1907</v>
      </c>
      <c r="K3806" s="1" t="s">
        <v>1907</v>
      </c>
      <c r="M3806" s="1" t="s">
        <v>1907</v>
      </c>
      <c r="N3806" s="1" t="s">
        <v>1907</v>
      </c>
      <c r="P3806" s="1" t="s">
        <v>1907</v>
      </c>
      <c r="R3806" s="1" t="s">
        <v>1907</v>
      </c>
      <c r="T3806" s="1" t="s">
        <v>1907</v>
      </c>
      <c r="V3806" s="1" t="s">
        <v>1907</v>
      </c>
      <c r="X3806" s="1" t="s">
        <v>1907</v>
      </c>
      <c r="Z3806" s="1" t="s">
        <v>1907</v>
      </c>
      <c r="AB3806" s="1" t="s">
        <v>1907</v>
      </c>
      <c r="AD3806" s="1" t="s">
        <v>1907</v>
      </c>
      <c r="AF3806" s="1" t="s">
        <v>1907</v>
      </c>
      <c r="AH3806" s="1" t="s">
        <v>1907</v>
      </c>
      <c r="AJ3806" s="1" t="s">
        <v>1907</v>
      </c>
      <c r="AL3806" s="1" t="s">
        <v>1907</v>
      </c>
      <c r="AN3806" s="1" t="s">
        <v>1907</v>
      </c>
      <c r="AP3806" s="1" t="s">
        <v>1907</v>
      </c>
      <c r="AV3806" s="1" t="s">
        <v>4391</v>
      </c>
      <c r="CI3806" s="1" t="s">
        <v>1907</v>
      </c>
    </row>
    <row r="3807" spans="6:87" x14ac:dyDescent="0.25">
      <c r="F3807" s="1" t="s">
        <v>1908</v>
      </c>
      <c r="I3807" s="1" t="s">
        <v>1908</v>
      </c>
      <c r="K3807" s="1" t="s">
        <v>1908</v>
      </c>
      <c r="M3807" s="1" t="s">
        <v>1908</v>
      </c>
      <c r="N3807" s="1" t="s">
        <v>1908</v>
      </c>
      <c r="P3807" s="1" t="s">
        <v>1908</v>
      </c>
      <c r="R3807" s="1" t="s">
        <v>1908</v>
      </c>
      <c r="T3807" s="1" t="s">
        <v>1908</v>
      </c>
      <c r="V3807" s="1" t="s">
        <v>1908</v>
      </c>
      <c r="X3807" s="1" t="s">
        <v>1908</v>
      </c>
      <c r="Z3807" s="1" t="s">
        <v>1908</v>
      </c>
      <c r="AB3807" s="1" t="s">
        <v>1908</v>
      </c>
      <c r="AD3807" s="1" t="s">
        <v>1908</v>
      </c>
      <c r="AF3807" s="1" t="s">
        <v>1908</v>
      </c>
      <c r="AH3807" s="1" t="s">
        <v>1908</v>
      </c>
      <c r="AJ3807" s="1" t="s">
        <v>1908</v>
      </c>
      <c r="AL3807" s="1" t="s">
        <v>1908</v>
      </c>
      <c r="AN3807" s="1" t="s">
        <v>1908</v>
      </c>
      <c r="AP3807" s="1" t="s">
        <v>1908</v>
      </c>
      <c r="AV3807" s="1" t="s">
        <v>1907</v>
      </c>
      <c r="CI3807" s="1" t="s">
        <v>1908</v>
      </c>
    </row>
    <row r="3808" spans="6:87" x14ac:dyDescent="0.25">
      <c r="F3808" s="1" t="s">
        <v>3471</v>
      </c>
      <c r="I3808" s="1" t="s">
        <v>3471</v>
      </c>
      <c r="K3808" s="1" t="s">
        <v>3471</v>
      </c>
      <c r="M3808" s="1" t="s">
        <v>3471</v>
      </c>
      <c r="N3808" s="1" t="s">
        <v>3471</v>
      </c>
      <c r="P3808" s="1" t="s">
        <v>3471</v>
      </c>
      <c r="R3808" s="1" t="s">
        <v>3471</v>
      </c>
      <c r="T3808" s="1" t="s">
        <v>3471</v>
      </c>
      <c r="V3808" s="1" t="s">
        <v>3471</v>
      </c>
      <c r="X3808" s="1" t="s">
        <v>3471</v>
      </c>
      <c r="Z3808" s="1" t="s">
        <v>3471</v>
      </c>
      <c r="AB3808" s="1" t="s">
        <v>3471</v>
      </c>
      <c r="AD3808" s="1" t="s">
        <v>3471</v>
      </c>
      <c r="AF3808" s="1" t="s">
        <v>3471</v>
      </c>
      <c r="AH3808" s="1" t="s">
        <v>3471</v>
      </c>
      <c r="AJ3808" s="1" t="s">
        <v>3471</v>
      </c>
      <c r="AL3808" s="1" t="s">
        <v>3471</v>
      </c>
      <c r="AN3808" s="1" t="s">
        <v>3471</v>
      </c>
      <c r="AP3808" s="1" t="s">
        <v>3471</v>
      </c>
      <c r="AV3808" s="1" t="s">
        <v>1908</v>
      </c>
      <c r="CI3808" s="1" t="s">
        <v>3471</v>
      </c>
    </row>
    <row r="3809" spans="6:87" x14ac:dyDescent="0.25">
      <c r="F3809" s="1" t="s">
        <v>1909</v>
      </c>
      <c r="I3809" s="1" t="s">
        <v>1909</v>
      </c>
      <c r="K3809" s="1" t="s">
        <v>1909</v>
      </c>
      <c r="M3809" s="1" t="s">
        <v>1909</v>
      </c>
      <c r="N3809" s="1" t="s">
        <v>1909</v>
      </c>
      <c r="P3809" s="1" t="s">
        <v>1909</v>
      </c>
      <c r="R3809" s="1" t="s">
        <v>1909</v>
      </c>
      <c r="T3809" s="1" t="s">
        <v>1909</v>
      </c>
      <c r="V3809" s="1" t="s">
        <v>1909</v>
      </c>
      <c r="X3809" s="1" t="s">
        <v>1909</v>
      </c>
      <c r="Z3809" s="1" t="s">
        <v>1909</v>
      </c>
      <c r="AB3809" s="1" t="s">
        <v>1909</v>
      </c>
      <c r="AD3809" s="1" t="s">
        <v>1909</v>
      </c>
      <c r="AF3809" s="1" t="s">
        <v>1909</v>
      </c>
      <c r="AH3809" s="1" t="s">
        <v>1909</v>
      </c>
      <c r="AJ3809" s="1" t="s">
        <v>1909</v>
      </c>
      <c r="AL3809" s="1" t="s">
        <v>1909</v>
      </c>
      <c r="AN3809" s="1" t="s">
        <v>1909</v>
      </c>
      <c r="AP3809" s="1" t="s">
        <v>1909</v>
      </c>
      <c r="AV3809" s="1" t="s">
        <v>3471</v>
      </c>
      <c r="CI3809" s="1" t="s">
        <v>1909</v>
      </c>
    </row>
    <row r="3810" spans="6:87" x14ac:dyDescent="0.25">
      <c r="F3810" s="1" t="s">
        <v>1910</v>
      </c>
      <c r="I3810" s="1" t="s">
        <v>1910</v>
      </c>
      <c r="K3810" s="1" t="s">
        <v>1910</v>
      </c>
      <c r="M3810" s="1" t="s">
        <v>1910</v>
      </c>
      <c r="N3810" s="1" t="s">
        <v>1910</v>
      </c>
      <c r="P3810" s="1" t="s">
        <v>1910</v>
      </c>
      <c r="R3810" s="1" t="s">
        <v>1910</v>
      </c>
      <c r="T3810" s="1" t="s">
        <v>1910</v>
      </c>
      <c r="V3810" s="1" t="s">
        <v>1910</v>
      </c>
      <c r="X3810" s="1" t="s">
        <v>1910</v>
      </c>
      <c r="Z3810" s="1" t="s">
        <v>1910</v>
      </c>
      <c r="AB3810" s="1" t="s">
        <v>1910</v>
      </c>
      <c r="AD3810" s="1" t="s">
        <v>1910</v>
      </c>
      <c r="AF3810" s="1" t="s">
        <v>1910</v>
      </c>
      <c r="AH3810" s="1" t="s">
        <v>1910</v>
      </c>
      <c r="AJ3810" s="1" t="s">
        <v>1910</v>
      </c>
      <c r="AL3810" s="1" t="s">
        <v>1910</v>
      </c>
      <c r="AN3810" s="1" t="s">
        <v>1910</v>
      </c>
      <c r="AP3810" s="1" t="s">
        <v>1910</v>
      </c>
      <c r="AV3810" s="1" t="s">
        <v>1909</v>
      </c>
      <c r="CI3810" s="1" t="s">
        <v>1910</v>
      </c>
    </row>
    <row r="3811" spans="6:87" x14ac:dyDescent="0.25">
      <c r="F3811" s="1" t="s">
        <v>1911</v>
      </c>
      <c r="I3811" s="1" t="s">
        <v>1911</v>
      </c>
      <c r="K3811" s="1" t="s">
        <v>1911</v>
      </c>
      <c r="M3811" s="1" t="s">
        <v>1911</v>
      </c>
      <c r="N3811" s="1" t="s">
        <v>1911</v>
      </c>
      <c r="P3811" s="1" t="s">
        <v>1911</v>
      </c>
      <c r="R3811" s="1" t="s">
        <v>1911</v>
      </c>
      <c r="T3811" s="1" t="s">
        <v>1911</v>
      </c>
      <c r="V3811" s="1" t="s">
        <v>1911</v>
      </c>
      <c r="X3811" s="1" t="s">
        <v>1911</v>
      </c>
      <c r="Z3811" s="1" t="s">
        <v>1911</v>
      </c>
      <c r="AB3811" s="1" t="s">
        <v>1911</v>
      </c>
      <c r="AD3811" s="1" t="s">
        <v>1911</v>
      </c>
      <c r="AF3811" s="1" t="s">
        <v>1911</v>
      </c>
      <c r="AH3811" s="1" t="s">
        <v>1911</v>
      </c>
      <c r="AJ3811" s="1" t="s">
        <v>1911</v>
      </c>
      <c r="AL3811" s="1" t="s">
        <v>1911</v>
      </c>
      <c r="AN3811" s="1" t="s">
        <v>1911</v>
      </c>
      <c r="AP3811" s="1" t="s">
        <v>1911</v>
      </c>
      <c r="AV3811" s="1" t="s">
        <v>1910</v>
      </c>
      <c r="CI3811" s="1" t="s">
        <v>1911</v>
      </c>
    </row>
    <row r="3812" spans="6:87" x14ac:dyDescent="0.25">
      <c r="F3812" s="1" t="s">
        <v>6763</v>
      </c>
      <c r="I3812" s="1" t="s">
        <v>6763</v>
      </c>
      <c r="K3812" s="1" t="s">
        <v>6763</v>
      </c>
      <c r="M3812" s="1" t="s">
        <v>6763</v>
      </c>
      <c r="N3812" s="1" t="s">
        <v>6763</v>
      </c>
      <c r="P3812" s="1" t="s">
        <v>6763</v>
      </c>
      <c r="R3812" s="1" t="s">
        <v>6763</v>
      </c>
      <c r="T3812" s="1" t="s">
        <v>6763</v>
      </c>
      <c r="V3812" s="1" t="s">
        <v>6763</v>
      </c>
      <c r="X3812" s="1" t="s">
        <v>6763</v>
      </c>
      <c r="Z3812" s="1" t="s">
        <v>6763</v>
      </c>
      <c r="AB3812" s="1" t="s">
        <v>6763</v>
      </c>
      <c r="AD3812" s="1" t="s">
        <v>6763</v>
      </c>
      <c r="AF3812" s="1" t="s">
        <v>6763</v>
      </c>
      <c r="AH3812" s="1" t="s">
        <v>6763</v>
      </c>
      <c r="AJ3812" s="1" t="s">
        <v>6763</v>
      </c>
      <c r="AL3812" s="1" t="s">
        <v>6763</v>
      </c>
      <c r="AN3812" s="1" t="s">
        <v>6763</v>
      </c>
      <c r="AP3812" s="1" t="s">
        <v>6763</v>
      </c>
      <c r="AV3812" s="1" t="s">
        <v>1911</v>
      </c>
      <c r="CI3812" s="1" t="s">
        <v>6763</v>
      </c>
    </row>
    <row r="3813" spans="6:87" x14ac:dyDescent="0.25">
      <c r="F3813" s="1" t="s">
        <v>1912</v>
      </c>
      <c r="I3813" s="1" t="s">
        <v>1912</v>
      </c>
      <c r="K3813" s="1" t="s">
        <v>1912</v>
      </c>
      <c r="M3813" s="1" t="s">
        <v>1912</v>
      </c>
      <c r="N3813" s="1" t="s">
        <v>1912</v>
      </c>
      <c r="P3813" s="1" t="s">
        <v>1912</v>
      </c>
      <c r="R3813" s="1" t="s">
        <v>1912</v>
      </c>
      <c r="T3813" s="1" t="s">
        <v>1912</v>
      </c>
      <c r="V3813" s="1" t="s">
        <v>1912</v>
      </c>
      <c r="X3813" s="1" t="s">
        <v>1912</v>
      </c>
      <c r="Z3813" s="1" t="s">
        <v>1912</v>
      </c>
      <c r="AB3813" s="1" t="s">
        <v>1912</v>
      </c>
      <c r="AD3813" s="1" t="s">
        <v>1912</v>
      </c>
      <c r="AF3813" s="1" t="s">
        <v>1912</v>
      </c>
      <c r="AH3813" s="1" t="s">
        <v>1912</v>
      </c>
      <c r="AJ3813" s="1" t="s">
        <v>1912</v>
      </c>
      <c r="AL3813" s="1" t="s">
        <v>1912</v>
      </c>
      <c r="AN3813" s="1" t="s">
        <v>1912</v>
      </c>
      <c r="AP3813" s="1" t="s">
        <v>1912</v>
      </c>
      <c r="AV3813" s="1" t="s">
        <v>6763</v>
      </c>
      <c r="CI3813" s="1" t="s">
        <v>1912</v>
      </c>
    </row>
    <row r="3814" spans="6:87" x14ac:dyDescent="0.25">
      <c r="F3814" s="1" t="s">
        <v>1913</v>
      </c>
      <c r="I3814" s="1" t="s">
        <v>1913</v>
      </c>
      <c r="K3814" s="1" t="s">
        <v>1913</v>
      </c>
      <c r="M3814" s="1" t="s">
        <v>1913</v>
      </c>
      <c r="N3814" s="1" t="s">
        <v>1913</v>
      </c>
      <c r="P3814" s="1" t="s">
        <v>1913</v>
      </c>
      <c r="R3814" s="1" t="s">
        <v>1913</v>
      </c>
      <c r="T3814" s="1" t="s">
        <v>1913</v>
      </c>
      <c r="V3814" s="1" t="s">
        <v>1913</v>
      </c>
      <c r="X3814" s="1" t="s">
        <v>1913</v>
      </c>
      <c r="Z3814" s="1" t="s">
        <v>1913</v>
      </c>
      <c r="AB3814" s="1" t="s">
        <v>1913</v>
      </c>
      <c r="AD3814" s="1" t="s">
        <v>1913</v>
      </c>
      <c r="AF3814" s="1" t="s">
        <v>1913</v>
      </c>
      <c r="AH3814" s="1" t="s">
        <v>1913</v>
      </c>
      <c r="AJ3814" s="1" t="s">
        <v>1913</v>
      </c>
      <c r="AL3814" s="1" t="s">
        <v>1913</v>
      </c>
      <c r="AN3814" s="1" t="s">
        <v>1913</v>
      </c>
      <c r="AP3814" s="1" t="s">
        <v>1913</v>
      </c>
      <c r="AV3814" s="1" t="s">
        <v>1912</v>
      </c>
      <c r="CI3814" s="1" t="s">
        <v>1913</v>
      </c>
    </row>
    <row r="3815" spans="6:87" x14ac:dyDescent="0.25">
      <c r="F3815" s="1" t="s">
        <v>1914</v>
      </c>
      <c r="I3815" s="1" t="s">
        <v>1914</v>
      </c>
      <c r="K3815" s="1" t="s">
        <v>1914</v>
      </c>
      <c r="M3815" s="1" t="s">
        <v>1914</v>
      </c>
      <c r="N3815" s="1" t="s">
        <v>1914</v>
      </c>
      <c r="P3815" s="1" t="s">
        <v>1914</v>
      </c>
      <c r="R3815" s="1" t="s">
        <v>1914</v>
      </c>
      <c r="T3815" s="1" t="s">
        <v>1914</v>
      </c>
      <c r="V3815" s="1" t="s">
        <v>1914</v>
      </c>
      <c r="X3815" s="1" t="s">
        <v>1914</v>
      </c>
      <c r="Z3815" s="1" t="s">
        <v>1914</v>
      </c>
      <c r="AB3815" s="1" t="s">
        <v>1914</v>
      </c>
      <c r="AD3815" s="1" t="s">
        <v>1914</v>
      </c>
      <c r="AF3815" s="1" t="s">
        <v>1914</v>
      </c>
      <c r="AH3815" s="1" t="s">
        <v>1914</v>
      </c>
      <c r="AJ3815" s="1" t="s">
        <v>1914</v>
      </c>
      <c r="AL3815" s="1" t="s">
        <v>1914</v>
      </c>
      <c r="AN3815" s="1" t="s">
        <v>1914</v>
      </c>
      <c r="AP3815" s="1" t="s">
        <v>1914</v>
      </c>
      <c r="AV3815" s="1" t="s">
        <v>1913</v>
      </c>
      <c r="CI3815" s="1" t="s">
        <v>1914</v>
      </c>
    </row>
    <row r="3816" spans="6:87" x14ac:dyDescent="0.25">
      <c r="F3816" s="1" t="s">
        <v>6764</v>
      </c>
      <c r="I3816" s="1" t="s">
        <v>6764</v>
      </c>
      <c r="K3816" s="1" t="s">
        <v>6764</v>
      </c>
      <c r="M3816" s="1" t="s">
        <v>6764</v>
      </c>
      <c r="N3816" s="1" t="s">
        <v>6764</v>
      </c>
      <c r="P3816" s="1" t="s">
        <v>6764</v>
      </c>
      <c r="R3816" s="1" t="s">
        <v>6764</v>
      </c>
      <c r="T3816" s="1" t="s">
        <v>6764</v>
      </c>
      <c r="V3816" s="1" t="s">
        <v>6764</v>
      </c>
      <c r="X3816" s="1" t="s">
        <v>6764</v>
      </c>
      <c r="Z3816" s="1" t="s">
        <v>6764</v>
      </c>
      <c r="AB3816" s="1" t="s">
        <v>6764</v>
      </c>
      <c r="AD3816" s="1" t="s">
        <v>6764</v>
      </c>
      <c r="AF3816" s="1" t="s">
        <v>6764</v>
      </c>
      <c r="AH3816" s="1" t="s">
        <v>6764</v>
      </c>
      <c r="AJ3816" s="1" t="s">
        <v>6764</v>
      </c>
      <c r="AL3816" s="1" t="s">
        <v>6764</v>
      </c>
      <c r="AN3816" s="1" t="s">
        <v>6764</v>
      </c>
      <c r="AP3816" s="1" t="s">
        <v>6764</v>
      </c>
      <c r="AV3816" s="1" t="s">
        <v>1914</v>
      </c>
      <c r="CI3816" s="1" t="s">
        <v>6764</v>
      </c>
    </row>
    <row r="3817" spans="6:87" x14ac:dyDescent="0.25">
      <c r="F3817" s="1" t="s">
        <v>5591</v>
      </c>
      <c r="I3817" s="1" t="s">
        <v>5591</v>
      </c>
      <c r="K3817" s="1" t="s">
        <v>5591</v>
      </c>
      <c r="M3817" s="1" t="s">
        <v>5591</v>
      </c>
      <c r="N3817" s="1" t="s">
        <v>5591</v>
      </c>
      <c r="P3817" s="1" t="s">
        <v>5591</v>
      </c>
      <c r="R3817" s="1" t="s">
        <v>5591</v>
      </c>
      <c r="T3817" s="1" t="s">
        <v>5591</v>
      </c>
      <c r="V3817" s="1" t="s">
        <v>5591</v>
      </c>
      <c r="X3817" s="1" t="s">
        <v>5591</v>
      </c>
      <c r="Z3817" s="1" t="s">
        <v>5591</v>
      </c>
      <c r="AB3817" s="1" t="s">
        <v>5591</v>
      </c>
      <c r="AD3817" s="1" t="s">
        <v>5591</v>
      </c>
      <c r="AF3817" s="1" t="s">
        <v>5591</v>
      </c>
      <c r="AH3817" s="1" t="s">
        <v>5591</v>
      </c>
      <c r="AJ3817" s="1" t="s">
        <v>5591</v>
      </c>
      <c r="AL3817" s="1" t="s">
        <v>5591</v>
      </c>
      <c r="AN3817" s="1" t="s">
        <v>5591</v>
      </c>
      <c r="AP3817" s="1" t="s">
        <v>5591</v>
      </c>
      <c r="AV3817" s="1" t="s">
        <v>6764</v>
      </c>
      <c r="CI3817" s="1" t="s">
        <v>5591</v>
      </c>
    </row>
    <row r="3818" spans="6:87" x14ac:dyDescent="0.25">
      <c r="F3818" s="1" t="s">
        <v>1915</v>
      </c>
      <c r="I3818" s="1" t="s">
        <v>1915</v>
      </c>
      <c r="K3818" s="1" t="s">
        <v>1915</v>
      </c>
      <c r="M3818" s="1" t="s">
        <v>1915</v>
      </c>
      <c r="N3818" s="1" t="s">
        <v>1915</v>
      </c>
      <c r="P3818" s="1" t="s">
        <v>1915</v>
      </c>
      <c r="R3818" s="1" t="s">
        <v>1915</v>
      </c>
      <c r="T3818" s="1" t="s">
        <v>1915</v>
      </c>
      <c r="V3818" s="1" t="s">
        <v>1915</v>
      </c>
      <c r="X3818" s="1" t="s">
        <v>1915</v>
      </c>
      <c r="Z3818" s="1" t="s">
        <v>1915</v>
      </c>
      <c r="AB3818" s="1" t="s">
        <v>1915</v>
      </c>
      <c r="AD3818" s="1" t="s">
        <v>1915</v>
      </c>
      <c r="AF3818" s="1" t="s">
        <v>1915</v>
      </c>
      <c r="AH3818" s="1" t="s">
        <v>1915</v>
      </c>
      <c r="AJ3818" s="1" t="s">
        <v>1915</v>
      </c>
      <c r="AL3818" s="1" t="s">
        <v>1915</v>
      </c>
      <c r="AN3818" s="1" t="s">
        <v>1915</v>
      </c>
      <c r="AP3818" s="1" t="s">
        <v>1915</v>
      </c>
      <c r="AV3818" s="1" t="s">
        <v>5591</v>
      </c>
      <c r="CI3818" s="1" t="s">
        <v>1915</v>
      </c>
    </row>
    <row r="3819" spans="6:87" x14ac:dyDescent="0.25">
      <c r="F3819" s="1" t="s">
        <v>6765</v>
      </c>
      <c r="I3819" s="1" t="s">
        <v>6765</v>
      </c>
      <c r="K3819" s="1" t="s">
        <v>6765</v>
      </c>
      <c r="M3819" s="1" t="s">
        <v>6765</v>
      </c>
      <c r="N3819" s="1" t="s">
        <v>6765</v>
      </c>
      <c r="P3819" s="1" t="s">
        <v>6765</v>
      </c>
      <c r="R3819" s="1" t="s">
        <v>6765</v>
      </c>
      <c r="T3819" s="1" t="s">
        <v>6765</v>
      </c>
      <c r="V3819" s="1" t="s">
        <v>6765</v>
      </c>
      <c r="X3819" s="1" t="s">
        <v>6765</v>
      </c>
      <c r="Z3819" s="1" t="s">
        <v>6765</v>
      </c>
      <c r="AB3819" s="1" t="s">
        <v>6765</v>
      </c>
      <c r="AD3819" s="1" t="s">
        <v>6765</v>
      </c>
      <c r="AF3819" s="1" t="s">
        <v>6765</v>
      </c>
      <c r="AH3819" s="1" t="s">
        <v>6765</v>
      </c>
      <c r="AJ3819" s="1" t="s">
        <v>6765</v>
      </c>
      <c r="AL3819" s="1" t="s">
        <v>6765</v>
      </c>
      <c r="AN3819" s="1" t="s">
        <v>6765</v>
      </c>
      <c r="AP3819" s="1" t="s">
        <v>6765</v>
      </c>
      <c r="AV3819" s="1" t="s">
        <v>1915</v>
      </c>
      <c r="CI3819" s="1" t="s">
        <v>6765</v>
      </c>
    </row>
    <row r="3820" spans="6:87" x14ac:dyDescent="0.25">
      <c r="F3820" s="1" t="s">
        <v>1916</v>
      </c>
      <c r="I3820" s="1" t="s">
        <v>1916</v>
      </c>
      <c r="K3820" s="1" t="s">
        <v>1916</v>
      </c>
      <c r="M3820" s="1" t="s">
        <v>1916</v>
      </c>
      <c r="N3820" s="1" t="s">
        <v>1916</v>
      </c>
      <c r="P3820" s="1" t="s">
        <v>1916</v>
      </c>
      <c r="R3820" s="1" t="s">
        <v>1916</v>
      </c>
      <c r="T3820" s="1" t="s">
        <v>1916</v>
      </c>
      <c r="V3820" s="1" t="s">
        <v>1916</v>
      </c>
      <c r="X3820" s="1" t="s">
        <v>1916</v>
      </c>
      <c r="Z3820" s="1" t="s">
        <v>1916</v>
      </c>
      <c r="AB3820" s="1" t="s">
        <v>1916</v>
      </c>
      <c r="AD3820" s="1" t="s">
        <v>1916</v>
      </c>
      <c r="AF3820" s="1" t="s">
        <v>1916</v>
      </c>
      <c r="AH3820" s="1" t="s">
        <v>1916</v>
      </c>
      <c r="AJ3820" s="1" t="s">
        <v>1916</v>
      </c>
      <c r="AL3820" s="1" t="s">
        <v>1916</v>
      </c>
      <c r="AN3820" s="1" t="s">
        <v>1916</v>
      </c>
      <c r="AP3820" s="1" t="s">
        <v>1916</v>
      </c>
      <c r="AV3820" s="1" t="s">
        <v>6765</v>
      </c>
      <c r="CI3820" s="1" t="s">
        <v>1916</v>
      </c>
    </row>
    <row r="3821" spans="6:87" x14ac:dyDescent="0.25">
      <c r="F3821" s="1" t="s">
        <v>3472</v>
      </c>
      <c r="I3821" s="1" t="s">
        <v>3472</v>
      </c>
      <c r="K3821" s="1" t="s">
        <v>3472</v>
      </c>
      <c r="M3821" s="1" t="s">
        <v>3472</v>
      </c>
      <c r="N3821" s="1" t="s">
        <v>3472</v>
      </c>
      <c r="P3821" s="1" t="s">
        <v>3472</v>
      </c>
      <c r="R3821" s="1" t="s">
        <v>3472</v>
      </c>
      <c r="T3821" s="1" t="s">
        <v>3472</v>
      </c>
      <c r="V3821" s="1" t="s">
        <v>3472</v>
      </c>
      <c r="X3821" s="1" t="s">
        <v>3472</v>
      </c>
      <c r="Z3821" s="1" t="s">
        <v>3472</v>
      </c>
      <c r="AB3821" s="1" t="s">
        <v>3472</v>
      </c>
      <c r="AD3821" s="1" t="s">
        <v>3472</v>
      </c>
      <c r="AF3821" s="1" t="s">
        <v>3472</v>
      </c>
      <c r="AH3821" s="1" t="s">
        <v>3472</v>
      </c>
      <c r="AJ3821" s="1" t="s">
        <v>3472</v>
      </c>
      <c r="AL3821" s="1" t="s">
        <v>3472</v>
      </c>
      <c r="AN3821" s="1" t="s">
        <v>3472</v>
      </c>
      <c r="AP3821" s="1" t="s">
        <v>3472</v>
      </c>
      <c r="AV3821" s="1" t="s">
        <v>1916</v>
      </c>
      <c r="CI3821" s="1" t="s">
        <v>3472</v>
      </c>
    </row>
    <row r="3822" spans="6:87" x14ac:dyDescent="0.25">
      <c r="F3822" s="1" t="s">
        <v>4392</v>
      </c>
      <c r="I3822" s="1" t="s">
        <v>4392</v>
      </c>
      <c r="K3822" s="1" t="s">
        <v>4392</v>
      </c>
      <c r="M3822" s="1" t="s">
        <v>4392</v>
      </c>
      <c r="N3822" s="1" t="s">
        <v>4392</v>
      </c>
      <c r="P3822" s="1" t="s">
        <v>4392</v>
      </c>
      <c r="R3822" s="1" t="s">
        <v>4392</v>
      </c>
      <c r="T3822" s="1" t="s">
        <v>4392</v>
      </c>
      <c r="V3822" s="1" t="s">
        <v>4392</v>
      </c>
      <c r="X3822" s="1" t="s">
        <v>4392</v>
      </c>
      <c r="Z3822" s="1" t="s">
        <v>4392</v>
      </c>
      <c r="AB3822" s="1" t="s">
        <v>4392</v>
      </c>
      <c r="AD3822" s="1" t="s">
        <v>4392</v>
      </c>
      <c r="AF3822" s="1" t="s">
        <v>4392</v>
      </c>
      <c r="AH3822" s="1" t="s">
        <v>4392</v>
      </c>
      <c r="AJ3822" s="1" t="s">
        <v>4392</v>
      </c>
      <c r="AL3822" s="1" t="s">
        <v>4392</v>
      </c>
      <c r="AN3822" s="1" t="s">
        <v>4392</v>
      </c>
      <c r="AP3822" s="1" t="s">
        <v>4392</v>
      </c>
      <c r="AV3822" s="1" t="s">
        <v>3472</v>
      </c>
      <c r="CI3822" s="1" t="s">
        <v>4392</v>
      </c>
    </row>
    <row r="3823" spans="6:87" x14ac:dyDescent="0.25">
      <c r="F3823" s="1" t="s">
        <v>4094</v>
      </c>
      <c r="I3823" s="1" t="s">
        <v>4094</v>
      </c>
      <c r="K3823" s="1" t="s">
        <v>4094</v>
      </c>
      <c r="M3823" s="1" t="s">
        <v>4094</v>
      </c>
      <c r="N3823" s="1" t="s">
        <v>4094</v>
      </c>
      <c r="P3823" s="1" t="s">
        <v>4094</v>
      </c>
      <c r="R3823" s="1" t="s">
        <v>4094</v>
      </c>
      <c r="T3823" s="1" t="s">
        <v>4094</v>
      </c>
      <c r="V3823" s="1" t="s">
        <v>4094</v>
      </c>
      <c r="X3823" s="1" t="s">
        <v>4094</v>
      </c>
      <c r="Z3823" s="1" t="s">
        <v>4094</v>
      </c>
      <c r="AB3823" s="1" t="s">
        <v>4094</v>
      </c>
      <c r="AD3823" s="1" t="s">
        <v>4094</v>
      </c>
      <c r="AF3823" s="1" t="s">
        <v>4094</v>
      </c>
      <c r="AH3823" s="1" t="s">
        <v>4094</v>
      </c>
      <c r="AJ3823" s="1" t="s">
        <v>4094</v>
      </c>
      <c r="AL3823" s="1" t="s">
        <v>4094</v>
      </c>
      <c r="AN3823" s="1" t="s">
        <v>4094</v>
      </c>
      <c r="AP3823" s="1" t="s">
        <v>4094</v>
      </c>
      <c r="AV3823" s="1" t="s">
        <v>4392</v>
      </c>
      <c r="CI3823" s="1" t="s">
        <v>4094</v>
      </c>
    </row>
    <row r="3824" spans="6:87" x14ac:dyDescent="0.25">
      <c r="F3824" s="1" t="s">
        <v>1917</v>
      </c>
      <c r="I3824" s="1" t="s">
        <v>1917</v>
      </c>
      <c r="K3824" s="1" t="s">
        <v>1917</v>
      </c>
      <c r="M3824" s="1" t="s">
        <v>1917</v>
      </c>
      <c r="N3824" s="1" t="s">
        <v>1917</v>
      </c>
      <c r="P3824" s="1" t="s">
        <v>1917</v>
      </c>
      <c r="R3824" s="1" t="s">
        <v>1917</v>
      </c>
      <c r="T3824" s="1" t="s">
        <v>1917</v>
      </c>
      <c r="V3824" s="1" t="s">
        <v>1917</v>
      </c>
      <c r="X3824" s="1" t="s">
        <v>1917</v>
      </c>
      <c r="Z3824" s="1" t="s">
        <v>1917</v>
      </c>
      <c r="AB3824" s="1" t="s">
        <v>1917</v>
      </c>
      <c r="AD3824" s="1" t="s">
        <v>1917</v>
      </c>
      <c r="AF3824" s="1" t="s">
        <v>1917</v>
      </c>
      <c r="AH3824" s="1" t="s">
        <v>1917</v>
      </c>
      <c r="AJ3824" s="1" t="s">
        <v>1917</v>
      </c>
      <c r="AL3824" s="1" t="s">
        <v>1917</v>
      </c>
      <c r="AN3824" s="1" t="s">
        <v>1917</v>
      </c>
      <c r="AP3824" s="1" t="s">
        <v>1917</v>
      </c>
      <c r="AV3824" s="1" t="s">
        <v>4094</v>
      </c>
      <c r="CI3824" s="1" t="s">
        <v>1917</v>
      </c>
    </row>
    <row r="3825" spans="6:87" x14ac:dyDescent="0.25">
      <c r="F3825" s="1" t="s">
        <v>5592</v>
      </c>
      <c r="I3825" s="1" t="s">
        <v>5592</v>
      </c>
      <c r="K3825" s="1" t="s">
        <v>5592</v>
      </c>
      <c r="M3825" s="1" t="s">
        <v>5592</v>
      </c>
      <c r="N3825" s="1" t="s">
        <v>5592</v>
      </c>
      <c r="P3825" s="1" t="s">
        <v>5592</v>
      </c>
      <c r="R3825" s="1" t="s">
        <v>5592</v>
      </c>
      <c r="T3825" s="1" t="s">
        <v>5592</v>
      </c>
      <c r="V3825" s="1" t="s">
        <v>5592</v>
      </c>
      <c r="X3825" s="1" t="s">
        <v>5592</v>
      </c>
      <c r="Z3825" s="1" t="s">
        <v>5592</v>
      </c>
      <c r="AB3825" s="1" t="s">
        <v>5592</v>
      </c>
      <c r="AD3825" s="1" t="s">
        <v>5592</v>
      </c>
      <c r="AF3825" s="1" t="s">
        <v>5592</v>
      </c>
      <c r="AH3825" s="1" t="s">
        <v>5592</v>
      </c>
      <c r="AJ3825" s="1" t="s">
        <v>5592</v>
      </c>
      <c r="AL3825" s="1" t="s">
        <v>5592</v>
      </c>
      <c r="AN3825" s="1" t="s">
        <v>5592</v>
      </c>
      <c r="AP3825" s="1" t="s">
        <v>5592</v>
      </c>
      <c r="AV3825" s="1" t="s">
        <v>1917</v>
      </c>
      <c r="CI3825" s="1" t="s">
        <v>5592</v>
      </c>
    </row>
    <row r="3826" spans="6:87" x14ac:dyDescent="0.25">
      <c r="F3826" s="1" t="s">
        <v>3473</v>
      </c>
      <c r="I3826" s="1" t="s">
        <v>3473</v>
      </c>
      <c r="K3826" s="1" t="s">
        <v>3473</v>
      </c>
      <c r="M3826" s="1" t="s">
        <v>3473</v>
      </c>
      <c r="N3826" s="1" t="s">
        <v>3473</v>
      </c>
      <c r="P3826" s="1" t="s">
        <v>3473</v>
      </c>
      <c r="R3826" s="1" t="s">
        <v>3473</v>
      </c>
      <c r="T3826" s="1" t="s">
        <v>3473</v>
      </c>
      <c r="V3826" s="1" t="s">
        <v>3473</v>
      </c>
      <c r="X3826" s="1" t="s">
        <v>3473</v>
      </c>
      <c r="Z3826" s="1" t="s">
        <v>3473</v>
      </c>
      <c r="AB3826" s="1" t="s">
        <v>3473</v>
      </c>
      <c r="AD3826" s="1" t="s">
        <v>3473</v>
      </c>
      <c r="AF3826" s="1" t="s">
        <v>3473</v>
      </c>
      <c r="AH3826" s="1" t="s">
        <v>3473</v>
      </c>
      <c r="AJ3826" s="1" t="s">
        <v>3473</v>
      </c>
      <c r="AL3826" s="1" t="s">
        <v>3473</v>
      </c>
      <c r="AN3826" s="1" t="s">
        <v>3473</v>
      </c>
      <c r="AP3826" s="1" t="s">
        <v>3473</v>
      </c>
      <c r="AV3826" s="1" t="s">
        <v>5592</v>
      </c>
      <c r="CI3826" s="1" t="s">
        <v>3473</v>
      </c>
    </row>
    <row r="3827" spans="6:87" x14ac:dyDescent="0.25">
      <c r="F3827" s="1" t="s">
        <v>4393</v>
      </c>
      <c r="I3827" s="1" t="s">
        <v>4393</v>
      </c>
      <c r="K3827" s="1" t="s">
        <v>4393</v>
      </c>
      <c r="M3827" s="1" t="s">
        <v>4393</v>
      </c>
      <c r="N3827" s="1" t="s">
        <v>4393</v>
      </c>
      <c r="P3827" s="1" t="s">
        <v>4393</v>
      </c>
      <c r="R3827" s="1" t="s">
        <v>4393</v>
      </c>
      <c r="T3827" s="1" t="s">
        <v>4393</v>
      </c>
      <c r="V3827" s="1" t="s">
        <v>4393</v>
      </c>
      <c r="X3827" s="1" t="s">
        <v>4393</v>
      </c>
      <c r="Z3827" s="1" t="s">
        <v>4393</v>
      </c>
      <c r="AB3827" s="1" t="s">
        <v>4393</v>
      </c>
      <c r="AD3827" s="1" t="s">
        <v>4393</v>
      </c>
      <c r="AF3827" s="1" t="s">
        <v>4393</v>
      </c>
      <c r="AH3827" s="1" t="s">
        <v>4393</v>
      </c>
      <c r="AJ3827" s="1" t="s">
        <v>4393</v>
      </c>
      <c r="AL3827" s="1" t="s">
        <v>4393</v>
      </c>
      <c r="AN3827" s="1" t="s">
        <v>4393</v>
      </c>
      <c r="AP3827" s="1" t="s">
        <v>4393</v>
      </c>
      <c r="AV3827" s="1" t="s">
        <v>3473</v>
      </c>
      <c r="CI3827" s="1" t="s">
        <v>4393</v>
      </c>
    </row>
    <row r="3828" spans="6:87" x14ac:dyDescent="0.25">
      <c r="F3828" s="1" t="s">
        <v>5593</v>
      </c>
      <c r="I3828" s="1" t="s">
        <v>5593</v>
      </c>
      <c r="K3828" s="1" t="s">
        <v>5593</v>
      </c>
      <c r="M3828" s="1" t="s">
        <v>5593</v>
      </c>
      <c r="N3828" s="1" t="s">
        <v>5593</v>
      </c>
      <c r="P3828" s="1" t="s">
        <v>5593</v>
      </c>
      <c r="R3828" s="1" t="s">
        <v>5593</v>
      </c>
      <c r="T3828" s="1" t="s">
        <v>5593</v>
      </c>
      <c r="V3828" s="1" t="s">
        <v>5593</v>
      </c>
      <c r="X3828" s="1" t="s">
        <v>5593</v>
      </c>
      <c r="Z3828" s="1" t="s">
        <v>5593</v>
      </c>
      <c r="AB3828" s="1" t="s">
        <v>5593</v>
      </c>
      <c r="AD3828" s="1" t="s">
        <v>5593</v>
      </c>
      <c r="AF3828" s="1" t="s">
        <v>5593</v>
      </c>
      <c r="AH3828" s="1" t="s">
        <v>5593</v>
      </c>
      <c r="AJ3828" s="1" t="s">
        <v>5593</v>
      </c>
      <c r="AL3828" s="1" t="s">
        <v>5593</v>
      </c>
      <c r="AN3828" s="1" t="s">
        <v>5593</v>
      </c>
      <c r="AP3828" s="1" t="s">
        <v>5593</v>
      </c>
      <c r="AV3828" s="1" t="s">
        <v>4393</v>
      </c>
      <c r="CI3828" s="1" t="s">
        <v>5593</v>
      </c>
    </row>
    <row r="3829" spans="6:87" x14ac:dyDescent="0.25">
      <c r="F3829" s="1" t="s">
        <v>1918</v>
      </c>
      <c r="I3829" s="1" t="s">
        <v>1918</v>
      </c>
      <c r="K3829" s="1" t="s">
        <v>1918</v>
      </c>
      <c r="M3829" s="1" t="s">
        <v>1918</v>
      </c>
      <c r="N3829" s="1" t="s">
        <v>1918</v>
      </c>
      <c r="P3829" s="1" t="s">
        <v>1918</v>
      </c>
      <c r="R3829" s="1" t="s">
        <v>1918</v>
      </c>
      <c r="T3829" s="1" t="s">
        <v>1918</v>
      </c>
      <c r="V3829" s="1" t="s">
        <v>1918</v>
      </c>
      <c r="X3829" s="1" t="s">
        <v>1918</v>
      </c>
      <c r="Z3829" s="1" t="s">
        <v>1918</v>
      </c>
      <c r="AB3829" s="1" t="s">
        <v>1918</v>
      </c>
      <c r="AD3829" s="1" t="s">
        <v>1918</v>
      </c>
      <c r="AF3829" s="1" t="s">
        <v>1918</v>
      </c>
      <c r="AH3829" s="1" t="s">
        <v>1918</v>
      </c>
      <c r="AJ3829" s="1" t="s">
        <v>1918</v>
      </c>
      <c r="AL3829" s="1" t="s">
        <v>1918</v>
      </c>
      <c r="AN3829" s="1" t="s">
        <v>1918</v>
      </c>
      <c r="AP3829" s="1" t="s">
        <v>1918</v>
      </c>
      <c r="AV3829" s="1" t="s">
        <v>5593</v>
      </c>
      <c r="CI3829" s="1" t="s">
        <v>1918</v>
      </c>
    </row>
    <row r="3830" spans="6:87" x14ac:dyDescent="0.25">
      <c r="F3830" s="1" t="s">
        <v>5594</v>
      </c>
      <c r="I3830" s="1" t="s">
        <v>5594</v>
      </c>
      <c r="K3830" s="1" t="s">
        <v>5594</v>
      </c>
      <c r="M3830" s="1" t="s">
        <v>5594</v>
      </c>
      <c r="N3830" s="1" t="s">
        <v>5594</v>
      </c>
      <c r="P3830" s="1" t="s">
        <v>5594</v>
      </c>
      <c r="R3830" s="1" t="s">
        <v>5594</v>
      </c>
      <c r="T3830" s="1" t="s">
        <v>5594</v>
      </c>
      <c r="V3830" s="1" t="s">
        <v>5594</v>
      </c>
      <c r="X3830" s="1" t="s">
        <v>5594</v>
      </c>
      <c r="Z3830" s="1" t="s">
        <v>5594</v>
      </c>
      <c r="AB3830" s="1" t="s">
        <v>5594</v>
      </c>
      <c r="AD3830" s="1" t="s">
        <v>5594</v>
      </c>
      <c r="AF3830" s="1" t="s">
        <v>5594</v>
      </c>
      <c r="AH3830" s="1" t="s">
        <v>5594</v>
      </c>
      <c r="AJ3830" s="1" t="s">
        <v>5594</v>
      </c>
      <c r="AL3830" s="1" t="s">
        <v>5594</v>
      </c>
      <c r="AN3830" s="1" t="s">
        <v>5594</v>
      </c>
      <c r="AP3830" s="1" t="s">
        <v>5594</v>
      </c>
      <c r="AV3830" s="1" t="s">
        <v>1918</v>
      </c>
      <c r="CI3830" s="1" t="s">
        <v>5594</v>
      </c>
    </row>
    <row r="3831" spans="6:87" x14ac:dyDescent="0.25">
      <c r="F3831" s="1" t="s">
        <v>4031</v>
      </c>
      <c r="I3831" s="1" t="s">
        <v>4031</v>
      </c>
      <c r="K3831" s="1" t="s">
        <v>4031</v>
      </c>
      <c r="M3831" s="1" t="s">
        <v>4031</v>
      </c>
      <c r="N3831" s="1" t="s">
        <v>4031</v>
      </c>
      <c r="P3831" s="1" t="s">
        <v>4031</v>
      </c>
      <c r="R3831" s="1" t="s">
        <v>4031</v>
      </c>
      <c r="T3831" s="1" t="s">
        <v>4031</v>
      </c>
      <c r="V3831" s="1" t="s">
        <v>4031</v>
      </c>
      <c r="X3831" s="1" t="s">
        <v>4031</v>
      </c>
      <c r="Z3831" s="1" t="s">
        <v>4031</v>
      </c>
      <c r="AB3831" s="1" t="s">
        <v>4031</v>
      </c>
      <c r="AD3831" s="1" t="s">
        <v>4031</v>
      </c>
      <c r="AF3831" s="1" t="s">
        <v>4031</v>
      </c>
      <c r="AH3831" s="1" t="s">
        <v>4031</v>
      </c>
      <c r="AJ3831" s="1" t="s">
        <v>4031</v>
      </c>
      <c r="AL3831" s="1" t="s">
        <v>4031</v>
      </c>
      <c r="AN3831" s="1" t="s">
        <v>4031</v>
      </c>
      <c r="AP3831" s="1" t="s">
        <v>4031</v>
      </c>
      <c r="AV3831" s="1" t="s">
        <v>5594</v>
      </c>
      <c r="CI3831" s="1" t="s">
        <v>4031</v>
      </c>
    </row>
    <row r="3832" spans="6:87" x14ac:dyDescent="0.25">
      <c r="F3832" s="1" t="s">
        <v>5595</v>
      </c>
      <c r="I3832" s="1" t="s">
        <v>5595</v>
      </c>
      <c r="K3832" s="1" t="s">
        <v>5595</v>
      </c>
      <c r="M3832" s="1" t="s">
        <v>5595</v>
      </c>
      <c r="N3832" s="1" t="s">
        <v>5595</v>
      </c>
      <c r="P3832" s="1" t="s">
        <v>5595</v>
      </c>
      <c r="R3832" s="1" t="s">
        <v>5595</v>
      </c>
      <c r="T3832" s="1" t="s">
        <v>5595</v>
      </c>
      <c r="V3832" s="1" t="s">
        <v>5595</v>
      </c>
      <c r="X3832" s="1" t="s">
        <v>5595</v>
      </c>
      <c r="Z3832" s="1" t="s">
        <v>5595</v>
      </c>
      <c r="AB3832" s="1" t="s">
        <v>5595</v>
      </c>
      <c r="AD3832" s="1" t="s">
        <v>5595</v>
      </c>
      <c r="AF3832" s="1" t="s">
        <v>5595</v>
      </c>
      <c r="AH3832" s="1" t="s">
        <v>5595</v>
      </c>
      <c r="AJ3832" s="1" t="s">
        <v>5595</v>
      </c>
      <c r="AL3832" s="1" t="s">
        <v>5595</v>
      </c>
      <c r="AN3832" s="1" t="s">
        <v>5595</v>
      </c>
      <c r="AP3832" s="1" t="s">
        <v>5595</v>
      </c>
      <c r="AV3832" s="1" t="s">
        <v>4031</v>
      </c>
      <c r="CI3832" s="1" t="s">
        <v>5595</v>
      </c>
    </row>
    <row r="3833" spans="6:87" x14ac:dyDescent="0.25">
      <c r="F3833" s="1" t="s">
        <v>1919</v>
      </c>
      <c r="I3833" s="1" t="s">
        <v>1919</v>
      </c>
      <c r="K3833" s="1" t="s">
        <v>1919</v>
      </c>
      <c r="M3833" s="1" t="s">
        <v>1919</v>
      </c>
      <c r="N3833" s="1" t="s">
        <v>1919</v>
      </c>
      <c r="P3833" s="1" t="s">
        <v>1919</v>
      </c>
      <c r="R3833" s="1" t="s">
        <v>1919</v>
      </c>
      <c r="T3833" s="1" t="s">
        <v>1919</v>
      </c>
      <c r="V3833" s="1" t="s">
        <v>1919</v>
      </c>
      <c r="X3833" s="1" t="s">
        <v>1919</v>
      </c>
      <c r="Z3833" s="1" t="s">
        <v>1919</v>
      </c>
      <c r="AB3833" s="1" t="s">
        <v>1919</v>
      </c>
      <c r="AD3833" s="1" t="s">
        <v>1919</v>
      </c>
      <c r="AF3833" s="1" t="s">
        <v>1919</v>
      </c>
      <c r="AH3833" s="1" t="s">
        <v>1919</v>
      </c>
      <c r="AJ3833" s="1" t="s">
        <v>1919</v>
      </c>
      <c r="AL3833" s="1" t="s">
        <v>1919</v>
      </c>
      <c r="AN3833" s="1" t="s">
        <v>1919</v>
      </c>
      <c r="AP3833" s="1" t="s">
        <v>1919</v>
      </c>
      <c r="AV3833" s="1" t="s">
        <v>5595</v>
      </c>
      <c r="CI3833" s="1" t="s">
        <v>1919</v>
      </c>
    </row>
    <row r="3834" spans="6:87" x14ac:dyDescent="0.25">
      <c r="F3834" s="1" t="s">
        <v>5596</v>
      </c>
      <c r="I3834" s="1" t="s">
        <v>5596</v>
      </c>
      <c r="K3834" s="1" t="s">
        <v>5596</v>
      </c>
      <c r="M3834" s="1" t="s">
        <v>5596</v>
      </c>
      <c r="N3834" s="1" t="s">
        <v>5596</v>
      </c>
      <c r="P3834" s="1" t="s">
        <v>5596</v>
      </c>
      <c r="R3834" s="1" t="s">
        <v>5596</v>
      </c>
      <c r="T3834" s="1" t="s">
        <v>5596</v>
      </c>
      <c r="V3834" s="1" t="s">
        <v>5596</v>
      </c>
      <c r="X3834" s="1" t="s">
        <v>5596</v>
      </c>
      <c r="Z3834" s="1" t="s">
        <v>5596</v>
      </c>
      <c r="AB3834" s="1" t="s">
        <v>5596</v>
      </c>
      <c r="AD3834" s="1" t="s">
        <v>5596</v>
      </c>
      <c r="AF3834" s="1" t="s">
        <v>5596</v>
      </c>
      <c r="AH3834" s="1" t="s">
        <v>5596</v>
      </c>
      <c r="AJ3834" s="1" t="s">
        <v>5596</v>
      </c>
      <c r="AL3834" s="1" t="s">
        <v>5596</v>
      </c>
      <c r="AN3834" s="1" t="s">
        <v>5596</v>
      </c>
      <c r="AP3834" s="1" t="s">
        <v>5596</v>
      </c>
      <c r="AV3834" s="1" t="s">
        <v>1919</v>
      </c>
      <c r="CI3834" s="1" t="s">
        <v>5596</v>
      </c>
    </row>
    <row r="3835" spans="6:87" x14ac:dyDescent="0.25">
      <c r="F3835" s="1" t="s">
        <v>4394</v>
      </c>
      <c r="I3835" s="1" t="s">
        <v>4394</v>
      </c>
      <c r="K3835" s="1" t="s">
        <v>4394</v>
      </c>
      <c r="M3835" s="1" t="s">
        <v>4394</v>
      </c>
      <c r="N3835" s="1" t="s">
        <v>4394</v>
      </c>
      <c r="P3835" s="1" t="s">
        <v>4394</v>
      </c>
      <c r="R3835" s="1" t="s">
        <v>4394</v>
      </c>
      <c r="T3835" s="1" t="s">
        <v>4394</v>
      </c>
      <c r="V3835" s="1" t="s">
        <v>4394</v>
      </c>
      <c r="X3835" s="1" t="s">
        <v>4394</v>
      </c>
      <c r="Z3835" s="1" t="s">
        <v>4394</v>
      </c>
      <c r="AB3835" s="1" t="s">
        <v>4394</v>
      </c>
      <c r="AD3835" s="1" t="s">
        <v>4394</v>
      </c>
      <c r="AF3835" s="1" t="s">
        <v>4394</v>
      </c>
      <c r="AH3835" s="1" t="s">
        <v>4394</v>
      </c>
      <c r="AJ3835" s="1" t="s">
        <v>4394</v>
      </c>
      <c r="AL3835" s="1" t="s">
        <v>4394</v>
      </c>
      <c r="AN3835" s="1" t="s">
        <v>4394</v>
      </c>
      <c r="AP3835" s="1" t="s">
        <v>4394</v>
      </c>
      <c r="AV3835" s="1" t="s">
        <v>5596</v>
      </c>
      <c r="CI3835" s="1" t="s">
        <v>4394</v>
      </c>
    </row>
    <row r="3836" spans="6:87" x14ac:dyDescent="0.25">
      <c r="F3836" s="1" t="s">
        <v>6766</v>
      </c>
      <c r="I3836" s="1" t="s">
        <v>6766</v>
      </c>
      <c r="K3836" s="1" t="s">
        <v>6766</v>
      </c>
      <c r="M3836" s="1" t="s">
        <v>6766</v>
      </c>
      <c r="N3836" s="1" t="s">
        <v>6766</v>
      </c>
      <c r="P3836" s="1" t="s">
        <v>6766</v>
      </c>
      <c r="R3836" s="1" t="s">
        <v>6766</v>
      </c>
      <c r="T3836" s="1" t="s">
        <v>6766</v>
      </c>
      <c r="V3836" s="1" t="s">
        <v>6766</v>
      </c>
      <c r="X3836" s="1" t="s">
        <v>6766</v>
      </c>
      <c r="Z3836" s="1" t="s">
        <v>6766</v>
      </c>
      <c r="AB3836" s="1" t="s">
        <v>6766</v>
      </c>
      <c r="AD3836" s="1" t="s">
        <v>6766</v>
      </c>
      <c r="AF3836" s="1" t="s">
        <v>6766</v>
      </c>
      <c r="AH3836" s="1" t="s">
        <v>6766</v>
      </c>
      <c r="AJ3836" s="1" t="s">
        <v>6766</v>
      </c>
      <c r="AL3836" s="1" t="s">
        <v>6766</v>
      </c>
      <c r="AN3836" s="1" t="s">
        <v>6766</v>
      </c>
      <c r="AP3836" s="1" t="s">
        <v>6766</v>
      </c>
      <c r="AV3836" s="1" t="s">
        <v>4394</v>
      </c>
      <c r="CI3836" s="1" t="s">
        <v>6766</v>
      </c>
    </row>
    <row r="3837" spans="6:87" x14ac:dyDescent="0.25">
      <c r="F3837" s="1" t="s">
        <v>5597</v>
      </c>
      <c r="I3837" s="1" t="s">
        <v>5597</v>
      </c>
      <c r="K3837" s="1" t="s">
        <v>5597</v>
      </c>
      <c r="M3837" s="1" t="s">
        <v>5597</v>
      </c>
      <c r="N3837" s="1" t="s">
        <v>5597</v>
      </c>
      <c r="P3837" s="1" t="s">
        <v>5597</v>
      </c>
      <c r="R3837" s="1" t="s">
        <v>5597</v>
      </c>
      <c r="T3837" s="1" t="s">
        <v>5597</v>
      </c>
      <c r="V3837" s="1" t="s">
        <v>5597</v>
      </c>
      <c r="X3837" s="1" t="s">
        <v>5597</v>
      </c>
      <c r="Z3837" s="1" t="s">
        <v>5597</v>
      </c>
      <c r="AB3837" s="1" t="s">
        <v>5597</v>
      </c>
      <c r="AD3837" s="1" t="s">
        <v>5597</v>
      </c>
      <c r="AF3837" s="1" t="s">
        <v>5597</v>
      </c>
      <c r="AH3837" s="1" t="s">
        <v>5597</v>
      </c>
      <c r="AJ3837" s="1" t="s">
        <v>5597</v>
      </c>
      <c r="AL3837" s="1" t="s">
        <v>5597</v>
      </c>
      <c r="AN3837" s="1" t="s">
        <v>5597</v>
      </c>
      <c r="AP3837" s="1" t="s">
        <v>5597</v>
      </c>
      <c r="AV3837" s="1" t="s">
        <v>6766</v>
      </c>
      <c r="CI3837" s="1" t="s">
        <v>5597</v>
      </c>
    </row>
    <row r="3838" spans="6:87" x14ac:dyDescent="0.25">
      <c r="F3838" s="1" t="s">
        <v>5598</v>
      </c>
      <c r="I3838" s="1" t="s">
        <v>5598</v>
      </c>
      <c r="K3838" s="1" t="s">
        <v>5598</v>
      </c>
      <c r="M3838" s="1" t="s">
        <v>5598</v>
      </c>
      <c r="N3838" s="1" t="s">
        <v>5598</v>
      </c>
      <c r="P3838" s="1" t="s">
        <v>5598</v>
      </c>
      <c r="R3838" s="1" t="s">
        <v>5598</v>
      </c>
      <c r="T3838" s="1" t="s">
        <v>5598</v>
      </c>
      <c r="V3838" s="1" t="s">
        <v>5598</v>
      </c>
      <c r="X3838" s="1" t="s">
        <v>5598</v>
      </c>
      <c r="Z3838" s="1" t="s">
        <v>5598</v>
      </c>
      <c r="AB3838" s="1" t="s">
        <v>5598</v>
      </c>
      <c r="AD3838" s="1" t="s">
        <v>5598</v>
      </c>
      <c r="AF3838" s="1" t="s">
        <v>5598</v>
      </c>
      <c r="AH3838" s="1" t="s">
        <v>5598</v>
      </c>
      <c r="AJ3838" s="1" t="s">
        <v>5598</v>
      </c>
      <c r="AL3838" s="1" t="s">
        <v>5598</v>
      </c>
      <c r="AN3838" s="1" t="s">
        <v>5598</v>
      </c>
      <c r="AP3838" s="1" t="s">
        <v>5598</v>
      </c>
      <c r="AV3838" s="1" t="s">
        <v>5597</v>
      </c>
      <c r="CI3838" s="1" t="s">
        <v>5598</v>
      </c>
    </row>
    <row r="3839" spans="6:87" x14ac:dyDescent="0.25">
      <c r="F3839" s="1" t="s">
        <v>5599</v>
      </c>
      <c r="I3839" s="1" t="s">
        <v>5599</v>
      </c>
      <c r="K3839" s="1" t="s">
        <v>5599</v>
      </c>
      <c r="M3839" s="1" t="s">
        <v>5599</v>
      </c>
      <c r="N3839" s="1" t="s">
        <v>5599</v>
      </c>
      <c r="P3839" s="1" t="s">
        <v>5599</v>
      </c>
      <c r="R3839" s="1" t="s">
        <v>5599</v>
      </c>
      <c r="T3839" s="1" t="s">
        <v>5599</v>
      </c>
      <c r="V3839" s="1" t="s">
        <v>5599</v>
      </c>
      <c r="X3839" s="1" t="s">
        <v>5599</v>
      </c>
      <c r="Z3839" s="1" t="s">
        <v>5599</v>
      </c>
      <c r="AB3839" s="1" t="s">
        <v>5599</v>
      </c>
      <c r="AD3839" s="1" t="s">
        <v>5599</v>
      </c>
      <c r="AF3839" s="1" t="s">
        <v>5599</v>
      </c>
      <c r="AH3839" s="1" t="s">
        <v>5599</v>
      </c>
      <c r="AJ3839" s="1" t="s">
        <v>5599</v>
      </c>
      <c r="AL3839" s="1" t="s">
        <v>5599</v>
      </c>
      <c r="AN3839" s="1" t="s">
        <v>5599</v>
      </c>
      <c r="AP3839" s="1" t="s">
        <v>5599</v>
      </c>
      <c r="AV3839" s="1" t="s">
        <v>5598</v>
      </c>
      <c r="CI3839" s="1" t="s">
        <v>5599</v>
      </c>
    </row>
    <row r="3840" spans="6:87" x14ac:dyDescent="0.25">
      <c r="F3840" s="1" t="s">
        <v>5600</v>
      </c>
      <c r="I3840" s="1" t="s">
        <v>5600</v>
      </c>
      <c r="K3840" s="1" t="s">
        <v>5600</v>
      </c>
      <c r="M3840" s="1" t="s">
        <v>5600</v>
      </c>
      <c r="N3840" s="1" t="s">
        <v>5600</v>
      </c>
      <c r="P3840" s="1" t="s">
        <v>5600</v>
      </c>
      <c r="R3840" s="1" t="s">
        <v>5600</v>
      </c>
      <c r="T3840" s="1" t="s">
        <v>5600</v>
      </c>
      <c r="V3840" s="1" t="s">
        <v>5600</v>
      </c>
      <c r="X3840" s="1" t="s">
        <v>5600</v>
      </c>
      <c r="Z3840" s="1" t="s">
        <v>5600</v>
      </c>
      <c r="AB3840" s="1" t="s">
        <v>5600</v>
      </c>
      <c r="AD3840" s="1" t="s">
        <v>5600</v>
      </c>
      <c r="AF3840" s="1" t="s">
        <v>5600</v>
      </c>
      <c r="AH3840" s="1" t="s">
        <v>5600</v>
      </c>
      <c r="AJ3840" s="1" t="s">
        <v>5600</v>
      </c>
      <c r="AL3840" s="1" t="s">
        <v>5600</v>
      </c>
      <c r="AN3840" s="1" t="s">
        <v>5600</v>
      </c>
      <c r="AP3840" s="1" t="s">
        <v>5600</v>
      </c>
      <c r="AV3840" s="1" t="s">
        <v>5599</v>
      </c>
      <c r="CI3840" s="1" t="s">
        <v>5600</v>
      </c>
    </row>
    <row r="3841" spans="6:87" x14ac:dyDescent="0.25">
      <c r="F3841" s="1" t="s">
        <v>1920</v>
      </c>
      <c r="I3841" s="1" t="s">
        <v>1920</v>
      </c>
      <c r="K3841" s="1" t="s">
        <v>1920</v>
      </c>
      <c r="M3841" s="1" t="s">
        <v>1920</v>
      </c>
      <c r="N3841" s="1" t="s">
        <v>1920</v>
      </c>
      <c r="P3841" s="1" t="s">
        <v>1920</v>
      </c>
      <c r="R3841" s="1" t="s">
        <v>1920</v>
      </c>
      <c r="T3841" s="1" t="s">
        <v>1920</v>
      </c>
      <c r="V3841" s="1" t="s">
        <v>1920</v>
      </c>
      <c r="X3841" s="1" t="s">
        <v>1920</v>
      </c>
      <c r="Z3841" s="1" t="s">
        <v>1920</v>
      </c>
      <c r="AB3841" s="1" t="s">
        <v>1920</v>
      </c>
      <c r="AD3841" s="1" t="s">
        <v>1920</v>
      </c>
      <c r="AF3841" s="1" t="s">
        <v>1920</v>
      </c>
      <c r="AH3841" s="1" t="s">
        <v>1920</v>
      </c>
      <c r="AJ3841" s="1" t="s">
        <v>1920</v>
      </c>
      <c r="AL3841" s="1" t="s">
        <v>1920</v>
      </c>
      <c r="AN3841" s="1" t="s">
        <v>1920</v>
      </c>
      <c r="AP3841" s="1" t="s">
        <v>1920</v>
      </c>
      <c r="AV3841" s="1" t="s">
        <v>5600</v>
      </c>
      <c r="CI3841" s="1" t="s">
        <v>1920</v>
      </c>
    </row>
    <row r="3842" spans="6:87" x14ac:dyDescent="0.25">
      <c r="F3842" s="1" t="s">
        <v>1921</v>
      </c>
      <c r="I3842" s="1" t="s">
        <v>1921</v>
      </c>
      <c r="K3842" s="1" t="s">
        <v>1921</v>
      </c>
      <c r="M3842" s="1" t="s">
        <v>1921</v>
      </c>
      <c r="N3842" s="1" t="s">
        <v>1921</v>
      </c>
      <c r="P3842" s="1" t="s">
        <v>1921</v>
      </c>
      <c r="R3842" s="1" t="s">
        <v>1921</v>
      </c>
      <c r="T3842" s="1" t="s">
        <v>1921</v>
      </c>
      <c r="V3842" s="1" t="s">
        <v>1921</v>
      </c>
      <c r="X3842" s="1" t="s">
        <v>1921</v>
      </c>
      <c r="Z3842" s="1" t="s">
        <v>1921</v>
      </c>
      <c r="AB3842" s="1" t="s">
        <v>1921</v>
      </c>
      <c r="AD3842" s="1" t="s">
        <v>1921</v>
      </c>
      <c r="AF3842" s="1" t="s">
        <v>1921</v>
      </c>
      <c r="AH3842" s="1" t="s">
        <v>1921</v>
      </c>
      <c r="AJ3842" s="1" t="s">
        <v>1921</v>
      </c>
      <c r="AL3842" s="1" t="s">
        <v>1921</v>
      </c>
      <c r="AN3842" s="1" t="s">
        <v>1921</v>
      </c>
      <c r="AP3842" s="1" t="s">
        <v>1921</v>
      </c>
      <c r="AV3842" s="1" t="s">
        <v>1920</v>
      </c>
      <c r="CI3842" s="1" t="s">
        <v>1921</v>
      </c>
    </row>
    <row r="3843" spans="6:87" x14ac:dyDescent="0.25">
      <c r="F3843" s="1" t="s">
        <v>1922</v>
      </c>
      <c r="I3843" s="1" t="s">
        <v>1922</v>
      </c>
      <c r="K3843" s="1" t="s">
        <v>1922</v>
      </c>
      <c r="M3843" s="1" t="s">
        <v>1922</v>
      </c>
      <c r="N3843" s="1" t="s">
        <v>1922</v>
      </c>
      <c r="P3843" s="1" t="s">
        <v>1922</v>
      </c>
      <c r="R3843" s="1" t="s">
        <v>1922</v>
      </c>
      <c r="T3843" s="1" t="s">
        <v>1922</v>
      </c>
      <c r="V3843" s="1" t="s">
        <v>1922</v>
      </c>
      <c r="X3843" s="1" t="s">
        <v>1922</v>
      </c>
      <c r="Z3843" s="1" t="s">
        <v>1922</v>
      </c>
      <c r="AB3843" s="1" t="s">
        <v>1922</v>
      </c>
      <c r="AD3843" s="1" t="s">
        <v>1922</v>
      </c>
      <c r="AF3843" s="1" t="s">
        <v>1922</v>
      </c>
      <c r="AH3843" s="1" t="s">
        <v>1922</v>
      </c>
      <c r="AJ3843" s="1" t="s">
        <v>1922</v>
      </c>
      <c r="AL3843" s="1" t="s">
        <v>1922</v>
      </c>
      <c r="AN3843" s="1" t="s">
        <v>1922</v>
      </c>
      <c r="AP3843" s="1" t="s">
        <v>1922</v>
      </c>
      <c r="AV3843" s="1" t="s">
        <v>1921</v>
      </c>
      <c r="CI3843" s="1" t="s">
        <v>1922</v>
      </c>
    </row>
    <row r="3844" spans="6:87" x14ac:dyDescent="0.25">
      <c r="F3844" s="1" t="s">
        <v>6767</v>
      </c>
      <c r="I3844" s="1" t="s">
        <v>6767</v>
      </c>
      <c r="K3844" s="1" t="s">
        <v>6767</v>
      </c>
      <c r="M3844" s="1" t="s">
        <v>6767</v>
      </c>
      <c r="N3844" s="1" t="s">
        <v>6767</v>
      </c>
      <c r="P3844" s="1" t="s">
        <v>6767</v>
      </c>
      <c r="R3844" s="1" t="s">
        <v>6767</v>
      </c>
      <c r="T3844" s="1" t="s">
        <v>6767</v>
      </c>
      <c r="V3844" s="1" t="s">
        <v>6767</v>
      </c>
      <c r="X3844" s="1" t="s">
        <v>6767</v>
      </c>
      <c r="Z3844" s="1" t="s">
        <v>6767</v>
      </c>
      <c r="AB3844" s="1" t="s">
        <v>6767</v>
      </c>
      <c r="AD3844" s="1" t="s">
        <v>6767</v>
      </c>
      <c r="AF3844" s="1" t="s">
        <v>6767</v>
      </c>
      <c r="AH3844" s="1" t="s">
        <v>6767</v>
      </c>
      <c r="AJ3844" s="1" t="s">
        <v>6767</v>
      </c>
      <c r="AL3844" s="1" t="s">
        <v>6767</v>
      </c>
      <c r="AN3844" s="1" t="s">
        <v>6767</v>
      </c>
      <c r="AP3844" s="1" t="s">
        <v>6767</v>
      </c>
      <c r="AV3844" s="1" t="s">
        <v>1922</v>
      </c>
      <c r="CI3844" s="1" t="s">
        <v>6767</v>
      </c>
    </row>
    <row r="3845" spans="6:87" x14ac:dyDescent="0.25">
      <c r="F3845" s="1" t="s">
        <v>1923</v>
      </c>
      <c r="I3845" s="1" t="s">
        <v>1923</v>
      </c>
      <c r="K3845" s="1" t="s">
        <v>1923</v>
      </c>
      <c r="M3845" s="1" t="s">
        <v>1923</v>
      </c>
      <c r="N3845" s="1" t="s">
        <v>1923</v>
      </c>
      <c r="P3845" s="1" t="s">
        <v>1923</v>
      </c>
      <c r="R3845" s="1" t="s">
        <v>1923</v>
      </c>
      <c r="T3845" s="1" t="s">
        <v>1923</v>
      </c>
      <c r="V3845" s="1" t="s">
        <v>1923</v>
      </c>
      <c r="X3845" s="1" t="s">
        <v>1923</v>
      </c>
      <c r="Z3845" s="1" t="s">
        <v>1923</v>
      </c>
      <c r="AB3845" s="1" t="s">
        <v>1923</v>
      </c>
      <c r="AD3845" s="1" t="s">
        <v>1923</v>
      </c>
      <c r="AF3845" s="1" t="s">
        <v>1923</v>
      </c>
      <c r="AH3845" s="1" t="s">
        <v>1923</v>
      </c>
      <c r="AJ3845" s="1" t="s">
        <v>1923</v>
      </c>
      <c r="AL3845" s="1" t="s">
        <v>1923</v>
      </c>
      <c r="AN3845" s="1" t="s">
        <v>1923</v>
      </c>
      <c r="AP3845" s="1" t="s">
        <v>1923</v>
      </c>
      <c r="AV3845" s="1" t="s">
        <v>6767</v>
      </c>
      <c r="CI3845" s="1" t="s">
        <v>1923</v>
      </c>
    </row>
    <row r="3846" spans="6:87" x14ac:dyDescent="0.25">
      <c r="F3846" s="1" t="s">
        <v>1924</v>
      </c>
      <c r="I3846" s="1" t="s">
        <v>1924</v>
      </c>
      <c r="K3846" s="1" t="s">
        <v>1924</v>
      </c>
      <c r="M3846" s="1" t="s">
        <v>1924</v>
      </c>
      <c r="N3846" s="1" t="s">
        <v>1924</v>
      </c>
      <c r="P3846" s="1" t="s">
        <v>1924</v>
      </c>
      <c r="R3846" s="1" t="s">
        <v>1924</v>
      </c>
      <c r="T3846" s="1" t="s">
        <v>1924</v>
      </c>
      <c r="V3846" s="1" t="s">
        <v>1924</v>
      </c>
      <c r="X3846" s="1" t="s">
        <v>1924</v>
      </c>
      <c r="Z3846" s="1" t="s">
        <v>1924</v>
      </c>
      <c r="AB3846" s="1" t="s">
        <v>1924</v>
      </c>
      <c r="AD3846" s="1" t="s">
        <v>1924</v>
      </c>
      <c r="AF3846" s="1" t="s">
        <v>1924</v>
      </c>
      <c r="AH3846" s="1" t="s">
        <v>1924</v>
      </c>
      <c r="AJ3846" s="1" t="s">
        <v>1924</v>
      </c>
      <c r="AL3846" s="1" t="s">
        <v>1924</v>
      </c>
      <c r="AN3846" s="1" t="s">
        <v>1924</v>
      </c>
      <c r="AP3846" s="1" t="s">
        <v>1924</v>
      </c>
      <c r="AV3846" s="1" t="s">
        <v>1923</v>
      </c>
      <c r="CI3846" s="1" t="s">
        <v>1924</v>
      </c>
    </row>
    <row r="3847" spans="6:87" x14ac:dyDescent="0.25">
      <c r="F3847" s="1" t="s">
        <v>1925</v>
      </c>
      <c r="I3847" s="1" t="s">
        <v>1925</v>
      </c>
      <c r="K3847" s="1" t="s">
        <v>1925</v>
      </c>
      <c r="M3847" s="1" t="s">
        <v>1925</v>
      </c>
      <c r="N3847" s="1" t="s">
        <v>1925</v>
      </c>
      <c r="P3847" s="1" t="s">
        <v>1925</v>
      </c>
      <c r="R3847" s="1" t="s">
        <v>1925</v>
      </c>
      <c r="T3847" s="1" t="s">
        <v>1925</v>
      </c>
      <c r="V3847" s="1" t="s">
        <v>1925</v>
      </c>
      <c r="X3847" s="1" t="s">
        <v>1925</v>
      </c>
      <c r="Z3847" s="1" t="s">
        <v>1925</v>
      </c>
      <c r="AB3847" s="1" t="s">
        <v>1925</v>
      </c>
      <c r="AD3847" s="1" t="s">
        <v>1925</v>
      </c>
      <c r="AF3847" s="1" t="s">
        <v>1925</v>
      </c>
      <c r="AH3847" s="1" t="s">
        <v>1925</v>
      </c>
      <c r="AJ3847" s="1" t="s">
        <v>1925</v>
      </c>
      <c r="AL3847" s="1" t="s">
        <v>1925</v>
      </c>
      <c r="AN3847" s="1" t="s">
        <v>1925</v>
      </c>
      <c r="AP3847" s="1" t="s">
        <v>1925</v>
      </c>
      <c r="AV3847" s="1" t="s">
        <v>1924</v>
      </c>
      <c r="CI3847" s="1" t="s">
        <v>1925</v>
      </c>
    </row>
    <row r="3848" spans="6:87" x14ac:dyDescent="0.25">
      <c r="F3848" s="1" t="s">
        <v>6768</v>
      </c>
      <c r="I3848" s="1" t="s">
        <v>6768</v>
      </c>
      <c r="K3848" s="1" t="s">
        <v>6768</v>
      </c>
      <c r="M3848" s="1" t="s">
        <v>6768</v>
      </c>
      <c r="N3848" s="1" t="s">
        <v>6768</v>
      </c>
      <c r="P3848" s="1" t="s">
        <v>6768</v>
      </c>
      <c r="R3848" s="1" t="s">
        <v>6768</v>
      </c>
      <c r="T3848" s="1" t="s">
        <v>6768</v>
      </c>
      <c r="V3848" s="1" t="s">
        <v>6768</v>
      </c>
      <c r="X3848" s="1" t="s">
        <v>6768</v>
      </c>
      <c r="Z3848" s="1" t="s">
        <v>6768</v>
      </c>
      <c r="AB3848" s="1" t="s">
        <v>6768</v>
      </c>
      <c r="AD3848" s="1" t="s">
        <v>6768</v>
      </c>
      <c r="AF3848" s="1" t="s">
        <v>6768</v>
      </c>
      <c r="AH3848" s="1" t="s">
        <v>6768</v>
      </c>
      <c r="AJ3848" s="1" t="s">
        <v>6768</v>
      </c>
      <c r="AL3848" s="1" t="s">
        <v>6768</v>
      </c>
      <c r="AN3848" s="1" t="s">
        <v>6768</v>
      </c>
      <c r="AP3848" s="1" t="s">
        <v>6768</v>
      </c>
      <c r="AV3848" s="1" t="s">
        <v>1925</v>
      </c>
      <c r="CI3848" s="1" t="s">
        <v>6768</v>
      </c>
    </row>
    <row r="3849" spans="6:87" x14ac:dyDescent="0.25">
      <c r="F3849" s="1" t="s">
        <v>1926</v>
      </c>
      <c r="I3849" s="1" t="s">
        <v>1926</v>
      </c>
      <c r="K3849" s="1" t="s">
        <v>1926</v>
      </c>
      <c r="M3849" s="1" t="s">
        <v>1926</v>
      </c>
      <c r="N3849" s="1" t="s">
        <v>1926</v>
      </c>
      <c r="P3849" s="1" t="s">
        <v>1926</v>
      </c>
      <c r="R3849" s="1" t="s">
        <v>1926</v>
      </c>
      <c r="T3849" s="1" t="s">
        <v>1926</v>
      </c>
      <c r="V3849" s="1" t="s">
        <v>1926</v>
      </c>
      <c r="X3849" s="1" t="s">
        <v>1926</v>
      </c>
      <c r="Z3849" s="1" t="s">
        <v>1926</v>
      </c>
      <c r="AB3849" s="1" t="s">
        <v>1926</v>
      </c>
      <c r="AD3849" s="1" t="s">
        <v>1926</v>
      </c>
      <c r="AF3849" s="1" t="s">
        <v>1926</v>
      </c>
      <c r="AH3849" s="1" t="s">
        <v>1926</v>
      </c>
      <c r="AJ3849" s="1" t="s">
        <v>1926</v>
      </c>
      <c r="AL3849" s="1" t="s">
        <v>1926</v>
      </c>
      <c r="AN3849" s="1" t="s">
        <v>1926</v>
      </c>
      <c r="AP3849" s="1" t="s">
        <v>1926</v>
      </c>
      <c r="AV3849" s="1" t="s">
        <v>6768</v>
      </c>
      <c r="CI3849" s="1" t="s">
        <v>1926</v>
      </c>
    </row>
    <row r="3850" spans="6:87" x14ac:dyDescent="0.25">
      <c r="F3850" s="1" t="s">
        <v>5601</v>
      </c>
      <c r="I3850" s="1" t="s">
        <v>5601</v>
      </c>
      <c r="K3850" s="1" t="s">
        <v>5601</v>
      </c>
      <c r="M3850" s="1" t="s">
        <v>5601</v>
      </c>
      <c r="N3850" s="1" t="s">
        <v>5601</v>
      </c>
      <c r="P3850" s="1" t="s">
        <v>5601</v>
      </c>
      <c r="R3850" s="1" t="s">
        <v>5601</v>
      </c>
      <c r="T3850" s="1" t="s">
        <v>5601</v>
      </c>
      <c r="V3850" s="1" t="s">
        <v>5601</v>
      </c>
      <c r="X3850" s="1" t="s">
        <v>5601</v>
      </c>
      <c r="Z3850" s="1" t="s">
        <v>5601</v>
      </c>
      <c r="AB3850" s="1" t="s">
        <v>5601</v>
      </c>
      <c r="AD3850" s="1" t="s">
        <v>5601</v>
      </c>
      <c r="AF3850" s="1" t="s">
        <v>5601</v>
      </c>
      <c r="AH3850" s="1" t="s">
        <v>5601</v>
      </c>
      <c r="AJ3850" s="1" t="s">
        <v>5601</v>
      </c>
      <c r="AL3850" s="1" t="s">
        <v>5601</v>
      </c>
      <c r="AN3850" s="1" t="s">
        <v>5601</v>
      </c>
      <c r="AP3850" s="1" t="s">
        <v>5601</v>
      </c>
      <c r="AV3850" s="1" t="s">
        <v>1926</v>
      </c>
      <c r="CI3850" s="1" t="s">
        <v>5601</v>
      </c>
    </row>
    <row r="3851" spans="6:87" x14ac:dyDescent="0.25">
      <c r="F3851" s="1" t="s">
        <v>3474</v>
      </c>
      <c r="I3851" s="1" t="s">
        <v>3474</v>
      </c>
      <c r="K3851" s="1" t="s">
        <v>3474</v>
      </c>
      <c r="M3851" s="1" t="s">
        <v>3474</v>
      </c>
      <c r="N3851" s="1" t="s">
        <v>3474</v>
      </c>
      <c r="P3851" s="1" t="s">
        <v>3474</v>
      </c>
      <c r="R3851" s="1" t="s">
        <v>3474</v>
      </c>
      <c r="T3851" s="1" t="s">
        <v>3474</v>
      </c>
      <c r="V3851" s="1" t="s">
        <v>3474</v>
      </c>
      <c r="X3851" s="1" t="s">
        <v>3474</v>
      </c>
      <c r="Z3851" s="1" t="s">
        <v>3474</v>
      </c>
      <c r="AB3851" s="1" t="s">
        <v>3474</v>
      </c>
      <c r="AD3851" s="1" t="s">
        <v>3474</v>
      </c>
      <c r="AF3851" s="1" t="s">
        <v>3474</v>
      </c>
      <c r="AH3851" s="1" t="s">
        <v>3474</v>
      </c>
      <c r="AJ3851" s="1" t="s">
        <v>3474</v>
      </c>
      <c r="AL3851" s="1" t="s">
        <v>3474</v>
      </c>
      <c r="AN3851" s="1" t="s">
        <v>3474</v>
      </c>
      <c r="AP3851" s="1" t="s">
        <v>3474</v>
      </c>
      <c r="AV3851" s="1" t="s">
        <v>5601</v>
      </c>
      <c r="CI3851" s="1" t="s">
        <v>3474</v>
      </c>
    </row>
    <row r="3852" spans="6:87" x14ac:dyDescent="0.25">
      <c r="F3852" s="1" t="s">
        <v>5602</v>
      </c>
      <c r="I3852" s="1" t="s">
        <v>5602</v>
      </c>
      <c r="K3852" s="1" t="s">
        <v>5602</v>
      </c>
      <c r="M3852" s="1" t="s">
        <v>5602</v>
      </c>
      <c r="N3852" s="1" t="s">
        <v>5602</v>
      </c>
      <c r="P3852" s="1" t="s">
        <v>5602</v>
      </c>
      <c r="R3852" s="1" t="s">
        <v>5602</v>
      </c>
      <c r="T3852" s="1" t="s">
        <v>5602</v>
      </c>
      <c r="V3852" s="1" t="s">
        <v>5602</v>
      </c>
      <c r="X3852" s="1" t="s">
        <v>5602</v>
      </c>
      <c r="Z3852" s="1" t="s">
        <v>5602</v>
      </c>
      <c r="AB3852" s="1" t="s">
        <v>5602</v>
      </c>
      <c r="AD3852" s="1" t="s">
        <v>5602</v>
      </c>
      <c r="AF3852" s="1" t="s">
        <v>5602</v>
      </c>
      <c r="AH3852" s="1" t="s">
        <v>5602</v>
      </c>
      <c r="AJ3852" s="1" t="s">
        <v>5602</v>
      </c>
      <c r="AL3852" s="1" t="s">
        <v>5602</v>
      </c>
      <c r="AN3852" s="1" t="s">
        <v>5602</v>
      </c>
      <c r="AP3852" s="1" t="s">
        <v>5602</v>
      </c>
      <c r="AV3852" s="1" t="s">
        <v>3474</v>
      </c>
      <c r="CI3852" s="1" t="s">
        <v>5602</v>
      </c>
    </row>
    <row r="3853" spans="6:87" x14ac:dyDescent="0.25">
      <c r="F3853" s="1" t="s">
        <v>4395</v>
      </c>
      <c r="I3853" s="1" t="s">
        <v>4395</v>
      </c>
      <c r="K3853" s="1" t="s">
        <v>4395</v>
      </c>
      <c r="M3853" s="1" t="s">
        <v>4395</v>
      </c>
      <c r="N3853" s="1" t="s">
        <v>4395</v>
      </c>
      <c r="P3853" s="1" t="s">
        <v>4395</v>
      </c>
      <c r="R3853" s="1" t="s">
        <v>4395</v>
      </c>
      <c r="T3853" s="1" t="s">
        <v>4395</v>
      </c>
      <c r="V3853" s="1" t="s">
        <v>4395</v>
      </c>
      <c r="X3853" s="1" t="s">
        <v>4395</v>
      </c>
      <c r="Z3853" s="1" t="s">
        <v>4395</v>
      </c>
      <c r="AB3853" s="1" t="s">
        <v>4395</v>
      </c>
      <c r="AD3853" s="1" t="s">
        <v>4395</v>
      </c>
      <c r="AF3853" s="1" t="s">
        <v>4395</v>
      </c>
      <c r="AH3853" s="1" t="s">
        <v>4395</v>
      </c>
      <c r="AJ3853" s="1" t="s">
        <v>4395</v>
      </c>
      <c r="AL3853" s="1" t="s">
        <v>4395</v>
      </c>
      <c r="AN3853" s="1" t="s">
        <v>4395</v>
      </c>
      <c r="AP3853" s="1" t="s">
        <v>4395</v>
      </c>
      <c r="AV3853" s="1" t="s">
        <v>5602</v>
      </c>
      <c r="CI3853" s="1" t="s">
        <v>4395</v>
      </c>
    </row>
    <row r="3854" spans="6:87" x14ac:dyDescent="0.25">
      <c r="F3854" s="1" t="s">
        <v>1927</v>
      </c>
      <c r="I3854" s="1" t="s">
        <v>1927</v>
      </c>
      <c r="K3854" s="1" t="s">
        <v>1927</v>
      </c>
      <c r="M3854" s="1" t="s">
        <v>1927</v>
      </c>
      <c r="N3854" s="1" t="s">
        <v>1927</v>
      </c>
      <c r="P3854" s="1" t="s">
        <v>1927</v>
      </c>
      <c r="R3854" s="1" t="s">
        <v>1927</v>
      </c>
      <c r="T3854" s="1" t="s">
        <v>1927</v>
      </c>
      <c r="V3854" s="1" t="s">
        <v>1927</v>
      </c>
      <c r="X3854" s="1" t="s">
        <v>1927</v>
      </c>
      <c r="Z3854" s="1" t="s">
        <v>1927</v>
      </c>
      <c r="AB3854" s="1" t="s">
        <v>1927</v>
      </c>
      <c r="AD3854" s="1" t="s">
        <v>1927</v>
      </c>
      <c r="AF3854" s="1" t="s">
        <v>1927</v>
      </c>
      <c r="AH3854" s="1" t="s">
        <v>1927</v>
      </c>
      <c r="AJ3854" s="1" t="s">
        <v>1927</v>
      </c>
      <c r="AL3854" s="1" t="s">
        <v>1927</v>
      </c>
      <c r="AN3854" s="1" t="s">
        <v>1927</v>
      </c>
      <c r="AP3854" s="1" t="s">
        <v>1927</v>
      </c>
      <c r="AV3854" s="1" t="s">
        <v>4395</v>
      </c>
      <c r="CI3854" s="1" t="s">
        <v>1927</v>
      </c>
    </row>
    <row r="3855" spans="6:87" x14ac:dyDescent="0.25">
      <c r="F3855" s="1" t="s">
        <v>1928</v>
      </c>
      <c r="I3855" s="1" t="s">
        <v>1928</v>
      </c>
      <c r="K3855" s="1" t="s">
        <v>1928</v>
      </c>
      <c r="M3855" s="1" t="s">
        <v>1928</v>
      </c>
      <c r="N3855" s="1" t="s">
        <v>1928</v>
      </c>
      <c r="P3855" s="1" t="s">
        <v>1928</v>
      </c>
      <c r="R3855" s="1" t="s">
        <v>1928</v>
      </c>
      <c r="T3855" s="1" t="s">
        <v>1928</v>
      </c>
      <c r="V3855" s="1" t="s">
        <v>1928</v>
      </c>
      <c r="X3855" s="1" t="s">
        <v>1928</v>
      </c>
      <c r="Z3855" s="1" t="s">
        <v>1928</v>
      </c>
      <c r="AB3855" s="1" t="s">
        <v>1928</v>
      </c>
      <c r="AD3855" s="1" t="s">
        <v>1928</v>
      </c>
      <c r="AF3855" s="1" t="s">
        <v>1928</v>
      </c>
      <c r="AH3855" s="1" t="s">
        <v>1928</v>
      </c>
      <c r="AJ3855" s="1" t="s">
        <v>1928</v>
      </c>
      <c r="AL3855" s="1" t="s">
        <v>1928</v>
      </c>
      <c r="AN3855" s="1" t="s">
        <v>1928</v>
      </c>
      <c r="AP3855" s="1" t="s">
        <v>1928</v>
      </c>
      <c r="AV3855" s="1" t="s">
        <v>1927</v>
      </c>
      <c r="CI3855" s="1" t="s">
        <v>1928</v>
      </c>
    </row>
    <row r="3856" spans="6:87" x14ac:dyDescent="0.25">
      <c r="F3856" s="1" t="s">
        <v>1929</v>
      </c>
      <c r="I3856" s="1" t="s">
        <v>1929</v>
      </c>
      <c r="K3856" s="1" t="s">
        <v>1929</v>
      </c>
      <c r="M3856" s="1" t="s">
        <v>1929</v>
      </c>
      <c r="N3856" s="1" t="s">
        <v>1929</v>
      </c>
      <c r="P3856" s="1" t="s">
        <v>1929</v>
      </c>
      <c r="R3856" s="1" t="s">
        <v>1929</v>
      </c>
      <c r="T3856" s="1" t="s">
        <v>1929</v>
      </c>
      <c r="V3856" s="1" t="s">
        <v>1929</v>
      </c>
      <c r="X3856" s="1" t="s">
        <v>1929</v>
      </c>
      <c r="Z3856" s="1" t="s">
        <v>1929</v>
      </c>
      <c r="AB3856" s="1" t="s">
        <v>1929</v>
      </c>
      <c r="AD3856" s="1" t="s">
        <v>1929</v>
      </c>
      <c r="AF3856" s="1" t="s">
        <v>1929</v>
      </c>
      <c r="AH3856" s="1" t="s">
        <v>1929</v>
      </c>
      <c r="AJ3856" s="1" t="s">
        <v>1929</v>
      </c>
      <c r="AL3856" s="1" t="s">
        <v>1929</v>
      </c>
      <c r="AN3856" s="1" t="s">
        <v>1929</v>
      </c>
      <c r="AP3856" s="1" t="s">
        <v>1929</v>
      </c>
      <c r="AV3856" s="1" t="s">
        <v>1928</v>
      </c>
      <c r="CI3856" s="1" t="s">
        <v>1929</v>
      </c>
    </row>
    <row r="3857" spans="6:87" x14ac:dyDescent="0.25">
      <c r="F3857" s="1" t="s">
        <v>1930</v>
      </c>
      <c r="I3857" s="1" t="s">
        <v>1930</v>
      </c>
      <c r="K3857" s="1" t="s">
        <v>1930</v>
      </c>
      <c r="M3857" s="1" t="s">
        <v>1930</v>
      </c>
      <c r="N3857" s="1" t="s">
        <v>1930</v>
      </c>
      <c r="P3857" s="1" t="s">
        <v>1930</v>
      </c>
      <c r="R3857" s="1" t="s">
        <v>1930</v>
      </c>
      <c r="T3857" s="1" t="s">
        <v>1930</v>
      </c>
      <c r="V3857" s="1" t="s">
        <v>1930</v>
      </c>
      <c r="X3857" s="1" t="s">
        <v>1930</v>
      </c>
      <c r="Z3857" s="1" t="s">
        <v>1930</v>
      </c>
      <c r="AB3857" s="1" t="s">
        <v>1930</v>
      </c>
      <c r="AD3857" s="1" t="s">
        <v>1930</v>
      </c>
      <c r="AF3857" s="1" t="s">
        <v>1930</v>
      </c>
      <c r="AH3857" s="1" t="s">
        <v>1930</v>
      </c>
      <c r="AJ3857" s="1" t="s">
        <v>1930</v>
      </c>
      <c r="AL3857" s="1" t="s">
        <v>1930</v>
      </c>
      <c r="AN3857" s="1" t="s">
        <v>1930</v>
      </c>
      <c r="AP3857" s="1" t="s">
        <v>1930</v>
      </c>
      <c r="AV3857" s="1" t="s">
        <v>1929</v>
      </c>
      <c r="CI3857" s="1" t="s">
        <v>1930</v>
      </c>
    </row>
    <row r="3858" spans="6:87" x14ac:dyDescent="0.25">
      <c r="F3858" s="1" t="s">
        <v>1931</v>
      </c>
      <c r="I3858" s="1" t="s">
        <v>1931</v>
      </c>
      <c r="K3858" s="1" t="s">
        <v>1931</v>
      </c>
      <c r="M3858" s="1" t="s">
        <v>1931</v>
      </c>
      <c r="N3858" s="1" t="s">
        <v>1931</v>
      </c>
      <c r="P3858" s="1" t="s">
        <v>1931</v>
      </c>
      <c r="R3858" s="1" t="s">
        <v>1931</v>
      </c>
      <c r="T3858" s="1" t="s">
        <v>1931</v>
      </c>
      <c r="V3858" s="1" t="s">
        <v>1931</v>
      </c>
      <c r="X3858" s="1" t="s">
        <v>1931</v>
      </c>
      <c r="Z3858" s="1" t="s">
        <v>1931</v>
      </c>
      <c r="AB3858" s="1" t="s">
        <v>1931</v>
      </c>
      <c r="AD3858" s="1" t="s">
        <v>1931</v>
      </c>
      <c r="AF3858" s="1" t="s">
        <v>1931</v>
      </c>
      <c r="AH3858" s="1" t="s">
        <v>1931</v>
      </c>
      <c r="AJ3858" s="1" t="s">
        <v>1931</v>
      </c>
      <c r="AL3858" s="1" t="s">
        <v>1931</v>
      </c>
      <c r="AN3858" s="1" t="s">
        <v>1931</v>
      </c>
      <c r="AP3858" s="1" t="s">
        <v>1931</v>
      </c>
      <c r="AV3858" s="1" t="s">
        <v>1930</v>
      </c>
      <c r="CI3858" s="1" t="s">
        <v>1931</v>
      </c>
    </row>
    <row r="3859" spans="6:87" x14ac:dyDescent="0.25">
      <c r="F3859" s="1" t="s">
        <v>5603</v>
      </c>
      <c r="I3859" s="1" t="s">
        <v>5603</v>
      </c>
      <c r="K3859" s="1" t="s">
        <v>5603</v>
      </c>
      <c r="M3859" s="1" t="s">
        <v>5603</v>
      </c>
      <c r="N3859" s="1" t="s">
        <v>5603</v>
      </c>
      <c r="P3859" s="1" t="s">
        <v>5603</v>
      </c>
      <c r="R3859" s="1" t="s">
        <v>5603</v>
      </c>
      <c r="T3859" s="1" t="s">
        <v>5603</v>
      </c>
      <c r="V3859" s="1" t="s">
        <v>5603</v>
      </c>
      <c r="X3859" s="1" t="s">
        <v>5603</v>
      </c>
      <c r="Z3859" s="1" t="s">
        <v>5603</v>
      </c>
      <c r="AB3859" s="1" t="s">
        <v>5603</v>
      </c>
      <c r="AD3859" s="1" t="s">
        <v>5603</v>
      </c>
      <c r="AF3859" s="1" t="s">
        <v>5603</v>
      </c>
      <c r="AH3859" s="1" t="s">
        <v>5603</v>
      </c>
      <c r="AJ3859" s="1" t="s">
        <v>5603</v>
      </c>
      <c r="AL3859" s="1" t="s">
        <v>5603</v>
      </c>
      <c r="AN3859" s="1" t="s">
        <v>5603</v>
      </c>
      <c r="AP3859" s="1" t="s">
        <v>5603</v>
      </c>
      <c r="AV3859" s="1" t="s">
        <v>1931</v>
      </c>
      <c r="CI3859" s="1" t="s">
        <v>5603</v>
      </c>
    </row>
    <row r="3860" spans="6:87" x14ac:dyDescent="0.25">
      <c r="F3860" s="1" t="s">
        <v>1932</v>
      </c>
      <c r="I3860" s="1" t="s">
        <v>1932</v>
      </c>
      <c r="K3860" s="1" t="s">
        <v>1932</v>
      </c>
      <c r="M3860" s="1" t="s">
        <v>1932</v>
      </c>
      <c r="N3860" s="1" t="s">
        <v>1932</v>
      </c>
      <c r="P3860" s="1" t="s">
        <v>1932</v>
      </c>
      <c r="R3860" s="1" t="s">
        <v>1932</v>
      </c>
      <c r="T3860" s="1" t="s">
        <v>1932</v>
      </c>
      <c r="V3860" s="1" t="s">
        <v>1932</v>
      </c>
      <c r="X3860" s="1" t="s">
        <v>1932</v>
      </c>
      <c r="Z3860" s="1" t="s">
        <v>1932</v>
      </c>
      <c r="AB3860" s="1" t="s">
        <v>1932</v>
      </c>
      <c r="AD3860" s="1" t="s">
        <v>1932</v>
      </c>
      <c r="AF3860" s="1" t="s">
        <v>1932</v>
      </c>
      <c r="AH3860" s="1" t="s">
        <v>1932</v>
      </c>
      <c r="AJ3860" s="1" t="s">
        <v>1932</v>
      </c>
      <c r="AL3860" s="1" t="s">
        <v>1932</v>
      </c>
      <c r="AN3860" s="1" t="s">
        <v>1932</v>
      </c>
      <c r="AP3860" s="1" t="s">
        <v>1932</v>
      </c>
      <c r="AV3860" s="1" t="s">
        <v>5603</v>
      </c>
      <c r="CI3860" s="1" t="s">
        <v>1932</v>
      </c>
    </row>
    <row r="3861" spans="6:87" x14ac:dyDescent="0.25">
      <c r="F3861" s="1" t="s">
        <v>1933</v>
      </c>
      <c r="I3861" s="1" t="s">
        <v>1933</v>
      </c>
      <c r="K3861" s="1" t="s">
        <v>1933</v>
      </c>
      <c r="M3861" s="1" t="s">
        <v>1933</v>
      </c>
      <c r="N3861" s="1" t="s">
        <v>1933</v>
      </c>
      <c r="P3861" s="1" t="s">
        <v>1933</v>
      </c>
      <c r="R3861" s="1" t="s">
        <v>1933</v>
      </c>
      <c r="T3861" s="1" t="s">
        <v>1933</v>
      </c>
      <c r="V3861" s="1" t="s">
        <v>1933</v>
      </c>
      <c r="X3861" s="1" t="s">
        <v>1933</v>
      </c>
      <c r="Z3861" s="1" t="s">
        <v>1933</v>
      </c>
      <c r="AB3861" s="1" t="s">
        <v>1933</v>
      </c>
      <c r="AD3861" s="1" t="s">
        <v>1933</v>
      </c>
      <c r="AF3861" s="1" t="s">
        <v>1933</v>
      </c>
      <c r="AH3861" s="1" t="s">
        <v>1933</v>
      </c>
      <c r="AJ3861" s="1" t="s">
        <v>1933</v>
      </c>
      <c r="AL3861" s="1" t="s">
        <v>1933</v>
      </c>
      <c r="AN3861" s="1" t="s">
        <v>1933</v>
      </c>
      <c r="AP3861" s="1" t="s">
        <v>1933</v>
      </c>
      <c r="AV3861" s="1" t="s">
        <v>1932</v>
      </c>
      <c r="CI3861" s="1" t="s">
        <v>1933</v>
      </c>
    </row>
    <row r="3862" spans="6:87" x14ac:dyDescent="0.25">
      <c r="F3862" s="1" t="s">
        <v>5604</v>
      </c>
      <c r="I3862" s="1" t="s">
        <v>5604</v>
      </c>
      <c r="K3862" s="1" t="s">
        <v>5604</v>
      </c>
      <c r="M3862" s="1" t="s">
        <v>5604</v>
      </c>
      <c r="N3862" s="1" t="s">
        <v>5604</v>
      </c>
      <c r="P3862" s="1" t="s">
        <v>5604</v>
      </c>
      <c r="R3862" s="1" t="s">
        <v>5604</v>
      </c>
      <c r="T3862" s="1" t="s">
        <v>5604</v>
      </c>
      <c r="V3862" s="1" t="s">
        <v>5604</v>
      </c>
      <c r="X3862" s="1" t="s">
        <v>5604</v>
      </c>
      <c r="Z3862" s="1" t="s">
        <v>5604</v>
      </c>
      <c r="AB3862" s="1" t="s">
        <v>5604</v>
      </c>
      <c r="AD3862" s="1" t="s">
        <v>5604</v>
      </c>
      <c r="AF3862" s="1" t="s">
        <v>5604</v>
      </c>
      <c r="AH3862" s="1" t="s">
        <v>5604</v>
      </c>
      <c r="AJ3862" s="1" t="s">
        <v>5604</v>
      </c>
      <c r="AL3862" s="1" t="s">
        <v>5604</v>
      </c>
      <c r="AN3862" s="1" t="s">
        <v>5604</v>
      </c>
      <c r="AP3862" s="1" t="s">
        <v>5604</v>
      </c>
      <c r="AV3862" s="1" t="s">
        <v>1933</v>
      </c>
      <c r="CI3862" s="1" t="s">
        <v>5604</v>
      </c>
    </row>
    <row r="3863" spans="6:87" x14ac:dyDescent="0.25">
      <c r="F3863" s="1" t="s">
        <v>5605</v>
      </c>
      <c r="I3863" s="1" t="s">
        <v>5605</v>
      </c>
      <c r="K3863" s="1" t="s">
        <v>5605</v>
      </c>
      <c r="M3863" s="1" t="s">
        <v>5605</v>
      </c>
      <c r="N3863" s="1" t="s">
        <v>5605</v>
      </c>
      <c r="P3863" s="1" t="s">
        <v>5605</v>
      </c>
      <c r="R3863" s="1" t="s">
        <v>5605</v>
      </c>
      <c r="T3863" s="1" t="s">
        <v>5605</v>
      </c>
      <c r="V3863" s="1" t="s">
        <v>5605</v>
      </c>
      <c r="X3863" s="1" t="s">
        <v>5605</v>
      </c>
      <c r="Z3863" s="1" t="s">
        <v>5605</v>
      </c>
      <c r="AB3863" s="1" t="s">
        <v>5605</v>
      </c>
      <c r="AD3863" s="1" t="s">
        <v>5605</v>
      </c>
      <c r="AF3863" s="1" t="s">
        <v>5605</v>
      </c>
      <c r="AH3863" s="1" t="s">
        <v>5605</v>
      </c>
      <c r="AJ3863" s="1" t="s">
        <v>5605</v>
      </c>
      <c r="AL3863" s="1" t="s">
        <v>5605</v>
      </c>
      <c r="AN3863" s="1" t="s">
        <v>5605</v>
      </c>
      <c r="AP3863" s="1" t="s">
        <v>5605</v>
      </c>
      <c r="AV3863" s="1" t="s">
        <v>5604</v>
      </c>
      <c r="CI3863" s="1" t="s">
        <v>5605</v>
      </c>
    </row>
    <row r="3864" spans="6:87" x14ac:dyDescent="0.25">
      <c r="F3864" s="1" t="s">
        <v>1934</v>
      </c>
      <c r="I3864" s="1" t="s">
        <v>1934</v>
      </c>
      <c r="K3864" s="1" t="s">
        <v>1934</v>
      </c>
      <c r="M3864" s="1" t="s">
        <v>1934</v>
      </c>
      <c r="N3864" s="1" t="s">
        <v>1934</v>
      </c>
      <c r="P3864" s="1" t="s">
        <v>1934</v>
      </c>
      <c r="R3864" s="1" t="s">
        <v>1934</v>
      </c>
      <c r="T3864" s="1" t="s">
        <v>1934</v>
      </c>
      <c r="V3864" s="1" t="s">
        <v>1934</v>
      </c>
      <c r="X3864" s="1" t="s">
        <v>1934</v>
      </c>
      <c r="Z3864" s="1" t="s">
        <v>1934</v>
      </c>
      <c r="AB3864" s="1" t="s">
        <v>1934</v>
      </c>
      <c r="AD3864" s="1" t="s">
        <v>1934</v>
      </c>
      <c r="AF3864" s="1" t="s">
        <v>1934</v>
      </c>
      <c r="AH3864" s="1" t="s">
        <v>1934</v>
      </c>
      <c r="AJ3864" s="1" t="s">
        <v>1934</v>
      </c>
      <c r="AL3864" s="1" t="s">
        <v>1934</v>
      </c>
      <c r="AN3864" s="1" t="s">
        <v>1934</v>
      </c>
      <c r="AP3864" s="1" t="s">
        <v>1934</v>
      </c>
      <c r="AV3864" s="1" t="s">
        <v>5605</v>
      </c>
      <c r="CI3864" s="1" t="s">
        <v>1934</v>
      </c>
    </row>
    <row r="3865" spans="6:87" x14ac:dyDescent="0.25">
      <c r="F3865" s="1" t="s">
        <v>5606</v>
      </c>
      <c r="I3865" s="1" t="s">
        <v>5606</v>
      </c>
      <c r="K3865" s="1" t="s">
        <v>5606</v>
      </c>
      <c r="M3865" s="1" t="s">
        <v>5606</v>
      </c>
      <c r="N3865" s="1" t="s">
        <v>5606</v>
      </c>
      <c r="P3865" s="1" t="s">
        <v>5606</v>
      </c>
      <c r="R3865" s="1" t="s">
        <v>5606</v>
      </c>
      <c r="T3865" s="1" t="s">
        <v>5606</v>
      </c>
      <c r="V3865" s="1" t="s">
        <v>5606</v>
      </c>
      <c r="X3865" s="1" t="s">
        <v>5606</v>
      </c>
      <c r="Z3865" s="1" t="s">
        <v>5606</v>
      </c>
      <c r="AB3865" s="1" t="s">
        <v>5606</v>
      </c>
      <c r="AD3865" s="1" t="s">
        <v>5606</v>
      </c>
      <c r="AF3865" s="1" t="s">
        <v>5606</v>
      </c>
      <c r="AH3865" s="1" t="s">
        <v>5606</v>
      </c>
      <c r="AJ3865" s="1" t="s">
        <v>5606</v>
      </c>
      <c r="AL3865" s="1" t="s">
        <v>5606</v>
      </c>
      <c r="AN3865" s="1" t="s">
        <v>5606</v>
      </c>
      <c r="AP3865" s="1" t="s">
        <v>5606</v>
      </c>
      <c r="AV3865" s="1" t="s">
        <v>1934</v>
      </c>
      <c r="CI3865" s="1" t="s">
        <v>5606</v>
      </c>
    </row>
    <row r="3866" spans="6:87" x14ac:dyDescent="0.25">
      <c r="F3866" s="1" t="s">
        <v>1935</v>
      </c>
      <c r="I3866" s="1" t="s">
        <v>1935</v>
      </c>
      <c r="K3866" s="1" t="s">
        <v>1935</v>
      </c>
      <c r="M3866" s="1" t="s">
        <v>1935</v>
      </c>
      <c r="N3866" s="1" t="s">
        <v>1935</v>
      </c>
      <c r="P3866" s="1" t="s">
        <v>1935</v>
      </c>
      <c r="R3866" s="1" t="s">
        <v>1935</v>
      </c>
      <c r="T3866" s="1" t="s">
        <v>1935</v>
      </c>
      <c r="V3866" s="1" t="s">
        <v>1935</v>
      </c>
      <c r="X3866" s="1" t="s">
        <v>1935</v>
      </c>
      <c r="Z3866" s="1" t="s">
        <v>1935</v>
      </c>
      <c r="AB3866" s="1" t="s">
        <v>1935</v>
      </c>
      <c r="AD3866" s="1" t="s">
        <v>1935</v>
      </c>
      <c r="AF3866" s="1" t="s">
        <v>1935</v>
      </c>
      <c r="AH3866" s="1" t="s">
        <v>1935</v>
      </c>
      <c r="AJ3866" s="1" t="s">
        <v>1935</v>
      </c>
      <c r="AL3866" s="1" t="s">
        <v>1935</v>
      </c>
      <c r="AN3866" s="1" t="s">
        <v>1935</v>
      </c>
      <c r="AP3866" s="1" t="s">
        <v>1935</v>
      </c>
      <c r="AV3866" s="1" t="s">
        <v>5606</v>
      </c>
      <c r="CI3866" s="1" t="s">
        <v>1935</v>
      </c>
    </row>
    <row r="3867" spans="6:87" x14ac:dyDescent="0.25">
      <c r="F3867" s="1" t="s">
        <v>1936</v>
      </c>
      <c r="I3867" s="1" t="s">
        <v>1936</v>
      </c>
      <c r="K3867" s="1" t="s">
        <v>1936</v>
      </c>
      <c r="M3867" s="1" t="s">
        <v>1936</v>
      </c>
      <c r="N3867" s="1" t="s">
        <v>1936</v>
      </c>
      <c r="P3867" s="1" t="s">
        <v>1936</v>
      </c>
      <c r="R3867" s="1" t="s">
        <v>1936</v>
      </c>
      <c r="T3867" s="1" t="s">
        <v>1936</v>
      </c>
      <c r="V3867" s="1" t="s">
        <v>1936</v>
      </c>
      <c r="X3867" s="1" t="s">
        <v>1936</v>
      </c>
      <c r="Z3867" s="1" t="s">
        <v>1936</v>
      </c>
      <c r="AB3867" s="1" t="s">
        <v>1936</v>
      </c>
      <c r="AD3867" s="1" t="s">
        <v>1936</v>
      </c>
      <c r="AF3867" s="1" t="s">
        <v>1936</v>
      </c>
      <c r="AH3867" s="1" t="s">
        <v>1936</v>
      </c>
      <c r="AJ3867" s="1" t="s">
        <v>1936</v>
      </c>
      <c r="AL3867" s="1" t="s">
        <v>1936</v>
      </c>
      <c r="AN3867" s="1" t="s">
        <v>1936</v>
      </c>
      <c r="AP3867" s="1" t="s">
        <v>1936</v>
      </c>
      <c r="AV3867" s="1" t="s">
        <v>1935</v>
      </c>
      <c r="CI3867" s="1" t="s">
        <v>1936</v>
      </c>
    </row>
    <row r="3868" spans="6:87" x14ac:dyDescent="0.25">
      <c r="F3868" s="1" t="s">
        <v>1937</v>
      </c>
      <c r="I3868" s="1" t="s">
        <v>1937</v>
      </c>
      <c r="K3868" s="1" t="s">
        <v>1937</v>
      </c>
      <c r="M3868" s="1" t="s">
        <v>1937</v>
      </c>
      <c r="N3868" s="1" t="s">
        <v>1937</v>
      </c>
      <c r="P3868" s="1" t="s">
        <v>1937</v>
      </c>
      <c r="R3868" s="1" t="s">
        <v>1937</v>
      </c>
      <c r="T3868" s="1" t="s">
        <v>1937</v>
      </c>
      <c r="V3868" s="1" t="s">
        <v>1937</v>
      </c>
      <c r="X3868" s="1" t="s">
        <v>1937</v>
      </c>
      <c r="Z3868" s="1" t="s">
        <v>1937</v>
      </c>
      <c r="AB3868" s="1" t="s">
        <v>1937</v>
      </c>
      <c r="AD3868" s="1" t="s">
        <v>1937</v>
      </c>
      <c r="AF3868" s="1" t="s">
        <v>1937</v>
      </c>
      <c r="AH3868" s="1" t="s">
        <v>1937</v>
      </c>
      <c r="AJ3868" s="1" t="s">
        <v>1937</v>
      </c>
      <c r="AL3868" s="1" t="s">
        <v>1937</v>
      </c>
      <c r="AN3868" s="1" t="s">
        <v>1937</v>
      </c>
      <c r="AP3868" s="1" t="s">
        <v>1937</v>
      </c>
      <c r="AV3868" s="1" t="s">
        <v>1936</v>
      </c>
      <c r="CI3868" s="1" t="s">
        <v>1937</v>
      </c>
    </row>
    <row r="3869" spans="6:87" x14ac:dyDescent="0.25">
      <c r="F3869" s="1" t="s">
        <v>6769</v>
      </c>
      <c r="I3869" s="1" t="s">
        <v>6769</v>
      </c>
      <c r="K3869" s="1" t="s">
        <v>6769</v>
      </c>
      <c r="M3869" s="1" t="s">
        <v>6769</v>
      </c>
      <c r="N3869" s="1" t="s">
        <v>6769</v>
      </c>
      <c r="P3869" s="1" t="s">
        <v>6769</v>
      </c>
      <c r="R3869" s="1" t="s">
        <v>6769</v>
      </c>
      <c r="T3869" s="1" t="s">
        <v>6769</v>
      </c>
      <c r="V3869" s="1" t="s">
        <v>6769</v>
      </c>
      <c r="X3869" s="1" t="s">
        <v>6769</v>
      </c>
      <c r="Z3869" s="1" t="s">
        <v>6769</v>
      </c>
      <c r="AB3869" s="1" t="s">
        <v>6769</v>
      </c>
      <c r="AD3869" s="1" t="s">
        <v>6769</v>
      </c>
      <c r="AF3869" s="1" t="s">
        <v>6769</v>
      </c>
      <c r="AH3869" s="1" t="s">
        <v>6769</v>
      </c>
      <c r="AJ3869" s="1" t="s">
        <v>6769</v>
      </c>
      <c r="AL3869" s="1" t="s">
        <v>6769</v>
      </c>
      <c r="AN3869" s="1" t="s">
        <v>6769</v>
      </c>
      <c r="AP3869" s="1" t="s">
        <v>6769</v>
      </c>
      <c r="AV3869" s="1" t="s">
        <v>1937</v>
      </c>
      <c r="CI3869" s="1" t="s">
        <v>6769</v>
      </c>
    </row>
    <row r="3870" spans="6:87" x14ac:dyDescent="0.25">
      <c r="F3870" s="1" t="s">
        <v>1938</v>
      </c>
      <c r="I3870" s="1" t="s">
        <v>1938</v>
      </c>
      <c r="K3870" s="1" t="s">
        <v>1938</v>
      </c>
      <c r="M3870" s="1" t="s">
        <v>1938</v>
      </c>
      <c r="N3870" s="1" t="s">
        <v>1938</v>
      </c>
      <c r="P3870" s="1" t="s">
        <v>1938</v>
      </c>
      <c r="R3870" s="1" t="s">
        <v>1938</v>
      </c>
      <c r="T3870" s="1" t="s">
        <v>1938</v>
      </c>
      <c r="V3870" s="1" t="s">
        <v>1938</v>
      </c>
      <c r="X3870" s="1" t="s">
        <v>1938</v>
      </c>
      <c r="Z3870" s="1" t="s">
        <v>1938</v>
      </c>
      <c r="AB3870" s="1" t="s">
        <v>1938</v>
      </c>
      <c r="AD3870" s="1" t="s">
        <v>1938</v>
      </c>
      <c r="AF3870" s="1" t="s">
        <v>1938</v>
      </c>
      <c r="AH3870" s="1" t="s">
        <v>1938</v>
      </c>
      <c r="AJ3870" s="1" t="s">
        <v>1938</v>
      </c>
      <c r="AL3870" s="1" t="s">
        <v>1938</v>
      </c>
      <c r="AN3870" s="1" t="s">
        <v>1938</v>
      </c>
      <c r="AP3870" s="1" t="s">
        <v>1938</v>
      </c>
      <c r="AV3870" s="1" t="s">
        <v>6769</v>
      </c>
      <c r="CI3870" s="1" t="s">
        <v>1938</v>
      </c>
    </row>
    <row r="3871" spans="6:87" x14ac:dyDescent="0.25">
      <c r="F3871" s="1" t="s">
        <v>1939</v>
      </c>
      <c r="I3871" s="1" t="s">
        <v>1939</v>
      </c>
      <c r="K3871" s="1" t="s">
        <v>1939</v>
      </c>
      <c r="M3871" s="1" t="s">
        <v>1939</v>
      </c>
      <c r="N3871" s="1" t="s">
        <v>1939</v>
      </c>
      <c r="P3871" s="1" t="s">
        <v>1939</v>
      </c>
      <c r="R3871" s="1" t="s">
        <v>1939</v>
      </c>
      <c r="T3871" s="1" t="s">
        <v>1939</v>
      </c>
      <c r="V3871" s="1" t="s">
        <v>1939</v>
      </c>
      <c r="X3871" s="1" t="s">
        <v>1939</v>
      </c>
      <c r="Z3871" s="1" t="s">
        <v>1939</v>
      </c>
      <c r="AB3871" s="1" t="s">
        <v>1939</v>
      </c>
      <c r="AD3871" s="1" t="s">
        <v>1939</v>
      </c>
      <c r="AF3871" s="1" t="s">
        <v>1939</v>
      </c>
      <c r="AH3871" s="1" t="s">
        <v>1939</v>
      </c>
      <c r="AJ3871" s="1" t="s">
        <v>1939</v>
      </c>
      <c r="AL3871" s="1" t="s">
        <v>1939</v>
      </c>
      <c r="AN3871" s="1" t="s">
        <v>1939</v>
      </c>
      <c r="AP3871" s="1" t="s">
        <v>1939</v>
      </c>
      <c r="AV3871" s="1" t="s">
        <v>1938</v>
      </c>
      <c r="CI3871" s="1" t="s">
        <v>1939</v>
      </c>
    </row>
    <row r="3872" spans="6:87" x14ac:dyDescent="0.25">
      <c r="F3872" s="1" t="s">
        <v>1940</v>
      </c>
      <c r="I3872" s="1" t="s">
        <v>1940</v>
      </c>
      <c r="K3872" s="1" t="s">
        <v>1940</v>
      </c>
      <c r="M3872" s="1" t="s">
        <v>1940</v>
      </c>
      <c r="N3872" s="1" t="s">
        <v>1940</v>
      </c>
      <c r="P3872" s="1" t="s">
        <v>1940</v>
      </c>
      <c r="R3872" s="1" t="s">
        <v>1940</v>
      </c>
      <c r="T3872" s="1" t="s">
        <v>1940</v>
      </c>
      <c r="V3872" s="1" t="s">
        <v>1940</v>
      </c>
      <c r="X3872" s="1" t="s">
        <v>1940</v>
      </c>
      <c r="Z3872" s="1" t="s">
        <v>1940</v>
      </c>
      <c r="AB3872" s="1" t="s">
        <v>1940</v>
      </c>
      <c r="AD3872" s="1" t="s">
        <v>1940</v>
      </c>
      <c r="AF3872" s="1" t="s">
        <v>1940</v>
      </c>
      <c r="AH3872" s="1" t="s">
        <v>1940</v>
      </c>
      <c r="AJ3872" s="1" t="s">
        <v>1940</v>
      </c>
      <c r="AL3872" s="1" t="s">
        <v>1940</v>
      </c>
      <c r="AN3872" s="1" t="s">
        <v>1940</v>
      </c>
      <c r="AP3872" s="1" t="s">
        <v>1940</v>
      </c>
      <c r="AV3872" s="1" t="s">
        <v>1939</v>
      </c>
      <c r="CI3872" s="1" t="s">
        <v>1940</v>
      </c>
    </row>
    <row r="3873" spans="6:87" x14ac:dyDescent="0.25">
      <c r="F3873" s="1" t="s">
        <v>1941</v>
      </c>
      <c r="I3873" s="1" t="s">
        <v>1941</v>
      </c>
      <c r="K3873" s="1" t="s">
        <v>1941</v>
      </c>
      <c r="M3873" s="1" t="s">
        <v>1941</v>
      </c>
      <c r="N3873" s="1" t="s">
        <v>1941</v>
      </c>
      <c r="P3873" s="1" t="s">
        <v>1941</v>
      </c>
      <c r="R3873" s="1" t="s">
        <v>1941</v>
      </c>
      <c r="T3873" s="1" t="s">
        <v>1941</v>
      </c>
      <c r="V3873" s="1" t="s">
        <v>1941</v>
      </c>
      <c r="X3873" s="1" t="s">
        <v>1941</v>
      </c>
      <c r="Z3873" s="1" t="s">
        <v>1941</v>
      </c>
      <c r="AB3873" s="1" t="s">
        <v>1941</v>
      </c>
      <c r="AD3873" s="1" t="s">
        <v>1941</v>
      </c>
      <c r="AF3873" s="1" t="s">
        <v>1941</v>
      </c>
      <c r="AH3873" s="1" t="s">
        <v>1941</v>
      </c>
      <c r="AJ3873" s="1" t="s">
        <v>1941</v>
      </c>
      <c r="AL3873" s="1" t="s">
        <v>1941</v>
      </c>
      <c r="AN3873" s="1" t="s">
        <v>1941</v>
      </c>
      <c r="AP3873" s="1" t="s">
        <v>1941</v>
      </c>
      <c r="AV3873" s="1" t="s">
        <v>1940</v>
      </c>
      <c r="CI3873" s="1" t="s">
        <v>1941</v>
      </c>
    </row>
    <row r="3874" spans="6:87" x14ac:dyDescent="0.25">
      <c r="F3874" s="1" t="s">
        <v>3475</v>
      </c>
      <c r="I3874" s="1" t="s">
        <v>3475</v>
      </c>
      <c r="K3874" s="1" t="s">
        <v>3475</v>
      </c>
      <c r="M3874" s="1" t="s">
        <v>3475</v>
      </c>
      <c r="N3874" s="1" t="s">
        <v>3475</v>
      </c>
      <c r="P3874" s="1" t="s">
        <v>3475</v>
      </c>
      <c r="R3874" s="1" t="s">
        <v>3475</v>
      </c>
      <c r="T3874" s="1" t="s">
        <v>3475</v>
      </c>
      <c r="V3874" s="1" t="s">
        <v>3475</v>
      </c>
      <c r="X3874" s="1" t="s">
        <v>3475</v>
      </c>
      <c r="Z3874" s="1" t="s">
        <v>3475</v>
      </c>
      <c r="AB3874" s="1" t="s">
        <v>3475</v>
      </c>
      <c r="AD3874" s="1" t="s">
        <v>3475</v>
      </c>
      <c r="AF3874" s="1" t="s">
        <v>3475</v>
      </c>
      <c r="AH3874" s="1" t="s">
        <v>3475</v>
      </c>
      <c r="AJ3874" s="1" t="s">
        <v>3475</v>
      </c>
      <c r="AL3874" s="1" t="s">
        <v>3475</v>
      </c>
      <c r="AN3874" s="1" t="s">
        <v>3475</v>
      </c>
      <c r="AP3874" s="1" t="s">
        <v>3475</v>
      </c>
      <c r="AV3874" s="1" t="s">
        <v>1941</v>
      </c>
      <c r="CI3874" s="1" t="s">
        <v>3475</v>
      </c>
    </row>
    <row r="3875" spans="6:87" x14ac:dyDescent="0.25">
      <c r="F3875" s="1" t="s">
        <v>1942</v>
      </c>
      <c r="I3875" s="1" t="s">
        <v>1942</v>
      </c>
      <c r="K3875" s="1" t="s">
        <v>1942</v>
      </c>
      <c r="M3875" s="1" t="s">
        <v>1942</v>
      </c>
      <c r="N3875" s="1" t="s">
        <v>1942</v>
      </c>
      <c r="P3875" s="1" t="s">
        <v>1942</v>
      </c>
      <c r="R3875" s="1" t="s">
        <v>1942</v>
      </c>
      <c r="T3875" s="1" t="s">
        <v>1942</v>
      </c>
      <c r="V3875" s="1" t="s">
        <v>1942</v>
      </c>
      <c r="X3875" s="1" t="s">
        <v>1942</v>
      </c>
      <c r="Z3875" s="1" t="s">
        <v>1942</v>
      </c>
      <c r="AB3875" s="1" t="s">
        <v>1942</v>
      </c>
      <c r="AD3875" s="1" t="s">
        <v>1942</v>
      </c>
      <c r="AF3875" s="1" t="s">
        <v>1942</v>
      </c>
      <c r="AH3875" s="1" t="s">
        <v>1942</v>
      </c>
      <c r="AJ3875" s="1" t="s">
        <v>1942</v>
      </c>
      <c r="AL3875" s="1" t="s">
        <v>1942</v>
      </c>
      <c r="AN3875" s="1" t="s">
        <v>1942</v>
      </c>
      <c r="AP3875" s="1" t="s">
        <v>1942</v>
      </c>
      <c r="AV3875" s="1" t="s">
        <v>3475</v>
      </c>
      <c r="CI3875" s="1" t="s">
        <v>1942</v>
      </c>
    </row>
    <row r="3876" spans="6:87" x14ac:dyDescent="0.25">
      <c r="F3876" s="1" t="s">
        <v>1943</v>
      </c>
      <c r="I3876" s="1" t="s">
        <v>1943</v>
      </c>
      <c r="K3876" s="1" t="s">
        <v>1943</v>
      </c>
      <c r="M3876" s="1" t="s">
        <v>1943</v>
      </c>
      <c r="N3876" s="1" t="s">
        <v>1943</v>
      </c>
      <c r="P3876" s="1" t="s">
        <v>1943</v>
      </c>
      <c r="R3876" s="1" t="s">
        <v>1943</v>
      </c>
      <c r="T3876" s="1" t="s">
        <v>1943</v>
      </c>
      <c r="V3876" s="1" t="s">
        <v>1943</v>
      </c>
      <c r="X3876" s="1" t="s">
        <v>1943</v>
      </c>
      <c r="Z3876" s="1" t="s">
        <v>1943</v>
      </c>
      <c r="AB3876" s="1" t="s">
        <v>1943</v>
      </c>
      <c r="AD3876" s="1" t="s">
        <v>1943</v>
      </c>
      <c r="AF3876" s="1" t="s">
        <v>1943</v>
      </c>
      <c r="AH3876" s="1" t="s">
        <v>1943</v>
      </c>
      <c r="AJ3876" s="1" t="s">
        <v>1943</v>
      </c>
      <c r="AL3876" s="1" t="s">
        <v>1943</v>
      </c>
      <c r="AN3876" s="1" t="s">
        <v>1943</v>
      </c>
      <c r="AP3876" s="1" t="s">
        <v>1943</v>
      </c>
      <c r="AV3876" s="1" t="s">
        <v>1942</v>
      </c>
      <c r="CI3876" s="1" t="s">
        <v>1943</v>
      </c>
    </row>
    <row r="3877" spans="6:87" x14ac:dyDescent="0.25">
      <c r="F3877" s="1" t="s">
        <v>6770</v>
      </c>
      <c r="I3877" s="1" t="s">
        <v>6770</v>
      </c>
      <c r="K3877" s="1" t="s">
        <v>6770</v>
      </c>
      <c r="M3877" s="1" t="s">
        <v>6770</v>
      </c>
      <c r="N3877" s="1" t="s">
        <v>6770</v>
      </c>
      <c r="P3877" s="1" t="s">
        <v>6770</v>
      </c>
      <c r="R3877" s="1" t="s">
        <v>6770</v>
      </c>
      <c r="T3877" s="1" t="s">
        <v>6770</v>
      </c>
      <c r="V3877" s="1" t="s">
        <v>6770</v>
      </c>
      <c r="X3877" s="1" t="s">
        <v>6770</v>
      </c>
      <c r="Z3877" s="1" t="s">
        <v>6770</v>
      </c>
      <c r="AB3877" s="1" t="s">
        <v>6770</v>
      </c>
      <c r="AD3877" s="1" t="s">
        <v>6770</v>
      </c>
      <c r="AF3877" s="1" t="s">
        <v>6770</v>
      </c>
      <c r="AH3877" s="1" t="s">
        <v>6770</v>
      </c>
      <c r="AJ3877" s="1" t="s">
        <v>6770</v>
      </c>
      <c r="AL3877" s="1" t="s">
        <v>6770</v>
      </c>
      <c r="AN3877" s="1" t="s">
        <v>6770</v>
      </c>
      <c r="AP3877" s="1" t="s">
        <v>6770</v>
      </c>
      <c r="AV3877" s="1" t="s">
        <v>1943</v>
      </c>
      <c r="CI3877" s="1" t="s">
        <v>6770</v>
      </c>
    </row>
    <row r="3878" spans="6:87" x14ac:dyDescent="0.25">
      <c r="F3878" s="1" t="s">
        <v>1944</v>
      </c>
      <c r="I3878" s="1" t="s">
        <v>1944</v>
      </c>
      <c r="K3878" s="1" t="s">
        <v>1944</v>
      </c>
      <c r="M3878" s="1" t="s">
        <v>1944</v>
      </c>
      <c r="N3878" s="1" t="s">
        <v>1944</v>
      </c>
      <c r="P3878" s="1" t="s">
        <v>1944</v>
      </c>
      <c r="R3878" s="1" t="s">
        <v>1944</v>
      </c>
      <c r="T3878" s="1" t="s">
        <v>1944</v>
      </c>
      <c r="V3878" s="1" t="s">
        <v>1944</v>
      </c>
      <c r="X3878" s="1" t="s">
        <v>1944</v>
      </c>
      <c r="Z3878" s="1" t="s">
        <v>1944</v>
      </c>
      <c r="AB3878" s="1" t="s">
        <v>1944</v>
      </c>
      <c r="AD3878" s="1" t="s">
        <v>1944</v>
      </c>
      <c r="AF3878" s="1" t="s">
        <v>1944</v>
      </c>
      <c r="AH3878" s="1" t="s">
        <v>1944</v>
      </c>
      <c r="AJ3878" s="1" t="s">
        <v>1944</v>
      </c>
      <c r="AL3878" s="1" t="s">
        <v>1944</v>
      </c>
      <c r="AN3878" s="1" t="s">
        <v>1944</v>
      </c>
      <c r="AP3878" s="1" t="s">
        <v>1944</v>
      </c>
      <c r="AV3878" s="1" t="s">
        <v>6770</v>
      </c>
      <c r="CI3878" s="1" t="s">
        <v>1944</v>
      </c>
    </row>
    <row r="3879" spans="6:87" x14ac:dyDescent="0.25">
      <c r="F3879" s="1" t="s">
        <v>5607</v>
      </c>
      <c r="I3879" s="1" t="s">
        <v>5607</v>
      </c>
      <c r="K3879" s="1" t="s">
        <v>5607</v>
      </c>
      <c r="M3879" s="1" t="s">
        <v>5607</v>
      </c>
      <c r="N3879" s="1" t="s">
        <v>5607</v>
      </c>
      <c r="P3879" s="1" t="s">
        <v>5607</v>
      </c>
      <c r="R3879" s="1" t="s">
        <v>5607</v>
      </c>
      <c r="T3879" s="1" t="s">
        <v>5607</v>
      </c>
      <c r="V3879" s="1" t="s">
        <v>5607</v>
      </c>
      <c r="X3879" s="1" t="s">
        <v>5607</v>
      </c>
      <c r="Z3879" s="1" t="s">
        <v>5607</v>
      </c>
      <c r="AB3879" s="1" t="s">
        <v>5607</v>
      </c>
      <c r="AD3879" s="1" t="s">
        <v>5607</v>
      </c>
      <c r="AF3879" s="1" t="s">
        <v>5607</v>
      </c>
      <c r="AH3879" s="1" t="s">
        <v>5607</v>
      </c>
      <c r="AJ3879" s="1" t="s">
        <v>5607</v>
      </c>
      <c r="AL3879" s="1" t="s">
        <v>5607</v>
      </c>
      <c r="AN3879" s="1" t="s">
        <v>5607</v>
      </c>
      <c r="AP3879" s="1" t="s">
        <v>5607</v>
      </c>
      <c r="AV3879" s="1" t="s">
        <v>1944</v>
      </c>
      <c r="CI3879" s="1" t="s">
        <v>5607</v>
      </c>
    </row>
    <row r="3880" spans="6:87" x14ac:dyDescent="0.25">
      <c r="F3880" s="1" t="s">
        <v>4396</v>
      </c>
      <c r="I3880" s="1" t="s">
        <v>4396</v>
      </c>
      <c r="K3880" s="1" t="s">
        <v>4396</v>
      </c>
      <c r="M3880" s="1" t="s">
        <v>4396</v>
      </c>
      <c r="N3880" s="1" t="s">
        <v>4396</v>
      </c>
      <c r="P3880" s="1" t="s">
        <v>4396</v>
      </c>
      <c r="R3880" s="1" t="s">
        <v>4396</v>
      </c>
      <c r="T3880" s="1" t="s">
        <v>4396</v>
      </c>
      <c r="V3880" s="1" t="s">
        <v>4396</v>
      </c>
      <c r="X3880" s="1" t="s">
        <v>4396</v>
      </c>
      <c r="Z3880" s="1" t="s">
        <v>4396</v>
      </c>
      <c r="AB3880" s="1" t="s">
        <v>4396</v>
      </c>
      <c r="AD3880" s="1" t="s">
        <v>4396</v>
      </c>
      <c r="AF3880" s="1" t="s">
        <v>4396</v>
      </c>
      <c r="AH3880" s="1" t="s">
        <v>4396</v>
      </c>
      <c r="AJ3880" s="1" t="s">
        <v>4396</v>
      </c>
      <c r="AL3880" s="1" t="s">
        <v>4396</v>
      </c>
      <c r="AN3880" s="1" t="s">
        <v>4396</v>
      </c>
      <c r="AP3880" s="1" t="s">
        <v>4396</v>
      </c>
      <c r="AV3880" s="1" t="s">
        <v>5607</v>
      </c>
      <c r="CI3880" s="1" t="s">
        <v>4396</v>
      </c>
    </row>
    <row r="3881" spans="6:87" x14ac:dyDescent="0.25">
      <c r="F3881" s="1" t="s">
        <v>4397</v>
      </c>
      <c r="I3881" s="1" t="s">
        <v>4397</v>
      </c>
      <c r="K3881" s="1" t="s">
        <v>4397</v>
      </c>
      <c r="M3881" s="1" t="s">
        <v>4397</v>
      </c>
      <c r="N3881" s="1" t="s">
        <v>4397</v>
      </c>
      <c r="P3881" s="1" t="s">
        <v>4397</v>
      </c>
      <c r="R3881" s="1" t="s">
        <v>4397</v>
      </c>
      <c r="T3881" s="1" t="s">
        <v>4397</v>
      </c>
      <c r="V3881" s="1" t="s">
        <v>4397</v>
      </c>
      <c r="X3881" s="1" t="s">
        <v>4397</v>
      </c>
      <c r="Z3881" s="1" t="s">
        <v>4397</v>
      </c>
      <c r="AB3881" s="1" t="s">
        <v>4397</v>
      </c>
      <c r="AD3881" s="1" t="s">
        <v>4397</v>
      </c>
      <c r="AF3881" s="1" t="s">
        <v>4397</v>
      </c>
      <c r="AH3881" s="1" t="s">
        <v>4397</v>
      </c>
      <c r="AJ3881" s="1" t="s">
        <v>4397</v>
      </c>
      <c r="AL3881" s="1" t="s">
        <v>4397</v>
      </c>
      <c r="AN3881" s="1" t="s">
        <v>4397</v>
      </c>
      <c r="AP3881" s="1" t="s">
        <v>4397</v>
      </c>
      <c r="AV3881" s="1" t="s">
        <v>4396</v>
      </c>
      <c r="CI3881" s="1" t="s">
        <v>4397</v>
      </c>
    </row>
    <row r="3882" spans="6:87" x14ac:dyDescent="0.25">
      <c r="F3882" s="1" t="s">
        <v>1945</v>
      </c>
      <c r="I3882" s="1" t="s">
        <v>1945</v>
      </c>
      <c r="K3882" s="1" t="s">
        <v>1945</v>
      </c>
      <c r="M3882" s="1" t="s">
        <v>1945</v>
      </c>
      <c r="N3882" s="1" t="s">
        <v>1945</v>
      </c>
      <c r="P3882" s="1" t="s">
        <v>1945</v>
      </c>
      <c r="R3882" s="1" t="s">
        <v>1945</v>
      </c>
      <c r="T3882" s="1" t="s">
        <v>1945</v>
      </c>
      <c r="V3882" s="1" t="s">
        <v>1945</v>
      </c>
      <c r="X3882" s="1" t="s">
        <v>1945</v>
      </c>
      <c r="Z3882" s="1" t="s">
        <v>1945</v>
      </c>
      <c r="AB3882" s="1" t="s">
        <v>1945</v>
      </c>
      <c r="AD3882" s="1" t="s">
        <v>1945</v>
      </c>
      <c r="AF3882" s="1" t="s">
        <v>1945</v>
      </c>
      <c r="AH3882" s="1" t="s">
        <v>1945</v>
      </c>
      <c r="AJ3882" s="1" t="s">
        <v>1945</v>
      </c>
      <c r="AL3882" s="1" t="s">
        <v>1945</v>
      </c>
      <c r="AN3882" s="1" t="s">
        <v>1945</v>
      </c>
      <c r="AP3882" s="1" t="s">
        <v>1945</v>
      </c>
      <c r="AV3882" s="1" t="s">
        <v>4397</v>
      </c>
      <c r="CI3882" s="1" t="s">
        <v>1945</v>
      </c>
    </row>
    <row r="3883" spans="6:87" x14ac:dyDescent="0.25">
      <c r="F3883" s="1" t="s">
        <v>5608</v>
      </c>
      <c r="I3883" s="1" t="s">
        <v>5608</v>
      </c>
      <c r="K3883" s="1" t="s">
        <v>5608</v>
      </c>
      <c r="M3883" s="1" t="s">
        <v>5608</v>
      </c>
      <c r="N3883" s="1" t="s">
        <v>5608</v>
      </c>
      <c r="P3883" s="1" t="s">
        <v>5608</v>
      </c>
      <c r="R3883" s="1" t="s">
        <v>5608</v>
      </c>
      <c r="T3883" s="1" t="s">
        <v>5608</v>
      </c>
      <c r="V3883" s="1" t="s">
        <v>5608</v>
      </c>
      <c r="X3883" s="1" t="s">
        <v>5608</v>
      </c>
      <c r="Z3883" s="1" t="s">
        <v>5608</v>
      </c>
      <c r="AB3883" s="1" t="s">
        <v>5608</v>
      </c>
      <c r="AD3883" s="1" t="s">
        <v>5608</v>
      </c>
      <c r="AF3883" s="1" t="s">
        <v>5608</v>
      </c>
      <c r="AH3883" s="1" t="s">
        <v>5608</v>
      </c>
      <c r="AJ3883" s="1" t="s">
        <v>5608</v>
      </c>
      <c r="AL3883" s="1" t="s">
        <v>5608</v>
      </c>
      <c r="AN3883" s="1" t="s">
        <v>5608</v>
      </c>
      <c r="AP3883" s="1" t="s">
        <v>5608</v>
      </c>
      <c r="AV3883" s="1" t="s">
        <v>1945</v>
      </c>
      <c r="CI3883" s="1" t="s">
        <v>5608</v>
      </c>
    </row>
    <row r="3884" spans="6:87" x14ac:dyDescent="0.25">
      <c r="F3884" s="1" t="s">
        <v>5609</v>
      </c>
      <c r="I3884" s="1" t="s">
        <v>5609</v>
      </c>
      <c r="K3884" s="1" t="s">
        <v>5609</v>
      </c>
      <c r="M3884" s="1" t="s">
        <v>5609</v>
      </c>
      <c r="N3884" s="1" t="s">
        <v>5609</v>
      </c>
      <c r="P3884" s="1" t="s">
        <v>5609</v>
      </c>
      <c r="R3884" s="1" t="s">
        <v>5609</v>
      </c>
      <c r="T3884" s="1" t="s">
        <v>5609</v>
      </c>
      <c r="V3884" s="1" t="s">
        <v>5609</v>
      </c>
      <c r="X3884" s="1" t="s">
        <v>5609</v>
      </c>
      <c r="Z3884" s="1" t="s">
        <v>5609</v>
      </c>
      <c r="AB3884" s="1" t="s">
        <v>5609</v>
      </c>
      <c r="AD3884" s="1" t="s">
        <v>5609</v>
      </c>
      <c r="AF3884" s="1" t="s">
        <v>5609</v>
      </c>
      <c r="AH3884" s="1" t="s">
        <v>5609</v>
      </c>
      <c r="AJ3884" s="1" t="s">
        <v>5609</v>
      </c>
      <c r="AL3884" s="1" t="s">
        <v>5609</v>
      </c>
      <c r="AN3884" s="1" t="s">
        <v>5609</v>
      </c>
      <c r="AP3884" s="1" t="s">
        <v>5609</v>
      </c>
      <c r="AV3884" s="1" t="s">
        <v>5608</v>
      </c>
      <c r="CI3884" s="1" t="s">
        <v>5609</v>
      </c>
    </row>
    <row r="3885" spans="6:87" x14ac:dyDescent="0.25">
      <c r="F3885" s="1" t="s">
        <v>1946</v>
      </c>
      <c r="I3885" s="1" t="s">
        <v>1946</v>
      </c>
      <c r="K3885" s="1" t="s">
        <v>1946</v>
      </c>
      <c r="M3885" s="1" t="s">
        <v>1946</v>
      </c>
      <c r="N3885" s="1" t="s">
        <v>1946</v>
      </c>
      <c r="P3885" s="1" t="s">
        <v>1946</v>
      </c>
      <c r="R3885" s="1" t="s">
        <v>1946</v>
      </c>
      <c r="T3885" s="1" t="s">
        <v>1946</v>
      </c>
      <c r="V3885" s="1" t="s">
        <v>1946</v>
      </c>
      <c r="X3885" s="1" t="s">
        <v>1946</v>
      </c>
      <c r="Z3885" s="1" t="s">
        <v>1946</v>
      </c>
      <c r="AB3885" s="1" t="s">
        <v>1946</v>
      </c>
      <c r="AD3885" s="1" t="s">
        <v>1946</v>
      </c>
      <c r="AF3885" s="1" t="s">
        <v>1946</v>
      </c>
      <c r="AH3885" s="1" t="s">
        <v>1946</v>
      </c>
      <c r="AJ3885" s="1" t="s">
        <v>1946</v>
      </c>
      <c r="AL3885" s="1" t="s">
        <v>1946</v>
      </c>
      <c r="AN3885" s="1" t="s">
        <v>1946</v>
      </c>
      <c r="AP3885" s="1" t="s">
        <v>1946</v>
      </c>
      <c r="AV3885" s="1" t="s">
        <v>5609</v>
      </c>
      <c r="CI3885" s="1" t="s">
        <v>1946</v>
      </c>
    </row>
    <row r="3886" spans="6:87" x14ac:dyDescent="0.25">
      <c r="F3886" s="1" t="s">
        <v>1947</v>
      </c>
      <c r="I3886" s="1" t="s">
        <v>1947</v>
      </c>
      <c r="K3886" s="1" t="s">
        <v>1947</v>
      </c>
      <c r="M3886" s="1" t="s">
        <v>1947</v>
      </c>
      <c r="N3886" s="1" t="s">
        <v>1947</v>
      </c>
      <c r="P3886" s="1" t="s">
        <v>1947</v>
      </c>
      <c r="R3886" s="1" t="s">
        <v>1947</v>
      </c>
      <c r="T3886" s="1" t="s">
        <v>1947</v>
      </c>
      <c r="V3886" s="1" t="s">
        <v>1947</v>
      </c>
      <c r="X3886" s="1" t="s">
        <v>1947</v>
      </c>
      <c r="Z3886" s="1" t="s">
        <v>1947</v>
      </c>
      <c r="AB3886" s="1" t="s">
        <v>1947</v>
      </c>
      <c r="AD3886" s="1" t="s">
        <v>1947</v>
      </c>
      <c r="AF3886" s="1" t="s">
        <v>1947</v>
      </c>
      <c r="AH3886" s="1" t="s">
        <v>1947</v>
      </c>
      <c r="AJ3886" s="1" t="s">
        <v>1947</v>
      </c>
      <c r="AL3886" s="1" t="s">
        <v>1947</v>
      </c>
      <c r="AN3886" s="1" t="s">
        <v>1947</v>
      </c>
      <c r="AP3886" s="1" t="s">
        <v>1947</v>
      </c>
      <c r="AV3886" s="1" t="s">
        <v>1946</v>
      </c>
      <c r="CI3886" s="1" t="s">
        <v>1947</v>
      </c>
    </row>
    <row r="3887" spans="6:87" x14ac:dyDescent="0.25">
      <c r="F3887" s="1" t="s">
        <v>1948</v>
      </c>
      <c r="I3887" s="1" t="s">
        <v>1948</v>
      </c>
      <c r="K3887" s="1" t="s">
        <v>1948</v>
      </c>
      <c r="M3887" s="1" t="s">
        <v>1948</v>
      </c>
      <c r="N3887" s="1" t="s">
        <v>1948</v>
      </c>
      <c r="P3887" s="1" t="s">
        <v>1948</v>
      </c>
      <c r="R3887" s="1" t="s">
        <v>1948</v>
      </c>
      <c r="T3887" s="1" t="s">
        <v>1948</v>
      </c>
      <c r="V3887" s="1" t="s">
        <v>1948</v>
      </c>
      <c r="X3887" s="1" t="s">
        <v>1948</v>
      </c>
      <c r="Z3887" s="1" t="s">
        <v>1948</v>
      </c>
      <c r="AB3887" s="1" t="s">
        <v>1948</v>
      </c>
      <c r="AD3887" s="1" t="s">
        <v>1948</v>
      </c>
      <c r="AF3887" s="1" t="s">
        <v>1948</v>
      </c>
      <c r="AH3887" s="1" t="s">
        <v>1948</v>
      </c>
      <c r="AJ3887" s="1" t="s">
        <v>1948</v>
      </c>
      <c r="AL3887" s="1" t="s">
        <v>1948</v>
      </c>
      <c r="AN3887" s="1" t="s">
        <v>1948</v>
      </c>
      <c r="AP3887" s="1" t="s">
        <v>1948</v>
      </c>
      <c r="AV3887" s="1" t="s">
        <v>1947</v>
      </c>
      <c r="CI3887" s="1" t="s">
        <v>1948</v>
      </c>
    </row>
    <row r="3888" spans="6:87" x14ac:dyDescent="0.25">
      <c r="F3888" s="1" t="s">
        <v>1949</v>
      </c>
      <c r="I3888" s="1" t="s">
        <v>1949</v>
      </c>
      <c r="K3888" s="1" t="s">
        <v>1949</v>
      </c>
      <c r="M3888" s="1" t="s">
        <v>1949</v>
      </c>
      <c r="N3888" s="1" t="s">
        <v>1949</v>
      </c>
      <c r="P3888" s="1" t="s">
        <v>1949</v>
      </c>
      <c r="R3888" s="1" t="s">
        <v>1949</v>
      </c>
      <c r="T3888" s="1" t="s">
        <v>1949</v>
      </c>
      <c r="V3888" s="1" t="s">
        <v>1949</v>
      </c>
      <c r="X3888" s="1" t="s">
        <v>1949</v>
      </c>
      <c r="Z3888" s="1" t="s">
        <v>1949</v>
      </c>
      <c r="AB3888" s="1" t="s">
        <v>1949</v>
      </c>
      <c r="AD3888" s="1" t="s">
        <v>1949</v>
      </c>
      <c r="AF3888" s="1" t="s">
        <v>1949</v>
      </c>
      <c r="AH3888" s="1" t="s">
        <v>1949</v>
      </c>
      <c r="AJ3888" s="1" t="s">
        <v>1949</v>
      </c>
      <c r="AL3888" s="1" t="s">
        <v>1949</v>
      </c>
      <c r="AN3888" s="1" t="s">
        <v>1949</v>
      </c>
      <c r="AP3888" s="1" t="s">
        <v>1949</v>
      </c>
      <c r="AV3888" s="1" t="s">
        <v>1948</v>
      </c>
      <c r="CI3888" s="1" t="s">
        <v>1949</v>
      </c>
    </row>
    <row r="3889" spans="6:87" x14ac:dyDescent="0.25">
      <c r="F3889" s="1" t="s">
        <v>1950</v>
      </c>
      <c r="I3889" s="1" t="s">
        <v>1950</v>
      </c>
      <c r="K3889" s="1" t="s">
        <v>1950</v>
      </c>
      <c r="M3889" s="1" t="s">
        <v>1950</v>
      </c>
      <c r="N3889" s="1" t="s">
        <v>1950</v>
      </c>
      <c r="P3889" s="1" t="s">
        <v>1950</v>
      </c>
      <c r="R3889" s="1" t="s">
        <v>1950</v>
      </c>
      <c r="T3889" s="1" t="s">
        <v>1950</v>
      </c>
      <c r="V3889" s="1" t="s">
        <v>1950</v>
      </c>
      <c r="X3889" s="1" t="s">
        <v>1950</v>
      </c>
      <c r="Z3889" s="1" t="s">
        <v>1950</v>
      </c>
      <c r="AB3889" s="1" t="s">
        <v>1950</v>
      </c>
      <c r="AD3889" s="1" t="s">
        <v>1950</v>
      </c>
      <c r="AF3889" s="1" t="s">
        <v>1950</v>
      </c>
      <c r="AH3889" s="1" t="s">
        <v>1950</v>
      </c>
      <c r="AJ3889" s="1" t="s">
        <v>1950</v>
      </c>
      <c r="AL3889" s="1" t="s">
        <v>1950</v>
      </c>
      <c r="AN3889" s="1" t="s">
        <v>1950</v>
      </c>
      <c r="AP3889" s="1" t="s">
        <v>1950</v>
      </c>
      <c r="AV3889" s="1" t="s">
        <v>1949</v>
      </c>
      <c r="CI3889" s="1" t="s">
        <v>1950</v>
      </c>
    </row>
    <row r="3890" spans="6:87" x14ac:dyDescent="0.25">
      <c r="F3890" s="1" t="s">
        <v>5610</v>
      </c>
      <c r="I3890" s="1" t="s">
        <v>5610</v>
      </c>
      <c r="K3890" s="1" t="s">
        <v>5610</v>
      </c>
      <c r="M3890" s="1" t="s">
        <v>5610</v>
      </c>
      <c r="N3890" s="1" t="s">
        <v>5610</v>
      </c>
      <c r="P3890" s="1" t="s">
        <v>5610</v>
      </c>
      <c r="R3890" s="1" t="s">
        <v>5610</v>
      </c>
      <c r="T3890" s="1" t="s">
        <v>5610</v>
      </c>
      <c r="V3890" s="1" t="s">
        <v>5610</v>
      </c>
      <c r="X3890" s="1" t="s">
        <v>5610</v>
      </c>
      <c r="Z3890" s="1" t="s">
        <v>5610</v>
      </c>
      <c r="AB3890" s="1" t="s">
        <v>5610</v>
      </c>
      <c r="AD3890" s="1" t="s">
        <v>5610</v>
      </c>
      <c r="AF3890" s="1" t="s">
        <v>5610</v>
      </c>
      <c r="AH3890" s="1" t="s">
        <v>5610</v>
      </c>
      <c r="AJ3890" s="1" t="s">
        <v>5610</v>
      </c>
      <c r="AL3890" s="1" t="s">
        <v>5610</v>
      </c>
      <c r="AN3890" s="1" t="s">
        <v>5610</v>
      </c>
      <c r="AP3890" s="1" t="s">
        <v>5610</v>
      </c>
      <c r="AV3890" s="1" t="s">
        <v>1950</v>
      </c>
      <c r="CI3890" s="1" t="s">
        <v>5610</v>
      </c>
    </row>
    <row r="3891" spans="6:87" x14ac:dyDescent="0.25">
      <c r="F3891" s="1" t="s">
        <v>5611</v>
      </c>
      <c r="I3891" s="1" t="s">
        <v>5611</v>
      </c>
      <c r="K3891" s="1" t="s">
        <v>5611</v>
      </c>
      <c r="M3891" s="1" t="s">
        <v>5611</v>
      </c>
      <c r="N3891" s="1" t="s">
        <v>5611</v>
      </c>
      <c r="P3891" s="1" t="s">
        <v>5611</v>
      </c>
      <c r="R3891" s="1" t="s">
        <v>5611</v>
      </c>
      <c r="T3891" s="1" t="s">
        <v>5611</v>
      </c>
      <c r="V3891" s="1" t="s">
        <v>5611</v>
      </c>
      <c r="X3891" s="1" t="s">
        <v>5611</v>
      </c>
      <c r="Z3891" s="1" t="s">
        <v>5611</v>
      </c>
      <c r="AB3891" s="1" t="s">
        <v>5611</v>
      </c>
      <c r="AD3891" s="1" t="s">
        <v>5611</v>
      </c>
      <c r="AF3891" s="1" t="s">
        <v>5611</v>
      </c>
      <c r="AH3891" s="1" t="s">
        <v>5611</v>
      </c>
      <c r="AJ3891" s="1" t="s">
        <v>5611</v>
      </c>
      <c r="AL3891" s="1" t="s">
        <v>5611</v>
      </c>
      <c r="AN3891" s="1" t="s">
        <v>5611</v>
      </c>
      <c r="AP3891" s="1" t="s">
        <v>5611</v>
      </c>
      <c r="AV3891" s="1" t="s">
        <v>5610</v>
      </c>
      <c r="CI3891" s="1" t="s">
        <v>5611</v>
      </c>
    </row>
    <row r="3892" spans="6:87" x14ac:dyDescent="0.25">
      <c r="F3892" s="1" t="s">
        <v>5612</v>
      </c>
      <c r="I3892" s="1" t="s">
        <v>5612</v>
      </c>
      <c r="K3892" s="1" t="s">
        <v>5612</v>
      </c>
      <c r="M3892" s="1" t="s">
        <v>5612</v>
      </c>
      <c r="N3892" s="1" t="s">
        <v>5612</v>
      </c>
      <c r="P3892" s="1" t="s">
        <v>5612</v>
      </c>
      <c r="R3892" s="1" t="s">
        <v>5612</v>
      </c>
      <c r="T3892" s="1" t="s">
        <v>5612</v>
      </c>
      <c r="V3892" s="1" t="s">
        <v>5612</v>
      </c>
      <c r="X3892" s="1" t="s">
        <v>5612</v>
      </c>
      <c r="Z3892" s="1" t="s">
        <v>5612</v>
      </c>
      <c r="AB3892" s="1" t="s">
        <v>5612</v>
      </c>
      <c r="AD3892" s="1" t="s">
        <v>5612</v>
      </c>
      <c r="AF3892" s="1" t="s">
        <v>5612</v>
      </c>
      <c r="AH3892" s="1" t="s">
        <v>5612</v>
      </c>
      <c r="AJ3892" s="1" t="s">
        <v>5612</v>
      </c>
      <c r="AL3892" s="1" t="s">
        <v>5612</v>
      </c>
      <c r="AN3892" s="1" t="s">
        <v>5612</v>
      </c>
      <c r="AP3892" s="1" t="s">
        <v>5612</v>
      </c>
      <c r="AV3892" s="1" t="s">
        <v>5611</v>
      </c>
      <c r="CI3892" s="1" t="s">
        <v>5612</v>
      </c>
    </row>
    <row r="3893" spans="6:87" x14ac:dyDescent="0.25">
      <c r="F3893" s="1" t="s">
        <v>4095</v>
      </c>
      <c r="I3893" s="1" t="s">
        <v>4095</v>
      </c>
      <c r="K3893" s="1" t="s">
        <v>4095</v>
      </c>
      <c r="M3893" s="1" t="s">
        <v>4095</v>
      </c>
      <c r="N3893" s="1" t="s">
        <v>4095</v>
      </c>
      <c r="P3893" s="1" t="s">
        <v>4095</v>
      </c>
      <c r="R3893" s="1" t="s">
        <v>4095</v>
      </c>
      <c r="T3893" s="1" t="s">
        <v>4095</v>
      </c>
      <c r="V3893" s="1" t="s">
        <v>4095</v>
      </c>
      <c r="X3893" s="1" t="s">
        <v>4095</v>
      </c>
      <c r="Z3893" s="1" t="s">
        <v>4095</v>
      </c>
      <c r="AB3893" s="1" t="s">
        <v>4095</v>
      </c>
      <c r="AD3893" s="1" t="s">
        <v>4095</v>
      </c>
      <c r="AF3893" s="1" t="s">
        <v>4095</v>
      </c>
      <c r="AH3893" s="1" t="s">
        <v>4095</v>
      </c>
      <c r="AJ3893" s="1" t="s">
        <v>4095</v>
      </c>
      <c r="AL3893" s="1" t="s">
        <v>4095</v>
      </c>
      <c r="AN3893" s="1" t="s">
        <v>4095</v>
      </c>
      <c r="AP3893" s="1" t="s">
        <v>4095</v>
      </c>
      <c r="AV3893" s="1" t="s">
        <v>5612</v>
      </c>
      <c r="CI3893" s="1" t="s">
        <v>4095</v>
      </c>
    </row>
    <row r="3894" spans="6:87" x14ac:dyDescent="0.25">
      <c r="F3894" s="1" t="s">
        <v>5613</v>
      </c>
      <c r="I3894" s="1" t="s">
        <v>5613</v>
      </c>
      <c r="K3894" s="1" t="s">
        <v>5613</v>
      </c>
      <c r="M3894" s="1" t="s">
        <v>5613</v>
      </c>
      <c r="N3894" s="1" t="s">
        <v>5613</v>
      </c>
      <c r="P3894" s="1" t="s">
        <v>5613</v>
      </c>
      <c r="R3894" s="1" t="s">
        <v>5613</v>
      </c>
      <c r="T3894" s="1" t="s">
        <v>5613</v>
      </c>
      <c r="V3894" s="1" t="s">
        <v>5613</v>
      </c>
      <c r="X3894" s="1" t="s">
        <v>5613</v>
      </c>
      <c r="Z3894" s="1" t="s">
        <v>5613</v>
      </c>
      <c r="AB3894" s="1" t="s">
        <v>5613</v>
      </c>
      <c r="AD3894" s="1" t="s">
        <v>5613</v>
      </c>
      <c r="AF3894" s="1" t="s">
        <v>5613</v>
      </c>
      <c r="AH3894" s="1" t="s">
        <v>5613</v>
      </c>
      <c r="AJ3894" s="1" t="s">
        <v>5613</v>
      </c>
      <c r="AL3894" s="1" t="s">
        <v>5613</v>
      </c>
      <c r="AN3894" s="1" t="s">
        <v>5613</v>
      </c>
      <c r="AP3894" s="1" t="s">
        <v>5613</v>
      </c>
      <c r="AV3894" s="1" t="s">
        <v>4095</v>
      </c>
      <c r="CI3894" s="1" t="s">
        <v>5613</v>
      </c>
    </row>
    <row r="3895" spans="6:87" x14ac:dyDescent="0.25">
      <c r="F3895" s="1" t="s">
        <v>1951</v>
      </c>
      <c r="I3895" s="1" t="s">
        <v>1951</v>
      </c>
      <c r="K3895" s="1" t="s">
        <v>1951</v>
      </c>
      <c r="M3895" s="1" t="s">
        <v>1951</v>
      </c>
      <c r="N3895" s="1" t="s">
        <v>1951</v>
      </c>
      <c r="P3895" s="1" t="s">
        <v>1951</v>
      </c>
      <c r="R3895" s="1" t="s">
        <v>1951</v>
      </c>
      <c r="T3895" s="1" t="s">
        <v>1951</v>
      </c>
      <c r="V3895" s="1" t="s">
        <v>1951</v>
      </c>
      <c r="X3895" s="1" t="s">
        <v>1951</v>
      </c>
      <c r="Z3895" s="1" t="s">
        <v>1951</v>
      </c>
      <c r="AB3895" s="1" t="s">
        <v>1951</v>
      </c>
      <c r="AD3895" s="1" t="s">
        <v>1951</v>
      </c>
      <c r="AF3895" s="1" t="s">
        <v>1951</v>
      </c>
      <c r="AH3895" s="1" t="s">
        <v>1951</v>
      </c>
      <c r="AJ3895" s="1" t="s">
        <v>1951</v>
      </c>
      <c r="AL3895" s="1" t="s">
        <v>1951</v>
      </c>
      <c r="AN3895" s="1" t="s">
        <v>1951</v>
      </c>
      <c r="AP3895" s="1" t="s">
        <v>1951</v>
      </c>
      <c r="AV3895" s="1" t="s">
        <v>5613</v>
      </c>
      <c r="CI3895" s="1" t="s">
        <v>1951</v>
      </c>
    </row>
    <row r="3896" spans="6:87" x14ac:dyDescent="0.25">
      <c r="F3896" s="1" t="s">
        <v>1952</v>
      </c>
      <c r="I3896" s="1" t="s">
        <v>1952</v>
      </c>
      <c r="K3896" s="1" t="s">
        <v>1952</v>
      </c>
      <c r="M3896" s="1" t="s">
        <v>1952</v>
      </c>
      <c r="N3896" s="1" t="s">
        <v>1952</v>
      </c>
      <c r="P3896" s="1" t="s">
        <v>1952</v>
      </c>
      <c r="R3896" s="1" t="s">
        <v>1952</v>
      </c>
      <c r="T3896" s="1" t="s">
        <v>1952</v>
      </c>
      <c r="V3896" s="1" t="s">
        <v>1952</v>
      </c>
      <c r="X3896" s="1" t="s">
        <v>1952</v>
      </c>
      <c r="Z3896" s="1" t="s">
        <v>1952</v>
      </c>
      <c r="AB3896" s="1" t="s">
        <v>1952</v>
      </c>
      <c r="AD3896" s="1" t="s">
        <v>1952</v>
      </c>
      <c r="AF3896" s="1" t="s">
        <v>1952</v>
      </c>
      <c r="AH3896" s="1" t="s">
        <v>1952</v>
      </c>
      <c r="AJ3896" s="1" t="s">
        <v>1952</v>
      </c>
      <c r="AL3896" s="1" t="s">
        <v>1952</v>
      </c>
      <c r="AN3896" s="1" t="s">
        <v>1952</v>
      </c>
      <c r="AP3896" s="1" t="s">
        <v>1952</v>
      </c>
      <c r="AV3896" s="1" t="s">
        <v>1951</v>
      </c>
      <c r="CI3896" s="1" t="s">
        <v>1952</v>
      </c>
    </row>
    <row r="3897" spans="6:87" x14ac:dyDescent="0.25">
      <c r="F3897" s="1" t="s">
        <v>1953</v>
      </c>
      <c r="I3897" s="1" t="s">
        <v>1953</v>
      </c>
      <c r="K3897" s="1" t="s">
        <v>1953</v>
      </c>
      <c r="M3897" s="1" t="s">
        <v>1953</v>
      </c>
      <c r="N3897" s="1" t="s">
        <v>1953</v>
      </c>
      <c r="P3897" s="1" t="s">
        <v>1953</v>
      </c>
      <c r="R3897" s="1" t="s">
        <v>1953</v>
      </c>
      <c r="T3897" s="1" t="s">
        <v>1953</v>
      </c>
      <c r="V3897" s="1" t="s">
        <v>1953</v>
      </c>
      <c r="X3897" s="1" t="s">
        <v>1953</v>
      </c>
      <c r="Z3897" s="1" t="s">
        <v>1953</v>
      </c>
      <c r="AB3897" s="1" t="s">
        <v>1953</v>
      </c>
      <c r="AD3897" s="1" t="s">
        <v>1953</v>
      </c>
      <c r="AF3897" s="1" t="s">
        <v>1953</v>
      </c>
      <c r="AH3897" s="1" t="s">
        <v>1953</v>
      </c>
      <c r="AJ3897" s="1" t="s">
        <v>1953</v>
      </c>
      <c r="AL3897" s="1" t="s">
        <v>1953</v>
      </c>
      <c r="AN3897" s="1" t="s">
        <v>1953</v>
      </c>
      <c r="AP3897" s="1" t="s">
        <v>1953</v>
      </c>
      <c r="AV3897" s="1" t="s">
        <v>1952</v>
      </c>
      <c r="CI3897" s="1" t="s">
        <v>1953</v>
      </c>
    </row>
    <row r="3898" spans="6:87" x14ac:dyDescent="0.25">
      <c r="F3898" s="1" t="s">
        <v>5614</v>
      </c>
      <c r="I3898" s="1" t="s">
        <v>5614</v>
      </c>
      <c r="K3898" s="1" t="s">
        <v>5614</v>
      </c>
      <c r="M3898" s="1" t="s">
        <v>5614</v>
      </c>
      <c r="N3898" s="1" t="s">
        <v>5614</v>
      </c>
      <c r="P3898" s="1" t="s">
        <v>5614</v>
      </c>
      <c r="R3898" s="1" t="s">
        <v>5614</v>
      </c>
      <c r="T3898" s="1" t="s">
        <v>5614</v>
      </c>
      <c r="V3898" s="1" t="s">
        <v>5614</v>
      </c>
      <c r="X3898" s="1" t="s">
        <v>5614</v>
      </c>
      <c r="Z3898" s="1" t="s">
        <v>5614</v>
      </c>
      <c r="AB3898" s="1" t="s">
        <v>5614</v>
      </c>
      <c r="AD3898" s="1" t="s">
        <v>5614</v>
      </c>
      <c r="AF3898" s="1" t="s">
        <v>5614</v>
      </c>
      <c r="AH3898" s="1" t="s">
        <v>5614</v>
      </c>
      <c r="AJ3898" s="1" t="s">
        <v>5614</v>
      </c>
      <c r="AL3898" s="1" t="s">
        <v>5614</v>
      </c>
      <c r="AN3898" s="1" t="s">
        <v>5614</v>
      </c>
      <c r="AP3898" s="1" t="s">
        <v>5614</v>
      </c>
      <c r="AV3898" s="1" t="s">
        <v>1953</v>
      </c>
      <c r="CI3898" s="1" t="s">
        <v>5614</v>
      </c>
    </row>
    <row r="3899" spans="6:87" x14ac:dyDescent="0.25">
      <c r="F3899" s="1" t="s">
        <v>1954</v>
      </c>
      <c r="I3899" s="1" t="s">
        <v>1954</v>
      </c>
      <c r="K3899" s="1" t="s">
        <v>1954</v>
      </c>
      <c r="M3899" s="1" t="s">
        <v>1954</v>
      </c>
      <c r="N3899" s="1" t="s">
        <v>1954</v>
      </c>
      <c r="P3899" s="1" t="s">
        <v>1954</v>
      </c>
      <c r="R3899" s="1" t="s">
        <v>1954</v>
      </c>
      <c r="T3899" s="1" t="s">
        <v>1954</v>
      </c>
      <c r="V3899" s="1" t="s">
        <v>1954</v>
      </c>
      <c r="X3899" s="1" t="s">
        <v>1954</v>
      </c>
      <c r="Z3899" s="1" t="s">
        <v>1954</v>
      </c>
      <c r="AB3899" s="1" t="s">
        <v>1954</v>
      </c>
      <c r="AD3899" s="1" t="s">
        <v>1954</v>
      </c>
      <c r="AF3899" s="1" t="s">
        <v>1954</v>
      </c>
      <c r="AH3899" s="1" t="s">
        <v>1954</v>
      </c>
      <c r="AJ3899" s="1" t="s">
        <v>1954</v>
      </c>
      <c r="AL3899" s="1" t="s">
        <v>1954</v>
      </c>
      <c r="AN3899" s="1" t="s">
        <v>1954</v>
      </c>
      <c r="AP3899" s="1" t="s">
        <v>1954</v>
      </c>
      <c r="AV3899" s="1" t="s">
        <v>5614</v>
      </c>
      <c r="CI3899" s="1" t="s">
        <v>1954</v>
      </c>
    </row>
    <row r="3900" spans="6:87" x14ac:dyDescent="0.25">
      <c r="F3900" s="1" t="s">
        <v>1955</v>
      </c>
      <c r="I3900" s="1" t="s">
        <v>1955</v>
      </c>
      <c r="K3900" s="1" t="s">
        <v>1955</v>
      </c>
      <c r="M3900" s="1" t="s">
        <v>1955</v>
      </c>
      <c r="N3900" s="1" t="s">
        <v>1955</v>
      </c>
      <c r="P3900" s="1" t="s">
        <v>1955</v>
      </c>
      <c r="R3900" s="1" t="s">
        <v>1955</v>
      </c>
      <c r="T3900" s="1" t="s">
        <v>1955</v>
      </c>
      <c r="V3900" s="1" t="s">
        <v>1955</v>
      </c>
      <c r="X3900" s="1" t="s">
        <v>1955</v>
      </c>
      <c r="Z3900" s="1" t="s">
        <v>1955</v>
      </c>
      <c r="AB3900" s="1" t="s">
        <v>1955</v>
      </c>
      <c r="AD3900" s="1" t="s">
        <v>1955</v>
      </c>
      <c r="AF3900" s="1" t="s">
        <v>1955</v>
      </c>
      <c r="AH3900" s="1" t="s">
        <v>1955</v>
      </c>
      <c r="AJ3900" s="1" t="s">
        <v>1955</v>
      </c>
      <c r="AL3900" s="1" t="s">
        <v>1955</v>
      </c>
      <c r="AN3900" s="1" t="s">
        <v>1955</v>
      </c>
      <c r="AP3900" s="1" t="s">
        <v>1955</v>
      </c>
      <c r="AV3900" s="1" t="s">
        <v>1954</v>
      </c>
      <c r="CI3900" s="1" t="s">
        <v>1955</v>
      </c>
    </row>
    <row r="3901" spans="6:87" x14ac:dyDescent="0.25">
      <c r="F3901" s="1" t="s">
        <v>1956</v>
      </c>
      <c r="I3901" s="1" t="s">
        <v>1956</v>
      </c>
      <c r="K3901" s="1" t="s">
        <v>1956</v>
      </c>
      <c r="M3901" s="1" t="s">
        <v>1956</v>
      </c>
      <c r="N3901" s="1" t="s">
        <v>1956</v>
      </c>
      <c r="P3901" s="1" t="s">
        <v>1956</v>
      </c>
      <c r="R3901" s="1" t="s">
        <v>1956</v>
      </c>
      <c r="T3901" s="1" t="s">
        <v>1956</v>
      </c>
      <c r="V3901" s="1" t="s">
        <v>1956</v>
      </c>
      <c r="X3901" s="1" t="s">
        <v>1956</v>
      </c>
      <c r="Z3901" s="1" t="s">
        <v>1956</v>
      </c>
      <c r="AB3901" s="1" t="s">
        <v>1956</v>
      </c>
      <c r="AD3901" s="1" t="s">
        <v>1956</v>
      </c>
      <c r="AF3901" s="1" t="s">
        <v>1956</v>
      </c>
      <c r="AH3901" s="1" t="s">
        <v>1956</v>
      </c>
      <c r="AJ3901" s="1" t="s">
        <v>1956</v>
      </c>
      <c r="AL3901" s="1" t="s">
        <v>1956</v>
      </c>
      <c r="AN3901" s="1" t="s">
        <v>1956</v>
      </c>
      <c r="AP3901" s="1" t="s">
        <v>1956</v>
      </c>
      <c r="AV3901" s="1" t="s">
        <v>1955</v>
      </c>
      <c r="CI3901" s="1" t="s">
        <v>1956</v>
      </c>
    </row>
    <row r="3902" spans="6:87" x14ac:dyDescent="0.25">
      <c r="F3902" s="1" t="s">
        <v>1957</v>
      </c>
      <c r="I3902" s="1" t="s">
        <v>1957</v>
      </c>
      <c r="K3902" s="1" t="s">
        <v>1957</v>
      </c>
      <c r="M3902" s="1" t="s">
        <v>1957</v>
      </c>
      <c r="N3902" s="1" t="s">
        <v>1957</v>
      </c>
      <c r="P3902" s="1" t="s">
        <v>1957</v>
      </c>
      <c r="R3902" s="1" t="s">
        <v>1957</v>
      </c>
      <c r="T3902" s="1" t="s">
        <v>1957</v>
      </c>
      <c r="V3902" s="1" t="s">
        <v>1957</v>
      </c>
      <c r="X3902" s="1" t="s">
        <v>1957</v>
      </c>
      <c r="Z3902" s="1" t="s">
        <v>1957</v>
      </c>
      <c r="AB3902" s="1" t="s">
        <v>1957</v>
      </c>
      <c r="AD3902" s="1" t="s">
        <v>1957</v>
      </c>
      <c r="AF3902" s="1" t="s">
        <v>1957</v>
      </c>
      <c r="AH3902" s="1" t="s">
        <v>1957</v>
      </c>
      <c r="AJ3902" s="1" t="s">
        <v>1957</v>
      </c>
      <c r="AL3902" s="1" t="s">
        <v>1957</v>
      </c>
      <c r="AN3902" s="1" t="s">
        <v>1957</v>
      </c>
      <c r="AP3902" s="1" t="s">
        <v>1957</v>
      </c>
      <c r="AV3902" s="1" t="s">
        <v>1956</v>
      </c>
      <c r="CI3902" s="1" t="s">
        <v>1957</v>
      </c>
    </row>
    <row r="3903" spans="6:87" x14ac:dyDescent="0.25">
      <c r="F3903" s="1" t="s">
        <v>5615</v>
      </c>
      <c r="I3903" s="1" t="s">
        <v>5615</v>
      </c>
      <c r="K3903" s="1" t="s">
        <v>5615</v>
      </c>
      <c r="M3903" s="1" t="s">
        <v>5615</v>
      </c>
      <c r="N3903" s="1" t="s">
        <v>5615</v>
      </c>
      <c r="P3903" s="1" t="s">
        <v>5615</v>
      </c>
      <c r="R3903" s="1" t="s">
        <v>5615</v>
      </c>
      <c r="T3903" s="1" t="s">
        <v>5615</v>
      </c>
      <c r="V3903" s="1" t="s">
        <v>5615</v>
      </c>
      <c r="X3903" s="1" t="s">
        <v>5615</v>
      </c>
      <c r="Z3903" s="1" t="s">
        <v>5615</v>
      </c>
      <c r="AB3903" s="1" t="s">
        <v>5615</v>
      </c>
      <c r="AD3903" s="1" t="s">
        <v>5615</v>
      </c>
      <c r="AF3903" s="1" t="s">
        <v>5615</v>
      </c>
      <c r="AH3903" s="1" t="s">
        <v>5615</v>
      </c>
      <c r="AJ3903" s="1" t="s">
        <v>5615</v>
      </c>
      <c r="AL3903" s="1" t="s">
        <v>5615</v>
      </c>
      <c r="AN3903" s="1" t="s">
        <v>5615</v>
      </c>
      <c r="AP3903" s="1" t="s">
        <v>5615</v>
      </c>
      <c r="AV3903" s="1" t="s">
        <v>1957</v>
      </c>
      <c r="CI3903" s="1" t="s">
        <v>5615</v>
      </c>
    </row>
    <row r="3904" spans="6:87" x14ac:dyDescent="0.25">
      <c r="F3904" s="1" t="s">
        <v>1958</v>
      </c>
      <c r="I3904" s="1" t="s">
        <v>1958</v>
      </c>
      <c r="K3904" s="1" t="s">
        <v>1958</v>
      </c>
      <c r="M3904" s="1" t="s">
        <v>1958</v>
      </c>
      <c r="N3904" s="1" t="s">
        <v>1958</v>
      </c>
      <c r="P3904" s="1" t="s">
        <v>1958</v>
      </c>
      <c r="R3904" s="1" t="s">
        <v>1958</v>
      </c>
      <c r="T3904" s="1" t="s">
        <v>1958</v>
      </c>
      <c r="V3904" s="1" t="s">
        <v>1958</v>
      </c>
      <c r="X3904" s="1" t="s">
        <v>1958</v>
      </c>
      <c r="Z3904" s="1" t="s">
        <v>1958</v>
      </c>
      <c r="AB3904" s="1" t="s">
        <v>1958</v>
      </c>
      <c r="AD3904" s="1" t="s">
        <v>1958</v>
      </c>
      <c r="AF3904" s="1" t="s">
        <v>1958</v>
      </c>
      <c r="AH3904" s="1" t="s">
        <v>1958</v>
      </c>
      <c r="AJ3904" s="1" t="s">
        <v>1958</v>
      </c>
      <c r="AL3904" s="1" t="s">
        <v>1958</v>
      </c>
      <c r="AN3904" s="1" t="s">
        <v>1958</v>
      </c>
      <c r="AP3904" s="1" t="s">
        <v>1958</v>
      </c>
      <c r="AV3904" s="1" t="s">
        <v>5615</v>
      </c>
      <c r="CI3904" s="1" t="s">
        <v>1958</v>
      </c>
    </row>
    <row r="3905" spans="6:87" x14ac:dyDescent="0.25">
      <c r="F3905" s="1" t="s">
        <v>5616</v>
      </c>
      <c r="I3905" s="1" t="s">
        <v>5616</v>
      </c>
      <c r="K3905" s="1" t="s">
        <v>5616</v>
      </c>
      <c r="M3905" s="1" t="s">
        <v>5616</v>
      </c>
      <c r="N3905" s="1" t="s">
        <v>5616</v>
      </c>
      <c r="P3905" s="1" t="s">
        <v>5616</v>
      </c>
      <c r="R3905" s="1" t="s">
        <v>5616</v>
      </c>
      <c r="T3905" s="1" t="s">
        <v>5616</v>
      </c>
      <c r="V3905" s="1" t="s">
        <v>5616</v>
      </c>
      <c r="X3905" s="1" t="s">
        <v>5616</v>
      </c>
      <c r="Z3905" s="1" t="s">
        <v>5616</v>
      </c>
      <c r="AB3905" s="1" t="s">
        <v>5616</v>
      </c>
      <c r="AD3905" s="1" t="s">
        <v>5616</v>
      </c>
      <c r="AF3905" s="1" t="s">
        <v>5616</v>
      </c>
      <c r="AH3905" s="1" t="s">
        <v>5616</v>
      </c>
      <c r="AJ3905" s="1" t="s">
        <v>5616</v>
      </c>
      <c r="AL3905" s="1" t="s">
        <v>5616</v>
      </c>
      <c r="AN3905" s="1" t="s">
        <v>5616</v>
      </c>
      <c r="AP3905" s="1" t="s">
        <v>5616</v>
      </c>
      <c r="AV3905" s="1" t="s">
        <v>1958</v>
      </c>
      <c r="CI3905" s="1" t="s">
        <v>5616</v>
      </c>
    </row>
    <row r="3906" spans="6:87" x14ac:dyDescent="0.25">
      <c r="F3906" s="1" t="s">
        <v>1959</v>
      </c>
      <c r="I3906" s="1" t="s">
        <v>1959</v>
      </c>
      <c r="K3906" s="1" t="s">
        <v>1959</v>
      </c>
      <c r="M3906" s="1" t="s">
        <v>1959</v>
      </c>
      <c r="N3906" s="1" t="s">
        <v>1959</v>
      </c>
      <c r="P3906" s="1" t="s">
        <v>1959</v>
      </c>
      <c r="R3906" s="1" t="s">
        <v>1959</v>
      </c>
      <c r="T3906" s="1" t="s">
        <v>1959</v>
      </c>
      <c r="V3906" s="1" t="s">
        <v>1959</v>
      </c>
      <c r="X3906" s="1" t="s">
        <v>1959</v>
      </c>
      <c r="Z3906" s="1" t="s">
        <v>1959</v>
      </c>
      <c r="AB3906" s="1" t="s">
        <v>1959</v>
      </c>
      <c r="AD3906" s="1" t="s">
        <v>1959</v>
      </c>
      <c r="AF3906" s="1" t="s">
        <v>1959</v>
      </c>
      <c r="AH3906" s="1" t="s">
        <v>1959</v>
      </c>
      <c r="AJ3906" s="1" t="s">
        <v>1959</v>
      </c>
      <c r="AL3906" s="1" t="s">
        <v>1959</v>
      </c>
      <c r="AN3906" s="1" t="s">
        <v>1959</v>
      </c>
      <c r="AP3906" s="1" t="s">
        <v>1959</v>
      </c>
      <c r="AV3906" s="1" t="s">
        <v>5616</v>
      </c>
      <c r="CI3906" s="1" t="s">
        <v>1959</v>
      </c>
    </row>
    <row r="3907" spans="6:87" x14ac:dyDescent="0.25">
      <c r="F3907" s="1" t="s">
        <v>1960</v>
      </c>
      <c r="I3907" s="1" t="s">
        <v>1960</v>
      </c>
      <c r="K3907" s="1" t="s">
        <v>1960</v>
      </c>
      <c r="M3907" s="1" t="s">
        <v>1960</v>
      </c>
      <c r="N3907" s="1" t="s">
        <v>1960</v>
      </c>
      <c r="P3907" s="1" t="s">
        <v>1960</v>
      </c>
      <c r="R3907" s="1" t="s">
        <v>1960</v>
      </c>
      <c r="T3907" s="1" t="s">
        <v>1960</v>
      </c>
      <c r="V3907" s="1" t="s">
        <v>1960</v>
      </c>
      <c r="X3907" s="1" t="s">
        <v>1960</v>
      </c>
      <c r="Z3907" s="1" t="s">
        <v>1960</v>
      </c>
      <c r="AB3907" s="1" t="s">
        <v>1960</v>
      </c>
      <c r="AD3907" s="1" t="s">
        <v>1960</v>
      </c>
      <c r="AF3907" s="1" t="s">
        <v>1960</v>
      </c>
      <c r="AH3907" s="1" t="s">
        <v>1960</v>
      </c>
      <c r="AJ3907" s="1" t="s">
        <v>1960</v>
      </c>
      <c r="AL3907" s="1" t="s">
        <v>1960</v>
      </c>
      <c r="AN3907" s="1" t="s">
        <v>1960</v>
      </c>
      <c r="AP3907" s="1" t="s">
        <v>1960</v>
      </c>
      <c r="AV3907" s="1" t="s">
        <v>1959</v>
      </c>
      <c r="CI3907" s="1" t="s">
        <v>1960</v>
      </c>
    </row>
    <row r="3908" spans="6:87" x14ac:dyDescent="0.25">
      <c r="F3908" s="1" t="s">
        <v>1961</v>
      </c>
      <c r="I3908" s="1" t="s">
        <v>1961</v>
      </c>
      <c r="K3908" s="1" t="s">
        <v>1961</v>
      </c>
      <c r="M3908" s="1" t="s">
        <v>1961</v>
      </c>
      <c r="N3908" s="1" t="s">
        <v>1961</v>
      </c>
      <c r="P3908" s="1" t="s">
        <v>1961</v>
      </c>
      <c r="R3908" s="1" t="s">
        <v>1961</v>
      </c>
      <c r="T3908" s="1" t="s">
        <v>1961</v>
      </c>
      <c r="V3908" s="1" t="s">
        <v>1961</v>
      </c>
      <c r="X3908" s="1" t="s">
        <v>1961</v>
      </c>
      <c r="Z3908" s="1" t="s">
        <v>1961</v>
      </c>
      <c r="AB3908" s="1" t="s">
        <v>1961</v>
      </c>
      <c r="AD3908" s="1" t="s">
        <v>1961</v>
      </c>
      <c r="AF3908" s="1" t="s">
        <v>1961</v>
      </c>
      <c r="AH3908" s="1" t="s">
        <v>1961</v>
      </c>
      <c r="AJ3908" s="1" t="s">
        <v>1961</v>
      </c>
      <c r="AL3908" s="1" t="s">
        <v>1961</v>
      </c>
      <c r="AN3908" s="1" t="s">
        <v>1961</v>
      </c>
      <c r="AP3908" s="1" t="s">
        <v>1961</v>
      </c>
      <c r="AV3908" s="1" t="s">
        <v>1960</v>
      </c>
      <c r="CI3908" s="1" t="s">
        <v>1961</v>
      </c>
    </row>
    <row r="3909" spans="6:87" x14ac:dyDescent="0.25">
      <c r="F3909" s="1" t="s">
        <v>6771</v>
      </c>
      <c r="I3909" s="1" t="s">
        <v>6771</v>
      </c>
      <c r="K3909" s="1" t="s">
        <v>6771</v>
      </c>
      <c r="M3909" s="1" t="s">
        <v>6771</v>
      </c>
      <c r="N3909" s="1" t="s">
        <v>6771</v>
      </c>
      <c r="P3909" s="1" t="s">
        <v>6771</v>
      </c>
      <c r="R3909" s="1" t="s">
        <v>6771</v>
      </c>
      <c r="T3909" s="1" t="s">
        <v>6771</v>
      </c>
      <c r="V3909" s="1" t="s">
        <v>6771</v>
      </c>
      <c r="X3909" s="1" t="s">
        <v>6771</v>
      </c>
      <c r="Z3909" s="1" t="s">
        <v>6771</v>
      </c>
      <c r="AB3909" s="1" t="s">
        <v>6771</v>
      </c>
      <c r="AD3909" s="1" t="s">
        <v>6771</v>
      </c>
      <c r="AF3909" s="1" t="s">
        <v>6771</v>
      </c>
      <c r="AH3909" s="1" t="s">
        <v>6771</v>
      </c>
      <c r="AJ3909" s="1" t="s">
        <v>6771</v>
      </c>
      <c r="AL3909" s="1" t="s">
        <v>6771</v>
      </c>
      <c r="AN3909" s="1" t="s">
        <v>6771</v>
      </c>
      <c r="AP3909" s="1" t="s">
        <v>6771</v>
      </c>
      <c r="AV3909" s="1" t="s">
        <v>1961</v>
      </c>
      <c r="CI3909" s="1" t="s">
        <v>6771</v>
      </c>
    </row>
    <row r="3910" spans="6:87" x14ac:dyDescent="0.25">
      <c r="F3910" s="1" t="s">
        <v>1962</v>
      </c>
      <c r="I3910" s="1" t="s">
        <v>1962</v>
      </c>
      <c r="K3910" s="1" t="s">
        <v>1962</v>
      </c>
      <c r="M3910" s="1" t="s">
        <v>1962</v>
      </c>
      <c r="N3910" s="1" t="s">
        <v>1962</v>
      </c>
      <c r="P3910" s="1" t="s">
        <v>1962</v>
      </c>
      <c r="R3910" s="1" t="s">
        <v>1962</v>
      </c>
      <c r="T3910" s="1" t="s">
        <v>1962</v>
      </c>
      <c r="V3910" s="1" t="s">
        <v>1962</v>
      </c>
      <c r="X3910" s="1" t="s">
        <v>1962</v>
      </c>
      <c r="Z3910" s="1" t="s">
        <v>1962</v>
      </c>
      <c r="AB3910" s="1" t="s">
        <v>1962</v>
      </c>
      <c r="AD3910" s="1" t="s">
        <v>1962</v>
      </c>
      <c r="AF3910" s="1" t="s">
        <v>1962</v>
      </c>
      <c r="AH3910" s="1" t="s">
        <v>1962</v>
      </c>
      <c r="AJ3910" s="1" t="s">
        <v>1962</v>
      </c>
      <c r="AL3910" s="1" t="s">
        <v>1962</v>
      </c>
      <c r="AN3910" s="1" t="s">
        <v>1962</v>
      </c>
      <c r="AP3910" s="1" t="s">
        <v>1962</v>
      </c>
      <c r="AV3910" s="1" t="s">
        <v>6771</v>
      </c>
      <c r="CI3910" s="1" t="s">
        <v>1962</v>
      </c>
    </row>
    <row r="3911" spans="6:87" x14ac:dyDescent="0.25">
      <c r="F3911" s="1" t="s">
        <v>1963</v>
      </c>
      <c r="I3911" s="1" t="s">
        <v>1963</v>
      </c>
      <c r="K3911" s="1" t="s">
        <v>1963</v>
      </c>
      <c r="M3911" s="1" t="s">
        <v>1963</v>
      </c>
      <c r="N3911" s="1" t="s">
        <v>1963</v>
      </c>
      <c r="P3911" s="1" t="s">
        <v>1963</v>
      </c>
      <c r="R3911" s="1" t="s">
        <v>1963</v>
      </c>
      <c r="T3911" s="1" t="s">
        <v>1963</v>
      </c>
      <c r="V3911" s="1" t="s">
        <v>1963</v>
      </c>
      <c r="X3911" s="1" t="s">
        <v>1963</v>
      </c>
      <c r="Z3911" s="1" t="s">
        <v>1963</v>
      </c>
      <c r="AB3911" s="1" t="s">
        <v>1963</v>
      </c>
      <c r="AD3911" s="1" t="s">
        <v>1963</v>
      </c>
      <c r="AF3911" s="1" t="s">
        <v>1963</v>
      </c>
      <c r="AH3911" s="1" t="s">
        <v>1963</v>
      </c>
      <c r="AJ3911" s="1" t="s">
        <v>1963</v>
      </c>
      <c r="AL3911" s="1" t="s">
        <v>1963</v>
      </c>
      <c r="AN3911" s="1" t="s">
        <v>1963</v>
      </c>
      <c r="AP3911" s="1" t="s">
        <v>1963</v>
      </c>
      <c r="AV3911" s="1" t="s">
        <v>1962</v>
      </c>
      <c r="CI3911" s="1" t="s">
        <v>1963</v>
      </c>
    </row>
    <row r="3912" spans="6:87" x14ac:dyDescent="0.25">
      <c r="F3912" s="1" t="s">
        <v>1964</v>
      </c>
      <c r="I3912" s="1" t="s">
        <v>1964</v>
      </c>
      <c r="K3912" s="1" t="s">
        <v>1964</v>
      </c>
      <c r="M3912" s="1" t="s">
        <v>1964</v>
      </c>
      <c r="N3912" s="1" t="s">
        <v>1964</v>
      </c>
      <c r="P3912" s="1" t="s">
        <v>1964</v>
      </c>
      <c r="R3912" s="1" t="s">
        <v>1964</v>
      </c>
      <c r="T3912" s="1" t="s">
        <v>1964</v>
      </c>
      <c r="V3912" s="1" t="s">
        <v>1964</v>
      </c>
      <c r="X3912" s="1" t="s">
        <v>1964</v>
      </c>
      <c r="Z3912" s="1" t="s">
        <v>1964</v>
      </c>
      <c r="AB3912" s="1" t="s">
        <v>1964</v>
      </c>
      <c r="AD3912" s="1" t="s">
        <v>1964</v>
      </c>
      <c r="AF3912" s="1" t="s">
        <v>1964</v>
      </c>
      <c r="AH3912" s="1" t="s">
        <v>1964</v>
      </c>
      <c r="AJ3912" s="1" t="s">
        <v>1964</v>
      </c>
      <c r="AL3912" s="1" t="s">
        <v>1964</v>
      </c>
      <c r="AN3912" s="1" t="s">
        <v>1964</v>
      </c>
      <c r="AP3912" s="1" t="s">
        <v>1964</v>
      </c>
      <c r="AV3912" s="1" t="s">
        <v>1963</v>
      </c>
      <c r="CI3912" s="1" t="s">
        <v>1964</v>
      </c>
    </row>
    <row r="3913" spans="6:87" x14ac:dyDescent="0.25">
      <c r="F3913" s="1" t="s">
        <v>5617</v>
      </c>
      <c r="I3913" s="1" t="s">
        <v>5617</v>
      </c>
      <c r="K3913" s="1" t="s">
        <v>5617</v>
      </c>
      <c r="M3913" s="1" t="s">
        <v>5617</v>
      </c>
      <c r="N3913" s="1" t="s">
        <v>5617</v>
      </c>
      <c r="P3913" s="1" t="s">
        <v>5617</v>
      </c>
      <c r="R3913" s="1" t="s">
        <v>5617</v>
      </c>
      <c r="T3913" s="1" t="s">
        <v>5617</v>
      </c>
      <c r="V3913" s="1" t="s">
        <v>5617</v>
      </c>
      <c r="X3913" s="1" t="s">
        <v>5617</v>
      </c>
      <c r="Z3913" s="1" t="s">
        <v>5617</v>
      </c>
      <c r="AB3913" s="1" t="s">
        <v>5617</v>
      </c>
      <c r="AD3913" s="1" t="s">
        <v>5617</v>
      </c>
      <c r="AF3913" s="1" t="s">
        <v>5617</v>
      </c>
      <c r="AH3913" s="1" t="s">
        <v>5617</v>
      </c>
      <c r="AJ3913" s="1" t="s">
        <v>5617</v>
      </c>
      <c r="AL3913" s="1" t="s">
        <v>5617</v>
      </c>
      <c r="AN3913" s="1" t="s">
        <v>5617</v>
      </c>
      <c r="AP3913" s="1" t="s">
        <v>5617</v>
      </c>
      <c r="AV3913" s="1" t="s">
        <v>1964</v>
      </c>
      <c r="CI3913" s="1" t="s">
        <v>5617</v>
      </c>
    </row>
    <row r="3914" spans="6:87" x14ac:dyDescent="0.25">
      <c r="F3914" s="1" t="s">
        <v>5618</v>
      </c>
      <c r="I3914" s="1" t="s">
        <v>5618</v>
      </c>
      <c r="K3914" s="1" t="s">
        <v>5618</v>
      </c>
      <c r="M3914" s="1" t="s">
        <v>5618</v>
      </c>
      <c r="N3914" s="1" t="s">
        <v>5618</v>
      </c>
      <c r="P3914" s="1" t="s">
        <v>5618</v>
      </c>
      <c r="R3914" s="1" t="s">
        <v>5618</v>
      </c>
      <c r="T3914" s="1" t="s">
        <v>5618</v>
      </c>
      <c r="V3914" s="1" t="s">
        <v>5618</v>
      </c>
      <c r="X3914" s="1" t="s">
        <v>5618</v>
      </c>
      <c r="Z3914" s="1" t="s">
        <v>5618</v>
      </c>
      <c r="AB3914" s="1" t="s">
        <v>5618</v>
      </c>
      <c r="AD3914" s="1" t="s">
        <v>5618</v>
      </c>
      <c r="AF3914" s="1" t="s">
        <v>5618</v>
      </c>
      <c r="AH3914" s="1" t="s">
        <v>5618</v>
      </c>
      <c r="AJ3914" s="1" t="s">
        <v>5618</v>
      </c>
      <c r="AL3914" s="1" t="s">
        <v>5618</v>
      </c>
      <c r="AN3914" s="1" t="s">
        <v>5618</v>
      </c>
      <c r="AP3914" s="1" t="s">
        <v>5618</v>
      </c>
      <c r="AV3914" s="1" t="s">
        <v>5617</v>
      </c>
      <c r="CI3914" s="1" t="s">
        <v>5618</v>
      </c>
    </row>
    <row r="3915" spans="6:87" x14ac:dyDescent="0.25">
      <c r="F3915" s="1" t="s">
        <v>1965</v>
      </c>
      <c r="I3915" s="1" t="s">
        <v>1965</v>
      </c>
      <c r="K3915" s="1" t="s">
        <v>1965</v>
      </c>
      <c r="M3915" s="1" t="s">
        <v>1965</v>
      </c>
      <c r="N3915" s="1" t="s">
        <v>1965</v>
      </c>
      <c r="P3915" s="1" t="s">
        <v>1965</v>
      </c>
      <c r="R3915" s="1" t="s">
        <v>1965</v>
      </c>
      <c r="T3915" s="1" t="s">
        <v>1965</v>
      </c>
      <c r="V3915" s="1" t="s">
        <v>1965</v>
      </c>
      <c r="X3915" s="1" t="s">
        <v>1965</v>
      </c>
      <c r="Z3915" s="1" t="s">
        <v>1965</v>
      </c>
      <c r="AB3915" s="1" t="s">
        <v>1965</v>
      </c>
      <c r="AD3915" s="1" t="s">
        <v>1965</v>
      </c>
      <c r="AF3915" s="1" t="s">
        <v>1965</v>
      </c>
      <c r="AH3915" s="1" t="s">
        <v>1965</v>
      </c>
      <c r="AJ3915" s="1" t="s">
        <v>1965</v>
      </c>
      <c r="AL3915" s="1" t="s">
        <v>1965</v>
      </c>
      <c r="AN3915" s="1" t="s">
        <v>1965</v>
      </c>
      <c r="AP3915" s="1" t="s">
        <v>1965</v>
      </c>
      <c r="AV3915" s="1" t="s">
        <v>5618</v>
      </c>
      <c r="CI3915" s="1" t="s">
        <v>1965</v>
      </c>
    </row>
    <row r="3916" spans="6:87" x14ac:dyDescent="0.25">
      <c r="F3916" s="1" t="s">
        <v>3476</v>
      </c>
      <c r="I3916" s="1" t="s">
        <v>3476</v>
      </c>
      <c r="K3916" s="1" t="s">
        <v>3476</v>
      </c>
      <c r="M3916" s="1" t="s">
        <v>3476</v>
      </c>
      <c r="N3916" s="1" t="s">
        <v>3476</v>
      </c>
      <c r="P3916" s="1" t="s">
        <v>3476</v>
      </c>
      <c r="R3916" s="1" t="s">
        <v>3476</v>
      </c>
      <c r="T3916" s="1" t="s">
        <v>3476</v>
      </c>
      <c r="V3916" s="1" t="s">
        <v>3476</v>
      </c>
      <c r="X3916" s="1" t="s">
        <v>3476</v>
      </c>
      <c r="Z3916" s="1" t="s">
        <v>3476</v>
      </c>
      <c r="AB3916" s="1" t="s">
        <v>3476</v>
      </c>
      <c r="AD3916" s="1" t="s">
        <v>3476</v>
      </c>
      <c r="AF3916" s="1" t="s">
        <v>3476</v>
      </c>
      <c r="AH3916" s="1" t="s">
        <v>3476</v>
      </c>
      <c r="AJ3916" s="1" t="s">
        <v>3476</v>
      </c>
      <c r="AL3916" s="1" t="s">
        <v>3476</v>
      </c>
      <c r="AN3916" s="1" t="s">
        <v>3476</v>
      </c>
      <c r="AP3916" s="1" t="s">
        <v>3476</v>
      </c>
      <c r="AV3916" s="1" t="s">
        <v>1965</v>
      </c>
      <c r="CI3916" s="1" t="s">
        <v>3476</v>
      </c>
    </row>
    <row r="3917" spans="6:87" x14ac:dyDescent="0.25">
      <c r="F3917" s="1" t="s">
        <v>1966</v>
      </c>
      <c r="I3917" s="1" t="s">
        <v>1966</v>
      </c>
      <c r="K3917" s="1" t="s">
        <v>1966</v>
      </c>
      <c r="M3917" s="1" t="s">
        <v>1966</v>
      </c>
      <c r="N3917" s="1" t="s">
        <v>1966</v>
      </c>
      <c r="P3917" s="1" t="s">
        <v>1966</v>
      </c>
      <c r="R3917" s="1" t="s">
        <v>1966</v>
      </c>
      <c r="T3917" s="1" t="s">
        <v>1966</v>
      </c>
      <c r="V3917" s="1" t="s">
        <v>1966</v>
      </c>
      <c r="X3917" s="1" t="s">
        <v>1966</v>
      </c>
      <c r="Z3917" s="1" t="s">
        <v>1966</v>
      </c>
      <c r="AB3917" s="1" t="s">
        <v>1966</v>
      </c>
      <c r="AD3917" s="1" t="s">
        <v>1966</v>
      </c>
      <c r="AF3917" s="1" t="s">
        <v>1966</v>
      </c>
      <c r="AH3917" s="1" t="s">
        <v>1966</v>
      </c>
      <c r="AJ3917" s="1" t="s">
        <v>1966</v>
      </c>
      <c r="AL3917" s="1" t="s">
        <v>1966</v>
      </c>
      <c r="AN3917" s="1" t="s">
        <v>1966</v>
      </c>
      <c r="AP3917" s="1" t="s">
        <v>1966</v>
      </c>
      <c r="AV3917" s="1" t="s">
        <v>3476</v>
      </c>
      <c r="CI3917" s="1" t="s">
        <v>1966</v>
      </c>
    </row>
    <row r="3918" spans="6:87" x14ac:dyDescent="0.25">
      <c r="F3918" s="1" t="s">
        <v>4398</v>
      </c>
      <c r="I3918" s="1" t="s">
        <v>4398</v>
      </c>
      <c r="K3918" s="1" t="s">
        <v>4398</v>
      </c>
      <c r="M3918" s="1" t="s">
        <v>4398</v>
      </c>
      <c r="N3918" s="1" t="s">
        <v>4398</v>
      </c>
      <c r="P3918" s="1" t="s">
        <v>4398</v>
      </c>
      <c r="R3918" s="1" t="s">
        <v>4398</v>
      </c>
      <c r="T3918" s="1" t="s">
        <v>4398</v>
      </c>
      <c r="V3918" s="1" t="s">
        <v>4398</v>
      </c>
      <c r="X3918" s="1" t="s">
        <v>4398</v>
      </c>
      <c r="Z3918" s="1" t="s">
        <v>4398</v>
      </c>
      <c r="AB3918" s="1" t="s">
        <v>4398</v>
      </c>
      <c r="AD3918" s="1" t="s">
        <v>4398</v>
      </c>
      <c r="AF3918" s="1" t="s">
        <v>4398</v>
      </c>
      <c r="AH3918" s="1" t="s">
        <v>4398</v>
      </c>
      <c r="AJ3918" s="1" t="s">
        <v>4398</v>
      </c>
      <c r="AL3918" s="1" t="s">
        <v>4398</v>
      </c>
      <c r="AN3918" s="1" t="s">
        <v>4398</v>
      </c>
      <c r="AP3918" s="1" t="s">
        <v>4398</v>
      </c>
      <c r="AV3918" s="1" t="s">
        <v>1966</v>
      </c>
      <c r="CI3918" s="1" t="s">
        <v>4398</v>
      </c>
    </row>
    <row r="3919" spans="6:87" x14ac:dyDescent="0.25">
      <c r="F3919" s="1" t="s">
        <v>5619</v>
      </c>
      <c r="I3919" s="1" t="s">
        <v>5619</v>
      </c>
      <c r="K3919" s="1" t="s">
        <v>5619</v>
      </c>
      <c r="M3919" s="1" t="s">
        <v>5619</v>
      </c>
      <c r="N3919" s="1" t="s">
        <v>5619</v>
      </c>
      <c r="P3919" s="1" t="s">
        <v>5619</v>
      </c>
      <c r="R3919" s="1" t="s">
        <v>5619</v>
      </c>
      <c r="T3919" s="1" t="s">
        <v>5619</v>
      </c>
      <c r="V3919" s="1" t="s">
        <v>5619</v>
      </c>
      <c r="X3919" s="1" t="s">
        <v>5619</v>
      </c>
      <c r="Z3919" s="1" t="s">
        <v>5619</v>
      </c>
      <c r="AB3919" s="1" t="s">
        <v>5619</v>
      </c>
      <c r="AD3919" s="1" t="s">
        <v>5619</v>
      </c>
      <c r="AF3919" s="1" t="s">
        <v>5619</v>
      </c>
      <c r="AH3919" s="1" t="s">
        <v>5619</v>
      </c>
      <c r="AJ3919" s="1" t="s">
        <v>5619</v>
      </c>
      <c r="AL3919" s="1" t="s">
        <v>5619</v>
      </c>
      <c r="AN3919" s="1" t="s">
        <v>5619</v>
      </c>
      <c r="AP3919" s="1" t="s">
        <v>5619</v>
      </c>
      <c r="AV3919" s="1" t="s">
        <v>4398</v>
      </c>
      <c r="CI3919" s="1" t="s">
        <v>5619</v>
      </c>
    </row>
    <row r="3920" spans="6:87" x14ac:dyDescent="0.25">
      <c r="F3920" s="1" t="s">
        <v>1967</v>
      </c>
      <c r="I3920" s="1" t="s">
        <v>1967</v>
      </c>
      <c r="K3920" s="1" t="s">
        <v>1967</v>
      </c>
      <c r="M3920" s="1" t="s">
        <v>1967</v>
      </c>
      <c r="N3920" s="1" t="s">
        <v>1967</v>
      </c>
      <c r="P3920" s="1" t="s">
        <v>1967</v>
      </c>
      <c r="R3920" s="1" t="s">
        <v>1967</v>
      </c>
      <c r="T3920" s="1" t="s">
        <v>1967</v>
      </c>
      <c r="V3920" s="1" t="s">
        <v>1967</v>
      </c>
      <c r="X3920" s="1" t="s">
        <v>1967</v>
      </c>
      <c r="Z3920" s="1" t="s">
        <v>1967</v>
      </c>
      <c r="AB3920" s="1" t="s">
        <v>1967</v>
      </c>
      <c r="AD3920" s="1" t="s">
        <v>1967</v>
      </c>
      <c r="AF3920" s="1" t="s">
        <v>1967</v>
      </c>
      <c r="AH3920" s="1" t="s">
        <v>1967</v>
      </c>
      <c r="AJ3920" s="1" t="s">
        <v>1967</v>
      </c>
      <c r="AL3920" s="1" t="s">
        <v>1967</v>
      </c>
      <c r="AN3920" s="1" t="s">
        <v>1967</v>
      </c>
      <c r="AP3920" s="1" t="s">
        <v>1967</v>
      </c>
      <c r="AV3920" s="1" t="s">
        <v>5619</v>
      </c>
      <c r="CI3920" s="1" t="s">
        <v>1967</v>
      </c>
    </row>
    <row r="3921" spans="6:87" x14ac:dyDescent="0.25">
      <c r="F3921" s="1" t="s">
        <v>5620</v>
      </c>
      <c r="I3921" s="1" t="s">
        <v>5620</v>
      </c>
      <c r="K3921" s="1" t="s">
        <v>5620</v>
      </c>
      <c r="M3921" s="1" t="s">
        <v>5620</v>
      </c>
      <c r="N3921" s="1" t="s">
        <v>5620</v>
      </c>
      <c r="P3921" s="1" t="s">
        <v>5620</v>
      </c>
      <c r="R3921" s="1" t="s">
        <v>5620</v>
      </c>
      <c r="T3921" s="1" t="s">
        <v>5620</v>
      </c>
      <c r="V3921" s="1" t="s">
        <v>5620</v>
      </c>
      <c r="X3921" s="1" t="s">
        <v>5620</v>
      </c>
      <c r="Z3921" s="1" t="s">
        <v>5620</v>
      </c>
      <c r="AB3921" s="1" t="s">
        <v>5620</v>
      </c>
      <c r="AD3921" s="1" t="s">
        <v>5620</v>
      </c>
      <c r="AF3921" s="1" t="s">
        <v>5620</v>
      </c>
      <c r="AH3921" s="1" t="s">
        <v>5620</v>
      </c>
      <c r="AJ3921" s="1" t="s">
        <v>5620</v>
      </c>
      <c r="AL3921" s="1" t="s">
        <v>5620</v>
      </c>
      <c r="AN3921" s="1" t="s">
        <v>5620</v>
      </c>
      <c r="AP3921" s="1" t="s">
        <v>5620</v>
      </c>
      <c r="AV3921" s="1" t="s">
        <v>1967</v>
      </c>
      <c r="CI3921" s="1" t="s">
        <v>5620</v>
      </c>
    </row>
    <row r="3922" spans="6:87" x14ac:dyDescent="0.25">
      <c r="F3922" s="1" t="s">
        <v>1968</v>
      </c>
      <c r="I3922" s="1" t="s">
        <v>1968</v>
      </c>
      <c r="K3922" s="1" t="s">
        <v>1968</v>
      </c>
      <c r="M3922" s="1" t="s">
        <v>1968</v>
      </c>
      <c r="N3922" s="1" t="s">
        <v>1968</v>
      </c>
      <c r="P3922" s="1" t="s">
        <v>1968</v>
      </c>
      <c r="R3922" s="1" t="s">
        <v>1968</v>
      </c>
      <c r="T3922" s="1" t="s">
        <v>1968</v>
      </c>
      <c r="V3922" s="1" t="s">
        <v>1968</v>
      </c>
      <c r="X3922" s="1" t="s">
        <v>1968</v>
      </c>
      <c r="Z3922" s="1" t="s">
        <v>1968</v>
      </c>
      <c r="AB3922" s="1" t="s">
        <v>1968</v>
      </c>
      <c r="AD3922" s="1" t="s">
        <v>1968</v>
      </c>
      <c r="AF3922" s="1" t="s">
        <v>1968</v>
      </c>
      <c r="AH3922" s="1" t="s">
        <v>1968</v>
      </c>
      <c r="AJ3922" s="1" t="s">
        <v>1968</v>
      </c>
      <c r="AL3922" s="1" t="s">
        <v>1968</v>
      </c>
      <c r="AN3922" s="1" t="s">
        <v>1968</v>
      </c>
      <c r="AP3922" s="1" t="s">
        <v>1968</v>
      </c>
      <c r="AV3922" s="1" t="s">
        <v>5620</v>
      </c>
      <c r="CI3922" s="1" t="s">
        <v>1968</v>
      </c>
    </row>
    <row r="3923" spans="6:87" x14ac:dyDescent="0.25">
      <c r="F3923" s="1" t="s">
        <v>1969</v>
      </c>
      <c r="I3923" s="1" t="s">
        <v>1969</v>
      </c>
      <c r="K3923" s="1" t="s">
        <v>1969</v>
      </c>
      <c r="M3923" s="1" t="s">
        <v>1969</v>
      </c>
      <c r="N3923" s="1" t="s">
        <v>1969</v>
      </c>
      <c r="P3923" s="1" t="s">
        <v>1969</v>
      </c>
      <c r="R3923" s="1" t="s">
        <v>1969</v>
      </c>
      <c r="T3923" s="1" t="s">
        <v>1969</v>
      </c>
      <c r="V3923" s="1" t="s">
        <v>1969</v>
      </c>
      <c r="X3923" s="1" t="s">
        <v>1969</v>
      </c>
      <c r="Z3923" s="1" t="s">
        <v>1969</v>
      </c>
      <c r="AB3923" s="1" t="s">
        <v>1969</v>
      </c>
      <c r="AD3923" s="1" t="s">
        <v>1969</v>
      </c>
      <c r="AF3923" s="1" t="s">
        <v>1969</v>
      </c>
      <c r="AH3923" s="1" t="s">
        <v>1969</v>
      </c>
      <c r="AJ3923" s="1" t="s">
        <v>1969</v>
      </c>
      <c r="AL3923" s="1" t="s">
        <v>1969</v>
      </c>
      <c r="AN3923" s="1" t="s">
        <v>1969</v>
      </c>
      <c r="AP3923" s="1" t="s">
        <v>1969</v>
      </c>
      <c r="AV3923" s="1" t="s">
        <v>1968</v>
      </c>
      <c r="CI3923" s="1" t="s">
        <v>1969</v>
      </c>
    </row>
    <row r="3924" spans="6:87" x14ac:dyDescent="0.25">
      <c r="F3924" s="1" t="s">
        <v>1970</v>
      </c>
      <c r="I3924" s="1" t="s">
        <v>1970</v>
      </c>
      <c r="K3924" s="1" t="s">
        <v>1970</v>
      </c>
      <c r="M3924" s="1" t="s">
        <v>1970</v>
      </c>
      <c r="N3924" s="1" t="s">
        <v>1970</v>
      </c>
      <c r="P3924" s="1" t="s">
        <v>1970</v>
      </c>
      <c r="R3924" s="1" t="s">
        <v>1970</v>
      </c>
      <c r="T3924" s="1" t="s">
        <v>1970</v>
      </c>
      <c r="V3924" s="1" t="s">
        <v>1970</v>
      </c>
      <c r="X3924" s="1" t="s">
        <v>1970</v>
      </c>
      <c r="Z3924" s="1" t="s">
        <v>1970</v>
      </c>
      <c r="AB3924" s="1" t="s">
        <v>1970</v>
      </c>
      <c r="AD3924" s="1" t="s">
        <v>1970</v>
      </c>
      <c r="AF3924" s="1" t="s">
        <v>1970</v>
      </c>
      <c r="AH3924" s="1" t="s">
        <v>1970</v>
      </c>
      <c r="AJ3924" s="1" t="s">
        <v>1970</v>
      </c>
      <c r="AL3924" s="1" t="s">
        <v>1970</v>
      </c>
      <c r="AN3924" s="1" t="s">
        <v>1970</v>
      </c>
      <c r="AP3924" s="1" t="s">
        <v>1970</v>
      </c>
      <c r="AV3924" s="1" t="s">
        <v>1969</v>
      </c>
      <c r="CI3924" s="1" t="s">
        <v>1970</v>
      </c>
    </row>
    <row r="3925" spans="6:87" x14ac:dyDescent="0.25">
      <c r="F3925" s="1" t="s">
        <v>3477</v>
      </c>
      <c r="I3925" s="1" t="s">
        <v>3477</v>
      </c>
      <c r="K3925" s="1" t="s">
        <v>3477</v>
      </c>
      <c r="M3925" s="1" t="s">
        <v>3477</v>
      </c>
      <c r="N3925" s="1" t="s">
        <v>3477</v>
      </c>
      <c r="P3925" s="1" t="s">
        <v>3477</v>
      </c>
      <c r="R3925" s="1" t="s">
        <v>3477</v>
      </c>
      <c r="T3925" s="1" t="s">
        <v>3477</v>
      </c>
      <c r="V3925" s="1" t="s">
        <v>3477</v>
      </c>
      <c r="X3925" s="1" t="s">
        <v>3477</v>
      </c>
      <c r="Z3925" s="1" t="s">
        <v>3477</v>
      </c>
      <c r="AB3925" s="1" t="s">
        <v>3477</v>
      </c>
      <c r="AD3925" s="1" t="s">
        <v>3477</v>
      </c>
      <c r="AF3925" s="1" t="s">
        <v>3477</v>
      </c>
      <c r="AH3925" s="1" t="s">
        <v>3477</v>
      </c>
      <c r="AJ3925" s="1" t="s">
        <v>3477</v>
      </c>
      <c r="AL3925" s="1" t="s">
        <v>3477</v>
      </c>
      <c r="AN3925" s="1" t="s">
        <v>3477</v>
      </c>
      <c r="AP3925" s="1" t="s">
        <v>3477</v>
      </c>
      <c r="AV3925" s="1" t="s">
        <v>1970</v>
      </c>
      <c r="CI3925" s="1" t="s">
        <v>3477</v>
      </c>
    </row>
    <row r="3926" spans="6:87" x14ac:dyDescent="0.25">
      <c r="F3926" s="1" t="s">
        <v>4399</v>
      </c>
      <c r="I3926" s="1" t="s">
        <v>4399</v>
      </c>
      <c r="K3926" s="1" t="s">
        <v>4399</v>
      </c>
      <c r="M3926" s="1" t="s">
        <v>4399</v>
      </c>
      <c r="N3926" s="1" t="s">
        <v>4399</v>
      </c>
      <c r="P3926" s="1" t="s">
        <v>4399</v>
      </c>
      <c r="R3926" s="1" t="s">
        <v>4399</v>
      </c>
      <c r="T3926" s="1" t="s">
        <v>4399</v>
      </c>
      <c r="V3926" s="1" t="s">
        <v>4399</v>
      </c>
      <c r="X3926" s="1" t="s">
        <v>4399</v>
      </c>
      <c r="Z3926" s="1" t="s">
        <v>4399</v>
      </c>
      <c r="AB3926" s="1" t="s">
        <v>4399</v>
      </c>
      <c r="AD3926" s="1" t="s">
        <v>4399</v>
      </c>
      <c r="AF3926" s="1" t="s">
        <v>4399</v>
      </c>
      <c r="AH3926" s="1" t="s">
        <v>4399</v>
      </c>
      <c r="AJ3926" s="1" t="s">
        <v>4399</v>
      </c>
      <c r="AL3926" s="1" t="s">
        <v>4399</v>
      </c>
      <c r="AN3926" s="1" t="s">
        <v>4399</v>
      </c>
      <c r="AP3926" s="1" t="s">
        <v>4399</v>
      </c>
      <c r="AV3926" s="1" t="s">
        <v>3477</v>
      </c>
      <c r="CI3926" s="1" t="s">
        <v>4399</v>
      </c>
    </row>
    <row r="3927" spans="6:87" x14ac:dyDescent="0.25">
      <c r="F3927" s="1" t="s">
        <v>4020</v>
      </c>
      <c r="I3927" s="1" t="s">
        <v>4020</v>
      </c>
      <c r="K3927" s="1" t="s">
        <v>4020</v>
      </c>
      <c r="M3927" s="1" t="s">
        <v>4020</v>
      </c>
      <c r="N3927" s="1" t="s">
        <v>4020</v>
      </c>
      <c r="P3927" s="1" t="s">
        <v>4020</v>
      </c>
      <c r="R3927" s="1" t="s">
        <v>4020</v>
      </c>
      <c r="T3927" s="1" t="s">
        <v>4020</v>
      </c>
      <c r="V3927" s="1" t="s">
        <v>4020</v>
      </c>
      <c r="X3927" s="1" t="s">
        <v>4020</v>
      </c>
      <c r="Z3927" s="1" t="s">
        <v>4020</v>
      </c>
      <c r="AB3927" s="1" t="s">
        <v>4020</v>
      </c>
      <c r="AD3927" s="1" t="s">
        <v>4020</v>
      </c>
      <c r="AF3927" s="1" t="s">
        <v>4020</v>
      </c>
      <c r="AH3927" s="1" t="s">
        <v>4020</v>
      </c>
      <c r="AJ3927" s="1" t="s">
        <v>4020</v>
      </c>
      <c r="AL3927" s="1" t="s">
        <v>4020</v>
      </c>
      <c r="AN3927" s="1" t="s">
        <v>4020</v>
      </c>
      <c r="AP3927" s="1" t="s">
        <v>4020</v>
      </c>
      <c r="AV3927" s="1" t="s">
        <v>4399</v>
      </c>
      <c r="CI3927" s="1" t="s">
        <v>4020</v>
      </c>
    </row>
    <row r="3928" spans="6:87" x14ac:dyDescent="0.25">
      <c r="F3928" s="1" t="s">
        <v>6772</v>
      </c>
      <c r="I3928" s="1" t="s">
        <v>6772</v>
      </c>
      <c r="K3928" s="1" t="s">
        <v>6772</v>
      </c>
      <c r="M3928" s="1" t="s">
        <v>6772</v>
      </c>
      <c r="N3928" s="1" t="s">
        <v>6772</v>
      </c>
      <c r="P3928" s="1" t="s">
        <v>6772</v>
      </c>
      <c r="R3928" s="1" t="s">
        <v>6772</v>
      </c>
      <c r="T3928" s="1" t="s">
        <v>6772</v>
      </c>
      <c r="V3928" s="1" t="s">
        <v>6772</v>
      </c>
      <c r="X3928" s="1" t="s">
        <v>6772</v>
      </c>
      <c r="Z3928" s="1" t="s">
        <v>6772</v>
      </c>
      <c r="AB3928" s="1" t="s">
        <v>6772</v>
      </c>
      <c r="AD3928" s="1" t="s">
        <v>6772</v>
      </c>
      <c r="AF3928" s="1" t="s">
        <v>6772</v>
      </c>
      <c r="AH3928" s="1" t="s">
        <v>6772</v>
      </c>
      <c r="AJ3928" s="1" t="s">
        <v>6772</v>
      </c>
      <c r="AL3928" s="1" t="s">
        <v>6772</v>
      </c>
      <c r="AN3928" s="1" t="s">
        <v>6772</v>
      </c>
      <c r="AP3928" s="1" t="s">
        <v>6772</v>
      </c>
      <c r="AV3928" s="1" t="s">
        <v>4020</v>
      </c>
      <c r="CI3928" s="1" t="s">
        <v>6772</v>
      </c>
    </row>
    <row r="3929" spans="6:87" x14ac:dyDescent="0.25">
      <c r="F3929" s="1" t="s">
        <v>1971</v>
      </c>
      <c r="I3929" s="1" t="s">
        <v>1971</v>
      </c>
      <c r="K3929" s="1" t="s">
        <v>1971</v>
      </c>
      <c r="M3929" s="1" t="s">
        <v>1971</v>
      </c>
      <c r="N3929" s="1" t="s">
        <v>1971</v>
      </c>
      <c r="P3929" s="1" t="s">
        <v>1971</v>
      </c>
      <c r="R3929" s="1" t="s">
        <v>1971</v>
      </c>
      <c r="T3929" s="1" t="s">
        <v>1971</v>
      </c>
      <c r="V3929" s="1" t="s">
        <v>1971</v>
      </c>
      <c r="X3929" s="1" t="s">
        <v>1971</v>
      </c>
      <c r="Z3929" s="1" t="s">
        <v>1971</v>
      </c>
      <c r="AB3929" s="1" t="s">
        <v>1971</v>
      </c>
      <c r="AD3929" s="1" t="s">
        <v>1971</v>
      </c>
      <c r="AF3929" s="1" t="s">
        <v>1971</v>
      </c>
      <c r="AH3929" s="1" t="s">
        <v>1971</v>
      </c>
      <c r="AJ3929" s="1" t="s">
        <v>1971</v>
      </c>
      <c r="AL3929" s="1" t="s">
        <v>1971</v>
      </c>
      <c r="AN3929" s="1" t="s">
        <v>1971</v>
      </c>
      <c r="AP3929" s="1" t="s">
        <v>1971</v>
      </c>
      <c r="AV3929" s="1" t="s">
        <v>6772</v>
      </c>
      <c r="CI3929" s="1" t="s">
        <v>1971</v>
      </c>
    </row>
    <row r="3930" spans="6:87" x14ac:dyDescent="0.25">
      <c r="F3930" s="1" t="s">
        <v>3344</v>
      </c>
      <c r="I3930" s="1" t="s">
        <v>3344</v>
      </c>
      <c r="K3930" s="1" t="s">
        <v>3344</v>
      </c>
      <c r="M3930" s="1" t="s">
        <v>3344</v>
      </c>
      <c r="N3930" s="1" t="s">
        <v>3344</v>
      </c>
      <c r="P3930" s="1" t="s">
        <v>3344</v>
      </c>
      <c r="R3930" s="1" t="s">
        <v>3344</v>
      </c>
      <c r="T3930" s="1" t="s">
        <v>3344</v>
      </c>
      <c r="V3930" s="1" t="s">
        <v>3344</v>
      </c>
      <c r="X3930" s="1" t="s">
        <v>3344</v>
      </c>
      <c r="Z3930" s="1" t="s">
        <v>3344</v>
      </c>
      <c r="AB3930" s="1" t="s">
        <v>3344</v>
      </c>
      <c r="AD3930" s="1" t="s">
        <v>3344</v>
      </c>
      <c r="AF3930" s="1" t="s">
        <v>3344</v>
      </c>
      <c r="AH3930" s="1" t="s">
        <v>3344</v>
      </c>
      <c r="AJ3930" s="1" t="s">
        <v>3344</v>
      </c>
      <c r="AL3930" s="1" t="s">
        <v>3344</v>
      </c>
      <c r="AN3930" s="1" t="s">
        <v>3344</v>
      </c>
      <c r="AP3930" s="1" t="s">
        <v>3344</v>
      </c>
      <c r="AV3930" s="1" t="s">
        <v>1971</v>
      </c>
      <c r="CI3930" s="1" t="s">
        <v>3344</v>
      </c>
    </row>
    <row r="3931" spans="6:87" x14ac:dyDescent="0.25">
      <c r="F3931" s="1" t="s">
        <v>6773</v>
      </c>
      <c r="I3931" s="1" t="s">
        <v>6773</v>
      </c>
      <c r="K3931" s="1" t="s">
        <v>6773</v>
      </c>
      <c r="M3931" s="1" t="s">
        <v>6773</v>
      </c>
      <c r="N3931" s="1" t="s">
        <v>6773</v>
      </c>
      <c r="P3931" s="1" t="s">
        <v>6773</v>
      </c>
      <c r="R3931" s="1" t="s">
        <v>6773</v>
      </c>
      <c r="T3931" s="1" t="s">
        <v>6773</v>
      </c>
      <c r="V3931" s="1" t="s">
        <v>6773</v>
      </c>
      <c r="X3931" s="1" t="s">
        <v>6773</v>
      </c>
      <c r="Z3931" s="1" t="s">
        <v>6773</v>
      </c>
      <c r="AB3931" s="1" t="s">
        <v>6773</v>
      </c>
      <c r="AD3931" s="1" t="s">
        <v>6773</v>
      </c>
      <c r="AF3931" s="1" t="s">
        <v>6773</v>
      </c>
      <c r="AH3931" s="1" t="s">
        <v>6773</v>
      </c>
      <c r="AJ3931" s="1" t="s">
        <v>6773</v>
      </c>
      <c r="AL3931" s="1" t="s">
        <v>6773</v>
      </c>
      <c r="AN3931" s="1" t="s">
        <v>6773</v>
      </c>
      <c r="AP3931" s="1" t="s">
        <v>6773</v>
      </c>
      <c r="AV3931" s="1" t="s">
        <v>3344</v>
      </c>
      <c r="CI3931" s="1" t="s">
        <v>6773</v>
      </c>
    </row>
    <row r="3932" spans="6:87" x14ac:dyDescent="0.25">
      <c r="F3932" s="1" t="s">
        <v>1972</v>
      </c>
      <c r="I3932" s="1" t="s">
        <v>1972</v>
      </c>
      <c r="K3932" s="1" t="s">
        <v>1972</v>
      </c>
      <c r="M3932" s="1" t="s">
        <v>1972</v>
      </c>
      <c r="N3932" s="1" t="s">
        <v>1972</v>
      </c>
      <c r="P3932" s="1" t="s">
        <v>1972</v>
      </c>
      <c r="R3932" s="1" t="s">
        <v>1972</v>
      </c>
      <c r="T3932" s="1" t="s">
        <v>1972</v>
      </c>
      <c r="V3932" s="1" t="s">
        <v>1972</v>
      </c>
      <c r="X3932" s="1" t="s">
        <v>1972</v>
      </c>
      <c r="Z3932" s="1" t="s">
        <v>1972</v>
      </c>
      <c r="AB3932" s="1" t="s">
        <v>1972</v>
      </c>
      <c r="AD3932" s="1" t="s">
        <v>1972</v>
      </c>
      <c r="AF3932" s="1" t="s">
        <v>1972</v>
      </c>
      <c r="AH3932" s="1" t="s">
        <v>1972</v>
      </c>
      <c r="AJ3932" s="1" t="s">
        <v>1972</v>
      </c>
      <c r="AL3932" s="1" t="s">
        <v>1972</v>
      </c>
      <c r="AN3932" s="1" t="s">
        <v>1972</v>
      </c>
      <c r="AP3932" s="1" t="s">
        <v>1972</v>
      </c>
      <c r="AV3932" s="1" t="s">
        <v>6773</v>
      </c>
      <c r="CI3932" s="1" t="s">
        <v>1972</v>
      </c>
    </row>
    <row r="3933" spans="6:87" x14ac:dyDescent="0.25">
      <c r="F3933" s="1" t="s">
        <v>5621</v>
      </c>
      <c r="I3933" s="1" t="s">
        <v>5621</v>
      </c>
      <c r="K3933" s="1" t="s">
        <v>5621</v>
      </c>
      <c r="M3933" s="1" t="s">
        <v>5621</v>
      </c>
      <c r="N3933" s="1" t="s">
        <v>5621</v>
      </c>
      <c r="P3933" s="1" t="s">
        <v>5621</v>
      </c>
      <c r="R3933" s="1" t="s">
        <v>5621</v>
      </c>
      <c r="T3933" s="1" t="s">
        <v>5621</v>
      </c>
      <c r="V3933" s="1" t="s">
        <v>5621</v>
      </c>
      <c r="X3933" s="1" t="s">
        <v>5621</v>
      </c>
      <c r="Z3933" s="1" t="s">
        <v>5621</v>
      </c>
      <c r="AB3933" s="1" t="s">
        <v>5621</v>
      </c>
      <c r="AD3933" s="1" t="s">
        <v>5621</v>
      </c>
      <c r="AF3933" s="1" t="s">
        <v>5621</v>
      </c>
      <c r="AH3933" s="1" t="s">
        <v>5621</v>
      </c>
      <c r="AJ3933" s="1" t="s">
        <v>5621</v>
      </c>
      <c r="AL3933" s="1" t="s">
        <v>5621</v>
      </c>
      <c r="AN3933" s="1" t="s">
        <v>5621</v>
      </c>
      <c r="AP3933" s="1" t="s">
        <v>5621</v>
      </c>
      <c r="AV3933" s="1" t="s">
        <v>1972</v>
      </c>
      <c r="CI3933" s="1" t="s">
        <v>5621</v>
      </c>
    </row>
    <row r="3934" spans="6:87" x14ac:dyDescent="0.25">
      <c r="F3934" s="1" t="s">
        <v>6774</v>
      </c>
      <c r="I3934" s="1" t="s">
        <v>6774</v>
      </c>
      <c r="K3934" s="1" t="s">
        <v>6774</v>
      </c>
      <c r="M3934" s="1" t="s">
        <v>6774</v>
      </c>
      <c r="N3934" s="1" t="s">
        <v>6774</v>
      </c>
      <c r="P3934" s="1" t="s">
        <v>6774</v>
      </c>
      <c r="R3934" s="1" t="s">
        <v>6774</v>
      </c>
      <c r="T3934" s="1" t="s">
        <v>6774</v>
      </c>
      <c r="V3934" s="1" t="s">
        <v>6774</v>
      </c>
      <c r="X3934" s="1" t="s">
        <v>6774</v>
      </c>
      <c r="Z3934" s="1" t="s">
        <v>6774</v>
      </c>
      <c r="AB3934" s="1" t="s">
        <v>6774</v>
      </c>
      <c r="AD3934" s="1" t="s">
        <v>6774</v>
      </c>
      <c r="AF3934" s="1" t="s">
        <v>6774</v>
      </c>
      <c r="AH3934" s="1" t="s">
        <v>6774</v>
      </c>
      <c r="AJ3934" s="1" t="s">
        <v>6774</v>
      </c>
      <c r="AL3934" s="1" t="s">
        <v>6774</v>
      </c>
      <c r="AN3934" s="1" t="s">
        <v>6774</v>
      </c>
      <c r="AP3934" s="1" t="s">
        <v>6774</v>
      </c>
      <c r="AV3934" s="1" t="s">
        <v>5621</v>
      </c>
      <c r="CI3934" s="1" t="s">
        <v>6774</v>
      </c>
    </row>
    <row r="3935" spans="6:87" x14ac:dyDescent="0.25">
      <c r="F3935" s="1" t="s">
        <v>1973</v>
      </c>
      <c r="I3935" s="1" t="s">
        <v>1973</v>
      </c>
      <c r="K3935" s="1" t="s">
        <v>1973</v>
      </c>
      <c r="M3935" s="1" t="s">
        <v>1973</v>
      </c>
      <c r="N3935" s="1" t="s">
        <v>1973</v>
      </c>
      <c r="P3935" s="1" t="s">
        <v>1973</v>
      </c>
      <c r="R3935" s="1" t="s">
        <v>1973</v>
      </c>
      <c r="T3935" s="1" t="s">
        <v>1973</v>
      </c>
      <c r="V3935" s="1" t="s">
        <v>1973</v>
      </c>
      <c r="X3935" s="1" t="s">
        <v>1973</v>
      </c>
      <c r="Z3935" s="1" t="s">
        <v>1973</v>
      </c>
      <c r="AB3935" s="1" t="s">
        <v>1973</v>
      </c>
      <c r="AD3935" s="1" t="s">
        <v>1973</v>
      </c>
      <c r="AF3935" s="1" t="s">
        <v>1973</v>
      </c>
      <c r="AH3935" s="1" t="s">
        <v>1973</v>
      </c>
      <c r="AJ3935" s="1" t="s">
        <v>1973</v>
      </c>
      <c r="AL3935" s="1" t="s">
        <v>1973</v>
      </c>
      <c r="AN3935" s="1" t="s">
        <v>1973</v>
      </c>
      <c r="AP3935" s="1" t="s">
        <v>1973</v>
      </c>
      <c r="AV3935" s="1" t="s">
        <v>6774</v>
      </c>
      <c r="CI3935" s="1" t="s">
        <v>1973</v>
      </c>
    </row>
    <row r="3936" spans="6:87" x14ac:dyDescent="0.25">
      <c r="F3936" s="1" t="s">
        <v>5622</v>
      </c>
      <c r="I3936" s="1" t="s">
        <v>5622</v>
      </c>
      <c r="K3936" s="1" t="s">
        <v>5622</v>
      </c>
      <c r="M3936" s="1" t="s">
        <v>5622</v>
      </c>
      <c r="N3936" s="1" t="s">
        <v>5622</v>
      </c>
      <c r="P3936" s="1" t="s">
        <v>5622</v>
      </c>
      <c r="R3936" s="1" t="s">
        <v>5622</v>
      </c>
      <c r="T3936" s="1" t="s">
        <v>5622</v>
      </c>
      <c r="V3936" s="1" t="s">
        <v>5622</v>
      </c>
      <c r="X3936" s="1" t="s">
        <v>5622</v>
      </c>
      <c r="Z3936" s="1" t="s">
        <v>5622</v>
      </c>
      <c r="AB3936" s="1" t="s">
        <v>5622</v>
      </c>
      <c r="AD3936" s="1" t="s">
        <v>5622</v>
      </c>
      <c r="AF3936" s="1" t="s">
        <v>5622</v>
      </c>
      <c r="AH3936" s="1" t="s">
        <v>5622</v>
      </c>
      <c r="AJ3936" s="1" t="s">
        <v>5622</v>
      </c>
      <c r="AL3936" s="1" t="s">
        <v>5622</v>
      </c>
      <c r="AN3936" s="1" t="s">
        <v>5622</v>
      </c>
      <c r="AP3936" s="1" t="s">
        <v>5622</v>
      </c>
      <c r="AV3936" s="1" t="s">
        <v>1973</v>
      </c>
      <c r="CI3936" s="1" t="s">
        <v>5622</v>
      </c>
    </row>
    <row r="3937" spans="6:87" x14ac:dyDescent="0.25">
      <c r="F3937" s="1" t="s">
        <v>1974</v>
      </c>
      <c r="I3937" s="1" t="s">
        <v>1974</v>
      </c>
      <c r="K3937" s="1" t="s">
        <v>1974</v>
      </c>
      <c r="M3937" s="1" t="s">
        <v>1974</v>
      </c>
      <c r="N3937" s="1" t="s">
        <v>1974</v>
      </c>
      <c r="P3937" s="1" t="s">
        <v>1974</v>
      </c>
      <c r="R3937" s="1" t="s">
        <v>1974</v>
      </c>
      <c r="T3937" s="1" t="s">
        <v>1974</v>
      </c>
      <c r="V3937" s="1" t="s">
        <v>1974</v>
      </c>
      <c r="X3937" s="1" t="s">
        <v>1974</v>
      </c>
      <c r="Z3937" s="1" t="s">
        <v>1974</v>
      </c>
      <c r="AB3937" s="1" t="s">
        <v>1974</v>
      </c>
      <c r="AD3937" s="1" t="s">
        <v>1974</v>
      </c>
      <c r="AF3937" s="1" t="s">
        <v>1974</v>
      </c>
      <c r="AH3937" s="1" t="s">
        <v>1974</v>
      </c>
      <c r="AJ3937" s="1" t="s">
        <v>1974</v>
      </c>
      <c r="AL3937" s="1" t="s">
        <v>1974</v>
      </c>
      <c r="AN3937" s="1" t="s">
        <v>1974</v>
      </c>
      <c r="AP3937" s="1" t="s">
        <v>1974</v>
      </c>
      <c r="AV3937" s="1" t="s">
        <v>5622</v>
      </c>
      <c r="CI3937" s="1" t="s">
        <v>1974</v>
      </c>
    </row>
    <row r="3938" spans="6:87" x14ac:dyDescent="0.25">
      <c r="F3938" s="1" t="s">
        <v>1975</v>
      </c>
      <c r="I3938" s="1" t="s">
        <v>1975</v>
      </c>
      <c r="K3938" s="1" t="s">
        <v>1975</v>
      </c>
      <c r="M3938" s="1" t="s">
        <v>1975</v>
      </c>
      <c r="N3938" s="1" t="s">
        <v>1975</v>
      </c>
      <c r="P3938" s="1" t="s">
        <v>1975</v>
      </c>
      <c r="R3938" s="1" t="s">
        <v>1975</v>
      </c>
      <c r="T3938" s="1" t="s">
        <v>1975</v>
      </c>
      <c r="V3938" s="1" t="s">
        <v>1975</v>
      </c>
      <c r="X3938" s="1" t="s">
        <v>1975</v>
      </c>
      <c r="Z3938" s="1" t="s">
        <v>1975</v>
      </c>
      <c r="AB3938" s="1" t="s">
        <v>1975</v>
      </c>
      <c r="AD3938" s="1" t="s">
        <v>1975</v>
      </c>
      <c r="AF3938" s="1" t="s">
        <v>1975</v>
      </c>
      <c r="AH3938" s="1" t="s">
        <v>1975</v>
      </c>
      <c r="AJ3938" s="1" t="s">
        <v>1975</v>
      </c>
      <c r="AL3938" s="1" t="s">
        <v>1975</v>
      </c>
      <c r="AN3938" s="1" t="s">
        <v>1975</v>
      </c>
      <c r="AP3938" s="1" t="s">
        <v>1975</v>
      </c>
      <c r="AV3938" s="1" t="s">
        <v>1974</v>
      </c>
      <c r="CI3938" s="1" t="s">
        <v>1975</v>
      </c>
    </row>
    <row r="3939" spans="6:87" x14ac:dyDescent="0.25">
      <c r="F3939" s="1" t="s">
        <v>1976</v>
      </c>
      <c r="I3939" s="1" t="s">
        <v>1976</v>
      </c>
      <c r="K3939" s="1" t="s">
        <v>1976</v>
      </c>
      <c r="M3939" s="1" t="s">
        <v>1976</v>
      </c>
      <c r="N3939" s="1" t="s">
        <v>1976</v>
      </c>
      <c r="P3939" s="1" t="s">
        <v>1976</v>
      </c>
      <c r="R3939" s="1" t="s">
        <v>1976</v>
      </c>
      <c r="T3939" s="1" t="s">
        <v>1976</v>
      </c>
      <c r="V3939" s="1" t="s">
        <v>1976</v>
      </c>
      <c r="X3939" s="1" t="s">
        <v>1976</v>
      </c>
      <c r="Z3939" s="1" t="s">
        <v>1976</v>
      </c>
      <c r="AB3939" s="1" t="s">
        <v>1976</v>
      </c>
      <c r="AD3939" s="1" t="s">
        <v>1976</v>
      </c>
      <c r="AF3939" s="1" t="s">
        <v>1976</v>
      </c>
      <c r="AH3939" s="1" t="s">
        <v>1976</v>
      </c>
      <c r="AJ3939" s="1" t="s">
        <v>1976</v>
      </c>
      <c r="AL3939" s="1" t="s">
        <v>1976</v>
      </c>
      <c r="AN3939" s="1" t="s">
        <v>1976</v>
      </c>
      <c r="AP3939" s="1" t="s">
        <v>1976</v>
      </c>
      <c r="AV3939" s="1" t="s">
        <v>1975</v>
      </c>
      <c r="CI3939" s="1" t="s">
        <v>1976</v>
      </c>
    </row>
    <row r="3940" spans="6:87" x14ac:dyDescent="0.25">
      <c r="F3940" s="1" t="s">
        <v>1977</v>
      </c>
      <c r="I3940" s="1" t="s">
        <v>1977</v>
      </c>
      <c r="K3940" s="1" t="s">
        <v>1977</v>
      </c>
      <c r="M3940" s="1" t="s">
        <v>1977</v>
      </c>
      <c r="N3940" s="1" t="s">
        <v>1977</v>
      </c>
      <c r="P3940" s="1" t="s">
        <v>1977</v>
      </c>
      <c r="R3940" s="1" t="s">
        <v>1977</v>
      </c>
      <c r="T3940" s="1" t="s">
        <v>1977</v>
      </c>
      <c r="V3940" s="1" t="s">
        <v>1977</v>
      </c>
      <c r="X3940" s="1" t="s">
        <v>1977</v>
      </c>
      <c r="Z3940" s="1" t="s">
        <v>1977</v>
      </c>
      <c r="AB3940" s="1" t="s">
        <v>1977</v>
      </c>
      <c r="AD3940" s="1" t="s">
        <v>1977</v>
      </c>
      <c r="AF3940" s="1" t="s">
        <v>1977</v>
      </c>
      <c r="AH3940" s="1" t="s">
        <v>1977</v>
      </c>
      <c r="AJ3940" s="1" t="s">
        <v>1977</v>
      </c>
      <c r="AL3940" s="1" t="s">
        <v>1977</v>
      </c>
      <c r="AN3940" s="1" t="s">
        <v>1977</v>
      </c>
      <c r="AP3940" s="1" t="s">
        <v>1977</v>
      </c>
      <c r="AV3940" s="1" t="s">
        <v>1976</v>
      </c>
      <c r="CI3940" s="1" t="s">
        <v>1977</v>
      </c>
    </row>
    <row r="3941" spans="6:87" x14ac:dyDescent="0.25">
      <c r="F3941" s="1" t="s">
        <v>5623</v>
      </c>
      <c r="I3941" s="1" t="s">
        <v>5623</v>
      </c>
      <c r="K3941" s="1" t="s">
        <v>5623</v>
      </c>
      <c r="M3941" s="1" t="s">
        <v>5623</v>
      </c>
      <c r="N3941" s="1" t="s">
        <v>5623</v>
      </c>
      <c r="P3941" s="1" t="s">
        <v>5623</v>
      </c>
      <c r="R3941" s="1" t="s">
        <v>5623</v>
      </c>
      <c r="T3941" s="1" t="s">
        <v>5623</v>
      </c>
      <c r="V3941" s="1" t="s">
        <v>5623</v>
      </c>
      <c r="X3941" s="1" t="s">
        <v>5623</v>
      </c>
      <c r="Z3941" s="1" t="s">
        <v>5623</v>
      </c>
      <c r="AB3941" s="1" t="s">
        <v>5623</v>
      </c>
      <c r="AD3941" s="1" t="s">
        <v>5623</v>
      </c>
      <c r="AF3941" s="1" t="s">
        <v>5623</v>
      </c>
      <c r="AH3941" s="1" t="s">
        <v>5623</v>
      </c>
      <c r="AJ3941" s="1" t="s">
        <v>5623</v>
      </c>
      <c r="AL3941" s="1" t="s">
        <v>5623</v>
      </c>
      <c r="AN3941" s="1" t="s">
        <v>5623</v>
      </c>
      <c r="AP3941" s="1" t="s">
        <v>5623</v>
      </c>
      <c r="AV3941" s="1" t="s">
        <v>1977</v>
      </c>
      <c r="CI3941" s="1" t="s">
        <v>5623</v>
      </c>
    </row>
    <row r="3942" spans="6:87" x14ac:dyDescent="0.25">
      <c r="F3942" s="1" t="s">
        <v>6775</v>
      </c>
      <c r="I3942" s="1" t="s">
        <v>6775</v>
      </c>
      <c r="K3942" s="1" t="s">
        <v>6775</v>
      </c>
      <c r="M3942" s="1" t="s">
        <v>6775</v>
      </c>
      <c r="N3942" s="1" t="s">
        <v>6775</v>
      </c>
      <c r="P3942" s="1" t="s">
        <v>6775</v>
      </c>
      <c r="R3942" s="1" t="s">
        <v>6775</v>
      </c>
      <c r="T3942" s="1" t="s">
        <v>6775</v>
      </c>
      <c r="V3942" s="1" t="s">
        <v>6775</v>
      </c>
      <c r="X3942" s="1" t="s">
        <v>6775</v>
      </c>
      <c r="Z3942" s="1" t="s">
        <v>6775</v>
      </c>
      <c r="AB3942" s="1" t="s">
        <v>6775</v>
      </c>
      <c r="AD3942" s="1" t="s">
        <v>6775</v>
      </c>
      <c r="AF3942" s="1" t="s">
        <v>6775</v>
      </c>
      <c r="AH3942" s="1" t="s">
        <v>6775</v>
      </c>
      <c r="AJ3942" s="1" t="s">
        <v>6775</v>
      </c>
      <c r="AL3942" s="1" t="s">
        <v>6775</v>
      </c>
      <c r="AN3942" s="1" t="s">
        <v>6775</v>
      </c>
      <c r="AP3942" s="1" t="s">
        <v>6775</v>
      </c>
      <c r="AV3942" s="1" t="s">
        <v>5623</v>
      </c>
      <c r="CI3942" s="1" t="s">
        <v>6775</v>
      </c>
    </row>
    <row r="3943" spans="6:87" x14ac:dyDescent="0.25">
      <c r="F3943" s="1" t="s">
        <v>5624</v>
      </c>
      <c r="I3943" s="1" t="s">
        <v>5624</v>
      </c>
      <c r="K3943" s="1" t="s">
        <v>5624</v>
      </c>
      <c r="M3943" s="1" t="s">
        <v>5624</v>
      </c>
      <c r="N3943" s="1" t="s">
        <v>5624</v>
      </c>
      <c r="P3943" s="1" t="s">
        <v>5624</v>
      </c>
      <c r="R3943" s="1" t="s">
        <v>5624</v>
      </c>
      <c r="T3943" s="1" t="s">
        <v>5624</v>
      </c>
      <c r="V3943" s="1" t="s">
        <v>5624</v>
      </c>
      <c r="X3943" s="1" t="s">
        <v>5624</v>
      </c>
      <c r="Z3943" s="1" t="s">
        <v>5624</v>
      </c>
      <c r="AB3943" s="1" t="s">
        <v>5624</v>
      </c>
      <c r="AD3943" s="1" t="s">
        <v>5624</v>
      </c>
      <c r="AF3943" s="1" t="s">
        <v>5624</v>
      </c>
      <c r="AH3943" s="1" t="s">
        <v>5624</v>
      </c>
      <c r="AJ3943" s="1" t="s">
        <v>5624</v>
      </c>
      <c r="AL3943" s="1" t="s">
        <v>5624</v>
      </c>
      <c r="AN3943" s="1" t="s">
        <v>5624</v>
      </c>
      <c r="AP3943" s="1" t="s">
        <v>5624</v>
      </c>
      <c r="AV3943" s="1" t="s">
        <v>6775</v>
      </c>
      <c r="CI3943" s="1" t="s">
        <v>5624</v>
      </c>
    </row>
    <row r="3944" spans="6:87" x14ac:dyDescent="0.25">
      <c r="F3944" s="1" t="s">
        <v>4096</v>
      </c>
      <c r="I3944" s="1" t="s">
        <v>4096</v>
      </c>
      <c r="K3944" s="1" t="s">
        <v>4096</v>
      </c>
      <c r="M3944" s="1" t="s">
        <v>4096</v>
      </c>
      <c r="N3944" s="1" t="s">
        <v>4096</v>
      </c>
      <c r="P3944" s="1" t="s">
        <v>4096</v>
      </c>
      <c r="R3944" s="1" t="s">
        <v>4096</v>
      </c>
      <c r="T3944" s="1" t="s">
        <v>4096</v>
      </c>
      <c r="V3944" s="1" t="s">
        <v>4096</v>
      </c>
      <c r="X3944" s="1" t="s">
        <v>4096</v>
      </c>
      <c r="Z3944" s="1" t="s">
        <v>4096</v>
      </c>
      <c r="AB3944" s="1" t="s">
        <v>4096</v>
      </c>
      <c r="AD3944" s="1" t="s">
        <v>4096</v>
      </c>
      <c r="AF3944" s="1" t="s">
        <v>4096</v>
      </c>
      <c r="AH3944" s="1" t="s">
        <v>4096</v>
      </c>
      <c r="AJ3944" s="1" t="s">
        <v>4096</v>
      </c>
      <c r="AL3944" s="1" t="s">
        <v>4096</v>
      </c>
      <c r="AN3944" s="1" t="s">
        <v>4096</v>
      </c>
      <c r="AP3944" s="1" t="s">
        <v>4096</v>
      </c>
      <c r="AV3944" s="1" t="s">
        <v>5624</v>
      </c>
      <c r="CI3944" s="1" t="s">
        <v>4096</v>
      </c>
    </row>
    <row r="3945" spans="6:87" x14ac:dyDescent="0.25">
      <c r="F3945" s="1" t="s">
        <v>5625</v>
      </c>
      <c r="I3945" s="1" t="s">
        <v>5625</v>
      </c>
      <c r="K3945" s="1" t="s">
        <v>5625</v>
      </c>
      <c r="M3945" s="1" t="s">
        <v>5625</v>
      </c>
      <c r="N3945" s="1" t="s">
        <v>5625</v>
      </c>
      <c r="P3945" s="1" t="s">
        <v>5625</v>
      </c>
      <c r="R3945" s="1" t="s">
        <v>5625</v>
      </c>
      <c r="T3945" s="1" t="s">
        <v>5625</v>
      </c>
      <c r="V3945" s="1" t="s">
        <v>5625</v>
      </c>
      <c r="X3945" s="1" t="s">
        <v>5625</v>
      </c>
      <c r="Z3945" s="1" t="s">
        <v>5625</v>
      </c>
      <c r="AB3945" s="1" t="s">
        <v>5625</v>
      </c>
      <c r="AD3945" s="1" t="s">
        <v>5625</v>
      </c>
      <c r="AF3945" s="1" t="s">
        <v>5625</v>
      </c>
      <c r="AH3945" s="1" t="s">
        <v>5625</v>
      </c>
      <c r="AJ3945" s="1" t="s">
        <v>5625</v>
      </c>
      <c r="AL3945" s="1" t="s">
        <v>5625</v>
      </c>
      <c r="AN3945" s="1" t="s">
        <v>5625</v>
      </c>
      <c r="AP3945" s="1" t="s">
        <v>5625</v>
      </c>
      <c r="AV3945" s="1" t="s">
        <v>4096</v>
      </c>
      <c r="CI3945" s="1" t="s">
        <v>5625</v>
      </c>
    </row>
    <row r="3946" spans="6:87" x14ac:dyDescent="0.25">
      <c r="F3946" s="1" t="s">
        <v>4185</v>
      </c>
      <c r="I3946" s="1" t="s">
        <v>4185</v>
      </c>
      <c r="K3946" s="1" t="s">
        <v>4185</v>
      </c>
      <c r="M3946" s="1" t="s">
        <v>4185</v>
      </c>
      <c r="N3946" s="1" t="s">
        <v>4185</v>
      </c>
      <c r="P3946" s="1" t="s">
        <v>4185</v>
      </c>
      <c r="R3946" s="1" t="s">
        <v>4185</v>
      </c>
      <c r="T3946" s="1" t="s">
        <v>4185</v>
      </c>
      <c r="V3946" s="1" t="s">
        <v>4185</v>
      </c>
      <c r="X3946" s="1" t="s">
        <v>4185</v>
      </c>
      <c r="Z3946" s="1" t="s">
        <v>4185</v>
      </c>
      <c r="AB3946" s="1" t="s">
        <v>4185</v>
      </c>
      <c r="AD3946" s="1" t="s">
        <v>4185</v>
      </c>
      <c r="AF3946" s="1" t="s">
        <v>4185</v>
      </c>
      <c r="AH3946" s="1" t="s">
        <v>4185</v>
      </c>
      <c r="AJ3946" s="1" t="s">
        <v>4185</v>
      </c>
      <c r="AL3946" s="1" t="s">
        <v>4185</v>
      </c>
      <c r="AN3946" s="1" t="s">
        <v>4185</v>
      </c>
      <c r="AP3946" s="1" t="s">
        <v>4185</v>
      </c>
      <c r="AV3946" s="1" t="s">
        <v>5625</v>
      </c>
      <c r="CI3946" s="1" t="s">
        <v>4185</v>
      </c>
    </row>
    <row r="3947" spans="6:87" x14ac:dyDescent="0.25">
      <c r="F3947" s="1" t="s">
        <v>5626</v>
      </c>
      <c r="I3947" s="1" t="s">
        <v>5626</v>
      </c>
      <c r="K3947" s="1" t="s">
        <v>5626</v>
      </c>
      <c r="M3947" s="1" t="s">
        <v>5626</v>
      </c>
      <c r="N3947" s="1" t="s">
        <v>5626</v>
      </c>
      <c r="P3947" s="1" t="s">
        <v>5626</v>
      </c>
      <c r="R3947" s="1" t="s">
        <v>5626</v>
      </c>
      <c r="T3947" s="1" t="s">
        <v>5626</v>
      </c>
      <c r="V3947" s="1" t="s">
        <v>5626</v>
      </c>
      <c r="X3947" s="1" t="s">
        <v>5626</v>
      </c>
      <c r="Z3947" s="1" t="s">
        <v>5626</v>
      </c>
      <c r="AB3947" s="1" t="s">
        <v>5626</v>
      </c>
      <c r="AD3947" s="1" t="s">
        <v>5626</v>
      </c>
      <c r="AF3947" s="1" t="s">
        <v>5626</v>
      </c>
      <c r="AH3947" s="1" t="s">
        <v>5626</v>
      </c>
      <c r="AJ3947" s="1" t="s">
        <v>5626</v>
      </c>
      <c r="AL3947" s="1" t="s">
        <v>5626</v>
      </c>
      <c r="AN3947" s="1" t="s">
        <v>5626</v>
      </c>
      <c r="AP3947" s="1" t="s">
        <v>5626</v>
      </c>
      <c r="AV3947" s="1" t="s">
        <v>4185</v>
      </c>
      <c r="CI3947" s="1" t="s">
        <v>5626</v>
      </c>
    </row>
    <row r="3948" spans="6:87" x14ac:dyDescent="0.25">
      <c r="F3948" s="1" t="s">
        <v>3345</v>
      </c>
      <c r="I3948" s="1" t="s">
        <v>3345</v>
      </c>
      <c r="K3948" s="1" t="s">
        <v>3345</v>
      </c>
      <c r="M3948" s="1" t="s">
        <v>3345</v>
      </c>
      <c r="N3948" s="1" t="s">
        <v>3345</v>
      </c>
      <c r="P3948" s="1" t="s">
        <v>3345</v>
      </c>
      <c r="R3948" s="1" t="s">
        <v>3345</v>
      </c>
      <c r="T3948" s="1" t="s">
        <v>3345</v>
      </c>
      <c r="V3948" s="1" t="s">
        <v>3345</v>
      </c>
      <c r="X3948" s="1" t="s">
        <v>3345</v>
      </c>
      <c r="Z3948" s="1" t="s">
        <v>3345</v>
      </c>
      <c r="AB3948" s="1" t="s">
        <v>3345</v>
      </c>
      <c r="AD3948" s="1" t="s">
        <v>3345</v>
      </c>
      <c r="AF3948" s="1" t="s">
        <v>3345</v>
      </c>
      <c r="AH3948" s="1" t="s">
        <v>3345</v>
      </c>
      <c r="AJ3948" s="1" t="s">
        <v>3345</v>
      </c>
      <c r="AL3948" s="1" t="s">
        <v>3345</v>
      </c>
      <c r="AN3948" s="1" t="s">
        <v>3345</v>
      </c>
      <c r="AP3948" s="1" t="s">
        <v>3345</v>
      </c>
      <c r="AV3948" s="1" t="s">
        <v>5626</v>
      </c>
      <c r="CI3948" s="1" t="s">
        <v>3345</v>
      </c>
    </row>
    <row r="3949" spans="6:87" x14ac:dyDescent="0.25">
      <c r="F3949" s="1" t="s">
        <v>6776</v>
      </c>
      <c r="I3949" s="1" t="s">
        <v>6776</v>
      </c>
      <c r="K3949" s="1" t="s">
        <v>6776</v>
      </c>
      <c r="M3949" s="1" t="s">
        <v>6776</v>
      </c>
      <c r="N3949" s="1" t="s">
        <v>6776</v>
      </c>
      <c r="P3949" s="1" t="s">
        <v>6776</v>
      </c>
      <c r="R3949" s="1" t="s">
        <v>6776</v>
      </c>
      <c r="T3949" s="1" t="s">
        <v>6776</v>
      </c>
      <c r="V3949" s="1" t="s">
        <v>6776</v>
      </c>
      <c r="X3949" s="1" t="s">
        <v>6776</v>
      </c>
      <c r="Z3949" s="1" t="s">
        <v>6776</v>
      </c>
      <c r="AB3949" s="1" t="s">
        <v>6776</v>
      </c>
      <c r="AD3949" s="1" t="s">
        <v>6776</v>
      </c>
      <c r="AF3949" s="1" t="s">
        <v>6776</v>
      </c>
      <c r="AH3949" s="1" t="s">
        <v>6776</v>
      </c>
      <c r="AJ3949" s="1" t="s">
        <v>6776</v>
      </c>
      <c r="AL3949" s="1" t="s">
        <v>6776</v>
      </c>
      <c r="AN3949" s="1" t="s">
        <v>6776</v>
      </c>
      <c r="AP3949" s="1" t="s">
        <v>6776</v>
      </c>
      <c r="AV3949" s="1" t="s">
        <v>3345</v>
      </c>
      <c r="CI3949" s="1" t="s">
        <v>6776</v>
      </c>
    </row>
    <row r="3950" spans="6:87" x14ac:dyDescent="0.25">
      <c r="F3950" s="1" t="s">
        <v>1978</v>
      </c>
      <c r="I3950" s="1" t="s">
        <v>1978</v>
      </c>
      <c r="K3950" s="1" t="s">
        <v>1978</v>
      </c>
      <c r="M3950" s="1" t="s">
        <v>1978</v>
      </c>
      <c r="N3950" s="1" t="s">
        <v>1978</v>
      </c>
      <c r="P3950" s="1" t="s">
        <v>1978</v>
      </c>
      <c r="R3950" s="1" t="s">
        <v>1978</v>
      </c>
      <c r="T3950" s="1" t="s">
        <v>1978</v>
      </c>
      <c r="V3950" s="1" t="s">
        <v>1978</v>
      </c>
      <c r="X3950" s="1" t="s">
        <v>1978</v>
      </c>
      <c r="Z3950" s="1" t="s">
        <v>1978</v>
      </c>
      <c r="AB3950" s="1" t="s">
        <v>1978</v>
      </c>
      <c r="AD3950" s="1" t="s">
        <v>1978</v>
      </c>
      <c r="AF3950" s="1" t="s">
        <v>1978</v>
      </c>
      <c r="AH3950" s="1" t="s">
        <v>1978</v>
      </c>
      <c r="AJ3950" s="1" t="s">
        <v>1978</v>
      </c>
      <c r="AL3950" s="1" t="s">
        <v>1978</v>
      </c>
      <c r="AN3950" s="1" t="s">
        <v>1978</v>
      </c>
      <c r="AP3950" s="1" t="s">
        <v>1978</v>
      </c>
      <c r="AV3950" s="1" t="s">
        <v>6776</v>
      </c>
      <c r="CI3950" s="1" t="s">
        <v>1978</v>
      </c>
    </row>
    <row r="3951" spans="6:87" x14ac:dyDescent="0.25">
      <c r="F3951" s="1" t="s">
        <v>1979</v>
      </c>
      <c r="I3951" s="1" t="s">
        <v>1979</v>
      </c>
      <c r="K3951" s="1" t="s">
        <v>1979</v>
      </c>
      <c r="M3951" s="1" t="s">
        <v>1979</v>
      </c>
      <c r="N3951" s="1" t="s">
        <v>1979</v>
      </c>
      <c r="P3951" s="1" t="s">
        <v>1979</v>
      </c>
      <c r="R3951" s="1" t="s">
        <v>1979</v>
      </c>
      <c r="T3951" s="1" t="s">
        <v>1979</v>
      </c>
      <c r="V3951" s="1" t="s">
        <v>1979</v>
      </c>
      <c r="X3951" s="1" t="s">
        <v>1979</v>
      </c>
      <c r="Z3951" s="1" t="s">
        <v>1979</v>
      </c>
      <c r="AB3951" s="1" t="s">
        <v>1979</v>
      </c>
      <c r="AD3951" s="1" t="s">
        <v>1979</v>
      </c>
      <c r="AF3951" s="1" t="s">
        <v>1979</v>
      </c>
      <c r="AH3951" s="1" t="s">
        <v>1979</v>
      </c>
      <c r="AJ3951" s="1" t="s">
        <v>1979</v>
      </c>
      <c r="AL3951" s="1" t="s">
        <v>1979</v>
      </c>
      <c r="AN3951" s="1" t="s">
        <v>1979</v>
      </c>
      <c r="AP3951" s="1" t="s">
        <v>1979</v>
      </c>
      <c r="AV3951" s="1" t="s">
        <v>1978</v>
      </c>
      <c r="CI3951" s="1" t="s">
        <v>1979</v>
      </c>
    </row>
    <row r="3952" spans="6:87" x14ac:dyDescent="0.25">
      <c r="F3952" s="1" t="s">
        <v>5627</v>
      </c>
      <c r="I3952" s="1" t="s">
        <v>5627</v>
      </c>
      <c r="K3952" s="1" t="s">
        <v>5627</v>
      </c>
      <c r="M3952" s="1" t="s">
        <v>5627</v>
      </c>
      <c r="N3952" s="1" t="s">
        <v>5627</v>
      </c>
      <c r="P3952" s="1" t="s">
        <v>5627</v>
      </c>
      <c r="R3952" s="1" t="s">
        <v>5627</v>
      </c>
      <c r="T3952" s="1" t="s">
        <v>5627</v>
      </c>
      <c r="V3952" s="1" t="s">
        <v>5627</v>
      </c>
      <c r="X3952" s="1" t="s">
        <v>5627</v>
      </c>
      <c r="Z3952" s="1" t="s">
        <v>5627</v>
      </c>
      <c r="AB3952" s="1" t="s">
        <v>5627</v>
      </c>
      <c r="AD3952" s="1" t="s">
        <v>5627</v>
      </c>
      <c r="AF3952" s="1" t="s">
        <v>5627</v>
      </c>
      <c r="AH3952" s="1" t="s">
        <v>5627</v>
      </c>
      <c r="AJ3952" s="1" t="s">
        <v>5627</v>
      </c>
      <c r="AL3952" s="1" t="s">
        <v>5627</v>
      </c>
      <c r="AN3952" s="1" t="s">
        <v>5627</v>
      </c>
      <c r="AP3952" s="1" t="s">
        <v>5627</v>
      </c>
      <c r="AV3952" s="1" t="s">
        <v>1979</v>
      </c>
      <c r="CI3952" s="1" t="s">
        <v>5627</v>
      </c>
    </row>
    <row r="3953" spans="6:87" x14ac:dyDescent="0.25">
      <c r="F3953" s="1" t="s">
        <v>1980</v>
      </c>
      <c r="I3953" s="1" t="s">
        <v>1980</v>
      </c>
      <c r="K3953" s="1" t="s">
        <v>1980</v>
      </c>
      <c r="M3953" s="1" t="s">
        <v>1980</v>
      </c>
      <c r="N3953" s="1" t="s">
        <v>1980</v>
      </c>
      <c r="P3953" s="1" t="s">
        <v>1980</v>
      </c>
      <c r="R3953" s="1" t="s">
        <v>1980</v>
      </c>
      <c r="T3953" s="1" t="s">
        <v>1980</v>
      </c>
      <c r="V3953" s="1" t="s">
        <v>1980</v>
      </c>
      <c r="X3953" s="1" t="s">
        <v>1980</v>
      </c>
      <c r="Z3953" s="1" t="s">
        <v>1980</v>
      </c>
      <c r="AB3953" s="1" t="s">
        <v>1980</v>
      </c>
      <c r="AD3953" s="1" t="s">
        <v>1980</v>
      </c>
      <c r="AF3953" s="1" t="s">
        <v>1980</v>
      </c>
      <c r="AH3953" s="1" t="s">
        <v>1980</v>
      </c>
      <c r="AJ3953" s="1" t="s">
        <v>1980</v>
      </c>
      <c r="AL3953" s="1" t="s">
        <v>1980</v>
      </c>
      <c r="AN3953" s="1" t="s">
        <v>1980</v>
      </c>
      <c r="AP3953" s="1" t="s">
        <v>1980</v>
      </c>
      <c r="AV3953" s="1" t="s">
        <v>5627</v>
      </c>
      <c r="CI3953" s="1" t="s">
        <v>1980</v>
      </c>
    </row>
    <row r="3954" spans="6:87" x14ac:dyDescent="0.25">
      <c r="F3954" s="1" t="s">
        <v>1981</v>
      </c>
      <c r="I3954" s="1" t="s">
        <v>1981</v>
      </c>
      <c r="K3954" s="1" t="s">
        <v>1981</v>
      </c>
      <c r="M3954" s="1" t="s">
        <v>1981</v>
      </c>
      <c r="N3954" s="1" t="s">
        <v>1981</v>
      </c>
      <c r="P3954" s="1" t="s">
        <v>1981</v>
      </c>
      <c r="R3954" s="1" t="s">
        <v>1981</v>
      </c>
      <c r="T3954" s="1" t="s">
        <v>1981</v>
      </c>
      <c r="V3954" s="1" t="s">
        <v>1981</v>
      </c>
      <c r="X3954" s="1" t="s">
        <v>1981</v>
      </c>
      <c r="Z3954" s="1" t="s">
        <v>1981</v>
      </c>
      <c r="AB3954" s="1" t="s">
        <v>1981</v>
      </c>
      <c r="AD3954" s="1" t="s">
        <v>1981</v>
      </c>
      <c r="AF3954" s="1" t="s">
        <v>1981</v>
      </c>
      <c r="AH3954" s="1" t="s">
        <v>1981</v>
      </c>
      <c r="AJ3954" s="1" t="s">
        <v>1981</v>
      </c>
      <c r="AL3954" s="1" t="s">
        <v>1981</v>
      </c>
      <c r="AN3954" s="1" t="s">
        <v>1981</v>
      </c>
      <c r="AP3954" s="1" t="s">
        <v>1981</v>
      </c>
      <c r="AV3954" s="1" t="s">
        <v>1980</v>
      </c>
      <c r="CI3954" s="1" t="s">
        <v>1981</v>
      </c>
    </row>
    <row r="3955" spans="6:87" x14ac:dyDescent="0.25">
      <c r="F3955" s="1" t="s">
        <v>1982</v>
      </c>
      <c r="I3955" s="1" t="s">
        <v>1982</v>
      </c>
      <c r="K3955" s="1" t="s">
        <v>1982</v>
      </c>
      <c r="M3955" s="1" t="s">
        <v>1982</v>
      </c>
      <c r="N3955" s="1" t="s">
        <v>1982</v>
      </c>
      <c r="P3955" s="1" t="s">
        <v>1982</v>
      </c>
      <c r="R3955" s="1" t="s">
        <v>1982</v>
      </c>
      <c r="T3955" s="1" t="s">
        <v>1982</v>
      </c>
      <c r="V3955" s="1" t="s">
        <v>1982</v>
      </c>
      <c r="X3955" s="1" t="s">
        <v>1982</v>
      </c>
      <c r="Z3955" s="1" t="s">
        <v>1982</v>
      </c>
      <c r="AB3955" s="1" t="s">
        <v>1982</v>
      </c>
      <c r="AD3955" s="1" t="s">
        <v>1982</v>
      </c>
      <c r="AF3955" s="1" t="s">
        <v>1982</v>
      </c>
      <c r="AH3955" s="1" t="s">
        <v>1982</v>
      </c>
      <c r="AJ3955" s="1" t="s">
        <v>1982</v>
      </c>
      <c r="AL3955" s="1" t="s">
        <v>1982</v>
      </c>
      <c r="AN3955" s="1" t="s">
        <v>1982</v>
      </c>
      <c r="AP3955" s="1" t="s">
        <v>1982</v>
      </c>
      <c r="AV3955" s="1" t="s">
        <v>1981</v>
      </c>
      <c r="CI3955" s="1" t="s">
        <v>1982</v>
      </c>
    </row>
    <row r="3956" spans="6:87" x14ac:dyDescent="0.25">
      <c r="F3956" s="1" t="s">
        <v>5628</v>
      </c>
      <c r="I3956" s="1" t="s">
        <v>5628</v>
      </c>
      <c r="K3956" s="1" t="s">
        <v>5628</v>
      </c>
      <c r="M3956" s="1" t="s">
        <v>5628</v>
      </c>
      <c r="N3956" s="1" t="s">
        <v>5628</v>
      </c>
      <c r="P3956" s="1" t="s">
        <v>5628</v>
      </c>
      <c r="R3956" s="1" t="s">
        <v>5628</v>
      </c>
      <c r="T3956" s="1" t="s">
        <v>5628</v>
      </c>
      <c r="V3956" s="1" t="s">
        <v>5628</v>
      </c>
      <c r="X3956" s="1" t="s">
        <v>5628</v>
      </c>
      <c r="Z3956" s="1" t="s">
        <v>5628</v>
      </c>
      <c r="AB3956" s="1" t="s">
        <v>5628</v>
      </c>
      <c r="AD3956" s="1" t="s">
        <v>5628</v>
      </c>
      <c r="AF3956" s="1" t="s">
        <v>5628</v>
      </c>
      <c r="AH3956" s="1" t="s">
        <v>5628</v>
      </c>
      <c r="AJ3956" s="1" t="s">
        <v>5628</v>
      </c>
      <c r="AL3956" s="1" t="s">
        <v>5628</v>
      </c>
      <c r="AN3956" s="1" t="s">
        <v>5628</v>
      </c>
      <c r="AP3956" s="1" t="s">
        <v>5628</v>
      </c>
      <c r="AV3956" s="1" t="s">
        <v>1982</v>
      </c>
      <c r="CI3956" s="1" t="s">
        <v>5628</v>
      </c>
    </row>
    <row r="3957" spans="6:87" x14ac:dyDescent="0.25">
      <c r="F3957" s="1" t="s">
        <v>3478</v>
      </c>
      <c r="I3957" s="1" t="s">
        <v>3478</v>
      </c>
      <c r="K3957" s="1" t="s">
        <v>3478</v>
      </c>
      <c r="M3957" s="1" t="s">
        <v>3478</v>
      </c>
      <c r="N3957" s="1" t="s">
        <v>3478</v>
      </c>
      <c r="P3957" s="1" t="s">
        <v>3478</v>
      </c>
      <c r="R3957" s="1" t="s">
        <v>3478</v>
      </c>
      <c r="T3957" s="1" t="s">
        <v>3478</v>
      </c>
      <c r="V3957" s="1" t="s">
        <v>3478</v>
      </c>
      <c r="X3957" s="1" t="s">
        <v>3478</v>
      </c>
      <c r="Z3957" s="1" t="s">
        <v>3478</v>
      </c>
      <c r="AB3957" s="1" t="s">
        <v>3478</v>
      </c>
      <c r="AD3957" s="1" t="s">
        <v>3478</v>
      </c>
      <c r="AF3957" s="1" t="s">
        <v>3478</v>
      </c>
      <c r="AH3957" s="1" t="s">
        <v>3478</v>
      </c>
      <c r="AJ3957" s="1" t="s">
        <v>3478</v>
      </c>
      <c r="AL3957" s="1" t="s">
        <v>3478</v>
      </c>
      <c r="AN3957" s="1" t="s">
        <v>3478</v>
      </c>
      <c r="AP3957" s="1" t="s">
        <v>3478</v>
      </c>
      <c r="AV3957" s="1" t="s">
        <v>5628</v>
      </c>
      <c r="CI3957" s="1" t="s">
        <v>3478</v>
      </c>
    </row>
    <row r="3958" spans="6:87" x14ac:dyDescent="0.25">
      <c r="F3958" s="1" t="s">
        <v>4186</v>
      </c>
      <c r="I3958" s="1" t="s">
        <v>4186</v>
      </c>
      <c r="K3958" s="1" t="s">
        <v>4186</v>
      </c>
      <c r="M3958" s="1" t="s">
        <v>4186</v>
      </c>
      <c r="N3958" s="1" t="s">
        <v>4186</v>
      </c>
      <c r="P3958" s="1" t="s">
        <v>4186</v>
      </c>
      <c r="R3958" s="1" t="s">
        <v>4186</v>
      </c>
      <c r="T3958" s="1" t="s">
        <v>4186</v>
      </c>
      <c r="V3958" s="1" t="s">
        <v>4186</v>
      </c>
      <c r="X3958" s="1" t="s">
        <v>4186</v>
      </c>
      <c r="Z3958" s="1" t="s">
        <v>4186</v>
      </c>
      <c r="AB3958" s="1" t="s">
        <v>4186</v>
      </c>
      <c r="AD3958" s="1" t="s">
        <v>4186</v>
      </c>
      <c r="AF3958" s="1" t="s">
        <v>4186</v>
      </c>
      <c r="AH3958" s="1" t="s">
        <v>4186</v>
      </c>
      <c r="AJ3958" s="1" t="s">
        <v>4186</v>
      </c>
      <c r="AL3958" s="1" t="s">
        <v>4186</v>
      </c>
      <c r="AN3958" s="1" t="s">
        <v>4186</v>
      </c>
      <c r="AP3958" s="1" t="s">
        <v>4186</v>
      </c>
      <c r="AV3958" s="1" t="s">
        <v>3478</v>
      </c>
      <c r="CI3958" s="1" t="s">
        <v>4186</v>
      </c>
    </row>
    <row r="3959" spans="6:87" x14ac:dyDescent="0.25">
      <c r="F3959" s="1" t="s">
        <v>1983</v>
      </c>
      <c r="I3959" s="1" t="s">
        <v>1983</v>
      </c>
      <c r="K3959" s="1" t="s">
        <v>1983</v>
      </c>
      <c r="M3959" s="1" t="s">
        <v>1983</v>
      </c>
      <c r="N3959" s="1" t="s">
        <v>1983</v>
      </c>
      <c r="P3959" s="1" t="s">
        <v>1983</v>
      </c>
      <c r="R3959" s="1" t="s">
        <v>1983</v>
      </c>
      <c r="T3959" s="1" t="s">
        <v>1983</v>
      </c>
      <c r="V3959" s="1" t="s">
        <v>1983</v>
      </c>
      <c r="X3959" s="1" t="s">
        <v>1983</v>
      </c>
      <c r="Z3959" s="1" t="s">
        <v>1983</v>
      </c>
      <c r="AB3959" s="1" t="s">
        <v>1983</v>
      </c>
      <c r="AD3959" s="1" t="s">
        <v>1983</v>
      </c>
      <c r="AF3959" s="1" t="s">
        <v>1983</v>
      </c>
      <c r="AH3959" s="1" t="s">
        <v>1983</v>
      </c>
      <c r="AJ3959" s="1" t="s">
        <v>1983</v>
      </c>
      <c r="AL3959" s="1" t="s">
        <v>1983</v>
      </c>
      <c r="AN3959" s="1" t="s">
        <v>1983</v>
      </c>
      <c r="AP3959" s="1" t="s">
        <v>1983</v>
      </c>
      <c r="AV3959" s="1" t="s">
        <v>4186</v>
      </c>
      <c r="CI3959" s="1" t="s">
        <v>1983</v>
      </c>
    </row>
    <row r="3960" spans="6:87" x14ac:dyDescent="0.25">
      <c r="F3960" s="1" t="s">
        <v>1984</v>
      </c>
      <c r="I3960" s="1" t="s">
        <v>1984</v>
      </c>
      <c r="K3960" s="1" t="s">
        <v>1984</v>
      </c>
      <c r="M3960" s="1" t="s">
        <v>1984</v>
      </c>
      <c r="N3960" s="1" t="s">
        <v>1984</v>
      </c>
      <c r="P3960" s="1" t="s">
        <v>1984</v>
      </c>
      <c r="R3960" s="1" t="s">
        <v>1984</v>
      </c>
      <c r="T3960" s="1" t="s">
        <v>1984</v>
      </c>
      <c r="V3960" s="1" t="s">
        <v>1984</v>
      </c>
      <c r="X3960" s="1" t="s">
        <v>1984</v>
      </c>
      <c r="Z3960" s="1" t="s">
        <v>1984</v>
      </c>
      <c r="AB3960" s="1" t="s">
        <v>1984</v>
      </c>
      <c r="AD3960" s="1" t="s">
        <v>1984</v>
      </c>
      <c r="AF3960" s="1" t="s">
        <v>1984</v>
      </c>
      <c r="AH3960" s="1" t="s">
        <v>1984</v>
      </c>
      <c r="AJ3960" s="1" t="s">
        <v>1984</v>
      </c>
      <c r="AL3960" s="1" t="s">
        <v>1984</v>
      </c>
      <c r="AN3960" s="1" t="s">
        <v>1984</v>
      </c>
      <c r="AP3960" s="1" t="s">
        <v>1984</v>
      </c>
      <c r="AV3960" s="1" t="s">
        <v>1983</v>
      </c>
      <c r="CI3960" s="1" t="s">
        <v>1984</v>
      </c>
    </row>
    <row r="3961" spans="6:87" x14ac:dyDescent="0.25">
      <c r="F3961" s="1" t="s">
        <v>1985</v>
      </c>
      <c r="I3961" s="1" t="s">
        <v>1985</v>
      </c>
      <c r="K3961" s="1" t="s">
        <v>1985</v>
      </c>
      <c r="M3961" s="1" t="s">
        <v>1985</v>
      </c>
      <c r="N3961" s="1" t="s">
        <v>1985</v>
      </c>
      <c r="P3961" s="1" t="s">
        <v>1985</v>
      </c>
      <c r="R3961" s="1" t="s">
        <v>1985</v>
      </c>
      <c r="T3961" s="1" t="s">
        <v>1985</v>
      </c>
      <c r="V3961" s="1" t="s">
        <v>1985</v>
      </c>
      <c r="X3961" s="1" t="s">
        <v>1985</v>
      </c>
      <c r="Z3961" s="1" t="s">
        <v>1985</v>
      </c>
      <c r="AB3961" s="1" t="s">
        <v>1985</v>
      </c>
      <c r="AD3961" s="1" t="s">
        <v>1985</v>
      </c>
      <c r="AF3961" s="1" t="s">
        <v>1985</v>
      </c>
      <c r="AH3961" s="1" t="s">
        <v>1985</v>
      </c>
      <c r="AJ3961" s="1" t="s">
        <v>1985</v>
      </c>
      <c r="AL3961" s="1" t="s">
        <v>1985</v>
      </c>
      <c r="AN3961" s="1" t="s">
        <v>1985</v>
      </c>
      <c r="AP3961" s="1" t="s">
        <v>1985</v>
      </c>
      <c r="AV3961" s="1" t="s">
        <v>1984</v>
      </c>
      <c r="CI3961" s="1" t="s">
        <v>1985</v>
      </c>
    </row>
    <row r="3962" spans="6:87" x14ac:dyDescent="0.25">
      <c r="F3962" s="1" t="s">
        <v>1986</v>
      </c>
      <c r="I3962" s="1" t="s">
        <v>1986</v>
      </c>
      <c r="K3962" s="1" t="s">
        <v>1986</v>
      </c>
      <c r="M3962" s="1" t="s">
        <v>1986</v>
      </c>
      <c r="N3962" s="1" t="s">
        <v>1986</v>
      </c>
      <c r="P3962" s="1" t="s">
        <v>1986</v>
      </c>
      <c r="R3962" s="1" t="s">
        <v>1986</v>
      </c>
      <c r="T3962" s="1" t="s">
        <v>1986</v>
      </c>
      <c r="V3962" s="1" t="s">
        <v>1986</v>
      </c>
      <c r="X3962" s="1" t="s">
        <v>1986</v>
      </c>
      <c r="Z3962" s="1" t="s">
        <v>1986</v>
      </c>
      <c r="AB3962" s="1" t="s">
        <v>1986</v>
      </c>
      <c r="AD3962" s="1" t="s">
        <v>1986</v>
      </c>
      <c r="AF3962" s="1" t="s">
        <v>1986</v>
      </c>
      <c r="AH3962" s="1" t="s">
        <v>1986</v>
      </c>
      <c r="AJ3962" s="1" t="s">
        <v>1986</v>
      </c>
      <c r="AL3962" s="1" t="s">
        <v>1986</v>
      </c>
      <c r="AN3962" s="1" t="s">
        <v>1986</v>
      </c>
      <c r="AP3962" s="1" t="s">
        <v>1986</v>
      </c>
      <c r="AV3962" s="1" t="s">
        <v>1985</v>
      </c>
      <c r="CI3962" s="1" t="s">
        <v>1986</v>
      </c>
    </row>
    <row r="3963" spans="6:87" x14ac:dyDescent="0.25">
      <c r="F3963" s="1" t="s">
        <v>5629</v>
      </c>
      <c r="I3963" s="1" t="s">
        <v>5629</v>
      </c>
      <c r="K3963" s="1" t="s">
        <v>5629</v>
      </c>
      <c r="M3963" s="1" t="s">
        <v>5629</v>
      </c>
      <c r="N3963" s="1" t="s">
        <v>5629</v>
      </c>
      <c r="P3963" s="1" t="s">
        <v>5629</v>
      </c>
      <c r="R3963" s="1" t="s">
        <v>5629</v>
      </c>
      <c r="T3963" s="1" t="s">
        <v>5629</v>
      </c>
      <c r="V3963" s="1" t="s">
        <v>5629</v>
      </c>
      <c r="X3963" s="1" t="s">
        <v>5629</v>
      </c>
      <c r="Z3963" s="1" t="s">
        <v>5629</v>
      </c>
      <c r="AB3963" s="1" t="s">
        <v>5629</v>
      </c>
      <c r="AD3963" s="1" t="s">
        <v>5629</v>
      </c>
      <c r="AF3963" s="1" t="s">
        <v>5629</v>
      </c>
      <c r="AH3963" s="1" t="s">
        <v>5629</v>
      </c>
      <c r="AJ3963" s="1" t="s">
        <v>5629</v>
      </c>
      <c r="AL3963" s="1" t="s">
        <v>5629</v>
      </c>
      <c r="AN3963" s="1" t="s">
        <v>5629</v>
      </c>
      <c r="AP3963" s="1" t="s">
        <v>5629</v>
      </c>
      <c r="AV3963" s="1" t="s">
        <v>1986</v>
      </c>
      <c r="CI3963" s="1" t="s">
        <v>5629</v>
      </c>
    </row>
    <row r="3964" spans="6:87" x14ac:dyDescent="0.25">
      <c r="F3964" s="1" t="s">
        <v>5630</v>
      </c>
      <c r="I3964" s="1" t="s">
        <v>5630</v>
      </c>
      <c r="K3964" s="1" t="s">
        <v>5630</v>
      </c>
      <c r="M3964" s="1" t="s">
        <v>5630</v>
      </c>
      <c r="N3964" s="1" t="s">
        <v>5630</v>
      </c>
      <c r="P3964" s="1" t="s">
        <v>5630</v>
      </c>
      <c r="R3964" s="1" t="s">
        <v>5630</v>
      </c>
      <c r="T3964" s="1" t="s">
        <v>5630</v>
      </c>
      <c r="V3964" s="1" t="s">
        <v>5630</v>
      </c>
      <c r="X3964" s="1" t="s">
        <v>5630</v>
      </c>
      <c r="Z3964" s="1" t="s">
        <v>5630</v>
      </c>
      <c r="AB3964" s="1" t="s">
        <v>5630</v>
      </c>
      <c r="AD3964" s="1" t="s">
        <v>5630</v>
      </c>
      <c r="AF3964" s="1" t="s">
        <v>5630</v>
      </c>
      <c r="AH3964" s="1" t="s">
        <v>5630</v>
      </c>
      <c r="AJ3964" s="1" t="s">
        <v>5630</v>
      </c>
      <c r="AL3964" s="1" t="s">
        <v>5630</v>
      </c>
      <c r="AN3964" s="1" t="s">
        <v>5630</v>
      </c>
      <c r="AP3964" s="1" t="s">
        <v>5630</v>
      </c>
      <c r="AV3964" s="1" t="s">
        <v>5629</v>
      </c>
      <c r="CI3964" s="1" t="s">
        <v>5630</v>
      </c>
    </row>
    <row r="3965" spans="6:87" x14ac:dyDescent="0.25">
      <c r="F3965" s="1" t="s">
        <v>1987</v>
      </c>
      <c r="I3965" s="1" t="s">
        <v>1987</v>
      </c>
      <c r="K3965" s="1" t="s">
        <v>1987</v>
      </c>
      <c r="M3965" s="1" t="s">
        <v>1987</v>
      </c>
      <c r="N3965" s="1" t="s">
        <v>1987</v>
      </c>
      <c r="P3965" s="1" t="s">
        <v>1987</v>
      </c>
      <c r="R3965" s="1" t="s">
        <v>1987</v>
      </c>
      <c r="T3965" s="1" t="s">
        <v>1987</v>
      </c>
      <c r="V3965" s="1" t="s">
        <v>1987</v>
      </c>
      <c r="X3965" s="1" t="s">
        <v>1987</v>
      </c>
      <c r="Z3965" s="1" t="s">
        <v>1987</v>
      </c>
      <c r="AB3965" s="1" t="s">
        <v>1987</v>
      </c>
      <c r="AD3965" s="1" t="s">
        <v>1987</v>
      </c>
      <c r="AF3965" s="1" t="s">
        <v>1987</v>
      </c>
      <c r="AH3965" s="1" t="s">
        <v>1987</v>
      </c>
      <c r="AJ3965" s="1" t="s">
        <v>1987</v>
      </c>
      <c r="AL3965" s="1" t="s">
        <v>1987</v>
      </c>
      <c r="AN3965" s="1" t="s">
        <v>1987</v>
      </c>
      <c r="AP3965" s="1" t="s">
        <v>1987</v>
      </c>
      <c r="AV3965" s="1" t="s">
        <v>5630</v>
      </c>
      <c r="CI3965" s="1" t="s">
        <v>1987</v>
      </c>
    </row>
    <row r="3966" spans="6:87" x14ac:dyDescent="0.25">
      <c r="F3966" s="1" t="s">
        <v>1988</v>
      </c>
      <c r="I3966" s="1" t="s">
        <v>1988</v>
      </c>
      <c r="K3966" s="1" t="s">
        <v>1988</v>
      </c>
      <c r="M3966" s="1" t="s">
        <v>1988</v>
      </c>
      <c r="N3966" s="1" t="s">
        <v>1988</v>
      </c>
      <c r="P3966" s="1" t="s">
        <v>1988</v>
      </c>
      <c r="R3966" s="1" t="s">
        <v>1988</v>
      </c>
      <c r="T3966" s="1" t="s">
        <v>1988</v>
      </c>
      <c r="V3966" s="1" t="s">
        <v>1988</v>
      </c>
      <c r="X3966" s="1" t="s">
        <v>1988</v>
      </c>
      <c r="Z3966" s="1" t="s">
        <v>1988</v>
      </c>
      <c r="AB3966" s="1" t="s">
        <v>1988</v>
      </c>
      <c r="AD3966" s="1" t="s">
        <v>1988</v>
      </c>
      <c r="AF3966" s="1" t="s">
        <v>1988</v>
      </c>
      <c r="AH3966" s="1" t="s">
        <v>1988</v>
      </c>
      <c r="AJ3966" s="1" t="s">
        <v>1988</v>
      </c>
      <c r="AL3966" s="1" t="s">
        <v>1988</v>
      </c>
      <c r="AN3966" s="1" t="s">
        <v>1988</v>
      </c>
      <c r="AP3966" s="1" t="s">
        <v>1988</v>
      </c>
      <c r="AV3966" s="1" t="s">
        <v>1987</v>
      </c>
      <c r="CI3966" s="1" t="s">
        <v>1988</v>
      </c>
    </row>
    <row r="3967" spans="6:87" x14ac:dyDescent="0.25">
      <c r="F3967" s="1" t="s">
        <v>1989</v>
      </c>
      <c r="I3967" s="1" t="s">
        <v>1989</v>
      </c>
      <c r="K3967" s="1" t="s">
        <v>1989</v>
      </c>
      <c r="M3967" s="1" t="s">
        <v>1989</v>
      </c>
      <c r="N3967" s="1" t="s">
        <v>1989</v>
      </c>
      <c r="P3967" s="1" t="s">
        <v>1989</v>
      </c>
      <c r="R3967" s="1" t="s">
        <v>1989</v>
      </c>
      <c r="T3967" s="1" t="s">
        <v>1989</v>
      </c>
      <c r="V3967" s="1" t="s">
        <v>1989</v>
      </c>
      <c r="X3967" s="1" t="s">
        <v>1989</v>
      </c>
      <c r="Z3967" s="1" t="s">
        <v>1989</v>
      </c>
      <c r="AB3967" s="1" t="s">
        <v>1989</v>
      </c>
      <c r="AD3967" s="1" t="s">
        <v>1989</v>
      </c>
      <c r="AF3967" s="1" t="s">
        <v>1989</v>
      </c>
      <c r="AH3967" s="1" t="s">
        <v>1989</v>
      </c>
      <c r="AJ3967" s="1" t="s">
        <v>1989</v>
      </c>
      <c r="AL3967" s="1" t="s">
        <v>1989</v>
      </c>
      <c r="AN3967" s="1" t="s">
        <v>1989</v>
      </c>
      <c r="AP3967" s="1" t="s">
        <v>1989</v>
      </c>
      <c r="AV3967" s="1" t="s">
        <v>1988</v>
      </c>
      <c r="CI3967" s="1" t="s">
        <v>1989</v>
      </c>
    </row>
    <row r="3968" spans="6:87" x14ac:dyDescent="0.25">
      <c r="F3968" s="1" t="s">
        <v>1990</v>
      </c>
      <c r="I3968" s="1" t="s">
        <v>1990</v>
      </c>
      <c r="K3968" s="1" t="s">
        <v>1990</v>
      </c>
      <c r="M3968" s="1" t="s">
        <v>1990</v>
      </c>
      <c r="N3968" s="1" t="s">
        <v>1990</v>
      </c>
      <c r="P3968" s="1" t="s">
        <v>1990</v>
      </c>
      <c r="R3968" s="1" t="s">
        <v>1990</v>
      </c>
      <c r="T3968" s="1" t="s">
        <v>1990</v>
      </c>
      <c r="V3968" s="1" t="s">
        <v>1990</v>
      </c>
      <c r="X3968" s="1" t="s">
        <v>1990</v>
      </c>
      <c r="Z3968" s="1" t="s">
        <v>1990</v>
      </c>
      <c r="AB3968" s="1" t="s">
        <v>1990</v>
      </c>
      <c r="AD3968" s="1" t="s">
        <v>1990</v>
      </c>
      <c r="AF3968" s="1" t="s">
        <v>1990</v>
      </c>
      <c r="AH3968" s="1" t="s">
        <v>1990</v>
      </c>
      <c r="AJ3968" s="1" t="s">
        <v>1990</v>
      </c>
      <c r="AL3968" s="1" t="s">
        <v>1990</v>
      </c>
      <c r="AN3968" s="1" t="s">
        <v>1990</v>
      </c>
      <c r="AP3968" s="1" t="s">
        <v>1990</v>
      </c>
      <c r="AV3968" s="1" t="s">
        <v>1989</v>
      </c>
      <c r="CI3968" s="1" t="s">
        <v>1990</v>
      </c>
    </row>
    <row r="3969" spans="6:87" x14ac:dyDescent="0.25">
      <c r="F3969" s="1" t="s">
        <v>1991</v>
      </c>
      <c r="I3969" s="1" t="s">
        <v>1991</v>
      </c>
      <c r="K3969" s="1" t="s">
        <v>1991</v>
      </c>
      <c r="M3969" s="1" t="s">
        <v>1991</v>
      </c>
      <c r="N3969" s="1" t="s">
        <v>1991</v>
      </c>
      <c r="P3969" s="1" t="s">
        <v>1991</v>
      </c>
      <c r="R3969" s="1" t="s">
        <v>1991</v>
      </c>
      <c r="T3969" s="1" t="s">
        <v>1991</v>
      </c>
      <c r="V3969" s="1" t="s">
        <v>1991</v>
      </c>
      <c r="X3969" s="1" t="s">
        <v>1991</v>
      </c>
      <c r="Z3969" s="1" t="s">
        <v>1991</v>
      </c>
      <c r="AB3969" s="1" t="s">
        <v>1991</v>
      </c>
      <c r="AD3969" s="1" t="s">
        <v>1991</v>
      </c>
      <c r="AF3969" s="1" t="s">
        <v>1991</v>
      </c>
      <c r="AH3969" s="1" t="s">
        <v>1991</v>
      </c>
      <c r="AJ3969" s="1" t="s">
        <v>1991</v>
      </c>
      <c r="AL3969" s="1" t="s">
        <v>1991</v>
      </c>
      <c r="AN3969" s="1" t="s">
        <v>1991</v>
      </c>
      <c r="AP3969" s="1" t="s">
        <v>1991</v>
      </c>
      <c r="AV3969" s="1" t="s">
        <v>1990</v>
      </c>
      <c r="CI3969" s="1" t="s">
        <v>1991</v>
      </c>
    </row>
    <row r="3970" spans="6:87" x14ac:dyDescent="0.25">
      <c r="F3970" s="1" t="s">
        <v>6777</v>
      </c>
      <c r="I3970" s="1" t="s">
        <v>6777</v>
      </c>
      <c r="K3970" s="1" t="s">
        <v>6777</v>
      </c>
      <c r="M3970" s="1" t="s">
        <v>6777</v>
      </c>
      <c r="N3970" s="1" t="s">
        <v>6777</v>
      </c>
      <c r="P3970" s="1" t="s">
        <v>6777</v>
      </c>
      <c r="R3970" s="1" t="s">
        <v>6777</v>
      </c>
      <c r="T3970" s="1" t="s">
        <v>6777</v>
      </c>
      <c r="V3970" s="1" t="s">
        <v>6777</v>
      </c>
      <c r="X3970" s="1" t="s">
        <v>6777</v>
      </c>
      <c r="Z3970" s="1" t="s">
        <v>6777</v>
      </c>
      <c r="AB3970" s="1" t="s">
        <v>6777</v>
      </c>
      <c r="AD3970" s="1" t="s">
        <v>6777</v>
      </c>
      <c r="AF3970" s="1" t="s">
        <v>6777</v>
      </c>
      <c r="AH3970" s="1" t="s">
        <v>6777</v>
      </c>
      <c r="AJ3970" s="1" t="s">
        <v>6777</v>
      </c>
      <c r="AL3970" s="1" t="s">
        <v>6777</v>
      </c>
      <c r="AN3970" s="1" t="s">
        <v>6777</v>
      </c>
      <c r="AP3970" s="1" t="s">
        <v>6777</v>
      </c>
      <c r="AV3970" s="1" t="s">
        <v>1991</v>
      </c>
      <c r="CI3970" s="1" t="s">
        <v>6777</v>
      </c>
    </row>
    <row r="3971" spans="6:87" x14ac:dyDescent="0.25">
      <c r="F3971" s="1" t="s">
        <v>1992</v>
      </c>
      <c r="I3971" s="1" t="s">
        <v>1992</v>
      </c>
      <c r="K3971" s="1" t="s">
        <v>1992</v>
      </c>
      <c r="M3971" s="1" t="s">
        <v>1992</v>
      </c>
      <c r="N3971" s="1" t="s">
        <v>1992</v>
      </c>
      <c r="P3971" s="1" t="s">
        <v>1992</v>
      </c>
      <c r="R3971" s="1" t="s">
        <v>1992</v>
      </c>
      <c r="T3971" s="1" t="s">
        <v>1992</v>
      </c>
      <c r="V3971" s="1" t="s">
        <v>1992</v>
      </c>
      <c r="X3971" s="1" t="s">
        <v>1992</v>
      </c>
      <c r="Z3971" s="1" t="s">
        <v>1992</v>
      </c>
      <c r="AB3971" s="1" t="s">
        <v>1992</v>
      </c>
      <c r="AD3971" s="1" t="s">
        <v>1992</v>
      </c>
      <c r="AF3971" s="1" t="s">
        <v>1992</v>
      </c>
      <c r="AH3971" s="1" t="s">
        <v>1992</v>
      </c>
      <c r="AJ3971" s="1" t="s">
        <v>1992</v>
      </c>
      <c r="AL3971" s="1" t="s">
        <v>1992</v>
      </c>
      <c r="AN3971" s="1" t="s">
        <v>1992</v>
      </c>
      <c r="AP3971" s="1" t="s">
        <v>1992</v>
      </c>
      <c r="AV3971" s="1" t="s">
        <v>6777</v>
      </c>
      <c r="CI3971" s="1" t="s">
        <v>1992</v>
      </c>
    </row>
    <row r="3972" spans="6:87" x14ac:dyDescent="0.25">
      <c r="F3972" s="1" t="s">
        <v>5631</v>
      </c>
      <c r="I3972" s="1" t="s">
        <v>5631</v>
      </c>
      <c r="K3972" s="1" t="s">
        <v>5631</v>
      </c>
      <c r="M3972" s="1" t="s">
        <v>5631</v>
      </c>
      <c r="N3972" s="1" t="s">
        <v>5631</v>
      </c>
      <c r="P3972" s="1" t="s">
        <v>5631</v>
      </c>
      <c r="R3972" s="1" t="s">
        <v>5631</v>
      </c>
      <c r="T3972" s="1" t="s">
        <v>5631</v>
      </c>
      <c r="V3972" s="1" t="s">
        <v>5631</v>
      </c>
      <c r="X3972" s="1" t="s">
        <v>5631</v>
      </c>
      <c r="Z3972" s="1" t="s">
        <v>5631</v>
      </c>
      <c r="AB3972" s="1" t="s">
        <v>5631</v>
      </c>
      <c r="AD3972" s="1" t="s">
        <v>5631</v>
      </c>
      <c r="AF3972" s="1" t="s">
        <v>5631</v>
      </c>
      <c r="AH3972" s="1" t="s">
        <v>5631</v>
      </c>
      <c r="AJ3972" s="1" t="s">
        <v>5631</v>
      </c>
      <c r="AL3972" s="1" t="s">
        <v>5631</v>
      </c>
      <c r="AN3972" s="1" t="s">
        <v>5631</v>
      </c>
      <c r="AP3972" s="1" t="s">
        <v>5631</v>
      </c>
      <c r="AV3972" s="1" t="s">
        <v>1992</v>
      </c>
      <c r="CI3972" s="1" t="s">
        <v>5631</v>
      </c>
    </row>
    <row r="3973" spans="6:87" x14ac:dyDescent="0.25">
      <c r="F3973" s="1" t="s">
        <v>1993</v>
      </c>
      <c r="I3973" s="1" t="s">
        <v>1993</v>
      </c>
      <c r="K3973" s="1" t="s">
        <v>1993</v>
      </c>
      <c r="M3973" s="1" t="s">
        <v>1993</v>
      </c>
      <c r="N3973" s="1" t="s">
        <v>1993</v>
      </c>
      <c r="P3973" s="1" t="s">
        <v>1993</v>
      </c>
      <c r="R3973" s="1" t="s">
        <v>1993</v>
      </c>
      <c r="T3973" s="1" t="s">
        <v>1993</v>
      </c>
      <c r="V3973" s="1" t="s">
        <v>1993</v>
      </c>
      <c r="X3973" s="1" t="s">
        <v>1993</v>
      </c>
      <c r="Z3973" s="1" t="s">
        <v>1993</v>
      </c>
      <c r="AB3973" s="1" t="s">
        <v>1993</v>
      </c>
      <c r="AD3973" s="1" t="s">
        <v>1993</v>
      </c>
      <c r="AF3973" s="1" t="s">
        <v>1993</v>
      </c>
      <c r="AH3973" s="1" t="s">
        <v>1993</v>
      </c>
      <c r="AJ3973" s="1" t="s">
        <v>1993</v>
      </c>
      <c r="AL3973" s="1" t="s">
        <v>1993</v>
      </c>
      <c r="AN3973" s="1" t="s">
        <v>1993</v>
      </c>
      <c r="AP3973" s="1" t="s">
        <v>1993</v>
      </c>
      <c r="AV3973" s="1" t="s">
        <v>5631</v>
      </c>
      <c r="CI3973" s="1" t="s">
        <v>1993</v>
      </c>
    </row>
    <row r="3974" spans="6:87" x14ac:dyDescent="0.25">
      <c r="F3974" s="1" t="s">
        <v>1994</v>
      </c>
      <c r="I3974" s="1" t="s">
        <v>1994</v>
      </c>
      <c r="K3974" s="1" t="s">
        <v>1994</v>
      </c>
      <c r="M3974" s="1" t="s">
        <v>1994</v>
      </c>
      <c r="N3974" s="1" t="s">
        <v>1994</v>
      </c>
      <c r="P3974" s="1" t="s">
        <v>1994</v>
      </c>
      <c r="R3974" s="1" t="s">
        <v>1994</v>
      </c>
      <c r="T3974" s="1" t="s">
        <v>1994</v>
      </c>
      <c r="V3974" s="1" t="s">
        <v>1994</v>
      </c>
      <c r="X3974" s="1" t="s">
        <v>1994</v>
      </c>
      <c r="Z3974" s="1" t="s">
        <v>1994</v>
      </c>
      <c r="AB3974" s="1" t="s">
        <v>1994</v>
      </c>
      <c r="AD3974" s="1" t="s">
        <v>1994</v>
      </c>
      <c r="AF3974" s="1" t="s">
        <v>1994</v>
      </c>
      <c r="AH3974" s="1" t="s">
        <v>1994</v>
      </c>
      <c r="AJ3974" s="1" t="s">
        <v>1994</v>
      </c>
      <c r="AL3974" s="1" t="s">
        <v>1994</v>
      </c>
      <c r="AN3974" s="1" t="s">
        <v>1994</v>
      </c>
      <c r="AP3974" s="1" t="s">
        <v>1994</v>
      </c>
      <c r="AV3974" s="1" t="s">
        <v>1993</v>
      </c>
      <c r="CI3974" s="1" t="s">
        <v>1994</v>
      </c>
    </row>
    <row r="3975" spans="6:87" x14ac:dyDescent="0.25">
      <c r="F3975" s="1" t="s">
        <v>1995</v>
      </c>
      <c r="I3975" s="1" t="s">
        <v>1995</v>
      </c>
      <c r="K3975" s="1" t="s">
        <v>1995</v>
      </c>
      <c r="M3975" s="1" t="s">
        <v>1995</v>
      </c>
      <c r="N3975" s="1" t="s">
        <v>1995</v>
      </c>
      <c r="P3975" s="1" t="s">
        <v>1995</v>
      </c>
      <c r="R3975" s="1" t="s">
        <v>1995</v>
      </c>
      <c r="T3975" s="1" t="s">
        <v>1995</v>
      </c>
      <c r="V3975" s="1" t="s">
        <v>1995</v>
      </c>
      <c r="X3975" s="1" t="s">
        <v>1995</v>
      </c>
      <c r="Z3975" s="1" t="s">
        <v>1995</v>
      </c>
      <c r="AB3975" s="1" t="s">
        <v>1995</v>
      </c>
      <c r="AD3975" s="1" t="s">
        <v>1995</v>
      </c>
      <c r="AF3975" s="1" t="s">
        <v>1995</v>
      </c>
      <c r="AH3975" s="1" t="s">
        <v>1995</v>
      </c>
      <c r="AJ3975" s="1" t="s">
        <v>1995</v>
      </c>
      <c r="AL3975" s="1" t="s">
        <v>1995</v>
      </c>
      <c r="AN3975" s="1" t="s">
        <v>1995</v>
      </c>
      <c r="AP3975" s="1" t="s">
        <v>1995</v>
      </c>
      <c r="AV3975" s="1" t="s">
        <v>1994</v>
      </c>
      <c r="CI3975" s="1" t="s">
        <v>1995</v>
      </c>
    </row>
    <row r="3976" spans="6:87" x14ac:dyDescent="0.25">
      <c r="F3976" s="1" t="s">
        <v>5632</v>
      </c>
      <c r="I3976" s="1" t="s">
        <v>5632</v>
      </c>
      <c r="K3976" s="1" t="s">
        <v>5632</v>
      </c>
      <c r="M3976" s="1" t="s">
        <v>5632</v>
      </c>
      <c r="N3976" s="1" t="s">
        <v>5632</v>
      </c>
      <c r="P3976" s="1" t="s">
        <v>5632</v>
      </c>
      <c r="R3976" s="1" t="s">
        <v>5632</v>
      </c>
      <c r="T3976" s="1" t="s">
        <v>5632</v>
      </c>
      <c r="V3976" s="1" t="s">
        <v>5632</v>
      </c>
      <c r="X3976" s="1" t="s">
        <v>5632</v>
      </c>
      <c r="Z3976" s="1" t="s">
        <v>5632</v>
      </c>
      <c r="AB3976" s="1" t="s">
        <v>5632</v>
      </c>
      <c r="AD3976" s="1" t="s">
        <v>5632</v>
      </c>
      <c r="AF3976" s="1" t="s">
        <v>5632</v>
      </c>
      <c r="AH3976" s="1" t="s">
        <v>5632</v>
      </c>
      <c r="AJ3976" s="1" t="s">
        <v>5632</v>
      </c>
      <c r="AL3976" s="1" t="s">
        <v>5632</v>
      </c>
      <c r="AN3976" s="1" t="s">
        <v>5632</v>
      </c>
      <c r="AP3976" s="1" t="s">
        <v>5632</v>
      </c>
      <c r="AV3976" s="1" t="s">
        <v>1995</v>
      </c>
      <c r="CI3976" s="1" t="s">
        <v>5632</v>
      </c>
    </row>
    <row r="3977" spans="6:87" x14ac:dyDescent="0.25">
      <c r="F3977" s="1" t="s">
        <v>5633</v>
      </c>
      <c r="I3977" s="1" t="s">
        <v>5633</v>
      </c>
      <c r="K3977" s="1" t="s">
        <v>5633</v>
      </c>
      <c r="M3977" s="1" t="s">
        <v>5633</v>
      </c>
      <c r="N3977" s="1" t="s">
        <v>5633</v>
      </c>
      <c r="P3977" s="1" t="s">
        <v>5633</v>
      </c>
      <c r="R3977" s="1" t="s">
        <v>5633</v>
      </c>
      <c r="T3977" s="1" t="s">
        <v>5633</v>
      </c>
      <c r="V3977" s="1" t="s">
        <v>5633</v>
      </c>
      <c r="X3977" s="1" t="s">
        <v>5633</v>
      </c>
      <c r="Z3977" s="1" t="s">
        <v>5633</v>
      </c>
      <c r="AB3977" s="1" t="s">
        <v>5633</v>
      </c>
      <c r="AD3977" s="1" t="s">
        <v>5633</v>
      </c>
      <c r="AF3977" s="1" t="s">
        <v>5633</v>
      </c>
      <c r="AH3977" s="1" t="s">
        <v>5633</v>
      </c>
      <c r="AJ3977" s="1" t="s">
        <v>5633</v>
      </c>
      <c r="AL3977" s="1" t="s">
        <v>5633</v>
      </c>
      <c r="AN3977" s="1" t="s">
        <v>5633</v>
      </c>
      <c r="AP3977" s="1" t="s">
        <v>5633</v>
      </c>
      <c r="AV3977" s="1" t="s">
        <v>5632</v>
      </c>
      <c r="CI3977" s="1" t="s">
        <v>5633</v>
      </c>
    </row>
    <row r="3978" spans="6:87" x14ac:dyDescent="0.25">
      <c r="F3978" s="1" t="s">
        <v>1996</v>
      </c>
      <c r="I3978" s="1" t="s">
        <v>1996</v>
      </c>
      <c r="K3978" s="1" t="s">
        <v>1996</v>
      </c>
      <c r="M3978" s="1" t="s">
        <v>1996</v>
      </c>
      <c r="N3978" s="1" t="s">
        <v>1996</v>
      </c>
      <c r="P3978" s="1" t="s">
        <v>1996</v>
      </c>
      <c r="R3978" s="1" t="s">
        <v>1996</v>
      </c>
      <c r="T3978" s="1" t="s">
        <v>1996</v>
      </c>
      <c r="V3978" s="1" t="s">
        <v>1996</v>
      </c>
      <c r="X3978" s="1" t="s">
        <v>1996</v>
      </c>
      <c r="Z3978" s="1" t="s">
        <v>1996</v>
      </c>
      <c r="AB3978" s="1" t="s">
        <v>1996</v>
      </c>
      <c r="AD3978" s="1" t="s">
        <v>1996</v>
      </c>
      <c r="AF3978" s="1" t="s">
        <v>1996</v>
      </c>
      <c r="AH3978" s="1" t="s">
        <v>1996</v>
      </c>
      <c r="AJ3978" s="1" t="s">
        <v>1996</v>
      </c>
      <c r="AL3978" s="1" t="s">
        <v>1996</v>
      </c>
      <c r="AN3978" s="1" t="s">
        <v>1996</v>
      </c>
      <c r="AP3978" s="1" t="s">
        <v>1996</v>
      </c>
      <c r="AV3978" s="1" t="s">
        <v>5633</v>
      </c>
      <c r="CI3978" s="1" t="s">
        <v>1996</v>
      </c>
    </row>
    <row r="3979" spans="6:87" x14ac:dyDescent="0.25">
      <c r="F3979" s="1" t="s">
        <v>5634</v>
      </c>
      <c r="I3979" s="1" t="s">
        <v>5634</v>
      </c>
      <c r="K3979" s="1" t="s">
        <v>5634</v>
      </c>
      <c r="M3979" s="1" t="s">
        <v>5634</v>
      </c>
      <c r="N3979" s="1" t="s">
        <v>5634</v>
      </c>
      <c r="P3979" s="1" t="s">
        <v>5634</v>
      </c>
      <c r="R3979" s="1" t="s">
        <v>5634</v>
      </c>
      <c r="T3979" s="1" t="s">
        <v>5634</v>
      </c>
      <c r="V3979" s="1" t="s">
        <v>5634</v>
      </c>
      <c r="X3979" s="1" t="s">
        <v>5634</v>
      </c>
      <c r="Z3979" s="1" t="s">
        <v>5634</v>
      </c>
      <c r="AB3979" s="1" t="s">
        <v>5634</v>
      </c>
      <c r="AD3979" s="1" t="s">
        <v>5634</v>
      </c>
      <c r="AF3979" s="1" t="s">
        <v>5634</v>
      </c>
      <c r="AH3979" s="1" t="s">
        <v>5634</v>
      </c>
      <c r="AJ3979" s="1" t="s">
        <v>5634</v>
      </c>
      <c r="AL3979" s="1" t="s">
        <v>5634</v>
      </c>
      <c r="AN3979" s="1" t="s">
        <v>5634</v>
      </c>
      <c r="AP3979" s="1" t="s">
        <v>5634</v>
      </c>
      <c r="AV3979" s="1" t="s">
        <v>1996</v>
      </c>
      <c r="CI3979" s="1" t="s">
        <v>5634</v>
      </c>
    </row>
    <row r="3980" spans="6:87" x14ac:dyDescent="0.25">
      <c r="F3980" s="1" t="s">
        <v>6778</v>
      </c>
      <c r="I3980" s="1" t="s">
        <v>6778</v>
      </c>
      <c r="K3980" s="1" t="s">
        <v>6778</v>
      </c>
      <c r="M3980" s="1" t="s">
        <v>6778</v>
      </c>
      <c r="N3980" s="1" t="s">
        <v>6778</v>
      </c>
      <c r="P3980" s="1" t="s">
        <v>6778</v>
      </c>
      <c r="R3980" s="1" t="s">
        <v>6778</v>
      </c>
      <c r="T3980" s="1" t="s">
        <v>6778</v>
      </c>
      <c r="V3980" s="1" t="s">
        <v>6778</v>
      </c>
      <c r="X3980" s="1" t="s">
        <v>6778</v>
      </c>
      <c r="Z3980" s="1" t="s">
        <v>6778</v>
      </c>
      <c r="AB3980" s="1" t="s">
        <v>6778</v>
      </c>
      <c r="AD3980" s="1" t="s">
        <v>6778</v>
      </c>
      <c r="AF3980" s="1" t="s">
        <v>6778</v>
      </c>
      <c r="AH3980" s="1" t="s">
        <v>6778</v>
      </c>
      <c r="AJ3980" s="1" t="s">
        <v>6778</v>
      </c>
      <c r="AL3980" s="1" t="s">
        <v>6778</v>
      </c>
      <c r="AN3980" s="1" t="s">
        <v>6778</v>
      </c>
      <c r="AP3980" s="1" t="s">
        <v>6778</v>
      </c>
      <c r="AV3980" s="1" t="s">
        <v>5634</v>
      </c>
      <c r="CI3980" s="1" t="s">
        <v>6778</v>
      </c>
    </row>
    <row r="3981" spans="6:87" x14ac:dyDescent="0.25">
      <c r="F3981" s="1" t="s">
        <v>1997</v>
      </c>
      <c r="I3981" s="1" t="s">
        <v>1997</v>
      </c>
      <c r="K3981" s="1" t="s">
        <v>1997</v>
      </c>
      <c r="M3981" s="1" t="s">
        <v>1997</v>
      </c>
      <c r="N3981" s="1" t="s">
        <v>1997</v>
      </c>
      <c r="P3981" s="1" t="s">
        <v>1997</v>
      </c>
      <c r="R3981" s="1" t="s">
        <v>1997</v>
      </c>
      <c r="T3981" s="1" t="s">
        <v>1997</v>
      </c>
      <c r="V3981" s="1" t="s">
        <v>1997</v>
      </c>
      <c r="X3981" s="1" t="s">
        <v>1997</v>
      </c>
      <c r="Z3981" s="1" t="s">
        <v>1997</v>
      </c>
      <c r="AB3981" s="1" t="s">
        <v>1997</v>
      </c>
      <c r="AD3981" s="1" t="s">
        <v>1997</v>
      </c>
      <c r="AF3981" s="1" t="s">
        <v>1997</v>
      </c>
      <c r="AH3981" s="1" t="s">
        <v>1997</v>
      </c>
      <c r="AJ3981" s="1" t="s">
        <v>1997</v>
      </c>
      <c r="AL3981" s="1" t="s">
        <v>1997</v>
      </c>
      <c r="AN3981" s="1" t="s">
        <v>1997</v>
      </c>
      <c r="AP3981" s="1" t="s">
        <v>1997</v>
      </c>
      <c r="AV3981" s="1" t="s">
        <v>6778</v>
      </c>
      <c r="CI3981" s="1" t="s">
        <v>1997</v>
      </c>
    </row>
    <row r="3982" spans="6:87" x14ac:dyDescent="0.25">
      <c r="F3982" s="1" t="s">
        <v>5635</v>
      </c>
      <c r="I3982" s="1" t="s">
        <v>5635</v>
      </c>
      <c r="K3982" s="1" t="s">
        <v>5635</v>
      </c>
      <c r="M3982" s="1" t="s">
        <v>5635</v>
      </c>
      <c r="N3982" s="1" t="s">
        <v>5635</v>
      </c>
      <c r="P3982" s="1" t="s">
        <v>5635</v>
      </c>
      <c r="R3982" s="1" t="s">
        <v>5635</v>
      </c>
      <c r="T3982" s="1" t="s">
        <v>5635</v>
      </c>
      <c r="V3982" s="1" t="s">
        <v>5635</v>
      </c>
      <c r="X3982" s="1" t="s">
        <v>5635</v>
      </c>
      <c r="Z3982" s="1" t="s">
        <v>5635</v>
      </c>
      <c r="AB3982" s="1" t="s">
        <v>5635</v>
      </c>
      <c r="AD3982" s="1" t="s">
        <v>5635</v>
      </c>
      <c r="AF3982" s="1" t="s">
        <v>5635</v>
      </c>
      <c r="AH3982" s="1" t="s">
        <v>5635</v>
      </c>
      <c r="AJ3982" s="1" t="s">
        <v>5635</v>
      </c>
      <c r="AL3982" s="1" t="s">
        <v>5635</v>
      </c>
      <c r="AN3982" s="1" t="s">
        <v>5635</v>
      </c>
      <c r="AP3982" s="1" t="s">
        <v>5635</v>
      </c>
      <c r="AV3982" s="1" t="s">
        <v>1997</v>
      </c>
      <c r="CI3982" s="1" t="s">
        <v>5635</v>
      </c>
    </row>
    <row r="3983" spans="6:87" x14ac:dyDescent="0.25">
      <c r="F3983" s="1" t="s">
        <v>5636</v>
      </c>
      <c r="I3983" s="1" t="s">
        <v>5636</v>
      </c>
      <c r="K3983" s="1" t="s">
        <v>5636</v>
      </c>
      <c r="M3983" s="1" t="s">
        <v>5636</v>
      </c>
      <c r="N3983" s="1" t="s">
        <v>5636</v>
      </c>
      <c r="P3983" s="1" t="s">
        <v>5636</v>
      </c>
      <c r="R3983" s="1" t="s">
        <v>5636</v>
      </c>
      <c r="T3983" s="1" t="s">
        <v>5636</v>
      </c>
      <c r="V3983" s="1" t="s">
        <v>5636</v>
      </c>
      <c r="X3983" s="1" t="s">
        <v>5636</v>
      </c>
      <c r="Z3983" s="1" t="s">
        <v>5636</v>
      </c>
      <c r="AB3983" s="1" t="s">
        <v>5636</v>
      </c>
      <c r="AD3983" s="1" t="s">
        <v>5636</v>
      </c>
      <c r="AF3983" s="1" t="s">
        <v>5636</v>
      </c>
      <c r="AH3983" s="1" t="s">
        <v>5636</v>
      </c>
      <c r="AJ3983" s="1" t="s">
        <v>5636</v>
      </c>
      <c r="AL3983" s="1" t="s">
        <v>5636</v>
      </c>
      <c r="AN3983" s="1" t="s">
        <v>5636</v>
      </c>
      <c r="AP3983" s="1" t="s">
        <v>5636</v>
      </c>
      <c r="AV3983" s="1" t="s">
        <v>5635</v>
      </c>
      <c r="CI3983" s="1" t="s">
        <v>5636</v>
      </c>
    </row>
    <row r="3984" spans="6:87" x14ac:dyDescent="0.25">
      <c r="F3984" s="1" t="s">
        <v>4021</v>
      </c>
      <c r="I3984" s="1" t="s">
        <v>4021</v>
      </c>
      <c r="K3984" s="1" t="s">
        <v>4021</v>
      </c>
      <c r="M3984" s="1" t="s">
        <v>4021</v>
      </c>
      <c r="N3984" s="1" t="s">
        <v>4021</v>
      </c>
      <c r="P3984" s="1" t="s">
        <v>4021</v>
      </c>
      <c r="R3984" s="1" t="s">
        <v>4021</v>
      </c>
      <c r="T3984" s="1" t="s">
        <v>4021</v>
      </c>
      <c r="V3984" s="1" t="s">
        <v>4021</v>
      </c>
      <c r="X3984" s="1" t="s">
        <v>4021</v>
      </c>
      <c r="Z3984" s="1" t="s">
        <v>4021</v>
      </c>
      <c r="AB3984" s="1" t="s">
        <v>4021</v>
      </c>
      <c r="AD3984" s="1" t="s">
        <v>4021</v>
      </c>
      <c r="AF3984" s="1" t="s">
        <v>4021</v>
      </c>
      <c r="AH3984" s="1" t="s">
        <v>4021</v>
      </c>
      <c r="AJ3984" s="1" t="s">
        <v>4021</v>
      </c>
      <c r="AL3984" s="1" t="s">
        <v>4021</v>
      </c>
      <c r="AN3984" s="1" t="s">
        <v>4021</v>
      </c>
      <c r="AP3984" s="1" t="s">
        <v>4021</v>
      </c>
      <c r="AV3984" s="1" t="s">
        <v>5636</v>
      </c>
      <c r="CI3984" s="1" t="s">
        <v>4021</v>
      </c>
    </row>
    <row r="3985" spans="6:87" x14ac:dyDescent="0.25">
      <c r="F3985" s="1" t="s">
        <v>1998</v>
      </c>
      <c r="I3985" s="1" t="s">
        <v>1998</v>
      </c>
      <c r="K3985" s="1" t="s">
        <v>1998</v>
      </c>
      <c r="M3985" s="1" t="s">
        <v>1998</v>
      </c>
      <c r="N3985" s="1" t="s">
        <v>1998</v>
      </c>
      <c r="P3985" s="1" t="s">
        <v>1998</v>
      </c>
      <c r="R3985" s="1" t="s">
        <v>1998</v>
      </c>
      <c r="T3985" s="1" t="s">
        <v>1998</v>
      </c>
      <c r="V3985" s="1" t="s">
        <v>1998</v>
      </c>
      <c r="X3985" s="1" t="s">
        <v>1998</v>
      </c>
      <c r="Z3985" s="1" t="s">
        <v>1998</v>
      </c>
      <c r="AB3985" s="1" t="s">
        <v>1998</v>
      </c>
      <c r="AD3985" s="1" t="s">
        <v>1998</v>
      </c>
      <c r="AF3985" s="1" t="s">
        <v>1998</v>
      </c>
      <c r="AH3985" s="1" t="s">
        <v>1998</v>
      </c>
      <c r="AJ3985" s="1" t="s">
        <v>1998</v>
      </c>
      <c r="AL3985" s="1" t="s">
        <v>1998</v>
      </c>
      <c r="AN3985" s="1" t="s">
        <v>1998</v>
      </c>
      <c r="AP3985" s="1" t="s">
        <v>1998</v>
      </c>
      <c r="AV3985" s="1" t="s">
        <v>4021</v>
      </c>
      <c r="CI3985" s="1" t="s">
        <v>1998</v>
      </c>
    </row>
    <row r="3986" spans="6:87" x14ac:dyDescent="0.25">
      <c r="F3986" s="1" t="s">
        <v>1999</v>
      </c>
      <c r="I3986" s="1" t="s">
        <v>1999</v>
      </c>
      <c r="K3986" s="1" t="s">
        <v>1999</v>
      </c>
      <c r="M3986" s="1" t="s">
        <v>1999</v>
      </c>
      <c r="N3986" s="1" t="s">
        <v>1999</v>
      </c>
      <c r="P3986" s="1" t="s">
        <v>1999</v>
      </c>
      <c r="R3986" s="1" t="s">
        <v>1999</v>
      </c>
      <c r="T3986" s="1" t="s">
        <v>1999</v>
      </c>
      <c r="V3986" s="1" t="s">
        <v>1999</v>
      </c>
      <c r="X3986" s="1" t="s">
        <v>1999</v>
      </c>
      <c r="Z3986" s="1" t="s">
        <v>1999</v>
      </c>
      <c r="AB3986" s="1" t="s">
        <v>1999</v>
      </c>
      <c r="AD3986" s="1" t="s">
        <v>1999</v>
      </c>
      <c r="AF3986" s="1" t="s">
        <v>1999</v>
      </c>
      <c r="AH3986" s="1" t="s">
        <v>1999</v>
      </c>
      <c r="AJ3986" s="1" t="s">
        <v>1999</v>
      </c>
      <c r="AL3986" s="1" t="s">
        <v>1999</v>
      </c>
      <c r="AN3986" s="1" t="s">
        <v>1999</v>
      </c>
      <c r="AP3986" s="1" t="s">
        <v>1999</v>
      </c>
      <c r="AV3986" s="1" t="s">
        <v>1998</v>
      </c>
      <c r="CI3986" s="1" t="s">
        <v>1999</v>
      </c>
    </row>
    <row r="3987" spans="6:87" x14ac:dyDescent="0.25">
      <c r="F3987" s="1" t="s">
        <v>4400</v>
      </c>
      <c r="I3987" s="1" t="s">
        <v>4400</v>
      </c>
      <c r="K3987" s="1" t="s">
        <v>4400</v>
      </c>
      <c r="M3987" s="1" t="s">
        <v>4400</v>
      </c>
      <c r="N3987" s="1" t="s">
        <v>4400</v>
      </c>
      <c r="P3987" s="1" t="s">
        <v>4400</v>
      </c>
      <c r="R3987" s="1" t="s">
        <v>4400</v>
      </c>
      <c r="T3987" s="1" t="s">
        <v>4400</v>
      </c>
      <c r="V3987" s="1" t="s">
        <v>4400</v>
      </c>
      <c r="X3987" s="1" t="s">
        <v>4400</v>
      </c>
      <c r="Z3987" s="1" t="s">
        <v>4400</v>
      </c>
      <c r="AB3987" s="1" t="s">
        <v>4400</v>
      </c>
      <c r="AD3987" s="1" t="s">
        <v>4400</v>
      </c>
      <c r="AF3987" s="1" t="s">
        <v>4400</v>
      </c>
      <c r="AH3987" s="1" t="s">
        <v>4400</v>
      </c>
      <c r="AJ3987" s="1" t="s">
        <v>4400</v>
      </c>
      <c r="AL3987" s="1" t="s">
        <v>4400</v>
      </c>
      <c r="AN3987" s="1" t="s">
        <v>4400</v>
      </c>
      <c r="AP3987" s="1" t="s">
        <v>4400</v>
      </c>
      <c r="AV3987" s="1" t="s">
        <v>1999</v>
      </c>
      <c r="CI3987" s="1" t="s">
        <v>4400</v>
      </c>
    </row>
    <row r="3988" spans="6:87" x14ac:dyDescent="0.25">
      <c r="F3988" s="1" t="s">
        <v>5637</v>
      </c>
      <c r="I3988" s="1" t="s">
        <v>5637</v>
      </c>
      <c r="K3988" s="1" t="s">
        <v>5637</v>
      </c>
      <c r="M3988" s="1" t="s">
        <v>5637</v>
      </c>
      <c r="N3988" s="1" t="s">
        <v>5637</v>
      </c>
      <c r="P3988" s="1" t="s">
        <v>5637</v>
      </c>
      <c r="R3988" s="1" t="s">
        <v>5637</v>
      </c>
      <c r="T3988" s="1" t="s">
        <v>5637</v>
      </c>
      <c r="V3988" s="1" t="s">
        <v>5637</v>
      </c>
      <c r="X3988" s="1" t="s">
        <v>5637</v>
      </c>
      <c r="Z3988" s="1" t="s">
        <v>5637</v>
      </c>
      <c r="AB3988" s="1" t="s">
        <v>5637</v>
      </c>
      <c r="AD3988" s="1" t="s">
        <v>5637</v>
      </c>
      <c r="AF3988" s="1" t="s">
        <v>5637</v>
      </c>
      <c r="AH3988" s="1" t="s">
        <v>5637</v>
      </c>
      <c r="AJ3988" s="1" t="s">
        <v>5637</v>
      </c>
      <c r="AL3988" s="1" t="s">
        <v>5637</v>
      </c>
      <c r="AN3988" s="1" t="s">
        <v>5637</v>
      </c>
      <c r="AP3988" s="1" t="s">
        <v>5637</v>
      </c>
      <c r="AV3988" s="1" t="s">
        <v>4400</v>
      </c>
      <c r="CI3988" s="1" t="s">
        <v>5637</v>
      </c>
    </row>
    <row r="3989" spans="6:87" x14ac:dyDescent="0.25">
      <c r="F3989" s="1" t="s">
        <v>5638</v>
      </c>
      <c r="I3989" s="1" t="s">
        <v>5638</v>
      </c>
      <c r="K3989" s="1" t="s">
        <v>5638</v>
      </c>
      <c r="M3989" s="1" t="s">
        <v>5638</v>
      </c>
      <c r="N3989" s="1" t="s">
        <v>5638</v>
      </c>
      <c r="P3989" s="1" t="s">
        <v>5638</v>
      </c>
      <c r="R3989" s="1" t="s">
        <v>5638</v>
      </c>
      <c r="T3989" s="1" t="s">
        <v>5638</v>
      </c>
      <c r="V3989" s="1" t="s">
        <v>5638</v>
      </c>
      <c r="X3989" s="1" t="s">
        <v>5638</v>
      </c>
      <c r="Z3989" s="1" t="s">
        <v>5638</v>
      </c>
      <c r="AB3989" s="1" t="s">
        <v>5638</v>
      </c>
      <c r="AD3989" s="1" t="s">
        <v>5638</v>
      </c>
      <c r="AF3989" s="1" t="s">
        <v>5638</v>
      </c>
      <c r="AH3989" s="1" t="s">
        <v>5638</v>
      </c>
      <c r="AJ3989" s="1" t="s">
        <v>5638</v>
      </c>
      <c r="AL3989" s="1" t="s">
        <v>5638</v>
      </c>
      <c r="AN3989" s="1" t="s">
        <v>5638</v>
      </c>
      <c r="AP3989" s="1" t="s">
        <v>5638</v>
      </c>
      <c r="AV3989" s="1" t="s">
        <v>5637</v>
      </c>
      <c r="CI3989" s="1" t="s">
        <v>5638</v>
      </c>
    </row>
    <row r="3990" spans="6:87" x14ac:dyDescent="0.25">
      <c r="F3990" s="1" t="s">
        <v>5639</v>
      </c>
      <c r="I3990" s="1" t="s">
        <v>5639</v>
      </c>
      <c r="K3990" s="1" t="s">
        <v>5639</v>
      </c>
      <c r="M3990" s="1" t="s">
        <v>5639</v>
      </c>
      <c r="N3990" s="1" t="s">
        <v>5639</v>
      </c>
      <c r="P3990" s="1" t="s">
        <v>5639</v>
      </c>
      <c r="R3990" s="1" t="s">
        <v>5639</v>
      </c>
      <c r="T3990" s="1" t="s">
        <v>5639</v>
      </c>
      <c r="V3990" s="1" t="s">
        <v>5639</v>
      </c>
      <c r="X3990" s="1" t="s">
        <v>5639</v>
      </c>
      <c r="Z3990" s="1" t="s">
        <v>5639</v>
      </c>
      <c r="AB3990" s="1" t="s">
        <v>5639</v>
      </c>
      <c r="AD3990" s="1" t="s">
        <v>5639</v>
      </c>
      <c r="AF3990" s="1" t="s">
        <v>5639</v>
      </c>
      <c r="AH3990" s="1" t="s">
        <v>5639</v>
      </c>
      <c r="AJ3990" s="1" t="s">
        <v>5639</v>
      </c>
      <c r="AL3990" s="1" t="s">
        <v>5639</v>
      </c>
      <c r="AN3990" s="1" t="s">
        <v>5639</v>
      </c>
      <c r="AP3990" s="1" t="s">
        <v>5639</v>
      </c>
      <c r="AV3990" s="1" t="s">
        <v>5638</v>
      </c>
      <c r="CI3990" s="1" t="s">
        <v>5639</v>
      </c>
    </row>
    <row r="3991" spans="6:87" x14ac:dyDescent="0.25">
      <c r="F3991" s="1" t="s">
        <v>5640</v>
      </c>
      <c r="I3991" s="1" t="s">
        <v>5640</v>
      </c>
      <c r="K3991" s="1" t="s">
        <v>5640</v>
      </c>
      <c r="M3991" s="1" t="s">
        <v>5640</v>
      </c>
      <c r="N3991" s="1" t="s">
        <v>5640</v>
      </c>
      <c r="P3991" s="1" t="s">
        <v>5640</v>
      </c>
      <c r="R3991" s="1" t="s">
        <v>5640</v>
      </c>
      <c r="T3991" s="1" t="s">
        <v>5640</v>
      </c>
      <c r="V3991" s="1" t="s">
        <v>5640</v>
      </c>
      <c r="X3991" s="1" t="s">
        <v>5640</v>
      </c>
      <c r="Z3991" s="1" t="s">
        <v>5640</v>
      </c>
      <c r="AB3991" s="1" t="s">
        <v>5640</v>
      </c>
      <c r="AD3991" s="1" t="s">
        <v>5640</v>
      </c>
      <c r="AF3991" s="1" t="s">
        <v>5640</v>
      </c>
      <c r="AH3991" s="1" t="s">
        <v>5640</v>
      </c>
      <c r="AJ3991" s="1" t="s">
        <v>5640</v>
      </c>
      <c r="AL3991" s="1" t="s">
        <v>5640</v>
      </c>
      <c r="AN3991" s="1" t="s">
        <v>5640</v>
      </c>
      <c r="AP3991" s="1" t="s">
        <v>5640</v>
      </c>
      <c r="AV3991" s="1" t="s">
        <v>5639</v>
      </c>
      <c r="CI3991" s="1" t="s">
        <v>5640</v>
      </c>
    </row>
    <row r="3992" spans="6:87" x14ac:dyDescent="0.25">
      <c r="F3992" s="1" t="s">
        <v>2000</v>
      </c>
      <c r="I3992" s="1" t="s">
        <v>2000</v>
      </c>
      <c r="K3992" s="1" t="s">
        <v>2000</v>
      </c>
      <c r="M3992" s="1" t="s">
        <v>2000</v>
      </c>
      <c r="N3992" s="1" t="s">
        <v>2000</v>
      </c>
      <c r="P3992" s="1" t="s">
        <v>2000</v>
      </c>
      <c r="R3992" s="1" t="s">
        <v>2000</v>
      </c>
      <c r="T3992" s="1" t="s">
        <v>2000</v>
      </c>
      <c r="V3992" s="1" t="s">
        <v>2000</v>
      </c>
      <c r="X3992" s="1" t="s">
        <v>2000</v>
      </c>
      <c r="Z3992" s="1" t="s">
        <v>2000</v>
      </c>
      <c r="AB3992" s="1" t="s">
        <v>2000</v>
      </c>
      <c r="AD3992" s="1" t="s">
        <v>2000</v>
      </c>
      <c r="AF3992" s="1" t="s">
        <v>2000</v>
      </c>
      <c r="AH3992" s="1" t="s">
        <v>2000</v>
      </c>
      <c r="AJ3992" s="1" t="s">
        <v>2000</v>
      </c>
      <c r="AL3992" s="1" t="s">
        <v>2000</v>
      </c>
      <c r="AN3992" s="1" t="s">
        <v>2000</v>
      </c>
      <c r="AP3992" s="1" t="s">
        <v>2000</v>
      </c>
      <c r="AV3992" s="1" t="s">
        <v>5640</v>
      </c>
      <c r="CI3992" s="1" t="s">
        <v>2000</v>
      </c>
    </row>
    <row r="3993" spans="6:87" x14ac:dyDescent="0.25">
      <c r="F3993" s="1" t="s">
        <v>5641</v>
      </c>
      <c r="I3993" s="1" t="s">
        <v>5641</v>
      </c>
      <c r="K3993" s="1" t="s">
        <v>5641</v>
      </c>
      <c r="M3993" s="1" t="s">
        <v>5641</v>
      </c>
      <c r="N3993" s="1" t="s">
        <v>5641</v>
      </c>
      <c r="P3993" s="1" t="s">
        <v>5641</v>
      </c>
      <c r="R3993" s="1" t="s">
        <v>5641</v>
      </c>
      <c r="T3993" s="1" t="s">
        <v>5641</v>
      </c>
      <c r="V3993" s="1" t="s">
        <v>5641</v>
      </c>
      <c r="X3993" s="1" t="s">
        <v>5641</v>
      </c>
      <c r="Z3993" s="1" t="s">
        <v>5641</v>
      </c>
      <c r="AB3993" s="1" t="s">
        <v>5641</v>
      </c>
      <c r="AD3993" s="1" t="s">
        <v>5641</v>
      </c>
      <c r="AF3993" s="1" t="s">
        <v>5641</v>
      </c>
      <c r="AH3993" s="1" t="s">
        <v>5641</v>
      </c>
      <c r="AJ3993" s="1" t="s">
        <v>5641</v>
      </c>
      <c r="AL3993" s="1" t="s">
        <v>5641</v>
      </c>
      <c r="AN3993" s="1" t="s">
        <v>5641</v>
      </c>
      <c r="AP3993" s="1" t="s">
        <v>5641</v>
      </c>
      <c r="AV3993" s="1" t="s">
        <v>2000</v>
      </c>
      <c r="CI3993" s="1" t="s">
        <v>5641</v>
      </c>
    </row>
    <row r="3994" spans="6:87" x14ac:dyDescent="0.25">
      <c r="F3994" s="1" t="s">
        <v>5642</v>
      </c>
      <c r="I3994" s="1" t="s">
        <v>5642</v>
      </c>
      <c r="K3994" s="1" t="s">
        <v>5642</v>
      </c>
      <c r="M3994" s="1" t="s">
        <v>5642</v>
      </c>
      <c r="N3994" s="1" t="s">
        <v>5642</v>
      </c>
      <c r="P3994" s="1" t="s">
        <v>5642</v>
      </c>
      <c r="R3994" s="1" t="s">
        <v>5642</v>
      </c>
      <c r="T3994" s="1" t="s">
        <v>5642</v>
      </c>
      <c r="V3994" s="1" t="s">
        <v>5642</v>
      </c>
      <c r="X3994" s="1" t="s">
        <v>5642</v>
      </c>
      <c r="Z3994" s="1" t="s">
        <v>5642</v>
      </c>
      <c r="AB3994" s="1" t="s">
        <v>5642</v>
      </c>
      <c r="AD3994" s="1" t="s">
        <v>5642</v>
      </c>
      <c r="AF3994" s="1" t="s">
        <v>5642</v>
      </c>
      <c r="AH3994" s="1" t="s">
        <v>5642</v>
      </c>
      <c r="AJ3994" s="1" t="s">
        <v>5642</v>
      </c>
      <c r="AL3994" s="1" t="s">
        <v>5642</v>
      </c>
      <c r="AN3994" s="1" t="s">
        <v>5642</v>
      </c>
      <c r="AP3994" s="1" t="s">
        <v>5642</v>
      </c>
      <c r="AV3994" s="1" t="s">
        <v>5641</v>
      </c>
      <c r="CI3994" s="1" t="s">
        <v>5642</v>
      </c>
    </row>
    <row r="3995" spans="6:87" x14ac:dyDescent="0.25">
      <c r="F3995" s="1" t="s">
        <v>2001</v>
      </c>
      <c r="I3995" s="1" t="s">
        <v>2001</v>
      </c>
      <c r="K3995" s="1" t="s">
        <v>2001</v>
      </c>
      <c r="M3995" s="1" t="s">
        <v>2001</v>
      </c>
      <c r="N3995" s="1" t="s">
        <v>2001</v>
      </c>
      <c r="P3995" s="1" t="s">
        <v>2001</v>
      </c>
      <c r="R3995" s="1" t="s">
        <v>2001</v>
      </c>
      <c r="T3995" s="1" t="s">
        <v>2001</v>
      </c>
      <c r="V3995" s="1" t="s">
        <v>2001</v>
      </c>
      <c r="X3995" s="1" t="s">
        <v>2001</v>
      </c>
      <c r="Z3995" s="1" t="s">
        <v>2001</v>
      </c>
      <c r="AB3995" s="1" t="s">
        <v>2001</v>
      </c>
      <c r="AD3995" s="1" t="s">
        <v>2001</v>
      </c>
      <c r="AF3995" s="1" t="s">
        <v>2001</v>
      </c>
      <c r="AH3995" s="1" t="s">
        <v>2001</v>
      </c>
      <c r="AJ3995" s="1" t="s">
        <v>2001</v>
      </c>
      <c r="AL3995" s="1" t="s">
        <v>2001</v>
      </c>
      <c r="AN3995" s="1" t="s">
        <v>2001</v>
      </c>
      <c r="AP3995" s="1" t="s">
        <v>2001</v>
      </c>
      <c r="AV3995" s="1" t="s">
        <v>5642</v>
      </c>
      <c r="CI3995" s="1" t="s">
        <v>2001</v>
      </c>
    </row>
    <row r="3996" spans="6:87" x14ac:dyDescent="0.25">
      <c r="F3996" s="1" t="s">
        <v>5643</v>
      </c>
      <c r="I3996" s="1" t="s">
        <v>5643</v>
      </c>
      <c r="K3996" s="1" t="s">
        <v>5643</v>
      </c>
      <c r="M3996" s="1" t="s">
        <v>5643</v>
      </c>
      <c r="N3996" s="1" t="s">
        <v>5643</v>
      </c>
      <c r="P3996" s="1" t="s">
        <v>5643</v>
      </c>
      <c r="R3996" s="1" t="s">
        <v>5643</v>
      </c>
      <c r="T3996" s="1" t="s">
        <v>5643</v>
      </c>
      <c r="V3996" s="1" t="s">
        <v>5643</v>
      </c>
      <c r="X3996" s="1" t="s">
        <v>5643</v>
      </c>
      <c r="Z3996" s="1" t="s">
        <v>5643</v>
      </c>
      <c r="AB3996" s="1" t="s">
        <v>5643</v>
      </c>
      <c r="AD3996" s="1" t="s">
        <v>5643</v>
      </c>
      <c r="AF3996" s="1" t="s">
        <v>5643</v>
      </c>
      <c r="AH3996" s="1" t="s">
        <v>5643</v>
      </c>
      <c r="AJ3996" s="1" t="s">
        <v>5643</v>
      </c>
      <c r="AL3996" s="1" t="s">
        <v>5643</v>
      </c>
      <c r="AN3996" s="1" t="s">
        <v>5643</v>
      </c>
      <c r="AP3996" s="1" t="s">
        <v>5643</v>
      </c>
      <c r="AV3996" s="1" t="s">
        <v>2001</v>
      </c>
      <c r="CI3996" s="1" t="s">
        <v>5643</v>
      </c>
    </row>
    <row r="3997" spans="6:87" x14ac:dyDescent="0.25">
      <c r="F3997" s="1" t="s">
        <v>2002</v>
      </c>
      <c r="I3997" s="1" t="s">
        <v>2002</v>
      </c>
      <c r="K3997" s="1" t="s">
        <v>2002</v>
      </c>
      <c r="M3997" s="1" t="s">
        <v>2002</v>
      </c>
      <c r="N3997" s="1" t="s">
        <v>2002</v>
      </c>
      <c r="P3997" s="1" t="s">
        <v>2002</v>
      </c>
      <c r="R3997" s="1" t="s">
        <v>2002</v>
      </c>
      <c r="T3997" s="1" t="s">
        <v>2002</v>
      </c>
      <c r="V3997" s="1" t="s">
        <v>2002</v>
      </c>
      <c r="X3997" s="1" t="s">
        <v>2002</v>
      </c>
      <c r="Z3997" s="1" t="s">
        <v>2002</v>
      </c>
      <c r="AB3997" s="1" t="s">
        <v>2002</v>
      </c>
      <c r="AD3997" s="1" t="s">
        <v>2002</v>
      </c>
      <c r="AF3997" s="1" t="s">
        <v>2002</v>
      </c>
      <c r="AH3997" s="1" t="s">
        <v>2002</v>
      </c>
      <c r="AJ3997" s="1" t="s">
        <v>2002</v>
      </c>
      <c r="AL3997" s="1" t="s">
        <v>2002</v>
      </c>
      <c r="AN3997" s="1" t="s">
        <v>2002</v>
      </c>
      <c r="AP3997" s="1" t="s">
        <v>2002</v>
      </c>
      <c r="AV3997" s="1" t="s">
        <v>5643</v>
      </c>
      <c r="CI3997" s="1" t="s">
        <v>2002</v>
      </c>
    </row>
    <row r="3998" spans="6:87" x14ac:dyDescent="0.25">
      <c r="F3998" s="1" t="s">
        <v>5644</v>
      </c>
      <c r="I3998" s="1" t="s">
        <v>5644</v>
      </c>
      <c r="K3998" s="1" t="s">
        <v>5644</v>
      </c>
      <c r="M3998" s="1" t="s">
        <v>5644</v>
      </c>
      <c r="N3998" s="1" t="s">
        <v>5644</v>
      </c>
      <c r="P3998" s="1" t="s">
        <v>5644</v>
      </c>
      <c r="R3998" s="1" t="s">
        <v>5644</v>
      </c>
      <c r="T3998" s="1" t="s">
        <v>5644</v>
      </c>
      <c r="V3998" s="1" t="s">
        <v>5644</v>
      </c>
      <c r="X3998" s="1" t="s">
        <v>5644</v>
      </c>
      <c r="Z3998" s="1" t="s">
        <v>5644</v>
      </c>
      <c r="AB3998" s="1" t="s">
        <v>5644</v>
      </c>
      <c r="AD3998" s="1" t="s">
        <v>5644</v>
      </c>
      <c r="AF3998" s="1" t="s">
        <v>5644</v>
      </c>
      <c r="AH3998" s="1" t="s">
        <v>5644</v>
      </c>
      <c r="AJ3998" s="1" t="s">
        <v>5644</v>
      </c>
      <c r="AL3998" s="1" t="s">
        <v>5644</v>
      </c>
      <c r="AN3998" s="1" t="s">
        <v>5644</v>
      </c>
      <c r="AP3998" s="1" t="s">
        <v>5644</v>
      </c>
      <c r="AV3998" s="1" t="s">
        <v>2002</v>
      </c>
      <c r="CI3998" s="1" t="s">
        <v>5644</v>
      </c>
    </row>
    <row r="3999" spans="6:87" x14ac:dyDescent="0.25">
      <c r="F3999" s="1" t="s">
        <v>2650</v>
      </c>
      <c r="I3999" s="1" t="s">
        <v>2650</v>
      </c>
      <c r="K3999" s="1" t="s">
        <v>2650</v>
      </c>
      <c r="M3999" s="1" t="s">
        <v>2650</v>
      </c>
      <c r="N3999" s="1" t="s">
        <v>2650</v>
      </c>
      <c r="P3999" s="1" t="s">
        <v>2650</v>
      </c>
      <c r="R3999" s="1" t="s">
        <v>2650</v>
      </c>
      <c r="T3999" s="1" t="s">
        <v>2650</v>
      </c>
      <c r="V3999" s="1" t="s">
        <v>2650</v>
      </c>
      <c r="X3999" s="1" t="s">
        <v>2650</v>
      </c>
      <c r="Z3999" s="1" t="s">
        <v>2650</v>
      </c>
      <c r="AB3999" s="1" t="s">
        <v>2650</v>
      </c>
      <c r="AD3999" s="1" t="s">
        <v>2650</v>
      </c>
      <c r="AF3999" s="1" t="s">
        <v>2650</v>
      </c>
      <c r="AH3999" s="1" t="s">
        <v>2650</v>
      </c>
      <c r="AJ3999" s="1" t="s">
        <v>2650</v>
      </c>
      <c r="AL3999" s="1" t="s">
        <v>2650</v>
      </c>
      <c r="AN3999" s="1" t="s">
        <v>2650</v>
      </c>
      <c r="AP3999" s="1" t="s">
        <v>2650</v>
      </c>
      <c r="AV3999" s="1" t="s">
        <v>5644</v>
      </c>
      <c r="CI3999" s="1" t="s">
        <v>2650</v>
      </c>
    </row>
    <row r="4000" spans="6:87" x14ac:dyDescent="0.25">
      <c r="F4000" s="1" t="s">
        <v>2003</v>
      </c>
      <c r="I4000" s="1" t="s">
        <v>2003</v>
      </c>
      <c r="K4000" s="1" t="s">
        <v>2003</v>
      </c>
      <c r="M4000" s="1" t="s">
        <v>2003</v>
      </c>
      <c r="N4000" s="1" t="s">
        <v>2003</v>
      </c>
      <c r="P4000" s="1" t="s">
        <v>2003</v>
      </c>
      <c r="R4000" s="1" t="s">
        <v>2003</v>
      </c>
      <c r="T4000" s="1" t="s">
        <v>2003</v>
      </c>
      <c r="V4000" s="1" t="s">
        <v>2003</v>
      </c>
      <c r="X4000" s="1" t="s">
        <v>2003</v>
      </c>
      <c r="Z4000" s="1" t="s">
        <v>2003</v>
      </c>
      <c r="AB4000" s="1" t="s">
        <v>2003</v>
      </c>
      <c r="AD4000" s="1" t="s">
        <v>2003</v>
      </c>
      <c r="AF4000" s="1" t="s">
        <v>2003</v>
      </c>
      <c r="AH4000" s="1" t="s">
        <v>2003</v>
      </c>
      <c r="AJ4000" s="1" t="s">
        <v>2003</v>
      </c>
      <c r="AL4000" s="1" t="s">
        <v>2003</v>
      </c>
      <c r="AN4000" s="1" t="s">
        <v>2003</v>
      </c>
      <c r="AP4000" s="1" t="s">
        <v>2003</v>
      </c>
      <c r="AV4000" s="1" t="s">
        <v>2650</v>
      </c>
      <c r="CI4000" s="1" t="s">
        <v>2003</v>
      </c>
    </row>
    <row r="4001" spans="6:87" x14ac:dyDescent="0.25">
      <c r="F4001" s="1" t="s">
        <v>3479</v>
      </c>
      <c r="I4001" s="1" t="s">
        <v>3479</v>
      </c>
      <c r="K4001" s="1" t="s">
        <v>3479</v>
      </c>
      <c r="M4001" s="1" t="s">
        <v>3479</v>
      </c>
      <c r="N4001" s="1" t="s">
        <v>3479</v>
      </c>
      <c r="P4001" s="1" t="s">
        <v>3479</v>
      </c>
      <c r="R4001" s="1" t="s">
        <v>3479</v>
      </c>
      <c r="T4001" s="1" t="s">
        <v>3479</v>
      </c>
      <c r="V4001" s="1" t="s">
        <v>3479</v>
      </c>
      <c r="X4001" s="1" t="s">
        <v>3479</v>
      </c>
      <c r="Z4001" s="1" t="s">
        <v>3479</v>
      </c>
      <c r="AB4001" s="1" t="s">
        <v>3479</v>
      </c>
      <c r="AD4001" s="1" t="s">
        <v>3479</v>
      </c>
      <c r="AF4001" s="1" t="s">
        <v>3479</v>
      </c>
      <c r="AH4001" s="1" t="s">
        <v>3479</v>
      </c>
      <c r="AJ4001" s="1" t="s">
        <v>3479</v>
      </c>
      <c r="AL4001" s="1" t="s">
        <v>3479</v>
      </c>
      <c r="AN4001" s="1" t="s">
        <v>3479</v>
      </c>
      <c r="AP4001" s="1" t="s">
        <v>3479</v>
      </c>
      <c r="AV4001" s="1" t="s">
        <v>2003</v>
      </c>
      <c r="CI4001" s="1" t="s">
        <v>3479</v>
      </c>
    </row>
    <row r="4002" spans="6:87" x14ac:dyDescent="0.25">
      <c r="F4002" s="1" t="s">
        <v>2004</v>
      </c>
      <c r="I4002" s="1" t="s">
        <v>2004</v>
      </c>
      <c r="K4002" s="1" t="s">
        <v>2004</v>
      </c>
      <c r="M4002" s="1" t="s">
        <v>2004</v>
      </c>
      <c r="N4002" s="1" t="s">
        <v>2004</v>
      </c>
      <c r="P4002" s="1" t="s">
        <v>2004</v>
      </c>
      <c r="R4002" s="1" t="s">
        <v>2004</v>
      </c>
      <c r="T4002" s="1" t="s">
        <v>2004</v>
      </c>
      <c r="V4002" s="1" t="s">
        <v>2004</v>
      </c>
      <c r="X4002" s="1" t="s">
        <v>2004</v>
      </c>
      <c r="Z4002" s="1" t="s">
        <v>2004</v>
      </c>
      <c r="AB4002" s="1" t="s">
        <v>2004</v>
      </c>
      <c r="AD4002" s="1" t="s">
        <v>2004</v>
      </c>
      <c r="AF4002" s="1" t="s">
        <v>2004</v>
      </c>
      <c r="AH4002" s="1" t="s">
        <v>2004</v>
      </c>
      <c r="AJ4002" s="1" t="s">
        <v>2004</v>
      </c>
      <c r="AL4002" s="1" t="s">
        <v>2004</v>
      </c>
      <c r="AN4002" s="1" t="s">
        <v>2004</v>
      </c>
      <c r="AP4002" s="1" t="s">
        <v>2004</v>
      </c>
      <c r="AV4002" s="1" t="s">
        <v>3479</v>
      </c>
      <c r="CI4002" s="1" t="s">
        <v>2004</v>
      </c>
    </row>
    <row r="4003" spans="6:87" x14ac:dyDescent="0.25">
      <c r="F4003" s="1" t="s">
        <v>2005</v>
      </c>
      <c r="I4003" s="1" t="s">
        <v>2005</v>
      </c>
      <c r="K4003" s="1" t="s">
        <v>2005</v>
      </c>
      <c r="M4003" s="1" t="s">
        <v>2005</v>
      </c>
      <c r="N4003" s="1" t="s">
        <v>2005</v>
      </c>
      <c r="P4003" s="1" t="s">
        <v>2005</v>
      </c>
      <c r="R4003" s="1" t="s">
        <v>2005</v>
      </c>
      <c r="T4003" s="1" t="s">
        <v>2005</v>
      </c>
      <c r="V4003" s="1" t="s">
        <v>2005</v>
      </c>
      <c r="X4003" s="1" t="s">
        <v>2005</v>
      </c>
      <c r="Z4003" s="1" t="s">
        <v>2005</v>
      </c>
      <c r="AB4003" s="1" t="s">
        <v>2005</v>
      </c>
      <c r="AD4003" s="1" t="s">
        <v>2005</v>
      </c>
      <c r="AF4003" s="1" t="s">
        <v>2005</v>
      </c>
      <c r="AH4003" s="1" t="s">
        <v>2005</v>
      </c>
      <c r="AJ4003" s="1" t="s">
        <v>2005</v>
      </c>
      <c r="AL4003" s="1" t="s">
        <v>2005</v>
      </c>
      <c r="AN4003" s="1" t="s">
        <v>2005</v>
      </c>
      <c r="AP4003" s="1" t="s">
        <v>2005</v>
      </c>
      <c r="AV4003" s="1" t="s">
        <v>2004</v>
      </c>
      <c r="CI4003" s="1" t="s">
        <v>2005</v>
      </c>
    </row>
    <row r="4004" spans="6:87" x14ac:dyDescent="0.25">
      <c r="F4004" s="1" t="s">
        <v>6779</v>
      </c>
      <c r="I4004" s="1" t="s">
        <v>6779</v>
      </c>
      <c r="K4004" s="1" t="s">
        <v>6779</v>
      </c>
      <c r="M4004" s="1" t="s">
        <v>6779</v>
      </c>
      <c r="N4004" s="1" t="s">
        <v>6779</v>
      </c>
      <c r="P4004" s="1" t="s">
        <v>6779</v>
      </c>
      <c r="R4004" s="1" t="s">
        <v>6779</v>
      </c>
      <c r="T4004" s="1" t="s">
        <v>6779</v>
      </c>
      <c r="V4004" s="1" t="s">
        <v>6779</v>
      </c>
      <c r="X4004" s="1" t="s">
        <v>6779</v>
      </c>
      <c r="Z4004" s="1" t="s">
        <v>6779</v>
      </c>
      <c r="AB4004" s="1" t="s">
        <v>6779</v>
      </c>
      <c r="AD4004" s="1" t="s">
        <v>6779</v>
      </c>
      <c r="AF4004" s="1" t="s">
        <v>6779</v>
      </c>
      <c r="AH4004" s="1" t="s">
        <v>6779</v>
      </c>
      <c r="AJ4004" s="1" t="s">
        <v>6779</v>
      </c>
      <c r="AL4004" s="1" t="s">
        <v>6779</v>
      </c>
      <c r="AN4004" s="1" t="s">
        <v>6779</v>
      </c>
      <c r="AP4004" s="1" t="s">
        <v>6779</v>
      </c>
      <c r="AV4004" s="1" t="s">
        <v>2005</v>
      </c>
      <c r="CI4004" s="1" t="s">
        <v>6779</v>
      </c>
    </row>
    <row r="4005" spans="6:87" x14ac:dyDescent="0.25">
      <c r="F4005" s="1" t="s">
        <v>2006</v>
      </c>
      <c r="I4005" s="1" t="s">
        <v>2006</v>
      </c>
      <c r="K4005" s="1" t="s">
        <v>2006</v>
      </c>
      <c r="M4005" s="1" t="s">
        <v>2006</v>
      </c>
      <c r="N4005" s="1" t="s">
        <v>2006</v>
      </c>
      <c r="P4005" s="1" t="s">
        <v>2006</v>
      </c>
      <c r="R4005" s="1" t="s">
        <v>2006</v>
      </c>
      <c r="T4005" s="1" t="s">
        <v>2006</v>
      </c>
      <c r="V4005" s="1" t="s">
        <v>2006</v>
      </c>
      <c r="X4005" s="1" t="s">
        <v>2006</v>
      </c>
      <c r="Z4005" s="1" t="s">
        <v>2006</v>
      </c>
      <c r="AB4005" s="1" t="s">
        <v>2006</v>
      </c>
      <c r="AD4005" s="1" t="s">
        <v>2006</v>
      </c>
      <c r="AF4005" s="1" t="s">
        <v>2006</v>
      </c>
      <c r="AH4005" s="1" t="s">
        <v>2006</v>
      </c>
      <c r="AJ4005" s="1" t="s">
        <v>2006</v>
      </c>
      <c r="AL4005" s="1" t="s">
        <v>2006</v>
      </c>
      <c r="AN4005" s="1" t="s">
        <v>2006</v>
      </c>
      <c r="AP4005" s="1" t="s">
        <v>2006</v>
      </c>
      <c r="AV4005" s="1" t="s">
        <v>6779</v>
      </c>
      <c r="CI4005" s="1" t="s">
        <v>2006</v>
      </c>
    </row>
    <row r="4006" spans="6:87" x14ac:dyDescent="0.25">
      <c r="F4006" s="1" t="s">
        <v>2007</v>
      </c>
      <c r="I4006" s="1" t="s">
        <v>2007</v>
      </c>
      <c r="K4006" s="1" t="s">
        <v>2007</v>
      </c>
      <c r="M4006" s="1" t="s">
        <v>2007</v>
      </c>
      <c r="N4006" s="1" t="s">
        <v>2007</v>
      </c>
      <c r="P4006" s="1" t="s">
        <v>2007</v>
      </c>
      <c r="R4006" s="1" t="s">
        <v>2007</v>
      </c>
      <c r="T4006" s="1" t="s">
        <v>2007</v>
      </c>
      <c r="V4006" s="1" t="s">
        <v>2007</v>
      </c>
      <c r="X4006" s="1" t="s">
        <v>2007</v>
      </c>
      <c r="Z4006" s="1" t="s">
        <v>2007</v>
      </c>
      <c r="AB4006" s="1" t="s">
        <v>2007</v>
      </c>
      <c r="AD4006" s="1" t="s">
        <v>2007</v>
      </c>
      <c r="AF4006" s="1" t="s">
        <v>2007</v>
      </c>
      <c r="AH4006" s="1" t="s">
        <v>2007</v>
      </c>
      <c r="AJ4006" s="1" t="s">
        <v>2007</v>
      </c>
      <c r="AL4006" s="1" t="s">
        <v>2007</v>
      </c>
      <c r="AN4006" s="1" t="s">
        <v>2007</v>
      </c>
      <c r="AP4006" s="1" t="s">
        <v>2007</v>
      </c>
      <c r="AV4006" s="1" t="s">
        <v>2006</v>
      </c>
      <c r="CI4006" s="1" t="s">
        <v>2007</v>
      </c>
    </row>
    <row r="4007" spans="6:87" x14ac:dyDescent="0.25">
      <c r="F4007" s="1" t="s">
        <v>5645</v>
      </c>
      <c r="I4007" s="1" t="s">
        <v>5645</v>
      </c>
      <c r="K4007" s="1" t="s">
        <v>5645</v>
      </c>
      <c r="M4007" s="1" t="s">
        <v>5645</v>
      </c>
      <c r="N4007" s="1" t="s">
        <v>5645</v>
      </c>
      <c r="P4007" s="1" t="s">
        <v>5645</v>
      </c>
      <c r="R4007" s="1" t="s">
        <v>5645</v>
      </c>
      <c r="T4007" s="1" t="s">
        <v>5645</v>
      </c>
      <c r="V4007" s="1" t="s">
        <v>5645</v>
      </c>
      <c r="X4007" s="1" t="s">
        <v>5645</v>
      </c>
      <c r="Z4007" s="1" t="s">
        <v>5645</v>
      </c>
      <c r="AB4007" s="1" t="s">
        <v>5645</v>
      </c>
      <c r="AD4007" s="1" t="s">
        <v>5645</v>
      </c>
      <c r="AF4007" s="1" t="s">
        <v>5645</v>
      </c>
      <c r="AH4007" s="1" t="s">
        <v>5645</v>
      </c>
      <c r="AJ4007" s="1" t="s">
        <v>5645</v>
      </c>
      <c r="AL4007" s="1" t="s">
        <v>5645</v>
      </c>
      <c r="AN4007" s="1" t="s">
        <v>5645</v>
      </c>
      <c r="AP4007" s="1" t="s">
        <v>5645</v>
      </c>
      <c r="AV4007" s="1" t="s">
        <v>2007</v>
      </c>
      <c r="CI4007" s="1" t="s">
        <v>5645</v>
      </c>
    </row>
    <row r="4008" spans="6:87" x14ac:dyDescent="0.25">
      <c r="F4008" s="1" t="s">
        <v>6780</v>
      </c>
      <c r="I4008" s="1" t="s">
        <v>6780</v>
      </c>
      <c r="K4008" s="1" t="s">
        <v>6780</v>
      </c>
      <c r="M4008" s="1" t="s">
        <v>6780</v>
      </c>
      <c r="N4008" s="1" t="s">
        <v>6780</v>
      </c>
      <c r="P4008" s="1" t="s">
        <v>6780</v>
      </c>
      <c r="R4008" s="1" t="s">
        <v>6780</v>
      </c>
      <c r="T4008" s="1" t="s">
        <v>6780</v>
      </c>
      <c r="V4008" s="1" t="s">
        <v>6780</v>
      </c>
      <c r="X4008" s="1" t="s">
        <v>6780</v>
      </c>
      <c r="Z4008" s="1" t="s">
        <v>6780</v>
      </c>
      <c r="AB4008" s="1" t="s">
        <v>6780</v>
      </c>
      <c r="AD4008" s="1" t="s">
        <v>6780</v>
      </c>
      <c r="AF4008" s="1" t="s">
        <v>6780</v>
      </c>
      <c r="AH4008" s="1" t="s">
        <v>6780</v>
      </c>
      <c r="AJ4008" s="1" t="s">
        <v>6780</v>
      </c>
      <c r="AL4008" s="1" t="s">
        <v>6780</v>
      </c>
      <c r="AN4008" s="1" t="s">
        <v>6780</v>
      </c>
      <c r="AP4008" s="1" t="s">
        <v>6780</v>
      </c>
      <c r="AV4008" s="1" t="s">
        <v>5645</v>
      </c>
      <c r="CI4008" s="1" t="s">
        <v>6780</v>
      </c>
    </row>
    <row r="4009" spans="6:87" x14ac:dyDescent="0.25">
      <c r="F4009" s="1" t="s">
        <v>6781</v>
      </c>
      <c r="I4009" s="1" t="s">
        <v>6781</v>
      </c>
      <c r="K4009" s="1" t="s">
        <v>6781</v>
      </c>
      <c r="M4009" s="1" t="s">
        <v>6781</v>
      </c>
      <c r="N4009" s="1" t="s">
        <v>6781</v>
      </c>
      <c r="P4009" s="1" t="s">
        <v>6781</v>
      </c>
      <c r="R4009" s="1" t="s">
        <v>6781</v>
      </c>
      <c r="T4009" s="1" t="s">
        <v>6781</v>
      </c>
      <c r="V4009" s="1" t="s">
        <v>6781</v>
      </c>
      <c r="X4009" s="1" t="s">
        <v>6781</v>
      </c>
      <c r="Z4009" s="1" t="s">
        <v>6781</v>
      </c>
      <c r="AB4009" s="1" t="s">
        <v>6781</v>
      </c>
      <c r="AD4009" s="1" t="s">
        <v>6781</v>
      </c>
      <c r="AF4009" s="1" t="s">
        <v>6781</v>
      </c>
      <c r="AH4009" s="1" t="s">
        <v>6781</v>
      </c>
      <c r="AJ4009" s="1" t="s">
        <v>6781</v>
      </c>
      <c r="AL4009" s="1" t="s">
        <v>6781</v>
      </c>
      <c r="AN4009" s="1" t="s">
        <v>6781</v>
      </c>
      <c r="AP4009" s="1" t="s">
        <v>6781</v>
      </c>
      <c r="AV4009" s="1" t="s">
        <v>6780</v>
      </c>
      <c r="CI4009" s="1" t="s">
        <v>6781</v>
      </c>
    </row>
    <row r="4010" spans="6:87" x14ac:dyDescent="0.25">
      <c r="F4010" s="1" t="s">
        <v>5646</v>
      </c>
      <c r="I4010" s="1" t="s">
        <v>5646</v>
      </c>
      <c r="K4010" s="1" t="s">
        <v>5646</v>
      </c>
      <c r="M4010" s="1" t="s">
        <v>5646</v>
      </c>
      <c r="N4010" s="1" t="s">
        <v>5646</v>
      </c>
      <c r="P4010" s="1" t="s">
        <v>5646</v>
      </c>
      <c r="R4010" s="1" t="s">
        <v>5646</v>
      </c>
      <c r="T4010" s="1" t="s">
        <v>5646</v>
      </c>
      <c r="V4010" s="1" t="s">
        <v>5646</v>
      </c>
      <c r="X4010" s="1" t="s">
        <v>5646</v>
      </c>
      <c r="Z4010" s="1" t="s">
        <v>5646</v>
      </c>
      <c r="AB4010" s="1" t="s">
        <v>5646</v>
      </c>
      <c r="AD4010" s="1" t="s">
        <v>5646</v>
      </c>
      <c r="AF4010" s="1" t="s">
        <v>5646</v>
      </c>
      <c r="AH4010" s="1" t="s">
        <v>5646</v>
      </c>
      <c r="AJ4010" s="1" t="s">
        <v>5646</v>
      </c>
      <c r="AL4010" s="1" t="s">
        <v>5646</v>
      </c>
      <c r="AN4010" s="1" t="s">
        <v>5646</v>
      </c>
      <c r="AP4010" s="1" t="s">
        <v>5646</v>
      </c>
      <c r="AV4010" s="1" t="s">
        <v>6781</v>
      </c>
      <c r="CI4010" s="1" t="s">
        <v>5646</v>
      </c>
    </row>
    <row r="4011" spans="6:87" x14ac:dyDescent="0.25">
      <c r="F4011" s="1" t="s">
        <v>6782</v>
      </c>
      <c r="I4011" s="1" t="s">
        <v>6782</v>
      </c>
      <c r="K4011" s="1" t="s">
        <v>6782</v>
      </c>
      <c r="M4011" s="1" t="s">
        <v>6782</v>
      </c>
      <c r="N4011" s="1" t="s">
        <v>6782</v>
      </c>
      <c r="P4011" s="1" t="s">
        <v>6782</v>
      </c>
      <c r="R4011" s="1" t="s">
        <v>6782</v>
      </c>
      <c r="T4011" s="1" t="s">
        <v>6782</v>
      </c>
      <c r="V4011" s="1" t="s">
        <v>6782</v>
      </c>
      <c r="X4011" s="1" t="s">
        <v>6782</v>
      </c>
      <c r="Z4011" s="1" t="s">
        <v>6782</v>
      </c>
      <c r="AB4011" s="1" t="s">
        <v>6782</v>
      </c>
      <c r="AD4011" s="1" t="s">
        <v>6782</v>
      </c>
      <c r="AF4011" s="1" t="s">
        <v>6782</v>
      </c>
      <c r="AH4011" s="1" t="s">
        <v>6782</v>
      </c>
      <c r="AJ4011" s="1" t="s">
        <v>6782</v>
      </c>
      <c r="AL4011" s="1" t="s">
        <v>6782</v>
      </c>
      <c r="AN4011" s="1" t="s">
        <v>6782</v>
      </c>
      <c r="AP4011" s="1" t="s">
        <v>6782</v>
      </c>
      <c r="AV4011" s="1" t="s">
        <v>5646</v>
      </c>
      <c r="CI4011" s="1" t="s">
        <v>6782</v>
      </c>
    </row>
    <row r="4012" spans="6:87" x14ac:dyDescent="0.25">
      <c r="F4012" s="1" t="s">
        <v>2008</v>
      </c>
      <c r="I4012" s="1" t="s">
        <v>2008</v>
      </c>
      <c r="K4012" s="1" t="s">
        <v>2008</v>
      </c>
      <c r="M4012" s="1" t="s">
        <v>2008</v>
      </c>
      <c r="N4012" s="1" t="s">
        <v>2008</v>
      </c>
      <c r="P4012" s="1" t="s">
        <v>2008</v>
      </c>
      <c r="R4012" s="1" t="s">
        <v>2008</v>
      </c>
      <c r="T4012" s="1" t="s">
        <v>2008</v>
      </c>
      <c r="V4012" s="1" t="s">
        <v>2008</v>
      </c>
      <c r="X4012" s="1" t="s">
        <v>2008</v>
      </c>
      <c r="Z4012" s="1" t="s">
        <v>2008</v>
      </c>
      <c r="AB4012" s="1" t="s">
        <v>2008</v>
      </c>
      <c r="AD4012" s="1" t="s">
        <v>2008</v>
      </c>
      <c r="AF4012" s="1" t="s">
        <v>2008</v>
      </c>
      <c r="AH4012" s="1" t="s">
        <v>2008</v>
      </c>
      <c r="AJ4012" s="1" t="s">
        <v>2008</v>
      </c>
      <c r="AL4012" s="1" t="s">
        <v>2008</v>
      </c>
      <c r="AN4012" s="1" t="s">
        <v>2008</v>
      </c>
      <c r="AP4012" s="1" t="s">
        <v>2008</v>
      </c>
      <c r="AV4012" s="1" t="s">
        <v>6782</v>
      </c>
      <c r="CI4012" s="1" t="s">
        <v>2008</v>
      </c>
    </row>
    <row r="4013" spans="6:87" x14ac:dyDescent="0.25">
      <c r="F4013" s="1" t="s">
        <v>5647</v>
      </c>
      <c r="I4013" s="1" t="s">
        <v>5647</v>
      </c>
      <c r="K4013" s="1" t="s">
        <v>5647</v>
      </c>
      <c r="M4013" s="1" t="s">
        <v>5647</v>
      </c>
      <c r="N4013" s="1" t="s">
        <v>5647</v>
      </c>
      <c r="P4013" s="1" t="s">
        <v>5647</v>
      </c>
      <c r="R4013" s="1" t="s">
        <v>5647</v>
      </c>
      <c r="T4013" s="1" t="s">
        <v>5647</v>
      </c>
      <c r="V4013" s="1" t="s">
        <v>5647</v>
      </c>
      <c r="X4013" s="1" t="s">
        <v>5647</v>
      </c>
      <c r="Z4013" s="1" t="s">
        <v>5647</v>
      </c>
      <c r="AB4013" s="1" t="s">
        <v>5647</v>
      </c>
      <c r="AD4013" s="1" t="s">
        <v>5647</v>
      </c>
      <c r="AF4013" s="1" t="s">
        <v>5647</v>
      </c>
      <c r="AH4013" s="1" t="s">
        <v>5647</v>
      </c>
      <c r="AJ4013" s="1" t="s">
        <v>5647</v>
      </c>
      <c r="AL4013" s="1" t="s">
        <v>5647</v>
      </c>
      <c r="AN4013" s="1" t="s">
        <v>5647</v>
      </c>
      <c r="AP4013" s="1" t="s">
        <v>5647</v>
      </c>
      <c r="AV4013" s="1" t="s">
        <v>2008</v>
      </c>
      <c r="CI4013" s="1" t="s">
        <v>5647</v>
      </c>
    </row>
    <row r="4014" spans="6:87" x14ac:dyDescent="0.25">
      <c r="F4014" s="1" t="s">
        <v>2009</v>
      </c>
      <c r="I4014" s="1" t="s">
        <v>2009</v>
      </c>
      <c r="K4014" s="1" t="s">
        <v>2009</v>
      </c>
      <c r="M4014" s="1" t="s">
        <v>2009</v>
      </c>
      <c r="N4014" s="1" t="s">
        <v>2009</v>
      </c>
      <c r="P4014" s="1" t="s">
        <v>2009</v>
      </c>
      <c r="R4014" s="1" t="s">
        <v>2009</v>
      </c>
      <c r="T4014" s="1" t="s">
        <v>2009</v>
      </c>
      <c r="V4014" s="1" t="s">
        <v>2009</v>
      </c>
      <c r="X4014" s="1" t="s">
        <v>2009</v>
      </c>
      <c r="Z4014" s="1" t="s">
        <v>2009</v>
      </c>
      <c r="AB4014" s="1" t="s">
        <v>2009</v>
      </c>
      <c r="AD4014" s="1" t="s">
        <v>2009</v>
      </c>
      <c r="AF4014" s="1" t="s">
        <v>2009</v>
      </c>
      <c r="AH4014" s="1" t="s">
        <v>2009</v>
      </c>
      <c r="AJ4014" s="1" t="s">
        <v>2009</v>
      </c>
      <c r="AL4014" s="1" t="s">
        <v>2009</v>
      </c>
      <c r="AN4014" s="1" t="s">
        <v>2009</v>
      </c>
      <c r="AP4014" s="1" t="s">
        <v>2009</v>
      </c>
      <c r="AV4014" s="1" t="s">
        <v>5647</v>
      </c>
      <c r="CI4014" s="1" t="s">
        <v>2009</v>
      </c>
    </row>
    <row r="4015" spans="6:87" x14ac:dyDescent="0.25">
      <c r="F4015" s="1" t="s">
        <v>2010</v>
      </c>
      <c r="I4015" s="1" t="s">
        <v>2010</v>
      </c>
      <c r="K4015" s="1" t="s">
        <v>2010</v>
      </c>
      <c r="M4015" s="1" t="s">
        <v>2010</v>
      </c>
      <c r="N4015" s="1" t="s">
        <v>2010</v>
      </c>
      <c r="P4015" s="1" t="s">
        <v>2010</v>
      </c>
      <c r="R4015" s="1" t="s">
        <v>2010</v>
      </c>
      <c r="T4015" s="1" t="s">
        <v>2010</v>
      </c>
      <c r="V4015" s="1" t="s">
        <v>2010</v>
      </c>
      <c r="X4015" s="1" t="s">
        <v>2010</v>
      </c>
      <c r="Z4015" s="1" t="s">
        <v>2010</v>
      </c>
      <c r="AB4015" s="1" t="s">
        <v>2010</v>
      </c>
      <c r="AD4015" s="1" t="s">
        <v>2010</v>
      </c>
      <c r="AF4015" s="1" t="s">
        <v>2010</v>
      </c>
      <c r="AH4015" s="1" t="s">
        <v>2010</v>
      </c>
      <c r="AJ4015" s="1" t="s">
        <v>2010</v>
      </c>
      <c r="AL4015" s="1" t="s">
        <v>2010</v>
      </c>
      <c r="AN4015" s="1" t="s">
        <v>2010</v>
      </c>
      <c r="AP4015" s="1" t="s">
        <v>2010</v>
      </c>
      <c r="AV4015" s="1" t="s">
        <v>2009</v>
      </c>
      <c r="CI4015" s="1" t="s">
        <v>2010</v>
      </c>
    </row>
    <row r="4016" spans="6:87" x14ac:dyDescent="0.25">
      <c r="F4016" s="1" t="s">
        <v>2011</v>
      </c>
      <c r="I4016" s="1" t="s">
        <v>2011</v>
      </c>
      <c r="K4016" s="1" t="s">
        <v>2011</v>
      </c>
      <c r="M4016" s="1" t="s">
        <v>2011</v>
      </c>
      <c r="N4016" s="1" t="s">
        <v>2011</v>
      </c>
      <c r="P4016" s="1" t="s">
        <v>2011</v>
      </c>
      <c r="R4016" s="1" t="s">
        <v>2011</v>
      </c>
      <c r="T4016" s="1" t="s">
        <v>2011</v>
      </c>
      <c r="V4016" s="1" t="s">
        <v>2011</v>
      </c>
      <c r="X4016" s="1" t="s">
        <v>2011</v>
      </c>
      <c r="Z4016" s="1" t="s">
        <v>2011</v>
      </c>
      <c r="AB4016" s="1" t="s">
        <v>2011</v>
      </c>
      <c r="AD4016" s="1" t="s">
        <v>2011</v>
      </c>
      <c r="AF4016" s="1" t="s">
        <v>2011</v>
      </c>
      <c r="AH4016" s="1" t="s">
        <v>2011</v>
      </c>
      <c r="AJ4016" s="1" t="s">
        <v>2011</v>
      </c>
      <c r="AL4016" s="1" t="s">
        <v>2011</v>
      </c>
      <c r="AN4016" s="1" t="s">
        <v>2011</v>
      </c>
      <c r="AP4016" s="1" t="s">
        <v>2011</v>
      </c>
      <c r="AV4016" s="1" t="s">
        <v>2010</v>
      </c>
      <c r="CI4016" s="1" t="s">
        <v>2011</v>
      </c>
    </row>
    <row r="4017" spans="6:87" x14ac:dyDescent="0.25">
      <c r="F4017" s="1" t="s">
        <v>2012</v>
      </c>
      <c r="I4017" s="1" t="s">
        <v>2012</v>
      </c>
      <c r="K4017" s="1" t="s">
        <v>2012</v>
      </c>
      <c r="M4017" s="1" t="s">
        <v>2012</v>
      </c>
      <c r="N4017" s="1" t="s">
        <v>2012</v>
      </c>
      <c r="P4017" s="1" t="s">
        <v>2012</v>
      </c>
      <c r="R4017" s="1" t="s">
        <v>2012</v>
      </c>
      <c r="T4017" s="1" t="s">
        <v>2012</v>
      </c>
      <c r="V4017" s="1" t="s">
        <v>2012</v>
      </c>
      <c r="X4017" s="1" t="s">
        <v>2012</v>
      </c>
      <c r="Z4017" s="1" t="s">
        <v>2012</v>
      </c>
      <c r="AB4017" s="1" t="s">
        <v>2012</v>
      </c>
      <c r="AD4017" s="1" t="s">
        <v>2012</v>
      </c>
      <c r="AF4017" s="1" t="s">
        <v>2012</v>
      </c>
      <c r="AH4017" s="1" t="s">
        <v>2012</v>
      </c>
      <c r="AJ4017" s="1" t="s">
        <v>2012</v>
      </c>
      <c r="AL4017" s="1" t="s">
        <v>2012</v>
      </c>
      <c r="AN4017" s="1" t="s">
        <v>2012</v>
      </c>
      <c r="AP4017" s="1" t="s">
        <v>2012</v>
      </c>
      <c r="AV4017" s="1" t="s">
        <v>2011</v>
      </c>
      <c r="CI4017" s="1" t="s">
        <v>2012</v>
      </c>
    </row>
    <row r="4018" spans="6:87" x14ac:dyDescent="0.25">
      <c r="F4018" s="1" t="s">
        <v>2013</v>
      </c>
      <c r="I4018" s="1" t="s">
        <v>2013</v>
      </c>
      <c r="K4018" s="1" t="s">
        <v>2013</v>
      </c>
      <c r="M4018" s="1" t="s">
        <v>2013</v>
      </c>
      <c r="N4018" s="1" t="s">
        <v>2013</v>
      </c>
      <c r="P4018" s="1" t="s">
        <v>2013</v>
      </c>
      <c r="R4018" s="1" t="s">
        <v>2013</v>
      </c>
      <c r="T4018" s="1" t="s">
        <v>2013</v>
      </c>
      <c r="V4018" s="1" t="s">
        <v>2013</v>
      </c>
      <c r="X4018" s="1" t="s">
        <v>2013</v>
      </c>
      <c r="Z4018" s="1" t="s">
        <v>2013</v>
      </c>
      <c r="AB4018" s="1" t="s">
        <v>2013</v>
      </c>
      <c r="AD4018" s="1" t="s">
        <v>2013</v>
      </c>
      <c r="AF4018" s="1" t="s">
        <v>2013</v>
      </c>
      <c r="AH4018" s="1" t="s">
        <v>2013</v>
      </c>
      <c r="AJ4018" s="1" t="s">
        <v>2013</v>
      </c>
      <c r="AL4018" s="1" t="s">
        <v>2013</v>
      </c>
      <c r="AN4018" s="1" t="s">
        <v>2013</v>
      </c>
      <c r="AP4018" s="1" t="s">
        <v>2013</v>
      </c>
      <c r="AV4018" s="1" t="s">
        <v>2012</v>
      </c>
      <c r="CI4018" s="1" t="s">
        <v>2013</v>
      </c>
    </row>
    <row r="4019" spans="6:87" x14ac:dyDescent="0.25">
      <c r="F4019" s="1" t="s">
        <v>2014</v>
      </c>
      <c r="I4019" s="1" t="s">
        <v>2014</v>
      </c>
      <c r="K4019" s="1" t="s">
        <v>2014</v>
      </c>
      <c r="M4019" s="1" t="s">
        <v>2014</v>
      </c>
      <c r="N4019" s="1" t="s">
        <v>2014</v>
      </c>
      <c r="P4019" s="1" t="s">
        <v>2014</v>
      </c>
      <c r="R4019" s="1" t="s">
        <v>2014</v>
      </c>
      <c r="T4019" s="1" t="s">
        <v>2014</v>
      </c>
      <c r="V4019" s="1" t="s">
        <v>2014</v>
      </c>
      <c r="X4019" s="1" t="s">
        <v>2014</v>
      </c>
      <c r="Z4019" s="1" t="s">
        <v>2014</v>
      </c>
      <c r="AB4019" s="1" t="s">
        <v>2014</v>
      </c>
      <c r="AD4019" s="1" t="s">
        <v>2014</v>
      </c>
      <c r="AF4019" s="1" t="s">
        <v>2014</v>
      </c>
      <c r="AH4019" s="1" t="s">
        <v>2014</v>
      </c>
      <c r="AJ4019" s="1" t="s">
        <v>2014</v>
      </c>
      <c r="AL4019" s="1" t="s">
        <v>2014</v>
      </c>
      <c r="AN4019" s="1" t="s">
        <v>2014</v>
      </c>
      <c r="AP4019" s="1" t="s">
        <v>2014</v>
      </c>
      <c r="AV4019" s="1" t="s">
        <v>2013</v>
      </c>
      <c r="CI4019" s="1" t="s">
        <v>2014</v>
      </c>
    </row>
    <row r="4020" spans="6:87" x14ac:dyDescent="0.25">
      <c r="F4020" s="1" t="s">
        <v>2015</v>
      </c>
      <c r="I4020" s="1" t="s">
        <v>2015</v>
      </c>
      <c r="K4020" s="1" t="s">
        <v>2015</v>
      </c>
      <c r="M4020" s="1" t="s">
        <v>2015</v>
      </c>
      <c r="N4020" s="1" t="s">
        <v>2015</v>
      </c>
      <c r="P4020" s="1" t="s">
        <v>2015</v>
      </c>
      <c r="R4020" s="1" t="s">
        <v>2015</v>
      </c>
      <c r="T4020" s="1" t="s">
        <v>2015</v>
      </c>
      <c r="V4020" s="1" t="s">
        <v>2015</v>
      </c>
      <c r="X4020" s="1" t="s">
        <v>2015</v>
      </c>
      <c r="Z4020" s="1" t="s">
        <v>2015</v>
      </c>
      <c r="AB4020" s="1" t="s">
        <v>2015</v>
      </c>
      <c r="AD4020" s="1" t="s">
        <v>2015</v>
      </c>
      <c r="AF4020" s="1" t="s">
        <v>2015</v>
      </c>
      <c r="AH4020" s="1" t="s">
        <v>2015</v>
      </c>
      <c r="AJ4020" s="1" t="s">
        <v>2015</v>
      </c>
      <c r="AL4020" s="1" t="s">
        <v>2015</v>
      </c>
      <c r="AN4020" s="1" t="s">
        <v>2015</v>
      </c>
      <c r="AP4020" s="1" t="s">
        <v>2015</v>
      </c>
      <c r="AV4020" s="1" t="s">
        <v>2014</v>
      </c>
      <c r="CI4020" s="1" t="s">
        <v>2015</v>
      </c>
    </row>
    <row r="4021" spans="6:87" x14ac:dyDescent="0.25">
      <c r="F4021" s="1" t="s">
        <v>2016</v>
      </c>
      <c r="I4021" s="1" t="s">
        <v>2016</v>
      </c>
      <c r="K4021" s="1" t="s">
        <v>2016</v>
      </c>
      <c r="M4021" s="1" t="s">
        <v>2016</v>
      </c>
      <c r="N4021" s="1" t="s">
        <v>2016</v>
      </c>
      <c r="P4021" s="1" t="s">
        <v>2016</v>
      </c>
      <c r="R4021" s="1" t="s">
        <v>2016</v>
      </c>
      <c r="T4021" s="1" t="s">
        <v>2016</v>
      </c>
      <c r="V4021" s="1" t="s">
        <v>2016</v>
      </c>
      <c r="X4021" s="1" t="s">
        <v>2016</v>
      </c>
      <c r="Z4021" s="1" t="s">
        <v>2016</v>
      </c>
      <c r="AB4021" s="1" t="s">
        <v>2016</v>
      </c>
      <c r="AD4021" s="1" t="s">
        <v>2016</v>
      </c>
      <c r="AF4021" s="1" t="s">
        <v>2016</v>
      </c>
      <c r="AH4021" s="1" t="s">
        <v>2016</v>
      </c>
      <c r="AJ4021" s="1" t="s">
        <v>2016</v>
      </c>
      <c r="AL4021" s="1" t="s">
        <v>2016</v>
      </c>
      <c r="AN4021" s="1" t="s">
        <v>2016</v>
      </c>
      <c r="AP4021" s="1" t="s">
        <v>2016</v>
      </c>
      <c r="AV4021" s="1" t="s">
        <v>2015</v>
      </c>
      <c r="CI4021" s="1" t="s">
        <v>2016</v>
      </c>
    </row>
    <row r="4022" spans="6:87" x14ac:dyDescent="0.25">
      <c r="F4022" s="1" t="s">
        <v>2017</v>
      </c>
      <c r="I4022" s="1" t="s">
        <v>2017</v>
      </c>
      <c r="K4022" s="1" t="s">
        <v>2017</v>
      </c>
      <c r="M4022" s="1" t="s">
        <v>2017</v>
      </c>
      <c r="N4022" s="1" t="s">
        <v>2017</v>
      </c>
      <c r="P4022" s="1" t="s">
        <v>2017</v>
      </c>
      <c r="R4022" s="1" t="s">
        <v>2017</v>
      </c>
      <c r="T4022" s="1" t="s">
        <v>2017</v>
      </c>
      <c r="V4022" s="1" t="s">
        <v>2017</v>
      </c>
      <c r="X4022" s="1" t="s">
        <v>2017</v>
      </c>
      <c r="Z4022" s="1" t="s">
        <v>2017</v>
      </c>
      <c r="AB4022" s="1" t="s">
        <v>2017</v>
      </c>
      <c r="AD4022" s="1" t="s">
        <v>2017</v>
      </c>
      <c r="AF4022" s="1" t="s">
        <v>2017</v>
      </c>
      <c r="AH4022" s="1" t="s">
        <v>2017</v>
      </c>
      <c r="AJ4022" s="1" t="s">
        <v>2017</v>
      </c>
      <c r="AL4022" s="1" t="s">
        <v>2017</v>
      </c>
      <c r="AN4022" s="1" t="s">
        <v>2017</v>
      </c>
      <c r="AP4022" s="1" t="s">
        <v>2017</v>
      </c>
      <c r="AV4022" s="1" t="s">
        <v>2016</v>
      </c>
      <c r="CI4022" s="1" t="s">
        <v>2017</v>
      </c>
    </row>
    <row r="4023" spans="6:87" x14ac:dyDescent="0.25">
      <c r="F4023" s="1" t="s">
        <v>5648</v>
      </c>
      <c r="I4023" s="1" t="s">
        <v>5648</v>
      </c>
      <c r="K4023" s="1" t="s">
        <v>5648</v>
      </c>
      <c r="M4023" s="1" t="s">
        <v>5648</v>
      </c>
      <c r="N4023" s="1" t="s">
        <v>5648</v>
      </c>
      <c r="P4023" s="1" t="s">
        <v>5648</v>
      </c>
      <c r="R4023" s="1" t="s">
        <v>5648</v>
      </c>
      <c r="T4023" s="1" t="s">
        <v>5648</v>
      </c>
      <c r="V4023" s="1" t="s">
        <v>5648</v>
      </c>
      <c r="X4023" s="1" t="s">
        <v>5648</v>
      </c>
      <c r="Z4023" s="1" t="s">
        <v>5648</v>
      </c>
      <c r="AB4023" s="1" t="s">
        <v>5648</v>
      </c>
      <c r="AD4023" s="1" t="s">
        <v>5648</v>
      </c>
      <c r="AF4023" s="1" t="s">
        <v>5648</v>
      </c>
      <c r="AH4023" s="1" t="s">
        <v>5648</v>
      </c>
      <c r="AJ4023" s="1" t="s">
        <v>5648</v>
      </c>
      <c r="AL4023" s="1" t="s">
        <v>5648</v>
      </c>
      <c r="AN4023" s="1" t="s">
        <v>5648</v>
      </c>
      <c r="AP4023" s="1" t="s">
        <v>5648</v>
      </c>
      <c r="AV4023" s="1" t="s">
        <v>2017</v>
      </c>
      <c r="CI4023" s="1" t="s">
        <v>5648</v>
      </c>
    </row>
    <row r="4024" spans="6:87" x14ac:dyDescent="0.25">
      <c r="F4024" s="1" t="s">
        <v>2018</v>
      </c>
      <c r="I4024" s="1" t="s">
        <v>2018</v>
      </c>
      <c r="K4024" s="1" t="s">
        <v>2018</v>
      </c>
      <c r="M4024" s="1" t="s">
        <v>2018</v>
      </c>
      <c r="N4024" s="1" t="s">
        <v>2018</v>
      </c>
      <c r="P4024" s="1" t="s">
        <v>2018</v>
      </c>
      <c r="R4024" s="1" t="s">
        <v>2018</v>
      </c>
      <c r="T4024" s="1" t="s">
        <v>2018</v>
      </c>
      <c r="V4024" s="1" t="s">
        <v>2018</v>
      </c>
      <c r="X4024" s="1" t="s">
        <v>2018</v>
      </c>
      <c r="Z4024" s="1" t="s">
        <v>2018</v>
      </c>
      <c r="AB4024" s="1" t="s">
        <v>2018</v>
      </c>
      <c r="AD4024" s="1" t="s">
        <v>2018</v>
      </c>
      <c r="AF4024" s="1" t="s">
        <v>2018</v>
      </c>
      <c r="AH4024" s="1" t="s">
        <v>2018</v>
      </c>
      <c r="AJ4024" s="1" t="s">
        <v>2018</v>
      </c>
      <c r="AL4024" s="1" t="s">
        <v>2018</v>
      </c>
      <c r="AN4024" s="1" t="s">
        <v>2018</v>
      </c>
      <c r="AP4024" s="1" t="s">
        <v>2018</v>
      </c>
      <c r="AV4024" s="1" t="s">
        <v>5648</v>
      </c>
      <c r="CI4024" s="1" t="s">
        <v>2018</v>
      </c>
    </row>
    <row r="4025" spans="6:87" x14ac:dyDescent="0.25">
      <c r="F4025" s="1" t="s">
        <v>5649</v>
      </c>
      <c r="I4025" s="1" t="s">
        <v>5649</v>
      </c>
      <c r="K4025" s="1" t="s">
        <v>5649</v>
      </c>
      <c r="M4025" s="1" t="s">
        <v>5649</v>
      </c>
      <c r="N4025" s="1" t="s">
        <v>5649</v>
      </c>
      <c r="P4025" s="1" t="s">
        <v>5649</v>
      </c>
      <c r="R4025" s="1" t="s">
        <v>5649</v>
      </c>
      <c r="T4025" s="1" t="s">
        <v>5649</v>
      </c>
      <c r="V4025" s="1" t="s">
        <v>5649</v>
      </c>
      <c r="X4025" s="1" t="s">
        <v>5649</v>
      </c>
      <c r="Z4025" s="1" t="s">
        <v>5649</v>
      </c>
      <c r="AB4025" s="1" t="s">
        <v>5649</v>
      </c>
      <c r="AD4025" s="1" t="s">
        <v>5649</v>
      </c>
      <c r="AF4025" s="1" t="s">
        <v>5649</v>
      </c>
      <c r="AH4025" s="1" t="s">
        <v>5649</v>
      </c>
      <c r="AJ4025" s="1" t="s">
        <v>5649</v>
      </c>
      <c r="AL4025" s="1" t="s">
        <v>5649</v>
      </c>
      <c r="AN4025" s="1" t="s">
        <v>5649</v>
      </c>
      <c r="AP4025" s="1" t="s">
        <v>5649</v>
      </c>
      <c r="AV4025" s="1" t="s">
        <v>2018</v>
      </c>
      <c r="CI4025" s="1" t="s">
        <v>5649</v>
      </c>
    </row>
    <row r="4026" spans="6:87" x14ac:dyDescent="0.25">
      <c r="F4026" s="1" t="s">
        <v>2019</v>
      </c>
      <c r="I4026" s="1" t="s">
        <v>2019</v>
      </c>
      <c r="K4026" s="1" t="s">
        <v>2019</v>
      </c>
      <c r="M4026" s="1" t="s">
        <v>2019</v>
      </c>
      <c r="N4026" s="1" t="s">
        <v>2019</v>
      </c>
      <c r="P4026" s="1" t="s">
        <v>2019</v>
      </c>
      <c r="R4026" s="1" t="s">
        <v>2019</v>
      </c>
      <c r="T4026" s="1" t="s">
        <v>2019</v>
      </c>
      <c r="V4026" s="1" t="s">
        <v>2019</v>
      </c>
      <c r="X4026" s="1" t="s">
        <v>2019</v>
      </c>
      <c r="Z4026" s="1" t="s">
        <v>2019</v>
      </c>
      <c r="AB4026" s="1" t="s">
        <v>2019</v>
      </c>
      <c r="AD4026" s="1" t="s">
        <v>2019</v>
      </c>
      <c r="AF4026" s="1" t="s">
        <v>2019</v>
      </c>
      <c r="AH4026" s="1" t="s">
        <v>2019</v>
      </c>
      <c r="AJ4026" s="1" t="s">
        <v>2019</v>
      </c>
      <c r="AL4026" s="1" t="s">
        <v>2019</v>
      </c>
      <c r="AN4026" s="1" t="s">
        <v>2019</v>
      </c>
      <c r="AP4026" s="1" t="s">
        <v>2019</v>
      </c>
      <c r="AV4026" s="1" t="s">
        <v>5649</v>
      </c>
      <c r="CI4026" s="1" t="s">
        <v>2019</v>
      </c>
    </row>
    <row r="4027" spans="6:87" x14ac:dyDescent="0.25">
      <c r="F4027" s="1" t="s">
        <v>2020</v>
      </c>
      <c r="I4027" s="1" t="s">
        <v>2020</v>
      </c>
      <c r="K4027" s="1" t="s">
        <v>2020</v>
      </c>
      <c r="M4027" s="1" t="s">
        <v>2020</v>
      </c>
      <c r="N4027" s="1" t="s">
        <v>2020</v>
      </c>
      <c r="P4027" s="1" t="s">
        <v>2020</v>
      </c>
      <c r="R4027" s="1" t="s">
        <v>2020</v>
      </c>
      <c r="T4027" s="1" t="s">
        <v>2020</v>
      </c>
      <c r="V4027" s="1" t="s">
        <v>2020</v>
      </c>
      <c r="X4027" s="1" t="s">
        <v>2020</v>
      </c>
      <c r="Z4027" s="1" t="s">
        <v>2020</v>
      </c>
      <c r="AB4027" s="1" t="s">
        <v>2020</v>
      </c>
      <c r="AD4027" s="1" t="s">
        <v>2020</v>
      </c>
      <c r="AF4027" s="1" t="s">
        <v>2020</v>
      </c>
      <c r="AH4027" s="1" t="s">
        <v>2020</v>
      </c>
      <c r="AJ4027" s="1" t="s">
        <v>2020</v>
      </c>
      <c r="AL4027" s="1" t="s">
        <v>2020</v>
      </c>
      <c r="AN4027" s="1" t="s">
        <v>2020</v>
      </c>
      <c r="AP4027" s="1" t="s">
        <v>2020</v>
      </c>
      <c r="AV4027" s="1" t="s">
        <v>2019</v>
      </c>
      <c r="CI4027" s="1" t="s">
        <v>2020</v>
      </c>
    </row>
    <row r="4028" spans="6:87" x14ac:dyDescent="0.25">
      <c r="F4028" s="1" t="s">
        <v>2616</v>
      </c>
      <c r="I4028" s="1" t="s">
        <v>2616</v>
      </c>
      <c r="K4028" s="1" t="s">
        <v>2616</v>
      </c>
      <c r="M4028" s="1" t="s">
        <v>2616</v>
      </c>
      <c r="N4028" s="1" t="s">
        <v>2616</v>
      </c>
      <c r="P4028" s="1" t="s">
        <v>2616</v>
      </c>
      <c r="R4028" s="1" t="s">
        <v>2616</v>
      </c>
      <c r="T4028" s="1" t="s">
        <v>2616</v>
      </c>
      <c r="V4028" s="1" t="s">
        <v>2616</v>
      </c>
      <c r="X4028" s="1" t="s">
        <v>2616</v>
      </c>
      <c r="Z4028" s="1" t="s">
        <v>2616</v>
      </c>
      <c r="AB4028" s="1" t="s">
        <v>2616</v>
      </c>
      <c r="AD4028" s="1" t="s">
        <v>2616</v>
      </c>
      <c r="AF4028" s="1" t="s">
        <v>2616</v>
      </c>
      <c r="AH4028" s="1" t="s">
        <v>2616</v>
      </c>
      <c r="AJ4028" s="1" t="s">
        <v>2616</v>
      </c>
      <c r="AL4028" s="1" t="s">
        <v>2616</v>
      </c>
      <c r="AN4028" s="1" t="s">
        <v>2616</v>
      </c>
      <c r="AP4028" s="1" t="s">
        <v>2616</v>
      </c>
      <c r="AV4028" s="1" t="s">
        <v>2020</v>
      </c>
      <c r="CI4028" s="1" t="s">
        <v>2616</v>
      </c>
    </row>
    <row r="4029" spans="6:87" x14ac:dyDescent="0.25">
      <c r="F4029" s="1" t="s">
        <v>6783</v>
      </c>
      <c r="I4029" s="1" t="s">
        <v>6783</v>
      </c>
      <c r="K4029" s="1" t="s">
        <v>6783</v>
      </c>
      <c r="M4029" s="1" t="s">
        <v>6783</v>
      </c>
      <c r="N4029" s="1" t="s">
        <v>6783</v>
      </c>
      <c r="P4029" s="1" t="s">
        <v>6783</v>
      </c>
      <c r="R4029" s="1" t="s">
        <v>6783</v>
      </c>
      <c r="T4029" s="1" t="s">
        <v>6783</v>
      </c>
      <c r="V4029" s="1" t="s">
        <v>6783</v>
      </c>
      <c r="X4029" s="1" t="s">
        <v>6783</v>
      </c>
      <c r="Z4029" s="1" t="s">
        <v>6783</v>
      </c>
      <c r="AB4029" s="1" t="s">
        <v>6783</v>
      </c>
      <c r="AD4029" s="1" t="s">
        <v>6783</v>
      </c>
      <c r="AF4029" s="1" t="s">
        <v>6783</v>
      </c>
      <c r="AH4029" s="1" t="s">
        <v>6783</v>
      </c>
      <c r="AJ4029" s="1" t="s">
        <v>6783</v>
      </c>
      <c r="AL4029" s="1" t="s">
        <v>6783</v>
      </c>
      <c r="AN4029" s="1" t="s">
        <v>6783</v>
      </c>
      <c r="AP4029" s="1" t="s">
        <v>6783</v>
      </c>
      <c r="AV4029" s="1" t="s">
        <v>2616</v>
      </c>
      <c r="CI4029" s="1" t="s">
        <v>6783</v>
      </c>
    </row>
    <row r="4030" spans="6:87" x14ac:dyDescent="0.25">
      <c r="F4030" s="1" t="s">
        <v>2021</v>
      </c>
      <c r="I4030" s="1" t="s">
        <v>2021</v>
      </c>
      <c r="K4030" s="1" t="s">
        <v>2021</v>
      </c>
      <c r="M4030" s="1" t="s">
        <v>2021</v>
      </c>
      <c r="N4030" s="1" t="s">
        <v>2021</v>
      </c>
      <c r="P4030" s="1" t="s">
        <v>2021</v>
      </c>
      <c r="R4030" s="1" t="s">
        <v>2021</v>
      </c>
      <c r="T4030" s="1" t="s">
        <v>2021</v>
      </c>
      <c r="V4030" s="1" t="s">
        <v>2021</v>
      </c>
      <c r="X4030" s="1" t="s">
        <v>2021</v>
      </c>
      <c r="Z4030" s="1" t="s">
        <v>2021</v>
      </c>
      <c r="AB4030" s="1" t="s">
        <v>2021</v>
      </c>
      <c r="AD4030" s="1" t="s">
        <v>2021</v>
      </c>
      <c r="AF4030" s="1" t="s">
        <v>2021</v>
      </c>
      <c r="AH4030" s="1" t="s">
        <v>2021</v>
      </c>
      <c r="AJ4030" s="1" t="s">
        <v>2021</v>
      </c>
      <c r="AL4030" s="1" t="s">
        <v>2021</v>
      </c>
      <c r="AN4030" s="1" t="s">
        <v>2021</v>
      </c>
      <c r="AP4030" s="1" t="s">
        <v>2021</v>
      </c>
      <c r="AV4030" s="1" t="s">
        <v>6783</v>
      </c>
      <c r="CI4030" s="1" t="s">
        <v>2021</v>
      </c>
    </row>
    <row r="4031" spans="6:87" x14ac:dyDescent="0.25">
      <c r="F4031" s="1" t="s">
        <v>6784</v>
      </c>
      <c r="I4031" s="1" t="s">
        <v>6784</v>
      </c>
      <c r="K4031" s="1" t="s">
        <v>6784</v>
      </c>
      <c r="M4031" s="1" t="s">
        <v>6784</v>
      </c>
      <c r="N4031" s="1" t="s">
        <v>6784</v>
      </c>
      <c r="P4031" s="1" t="s">
        <v>6784</v>
      </c>
      <c r="R4031" s="1" t="s">
        <v>6784</v>
      </c>
      <c r="T4031" s="1" t="s">
        <v>6784</v>
      </c>
      <c r="V4031" s="1" t="s">
        <v>6784</v>
      </c>
      <c r="X4031" s="1" t="s">
        <v>6784</v>
      </c>
      <c r="Z4031" s="1" t="s">
        <v>6784</v>
      </c>
      <c r="AB4031" s="1" t="s">
        <v>6784</v>
      </c>
      <c r="AD4031" s="1" t="s">
        <v>6784</v>
      </c>
      <c r="AF4031" s="1" t="s">
        <v>6784</v>
      </c>
      <c r="AH4031" s="1" t="s">
        <v>6784</v>
      </c>
      <c r="AJ4031" s="1" t="s">
        <v>6784</v>
      </c>
      <c r="AL4031" s="1" t="s">
        <v>6784</v>
      </c>
      <c r="AN4031" s="1" t="s">
        <v>6784</v>
      </c>
      <c r="AP4031" s="1" t="s">
        <v>6784</v>
      </c>
      <c r="AV4031" s="1" t="s">
        <v>2021</v>
      </c>
      <c r="CI4031" s="1" t="s">
        <v>6784</v>
      </c>
    </row>
    <row r="4032" spans="6:87" x14ac:dyDescent="0.25">
      <c r="F4032" s="1" t="s">
        <v>2022</v>
      </c>
      <c r="I4032" s="1" t="s">
        <v>2022</v>
      </c>
      <c r="K4032" s="1" t="s">
        <v>2022</v>
      </c>
      <c r="M4032" s="1" t="s">
        <v>2022</v>
      </c>
      <c r="N4032" s="1" t="s">
        <v>2022</v>
      </c>
      <c r="P4032" s="1" t="s">
        <v>2022</v>
      </c>
      <c r="R4032" s="1" t="s">
        <v>2022</v>
      </c>
      <c r="T4032" s="1" t="s">
        <v>2022</v>
      </c>
      <c r="V4032" s="1" t="s">
        <v>2022</v>
      </c>
      <c r="X4032" s="1" t="s">
        <v>2022</v>
      </c>
      <c r="Z4032" s="1" t="s">
        <v>2022</v>
      </c>
      <c r="AB4032" s="1" t="s">
        <v>2022</v>
      </c>
      <c r="AD4032" s="1" t="s">
        <v>2022</v>
      </c>
      <c r="AF4032" s="1" t="s">
        <v>2022</v>
      </c>
      <c r="AH4032" s="1" t="s">
        <v>2022</v>
      </c>
      <c r="AJ4032" s="1" t="s">
        <v>2022</v>
      </c>
      <c r="AL4032" s="1" t="s">
        <v>2022</v>
      </c>
      <c r="AN4032" s="1" t="s">
        <v>2022</v>
      </c>
      <c r="AP4032" s="1" t="s">
        <v>2022</v>
      </c>
      <c r="AV4032" s="1" t="s">
        <v>6784</v>
      </c>
      <c r="CI4032" s="1" t="s">
        <v>2022</v>
      </c>
    </row>
    <row r="4033" spans="6:87" x14ac:dyDescent="0.25">
      <c r="F4033" s="1" t="s">
        <v>2023</v>
      </c>
      <c r="I4033" s="1" t="s">
        <v>2023</v>
      </c>
      <c r="K4033" s="1" t="s">
        <v>2023</v>
      </c>
      <c r="M4033" s="1" t="s">
        <v>2023</v>
      </c>
      <c r="N4033" s="1" t="s">
        <v>2023</v>
      </c>
      <c r="P4033" s="1" t="s">
        <v>2023</v>
      </c>
      <c r="R4033" s="1" t="s">
        <v>2023</v>
      </c>
      <c r="T4033" s="1" t="s">
        <v>2023</v>
      </c>
      <c r="V4033" s="1" t="s">
        <v>2023</v>
      </c>
      <c r="X4033" s="1" t="s">
        <v>2023</v>
      </c>
      <c r="Z4033" s="1" t="s">
        <v>2023</v>
      </c>
      <c r="AB4033" s="1" t="s">
        <v>2023</v>
      </c>
      <c r="AD4033" s="1" t="s">
        <v>2023</v>
      </c>
      <c r="AF4033" s="1" t="s">
        <v>2023</v>
      </c>
      <c r="AH4033" s="1" t="s">
        <v>2023</v>
      </c>
      <c r="AJ4033" s="1" t="s">
        <v>2023</v>
      </c>
      <c r="AL4033" s="1" t="s">
        <v>2023</v>
      </c>
      <c r="AN4033" s="1" t="s">
        <v>2023</v>
      </c>
      <c r="AP4033" s="1" t="s">
        <v>2023</v>
      </c>
      <c r="AV4033" s="1" t="s">
        <v>2022</v>
      </c>
      <c r="CI4033" s="1" t="s">
        <v>2023</v>
      </c>
    </row>
    <row r="4034" spans="6:87" x14ac:dyDescent="0.25">
      <c r="F4034" s="1" t="s">
        <v>2024</v>
      </c>
      <c r="I4034" s="1" t="s">
        <v>2024</v>
      </c>
      <c r="K4034" s="1" t="s">
        <v>2024</v>
      </c>
      <c r="M4034" s="1" t="s">
        <v>2024</v>
      </c>
      <c r="N4034" s="1" t="s">
        <v>2024</v>
      </c>
      <c r="P4034" s="1" t="s">
        <v>2024</v>
      </c>
      <c r="R4034" s="1" t="s">
        <v>2024</v>
      </c>
      <c r="T4034" s="1" t="s">
        <v>2024</v>
      </c>
      <c r="V4034" s="1" t="s">
        <v>2024</v>
      </c>
      <c r="X4034" s="1" t="s">
        <v>2024</v>
      </c>
      <c r="Z4034" s="1" t="s">
        <v>2024</v>
      </c>
      <c r="AB4034" s="1" t="s">
        <v>2024</v>
      </c>
      <c r="AD4034" s="1" t="s">
        <v>2024</v>
      </c>
      <c r="AF4034" s="1" t="s">
        <v>2024</v>
      </c>
      <c r="AH4034" s="1" t="s">
        <v>2024</v>
      </c>
      <c r="AJ4034" s="1" t="s">
        <v>2024</v>
      </c>
      <c r="AL4034" s="1" t="s">
        <v>2024</v>
      </c>
      <c r="AN4034" s="1" t="s">
        <v>2024</v>
      </c>
      <c r="AP4034" s="1" t="s">
        <v>2024</v>
      </c>
      <c r="AV4034" s="1" t="s">
        <v>2023</v>
      </c>
      <c r="CI4034" s="1" t="s">
        <v>2024</v>
      </c>
    </row>
    <row r="4035" spans="6:87" x14ac:dyDescent="0.25">
      <c r="F4035" s="1" t="s">
        <v>3480</v>
      </c>
      <c r="I4035" s="1" t="s">
        <v>3480</v>
      </c>
      <c r="K4035" s="1" t="s">
        <v>3480</v>
      </c>
      <c r="M4035" s="1" t="s">
        <v>3480</v>
      </c>
      <c r="N4035" s="1" t="s">
        <v>3480</v>
      </c>
      <c r="P4035" s="1" t="s">
        <v>3480</v>
      </c>
      <c r="R4035" s="1" t="s">
        <v>3480</v>
      </c>
      <c r="T4035" s="1" t="s">
        <v>3480</v>
      </c>
      <c r="V4035" s="1" t="s">
        <v>3480</v>
      </c>
      <c r="X4035" s="1" t="s">
        <v>3480</v>
      </c>
      <c r="Z4035" s="1" t="s">
        <v>3480</v>
      </c>
      <c r="AB4035" s="1" t="s">
        <v>3480</v>
      </c>
      <c r="AD4035" s="1" t="s">
        <v>3480</v>
      </c>
      <c r="AF4035" s="1" t="s">
        <v>3480</v>
      </c>
      <c r="AH4035" s="1" t="s">
        <v>3480</v>
      </c>
      <c r="AJ4035" s="1" t="s">
        <v>3480</v>
      </c>
      <c r="AL4035" s="1" t="s">
        <v>3480</v>
      </c>
      <c r="AN4035" s="1" t="s">
        <v>3480</v>
      </c>
      <c r="AP4035" s="1" t="s">
        <v>3480</v>
      </c>
      <c r="AV4035" s="1" t="s">
        <v>2024</v>
      </c>
      <c r="CI4035" s="1" t="s">
        <v>3480</v>
      </c>
    </row>
    <row r="4036" spans="6:87" x14ac:dyDescent="0.25">
      <c r="F4036" s="1" t="s">
        <v>2025</v>
      </c>
      <c r="I4036" s="1" t="s">
        <v>2025</v>
      </c>
      <c r="K4036" s="1" t="s">
        <v>2025</v>
      </c>
      <c r="M4036" s="1" t="s">
        <v>2025</v>
      </c>
      <c r="N4036" s="1" t="s">
        <v>2025</v>
      </c>
      <c r="P4036" s="1" t="s">
        <v>2025</v>
      </c>
      <c r="R4036" s="1" t="s">
        <v>2025</v>
      </c>
      <c r="T4036" s="1" t="s">
        <v>2025</v>
      </c>
      <c r="V4036" s="1" t="s">
        <v>2025</v>
      </c>
      <c r="X4036" s="1" t="s">
        <v>2025</v>
      </c>
      <c r="Z4036" s="1" t="s">
        <v>2025</v>
      </c>
      <c r="AB4036" s="1" t="s">
        <v>2025</v>
      </c>
      <c r="AD4036" s="1" t="s">
        <v>2025</v>
      </c>
      <c r="AF4036" s="1" t="s">
        <v>2025</v>
      </c>
      <c r="AH4036" s="1" t="s">
        <v>2025</v>
      </c>
      <c r="AJ4036" s="1" t="s">
        <v>2025</v>
      </c>
      <c r="AL4036" s="1" t="s">
        <v>2025</v>
      </c>
      <c r="AN4036" s="1" t="s">
        <v>2025</v>
      </c>
      <c r="AP4036" s="1" t="s">
        <v>2025</v>
      </c>
      <c r="AV4036" s="1" t="s">
        <v>3480</v>
      </c>
      <c r="CI4036" s="1" t="s">
        <v>2025</v>
      </c>
    </row>
    <row r="4037" spans="6:87" x14ac:dyDescent="0.25">
      <c r="F4037" s="1" t="s">
        <v>5650</v>
      </c>
      <c r="I4037" s="1" t="s">
        <v>5650</v>
      </c>
      <c r="K4037" s="1" t="s">
        <v>5650</v>
      </c>
      <c r="M4037" s="1" t="s">
        <v>5650</v>
      </c>
      <c r="N4037" s="1" t="s">
        <v>5650</v>
      </c>
      <c r="P4037" s="1" t="s">
        <v>5650</v>
      </c>
      <c r="R4037" s="1" t="s">
        <v>5650</v>
      </c>
      <c r="T4037" s="1" t="s">
        <v>5650</v>
      </c>
      <c r="V4037" s="1" t="s">
        <v>5650</v>
      </c>
      <c r="X4037" s="1" t="s">
        <v>5650</v>
      </c>
      <c r="Z4037" s="1" t="s">
        <v>5650</v>
      </c>
      <c r="AB4037" s="1" t="s">
        <v>5650</v>
      </c>
      <c r="AD4037" s="1" t="s">
        <v>5650</v>
      </c>
      <c r="AF4037" s="1" t="s">
        <v>5650</v>
      </c>
      <c r="AH4037" s="1" t="s">
        <v>5650</v>
      </c>
      <c r="AJ4037" s="1" t="s">
        <v>5650</v>
      </c>
      <c r="AL4037" s="1" t="s">
        <v>5650</v>
      </c>
      <c r="AN4037" s="1" t="s">
        <v>5650</v>
      </c>
      <c r="AP4037" s="1" t="s">
        <v>5650</v>
      </c>
      <c r="AV4037" s="1" t="s">
        <v>2025</v>
      </c>
      <c r="CI4037" s="1" t="s">
        <v>5650</v>
      </c>
    </row>
    <row r="4038" spans="6:87" x14ac:dyDescent="0.25">
      <c r="F4038" s="1" t="s">
        <v>3346</v>
      </c>
      <c r="I4038" s="1" t="s">
        <v>3346</v>
      </c>
      <c r="K4038" s="1" t="s">
        <v>3346</v>
      </c>
      <c r="M4038" s="1" t="s">
        <v>3346</v>
      </c>
      <c r="N4038" s="1" t="s">
        <v>3346</v>
      </c>
      <c r="P4038" s="1" t="s">
        <v>3346</v>
      </c>
      <c r="R4038" s="1" t="s">
        <v>3346</v>
      </c>
      <c r="T4038" s="1" t="s">
        <v>3346</v>
      </c>
      <c r="V4038" s="1" t="s">
        <v>3346</v>
      </c>
      <c r="X4038" s="1" t="s">
        <v>3346</v>
      </c>
      <c r="Z4038" s="1" t="s">
        <v>3346</v>
      </c>
      <c r="AB4038" s="1" t="s">
        <v>3346</v>
      </c>
      <c r="AD4038" s="1" t="s">
        <v>3346</v>
      </c>
      <c r="AF4038" s="1" t="s">
        <v>3346</v>
      </c>
      <c r="AH4038" s="1" t="s">
        <v>3346</v>
      </c>
      <c r="AJ4038" s="1" t="s">
        <v>3346</v>
      </c>
      <c r="AL4038" s="1" t="s">
        <v>3346</v>
      </c>
      <c r="AN4038" s="1" t="s">
        <v>3346</v>
      </c>
      <c r="AP4038" s="1" t="s">
        <v>3346</v>
      </c>
      <c r="AV4038" s="1" t="s">
        <v>5650</v>
      </c>
      <c r="CI4038" s="1" t="s">
        <v>3346</v>
      </c>
    </row>
    <row r="4039" spans="6:87" x14ac:dyDescent="0.25">
      <c r="F4039" s="1" t="s">
        <v>2617</v>
      </c>
      <c r="I4039" s="1" t="s">
        <v>2617</v>
      </c>
      <c r="K4039" s="1" t="s">
        <v>2617</v>
      </c>
      <c r="M4039" s="1" t="s">
        <v>2617</v>
      </c>
      <c r="N4039" s="1" t="s">
        <v>2617</v>
      </c>
      <c r="P4039" s="1" t="s">
        <v>2617</v>
      </c>
      <c r="R4039" s="1" t="s">
        <v>2617</v>
      </c>
      <c r="T4039" s="1" t="s">
        <v>2617</v>
      </c>
      <c r="V4039" s="1" t="s">
        <v>2617</v>
      </c>
      <c r="X4039" s="1" t="s">
        <v>2617</v>
      </c>
      <c r="Z4039" s="1" t="s">
        <v>2617</v>
      </c>
      <c r="AB4039" s="1" t="s">
        <v>2617</v>
      </c>
      <c r="AD4039" s="1" t="s">
        <v>2617</v>
      </c>
      <c r="AF4039" s="1" t="s">
        <v>2617</v>
      </c>
      <c r="AH4039" s="1" t="s">
        <v>2617</v>
      </c>
      <c r="AJ4039" s="1" t="s">
        <v>2617</v>
      </c>
      <c r="AL4039" s="1" t="s">
        <v>2617</v>
      </c>
      <c r="AN4039" s="1" t="s">
        <v>2617</v>
      </c>
      <c r="AP4039" s="1" t="s">
        <v>2617</v>
      </c>
      <c r="AV4039" s="1" t="s">
        <v>3346</v>
      </c>
      <c r="CI4039" s="1" t="s">
        <v>2617</v>
      </c>
    </row>
    <row r="4040" spans="6:87" x14ac:dyDescent="0.25">
      <c r="F4040" s="1" t="s">
        <v>5651</v>
      </c>
      <c r="I4040" s="1" t="s">
        <v>5651</v>
      </c>
      <c r="K4040" s="1" t="s">
        <v>5651</v>
      </c>
      <c r="M4040" s="1" t="s">
        <v>5651</v>
      </c>
      <c r="N4040" s="1" t="s">
        <v>5651</v>
      </c>
      <c r="P4040" s="1" t="s">
        <v>5651</v>
      </c>
      <c r="R4040" s="1" t="s">
        <v>5651</v>
      </c>
      <c r="T4040" s="1" t="s">
        <v>5651</v>
      </c>
      <c r="V4040" s="1" t="s">
        <v>5651</v>
      </c>
      <c r="X4040" s="1" t="s">
        <v>5651</v>
      </c>
      <c r="Z4040" s="1" t="s">
        <v>5651</v>
      </c>
      <c r="AB4040" s="1" t="s">
        <v>5651</v>
      </c>
      <c r="AD4040" s="1" t="s">
        <v>5651</v>
      </c>
      <c r="AF4040" s="1" t="s">
        <v>5651</v>
      </c>
      <c r="AH4040" s="1" t="s">
        <v>5651</v>
      </c>
      <c r="AJ4040" s="1" t="s">
        <v>5651</v>
      </c>
      <c r="AL4040" s="1" t="s">
        <v>5651</v>
      </c>
      <c r="AN4040" s="1" t="s">
        <v>5651</v>
      </c>
      <c r="AP4040" s="1" t="s">
        <v>5651</v>
      </c>
      <c r="AV4040" s="1" t="s">
        <v>2617</v>
      </c>
      <c r="CI4040" s="1" t="s">
        <v>5651</v>
      </c>
    </row>
    <row r="4041" spans="6:87" x14ac:dyDescent="0.25">
      <c r="F4041" s="1" t="s">
        <v>6785</v>
      </c>
      <c r="I4041" s="1" t="s">
        <v>6785</v>
      </c>
      <c r="K4041" s="1" t="s">
        <v>6785</v>
      </c>
      <c r="M4041" s="1" t="s">
        <v>6785</v>
      </c>
      <c r="N4041" s="1" t="s">
        <v>6785</v>
      </c>
      <c r="P4041" s="1" t="s">
        <v>6785</v>
      </c>
      <c r="R4041" s="1" t="s">
        <v>6785</v>
      </c>
      <c r="T4041" s="1" t="s">
        <v>6785</v>
      </c>
      <c r="V4041" s="1" t="s">
        <v>6785</v>
      </c>
      <c r="X4041" s="1" t="s">
        <v>6785</v>
      </c>
      <c r="Z4041" s="1" t="s">
        <v>6785</v>
      </c>
      <c r="AB4041" s="1" t="s">
        <v>6785</v>
      </c>
      <c r="AD4041" s="1" t="s">
        <v>6785</v>
      </c>
      <c r="AF4041" s="1" t="s">
        <v>6785</v>
      </c>
      <c r="AH4041" s="1" t="s">
        <v>6785</v>
      </c>
      <c r="AJ4041" s="1" t="s">
        <v>6785</v>
      </c>
      <c r="AL4041" s="1" t="s">
        <v>6785</v>
      </c>
      <c r="AN4041" s="1" t="s">
        <v>6785</v>
      </c>
      <c r="AP4041" s="1" t="s">
        <v>6785</v>
      </c>
      <c r="AV4041" s="1" t="s">
        <v>5651</v>
      </c>
      <c r="CI4041" s="1" t="s">
        <v>6785</v>
      </c>
    </row>
    <row r="4042" spans="6:87" x14ac:dyDescent="0.25">
      <c r="F4042" s="1" t="s">
        <v>3481</v>
      </c>
      <c r="I4042" s="1" t="s">
        <v>3481</v>
      </c>
      <c r="K4042" s="1" t="s">
        <v>3481</v>
      </c>
      <c r="M4042" s="1" t="s">
        <v>3481</v>
      </c>
      <c r="N4042" s="1" t="s">
        <v>3481</v>
      </c>
      <c r="P4042" s="1" t="s">
        <v>3481</v>
      </c>
      <c r="R4042" s="1" t="s">
        <v>3481</v>
      </c>
      <c r="T4042" s="1" t="s">
        <v>3481</v>
      </c>
      <c r="V4042" s="1" t="s">
        <v>3481</v>
      </c>
      <c r="X4042" s="1" t="s">
        <v>3481</v>
      </c>
      <c r="Z4042" s="1" t="s">
        <v>3481</v>
      </c>
      <c r="AB4042" s="1" t="s">
        <v>3481</v>
      </c>
      <c r="AD4042" s="1" t="s">
        <v>3481</v>
      </c>
      <c r="AF4042" s="1" t="s">
        <v>3481</v>
      </c>
      <c r="AH4042" s="1" t="s">
        <v>3481</v>
      </c>
      <c r="AJ4042" s="1" t="s">
        <v>3481</v>
      </c>
      <c r="AL4042" s="1" t="s">
        <v>3481</v>
      </c>
      <c r="AN4042" s="1" t="s">
        <v>3481</v>
      </c>
      <c r="AP4042" s="1" t="s">
        <v>3481</v>
      </c>
      <c r="AV4042" s="1" t="s">
        <v>6785</v>
      </c>
      <c r="CI4042" s="1" t="s">
        <v>3481</v>
      </c>
    </row>
    <row r="4043" spans="6:87" x14ac:dyDescent="0.25">
      <c r="F4043" s="1" t="s">
        <v>5652</v>
      </c>
      <c r="I4043" s="1" t="s">
        <v>5652</v>
      </c>
      <c r="K4043" s="1" t="s">
        <v>5652</v>
      </c>
      <c r="M4043" s="1" t="s">
        <v>5652</v>
      </c>
      <c r="N4043" s="1" t="s">
        <v>5652</v>
      </c>
      <c r="P4043" s="1" t="s">
        <v>5652</v>
      </c>
      <c r="R4043" s="1" t="s">
        <v>5652</v>
      </c>
      <c r="T4043" s="1" t="s">
        <v>5652</v>
      </c>
      <c r="V4043" s="1" t="s">
        <v>5652</v>
      </c>
      <c r="X4043" s="1" t="s">
        <v>5652</v>
      </c>
      <c r="Z4043" s="1" t="s">
        <v>5652</v>
      </c>
      <c r="AB4043" s="1" t="s">
        <v>5652</v>
      </c>
      <c r="AD4043" s="1" t="s">
        <v>5652</v>
      </c>
      <c r="AF4043" s="1" t="s">
        <v>5652</v>
      </c>
      <c r="AH4043" s="1" t="s">
        <v>5652</v>
      </c>
      <c r="AJ4043" s="1" t="s">
        <v>5652</v>
      </c>
      <c r="AL4043" s="1" t="s">
        <v>5652</v>
      </c>
      <c r="AN4043" s="1" t="s">
        <v>5652</v>
      </c>
      <c r="AP4043" s="1" t="s">
        <v>5652</v>
      </c>
      <c r="AV4043" s="1" t="s">
        <v>3481</v>
      </c>
      <c r="CI4043" s="1" t="s">
        <v>5652</v>
      </c>
    </row>
    <row r="4044" spans="6:87" x14ac:dyDescent="0.25">
      <c r="F4044" s="1" t="s">
        <v>2026</v>
      </c>
      <c r="I4044" s="1" t="s">
        <v>2026</v>
      </c>
      <c r="K4044" s="1" t="s">
        <v>2026</v>
      </c>
      <c r="M4044" s="1" t="s">
        <v>2026</v>
      </c>
      <c r="N4044" s="1" t="s">
        <v>2026</v>
      </c>
      <c r="P4044" s="1" t="s">
        <v>2026</v>
      </c>
      <c r="R4044" s="1" t="s">
        <v>2026</v>
      </c>
      <c r="T4044" s="1" t="s">
        <v>2026</v>
      </c>
      <c r="V4044" s="1" t="s">
        <v>2026</v>
      </c>
      <c r="X4044" s="1" t="s">
        <v>2026</v>
      </c>
      <c r="Z4044" s="1" t="s">
        <v>2026</v>
      </c>
      <c r="AB4044" s="1" t="s">
        <v>2026</v>
      </c>
      <c r="AD4044" s="1" t="s">
        <v>2026</v>
      </c>
      <c r="AF4044" s="1" t="s">
        <v>2026</v>
      </c>
      <c r="AH4044" s="1" t="s">
        <v>2026</v>
      </c>
      <c r="AJ4044" s="1" t="s">
        <v>2026</v>
      </c>
      <c r="AL4044" s="1" t="s">
        <v>2026</v>
      </c>
      <c r="AN4044" s="1" t="s">
        <v>2026</v>
      </c>
      <c r="AP4044" s="1" t="s">
        <v>2026</v>
      </c>
      <c r="AV4044" s="1" t="s">
        <v>5652</v>
      </c>
      <c r="CI4044" s="1" t="s">
        <v>2026</v>
      </c>
    </row>
    <row r="4045" spans="6:87" x14ac:dyDescent="0.25">
      <c r="F4045" s="1" t="s">
        <v>5653</v>
      </c>
      <c r="I4045" s="1" t="s">
        <v>5653</v>
      </c>
      <c r="K4045" s="1" t="s">
        <v>5653</v>
      </c>
      <c r="M4045" s="1" t="s">
        <v>5653</v>
      </c>
      <c r="N4045" s="1" t="s">
        <v>5653</v>
      </c>
      <c r="P4045" s="1" t="s">
        <v>5653</v>
      </c>
      <c r="R4045" s="1" t="s">
        <v>5653</v>
      </c>
      <c r="T4045" s="1" t="s">
        <v>5653</v>
      </c>
      <c r="V4045" s="1" t="s">
        <v>5653</v>
      </c>
      <c r="X4045" s="1" t="s">
        <v>5653</v>
      </c>
      <c r="Z4045" s="1" t="s">
        <v>5653</v>
      </c>
      <c r="AB4045" s="1" t="s">
        <v>5653</v>
      </c>
      <c r="AD4045" s="1" t="s">
        <v>5653</v>
      </c>
      <c r="AF4045" s="1" t="s">
        <v>5653</v>
      </c>
      <c r="AH4045" s="1" t="s">
        <v>5653</v>
      </c>
      <c r="AJ4045" s="1" t="s">
        <v>5653</v>
      </c>
      <c r="AL4045" s="1" t="s">
        <v>5653</v>
      </c>
      <c r="AN4045" s="1" t="s">
        <v>5653</v>
      </c>
      <c r="AP4045" s="1" t="s">
        <v>5653</v>
      </c>
      <c r="AV4045" s="1" t="s">
        <v>2026</v>
      </c>
      <c r="CI4045" s="1" t="s">
        <v>5653</v>
      </c>
    </row>
    <row r="4046" spans="6:87" x14ac:dyDescent="0.25">
      <c r="F4046" s="1" t="s">
        <v>2027</v>
      </c>
      <c r="I4046" s="1" t="s">
        <v>2027</v>
      </c>
      <c r="K4046" s="1" t="s">
        <v>2027</v>
      </c>
      <c r="M4046" s="1" t="s">
        <v>2027</v>
      </c>
      <c r="N4046" s="1" t="s">
        <v>2027</v>
      </c>
      <c r="P4046" s="1" t="s">
        <v>2027</v>
      </c>
      <c r="R4046" s="1" t="s">
        <v>2027</v>
      </c>
      <c r="T4046" s="1" t="s">
        <v>2027</v>
      </c>
      <c r="V4046" s="1" t="s">
        <v>2027</v>
      </c>
      <c r="X4046" s="1" t="s">
        <v>2027</v>
      </c>
      <c r="Z4046" s="1" t="s">
        <v>2027</v>
      </c>
      <c r="AB4046" s="1" t="s">
        <v>2027</v>
      </c>
      <c r="AD4046" s="1" t="s">
        <v>2027</v>
      </c>
      <c r="AF4046" s="1" t="s">
        <v>2027</v>
      </c>
      <c r="AH4046" s="1" t="s">
        <v>2027</v>
      </c>
      <c r="AJ4046" s="1" t="s">
        <v>2027</v>
      </c>
      <c r="AL4046" s="1" t="s">
        <v>2027</v>
      </c>
      <c r="AN4046" s="1" t="s">
        <v>2027</v>
      </c>
      <c r="AP4046" s="1" t="s">
        <v>2027</v>
      </c>
      <c r="AV4046" s="1" t="s">
        <v>5653</v>
      </c>
      <c r="CI4046" s="1" t="s">
        <v>2027</v>
      </c>
    </row>
    <row r="4047" spans="6:87" x14ac:dyDescent="0.25">
      <c r="F4047" s="1" t="s">
        <v>2028</v>
      </c>
      <c r="I4047" s="1" t="s">
        <v>2028</v>
      </c>
      <c r="K4047" s="1" t="s">
        <v>2028</v>
      </c>
      <c r="M4047" s="1" t="s">
        <v>2028</v>
      </c>
      <c r="N4047" s="1" t="s">
        <v>2028</v>
      </c>
      <c r="P4047" s="1" t="s">
        <v>2028</v>
      </c>
      <c r="R4047" s="1" t="s">
        <v>2028</v>
      </c>
      <c r="T4047" s="1" t="s">
        <v>2028</v>
      </c>
      <c r="V4047" s="1" t="s">
        <v>2028</v>
      </c>
      <c r="X4047" s="1" t="s">
        <v>2028</v>
      </c>
      <c r="Z4047" s="1" t="s">
        <v>2028</v>
      </c>
      <c r="AB4047" s="1" t="s">
        <v>2028</v>
      </c>
      <c r="AD4047" s="1" t="s">
        <v>2028</v>
      </c>
      <c r="AF4047" s="1" t="s">
        <v>2028</v>
      </c>
      <c r="AH4047" s="1" t="s">
        <v>2028</v>
      </c>
      <c r="AJ4047" s="1" t="s">
        <v>2028</v>
      </c>
      <c r="AL4047" s="1" t="s">
        <v>2028</v>
      </c>
      <c r="AN4047" s="1" t="s">
        <v>2028</v>
      </c>
      <c r="AP4047" s="1" t="s">
        <v>2028</v>
      </c>
      <c r="AV4047" s="1" t="s">
        <v>2027</v>
      </c>
      <c r="CI4047" s="1" t="s">
        <v>2028</v>
      </c>
    </row>
    <row r="4048" spans="6:87" x14ac:dyDescent="0.25">
      <c r="F4048" s="1" t="s">
        <v>6786</v>
      </c>
      <c r="I4048" s="1" t="s">
        <v>6786</v>
      </c>
      <c r="K4048" s="1" t="s">
        <v>6786</v>
      </c>
      <c r="M4048" s="1" t="s">
        <v>6786</v>
      </c>
      <c r="N4048" s="1" t="s">
        <v>6786</v>
      </c>
      <c r="P4048" s="1" t="s">
        <v>6786</v>
      </c>
      <c r="R4048" s="1" t="s">
        <v>6786</v>
      </c>
      <c r="T4048" s="1" t="s">
        <v>6786</v>
      </c>
      <c r="V4048" s="1" t="s">
        <v>6786</v>
      </c>
      <c r="X4048" s="1" t="s">
        <v>6786</v>
      </c>
      <c r="Z4048" s="1" t="s">
        <v>6786</v>
      </c>
      <c r="AB4048" s="1" t="s">
        <v>6786</v>
      </c>
      <c r="AD4048" s="1" t="s">
        <v>6786</v>
      </c>
      <c r="AF4048" s="1" t="s">
        <v>6786</v>
      </c>
      <c r="AH4048" s="1" t="s">
        <v>6786</v>
      </c>
      <c r="AJ4048" s="1" t="s">
        <v>6786</v>
      </c>
      <c r="AL4048" s="1" t="s">
        <v>6786</v>
      </c>
      <c r="AN4048" s="1" t="s">
        <v>6786</v>
      </c>
      <c r="AP4048" s="1" t="s">
        <v>6786</v>
      </c>
      <c r="AV4048" s="1" t="s">
        <v>2028</v>
      </c>
      <c r="CI4048" s="1" t="s">
        <v>6786</v>
      </c>
    </row>
    <row r="4049" spans="6:87" x14ac:dyDescent="0.25">
      <c r="F4049" s="1" t="s">
        <v>4187</v>
      </c>
      <c r="I4049" s="1" t="s">
        <v>4187</v>
      </c>
      <c r="K4049" s="1" t="s">
        <v>4187</v>
      </c>
      <c r="M4049" s="1" t="s">
        <v>4187</v>
      </c>
      <c r="N4049" s="1" t="s">
        <v>4187</v>
      </c>
      <c r="P4049" s="1" t="s">
        <v>4187</v>
      </c>
      <c r="R4049" s="1" t="s">
        <v>4187</v>
      </c>
      <c r="T4049" s="1" t="s">
        <v>4187</v>
      </c>
      <c r="V4049" s="1" t="s">
        <v>4187</v>
      </c>
      <c r="X4049" s="1" t="s">
        <v>4187</v>
      </c>
      <c r="Z4049" s="1" t="s">
        <v>4187</v>
      </c>
      <c r="AB4049" s="1" t="s">
        <v>4187</v>
      </c>
      <c r="AD4049" s="1" t="s">
        <v>4187</v>
      </c>
      <c r="AF4049" s="1" t="s">
        <v>4187</v>
      </c>
      <c r="AH4049" s="1" t="s">
        <v>4187</v>
      </c>
      <c r="AJ4049" s="1" t="s">
        <v>4187</v>
      </c>
      <c r="AL4049" s="1" t="s">
        <v>4187</v>
      </c>
      <c r="AN4049" s="1" t="s">
        <v>4187</v>
      </c>
      <c r="AP4049" s="1" t="s">
        <v>4187</v>
      </c>
      <c r="AV4049" s="1" t="s">
        <v>6786</v>
      </c>
      <c r="CI4049" s="1" t="s">
        <v>4187</v>
      </c>
    </row>
    <row r="4050" spans="6:87" x14ac:dyDescent="0.25">
      <c r="F4050" s="1" t="s">
        <v>4188</v>
      </c>
      <c r="I4050" s="1" t="s">
        <v>4188</v>
      </c>
      <c r="K4050" s="1" t="s">
        <v>4188</v>
      </c>
      <c r="M4050" s="1" t="s">
        <v>4188</v>
      </c>
      <c r="N4050" s="1" t="s">
        <v>4188</v>
      </c>
      <c r="P4050" s="1" t="s">
        <v>4188</v>
      </c>
      <c r="R4050" s="1" t="s">
        <v>4188</v>
      </c>
      <c r="T4050" s="1" t="s">
        <v>4188</v>
      </c>
      <c r="V4050" s="1" t="s">
        <v>4188</v>
      </c>
      <c r="X4050" s="1" t="s">
        <v>4188</v>
      </c>
      <c r="Z4050" s="1" t="s">
        <v>4188</v>
      </c>
      <c r="AB4050" s="1" t="s">
        <v>4188</v>
      </c>
      <c r="AD4050" s="1" t="s">
        <v>4188</v>
      </c>
      <c r="AF4050" s="1" t="s">
        <v>4188</v>
      </c>
      <c r="AH4050" s="1" t="s">
        <v>4188</v>
      </c>
      <c r="AJ4050" s="1" t="s">
        <v>4188</v>
      </c>
      <c r="AL4050" s="1" t="s">
        <v>4188</v>
      </c>
      <c r="AN4050" s="1" t="s">
        <v>4188</v>
      </c>
      <c r="AP4050" s="1" t="s">
        <v>4188</v>
      </c>
      <c r="AV4050" s="1" t="s">
        <v>4187</v>
      </c>
      <c r="CI4050" s="1" t="s">
        <v>4188</v>
      </c>
    </row>
    <row r="4051" spans="6:87" x14ac:dyDescent="0.25">
      <c r="F4051" s="1" t="s">
        <v>2029</v>
      </c>
      <c r="I4051" s="1" t="s">
        <v>2029</v>
      </c>
      <c r="K4051" s="1" t="s">
        <v>2029</v>
      </c>
      <c r="M4051" s="1" t="s">
        <v>2029</v>
      </c>
      <c r="N4051" s="1" t="s">
        <v>2029</v>
      </c>
      <c r="P4051" s="1" t="s">
        <v>2029</v>
      </c>
      <c r="R4051" s="1" t="s">
        <v>2029</v>
      </c>
      <c r="T4051" s="1" t="s">
        <v>2029</v>
      </c>
      <c r="V4051" s="1" t="s">
        <v>2029</v>
      </c>
      <c r="X4051" s="1" t="s">
        <v>2029</v>
      </c>
      <c r="Z4051" s="1" t="s">
        <v>2029</v>
      </c>
      <c r="AB4051" s="1" t="s">
        <v>2029</v>
      </c>
      <c r="AD4051" s="1" t="s">
        <v>2029</v>
      </c>
      <c r="AF4051" s="1" t="s">
        <v>2029</v>
      </c>
      <c r="AH4051" s="1" t="s">
        <v>2029</v>
      </c>
      <c r="AJ4051" s="1" t="s">
        <v>2029</v>
      </c>
      <c r="AL4051" s="1" t="s">
        <v>2029</v>
      </c>
      <c r="AN4051" s="1" t="s">
        <v>2029</v>
      </c>
      <c r="AP4051" s="1" t="s">
        <v>2029</v>
      </c>
      <c r="AV4051" s="1" t="s">
        <v>4188</v>
      </c>
      <c r="CI4051" s="1" t="s">
        <v>2029</v>
      </c>
    </row>
    <row r="4052" spans="6:87" x14ac:dyDescent="0.25">
      <c r="F4052" s="1" t="s">
        <v>4401</v>
      </c>
      <c r="I4052" s="1" t="s">
        <v>4401</v>
      </c>
      <c r="K4052" s="1" t="s">
        <v>4401</v>
      </c>
      <c r="M4052" s="1" t="s">
        <v>4401</v>
      </c>
      <c r="N4052" s="1" t="s">
        <v>4401</v>
      </c>
      <c r="P4052" s="1" t="s">
        <v>4401</v>
      </c>
      <c r="R4052" s="1" t="s">
        <v>4401</v>
      </c>
      <c r="T4052" s="1" t="s">
        <v>4401</v>
      </c>
      <c r="V4052" s="1" t="s">
        <v>4401</v>
      </c>
      <c r="X4052" s="1" t="s">
        <v>4401</v>
      </c>
      <c r="Z4052" s="1" t="s">
        <v>4401</v>
      </c>
      <c r="AB4052" s="1" t="s">
        <v>4401</v>
      </c>
      <c r="AD4052" s="1" t="s">
        <v>4401</v>
      </c>
      <c r="AF4052" s="1" t="s">
        <v>4401</v>
      </c>
      <c r="AH4052" s="1" t="s">
        <v>4401</v>
      </c>
      <c r="AJ4052" s="1" t="s">
        <v>4401</v>
      </c>
      <c r="AL4052" s="1" t="s">
        <v>4401</v>
      </c>
      <c r="AN4052" s="1" t="s">
        <v>4401</v>
      </c>
      <c r="AP4052" s="1" t="s">
        <v>4401</v>
      </c>
      <c r="AV4052" s="1" t="s">
        <v>2029</v>
      </c>
      <c r="CI4052" s="1" t="s">
        <v>4401</v>
      </c>
    </row>
    <row r="4053" spans="6:87" x14ac:dyDescent="0.25">
      <c r="F4053" s="1" t="s">
        <v>2030</v>
      </c>
      <c r="I4053" s="1" t="s">
        <v>2030</v>
      </c>
      <c r="K4053" s="1" t="s">
        <v>2030</v>
      </c>
      <c r="M4053" s="1" t="s">
        <v>2030</v>
      </c>
      <c r="N4053" s="1" t="s">
        <v>2030</v>
      </c>
      <c r="P4053" s="1" t="s">
        <v>2030</v>
      </c>
      <c r="R4053" s="1" t="s">
        <v>2030</v>
      </c>
      <c r="T4053" s="1" t="s">
        <v>2030</v>
      </c>
      <c r="V4053" s="1" t="s">
        <v>2030</v>
      </c>
      <c r="X4053" s="1" t="s">
        <v>2030</v>
      </c>
      <c r="Z4053" s="1" t="s">
        <v>2030</v>
      </c>
      <c r="AB4053" s="1" t="s">
        <v>2030</v>
      </c>
      <c r="AD4053" s="1" t="s">
        <v>2030</v>
      </c>
      <c r="AF4053" s="1" t="s">
        <v>2030</v>
      </c>
      <c r="AH4053" s="1" t="s">
        <v>2030</v>
      </c>
      <c r="AJ4053" s="1" t="s">
        <v>2030</v>
      </c>
      <c r="AL4053" s="1" t="s">
        <v>2030</v>
      </c>
      <c r="AN4053" s="1" t="s">
        <v>2030</v>
      </c>
      <c r="AP4053" s="1" t="s">
        <v>2030</v>
      </c>
      <c r="AV4053" s="1" t="s">
        <v>4401</v>
      </c>
      <c r="CI4053" s="1" t="s">
        <v>2030</v>
      </c>
    </row>
    <row r="4054" spans="6:87" x14ac:dyDescent="0.25">
      <c r="F4054" s="1" t="s">
        <v>6787</v>
      </c>
      <c r="I4054" s="1" t="s">
        <v>6787</v>
      </c>
      <c r="K4054" s="1" t="s">
        <v>6787</v>
      </c>
      <c r="M4054" s="1" t="s">
        <v>6787</v>
      </c>
      <c r="N4054" s="1" t="s">
        <v>6787</v>
      </c>
      <c r="P4054" s="1" t="s">
        <v>6787</v>
      </c>
      <c r="R4054" s="1" t="s">
        <v>6787</v>
      </c>
      <c r="T4054" s="1" t="s">
        <v>6787</v>
      </c>
      <c r="V4054" s="1" t="s">
        <v>6787</v>
      </c>
      <c r="X4054" s="1" t="s">
        <v>6787</v>
      </c>
      <c r="Z4054" s="1" t="s">
        <v>6787</v>
      </c>
      <c r="AB4054" s="1" t="s">
        <v>6787</v>
      </c>
      <c r="AD4054" s="1" t="s">
        <v>6787</v>
      </c>
      <c r="AF4054" s="1" t="s">
        <v>6787</v>
      </c>
      <c r="AH4054" s="1" t="s">
        <v>6787</v>
      </c>
      <c r="AJ4054" s="1" t="s">
        <v>6787</v>
      </c>
      <c r="AL4054" s="1" t="s">
        <v>6787</v>
      </c>
      <c r="AN4054" s="1" t="s">
        <v>6787</v>
      </c>
      <c r="AP4054" s="1" t="s">
        <v>6787</v>
      </c>
      <c r="AV4054" s="1" t="s">
        <v>2030</v>
      </c>
      <c r="CI4054" s="1" t="s">
        <v>6787</v>
      </c>
    </row>
    <row r="4055" spans="6:87" x14ac:dyDescent="0.25">
      <c r="F4055" s="1" t="s">
        <v>2031</v>
      </c>
      <c r="I4055" s="1" t="s">
        <v>2031</v>
      </c>
      <c r="K4055" s="1" t="s">
        <v>2031</v>
      </c>
      <c r="M4055" s="1" t="s">
        <v>2031</v>
      </c>
      <c r="N4055" s="1" t="s">
        <v>2031</v>
      </c>
      <c r="P4055" s="1" t="s">
        <v>2031</v>
      </c>
      <c r="R4055" s="1" t="s">
        <v>2031</v>
      </c>
      <c r="T4055" s="1" t="s">
        <v>2031</v>
      </c>
      <c r="V4055" s="1" t="s">
        <v>2031</v>
      </c>
      <c r="X4055" s="1" t="s">
        <v>2031</v>
      </c>
      <c r="Z4055" s="1" t="s">
        <v>2031</v>
      </c>
      <c r="AB4055" s="1" t="s">
        <v>2031</v>
      </c>
      <c r="AD4055" s="1" t="s">
        <v>2031</v>
      </c>
      <c r="AF4055" s="1" t="s">
        <v>2031</v>
      </c>
      <c r="AH4055" s="1" t="s">
        <v>2031</v>
      </c>
      <c r="AJ4055" s="1" t="s">
        <v>2031</v>
      </c>
      <c r="AL4055" s="1" t="s">
        <v>2031</v>
      </c>
      <c r="AN4055" s="1" t="s">
        <v>2031</v>
      </c>
      <c r="AP4055" s="1" t="s">
        <v>2031</v>
      </c>
      <c r="AV4055" s="1" t="s">
        <v>6787</v>
      </c>
      <c r="CI4055" s="1" t="s">
        <v>2031</v>
      </c>
    </row>
    <row r="4056" spans="6:87" x14ac:dyDescent="0.25">
      <c r="F4056" s="1" t="s">
        <v>6788</v>
      </c>
      <c r="I4056" s="1" t="s">
        <v>6788</v>
      </c>
      <c r="K4056" s="1" t="s">
        <v>6788</v>
      </c>
      <c r="M4056" s="1" t="s">
        <v>6788</v>
      </c>
      <c r="N4056" s="1" t="s">
        <v>6788</v>
      </c>
      <c r="P4056" s="1" t="s">
        <v>6788</v>
      </c>
      <c r="R4056" s="1" t="s">
        <v>6788</v>
      </c>
      <c r="T4056" s="1" t="s">
        <v>6788</v>
      </c>
      <c r="V4056" s="1" t="s">
        <v>6788</v>
      </c>
      <c r="X4056" s="1" t="s">
        <v>6788</v>
      </c>
      <c r="Z4056" s="1" t="s">
        <v>6788</v>
      </c>
      <c r="AB4056" s="1" t="s">
        <v>6788</v>
      </c>
      <c r="AD4056" s="1" t="s">
        <v>6788</v>
      </c>
      <c r="AF4056" s="1" t="s">
        <v>6788</v>
      </c>
      <c r="AH4056" s="1" t="s">
        <v>6788</v>
      </c>
      <c r="AJ4056" s="1" t="s">
        <v>6788</v>
      </c>
      <c r="AL4056" s="1" t="s">
        <v>6788</v>
      </c>
      <c r="AN4056" s="1" t="s">
        <v>6788</v>
      </c>
      <c r="AP4056" s="1" t="s">
        <v>6788</v>
      </c>
      <c r="AV4056" s="1" t="s">
        <v>2031</v>
      </c>
      <c r="CI4056" s="1" t="s">
        <v>6788</v>
      </c>
    </row>
    <row r="4057" spans="6:87" x14ac:dyDescent="0.25">
      <c r="F4057" s="1" t="s">
        <v>2032</v>
      </c>
      <c r="I4057" s="1" t="s">
        <v>2032</v>
      </c>
      <c r="K4057" s="1" t="s">
        <v>2032</v>
      </c>
      <c r="M4057" s="1" t="s">
        <v>2032</v>
      </c>
      <c r="N4057" s="1" t="s">
        <v>2032</v>
      </c>
      <c r="P4057" s="1" t="s">
        <v>2032</v>
      </c>
      <c r="R4057" s="1" t="s">
        <v>2032</v>
      </c>
      <c r="T4057" s="1" t="s">
        <v>2032</v>
      </c>
      <c r="V4057" s="1" t="s">
        <v>2032</v>
      </c>
      <c r="X4057" s="1" t="s">
        <v>2032</v>
      </c>
      <c r="Z4057" s="1" t="s">
        <v>2032</v>
      </c>
      <c r="AB4057" s="1" t="s">
        <v>2032</v>
      </c>
      <c r="AD4057" s="1" t="s">
        <v>2032</v>
      </c>
      <c r="AF4057" s="1" t="s">
        <v>2032</v>
      </c>
      <c r="AH4057" s="1" t="s">
        <v>2032</v>
      </c>
      <c r="AJ4057" s="1" t="s">
        <v>2032</v>
      </c>
      <c r="AL4057" s="1" t="s">
        <v>2032</v>
      </c>
      <c r="AN4057" s="1" t="s">
        <v>2032</v>
      </c>
      <c r="AP4057" s="1" t="s">
        <v>2032</v>
      </c>
      <c r="AV4057" s="1" t="s">
        <v>6788</v>
      </c>
      <c r="CI4057" s="1" t="s">
        <v>2032</v>
      </c>
    </row>
    <row r="4058" spans="6:87" x14ac:dyDescent="0.25">
      <c r="F4058" s="1" t="s">
        <v>4402</v>
      </c>
      <c r="I4058" s="1" t="s">
        <v>4402</v>
      </c>
      <c r="K4058" s="1" t="s">
        <v>4402</v>
      </c>
      <c r="M4058" s="1" t="s">
        <v>4402</v>
      </c>
      <c r="N4058" s="1" t="s">
        <v>4402</v>
      </c>
      <c r="P4058" s="1" t="s">
        <v>4402</v>
      </c>
      <c r="R4058" s="1" t="s">
        <v>4402</v>
      </c>
      <c r="T4058" s="1" t="s">
        <v>4402</v>
      </c>
      <c r="V4058" s="1" t="s">
        <v>4402</v>
      </c>
      <c r="X4058" s="1" t="s">
        <v>4402</v>
      </c>
      <c r="Z4058" s="1" t="s">
        <v>4402</v>
      </c>
      <c r="AB4058" s="1" t="s">
        <v>4402</v>
      </c>
      <c r="AD4058" s="1" t="s">
        <v>4402</v>
      </c>
      <c r="AF4058" s="1" t="s">
        <v>4402</v>
      </c>
      <c r="AH4058" s="1" t="s">
        <v>4402</v>
      </c>
      <c r="AJ4058" s="1" t="s">
        <v>4402</v>
      </c>
      <c r="AL4058" s="1" t="s">
        <v>4402</v>
      </c>
      <c r="AN4058" s="1" t="s">
        <v>4402</v>
      </c>
      <c r="AP4058" s="1" t="s">
        <v>4402</v>
      </c>
      <c r="AV4058" s="1" t="s">
        <v>2032</v>
      </c>
      <c r="CI4058" s="1" t="s">
        <v>4402</v>
      </c>
    </row>
    <row r="4059" spans="6:87" x14ac:dyDescent="0.25">
      <c r="F4059" s="1" t="s">
        <v>3347</v>
      </c>
      <c r="I4059" s="1" t="s">
        <v>3347</v>
      </c>
      <c r="K4059" s="1" t="s">
        <v>3347</v>
      </c>
      <c r="M4059" s="1" t="s">
        <v>3347</v>
      </c>
      <c r="N4059" s="1" t="s">
        <v>3347</v>
      </c>
      <c r="P4059" s="1" t="s">
        <v>3347</v>
      </c>
      <c r="R4059" s="1" t="s">
        <v>3347</v>
      </c>
      <c r="T4059" s="1" t="s">
        <v>3347</v>
      </c>
      <c r="V4059" s="1" t="s">
        <v>3347</v>
      </c>
      <c r="X4059" s="1" t="s">
        <v>3347</v>
      </c>
      <c r="Z4059" s="1" t="s">
        <v>3347</v>
      </c>
      <c r="AB4059" s="1" t="s">
        <v>3347</v>
      </c>
      <c r="AD4059" s="1" t="s">
        <v>3347</v>
      </c>
      <c r="AF4059" s="1" t="s">
        <v>3347</v>
      </c>
      <c r="AH4059" s="1" t="s">
        <v>3347</v>
      </c>
      <c r="AJ4059" s="1" t="s">
        <v>3347</v>
      </c>
      <c r="AL4059" s="1" t="s">
        <v>3347</v>
      </c>
      <c r="AN4059" s="1" t="s">
        <v>3347</v>
      </c>
      <c r="AP4059" s="1" t="s">
        <v>3347</v>
      </c>
      <c r="AV4059" s="1" t="s">
        <v>4402</v>
      </c>
      <c r="CI4059" s="1" t="s">
        <v>3347</v>
      </c>
    </row>
    <row r="4060" spans="6:87" x14ac:dyDescent="0.25">
      <c r="F4060" s="1" t="s">
        <v>2033</v>
      </c>
      <c r="I4060" s="1" t="s">
        <v>2033</v>
      </c>
      <c r="K4060" s="1" t="s">
        <v>2033</v>
      </c>
      <c r="M4060" s="1" t="s">
        <v>2033</v>
      </c>
      <c r="N4060" s="1" t="s">
        <v>2033</v>
      </c>
      <c r="P4060" s="1" t="s">
        <v>2033</v>
      </c>
      <c r="R4060" s="1" t="s">
        <v>2033</v>
      </c>
      <c r="T4060" s="1" t="s">
        <v>2033</v>
      </c>
      <c r="V4060" s="1" t="s">
        <v>2033</v>
      </c>
      <c r="X4060" s="1" t="s">
        <v>2033</v>
      </c>
      <c r="Z4060" s="1" t="s">
        <v>2033</v>
      </c>
      <c r="AB4060" s="1" t="s">
        <v>2033</v>
      </c>
      <c r="AD4060" s="1" t="s">
        <v>2033</v>
      </c>
      <c r="AF4060" s="1" t="s">
        <v>2033</v>
      </c>
      <c r="AH4060" s="1" t="s">
        <v>2033</v>
      </c>
      <c r="AJ4060" s="1" t="s">
        <v>2033</v>
      </c>
      <c r="AL4060" s="1" t="s">
        <v>2033</v>
      </c>
      <c r="AN4060" s="1" t="s">
        <v>2033</v>
      </c>
      <c r="AP4060" s="1" t="s">
        <v>2033</v>
      </c>
      <c r="AV4060" s="1" t="s">
        <v>3347</v>
      </c>
      <c r="CI4060" s="1" t="s">
        <v>2033</v>
      </c>
    </row>
    <row r="4061" spans="6:87" x14ac:dyDescent="0.25">
      <c r="F4061" s="1" t="s">
        <v>4403</v>
      </c>
      <c r="I4061" s="1" t="s">
        <v>4403</v>
      </c>
      <c r="K4061" s="1" t="s">
        <v>4403</v>
      </c>
      <c r="M4061" s="1" t="s">
        <v>4403</v>
      </c>
      <c r="N4061" s="1" t="s">
        <v>4403</v>
      </c>
      <c r="P4061" s="1" t="s">
        <v>4403</v>
      </c>
      <c r="R4061" s="1" t="s">
        <v>4403</v>
      </c>
      <c r="T4061" s="1" t="s">
        <v>4403</v>
      </c>
      <c r="V4061" s="1" t="s">
        <v>4403</v>
      </c>
      <c r="X4061" s="1" t="s">
        <v>4403</v>
      </c>
      <c r="Z4061" s="1" t="s">
        <v>4403</v>
      </c>
      <c r="AB4061" s="1" t="s">
        <v>4403</v>
      </c>
      <c r="AD4061" s="1" t="s">
        <v>4403</v>
      </c>
      <c r="AF4061" s="1" t="s">
        <v>4403</v>
      </c>
      <c r="AH4061" s="1" t="s">
        <v>4403</v>
      </c>
      <c r="AJ4061" s="1" t="s">
        <v>4403</v>
      </c>
      <c r="AL4061" s="1" t="s">
        <v>4403</v>
      </c>
      <c r="AN4061" s="1" t="s">
        <v>4403</v>
      </c>
      <c r="AP4061" s="1" t="s">
        <v>4403</v>
      </c>
      <c r="AV4061" s="1" t="s">
        <v>2033</v>
      </c>
      <c r="CI4061" s="1" t="s">
        <v>4403</v>
      </c>
    </row>
    <row r="4062" spans="6:87" x14ac:dyDescent="0.25">
      <c r="F4062" s="1" t="s">
        <v>2034</v>
      </c>
      <c r="I4062" s="1" t="s">
        <v>2034</v>
      </c>
      <c r="K4062" s="1" t="s">
        <v>2034</v>
      </c>
      <c r="M4062" s="1" t="s">
        <v>2034</v>
      </c>
      <c r="N4062" s="1" t="s">
        <v>2034</v>
      </c>
      <c r="P4062" s="1" t="s">
        <v>2034</v>
      </c>
      <c r="R4062" s="1" t="s">
        <v>2034</v>
      </c>
      <c r="T4062" s="1" t="s">
        <v>2034</v>
      </c>
      <c r="V4062" s="1" t="s">
        <v>2034</v>
      </c>
      <c r="X4062" s="1" t="s">
        <v>2034</v>
      </c>
      <c r="Z4062" s="1" t="s">
        <v>2034</v>
      </c>
      <c r="AB4062" s="1" t="s">
        <v>2034</v>
      </c>
      <c r="AD4062" s="1" t="s">
        <v>2034</v>
      </c>
      <c r="AF4062" s="1" t="s">
        <v>2034</v>
      </c>
      <c r="AH4062" s="1" t="s">
        <v>2034</v>
      </c>
      <c r="AJ4062" s="1" t="s">
        <v>2034</v>
      </c>
      <c r="AL4062" s="1" t="s">
        <v>2034</v>
      </c>
      <c r="AN4062" s="1" t="s">
        <v>2034</v>
      </c>
      <c r="AP4062" s="1" t="s">
        <v>2034</v>
      </c>
      <c r="AV4062" s="1" t="s">
        <v>4403</v>
      </c>
      <c r="CI4062" s="1" t="s">
        <v>2034</v>
      </c>
    </row>
    <row r="4063" spans="6:87" x14ac:dyDescent="0.25">
      <c r="F4063" s="1" t="s">
        <v>6789</v>
      </c>
      <c r="I4063" s="1" t="s">
        <v>6789</v>
      </c>
      <c r="K4063" s="1" t="s">
        <v>6789</v>
      </c>
      <c r="M4063" s="1" t="s">
        <v>6789</v>
      </c>
      <c r="N4063" s="1" t="s">
        <v>6789</v>
      </c>
      <c r="P4063" s="1" t="s">
        <v>6789</v>
      </c>
      <c r="R4063" s="1" t="s">
        <v>6789</v>
      </c>
      <c r="T4063" s="1" t="s">
        <v>6789</v>
      </c>
      <c r="V4063" s="1" t="s">
        <v>6789</v>
      </c>
      <c r="X4063" s="1" t="s">
        <v>6789</v>
      </c>
      <c r="Z4063" s="1" t="s">
        <v>6789</v>
      </c>
      <c r="AB4063" s="1" t="s">
        <v>6789</v>
      </c>
      <c r="AD4063" s="1" t="s">
        <v>6789</v>
      </c>
      <c r="AF4063" s="1" t="s">
        <v>6789</v>
      </c>
      <c r="AH4063" s="1" t="s">
        <v>6789</v>
      </c>
      <c r="AJ4063" s="1" t="s">
        <v>6789</v>
      </c>
      <c r="AL4063" s="1" t="s">
        <v>6789</v>
      </c>
      <c r="AN4063" s="1" t="s">
        <v>6789</v>
      </c>
      <c r="AP4063" s="1" t="s">
        <v>6789</v>
      </c>
      <c r="AV4063" s="1" t="s">
        <v>2034</v>
      </c>
      <c r="CI4063" s="1" t="s">
        <v>6789</v>
      </c>
    </row>
    <row r="4064" spans="6:87" x14ac:dyDescent="0.25">
      <c r="F4064" s="1" t="s">
        <v>2035</v>
      </c>
      <c r="I4064" s="1" t="s">
        <v>2035</v>
      </c>
      <c r="K4064" s="1" t="s">
        <v>2035</v>
      </c>
      <c r="M4064" s="1" t="s">
        <v>2035</v>
      </c>
      <c r="N4064" s="1" t="s">
        <v>2035</v>
      </c>
      <c r="P4064" s="1" t="s">
        <v>2035</v>
      </c>
      <c r="R4064" s="1" t="s">
        <v>2035</v>
      </c>
      <c r="T4064" s="1" t="s">
        <v>2035</v>
      </c>
      <c r="V4064" s="1" t="s">
        <v>2035</v>
      </c>
      <c r="X4064" s="1" t="s">
        <v>2035</v>
      </c>
      <c r="Z4064" s="1" t="s">
        <v>2035</v>
      </c>
      <c r="AB4064" s="1" t="s">
        <v>2035</v>
      </c>
      <c r="AD4064" s="1" t="s">
        <v>2035</v>
      </c>
      <c r="AF4064" s="1" t="s">
        <v>2035</v>
      </c>
      <c r="AH4064" s="1" t="s">
        <v>2035</v>
      </c>
      <c r="AJ4064" s="1" t="s">
        <v>2035</v>
      </c>
      <c r="AL4064" s="1" t="s">
        <v>2035</v>
      </c>
      <c r="AN4064" s="1" t="s">
        <v>2035</v>
      </c>
      <c r="AP4064" s="1" t="s">
        <v>2035</v>
      </c>
      <c r="AV4064" s="1" t="s">
        <v>6789</v>
      </c>
      <c r="CI4064" s="1" t="s">
        <v>2035</v>
      </c>
    </row>
    <row r="4065" spans="6:87" x14ac:dyDescent="0.25">
      <c r="F4065" s="1" t="s">
        <v>5654</v>
      </c>
      <c r="I4065" s="1" t="s">
        <v>5654</v>
      </c>
      <c r="K4065" s="1" t="s">
        <v>5654</v>
      </c>
      <c r="M4065" s="1" t="s">
        <v>5654</v>
      </c>
      <c r="N4065" s="1" t="s">
        <v>5654</v>
      </c>
      <c r="P4065" s="1" t="s">
        <v>5654</v>
      </c>
      <c r="R4065" s="1" t="s">
        <v>5654</v>
      </c>
      <c r="T4065" s="1" t="s">
        <v>5654</v>
      </c>
      <c r="V4065" s="1" t="s">
        <v>5654</v>
      </c>
      <c r="X4065" s="1" t="s">
        <v>5654</v>
      </c>
      <c r="Z4065" s="1" t="s">
        <v>5654</v>
      </c>
      <c r="AB4065" s="1" t="s">
        <v>5654</v>
      </c>
      <c r="AD4065" s="1" t="s">
        <v>5654</v>
      </c>
      <c r="AF4065" s="1" t="s">
        <v>5654</v>
      </c>
      <c r="AH4065" s="1" t="s">
        <v>5654</v>
      </c>
      <c r="AJ4065" s="1" t="s">
        <v>5654</v>
      </c>
      <c r="AL4065" s="1" t="s">
        <v>5654</v>
      </c>
      <c r="AN4065" s="1" t="s">
        <v>5654</v>
      </c>
      <c r="AP4065" s="1" t="s">
        <v>5654</v>
      </c>
      <c r="AV4065" s="1" t="s">
        <v>2035</v>
      </c>
      <c r="CI4065" s="1" t="s">
        <v>5654</v>
      </c>
    </row>
    <row r="4066" spans="6:87" x14ac:dyDescent="0.25">
      <c r="F4066" s="1" t="s">
        <v>2036</v>
      </c>
      <c r="I4066" s="1" t="s">
        <v>2036</v>
      </c>
      <c r="K4066" s="1" t="s">
        <v>2036</v>
      </c>
      <c r="M4066" s="1" t="s">
        <v>2036</v>
      </c>
      <c r="N4066" s="1" t="s">
        <v>2036</v>
      </c>
      <c r="P4066" s="1" t="s">
        <v>2036</v>
      </c>
      <c r="R4066" s="1" t="s">
        <v>2036</v>
      </c>
      <c r="T4066" s="1" t="s">
        <v>2036</v>
      </c>
      <c r="V4066" s="1" t="s">
        <v>2036</v>
      </c>
      <c r="X4066" s="1" t="s">
        <v>2036</v>
      </c>
      <c r="Z4066" s="1" t="s">
        <v>2036</v>
      </c>
      <c r="AB4066" s="1" t="s">
        <v>2036</v>
      </c>
      <c r="AD4066" s="1" t="s">
        <v>2036</v>
      </c>
      <c r="AF4066" s="1" t="s">
        <v>2036</v>
      </c>
      <c r="AH4066" s="1" t="s">
        <v>2036</v>
      </c>
      <c r="AJ4066" s="1" t="s">
        <v>2036</v>
      </c>
      <c r="AL4066" s="1" t="s">
        <v>2036</v>
      </c>
      <c r="AN4066" s="1" t="s">
        <v>2036</v>
      </c>
      <c r="AP4066" s="1" t="s">
        <v>2036</v>
      </c>
      <c r="AV4066" s="1" t="s">
        <v>5654</v>
      </c>
      <c r="CI4066" s="1" t="s">
        <v>2036</v>
      </c>
    </row>
    <row r="4067" spans="6:87" x14ac:dyDescent="0.25">
      <c r="F4067" s="1" t="s">
        <v>2037</v>
      </c>
      <c r="I4067" s="1" t="s">
        <v>2037</v>
      </c>
      <c r="K4067" s="1" t="s">
        <v>2037</v>
      </c>
      <c r="M4067" s="1" t="s">
        <v>2037</v>
      </c>
      <c r="N4067" s="1" t="s">
        <v>2037</v>
      </c>
      <c r="P4067" s="1" t="s">
        <v>2037</v>
      </c>
      <c r="R4067" s="1" t="s">
        <v>2037</v>
      </c>
      <c r="T4067" s="1" t="s">
        <v>2037</v>
      </c>
      <c r="V4067" s="1" t="s">
        <v>2037</v>
      </c>
      <c r="X4067" s="1" t="s">
        <v>2037</v>
      </c>
      <c r="Z4067" s="1" t="s">
        <v>2037</v>
      </c>
      <c r="AB4067" s="1" t="s">
        <v>2037</v>
      </c>
      <c r="AD4067" s="1" t="s">
        <v>2037</v>
      </c>
      <c r="AF4067" s="1" t="s">
        <v>2037</v>
      </c>
      <c r="AH4067" s="1" t="s">
        <v>2037</v>
      </c>
      <c r="AJ4067" s="1" t="s">
        <v>2037</v>
      </c>
      <c r="AL4067" s="1" t="s">
        <v>2037</v>
      </c>
      <c r="AN4067" s="1" t="s">
        <v>2037</v>
      </c>
      <c r="AP4067" s="1" t="s">
        <v>2037</v>
      </c>
      <c r="AV4067" s="1" t="s">
        <v>2036</v>
      </c>
      <c r="CI4067" s="1" t="s">
        <v>2037</v>
      </c>
    </row>
    <row r="4068" spans="6:87" x14ac:dyDescent="0.25">
      <c r="F4068" s="1" t="s">
        <v>2038</v>
      </c>
      <c r="I4068" s="1" t="s">
        <v>2038</v>
      </c>
      <c r="K4068" s="1" t="s">
        <v>2038</v>
      </c>
      <c r="M4068" s="1" t="s">
        <v>2038</v>
      </c>
      <c r="N4068" s="1" t="s">
        <v>2038</v>
      </c>
      <c r="P4068" s="1" t="s">
        <v>2038</v>
      </c>
      <c r="R4068" s="1" t="s">
        <v>2038</v>
      </c>
      <c r="T4068" s="1" t="s">
        <v>2038</v>
      </c>
      <c r="V4068" s="1" t="s">
        <v>2038</v>
      </c>
      <c r="X4068" s="1" t="s">
        <v>2038</v>
      </c>
      <c r="Z4068" s="1" t="s">
        <v>2038</v>
      </c>
      <c r="AB4068" s="1" t="s">
        <v>2038</v>
      </c>
      <c r="AD4068" s="1" t="s">
        <v>2038</v>
      </c>
      <c r="AF4068" s="1" t="s">
        <v>2038</v>
      </c>
      <c r="AH4068" s="1" t="s">
        <v>2038</v>
      </c>
      <c r="AJ4068" s="1" t="s">
        <v>2038</v>
      </c>
      <c r="AL4068" s="1" t="s">
        <v>2038</v>
      </c>
      <c r="AN4068" s="1" t="s">
        <v>2038</v>
      </c>
      <c r="AP4068" s="1" t="s">
        <v>2038</v>
      </c>
      <c r="AV4068" s="1" t="s">
        <v>2037</v>
      </c>
      <c r="CI4068" s="1" t="s">
        <v>2038</v>
      </c>
    </row>
    <row r="4069" spans="6:87" x14ac:dyDescent="0.25">
      <c r="F4069" s="1" t="s">
        <v>5655</v>
      </c>
      <c r="I4069" s="1" t="s">
        <v>5655</v>
      </c>
      <c r="K4069" s="1" t="s">
        <v>5655</v>
      </c>
      <c r="M4069" s="1" t="s">
        <v>5655</v>
      </c>
      <c r="N4069" s="1" t="s">
        <v>5655</v>
      </c>
      <c r="P4069" s="1" t="s">
        <v>5655</v>
      </c>
      <c r="R4069" s="1" t="s">
        <v>5655</v>
      </c>
      <c r="T4069" s="1" t="s">
        <v>5655</v>
      </c>
      <c r="V4069" s="1" t="s">
        <v>5655</v>
      </c>
      <c r="X4069" s="1" t="s">
        <v>5655</v>
      </c>
      <c r="Z4069" s="1" t="s">
        <v>5655</v>
      </c>
      <c r="AB4069" s="1" t="s">
        <v>5655</v>
      </c>
      <c r="AD4069" s="1" t="s">
        <v>5655</v>
      </c>
      <c r="AF4069" s="1" t="s">
        <v>5655</v>
      </c>
      <c r="AH4069" s="1" t="s">
        <v>5655</v>
      </c>
      <c r="AJ4069" s="1" t="s">
        <v>5655</v>
      </c>
      <c r="AL4069" s="1" t="s">
        <v>5655</v>
      </c>
      <c r="AN4069" s="1" t="s">
        <v>5655</v>
      </c>
      <c r="AP4069" s="1" t="s">
        <v>5655</v>
      </c>
      <c r="AV4069" s="1" t="s">
        <v>2038</v>
      </c>
      <c r="CI4069" s="1" t="s">
        <v>5655</v>
      </c>
    </row>
    <row r="4070" spans="6:87" x14ac:dyDescent="0.25">
      <c r="F4070" s="1" t="s">
        <v>2039</v>
      </c>
      <c r="I4070" s="1" t="s">
        <v>2039</v>
      </c>
      <c r="K4070" s="1" t="s">
        <v>2039</v>
      </c>
      <c r="M4070" s="1" t="s">
        <v>2039</v>
      </c>
      <c r="N4070" s="1" t="s">
        <v>2039</v>
      </c>
      <c r="P4070" s="1" t="s">
        <v>2039</v>
      </c>
      <c r="R4070" s="1" t="s">
        <v>2039</v>
      </c>
      <c r="T4070" s="1" t="s">
        <v>2039</v>
      </c>
      <c r="V4070" s="1" t="s">
        <v>2039</v>
      </c>
      <c r="X4070" s="1" t="s">
        <v>2039</v>
      </c>
      <c r="Z4070" s="1" t="s">
        <v>2039</v>
      </c>
      <c r="AB4070" s="1" t="s">
        <v>2039</v>
      </c>
      <c r="AD4070" s="1" t="s">
        <v>2039</v>
      </c>
      <c r="AF4070" s="1" t="s">
        <v>2039</v>
      </c>
      <c r="AH4070" s="1" t="s">
        <v>2039</v>
      </c>
      <c r="AJ4070" s="1" t="s">
        <v>2039</v>
      </c>
      <c r="AL4070" s="1" t="s">
        <v>2039</v>
      </c>
      <c r="AN4070" s="1" t="s">
        <v>2039</v>
      </c>
      <c r="AP4070" s="1" t="s">
        <v>2039</v>
      </c>
      <c r="AV4070" s="1" t="s">
        <v>5655</v>
      </c>
      <c r="CI4070" s="1" t="s">
        <v>2039</v>
      </c>
    </row>
    <row r="4071" spans="6:87" x14ac:dyDescent="0.25">
      <c r="F4071" s="1" t="s">
        <v>2040</v>
      </c>
      <c r="I4071" s="1" t="s">
        <v>2040</v>
      </c>
      <c r="K4071" s="1" t="s">
        <v>2040</v>
      </c>
      <c r="M4071" s="1" t="s">
        <v>2040</v>
      </c>
      <c r="N4071" s="1" t="s">
        <v>2040</v>
      </c>
      <c r="P4071" s="1" t="s">
        <v>2040</v>
      </c>
      <c r="R4071" s="1" t="s">
        <v>2040</v>
      </c>
      <c r="T4071" s="1" t="s">
        <v>2040</v>
      </c>
      <c r="V4071" s="1" t="s">
        <v>2040</v>
      </c>
      <c r="X4071" s="1" t="s">
        <v>2040</v>
      </c>
      <c r="Z4071" s="1" t="s">
        <v>2040</v>
      </c>
      <c r="AB4071" s="1" t="s">
        <v>2040</v>
      </c>
      <c r="AD4071" s="1" t="s">
        <v>2040</v>
      </c>
      <c r="AF4071" s="1" t="s">
        <v>2040</v>
      </c>
      <c r="AH4071" s="1" t="s">
        <v>2040</v>
      </c>
      <c r="AJ4071" s="1" t="s">
        <v>2040</v>
      </c>
      <c r="AL4071" s="1" t="s">
        <v>2040</v>
      </c>
      <c r="AN4071" s="1" t="s">
        <v>2040</v>
      </c>
      <c r="AP4071" s="1" t="s">
        <v>2040</v>
      </c>
      <c r="AV4071" s="1" t="s">
        <v>2039</v>
      </c>
      <c r="CI4071" s="1" t="s">
        <v>2040</v>
      </c>
    </row>
    <row r="4072" spans="6:87" x14ac:dyDescent="0.25">
      <c r="F4072" s="1" t="s">
        <v>5656</v>
      </c>
      <c r="I4072" s="1" t="s">
        <v>5656</v>
      </c>
      <c r="K4072" s="1" t="s">
        <v>5656</v>
      </c>
      <c r="M4072" s="1" t="s">
        <v>5656</v>
      </c>
      <c r="N4072" s="1" t="s">
        <v>5656</v>
      </c>
      <c r="P4072" s="1" t="s">
        <v>5656</v>
      </c>
      <c r="R4072" s="1" t="s">
        <v>5656</v>
      </c>
      <c r="T4072" s="1" t="s">
        <v>5656</v>
      </c>
      <c r="V4072" s="1" t="s">
        <v>5656</v>
      </c>
      <c r="X4072" s="1" t="s">
        <v>5656</v>
      </c>
      <c r="Z4072" s="1" t="s">
        <v>5656</v>
      </c>
      <c r="AB4072" s="1" t="s">
        <v>5656</v>
      </c>
      <c r="AD4072" s="1" t="s">
        <v>5656</v>
      </c>
      <c r="AF4072" s="1" t="s">
        <v>5656</v>
      </c>
      <c r="AH4072" s="1" t="s">
        <v>5656</v>
      </c>
      <c r="AJ4072" s="1" t="s">
        <v>5656</v>
      </c>
      <c r="AL4072" s="1" t="s">
        <v>5656</v>
      </c>
      <c r="AN4072" s="1" t="s">
        <v>5656</v>
      </c>
      <c r="AP4072" s="1" t="s">
        <v>5656</v>
      </c>
      <c r="AV4072" s="1" t="s">
        <v>2040</v>
      </c>
      <c r="CI4072" s="1" t="s">
        <v>5656</v>
      </c>
    </row>
    <row r="4073" spans="6:87" x14ac:dyDescent="0.25">
      <c r="F4073" s="1" t="s">
        <v>2041</v>
      </c>
      <c r="I4073" s="1" t="s">
        <v>2041</v>
      </c>
      <c r="K4073" s="1" t="s">
        <v>2041</v>
      </c>
      <c r="M4073" s="1" t="s">
        <v>2041</v>
      </c>
      <c r="N4073" s="1" t="s">
        <v>2041</v>
      </c>
      <c r="P4073" s="1" t="s">
        <v>2041</v>
      </c>
      <c r="R4073" s="1" t="s">
        <v>2041</v>
      </c>
      <c r="T4073" s="1" t="s">
        <v>2041</v>
      </c>
      <c r="V4073" s="1" t="s">
        <v>2041</v>
      </c>
      <c r="X4073" s="1" t="s">
        <v>2041</v>
      </c>
      <c r="Z4073" s="1" t="s">
        <v>2041</v>
      </c>
      <c r="AB4073" s="1" t="s">
        <v>2041</v>
      </c>
      <c r="AD4073" s="1" t="s">
        <v>2041</v>
      </c>
      <c r="AF4073" s="1" t="s">
        <v>2041</v>
      </c>
      <c r="AH4073" s="1" t="s">
        <v>2041</v>
      </c>
      <c r="AJ4073" s="1" t="s">
        <v>2041</v>
      </c>
      <c r="AL4073" s="1" t="s">
        <v>2041</v>
      </c>
      <c r="AN4073" s="1" t="s">
        <v>2041</v>
      </c>
      <c r="AP4073" s="1" t="s">
        <v>2041</v>
      </c>
      <c r="AV4073" s="1" t="s">
        <v>5656</v>
      </c>
      <c r="CI4073" s="1" t="s">
        <v>2041</v>
      </c>
    </row>
    <row r="4074" spans="6:87" x14ac:dyDescent="0.25">
      <c r="F4074" s="1" t="s">
        <v>2042</v>
      </c>
      <c r="I4074" s="1" t="s">
        <v>2042</v>
      </c>
      <c r="K4074" s="1" t="s">
        <v>2042</v>
      </c>
      <c r="M4074" s="1" t="s">
        <v>2042</v>
      </c>
      <c r="N4074" s="1" t="s">
        <v>2042</v>
      </c>
      <c r="P4074" s="1" t="s">
        <v>2042</v>
      </c>
      <c r="R4074" s="1" t="s">
        <v>2042</v>
      </c>
      <c r="T4074" s="1" t="s">
        <v>2042</v>
      </c>
      <c r="V4074" s="1" t="s">
        <v>2042</v>
      </c>
      <c r="X4074" s="1" t="s">
        <v>2042</v>
      </c>
      <c r="Z4074" s="1" t="s">
        <v>2042</v>
      </c>
      <c r="AB4074" s="1" t="s">
        <v>2042</v>
      </c>
      <c r="AD4074" s="1" t="s">
        <v>2042</v>
      </c>
      <c r="AF4074" s="1" t="s">
        <v>2042</v>
      </c>
      <c r="AH4074" s="1" t="s">
        <v>2042</v>
      </c>
      <c r="AJ4074" s="1" t="s">
        <v>2042</v>
      </c>
      <c r="AL4074" s="1" t="s">
        <v>2042</v>
      </c>
      <c r="AN4074" s="1" t="s">
        <v>2042</v>
      </c>
      <c r="AP4074" s="1" t="s">
        <v>2042</v>
      </c>
      <c r="AV4074" s="1" t="s">
        <v>2041</v>
      </c>
      <c r="CI4074" s="1" t="s">
        <v>2042</v>
      </c>
    </row>
    <row r="4075" spans="6:87" x14ac:dyDescent="0.25">
      <c r="F4075" s="1" t="s">
        <v>5657</v>
      </c>
      <c r="I4075" s="1" t="s">
        <v>5657</v>
      </c>
      <c r="K4075" s="1" t="s">
        <v>5657</v>
      </c>
      <c r="M4075" s="1" t="s">
        <v>5657</v>
      </c>
      <c r="N4075" s="1" t="s">
        <v>5657</v>
      </c>
      <c r="P4075" s="1" t="s">
        <v>5657</v>
      </c>
      <c r="R4075" s="1" t="s">
        <v>5657</v>
      </c>
      <c r="T4075" s="1" t="s">
        <v>5657</v>
      </c>
      <c r="V4075" s="1" t="s">
        <v>5657</v>
      </c>
      <c r="X4075" s="1" t="s">
        <v>5657</v>
      </c>
      <c r="Z4075" s="1" t="s">
        <v>5657</v>
      </c>
      <c r="AB4075" s="1" t="s">
        <v>5657</v>
      </c>
      <c r="AD4075" s="1" t="s">
        <v>5657</v>
      </c>
      <c r="AF4075" s="1" t="s">
        <v>5657</v>
      </c>
      <c r="AH4075" s="1" t="s">
        <v>5657</v>
      </c>
      <c r="AJ4075" s="1" t="s">
        <v>5657</v>
      </c>
      <c r="AL4075" s="1" t="s">
        <v>5657</v>
      </c>
      <c r="AN4075" s="1" t="s">
        <v>5657</v>
      </c>
      <c r="AP4075" s="1" t="s">
        <v>5657</v>
      </c>
      <c r="AV4075" s="1" t="s">
        <v>2042</v>
      </c>
      <c r="CI4075" s="1" t="s">
        <v>5657</v>
      </c>
    </row>
    <row r="4076" spans="6:87" x14ac:dyDescent="0.25">
      <c r="F4076" s="1" t="s">
        <v>5658</v>
      </c>
      <c r="I4076" s="1" t="s">
        <v>5658</v>
      </c>
      <c r="K4076" s="1" t="s">
        <v>5658</v>
      </c>
      <c r="M4076" s="1" t="s">
        <v>5658</v>
      </c>
      <c r="N4076" s="1" t="s">
        <v>5658</v>
      </c>
      <c r="P4076" s="1" t="s">
        <v>5658</v>
      </c>
      <c r="R4076" s="1" t="s">
        <v>5658</v>
      </c>
      <c r="T4076" s="1" t="s">
        <v>5658</v>
      </c>
      <c r="V4076" s="1" t="s">
        <v>5658</v>
      </c>
      <c r="X4076" s="1" t="s">
        <v>5658</v>
      </c>
      <c r="Z4076" s="1" t="s">
        <v>5658</v>
      </c>
      <c r="AB4076" s="1" t="s">
        <v>5658</v>
      </c>
      <c r="AD4076" s="1" t="s">
        <v>5658</v>
      </c>
      <c r="AF4076" s="1" t="s">
        <v>5658</v>
      </c>
      <c r="AH4076" s="1" t="s">
        <v>5658</v>
      </c>
      <c r="AJ4076" s="1" t="s">
        <v>5658</v>
      </c>
      <c r="AL4076" s="1" t="s">
        <v>5658</v>
      </c>
      <c r="AN4076" s="1" t="s">
        <v>5658</v>
      </c>
      <c r="AP4076" s="1" t="s">
        <v>5658</v>
      </c>
      <c r="AV4076" s="1" t="s">
        <v>5657</v>
      </c>
      <c r="CI4076" s="1" t="s">
        <v>5658</v>
      </c>
    </row>
    <row r="4077" spans="6:87" x14ac:dyDescent="0.25">
      <c r="F4077" s="1" t="s">
        <v>4097</v>
      </c>
      <c r="I4077" s="1" t="s">
        <v>4097</v>
      </c>
      <c r="K4077" s="1" t="s">
        <v>4097</v>
      </c>
      <c r="M4077" s="1" t="s">
        <v>4097</v>
      </c>
      <c r="N4077" s="1" t="s">
        <v>4097</v>
      </c>
      <c r="P4077" s="1" t="s">
        <v>4097</v>
      </c>
      <c r="R4077" s="1" t="s">
        <v>4097</v>
      </c>
      <c r="T4077" s="1" t="s">
        <v>4097</v>
      </c>
      <c r="V4077" s="1" t="s">
        <v>4097</v>
      </c>
      <c r="X4077" s="1" t="s">
        <v>4097</v>
      </c>
      <c r="Z4077" s="1" t="s">
        <v>4097</v>
      </c>
      <c r="AB4077" s="1" t="s">
        <v>4097</v>
      </c>
      <c r="AD4077" s="1" t="s">
        <v>4097</v>
      </c>
      <c r="AF4077" s="1" t="s">
        <v>4097</v>
      </c>
      <c r="AH4077" s="1" t="s">
        <v>4097</v>
      </c>
      <c r="AJ4077" s="1" t="s">
        <v>4097</v>
      </c>
      <c r="AL4077" s="1" t="s">
        <v>4097</v>
      </c>
      <c r="AN4077" s="1" t="s">
        <v>4097</v>
      </c>
      <c r="AP4077" s="1" t="s">
        <v>4097</v>
      </c>
      <c r="AV4077" s="1" t="s">
        <v>5658</v>
      </c>
      <c r="CI4077" s="1" t="s">
        <v>4097</v>
      </c>
    </row>
    <row r="4078" spans="6:87" x14ac:dyDescent="0.25">
      <c r="F4078" s="1" t="s">
        <v>2043</v>
      </c>
      <c r="I4078" s="1" t="s">
        <v>2043</v>
      </c>
      <c r="K4078" s="1" t="s">
        <v>2043</v>
      </c>
      <c r="M4078" s="1" t="s">
        <v>2043</v>
      </c>
      <c r="N4078" s="1" t="s">
        <v>2043</v>
      </c>
      <c r="P4078" s="1" t="s">
        <v>2043</v>
      </c>
      <c r="R4078" s="1" t="s">
        <v>2043</v>
      </c>
      <c r="T4078" s="1" t="s">
        <v>2043</v>
      </c>
      <c r="V4078" s="1" t="s">
        <v>2043</v>
      </c>
      <c r="X4078" s="1" t="s">
        <v>2043</v>
      </c>
      <c r="Z4078" s="1" t="s">
        <v>2043</v>
      </c>
      <c r="AB4078" s="1" t="s">
        <v>2043</v>
      </c>
      <c r="AD4078" s="1" t="s">
        <v>2043</v>
      </c>
      <c r="AF4078" s="1" t="s">
        <v>2043</v>
      </c>
      <c r="AH4078" s="1" t="s">
        <v>2043</v>
      </c>
      <c r="AJ4078" s="1" t="s">
        <v>2043</v>
      </c>
      <c r="AL4078" s="1" t="s">
        <v>2043</v>
      </c>
      <c r="AN4078" s="1" t="s">
        <v>2043</v>
      </c>
      <c r="AP4078" s="1" t="s">
        <v>2043</v>
      </c>
      <c r="AV4078" s="1" t="s">
        <v>4097</v>
      </c>
      <c r="CI4078" s="1" t="s">
        <v>2043</v>
      </c>
    </row>
    <row r="4079" spans="6:87" x14ac:dyDescent="0.25">
      <c r="F4079" s="1" t="s">
        <v>2044</v>
      </c>
      <c r="I4079" s="1" t="s">
        <v>2044</v>
      </c>
      <c r="K4079" s="1" t="s">
        <v>2044</v>
      </c>
      <c r="M4079" s="1" t="s">
        <v>2044</v>
      </c>
      <c r="N4079" s="1" t="s">
        <v>2044</v>
      </c>
      <c r="P4079" s="1" t="s">
        <v>2044</v>
      </c>
      <c r="R4079" s="1" t="s">
        <v>2044</v>
      </c>
      <c r="T4079" s="1" t="s">
        <v>2044</v>
      </c>
      <c r="V4079" s="1" t="s">
        <v>2044</v>
      </c>
      <c r="X4079" s="1" t="s">
        <v>2044</v>
      </c>
      <c r="Z4079" s="1" t="s">
        <v>2044</v>
      </c>
      <c r="AB4079" s="1" t="s">
        <v>2044</v>
      </c>
      <c r="AD4079" s="1" t="s">
        <v>2044</v>
      </c>
      <c r="AF4079" s="1" t="s">
        <v>2044</v>
      </c>
      <c r="AH4079" s="1" t="s">
        <v>2044</v>
      </c>
      <c r="AJ4079" s="1" t="s">
        <v>2044</v>
      </c>
      <c r="AL4079" s="1" t="s">
        <v>2044</v>
      </c>
      <c r="AN4079" s="1" t="s">
        <v>2044</v>
      </c>
      <c r="AP4079" s="1" t="s">
        <v>2044</v>
      </c>
      <c r="AV4079" s="1" t="s">
        <v>2043</v>
      </c>
      <c r="CI4079" s="1" t="s">
        <v>2044</v>
      </c>
    </row>
    <row r="4080" spans="6:87" x14ac:dyDescent="0.25">
      <c r="F4080" s="1" t="s">
        <v>4098</v>
      </c>
      <c r="I4080" s="1" t="s">
        <v>4098</v>
      </c>
      <c r="K4080" s="1" t="s">
        <v>4098</v>
      </c>
      <c r="M4080" s="1" t="s">
        <v>4098</v>
      </c>
      <c r="N4080" s="1" t="s">
        <v>4098</v>
      </c>
      <c r="P4080" s="1" t="s">
        <v>4098</v>
      </c>
      <c r="R4080" s="1" t="s">
        <v>4098</v>
      </c>
      <c r="T4080" s="1" t="s">
        <v>4098</v>
      </c>
      <c r="V4080" s="1" t="s">
        <v>4098</v>
      </c>
      <c r="X4080" s="1" t="s">
        <v>4098</v>
      </c>
      <c r="Z4080" s="1" t="s">
        <v>4098</v>
      </c>
      <c r="AB4080" s="1" t="s">
        <v>4098</v>
      </c>
      <c r="AD4080" s="1" t="s">
        <v>4098</v>
      </c>
      <c r="AF4080" s="1" t="s">
        <v>4098</v>
      </c>
      <c r="AH4080" s="1" t="s">
        <v>4098</v>
      </c>
      <c r="AJ4080" s="1" t="s">
        <v>4098</v>
      </c>
      <c r="AL4080" s="1" t="s">
        <v>4098</v>
      </c>
      <c r="AN4080" s="1" t="s">
        <v>4098</v>
      </c>
      <c r="AP4080" s="1" t="s">
        <v>4098</v>
      </c>
      <c r="AV4080" s="1" t="s">
        <v>2044</v>
      </c>
      <c r="CI4080" s="1" t="s">
        <v>4098</v>
      </c>
    </row>
    <row r="4081" spans="6:87" x14ac:dyDescent="0.25">
      <c r="F4081" s="1" t="s">
        <v>5659</v>
      </c>
      <c r="I4081" s="1" t="s">
        <v>5659</v>
      </c>
      <c r="K4081" s="1" t="s">
        <v>5659</v>
      </c>
      <c r="M4081" s="1" t="s">
        <v>5659</v>
      </c>
      <c r="N4081" s="1" t="s">
        <v>5659</v>
      </c>
      <c r="P4081" s="1" t="s">
        <v>5659</v>
      </c>
      <c r="R4081" s="1" t="s">
        <v>5659</v>
      </c>
      <c r="T4081" s="1" t="s">
        <v>5659</v>
      </c>
      <c r="V4081" s="1" t="s">
        <v>5659</v>
      </c>
      <c r="X4081" s="1" t="s">
        <v>5659</v>
      </c>
      <c r="Z4081" s="1" t="s">
        <v>5659</v>
      </c>
      <c r="AB4081" s="1" t="s">
        <v>5659</v>
      </c>
      <c r="AD4081" s="1" t="s">
        <v>5659</v>
      </c>
      <c r="AF4081" s="1" t="s">
        <v>5659</v>
      </c>
      <c r="AH4081" s="1" t="s">
        <v>5659</v>
      </c>
      <c r="AJ4081" s="1" t="s">
        <v>5659</v>
      </c>
      <c r="AL4081" s="1" t="s">
        <v>5659</v>
      </c>
      <c r="AN4081" s="1" t="s">
        <v>5659</v>
      </c>
      <c r="AP4081" s="1" t="s">
        <v>5659</v>
      </c>
      <c r="AV4081" s="1" t="s">
        <v>4098</v>
      </c>
      <c r="CI4081" s="1" t="s">
        <v>5659</v>
      </c>
    </row>
    <row r="4082" spans="6:87" x14ac:dyDescent="0.25">
      <c r="F4082" s="1" t="s">
        <v>2045</v>
      </c>
      <c r="I4082" s="1" t="s">
        <v>2045</v>
      </c>
      <c r="K4082" s="1" t="s">
        <v>2045</v>
      </c>
      <c r="M4082" s="1" t="s">
        <v>2045</v>
      </c>
      <c r="N4082" s="1" t="s">
        <v>2045</v>
      </c>
      <c r="P4082" s="1" t="s">
        <v>2045</v>
      </c>
      <c r="R4082" s="1" t="s">
        <v>2045</v>
      </c>
      <c r="T4082" s="1" t="s">
        <v>2045</v>
      </c>
      <c r="V4082" s="1" t="s">
        <v>2045</v>
      </c>
      <c r="X4082" s="1" t="s">
        <v>2045</v>
      </c>
      <c r="Z4082" s="1" t="s">
        <v>2045</v>
      </c>
      <c r="AB4082" s="1" t="s">
        <v>2045</v>
      </c>
      <c r="AD4082" s="1" t="s">
        <v>2045</v>
      </c>
      <c r="AF4082" s="1" t="s">
        <v>2045</v>
      </c>
      <c r="AH4082" s="1" t="s">
        <v>2045</v>
      </c>
      <c r="AJ4082" s="1" t="s">
        <v>2045</v>
      </c>
      <c r="AL4082" s="1" t="s">
        <v>2045</v>
      </c>
      <c r="AN4082" s="1" t="s">
        <v>2045</v>
      </c>
      <c r="AP4082" s="1" t="s">
        <v>2045</v>
      </c>
      <c r="AV4082" s="1" t="s">
        <v>5659</v>
      </c>
      <c r="CI4082" s="1" t="s">
        <v>2045</v>
      </c>
    </row>
    <row r="4083" spans="6:87" x14ac:dyDescent="0.25">
      <c r="F4083" s="1" t="s">
        <v>5660</v>
      </c>
      <c r="I4083" s="1" t="s">
        <v>5660</v>
      </c>
      <c r="K4083" s="1" t="s">
        <v>5660</v>
      </c>
      <c r="M4083" s="1" t="s">
        <v>5660</v>
      </c>
      <c r="N4083" s="1" t="s">
        <v>5660</v>
      </c>
      <c r="P4083" s="1" t="s">
        <v>5660</v>
      </c>
      <c r="R4083" s="1" t="s">
        <v>5660</v>
      </c>
      <c r="T4083" s="1" t="s">
        <v>5660</v>
      </c>
      <c r="V4083" s="1" t="s">
        <v>5660</v>
      </c>
      <c r="X4083" s="1" t="s">
        <v>5660</v>
      </c>
      <c r="Z4083" s="1" t="s">
        <v>5660</v>
      </c>
      <c r="AB4083" s="1" t="s">
        <v>5660</v>
      </c>
      <c r="AD4083" s="1" t="s">
        <v>5660</v>
      </c>
      <c r="AF4083" s="1" t="s">
        <v>5660</v>
      </c>
      <c r="AH4083" s="1" t="s">
        <v>5660</v>
      </c>
      <c r="AJ4083" s="1" t="s">
        <v>5660</v>
      </c>
      <c r="AL4083" s="1" t="s">
        <v>5660</v>
      </c>
      <c r="AN4083" s="1" t="s">
        <v>5660</v>
      </c>
      <c r="AP4083" s="1" t="s">
        <v>5660</v>
      </c>
      <c r="AV4083" s="1" t="s">
        <v>2045</v>
      </c>
      <c r="CI4083" s="1" t="s">
        <v>5660</v>
      </c>
    </row>
    <row r="4084" spans="6:87" x14ac:dyDescent="0.25">
      <c r="F4084" s="1" t="s">
        <v>5661</v>
      </c>
      <c r="I4084" s="1" t="s">
        <v>5661</v>
      </c>
      <c r="K4084" s="1" t="s">
        <v>5661</v>
      </c>
      <c r="M4084" s="1" t="s">
        <v>5661</v>
      </c>
      <c r="N4084" s="1" t="s">
        <v>5661</v>
      </c>
      <c r="P4084" s="1" t="s">
        <v>5661</v>
      </c>
      <c r="R4084" s="1" t="s">
        <v>5661</v>
      </c>
      <c r="T4084" s="1" t="s">
        <v>5661</v>
      </c>
      <c r="V4084" s="1" t="s">
        <v>5661</v>
      </c>
      <c r="X4084" s="1" t="s">
        <v>5661</v>
      </c>
      <c r="Z4084" s="1" t="s">
        <v>5661</v>
      </c>
      <c r="AB4084" s="1" t="s">
        <v>5661</v>
      </c>
      <c r="AD4084" s="1" t="s">
        <v>5661</v>
      </c>
      <c r="AF4084" s="1" t="s">
        <v>5661</v>
      </c>
      <c r="AH4084" s="1" t="s">
        <v>5661</v>
      </c>
      <c r="AJ4084" s="1" t="s">
        <v>5661</v>
      </c>
      <c r="AL4084" s="1" t="s">
        <v>5661</v>
      </c>
      <c r="AN4084" s="1" t="s">
        <v>5661</v>
      </c>
      <c r="AP4084" s="1" t="s">
        <v>5661</v>
      </c>
      <c r="AV4084" s="1" t="s">
        <v>5660</v>
      </c>
      <c r="CI4084" s="1" t="s">
        <v>5661</v>
      </c>
    </row>
    <row r="4085" spans="6:87" x14ac:dyDescent="0.25">
      <c r="F4085" s="1" t="s">
        <v>4404</v>
      </c>
      <c r="I4085" s="1" t="s">
        <v>4404</v>
      </c>
      <c r="K4085" s="1" t="s">
        <v>4404</v>
      </c>
      <c r="M4085" s="1" t="s">
        <v>4404</v>
      </c>
      <c r="N4085" s="1" t="s">
        <v>4404</v>
      </c>
      <c r="P4085" s="1" t="s">
        <v>4404</v>
      </c>
      <c r="R4085" s="1" t="s">
        <v>4404</v>
      </c>
      <c r="T4085" s="1" t="s">
        <v>4404</v>
      </c>
      <c r="V4085" s="1" t="s">
        <v>4404</v>
      </c>
      <c r="X4085" s="1" t="s">
        <v>4404</v>
      </c>
      <c r="Z4085" s="1" t="s">
        <v>4404</v>
      </c>
      <c r="AB4085" s="1" t="s">
        <v>4404</v>
      </c>
      <c r="AD4085" s="1" t="s">
        <v>4404</v>
      </c>
      <c r="AF4085" s="1" t="s">
        <v>4404</v>
      </c>
      <c r="AH4085" s="1" t="s">
        <v>4404</v>
      </c>
      <c r="AJ4085" s="1" t="s">
        <v>4404</v>
      </c>
      <c r="AL4085" s="1" t="s">
        <v>4404</v>
      </c>
      <c r="AN4085" s="1" t="s">
        <v>4404</v>
      </c>
      <c r="AP4085" s="1" t="s">
        <v>4404</v>
      </c>
      <c r="AV4085" s="1" t="s">
        <v>5661</v>
      </c>
      <c r="CI4085" s="1" t="s">
        <v>4404</v>
      </c>
    </row>
    <row r="4086" spans="6:87" x14ac:dyDescent="0.25">
      <c r="F4086" s="1" t="s">
        <v>2046</v>
      </c>
      <c r="I4086" s="1" t="s">
        <v>2046</v>
      </c>
      <c r="K4086" s="1" t="s">
        <v>2046</v>
      </c>
      <c r="M4086" s="1" t="s">
        <v>2046</v>
      </c>
      <c r="N4086" s="1" t="s">
        <v>2046</v>
      </c>
      <c r="P4086" s="1" t="s">
        <v>2046</v>
      </c>
      <c r="R4086" s="1" t="s">
        <v>2046</v>
      </c>
      <c r="T4086" s="1" t="s">
        <v>2046</v>
      </c>
      <c r="V4086" s="1" t="s">
        <v>2046</v>
      </c>
      <c r="X4086" s="1" t="s">
        <v>2046</v>
      </c>
      <c r="Z4086" s="1" t="s">
        <v>2046</v>
      </c>
      <c r="AB4086" s="1" t="s">
        <v>2046</v>
      </c>
      <c r="AD4086" s="1" t="s">
        <v>2046</v>
      </c>
      <c r="AF4086" s="1" t="s">
        <v>2046</v>
      </c>
      <c r="AH4086" s="1" t="s">
        <v>2046</v>
      </c>
      <c r="AJ4086" s="1" t="s">
        <v>2046</v>
      </c>
      <c r="AL4086" s="1" t="s">
        <v>2046</v>
      </c>
      <c r="AN4086" s="1" t="s">
        <v>2046</v>
      </c>
      <c r="AP4086" s="1" t="s">
        <v>2046</v>
      </c>
      <c r="AV4086" s="1" t="s">
        <v>4404</v>
      </c>
      <c r="CI4086" s="1" t="s">
        <v>2046</v>
      </c>
    </row>
    <row r="4087" spans="6:87" x14ac:dyDescent="0.25">
      <c r="F4087" s="1" t="s">
        <v>5662</v>
      </c>
      <c r="I4087" s="1" t="s">
        <v>5662</v>
      </c>
      <c r="K4087" s="1" t="s">
        <v>5662</v>
      </c>
      <c r="M4087" s="1" t="s">
        <v>5662</v>
      </c>
      <c r="N4087" s="1" t="s">
        <v>5662</v>
      </c>
      <c r="P4087" s="1" t="s">
        <v>5662</v>
      </c>
      <c r="R4087" s="1" t="s">
        <v>5662</v>
      </c>
      <c r="T4087" s="1" t="s">
        <v>5662</v>
      </c>
      <c r="V4087" s="1" t="s">
        <v>5662</v>
      </c>
      <c r="X4087" s="1" t="s">
        <v>5662</v>
      </c>
      <c r="Z4087" s="1" t="s">
        <v>5662</v>
      </c>
      <c r="AB4087" s="1" t="s">
        <v>5662</v>
      </c>
      <c r="AD4087" s="1" t="s">
        <v>5662</v>
      </c>
      <c r="AF4087" s="1" t="s">
        <v>5662</v>
      </c>
      <c r="AH4087" s="1" t="s">
        <v>5662</v>
      </c>
      <c r="AJ4087" s="1" t="s">
        <v>5662</v>
      </c>
      <c r="AL4087" s="1" t="s">
        <v>5662</v>
      </c>
      <c r="AN4087" s="1" t="s">
        <v>5662</v>
      </c>
      <c r="AP4087" s="1" t="s">
        <v>5662</v>
      </c>
      <c r="AV4087" s="1" t="s">
        <v>2046</v>
      </c>
      <c r="CI4087" s="1" t="s">
        <v>5662</v>
      </c>
    </row>
    <row r="4088" spans="6:87" x14ac:dyDescent="0.25">
      <c r="F4088" s="1" t="s">
        <v>4405</v>
      </c>
      <c r="I4088" s="1" t="s">
        <v>4405</v>
      </c>
      <c r="K4088" s="1" t="s">
        <v>4405</v>
      </c>
      <c r="M4088" s="1" t="s">
        <v>4405</v>
      </c>
      <c r="N4088" s="1" t="s">
        <v>4405</v>
      </c>
      <c r="P4088" s="1" t="s">
        <v>4405</v>
      </c>
      <c r="R4088" s="1" t="s">
        <v>4405</v>
      </c>
      <c r="T4088" s="1" t="s">
        <v>4405</v>
      </c>
      <c r="V4088" s="1" t="s">
        <v>4405</v>
      </c>
      <c r="X4088" s="1" t="s">
        <v>4405</v>
      </c>
      <c r="Z4088" s="1" t="s">
        <v>4405</v>
      </c>
      <c r="AB4088" s="1" t="s">
        <v>4405</v>
      </c>
      <c r="AD4088" s="1" t="s">
        <v>4405</v>
      </c>
      <c r="AF4088" s="1" t="s">
        <v>4405</v>
      </c>
      <c r="AH4088" s="1" t="s">
        <v>4405</v>
      </c>
      <c r="AJ4088" s="1" t="s">
        <v>4405</v>
      </c>
      <c r="AL4088" s="1" t="s">
        <v>4405</v>
      </c>
      <c r="AN4088" s="1" t="s">
        <v>4405</v>
      </c>
      <c r="AP4088" s="1" t="s">
        <v>4405</v>
      </c>
      <c r="AV4088" s="1" t="s">
        <v>5662</v>
      </c>
      <c r="CI4088" s="1" t="s">
        <v>4405</v>
      </c>
    </row>
    <row r="4089" spans="6:87" x14ac:dyDescent="0.25">
      <c r="F4089" s="1" t="s">
        <v>5663</v>
      </c>
      <c r="I4089" s="1" t="s">
        <v>5663</v>
      </c>
      <c r="K4089" s="1" t="s">
        <v>5663</v>
      </c>
      <c r="M4089" s="1" t="s">
        <v>5663</v>
      </c>
      <c r="N4089" s="1" t="s">
        <v>5663</v>
      </c>
      <c r="P4089" s="1" t="s">
        <v>5663</v>
      </c>
      <c r="R4089" s="1" t="s">
        <v>5663</v>
      </c>
      <c r="T4089" s="1" t="s">
        <v>5663</v>
      </c>
      <c r="V4089" s="1" t="s">
        <v>5663</v>
      </c>
      <c r="X4089" s="1" t="s">
        <v>5663</v>
      </c>
      <c r="Z4089" s="1" t="s">
        <v>5663</v>
      </c>
      <c r="AB4089" s="1" t="s">
        <v>5663</v>
      </c>
      <c r="AD4089" s="1" t="s">
        <v>5663</v>
      </c>
      <c r="AF4089" s="1" t="s">
        <v>5663</v>
      </c>
      <c r="AH4089" s="1" t="s">
        <v>5663</v>
      </c>
      <c r="AJ4089" s="1" t="s">
        <v>5663</v>
      </c>
      <c r="AL4089" s="1" t="s">
        <v>5663</v>
      </c>
      <c r="AN4089" s="1" t="s">
        <v>5663</v>
      </c>
      <c r="AP4089" s="1" t="s">
        <v>5663</v>
      </c>
      <c r="AV4089" s="1" t="s">
        <v>4405</v>
      </c>
      <c r="CI4089" s="1" t="s">
        <v>5663</v>
      </c>
    </row>
    <row r="4090" spans="6:87" x14ac:dyDescent="0.25">
      <c r="F4090" s="1" t="s">
        <v>5664</v>
      </c>
      <c r="I4090" s="1" t="s">
        <v>5664</v>
      </c>
      <c r="K4090" s="1" t="s">
        <v>5664</v>
      </c>
      <c r="M4090" s="1" t="s">
        <v>5664</v>
      </c>
      <c r="N4090" s="1" t="s">
        <v>5664</v>
      </c>
      <c r="P4090" s="1" t="s">
        <v>5664</v>
      </c>
      <c r="R4090" s="1" t="s">
        <v>5664</v>
      </c>
      <c r="T4090" s="1" t="s">
        <v>5664</v>
      </c>
      <c r="V4090" s="1" t="s">
        <v>5664</v>
      </c>
      <c r="X4090" s="1" t="s">
        <v>5664</v>
      </c>
      <c r="Z4090" s="1" t="s">
        <v>5664</v>
      </c>
      <c r="AB4090" s="1" t="s">
        <v>5664</v>
      </c>
      <c r="AD4090" s="1" t="s">
        <v>5664</v>
      </c>
      <c r="AF4090" s="1" t="s">
        <v>5664</v>
      </c>
      <c r="AH4090" s="1" t="s">
        <v>5664</v>
      </c>
      <c r="AJ4090" s="1" t="s">
        <v>5664</v>
      </c>
      <c r="AL4090" s="1" t="s">
        <v>5664</v>
      </c>
      <c r="AN4090" s="1" t="s">
        <v>5664</v>
      </c>
      <c r="AP4090" s="1" t="s">
        <v>5664</v>
      </c>
      <c r="AV4090" s="1" t="s">
        <v>5663</v>
      </c>
      <c r="CI4090" s="1" t="s">
        <v>5664</v>
      </c>
    </row>
    <row r="4091" spans="6:87" x14ac:dyDescent="0.25">
      <c r="F4091" s="1" t="s">
        <v>5665</v>
      </c>
      <c r="I4091" s="1" t="s">
        <v>5665</v>
      </c>
      <c r="K4091" s="1" t="s">
        <v>5665</v>
      </c>
      <c r="M4091" s="1" t="s">
        <v>5665</v>
      </c>
      <c r="N4091" s="1" t="s">
        <v>5665</v>
      </c>
      <c r="P4091" s="1" t="s">
        <v>5665</v>
      </c>
      <c r="R4091" s="1" t="s">
        <v>5665</v>
      </c>
      <c r="T4091" s="1" t="s">
        <v>5665</v>
      </c>
      <c r="V4091" s="1" t="s">
        <v>5665</v>
      </c>
      <c r="X4091" s="1" t="s">
        <v>5665</v>
      </c>
      <c r="Z4091" s="1" t="s">
        <v>5665</v>
      </c>
      <c r="AB4091" s="1" t="s">
        <v>5665</v>
      </c>
      <c r="AD4091" s="1" t="s">
        <v>5665</v>
      </c>
      <c r="AF4091" s="1" t="s">
        <v>5665</v>
      </c>
      <c r="AH4091" s="1" t="s">
        <v>5665</v>
      </c>
      <c r="AJ4091" s="1" t="s">
        <v>5665</v>
      </c>
      <c r="AL4091" s="1" t="s">
        <v>5665</v>
      </c>
      <c r="AN4091" s="1" t="s">
        <v>5665</v>
      </c>
      <c r="AP4091" s="1" t="s">
        <v>5665</v>
      </c>
      <c r="AV4091" s="1" t="s">
        <v>5664</v>
      </c>
      <c r="CI4091" s="1" t="s">
        <v>5665</v>
      </c>
    </row>
    <row r="4092" spans="6:87" x14ac:dyDescent="0.25">
      <c r="F4092" s="1" t="s">
        <v>2047</v>
      </c>
      <c r="I4092" s="1" t="s">
        <v>2047</v>
      </c>
      <c r="K4092" s="1" t="s">
        <v>2047</v>
      </c>
      <c r="M4092" s="1" t="s">
        <v>2047</v>
      </c>
      <c r="N4092" s="1" t="s">
        <v>2047</v>
      </c>
      <c r="P4092" s="1" t="s">
        <v>2047</v>
      </c>
      <c r="R4092" s="1" t="s">
        <v>2047</v>
      </c>
      <c r="T4092" s="1" t="s">
        <v>2047</v>
      </c>
      <c r="V4092" s="1" t="s">
        <v>2047</v>
      </c>
      <c r="X4092" s="1" t="s">
        <v>2047</v>
      </c>
      <c r="Z4092" s="1" t="s">
        <v>2047</v>
      </c>
      <c r="AB4092" s="1" t="s">
        <v>2047</v>
      </c>
      <c r="AD4092" s="1" t="s">
        <v>2047</v>
      </c>
      <c r="AF4092" s="1" t="s">
        <v>2047</v>
      </c>
      <c r="AH4092" s="1" t="s">
        <v>2047</v>
      </c>
      <c r="AJ4092" s="1" t="s">
        <v>2047</v>
      </c>
      <c r="AL4092" s="1" t="s">
        <v>2047</v>
      </c>
      <c r="AN4092" s="1" t="s">
        <v>2047</v>
      </c>
      <c r="AP4092" s="1" t="s">
        <v>2047</v>
      </c>
      <c r="AV4092" s="1" t="s">
        <v>5665</v>
      </c>
      <c r="CI4092" s="1" t="s">
        <v>2047</v>
      </c>
    </row>
    <row r="4093" spans="6:87" x14ac:dyDescent="0.25">
      <c r="F4093" s="1" t="s">
        <v>5666</v>
      </c>
      <c r="I4093" s="1" t="s">
        <v>5666</v>
      </c>
      <c r="K4093" s="1" t="s">
        <v>5666</v>
      </c>
      <c r="M4093" s="1" t="s">
        <v>5666</v>
      </c>
      <c r="N4093" s="1" t="s">
        <v>5666</v>
      </c>
      <c r="P4093" s="1" t="s">
        <v>5666</v>
      </c>
      <c r="R4093" s="1" t="s">
        <v>5666</v>
      </c>
      <c r="T4093" s="1" t="s">
        <v>5666</v>
      </c>
      <c r="V4093" s="1" t="s">
        <v>5666</v>
      </c>
      <c r="X4093" s="1" t="s">
        <v>5666</v>
      </c>
      <c r="Z4093" s="1" t="s">
        <v>5666</v>
      </c>
      <c r="AB4093" s="1" t="s">
        <v>5666</v>
      </c>
      <c r="AD4093" s="1" t="s">
        <v>5666</v>
      </c>
      <c r="AF4093" s="1" t="s">
        <v>5666</v>
      </c>
      <c r="AH4093" s="1" t="s">
        <v>5666</v>
      </c>
      <c r="AJ4093" s="1" t="s">
        <v>5666</v>
      </c>
      <c r="AL4093" s="1" t="s">
        <v>5666</v>
      </c>
      <c r="AN4093" s="1" t="s">
        <v>5666</v>
      </c>
      <c r="AP4093" s="1" t="s">
        <v>5666</v>
      </c>
      <c r="AV4093" s="1" t="s">
        <v>2047</v>
      </c>
      <c r="CI4093" s="1" t="s">
        <v>5666</v>
      </c>
    </row>
    <row r="4094" spans="6:87" x14ac:dyDescent="0.25">
      <c r="F4094" s="1" t="s">
        <v>6790</v>
      </c>
      <c r="I4094" s="1" t="s">
        <v>6790</v>
      </c>
      <c r="K4094" s="1" t="s">
        <v>6790</v>
      </c>
      <c r="M4094" s="1" t="s">
        <v>6790</v>
      </c>
      <c r="N4094" s="1" t="s">
        <v>6790</v>
      </c>
      <c r="P4094" s="1" t="s">
        <v>6790</v>
      </c>
      <c r="R4094" s="1" t="s">
        <v>6790</v>
      </c>
      <c r="T4094" s="1" t="s">
        <v>6790</v>
      </c>
      <c r="V4094" s="1" t="s">
        <v>6790</v>
      </c>
      <c r="X4094" s="1" t="s">
        <v>6790</v>
      </c>
      <c r="Z4094" s="1" t="s">
        <v>6790</v>
      </c>
      <c r="AB4094" s="1" t="s">
        <v>6790</v>
      </c>
      <c r="AD4094" s="1" t="s">
        <v>6790</v>
      </c>
      <c r="AF4094" s="1" t="s">
        <v>6790</v>
      </c>
      <c r="AH4094" s="1" t="s">
        <v>6790</v>
      </c>
      <c r="AJ4094" s="1" t="s">
        <v>6790</v>
      </c>
      <c r="AL4094" s="1" t="s">
        <v>6790</v>
      </c>
      <c r="AN4094" s="1" t="s">
        <v>6790</v>
      </c>
      <c r="AP4094" s="1" t="s">
        <v>6790</v>
      </c>
      <c r="AV4094" s="1" t="s">
        <v>5666</v>
      </c>
      <c r="CI4094" s="1" t="s">
        <v>6790</v>
      </c>
    </row>
    <row r="4095" spans="6:87" x14ac:dyDescent="0.25">
      <c r="F4095" s="1" t="s">
        <v>2048</v>
      </c>
      <c r="I4095" s="1" t="s">
        <v>2048</v>
      </c>
      <c r="K4095" s="1" t="s">
        <v>2048</v>
      </c>
      <c r="M4095" s="1" t="s">
        <v>2048</v>
      </c>
      <c r="N4095" s="1" t="s">
        <v>2048</v>
      </c>
      <c r="P4095" s="1" t="s">
        <v>2048</v>
      </c>
      <c r="R4095" s="1" t="s">
        <v>2048</v>
      </c>
      <c r="T4095" s="1" t="s">
        <v>2048</v>
      </c>
      <c r="V4095" s="1" t="s">
        <v>2048</v>
      </c>
      <c r="X4095" s="1" t="s">
        <v>2048</v>
      </c>
      <c r="Z4095" s="1" t="s">
        <v>2048</v>
      </c>
      <c r="AB4095" s="1" t="s">
        <v>2048</v>
      </c>
      <c r="AD4095" s="1" t="s">
        <v>2048</v>
      </c>
      <c r="AF4095" s="1" t="s">
        <v>2048</v>
      </c>
      <c r="AH4095" s="1" t="s">
        <v>2048</v>
      </c>
      <c r="AJ4095" s="1" t="s">
        <v>2048</v>
      </c>
      <c r="AL4095" s="1" t="s">
        <v>2048</v>
      </c>
      <c r="AN4095" s="1" t="s">
        <v>2048</v>
      </c>
      <c r="AP4095" s="1" t="s">
        <v>2048</v>
      </c>
      <c r="AV4095" s="1" t="s">
        <v>6790</v>
      </c>
      <c r="CI4095" s="1" t="s">
        <v>2048</v>
      </c>
    </row>
    <row r="4096" spans="6:87" x14ac:dyDescent="0.25">
      <c r="F4096" s="1" t="s">
        <v>2049</v>
      </c>
      <c r="I4096" s="1" t="s">
        <v>2049</v>
      </c>
      <c r="K4096" s="1" t="s">
        <v>2049</v>
      </c>
      <c r="M4096" s="1" t="s">
        <v>2049</v>
      </c>
      <c r="N4096" s="1" t="s">
        <v>2049</v>
      </c>
      <c r="P4096" s="1" t="s">
        <v>2049</v>
      </c>
      <c r="R4096" s="1" t="s">
        <v>2049</v>
      </c>
      <c r="T4096" s="1" t="s">
        <v>2049</v>
      </c>
      <c r="V4096" s="1" t="s">
        <v>2049</v>
      </c>
      <c r="X4096" s="1" t="s">
        <v>2049</v>
      </c>
      <c r="Z4096" s="1" t="s">
        <v>2049</v>
      </c>
      <c r="AB4096" s="1" t="s">
        <v>2049</v>
      </c>
      <c r="AD4096" s="1" t="s">
        <v>2049</v>
      </c>
      <c r="AF4096" s="1" t="s">
        <v>2049</v>
      </c>
      <c r="AH4096" s="1" t="s">
        <v>2049</v>
      </c>
      <c r="AJ4096" s="1" t="s">
        <v>2049</v>
      </c>
      <c r="AL4096" s="1" t="s">
        <v>2049</v>
      </c>
      <c r="AN4096" s="1" t="s">
        <v>2049</v>
      </c>
      <c r="AP4096" s="1" t="s">
        <v>2049</v>
      </c>
      <c r="AV4096" s="1" t="s">
        <v>2048</v>
      </c>
      <c r="CI4096" s="1" t="s">
        <v>2049</v>
      </c>
    </row>
    <row r="4097" spans="6:87" x14ac:dyDescent="0.25">
      <c r="F4097" s="1" t="s">
        <v>2050</v>
      </c>
      <c r="I4097" s="1" t="s">
        <v>2050</v>
      </c>
      <c r="K4097" s="1" t="s">
        <v>2050</v>
      </c>
      <c r="M4097" s="1" t="s">
        <v>2050</v>
      </c>
      <c r="N4097" s="1" t="s">
        <v>2050</v>
      </c>
      <c r="P4097" s="1" t="s">
        <v>2050</v>
      </c>
      <c r="R4097" s="1" t="s">
        <v>2050</v>
      </c>
      <c r="T4097" s="1" t="s">
        <v>2050</v>
      </c>
      <c r="V4097" s="1" t="s">
        <v>2050</v>
      </c>
      <c r="X4097" s="1" t="s">
        <v>2050</v>
      </c>
      <c r="Z4097" s="1" t="s">
        <v>2050</v>
      </c>
      <c r="AB4097" s="1" t="s">
        <v>2050</v>
      </c>
      <c r="AD4097" s="1" t="s">
        <v>2050</v>
      </c>
      <c r="AF4097" s="1" t="s">
        <v>2050</v>
      </c>
      <c r="AH4097" s="1" t="s">
        <v>2050</v>
      </c>
      <c r="AJ4097" s="1" t="s">
        <v>2050</v>
      </c>
      <c r="AL4097" s="1" t="s">
        <v>2050</v>
      </c>
      <c r="AN4097" s="1" t="s">
        <v>2050</v>
      </c>
      <c r="AP4097" s="1" t="s">
        <v>2050</v>
      </c>
      <c r="AV4097" s="1" t="s">
        <v>2049</v>
      </c>
      <c r="CI4097" s="1" t="s">
        <v>2050</v>
      </c>
    </row>
    <row r="4098" spans="6:87" x14ac:dyDescent="0.25">
      <c r="F4098" s="1" t="s">
        <v>5667</v>
      </c>
      <c r="I4098" s="1" t="s">
        <v>5667</v>
      </c>
      <c r="K4098" s="1" t="s">
        <v>5667</v>
      </c>
      <c r="M4098" s="1" t="s">
        <v>5667</v>
      </c>
      <c r="N4098" s="1" t="s">
        <v>5667</v>
      </c>
      <c r="P4098" s="1" t="s">
        <v>5667</v>
      </c>
      <c r="R4098" s="1" t="s">
        <v>5667</v>
      </c>
      <c r="T4098" s="1" t="s">
        <v>5667</v>
      </c>
      <c r="V4098" s="1" t="s">
        <v>5667</v>
      </c>
      <c r="X4098" s="1" t="s">
        <v>5667</v>
      </c>
      <c r="Z4098" s="1" t="s">
        <v>5667</v>
      </c>
      <c r="AB4098" s="1" t="s">
        <v>5667</v>
      </c>
      <c r="AD4098" s="1" t="s">
        <v>5667</v>
      </c>
      <c r="AF4098" s="1" t="s">
        <v>5667</v>
      </c>
      <c r="AH4098" s="1" t="s">
        <v>5667</v>
      </c>
      <c r="AJ4098" s="1" t="s">
        <v>5667</v>
      </c>
      <c r="AL4098" s="1" t="s">
        <v>5667</v>
      </c>
      <c r="AN4098" s="1" t="s">
        <v>5667</v>
      </c>
      <c r="AP4098" s="1" t="s">
        <v>5667</v>
      </c>
      <c r="AV4098" s="1" t="s">
        <v>2050</v>
      </c>
      <c r="CI4098" s="1" t="s">
        <v>5667</v>
      </c>
    </row>
    <row r="4099" spans="6:87" x14ac:dyDescent="0.25">
      <c r="F4099" s="1" t="s">
        <v>5668</v>
      </c>
      <c r="I4099" s="1" t="s">
        <v>5668</v>
      </c>
      <c r="K4099" s="1" t="s">
        <v>5668</v>
      </c>
      <c r="M4099" s="1" t="s">
        <v>5668</v>
      </c>
      <c r="N4099" s="1" t="s">
        <v>5668</v>
      </c>
      <c r="P4099" s="1" t="s">
        <v>5668</v>
      </c>
      <c r="R4099" s="1" t="s">
        <v>5668</v>
      </c>
      <c r="T4099" s="1" t="s">
        <v>5668</v>
      </c>
      <c r="V4099" s="1" t="s">
        <v>5668</v>
      </c>
      <c r="X4099" s="1" t="s">
        <v>5668</v>
      </c>
      <c r="Z4099" s="1" t="s">
        <v>5668</v>
      </c>
      <c r="AB4099" s="1" t="s">
        <v>5668</v>
      </c>
      <c r="AD4099" s="1" t="s">
        <v>5668</v>
      </c>
      <c r="AF4099" s="1" t="s">
        <v>5668</v>
      </c>
      <c r="AH4099" s="1" t="s">
        <v>5668</v>
      </c>
      <c r="AJ4099" s="1" t="s">
        <v>5668</v>
      </c>
      <c r="AL4099" s="1" t="s">
        <v>5668</v>
      </c>
      <c r="AN4099" s="1" t="s">
        <v>5668</v>
      </c>
      <c r="AP4099" s="1" t="s">
        <v>5668</v>
      </c>
      <c r="AV4099" s="1" t="s">
        <v>5667</v>
      </c>
      <c r="CI4099" s="1" t="s">
        <v>5668</v>
      </c>
    </row>
    <row r="4100" spans="6:87" x14ac:dyDescent="0.25">
      <c r="F4100" s="1" t="s">
        <v>2051</v>
      </c>
      <c r="I4100" s="1" t="s">
        <v>2051</v>
      </c>
      <c r="K4100" s="1" t="s">
        <v>2051</v>
      </c>
      <c r="M4100" s="1" t="s">
        <v>2051</v>
      </c>
      <c r="N4100" s="1" t="s">
        <v>2051</v>
      </c>
      <c r="P4100" s="1" t="s">
        <v>2051</v>
      </c>
      <c r="R4100" s="1" t="s">
        <v>2051</v>
      </c>
      <c r="T4100" s="1" t="s">
        <v>2051</v>
      </c>
      <c r="V4100" s="1" t="s">
        <v>2051</v>
      </c>
      <c r="X4100" s="1" t="s">
        <v>2051</v>
      </c>
      <c r="Z4100" s="1" t="s">
        <v>2051</v>
      </c>
      <c r="AB4100" s="1" t="s">
        <v>2051</v>
      </c>
      <c r="AD4100" s="1" t="s">
        <v>2051</v>
      </c>
      <c r="AF4100" s="1" t="s">
        <v>2051</v>
      </c>
      <c r="AH4100" s="1" t="s">
        <v>2051</v>
      </c>
      <c r="AJ4100" s="1" t="s">
        <v>2051</v>
      </c>
      <c r="AL4100" s="1" t="s">
        <v>2051</v>
      </c>
      <c r="AN4100" s="1" t="s">
        <v>2051</v>
      </c>
      <c r="AP4100" s="1" t="s">
        <v>2051</v>
      </c>
      <c r="AV4100" s="1" t="s">
        <v>5668</v>
      </c>
      <c r="CI4100" s="1" t="s">
        <v>2051</v>
      </c>
    </row>
    <row r="4101" spans="6:87" x14ac:dyDescent="0.25">
      <c r="F4101" s="1" t="s">
        <v>5669</v>
      </c>
      <c r="I4101" s="1" t="s">
        <v>5669</v>
      </c>
      <c r="K4101" s="1" t="s">
        <v>5669</v>
      </c>
      <c r="M4101" s="1" t="s">
        <v>5669</v>
      </c>
      <c r="N4101" s="1" t="s">
        <v>5669</v>
      </c>
      <c r="P4101" s="1" t="s">
        <v>5669</v>
      </c>
      <c r="R4101" s="1" t="s">
        <v>5669</v>
      </c>
      <c r="T4101" s="1" t="s">
        <v>5669</v>
      </c>
      <c r="V4101" s="1" t="s">
        <v>5669</v>
      </c>
      <c r="X4101" s="1" t="s">
        <v>5669</v>
      </c>
      <c r="Z4101" s="1" t="s">
        <v>5669</v>
      </c>
      <c r="AB4101" s="1" t="s">
        <v>5669</v>
      </c>
      <c r="AD4101" s="1" t="s">
        <v>5669</v>
      </c>
      <c r="AF4101" s="1" t="s">
        <v>5669</v>
      </c>
      <c r="AH4101" s="1" t="s">
        <v>5669</v>
      </c>
      <c r="AJ4101" s="1" t="s">
        <v>5669</v>
      </c>
      <c r="AL4101" s="1" t="s">
        <v>5669</v>
      </c>
      <c r="AN4101" s="1" t="s">
        <v>5669</v>
      </c>
      <c r="AP4101" s="1" t="s">
        <v>5669</v>
      </c>
      <c r="AV4101" s="1" t="s">
        <v>2051</v>
      </c>
      <c r="CI4101" s="1" t="s">
        <v>5669</v>
      </c>
    </row>
    <row r="4102" spans="6:87" x14ac:dyDescent="0.25">
      <c r="F4102" s="1" t="s">
        <v>2052</v>
      </c>
      <c r="I4102" s="1" t="s">
        <v>2052</v>
      </c>
      <c r="K4102" s="1" t="s">
        <v>2052</v>
      </c>
      <c r="M4102" s="1" t="s">
        <v>2052</v>
      </c>
      <c r="N4102" s="1" t="s">
        <v>2052</v>
      </c>
      <c r="P4102" s="1" t="s">
        <v>2052</v>
      </c>
      <c r="R4102" s="1" t="s">
        <v>2052</v>
      </c>
      <c r="T4102" s="1" t="s">
        <v>2052</v>
      </c>
      <c r="V4102" s="1" t="s">
        <v>2052</v>
      </c>
      <c r="X4102" s="1" t="s">
        <v>2052</v>
      </c>
      <c r="Z4102" s="1" t="s">
        <v>2052</v>
      </c>
      <c r="AB4102" s="1" t="s">
        <v>2052</v>
      </c>
      <c r="AD4102" s="1" t="s">
        <v>2052</v>
      </c>
      <c r="AF4102" s="1" t="s">
        <v>2052</v>
      </c>
      <c r="AH4102" s="1" t="s">
        <v>2052</v>
      </c>
      <c r="AJ4102" s="1" t="s">
        <v>2052</v>
      </c>
      <c r="AL4102" s="1" t="s">
        <v>2052</v>
      </c>
      <c r="AN4102" s="1" t="s">
        <v>2052</v>
      </c>
      <c r="AP4102" s="1" t="s">
        <v>2052</v>
      </c>
      <c r="AV4102" s="1" t="s">
        <v>5669</v>
      </c>
      <c r="CI4102" s="1" t="s">
        <v>2052</v>
      </c>
    </row>
    <row r="4103" spans="6:87" x14ac:dyDescent="0.25">
      <c r="F4103" s="1" t="s">
        <v>2053</v>
      </c>
      <c r="I4103" s="1" t="s">
        <v>2053</v>
      </c>
      <c r="K4103" s="1" t="s">
        <v>2053</v>
      </c>
      <c r="M4103" s="1" t="s">
        <v>2053</v>
      </c>
      <c r="N4103" s="1" t="s">
        <v>2053</v>
      </c>
      <c r="P4103" s="1" t="s">
        <v>2053</v>
      </c>
      <c r="R4103" s="1" t="s">
        <v>2053</v>
      </c>
      <c r="T4103" s="1" t="s">
        <v>2053</v>
      </c>
      <c r="V4103" s="1" t="s">
        <v>2053</v>
      </c>
      <c r="X4103" s="1" t="s">
        <v>2053</v>
      </c>
      <c r="Z4103" s="1" t="s">
        <v>2053</v>
      </c>
      <c r="AB4103" s="1" t="s">
        <v>2053</v>
      </c>
      <c r="AD4103" s="1" t="s">
        <v>2053</v>
      </c>
      <c r="AF4103" s="1" t="s">
        <v>2053</v>
      </c>
      <c r="AH4103" s="1" t="s">
        <v>2053</v>
      </c>
      <c r="AJ4103" s="1" t="s">
        <v>2053</v>
      </c>
      <c r="AL4103" s="1" t="s">
        <v>2053</v>
      </c>
      <c r="AN4103" s="1" t="s">
        <v>2053</v>
      </c>
      <c r="AP4103" s="1" t="s">
        <v>2053</v>
      </c>
      <c r="AV4103" s="1" t="s">
        <v>2052</v>
      </c>
      <c r="CI4103" s="1" t="s">
        <v>2053</v>
      </c>
    </row>
    <row r="4104" spans="6:87" x14ac:dyDescent="0.25">
      <c r="F4104" s="1" t="s">
        <v>2054</v>
      </c>
      <c r="I4104" s="1" t="s">
        <v>2054</v>
      </c>
      <c r="K4104" s="1" t="s">
        <v>2054</v>
      </c>
      <c r="M4104" s="1" t="s">
        <v>2054</v>
      </c>
      <c r="N4104" s="1" t="s">
        <v>2054</v>
      </c>
      <c r="P4104" s="1" t="s">
        <v>2054</v>
      </c>
      <c r="R4104" s="1" t="s">
        <v>2054</v>
      </c>
      <c r="T4104" s="1" t="s">
        <v>2054</v>
      </c>
      <c r="V4104" s="1" t="s">
        <v>2054</v>
      </c>
      <c r="X4104" s="1" t="s">
        <v>2054</v>
      </c>
      <c r="Z4104" s="1" t="s">
        <v>2054</v>
      </c>
      <c r="AB4104" s="1" t="s">
        <v>2054</v>
      </c>
      <c r="AD4104" s="1" t="s">
        <v>2054</v>
      </c>
      <c r="AF4104" s="1" t="s">
        <v>2054</v>
      </c>
      <c r="AH4104" s="1" t="s">
        <v>2054</v>
      </c>
      <c r="AJ4104" s="1" t="s">
        <v>2054</v>
      </c>
      <c r="AL4104" s="1" t="s">
        <v>2054</v>
      </c>
      <c r="AN4104" s="1" t="s">
        <v>2054</v>
      </c>
      <c r="AP4104" s="1" t="s">
        <v>2054</v>
      </c>
      <c r="AV4104" s="1" t="s">
        <v>2053</v>
      </c>
      <c r="CI4104" s="1" t="s">
        <v>2054</v>
      </c>
    </row>
    <row r="4105" spans="6:87" x14ac:dyDescent="0.25">
      <c r="F4105" s="1" t="s">
        <v>6791</v>
      </c>
      <c r="I4105" s="1" t="s">
        <v>6791</v>
      </c>
      <c r="K4105" s="1" t="s">
        <v>6791</v>
      </c>
      <c r="M4105" s="1" t="s">
        <v>6791</v>
      </c>
      <c r="N4105" s="1" t="s">
        <v>6791</v>
      </c>
      <c r="P4105" s="1" t="s">
        <v>6791</v>
      </c>
      <c r="R4105" s="1" t="s">
        <v>6791</v>
      </c>
      <c r="T4105" s="1" t="s">
        <v>6791</v>
      </c>
      <c r="V4105" s="1" t="s">
        <v>6791</v>
      </c>
      <c r="X4105" s="1" t="s">
        <v>6791</v>
      </c>
      <c r="Z4105" s="1" t="s">
        <v>6791</v>
      </c>
      <c r="AB4105" s="1" t="s">
        <v>6791</v>
      </c>
      <c r="AD4105" s="1" t="s">
        <v>6791</v>
      </c>
      <c r="AF4105" s="1" t="s">
        <v>6791</v>
      </c>
      <c r="AH4105" s="1" t="s">
        <v>6791</v>
      </c>
      <c r="AJ4105" s="1" t="s">
        <v>6791</v>
      </c>
      <c r="AL4105" s="1" t="s">
        <v>6791</v>
      </c>
      <c r="AN4105" s="1" t="s">
        <v>6791</v>
      </c>
      <c r="AP4105" s="1" t="s">
        <v>6791</v>
      </c>
      <c r="AV4105" s="1" t="s">
        <v>2054</v>
      </c>
      <c r="CI4105" s="1" t="s">
        <v>6791</v>
      </c>
    </row>
    <row r="4106" spans="6:87" x14ac:dyDescent="0.25">
      <c r="F4106" s="1" t="s">
        <v>4406</v>
      </c>
      <c r="I4106" s="1" t="s">
        <v>4406</v>
      </c>
      <c r="K4106" s="1" t="s">
        <v>4406</v>
      </c>
      <c r="M4106" s="1" t="s">
        <v>4406</v>
      </c>
      <c r="N4106" s="1" t="s">
        <v>4406</v>
      </c>
      <c r="P4106" s="1" t="s">
        <v>4406</v>
      </c>
      <c r="R4106" s="1" t="s">
        <v>4406</v>
      </c>
      <c r="T4106" s="1" t="s">
        <v>4406</v>
      </c>
      <c r="V4106" s="1" t="s">
        <v>4406</v>
      </c>
      <c r="X4106" s="1" t="s">
        <v>4406</v>
      </c>
      <c r="Z4106" s="1" t="s">
        <v>4406</v>
      </c>
      <c r="AB4106" s="1" t="s">
        <v>4406</v>
      </c>
      <c r="AD4106" s="1" t="s">
        <v>4406</v>
      </c>
      <c r="AF4106" s="1" t="s">
        <v>4406</v>
      </c>
      <c r="AH4106" s="1" t="s">
        <v>4406</v>
      </c>
      <c r="AJ4106" s="1" t="s">
        <v>4406</v>
      </c>
      <c r="AL4106" s="1" t="s">
        <v>4406</v>
      </c>
      <c r="AN4106" s="1" t="s">
        <v>4406</v>
      </c>
      <c r="AP4106" s="1" t="s">
        <v>4406</v>
      </c>
      <c r="AV4106" s="1" t="s">
        <v>6791</v>
      </c>
      <c r="CI4106" s="1" t="s">
        <v>4406</v>
      </c>
    </row>
    <row r="4107" spans="6:87" x14ac:dyDescent="0.25">
      <c r="F4107" s="1" t="s">
        <v>2055</v>
      </c>
      <c r="I4107" s="1" t="s">
        <v>2055</v>
      </c>
      <c r="K4107" s="1" t="s">
        <v>2055</v>
      </c>
      <c r="M4107" s="1" t="s">
        <v>2055</v>
      </c>
      <c r="N4107" s="1" t="s">
        <v>2055</v>
      </c>
      <c r="P4107" s="1" t="s">
        <v>2055</v>
      </c>
      <c r="R4107" s="1" t="s">
        <v>2055</v>
      </c>
      <c r="T4107" s="1" t="s">
        <v>2055</v>
      </c>
      <c r="V4107" s="1" t="s">
        <v>2055</v>
      </c>
      <c r="X4107" s="1" t="s">
        <v>2055</v>
      </c>
      <c r="Z4107" s="1" t="s">
        <v>2055</v>
      </c>
      <c r="AB4107" s="1" t="s">
        <v>2055</v>
      </c>
      <c r="AD4107" s="1" t="s">
        <v>2055</v>
      </c>
      <c r="AF4107" s="1" t="s">
        <v>2055</v>
      </c>
      <c r="AH4107" s="1" t="s">
        <v>2055</v>
      </c>
      <c r="AJ4107" s="1" t="s">
        <v>2055</v>
      </c>
      <c r="AL4107" s="1" t="s">
        <v>2055</v>
      </c>
      <c r="AN4107" s="1" t="s">
        <v>2055</v>
      </c>
      <c r="AP4107" s="1" t="s">
        <v>2055</v>
      </c>
      <c r="AV4107" s="1" t="s">
        <v>4406</v>
      </c>
      <c r="CI4107" s="1" t="s">
        <v>2055</v>
      </c>
    </row>
    <row r="4108" spans="6:87" x14ac:dyDescent="0.25">
      <c r="F4108" s="1" t="s">
        <v>2056</v>
      </c>
      <c r="I4108" s="1" t="s">
        <v>2056</v>
      </c>
      <c r="K4108" s="1" t="s">
        <v>2056</v>
      </c>
      <c r="M4108" s="1" t="s">
        <v>2056</v>
      </c>
      <c r="N4108" s="1" t="s">
        <v>2056</v>
      </c>
      <c r="P4108" s="1" t="s">
        <v>2056</v>
      </c>
      <c r="R4108" s="1" t="s">
        <v>2056</v>
      </c>
      <c r="T4108" s="1" t="s">
        <v>2056</v>
      </c>
      <c r="V4108" s="1" t="s">
        <v>2056</v>
      </c>
      <c r="X4108" s="1" t="s">
        <v>2056</v>
      </c>
      <c r="Z4108" s="1" t="s">
        <v>2056</v>
      </c>
      <c r="AB4108" s="1" t="s">
        <v>2056</v>
      </c>
      <c r="AD4108" s="1" t="s">
        <v>2056</v>
      </c>
      <c r="AF4108" s="1" t="s">
        <v>2056</v>
      </c>
      <c r="AH4108" s="1" t="s">
        <v>2056</v>
      </c>
      <c r="AJ4108" s="1" t="s">
        <v>2056</v>
      </c>
      <c r="AL4108" s="1" t="s">
        <v>2056</v>
      </c>
      <c r="AN4108" s="1" t="s">
        <v>2056</v>
      </c>
      <c r="AP4108" s="1" t="s">
        <v>2056</v>
      </c>
      <c r="AV4108" s="1" t="s">
        <v>2055</v>
      </c>
      <c r="CI4108" s="1" t="s">
        <v>2056</v>
      </c>
    </row>
    <row r="4109" spans="6:87" x14ac:dyDescent="0.25">
      <c r="F4109" s="1" t="s">
        <v>2057</v>
      </c>
      <c r="I4109" s="1" t="s">
        <v>2057</v>
      </c>
      <c r="K4109" s="1" t="s">
        <v>2057</v>
      </c>
      <c r="M4109" s="1" t="s">
        <v>2057</v>
      </c>
      <c r="N4109" s="1" t="s">
        <v>2057</v>
      </c>
      <c r="P4109" s="1" t="s">
        <v>2057</v>
      </c>
      <c r="R4109" s="1" t="s">
        <v>2057</v>
      </c>
      <c r="T4109" s="1" t="s">
        <v>2057</v>
      </c>
      <c r="V4109" s="1" t="s">
        <v>2057</v>
      </c>
      <c r="X4109" s="1" t="s">
        <v>2057</v>
      </c>
      <c r="Z4109" s="1" t="s">
        <v>2057</v>
      </c>
      <c r="AB4109" s="1" t="s">
        <v>2057</v>
      </c>
      <c r="AD4109" s="1" t="s">
        <v>2057</v>
      </c>
      <c r="AF4109" s="1" t="s">
        <v>2057</v>
      </c>
      <c r="AH4109" s="1" t="s">
        <v>2057</v>
      </c>
      <c r="AJ4109" s="1" t="s">
        <v>2057</v>
      </c>
      <c r="AL4109" s="1" t="s">
        <v>2057</v>
      </c>
      <c r="AN4109" s="1" t="s">
        <v>2057</v>
      </c>
      <c r="AP4109" s="1" t="s">
        <v>2057</v>
      </c>
      <c r="AV4109" s="1" t="s">
        <v>2056</v>
      </c>
      <c r="CI4109" s="1" t="s">
        <v>2057</v>
      </c>
    </row>
    <row r="4110" spans="6:87" x14ac:dyDescent="0.25">
      <c r="F4110" s="1" t="s">
        <v>3981</v>
      </c>
      <c r="I4110" s="1" t="s">
        <v>3981</v>
      </c>
      <c r="K4110" s="1" t="s">
        <v>3981</v>
      </c>
      <c r="M4110" s="1" t="s">
        <v>3981</v>
      </c>
      <c r="N4110" s="1" t="s">
        <v>3981</v>
      </c>
      <c r="P4110" s="1" t="s">
        <v>3981</v>
      </c>
      <c r="R4110" s="1" t="s">
        <v>3981</v>
      </c>
      <c r="T4110" s="1" t="s">
        <v>3981</v>
      </c>
      <c r="V4110" s="1" t="s">
        <v>3981</v>
      </c>
      <c r="X4110" s="1" t="s">
        <v>3981</v>
      </c>
      <c r="Z4110" s="1" t="s">
        <v>3981</v>
      </c>
      <c r="AB4110" s="1" t="s">
        <v>3981</v>
      </c>
      <c r="AD4110" s="1" t="s">
        <v>3981</v>
      </c>
      <c r="AF4110" s="1" t="s">
        <v>3981</v>
      </c>
      <c r="AH4110" s="1" t="s">
        <v>3981</v>
      </c>
      <c r="AJ4110" s="1" t="s">
        <v>3981</v>
      </c>
      <c r="AL4110" s="1" t="s">
        <v>3981</v>
      </c>
      <c r="AN4110" s="1" t="s">
        <v>3981</v>
      </c>
      <c r="AP4110" s="1" t="s">
        <v>3981</v>
      </c>
      <c r="AV4110" s="1" t="s">
        <v>2057</v>
      </c>
      <c r="CI4110" s="1" t="s">
        <v>3981</v>
      </c>
    </row>
    <row r="4111" spans="6:87" x14ac:dyDescent="0.25">
      <c r="F4111" s="1" t="s">
        <v>2058</v>
      </c>
      <c r="I4111" s="1" t="s">
        <v>2058</v>
      </c>
      <c r="K4111" s="1" t="s">
        <v>2058</v>
      </c>
      <c r="M4111" s="1" t="s">
        <v>2058</v>
      </c>
      <c r="N4111" s="1" t="s">
        <v>2058</v>
      </c>
      <c r="P4111" s="1" t="s">
        <v>2058</v>
      </c>
      <c r="R4111" s="1" t="s">
        <v>2058</v>
      </c>
      <c r="T4111" s="1" t="s">
        <v>2058</v>
      </c>
      <c r="V4111" s="1" t="s">
        <v>2058</v>
      </c>
      <c r="X4111" s="1" t="s">
        <v>2058</v>
      </c>
      <c r="Z4111" s="1" t="s">
        <v>2058</v>
      </c>
      <c r="AB4111" s="1" t="s">
        <v>2058</v>
      </c>
      <c r="AD4111" s="1" t="s">
        <v>2058</v>
      </c>
      <c r="AF4111" s="1" t="s">
        <v>2058</v>
      </c>
      <c r="AH4111" s="1" t="s">
        <v>2058</v>
      </c>
      <c r="AJ4111" s="1" t="s">
        <v>2058</v>
      </c>
      <c r="AL4111" s="1" t="s">
        <v>2058</v>
      </c>
      <c r="AN4111" s="1" t="s">
        <v>2058</v>
      </c>
      <c r="AP4111" s="1" t="s">
        <v>2058</v>
      </c>
      <c r="AV4111" s="1" t="s">
        <v>3981</v>
      </c>
      <c r="CI4111" s="1" t="s">
        <v>2058</v>
      </c>
    </row>
    <row r="4112" spans="6:87" x14ac:dyDescent="0.25">
      <c r="F4112" s="1" t="s">
        <v>6792</v>
      </c>
      <c r="I4112" s="1" t="s">
        <v>6792</v>
      </c>
      <c r="K4112" s="1" t="s">
        <v>6792</v>
      </c>
      <c r="M4112" s="1" t="s">
        <v>6792</v>
      </c>
      <c r="N4112" s="1" t="s">
        <v>6792</v>
      </c>
      <c r="P4112" s="1" t="s">
        <v>6792</v>
      </c>
      <c r="R4112" s="1" t="s">
        <v>6792</v>
      </c>
      <c r="T4112" s="1" t="s">
        <v>6792</v>
      </c>
      <c r="V4112" s="1" t="s">
        <v>6792</v>
      </c>
      <c r="X4112" s="1" t="s">
        <v>6792</v>
      </c>
      <c r="Z4112" s="1" t="s">
        <v>6792</v>
      </c>
      <c r="AB4112" s="1" t="s">
        <v>6792</v>
      </c>
      <c r="AD4112" s="1" t="s">
        <v>6792</v>
      </c>
      <c r="AF4112" s="1" t="s">
        <v>6792</v>
      </c>
      <c r="AH4112" s="1" t="s">
        <v>6792</v>
      </c>
      <c r="AJ4112" s="1" t="s">
        <v>6792</v>
      </c>
      <c r="AL4112" s="1" t="s">
        <v>6792</v>
      </c>
      <c r="AN4112" s="1" t="s">
        <v>6792</v>
      </c>
      <c r="AP4112" s="1" t="s">
        <v>6792</v>
      </c>
      <c r="AV4112" s="1" t="s">
        <v>2058</v>
      </c>
      <c r="CI4112" s="1" t="s">
        <v>6792</v>
      </c>
    </row>
    <row r="4113" spans="6:87" x14ac:dyDescent="0.25">
      <c r="F4113" s="1" t="s">
        <v>6793</v>
      </c>
      <c r="I4113" s="1" t="s">
        <v>6793</v>
      </c>
      <c r="K4113" s="1" t="s">
        <v>6793</v>
      </c>
      <c r="M4113" s="1" t="s">
        <v>6793</v>
      </c>
      <c r="N4113" s="1" t="s">
        <v>6793</v>
      </c>
      <c r="P4113" s="1" t="s">
        <v>6793</v>
      </c>
      <c r="R4113" s="1" t="s">
        <v>6793</v>
      </c>
      <c r="T4113" s="1" t="s">
        <v>6793</v>
      </c>
      <c r="V4113" s="1" t="s">
        <v>6793</v>
      </c>
      <c r="X4113" s="1" t="s">
        <v>6793</v>
      </c>
      <c r="Z4113" s="1" t="s">
        <v>6793</v>
      </c>
      <c r="AB4113" s="1" t="s">
        <v>6793</v>
      </c>
      <c r="AD4113" s="1" t="s">
        <v>6793</v>
      </c>
      <c r="AF4113" s="1" t="s">
        <v>6793</v>
      </c>
      <c r="AH4113" s="1" t="s">
        <v>6793</v>
      </c>
      <c r="AJ4113" s="1" t="s">
        <v>6793</v>
      </c>
      <c r="AL4113" s="1" t="s">
        <v>6793</v>
      </c>
      <c r="AN4113" s="1" t="s">
        <v>6793</v>
      </c>
      <c r="AP4113" s="1" t="s">
        <v>6793</v>
      </c>
      <c r="AV4113" s="1" t="s">
        <v>6792</v>
      </c>
      <c r="CI4113" s="1" t="s">
        <v>6793</v>
      </c>
    </row>
    <row r="4114" spans="6:87" x14ac:dyDescent="0.25">
      <c r="F4114" s="1" t="s">
        <v>2059</v>
      </c>
      <c r="I4114" s="1" t="s">
        <v>2059</v>
      </c>
      <c r="K4114" s="1" t="s">
        <v>2059</v>
      </c>
      <c r="M4114" s="1" t="s">
        <v>2059</v>
      </c>
      <c r="N4114" s="1" t="s">
        <v>2059</v>
      </c>
      <c r="P4114" s="1" t="s">
        <v>2059</v>
      </c>
      <c r="R4114" s="1" t="s">
        <v>2059</v>
      </c>
      <c r="T4114" s="1" t="s">
        <v>2059</v>
      </c>
      <c r="V4114" s="1" t="s">
        <v>2059</v>
      </c>
      <c r="X4114" s="1" t="s">
        <v>2059</v>
      </c>
      <c r="Z4114" s="1" t="s">
        <v>2059</v>
      </c>
      <c r="AB4114" s="1" t="s">
        <v>2059</v>
      </c>
      <c r="AD4114" s="1" t="s">
        <v>2059</v>
      </c>
      <c r="AF4114" s="1" t="s">
        <v>2059</v>
      </c>
      <c r="AH4114" s="1" t="s">
        <v>2059</v>
      </c>
      <c r="AJ4114" s="1" t="s">
        <v>2059</v>
      </c>
      <c r="AL4114" s="1" t="s">
        <v>2059</v>
      </c>
      <c r="AN4114" s="1" t="s">
        <v>2059</v>
      </c>
      <c r="AP4114" s="1" t="s">
        <v>2059</v>
      </c>
      <c r="AV4114" s="1" t="s">
        <v>6793</v>
      </c>
      <c r="CI4114" s="1" t="s">
        <v>2059</v>
      </c>
    </row>
    <row r="4115" spans="6:87" x14ac:dyDescent="0.25">
      <c r="F4115" s="1" t="s">
        <v>2060</v>
      </c>
      <c r="I4115" s="1" t="s">
        <v>2060</v>
      </c>
      <c r="K4115" s="1" t="s">
        <v>2060</v>
      </c>
      <c r="M4115" s="1" t="s">
        <v>2060</v>
      </c>
      <c r="N4115" s="1" t="s">
        <v>2060</v>
      </c>
      <c r="P4115" s="1" t="s">
        <v>2060</v>
      </c>
      <c r="R4115" s="1" t="s">
        <v>2060</v>
      </c>
      <c r="T4115" s="1" t="s">
        <v>2060</v>
      </c>
      <c r="V4115" s="1" t="s">
        <v>2060</v>
      </c>
      <c r="X4115" s="1" t="s">
        <v>2060</v>
      </c>
      <c r="Z4115" s="1" t="s">
        <v>2060</v>
      </c>
      <c r="AB4115" s="1" t="s">
        <v>2060</v>
      </c>
      <c r="AD4115" s="1" t="s">
        <v>2060</v>
      </c>
      <c r="AF4115" s="1" t="s">
        <v>2060</v>
      </c>
      <c r="AH4115" s="1" t="s">
        <v>2060</v>
      </c>
      <c r="AJ4115" s="1" t="s">
        <v>2060</v>
      </c>
      <c r="AL4115" s="1" t="s">
        <v>2060</v>
      </c>
      <c r="AN4115" s="1" t="s">
        <v>2060</v>
      </c>
      <c r="AP4115" s="1" t="s">
        <v>2060</v>
      </c>
      <c r="AV4115" s="1" t="s">
        <v>2059</v>
      </c>
      <c r="CI4115" s="1" t="s">
        <v>2060</v>
      </c>
    </row>
    <row r="4116" spans="6:87" x14ac:dyDescent="0.25">
      <c r="F4116" s="1" t="s">
        <v>5670</v>
      </c>
      <c r="I4116" s="1" t="s">
        <v>5670</v>
      </c>
      <c r="K4116" s="1" t="s">
        <v>5670</v>
      </c>
      <c r="M4116" s="1" t="s">
        <v>5670</v>
      </c>
      <c r="N4116" s="1" t="s">
        <v>5670</v>
      </c>
      <c r="P4116" s="1" t="s">
        <v>5670</v>
      </c>
      <c r="R4116" s="1" t="s">
        <v>5670</v>
      </c>
      <c r="T4116" s="1" t="s">
        <v>5670</v>
      </c>
      <c r="V4116" s="1" t="s">
        <v>5670</v>
      </c>
      <c r="X4116" s="1" t="s">
        <v>5670</v>
      </c>
      <c r="Z4116" s="1" t="s">
        <v>5670</v>
      </c>
      <c r="AB4116" s="1" t="s">
        <v>5670</v>
      </c>
      <c r="AD4116" s="1" t="s">
        <v>5670</v>
      </c>
      <c r="AF4116" s="1" t="s">
        <v>5670</v>
      </c>
      <c r="AH4116" s="1" t="s">
        <v>5670</v>
      </c>
      <c r="AJ4116" s="1" t="s">
        <v>5670</v>
      </c>
      <c r="AL4116" s="1" t="s">
        <v>5670</v>
      </c>
      <c r="AN4116" s="1" t="s">
        <v>5670</v>
      </c>
      <c r="AP4116" s="1" t="s">
        <v>5670</v>
      </c>
      <c r="AV4116" s="1" t="s">
        <v>2060</v>
      </c>
      <c r="CI4116" s="1" t="s">
        <v>5670</v>
      </c>
    </row>
    <row r="4117" spans="6:87" x14ac:dyDescent="0.25">
      <c r="F4117" s="1" t="s">
        <v>4407</v>
      </c>
      <c r="I4117" s="1" t="s">
        <v>4407</v>
      </c>
      <c r="K4117" s="1" t="s">
        <v>4407</v>
      </c>
      <c r="M4117" s="1" t="s">
        <v>4407</v>
      </c>
      <c r="N4117" s="1" t="s">
        <v>4407</v>
      </c>
      <c r="P4117" s="1" t="s">
        <v>4407</v>
      </c>
      <c r="R4117" s="1" t="s">
        <v>4407</v>
      </c>
      <c r="T4117" s="1" t="s">
        <v>4407</v>
      </c>
      <c r="V4117" s="1" t="s">
        <v>4407</v>
      </c>
      <c r="X4117" s="1" t="s">
        <v>4407</v>
      </c>
      <c r="Z4117" s="1" t="s">
        <v>4407</v>
      </c>
      <c r="AB4117" s="1" t="s">
        <v>4407</v>
      </c>
      <c r="AD4117" s="1" t="s">
        <v>4407</v>
      </c>
      <c r="AF4117" s="1" t="s">
        <v>4407</v>
      </c>
      <c r="AH4117" s="1" t="s">
        <v>4407</v>
      </c>
      <c r="AJ4117" s="1" t="s">
        <v>4407</v>
      </c>
      <c r="AL4117" s="1" t="s">
        <v>4407</v>
      </c>
      <c r="AN4117" s="1" t="s">
        <v>4407</v>
      </c>
      <c r="AP4117" s="1" t="s">
        <v>4407</v>
      </c>
      <c r="AV4117" s="1" t="s">
        <v>5670</v>
      </c>
      <c r="CI4117" s="1" t="s">
        <v>4407</v>
      </c>
    </row>
    <row r="4118" spans="6:87" x14ac:dyDescent="0.25">
      <c r="F4118" s="1" t="s">
        <v>5671</v>
      </c>
      <c r="I4118" s="1" t="s">
        <v>5671</v>
      </c>
      <c r="K4118" s="1" t="s">
        <v>5671</v>
      </c>
      <c r="M4118" s="1" t="s">
        <v>5671</v>
      </c>
      <c r="N4118" s="1" t="s">
        <v>5671</v>
      </c>
      <c r="P4118" s="1" t="s">
        <v>5671</v>
      </c>
      <c r="R4118" s="1" t="s">
        <v>5671</v>
      </c>
      <c r="T4118" s="1" t="s">
        <v>5671</v>
      </c>
      <c r="V4118" s="1" t="s">
        <v>5671</v>
      </c>
      <c r="X4118" s="1" t="s">
        <v>5671</v>
      </c>
      <c r="Z4118" s="1" t="s">
        <v>5671</v>
      </c>
      <c r="AB4118" s="1" t="s">
        <v>5671</v>
      </c>
      <c r="AD4118" s="1" t="s">
        <v>5671</v>
      </c>
      <c r="AF4118" s="1" t="s">
        <v>5671</v>
      </c>
      <c r="AH4118" s="1" t="s">
        <v>5671</v>
      </c>
      <c r="AJ4118" s="1" t="s">
        <v>5671</v>
      </c>
      <c r="AL4118" s="1" t="s">
        <v>5671</v>
      </c>
      <c r="AN4118" s="1" t="s">
        <v>5671</v>
      </c>
      <c r="AP4118" s="1" t="s">
        <v>5671</v>
      </c>
      <c r="AV4118" s="1" t="s">
        <v>4407</v>
      </c>
      <c r="CI4118" s="1" t="s">
        <v>5671</v>
      </c>
    </row>
    <row r="4119" spans="6:87" x14ac:dyDescent="0.25">
      <c r="F4119" s="1" t="s">
        <v>6794</v>
      </c>
      <c r="I4119" s="1" t="s">
        <v>6794</v>
      </c>
      <c r="K4119" s="1" t="s">
        <v>6794</v>
      </c>
      <c r="M4119" s="1" t="s">
        <v>6794</v>
      </c>
      <c r="N4119" s="1" t="s">
        <v>6794</v>
      </c>
      <c r="P4119" s="1" t="s">
        <v>6794</v>
      </c>
      <c r="R4119" s="1" t="s">
        <v>6794</v>
      </c>
      <c r="T4119" s="1" t="s">
        <v>6794</v>
      </c>
      <c r="V4119" s="1" t="s">
        <v>6794</v>
      </c>
      <c r="X4119" s="1" t="s">
        <v>6794</v>
      </c>
      <c r="Z4119" s="1" t="s">
        <v>6794</v>
      </c>
      <c r="AB4119" s="1" t="s">
        <v>6794</v>
      </c>
      <c r="AD4119" s="1" t="s">
        <v>6794</v>
      </c>
      <c r="AF4119" s="1" t="s">
        <v>6794</v>
      </c>
      <c r="AH4119" s="1" t="s">
        <v>6794</v>
      </c>
      <c r="AJ4119" s="1" t="s">
        <v>6794</v>
      </c>
      <c r="AL4119" s="1" t="s">
        <v>6794</v>
      </c>
      <c r="AN4119" s="1" t="s">
        <v>6794</v>
      </c>
      <c r="AP4119" s="1" t="s">
        <v>6794</v>
      </c>
      <c r="AV4119" s="1" t="s">
        <v>5671</v>
      </c>
      <c r="CI4119" s="1" t="s">
        <v>6794</v>
      </c>
    </row>
    <row r="4120" spans="6:87" x14ac:dyDescent="0.25">
      <c r="F4120" s="1" t="s">
        <v>4408</v>
      </c>
      <c r="I4120" s="1" t="s">
        <v>4408</v>
      </c>
      <c r="K4120" s="1" t="s">
        <v>4408</v>
      </c>
      <c r="M4120" s="1" t="s">
        <v>4408</v>
      </c>
      <c r="N4120" s="1" t="s">
        <v>4408</v>
      </c>
      <c r="P4120" s="1" t="s">
        <v>4408</v>
      </c>
      <c r="R4120" s="1" t="s">
        <v>4408</v>
      </c>
      <c r="T4120" s="1" t="s">
        <v>4408</v>
      </c>
      <c r="V4120" s="1" t="s">
        <v>4408</v>
      </c>
      <c r="X4120" s="1" t="s">
        <v>4408</v>
      </c>
      <c r="Z4120" s="1" t="s">
        <v>4408</v>
      </c>
      <c r="AB4120" s="1" t="s">
        <v>4408</v>
      </c>
      <c r="AD4120" s="1" t="s">
        <v>4408</v>
      </c>
      <c r="AF4120" s="1" t="s">
        <v>4408</v>
      </c>
      <c r="AH4120" s="1" t="s">
        <v>4408</v>
      </c>
      <c r="AJ4120" s="1" t="s">
        <v>4408</v>
      </c>
      <c r="AL4120" s="1" t="s">
        <v>4408</v>
      </c>
      <c r="AN4120" s="1" t="s">
        <v>4408</v>
      </c>
      <c r="AP4120" s="1" t="s">
        <v>4408</v>
      </c>
      <c r="AV4120" s="1" t="s">
        <v>6794</v>
      </c>
      <c r="CI4120" s="1" t="s">
        <v>4408</v>
      </c>
    </row>
    <row r="4121" spans="6:87" x14ac:dyDescent="0.25">
      <c r="F4121" s="1" t="s">
        <v>2061</v>
      </c>
      <c r="I4121" s="1" t="s">
        <v>2061</v>
      </c>
      <c r="K4121" s="1" t="s">
        <v>2061</v>
      </c>
      <c r="M4121" s="1" t="s">
        <v>2061</v>
      </c>
      <c r="N4121" s="1" t="s">
        <v>2061</v>
      </c>
      <c r="P4121" s="1" t="s">
        <v>2061</v>
      </c>
      <c r="R4121" s="1" t="s">
        <v>2061</v>
      </c>
      <c r="T4121" s="1" t="s">
        <v>2061</v>
      </c>
      <c r="V4121" s="1" t="s">
        <v>2061</v>
      </c>
      <c r="X4121" s="1" t="s">
        <v>2061</v>
      </c>
      <c r="Z4121" s="1" t="s">
        <v>2061</v>
      </c>
      <c r="AB4121" s="1" t="s">
        <v>2061</v>
      </c>
      <c r="AD4121" s="1" t="s">
        <v>2061</v>
      </c>
      <c r="AF4121" s="1" t="s">
        <v>2061</v>
      </c>
      <c r="AH4121" s="1" t="s">
        <v>2061</v>
      </c>
      <c r="AJ4121" s="1" t="s">
        <v>2061</v>
      </c>
      <c r="AL4121" s="1" t="s">
        <v>2061</v>
      </c>
      <c r="AN4121" s="1" t="s">
        <v>2061</v>
      </c>
      <c r="AP4121" s="1" t="s">
        <v>2061</v>
      </c>
      <c r="AV4121" s="1" t="s">
        <v>4408</v>
      </c>
      <c r="CI4121" s="1" t="s">
        <v>2061</v>
      </c>
    </row>
    <row r="4122" spans="6:87" x14ac:dyDescent="0.25">
      <c r="F4122" s="1" t="s">
        <v>5672</v>
      </c>
      <c r="I4122" s="1" t="s">
        <v>5672</v>
      </c>
      <c r="K4122" s="1" t="s">
        <v>5672</v>
      </c>
      <c r="M4122" s="1" t="s">
        <v>5672</v>
      </c>
      <c r="N4122" s="1" t="s">
        <v>5672</v>
      </c>
      <c r="P4122" s="1" t="s">
        <v>5672</v>
      </c>
      <c r="R4122" s="1" t="s">
        <v>5672</v>
      </c>
      <c r="T4122" s="1" t="s">
        <v>5672</v>
      </c>
      <c r="V4122" s="1" t="s">
        <v>5672</v>
      </c>
      <c r="X4122" s="1" t="s">
        <v>5672</v>
      </c>
      <c r="Z4122" s="1" t="s">
        <v>5672</v>
      </c>
      <c r="AB4122" s="1" t="s">
        <v>5672</v>
      </c>
      <c r="AD4122" s="1" t="s">
        <v>5672</v>
      </c>
      <c r="AF4122" s="1" t="s">
        <v>5672</v>
      </c>
      <c r="AH4122" s="1" t="s">
        <v>5672</v>
      </c>
      <c r="AJ4122" s="1" t="s">
        <v>5672</v>
      </c>
      <c r="AL4122" s="1" t="s">
        <v>5672</v>
      </c>
      <c r="AN4122" s="1" t="s">
        <v>5672</v>
      </c>
      <c r="AP4122" s="1" t="s">
        <v>5672</v>
      </c>
      <c r="AV4122" s="1" t="s">
        <v>2061</v>
      </c>
      <c r="CI4122" s="1" t="s">
        <v>5672</v>
      </c>
    </row>
    <row r="4123" spans="6:87" x14ac:dyDescent="0.25">
      <c r="F4123" s="1" t="s">
        <v>2062</v>
      </c>
      <c r="I4123" s="1" t="s">
        <v>2062</v>
      </c>
      <c r="K4123" s="1" t="s">
        <v>2062</v>
      </c>
      <c r="M4123" s="1" t="s">
        <v>2062</v>
      </c>
      <c r="N4123" s="1" t="s">
        <v>2062</v>
      </c>
      <c r="P4123" s="1" t="s">
        <v>2062</v>
      </c>
      <c r="R4123" s="1" t="s">
        <v>2062</v>
      </c>
      <c r="T4123" s="1" t="s">
        <v>2062</v>
      </c>
      <c r="V4123" s="1" t="s">
        <v>2062</v>
      </c>
      <c r="X4123" s="1" t="s">
        <v>2062</v>
      </c>
      <c r="Z4123" s="1" t="s">
        <v>2062</v>
      </c>
      <c r="AB4123" s="1" t="s">
        <v>2062</v>
      </c>
      <c r="AD4123" s="1" t="s">
        <v>2062</v>
      </c>
      <c r="AF4123" s="1" t="s">
        <v>2062</v>
      </c>
      <c r="AH4123" s="1" t="s">
        <v>2062</v>
      </c>
      <c r="AJ4123" s="1" t="s">
        <v>2062</v>
      </c>
      <c r="AL4123" s="1" t="s">
        <v>2062</v>
      </c>
      <c r="AN4123" s="1" t="s">
        <v>2062</v>
      </c>
      <c r="AP4123" s="1" t="s">
        <v>2062</v>
      </c>
      <c r="AV4123" s="1" t="s">
        <v>5672</v>
      </c>
      <c r="CI4123" s="1" t="s">
        <v>2062</v>
      </c>
    </row>
    <row r="4124" spans="6:87" x14ac:dyDescent="0.25">
      <c r="F4124" s="1" t="s">
        <v>2063</v>
      </c>
      <c r="I4124" s="1" t="s">
        <v>2063</v>
      </c>
      <c r="K4124" s="1" t="s">
        <v>2063</v>
      </c>
      <c r="M4124" s="1" t="s">
        <v>2063</v>
      </c>
      <c r="N4124" s="1" t="s">
        <v>2063</v>
      </c>
      <c r="P4124" s="1" t="s">
        <v>2063</v>
      </c>
      <c r="R4124" s="1" t="s">
        <v>2063</v>
      </c>
      <c r="T4124" s="1" t="s">
        <v>2063</v>
      </c>
      <c r="V4124" s="1" t="s">
        <v>2063</v>
      </c>
      <c r="X4124" s="1" t="s">
        <v>2063</v>
      </c>
      <c r="Z4124" s="1" t="s">
        <v>2063</v>
      </c>
      <c r="AB4124" s="1" t="s">
        <v>2063</v>
      </c>
      <c r="AD4124" s="1" t="s">
        <v>2063</v>
      </c>
      <c r="AF4124" s="1" t="s">
        <v>2063</v>
      </c>
      <c r="AH4124" s="1" t="s">
        <v>2063</v>
      </c>
      <c r="AJ4124" s="1" t="s">
        <v>2063</v>
      </c>
      <c r="AL4124" s="1" t="s">
        <v>2063</v>
      </c>
      <c r="AN4124" s="1" t="s">
        <v>2063</v>
      </c>
      <c r="AP4124" s="1" t="s">
        <v>2063</v>
      </c>
      <c r="AV4124" s="1" t="s">
        <v>2062</v>
      </c>
      <c r="CI4124" s="1" t="s">
        <v>2063</v>
      </c>
    </row>
    <row r="4125" spans="6:87" x14ac:dyDescent="0.25">
      <c r="F4125" s="1" t="s">
        <v>6795</v>
      </c>
      <c r="I4125" s="1" t="s">
        <v>6795</v>
      </c>
      <c r="K4125" s="1" t="s">
        <v>6795</v>
      </c>
      <c r="M4125" s="1" t="s">
        <v>6795</v>
      </c>
      <c r="N4125" s="1" t="s">
        <v>6795</v>
      </c>
      <c r="P4125" s="1" t="s">
        <v>6795</v>
      </c>
      <c r="R4125" s="1" t="s">
        <v>6795</v>
      </c>
      <c r="T4125" s="1" t="s">
        <v>6795</v>
      </c>
      <c r="V4125" s="1" t="s">
        <v>6795</v>
      </c>
      <c r="X4125" s="1" t="s">
        <v>6795</v>
      </c>
      <c r="Z4125" s="1" t="s">
        <v>6795</v>
      </c>
      <c r="AB4125" s="1" t="s">
        <v>6795</v>
      </c>
      <c r="AD4125" s="1" t="s">
        <v>6795</v>
      </c>
      <c r="AF4125" s="1" t="s">
        <v>6795</v>
      </c>
      <c r="AH4125" s="1" t="s">
        <v>6795</v>
      </c>
      <c r="AJ4125" s="1" t="s">
        <v>6795</v>
      </c>
      <c r="AL4125" s="1" t="s">
        <v>6795</v>
      </c>
      <c r="AN4125" s="1" t="s">
        <v>6795</v>
      </c>
      <c r="AP4125" s="1" t="s">
        <v>6795</v>
      </c>
      <c r="AV4125" s="1" t="s">
        <v>2063</v>
      </c>
      <c r="CI4125" s="1" t="s">
        <v>6795</v>
      </c>
    </row>
    <row r="4126" spans="6:87" x14ac:dyDescent="0.25">
      <c r="F4126" s="1" t="s">
        <v>5673</v>
      </c>
      <c r="I4126" s="1" t="s">
        <v>5673</v>
      </c>
      <c r="K4126" s="1" t="s">
        <v>5673</v>
      </c>
      <c r="M4126" s="1" t="s">
        <v>5673</v>
      </c>
      <c r="N4126" s="1" t="s">
        <v>5673</v>
      </c>
      <c r="P4126" s="1" t="s">
        <v>5673</v>
      </c>
      <c r="R4126" s="1" t="s">
        <v>5673</v>
      </c>
      <c r="T4126" s="1" t="s">
        <v>5673</v>
      </c>
      <c r="V4126" s="1" t="s">
        <v>5673</v>
      </c>
      <c r="X4126" s="1" t="s">
        <v>5673</v>
      </c>
      <c r="Z4126" s="1" t="s">
        <v>5673</v>
      </c>
      <c r="AB4126" s="1" t="s">
        <v>5673</v>
      </c>
      <c r="AD4126" s="1" t="s">
        <v>5673</v>
      </c>
      <c r="AF4126" s="1" t="s">
        <v>5673</v>
      </c>
      <c r="AH4126" s="1" t="s">
        <v>5673</v>
      </c>
      <c r="AJ4126" s="1" t="s">
        <v>5673</v>
      </c>
      <c r="AL4126" s="1" t="s">
        <v>5673</v>
      </c>
      <c r="AN4126" s="1" t="s">
        <v>5673</v>
      </c>
      <c r="AP4126" s="1" t="s">
        <v>5673</v>
      </c>
      <c r="AV4126" s="1" t="s">
        <v>6795</v>
      </c>
      <c r="CI4126" s="1" t="s">
        <v>5673</v>
      </c>
    </row>
    <row r="4127" spans="6:87" x14ac:dyDescent="0.25">
      <c r="F4127" s="1" t="s">
        <v>2064</v>
      </c>
      <c r="I4127" s="1" t="s">
        <v>2064</v>
      </c>
      <c r="K4127" s="1" t="s">
        <v>2064</v>
      </c>
      <c r="M4127" s="1" t="s">
        <v>2064</v>
      </c>
      <c r="N4127" s="1" t="s">
        <v>2064</v>
      </c>
      <c r="P4127" s="1" t="s">
        <v>2064</v>
      </c>
      <c r="R4127" s="1" t="s">
        <v>2064</v>
      </c>
      <c r="T4127" s="1" t="s">
        <v>2064</v>
      </c>
      <c r="V4127" s="1" t="s">
        <v>2064</v>
      </c>
      <c r="X4127" s="1" t="s">
        <v>2064</v>
      </c>
      <c r="Z4127" s="1" t="s">
        <v>2064</v>
      </c>
      <c r="AB4127" s="1" t="s">
        <v>2064</v>
      </c>
      <c r="AD4127" s="1" t="s">
        <v>2064</v>
      </c>
      <c r="AF4127" s="1" t="s">
        <v>2064</v>
      </c>
      <c r="AH4127" s="1" t="s">
        <v>2064</v>
      </c>
      <c r="AJ4127" s="1" t="s">
        <v>2064</v>
      </c>
      <c r="AL4127" s="1" t="s">
        <v>2064</v>
      </c>
      <c r="AN4127" s="1" t="s">
        <v>2064</v>
      </c>
      <c r="AP4127" s="1" t="s">
        <v>2064</v>
      </c>
      <c r="AV4127" s="1" t="s">
        <v>5673</v>
      </c>
      <c r="CI4127" s="1" t="s">
        <v>2064</v>
      </c>
    </row>
    <row r="4128" spans="6:87" x14ac:dyDescent="0.25">
      <c r="F4128" s="1" t="s">
        <v>4409</v>
      </c>
      <c r="I4128" s="1" t="s">
        <v>4409</v>
      </c>
      <c r="K4128" s="1" t="s">
        <v>4409</v>
      </c>
      <c r="M4128" s="1" t="s">
        <v>4409</v>
      </c>
      <c r="N4128" s="1" t="s">
        <v>4409</v>
      </c>
      <c r="P4128" s="1" t="s">
        <v>4409</v>
      </c>
      <c r="R4128" s="1" t="s">
        <v>4409</v>
      </c>
      <c r="T4128" s="1" t="s">
        <v>4409</v>
      </c>
      <c r="V4128" s="1" t="s">
        <v>4409</v>
      </c>
      <c r="X4128" s="1" t="s">
        <v>4409</v>
      </c>
      <c r="Z4128" s="1" t="s">
        <v>4409</v>
      </c>
      <c r="AB4128" s="1" t="s">
        <v>4409</v>
      </c>
      <c r="AD4128" s="1" t="s">
        <v>4409</v>
      </c>
      <c r="AF4128" s="1" t="s">
        <v>4409</v>
      </c>
      <c r="AH4128" s="1" t="s">
        <v>4409</v>
      </c>
      <c r="AJ4128" s="1" t="s">
        <v>4409</v>
      </c>
      <c r="AL4128" s="1" t="s">
        <v>4409</v>
      </c>
      <c r="AN4128" s="1" t="s">
        <v>4409</v>
      </c>
      <c r="AP4128" s="1" t="s">
        <v>4409</v>
      </c>
      <c r="AV4128" s="1" t="s">
        <v>2064</v>
      </c>
      <c r="CI4128" s="1" t="s">
        <v>4409</v>
      </c>
    </row>
    <row r="4129" spans="6:87" x14ac:dyDescent="0.25">
      <c r="F4129" s="1" t="s">
        <v>4410</v>
      </c>
      <c r="I4129" s="1" t="s">
        <v>4410</v>
      </c>
      <c r="K4129" s="1" t="s">
        <v>4410</v>
      </c>
      <c r="M4129" s="1" t="s">
        <v>4410</v>
      </c>
      <c r="N4129" s="1" t="s">
        <v>4410</v>
      </c>
      <c r="P4129" s="1" t="s">
        <v>4410</v>
      </c>
      <c r="R4129" s="1" t="s">
        <v>4410</v>
      </c>
      <c r="T4129" s="1" t="s">
        <v>4410</v>
      </c>
      <c r="V4129" s="1" t="s">
        <v>4410</v>
      </c>
      <c r="X4129" s="1" t="s">
        <v>4410</v>
      </c>
      <c r="Z4129" s="1" t="s">
        <v>4410</v>
      </c>
      <c r="AB4129" s="1" t="s">
        <v>4410</v>
      </c>
      <c r="AD4129" s="1" t="s">
        <v>4410</v>
      </c>
      <c r="AF4129" s="1" t="s">
        <v>4410</v>
      </c>
      <c r="AH4129" s="1" t="s">
        <v>4410</v>
      </c>
      <c r="AJ4129" s="1" t="s">
        <v>4410</v>
      </c>
      <c r="AL4129" s="1" t="s">
        <v>4410</v>
      </c>
      <c r="AN4129" s="1" t="s">
        <v>4410</v>
      </c>
      <c r="AP4129" s="1" t="s">
        <v>4410</v>
      </c>
      <c r="AV4129" s="1" t="s">
        <v>4409</v>
      </c>
      <c r="CI4129" s="1" t="s">
        <v>4410</v>
      </c>
    </row>
    <row r="4130" spans="6:87" x14ac:dyDescent="0.25">
      <c r="F4130" s="1" t="s">
        <v>4411</v>
      </c>
      <c r="I4130" s="1" t="s">
        <v>4411</v>
      </c>
      <c r="K4130" s="1" t="s">
        <v>4411</v>
      </c>
      <c r="M4130" s="1" t="s">
        <v>4411</v>
      </c>
      <c r="N4130" s="1" t="s">
        <v>4411</v>
      </c>
      <c r="P4130" s="1" t="s">
        <v>4411</v>
      </c>
      <c r="R4130" s="1" t="s">
        <v>4411</v>
      </c>
      <c r="T4130" s="1" t="s">
        <v>4411</v>
      </c>
      <c r="V4130" s="1" t="s">
        <v>4411</v>
      </c>
      <c r="X4130" s="1" t="s">
        <v>4411</v>
      </c>
      <c r="Z4130" s="1" t="s">
        <v>4411</v>
      </c>
      <c r="AB4130" s="1" t="s">
        <v>4411</v>
      </c>
      <c r="AD4130" s="1" t="s">
        <v>4411</v>
      </c>
      <c r="AF4130" s="1" t="s">
        <v>4411</v>
      </c>
      <c r="AH4130" s="1" t="s">
        <v>4411</v>
      </c>
      <c r="AJ4130" s="1" t="s">
        <v>4411</v>
      </c>
      <c r="AL4130" s="1" t="s">
        <v>4411</v>
      </c>
      <c r="AN4130" s="1" t="s">
        <v>4411</v>
      </c>
      <c r="AP4130" s="1" t="s">
        <v>4411</v>
      </c>
      <c r="AV4130" s="1" t="s">
        <v>4410</v>
      </c>
      <c r="CI4130" s="1" t="s">
        <v>4411</v>
      </c>
    </row>
    <row r="4131" spans="6:87" x14ac:dyDescent="0.25">
      <c r="F4131" s="1" t="s">
        <v>4412</v>
      </c>
      <c r="I4131" s="1" t="s">
        <v>4412</v>
      </c>
      <c r="K4131" s="1" t="s">
        <v>4412</v>
      </c>
      <c r="M4131" s="1" t="s">
        <v>4412</v>
      </c>
      <c r="N4131" s="1" t="s">
        <v>4412</v>
      </c>
      <c r="P4131" s="1" t="s">
        <v>4412</v>
      </c>
      <c r="R4131" s="1" t="s">
        <v>4412</v>
      </c>
      <c r="T4131" s="1" t="s">
        <v>4412</v>
      </c>
      <c r="V4131" s="1" t="s">
        <v>4412</v>
      </c>
      <c r="X4131" s="1" t="s">
        <v>4412</v>
      </c>
      <c r="Z4131" s="1" t="s">
        <v>4412</v>
      </c>
      <c r="AB4131" s="1" t="s">
        <v>4412</v>
      </c>
      <c r="AD4131" s="1" t="s">
        <v>4412</v>
      </c>
      <c r="AF4131" s="1" t="s">
        <v>4412</v>
      </c>
      <c r="AH4131" s="1" t="s">
        <v>4412</v>
      </c>
      <c r="AJ4131" s="1" t="s">
        <v>4412</v>
      </c>
      <c r="AL4131" s="1" t="s">
        <v>4412</v>
      </c>
      <c r="AN4131" s="1" t="s">
        <v>4412</v>
      </c>
      <c r="AP4131" s="1" t="s">
        <v>4412</v>
      </c>
      <c r="AV4131" s="1" t="s">
        <v>4411</v>
      </c>
      <c r="CI4131" s="1" t="s">
        <v>4412</v>
      </c>
    </row>
    <row r="4132" spans="6:87" x14ac:dyDescent="0.25">
      <c r="F4132" s="1" t="s">
        <v>2065</v>
      </c>
      <c r="I4132" s="1" t="s">
        <v>2065</v>
      </c>
      <c r="K4132" s="1" t="s">
        <v>2065</v>
      </c>
      <c r="M4132" s="1" t="s">
        <v>2065</v>
      </c>
      <c r="N4132" s="1" t="s">
        <v>2065</v>
      </c>
      <c r="P4132" s="1" t="s">
        <v>2065</v>
      </c>
      <c r="R4132" s="1" t="s">
        <v>2065</v>
      </c>
      <c r="T4132" s="1" t="s">
        <v>2065</v>
      </c>
      <c r="V4132" s="1" t="s">
        <v>2065</v>
      </c>
      <c r="X4132" s="1" t="s">
        <v>2065</v>
      </c>
      <c r="Z4132" s="1" t="s">
        <v>2065</v>
      </c>
      <c r="AB4132" s="1" t="s">
        <v>2065</v>
      </c>
      <c r="AD4132" s="1" t="s">
        <v>2065</v>
      </c>
      <c r="AF4132" s="1" t="s">
        <v>2065</v>
      </c>
      <c r="AH4132" s="1" t="s">
        <v>2065</v>
      </c>
      <c r="AJ4132" s="1" t="s">
        <v>2065</v>
      </c>
      <c r="AL4132" s="1" t="s">
        <v>2065</v>
      </c>
      <c r="AN4132" s="1" t="s">
        <v>2065</v>
      </c>
      <c r="AP4132" s="1" t="s">
        <v>2065</v>
      </c>
      <c r="AV4132" s="1" t="s">
        <v>4412</v>
      </c>
      <c r="CI4132" s="1" t="s">
        <v>2065</v>
      </c>
    </row>
    <row r="4133" spans="6:87" x14ac:dyDescent="0.25">
      <c r="F4133" s="1" t="s">
        <v>3482</v>
      </c>
      <c r="I4133" s="1" t="s">
        <v>3482</v>
      </c>
      <c r="K4133" s="1" t="s">
        <v>3482</v>
      </c>
      <c r="M4133" s="1" t="s">
        <v>3482</v>
      </c>
      <c r="N4133" s="1" t="s">
        <v>3482</v>
      </c>
      <c r="P4133" s="1" t="s">
        <v>3482</v>
      </c>
      <c r="R4133" s="1" t="s">
        <v>3482</v>
      </c>
      <c r="T4133" s="1" t="s">
        <v>3482</v>
      </c>
      <c r="V4133" s="1" t="s">
        <v>3482</v>
      </c>
      <c r="X4133" s="1" t="s">
        <v>3482</v>
      </c>
      <c r="Z4133" s="1" t="s">
        <v>3482</v>
      </c>
      <c r="AB4133" s="1" t="s">
        <v>3482</v>
      </c>
      <c r="AD4133" s="1" t="s">
        <v>3482</v>
      </c>
      <c r="AF4133" s="1" t="s">
        <v>3482</v>
      </c>
      <c r="AH4133" s="1" t="s">
        <v>3482</v>
      </c>
      <c r="AJ4133" s="1" t="s">
        <v>3482</v>
      </c>
      <c r="AL4133" s="1" t="s">
        <v>3482</v>
      </c>
      <c r="AN4133" s="1" t="s">
        <v>3482</v>
      </c>
      <c r="AP4133" s="1" t="s">
        <v>3482</v>
      </c>
      <c r="AV4133" s="1" t="s">
        <v>2065</v>
      </c>
      <c r="CI4133" s="1" t="s">
        <v>3482</v>
      </c>
    </row>
    <row r="4134" spans="6:87" x14ac:dyDescent="0.25">
      <c r="F4134" s="1" t="s">
        <v>2066</v>
      </c>
      <c r="I4134" s="1" t="s">
        <v>2066</v>
      </c>
      <c r="K4134" s="1" t="s">
        <v>2066</v>
      </c>
      <c r="M4134" s="1" t="s">
        <v>2066</v>
      </c>
      <c r="N4134" s="1" t="s">
        <v>2066</v>
      </c>
      <c r="P4134" s="1" t="s">
        <v>2066</v>
      </c>
      <c r="R4134" s="1" t="s">
        <v>2066</v>
      </c>
      <c r="T4134" s="1" t="s">
        <v>2066</v>
      </c>
      <c r="V4134" s="1" t="s">
        <v>2066</v>
      </c>
      <c r="X4134" s="1" t="s">
        <v>2066</v>
      </c>
      <c r="Z4134" s="1" t="s">
        <v>2066</v>
      </c>
      <c r="AB4134" s="1" t="s">
        <v>2066</v>
      </c>
      <c r="AD4134" s="1" t="s">
        <v>2066</v>
      </c>
      <c r="AF4134" s="1" t="s">
        <v>2066</v>
      </c>
      <c r="AH4134" s="1" t="s">
        <v>2066</v>
      </c>
      <c r="AJ4134" s="1" t="s">
        <v>2066</v>
      </c>
      <c r="AL4134" s="1" t="s">
        <v>2066</v>
      </c>
      <c r="AN4134" s="1" t="s">
        <v>2066</v>
      </c>
      <c r="AP4134" s="1" t="s">
        <v>2066</v>
      </c>
      <c r="AV4134" s="1" t="s">
        <v>3482</v>
      </c>
      <c r="CI4134" s="1" t="s">
        <v>2066</v>
      </c>
    </row>
    <row r="4135" spans="6:87" x14ac:dyDescent="0.25">
      <c r="F4135" s="1" t="s">
        <v>2067</v>
      </c>
      <c r="I4135" s="1" t="s">
        <v>2067</v>
      </c>
      <c r="K4135" s="1" t="s">
        <v>2067</v>
      </c>
      <c r="M4135" s="1" t="s">
        <v>2067</v>
      </c>
      <c r="N4135" s="1" t="s">
        <v>2067</v>
      </c>
      <c r="P4135" s="1" t="s">
        <v>2067</v>
      </c>
      <c r="R4135" s="1" t="s">
        <v>2067</v>
      </c>
      <c r="T4135" s="1" t="s">
        <v>2067</v>
      </c>
      <c r="V4135" s="1" t="s">
        <v>2067</v>
      </c>
      <c r="X4135" s="1" t="s">
        <v>2067</v>
      </c>
      <c r="Z4135" s="1" t="s">
        <v>2067</v>
      </c>
      <c r="AB4135" s="1" t="s">
        <v>2067</v>
      </c>
      <c r="AD4135" s="1" t="s">
        <v>2067</v>
      </c>
      <c r="AF4135" s="1" t="s">
        <v>2067</v>
      </c>
      <c r="AH4135" s="1" t="s">
        <v>2067</v>
      </c>
      <c r="AJ4135" s="1" t="s">
        <v>2067</v>
      </c>
      <c r="AL4135" s="1" t="s">
        <v>2067</v>
      </c>
      <c r="AN4135" s="1" t="s">
        <v>2067</v>
      </c>
      <c r="AP4135" s="1" t="s">
        <v>2067</v>
      </c>
      <c r="AV4135" s="1" t="s">
        <v>2066</v>
      </c>
      <c r="CI4135" s="1" t="s">
        <v>2067</v>
      </c>
    </row>
    <row r="4136" spans="6:87" x14ac:dyDescent="0.25">
      <c r="F4136" s="1" t="s">
        <v>5674</v>
      </c>
      <c r="I4136" s="1" t="s">
        <v>5674</v>
      </c>
      <c r="K4136" s="1" t="s">
        <v>5674</v>
      </c>
      <c r="M4136" s="1" t="s">
        <v>5674</v>
      </c>
      <c r="N4136" s="1" t="s">
        <v>5674</v>
      </c>
      <c r="P4136" s="1" t="s">
        <v>5674</v>
      </c>
      <c r="R4136" s="1" t="s">
        <v>5674</v>
      </c>
      <c r="T4136" s="1" t="s">
        <v>5674</v>
      </c>
      <c r="V4136" s="1" t="s">
        <v>5674</v>
      </c>
      <c r="X4136" s="1" t="s">
        <v>5674</v>
      </c>
      <c r="Z4136" s="1" t="s">
        <v>5674</v>
      </c>
      <c r="AB4136" s="1" t="s">
        <v>5674</v>
      </c>
      <c r="AD4136" s="1" t="s">
        <v>5674</v>
      </c>
      <c r="AF4136" s="1" t="s">
        <v>5674</v>
      </c>
      <c r="AH4136" s="1" t="s">
        <v>5674</v>
      </c>
      <c r="AJ4136" s="1" t="s">
        <v>5674</v>
      </c>
      <c r="AL4136" s="1" t="s">
        <v>5674</v>
      </c>
      <c r="AN4136" s="1" t="s">
        <v>5674</v>
      </c>
      <c r="AP4136" s="1" t="s">
        <v>5674</v>
      </c>
      <c r="AV4136" s="1" t="s">
        <v>2067</v>
      </c>
      <c r="CI4136" s="1" t="s">
        <v>5674</v>
      </c>
    </row>
    <row r="4137" spans="6:87" x14ac:dyDescent="0.25">
      <c r="F4137" s="1" t="s">
        <v>2068</v>
      </c>
      <c r="I4137" s="1" t="s">
        <v>2068</v>
      </c>
      <c r="K4137" s="1" t="s">
        <v>2068</v>
      </c>
      <c r="M4137" s="1" t="s">
        <v>2068</v>
      </c>
      <c r="N4137" s="1" t="s">
        <v>2068</v>
      </c>
      <c r="P4137" s="1" t="s">
        <v>2068</v>
      </c>
      <c r="R4137" s="1" t="s">
        <v>2068</v>
      </c>
      <c r="T4137" s="1" t="s">
        <v>2068</v>
      </c>
      <c r="V4137" s="1" t="s">
        <v>2068</v>
      </c>
      <c r="X4137" s="1" t="s">
        <v>2068</v>
      </c>
      <c r="Z4137" s="1" t="s">
        <v>2068</v>
      </c>
      <c r="AB4137" s="1" t="s">
        <v>2068</v>
      </c>
      <c r="AD4137" s="1" t="s">
        <v>2068</v>
      </c>
      <c r="AF4137" s="1" t="s">
        <v>2068</v>
      </c>
      <c r="AH4137" s="1" t="s">
        <v>2068</v>
      </c>
      <c r="AJ4137" s="1" t="s">
        <v>2068</v>
      </c>
      <c r="AL4137" s="1" t="s">
        <v>2068</v>
      </c>
      <c r="AN4137" s="1" t="s">
        <v>2068</v>
      </c>
      <c r="AP4137" s="1" t="s">
        <v>2068</v>
      </c>
      <c r="AV4137" s="1" t="s">
        <v>5674</v>
      </c>
      <c r="CI4137" s="1" t="s">
        <v>2068</v>
      </c>
    </row>
    <row r="4138" spans="6:87" x14ac:dyDescent="0.25">
      <c r="F4138" s="1" t="s">
        <v>4413</v>
      </c>
      <c r="I4138" s="1" t="s">
        <v>4413</v>
      </c>
      <c r="K4138" s="1" t="s">
        <v>4413</v>
      </c>
      <c r="M4138" s="1" t="s">
        <v>4413</v>
      </c>
      <c r="N4138" s="1" t="s">
        <v>4413</v>
      </c>
      <c r="P4138" s="1" t="s">
        <v>4413</v>
      </c>
      <c r="R4138" s="1" t="s">
        <v>4413</v>
      </c>
      <c r="T4138" s="1" t="s">
        <v>4413</v>
      </c>
      <c r="V4138" s="1" t="s">
        <v>4413</v>
      </c>
      <c r="X4138" s="1" t="s">
        <v>4413</v>
      </c>
      <c r="Z4138" s="1" t="s">
        <v>4413</v>
      </c>
      <c r="AB4138" s="1" t="s">
        <v>4413</v>
      </c>
      <c r="AD4138" s="1" t="s">
        <v>4413</v>
      </c>
      <c r="AF4138" s="1" t="s">
        <v>4413</v>
      </c>
      <c r="AH4138" s="1" t="s">
        <v>4413</v>
      </c>
      <c r="AJ4138" s="1" t="s">
        <v>4413</v>
      </c>
      <c r="AL4138" s="1" t="s">
        <v>4413</v>
      </c>
      <c r="AN4138" s="1" t="s">
        <v>4413</v>
      </c>
      <c r="AP4138" s="1" t="s">
        <v>4413</v>
      </c>
      <c r="AV4138" s="1" t="s">
        <v>2068</v>
      </c>
      <c r="CI4138" s="1" t="s">
        <v>4413</v>
      </c>
    </row>
    <row r="4139" spans="6:87" x14ac:dyDescent="0.25">
      <c r="F4139" s="1" t="s">
        <v>6796</v>
      </c>
      <c r="I4139" s="1" t="s">
        <v>6796</v>
      </c>
      <c r="K4139" s="1" t="s">
        <v>6796</v>
      </c>
      <c r="M4139" s="1" t="s">
        <v>6796</v>
      </c>
      <c r="N4139" s="1" t="s">
        <v>6796</v>
      </c>
      <c r="P4139" s="1" t="s">
        <v>6796</v>
      </c>
      <c r="R4139" s="1" t="s">
        <v>6796</v>
      </c>
      <c r="T4139" s="1" t="s">
        <v>6796</v>
      </c>
      <c r="V4139" s="1" t="s">
        <v>6796</v>
      </c>
      <c r="X4139" s="1" t="s">
        <v>6796</v>
      </c>
      <c r="Z4139" s="1" t="s">
        <v>6796</v>
      </c>
      <c r="AB4139" s="1" t="s">
        <v>6796</v>
      </c>
      <c r="AD4139" s="1" t="s">
        <v>6796</v>
      </c>
      <c r="AF4139" s="1" t="s">
        <v>6796</v>
      </c>
      <c r="AH4139" s="1" t="s">
        <v>6796</v>
      </c>
      <c r="AJ4139" s="1" t="s">
        <v>6796</v>
      </c>
      <c r="AL4139" s="1" t="s">
        <v>6796</v>
      </c>
      <c r="AN4139" s="1" t="s">
        <v>6796</v>
      </c>
      <c r="AP4139" s="1" t="s">
        <v>6796</v>
      </c>
      <c r="AV4139" s="1" t="s">
        <v>4413</v>
      </c>
      <c r="CI4139" s="1" t="s">
        <v>6796</v>
      </c>
    </row>
    <row r="4140" spans="6:87" x14ac:dyDescent="0.25">
      <c r="F4140" s="1" t="s">
        <v>6797</v>
      </c>
      <c r="I4140" s="1" t="s">
        <v>6797</v>
      </c>
      <c r="K4140" s="1" t="s">
        <v>6797</v>
      </c>
      <c r="M4140" s="1" t="s">
        <v>6797</v>
      </c>
      <c r="N4140" s="1" t="s">
        <v>6797</v>
      </c>
      <c r="P4140" s="1" t="s">
        <v>6797</v>
      </c>
      <c r="R4140" s="1" t="s">
        <v>6797</v>
      </c>
      <c r="T4140" s="1" t="s">
        <v>6797</v>
      </c>
      <c r="V4140" s="1" t="s">
        <v>6797</v>
      </c>
      <c r="X4140" s="1" t="s">
        <v>6797</v>
      </c>
      <c r="Z4140" s="1" t="s">
        <v>6797</v>
      </c>
      <c r="AB4140" s="1" t="s">
        <v>6797</v>
      </c>
      <c r="AD4140" s="1" t="s">
        <v>6797</v>
      </c>
      <c r="AF4140" s="1" t="s">
        <v>6797</v>
      </c>
      <c r="AH4140" s="1" t="s">
        <v>6797</v>
      </c>
      <c r="AJ4140" s="1" t="s">
        <v>6797</v>
      </c>
      <c r="AL4140" s="1" t="s">
        <v>6797</v>
      </c>
      <c r="AN4140" s="1" t="s">
        <v>6797</v>
      </c>
      <c r="AP4140" s="1" t="s">
        <v>6797</v>
      </c>
      <c r="AV4140" s="1" t="s">
        <v>6796</v>
      </c>
      <c r="CI4140" s="1" t="s">
        <v>6797</v>
      </c>
    </row>
    <row r="4141" spans="6:87" x14ac:dyDescent="0.25">
      <c r="F4141" s="1" t="s">
        <v>5675</v>
      </c>
      <c r="I4141" s="1" t="s">
        <v>5675</v>
      </c>
      <c r="K4141" s="1" t="s">
        <v>5675</v>
      </c>
      <c r="M4141" s="1" t="s">
        <v>5675</v>
      </c>
      <c r="N4141" s="1" t="s">
        <v>5675</v>
      </c>
      <c r="P4141" s="1" t="s">
        <v>5675</v>
      </c>
      <c r="R4141" s="1" t="s">
        <v>5675</v>
      </c>
      <c r="T4141" s="1" t="s">
        <v>5675</v>
      </c>
      <c r="V4141" s="1" t="s">
        <v>5675</v>
      </c>
      <c r="X4141" s="1" t="s">
        <v>5675</v>
      </c>
      <c r="Z4141" s="1" t="s">
        <v>5675</v>
      </c>
      <c r="AB4141" s="1" t="s">
        <v>5675</v>
      </c>
      <c r="AD4141" s="1" t="s">
        <v>5675</v>
      </c>
      <c r="AF4141" s="1" t="s">
        <v>5675</v>
      </c>
      <c r="AH4141" s="1" t="s">
        <v>5675</v>
      </c>
      <c r="AJ4141" s="1" t="s">
        <v>5675</v>
      </c>
      <c r="AL4141" s="1" t="s">
        <v>5675</v>
      </c>
      <c r="AN4141" s="1" t="s">
        <v>5675</v>
      </c>
      <c r="AP4141" s="1" t="s">
        <v>5675</v>
      </c>
      <c r="AV4141" s="1" t="s">
        <v>6797</v>
      </c>
      <c r="CI4141" s="1" t="s">
        <v>5675</v>
      </c>
    </row>
    <row r="4142" spans="6:87" x14ac:dyDescent="0.25">
      <c r="F4142" s="1" t="s">
        <v>5676</v>
      </c>
      <c r="I4142" s="1" t="s">
        <v>5676</v>
      </c>
      <c r="K4142" s="1" t="s">
        <v>5676</v>
      </c>
      <c r="M4142" s="1" t="s">
        <v>5676</v>
      </c>
      <c r="N4142" s="1" t="s">
        <v>5676</v>
      </c>
      <c r="P4142" s="1" t="s">
        <v>5676</v>
      </c>
      <c r="R4142" s="1" t="s">
        <v>5676</v>
      </c>
      <c r="T4142" s="1" t="s">
        <v>5676</v>
      </c>
      <c r="V4142" s="1" t="s">
        <v>5676</v>
      </c>
      <c r="X4142" s="1" t="s">
        <v>5676</v>
      </c>
      <c r="Z4142" s="1" t="s">
        <v>5676</v>
      </c>
      <c r="AB4142" s="1" t="s">
        <v>5676</v>
      </c>
      <c r="AD4142" s="1" t="s">
        <v>5676</v>
      </c>
      <c r="AF4142" s="1" t="s">
        <v>5676</v>
      </c>
      <c r="AH4142" s="1" t="s">
        <v>5676</v>
      </c>
      <c r="AJ4142" s="1" t="s">
        <v>5676</v>
      </c>
      <c r="AL4142" s="1" t="s">
        <v>5676</v>
      </c>
      <c r="AN4142" s="1" t="s">
        <v>5676</v>
      </c>
      <c r="AP4142" s="1" t="s">
        <v>5676</v>
      </c>
      <c r="AV4142" s="1" t="s">
        <v>5675</v>
      </c>
      <c r="CI4142" s="1" t="s">
        <v>5676</v>
      </c>
    </row>
    <row r="4143" spans="6:87" x14ac:dyDescent="0.25">
      <c r="F4143" s="1" t="s">
        <v>4022</v>
      </c>
      <c r="I4143" s="1" t="s">
        <v>4022</v>
      </c>
      <c r="K4143" s="1" t="s">
        <v>4022</v>
      </c>
      <c r="M4143" s="1" t="s">
        <v>4022</v>
      </c>
      <c r="N4143" s="1" t="s">
        <v>4022</v>
      </c>
      <c r="P4143" s="1" t="s">
        <v>4022</v>
      </c>
      <c r="R4143" s="1" t="s">
        <v>4022</v>
      </c>
      <c r="T4143" s="1" t="s">
        <v>4022</v>
      </c>
      <c r="V4143" s="1" t="s">
        <v>4022</v>
      </c>
      <c r="X4143" s="1" t="s">
        <v>4022</v>
      </c>
      <c r="Z4143" s="1" t="s">
        <v>4022</v>
      </c>
      <c r="AB4143" s="1" t="s">
        <v>4022</v>
      </c>
      <c r="AD4143" s="1" t="s">
        <v>4022</v>
      </c>
      <c r="AF4143" s="1" t="s">
        <v>4022</v>
      </c>
      <c r="AH4143" s="1" t="s">
        <v>4022</v>
      </c>
      <c r="AJ4143" s="1" t="s">
        <v>4022</v>
      </c>
      <c r="AL4143" s="1" t="s">
        <v>4022</v>
      </c>
      <c r="AN4143" s="1" t="s">
        <v>4022</v>
      </c>
      <c r="AP4143" s="1" t="s">
        <v>4022</v>
      </c>
      <c r="AV4143" s="1" t="s">
        <v>5676</v>
      </c>
      <c r="CI4143" s="1" t="s">
        <v>4022</v>
      </c>
    </row>
    <row r="4144" spans="6:87" x14ac:dyDescent="0.25">
      <c r="F4144" s="1" t="s">
        <v>4023</v>
      </c>
      <c r="I4144" s="1" t="s">
        <v>4023</v>
      </c>
      <c r="K4144" s="1" t="s">
        <v>4023</v>
      </c>
      <c r="M4144" s="1" t="s">
        <v>4023</v>
      </c>
      <c r="N4144" s="1" t="s">
        <v>4023</v>
      </c>
      <c r="P4144" s="1" t="s">
        <v>4023</v>
      </c>
      <c r="R4144" s="1" t="s">
        <v>4023</v>
      </c>
      <c r="T4144" s="1" t="s">
        <v>4023</v>
      </c>
      <c r="V4144" s="1" t="s">
        <v>4023</v>
      </c>
      <c r="X4144" s="1" t="s">
        <v>4023</v>
      </c>
      <c r="Z4144" s="1" t="s">
        <v>4023</v>
      </c>
      <c r="AB4144" s="1" t="s">
        <v>4023</v>
      </c>
      <c r="AD4144" s="1" t="s">
        <v>4023</v>
      </c>
      <c r="AF4144" s="1" t="s">
        <v>4023</v>
      </c>
      <c r="AH4144" s="1" t="s">
        <v>4023</v>
      </c>
      <c r="AJ4144" s="1" t="s">
        <v>4023</v>
      </c>
      <c r="AL4144" s="1" t="s">
        <v>4023</v>
      </c>
      <c r="AN4144" s="1" t="s">
        <v>4023</v>
      </c>
      <c r="AP4144" s="1" t="s">
        <v>4023</v>
      </c>
      <c r="AV4144" s="1" t="s">
        <v>4022</v>
      </c>
      <c r="CI4144" s="1" t="s">
        <v>4023</v>
      </c>
    </row>
    <row r="4145" spans="6:87" x14ac:dyDescent="0.25">
      <c r="F4145" s="1" t="s">
        <v>6798</v>
      </c>
      <c r="I4145" s="1" t="s">
        <v>6798</v>
      </c>
      <c r="K4145" s="1" t="s">
        <v>6798</v>
      </c>
      <c r="M4145" s="1" t="s">
        <v>6798</v>
      </c>
      <c r="N4145" s="1" t="s">
        <v>6798</v>
      </c>
      <c r="P4145" s="1" t="s">
        <v>6798</v>
      </c>
      <c r="R4145" s="1" t="s">
        <v>6798</v>
      </c>
      <c r="T4145" s="1" t="s">
        <v>6798</v>
      </c>
      <c r="V4145" s="1" t="s">
        <v>6798</v>
      </c>
      <c r="X4145" s="1" t="s">
        <v>6798</v>
      </c>
      <c r="Z4145" s="1" t="s">
        <v>6798</v>
      </c>
      <c r="AB4145" s="1" t="s">
        <v>6798</v>
      </c>
      <c r="AD4145" s="1" t="s">
        <v>6798</v>
      </c>
      <c r="AF4145" s="1" t="s">
        <v>6798</v>
      </c>
      <c r="AH4145" s="1" t="s">
        <v>6798</v>
      </c>
      <c r="AJ4145" s="1" t="s">
        <v>6798</v>
      </c>
      <c r="AL4145" s="1" t="s">
        <v>6798</v>
      </c>
      <c r="AN4145" s="1" t="s">
        <v>6798</v>
      </c>
      <c r="AP4145" s="1" t="s">
        <v>6798</v>
      </c>
      <c r="AV4145" s="1" t="s">
        <v>4023</v>
      </c>
      <c r="CI4145" s="1" t="s">
        <v>6798</v>
      </c>
    </row>
    <row r="4146" spans="6:87" x14ac:dyDescent="0.25">
      <c r="F4146" s="1" t="s">
        <v>2069</v>
      </c>
      <c r="I4146" s="1" t="s">
        <v>2069</v>
      </c>
      <c r="K4146" s="1" t="s">
        <v>2069</v>
      </c>
      <c r="M4146" s="1" t="s">
        <v>2069</v>
      </c>
      <c r="N4146" s="1" t="s">
        <v>2069</v>
      </c>
      <c r="P4146" s="1" t="s">
        <v>2069</v>
      </c>
      <c r="R4146" s="1" t="s">
        <v>2069</v>
      </c>
      <c r="T4146" s="1" t="s">
        <v>2069</v>
      </c>
      <c r="V4146" s="1" t="s">
        <v>2069</v>
      </c>
      <c r="X4146" s="1" t="s">
        <v>2069</v>
      </c>
      <c r="Z4146" s="1" t="s">
        <v>2069</v>
      </c>
      <c r="AB4146" s="1" t="s">
        <v>2069</v>
      </c>
      <c r="AD4146" s="1" t="s">
        <v>2069</v>
      </c>
      <c r="AF4146" s="1" t="s">
        <v>2069</v>
      </c>
      <c r="AH4146" s="1" t="s">
        <v>2069</v>
      </c>
      <c r="AJ4146" s="1" t="s">
        <v>2069</v>
      </c>
      <c r="AL4146" s="1" t="s">
        <v>2069</v>
      </c>
      <c r="AN4146" s="1" t="s">
        <v>2069</v>
      </c>
      <c r="AP4146" s="1" t="s">
        <v>2069</v>
      </c>
      <c r="AV4146" s="1" t="s">
        <v>6798</v>
      </c>
      <c r="CI4146" s="1" t="s">
        <v>2069</v>
      </c>
    </row>
    <row r="4147" spans="6:87" x14ac:dyDescent="0.25">
      <c r="F4147" s="1" t="s">
        <v>2070</v>
      </c>
      <c r="I4147" s="1" t="s">
        <v>2070</v>
      </c>
      <c r="K4147" s="1" t="s">
        <v>2070</v>
      </c>
      <c r="M4147" s="1" t="s">
        <v>2070</v>
      </c>
      <c r="N4147" s="1" t="s">
        <v>2070</v>
      </c>
      <c r="P4147" s="1" t="s">
        <v>2070</v>
      </c>
      <c r="R4147" s="1" t="s">
        <v>2070</v>
      </c>
      <c r="T4147" s="1" t="s">
        <v>2070</v>
      </c>
      <c r="V4147" s="1" t="s">
        <v>2070</v>
      </c>
      <c r="X4147" s="1" t="s">
        <v>2070</v>
      </c>
      <c r="Z4147" s="1" t="s">
        <v>2070</v>
      </c>
      <c r="AB4147" s="1" t="s">
        <v>2070</v>
      </c>
      <c r="AD4147" s="1" t="s">
        <v>2070</v>
      </c>
      <c r="AF4147" s="1" t="s">
        <v>2070</v>
      </c>
      <c r="AH4147" s="1" t="s">
        <v>2070</v>
      </c>
      <c r="AJ4147" s="1" t="s">
        <v>2070</v>
      </c>
      <c r="AL4147" s="1" t="s">
        <v>2070</v>
      </c>
      <c r="AN4147" s="1" t="s">
        <v>2070</v>
      </c>
      <c r="AP4147" s="1" t="s">
        <v>2070</v>
      </c>
      <c r="AV4147" s="1" t="s">
        <v>2069</v>
      </c>
      <c r="CI4147" s="1" t="s">
        <v>2070</v>
      </c>
    </row>
    <row r="4148" spans="6:87" x14ac:dyDescent="0.25">
      <c r="F4148" s="1" t="s">
        <v>2071</v>
      </c>
      <c r="I4148" s="1" t="s">
        <v>2071</v>
      </c>
      <c r="K4148" s="1" t="s">
        <v>2071</v>
      </c>
      <c r="M4148" s="1" t="s">
        <v>2071</v>
      </c>
      <c r="N4148" s="1" t="s">
        <v>2071</v>
      </c>
      <c r="P4148" s="1" t="s">
        <v>2071</v>
      </c>
      <c r="R4148" s="1" t="s">
        <v>2071</v>
      </c>
      <c r="T4148" s="1" t="s">
        <v>2071</v>
      </c>
      <c r="V4148" s="1" t="s">
        <v>2071</v>
      </c>
      <c r="X4148" s="1" t="s">
        <v>2071</v>
      </c>
      <c r="Z4148" s="1" t="s">
        <v>2071</v>
      </c>
      <c r="AB4148" s="1" t="s">
        <v>2071</v>
      </c>
      <c r="AD4148" s="1" t="s">
        <v>2071</v>
      </c>
      <c r="AF4148" s="1" t="s">
        <v>2071</v>
      </c>
      <c r="AH4148" s="1" t="s">
        <v>2071</v>
      </c>
      <c r="AJ4148" s="1" t="s">
        <v>2071</v>
      </c>
      <c r="AL4148" s="1" t="s">
        <v>2071</v>
      </c>
      <c r="AN4148" s="1" t="s">
        <v>2071</v>
      </c>
      <c r="AP4148" s="1" t="s">
        <v>2071</v>
      </c>
      <c r="AV4148" s="1" t="s">
        <v>2070</v>
      </c>
      <c r="CI4148" s="1" t="s">
        <v>2071</v>
      </c>
    </row>
    <row r="4149" spans="6:87" x14ac:dyDescent="0.25">
      <c r="F4149" s="1" t="s">
        <v>2072</v>
      </c>
      <c r="I4149" s="1" t="s">
        <v>2072</v>
      </c>
      <c r="K4149" s="1" t="s">
        <v>2072</v>
      </c>
      <c r="M4149" s="1" t="s">
        <v>2072</v>
      </c>
      <c r="N4149" s="1" t="s">
        <v>2072</v>
      </c>
      <c r="P4149" s="1" t="s">
        <v>2072</v>
      </c>
      <c r="R4149" s="1" t="s">
        <v>2072</v>
      </c>
      <c r="T4149" s="1" t="s">
        <v>2072</v>
      </c>
      <c r="V4149" s="1" t="s">
        <v>2072</v>
      </c>
      <c r="X4149" s="1" t="s">
        <v>2072</v>
      </c>
      <c r="Z4149" s="1" t="s">
        <v>2072</v>
      </c>
      <c r="AB4149" s="1" t="s">
        <v>2072</v>
      </c>
      <c r="AD4149" s="1" t="s">
        <v>2072</v>
      </c>
      <c r="AF4149" s="1" t="s">
        <v>2072</v>
      </c>
      <c r="AH4149" s="1" t="s">
        <v>2072</v>
      </c>
      <c r="AJ4149" s="1" t="s">
        <v>2072</v>
      </c>
      <c r="AL4149" s="1" t="s">
        <v>2072</v>
      </c>
      <c r="AN4149" s="1" t="s">
        <v>2072</v>
      </c>
      <c r="AP4149" s="1" t="s">
        <v>2072</v>
      </c>
      <c r="AV4149" s="1" t="s">
        <v>2071</v>
      </c>
      <c r="CI4149" s="1" t="s">
        <v>2072</v>
      </c>
    </row>
    <row r="4150" spans="6:87" x14ac:dyDescent="0.25">
      <c r="F4150" s="1" t="s">
        <v>5677</v>
      </c>
      <c r="I4150" s="1" t="s">
        <v>5677</v>
      </c>
      <c r="K4150" s="1" t="s">
        <v>5677</v>
      </c>
      <c r="M4150" s="1" t="s">
        <v>5677</v>
      </c>
      <c r="N4150" s="1" t="s">
        <v>5677</v>
      </c>
      <c r="P4150" s="1" t="s">
        <v>5677</v>
      </c>
      <c r="R4150" s="1" t="s">
        <v>5677</v>
      </c>
      <c r="T4150" s="1" t="s">
        <v>5677</v>
      </c>
      <c r="V4150" s="1" t="s">
        <v>5677</v>
      </c>
      <c r="X4150" s="1" t="s">
        <v>5677</v>
      </c>
      <c r="Z4150" s="1" t="s">
        <v>5677</v>
      </c>
      <c r="AB4150" s="1" t="s">
        <v>5677</v>
      </c>
      <c r="AD4150" s="1" t="s">
        <v>5677</v>
      </c>
      <c r="AF4150" s="1" t="s">
        <v>5677</v>
      </c>
      <c r="AH4150" s="1" t="s">
        <v>5677</v>
      </c>
      <c r="AJ4150" s="1" t="s">
        <v>5677</v>
      </c>
      <c r="AL4150" s="1" t="s">
        <v>5677</v>
      </c>
      <c r="AN4150" s="1" t="s">
        <v>5677</v>
      </c>
      <c r="AP4150" s="1" t="s">
        <v>5677</v>
      </c>
      <c r="AV4150" s="1" t="s">
        <v>2072</v>
      </c>
      <c r="CI4150" s="1" t="s">
        <v>5677</v>
      </c>
    </row>
    <row r="4151" spans="6:87" x14ac:dyDescent="0.25">
      <c r="F4151" s="1" t="s">
        <v>2073</v>
      </c>
      <c r="I4151" s="1" t="s">
        <v>2073</v>
      </c>
      <c r="K4151" s="1" t="s">
        <v>2073</v>
      </c>
      <c r="M4151" s="1" t="s">
        <v>2073</v>
      </c>
      <c r="N4151" s="1" t="s">
        <v>2073</v>
      </c>
      <c r="P4151" s="1" t="s">
        <v>2073</v>
      </c>
      <c r="R4151" s="1" t="s">
        <v>2073</v>
      </c>
      <c r="T4151" s="1" t="s">
        <v>2073</v>
      </c>
      <c r="V4151" s="1" t="s">
        <v>2073</v>
      </c>
      <c r="X4151" s="1" t="s">
        <v>2073</v>
      </c>
      <c r="Z4151" s="1" t="s">
        <v>2073</v>
      </c>
      <c r="AB4151" s="1" t="s">
        <v>2073</v>
      </c>
      <c r="AD4151" s="1" t="s">
        <v>2073</v>
      </c>
      <c r="AF4151" s="1" t="s">
        <v>2073</v>
      </c>
      <c r="AH4151" s="1" t="s">
        <v>2073</v>
      </c>
      <c r="AJ4151" s="1" t="s">
        <v>2073</v>
      </c>
      <c r="AL4151" s="1" t="s">
        <v>2073</v>
      </c>
      <c r="AN4151" s="1" t="s">
        <v>2073</v>
      </c>
      <c r="AP4151" s="1" t="s">
        <v>2073</v>
      </c>
      <c r="AV4151" s="1" t="s">
        <v>5677</v>
      </c>
      <c r="CI4151" s="1" t="s">
        <v>2073</v>
      </c>
    </row>
    <row r="4152" spans="6:87" x14ac:dyDescent="0.25">
      <c r="F4152" s="1" t="s">
        <v>2618</v>
      </c>
      <c r="I4152" s="1" t="s">
        <v>2618</v>
      </c>
      <c r="K4152" s="1" t="s">
        <v>2618</v>
      </c>
      <c r="M4152" s="1" t="s">
        <v>2618</v>
      </c>
      <c r="N4152" s="1" t="s">
        <v>2618</v>
      </c>
      <c r="P4152" s="1" t="s">
        <v>2618</v>
      </c>
      <c r="R4152" s="1" t="s">
        <v>2618</v>
      </c>
      <c r="T4152" s="1" t="s">
        <v>2618</v>
      </c>
      <c r="V4152" s="1" t="s">
        <v>2618</v>
      </c>
      <c r="X4152" s="1" t="s">
        <v>2618</v>
      </c>
      <c r="Z4152" s="1" t="s">
        <v>2618</v>
      </c>
      <c r="AB4152" s="1" t="s">
        <v>2618</v>
      </c>
      <c r="AD4152" s="1" t="s">
        <v>2618</v>
      </c>
      <c r="AF4152" s="1" t="s">
        <v>2618</v>
      </c>
      <c r="AH4152" s="1" t="s">
        <v>2618</v>
      </c>
      <c r="AJ4152" s="1" t="s">
        <v>2618</v>
      </c>
      <c r="AL4152" s="1" t="s">
        <v>2618</v>
      </c>
      <c r="AN4152" s="1" t="s">
        <v>2618</v>
      </c>
      <c r="AP4152" s="1" t="s">
        <v>2618</v>
      </c>
      <c r="AV4152" s="1" t="s">
        <v>2073</v>
      </c>
      <c r="CI4152" s="1" t="s">
        <v>2618</v>
      </c>
    </row>
    <row r="4153" spans="6:87" x14ac:dyDescent="0.25">
      <c r="F4153" s="1" t="s">
        <v>4414</v>
      </c>
      <c r="I4153" s="1" t="s">
        <v>4414</v>
      </c>
      <c r="K4153" s="1" t="s">
        <v>4414</v>
      </c>
      <c r="M4153" s="1" t="s">
        <v>4414</v>
      </c>
      <c r="N4153" s="1" t="s">
        <v>4414</v>
      </c>
      <c r="P4153" s="1" t="s">
        <v>4414</v>
      </c>
      <c r="R4153" s="1" t="s">
        <v>4414</v>
      </c>
      <c r="T4153" s="1" t="s">
        <v>4414</v>
      </c>
      <c r="V4153" s="1" t="s">
        <v>4414</v>
      </c>
      <c r="X4153" s="1" t="s">
        <v>4414</v>
      </c>
      <c r="Z4153" s="1" t="s">
        <v>4414</v>
      </c>
      <c r="AB4153" s="1" t="s">
        <v>4414</v>
      </c>
      <c r="AD4153" s="1" t="s">
        <v>4414</v>
      </c>
      <c r="AF4153" s="1" t="s">
        <v>4414</v>
      </c>
      <c r="AH4153" s="1" t="s">
        <v>4414</v>
      </c>
      <c r="AJ4153" s="1" t="s">
        <v>4414</v>
      </c>
      <c r="AL4153" s="1" t="s">
        <v>4414</v>
      </c>
      <c r="AN4153" s="1" t="s">
        <v>4414</v>
      </c>
      <c r="AP4153" s="1" t="s">
        <v>4414</v>
      </c>
      <c r="AV4153" s="1" t="s">
        <v>2618</v>
      </c>
      <c r="CI4153" s="1" t="s">
        <v>4414</v>
      </c>
    </row>
    <row r="4154" spans="6:87" x14ac:dyDescent="0.25">
      <c r="F4154" s="1" t="s">
        <v>2074</v>
      </c>
      <c r="I4154" s="1" t="s">
        <v>2074</v>
      </c>
      <c r="K4154" s="1" t="s">
        <v>2074</v>
      </c>
      <c r="M4154" s="1" t="s">
        <v>2074</v>
      </c>
      <c r="N4154" s="1" t="s">
        <v>2074</v>
      </c>
      <c r="P4154" s="1" t="s">
        <v>2074</v>
      </c>
      <c r="R4154" s="1" t="s">
        <v>2074</v>
      </c>
      <c r="T4154" s="1" t="s">
        <v>2074</v>
      </c>
      <c r="V4154" s="1" t="s">
        <v>2074</v>
      </c>
      <c r="X4154" s="1" t="s">
        <v>2074</v>
      </c>
      <c r="Z4154" s="1" t="s">
        <v>2074</v>
      </c>
      <c r="AB4154" s="1" t="s">
        <v>2074</v>
      </c>
      <c r="AD4154" s="1" t="s">
        <v>2074</v>
      </c>
      <c r="AF4154" s="1" t="s">
        <v>2074</v>
      </c>
      <c r="AH4154" s="1" t="s">
        <v>2074</v>
      </c>
      <c r="AJ4154" s="1" t="s">
        <v>2074</v>
      </c>
      <c r="AL4154" s="1" t="s">
        <v>2074</v>
      </c>
      <c r="AN4154" s="1" t="s">
        <v>2074</v>
      </c>
      <c r="AP4154" s="1" t="s">
        <v>2074</v>
      </c>
      <c r="AV4154" s="1" t="s">
        <v>4414</v>
      </c>
      <c r="CI4154" s="1" t="s">
        <v>2074</v>
      </c>
    </row>
    <row r="4155" spans="6:87" x14ac:dyDescent="0.25">
      <c r="F4155" s="1" t="s">
        <v>3348</v>
      </c>
      <c r="I4155" s="1" t="s">
        <v>3348</v>
      </c>
      <c r="K4155" s="1" t="s">
        <v>3348</v>
      </c>
      <c r="M4155" s="1" t="s">
        <v>3348</v>
      </c>
      <c r="N4155" s="1" t="s">
        <v>3348</v>
      </c>
      <c r="P4155" s="1" t="s">
        <v>3348</v>
      </c>
      <c r="R4155" s="1" t="s">
        <v>3348</v>
      </c>
      <c r="T4155" s="1" t="s">
        <v>3348</v>
      </c>
      <c r="V4155" s="1" t="s">
        <v>3348</v>
      </c>
      <c r="X4155" s="1" t="s">
        <v>3348</v>
      </c>
      <c r="Z4155" s="1" t="s">
        <v>3348</v>
      </c>
      <c r="AB4155" s="1" t="s">
        <v>3348</v>
      </c>
      <c r="AD4155" s="1" t="s">
        <v>3348</v>
      </c>
      <c r="AF4155" s="1" t="s">
        <v>3348</v>
      </c>
      <c r="AH4155" s="1" t="s">
        <v>3348</v>
      </c>
      <c r="AJ4155" s="1" t="s">
        <v>3348</v>
      </c>
      <c r="AL4155" s="1" t="s">
        <v>3348</v>
      </c>
      <c r="AN4155" s="1" t="s">
        <v>3348</v>
      </c>
      <c r="AP4155" s="1" t="s">
        <v>3348</v>
      </c>
      <c r="AV4155" s="1" t="s">
        <v>2074</v>
      </c>
      <c r="CI4155" s="1" t="s">
        <v>3348</v>
      </c>
    </row>
    <row r="4156" spans="6:87" x14ac:dyDescent="0.25">
      <c r="F4156" s="1" t="s">
        <v>5678</v>
      </c>
      <c r="I4156" s="1" t="s">
        <v>5678</v>
      </c>
      <c r="K4156" s="1" t="s">
        <v>5678</v>
      </c>
      <c r="M4156" s="1" t="s">
        <v>5678</v>
      </c>
      <c r="N4156" s="1" t="s">
        <v>5678</v>
      </c>
      <c r="P4156" s="1" t="s">
        <v>5678</v>
      </c>
      <c r="R4156" s="1" t="s">
        <v>5678</v>
      </c>
      <c r="T4156" s="1" t="s">
        <v>5678</v>
      </c>
      <c r="V4156" s="1" t="s">
        <v>5678</v>
      </c>
      <c r="X4156" s="1" t="s">
        <v>5678</v>
      </c>
      <c r="Z4156" s="1" t="s">
        <v>5678</v>
      </c>
      <c r="AB4156" s="1" t="s">
        <v>5678</v>
      </c>
      <c r="AD4156" s="1" t="s">
        <v>5678</v>
      </c>
      <c r="AF4156" s="1" t="s">
        <v>5678</v>
      </c>
      <c r="AH4156" s="1" t="s">
        <v>5678</v>
      </c>
      <c r="AJ4156" s="1" t="s">
        <v>5678</v>
      </c>
      <c r="AL4156" s="1" t="s">
        <v>5678</v>
      </c>
      <c r="AN4156" s="1" t="s">
        <v>5678</v>
      </c>
      <c r="AP4156" s="1" t="s">
        <v>5678</v>
      </c>
      <c r="AV4156" s="1" t="s">
        <v>3348</v>
      </c>
      <c r="CI4156" s="1" t="s">
        <v>5678</v>
      </c>
    </row>
    <row r="4157" spans="6:87" x14ac:dyDescent="0.25">
      <c r="F4157" s="1" t="s">
        <v>6799</v>
      </c>
      <c r="I4157" s="1" t="s">
        <v>6799</v>
      </c>
      <c r="K4157" s="1" t="s">
        <v>6799</v>
      </c>
      <c r="M4157" s="1" t="s">
        <v>6799</v>
      </c>
      <c r="N4157" s="1" t="s">
        <v>6799</v>
      </c>
      <c r="P4157" s="1" t="s">
        <v>6799</v>
      </c>
      <c r="R4157" s="1" t="s">
        <v>6799</v>
      </c>
      <c r="T4157" s="1" t="s">
        <v>6799</v>
      </c>
      <c r="V4157" s="1" t="s">
        <v>6799</v>
      </c>
      <c r="X4157" s="1" t="s">
        <v>6799</v>
      </c>
      <c r="Z4157" s="1" t="s">
        <v>6799</v>
      </c>
      <c r="AB4157" s="1" t="s">
        <v>6799</v>
      </c>
      <c r="AD4157" s="1" t="s">
        <v>6799</v>
      </c>
      <c r="AF4157" s="1" t="s">
        <v>6799</v>
      </c>
      <c r="AH4157" s="1" t="s">
        <v>6799</v>
      </c>
      <c r="AJ4157" s="1" t="s">
        <v>6799</v>
      </c>
      <c r="AL4157" s="1" t="s">
        <v>6799</v>
      </c>
      <c r="AN4157" s="1" t="s">
        <v>6799</v>
      </c>
      <c r="AP4157" s="1" t="s">
        <v>6799</v>
      </c>
      <c r="AV4157" s="1" t="s">
        <v>5678</v>
      </c>
      <c r="CI4157" s="1" t="s">
        <v>6799</v>
      </c>
    </row>
    <row r="4158" spans="6:87" x14ac:dyDescent="0.25">
      <c r="F4158" s="1" t="s">
        <v>6800</v>
      </c>
      <c r="I4158" s="1" t="s">
        <v>6800</v>
      </c>
      <c r="K4158" s="1" t="s">
        <v>6800</v>
      </c>
      <c r="M4158" s="1" t="s">
        <v>6800</v>
      </c>
      <c r="N4158" s="1" t="s">
        <v>6800</v>
      </c>
      <c r="P4158" s="1" t="s">
        <v>6800</v>
      </c>
      <c r="R4158" s="1" t="s">
        <v>6800</v>
      </c>
      <c r="T4158" s="1" t="s">
        <v>6800</v>
      </c>
      <c r="V4158" s="1" t="s">
        <v>6800</v>
      </c>
      <c r="X4158" s="1" t="s">
        <v>6800</v>
      </c>
      <c r="Z4158" s="1" t="s">
        <v>6800</v>
      </c>
      <c r="AB4158" s="1" t="s">
        <v>6800</v>
      </c>
      <c r="AD4158" s="1" t="s">
        <v>6800</v>
      </c>
      <c r="AF4158" s="1" t="s">
        <v>6800</v>
      </c>
      <c r="AH4158" s="1" t="s">
        <v>6800</v>
      </c>
      <c r="AJ4158" s="1" t="s">
        <v>6800</v>
      </c>
      <c r="AL4158" s="1" t="s">
        <v>6800</v>
      </c>
      <c r="AN4158" s="1" t="s">
        <v>6800</v>
      </c>
      <c r="AP4158" s="1" t="s">
        <v>6800</v>
      </c>
      <c r="AV4158" s="1" t="s">
        <v>6799</v>
      </c>
      <c r="CI4158" s="1" t="s">
        <v>6800</v>
      </c>
    </row>
    <row r="4159" spans="6:87" x14ac:dyDescent="0.25">
      <c r="F4159" s="1" t="s">
        <v>2075</v>
      </c>
      <c r="I4159" s="1" t="s">
        <v>2075</v>
      </c>
      <c r="K4159" s="1" t="s">
        <v>2075</v>
      </c>
      <c r="M4159" s="1" t="s">
        <v>2075</v>
      </c>
      <c r="N4159" s="1" t="s">
        <v>2075</v>
      </c>
      <c r="P4159" s="1" t="s">
        <v>2075</v>
      </c>
      <c r="R4159" s="1" t="s">
        <v>2075</v>
      </c>
      <c r="T4159" s="1" t="s">
        <v>2075</v>
      </c>
      <c r="V4159" s="1" t="s">
        <v>2075</v>
      </c>
      <c r="X4159" s="1" t="s">
        <v>2075</v>
      </c>
      <c r="Z4159" s="1" t="s">
        <v>2075</v>
      </c>
      <c r="AB4159" s="1" t="s">
        <v>2075</v>
      </c>
      <c r="AD4159" s="1" t="s">
        <v>2075</v>
      </c>
      <c r="AF4159" s="1" t="s">
        <v>2075</v>
      </c>
      <c r="AH4159" s="1" t="s">
        <v>2075</v>
      </c>
      <c r="AJ4159" s="1" t="s">
        <v>2075</v>
      </c>
      <c r="AL4159" s="1" t="s">
        <v>2075</v>
      </c>
      <c r="AN4159" s="1" t="s">
        <v>2075</v>
      </c>
      <c r="AP4159" s="1" t="s">
        <v>2075</v>
      </c>
      <c r="AV4159" s="1" t="s">
        <v>6800</v>
      </c>
      <c r="CI4159" s="1" t="s">
        <v>2075</v>
      </c>
    </row>
    <row r="4160" spans="6:87" x14ac:dyDescent="0.25">
      <c r="F4160" s="1" t="s">
        <v>2076</v>
      </c>
      <c r="I4160" s="1" t="s">
        <v>2076</v>
      </c>
      <c r="K4160" s="1" t="s">
        <v>2076</v>
      </c>
      <c r="M4160" s="1" t="s">
        <v>2076</v>
      </c>
      <c r="N4160" s="1" t="s">
        <v>2076</v>
      </c>
      <c r="P4160" s="1" t="s">
        <v>2076</v>
      </c>
      <c r="R4160" s="1" t="s">
        <v>2076</v>
      </c>
      <c r="T4160" s="1" t="s">
        <v>2076</v>
      </c>
      <c r="V4160" s="1" t="s">
        <v>2076</v>
      </c>
      <c r="X4160" s="1" t="s">
        <v>2076</v>
      </c>
      <c r="Z4160" s="1" t="s">
        <v>2076</v>
      </c>
      <c r="AB4160" s="1" t="s">
        <v>2076</v>
      </c>
      <c r="AD4160" s="1" t="s">
        <v>2076</v>
      </c>
      <c r="AF4160" s="1" t="s">
        <v>2076</v>
      </c>
      <c r="AH4160" s="1" t="s">
        <v>2076</v>
      </c>
      <c r="AJ4160" s="1" t="s">
        <v>2076</v>
      </c>
      <c r="AL4160" s="1" t="s">
        <v>2076</v>
      </c>
      <c r="AN4160" s="1" t="s">
        <v>2076</v>
      </c>
      <c r="AP4160" s="1" t="s">
        <v>2076</v>
      </c>
      <c r="AV4160" s="1" t="s">
        <v>2075</v>
      </c>
      <c r="CI4160" s="1" t="s">
        <v>2076</v>
      </c>
    </row>
    <row r="4161" spans="6:87" x14ac:dyDescent="0.25">
      <c r="F4161" s="1" t="s">
        <v>2077</v>
      </c>
      <c r="I4161" s="1" t="s">
        <v>2077</v>
      </c>
      <c r="K4161" s="1" t="s">
        <v>2077</v>
      </c>
      <c r="M4161" s="1" t="s">
        <v>2077</v>
      </c>
      <c r="N4161" s="1" t="s">
        <v>2077</v>
      </c>
      <c r="P4161" s="1" t="s">
        <v>2077</v>
      </c>
      <c r="R4161" s="1" t="s">
        <v>2077</v>
      </c>
      <c r="T4161" s="1" t="s">
        <v>2077</v>
      </c>
      <c r="V4161" s="1" t="s">
        <v>2077</v>
      </c>
      <c r="X4161" s="1" t="s">
        <v>2077</v>
      </c>
      <c r="Z4161" s="1" t="s">
        <v>2077</v>
      </c>
      <c r="AB4161" s="1" t="s">
        <v>2077</v>
      </c>
      <c r="AD4161" s="1" t="s">
        <v>2077</v>
      </c>
      <c r="AF4161" s="1" t="s">
        <v>2077</v>
      </c>
      <c r="AH4161" s="1" t="s">
        <v>2077</v>
      </c>
      <c r="AJ4161" s="1" t="s">
        <v>2077</v>
      </c>
      <c r="AL4161" s="1" t="s">
        <v>2077</v>
      </c>
      <c r="AN4161" s="1" t="s">
        <v>2077</v>
      </c>
      <c r="AP4161" s="1" t="s">
        <v>2077</v>
      </c>
      <c r="AV4161" s="1" t="s">
        <v>2076</v>
      </c>
      <c r="CI4161" s="1" t="s">
        <v>2077</v>
      </c>
    </row>
    <row r="4162" spans="6:87" x14ac:dyDescent="0.25">
      <c r="F4162" s="1" t="s">
        <v>2078</v>
      </c>
      <c r="I4162" s="1" t="s">
        <v>2078</v>
      </c>
      <c r="K4162" s="1" t="s">
        <v>2078</v>
      </c>
      <c r="M4162" s="1" t="s">
        <v>2078</v>
      </c>
      <c r="N4162" s="1" t="s">
        <v>2078</v>
      </c>
      <c r="P4162" s="1" t="s">
        <v>2078</v>
      </c>
      <c r="R4162" s="1" t="s">
        <v>2078</v>
      </c>
      <c r="T4162" s="1" t="s">
        <v>2078</v>
      </c>
      <c r="V4162" s="1" t="s">
        <v>2078</v>
      </c>
      <c r="X4162" s="1" t="s">
        <v>2078</v>
      </c>
      <c r="Z4162" s="1" t="s">
        <v>2078</v>
      </c>
      <c r="AB4162" s="1" t="s">
        <v>2078</v>
      </c>
      <c r="AD4162" s="1" t="s">
        <v>2078</v>
      </c>
      <c r="AF4162" s="1" t="s">
        <v>2078</v>
      </c>
      <c r="AH4162" s="1" t="s">
        <v>2078</v>
      </c>
      <c r="AJ4162" s="1" t="s">
        <v>2078</v>
      </c>
      <c r="AL4162" s="1" t="s">
        <v>2078</v>
      </c>
      <c r="AN4162" s="1" t="s">
        <v>2078</v>
      </c>
      <c r="AP4162" s="1" t="s">
        <v>2078</v>
      </c>
      <c r="AV4162" s="1" t="s">
        <v>2077</v>
      </c>
      <c r="CI4162" s="1" t="s">
        <v>2078</v>
      </c>
    </row>
    <row r="4163" spans="6:87" x14ac:dyDescent="0.25">
      <c r="F4163" s="1" t="s">
        <v>6801</v>
      </c>
      <c r="I4163" s="1" t="s">
        <v>6801</v>
      </c>
      <c r="K4163" s="1" t="s">
        <v>6801</v>
      </c>
      <c r="M4163" s="1" t="s">
        <v>6801</v>
      </c>
      <c r="N4163" s="1" t="s">
        <v>6801</v>
      </c>
      <c r="P4163" s="1" t="s">
        <v>6801</v>
      </c>
      <c r="R4163" s="1" t="s">
        <v>6801</v>
      </c>
      <c r="T4163" s="1" t="s">
        <v>6801</v>
      </c>
      <c r="V4163" s="1" t="s">
        <v>6801</v>
      </c>
      <c r="X4163" s="1" t="s">
        <v>6801</v>
      </c>
      <c r="Z4163" s="1" t="s">
        <v>6801</v>
      </c>
      <c r="AB4163" s="1" t="s">
        <v>6801</v>
      </c>
      <c r="AD4163" s="1" t="s">
        <v>6801</v>
      </c>
      <c r="AF4163" s="1" t="s">
        <v>6801</v>
      </c>
      <c r="AH4163" s="1" t="s">
        <v>6801</v>
      </c>
      <c r="AJ4163" s="1" t="s">
        <v>6801</v>
      </c>
      <c r="AL4163" s="1" t="s">
        <v>6801</v>
      </c>
      <c r="AN4163" s="1" t="s">
        <v>6801</v>
      </c>
      <c r="AP4163" s="1" t="s">
        <v>6801</v>
      </c>
      <c r="AV4163" s="1" t="s">
        <v>2078</v>
      </c>
      <c r="CI4163" s="1" t="s">
        <v>6801</v>
      </c>
    </row>
    <row r="4164" spans="6:87" x14ac:dyDescent="0.25">
      <c r="F4164" s="1" t="s">
        <v>2079</v>
      </c>
      <c r="I4164" s="1" t="s">
        <v>2079</v>
      </c>
      <c r="K4164" s="1" t="s">
        <v>2079</v>
      </c>
      <c r="M4164" s="1" t="s">
        <v>2079</v>
      </c>
      <c r="N4164" s="1" t="s">
        <v>2079</v>
      </c>
      <c r="P4164" s="1" t="s">
        <v>2079</v>
      </c>
      <c r="R4164" s="1" t="s">
        <v>2079</v>
      </c>
      <c r="T4164" s="1" t="s">
        <v>2079</v>
      </c>
      <c r="V4164" s="1" t="s">
        <v>2079</v>
      </c>
      <c r="X4164" s="1" t="s">
        <v>2079</v>
      </c>
      <c r="Z4164" s="1" t="s">
        <v>2079</v>
      </c>
      <c r="AB4164" s="1" t="s">
        <v>2079</v>
      </c>
      <c r="AD4164" s="1" t="s">
        <v>2079</v>
      </c>
      <c r="AF4164" s="1" t="s">
        <v>2079</v>
      </c>
      <c r="AH4164" s="1" t="s">
        <v>2079</v>
      </c>
      <c r="AJ4164" s="1" t="s">
        <v>2079</v>
      </c>
      <c r="AL4164" s="1" t="s">
        <v>2079</v>
      </c>
      <c r="AN4164" s="1" t="s">
        <v>2079</v>
      </c>
      <c r="AP4164" s="1" t="s">
        <v>2079</v>
      </c>
      <c r="AV4164" s="1" t="s">
        <v>6801</v>
      </c>
      <c r="CI4164" s="1" t="s">
        <v>2079</v>
      </c>
    </row>
    <row r="4165" spans="6:87" x14ac:dyDescent="0.25">
      <c r="F4165" s="1" t="s">
        <v>3349</v>
      </c>
      <c r="I4165" s="1" t="s">
        <v>3349</v>
      </c>
      <c r="K4165" s="1" t="s">
        <v>3349</v>
      </c>
      <c r="M4165" s="1" t="s">
        <v>3349</v>
      </c>
      <c r="N4165" s="1" t="s">
        <v>3349</v>
      </c>
      <c r="P4165" s="1" t="s">
        <v>3349</v>
      </c>
      <c r="R4165" s="1" t="s">
        <v>3349</v>
      </c>
      <c r="T4165" s="1" t="s">
        <v>3349</v>
      </c>
      <c r="V4165" s="1" t="s">
        <v>3349</v>
      </c>
      <c r="X4165" s="1" t="s">
        <v>3349</v>
      </c>
      <c r="Z4165" s="1" t="s">
        <v>3349</v>
      </c>
      <c r="AB4165" s="1" t="s">
        <v>3349</v>
      </c>
      <c r="AD4165" s="1" t="s">
        <v>3349</v>
      </c>
      <c r="AF4165" s="1" t="s">
        <v>3349</v>
      </c>
      <c r="AH4165" s="1" t="s">
        <v>3349</v>
      </c>
      <c r="AJ4165" s="1" t="s">
        <v>3349</v>
      </c>
      <c r="AL4165" s="1" t="s">
        <v>3349</v>
      </c>
      <c r="AN4165" s="1" t="s">
        <v>3349</v>
      </c>
      <c r="AP4165" s="1" t="s">
        <v>3349</v>
      </c>
      <c r="AV4165" s="1" t="s">
        <v>2079</v>
      </c>
      <c r="CI4165" s="1" t="s">
        <v>3349</v>
      </c>
    </row>
    <row r="4166" spans="6:87" x14ac:dyDescent="0.25">
      <c r="F4166" s="1" t="s">
        <v>5679</v>
      </c>
      <c r="I4166" s="1" t="s">
        <v>5679</v>
      </c>
      <c r="K4166" s="1" t="s">
        <v>5679</v>
      </c>
      <c r="M4166" s="1" t="s">
        <v>5679</v>
      </c>
      <c r="N4166" s="1" t="s">
        <v>5679</v>
      </c>
      <c r="P4166" s="1" t="s">
        <v>5679</v>
      </c>
      <c r="R4166" s="1" t="s">
        <v>5679</v>
      </c>
      <c r="T4166" s="1" t="s">
        <v>5679</v>
      </c>
      <c r="V4166" s="1" t="s">
        <v>5679</v>
      </c>
      <c r="X4166" s="1" t="s">
        <v>5679</v>
      </c>
      <c r="Z4166" s="1" t="s">
        <v>5679</v>
      </c>
      <c r="AB4166" s="1" t="s">
        <v>5679</v>
      </c>
      <c r="AD4166" s="1" t="s">
        <v>5679</v>
      </c>
      <c r="AF4166" s="1" t="s">
        <v>5679</v>
      </c>
      <c r="AH4166" s="1" t="s">
        <v>5679</v>
      </c>
      <c r="AJ4166" s="1" t="s">
        <v>5679</v>
      </c>
      <c r="AL4166" s="1" t="s">
        <v>5679</v>
      </c>
      <c r="AN4166" s="1" t="s">
        <v>5679</v>
      </c>
      <c r="AP4166" s="1" t="s">
        <v>5679</v>
      </c>
      <c r="AV4166" s="1" t="s">
        <v>3349</v>
      </c>
      <c r="CI4166" s="1" t="s">
        <v>5679</v>
      </c>
    </row>
    <row r="4167" spans="6:87" x14ac:dyDescent="0.25">
      <c r="F4167" s="1" t="s">
        <v>2619</v>
      </c>
      <c r="I4167" s="1" t="s">
        <v>2619</v>
      </c>
      <c r="K4167" s="1" t="s">
        <v>2619</v>
      </c>
      <c r="M4167" s="1" t="s">
        <v>2619</v>
      </c>
      <c r="N4167" s="1" t="s">
        <v>2619</v>
      </c>
      <c r="P4167" s="1" t="s">
        <v>2619</v>
      </c>
      <c r="R4167" s="1" t="s">
        <v>2619</v>
      </c>
      <c r="T4167" s="1" t="s">
        <v>2619</v>
      </c>
      <c r="V4167" s="1" t="s">
        <v>2619</v>
      </c>
      <c r="X4167" s="1" t="s">
        <v>2619</v>
      </c>
      <c r="Z4167" s="1" t="s">
        <v>2619</v>
      </c>
      <c r="AB4167" s="1" t="s">
        <v>2619</v>
      </c>
      <c r="AD4167" s="1" t="s">
        <v>2619</v>
      </c>
      <c r="AF4167" s="1" t="s">
        <v>2619</v>
      </c>
      <c r="AH4167" s="1" t="s">
        <v>2619</v>
      </c>
      <c r="AJ4167" s="1" t="s">
        <v>2619</v>
      </c>
      <c r="AL4167" s="1" t="s">
        <v>2619</v>
      </c>
      <c r="AN4167" s="1" t="s">
        <v>2619</v>
      </c>
      <c r="AP4167" s="1" t="s">
        <v>2619</v>
      </c>
      <c r="AV4167" s="1" t="s">
        <v>5679</v>
      </c>
      <c r="CI4167" s="1" t="s">
        <v>2619</v>
      </c>
    </row>
    <row r="4168" spans="6:87" x14ac:dyDescent="0.25">
      <c r="F4168" s="1" t="s">
        <v>2080</v>
      </c>
      <c r="I4168" s="1" t="s">
        <v>2080</v>
      </c>
      <c r="K4168" s="1" t="s">
        <v>2080</v>
      </c>
      <c r="M4168" s="1" t="s">
        <v>2080</v>
      </c>
      <c r="N4168" s="1" t="s">
        <v>2080</v>
      </c>
      <c r="P4168" s="1" t="s">
        <v>2080</v>
      </c>
      <c r="R4168" s="1" t="s">
        <v>2080</v>
      </c>
      <c r="T4168" s="1" t="s">
        <v>2080</v>
      </c>
      <c r="V4168" s="1" t="s">
        <v>2080</v>
      </c>
      <c r="X4168" s="1" t="s">
        <v>2080</v>
      </c>
      <c r="Z4168" s="1" t="s">
        <v>2080</v>
      </c>
      <c r="AB4168" s="1" t="s">
        <v>2080</v>
      </c>
      <c r="AD4168" s="1" t="s">
        <v>2080</v>
      </c>
      <c r="AF4168" s="1" t="s">
        <v>2080</v>
      </c>
      <c r="AH4168" s="1" t="s">
        <v>2080</v>
      </c>
      <c r="AJ4168" s="1" t="s">
        <v>2080</v>
      </c>
      <c r="AL4168" s="1" t="s">
        <v>2080</v>
      </c>
      <c r="AN4168" s="1" t="s">
        <v>2080</v>
      </c>
      <c r="AP4168" s="1" t="s">
        <v>2080</v>
      </c>
      <c r="AV4168" s="1" t="s">
        <v>2619</v>
      </c>
      <c r="CI4168" s="1" t="s">
        <v>2080</v>
      </c>
    </row>
    <row r="4169" spans="6:87" x14ac:dyDescent="0.25">
      <c r="F4169" s="1" t="s">
        <v>2081</v>
      </c>
      <c r="I4169" s="1" t="s">
        <v>2081</v>
      </c>
      <c r="K4169" s="1" t="s">
        <v>2081</v>
      </c>
      <c r="M4169" s="1" t="s">
        <v>2081</v>
      </c>
      <c r="N4169" s="1" t="s">
        <v>2081</v>
      </c>
      <c r="P4169" s="1" t="s">
        <v>2081</v>
      </c>
      <c r="R4169" s="1" t="s">
        <v>2081</v>
      </c>
      <c r="T4169" s="1" t="s">
        <v>2081</v>
      </c>
      <c r="V4169" s="1" t="s">
        <v>2081</v>
      </c>
      <c r="X4169" s="1" t="s">
        <v>2081</v>
      </c>
      <c r="Z4169" s="1" t="s">
        <v>2081</v>
      </c>
      <c r="AB4169" s="1" t="s">
        <v>2081</v>
      </c>
      <c r="AD4169" s="1" t="s">
        <v>2081</v>
      </c>
      <c r="AF4169" s="1" t="s">
        <v>2081</v>
      </c>
      <c r="AH4169" s="1" t="s">
        <v>2081</v>
      </c>
      <c r="AJ4169" s="1" t="s">
        <v>2081</v>
      </c>
      <c r="AL4169" s="1" t="s">
        <v>2081</v>
      </c>
      <c r="AN4169" s="1" t="s">
        <v>2081</v>
      </c>
      <c r="AP4169" s="1" t="s">
        <v>2081</v>
      </c>
      <c r="AV4169" s="1" t="s">
        <v>2080</v>
      </c>
      <c r="CI4169" s="1" t="s">
        <v>2081</v>
      </c>
    </row>
    <row r="4170" spans="6:87" x14ac:dyDescent="0.25">
      <c r="F4170" s="1" t="s">
        <v>5680</v>
      </c>
      <c r="I4170" s="1" t="s">
        <v>5680</v>
      </c>
      <c r="K4170" s="1" t="s">
        <v>5680</v>
      </c>
      <c r="M4170" s="1" t="s">
        <v>5680</v>
      </c>
      <c r="N4170" s="1" t="s">
        <v>5680</v>
      </c>
      <c r="P4170" s="1" t="s">
        <v>5680</v>
      </c>
      <c r="R4170" s="1" t="s">
        <v>5680</v>
      </c>
      <c r="T4170" s="1" t="s">
        <v>5680</v>
      </c>
      <c r="V4170" s="1" t="s">
        <v>5680</v>
      </c>
      <c r="X4170" s="1" t="s">
        <v>5680</v>
      </c>
      <c r="Z4170" s="1" t="s">
        <v>5680</v>
      </c>
      <c r="AB4170" s="1" t="s">
        <v>5680</v>
      </c>
      <c r="AD4170" s="1" t="s">
        <v>5680</v>
      </c>
      <c r="AF4170" s="1" t="s">
        <v>5680</v>
      </c>
      <c r="AH4170" s="1" t="s">
        <v>5680</v>
      </c>
      <c r="AJ4170" s="1" t="s">
        <v>5680</v>
      </c>
      <c r="AL4170" s="1" t="s">
        <v>5680</v>
      </c>
      <c r="AN4170" s="1" t="s">
        <v>5680</v>
      </c>
      <c r="AP4170" s="1" t="s">
        <v>5680</v>
      </c>
      <c r="AV4170" s="1" t="s">
        <v>2081</v>
      </c>
      <c r="CI4170" s="1" t="s">
        <v>5680</v>
      </c>
    </row>
    <row r="4171" spans="6:87" x14ac:dyDescent="0.25">
      <c r="F4171" s="1" t="s">
        <v>6333</v>
      </c>
      <c r="I4171" s="1" t="s">
        <v>6333</v>
      </c>
      <c r="K4171" s="1" t="s">
        <v>6333</v>
      </c>
      <c r="M4171" s="1" t="s">
        <v>6333</v>
      </c>
      <c r="N4171" s="1" t="s">
        <v>6333</v>
      </c>
      <c r="P4171" s="1" t="s">
        <v>6333</v>
      </c>
      <c r="R4171" s="1" t="s">
        <v>6333</v>
      </c>
      <c r="T4171" s="1" t="s">
        <v>6333</v>
      </c>
      <c r="V4171" s="1" t="s">
        <v>6333</v>
      </c>
      <c r="X4171" s="1" t="s">
        <v>6333</v>
      </c>
      <c r="Z4171" s="1" t="s">
        <v>6333</v>
      </c>
      <c r="AB4171" s="1" t="s">
        <v>6333</v>
      </c>
      <c r="AD4171" s="1" t="s">
        <v>6333</v>
      </c>
      <c r="AF4171" s="1" t="s">
        <v>6333</v>
      </c>
      <c r="AH4171" s="1" t="s">
        <v>6333</v>
      </c>
      <c r="AJ4171" s="1" t="s">
        <v>6333</v>
      </c>
      <c r="AL4171" s="1" t="s">
        <v>6333</v>
      </c>
      <c r="AN4171" s="1" t="s">
        <v>6333</v>
      </c>
      <c r="AP4171" s="1" t="s">
        <v>6333</v>
      </c>
      <c r="AV4171" s="1" t="s">
        <v>5680</v>
      </c>
      <c r="CI4171" s="1" t="s">
        <v>6333</v>
      </c>
    </row>
    <row r="4172" spans="6:87" x14ac:dyDescent="0.25">
      <c r="F4172" s="1" t="s">
        <v>5681</v>
      </c>
      <c r="I4172" s="1" t="s">
        <v>5681</v>
      </c>
      <c r="K4172" s="1" t="s">
        <v>5681</v>
      </c>
      <c r="M4172" s="1" t="s">
        <v>5681</v>
      </c>
      <c r="N4172" s="1" t="s">
        <v>5681</v>
      </c>
      <c r="P4172" s="1" t="s">
        <v>5681</v>
      </c>
      <c r="R4172" s="1" t="s">
        <v>5681</v>
      </c>
      <c r="T4172" s="1" t="s">
        <v>5681</v>
      </c>
      <c r="V4172" s="1" t="s">
        <v>5681</v>
      </c>
      <c r="X4172" s="1" t="s">
        <v>5681</v>
      </c>
      <c r="Z4172" s="1" t="s">
        <v>5681</v>
      </c>
      <c r="AB4172" s="1" t="s">
        <v>5681</v>
      </c>
      <c r="AD4172" s="1" t="s">
        <v>5681</v>
      </c>
      <c r="AF4172" s="1" t="s">
        <v>5681</v>
      </c>
      <c r="AH4172" s="1" t="s">
        <v>5681</v>
      </c>
      <c r="AJ4172" s="1" t="s">
        <v>5681</v>
      </c>
      <c r="AL4172" s="1" t="s">
        <v>5681</v>
      </c>
      <c r="AN4172" s="1" t="s">
        <v>5681</v>
      </c>
      <c r="AP4172" s="1" t="s">
        <v>5681</v>
      </c>
      <c r="AV4172" s="1" t="s">
        <v>6333</v>
      </c>
      <c r="CI4172" s="1" t="s">
        <v>5681</v>
      </c>
    </row>
    <row r="4173" spans="6:87" x14ac:dyDescent="0.25">
      <c r="F4173" s="1" t="s">
        <v>5682</v>
      </c>
      <c r="I4173" s="1" t="s">
        <v>5682</v>
      </c>
      <c r="K4173" s="1" t="s">
        <v>5682</v>
      </c>
      <c r="M4173" s="1" t="s">
        <v>5682</v>
      </c>
      <c r="N4173" s="1" t="s">
        <v>5682</v>
      </c>
      <c r="P4173" s="1" t="s">
        <v>5682</v>
      </c>
      <c r="R4173" s="1" t="s">
        <v>5682</v>
      </c>
      <c r="T4173" s="1" t="s">
        <v>5682</v>
      </c>
      <c r="V4173" s="1" t="s">
        <v>5682</v>
      </c>
      <c r="X4173" s="1" t="s">
        <v>5682</v>
      </c>
      <c r="Z4173" s="1" t="s">
        <v>5682</v>
      </c>
      <c r="AB4173" s="1" t="s">
        <v>5682</v>
      </c>
      <c r="AD4173" s="1" t="s">
        <v>5682</v>
      </c>
      <c r="AF4173" s="1" t="s">
        <v>5682</v>
      </c>
      <c r="AH4173" s="1" t="s">
        <v>5682</v>
      </c>
      <c r="AJ4173" s="1" t="s">
        <v>5682</v>
      </c>
      <c r="AL4173" s="1" t="s">
        <v>5682</v>
      </c>
      <c r="AN4173" s="1" t="s">
        <v>5682</v>
      </c>
      <c r="AP4173" s="1" t="s">
        <v>5682</v>
      </c>
      <c r="AV4173" s="1" t="s">
        <v>5681</v>
      </c>
      <c r="CI4173" s="1" t="s">
        <v>5682</v>
      </c>
    </row>
    <row r="4174" spans="6:87" x14ac:dyDescent="0.25">
      <c r="F4174" s="1" t="s">
        <v>5683</v>
      </c>
      <c r="I4174" s="1" t="s">
        <v>5683</v>
      </c>
      <c r="K4174" s="1" t="s">
        <v>5683</v>
      </c>
      <c r="M4174" s="1" t="s">
        <v>5683</v>
      </c>
      <c r="N4174" s="1" t="s">
        <v>5683</v>
      </c>
      <c r="P4174" s="1" t="s">
        <v>5683</v>
      </c>
      <c r="R4174" s="1" t="s">
        <v>5683</v>
      </c>
      <c r="T4174" s="1" t="s">
        <v>5683</v>
      </c>
      <c r="V4174" s="1" t="s">
        <v>5683</v>
      </c>
      <c r="X4174" s="1" t="s">
        <v>5683</v>
      </c>
      <c r="Z4174" s="1" t="s">
        <v>5683</v>
      </c>
      <c r="AB4174" s="1" t="s">
        <v>5683</v>
      </c>
      <c r="AD4174" s="1" t="s">
        <v>5683</v>
      </c>
      <c r="AF4174" s="1" t="s">
        <v>5683</v>
      </c>
      <c r="AH4174" s="1" t="s">
        <v>5683</v>
      </c>
      <c r="AJ4174" s="1" t="s">
        <v>5683</v>
      </c>
      <c r="AL4174" s="1" t="s">
        <v>5683</v>
      </c>
      <c r="AN4174" s="1" t="s">
        <v>5683</v>
      </c>
      <c r="AP4174" s="1" t="s">
        <v>5683</v>
      </c>
      <c r="AV4174" s="1" t="s">
        <v>5682</v>
      </c>
      <c r="CI4174" s="1" t="s">
        <v>5683</v>
      </c>
    </row>
    <row r="4175" spans="6:87" x14ac:dyDescent="0.25">
      <c r="F4175" s="1" t="s">
        <v>6802</v>
      </c>
      <c r="I4175" s="1" t="s">
        <v>6802</v>
      </c>
      <c r="K4175" s="1" t="s">
        <v>6802</v>
      </c>
      <c r="M4175" s="1" t="s">
        <v>6802</v>
      </c>
      <c r="N4175" s="1" t="s">
        <v>6802</v>
      </c>
      <c r="P4175" s="1" t="s">
        <v>6802</v>
      </c>
      <c r="R4175" s="1" t="s">
        <v>6802</v>
      </c>
      <c r="T4175" s="1" t="s">
        <v>6802</v>
      </c>
      <c r="V4175" s="1" t="s">
        <v>6802</v>
      </c>
      <c r="X4175" s="1" t="s">
        <v>6802</v>
      </c>
      <c r="Z4175" s="1" t="s">
        <v>6802</v>
      </c>
      <c r="AB4175" s="1" t="s">
        <v>6802</v>
      </c>
      <c r="AD4175" s="1" t="s">
        <v>6802</v>
      </c>
      <c r="AF4175" s="1" t="s">
        <v>6802</v>
      </c>
      <c r="AH4175" s="1" t="s">
        <v>6802</v>
      </c>
      <c r="AJ4175" s="1" t="s">
        <v>6802</v>
      </c>
      <c r="AL4175" s="1" t="s">
        <v>6802</v>
      </c>
      <c r="AN4175" s="1" t="s">
        <v>6802</v>
      </c>
      <c r="AP4175" s="1" t="s">
        <v>6802</v>
      </c>
      <c r="AV4175" s="1" t="s">
        <v>5683</v>
      </c>
      <c r="CI4175" s="1" t="s">
        <v>6802</v>
      </c>
    </row>
    <row r="4176" spans="6:87" x14ac:dyDescent="0.25">
      <c r="F4176" s="1" t="s">
        <v>2620</v>
      </c>
      <c r="I4176" s="1" t="s">
        <v>2620</v>
      </c>
      <c r="K4176" s="1" t="s">
        <v>2620</v>
      </c>
      <c r="M4176" s="1" t="s">
        <v>2620</v>
      </c>
      <c r="N4176" s="1" t="s">
        <v>2620</v>
      </c>
      <c r="P4176" s="1" t="s">
        <v>2620</v>
      </c>
      <c r="R4176" s="1" t="s">
        <v>2620</v>
      </c>
      <c r="T4176" s="1" t="s">
        <v>2620</v>
      </c>
      <c r="V4176" s="1" t="s">
        <v>2620</v>
      </c>
      <c r="X4176" s="1" t="s">
        <v>2620</v>
      </c>
      <c r="Z4176" s="1" t="s">
        <v>2620</v>
      </c>
      <c r="AB4176" s="1" t="s">
        <v>2620</v>
      </c>
      <c r="AD4176" s="1" t="s">
        <v>2620</v>
      </c>
      <c r="AF4176" s="1" t="s">
        <v>2620</v>
      </c>
      <c r="AH4176" s="1" t="s">
        <v>2620</v>
      </c>
      <c r="AJ4176" s="1" t="s">
        <v>2620</v>
      </c>
      <c r="AL4176" s="1" t="s">
        <v>2620</v>
      </c>
      <c r="AN4176" s="1" t="s">
        <v>2620</v>
      </c>
      <c r="AP4176" s="1" t="s">
        <v>2620</v>
      </c>
      <c r="AV4176" s="1" t="s">
        <v>6802</v>
      </c>
      <c r="CI4176" s="1" t="s">
        <v>2620</v>
      </c>
    </row>
    <row r="4177" spans="6:87" x14ac:dyDescent="0.25">
      <c r="F4177" s="1" t="s">
        <v>2082</v>
      </c>
      <c r="I4177" s="1" t="s">
        <v>2082</v>
      </c>
      <c r="K4177" s="1" t="s">
        <v>2082</v>
      </c>
      <c r="M4177" s="1" t="s">
        <v>2082</v>
      </c>
      <c r="N4177" s="1" t="s">
        <v>2082</v>
      </c>
      <c r="P4177" s="1" t="s">
        <v>2082</v>
      </c>
      <c r="R4177" s="1" t="s">
        <v>2082</v>
      </c>
      <c r="T4177" s="1" t="s">
        <v>2082</v>
      </c>
      <c r="V4177" s="1" t="s">
        <v>2082</v>
      </c>
      <c r="X4177" s="1" t="s">
        <v>2082</v>
      </c>
      <c r="Z4177" s="1" t="s">
        <v>2082</v>
      </c>
      <c r="AB4177" s="1" t="s">
        <v>2082</v>
      </c>
      <c r="AD4177" s="1" t="s">
        <v>2082</v>
      </c>
      <c r="AF4177" s="1" t="s">
        <v>2082</v>
      </c>
      <c r="AH4177" s="1" t="s">
        <v>2082</v>
      </c>
      <c r="AJ4177" s="1" t="s">
        <v>2082</v>
      </c>
      <c r="AL4177" s="1" t="s">
        <v>2082</v>
      </c>
      <c r="AN4177" s="1" t="s">
        <v>2082</v>
      </c>
      <c r="AP4177" s="1" t="s">
        <v>2082</v>
      </c>
      <c r="AV4177" s="1" t="s">
        <v>2620</v>
      </c>
      <c r="CI4177" s="1" t="s">
        <v>2082</v>
      </c>
    </row>
    <row r="4178" spans="6:87" x14ac:dyDescent="0.25">
      <c r="F4178" s="1" t="s">
        <v>5684</v>
      </c>
      <c r="I4178" s="1" t="s">
        <v>5684</v>
      </c>
      <c r="K4178" s="1" t="s">
        <v>5684</v>
      </c>
      <c r="M4178" s="1" t="s">
        <v>5684</v>
      </c>
      <c r="N4178" s="1" t="s">
        <v>5684</v>
      </c>
      <c r="P4178" s="1" t="s">
        <v>5684</v>
      </c>
      <c r="R4178" s="1" t="s">
        <v>5684</v>
      </c>
      <c r="T4178" s="1" t="s">
        <v>5684</v>
      </c>
      <c r="V4178" s="1" t="s">
        <v>5684</v>
      </c>
      <c r="X4178" s="1" t="s">
        <v>5684</v>
      </c>
      <c r="Z4178" s="1" t="s">
        <v>5684</v>
      </c>
      <c r="AB4178" s="1" t="s">
        <v>5684</v>
      </c>
      <c r="AD4178" s="1" t="s">
        <v>5684</v>
      </c>
      <c r="AF4178" s="1" t="s">
        <v>5684</v>
      </c>
      <c r="AH4178" s="1" t="s">
        <v>5684</v>
      </c>
      <c r="AJ4178" s="1" t="s">
        <v>5684</v>
      </c>
      <c r="AL4178" s="1" t="s">
        <v>5684</v>
      </c>
      <c r="AN4178" s="1" t="s">
        <v>5684</v>
      </c>
      <c r="AP4178" s="1" t="s">
        <v>5684</v>
      </c>
      <c r="AV4178" s="1" t="s">
        <v>2082</v>
      </c>
      <c r="CI4178" s="1" t="s">
        <v>5684</v>
      </c>
    </row>
    <row r="4179" spans="6:87" x14ac:dyDescent="0.25">
      <c r="F4179" s="1" t="s">
        <v>2083</v>
      </c>
      <c r="I4179" s="1" t="s">
        <v>2083</v>
      </c>
      <c r="K4179" s="1" t="s">
        <v>2083</v>
      </c>
      <c r="M4179" s="1" t="s">
        <v>2083</v>
      </c>
      <c r="N4179" s="1" t="s">
        <v>2083</v>
      </c>
      <c r="P4179" s="1" t="s">
        <v>2083</v>
      </c>
      <c r="R4179" s="1" t="s">
        <v>2083</v>
      </c>
      <c r="T4179" s="1" t="s">
        <v>2083</v>
      </c>
      <c r="V4179" s="1" t="s">
        <v>2083</v>
      </c>
      <c r="X4179" s="1" t="s">
        <v>2083</v>
      </c>
      <c r="Z4179" s="1" t="s">
        <v>2083</v>
      </c>
      <c r="AB4179" s="1" t="s">
        <v>2083</v>
      </c>
      <c r="AD4179" s="1" t="s">
        <v>2083</v>
      </c>
      <c r="AF4179" s="1" t="s">
        <v>2083</v>
      </c>
      <c r="AH4179" s="1" t="s">
        <v>2083</v>
      </c>
      <c r="AJ4179" s="1" t="s">
        <v>2083</v>
      </c>
      <c r="AL4179" s="1" t="s">
        <v>2083</v>
      </c>
      <c r="AN4179" s="1" t="s">
        <v>2083</v>
      </c>
      <c r="AP4179" s="1" t="s">
        <v>2083</v>
      </c>
      <c r="AV4179" s="1" t="s">
        <v>5684</v>
      </c>
      <c r="CI4179" s="1" t="s">
        <v>2083</v>
      </c>
    </row>
    <row r="4180" spans="6:87" x14ac:dyDescent="0.25">
      <c r="F4180" s="1" t="s">
        <v>2084</v>
      </c>
      <c r="I4180" s="1" t="s">
        <v>2084</v>
      </c>
      <c r="K4180" s="1" t="s">
        <v>2084</v>
      </c>
      <c r="M4180" s="1" t="s">
        <v>2084</v>
      </c>
      <c r="N4180" s="1" t="s">
        <v>2084</v>
      </c>
      <c r="P4180" s="1" t="s">
        <v>2084</v>
      </c>
      <c r="R4180" s="1" t="s">
        <v>2084</v>
      </c>
      <c r="T4180" s="1" t="s">
        <v>2084</v>
      </c>
      <c r="V4180" s="1" t="s">
        <v>2084</v>
      </c>
      <c r="X4180" s="1" t="s">
        <v>2084</v>
      </c>
      <c r="Z4180" s="1" t="s">
        <v>2084</v>
      </c>
      <c r="AB4180" s="1" t="s">
        <v>2084</v>
      </c>
      <c r="AD4180" s="1" t="s">
        <v>2084</v>
      </c>
      <c r="AF4180" s="1" t="s">
        <v>2084</v>
      </c>
      <c r="AH4180" s="1" t="s">
        <v>2084</v>
      </c>
      <c r="AJ4180" s="1" t="s">
        <v>2084</v>
      </c>
      <c r="AL4180" s="1" t="s">
        <v>2084</v>
      </c>
      <c r="AN4180" s="1" t="s">
        <v>2084</v>
      </c>
      <c r="AP4180" s="1" t="s">
        <v>2084</v>
      </c>
      <c r="AV4180" s="1" t="s">
        <v>2083</v>
      </c>
      <c r="CI4180" s="1" t="s">
        <v>2084</v>
      </c>
    </row>
    <row r="4181" spans="6:87" x14ac:dyDescent="0.25">
      <c r="F4181" s="1" t="s">
        <v>4415</v>
      </c>
      <c r="I4181" s="1" t="s">
        <v>4415</v>
      </c>
      <c r="K4181" s="1" t="s">
        <v>4415</v>
      </c>
      <c r="M4181" s="1" t="s">
        <v>4415</v>
      </c>
      <c r="N4181" s="1" t="s">
        <v>4415</v>
      </c>
      <c r="P4181" s="1" t="s">
        <v>4415</v>
      </c>
      <c r="R4181" s="1" t="s">
        <v>4415</v>
      </c>
      <c r="T4181" s="1" t="s">
        <v>4415</v>
      </c>
      <c r="V4181" s="1" t="s">
        <v>4415</v>
      </c>
      <c r="X4181" s="1" t="s">
        <v>4415</v>
      </c>
      <c r="Z4181" s="1" t="s">
        <v>4415</v>
      </c>
      <c r="AB4181" s="1" t="s">
        <v>4415</v>
      </c>
      <c r="AD4181" s="1" t="s">
        <v>4415</v>
      </c>
      <c r="AF4181" s="1" t="s">
        <v>4415</v>
      </c>
      <c r="AH4181" s="1" t="s">
        <v>4415</v>
      </c>
      <c r="AJ4181" s="1" t="s">
        <v>4415</v>
      </c>
      <c r="AL4181" s="1" t="s">
        <v>4415</v>
      </c>
      <c r="AN4181" s="1" t="s">
        <v>4415</v>
      </c>
      <c r="AP4181" s="1" t="s">
        <v>4415</v>
      </c>
      <c r="AV4181" s="1" t="s">
        <v>2084</v>
      </c>
      <c r="CI4181" s="1" t="s">
        <v>4415</v>
      </c>
    </row>
    <row r="4182" spans="6:87" x14ac:dyDescent="0.25">
      <c r="F4182" s="1" t="s">
        <v>5685</v>
      </c>
      <c r="I4182" s="1" t="s">
        <v>5685</v>
      </c>
      <c r="K4182" s="1" t="s">
        <v>5685</v>
      </c>
      <c r="M4182" s="1" t="s">
        <v>5685</v>
      </c>
      <c r="N4182" s="1" t="s">
        <v>5685</v>
      </c>
      <c r="P4182" s="1" t="s">
        <v>5685</v>
      </c>
      <c r="R4182" s="1" t="s">
        <v>5685</v>
      </c>
      <c r="T4182" s="1" t="s">
        <v>5685</v>
      </c>
      <c r="V4182" s="1" t="s">
        <v>5685</v>
      </c>
      <c r="X4182" s="1" t="s">
        <v>5685</v>
      </c>
      <c r="Z4182" s="1" t="s">
        <v>5685</v>
      </c>
      <c r="AB4182" s="1" t="s">
        <v>5685</v>
      </c>
      <c r="AD4182" s="1" t="s">
        <v>5685</v>
      </c>
      <c r="AF4182" s="1" t="s">
        <v>5685</v>
      </c>
      <c r="AH4182" s="1" t="s">
        <v>5685</v>
      </c>
      <c r="AJ4182" s="1" t="s">
        <v>5685</v>
      </c>
      <c r="AL4182" s="1" t="s">
        <v>5685</v>
      </c>
      <c r="AN4182" s="1" t="s">
        <v>5685</v>
      </c>
      <c r="AP4182" s="1" t="s">
        <v>5685</v>
      </c>
      <c r="AV4182" s="1" t="s">
        <v>4415</v>
      </c>
      <c r="CI4182" s="1" t="s">
        <v>5685</v>
      </c>
    </row>
    <row r="4183" spans="6:87" x14ac:dyDescent="0.25">
      <c r="F4183" s="1" t="s">
        <v>5686</v>
      </c>
      <c r="I4183" s="1" t="s">
        <v>5686</v>
      </c>
      <c r="K4183" s="1" t="s">
        <v>5686</v>
      </c>
      <c r="M4183" s="1" t="s">
        <v>5686</v>
      </c>
      <c r="N4183" s="1" t="s">
        <v>5686</v>
      </c>
      <c r="P4183" s="1" t="s">
        <v>5686</v>
      </c>
      <c r="R4183" s="1" t="s">
        <v>5686</v>
      </c>
      <c r="T4183" s="1" t="s">
        <v>5686</v>
      </c>
      <c r="V4183" s="1" t="s">
        <v>5686</v>
      </c>
      <c r="X4183" s="1" t="s">
        <v>5686</v>
      </c>
      <c r="Z4183" s="1" t="s">
        <v>5686</v>
      </c>
      <c r="AB4183" s="1" t="s">
        <v>5686</v>
      </c>
      <c r="AD4183" s="1" t="s">
        <v>5686</v>
      </c>
      <c r="AF4183" s="1" t="s">
        <v>5686</v>
      </c>
      <c r="AH4183" s="1" t="s">
        <v>5686</v>
      </c>
      <c r="AJ4183" s="1" t="s">
        <v>5686</v>
      </c>
      <c r="AL4183" s="1" t="s">
        <v>5686</v>
      </c>
      <c r="AN4183" s="1" t="s">
        <v>5686</v>
      </c>
      <c r="AP4183" s="1" t="s">
        <v>5686</v>
      </c>
      <c r="AV4183" s="1" t="s">
        <v>5685</v>
      </c>
      <c r="CI4183" s="1" t="s">
        <v>5686</v>
      </c>
    </row>
    <row r="4184" spans="6:87" x14ac:dyDescent="0.25">
      <c r="F4184" s="1" t="s">
        <v>2085</v>
      </c>
      <c r="I4184" s="1" t="s">
        <v>2085</v>
      </c>
      <c r="K4184" s="1" t="s">
        <v>2085</v>
      </c>
      <c r="M4184" s="1" t="s">
        <v>2085</v>
      </c>
      <c r="N4184" s="1" t="s">
        <v>2085</v>
      </c>
      <c r="P4184" s="1" t="s">
        <v>2085</v>
      </c>
      <c r="R4184" s="1" t="s">
        <v>2085</v>
      </c>
      <c r="T4184" s="1" t="s">
        <v>2085</v>
      </c>
      <c r="V4184" s="1" t="s">
        <v>2085</v>
      </c>
      <c r="X4184" s="1" t="s">
        <v>2085</v>
      </c>
      <c r="Z4184" s="1" t="s">
        <v>2085</v>
      </c>
      <c r="AB4184" s="1" t="s">
        <v>2085</v>
      </c>
      <c r="AD4184" s="1" t="s">
        <v>2085</v>
      </c>
      <c r="AF4184" s="1" t="s">
        <v>2085</v>
      </c>
      <c r="AH4184" s="1" t="s">
        <v>2085</v>
      </c>
      <c r="AJ4184" s="1" t="s">
        <v>2085</v>
      </c>
      <c r="AL4184" s="1" t="s">
        <v>2085</v>
      </c>
      <c r="AN4184" s="1" t="s">
        <v>2085</v>
      </c>
      <c r="AP4184" s="1" t="s">
        <v>2085</v>
      </c>
      <c r="AV4184" s="1" t="s">
        <v>5686</v>
      </c>
      <c r="CI4184" s="1" t="s">
        <v>2085</v>
      </c>
    </row>
    <row r="4185" spans="6:87" x14ac:dyDescent="0.25">
      <c r="F4185" s="1" t="s">
        <v>2086</v>
      </c>
      <c r="I4185" s="1" t="s">
        <v>2086</v>
      </c>
      <c r="K4185" s="1" t="s">
        <v>2086</v>
      </c>
      <c r="M4185" s="1" t="s">
        <v>2086</v>
      </c>
      <c r="N4185" s="1" t="s">
        <v>2086</v>
      </c>
      <c r="P4185" s="1" t="s">
        <v>2086</v>
      </c>
      <c r="R4185" s="1" t="s">
        <v>2086</v>
      </c>
      <c r="T4185" s="1" t="s">
        <v>2086</v>
      </c>
      <c r="V4185" s="1" t="s">
        <v>2086</v>
      </c>
      <c r="X4185" s="1" t="s">
        <v>2086</v>
      </c>
      <c r="Z4185" s="1" t="s">
        <v>2086</v>
      </c>
      <c r="AB4185" s="1" t="s">
        <v>2086</v>
      </c>
      <c r="AD4185" s="1" t="s">
        <v>2086</v>
      </c>
      <c r="AF4185" s="1" t="s">
        <v>2086</v>
      </c>
      <c r="AH4185" s="1" t="s">
        <v>2086</v>
      </c>
      <c r="AJ4185" s="1" t="s">
        <v>2086</v>
      </c>
      <c r="AL4185" s="1" t="s">
        <v>2086</v>
      </c>
      <c r="AN4185" s="1" t="s">
        <v>2086</v>
      </c>
      <c r="AP4185" s="1" t="s">
        <v>2086</v>
      </c>
      <c r="AV4185" s="1" t="s">
        <v>2085</v>
      </c>
      <c r="CI4185" s="1" t="s">
        <v>2086</v>
      </c>
    </row>
    <row r="4186" spans="6:87" x14ac:dyDescent="0.25">
      <c r="F4186" s="1" t="s">
        <v>5687</v>
      </c>
      <c r="I4186" s="1" t="s">
        <v>5687</v>
      </c>
      <c r="K4186" s="1" t="s">
        <v>5687</v>
      </c>
      <c r="M4186" s="1" t="s">
        <v>5687</v>
      </c>
      <c r="N4186" s="1" t="s">
        <v>5687</v>
      </c>
      <c r="P4186" s="1" t="s">
        <v>5687</v>
      </c>
      <c r="R4186" s="1" t="s">
        <v>5687</v>
      </c>
      <c r="T4186" s="1" t="s">
        <v>5687</v>
      </c>
      <c r="V4186" s="1" t="s">
        <v>5687</v>
      </c>
      <c r="X4186" s="1" t="s">
        <v>5687</v>
      </c>
      <c r="Z4186" s="1" t="s">
        <v>5687</v>
      </c>
      <c r="AB4186" s="1" t="s">
        <v>5687</v>
      </c>
      <c r="AD4186" s="1" t="s">
        <v>5687</v>
      </c>
      <c r="AF4186" s="1" t="s">
        <v>5687</v>
      </c>
      <c r="AH4186" s="1" t="s">
        <v>5687</v>
      </c>
      <c r="AJ4186" s="1" t="s">
        <v>5687</v>
      </c>
      <c r="AL4186" s="1" t="s">
        <v>5687</v>
      </c>
      <c r="AN4186" s="1" t="s">
        <v>5687</v>
      </c>
      <c r="AP4186" s="1" t="s">
        <v>5687</v>
      </c>
      <c r="AV4186" s="1" t="s">
        <v>2086</v>
      </c>
      <c r="CI4186" s="1" t="s">
        <v>5687</v>
      </c>
    </row>
    <row r="4187" spans="6:87" x14ac:dyDescent="0.25">
      <c r="F4187" s="1" t="s">
        <v>6803</v>
      </c>
      <c r="I4187" s="1" t="s">
        <v>6803</v>
      </c>
      <c r="K4187" s="1" t="s">
        <v>6803</v>
      </c>
      <c r="M4187" s="1" t="s">
        <v>6803</v>
      </c>
      <c r="N4187" s="1" t="s">
        <v>6803</v>
      </c>
      <c r="P4187" s="1" t="s">
        <v>6803</v>
      </c>
      <c r="R4187" s="1" t="s">
        <v>6803</v>
      </c>
      <c r="T4187" s="1" t="s">
        <v>6803</v>
      </c>
      <c r="V4187" s="1" t="s">
        <v>6803</v>
      </c>
      <c r="X4187" s="1" t="s">
        <v>6803</v>
      </c>
      <c r="Z4187" s="1" t="s">
        <v>6803</v>
      </c>
      <c r="AB4187" s="1" t="s">
        <v>6803</v>
      </c>
      <c r="AD4187" s="1" t="s">
        <v>6803</v>
      </c>
      <c r="AF4187" s="1" t="s">
        <v>6803</v>
      </c>
      <c r="AH4187" s="1" t="s">
        <v>6803</v>
      </c>
      <c r="AJ4187" s="1" t="s">
        <v>6803</v>
      </c>
      <c r="AL4187" s="1" t="s">
        <v>6803</v>
      </c>
      <c r="AN4187" s="1" t="s">
        <v>6803</v>
      </c>
      <c r="AP4187" s="1" t="s">
        <v>6803</v>
      </c>
      <c r="AV4187" s="1" t="s">
        <v>5687</v>
      </c>
      <c r="CI4187" s="1" t="s">
        <v>6803</v>
      </c>
    </row>
    <row r="4188" spans="6:87" x14ac:dyDescent="0.25">
      <c r="F4188" s="1" t="s">
        <v>2087</v>
      </c>
      <c r="I4188" s="1" t="s">
        <v>2087</v>
      </c>
      <c r="K4188" s="1" t="s">
        <v>2087</v>
      </c>
      <c r="M4188" s="1" t="s">
        <v>2087</v>
      </c>
      <c r="N4188" s="1" t="s">
        <v>2087</v>
      </c>
      <c r="P4188" s="1" t="s">
        <v>2087</v>
      </c>
      <c r="R4188" s="1" t="s">
        <v>2087</v>
      </c>
      <c r="T4188" s="1" t="s">
        <v>2087</v>
      </c>
      <c r="V4188" s="1" t="s">
        <v>2087</v>
      </c>
      <c r="X4188" s="1" t="s">
        <v>2087</v>
      </c>
      <c r="Z4188" s="1" t="s">
        <v>2087</v>
      </c>
      <c r="AB4188" s="1" t="s">
        <v>2087</v>
      </c>
      <c r="AD4188" s="1" t="s">
        <v>2087</v>
      </c>
      <c r="AF4188" s="1" t="s">
        <v>2087</v>
      </c>
      <c r="AH4188" s="1" t="s">
        <v>2087</v>
      </c>
      <c r="AJ4188" s="1" t="s">
        <v>2087</v>
      </c>
      <c r="AL4188" s="1" t="s">
        <v>2087</v>
      </c>
      <c r="AN4188" s="1" t="s">
        <v>2087</v>
      </c>
      <c r="AP4188" s="1" t="s">
        <v>2087</v>
      </c>
      <c r="AV4188" s="1" t="s">
        <v>6803</v>
      </c>
      <c r="CI4188" s="1" t="s">
        <v>2087</v>
      </c>
    </row>
    <row r="4189" spans="6:87" x14ac:dyDescent="0.25">
      <c r="F4189" s="1" t="s">
        <v>6804</v>
      </c>
      <c r="I4189" s="1" t="s">
        <v>6804</v>
      </c>
      <c r="K4189" s="1" t="s">
        <v>6804</v>
      </c>
      <c r="M4189" s="1" t="s">
        <v>6804</v>
      </c>
      <c r="N4189" s="1" t="s">
        <v>6804</v>
      </c>
      <c r="P4189" s="1" t="s">
        <v>6804</v>
      </c>
      <c r="R4189" s="1" t="s">
        <v>6804</v>
      </c>
      <c r="T4189" s="1" t="s">
        <v>6804</v>
      </c>
      <c r="V4189" s="1" t="s">
        <v>6804</v>
      </c>
      <c r="X4189" s="1" t="s">
        <v>6804</v>
      </c>
      <c r="Z4189" s="1" t="s">
        <v>6804</v>
      </c>
      <c r="AB4189" s="1" t="s">
        <v>6804</v>
      </c>
      <c r="AD4189" s="1" t="s">
        <v>6804</v>
      </c>
      <c r="AF4189" s="1" t="s">
        <v>6804</v>
      </c>
      <c r="AH4189" s="1" t="s">
        <v>6804</v>
      </c>
      <c r="AJ4189" s="1" t="s">
        <v>6804</v>
      </c>
      <c r="AL4189" s="1" t="s">
        <v>6804</v>
      </c>
      <c r="AN4189" s="1" t="s">
        <v>6804</v>
      </c>
      <c r="AP4189" s="1" t="s">
        <v>6804</v>
      </c>
      <c r="AV4189" s="1" t="s">
        <v>2087</v>
      </c>
      <c r="CI4189" s="1" t="s">
        <v>6804</v>
      </c>
    </row>
    <row r="4190" spans="6:87" x14ac:dyDescent="0.25">
      <c r="F4190" s="1" t="s">
        <v>2088</v>
      </c>
      <c r="I4190" s="1" t="s">
        <v>2088</v>
      </c>
      <c r="K4190" s="1" t="s">
        <v>2088</v>
      </c>
      <c r="M4190" s="1" t="s">
        <v>2088</v>
      </c>
      <c r="N4190" s="1" t="s">
        <v>2088</v>
      </c>
      <c r="P4190" s="1" t="s">
        <v>2088</v>
      </c>
      <c r="R4190" s="1" t="s">
        <v>2088</v>
      </c>
      <c r="T4190" s="1" t="s">
        <v>2088</v>
      </c>
      <c r="V4190" s="1" t="s">
        <v>2088</v>
      </c>
      <c r="X4190" s="1" t="s">
        <v>2088</v>
      </c>
      <c r="Z4190" s="1" t="s">
        <v>2088</v>
      </c>
      <c r="AB4190" s="1" t="s">
        <v>2088</v>
      </c>
      <c r="AD4190" s="1" t="s">
        <v>2088</v>
      </c>
      <c r="AF4190" s="1" t="s">
        <v>2088</v>
      </c>
      <c r="AH4190" s="1" t="s">
        <v>2088</v>
      </c>
      <c r="AJ4190" s="1" t="s">
        <v>2088</v>
      </c>
      <c r="AL4190" s="1" t="s">
        <v>2088</v>
      </c>
      <c r="AN4190" s="1" t="s">
        <v>2088</v>
      </c>
      <c r="AP4190" s="1" t="s">
        <v>2088</v>
      </c>
      <c r="AV4190" s="1" t="s">
        <v>6804</v>
      </c>
      <c r="CI4190" s="1" t="s">
        <v>2088</v>
      </c>
    </row>
    <row r="4191" spans="6:87" x14ac:dyDescent="0.25">
      <c r="F4191" s="1" t="s">
        <v>5688</v>
      </c>
      <c r="I4191" s="1" t="s">
        <v>5688</v>
      </c>
      <c r="K4191" s="1" t="s">
        <v>5688</v>
      </c>
      <c r="M4191" s="1" t="s">
        <v>5688</v>
      </c>
      <c r="N4191" s="1" t="s">
        <v>5688</v>
      </c>
      <c r="P4191" s="1" t="s">
        <v>5688</v>
      </c>
      <c r="R4191" s="1" t="s">
        <v>5688</v>
      </c>
      <c r="T4191" s="1" t="s">
        <v>5688</v>
      </c>
      <c r="V4191" s="1" t="s">
        <v>5688</v>
      </c>
      <c r="X4191" s="1" t="s">
        <v>5688</v>
      </c>
      <c r="Z4191" s="1" t="s">
        <v>5688</v>
      </c>
      <c r="AB4191" s="1" t="s">
        <v>5688</v>
      </c>
      <c r="AD4191" s="1" t="s">
        <v>5688</v>
      </c>
      <c r="AF4191" s="1" t="s">
        <v>5688</v>
      </c>
      <c r="AH4191" s="1" t="s">
        <v>5688</v>
      </c>
      <c r="AJ4191" s="1" t="s">
        <v>5688</v>
      </c>
      <c r="AL4191" s="1" t="s">
        <v>5688</v>
      </c>
      <c r="AN4191" s="1" t="s">
        <v>5688</v>
      </c>
      <c r="AP4191" s="1" t="s">
        <v>5688</v>
      </c>
      <c r="AV4191" s="1" t="s">
        <v>2088</v>
      </c>
      <c r="CI4191" s="1" t="s">
        <v>5688</v>
      </c>
    </row>
    <row r="4192" spans="6:87" x14ac:dyDescent="0.25">
      <c r="F4192" s="1" t="s">
        <v>2089</v>
      </c>
      <c r="I4192" s="1" t="s">
        <v>2089</v>
      </c>
      <c r="K4192" s="1" t="s">
        <v>2089</v>
      </c>
      <c r="M4192" s="1" t="s">
        <v>2089</v>
      </c>
      <c r="N4192" s="1" t="s">
        <v>2089</v>
      </c>
      <c r="P4192" s="1" t="s">
        <v>2089</v>
      </c>
      <c r="R4192" s="1" t="s">
        <v>2089</v>
      </c>
      <c r="T4192" s="1" t="s">
        <v>2089</v>
      </c>
      <c r="V4192" s="1" t="s">
        <v>2089</v>
      </c>
      <c r="X4192" s="1" t="s">
        <v>2089</v>
      </c>
      <c r="Z4192" s="1" t="s">
        <v>2089</v>
      </c>
      <c r="AB4192" s="1" t="s">
        <v>2089</v>
      </c>
      <c r="AD4192" s="1" t="s">
        <v>2089</v>
      </c>
      <c r="AF4192" s="1" t="s">
        <v>2089</v>
      </c>
      <c r="AH4192" s="1" t="s">
        <v>2089</v>
      </c>
      <c r="AJ4192" s="1" t="s">
        <v>2089</v>
      </c>
      <c r="AL4192" s="1" t="s">
        <v>2089</v>
      </c>
      <c r="AN4192" s="1" t="s">
        <v>2089</v>
      </c>
      <c r="AP4192" s="1" t="s">
        <v>2089</v>
      </c>
      <c r="AV4192" s="1" t="s">
        <v>5688</v>
      </c>
      <c r="CI4192" s="1" t="s">
        <v>2089</v>
      </c>
    </row>
    <row r="4193" spans="6:87" x14ac:dyDescent="0.25">
      <c r="F4193" s="1" t="s">
        <v>4189</v>
      </c>
      <c r="I4193" s="1" t="s">
        <v>4189</v>
      </c>
      <c r="K4193" s="1" t="s">
        <v>4189</v>
      </c>
      <c r="M4193" s="1" t="s">
        <v>4189</v>
      </c>
      <c r="N4193" s="1" t="s">
        <v>4189</v>
      </c>
      <c r="P4193" s="1" t="s">
        <v>4189</v>
      </c>
      <c r="R4193" s="1" t="s">
        <v>4189</v>
      </c>
      <c r="T4193" s="1" t="s">
        <v>4189</v>
      </c>
      <c r="V4193" s="1" t="s">
        <v>4189</v>
      </c>
      <c r="X4193" s="1" t="s">
        <v>4189</v>
      </c>
      <c r="Z4193" s="1" t="s">
        <v>4189</v>
      </c>
      <c r="AB4193" s="1" t="s">
        <v>4189</v>
      </c>
      <c r="AD4193" s="1" t="s">
        <v>4189</v>
      </c>
      <c r="AF4193" s="1" t="s">
        <v>4189</v>
      </c>
      <c r="AH4193" s="1" t="s">
        <v>4189</v>
      </c>
      <c r="AJ4193" s="1" t="s">
        <v>4189</v>
      </c>
      <c r="AL4193" s="1" t="s">
        <v>4189</v>
      </c>
      <c r="AN4193" s="1" t="s">
        <v>4189</v>
      </c>
      <c r="AP4193" s="1" t="s">
        <v>4189</v>
      </c>
      <c r="AV4193" s="1" t="s">
        <v>2089</v>
      </c>
      <c r="CI4193" s="1" t="s">
        <v>4189</v>
      </c>
    </row>
    <row r="4194" spans="6:87" x14ac:dyDescent="0.25">
      <c r="F4194" s="1" t="s">
        <v>2090</v>
      </c>
      <c r="I4194" s="1" t="s">
        <v>2090</v>
      </c>
      <c r="K4194" s="1" t="s">
        <v>2090</v>
      </c>
      <c r="M4194" s="1" t="s">
        <v>2090</v>
      </c>
      <c r="N4194" s="1" t="s">
        <v>2090</v>
      </c>
      <c r="P4194" s="1" t="s">
        <v>2090</v>
      </c>
      <c r="R4194" s="1" t="s">
        <v>2090</v>
      </c>
      <c r="T4194" s="1" t="s">
        <v>2090</v>
      </c>
      <c r="V4194" s="1" t="s">
        <v>2090</v>
      </c>
      <c r="X4194" s="1" t="s">
        <v>2090</v>
      </c>
      <c r="Z4194" s="1" t="s">
        <v>2090</v>
      </c>
      <c r="AB4194" s="1" t="s">
        <v>2090</v>
      </c>
      <c r="AD4194" s="1" t="s">
        <v>2090</v>
      </c>
      <c r="AF4194" s="1" t="s">
        <v>2090</v>
      </c>
      <c r="AH4194" s="1" t="s">
        <v>2090</v>
      </c>
      <c r="AJ4194" s="1" t="s">
        <v>2090</v>
      </c>
      <c r="AL4194" s="1" t="s">
        <v>2090</v>
      </c>
      <c r="AN4194" s="1" t="s">
        <v>2090</v>
      </c>
      <c r="AP4194" s="1" t="s">
        <v>2090</v>
      </c>
      <c r="AV4194" s="1" t="s">
        <v>4189</v>
      </c>
      <c r="CI4194" s="1" t="s">
        <v>2090</v>
      </c>
    </row>
    <row r="4195" spans="6:87" x14ac:dyDescent="0.25">
      <c r="F4195" s="1" t="s">
        <v>5689</v>
      </c>
      <c r="I4195" s="1" t="s">
        <v>5689</v>
      </c>
      <c r="K4195" s="1" t="s">
        <v>5689</v>
      </c>
      <c r="M4195" s="1" t="s">
        <v>5689</v>
      </c>
      <c r="N4195" s="1" t="s">
        <v>5689</v>
      </c>
      <c r="P4195" s="1" t="s">
        <v>5689</v>
      </c>
      <c r="R4195" s="1" t="s">
        <v>5689</v>
      </c>
      <c r="T4195" s="1" t="s">
        <v>5689</v>
      </c>
      <c r="V4195" s="1" t="s">
        <v>5689</v>
      </c>
      <c r="X4195" s="1" t="s">
        <v>5689</v>
      </c>
      <c r="Z4195" s="1" t="s">
        <v>5689</v>
      </c>
      <c r="AB4195" s="1" t="s">
        <v>5689</v>
      </c>
      <c r="AD4195" s="1" t="s">
        <v>5689</v>
      </c>
      <c r="AF4195" s="1" t="s">
        <v>5689</v>
      </c>
      <c r="AH4195" s="1" t="s">
        <v>5689</v>
      </c>
      <c r="AJ4195" s="1" t="s">
        <v>5689</v>
      </c>
      <c r="AL4195" s="1" t="s">
        <v>5689</v>
      </c>
      <c r="AN4195" s="1" t="s">
        <v>5689</v>
      </c>
      <c r="AP4195" s="1" t="s">
        <v>5689</v>
      </c>
      <c r="AV4195" s="1" t="s">
        <v>2090</v>
      </c>
      <c r="CI4195" s="1" t="s">
        <v>5689</v>
      </c>
    </row>
    <row r="4196" spans="6:87" x14ac:dyDescent="0.25">
      <c r="F4196" s="1" t="s">
        <v>2091</v>
      </c>
      <c r="I4196" s="1" t="s">
        <v>2091</v>
      </c>
      <c r="K4196" s="1" t="s">
        <v>2091</v>
      </c>
      <c r="M4196" s="1" t="s">
        <v>2091</v>
      </c>
      <c r="N4196" s="1" t="s">
        <v>2091</v>
      </c>
      <c r="P4196" s="1" t="s">
        <v>2091</v>
      </c>
      <c r="R4196" s="1" t="s">
        <v>2091</v>
      </c>
      <c r="T4196" s="1" t="s">
        <v>2091</v>
      </c>
      <c r="V4196" s="1" t="s">
        <v>2091</v>
      </c>
      <c r="X4196" s="1" t="s">
        <v>2091</v>
      </c>
      <c r="Z4196" s="1" t="s">
        <v>2091</v>
      </c>
      <c r="AB4196" s="1" t="s">
        <v>2091</v>
      </c>
      <c r="AD4196" s="1" t="s">
        <v>2091</v>
      </c>
      <c r="AF4196" s="1" t="s">
        <v>2091</v>
      </c>
      <c r="AH4196" s="1" t="s">
        <v>2091</v>
      </c>
      <c r="AJ4196" s="1" t="s">
        <v>2091</v>
      </c>
      <c r="AL4196" s="1" t="s">
        <v>2091</v>
      </c>
      <c r="AN4196" s="1" t="s">
        <v>2091</v>
      </c>
      <c r="AP4196" s="1" t="s">
        <v>2091</v>
      </c>
      <c r="AV4196" s="1" t="s">
        <v>5689</v>
      </c>
      <c r="CI4196" s="1" t="s">
        <v>2091</v>
      </c>
    </row>
    <row r="4197" spans="6:87" x14ac:dyDescent="0.25">
      <c r="F4197" s="1" t="s">
        <v>2548</v>
      </c>
      <c r="I4197" s="1" t="s">
        <v>2548</v>
      </c>
      <c r="K4197" s="1" t="s">
        <v>2548</v>
      </c>
      <c r="M4197" s="1" t="s">
        <v>2548</v>
      </c>
      <c r="N4197" s="1" t="s">
        <v>2548</v>
      </c>
      <c r="P4197" s="1" t="s">
        <v>2548</v>
      </c>
      <c r="R4197" s="1" t="s">
        <v>2548</v>
      </c>
      <c r="T4197" s="1" t="s">
        <v>2548</v>
      </c>
      <c r="V4197" s="1" t="s">
        <v>2548</v>
      </c>
      <c r="X4197" s="1" t="s">
        <v>2548</v>
      </c>
      <c r="Z4197" s="1" t="s">
        <v>2548</v>
      </c>
      <c r="AB4197" s="1" t="s">
        <v>2548</v>
      </c>
      <c r="AD4197" s="1" t="s">
        <v>2548</v>
      </c>
      <c r="AF4197" s="1" t="s">
        <v>2548</v>
      </c>
      <c r="AH4197" s="1" t="s">
        <v>2548</v>
      </c>
      <c r="AJ4197" s="1" t="s">
        <v>2548</v>
      </c>
      <c r="AL4197" s="1" t="s">
        <v>2548</v>
      </c>
      <c r="AN4197" s="1" t="s">
        <v>2548</v>
      </c>
      <c r="AP4197" s="1" t="s">
        <v>2548</v>
      </c>
      <c r="AV4197" s="1" t="s">
        <v>2091</v>
      </c>
      <c r="CI4197" s="1" t="s">
        <v>2548</v>
      </c>
    </row>
    <row r="4198" spans="6:87" x14ac:dyDescent="0.25">
      <c r="F4198" s="1" t="s">
        <v>2092</v>
      </c>
      <c r="I4198" s="1" t="s">
        <v>2092</v>
      </c>
      <c r="K4198" s="1" t="s">
        <v>2092</v>
      </c>
      <c r="M4198" s="1" t="s">
        <v>2092</v>
      </c>
      <c r="N4198" s="1" t="s">
        <v>2092</v>
      </c>
      <c r="P4198" s="1" t="s">
        <v>2092</v>
      </c>
      <c r="R4198" s="1" t="s">
        <v>2092</v>
      </c>
      <c r="T4198" s="1" t="s">
        <v>2092</v>
      </c>
      <c r="V4198" s="1" t="s">
        <v>2092</v>
      </c>
      <c r="X4198" s="1" t="s">
        <v>2092</v>
      </c>
      <c r="Z4198" s="1" t="s">
        <v>2092</v>
      </c>
      <c r="AB4198" s="1" t="s">
        <v>2092</v>
      </c>
      <c r="AD4198" s="1" t="s">
        <v>2092</v>
      </c>
      <c r="AF4198" s="1" t="s">
        <v>2092</v>
      </c>
      <c r="AH4198" s="1" t="s">
        <v>2092</v>
      </c>
      <c r="AJ4198" s="1" t="s">
        <v>2092</v>
      </c>
      <c r="AL4198" s="1" t="s">
        <v>2092</v>
      </c>
      <c r="AN4198" s="1" t="s">
        <v>2092</v>
      </c>
      <c r="AP4198" s="1" t="s">
        <v>2092</v>
      </c>
      <c r="AV4198" s="1" t="s">
        <v>2548</v>
      </c>
      <c r="CI4198" s="1" t="s">
        <v>2092</v>
      </c>
    </row>
    <row r="4199" spans="6:87" x14ac:dyDescent="0.25">
      <c r="F4199" s="1" t="s">
        <v>3350</v>
      </c>
      <c r="I4199" s="1" t="s">
        <v>3350</v>
      </c>
      <c r="K4199" s="1" t="s">
        <v>3350</v>
      </c>
      <c r="M4199" s="1" t="s">
        <v>3350</v>
      </c>
      <c r="N4199" s="1" t="s">
        <v>3350</v>
      </c>
      <c r="P4199" s="1" t="s">
        <v>3350</v>
      </c>
      <c r="R4199" s="1" t="s">
        <v>3350</v>
      </c>
      <c r="T4199" s="1" t="s">
        <v>3350</v>
      </c>
      <c r="V4199" s="1" t="s">
        <v>3350</v>
      </c>
      <c r="X4199" s="1" t="s">
        <v>3350</v>
      </c>
      <c r="Z4199" s="1" t="s">
        <v>3350</v>
      </c>
      <c r="AB4199" s="1" t="s">
        <v>3350</v>
      </c>
      <c r="AD4199" s="1" t="s">
        <v>3350</v>
      </c>
      <c r="AF4199" s="1" t="s">
        <v>3350</v>
      </c>
      <c r="AH4199" s="1" t="s">
        <v>3350</v>
      </c>
      <c r="AJ4199" s="1" t="s">
        <v>3350</v>
      </c>
      <c r="AL4199" s="1" t="s">
        <v>3350</v>
      </c>
      <c r="AN4199" s="1" t="s">
        <v>3350</v>
      </c>
      <c r="AP4199" s="1" t="s">
        <v>3350</v>
      </c>
      <c r="AV4199" s="1" t="s">
        <v>2092</v>
      </c>
      <c r="CI4199" s="1" t="s">
        <v>3350</v>
      </c>
    </row>
    <row r="4200" spans="6:87" x14ac:dyDescent="0.25">
      <c r="F4200" s="1" t="s">
        <v>4024</v>
      </c>
      <c r="I4200" s="1" t="s">
        <v>4024</v>
      </c>
      <c r="K4200" s="1" t="s">
        <v>4024</v>
      </c>
      <c r="M4200" s="1" t="s">
        <v>4024</v>
      </c>
      <c r="N4200" s="1" t="s">
        <v>4024</v>
      </c>
      <c r="P4200" s="1" t="s">
        <v>4024</v>
      </c>
      <c r="R4200" s="1" t="s">
        <v>4024</v>
      </c>
      <c r="T4200" s="1" t="s">
        <v>4024</v>
      </c>
      <c r="V4200" s="1" t="s">
        <v>4024</v>
      </c>
      <c r="X4200" s="1" t="s">
        <v>4024</v>
      </c>
      <c r="Z4200" s="1" t="s">
        <v>4024</v>
      </c>
      <c r="AB4200" s="1" t="s">
        <v>4024</v>
      </c>
      <c r="AD4200" s="1" t="s">
        <v>4024</v>
      </c>
      <c r="AF4200" s="1" t="s">
        <v>4024</v>
      </c>
      <c r="AH4200" s="1" t="s">
        <v>4024</v>
      </c>
      <c r="AJ4200" s="1" t="s">
        <v>4024</v>
      </c>
      <c r="AL4200" s="1" t="s">
        <v>4024</v>
      </c>
      <c r="AN4200" s="1" t="s">
        <v>4024</v>
      </c>
      <c r="AP4200" s="1" t="s">
        <v>4024</v>
      </c>
      <c r="AV4200" s="1" t="s">
        <v>3350</v>
      </c>
      <c r="CI4200" s="1" t="s">
        <v>4024</v>
      </c>
    </row>
    <row r="4201" spans="6:87" x14ac:dyDescent="0.25">
      <c r="F4201" s="1" t="s">
        <v>4416</v>
      </c>
      <c r="I4201" s="1" t="s">
        <v>4416</v>
      </c>
      <c r="K4201" s="1" t="s">
        <v>4416</v>
      </c>
      <c r="M4201" s="1" t="s">
        <v>4416</v>
      </c>
      <c r="N4201" s="1" t="s">
        <v>4416</v>
      </c>
      <c r="P4201" s="1" t="s">
        <v>4416</v>
      </c>
      <c r="R4201" s="1" t="s">
        <v>4416</v>
      </c>
      <c r="T4201" s="1" t="s">
        <v>4416</v>
      </c>
      <c r="V4201" s="1" t="s">
        <v>4416</v>
      </c>
      <c r="X4201" s="1" t="s">
        <v>4416</v>
      </c>
      <c r="Z4201" s="1" t="s">
        <v>4416</v>
      </c>
      <c r="AB4201" s="1" t="s">
        <v>4416</v>
      </c>
      <c r="AD4201" s="1" t="s">
        <v>4416</v>
      </c>
      <c r="AF4201" s="1" t="s">
        <v>4416</v>
      </c>
      <c r="AH4201" s="1" t="s">
        <v>4416</v>
      </c>
      <c r="AJ4201" s="1" t="s">
        <v>4416</v>
      </c>
      <c r="AL4201" s="1" t="s">
        <v>4416</v>
      </c>
      <c r="AN4201" s="1" t="s">
        <v>4416</v>
      </c>
      <c r="AP4201" s="1" t="s">
        <v>4416</v>
      </c>
      <c r="AV4201" s="1" t="s">
        <v>4024</v>
      </c>
      <c r="CI4201" s="1" t="s">
        <v>4416</v>
      </c>
    </row>
    <row r="4202" spans="6:87" x14ac:dyDescent="0.25">
      <c r="F4202" s="1" t="s">
        <v>2093</v>
      </c>
      <c r="I4202" s="1" t="s">
        <v>2093</v>
      </c>
      <c r="K4202" s="1" t="s">
        <v>2093</v>
      </c>
      <c r="M4202" s="1" t="s">
        <v>2093</v>
      </c>
      <c r="N4202" s="1" t="s">
        <v>2093</v>
      </c>
      <c r="P4202" s="1" t="s">
        <v>2093</v>
      </c>
      <c r="R4202" s="1" t="s">
        <v>2093</v>
      </c>
      <c r="T4202" s="1" t="s">
        <v>2093</v>
      </c>
      <c r="V4202" s="1" t="s">
        <v>2093</v>
      </c>
      <c r="X4202" s="1" t="s">
        <v>2093</v>
      </c>
      <c r="Z4202" s="1" t="s">
        <v>2093</v>
      </c>
      <c r="AB4202" s="1" t="s">
        <v>2093</v>
      </c>
      <c r="AD4202" s="1" t="s">
        <v>2093</v>
      </c>
      <c r="AF4202" s="1" t="s">
        <v>2093</v>
      </c>
      <c r="AH4202" s="1" t="s">
        <v>2093</v>
      </c>
      <c r="AJ4202" s="1" t="s">
        <v>2093</v>
      </c>
      <c r="AL4202" s="1" t="s">
        <v>2093</v>
      </c>
      <c r="AN4202" s="1" t="s">
        <v>2093</v>
      </c>
      <c r="AP4202" s="1" t="s">
        <v>2093</v>
      </c>
      <c r="AV4202" s="1" t="s">
        <v>4416</v>
      </c>
      <c r="CI4202" s="1" t="s">
        <v>2093</v>
      </c>
    </row>
    <row r="4203" spans="6:87" x14ac:dyDescent="0.25">
      <c r="F4203" s="1" t="s">
        <v>2094</v>
      </c>
      <c r="I4203" s="1" t="s">
        <v>2094</v>
      </c>
      <c r="K4203" s="1" t="s">
        <v>2094</v>
      </c>
      <c r="M4203" s="1" t="s">
        <v>2094</v>
      </c>
      <c r="N4203" s="1" t="s">
        <v>2094</v>
      </c>
      <c r="P4203" s="1" t="s">
        <v>2094</v>
      </c>
      <c r="R4203" s="1" t="s">
        <v>2094</v>
      </c>
      <c r="T4203" s="1" t="s">
        <v>2094</v>
      </c>
      <c r="V4203" s="1" t="s">
        <v>2094</v>
      </c>
      <c r="X4203" s="1" t="s">
        <v>2094</v>
      </c>
      <c r="Z4203" s="1" t="s">
        <v>2094</v>
      </c>
      <c r="AB4203" s="1" t="s">
        <v>2094</v>
      </c>
      <c r="AD4203" s="1" t="s">
        <v>2094</v>
      </c>
      <c r="AF4203" s="1" t="s">
        <v>2094</v>
      </c>
      <c r="AH4203" s="1" t="s">
        <v>2094</v>
      </c>
      <c r="AJ4203" s="1" t="s">
        <v>2094</v>
      </c>
      <c r="AL4203" s="1" t="s">
        <v>2094</v>
      </c>
      <c r="AN4203" s="1" t="s">
        <v>2094</v>
      </c>
      <c r="AP4203" s="1" t="s">
        <v>2094</v>
      </c>
      <c r="AV4203" s="1" t="s">
        <v>2093</v>
      </c>
      <c r="CI4203" s="1" t="s">
        <v>2094</v>
      </c>
    </row>
    <row r="4204" spans="6:87" x14ac:dyDescent="0.25">
      <c r="F4204" s="1" t="s">
        <v>2095</v>
      </c>
      <c r="I4204" s="1" t="s">
        <v>2095</v>
      </c>
      <c r="K4204" s="1" t="s">
        <v>2095</v>
      </c>
      <c r="M4204" s="1" t="s">
        <v>2095</v>
      </c>
      <c r="N4204" s="1" t="s">
        <v>2095</v>
      </c>
      <c r="P4204" s="1" t="s">
        <v>2095</v>
      </c>
      <c r="R4204" s="1" t="s">
        <v>2095</v>
      </c>
      <c r="T4204" s="1" t="s">
        <v>2095</v>
      </c>
      <c r="V4204" s="1" t="s">
        <v>2095</v>
      </c>
      <c r="X4204" s="1" t="s">
        <v>2095</v>
      </c>
      <c r="Z4204" s="1" t="s">
        <v>2095</v>
      </c>
      <c r="AB4204" s="1" t="s">
        <v>2095</v>
      </c>
      <c r="AD4204" s="1" t="s">
        <v>2095</v>
      </c>
      <c r="AF4204" s="1" t="s">
        <v>2095</v>
      </c>
      <c r="AH4204" s="1" t="s">
        <v>2095</v>
      </c>
      <c r="AJ4204" s="1" t="s">
        <v>2095</v>
      </c>
      <c r="AL4204" s="1" t="s">
        <v>2095</v>
      </c>
      <c r="AN4204" s="1" t="s">
        <v>2095</v>
      </c>
      <c r="AP4204" s="1" t="s">
        <v>2095</v>
      </c>
      <c r="AV4204" s="1" t="s">
        <v>2094</v>
      </c>
      <c r="CI4204" s="1" t="s">
        <v>2095</v>
      </c>
    </row>
    <row r="4205" spans="6:87" x14ac:dyDescent="0.25">
      <c r="F4205" s="1" t="s">
        <v>2096</v>
      </c>
      <c r="I4205" s="1" t="s">
        <v>2096</v>
      </c>
      <c r="K4205" s="1" t="s">
        <v>2096</v>
      </c>
      <c r="M4205" s="1" t="s">
        <v>2096</v>
      </c>
      <c r="N4205" s="1" t="s">
        <v>2096</v>
      </c>
      <c r="P4205" s="1" t="s">
        <v>2096</v>
      </c>
      <c r="R4205" s="1" t="s">
        <v>2096</v>
      </c>
      <c r="T4205" s="1" t="s">
        <v>2096</v>
      </c>
      <c r="V4205" s="1" t="s">
        <v>2096</v>
      </c>
      <c r="X4205" s="1" t="s">
        <v>2096</v>
      </c>
      <c r="Z4205" s="1" t="s">
        <v>2096</v>
      </c>
      <c r="AB4205" s="1" t="s">
        <v>2096</v>
      </c>
      <c r="AD4205" s="1" t="s">
        <v>2096</v>
      </c>
      <c r="AF4205" s="1" t="s">
        <v>2096</v>
      </c>
      <c r="AH4205" s="1" t="s">
        <v>2096</v>
      </c>
      <c r="AJ4205" s="1" t="s">
        <v>2096</v>
      </c>
      <c r="AL4205" s="1" t="s">
        <v>2096</v>
      </c>
      <c r="AN4205" s="1" t="s">
        <v>2096</v>
      </c>
      <c r="AP4205" s="1" t="s">
        <v>2096</v>
      </c>
      <c r="AV4205" s="1" t="s">
        <v>2095</v>
      </c>
      <c r="CI4205" s="1" t="s">
        <v>2096</v>
      </c>
    </row>
    <row r="4206" spans="6:87" x14ac:dyDescent="0.25">
      <c r="F4206" s="1" t="s">
        <v>5690</v>
      </c>
      <c r="I4206" s="1" t="s">
        <v>5690</v>
      </c>
      <c r="K4206" s="1" t="s">
        <v>5690</v>
      </c>
      <c r="M4206" s="1" t="s">
        <v>5690</v>
      </c>
      <c r="N4206" s="1" t="s">
        <v>5690</v>
      </c>
      <c r="P4206" s="1" t="s">
        <v>5690</v>
      </c>
      <c r="R4206" s="1" t="s">
        <v>5690</v>
      </c>
      <c r="T4206" s="1" t="s">
        <v>5690</v>
      </c>
      <c r="V4206" s="1" t="s">
        <v>5690</v>
      </c>
      <c r="X4206" s="1" t="s">
        <v>5690</v>
      </c>
      <c r="Z4206" s="1" t="s">
        <v>5690</v>
      </c>
      <c r="AB4206" s="1" t="s">
        <v>5690</v>
      </c>
      <c r="AD4206" s="1" t="s">
        <v>5690</v>
      </c>
      <c r="AF4206" s="1" t="s">
        <v>5690</v>
      </c>
      <c r="AH4206" s="1" t="s">
        <v>5690</v>
      </c>
      <c r="AJ4206" s="1" t="s">
        <v>5690</v>
      </c>
      <c r="AL4206" s="1" t="s">
        <v>5690</v>
      </c>
      <c r="AN4206" s="1" t="s">
        <v>5690</v>
      </c>
      <c r="AP4206" s="1" t="s">
        <v>5690</v>
      </c>
      <c r="AV4206" s="1" t="s">
        <v>2096</v>
      </c>
      <c r="CI4206" s="1" t="s">
        <v>5690</v>
      </c>
    </row>
    <row r="4207" spans="6:87" x14ac:dyDescent="0.25">
      <c r="F4207" s="1" t="s">
        <v>5691</v>
      </c>
      <c r="I4207" s="1" t="s">
        <v>5691</v>
      </c>
      <c r="K4207" s="1" t="s">
        <v>5691</v>
      </c>
      <c r="M4207" s="1" t="s">
        <v>5691</v>
      </c>
      <c r="N4207" s="1" t="s">
        <v>5691</v>
      </c>
      <c r="P4207" s="1" t="s">
        <v>5691</v>
      </c>
      <c r="R4207" s="1" t="s">
        <v>5691</v>
      </c>
      <c r="T4207" s="1" t="s">
        <v>5691</v>
      </c>
      <c r="V4207" s="1" t="s">
        <v>5691</v>
      </c>
      <c r="X4207" s="1" t="s">
        <v>5691</v>
      </c>
      <c r="Z4207" s="1" t="s">
        <v>5691</v>
      </c>
      <c r="AB4207" s="1" t="s">
        <v>5691</v>
      </c>
      <c r="AD4207" s="1" t="s">
        <v>5691</v>
      </c>
      <c r="AF4207" s="1" t="s">
        <v>5691</v>
      </c>
      <c r="AH4207" s="1" t="s">
        <v>5691</v>
      </c>
      <c r="AJ4207" s="1" t="s">
        <v>5691</v>
      </c>
      <c r="AL4207" s="1" t="s">
        <v>5691</v>
      </c>
      <c r="AN4207" s="1" t="s">
        <v>5691</v>
      </c>
      <c r="AP4207" s="1" t="s">
        <v>5691</v>
      </c>
      <c r="AV4207" s="1" t="s">
        <v>5690</v>
      </c>
      <c r="CI4207" s="1" t="s">
        <v>5691</v>
      </c>
    </row>
    <row r="4208" spans="6:87" x14ac:dyDescent="0.25">
      <c r="F4208" s="1" t="s">
        <v>3351</v>
      </c>
      <c r="I4208" s="1" t="s">
        <v>3351</v>
      </c>
      <c r="K4208" s="1" t="s">
        <v>3351</v>
      </c>
      <c r="M4208" s="1" t="s">
        <v>3351</v>
      </c>
      <c r="N4208" s="1" t="s">
        <v>3351</v>
      </c>
      <c r="P4208" s="1" t="s">
        <v>3351</v>
      </c>
      <c r="R4208" s="1" t="s">
        <v>3351</v>
      </c>
      <c r="T4208" s="1" t="s">
        <v>3351</v>
      </c>
      <c r="V4208" s="1" t="s">
        <v>3351</v>
      </c>
      <c r="X4208" s="1" t="s">
        <v>3351</v>
      </c>
      <c r="Z4208" s="1" t="s">
        <v>3351</v>
      </c>
      <c r="AB4208" s="1" t="s">
        <v>3351</v>
      </c>
      <c r="AD4208" s="1" t="s">
        <v>3351</v>
      </c>
      <c r="AF4208" s="1" t="s">
        <v>3351</v>
      </c>
      <c r="AH4208" s="1" t="s">
        <v>3351</v>
      </c>
      <c r="AJ4208" s="1" t="s">
        <v>3351</v>
      </c>
      <c r="AL4208" s="1" t="s">
        <v>3351</v>
      </c>
      <c r="AN4208" s="1" t="s">
        <v>3351</v>
      </c>
      <c r="AP4208" s="1" t="s">
        <v>3351</v>
      </c>
      <c r="AV4208" s="1" t="s">
        <v>5691</v>
      </c>
      <c r="CI4208" s="1" t="s">
        <v>3351</v>
      </c>
    </row>
    <row r="4209" spans="6:87" x14ac:dyDescent="0.25">
      <c r="F4209" s="1" t="s">
        <v>6805</v>
      </c>
      <c r="I4209" s="1" t="s">
        <v>6805</v>
      </c>
      <c r="K4209" s="1" t="s">
        <v>6805</v>
      </c>
      <c r="M4209" s="1" t="s">
        <v>6805</v>
      </c>
      <c r="N4209" s="1" t="s">
        <v>6805</v>
      </c>
      <c r="P4209" s="1" t="s">
        <v>6805</v>
      </c>
      <c r="R4209" s="1" t="s">
        <v>6805</v>
      </c>
      <c r="T4209" s="1" t="s">
        <v>6805</v>
      </c>
      <c r="V4209" s="1" t="s">
        <v>6805</v>
      </c>
      <c r="X4209" s="1" t="s">
        <v>6805</v>
      </c>
      <c r="Z4209" s="1" t="s">
        <v>6805</v>
      </c>
      <c r="AB4209" s="1" t="s">
        <v>6805</v>
      </c>
      <c r="AD4209" s="1" t="s">
        <v>6805</v>
      </c>
      <c r="AF4209" s="1" t="s">
        <v>6805</v>
      </c>
      <c r="AH4209" s="1" t="s">
        <v>6805</v>
      </c>
      <c r="AJ4209" s="1" t="s">
        <v>6805</v>
      </c>
      <c r="AL4209" s="1" t="s">
        <v>6805</v>
      </c>
      <c r="AN4209" s="1" t="s">
        <v>6805</v>
      </c>
      <c r="AP4209" s="1" t="s">
        <v>6805</v>
      </c>
      <c r="AV4209" s="1" t="s">
        <v>3351</v>
      </c>
      <c r="CI4209" s="1" t="s">
        <v>6805</v>
      </c>
    </row>
    <row r="4210" spans="6:87" x14ac:dyDescent="0.25">
      <c r="F4210" s="1" t="s">
        <v>6806</v>
      </c>
      <c r="I4210" s="1" t="s">
        <v>6806</v>
      </c>
      <c r="K4210" s="1" t="s">
        <v>6806</v>
      </c>
      <c r="M4210" s="1" t="s">
        <v>6806</v>
      </c>
      <c r="N4210" s="1" t="s">
        <v>6806</v>
      </c>
      <c r="P4210" s="1" t="s">
        <v>6806</v>
      </c>
      <c r="R4210" s="1" t="s">
        <v>6806</v>
      </c>
      <c r="T4210" s="1" t="s">
        <v>6806</v>
      </c>
      <c r="V4210" s="1" t="s">
        <v>6806</v>
      </c>
      <c r="X4210" s="1" t="s">
        <v>6806</v>
      </c>
      <c r="Z4210" s="1" t="s">
        <v>6806</v>
      </c>
      <c r="AB4210" s="1" t="s">
        <v>6806</v>
      </c>
      <c r="AD4210" s="1" t="s">
        <v>6806</v>
      </c>
      <c r="AF4210" s="1" t="s">
        <v>6806</v>
      </c>
      <c r="AH4210" s="1" t="s">
        <v>6806</v>
      </c>
      <c r="AJ4210" s="1" t="s">
        <v>6806</v>
      </c>
      <c r="AL4210" s="1" t="s">
        <v>6806</v>
      </c>
      <c r="AN4210" s="1" t="s">
        <v>6806</v>
      </c>
      <c r="AP4210" s="1" t="s">
        <v>6806</v>
      </c>
      <c r="AV4210" s="1" t="s">
        <v>6805</v>
      </c>
      <c r="CI4210" s="1" t="s">
        <v>6806</v>
      </c>
    </row>
    <row r="4211" spans="6:87" x14ac:dyDescent="0.25">
      <c r="F4211" s="1" t="s">
        <v>5692</v>
      </c>
      <c r="I4211" s="1" t="s">
        <v>5692</v>
      </c>
      <c r="K4211" s="1" t="s">
        <v>5692</v>
      </c>
      <c r="M4211" s="1" t="s">
        <v>5692</v>
      </c>
      <c r="N4211" s="1" t="s">
        <v>5692</v>
      </c>
      <c r="P4211" s="1" t="s">
        <v>5692</v>
      </c>
      <c r="R4211" s="1" t="s">
        <v>5692</v>
      </c>
      <c r="T4211" s="1" t="s">
        <v>5692</v>
      </c>
      <c r="V4211" s="1" t="s">
        <v>5692</v>
      </c>
      <c r="X4211" s="1" t="s">
        <v>5692</v>
      </c>
      <c r="Z4211" s="1" t="s">
        <v>5692</v>
      </c>
      <c r="AB4211" s="1" t="s">
        <v>5692</v>
      </c>
      <c r="AD4211" s="1" t="s">
        <v>5692</v>
      </c>
      <c r="AF4211" s="1" t="s">
        <v>5692</v>
      </c>
      <c r="AH4211" s="1" t="s">
        <v>5692</v>
      </c>
      <c r="AJ4211" s="1" t="s">
        <v>5692</v>
      </c>
      <c r="AL4211" s="1" t="s">
        <v>5692</v>
      </c>
      <c r="AN4211" s="1" t="s">
        <v>5692</v>
      </c>
      <c r="AP4211" s="1" t="s">
        <v>5692</v>
      </c>
      <c r="AV4211" s="1" t="s">
        <v>6806</v>
      </c>
      <c r="CI4211" s="1" t="s">
        <v>5692</v>
      </c>
    </row>
    <row r="4212" spans="6:87" x14ac:dyDescent="0.25">
      <c r="F4212" s="1" t="s">
        <v>5693</v>
      </c>
      <c r="I4212" s="1" t="s">
        <v>5693</v>
      </c>
      <c r="K4212" s="1" t="s">
        <v>5693</v>
      </c>
      <c r="M4212" s="1" t="s">
        <v>5693</v>
      </c>
      <c r="N4212" s="1" t="s">
        <v>5693</v>
      </c>
      <c r="P4212" s="1" t="s">
        <v>5693</v>
      </c>
      <c r="R4212" s="1" t="s">
        <v>5693</v>
      </c>
      <c r="T4212" s="1" t="s">
        <v>5693</v>
      </c>
      <c r="V4212" s="1" t="s">
        <v>5693</v>
      </c>
      <c r="X4212" s="1" t="s">
        <v>5693</v>
      </c>
      <c r="Z4212" s="1" t="s">
        <v>5693</v>
      </c>
      <c r="AB4212" s="1" t="s">
        <v>5693</v>
      </c>
      <c r="AD4212" s="1" t="s">
        <v>5693</v>
      </c>
      <c r="AF4212" s="1" t="s">
        <v>5693</v>
      </c>
      <c r="AH4212" s="1" t="s">
        <v>5693</v>
      </c>
      <c r="AJ4212" s="1" t="s">
        <v>5693</v>
      </c>
      <c r="AL4212" s="1" t="s">
        <v>5693</v>
      </c>
      <c r="AN4212" s="1" t="s">
        <v>5693</v>
      </c>
      <c r="AP4212" s="1" t="s">
        <v>5693</v>
      </c>
      <c r="AV4212" s="1" t="s">
        <v>5692</v>
      </c>
      <c r="CI4212" s="1" t="s">
        <v>5693</v>
      </c>
    </row>
    <row r="4213" spans="6:87" x14ac:dyDescent="0.25">
      <c r="F4213" s="1" t="s">
        <v>2097</v>
      </c>
      <c r="I4213" s="1" t="s">
        <v>2097</v>
      </c>
      <c r="K4213" s="1" t="s">
        <v>2097</v>
      </c>
      <c r="M4213" s="1" t="s">
        <v>2097</v>
      </c>
      <c r="N4213" s="1" t="s">
        <v>2097</v>
      </c>
      <c r="P4213" s="1" t="s">
        <v>2097</v>
      </c>
      <c r="R4213" s="1" t="s">
        <v>2097</v>
      </c>
      <c r="T4213" s="1" t="s">
        <v>2097</v>
      </c>
      <c r="V4213" s="1" t="s">
        <v>2097</v>
      </c>
      <c r="X4213" s="1" t="s">
        <v>2097</v>
      </c>
      <c r="Z4213" s="1" t="s">
        <v>2097</v>
      </c>
      <c r="AB4213" s="1" t="s">
        <v>2097</v>
      </c>
      <c r="AD4213" s="1" t="s">
        <v>2097</v>
      </c>
      <c r="AF4213" s="1" t="s">
        <v>2097</v>
      </c>
      <c r="AH4213" s="1" t="s">
        <v>2097</v>
      </c>
      <c r="AJ4213" s="1" t="s">
        <v>2097</v>
      </c>
      <c r="AL4213" s="1" t="s">
        <v>2097</v>
      </c>
      <c r="AN4213" s="1" t="s">
        <v>2097</v>
      </c>
      <c r="AP4213" s="1" t="s">
        <v>2097</v>
      </c>
      <c r="AV4213" s="1" t="s">
        <v>5693</v>
      </c>
      <c r="CI4213" s="1" t="s">
        <v>2097</v>
      </c>
    </row>
    <row r="4214" spans="6:87" x14ac:dyDescent="0.25">
      <c r="F4214" s="1" t="s">
        <v>2098</v>
      </c>
      <c r="I4214" s="1" t="s">
        <v>2098</v>
      </c>
      <c r="K4214" s="1" t="s">
        <v>2098</v>
      </c>
      <c r="M4214" s="1" t="s">
        <v>2098</v>
      </c>
      <c r="N4214" s="1" t="s">
        <v>2098</v>
      </c>
      <c r="P4214" s="1" t="s">
        <v>2098</v>
      </c>
      <c r="R4214" s="1" t="s">
        <v>2098</v>
      </c>
      <c r="T4214" s="1" t="s">
        <v>2098</v>
      </c>
      <c r="V4214" s="1" t="s">
        <v>2098</v>
      </c>
      <c r="X4214" s="1" t="s">
        <v>2098</v>
      </c>
      <c r="Z4214" s="1" t="s">
        <v>2098</v>
      </c>
      <c r="AB4214" s="1" t="s">
        <v>2098</v>
      </c>
      <c r="AD4214" s="1" t="s">
        <v>2098</v>
      </c>
      <c r="AF4214" s="1" t="s">
        <v>2098</v>
      </c>
      <c r="AH4214" s="1" t="s">
        <v>2098</v>
      </c>
      <c r="AJ4214" s="1" t="s">
        <v>2098</v>
      </c>
      <c r="AL4214" s="1" t="s">
        <v>2098</v>
      </c>
      <c r="AN4214" s="1" t="s">
        <v>2098</v>
      </c>
      <c r="AP4214" s="1" t="s">
        <v>2098</v>
      </c>
      <c r="AV4214" s="1" t="s">
        <v>2097</v>
      </c>
      <c r="CI4214" s="1" t="s">
        <v>2098</v>
      </c>
    </row>
    <row r="4215" spans="6:87" x14ac:dyDescent="0.25">
      <c r="F4215" s="1" t="s">
        <v>2099</v>
      </c>
      <c r="I4215" s="1" t="s">
        <v>2099</v>
      </c>
      <c r="K4215" s="1" t="s">
        <v>2099</v>
      </c>
      <c r="M4215" s="1" t="s">
        <v>2099</v>
      </c>
      <c r="N4215" s="1" t="s">
        <v>2099</v>
      </c>
      <c r="P4215" s="1" t="s">
        <v>2099</v>
      </c>
      <c r="R4215" s="1" t="s">
        <v>2099</v>
      </c>
      <c r="T4215" s="1" t="s">
        <v>2099</v>
      </c>
      <c r="V4215" s="1" t="s">
        <v>2099</v>
      </c>
      <c r="X4215" s="1" t="s">
        <v>2099</v>
      </c>
      <c r="Z4215" s="1" t="s">
        <v>2099</v>
      </c>
      <c r="AB4215" s="1" t="s">
        <v>2099</v>
      </c>
      <c r="AD4215" s="1" t="s">
        <v>2099</v>
      </c>
      <c r="AF4215" s="1" t="s">
        <v>2099</v>
      </c>
      <c r="AH4215" s="1" t="s">
        <v>2099</v>
      </c>
      <c r="AJ4215" s="1" t="s">
        <v>2099</v>
      </c>
      <c r="AL4215" s="1" t="s">
        <v>2099</v>
      </c>
      <c r="AN4215" s="1" t="s">
        <v>2099</v>
      </c>
      <c r="AP4215" s="1" t="s">
        <v>2099</v>
      </c>
      <c r="AV4215" s="1" t="s">
        <v>2098</v>
      </c>
      <c r="CI4215" s="1" t="s">
        <v>2099</v>
      </c>
    </row>
    <row r="4216" spans="6:87" x14ac:dyDescent="0.25">
      <c r="F4216" s="1" t="s">
        <v>6807</v>
      </c>
      <c r="I4216" s="1" t="s">
        <v>6807</v>
      </c>
      <c r="K4216" s="1" t="s">
        <v>6807</v>
      </c>
      <c r="M4216" s="1" t="s">
        <v>6807</v>
      </c>
      <c r="N4216" s="1" t="s">
        <v>6807</v>
      </c>
      <c r="P4216" s="1" t="s">
        <v>6807</v>
      </c>
      <c r="R4216" s="1" t="s">
        <v>6807</v>
      </c>
      <c r="T4216" s="1" t="s">
        <v>6807</v>
      </c>
      <c r="V4216" s="1" t="s">
        <v>6807</v>
      </c>
      <c r="X4216" s="1" t="s">
        <v>6807</v>
      </c>
      <c r="Z4216" s="1" t="s">
        <v>6807</v>
      </c>
      <c r="AB4216" s="1" t="s">
        <v>6807</v>
      </c>
      <c r="AD4216" s="1" t="s">
        <v>6807</v>
      </c>
      <c r="AF4216" s="1" t="s">
        <v>6807</v>
      </c>
      <c r="AH4216" s="1" t="s">
        <v>6807</v>
      </c>
      <c r="AJ4216" s="1" t="s">
        <v>6807</v>
      </c>
      <c r="AL4216" s="1" t="s">
        <v>6807</v>
      </c>
      <c r="AN4216" s="1" t="s">
        <v>6807</v>
      </c>
      <c r="AP4216" s="1" t="s">
        <v>6807</v>
      </c>
      <c r="AV4216" s="1" t="s">
        <v>2099</v>
      </c>
      <c r="CI4216" s="1" t="s">
        <v>6807</v>
      </c>
    </row>
    <row r="4217" spans="6:87" x14ac:dyDescent="0.25">
      <c r="F4217" s="1" t="s">
        <v>2100</v>
      </c>
      <c r="I4217" s="1" t="s">
        <v>2100</v>
      </c>
      <c r="K4217" s="1" t="s">
        <v>2100</v>
      </c>
      <c r="M4217" s="1" t="s">
        <v>2100</v>
      </c>
      <c r="N4217" s="1" t="s">
        <v>2100</v>
      </c>
      <c r="P4217" s="1" t="s">
        <v>2100</v>
      </c>
      <c r="R4217" s="1" t="s">
        <v>2100</v>
      </c>
      <c r="T4217" s="1" t="s">
        <v>2100</v>
      </c>
      <c r="V4217" s="1" t="s">
        <v>2100</v>
      </c>
      <c r="X4217" s="1" t="s">
        <v>2100</v>
      </c>
      <c r="Z4217" s="1" t="s">
        <v>2100</v>
      </c>
      <c r="AB4217" s="1" t="s">
        <v>2100</v>
      </c>
      <c r="AD4217" s="1" t="s">
        <v>2100</v>
      </c>
      <c r="AF4217" s="1" t="s">
        <v>2100</v>
      </c>
      <c r="AH4217" s="1" t="s">
        <v>2100</v>
      </c>
      <c r="AJ4217" s="1" t="s">
        <v>2100</v>
      </c>
      <c r="AL4217" s="1" t="s">
        <v>2100</v>
      </c>
      <c r="AN4217" s="1" t="s">
        <v>2100</v>
      </c>
      <c r="AP4217" s="1" t="s">
        <v>2100</v>
      </c>
      <c r="AV4217" s="1" t="s">
        <v>6807</v>
      </c>
      <c r="CI4217" s="1" t="s">
        <v>2100</v>
      </c>
    </row>
    <row r="4218" spans="6:87" x14ac:dyDescent="0.25">
      <c r="F4218" s="1" t="s">
        <v>5694</v>
      </c>
      <c r="I4218" s="1" t="s">
        <v>5694</v>
      </c>
      <c r="K4218" s="1" t="s">
        <v>5694</v>
      </c>
      <c r="M4218" s="1" t="s">
        <v>5694</v>
      </c>
      <c r="N4218" s="1" t="s">
        <v>5694</v>
      </c>
      <c r="P4218" s="1" t="s">
        <v>5694</v>
      </c>
      <c r="R4218" s="1" t="s">
        <v>5694</v>
      </c>
      <c r="T4218" s="1" t="s">
        <v>5694</v>
      </c>
      <c r="V4218" s="1" t="s">
        <v>5694</v>
      </c>
      <c r="X4218" s="1" t="s">
        <v>5694</v>
      </c>
      <c r="Z4218" s="1" t="s">
        <v>5694</v>
      </c>
      <c r="AB4218" s="1" t="s">
        <v>5694</v>
      </c>
      <c r="AD4218" s="1" t="s">
        <v>5694</v>
      </c>
      <c r="AF4218" s="1" t="s">
        <v>5694</v>
      </c>
      <c r="AH4218" s="1" t="s">
        <v>5694</v>
      </c>
      <c r="AJ4218" s="1" t="s">
        <v>5694</v>
      </c>
      <c r="AL4218" s="1" t="s">
        <v>5694</v>
      </c>
      <c r="AN4218" s="1" t="s">
        <v>5694</v>
      </c>
      <c r="AP4218" s="1" t="s">
        <v>5694</v>
      </c>
      <c r="AV4218" s="1" t="s">
        <v>2100</v>
      </c>
      <c r="CI4218" s="1" t="s">
        <v>5694</v>
      </c>
    </row>
    <row r="4219" spans="6:87" x14ac:dyDescent="0.25">
      <c r="F4219" s="1" t="s">
        <v>2101</v>
      </c>
      <c r="I4219" s="1" t="s">
        <v>2101</v>
      </c>
      <c r="K4219" s="1" t="s">
        <v>2101</v>
      </c>
      <c r="M4219" s="1" t="s">
        <v>2101</v>
      </c>
      <c r="N4219" s="1" t="s">
        <v>2101</v>
      </c>
      <c r="P4219" s="1" t="s">
        <v>2101</v>
      </c>
      <c r="R4219" s="1" t="s">
        <v>2101</v>
      </c>
      <c r="T4219" s="1" t="s">
        <v>2101</v>
      </c>
      <c r="V4219" s="1" t="s">
        <v>2101</v>
      </c>
      <c r="X4219" s="1" t="s">
        <v>2101</v>
      </c>
      <c r="Z4219" s="1" t="s">
        <v>2101</v>
      </c>
      <c r="AB4219" s="1" t="s">
        <v>2101</v>
      </c>
      <c r="AD4219" s="1" t="s">
        <v>2101</v>
      </c>
      <c r="AF4219" s="1" t="s">
        <v>2101</v>
      </c>
      <c r="AH4219" s="1" t="s">
        <v>2101</v>
      </c>
      <c r="AJ4219" s="1" t="s">
        <v>2101</v>
      </c>
      <c r="AL4219" s="1" t="s">
        <v>2101</v>
      </c>
      <c r="AN4219" s="1" t="s">
        <v>2101</v>
      </c>
      <c r="AP4219" s="1" t="s">
        <v>2101</v>
      </c>
      <c r="AV4219" s="1" t="s">
        <v>5694</v>
      </c>
      <c r="CI4219" s="1" t="s">
        <v>2101</v>
      </c>
    </row>
    <row r="4220" spans="6:87" x14ac:dyDescent="0.25">
      <c r="F4220" s="1" t="s">
        <v>6808</v>
      </c>
      <c r="I4220" s="1" t="s">
        <v>6808</v>
      </c>
      <c r="K4220" s="1" t="s">
        <v>6808</v>
      </c>
      <c r="M4220" s="1" t="s">
        <v>6808</v>
      </c>
      <c r="N4220" s="1" t="s">
        <v>6808</v>
      </c>
      <c r="P4220" s="1" t="s">
        <v>6808</v>
      </c>
      <c r="R4220" s="1" t="s">
        <v>6808</v>
      </c>
      <c r="T4220" s="1" t="s">
        <v>6808</v>
      </c>
      <c r="V4220" s="1" t="s">
        <v>6808</v>
      </c>
      <c r="X4220" s="1" t="s">
        <v>6808</v>
      </c>
      <c r="Z4220" s="1" t="s">
        <v>6808</v>
      </c>
      <c r="AB4220" s="1" t="s">
        <v>6808</v>
      </c>
      <c r="AD4220" s="1" t="s">
        <v>6808</v>
      </c>
      <c r="AF4220" s="1" t="s">
        <v>6808</v>
      </c>
      <c r="AH4220" s="1" t="s">
        <v>6808</v>
      </c>
      <c r="AJ4220" s="1" t="s">
        <v>6808</v>
      </c>
      <c r="AL4220" s="1" t="s">
        <v>6808</v>
      </c>
      <c r="AN4220" s="1" t="s">
        <v>6808</v>
      </c>
      <c r="AP4220" s="1" t="s">
        <v>6808</v>
      </c>
      <c r="AV4220" s="1" t="s">
        <v>2101</v>
      </c>
      <c r="CI4220" s="1" t="s">
        <v>6808</v>
      </c>
    </row>
    <row r="4221" spans="6:87" x14ac:dyDescent="0.25">
      <c r="F4221" s="1" t="s">
        <v>2102</v>
      </c>
      <c r="I4221" s="1" t="s">
        <v>2102</v>
      </c>
      <c r="K4221" s="1" t="s">
        <v>2102</v>
      </c>
      <c r="M4221" s="1" t="s">
        <v>2102</v>
      </c>
      <c r="N4221" s="1" t="s">
        <v>2102</v>
      </c>
      <c r="P4221" s="1" t="s">
        <v>2102</v>
      </c>
      <c r="R4221" s="1" t="s">
        <v>2102</v>
      </c>
      <c r="T4221" s="1" t="s">
        <v>2102</v>
      </c>
      <c r="V4221" s="1" t="s">
        <v>2102</v>
      </c>
      <c r="X4221" s="1" t="s">
        <v>2102</v>
      </c>
      <c r="Z4221" s="1" t="s">
        <v>2102</v>
      </c>
      <c r="AB4221" s="1" t="s">
        <v>2102</v>
      </c>
      <c r="AD4221" s="1" t="s">
        <v>2102</v>
      </c>
      <c r="AF4221" s="1" t="s">
        <v>2102</v>
      </c>
      <c r="AH4221" s="1" t="s">
        <v>2102</v>
      </c>
      <c r="AJ4221" s="1" t="s">
        <v>2102</v>
      </c>
      <c r="AL4221" s="1" t="s">
        <v>2102</v>
      </c>
      <c r="AN4221" s="1" t="s">
        <v>2102</v>
      </c>
      <c r="AP4221" s="1" t="s">
        <v>2102</v>
      </c>
      <c r="AV4221" s="1" t="s">
        <v>6808</v>
      </c>
      <c r="CI4221" s="1" t="s">
        <v>2102</v>
      </c>
    </row>
    <row r="4222" spans="6:87" x14ac:dyDescent="0.25">
      <c r="F4222" s="1" t="s">
        <v>2103</v>
      </c>
      <c r="I4222" s="1" t="s">
        <v>2103</v>
      </c>
      <c r="K4222" s="1" t="s">
        <v>2103</v>
      </c>
      <c r="M4222" s="1" t="s">
        <v>2103</v>
      </c>
      <c r="N4222" s="1" t="s">
        <v>2103</v>
      </c>
      <c r="P4222" s="1" t="s">
        <v>2103</v>
      </c>
      <c r="R4222" s="1" t="s">
        <v>2103</v>
      </c>
      <c r="T4222" s="1" t="s">
        <v>2103</v>
      </c>
      <c r="V4222" s="1" t="s">
        <v>2103</v>
      </c>
      <c r="X4222" s="1" t="s">
        <v>2103</v>
      </c>
      <c r="Z4222" s="1" t="s">
        <v>2103</v>
      </c>
      <c r="AB4222" s="1" t="s">
        <v>2103</v>
      </c>
      <c r="AD4222" s="1" t="s">
        <v>2103</v>
      </c>
      <c r="AF4222" s="1" t="s">
        <v>2103</v>
      </c>
      <c r="AH4222" s="1" t="s">
        <v>2103</v>
      </c>
      <c r="AJ4222" s="1" t="s">
        <v>2103</v>
      </c>
      <c r="AL4222" s="1" t="s">
        <v>2103</v>
      </c>
      <c r="AN4222" s="1" t="s">
        <v>2103</v>
      </c>
      <c r="AP4222" s="1" t="s">
        <v>2103</v>
      </c>
      <c r="AV4222" s="1" t="s">
        <v>2102</v>
      </c>
      <c r="CI4222" s="1" t="s">
        <v>2103</v>
      </c>
    </row>
    <row r="4223" spans="6:87" x14ac:dyDescent="0.25">
      <c r="F4223" s="1" t="s">
        <v>2104</v>
      </c>
      <c r="I4223" s="1" t="s">
        <v>2104</v>
      </c>
      <c r="K4223" s="1" t="s">
        <v>2104</v>
      </c>
      <c r="M4223" s="1" t="s">
        <v>2104</v>
      </c>
      <c r="N4223" s="1" t="s">
        <v>2104</v>
      </c>
      <c r="P4223" s="1" t="s">
        <v>2104</v>
      </c>
      <c r="R4223" s="1" t="s">
        <v>2104</v>
      </c>
      <c r="T4223" s="1" t="s">
        <v>2104</v>
      </c>
      <c r="V4223" s="1" t="s">
        <v>2104</v>
      </c>
      <c r="X4223" s="1" t="s">
        <v>2104</v>
      </c>
      <c r="Z4223" s="1" t="s">
        <v>2104</v>
      </c>
      <c r="AB4223" s="1" t="s">
        <v>2104</v>
      </c>
      <c r="AD4223" s="1" t="s">
        <v>2104</v>
      </c>
      <c r="AF4223" s="1" t="s">
        <v>2104</v>
      </c>
      <c r="AH4223" s="1" t="s">
        <v>2104</v>
      </c>
      <c r="AJ4223" s="1" t="s">
        <v>2104</v>
      </c>
      <c r="AL4223" s="1" t="s">
        <v>2104</v>
      </c>
      <c r="AN4223" s="1" t="s">
        <v>2104</v>
      </c>
      <c r="AP4223" s="1" t="s">
        <v>2104</v>
      </c>
      <c r="AV4223" s="1" t="s">
        <v>2103</v>
      </c>
      <c r="CI4223" s="1" t="s">
        <v>2104</v>
      </c>
    </row>
    <row r="4224" spans="6:87" x14ac:dyDescent="0.25">
      <c r="F4224" s="1" t="s">
        <v>2105</v>
      </c>
      <c r="I4224" s="1" t="s">
        <v>2105</v>
      </c>
      <c r="K4224" s="1" t="s">
        <v>2105</v>
      </c>
      <c r="M4224" s="1" t="s">
        <v>2105</v>
      </c>
      <c r="N4224" s="1" t="s">
        <v>2105</v>
      </c>
      <c r="P4224" s="1" t="s">
        <v>2105</v>
      </c>
      <c r="R4224" s="1" t="s">
        <v>2105</v>
      </c>
      <c r="T4224" s="1" t="s">
        <v>2105</v>
      </c>
      <c r="V4224" s="1" t="s">
        <v>2105</v>
      </c>
      <c r="X4224" s="1" t="s">
        <v>2105</v>
      </c>
      <c r="Z4224" s="1" t="s">
        <v>2105</v>
      </c>
      <c r="AB4224" s="1" t="s">
        <v>2105</v>
      </c>
      <c r="AD4224" s="1" t="s">
        <v>2105</v>
      </c>
      <c r="AF4224" s="1" t="s">
        <v>2105</v>
      </c>
      <c r="AH4224" s="1" t="s">
        <v>2105</v>
      </c>
      <c r="AJ4224" s="1" t="s">
        <v>2105</v>
      </c>
      <c r="AL4224" s="1" t="s">
        <v>2105</v>
      </c>
      <c r="AN4224" s="1" t="s">
        <v>2105</v>
      </c>
      <c r="AP4224" s="1" t="s">
        <v>2105</v>
      </c>
      <c r="AV4224" s="1" t="s">
        <v>2104</v>
      </c>
      <c r="CI4224" s="1" t="s">
        <v>2105</v>
      </c>
    </row>
    <row r="4225" spans="6:87" x14ac:dyDescent="0.25">
      <c r="F4225" s="1" t="s">
        <v>2106</v>
      </c>
      <c r="I4225" s="1" t="s">
        <v>2106</v>
      </c>
      <c r="K4225" s="1" t="s">
        <v>2106</v>
      </c>
      <c r="M4225" s="1" t="s">
        <v>2106</v>
      </c>
      <c r="N4225" s="1" t="s">
        <v>2106</v>
      </c>
      <c r="P4225" s="1" t="s">
        <v>2106</v>
      </c>
      <c r="R4225" s="1" t="s">
        <v>2106</v>
      </c>
      <c r="T4225" s="1" t="s">
        <v>2106</v>
      </c>
      <c r="V4225" s="1" t="s">
        <v>2106</v>
      </c>
      <c r="X4225" s="1" t="s">
        <v>2106</v>
      </c>
      <c r="Z4225" s="1" t="s">
        <v>2106</v>
      </c>
      <c r="AB4225" s="1" t="s">
        <v>2106</v>
      </c>
      <c r="AD4225" s="1" t="s">
        <v>2106</v>
      </c>
      <c r="AF4225" s="1" t="s">
        <v>2106</v>
      </c>
      <c r="AH4225" s="1" t="s">
        <v>2106</v>
      </c>
      <c r="AJ4225" s="1" t="s">
        <v>2106</v>
      </c>
      <c r="AL4225" s="1" t="s">
        <v>2106</v>
      </c>
      <c r="AN4225" s="1" t="s">
        <v>2106</v>
      </c>
      <c r="AP4225" s="1" t="s">
        <v>2106</v>
      </c>
      <c r="AV4225" s="1" t="s">
        <v>2105</v>
      </c>
      <c r="CI4225" s="1" t="s">
        <v>2106</v>
      </c>
    </row>
    <row r="4226" spans="6:87" x14ac:dyDescent="0.25">
      <c r="F4226" s="1" t="s">
        <v>4417</v>
      </c>
      <c r="I4226" s="1" t="s">
        <v>4417</v>
      </c>
      <c r="K4226" s="1" t="s">
        <v>4417</v>
      </c>
      <c r="M4226" s="1" t="s">
        <v>4417</v>
      </c>
      <c r="N4226" s="1" t="s">
        <v>4417</v>
      </c>
      <c r="P4226" s="1" t="s">
        <v>4417</v>
      </c>
      <c r="R4226" s="1" t="s">
        <v>4417</v>
      </c>
      <c r="T4226" s="1" t="s">
        <v>4417</v>
      </c>
      <c r="V4226" s="1" t="s">
        <v>4417</v>
      </c>
      <c r="X4226" s="1" t="s">
        <v>4417</v>
      </c>
      <c r="Z4226" s="1" t="s">
        <v>4417</v>
      </c>
      <c r="AB4226" s="1" t="s">
        <v>4417</v>
      </c>
      <c r="AD4226" s="1" t="s">
        <v>4417</v>
      </c>
      <c r="AF4226" s="1" t="s">
        <v>4417</v>
      </c>
      <c r="AH4226" s="1" t="s">
        <v>4417</v>
      </c>
      <c r="AJ4226" s="1" t="s">
        <v>4417</v>
      </c>
      <c r="AL4226" s="1" t="s">
        <v>4417</v>
      </c>
      <c r="AN4226" s="1" t="s">
        <v>4417</v>
      </c>
      <c r="AP4226" s="1" t="s">
        <v>4417</v>
      </c>
      <c r="AV4226" s="1" t="s">
        <v>2106</v>
      </c>
      <c r="CI4226" s="1" t="s">
        <v>4417</v>
      </c>
    </row>
    <row r="4227" spans="6:87" x14ac:dyDescent="0.25">
      <c r="F4227" s="1" t="s">
        <v>6809</v>
      </c>
      <c r="I4227" s="1" t="s">
        <v>6809</v>
      </c>
      <c r="K4227" s="1" t="s">
        <v>6809</v>
      </c>
      <c r="M4227" s="1" t="s">
        <v>6809</v>
      </c>
      <c r="N4227" s="1" t="s">
        <v>6809</v>
      </c>
      <c r="P4227" s="1" t="s">
        <v>6809</v>
      </c>
      <c r="R4227" s="1" t="s">
        <v>6809</v>
      </c>
      <c r="T4227" s="1" t="s">
        <v>6809</v>
      </c>
      <c r="V4227" s="1" t="s">
        <v>6809</v>
      </c>
      <c r="X4227" s="1" t="s">
        <v>6809</v>
      </c>
      <c r="Z4227" s="1" t="s">
        <v>6809</v>
      </c>
      <c r="AB4227" s="1" t="s">
        <v>6809</v>
      </c>
      <c r="AD4227" s="1" t="s">
        <v>6809</v>
      </c>
      <c r="AF4227" s="1" t="s">
        <v>6809</v>
      </c>
      <c r="AH4227" s="1" t="s">
        <v>6809</v>
      </c>
      <c r="AJ4227" s="1" t="s">
        <v>6809</v>
      </c>
      <c r="AL4227" s="1" t="s">
        <v>6809</v>
      </c>
      <c r="AN4227" s="1" t="s">
        <v>6809</v>
      </c>
      <c r="AP4227" s="1" t="s">
        <v>6809</v>
      </c>
      <c r="AV4227" s="1" t="s">
        <v>4417</v>
      </c>
      <c r="CI4227" s="1" t="s">
        <v>6809</v>
      </c>
    </row>
    <row r="4228" spans="6:87" x14ac:dyDescent="0.25">
      <c r="F4228" s="1" t="s">
        <v>5695</v>
      </c>
      <c r="I4228" s="1" t="s">
        <v>5695</v>
      </c>
      <c r="K4228" s="1" t="s">
        <v>5695</v>
      </c>
      <c r="M4228" s="1" t="s">
        <v>5695</v>
      </c>
      <c r="N4228" s="1" t="s">
        <v>5695</v>
      </c>
      <c r="P4228" s="1" t="s">
        <v>5695</v>
      </c>
      <c r="R4228" s="1" t="s">
        <v>5695</v>
      </c>
      <c r="T4228" s="1" t="s">
        <v>5695</v>
      </c>
      <c r="V4228" s="1" t="s">
        <v>5695</v>
      </c>
      <c r="X4228" s="1" t="s">
        <v>5695</v>
      </c>
      <c r="Z4228" s="1" t="s">
        <v>5695</v>
      </c>
      <c r="AB4228" s="1" t="s">
        <v>5695</v>
      </c>
      <c r="AD4228" s="1" t="s">
        <v>5695</v>
      </c>
      <c r="AF4228" s="1" t="s">
        <v>5695</v>
      </c>
      <c r="AH4228" s="1" t="s">
        <v>5695</v>
      </c>
      <c r="AJ4228" s="1" t="s">
        <v>5695</v>
      </c>
      <c r="AL4228" s="1" t="s">
        <v>5695</v>
      </c>
      <c r="AN4228" s="1" t="s">
        <v>5695</v>
      </c>
      <c r="AP4228" s="1" t="s">
        <v>5695</v>
      </c>
      <c r="AV4228" s="1" t="s">
        <v>6809</v>
      </c>
      <c r="CI4228" s="1" t="s">
        <v>5695</v>
      </c>
    </row>
    <row r="4229" spans="6:87" x14ac:dyDescent="0.25">
      <c r="F4229" s="1" t="s">
        <v>6810</v>
      </c>
      <c r="I4229" s="1" t="s">
        <v>6810</v>
      </c>
      <c r="K4229" s="1" t="s">
        <v>6810</v>
      </c>
      <c r="M4229" s="1" t="s">
        <v>6810</v>
      </c>
      <c r="N4229" s="1" t="s">
        <v>6810</v>
      </c>
      <c r="P4229" s="1" t="s">
        <v>6810</v>
      </c>
      <c r="R4229" s="1" t="s">
        <v>6810</v>
      </c>
      <c r="T4229" s="1" t="s">
        <v>6810</v>
      </c>
      <c r="V4229" s="1" t="s">
        <v>6810</v>
      </c>
      <c r="X4229" s="1" t="s">
        <v>6810</v>
      </c>
      <c r="Z4229" s="1" t="s">
        <v>6810</v>
      </c>
      <c r="AB4229" s="1" t="s">
        <v>6810</v>
      </c>
      <c r="AD4229" s="1" t="s">
        <v>6810</v>
      </c>
      <c r="AF4229" s="1" t="s">
        <v>6810</v>
      </c>
      <c r="AH4229" s="1" t="s">
        <v>6810</v>
      </c>
      <c r="AJ4229" s="1" t="s">
        <v>6810</v>
      </c>
      <c r="AL4229" s="1" t="s">
        <v>6810</v>
      </c>
      <c r="AN4229" s="1" t="s">
        <v>6810</v>
      </c>
      <c r="AP4229" s="1" t="s">
        <v>6810</v>
      </c>
      <c r="AV4229" s="1" t="s">
        <v>5695</v>
      </c>
      <c r="CI4229" s="1" t="s">
        <v>6810</v>
      </c>
    </row>
    <row r="4230" spans="6:87" x14ac:dyDescent="0.25">
      <c r="F4230" s="1" t="s">
        <v>6811</v>
      </c>
      <c r="I4230" s="1" t="s">
        <v>6811</v>
      </c>
      <c r="K4230" s="1" t="s">
        <v>6811</v>
      </c>
      <c r="M4230" s="1" t="s">
        <v>6811</v>
      </c>
      <c r="N4230" s="1" t="s">
        <v>6811</v>
      </c>
      <c r="P4230" s="1" t="s">
        <v>6811</v>
      </c>
      <c r="R4230" s="1" t="s">
        <v>6811</v>
      </c>
      <c r="T4230" s="1" t="s">
        <v>6811</v>
      </c>
      <c r="V4230" s="1" t="s">
        <v>6811</v>
      </c>
      <c r="X4230" s="1" t="s">
        <v>6811</v>
      </c>
      <c r="Z4230" s="1" t="s">
        <v>6811</v>
      </c>
      <c r="AB4230" s="1" t="s">
        <v>6811</v>
      </c>
      <c r="AD4230" s="1" t="s">
        <v>6811</v>
      </c>
      <c r="AF4230" s="1" t="s">
        <v>6811</v>
      </c>
      <c r="AH4230" s="1" t="s">
        <v>6811</v>
      </c>
      <c r="AJ4230" s="1" t="s">
        <v>6811</v>
      </c>
      <c r="AL4230" s="1" t="s">
        <v>6811</v>
      </c>
      <c r="AN4230" s="1" t="s">
        <v>6811</v>
      </c>
      <c r="AP4230" s="1" t="s">
        <v>6811</v>
      </c>
      <c r="AV4230" s="1" t="s">
        <v>6810</v>
      </c>
      <c r="CI4230" s="1" t="s">
        <v>6811</v>
      </c>
    </row>
    <row r="4231" spans="6:87" x14ac:dyDescent="0.25">
      <c r="F4231" s="1" t="s">
        <v>5696</v>
      </c>
      <c r="I4231" s="1" t="s">
        <v>5696</v>
      </c>
      <c r="K4231" s="1" t="s">
        <v>5696</v>
      </c>
      <c r="M4231" s="1" t="s">
        <v>5696</v>
      </c>
      <c r="N4231" s="1" t="s">
        <v>5696</v>
      </c>
      <c r="P4231" s="1" t="s">
        <v>5696</v>
      </c>
      <c r="R4231" s="1" t="s">
        <v>5696</v>
      </c>
      <c r="T4231" s="1" t="s">
        <v>5696</v>
      </c>
      <c r="V4231" s="1" t="s">
        <v>5696</v>
      </c>
      <c r="X4231" s="1" t="s">
        <v>5696</v>
      </c>
      <c r="Z4231" s="1" t="s">
        <v>5696</v>
      </c>
      <c r="AB4231" s="1" t="s">
        <v>5696</v>
      </c>
      <c r="AD4231" s="1" t="s">
        <v>5696</v>
      </c>
      <c r="AF4231" s="1" t="s">
        <v>5696</v>
      </c>
      <c r="AH4231" s="1" t="s">
        <v>5696</v>
      </c>
      <c r="AJ4231" s="1" t="s">
        <v>5696</v>
      </c>
      <c r="AL4231" s="1" t="s">
        <v>5696</v>
      </c>
      <c r="AN4231" s="1" t="s">
        <v>5696</v>
      </c>
      <c r="AP4231" s="1" t="s">
        <v>5696</v>
      </c>
      <c r="AV4231" s="1" t="s">
        <v>6811</v>
      </c>
      <c r="CI4231" s="1" t="s">
        <v>5696</v>
      </c>
    </row>
    <row r="4232" spans="6:87" x14ac:dyDescent="0.25">
      <c r="F4232" s="1" t="s">
        <v>2107</v>
      </c>
      <c r="I4232" s="1" t="s">
        <v>2107</v>
      </c>
      <c r="K4232" s="1" t="s">
        <v>2107</v>
      </c>
      <c r="M4232" s="1" t="s">
        <v>2107</v>
      </c>
      <c r="N4232" s="1" t="s">
        <v>2107</v>
      </c>
      <c r="P4232" s="1" t="s">
        <v>2107</v>
      </c>
      <c r="R4232" s="1" t="s">
        <v>2107</v>
      </c>
      <c r="T4232" s="1" t="s">
        <v>2107</v>
      </c>
      <c r="V4232" s="1" t="s">
        <v>2107</v>
      </c>
      <c r="X4232" s="1" t="s">
        <v>2107</v>
      </c>
      <c r="Z4232" s="1" t="s">
        <v>2107</v>
      </c>
      <c r="AB4232" s="1" t="s">
        <v>2107</v>
      </c>
      <c r="AD4232" s="1" t="s">
        <v>2107</v>
      </c>
      <c r="AF4232" s="1" t="s">
        <v>2107</v>
      </c>
      <c r="AH4232" s="1" t="s">
        <v>2107</v>
      </c>
      <c r="AJ4232" s="1" t="s">
        <v>2107</v>
      </c>
      <c r="AL4232" s="1" t="s">
        <v>2107</v>
      </c>
      <c r="AN4232" s="1" t="s">
        <v>2107</v>
      </c>
      <c r="AP4232" s="1" t="s">
        <v>2107</v>
      </c>
      <c r="AV4232" s="1" t="s">
        <v>5696</v>
      </c>
      <c r="CI4232" s="1" t="s">
        <v>2107</v>
      </c>
    </row>
    <row r="4233" spans="6:87" x14ac:dyDescent="0.25">
      <c r="F4233" s="1" t="s">
        <v>5697</v>
      </c>
      <c r="I4233" s="1" t="s">
        <v>5697</v>
      </c>
      <c r="K4233" s="1" t="s">
        <v>5697</v>
      </c>
      <c r="M4233" s="1" t="s">
        <v>5697</v>
      </c>
      <c r="N4233" s="1" t="s">
        <v>5697</v>
      </c>
      <c r="P4233" s="1" t="s">
        <v>5697</v>
      </c>
      <c r="R4233" s="1" t="s">
        <v>5697</v>
      </c>
      <c r="T4233" s="1" t="s">
        <v>5697</v>
      </c>
      <c r="V4233" s="1" t="s">
        <v>5697</v>
      </c>
      <c r="X4233" s="1" t="s">
        <v>5697</v>
      </c>
      <c r="Z4233" s="1" t="s">
        <v>5697</v>
      </c>
      <c r="AB4233" s="1" t="s">
        <v>5697</v>
      </c>
      <c r="AD4233" s="1" t="s">
        <v>5697</v>
      </c>
      <c r="AF4233" s="1" t="s">
        <v>5697</v>
      </c>
      <c r="AH4233" s="1" t="s">
        <v>5697</v>
      </c>
      <c r="AJ4233" s="1" t="s">
        <v>5697</v>
      </c>
      <c r="AL4233" s="1" t="s">
        <v>5697</v>
      </c>
      <c r="AN4233" s="1" t="s">
        <v>5697</v>
      </c>
      <c r="AP4233" s="1" t="s">
        <v>5697</v>
      </c>
      <c r="AV4233" s="1" t="s">
        <v>2107</v>
      </c>
      <c r="CI4233" s="1" t="s">
        <v>5697</v>
      </c>
    </row>
    <row r="4234" spans="6:87" x14ac:dyDescent="0.25">
      <c r="F4234" s="1" t="s">
        <v>5698</v>
      </c>
      <c r="I4234" s="1" t="s">
        <v>5698</v>
      </c>
      <c r="K4234" s="1" t="s">
        <v>5698</v>
      </c>
      <c r="M4234" s="1" t="s">
        <v>5698</v>
      </c>
      <c r="N4234" s="1" t="s">
        <v>5698</v>
      </c>
      <c r="P4234" s="1" t="s">
        <v>5698</v>
      </c>
      <c r="R4234" s="1" t="s">
        <v>5698</v>
      </c>
      <c r="T4234" s="1" t="s">
        <v>5698</v>
      </c>
      <c r="V4234" s="1" t="s">
        <v>5698</v>
      </c>
      <c r="X4234" s="1" t="s">
        <v>5698</v>
      </c>
      <c r="Z4234" s="1" t="s">
        <v>5698</v>
      </c>
      <c r="AB4234" s="1" t="s">
        <v>5698</v>
      </c>
      <c r="AD4234" s="1" t="s">
        <v>5698</v>
      </c>
      <c r="AF4234" s="1" t="s">
        <v>5698</v>
      </c>
      <c r="AH4234" s="1" t="s">
        <v>5698</v>
      </c>
      <c r="AJ4234" s="1" t="s">
        <v>5698</v>
      </c>
      <c r="AL4234" s="1" t="s">
        <v>5698</v>
      </c>
      <c r="AN4234" s="1" t="s">
        <v>5698</v>
      </c>
      <c r="AP4234" s="1" t="s">
        <v>5698</v>
      </c>
      <c r="AV4234" s="1" t="s">
        <v>5697</v>
      </c>
      <c r="CI4234" s="1" t="s">
        <v>5698</v>
      </c>
    </row>
    <row r="4235" spans="6:87" x14ac:dyDescent="0.25">
      <c r="F4235" s="1" t="s">
        <v>2108</v>
      </c>
      <c r="I4235" s="1" t="s">
        <v>2108</v>
      </c>
      <c r="K4235" s="1" t="s">
        <v>2108</v>
      </c>
      <c r="M4235" s="1" t="s">
        <v>2108</v>
      </c>
      <c r="N4235" s="1" t="s">
        <v>2108</v>
      </c>
      <c r="P4235" s="1" t="s">
        <v>2108</v>
      </c>
      <c r="R4235" s="1" t="s">
        <v>2108</v>
      </c>
      <c r="T4235" s="1" t="s">
        <v>2108</v>
      </c>
      <c r="V4235" s="1" t="s">
        <v>2108</v>
      </c>
      <c r="X4235" s="1" t="s">
        <v>2108</v>
      </c>
      <c r="Z4235" s="1" t="s">
        <v>2108</v>
      </c>
      <c r="AB4235" s="1" t="s">
        <v>2108</v>
      </c>
      <c r="AD4235" s="1" t="s">
        <v>2108</v>
      </c>
      <c r="AF4235" s="1" t="s">
        <v>2108</v>
      </c>
      <c r="AH4235" s="1" t="s">
        <v>2108</v>
      </c>
      <c r="AJ4235" s="1" t="s">
        <v>2108</v>
      </c>
      <c r="AL4235" s="1" t="s">
        <v>2108</v>
      </c>
      <c r="AN4235" s="1" t="s">
        <v>2108</v>
      </c>
      <c r="AP4235" s="1" t="s">
        <v>2108</v>
      </c>
      <c r="AV4235" s="1" t="s">
        <v>5698</v>
      </c>
      <c r="CI4235" s="1" t="s">
        <v>2108</v>
      </c>
    </row>
    <row r="4236" spans="6:87" x14ac:dyDescent="0.25">
      <c r="F4236" s="1" t="s">
        <v>2109</v>
      </c>
      <c r="I4236" s="1" t="s">
        <v>2109</v>
      </c>
      <c r="K4236" s="1" t="s">
        <v>2109</v>
      </c>
      <c r="M4236" s="1" t="s">
        <v>2109</v>
      </c>
      <c r="N4236" s="1" t="s">
        <v>2109</v>
      </c>
      <c r="P4236" s="1" t="s">
        <v>2109</v>
      </c>
      <c r="R4236" s="1" t="s">
        <v>2109</v>
      </c>
      <c r="T4236" s="1" t="s">
        <v>2109</v>
      </c>
      <c r="V4236" s="1" t="s">
        <v>2109</v>
      </c>
      <c r="X4236" s="1" t="s">
        <v>2109</v>
      </c>
      <c r="Z4236" s="1" t="s">
        <v>2109</v>
      </c>
      <c r="AB4236" s="1" t="s">
        <v>2109</v>
      </c>
      <c r="AD4236" s="1" t="s">
        <v>2109</v>
      </c>
      <c r="AF4236" s="1" t="s">
        <v>2109</v>
      </c>
      <c r="AH4236" s="1" t="s">
        <v>2109</v>
      </c>
      <c r="AJ4236" s="1" t="s">
        <v>2109</v>
      </c>
      <c r="AL4236" s="1" t="s">
        <v>2109</v>
      </c>
      <c r="AN4236" s="1" t="s">
        <v>2109</v>
      </c>
      <c r="AP4236" s="1" t="s">
        <v>2109</v>
      </c>
      <c r="AV4236" s="1" t="s">
        <v>2108</v>
      </c>
      <c r="CI4236" s="1" t="s">
        <v>2109</v>
      </c>
    </row>
    <row r="4237" spans="6:87" x14ac:dyDescent="0.25">
      <c r="F4237" s="1" t="s">
        <v>3352</v>
      </c>
      <c r="I4237" s="1" t="s">
        <v>3352</v>
      </c>
      <c r="K4237" s="1" t="s">
        <v>3352</v>
      </c>
      <c r="M4237" s="1" t="s">
        <v>3352</v>
      </c>
      <c r="N4237" s="1" t="s">
        <v>3352</v>
      </c>
      <c r="P4237" s="1" t="s">
        <v>3352</v>
      </c>
      <c r="R4237" s="1" t="s">
        <v>3352</v>
      </c>
      <c r="T4237" s="1" t="s">
        <v>3352</v>
      </c>
      <c r="V4237" s="1" t="s">
        <v>3352</v>
      </c>
      <c r="X4237" s="1" t="s">
        <v>3352</v>
      </c>
      <c r="Z4237" s="1" t="s">
        <v>3352</v>
      </c>
      <c r="AB4237" s="1" t="s">
        <v>3352</v>
      </c>
      <c r="AD4237" s="1" t="s">
        <v>3352</v>
      </c>
      <c r="AF4237" s="1" t="s">
        <v>3352</v>
      </c>
      <c r="AH4237" s="1" t="s">
        <v>3352</v>
      </c>
      <c r="AJ4237" s="1" t="s">
        <v>3352</v>
      </c>
      <c r="AL4237" s="1" t="s">
        <v>3352</v>
      </c>
      <c r="AN4237" s="1" t="s">
        <v>3352</v>
      </c>
      <c r="AP4237" s="1" t="s">
        <v>3352</v>
      </c>
      <c r="AV4237" s="1" t="s">
        <v>2109</v>
      </c>
      <c r="CI4237" s="1" t="s">
        <v>3352</v>
      </c>
    </row>
    <row r="4238" spans="6:87" x14ac:dyDescent="0.25">
      <c r="F4238" s="1" t="s">
        <v>6812</v>
      </c>
      <c r="I4238" s="1" t="s">
        <v>6812</v>
      </c>
      <c r="K4238" s="1" t="s">
        <v>6812</v>
      </c>
      <c r="M4238" s="1" t="s">
        <v>6812</v>
      </c>
      <c r="N4238" s="1" t="s">
        <v>6812</v>
      </c>
      <c r="P4238" s="1" t="s">
        <v>6812</v>
      </c>
      <c r="R4238" s="1" t="s">
        <v>6812</v>
      </c>
      <c r="T4238" s="1" t="s">
        <v>6812</v>
      </c>
      <c r="V4238" s="1" t="s">
        <v>6812</v>
      </c>
      <c r="X4238" s="1" t="s">
        <v>6812</v>
      </c>
      <c r="Z4238" s="1" t="s">
        <v>6812</v>
      </c>
      <c r="AB4238" s="1" t="s">
        <v>6812</v>
      </c>
      <c r="AD4238" s="1" t="s">
        <v>6812</v>
      </c>
      <c r="AF4238" s="1" t="s">
        <v>6812</v>
      </c>
      <c r="AH4238" s="1" t="s">
        <v>6812</v>
      </c>
      <c r="AJ4238" s="1" t="s">
        <v>6812</v>
      </c>
      <c r="AL4238" s="1" t="s">
        <v>6812</v>
      </c>
      <c r="AN4238" s="1" t="s">
        <v>6812</v>
      </c>
      <c r="AP4238" s="1" t="s">
        <v>6812</v>
      </c>
      <c r="AV4238" s="1" t="s">
        <v>3352</v>
      </c>
      <c r="CI4238" s="1" t="s">
        <v>6812</v>
      </c>
    </row>
    <row r="4239" spans="6:87" x14ac:dyDescent="0.25">
      <c r="F4239" s="1" t="s">
        <v>2110</v>
      </c>
      <c r="I4239" s="1" t="s">
        <v>2110</v>
      </c>
      <c r="K4239" s="1" t="s">
        <v>2110</v>
      </c>
      <c r="M4239" s="1" t="s">
        <v>2110</v>
      </c>
      <c r="N4239" s="1" t="s">
        <v>2110</v>
      </c>
      <c r="P4239" s="1" t="s">
        <v>2110</v>
      </c>
      <c r="R4239" s="1" t="s">
        <v>2110</v>
      </c>
      <c r="T4239" s="1" t="s">
        <v>2110</v>
      </c>
      <c r="V4239" s="1" t="s">
        <v>2110</v>
      </c>
      <c r="X4239" s="1" t="s">
        <v>2110</v>
      </c>
      <c r="Z4239" s="1" t="s">
        <v>2110</v>
      </c>
      <c r="AB4239" s="1" t="s">
        <v>2110</v>
      </c>
      <c r="AD4239" s="1" t="s">
        <v>2110</v>
      </c>
      <c r="AF4239" s="1" t="s">
        <v>2110</v>
      </c>
      <c r="AH4239" s="1" t="s">
        <v>2110</v>
      </c>
      <c r="AJ4239" s="1" t="s">
        <v>2110</v>
      </c>
      <c r="AL4239" s="1" t="s">
        <v>2110</v>
      </c>
      <c r="AN4239" s="1" t="s">
        <v>2110</v>
      </c>
      <c r="AP4239" s="1" t="s">
        <v>2110</v>
      </c>
      <c r="AV4239" s="1" t="s">
        <v>6812</v>
      </c>
      <c r="CI4239" s="1" t="s">
        <v>2110</v>
      </c>
    </row>
    <row r="4240" spans="6:87" x14ac:dyDescent="0.25">
      <c r="F4240" s="1" t="s">
        <v>6813</v>
      </c>
      <c r="I4240" s="1" t="s">
        <v>6813</v>
      </c>
      <c r="K4240" s="1" t="s">
        <v>6813</v>
      </c>
      <c r="M4240" s="1" t="s">
        <v>6813</v>
      </c>
      <c r="N4240" s="1" t="s">
        <v>6813</v>
      </c>
      <c r="P4240" s="1" t="s">
        <v>6813</v>
      </c>
      <c r="R4240" s="1" t="s">
        <v>6813</v>
      </c>
      <c r="T4240" s="1" t="s">
        <v>6813</v>
      </c>
      <c r="V4240" s="1" t="s">
        <v>6813</v>
      </c>
      <c r="X4240" s="1" t="s">
        <v>6813</v>
      </c>
      <c r="Z4240" s="1" t="s">
        <v>6813</v>
      </c>
      <c r="AB4240" s="1" t="s">
        <v>6813</v>
      </c>
      <c r="AD4240" s="1" t="s">
        <v>6813</v>
      </c>
      <c r="AF4240" s="1" t="s">
        <v>6813</v>
      </c>
      <c r="AH4240" s="1" t="s">
        <v>6813</v>
      </c>
      <c r="AJ4240" s="1" t="s">
        <v>6813</v>
      </c>
      <c r="AL4240" s="1" t="s">
        <v>6813</v>
      </c>
      <c r="AN4240" s="1" t="s">
        <v>6813</v>
      </c>
      <c r="AP4240" s="1" t="s">
        <v>6813</v>
      </c>
      <c r="AV4240" s="1" t="s">
        <v>2110</v>
      </c>
      <c r="CI4240" s="1" t="s">
        <v>6813</v>
      </c>
    </row>
    <row r="4241" spans="6:87" x14ac:dyDescent="0.25">
      <c r="F4241" s="1" t="s">
        <v>2111</v>
      </c>
      <c r="I4241" s="1" t="s">
        <v>2111</v>
      </c>
      <c r="K4241" s="1" t="s">
        <v>2111</v>
      </c>
      <c r="M4241" s="1" t="s">
        <v>2111</v>
      </c>
      <c r="N4241" s="1" t="s">
        <v>2111</v>
      </c>
      <c r="P4241" s="1" t="s">
        <v>2111</v>
      </c>
      <c r="R4241" s="1" t="s">
        <v>2111</v>
      </c>
      <c r="T4241" s="1" t="s">
        <v>2111</v>
      </c>
      <c r="V4241" s="1" t="s">
        <v>2111</v>
      </c>
      <c r="X4241" s="1" t="s">
        <v>2111</v>
      </c>
      <c r="Z4241" s="1" t="s">
        <v>2111</v>
      </c>
      <c r="AB4241" s="1" t="s">
        <v>2111</v>
      </c>
      <c r="AD4241" s="1" t="s">
        <v>2111</v>
      </c>
      <c r="AF4241" s="1" t="s">
        <v>2111</v>
      </c>
      <c r="AH4241" s="1" t="s">
        <v>2111</v>
      </c>
      <c r="AJ4241" s="1" t="s">
        <v>2111</v>
      </c>
      <c r="AL4241" s="1" t="s">
        <v>2111</v>
      </c>
      <c r="AN4241" s="1" t="s">
        <v>2111</v>
      </c>
      <c r="AP4241" s="1" t="s">
        <v>2111</v>
      </c>
      <c r="AV4241" s="1" t="s">
        <v>6813</v>
      </c>
      <c r="CI4241" s="1" t="s">
        <v>2111</v>
      </c>
    </row>
    <row r="4242" spans="6:87" x14ac:dyDescent="0.25">
      <c r="F4242" s="1" t="s">
        <v>6814</v>
      </c>
      <c r="I4242" s="1" t="s">
        <v>6814</v>
      </c>
      <c r="K4242" s="1" t="s">
        <v>6814</v>
      </c>
      <c r="M4242" s="1" t="s">
        <v>6814</v>
      </c>
      <c r="N4242" s="1" t="s">
        <v>6814</v>
      </c>
      <c r="P4242" s="1" t="s">
        <v>6814</v>
      </c>
      <c r="R4242" s="1" t="s">
        <v>6814</v>
      </c>
      <c r="T4242" s="1" t="s">
        <v>6814</v>
      </c>
      <c r="V4242" s="1" t="s">
        <v>6814</v>
      </c>
      <c r="X4242" s="1" t="s">
        <v>6814</v>
      </c>
      <c r="Z4242" s="1" t="s">
        <v>6814</v>
      </c>
      <c r="AB4242" s="1" t="s">
        <v>6814</v>
      </c>
      <c r="AD4242" s="1" t="s">
        <v>6814</v>
      </c>
      <c r="AF4242" s="1" t="s">
        <v>6814</v>
      </c>
      <c r="AH4242" s="1" t="s">
        <v>6814</v>
      </c>
      <c r="AJ4242" s="1" t="s">
        <v>6814</v>
      </c>
      <c r="AL4242" s="1" t="s">
        <v>6814</v>
      </c>
      <c r="AN4242" s="1" t="s">
        <v>6814</v>
      </c>
      <c r="AP4242" s="1" t="s">
        <v>6814</v>
      </c>
      <c r="AV4242" s="1" t="s">
        <v>2111</v>
      </c>
      <c r="CI4242" s="1" t="s">
        <v>6814</v>
      </c>
    </row>
    <row r="4243" spans="6:87" x14ac:dyDescent="0.25">
      <c r="F4243" s="1" t="s">
        <v>2112</v>
      </c>
      <c r="I4243" s="1" t="s">
        <v>2112</v>
      </c>
      <c r="K4243" s="1" t="s">
        <v>2112</v>
      </c>
      <c r="M4243" s="1" t="s">
        <v>2112</v>
      </c>
      <c r="N4243" s="1" t="s">
        <v>2112</v>
      </c>
      <c r="P4243" s="1" t="s">
        <v>2112</v>
      </c>
      <c r="R4243" s="1" t="s">
        <v>2112</v>
      </c>
      <c r="T4243" s="1" t="s">
        <v>2112</v>
      </c>
      <c r="V4243" s="1" t="s">
        <v>2112</v>
      </c>
      <c r="X4243" s="1" t="s">
        <v>2112</v>
      </c>
      <c r="Z4243" s="1" t="s">
        <v>2112</v>
      </c>
      <c r="AB4243" s="1" t="s">
        <v>2112</v>
      </c>
      <c r="AD4243" s="1" t="s">
        <v>2112</v>
      </c>
      <c r="AF4243" s="1" t="s">
        <v>2112</v>
      </c>
      <c r="AH4243" s="1" t="s">
        <v>2112</v>
      </c>
      <c r="AJ4243" s="1" t="s">
        <v>2112</v>
      </c>
      <c r="AL4243" s="1" t="s">
        <v>2112</v>
      </c>
      <c r="AN4243" s="1" t="s">
        <v>2112</v>
      </c>
      <c r="AP4243" s="1" t="s">
        <v>2112</v>
      </c>
      <c r="AV4243" s="1" t="s">
        <v>6814</v>
      </c>
      <c r="CI4243" s="1" t="s">
        <v>2112</v>
      </c>
    </row>
    <row r="4244" spans="6:87" x14ac:dyDescent="0.25">
      <c r="F4244" s="1" t="s">
        <v>2113</v>
      </c>
      <c r="I4244" s="1" t="s">
        <v>2113</v>
      </c>
      <c r="K4244" s="1" t="s">
        <v>2113</v>
      </c>
      <c r="M4244" s="1" t="s">
        <v>2113</v>
      </c>
      <c r="N4244" s="1" t="s">
        <v>2113</v>
      </c>
      <c r="P4244" s="1" t="s">
        <v>2113</v>
      </c>
      <c r="R4244" s="1" t="s">
        <v>2113</v>
      </c>
      <c r="T4244" s="1" t="s">
        <v>2113</v>
      </c>
      <c r="V4244" s="1" t="s">
        <v>2113</v>
      </c>
      <c r="X4244" s="1" t="s">
        <v>2113</v>
      </c>
      <c r="Z4244" s="1" t="s">
        <v>2113</v>
      </c>
      <c r="AB4244" s="1" t="s">
        <v>2113</v>
      </c>
      <c r="AD4244" s="1" t="s">
        <v>2113</v>
      </c>
      <c r="AF4244" s="1" t="s">
        <v>2113</v>
      </c>
      <c r="AH4244" s="1" t="s">
        <v>2113</v>
      </c>
      <c r="AJ4244" s="1" t="s">
        <v>2113</v>
      </c>
      <c r="AL4244" s="1" t="s">
        <v>2113</v>
      </c>
      <c r="AN4244" s="1" t="s">
        <v>2113</v>
      </c>
      <c r="AP4244" s="1" t="s">
        <v>2113</v>
      </c>
      <c r="AV4244" s="1" t="s">
        <v>2112</v>
      </c>
      <c r="CI4244" s="1" t="s">
        <v>2113</v>
      </c>
    </row>
    <row r="4245" spans="6:87" x14ac:dyDescent="0.25">
      <c r="F4245" s="1" t="s">
        <v>2114</v>
      </c>
      <c r="I4245" s="1" t="s">
        <v>2114</v>
      </c>
      <c r="K4245" s="1" t="s">
        <v>2114</v>
      </c>
      <c r="M4245" s="1" t="s">
        <v>2114</v>
      </c>
      <c r="N4245" s="1" t="s">
        <v>2114</v>
      </c>
      <c r="P4245" s="1" t="s">
        <v>2114</v>
      </c>
      <c r="R4245" s="1" t="s">
        <v>2114</v>
      </c>
      <c r="T4245" s="1" t="s">
        <v>2114</v>
      </c>
      <c r="V4245" s="1" t="s">
        <v>2114</v>
      </c>
      <c r="X4245" s="1" t="s">
        <v>2114</v>
      </c>
      <c r="Z4245" s="1" t="s">
        <v>2114</v>
      </c>
      <c r="AB4245" s="1" t="s">
        <v>2114</v>
      </c>
      <c r="AD4245" s="1" t="s">
        <v>2114</v>
      </c>
      <c r="AF4245" s="1" t="s">
        <v>2114</v>
      </c>
      <c r="AH4245" s="1" t="s">
        <v>2114</v>
      </c>
      <c r="AJ4245" s="1" t="s">
        <v>2114</v>
      </c>
      <c r="AL4245" s="1" t="s">
        <v>2114</v>
      </c>
      <c r="AN4245" s="1" t="s">
        <v>2114</v>
      </c>
      <c r="AP4245" s="1" t="s">
        <v>2114</v>
      </c>
      <c r="AV4245" s="1" t="s">
        <v>2113</v>
      </c>
      <c r="CI4245" s="1" t="s">
        <v>2114</v>
      </c>
    </row>
    <row r="4246" spans="6:87" x14ac:dyDescent="0.25">
      <c r="F4246" s="1" t="s">
        <v>2115</v>
      </c>
      <c r="I4246" s="1" t="s">
        <v>2115</v>
      </c>
      <c r="K4246" s="1" t="s">
        <v>2115</v>
      </c>
      <c r="M4246" s="1" t="s">
        <v>2115</v>
      </c>
      <c r="N4246" s="1" t="s">
        <v>2115</v>
      </c>
      <c r="P4246" s="1" t="s">
        <v>2115</v>
      </c>
      <c r="R4246" s="1" t="s">
        <v>2115</v>
      </c>
      <c r="T4246" s="1" t="s">
        <v>2115</v>
      </c>
      <c r="V4246" s="1" t="s">
        <v>2115</v>
      </c>
      <c r="X4246" s="1" t="s">
        <v>2115</v>
      </c>
      <c r="Z4246" s="1" t="s">
        <v>2115</v>
      </c>
      <c r="AB4246" s="1" t="s">
        <v>2115</v>
      </c>
      <c r="AD4246" s="1" t="s">
        <v>2115</v>
      </c>
      <c r="AF4246" s="1" t="s">
        <v>2115</v>
      </c>
      <c r="AH4246" s="1" t="s">
        <v>2115</v>
      </c>
      <c r="AJ4246" s="1" t="s">
        <v>2115</v>
      </c>
      <c r="AL4246" s="1" t="s">
        <v>2115</v>
      </c>
      <c r="AN4246" s="1" t="s">
        <v>2115</v>
      </c>
      <c r="AP4246" s="1" t="s">
        <v>2115</v>
      </c>
      <c r="AV4246" s="1" t="s">
        <v>2114</v>
      </c>
      <c r="CI4246" s="1" t="s">
        <v>2115</v>
      </c>
    </row>
    <row r="4247" spans="6:87" x14ac:dyDescent="0.25">
      <c r="F4247" s="1" t="s">
        <v>6334</v>
      </c>
      <c r="I4247" s="1" t="s">
        <v>6334</v>
      </c>
      <c r="K4247" s="1" t="s">
        <v>6334</v>
      </c>
      <c r="M4247" s="1" t="s">
        <v>6334</v>
      </c>
      <c r="N4247" s="1" t="s">
        <v>6334</v>
      </c>
      <c r="P4247" s="1" t="s">
        <v>6334</v>
      </c>
      <c r="R4247" s="1" t="s">
        <v>6334</v>
      </c>
      <c r="T4247" s="1" t="s">
        <v>6334</v>
      </c>
      <c r="V4247" s="1" t="s">
        <v>6334</v>
      </c>
      <c r="X4247" s="1" t="s">
        <v>6334</v>
      </c>
      <c r="Z4247" s="1" t="s">
        <v>6334</v>
      </c>
      <c r="AB4247" s="1" t="s">
        <v>6334</v>
      </c>
      <c r="AD4247" s="1" t="s">
        <v>6334</v>
      </c>
      <c r="AF4247" s="1" t="s">
        <v>6334</v>
      </c>
      <c r="AH4247" s="1" t="s">
        <v>6334</v>
      </c>
      <c r="AJ4247" s="1" t="s">
        <v>6334</v>
      </c>
      <c r="AL4247" s="1" t="s">
        <v>6334</v>
      </c>
      <c r="AN4247" s="1" t="s">
        <v>6334</v>
      </c>
      <c r="AP4247" s="1" t="s">
        <v>6334</v>
      </c>
      <c r="AV4247" s="1" t="s">
        <v>2115</v>
      </c>
      <c r="CI4247" s="1" t="s">
        <v>6334</v>
      </c>
    </row>
    <row r="4248" spans="6:87" x14ac:dyDescent="0.25">
      <c r="F4248" s="1" t="s">
        <v>6815</v>
      </c>
      <c r="I4248" s="1" t="s">
        <v>6815</v>
      </c>
      <c r="K4248" s="1" t="s">
        <v>6815</v>
      </c>
      <c r="M4248" s="1" t="s">
        <v>6815</v>
      </c>
      <c r="N4248" s="1" t="s">
        <v>6815</v>
      </c>
      <c r="P4248" s="1" t="s">
        <v>6815</v>
      </c>
      <c r="R4248" s="1" t="s">
        <v>6815</v>
      </c>
      <c r="T4248" s="1" t="s">
        <v>6815</v>
      </c>
      <c r="V4248" s="1" t="s">
        <v>6815</v>
      </c>
      <c r="X4248" s="1" t="s">
        <v>6815</v>
      </c>
      <c r="Z4248" s="1" t="s">
        <v>6815</v>
      </c>
      <c r="AB4248" s="1" t="s">
        <v>6815</v>
      </c>
      <c r="AD4248" s="1" t="s">
        <v>6815</v>
      </c>
      <c r="AF4248" s="1" t="s">
        <v>6815</v>
      </c>
      <c r="AH4248" s="1" t="s">
        <v>6815</v>
      </c>
      <c r="AJ4248" s="1" t="s">
        <v>6815</v>
      </c>
      <c r="AL4248" s="1" t="s">
        <v>6815</v>
      </c>
      <c r="AN4248" s="1" t="s">
        <v>6815</v>
      </c>
      <c r="AP4248" s="1" t="s">
        <v>6815</v>
      </c>
      <c r="AV4248" s="1" t="s">
        <v>6334</v>
      </c>
      <c r="CI4248" s="1" t="s">
        <v>6815</v>
      </c>
    </row>
    <row r="4249" spans="6:87" x14ac:dyDescent="0.25">
      <c r="F4249" s="1" t="s">
        <v>2116</v>
      </c>
      <c r="I4249" s="1" t="s">
        <v>2116</v>
      </c>
      <c r="K4249" s="1" t="s">
        <v>2116</v>
      </c>
      <c r="M4249" s="1" t="s">
        <v>2116</v>
      </c>
      <c r="N4249" s="1" t="s">
        <v>2116</v>
      </c>
      <c r="P4249" s="1" t="s">
        <v>2116</v>
      </c>
      <c r="R4249" s="1" t="s">
        <v>2116</v>
      </c>
      <c r="T4249" s="1" t="s">
        <v>2116</v>
      </c>
      <c r="V4249" s="1" t="s">
        <v>2116</v>
      </c>
      <c r="X4249" s="1" t="s">
        <v>2116</v>
      </c>
      <c r="Z4249" s="1" t="s">
        <v>2116</v>
      </c>
      <c r="AB4249" s="1" t="s">
        <v>2116</v>
      </c>
      <c r="AD4249" s="1" t="s">
        <v>2116</v>
      </c>
      <c r="AF4249" s="1" t="s">
        <v>2116</v>
      </c>
      <c r="AH4249" s="1" t="s">
        <v>2116</v>
      </c>
      <c r="AJ4249" s="1" t="s">
        <v>2116</v>
      </c>
      <c r="AL4249" s="1" t="s">
        <v>2116</v>
      </c>
      <c r="AN4249" s="1" t="s">
        <v>2116</v>
      </c>
      <c r="AP4249" s="1" t="s">
        <v>2116</v>
      </c>
      <c r="AV4249" s="1" t="s">
        <v>6815</v>
      </c>
      <c r="CI4249" s="1" t="s">
        <v>2116</v>
      </c>
    </row>
    <row r="4250" spans="6:87" x14ac:dyDescent="0.25">
      <c r="F4250" s="1" t="s">
        <v>5699</v>
      </c>
      <c r="I4250" s="1" t="s">
        <v>5699</v>
      </c>
      <c r="K4250" s="1" t="s">
        <v>5699</v>
      </c>
      <c r="M4250" s="1" t="s">
        <v>5699</v>
      </c>
      <c r="N4250" s="1" t="s">
        <v>5699</v>
      </c>
      <c r="P4250" s="1" t="s">
        <v>5699</v>
      </c>
      <c r="R4250" s="1" t="s">
        <v>5699</v>
      </c>
      <c r="T4250" s="1" t="s">
        <v>5699</v>
      </c>
      <c r="V4250" s="1" t="s">
        <v>5699</v>
      </c>
      <c r="X4250" s="1" t="s">
        <v>5699</v>
      </c>
      <c r="Z4250" s="1" t="s">
        <v>5699</v>
      </c>
      <c r="AB4250" s="1" t="s">
        <v>5699</v>
      </c>
      <c r="AD4250" s="1" t="s">
        <v>5699</v>
      </c>
      <c r="AF4250" s="1" t="s">
        <v>5699</v>
      </c>
      <c r="AH4250" s="1" t="s">
        <v>5699</v>
      </c>
      <c r="AJ4250" s="1" t="s">
        <v>5699</v>
      </c>
      <c r="AL4250" s="1" t="s">
        <v>5699</v>
      </c>
      <c r="AN4250" s="1" t="s">
        <v>5699</v>
      </c>
      <c r="AP4250" s="1" t="s">
        <v>5699</v>
      </c>
      <c r="AV4250" s="1" t="s">
        <v>2116</v>
      </c>
      <c r="CI4250" s="1" t="s">
        <v>5699</v>
      </c>
    </row>
    <row r="4251" spans="6:87" x14ac:dyDescent="0.25">
      <c r="F4251" s="1" t="s">
        <v>2117</v>
      </c>
      <c r="I4251" s="1" t="s">
        <v>2117</v>
      </c>
      <c r="K4251" s="1" t="s">
        <v>2117</v>
      </c>
      <c r="M4251" s="1" t="s">
        <v>2117</v>
      </c>
      <c r="N4251" s="1" t="s">
        <v>2117</v>
      </c>
      <c r="P4251" s="1" t="s">
        <v>2117</v>
      </c>
      <c r="R4251" s="1" t="s">
        <v>2117</v>
      </c>
      <c r="T4251" s="1" t="s">
        <v>2117</v>
      </c>
      <c r="V4251" s="1" t="s">
        <v>2117</v>
      </c>
      <c r="X4251" s="1" t="s">
        <v>2117</v>
      </c>
      <c r="Z4251" s="1" t="s">
        <v>2117</v>
      </c>
      <c r="AB4251" s="1" t="s">
        <v>2117</v>
      </c>
      <c r="AD4251" s="1" t="s">
        <v>2117</v>
      </c>
      <c r="AF4251" s="1" t="s">
        <v>2117</v>
      </c>
      <c r="AH4251" s="1" t="s">
        <v>2117</v>
      </c>
      <c r="AJ4251" s="1" t="s">
        <v>2117</v>
      </c>
      <c r="AL4251" s="1" t="s">
        <v>2117</v>
      </c>
      <c r="AN4251" s="1" t="s">
        <v>2117</v>
      </c>
      <c r="AP4251" s="1" t="s">
        <v>2117</v>
      </c>
      <c r="AV4251" s="1" t="s">
        <v>5699</v>
      </c>
      <c r="CI4251" s="1" t="s">
        <v>2117</v>
      </c>
    </row>
    <row r="4252" spans="6:87" x14ac:dyDescent="0.25">
      <c r="F4252" s="1" t="s">
        <v>2621</v>
      </c>
      <c r="I4252" s="1" t="s">
        <v>2621</v>
      </c>
      <c r="K4252" s="1" t="s">
        <v>2621</v>
      </c>
      <c r="M4252" s="1" t="s">
        <v>2621</v>
      </c>
      <c r="N4252" s="1" t="s">
        <v>2621</v>
      </c>
      <c r="P4252" s="1" t="s">
        <v>2621</v>
      </c>
      <c r="R4252" s="1" t="s">
        <v>2621</v>
      </c>
      <c r="T4252" s="1" t="s">
        <v>2621</v>
      </c>
      <c r="V4252" s="1" t="s">
        <v>2621</v>
      </c>
      <c r="X4252" s="1" t="s">
        <v>2621</v>
      </c>
      <c r="Z4252" s="1" t="s">
        <v>2621</v>
      </c>
      <c r="AB4252" s="1" t="s">
        <v>2621</v>
      </c>
      <c r="AD4252" s="1" t="s">
        <v>2621</v>
      </c>
      <c r="AF4252" s="1" t="s">
        <v>2621</v>
      </c>
      <c r="AH4252" s="1" t="s">
        <v>2621</v>
      </c>
      <c r="AJ4252" s="1" t="s">
        <v>2621</v>
      </c>
      <c r="AL4252" s="1" t="s">
        <v>2621</v>
      </c>
      <c r="AN4252" s="1" t="s">
        <v>2621</v>
      </c>
      <c r="AP4252" s="1" t="s">
        <v>2621</v>
      </c>
      <c r="AV4252" s="1" t="s">
        <v>2117</v>
      </c>
      <c r="CI4252" s="1" t="s">
        <v>2621</v>
      </c>
    </row>
    <row r="4253" spans="6:87" x14ac:dyDescent="0.25">
      <c r="F4253" s="1" t="s">
        <v>2118</v>
      </c>
      <c r="I4253" s="1" t="s">
        <v>2118</v>
      </c>
      <c r="K4253" s="1" t="s">
        <v>2118</v>
      </c>
      <c r="M4253" s="1" t="s">
        <v>2118</v>
      </c>
      <c r="N4253" s="1" t="s">
        <v>2118</v>
      </c>
      <c r="P4253" s="1" t="s">
        <v>2118</v>
      </c>
      <c r="R4253" s="1" t="s">
        <v>2118</v>
      </c>
      <c r="T4253" s="1" t="s">
        <v>2118</v>
      </c>
      <c r="V4253" s="1" t="s">
        <v>2118</v>
      </c>
      <c r="X4253" s="1" t="s">
        <v>2118</v>
      </c>
      <c r="Z4253" s="1" t="s">
        <v>2118</v>
      </c>
      <c r="AB4253" s="1" t="s">
        <v>2118</v>
      </c>
      <c r="AD4253" s="1" t="s">
        <v>2118</v>
      </c>
      <c r="AF4253" s="1" t="s">
        <v>2118</v>
      </c>
      <c r="AH4253" s="1" t="s">
        <v>2118</v>
      </c>
      <c r="AJ4253" s="1" t="s">
        <v>2118</v>
      </c>
      <c r="AL4253" s="1" t="s">
        <v>2118</v>
      </c>
      <c r="AN4253" s="1" t="s">
        <v>2118</v>
      </c>
      <c r="AP4253" s="1" t="s">
        <v>2118</v>
      </c>
      <c r="AV4253" s="1" t="s">
        <v>2621</v>
      </c>
      <c r="CI4253" s="1" t="s">
        <v>2118</v>
      </c>
    </row>
    <row r="4254" spans="6:87" x14ac:dyDescent="0.25">
      <c r="F4254" s="1" t="s">
        <v>2119</v>
      </c>
      <c r="I4254" s="1" t="s">
        <v>2119</v>
      </c>
      <c r="K4254" s="1" t="s">
        <v>2119</v>
      </c>
      <c r="M4254" s="1" t="s">
        <v>2119</v>
      </c>
      <c r="N4254" s="1" t="s">
        <v>2119</v>
      </c>
      <c r="P4254" s="1" t="s">
        <v>2119</v>
      </c>
      <c r="R4254" s="1" t="s">
        <v>2119</v>
      </c>
      <c r="T4254" s="1" t="s">
        <v>2119</v>
      </c>
      <c r="V4254" s="1" t="s">
        <v>2119</v>
      </c>
      <c r="X4254" s="1" t="s">
        <v>2119</v>
      </c>
      <c r="Z4254" s="1" t="s">
        <v>2119</v>
      </c>
      <c r="AB4254" s="1" t="s">
        <v>2119</v>
      </c>
      <c r="AD4254" s="1" t="s">
        <v>2119</v>
      </c>
      <c r="AF4254" s="1" t="s">
        <v>2119</v>
      </c>
      <c r="AH4254" s="1" t="s">
        <v>2119</v>
      </c>
      <c r="AJ4254" s="1" t="s">
        <v>2119</v>
      </c>
      <c r="AL4254" s="1" t="s">
        <v>2119</v>
      </c>
      <c r="AN4254" s="1" t="s">
        <v>2119</v>
      </c>
      <c r="AP4254" s="1" t="s">
        <v>2119</v>
      </c>
      <c r="AV4254" s="1" t="s">
        <v>2118</v>
      </c>
      <c r="CI4254" s="1" t="s">
        <v>2119</v>
      </c>
    </row>
    <row r="4255" spans="6:87" x14ac:dyDescent="0.25">
      <c r="F4255" s="1" t="s">
        <v>5700</v>
      </c>
      <c r="I4255" s="1" t="s">
        <v>5700</v>
      </c>
      <c r="K4255" s="1" t="s">
        <v>5700</v>
      </c>
      <c r="M4255" s="1" t="s">
        <v>5700</v>
      </c>
      <c r="N4255" s="1" t="s">
        <v>5700</v>
      </c>
      <c r="P4255" s="1" t="s">
        <v>5700</v>
      </c>
      <c r="R4255" s="1" t="s">
        <v>5700</v>
      </c>
      <c r="T4255" s="1" t="s">
        <v>5700</v>
      </c>
      <c r="V4255" s="1" t="s">
        <v>5700</v>
      </c>
      <c r="X4255" s="1" t="s">
        <v>5700</v>
      </c>
      <c r="Z4255" s="1" t="s">
        <v>5700</v>
      </c>
      <c r="AB4255" s="1" t="s">
        <v>5700</v>
      </c>
      <c r="AD4255" s="1" t="s">
        <v>5700</v>
      </c>
      <c r="AF4255" s="1" t="s">
        <v>5700</v>
      </c>
      <c r="AH4255" s="1" t="s">
        <v>5700</v>
      </c>
      <c r="AJ4255" s="1" t="s">
        <v>5700</v>
      </c>
      <c r="AL4255" s="1" t="s">
        <v>5700</v>
      </c>
      <c r="AN4255" s="1" t="s">
        <v>5700</v>
      </c>
      <c r="AP4255" s="1" t="s">
        <v>5700</v>
      </c>
      <c r="AV4255" s="1" t="s">
        <v>2119</v>
      </c>
      <c r="CI4255" s="1" t="s">
        <v>5700</v>
      </c>
    </row>
    <row r="4256" spans="6:87" x14ac:dyDescent="0.25">
      <c r="F4256" s="1" t="s">
        <v>5701</v>
      </c>
      <c r="I4256" s="1" t="s">
        <v>5701</v>
      </c>
      <c r="K4256" s="1" t="s">
        <v>5701</v>
      </c>
      <c r="M4256" s="1" t="s">
        <v>5701</v>
      </c>
      <c r="N4256" s="1" t="s">
        <v>5701</v>
      </c>
      <c r="P4256" s="1" t="s">
        <v>5701</v>
      </c>
      <c r="R4256" s="1" t="s">
        <v>5701</v>
      </c>
      <c r="T4256" s="1" t="s">
        <v>5701</v>
      </c>
      <c r="V4256" s="1" t="s">
        <v>5701</v>
      </c>
      <c r="X4256" s="1" t="s">
        <v>5701</v>
      </c>
      <c r="Z4256" s="1" t="s">
        <v>5701</v>
      </c>
      <c r="AB4256" s="1" t="s">
        <v>5701</v>
      </c>
      <c r="AD4256" s="1" t="s">
        <v>5701</v>
      </c>
      <c r="AF4256" s="1" t="s">
        <v>5701</v>
      </c>
      <c r="AH4256" s="1" t="s">
        <v>5701</v>
      </c>
      <c r="AJ4256" s="1" t="s">
        <v>5701</v>
      </c>
      <c r="AL4256" s="1" t="s">
        <v>5701</v>
      </c>
      <c r="AN4256" s="1" t="s">
        <v>5701</v>
      </c>
      <c r="AP4256" s="1" t="s">
        <v>5701</v>
      </c>
      <c r="AV4256" s="1" t="s">
        <v>5700</v>
      </c>
      <c r="CI4256" s="1" t="s">
        <v>5701</v>
      </c>
    </row>
    <row r="4257" spans="6:87" x14ac:dyDescent="0.25">
      <c r="F4257" s="1" t="s">
        <v>4099</v>
      </c>
      <c r="I4257" s="1" t="s">
        <v>4099</v>
      </c>
      <c r="K4257" s="1" t="s">
        <v>4099</v>
      </c>
      <c r="M4257" s="1" t="s">
        <v>4099</v>
      </c>
      <c r="N4257" s="1" t="s">
        <v>4099</v>
      </c>
      <c r="P4257" s="1" t="s">
        <v>4099</v>
      </c>
      <c r="R4257" s="1" t="s">
        <v>4099</v>
      </c>
      <c r="T4257" s="1" t="s">
        <v>4099</v>
      </c>
      <c r="V4257" s="1" t="s">
        <v>4099</v>
      </c>
      <c r="X4257" s="1" t="s">
        <v>4099</v>
      </c>
      <c r="Z4257" s="1" t="s">
        <v>4099</v>
      </c>
      <c r="AB4257" s="1" t="s">
        <v>4099</v>
      </c>
      <c r="AD4257" s="1" t="s">
        <v>4099</v>
      </c>
      <c r="AF4257" s="1" t="s">
        <v>4099</v>
      </c>
      <c r="AH4257" s="1" t="s">
        <v>4099</v>
      </c>
      <c r="AJ4257" s="1" t="s">
        <v>4099</v>
      </c>
      <c r="AL4257" s="1" t="s">
        <v>4099</v>
      </c>
      <c r="AN4257" s="1" t="s">
        <v>4099</v>
      </c>
      <c r="AP4257" s="1" t="s">
        <v>4099</v>
      </c>
      <c r="AV4257" s="1" t="s">
        <v>5701</v>
      </c>
      <c r="CI4257" s="1" t="s">
        <v>4099</v>
      </c>
    </row>
    <row r="4258" spans="6:87" x14ac:dyDescent="0.25">
      <c r="F4258" s="1" t="s">
        <v>2120</v>
      </c>
      <c r="I4258" s="1" t="s">
        <v>2120</v>
      </c>
      <c r="K4258" s="1" t="s">
        <v>2120</v>
      </c>
      <c r="M4258" s="1" t="s">
        <v>2120</v>
      </c>
      <c r="N4258" s="1" t="s">
        <v>2120</v>
      </c>
      <c r="P4258" s="1" t="s">
        <v>2120</v>
      </c>
      <c r="R4258" s="1" t="s">
        <v>2120</v>
      </c>
      <c r="T4258" s="1" t="s">
        <v>2120</v>
      </c>
      <c r="V4258" s="1" t="s">
        <v>2120</v>
      </c>
      <c r="X4258" s="1" t="s">
        <v>2120</v>
      </c>
      <c r="Z4258" s="1" t="s">
        <v>2120</v>
      </c>
      <c r="AB4258" s="1" t="s">
        <v>2120</v>
      </c>
      <c r="AD4258" s="1" t="s">
        <v>2120</v>
      </c>
      <c r="AF4258" s="1" t="s">
        <v>2120</v>
      </c>
      <c r="AH4258" s="1" t="s">
        <v>2120</v>
      </c>
      <c r="AJ4258" s="1" t="s">
        <v>2120</v>
      </c>
      <c r="AL4258" s="1" t="s">
        <v>2120</v>
      </c>
      <c r="AN4258" s="1" t="s">
        <v>2120</v>
      </c>
      <c r="AP4258" s="1" t="s">
        <v>2120</v>
      </c>
      <c r="AV4258" s="1" t="s">
        <v>4099</v>
      </c>
      <c r="CI4258" s="1" t="s">
        <v>2120</v>
      </c>
    </row>
    <row r="4259" spans="6:87" x14ac:dyDescent="0.25">
      <c r="F4259" s="1" t="s">
        <v>4418</v>
      </c>
      <c r="I4259" s="1" t="s">
        <v>4418</v>
      </c>
      <c r="K4259" s="1" t="s">
        <v>4418</v>
      </c>
      <c r="M4259" s="1" t="s">
        <v>4418</v>
      </c>
      <c r="N4259" s="1" t="s">
        <v>4418</v>
      </c>
      <c r="P4259" s="1" t="s">
        <v>4418</v>
      </c>
      <c r="R4259" s="1" t="s">
        <v>4418</v>
      </c>
      <c r="T4259" s="1" t="s">
        <v>4418</v>
      </c>
      <c r="V4259" s="1" t="s">
        <v>4418</v>
      </c>
      <c r="X4259" s="1" t="s">
        <v>4418</v>
      </c>
      <c r="Z4259" s="1" t="s">
        <v>4418</v>
      </c>
      <c r="AB4259" s="1" t="s">
        <v>4418</v>
      </c>
      <c r="AD4259" s="1" t="s">
        <v>4418</v>
      </c>
      <c r="AF4259" s="1" t="s">
        <v>4418</v>
      </c>
      <c r="AH4259" s="1" t="s">
        <v>4418</v>
      </c>
      <c r="AJ4259" s="1" t="s">
        <v>4418</v>
      </c>
      <c r="AL4259" s="1" t="s">
        <v>4418</v>
      </c>
      <c r="AN4259" s="1" t="s">
        <v>4418</v>
      </c>
      <c r="AP4259" s="1" t="s">
        <v>4418</v>
      </c>
      <c r="AV4259" s="1" t="s">
        <v>2120</v>
      </c>
      <c r="CI4259" s="1" t="s">
        <v>4418</v>
      </c>
    </row>
    <row r="4260" spans="6:87" x14ac:dyDescent="0.25">
      <c r="F4260" s="1" t="s">
        <v>2121</v>
      </c>
      <c r="I4260" s="1" t="s">
        <v>2121</v>
      </c>
      <c r="K4260" s="1" t="s">
        <v>2121</v>
      </c>
      <c r="M4260" s="1" t="s">
        <v>2121</v>
      </c>
      <c r="N4260" s="1" t="s">
        <v>2121</v>
      </c>
      <c r="P4260" s="1" t="s">
        <v>2121</v>
      </c>
      <c r="R4260" s="1" t="s">
        <v>2121</v>
      </c>
      <c r="T4260" s="1" t="s">
        <v>2121</v>
      </c>
      <c r="V4260" s="1" t="s">
        <v>2121</v>
      </c>
      <c r="X4260" s="1" t="s">
        <v>2121</v>
      </c>
      <c r="Z4260" s="1" t="s">
        <v>2121</v>
      </c>
      <c r="AB4260" s="1" t="s">
        <v>2121</v>
      </c>
      <c r="AD4260" s="1" t="s">
        <v>2121</v>
      </c>
      <c r="AF4260" s="1" t="s">
        <v>2121</v>
      </c>
      <c r="AH4260" s="1" t="s">
        <v>2121</v>
      </c>
      <c r="AJ4260" s="1" t="s">
        <v>2121</v>
      </c>
      <c r="AL4260" s="1" t="s">
        <v>2121</v>
      </c>
      <c r="AN4260" s="1" t="s">
        <v>2121</v>
      </c>
      <c r="AP4260" s="1" t="s">
        <v>2121</v>
      </c>
      <c r="AV4260" s="1" t="s">
        <v>4418</v>
      </c>
      <c r="CI4260" s="1" t="s">
        <v>2121</v>
      </c>
    </row>
    <row r="4261" spans="6:87" x14ac:dyDescent="0.25">
      <c r="F4261" s="1" t="s">
        <v>2122</v>
      </c>
      <c r="I4261" s="1" t="s">
        <v>2122</v>
      </c>
      <c r="K4261" s="1" t="s">
        <v>2122</v>
      </c>
      <c r="M4261" s="1" t="s">
        <v>2122</v>
      </c>
      <c r="N4261" s="1" t="s">
        <v>2122</v>
      </c>
      <c r="P4261" s="1" t="s">
        <v>2122</v>
      </c>
      <c r="R4261" s="1" t="s">
        <v>2122</v>
      </c>
      <c r="T4261" s="1" t="s">
        <v>2122</v>
      </c>
      <c r="V4261" s="1" t="s">
        <v>2122</v>
      </c>
      <c r="X4261" s="1" t="s">
        <v>2122</v>
      </c>
      <c r="Z4261" s="1" t="s">
        <v>2122</v>
      </c>
      <c r="AB4261" s="1" t="s">
        <v>2122</v>
      </c>
      <c r="AD4261" s="1" t="s">
        <v>2122</v>
      </c>
      <c r="AF4261" s="1" t="s">
        <v>2122</v>
      </c>
      <c r="AH4261" s="1" t="s">
        <v>2122</v>
      </c>
      <c r="AJ4261" s="1" t="s">
        <v>2122</v>
      </c>
      <c r="AL4261" s="1" t="s">
        <v>2122</v>
      </c>
      <c r="AN4261" s="1" t="s">
        <v>2122</v>
      </c>
      <c r="AP4261" s="1" t="s">
        <v>2122</v>
      </c>
      <c r="AV4261" s="1" t="s">
        <v>2121</v>
      </c>
      <c r="CI4261" s="1" t="s">
        <v>2122</v>
      </c>
    </row>
    <row r="4262" spans="6:87" x14ac:dyDescent="0.25">
      <c r="F4262" s="1" t="s">
        <v>2123</v>
      </c>
      <c r="I4262" s="1" t="s">
        <v>2123</v>
      </c>
      <c r="K4262" s="1" t="s">
        <v>2123</v>
      </c>
      <c r="M4262" s="1" t="s">
        <v>2123</v>
      </c>
      <c r="N4262" s="1" t="s">
        <v>2123</v>
      </c>
      <c r="P4262" s="1" t="s">
        <v>2123</v>
      </c>
      <c r="R4262" s="1" t="s">
        <v>2123</v>
      </c>
      <c r="T4262" s="1" t="s">
        <v>2123</v>
      </c>
      <c r="V4262" s="1" t="s">
        <v>2123</v>
      </c>
      <c r="X4262" s="1" t="s">
        <v>2123</v>
      </c>
      <c r="Z4262" s="1" t="s">
        <v>2123</v>
      </c>
      <c r="AB4262" s="1" t="s">
        <v>2123</v>
      </c>
      <c r="AD4262" s="1" t="s">
        <v>2123</v>
      </c>
      <c r="AF4262" s="1" t="s">
        <v>2123</v>
      </c>
      <c r="AH4262" s="1" t="s">
        <v>2123</v>
      </c>
      <c r="AJ4262" s="1" t="s">
        <v>2123</v>
      </c>
      <c r="AL4262" s="1" t="s">
        <v>2123</v>
      </c>
      <c r="AN4262" s="1" t="s">
        <v>2123</v>
      </c>
      <c r="AP4262" s="1" t="s">
        <v>2123</v>
      </c>
      <c r="AV4262" s="1" t="s">
        <v>2122</v>
      </c>
      <c r="CI4262" s="1" t="s">
        <v>2123</v>
      </c>
    </row>
    <row r="4263" spans="6:87" x14ac:dyDescent="0.25">
      <c r="F4263" s="1" t="s">
        <v>2124</v>
      </c>
      <c r="I4263" s="1" t="s">
        <v>2124</v>
      </c>
      <c r="K4263" s="1" t="s">
        <v>2124</v>
      </c>
      <c r="M4263" s="1" t="s">
        <v>2124</v>
      </c>
      <c r="N4263" s="1" t="s">
        <v>2124</v>
      </c>
      <c r="P4263" s="1" t="s">
        <v>2124</v>
      </c>
      <c r="R4263" s="1" t="s">
        <v>2124</v>
      </c>
      <c r="T4263" s="1" t="s">
        <v>2124</v>
      </c>
      <c r="V4263" s="1" t="s">
        <v>2124</v>
      </c>
      <c r="X4263" s="1" t="s">
        <v>2124</v>
      </c>
      <c r="Z4263" s="1" t="s">
        <v>2124</v>
      </c>
      <c r="AB4263" s="1" t="s">
        <v>2124</v>
      </c>
      <c r="AD4263" s="1" t="s">
        <v>2124</v>
      </c>
      <c r="AF4263" s="1" t="s">
        <v>2124</v>
      </c>
      <c r="AH4263" s="1" t="s">
        <v>2124</v>
      </c>
      <c r="AJ4263" s="1" t="s">
        <v>2124</v>
      </c>
      <c r="AL4263" s="1" t="s">
        <v>2124</v>
      </c>
      <c r="AN4263" s="1" t="s">
        <v>2124</v>
      </c>
      <c r="AP4263" s="1" t="s">
        <v>2124</v>
      </c>
      <c r="AV4263" s="1" t="s">
        <v>2123</v>
      </c>
      <c r="CI4263" s="1" t="s">
        <v>2124</v>
      </c>
    </row>
    <row r="4264" spans="6:87" x14ac:dyDescent="0.25">
      <c r="F4264" s="1" t="s">
        <v>5702</v>
      </c>
      <c r="I4264" s="1" t="s">
        <v>5702</v>
      </c>
      <c r="K4264" s="1" t="s">
        <v>5702</v>
      </c>
      <c r="M4264" s="1" t="s">
        <v>5702</v>
      </c>
      <c r="N4264" s="1" t="s">
        <v>5702</v>
      </c>
      <c r="P4264" s="1" t="s">
        <v>5702</v>
      </c>
      <c r="R4264" s="1" t="s">
        <v>5702</v>
      </c>
      <c r="T4264" s="1" t="s">
        <v>5702</v>
      </c>
      <c r="V4264" s="1" t="s">
        <v>5702</v>
      </c>
      <c r="X4264" s="1" t="s">
        <v>5702</v>
      </c>
      <c r="Z4264" s="1" t="s">
        <v>5702</v>
      </c>
      <c r="AB4264" s="1" t="s">
        <v>5702</v>
      </c>
      <c r="AD4264" s="1" t="s">
        <v>5702</v>
      </c>
      <c r="AF4264" s="1" t="s">
        <v>5702</v>
      </c>
      <c r="AH4264" s="1" t="s">
        <v>5702</v>
      </c>
      <c r="AJ4264" s="1" t="s">
        <v>5702</v>
      </c>
      <c r="AL4264" s="1" t="s">
        <v>5702</v>
      </c>
      <c r="AN4264" s="1" t="s">
        <v>5702</v>
      </c>
      <c r="AP4264" s="1" t="s">
        <v>5702</v>
      </c>
      <c r="AV4264" s="1" t="s">
        <v>2124</v>
      </c>
      <c r="CI4264" s="1" t="s">
        <v>5702</v>
      </c>
    </row>
    <row r="4265" spans="6:87" x14ac:dyDescent="0.25">
      <c r="F4265" s="1" t="s">
        <v>2125</v>
      </c>
      <c r="I4265" s="1" t="s">
        <v>2125</v>
      </c>
      <c r="K4265" s="1" t="s">
        <v>2125</v>
      </c>
      <c r="M4265" s="1" t="s">
        <v>2125</v>
      </c>
      <c r="N4265" s="1" t="s">
        <v>2125</v>
      </c>
      <c r="P4265" s="1" t="s">
        <v>2125</v>
      </c>
      <c r="R4265" s="1" t="s">
        <v>2125</v>
      </c>
      <c r="T4265" s="1" t="s">
        <v>2125</v>
      </c>
      <c r="V4265" s="1" t="s">
        <v>2125</v>
      </c>
      <c r="X4265" s="1" t="s">
        <v>2125</v>
      </c>
      <c r="Z4265" s="1" t="s">
        <v>2125</v>
      </c>
      <c r="AB4265" s="1" t="s">
        <v>2125</v>
      </c>
      <c r="AD4265" s="1" t="s">
        <v>2125</v>
      </c>
      <c r="AF4265" s="1" t="s">
        <v>2125</v>
      </c>
      <c r="AH4265" s="1" t="s">
        <v>2125</v>
      </c>
      <c r="AJ4265" s="1" t="s">
        <v>2125</v>
      </c>
      <c r="AL4265" s="1" t="s">
        <v>2125</v>
      </c>
      <c r="AN4265" s="1" t="s">
        <v>2125</v>
      </c>
      <c r="AP4265" s="1" t="s">
        <v>2125</v>
      </c>
      <c r="AV4265" s="1" t="s">
        <v>5702</v>
      </c>
      <c r="CI4265" s="1" t="s">
        <v>2125</v>
      </c>
    </row>
    <row r="4266" spans="6:87" x14ac:dyDescent="0.25">
      <c r="F4266" s="1" t="s">
        <v>2126</v>
      </c>
      <c r="I4266" s="1" t="s">
        <v>2126</v>
      </c>
      <c r="K4266" s="1" t="s">
        <v>2126</v>
      </c>
      <c r="M4266" s="1" t="s">
        <v>2126</v>
      </c>
      <c r="N4266" s="1" t="s">
        <v>2126</v>
      </c>
      <c r="P4266" s="1" t="s">
        <v>2126</v>
      </c>
      <c r="R4266" s="1" t="s">
        <v>2126</v>
      </c>
      <c r="T4266" s="1" t="s">
        <v>2126</v>
      </c>
      <c r="V4266" s="1" t="s">
        <v>2126</v>
      </c>
      <c r="X4266" s="1" t="s">
        <v>2126</v>
      </c>
      <c r="Z4266" s="1" t="s">
        <v>2126</v>
      </c>
      <c r="AB4266" s="1" t="s">
        <v>2126</v>
      </c>
      <c r="AD4266" s="1" t="s">
        <v>2126</v>
      </c>
      <c r="AF4266" s="1" t="s">
        <v>2126</v>
      </c>
      <c r="AH4266" s="1" t="s">
        <v>2126</v>
      </c>
      <c r="AJ4266" s="1" t="s">
        <v>2126</v>
      </c>
      <c r="AL4266" s="1" t="s">
        <v>2126</v>
      </c>
      <c r="AN4266" s="1" t="s">
        <v>2126</v>
      </c>
      <c r="AP4266" s="1" t="s">
        <v>2126</v>
      </c>
      <c r="AV4266" s="1" t="s">
        <v>2125</v>
      </c>
      <c r="CI4266" s="1" t="s">
        <v>2126</v>
      </c>
    </row>
    <row r="4267" spans="6:87" x14ac:dyDescent="0.25">
      <c r="F4267" s="1" t="s">
        <v>6816</v>
      </c>
      <c r="I4267" s="1" t="s">
        <v>6816</v>
      </c>
      <c r="K4267" s="1" t="s">
        <v>6816</v>
      </c>
      <c r="M4267" s="1" t="s">
        <v>6816</v>
      </c>
      <c r="N4267" s="1" t="s">
        <v>6816</v>
      </c>
      <c r="P4267" s="1" t="s">
        <v>6816</v>
      </c>
      <c r="R4267" s="1" t="s">
        <v>6816</v>
      </c>
      <c r="T4267" s="1" t="s">
        <v>6816</v>
      </c>
      <c r="V4267" s="1" t="s">
        <v>6816</v>
      </c>
      <c r="X4267" s="1" t="s">
        <v>6816</v>
      </c>
      <c r="Z4267" s="1" t="s">
        <v>6816</v>
      </c>
      <c r="AB4267" s="1" t="s">
        <v>6816</v>
      </c>
      <c r="AD4267" s="1" t="s">
        <v>6816</v>
      </c>
      <c r="AF4267" s="1" t="s">
        <v>6816</v>
      </c>
      <c r="AH4267" s="1" t="s">
        <v>6816</v>
      </c>
      <c r="AJ4267" s="1" t="s">
        <v>6816</v>
      </c>
      <c r="AL4267" s="1" t="s">
        <v>6816</v>
      </c>
      <c r="AN4267" s="1" t="s">
        <v>6816</v>
      </c>
      <c r="AP4267" s="1" t="s">
        <v>6816</v>
      </c>
      <c r="AV4267" s="1" t="s">
        <v>2126</v>
      </c>
      <c r="CI4267" s="1" t="s">
        <v>6816</v>
      </c>
    </row>
    <row r="4268" spans="6:87" x14ac:dyDescent="0.25">
      <c r="F4268" s="1" t="s">
        <v>2127</v>
      </c>
      <c r="I4268" s="1" t="s">
        <v>2127</v>
      </c>
      <c r="K4268" s="1" t="s">
        <v>2127</v>
      </c>
      <c r="M4268" s="1" t="s">
        <v>2127</v>
      </c>
      <c r="N4268" s="1" t="s">
        <v>2127</v>
      </c>
      <c r="P4268" s="1" t="s">
        <v>2127</v>
      </c>
      <c r="R4268" s="1" t="s">
        <v>2127</v>
      </c>
      <c r="T4268" s="1" t="s">
        <v>2127</v>
      </c>
      <c r="V4268" s="1" t="s">
        <v>2127</v>
      </c>
      <c r="X4268" s="1" t="s">
        <v>2127</v>
      </c>
      <c r="Z4268" s="1" t="s">
        <v>2127</v>
      </c>
      <c r="AB4268" s="1" t="s">
        <v>2127</v>
      </c>
      <c r="AD4268" s="1" t="s">
        <v>2127</v>
      </c>
      <c r="AF4268" s="1" t="s">
        <v>2127</v>
      </c>
      <c r="AH4268" s="1" t="s">
        <v>2127</v>
      </c>
      <c r="AJ4268" s="1" t="s">
        <v>2127</v>
      </c>
      <c r="AL4268" s="1" t="s">
        <v>2127</v>
      </c>
      <c r="AN4268" s="1" t="s">
        <v>2127</v>
      </c>
      <c r="AP4268" s="1" t="s">
        <v>2127</v>
      </c>
      <c r="AV4268" s="1" t="s">
        <v>6816</v>
      </c>
      <c r="CI4268" s="1" t="s">
        <v>2127</v>
      </c>
    </row>
    <row r="4269" spans="6:87" x14ac:dyDescent="0.25">
      <c r="F4269" s="1" t="s">
        <v>6817</v>
      </c>
      <c r="I4269" s="1" t="s">
        <v>6817</v>
      </c>
      <c r="K4269" s="1" t="s">
        <v>6817</v>
      </c>
      <c r="M4269" s="1" t="s">
        <v>6817</v>
      </c>
      <c r="N4269" s="1" t="s">
        <v>6817</v>
      </c>
      <c r="P4269" s="1" t="s">
        <v>6817</v>
      </c>
      <c r="R4269" s="1" t="s">
        <v>6817</v>
      </c>
      <c r="T4269" s="1" t="s">
        <v>6817</v>
      </c>
      <c r="V4269" s="1" t="s">
        <v>6817</v>
      </c>
      <c r="X4269" s="1" t="s">
        <v>6817</v>
      </c>
      <c r="Z4269" s="1" t="s">
        <v>6817</v>
      </c>
      <c r="AB4269" s="1" t="s">
        <v>6817</v>
      </c>
      <c r="AD4269" s="1" t="s">
        <v>6817</v>
      </c>
      <c r="AF4269" s="1" t="s">
        <v>6817</v>
      </c>
      <c r="AH4269" s="1" t="s">
        <v>6817</v>
      </c>
      <c r="AJ4269" s="1" t="s">
        <v>6817</v>
      </c>
      <c r="AL4269" s="1" t="s">
        <v>6817</v>
      </c>
      <c r="AN4269" s="1" t="s">
        <v>6817</v>
      </c>
      <c r="AP4269" s="1" t="s">
        <v>6817</v>
      </c>
      <c r="AV4269" s="1" t="s">
        <v>2127</v>
      </c>
      <c r="CI4269" s="1" t="s">
        <v>6817</v>
      </c>
    </row>
    <row r="4270" spans="6:87" x14ac:dyDescent="0.25">
      <c r="F4270" s="1" t="s">
        <v>2128</v>
      </c>
      <c r="I4270" s="1" t="s">
        <v>2128</v>
      </c>
      <c r="K4270" s="1" t="s">
        <v>2128</v>
      </c>
      <c r="M4270" s="1" t="s">
        <v>2128</v>
      </c>
      <c r="N4270" s="1" t="s">
        <v>2128</v>
      </c>
      <c r="P4270" s="1" t="s">
        <v>2128</v>
      </c>
      <c r="R4270" s="1" t="s">
        <v>2128</v>
      </c>
      <c r="T4270" s="1" t="s">
        <v>2128</v>
      </c>
      <c r="V4270" s="1" t="s">
        <v>2128</v>
      </c>
      <c r="X4270" s="1" t="s">
        <v>2128</v>
      </c>
      <c r="Z4270" s="1" t="s">
        <v>2128</v>
      </c>
      <c r="AB4270" s="1" t="s">
        <v>2128</v>
      </c>
      <c r="AD4270" s="1" t="s">
        <v>2128</v>
      </c>
      <c r="AF4270" s="1" t="s">
        <v>2128</v>
      </c>
      <c r="AH4270" s="1" t="s">
        <v>2128</v>
      </c>
      <c r="AJ4270" s="1" t="s">
        <v>2128</v>
      </c>
      <c r="AL4270" s="1" t="s">
        <v>2128</v>
      </c>
      <c r="AN4270" s="1" t="s">
        <v>2128</v>
      </c>
      <c r="AP4270" s="1" t="s">
        <v>2128</v>
      </c>
      <c r="AV4270" s="1" t="s">
        <v>6817</v>
      </c>
      <c r="CI4270" s="1" t="s">
        <v>2128</v>
      </c>
    </row>
    <row r="4271" spans="6:87" x14ac:dyDescent="0.25">
      <c r="F4271" s="1" t="s">
        <v>6818</v>
      </c>
      <c r="I4271" s="1" t="s">
        <v>6818</v>
      </c>
      <c r="K4271" s="1" t="s">
        <v>6818</v>
      </c>
      <c r="M4271" s="1" t="s">
        <v>6818</v>
      </c>
      <c r="N4271" s="1" t="s">
        <v>6818</v>
      </c>
      <c r="P4271" s="1" t="s">
        <v>6818</v>
      </c>
      <c r="R4271" s="1" t="s">
        <v>6818</v>
      </c>
      <c r="T4271" s="1" t="s">
        <v>6818</v>
      </c>
      <c r="V4271" s="1" t="s">
        <v>6818</v>
      </c>
      <c r="X4271" s="1" t="s">
        <v>6818</v>
      </c>
      <c r="Z4271" s="1" t="s">
        <v>6818</v>
      </c>
      <c r="AB4271" s="1" t="s">
        <v>6818</v>
      </c>
      <c r="AD4271" s="1" t="s">
        <v>6818</v>
      </c>
      <c r="AF4271" s="1" t="s">
        <v>6818</v>
      </c>
      <c r="AH4271" s="1" t="s">
        <v>6818</v>
      </c>
      <c r="AJ4271" s="1" t="s">
        <v>6818</v>
      </c>
      <c r="AL4271" s="1" t="s">
        <v>6818</v>
      </c>
      <c r="AN4271" s="1" t="s">
        <v>6818</v>
      </c>
      <c r="AP4271" s="1" t="s">
        <v>6818</v>
      </c>
      <c r="AV4271" s="1" t="s">
        <v>2128</v>
      </c>
      <c r="CI4271" s="1" t="s">
        <v>6818</v>
      </c>
    </row>
    <row r="4272" spans="6:87" x14ac:dyDescent="0.25">
      <c r="F4272" s="1" t="s">
        <v>5703</v>
      </c>
      <c r="I4272" s="1" t="s">
        <v>5703</v>
      </c>
      <c r="K4272" s="1" t="s">
        <v>5703</v>
      </c>
      <c r="M4272" s="1" t="s">
        <v>5703</v>
      </c>
      <c r="N4272" s="1" t="s">
        <v>5703</v>
      </c>
      <c r="P4272" s="1" t="s">
        <v>5703</v>
      </c>
      <c r="R4272" s="1" t="s">
        <v>5703</v>
      </c>
      <c r="T4272" s="1" t="s">
        <v>5703</v>
      </c>
      <c r="V4272" s="1" t="s">
        <v>5703</v>
      </c>
      <c r="X4272" s="1" t="s">
        <v>5703</v>
      </c>
      <c r="Z4272" s="1" t="s">
        <v>5703</v>
      </c>
      <c r="AB4272" s="1" t="s">
        <v>5703</v>
      </c>
      <c r="AD4272" s="1" t="s">
        <v>5703</v>
      </c>
      <c r="AF4272" s="1" t="s">
        <v>5703</v>
      </c>
      <c r="AH4272" s="1" t="s">
        <v>5703</v>
      </c>
      <c r="AJ4272" s="1" t="s">
        <v>5703</v>
      </c>
      <c r="AL4272" s="1" t="s">
        <v>5703</v>
      </c>
      <c r="AN4272" s="1" t="s">
        <v>5703</v>
      </c>
      <c r="AP4272" s="1" t="s">
        <v>5703</v>
      </c>
      <c r="AV4272" s="1" t="s">
        <v>6818</v>
      </c>
      <c r="CI4272" s="1" t="s">
        <v>5703</v>
      </c>
    </row>
    <row r="4273" spans="6:87" x14ac:dyDescent="0.25">
      <c r="F4273" s="1" t="s">
        <v>3353</v>
      </c>
      <c r="I4273" s="1" t="s">
        <v>3353</v>
      </c>
      <c r="K4273" s="1" t="s">
        <v>3353</v>
      </c>
      <c r="M4273" s="1" t="s">
        <v>3353</v>
      </c>
      <c r="N4273" s="1" t="s">
        <v>3353</v>
      </c>
      <c r="P4273" s="1" t="s">
        <v>3353</v>
      </c>
      <c r="R4273" s="1" t="s">
        <v>3353</v>
      </c>
      <c r="T4273" s="1" t="s">
        <v>3353</v>
      </c>
      <c r="V4273" s="1" t="s">
        <v>3353</v>
      </c>
      <c r="X4273" s="1" t="s">
        <v>3353</v>
      </c>
      <c r="Z4273" s="1" t="s">
        <v>3353</v>
      </c>
      <c r="AB4273" s="1" t="s">
        <v>3353</v>
      </c>
      <c r="AD4273" s="1" t="s">
        <v>3353</v>
      </c>
      <c r="AF4273" s="1" t="s">
        <v>3353</v>
      </c>
      <c r="AH4273" s="1" t="s">
        <v>3353</v>
      </c>
      <c r="AJ4273" s="1" t="s">
        <v>3353</v>
      </c>
      <c r="AL4273" s="1" t="s">
        <v>3353</v>
      </c>
      <c r="AN4273" s="1" t="s">
        <v>3353</v>
      </c>
      <c r="AP4273" s="1" t="s">
        <v>3353</v>
      </c>
      <c r="AV4273" s="1" t="s">
        <v>5703</v>
      </c>
      <c r="CI4273" s="1" t="s">
        <v>3353</v>
      </c>
    </row>
    <row r="4274" spans="6:87" x14ac:dyDescent="0.25">
      <c r="F4274" s="1" t="s">
        <v>6819</v>
      </c>
      <c r="I4274" s="1" t="s">
        <v>6819</v>
      </c>
      <c r="K4274" s="1" t="s">
        <v>6819</v>
      </c>
      <c r="M4274" s="1" t="s">
        <v>6819</v>
      </c>
      <c r="N4274" s="1" t="s">
        <v>6819</v>
      </c>
      <c r="P4274" s="1" t="s">
        <v>6819</v>
      </c>
      <c r="R4274" s="1" t="s">
        <v>6819</v>
      </c>
      <c r="T4274" s="1" t="s">
        <v>6819</v>
      </c>
      <c r="V4274" s="1" t="s">
        <v>6819</v>
      </c>
      <c r="X4274" s="1" t="s">
        <v>6819</v>
      </c>
      <c r="Z4274" s="1" t="s">
        <v>6819</v>
      </c>
      <c r="AB4274" s="1" t="s">
        <v>6819</v>
      </c>
      <c r="AD4274" s="1" t="s">
        <v>6819</v>
      </c>
      <c r="AF4274" s="1" t="s">
        <v>6819</v>
      </c>
      <c r="AH4274" s="1" t="s">
        <v>6819</v>
      </c>
      <c r="AJ4274" s="1" t="s">
        <v>6819</v>
      </c>
      <c r="AL4274" s="1" t="s">
        <v>6819</v>
      </c>
      <c r="AN4274" s="1" t="s">
        <v>6819</v>
      </c>
      <c r="AP4274" s="1" t="s">
        <v>6819</v>
      </c>
      <c r="AV4274" s="1" t="s">
        <v>3353</v>
      </c>
      <c r="CI4274" s="1" t="s">
        <v>6819</v>
      </c>
    </row>
    <row r="4275" spans="6:87" x14ac:dyDescent="0.25">
      <c r="F4275" s="1" t="s">
        <v>2129</v>
      </c>
      <c r="I4275" s="1" t="s">
        <v>2129</v>
      </c>
      <c r="K4275" s="1" t="s">
        <v>2129</v>
      </c>
      <c r="M4275" s="1" t="s">
        <v>2129</v>
      </c>
      <c r="N4275" s="1" t="s">
        <v>2129</v>
      </c>
      <c r="P4275" s="1" t="s">
        <v>2129</v>
      </c>
      <c r="R4275" s="1" t="s">
        <v>2129</v>
      </c>
      <c r="T4275" s="1" t="s">
        <v>2129</v>
      </c>
      <c r="V4275" s="1" t="s">
        <v>2129</v>
      </c>
      <c r="X4275" s="1" t="s">
        <v>2129</v>
      </c>
      <c r="Z4275" s="1" t="s">
        <v>2129</v>
      </c>
      <c r="AB4275" s="1" t="s">
        <v>2129</v>
      </c>
      <c r="AD4275" s="1" t="s">
        <v>2129</v>
      </c>
      <c r="AF4275" s="1" t="s">
        <v>2129</v>
      </c>
      <c r="AH4275" s="1" t="s">
        <v>2129</v>
      </c>
      <c r="AJ4275" s="1" t="s">
        <v>2129</v>
      </c>
      <c r="AL4275" s="1" t="s">
        <v>2129</v>
      </c>
      <c r="AN4275" s="1" t="s">
        <v>2129</v>
      </c>
      <c r="AP4275" s="1" t="s">
        <v>2129</v>
      </c>
      <c r="AV4275" s="1" t="s">
        <v>6819</v>
      </c>
      <c r="CI4275" s="1" t="s">
        <v>2129</v>
      </c>
    </row>
    <row r="4276" spans="6:87" x14ac:dyDescent="0.25">
      <c r="F4276" s="1" t="s">
        <v>2130</v>
      </c>
      <c r="I4276" s="1" t="s">
        <v>2130</v>
      </c>
      <c r="K4276" s="1" t="s">
        <v>2130</v>
      </c>
      <c r="M4276" s="1" t="s">
        <v>2130</v>
      </c>
      <c r="N4276" s="1" t="s">
        <v>2130</v>
      </c>
      <c r="P4276" s="1" t="s">
        <v>2130</v>
      </c>
      <c r="R4276" s="1" t="s">
        <v>2130</v>
      </c>
      <c r="T4276" s="1" t="s">
        <v>2130</v>
      </c>
      <c r="V4276" s="1" t="s">
        <v>2130</v>
      </c>
      <c r="X4276" s="1" t="s">
        <v>2130</v>
      </c>
      <c r="Z4276" s="1" t="s">
        <v>2130</v>
      </c>
      <c r="AB4276" s="1" t="s">
        <v>2130</v>
      </c>
      <c r="AD4276" s="1" t="s">
        <v>2130</v>
      </c>
      <c r="AF4276" s="1" t="s">
        <v>2130</v>
      </c>
      <c r="AH4276" s="1" t="s">
        <v>2130</v>
      </c>
      <c r="AJ4276" s="1" t="s">
        <v>2130</v>
      </c>
      <c r="AL4276" s="1" t="s">
        <v>2130</v>
      </c>
      <c r="AN4276" s="1" t="s">
        <v>2130</v>
      </c>
      <c r="AP4276" s="1" t="s">
        <v>2130</v>
      </c>
      <c r="AV4276" s="1" t="s">
        <v>2129</v>
      </c>
      <c r="CI4276" s="1" t="s">
        <v>2130</v>
      </c>
    </row>
    <row r="4277" spans="6:87" x14ac:dyDescent="0.25">
      <c r="F4277" s="1" t="s">
        <v>2131</v>
      </c>
      <c r="I4277" s="1" t="s">
        <v>2131</v>
      </c>
      <c r="K4277" s="1" t="s">
        <v>2131</v>
      </c>
      <c r="M4277" s="1" t="s">
        <v>2131</v>
      </c>
      <c r="N4277" s="1" t="s">
        <v>2131</v>
      </c>
      <c r="P4277" s="1" t="s">
        <v>2131</v>
      </c>
      <c r="R4277" s="1" t="s">
        <v>2131</v>
      </c>
      <c r="T4277" s="1" t="s">
        <v>2131</v>
      </c>
      <c r="V4277" s="1" t="s">
        <v>2131</v>
      </c>
      <c r="X4277" s="1" t="s">
        <v>2131</v>
      </c>
      <c r="Z4277" s="1" t="s">
        <v>2131</v>
      </c>
      <c r="AB4277" s="1" t="s">
        <v>2131</v>
      </c>
      <c r="AD4277" s="1" t="s">
        <v>2131</v>
      </c>
      <c r="AF4277" s="1" t="s">
        <v>2131</v>
      </c>
      <c r="AH4277" s="1" t="s">
        <v>2131</v>
      </c>
      <c r="AJ4277" s="1" t="s">
        <v>2131</v>
      </c>
      <c r="AL4277" s="1" t="s">
        <v>2131</v>
      </c>
      <c r="AN4277" s="1" t="s">
        <v>2131</v>
      </c>
      <c r="AP4277" s="1" t="s">
        <v>2131</v>
      </c>
      <c r="AV4277" s="1" t="s">
        <v>2130</v>
      </c>
      <c r="CI4277" s="1" t="s">
        <v>2131</v>
      </c>
    </row>
    <row r="4278" spans="6:87" x14ac:dyDescent="0.25">
      <c r="F4278" s="1" t="s">
        <v>5704</v>
      </c>
      <c r="I4278" s="1" t="s">
        <v>5704</v>
      </c>
      <c r="K4278" s="1" t="s">
        <v>5704</v>
      </c>
      <c r="M4278" s="1" t="s">
        <v>5704</v>
      </c>
      <c r="N4278" s="1" t="s">
        <v>5704</v>
      </c>
      <c r="P4278" s="1" t="s">
        <v>5704</v>
      </c>
      <c r="R4278" s="1" t="s">
        <v>5704</v>
      </c>
      <c r="T4278" s="1" t="s">
        <v>5704</v>
      </c>
      <c r="V4278" s="1" t="s">
        <v>5704</v>
      </c>
      <c r="X4278" s="1" t="s">
        <v>5704</v>
      </c>
      <c r="Z4278" s="1" t="s">
        <v>5704</v>
      </c>
      <c r="AB4278" s="1" t="s">
        <v>5704</v>
      </c>
      <c r="AD4278" s="1" t="s">
        <v>5704</v>
      </c>
      <c r="AF4278" s="1" t="s">
        <v>5704</v>
      </c>
      <c r="AH4278" s="1" t="s">
        <v>5704</v>
      </c>
      <c r="AJ4278" s="1" t="s">
        <v>5704</v>
      </c>
      <c r="AL4278" s="1" t="s">
        <v>5704</v>
      </c>
      <c r="AN4278" s="1" t="s">
        <v>5704</v>
      </c>
      <c r="AP4278" s="1" t="s">
        <v>5704</v>
      </c>
      <c r="AV4278" s="1" t="s">
        <v>2131</v>
      </c>
      <c r="CI4278" s="1" t="s">
        <v>5704</v>
      </c>
    </row>
    <row r="4279" spans="6:87" x14ac:dyDescent="0.25">
      <c r="F4279" s="1" t="s">
        <v>2132</v>
      </c>
      <c r="I4279" s="1" t="s">
        <v>2132</v>
      </c>
      <c r="K4279" s="1" t="s">
        <v>2132</v>
      </c>
      <c r="M4279" s="1" t="s">
        <v>2132</v>
      </c>
      <c r="N4279" s="1" t="s">
        <v>2132</v>
      </c>
      <c r="P4279" s="1" t="s">
        <v>2132</v>
      </c>
      <c r="R4279" s="1" t="s">
        <v>2132</v>
      </c>
      <c r="T4279" s="1" t="s">
        <v>2132</v>
      </c>
      <c r="V4279" s="1" t="s">
        <v>2132</v>
      </c>
      <c r="X4279" s="1" t="s">
        <v>2132</v>
      </c>
      <c r="Z4279" s="1" t="s">
        <v>2132</v>
      </c>
      <c r="AB4279" s="1" t="s">
        <v>2132</v>
      </c>
      <c r="AD4279" s="1" t="s">
        <v>2132</v>
      </c>
      <c r="AF4279" s="1" t="s">
        <v>2132</v>
      </c>
      <c r="AH4279" s="1" t="s">
        <v>2132</v>
      </c>
      <c r="AJ4279" s="1" t="s">
        <v>2132</v>
      </c>
      <c r="AL4279" s="1" t="s">
        <v>2132</v>
      </c>
      <c r="AN4279" s="1" t="s">
        <v>2132</v>
      </c>
      <c r="AP4279" s="1" t="s">
        <v>2132</v>
      </c>
      <c r="AV4279" s="1" t="s">
        <v>5704</v>
      </c>
      <c r="CI4279" s="1" t="s">
        <v>2132</v>
      </c>
    </row>
    <row r="4280" spans="6:87" x14ac:dyDescent="0.25">
      <c r="F4280" s="1" t="s">
        <v>2133</v>
      </c>
      <c r="I4280" s="1" t="s">
        <v>2133</v>
      </c>
      <c r="K4280" s="1" t="s">
        <v>2133</v>
      </c>
      <c r="M4280" s="1" t="s">
        <v>2133</v>
      </c>
      <c r="N4280" s="1" t="s">
        <v>2133</v>
      </c>
      <c r="P4280" s="1" t="s">
        <v>2133</v>
      </c>
      <c r="R4280" s="1" t="s">
        <v>2133</v>
      </c>
      <c r="T4280" s="1" t="s">
        <v>2133</v>
      </c>
      <c r="V4280" s="1" t="s">
        <v>2133</v>
      </c>
      <c r="X4280" s="1" t="s">
        <v>2133</v>
      </c>
      <c r="Z4280" s="1" t="s">
        <v>2133</v>
      </c>
      <c r="AB4280" s="1" t="s">
        <v>2133</v>
      </c>
      <c r="AD4280" s="1" t="s">
        <v>2133</v>
      </c>
      <c r="AF4280" s="1" t="s">
        <v>2133</v>
      </c>
      <c r="AH4280" s="1" t="s">
        <v>2133</v>
      </c>
      <c r="AJ4280" s="1" t="s">
        <v>2133</v>
      </c>
      <c r="AL4280" s="1" t="s">
        <v>2133</v>
      </c>
      <c r="AN4280" s="1" t="s">
        <v>2133</v>
      </c>
      <c r="AP4280" s="1" t="s">
        <v>2133</v>
      </c>
      <c r="AV4280" s="1" t="s">
        <v>2132</v>
      </c>
      <c r="CI4280" s="1" t="s">
        <v>2133</v>
      </c>
    </row>
    <row r="4281" spans="6:87" x14ac:dyDescent="0.25">
      <c r="F4281" s="1" t="s">
        <v>5705</v>
      </c>
      <c r="I4281" s="1" t="s">
        <v>5705</v>
      </c>
      <c r="K4281" s="1" t="s">
        <v>5705</v>
      </c>
      <c r="M4281" s="1" t="s">
        <v>5705</v>
      </c>
      <c r="N4281" s="1" t="s">
        <v>5705</v>
      </c>
      <c r="P4281" s="1" t="s">
        <v>5705</v>
      </c>
      <c r="R4281" s="1" t="s">
        <v>5705</v>
      </c>
      <c r="T4281" s="1" t="s">
        <v>5705</v>
      </c>
      <c r="V4281" s="1" t="s">
        <v>5705</v>
      </c>
      <c r="X4281" s="1" t="s">
        <v>5705</v>
      </c>
      <c r="Z4281" s="1" t="s">
        <v>5705</v>
      </c>
      <c r="AB4281" s="1" t="s">
        <v>5705</v>
      </c>
      <c r="AD4281" s="1" t="s">
        <v>5705</v>
      </c>
      <c r="AF4281" s="1" t="s">
        <v>5705</v>
      </c>
      <c r="AH4281" s="1" t="s">
        <v>5705</v>
      </c>
      <c r="AJ4281" s="1" t="s">
        <v>5705</v>
      </c>
      <c r="AL4281" s="1" t="s">
        <v>5705</v>
      </c>
      <c r="AN4281" s="1" t="s">
        <v>5705</v>
      </c>
      <c r="AP4281" s="1" t="s">
        <v>5705</v>
      </c>
      <c r="AV4281" s="1" t="s">
        <v>2133</v>
      </c>
      <c r="CI4281" s="1" t="s">
        <v>5705</v>
      </c>
    </row>
    <row r="4282" spans="6:87" x14ac:dyDescent="0.25">
      <c r="F4282" s="1" t="s">
        <v>2134</v>
      </c>
      <c r="I4282" s="1" t="s">
        <v>2134</v>
      </c>
      <c r="K4282" s="1" t="s">
        <v>2134</v>
      </c>
      <c r="M4282" s="1" t="s">
        <v>2134</v>
      </c>
      <c r="N4282" s="1" t="s">
        <v>2134</v>
      </c>
      <c r="P4282" s="1" t="s">
        <v>2134</v>
      </c>
      <c r="R4282" s="1" t="s">
        <v>2134</v>
      </c>
      <c r="T4282" s="1" t="s">
        <v>2134</v>
      </c>
      <c r="V4282" s="1" t="s">
        <v>2134</v>
      </c>
      <c r="X4282" s="1" t="s">
        <v>2134</v>
      </c>
      <c r="Z4282" s="1" t="s">
        <v>2134</v>
      </c>
      <c r="AB4282" s="1" t="s">
        <v>2134</v>
      </c>
      <c r="AD4282" s="1" t="s">
        <v>2134</v>
      </c>
      <c r="AF4282" s="1" t="s">
        <v>2134</v>
      </c>
      <c r="AH4282" s="1" t="s">
        <v>2134</v>
      </c>
      <c r="AJ4282" s="1" t="s">
        <v>2134</v>
      </c>
      <c r="AL4282" s="1" t="s">
        <v>2134</v>
      </c>
      <c r="AN4282" s="1" t="s">
        <v>2134</v>
      </c>
      <c r="AP4282" s="1" t="s">
        <v>2134</v>
      </c>
      <c r="AV4282" s="1" t="s">
        <v>5705</v>
      </c>
      <c r="CI4282" s="1" t="s">
        <v>2134</v>
      </c>
    </row>
    <row r="4283" spans="6:87" x14ac:dyDescent="0.25">
      <c r="F4283" s="1" t="s">
        <v>2135</v>
      </c>
      <c r="I4283" s="1" t="s">
        <v>2135</v>
      </c>
      <c r="K4283" s="1" t="s">
        <v>2135</v>
      </c>
      <c r="M4283" s="1" t="s">
        <v>2135</v>
      </c>
      <c r="N4283" s="1" t="s">
        <v>2135</v>
      </c>
      <c r="P4283" s="1" t="s">
        <v>2135</v>
      </c>
      <c r="R4283" s="1" t="s">
        <v>2135</v>
      </c>
      <c r="T4283" s="1" t="s">
        <v>2135</v>
      </c>
      <c r="V4283" s="1" t="s">
        <v>2135</v>
      </c>
      <c r="X4283" s="1" t="s">
        <v>2135</v>
      </c>
      <c r="Z4283" s="1" t="s">
        <v>2135</v>
      </c>
      <c r="AB4283" s="1" t="s">
        <v>2135</v>
      </c>
      <c r="AD4283" s="1" t="s">
        <v>2135</v>
      </c>
      <c r="AF4283" s="1" t="s">
        <v>2135</v>
      </c>
      <c r="AH4283" s="1" t="s">
        <v>2135</v>
      </c>
      <c r="AJ4283" s="1" t="s">
        <v>2135</v>
      </c>
      <c r="AL4283" s="1" t="s">
        <v>2135</v>
      </c>
      <c r="AN4283" s="1" t="s">
        <v>2135</v>
      </c>
      <c r="AP4283" s="1" t="s">
        <v>2135</v>
      </c>
      <c r="AV4283" s="1" t="s">
        <v>2134</v>
      </c>
      <c r="CI4283" s="1" t="s">
        <v>2135</v>
      </c>
    </row>
    <row r="4284" spans="6:87" x14ac:dyDescent="0.25">
      <c r="F4284" s="1" t="s">
        <v>5706</v>
      </c>
      <c r="I4284" s="1" t="s">
        <v>5706</v>
      </c>
      <c r="K4284" s="1" t="s">
        <v>5706</v>
      </c>
      <c r="M4284" s="1" t="s">
        <v>5706</v>
      </c>
      <c r="N4284" s="1" t="s">
        <v>5706</v>
      </c>
      <c r="P4284" s="1" t="s">
        <v>5706</v>
      </c>
      <c r="R4284" s="1" t="s">
        <v>5706</v>
      </c>
      <c r="T4284" s="1" t="s">
        <v>5706</v>
      </c>
      <c r="V4284" s="1" t="s">
        <v>5706</v>
      </c>
      <c r="X4284" s="1" t="s">
        <v>5706</v>
      </c>
      <c r="Z4284" s="1" t="s">
        <v>5706</v>
      </c>
      <c r="AB4284" s="1" t="s">
        <v>5706</v>
      </c>
      <c r="AD4284" s="1" t="s">
        <v>5706</v>
      </c>
      <c r="AF4284" s="1" t="s">
        <v>5706</v>
      </c>
      <c r="AH4284" s="1" t="s">
        <v>5706</v>
      </c>
      <c r="AJ4284" s="1" t="s">
        <v>5706</v>
      </c>
      <c r="AL4284" s="1" t="s">
        <v>5706</v>
      </c>
      <c r="AN4284" s="1" t="s">
        <v>5706</v>
      </c>
      <c r="AP4284" s="1" t="s">
        <v>5706</v>
      </c>
      <c r="AV4284" s="1" t="s">
        <v>2135</v>
      </c>
      <c r="CI4284" s="1" t="s">
        <v>5706</v>
      </c>
    </row>
    <row r="4285" spans="6:87" x14ac:dyDescent="0.25">
      <c r="F4285" s="1" t="s">
        <v>6820</v>
      </c>
      <c r="I4285" s="1" t="s">
        <v>6820</v>
      </c>
      <c r="K4285" s="1" t="s">
        <v>6820</v>
      </c>
      <c r="M4285" s="1" t="s">
        <v>6820</v>
      </c>
      <c r="N4285" s="1" t="s">
        <v>6820</v>
      </c>
      <c r="P4285" s="1" t="s">
        <v>6820</v>
      </c>
      <c r="R4285" s="1" t="s">
        <v>6820</v>
      </c>
      <c r="T4285" s="1" t="s">
        <v>6820</v>
      </c>
      <c r="V4285" s="1" t="s">
        <v>6820</v>
      </c>
      <c r="X4285" s="1" t="s">
        <v>6820</v>
      </c>
      <c r="Z4285" s="1" t="s">
        <v>6820</v>
      </c>
      <c r="AB4285" s="1" t="s">
        <v>6820</v>
      </c>
      <c r="AD4285" s="1" t="s">
        <v>6820</v>
      </c>
      <c r="AF4285" s="1" t="s">
        <v>6820</v>
      </c>
      <c r="AH4285" s="1" t="s">
        <v>6820</v>
      </c>
      <c r="AJ4285" s="1" t="s">
        <v>6820</v>
      </c>
      <c r="AL4285" s="1" t="s">
        <v>6820</v>
      </c>
      <c r="AN4285" s="1" t="s">
        <v>6820</v>
      </c>
      <c r="AP4285" s="1" t="s">
        <v>6820</v>
      </c>
      <c r="AV4285" s="1" t="s">
        <v>5706</v>
      </c>
      <c r="CI4285" s="1" t="s">
        <v>6820</v>
      </c>
    </row>
    <row r="4286" spans="6:87" x14ac:dyDescent="0.25">
      <c r="F4286" s="1" t="s">
        <v>5707</v>
      </c>
      <c r="I4286" s="1" t="s">
        <v>5707</v>
      </c>
      <c r="K4286" s="1" t="s">
        <v>5707</v>
      </c>
      <c r="M4286" s="1" t="s">
        <v>5707</v>
      </c>
      <c r="N4286" s="1" t="s">
        <v>5707</v>
      </c>
      <c r="P4286" s="1" t="s">
        <v>5707</v>
      </c>
      <c r="R4286" s="1" t="s">
        <v>5707</v>
      </c>
      <c r="T4286" s="1" t="s">
        <v>5707</v>
      </c>
      <c r="V4286" s="1" t="s">
        <v>5707</v>
      </c>
      <c r="X4286" s="1" t="s">
        <v>5707</v>
      </c>
      <c r="Z4286" s="1" t="s">
        <v>5707</v>
      </c>
      <c r="AB4286" s="1" t="s">
        <v>5707</v>
      </c>
      <c r="AD4286" s="1" t="s">
        <v>5707</v>
      </c>
      <c r="AF4286" s="1" t="s">
        <v>5707</v>
      </c>
      <c r="AH4286" s="1" t="s">
        <v>5707</v>
      </c>
      <c r="AJ4286" s="1" t="s">
        <v>5707</v>
      </c>
      <c r="AL4286" s="1" t="s">
        <v>5707</v>
      </c>
      <c r="AN4286" s="1" t="s">
        <v>5707</v>
      </c>
      <c r="AP4286" s="1" t="s">
        <v>5707</v>
      </c>
      <c r="AV4286" s="1" t="s">
        <v>6820</v>
      </c>
      <c r="CI4286" s="1" t="s">
        <v>5707</v>
      </c>
    </row>
    <row r="4287" spans="6:87" x14ac:dyDescent="0.25">
      <c r="F4287" s="1" t="s">
        <v>2136</v>
      </c>
      <c r="I4287" s="1" t="s">
        <v>2136</v>
      </c>
      <c r="K4287" s="1" t="s">
        <v>2136</v>
      </c>
      <c r="M4287" s="1" t="s">
        <v>2136</v>
      </c>
      <c r="N4287" s="1" t="s">
        <v>2136</v>
      </c>
      <c r="P4287" s="1" t="s">
        <v>2136</v>
      </c>
      <c r="R4287" s="1" t="s">
        <v>2136</v>
      </c>
      <c r="T4287" s="1" t="s">
        <v>2136</v>
      </c>
      <c r="V4287" s="1" t="s">
        <v>2136</v>
      </c>
      <c r="X4287" s="1" t="s">
        <v>2136</v>
      </c>
      <c r="Z4287" s="1" t="s">
        <v>2136</v>
      </c>
      <c r="AB4287" s="1" t="s">
        <v>2136</v>
      </c>
      <c r="AD4287" s="1" t="s">
        <v>2136</v>
      </c>
      <c r="AF4287" s="1" t="s">
        <v>2136</v>
      </c>
      <c r="AH4287" s="1" t="s">
        <v>2136</v>
      </c>
      <c r="AJ4287" s="1" t="s">
        <v>2136</v>
      </c>
      <c r="AL4287" s="1" t="s">
        <v>2136</v>
      </c>
      <c r="AN4287" s="1" t="s">
        <v>2136</v>
      </c>
      <c r="AP4287" s="1" t="s">
        <v>2136</v>
      </c>
      <c r="AV4287" s="1" t="s">
        <v>5707</v>
      </c>
      <c r="CI4287" s="1" t="s">
        <v>2136</v>
      </c>
    </row>
    <row r="4288" spans="6:87" x14ac:dyDescent="0.25">
      <c r="F4288" s="1" t="s">
        <v>2137</v>
      </c>
      <c r="I4288" s="1" t="s">
        <v>2137</v>
      </c>
      <c r="K4288" s="1" t="s">
        <v>2137</v>
      </c>
      <c r="M4288" s="1" t="s">
        <v>2137</v>
      </c>
      <c r="N4288" s="1" t="s">
        <v>2137</v>
      </c>
      <c r="P4288" s="1" t="s">
        <v>2137</v>
      </c>
      <c r="R4288" s="1" t="s">
        <v>2137</v>
      </c>
      <c r="T4288" s="1" t="s">
        <v>2137</v>
      </c>
      <c r="V4288" s="1" t="s">
        <v>2137</v>
      </c>
      <c r="X4288" s="1" t="s">
        <v>2137</v>
      </c>
      <c r="Z4288" s="1" t="s">
        <v>2137</v>
      </c>
      <c r="AB4288" s="1" t="s">
        <v>2137</v>
      </c>
      <c r="AD4288" s="1" t="s">
        <v>2137</v>
      </c>
      <c r="AF4288" s="1" t="s">
        <v>2137</v>
      </c>
      <c r="AH4288" s="1" t="s">
        <v>2137</v>
      </c>
      <c r="AJ4288" s="1" t="s">
        <v>2137</v>
      </c>
      <c r="AL4288" s="1" t="s">
        <v>2137</v>
      </c>
      <c r="AN4288" s="1" t="s">
        <v>2137</v>
      </c>
      <c r="AP4288" s="1" t="s">
        <v>2137</v>
      </c>
      <c r="AV4288" s="1" t="s">
        <v>2136</v>
      </c>
      <c r="CI4288" s="1" t="s">
        <v>2137</v>
      </c>
    </row>
    <row r="4289" spans="6:87" x14ac:dyDescent="0.25">
      <c r="F4289" s="1" t="s">
        <v>2138</v>
      </c>
      <c r="I4289" s="1" t="s">
        <v>2138</v>
      </c>
      <c r="K4289" s="1" t="s">
        <v>2138</v>
      </c>
      <c r="M4289" s="1" t="s">
        <v>2138</v>
      </c>
      <c r="N4289" s="1" t="s">
        <v>2138</v>
      </c>
      <c r="P4289" s="1" t="s">
        <v>2138</v>
      </c>
      <c r="R4289" s="1" t="s">
        <v>2138</v>
      </c>
      <c r="T4289" s="1" t="s">
        <v>2138</v>
      </c>
      <c r="V4289" s="1" t="s">
        <v>2138</v>
      </c>
      <c r="X4289" s="1" t="s">
        <v>2138</v>
      </c>
      <c r="Z4289" s="1" t="s">
        <v>2138</v>
      </c>
      <c r="AB4289" s="1" t="s">
        <v>2138</v>
      </c>
      <c r="AD4289" s="1" t="s">
        <v>2138</v>
      </c>
      <c r="AF4289" s="1" t="s">
        <v>2138</v>
      </c>
      <c r="AH4289" s="1" t="s">
        <v>2138</v>
      </c>
      <c r="AJ4289" s="1" t="s">
        <v>2138</v>
      </c>
      <c r="AL4289" s="1" t="s">
        <v>2138</v>
      </c>
      <c r="AN4289" s="1" t="s">
        <v>2138</v>
      </c>
      <c r="AP4289" s="1" t="s">
        <v>2138</v>
      </c>
      <c r="AV4289" s="1" t="s">
        <v>2137</v>
      </c>
      <c r="CI4289" s="1" t="s">
        <v>2138</v>
      </c>
    </row>
    <row r="4290" spans="6:87" x14ac:dyDescent="0.25">
      <c r="F4290" s="1" t="s">
        <v>5708</v>
      </c>
      <c r="I4290" s="1" t="s">
        <v>5708</v>
      </c>
      <c r="K4290" s="1" t="s">
        <v>5708</v>
      </c>
      <c r="M4290" s="1" t="s">
        <v>5708</v>
      </c>
      <c r="N4290" s="1" t="s">
        <v>5708</v>
      </c>
      <c r="P4290" s="1" t="s">
        <v>5708</v>
      </c>
      <c r="R4290" s="1" t="s">
        <v>5708</v>
      </c>
      <c r="T4290" s="1" t="s">
        <v>5708</v>
      </c>
      <c r="V4290" s="1" t="s">
        <v>5708</v>
      </c>
      <c r="X4290" s="1" t="s">
        <v>5708</v>
      </c>
      <c r="Z4290" s="1" t="s">
        <v>5708</v>
      </c>
      <c r="AB4290" s="1" t="s">
        <v>5708</v>
      </c>
      <c r="AD4290" s="1" t="s">
        <v>5708</v>
      </c>
      <c r="AF4290" s="1" t="s">
        <v>5708</v>
      </c>
      <c r="AH4290" s="1" t="s">
        <v>5708</v>
      </c>
      <c r="AJ4290" s="1" t="s">
        <v>5708</v>
      </c>
      <c r="AL4290" s="1" t="s">
        <v>5708</v>
      </c>
      <c r="AN4290" s="1" t="s">
        <v>5708</v>
      </c>
      <c r="AP4290" s="1" t="s">
        <v>5708</v>
      </c>
      <c r="AV4290" s="1" t="s">
        <v>2138</v>
      </c>
      <c r="CI4290" s="1" t="s">
        <v>5708</v>
      </c>
    </row>
    <row r="4291" spans="6:87" x14ac:dyDescent="0.25">
      <c r="F4291" s="1" t="s">
        <v>5709</v>
      </c>
      <c r="I4291" s="1" t="s">
        <v>5709</v>
      </c>
      <c r="K4291" s="1" t="s">
        <v>5709</v>
      </c>
      <c r="M4291" s="1" t="s">
        <v>5709</v>
      </c>
      <c r="N4291" s="1" t="s">
        <v>5709</v>
      </c>
      <c r="P4291" s="1" t="s">
        <v>5709</v>
      </c>
      <c r="R4291" s="1" t="s">
        <v>5709</v>
      </c>
      <c r="T4291" s="1" t="s">
        <v>5709</v>
      </c>
      <c r="V4291" s="1" t="s">
        <v>5709</v>
      </c>
      <c r="X4291" s="1" t="s">
        <v>5709</v>
      </c>
      <c r="Z4291" s="1" t="s">
        <v>5709</v>
      </c>
      <c r="AB4291" s="1" t="s">
        <v>5709</v>
      </c>
      <c r="AD4291" s="1" t="s">
        <v>5709</v>
      </c>
      <c r="AF4291" s="1" t="s">
        <v>5709</v>
      </c>
      <c r="AH4291" s="1" t="s">
        <v>5709</v>
      </c>
      <c r="AJ4291" s="1" t="s">
        <v>5709</v>
      </c>
      <c r="AL4291" s="1" t="s">
        <v>5709</v>
      </c>
      <c r="AN4291" s="1" t="s">
        <v>5709</v>
      </c>
      <c r="AP4291" s="1" t="s">
        <v>5709</v>
      </c>
      <c r="AV4291" s="1" t="s">
        <v>5708</v>
      </c>
      <c r="CI4291" s="1" t="s">
        <v>5709</v>
      </c>
    </row>
    <row r="4292" spans="6:87" x14ac:dyDescent="0.25">
      <c r="F4292" s="1" t="s">
        <v>5710</v>
      </c>
      <c r="I4292" s="1" t="s">
        <v>5710</v>
      </c>
      <c r="K4292" s="1" t="s">
        <v>5710</v>
      </c>
      <c r="M4292" s="1" t="s">
        <v>5710</v>
      </c>
      <c r="N4292" s="1" t="s">
        <v>5710</v>
      </c>
      <c r="P4292" s="1" t="s">
        <v>5710</v>
      </c>
      <c r="R4292" s="1" t="s">
        <v>5710</v>
      </c>
      <c r="T4292" s="1" t="s">
        <v>5710</v>
      </c>
      <c r="V4292" s="1" t="s">
        <v>5710</v>
      </c>
      <c r="X4292" s="1" t="s">
        <v>5710</v>
      </c>
      <c r="Z4292" s="1" t="s">
        <v>5710</v>
      </c>
      <c r="AB4292" s="1" t="s">
        <v>5710</v>
      </c>
      <c r="AD4292" s="1" t="s">
        <v>5710</v>
      </c>
      <c r="AF4292" s="1" t="s">
        <v>5710</v>
      </c>
      <c r="AH4292" s="1" t="s">
        <v>5710</v>
      </c>
      <c r="AJ4292" s="1" t="s">
        <v>5710</v>
      </c>
      <c r="AL4292" s="1" t="s">
        <v>5710</v>
      </c>
      <c r="AN4292" s="1" t="s">
        <v>5710</v>
      </c>
      <c r="AP4292" s="1" t="s">
        <v>5710</v>
      </c>
      <c r="AV4292" s="1" t="s">
        <v>5709</v>
      </c>
      <c r="CI4292" s="1" t="s">
        <v>5710</v>
      </c>
    </row>
    <row r="4293" spans="6:87" x14ac:dyDescent="0.25">
      <c r="F4293" s="1" t="s">
        <v>4419</v>
      </c>
      <c r="I4293" s="1" t="s">
        <v>4419</v>
      </c>
      <c r="K4293" s="1" t="s">
        <v>4419</v>
      </c>
      <c r="M4293" s="1" t="s">
        <v>4419</v>
      </c>
      <c r="N4293" s="1" t="s">
        <v>4419</v>
      </c>
      <c r="P4293" s="1" t="s">
        <v>4419</v>
      </c>
      <c r="R4293" s="1" t="s">
        <v>4419</v>
      </c>
      <c r="T4293" s="1" t="s">
        <v>4419</v>
      </c>
      <c r="V4293" s="1" t="s">
        <v>4419</v>
      </c>
      <c r="X4293" s="1" t="s">
        <v>4419</v>
      </c>
      <c r="Z4293" s="1" t="s">
        <v>4419</v>
      </c>
      <c r="AB4293" s="1" t="s">
        <v>4419</v>
      </c>
      <c r="AD4293" s="1" t="s">
        <v>4419</v>
      </c>
      <c r="AF4293" s="1" t="s">
        <v>4419</v>
      </c>
      <c r="AH4293" s="1" t="s">
        <v>4419</v>
      </c>
      <c r="AJ4293" s="1" t="s">
        <v>4419</v>
      </c>
      <c r="AL4293" s="1" t="s">
        <v>4419</v>
      </c>
      <c r="AN4293" s="1" t="s">
        <v>4419</v>
      </c>
      <c r="AP4293" s="1" t="s">
        <v>4419</v>
      </c>
      <c r="AV4293" s="1" t="s">
        <v>5710</v>
      </c>
      <c r="CI4293" s="1" t="s">
        <v>4419</v>
      </c>
    </row>
    <row r="4294" spans="6:87" x14ac:dyDescent="0.25">
      <c r="F4294" s="1" t="s">
        <v>4420</v>
      </c>
      <c r="I4294" s="1" t="s">
        <v>4420</v>
      </c>
      <c r="K4294" s="1" t="s">
        <v>4420</v>
      </c>
      <c r="M4294" s="1" t="s">
        <v>4420</v>
      </c>
      <c r="N4294" s="1" t="s">
        <v>4420</v>
      </c>
      <c r="P4294" s="1" t="s">
        <v>4420</v>
      </c>
      <c r="R4294" s="1" t="s">
        <v>4420</v>
      </c>
      <c r="T4294" s="1" t="s">
        <v>4420</v>
      </c>
      <c r="V4294" s="1" t="s">
        <v>4420</v>
      </c>
      <c r="X4294" s="1" t="s">
        <v>4420</v>
      </c>
      <c r="Z4294" s="1" t="s">
        <v>4420</v>
      </c>
      <c r="AB4294" s="1" t="s">
        <v>4420</v>
      </c>
      <c r="AD4294" s="1" t="s">
        <v>4420</v>
      </c>
      <c r="AF4294" s="1" t="s">
        <v>4420</v>
      </c>
      <c r="AH4294" s="1" t="s">
        <v>4420</v>
      </c>
      <c r="AJ4294" s="1" t="s">
        <v>4420</v>
      </c>
      <c r="AL4294" s="1" t="s">
        <v>4420</v>
      </c>
      <c r="AN4294" s="1" t="s">
        <v>4420</v>
      </c>
      <c r="AP4294" s="1" t="s">
        <v>4420</v>
      </c>
      <c r="AV4294" s="1" t="s">
        <v>4419</v>
      </c>
      <c r="CI4294" s="1" t="s">
        <v>4420</v>
      </c>
    </row>
    <row r="4295" spans="6:87" x14ac:dyDescent="0.25">
      <c r="F4295" s="1" t="s">
        <v>5711</v>
      </c>
      <c r="I4295" s="1" t="s">
        <v>5711</v>
      </c>
      <c r="K4295" s="1" t="s">
        <v>5711</v>
      </c>
      <c r="M4295" s="1" t="s">
        <v>5711</v>
      </c>
      <c r="N4295" s="1" t="s">
        <v>5711</v>
      </c>
      <c r="P4295" s="1" t="s">
        <v>5711</v>
      </c>
      <c r="R4295" s="1" t="s">
        <v>5711</v>
      </c>
      <c r="T4295" s="1" t="s">
        <v>5711</v>
      </c>
      <c r="V4295" s="1" t="s">
        <v>5711</v>
      </c>
      <c r="X4295" s="1" t="s">
        <v>5711</v>
      </c>
      <c r="Z4295" s="1" t="s">
        <v>5711</v>
      </c>
      <c r="AB4295" s="1" t="s">
        <v>5711</v>
      </c>
      <c r="AD4295" s="1" t="s">
        <v>5711</v>
      </c>
      <c r="AF4295" s="1" t="s">
        <v>5711</v>
      </c>
      <c r="AH4295" s="1" t="s">
        <v>5711</v>
      </c>
      <c r="AJ4295" s="1" t="s">
        <v>5711</v>
      </c>
      <c r="AL4295" s="1" t="s">
        <v>5711</v>
      </c>
      <c r="AN4295" s="1" t="s">
        <v>5711</v>
      </c>
      <c r="AP4295" s="1" t="s">
        <v>5711</v>
      </c>
      <c r="AV4295" s="1" t="s">
        <v>4420</v>
      </c>
      <c r="CI4295" s="1" t="s">
        <v>5711</v>
      </c>
    </row>
    <row r="4296" spans="6:87" x14ac:dyDescent="0.25">
      <c r="F4296" s="1" t="s">
        <v>2139</v>
      </c>
      <c r="I4296" s="1" t="s">
        <v>2139</v>
      </c>
      <c r="K4296" s="1" t="s">
        <v>2139</v>
      </c>
      <c r="M4296" s="1" t="s">
        <v>2139</v>
      </c>
      <c r="N4296" s="1" t="s">
        <v>2139</v>
      </c>
      <c r="P4296" s="1" t="s">
        <v>2139</v>
      </c>
      <c r="R4296" s="1" t="s">
        <v>2139</v>
      </c>
      <c r="T4296" s="1" t="s">
        <v>2139</v>
      </c>
      <c r="V4296" s="1" t="s">
        <v>2139</v>
      </c>
      <c r="X4296" s="1" t="s">
        <v>2139</v>
      </c>
      <c r="Z4296" s="1" t="s">
        <v>2139</v>
      </c>
      <c r="AB4296" s="1" t="s">
        <v>2139</v>
      </c>
      <c r="AD4296" s="1" t="s">
        <v>2139</v>
      </c>
      <c r="AF4296" s="1" t="s">
        <v>2139</v>
      </c>
      <c r="AH4296" s="1" t="s">
        <v>2139</v>
      </c>
      <c r="AJ4296" s="1" t="s">
        <v>2139</v>
      </c>
      <c r="AL4296" s="1" t="s">
        <v>2139</v>
      </c>
      <c r="AN4296" s="1" t="s">
        <v>2139</v>
      </c>
      <c r="AP4296" s="1" t="s">
        <v>2139</v>
      </c>
      <c r="AV4296" s="1" t="s">
        <v>5711</v>
      </c>
      <c r="CI4296" s="1" t="s">
        <v>2139</v>
      </c>
    </row>
    <row r="4297" spans="6:87" x14ac:dyDescent="0.25">
      <c r="F4297" s="1" t="s">
        <v>2140</v>
      </c>
      <c r="I4297" s="1" t="s">
        <v>2140</v>
      </c>
      <c r="K4297" s="1" t="s">
        <v>2140</v>
      </c>
      <c r="M4297" s="1" t="s">
        <v>2140</v>
      </c>
      <c r="N4297" s="1" t="s">
        <v>2140</v>
      </c>
      <c r="P4297" s="1" t="s">
        <v>2140</v>
      </c>
      <c r="R4297" s="1" t="s">
        <v>2140</v>
      </c>
      <c r="T4297" s="1" t="s">
        <v>2140</v>
      </c>
      <c r="V4297" s="1" t="s">
        <v>2140</v>
      </c>
      <c r="X4297" s="1" t="s">
        <v>2140</v>
      </c>
      <c r="Z4297" s="1" t="s">
        <v>2140</v>
      </c>
      <c r="AB4297" s="1" t="s">
        <v>2140</v>
      </c>
      <c r="AD4297" s="1" t="s">
        <v>2140</v>
      </c>
      <c r="AF4297" s="1" t="s">
        <v>2140</v>
      </c>
      <c r="AH4297" s="1" t="s">
        <v>2140</v>
      </c>
      <c r="AJ4297" s="1" t="s">
        <v>2140</v>
      </c>
      <c r="AL4297" s="1" t="s">
        <v>2140</v>
      </c>
      <c r="AN4297" s="1" t="s">
        <v>2140</v>
      </c>
      <c r="AP4297" s="1" t="s">
        <v>2140</v>
      </c>
      <c r="AV4297" s="1" t="s">
        <v>2139</v>
      </c>
      <c r="CI4297" s="1" t="s">
        <v>2140</v>
      </c>
    </row>
    <row r="4298" spans="6:87" x14ac:dyDescent="0.25">
      <c r="F4298" s="1" t="s">
        <v>2141</v>
      </c>
      <c r="I4298" s="1" t="s">
        <v>2141</v>
      </c>
      <c r="K4298" s="1" t="s">
        <v>2141</v>
      </c>
      <c r="M4298" s="1" t="s">
        <v>2141</v>
      </c>
      <c r="N4298" s="1" t="s">
        <v>2141</v>
      </c>
      <c r="P4298" s="1" t="s">
        <v>2141</v>
      </c>
      <c r="R4298" s="1" t="s">
        <v>2141</v>
      </c>
      <c r="T4298" s="1" t="s">
        <v>2141</v>
      </c>
      <c r="V4298" s="1" t="s">
        <v>2141</v>
      </c>
      <c r="X4298" s="1" t="s">
        <v>2141</v>
      </c>
      <c r="Z4298" s="1" t="s">
        <v>2141</v>
      </c>
      <c r="AB4298" s="1" t="s">
        <v>2141</v>
      </c>
      <c r="AD4298" s="1" t="s">
        <v>2141</v>
      </c>
      <c r="AF4298" s="1" t="s">
        <v>2141</v>
      </c>
      <c r="AH4298" s="1" t="s">
        <v>2141</v>
      </c>
      <c r="AJ4298" s="1" t="s">
        <v>2141</v>
      </c>
      <c r="AL4298" s="1" t="s">
        <v>2141</v>
      </c>
      <c r="AN4298" s="1" t="s">
        <v>2141</v>
      </c>
      <c r="AP4298" s="1" t="s">
        <v>2141</v>
      </c>
      <c r="AV4298" s="1" t="s">
        <v>2140</v>
      </c>
      <c r="CI4298" s="1" t="s">
        <v>2141</v>
      </c>
    </row>
    <row r="4299" spans="6:87" x14ac:dyDescent="0.25">
      <c r="F4299" s="1" t="s">
        <v>3354</v>
      </c>
      <c r="I4299" s="1" t="s">
        <v>3354</v>
      </c>
      <c r="K4299" s="1" t="s">
        <v>3354</v>
      </c>
      <c r="M4299" s="1" t="s">
        <v>3354</v>
      </c>
      <c r="N4299" s="1" t="s">
        <v>3354</v>
      </c>
      <c r="P4299" s="1" t="s">
        <v>3354</v>
      </c>
      <c r="R4299" s="1" t="s">
        <v>3354</v>
      </c>
      <c r="T4299" s="1" t="s">
        <v>3354</v>
      </c>
      <c r="V4299" s="1" t="s">
        <v>3354</v>
      </c>
      <c r="X4299" s="1" t="s">
        <v>3354</v>
      </c>
      <c r="Z4299" s="1" t="s">
        <v>3354</v>
      </c>
      <c r="AB4299" s="1" t="s">
        <v>3354</v>
      </c>
      <c r="AD4299" s="1" t="s">
        <v>3354</v>
      </c>
      <c r="AF4299" s="1" t="s">
        <v>3354</v>
      </c>
      <c r="AH4299" s="1" t="s">
        <v>3354</v>
      </c>
      <c r="AJ4299" s="1" t="s">
        <v>3354</v>
      </c>
      <c r="AL4299" s="1" t="s">
        <v>3354</v>
      </c>
      <c r="AN4299" s="1" t="s">
        <v>3354</v>
      </c>
      <c r="AP4299" s="1" t="s">
        <v>3354</v>
      </c>
      <c r="AV4299" s="1" t="s">
        <v>2141</v>
      </c>
      <c r="CI4299" s="1" t="s">
        <v>3354</v>
      </c>
    </row>
    <row r="4300" spans="6:87" x14ac:dyDescent="0.25">
      <c r="F4300" s="1" t="s">
        <v>2142</v>
      </c>
      <c r="I4300" s="1" t="s">
        <v>2142</v>
      </c>
      <c r="K4300" s="1" t="s">
        <v>2142</v>
      </c>
      <c r="M4300" s="1" t="s">
        <v>2142</v>
      </c>
      <c r="N4300" s="1" t="s">
        <v>2142</v>
      </c>
      <c r="P4300" s="1" t="s">
        <v>2142</v>
      </c>
      <c r="R4300" s="1" t="s">
        <v>2142</v>
      </c>
      <c r="T4300" s="1" t="s">
        <v>2142</v>
      </c>
      <c r="V4300" s="1" t="s">
        <v>2142</v>
      </c>
      <c r="X4300" s="1" t="s">
        <v>2142</v>
      </c>
      <c r="Z4300" s="1" t="s">
        <v>2142</v>
      </c>
      <c r="AB4300" s="1" t="s">
        <v>2142</v>
      </c>
      <c r="AD4300" s="1" t="s">
        <v>2142</v>
      </c>
      <c r="AF4300" s="1" t="s">
        <v>2142</v>
      </c>
      <c r="AH4300" s="1" t="s">
        <v>2142</v>
      </c>
      <c r="AJ4300" s="1" t="s">
        <v>2142</v>
      </c>
      <c r="AL4300" s="1" t="s">
        <v>2142</v>
      </c>
      <c r="AN4300" s="1" t="s">
        <v>2142</v>
      </c>
      <c r="AP4300" s="1" t="s">
        <v>2142</v>
      </c>
      <c r="AV4300" s="1" t="s">
        <v>3354</v>
      </c>
      <c r="CI4300" s="1" t="s">
        <v>2142</v>
      </c>
    </row>
    <row r="4301" spans="6:87" x14ac:dyDescent="0.25">
      <c r="F4301" s="1" t="s">
        <v>3355</v>
      </c>
      <c r="I4301" s="1" t="s">
        <v>3355</v>
      </c>
      <c r="K4301" s="1" t="s">
        <v>3355</v>
      </c>
      <c r="M4301" s="1" t="s">
        <v>3355</v>
      </c>
      <c r="N4301" s="1" t="s">
        <v>3355</v>
      </c>
      <c r="P4301" s="1" t="s">
        <v>3355</v>
      </c>
      <c r="R4301" s="1" t="s">
        <v>3355</v>
      </c>
      <c r="T4301" s="1" t="s">
        <v>3355</v>
      </c>
      <c r="V4301" s="1" t="s">
        <v>3355</v>
      </c>
      <c r="X4301" s="1" t="s">
        <v>3355</v>
      </c>
      <c r="Z4301" s="1" t="s">
        <v>3355</v>
      </c>
      <c r="AB4301" s="1" t="s">
        <v>3355</v>
      </c>
      <c r="AD4301" s="1" t="s">
        <v>3355</v>
      </c>
      <c r="AF4301" s="1" t="s">
        <v>3355</v>
      </c>
      <c r="AH4301" s="1" t="s">
        <v>3355</v>
      </c>
      <c r="AJ4301" s="1" t="s">
        <v>3355</v>
      </c>
      <c r="AL4301" s="1" t="s">
        <v>3355</v>
      </c>
      <c r="AN4301" s="1" t="s">
        <v>3355</v>
      </c>
      <c r="AP4301" s="1" t="s">
        <v>3355</v>
      </c>
      <c r="AV4301" s="1" t="s">
        <v>2142</v>
      </c>
      <c r="CI4301" s="1" t="s">
        <v>3355</v>
      </c>
    </row>
    <row r="4302" spans="6:87" x14ac:dyDescent="0.25">
      <c r="F4302" s="1" t="s">
        <v>6821</v>
      </c>
      <c r="I4302" s="1" t="s">
        <v>6821</v>
      </c>
      <c r="K4302" s="1" t="s">
        <v>6821</v>
      </c>
      <c r="M4302" s="1" t="s">
        <v>6821</v>
      </c>
      <c r="N4302" s="1" t="s">
        <v>6821</v>
      </c>
      <c r="P4302" s="1" t="s">
        <v>6821</v>
      </c>
      <c r="R4302" s="1" t="s">
        <v>6821</v>
      </c>
      <c r="T4302" s="1" t="s">
        <v>6821</v>
      </c>
      <c r="V4302" s="1" t="s">
        <v>6821</v>
      </c>
      <c r="X4302" s="1" t="s">
        <v>6821</v>
      </c>
      <c r="Z4302" s="1" t="s">
        <v>6821</v>
      </c>
      <c r="AB4302" s="1" t="s">
        <v>6821</v>
      </c>
      <c r="AD4302" s="1" t="s">
        <v>6821</v>
      </c>
      <c r="AF4302" s="1" t="s">
        <v>6821</v>
      </c>
      <c r="AH4302" s="1" t="s">
        <v>6821</v>
      </c>
      <c r="AJ4302" s="1" t="s">
        <v>6821</v>
      </c>
      <c r="AL4302" s="1" t="s">
        <v>6821</v>
      </c>
      <c r="AN4302" s="1" t="s">
        <v>6821</v>
      </c>
      <c r="AP4302" s="1" t="s">
        <v>6821</v>
      </c>
      <c r="AV4302" s="1" t="s">
        <v>3355</v>
      </c>
      <c r="CI4302" s="1" t="s">
        <v>6821</v>
      </c>
    </row>
    <row r="4303" spans="6:87" x14ac:dyDescent="0.25">
      <c r="F4303" s="1" t="s">
        <v>6822</v>
      </c>
      <c r="I4303" s="1" t="s">
        <v>6822</v>
      </c>
      <c r="K4303" s="1" t="s">
        <v>6822</v>
      </c>
      <c r="M4303" s="1" t="s">
        <v>6822</v>
      </c>
      <c r="N4303" s="1" t="s">
        <v>6822</v>
      </c>
      <c r="P4303" s="1" t="s">
        <v>6822</v>
      </c>
      <c r="R4303" s="1" t="s">
        <v>6822</v>
      </c>
      <c r="T4303" s="1" t="s">
        <v>6822</v>
      </c>
      <c r="V4303" s="1" t="s">
        <v>6822</v>
      </c>
      <c r="X4303" s="1" t="s">
        <v>6822</v>
      </c>
      <c r="Z4303" s="1" t="s">
        <v>6822</v>
      </c>
      <c r="AB4303" s="1" t="s">
        <v>6822</v>
      </c>
      <c r="AD4303" s="1" t="s">
        <v>6822</v>
      </c>
      <c r="AF4303" s="1" t="s">
        <v>6822</v>
      </c>
      <c r="AH4303" s="1" t="s">
        <v>6822</v>
      </c>
      <c r="AJ4303" s="1" t="s">
        <v>6822</v>
      </c>
      <c r="AL4303" s="1" t="s">
        <v>6822</v>
      </c>
      <c r="AN4303" s="1" t="s">
        <v>6822</v>
      </c>
      <c r="AP4303" s="1" t="s">
        <v>6822</v>
      </c>
      <c r="AV4303" s="1" t="s">
        <v>6821</v>
      </c>
      <c r="CI4303" s="1" t="s">
        <v>6822</v>
      </c>
    </row>
    <row r="4304" spans="6:87" x14ac:dyDescent="0.25">
      <c r="F4304" s="1" t="s">
        <v>2143</v>
      </c>
      <c r="I4304" s="1" t="s">
        <v>2143</v>
      </c>
      <c r="K4304" s="1" t="s">
        <v>2143</v>
      </c>
      <c r="M4304" s="1" t="s">
        <v>2143</v>
      </c>
      <c r="N4304" s="1" t="s">
        <v>2143</v>
      </c>
      <c r="P4304" s="1" t="s">
        <v>2143</v>
      </c>
      <c r="R4304" s="1" t="s">
        <v>2143</v>
      </c>
      <c r="T4304" s="1" t="s">
        <v>2143</v>
      </c>
      <c r="V4304" s="1" t="s">
        <v>2143</v>
      </c>
      <c r="X4304" s="1" t="s">
        <v>2143</v>
      </c>
      <c r="Z4304" s="1" t="s">
        <v>2143</v>
      </c>
      <c r="AB4304" s="1" t="s">
        <v>2143</v>
      </c>
      <c r="AD4304" s="1" t="s">
        <v>2143</v>
      </c>
      <c r="AF4304" s="1" t="s">
        <v>2143</v>
      </c>
      <c r="AH4304" s="1" t="s">
        <v>2143</v>
      </c>
      <c r="AJ4304" s="1" t="s">
        <v>2143</v>
      </c>
      <c r="AL4304" s="1" t="s">
        <v>2143</v>
      </c>
      <c r="AN4304" s="1" t="s">
        <v>2143</v>
      </c>
      <c r="AP4304" s="1" t="s">
        <v>2143</v>
      </c>
      <c r="AV4304" s="1" t="s">
        <v>6822</v>
      </c>
      <c r="CI4304" s="1" t="s">
        <v>2143</v>
      </c>
    </row>
    <row r="4305" spans="6:87" x14ac:dyDescent="0.25">
      <c r="F4305" s="1" t="s">
        <v>6823</v>
      </c>
      <c r="I4305" s="1" t="s">
        <v>6823</v>
      </c>
      <c r="K4305" s="1" t="s">
        <v>6823</v>
      </c>
      <c r="M4305" s="1" t="s">
        <v>6823</v>
      </c>
      <c r="N4305" s="1" t="s">
        <v>6823</v>
      </c>
      <c r="P4305" s="1" t="s">
        <v>6823</v>
      </c>
      <c r="R4305" s="1" t="s">
        <v>6823</v>
      </c>
      <c r="T4305" s="1" t="s">
        <v>6823</v>
      </c>
      <c r="V4305" s="1" t="s">
        <v>6823</v>
      </c>
      <c r="X4305" s="1" t="s">
        <v>6823</v>
      </c>
      <c r="Z4305" s="1" t="s">
        <v>6823</v>
      </c>
      <c r="AB4305" s="1" t="s">
        <v>6823</v>
      </c>
      <c r="AD4305" s="1" t="s">
        <v>6823</v>
      </c>
      <c r="AF4305" s="1" t="s">
        <v>6823</v>
      </c>
      <c r="AH4305" s="1" t="s">
        <v>6823</v>
      </c>
      <c r="AJ4305" s="1" t="s">
        <v>6823</v>
      </c>
      <c r="AL4305" s="1" t="s">
        <v>6823</v>
      </c>
      <c r="AN4305" s="1" t="s">
        <v>6823</v>
      </c>
      <c r="AP4305" s="1" t="s">
        <v>6823</v>
      </c>
      <c r="AV4305" s="1" t="s">
        <v>2143</v>
      </c>
      <c r="CI4305" s="1" t="s">
        <v>6823</v>
      </c>
    </row>
    <row r="4306" spans="6:87" x14ac:dyDescent="0.25">
      <c r="F4306" s="1" t="s">
        <v>2144</v>
      </c>
      <c r="I4306" s="1" t="s">
        <v>2144</v>
      </c>
      <c r="K4306" s="1" t="s">
        <v>2144</v>
      </c>
      <c r="M4306" s="1" t="s">
        <v>2144</v>
      </c>
      <c r="N4306" s="1" t="s">
        <v>2144</v>
      </c>
      <c r="P4306" s="1" t="s">
        <v>2144</v>
      </c>
      <c r="R4306" s="1" t="s">
        <v>2144</v>
      </c>
      <c r="T4306" s="1" t="s">
        <v>2144</v>
      </c>
      <c r="V4306" s="1" t="s">
        <v>2144</v>
      </c>
      <c r="X4306" s="1" t="s">
        <v>2144</v>
      </c>
      <c r="Z4306" s="1" t="s">
        <v>2144</v>
      </c>
      <c r="AB4306" s="1" t="s">
        <v>2144</v>
      </c>
      <c r="AD4306" s="1" t="s">
        <v>2144</v>
      </c>
      <c r="AF4306" s="1" t="s">
        <v>2144</v>
      </c>
      <c r="AH4306" s="1" t="s">
        <v>2144</v>
      </c>
      <c r="AJ4306" s="1" t="s">
        <v>2144</v>
      </c>
      <c r="AL4306" s="1" t="s">
        <v>2144</v>
      </c>
      <c r="AN4306" s="1" t="s">
        <v>2144</v>
      </c>
      <c r="AP4306" s="1" t="s">
        <v>2144</v>
      </c>
      <c r="AV4306" s="1" t="s">
        <v>6823</v>
      </c>
      <c r="CI4306" s="1" t="s">
        <v>2144</v>
      </c>
    </row>
    <row r="4307" spans="6:87" x14ac:dyDescent="0.25">
      <c r="F4307" s="1" t="s">
        <v>5712</v>
      </c>
      <c r="I4307" s="1" t="s">
        <v>5712</v>
      </c>
      <c r="K4307" s="1" t="s">
        <v>5712</v>
      </c>
      <c r="M4307" s="1" t="s">
        <v>5712</v>
      </c>
      <c r="N4307" s="1" t="s">
        <v>5712</v>
      </c>
      <c r="P4307" s="1" t="s">
        <v>5712</v>
      </c>
      <c r="R4307" s="1" t="s">
        <v>5712</v>
      </c>
      <c r="T4307" s="1" t="s">
        <v>5712</v>
      </c>
      <c r="V4307" s="1" t="s">
        <v>5712</v>
      </c>
      <c r="X4307" s="1" t="s">
        <v>5712</v>
      </c>
      <c r="Z4307" s="1" t="s">
        <v>5712</v>
      </c>
      <c r="AB4307" s="1" t="s">
        <v>5712</v>
      </c>
      <c r="AD4307" s="1" t="s">
        <v>5712</v>
      </c>
      <c r="AF4307" s="1" t="s">
        <v>5712</v>
      </c>
      <c r="AH4307" s="1" t="s">
        <v>5712</v>
      </c>
      <c r="AJ4307" s="1" t="s">
        <v>5712</v>
      </c>
      <c r="AL4307" s="1" t="s">
        <v>5712</v>
      </c>
      <c r="AN4307" s="1" t="s">
        <v>5712</v>
      </c>
      <c r="AP4307" s="1" t="s">
        <v>5712</v>
      </c>
      <c r="AV4307" s="1" t="s">
        <v>2144</v>
      </c>
      <c r="CI4307" s="1" t="s">
        <v>5712</v>
      </c>
    </row>
    <row r="4308" spans="6:87" x14ac:dyDescent="0.25">
      <c r="F4308" s="1" t="s">
        <v>2145</v>
      </c>
      <c r="I4308" s="1" t="s">
        <v>2145</v>
      </c>
      <c r="K4308" s="1" t="s">
        <v>2145</v>
      </c>
      <c r="M4308" s="1" t="s">
        <v>2145</v>
      </c>
      <c r="N4308" s="1" t="s">
        <v>2145</v>
      </c>
      <c r="P4308" s="1" t="s">
        <v>2145</v>
      </c>
      <c r="R4308" s="1" t="s">
        <v>2145</v>
      </c>
      <c r="T4308" s="1" t="s">
        <v>2145</v>
      </c>
      <c r="V4308" s="1" t="s">
        <v>2145</v>
      </c>
      <c r="X4308" s="1" t="s">
        <v>2145</v>
      </c>
      <c r="Z4308" s="1" t="s">
        <v>2145</v>
      </c>
      <c r="AB4308" s="1" t="s">
        <v>2145</v>
      </c>
      <c r="AD4308" s="1" t="s">
        <v>2145</v>
      </c>
      <c r="AF4308" s="1" t="s">
        <v>2145</v>
      </c>
      <c r="AH4308" s="1" t="s">
        <v>2145</v>
      </c>
      <c r="AJ4308" s="1" t="s">
        <v>2145</v>
      </c>
      <c r="AL4308" s="1" t="s">
        <v>2145</v>
      </c>
      <c r="AN4308" s="1" t="s">
        <v>2145</v>
      </c>
      <c r="AP4308" s="1" t="s">
        <v>2145</v>
      </c>
      <c r="AV4308" s="1" t="s">
        <v>5712</v>
      </c>
      <c r="CI4308" s="1" t="s">
        <v>2145</v>
      </c>
    </row>
    <row r="4309" spans="6:87" x14ac:dyDescent="0.25">
      <c r="F4309" s="1" t="s">
        <v>2146</v>
      </c>
      <c r="I4309" s="1" t="s">
        <v>2146</v>
      </c>
      <c r="K4309" s="1" t="s">
        <v>2146</v>
      </c>
      <c r="M4309" s="1" t="s">
        <v>2146</v>
      </c>
      <c r="N4309" s="1" t="s">
        <v>2146</v>
      </c>
      <c r="P4309" s="1" t="s">
        <v>2146</v>
      </c>
      <c r="R4309" s="1" t="s">
        <v>2146</v>
      </c>
      <c r="T4309" s="1" t="s">
        <v>2146</v>
      </c>
      <c r="V4309" s="1" t="s">
        <v>2146</v>
      </c>
      <c r="X4309" s="1" t="s">
        <v>2146</v>
      </c>
      <c r="Z4309" s="1" t="s">
        <v>2146</v>
      </c>
      <c r="AB4309" s="1" t="s">
        <v>2146</v>
      </c>
      <c r="AD4309" s="1" t="s">
        <v>2146</v>
      </c>
      <c r="AF4309" s="1" t="s">
        <v>2146</v>
      </c>
      <c r="AH4309" s="1" t="s">
        <v>2146</v>
      </c>
      <c r="AJ4309" s="1" t="s">
        <v>2146</v>
      </c>
      <c r="AL4309" s="1" t="s">
        <v>2146</v>
      </c>
      <c r="AN4309" s="1" t="s">
        <v>2146</v>
      </c>
      <c r="AP4309" s="1" t="s">
        <v>2146</v>
      </c>
      <c r="AV4309" s="1" t="s">
        <v>2145</v>
      </c>
      <c r="CI4309" s="1" t="s">
        <v>2146</v>
      </c>
    </row>
    <row r="4310" spans="6:87" x14ac:dyDescent="0.25">
      <c r="F4310" s="1" t="s">
        <v>5713</v>
      </c>
      <c r="I4310" s="1" t="s">
        <v>5713</v>
      </c>
      <c r="K4310" s="1" t="s">
        <v>5713</v>
      </c>
      <c r="M4310" s="1" t="s">
        <v>5713</v>
      </c>
      <c r="N4310" s="1" t="s">
        <v>5713</v>
      </c>
      <c r="P4310" s="1" t="s">
        <v>5713</v>
      </c>
      <c r="R4310" s="1" t="s">
        <v>5713</v>
      </c>
      <c r="T4310" s="1" t="s">
        <v>5713</v>
      </c>
      <c r="V4310" s="1" t="s">
        <v>5713</v>
      </c>
      <c r="X4310" s="1" t="s">
        <v>5713</v>
      </c>
      <c r="Z4310" s="1" t="s">
        <v>5713</v>
      </c>
      <c r="AB4310" s="1" t="s">
        <v>5713</v>
      </c>
      <c r="AD4310" s="1" t="s">
        <v>5713</v>
      </c>
      <c r="AF4310" s="1" t="s">
        <v>5713</v>
      </c>
      <c r="AH4310" s="1" t="s">
        <v>5713</v>
      </c>
      <c r="AJ4310" s="1" t="s">
        <v>5713</v>
      </c>
      <c r="AL4310" s="1" t="s">
        <v>5713</v>
      </c>
      <c r="AN4310" s="1" t="s">
        <v>5713</v>
      </c>
      <c r="AP4310" s="1" t="s">
        <v>5713</v>
      </c>
      <c r="AV4310" s="1" t="s">
        <v>2146</v>
      </c>
      <c r="CI4310" s="1" t="s">
        <v>5713</v>
      </c>
    </row>
    <row r="4311" spans="6:87" x14ac:dyDescent="0.25">
      <c r="F4311" s="1" t="s">
        <v>2147</v>
      </c>
      <c r="I4311" s="1" t="s">
        <v>2147</v>
      </c>
      <c r="K4311" s="1" t="s">
        <v>2147</v>
      </c>
      <c r="M4311" s="1" t="s">
        <v>2147</v>
      </c>
      <c r="N4311" s="1" t="s">
        <v>2147</v>
      </c>
      <c r="P4311" s="1" t="s">
        <v>2147</v>
      </c>
      <c r="R4311" s="1" t="s">
        <v>2147</v>
      </c>
      <c r="T4311" s="1" t="s">
        <v>2147</v>
      </c>
      <c r="V4311" s="1" t="s">
        <v>2147</v>
      </c>
      <c r="X4311" s="1" t="s">
        <v>2147</v>
      </c>
      <c r="Z4311" s="1" t="s">
        <v>2147</v>
      </c>
      <c r="AB4311" s="1" t="s">
        <v>2147</v>
      </c>
      <c r="AD4311" s="1" t="s">
        <v>2147</v>
      </c>
      <c r="AF4311" s="1" t="s">
        <v>2147</v>
      </c>
      <c r="AH4311" s="1" t="s">
        <v>2147</v>
      </c>
      <c r="AJ4311" s="1" t="s">
        <v>2147</v>
      </c>
      <c r="AL4311" s="1" t="s">
        <v>2147</v>
      </c>
      <c r="AN4311" s="1" t="s">
        <v>2147</v>
      </c>
      <c r="AP4311" s="1" t="s">
        <v>2147</v>
      </c>
      <c r="AV4311" s="1" t="s">
        <v>5713</v>
      </c>
      <c r="CI4311" s="1" t="s">
        <v>2147</v>
      </c>
    </row>
    <row r="4312" spans="6:87" x14ac:dyDescent="0.25">
      <c r="F4312" s="1" t="s">
        <v>6824</v>
      </c>
      <c r="I4312" s="1" t="s">
        <v>6824</v>
      </c>
      <c r="K4312" s="1" t="s">
        <v>6824</v>
      </c>
      <c r="M4312" s="1" t="s">
        <v>6824</v>
      </c>
      <c r="N4312" s="1" t="s">
        <v>6824</v>
      </c>
      <c r="P4312" s="1" t="s">
        <v>6824</v>
      </c>
      <c r="R4312" s="1" t="s">
        <v>6824</v>
      </c>
      <c r="T4312" s="1" t="s">
        <v>6824</v>
      </c>
      <c r="V4312" s="1" t="s">
        <v>6824</v>
      </c>
      <c r="X4312" s="1" t="s">
        <v>6824</v>
      </c>
      <c r="Z4312" s="1" t="s">
        <v>6824</v>
      </c>
      <c r="AB4312" s="1" t="s">
        <v>6824</v>
      </c>
      <c r="AD4312" s="1" t="s">
        <v>6824</v>
      </c>
      <c r="AF4312" s="1" t="s">
        <v>6824</v>
      </c>
      <c r="AH4312" s="1" t="s">
        <v>6824</v>
      </c>
      <c r="AJ4312" s="1" t="s">
        <v>6824</v>
      </c>
      <c r="AL4312" s="1" t="s">
        <v>6824</v>
      </c>
      <c r="AN4312" s="1" t="s">
        <v>6824</v>
      </c>
      <c r="AP4312" s="1" t="s">
        <v>6824</v>
      </c>
      <c r="AV4312" s="1" t="s">
        <v>2147</v>
      </c>
      <c r="CI4312" s="1" t="s">
        <v>6824</v>
      </c>
    </row>
    <row r="4313" spans="6:87" x14ac:dyDescent="0.25">
      <c r="F4313" s="1" t="s">
        <v>6825</v>
      </c>
      <c r="I4313" s="1" t="s">
        <v>6825</v>
      </c>
      <c r="K4313" s="1" t="s">
        <v>6825</v>
      </c>
      <c r="M4313" s="1" t="s">
        <v>6825</v>
      </c>
      <c r="N4313" s="1" t="s">
        <v>6825</v>
      </c>
      <c r="P4313" s="1" t="s">
        <v>6825</v>
      </c>
      <c r="R4313" s="1" t="s">
        <v>6825</v>
      </c>
      <c r="T4313" s="1" t="s">
        <v>6825</v>
      </c>
      <c r="V4313" s="1" t="s">
        <v>6825</v>
      </c>
      <c r="X4313" s="1" t="s">
        <v>6825</v>
      </c>
      <c r="Z4313" s="1" t="s">
        <v>6825</v>
      </c>
      <c r="AB4313" s="1" t="s">
        <v>6825</v>
      </c>
      <c r="AD4313" s="1" t="s">
        <v>6825</v>
      </c>
      <c r="AF4313" s="1" t="s">
        <v>6825</v>
      </c>
      <c r="AH4313" s="1" t="s">
        <v>6825</v>
      </c>
      <c r="AJ4313" s="1" t="s">
        <v>6825</v>
      </c>
      <c r="AL4313" s="1" t="s">
        <v>6825</v>
      </c>
      <c r="AN4313" s="1" t="s">
        <v>6825</v>
      </c>
      <c r="AP4313" s="1" t="s">
        <v>6825</v>
      </c>
      <c r="AV4313" s="1" t="s">
        <v>6824</v>
      </c>
      <c r="CI4313" s="1" t="s">
        <v>6825</v>
      </c>
    </row>
    <row r="4314" spans="6:87" x14ac:dyDescent="0.25">
      <c r="F4314" s="1" t="s">
        <v>5714</v>
      </c>
      <c r="I4314" s="1" t="s">
        <v>5714</v>
      </c>
      <c r="K4314" s="1" t="s">
        <v>5714</v>
      </c>
      <c r="M4314" s="1" t="s">
        <v>5714</v>
      </c>
      <c r="N4314" s="1" t="s">
        <v>5714</v>
      </c>
      <c r="P4314" s="1" t="s">
        <v>5714</v>
      </c>
      <c r="R4314" s="1" t="s">
        <v>5714</v>
      </c>
      <c r="T4314" s="1" t="s">
        <v>5714</v>
      </c>
      <c r="V4314" s="1" t="s">
        <v>5714</v>
      </c>
      <c r="X4314" s="1" t="s">
        <v>5714</v>
      </c>
      <c r="Z4314" s="1" t="s">
        <v>5714</v>
      </c>
      <c r="AB4314" s="1" t="s">
        <v>5714</v>
      </c>
      <c r="AD4314" s="1" t="s">
        <v>5714</v>
      </c>
      <c r="AF4314" s="1" t="s">
        <v>5714</v>
      </c>
      <c r="AH4314" s="1" t="s">
        <v>5714</v>
      </c>
      <c r="AJ4314" s="1" t="s">
        <v>5714</v>
      </c>
      <c r="AL4314" s="1" t="s">
        <v>5714</v>
      </c>
      <c r="AN4314" s="1" t="s">
        <v>5714</v>
      </c>
      <c r="AP4314" s="1" t="s">
        <v>5714</v>
      </c>
      <c r="AV4314" s="1" t="s">
        <v>6825</v>
      </c>
      <c r="CI4314" s="1" t="s">
        <v>5714</v>
      </c>
    </row>
    <row r="4315" spans="6:87" x14ac:dyDescent="0.25">
      <c r="F4315" s="1" t="s">
        <v>2148</v>
      </c>
      <c r="I4315" s="1" t="s">
        <v>2148</v>
      </c>
      <c r="K4315" s="1" t="s">
        <v>2148</v>
      </c>
      <c r="M4315" s="1" t="s">
        <v>2148</v>
      </c>
      <c r="N4315" s="1" t="s">
        <v>2148</v>
      </c>
      <c r="P4315" s="1" t="s">
        <v>2148</v>
      </c>
      <c r="R4315" s="1" t="s">
        <v>2148</v>
      </c>
      <c r="T4315" s="1" t="s">
        <v>2148</v>
      </c>
      <c r="V4315" s="1" t="s">
        <v>2148</v>
      </c>
      <c r="X4315" s="1" t="s">
        <v>2148</v>
      </c>
      <c r="Z4315" s="1" t="s">
        <v>2148</v>
      </c>
      <c r="AB4315" s="1" t="s">
        <v>2148</v>
      </c>
      <c r="AD4315" s="1" t="s">
        <v>2148</v>
      </c>
      <c r="AF4315" s="1" t="s">
        <v>2148</v>
      </c>
      <c r="AH4315" s="1" t="s">
        <v>2148</v>
      </c>
      <c r="AJ4315" s="1" t="s">
        <v>2148</v>
      </c>
      <c r="AL4315" s="1" t="s">
        <v>2148</v>
      </c>
      <c r="AN4315" s="1" t="s">
        <v>2148</v>
      </c>
      <c r="AP4315" s="1" t="s">
        <v>2148</v>
      </c>
      <c r="AV4315" s="1" t="s">
        <v>5714</v>
      </c>
      <c r="CI4315" s="1" t="s">
        <v>2148</v>
      </c>
    </row>
    <row r="4316" spans="6:87" x14ac:dyDescent="0.25">
      <c r="F4316" s="1" t="s">
        <v>5715</v>
      </c>
      <c r="I4316" s="1" t="s">
        <v>5715</v>
      </c>
      <c r="K4316" s="1" t="s">
        <v>5715</v>
      </c>
      <c r="M4316" s="1" t="s">
        <v>5715</v>
      </c>
      <c r="N4316" s="1" t="s">
        <v>5715</v>
      </c>
      <c r="P4316" s="1" t="s">
        <v>5715</v>
      </c>
      <c r="R4316" s="1" t="s">
        <v>5715</v>
      </c>
      <c r="T4316" s="1" t="s">
        <v>5715</v>
      </c>
      <c r="V4316" s="1" t="s">
        <v>5715</v>
      </c>
      <c r="X4316" s="1" t="s">
        <v>5715</v>
      </c>
      <c r="Z4316" s="1" t="s">
        <v>5715</v>
      </c>
      <c r="AB4316" s="1" t="s">
        <v>5715</v>
      </c>
      <c r="AD4316" s="1" t="s">
        <v>5715</v>
      </c>
      <c r="AF4316" s="1" t="s">
        <v>5715</v>
      </c>
      <c r="AH4316" s="1" t="s">
        <v>5715</v>
      </c>
      <c r="AJ4316" s="1" t="s">
        <v>5715</v>
      </c>
      <c r="AL4316" s="1" t="s">
        <v>5715</v>
      </c>
      <c r="AN4316" s="1" t="s">
        <v>5715</v>
      </c>
      <c r="AP4316" s="1" t="s">
        <v>5715</v>
      </c>
      <c r="AV4316" s="1" t="s">
        <v>2148</v>
      </c>
      <c r="CI4316" s="1" t="s">
        <v>5715</v>
      </c>
    </row>
    <row r="4317" spans="6:87" x14ac:dyDescent="0.25">
      <c r="F4317" s="1" t="s">
        <v>2149</v>
      </c>
      <c r="I4317" s="1" t="s">
        <v>2149</v>
      </c>
      <c r="K4317" s="1" t="s">
        <v>2149</v>
      </c>
      <c r="M4317" s="1" t="s">
        <v>2149</v>
      </c>
      <c r="N4317" s="1" t="s">
        <v>2149</v>
      </c>
      <c r="P4317" s="1" t="s">
        <v>2149</v>
      </c>
      <c r="R4317" s="1" t="s">
        <v>2149</v>
      </c>
      <c r="T4317" s="1" t="s">
        <v>2149</v>
      </c>
      <c r="V4317" s="1" t="s">
        <v>2149</v>
      </c>
      <c r="X4317" s="1" t="s">
        <v>2149</v>
      </c>
      <c r="Z4317" s="1" t="s">
        <v>2149</v>
      </c>
      <c r="AB4317" s="1" t="s">
        <v>2149</v>
      </c>
      <c r="AD4317" s="1" t="s">
        <v>2149</v>
      </c>
      <c r="AF4317" s="1" t="s">
        <v>2149</v>
      </c>
      <c r="AH4317" s="1" t="s">
        <v>2149</v>
      </c>
      <c r="AJ4317" s="1" t="s">
        <v>2149</v>
      </c>
      <c r="AL4317" s="1" t="s">
        <v>2149</v>
      </c>
      <c r="AN4317" s="1" t="s">
        <v>2149</v>
      </c>
      <c r="AP4317" s="1" t="s">
        <v>2149</v>
      </c>
      <c r="AV4317" s="1" t="s">
        <v>5715</v>
      </c>
      <c r="CI4317" s="1" t="s">
        <v>2149</v>
      </c>
    </row>
    <row r="4318" spans="6:87" x14ac:dyDescent="0.25">
      <c r="F4318" s="1" t="s">
        <v>2150</v>
      </c>
      <c r="I4318" s="1" t="s">
        <v>2150</v>
      </c>
      <c r="K4318" s="1" t="s">
        <v>2150</v>
      </c>
      <c r="M4318" s="1" t="s">
        <v>2150</v>
      </c>
      <c r="N4318" s="1" t="s">
        <v>2150</v>
      </c>
      <c r="P4318" s="1" t="s">
        <v>2150</v>
      </c>
      <c r="R4318" s="1" t="s">
        <v>2150</v>
      </c>
      <c r="T4318" s="1" t="s">
        <v>2150</v>
      </c>
      <c r="V4318" s="1" t="s">
        <v>2150</v>
      </c>
      <c r="X4318" s="1" t="s">
        <v>2150</v>
      </c>
      <c r="Z4318" s="1" t="s">
        <v>2150</v>
      </c>
      <c r="AB4318" s="1" t="s">
        <v>2150</v>
      </c>
      <c r="AD4318" s="1" t="s">
        <v>2150</v>
      </c>
      <c r="AF4318" s="1" t="s">
        <v>2150</v>
      </c>
      <c r="AH4318" s="1" t="s">
        <v>2150</v>
      </c>
      <c r="AJ4318" s="1" t="s">
        <v>2150</v>
      </c>
      <c r="AL4318" s="1" t="s">
        <v>2150</v>
      </c>
      <c r="AN4318" s="1" t="s">
        <v>2150</v>
      </c>
      <c r="AP4318" s="1" t="s">
        <v>2150</v>
      </c>
      <c r="AV4318" s="1" t="s">
        <v>2149</v>
      </c>
      <c r="CI4318" s="1" t="s">
        <v>2150</v>
      </c>
    </row>
    <row r="4319" spans="6:87" x14ac:dyDescent="0.25">
      <c r="F4319" s="1" t="s">
        <v>2151</v>
      </c>
      <c r="I4319" s="1" t="s">
        <v>2151</v>
      </c>
      <c r="K4319" s="1" t="s">
        <v>2151</v>
      </c>
      <c r="M4319" s="1" t="s">
        <v>2151</v>
      </c>
      <c r="N4319" s="1" t="s">
        <v>2151</v>
      </c>
      <c r="P4319" s="1" t="s">
        <v>2151</v>
      </c>
      <c r="R4319" s="1" t="s">
        <v>2151</v>
      </c>
      <c r="T4319" s="1" t="s">
        <v>2151</v>
      </c>
      <c r="V4319" s="1" t="s">
        <v>2151</v>
      </c>
      <c r="X4319" s="1" t="s">
        <v>2151</v>
      </c>
      <c r="Z4319" s="1" t="s">
        <v>2151</v>
      </c>
      <c r="AB4319" s="1" t="s">
        <v>2151</v>
      </c>
      <c r="AD4319" s="1" t="s">
        <v>2151</v>
      </c>
      <c r="AF4319" s="1" t="s">
        <v>2151</v>
      </c>
      <c r="AH4319" s="1" t="s">
        <v>2151</v>
      </c>
      <c r="AJ4319" s="1" t="s">
        <v>2151</v>
      </c>
      <c r="AL4319" s="1" t="s">
        <v>2151</v>
      </c>
      <c r="AN4319" s="1" t="s">
        <v>2151</v>
      </c>
      <c r="AP4319" s="1" t="s">
        <v>2151</v>
      </c>
      <c r="AV4319" s="1" t="s">
        <v>2150</v>
      </c>
      <c r="CI4319" s="1" t="s">
        <v>2151</v>
      </c>
    </row>
    <row r="4320" spans="6:87" x14ac:dyDescent="0.25">
      <c r="F4320" s="1" t="s">
        <v>3483</v>
      </c>
      <c r="I4320" s="1" t="s">
        <v>3483</v>
      </c>
      <c r="K4320" s="1" t="s">
        <v>3483</v>
      </c>
      <c r="M4320" s="1" t="s">
        <v>3483</v>
      </c>
      <c r="N4320" s="1" t="s">
        <v>3483</v>
      </c>
      <c r="P4320" s="1" t="s">
        <v>3483</v>
      </c>
      <c r="R4320" s="1" t="s">
        <v>3483</v>
      </c>
      <c r="T4320" s="1" t="s">
        <v>3483</v>
      </c>
      <c r="V4320" s="1" t="s">
        <v>3483</v>
      </c>
      <c r="X4320" s="1" t="s">
        <v>3483</v>
      </c>
      <c r="Z4320" s="1" t="s">
        <v>3483</v>
      </c>
      <c r="AB4320" s="1" t="s">
        <v>3483</v>
      </c>
      <c r="AD4320" s="1" t="s">
        <v>3483</v>
      </c>
      <c r="AF4320" s="1" t="s">
        <v>3483</v>
      </c>
      <c r="AH4320" s="1" t="s">
        <v>3483</v>
      </c>
      <c r="AJ4320" s="1" t="s">
        <v>3483</v>
      </c>
      <c r="AL4320" s="1" t="s">
        <v>3483</v>
      </c>
      <c r="AN4320" s="1" t="s">
        <v>3483</v>
      </c>
      <c r="AP4320" s="1" t="s">
        <v>3483</v>
      </c>
      <c r="AV4320" s="1" t="s">
        <v>2151</v>
      </c>
      <c r="CI4320" s="1" t="s">
        <v>3483</v>
      </c>
    </row>
    <row r="4321" spans="6:87" x14ac:dyDescent="0.25">
      <c r="F4321" s="1" t="s">
        <v>6826</v>
      </c>
      <c r="I4321" s="1" t="s">
        <v>6826</v>
      </c>
      <c r="K4321" s="1" t="s">
        <v>6826</v>
      </c>
      <c r="M4321" s="1" t="s">
        <v>6826</v>
      </c>
      <c r="N4321" s="1" t="s">
        <v>6826</v>
      </c>
      <c r="P4321" s="1" t="s">
        <v>6826</v>
      </c>
      <c r="R4321" s="1" t="s">
        <v>6826</v>
      </c>
      <c r="T4321" s="1" t="s">
        <v>6826</v>
      </c>
      <c r="V4321" s="1" t="s">
        <v>6826</v>
      </c>
      <c r="X4321" s="1" t="s">
        <v>6826</v>
      </c>
      <c r="Z4321" s="1" t="s">
        <v>6826</v>
      </c>
      <c r="AB4321" s="1" t="s">
        <v>6826</v>
      </c>
      <c r="AD4321" s="1" t="s">
        <v>6826</v>
      </c>
      <c r="AF4321" s="1" t="s">
        <v>6826</v>
      </c>
      <c r="AH4321" s="1" t="s">
        <v>6826</v>
      </c>
      <c r="AJ4321" s="1" t="s">
        <v>6826</v>
      </c>
      <c r="AL4321" s="1" t="s">
        <v>6826</v>
      </c>
      <c r="AN4321" s="1" t="s">
        <v>6826</v>
      </c>
      <c r="AP4321" s="1" t="s">
        <v>6826</v>
      </c>
      <c r="AV4321" s="1" t="s">
        <v>3483</v>
      </c>
      <c r="CI4321" s="1" t="s">
        <v>6826</v>
      </c>
    </row>
    <row r="4322" spans="6:87" x14ac:dyDescent="0.25">
      <c r="F4322" s="1" t="s">
        <v>5716</v>
      </c>
      <c r="I4322" s="1" t="s">
        <v>5716</v>
      </c>
      <c r="K4322" s="1" t="s">
        <v>5716</v>
      </c>
      <c r="M4322" s="1" t="s">
        <v>5716</v>
      </c>
      <c r="N4322" s="1" t="s">
        <v>5716</v>
      </c>
      <c r="P4322" s="1" t="s">
        <v>5716</v>
      </c>
      <c r="R4322" s="1" t="s">
        <v>5716</v>
      </c>
      <c r="T4322" s="1" t="s">
        <v>5716</v>
      </c>
      <c r="V4322" s="1" t="s">
        <v>5716</v>
      </c>
      <c r="X4322" s="1" t="s">
        <v>5716</v>
      </c>
      <c r="Z4322" s="1" t="s">
        <v>5716</v>
      </c>
      <c r="AB4322" s="1" t="s">
        <v>5716</v>
      </c>
      <c r="AD4322" s="1" t="s">
        <v>5716</v>
      </c>
      <c r="AF4322" s="1" t="s">
        <v>5716</v>
      </c>
      <c r="AH4322" s="1" t="s">
        <v>5716</v>
      </c>
      <c r="AJ4322" s="1" t="s">
        <v>5716</v>
      </c>
      <c r="AL4322" s="1" t="s">
        <v>5716</v>
      </c>
      <c r="AN4322" s="1" t="s">
        <v>5716</v>
      </c>
      <c r="AP4322" s="1" t="s">
        <v>5716</v>
      </c>
      <c r="AV4322" s="1" t="s">
        <v>6826</v>
      </c>
      <c r="CI4322" s="1" t="s">
        <v>5716</v>
      </c>
    </row>
    <row r="4323" spans="6:87" x14ac:dyDescent="0.25">
      <c r="F4323" s="1" t="s">
        <v>3356</v>
      </c>
      <c r="I4323" s="1" t="s">
        <v>3356</v>
      </c>
      <c r="K4323" s="1" t="s">
        <v>3356</v>
      </c>
      <c r="M4323" s="1" t="s">
        <v>3356</v>
      </c>
      <c r="N4323" s="1" t="s">
        <v>3356</v>
      </c>
      <c r="P4323" s="1" t="s">
        <v>3356</v>
      </c>
      <c r="R4323" s="1" t="s">
        <v>3356</v>
      </c>
      <c r="T4323" s="1" t="s">
        <v>3356</v>
      </c>
      <c r="V4323" s="1" t="s">
        <v>3356</v>
      </c>
      <c r="X4323" s="1" t="s">
        <v>3356</v>
      </c>
      <c r="Z4323" s="1" t="s">
        <v>3356</v>
      </c>
      <c r="AB4323" s="1" t="s">
        <v>3356</v>
      </c>
      <c r="AD4323" s="1" t="s">
        <v>3356</v>
      </c>
      <c r="AF4323" s="1" t="s">
        <v>3356</v>
      </c>
      <c r="AH4323" s="1" t="s">
        <v>3356</v>
      </c>
      <c r="AJ4323" s="1" t="s">
        <v>3356</v>
      </c>
      <c r="AL4323" s="1" t="s">
        <v>3356</v>
      </c>
      <c r="AN4323" s="1" t="s">
        <v>3356</v>
      </c>
      <c r="AP4323" s="1" t="s">
        <v>3356</v>
      </c>
      <c r="AV4323" s="1" t="s">
        <v>5716</v>
      </c>
      <c r="CI4323" s="1" t="s">
        <v>3356</v>
      </c>
    </row>
    <row r="4324" spans="6:87" x14ac:dyDescent="0.25">
      <c r="F4324" s="1" t="s">
        <v>5717</v>
      </c>
      <c r="I4324" s="1" t="s">
        <v>5717</v>
      </c>
      <c r="K4324" s="1" t="s">
        <v>5717</v>
      </c>
      <c r="M4324" s="1" t="s">
        <v>5717</v>
      </c>
      <c r="N4324" s="1" t="s">
        <v>5717</v>
      </c>
      <c r="P4324" s="1" t="s">
        <v>5717</v>
      </c>
      <c r="R4324" s="1" t="s">
        <v>5717</v>
      </c>
      <c r="T4324" s="1" t="s">
        <v>5717</v>
      </c>
      <c r="V4324" s="1" t="s">
        <v>5717</v>
      </c>
      <c r="X4324" s="1" t="s">
        <v>5717</v>
      </c>
      <c r="Z4324" s="1" t="s">
        <v>5717</v>
      </c>
      <c r="AB4324" s="1" t="s">
        <v>5717</v>
      </c>
      <c r="AD4324" s="1" t="s">
        <v>5717</v>
      </c>
      <c r="AF4324" s="1" t="s">
        <v>5717</v>
      </c>
      <c r="AH4324" s="1" t="s">
        <v>5717</v>
      </c>
      <c r="AJ4324" s="1" t="s">
        <v>5717</v>
      </c>
      <c r="AL4324" s="1" t="s">
        <v>5717</v>
      </c>
      <c r="AN4324" s="1" t="s">
        <v>5717</v>
      </c>
      <c r="AP4324" s="1" t="s">
        <v>5717</v>
      </c>
      <c r="AV4324" s="1" t="s">
        <v>3356</v>
      </c>
      <c r="CI4324" s="1" t="s">
        <v>5717</v>
      </c>
    </row>
    <row r="4325" spans="6:87" x14ac:dyDescent="0.25">
      <c r="F4325" s="1" t="s">
        <v>5718</v>
      </c>
      <c r="I4325" s="1" t="s">
        <v>5718</v>
      </c>
      <c r="K4325" s="1" t="s">
        <v>5718</v>
      </c>
      <c r="M4325" s="1" t="s">
        <v>5718</v>
      </c>
      <c r="N4325" s="1" t="s">
        <v>5718</v>
      </c>
      <c r="P4325" s="1" t="s">
        <v>5718</v>
      </c>
      <c r="R4325" s="1" t="s">
        <v>5718</v>
      </c>
      <c r="T4325" s="1" t="s">
        <v>5718</v>
      </c>
      <c r="V4325" s="1" t="s">
        <v>5718</v>
      </c>
      <c r="X4325" s="1" t="s">
        <v>5718</v>
      </c>
      <c r="Z4325" s="1" t="s">
        <v>5718</v>
      </c>
      <c r="AB4325" s="1" t="s">
        <v>5718</v>
      </c>
      <c r="AD4325" s="1" t="s">
        <v>5718</v>
      </c>
      <c r="AF4325" s="1" t="s">
        <v>5718</v>
      </c>
      <c r="AH4325" s="1" t="s">
        <v>5718</v>
      </c>
      <c r="AJ4325" s="1" t="s">
        <v>5718</v>
      </c>
      <c r="AL4325" s="1" t="s">
        <v>5718</v>
      </c>
      <c r="AN4325" s="1" t="s">
        <v>5718</v>
      </c>
      <c r="AP4325" s="1" t="s">
        <v>5718</v>
      </c>
      <c r="AV4325" s="1" t="s">
        <v>5717</v>
      </c>
      <c r="CI4325" s="1" t="s">
        <v>5718</v>
      </c>
    </row>
    <row r="4326" spans="6:87" x14ac:dyDescent="0.25">
      <c r="F4326" s="1" t="s">
        <v>5719</v>
      </c>
      <c r="I4326" s="1" t="s">
        <v>5719</v>
      </c>
      <c r="K4326" s="1" t="s">
        <v>5719</v>
      </c>
      <c r="M4326" s="1" t="s">
        <v>5719</v>
      </c>
      <c r="N4326" s="1" t="s">
        <v>5719</v>
      </c>
      <c r="P4326" s="1" t="s">
        <v>5719</v>
      </c>
      <c r="R4326" s="1" t="s">
        <v>5719</v>
      </c>
      <c r="T4326" s="1" t="s">
        <v>5719</v>
      </c>
      <c r="V4326" s="1" t="s">
        <v>5719</v>
      </c>
      <c r="X4326" s="1" t="s">
        <v>5719</v>
      </c>
      <c r="Z4326" s="1" t="s">
        <v>5719</v>
      </c>
      <c r="AB4326" s="1" t="s">
        <v>5719</v>
      </c>
      <c r="AD4326" s="1" t="s">
        <v>5719</v>
      </c>
      <c r="AF4326" s="1" t="s">
        <v>5719</v>
      </c>
      <c r="AH4326" s="1" t="s">
        <v>5719</v>
      </c>
      <c r="AJ4326" s="1" t="s">
        <v>5719</v>
      </c>
      <c r="AL4326" s="1" t="s">
        <v>5719</v>
      </c>
      <c r="AN4326" s="1" t="s">
        <v>5719</v>
      </c>
      <c r="AP4326" s="1" t="s">
        <v>5719</v>
      </c>
      <c r="AV4326" s="1" t="s">
        <v>5718</v>
      </c>
      <c r="CI4326" s="1" t="s">
        <v>5719</v>
      </c>
    </row>
    <row r="4327" spans="6:87" x14ac:dyDescent="0.25">
      <c r="F4327" s="1" t="s">
        <v>6827</v>
      </c>
      <c r="I4327" s="1" t="s">
        <v>6827</v>
      </c>
      <c r="K4327" s="1" t="s">
        <v>6827</v>
      </c>
      <c r="M4327" s="1" t="s">
        <v>6827</v>
      </c>
      <c r="N4327" s="1" t="s">
        <v>6827</v>
      </c>
      <c r="P4327" s="1" t="s">
        <v>6827</v>
      </c>
      <c r="R4327" s="1" t="s">
        <v>6827</v>
      </c>
      <c r="T4327" s="1" t="s">
        <v>6827</v>
      </c>
      <c r="V4327" s="1" t="s">
        <v>6827</v>
      </c>
      <c r="X4327" s="1" t="s">
        <v>6827</v>
      </c>
      <c r="Z4327" s="1" t="s">
        <v>6827</v>
      </c>
      <c r="AB4327" s="1" t="s">
        <v>6827</v>
      </c>
      <c r="AD4327" s="1" t="s">
        <v>6827</v>
      </c>
      <c r="AF4327" s="1" t="s">
        <v>6827</v>
      </c>
      <c r="AH4327" s="1" t="s">
        <v>6827</v>
      </c>
      <c r="AJ4327" s="1" t="s">
        <v>6827</v>
      </c>
      <c r="AL4327" s="1" t="s">
        <v>6827</v>
      </c>
      <c r="AN4327" s="1" t="s">
        <v>6827</v>
      </c>
      <c r="AP4327" s="1" t="s">
        <v>6827</v>
      </c>
      <c r="AV4327" s="1" t="s">
        <v>5719</v>
      </c>
      <c r="CI4327" s="1" t="s">
        <v>6827</v>
      </c>
    </row>
    <row r="4328" spans="6:87" x14ac:dyDescent="0.25">
      <c r="F4328" s="1" t="s">
        <v>5720</v>
      </c>
      <c r="I4328" s="1" t="s">
        <v>5720</v>
      </c>
      <c r="K4328" s="1" t="s">
        <v>5720</v>
      </c>
      <c r="M4328" s="1" t="s">
        <v>5720</v>
      </c>
      <c r="N4328" s="1" t="s">
        <v>5720</v>
      </c>
      <c r="P4328" s="1" t="s">
        <v>5720</v>
      </c>
      <c r="R4328" s="1" t="s">
        <v>5720</v>
      </c>
      <c r="T4328" s="1" t="s">
        <v>5720</v>
      </c>
      <c r="V4328" s="1" t="s">
        <v>5720</v>
      </c>
      <c r="X4328" s="1" t="s">
        <v>5720</v>
      </c>
      <c r="Z4328" s="1" t="s">
        <v>5720</v>
      </c>
      <c r="AB4328" s="1" t="s">
        <v>5720</v>
      </c>
      <c r="AD4328" s="1" t="s">
        <v>5720</v>
      </c>
      <c r="AF4328" s="1" t="s">
        <v>5720</v>
      </c>
      <c r="AH4328" s="1" t="s">
        <v>5720</v>
      </c>
      <c r="AJ4328" s="1" t="s">
        <v>5720</v>
      </c>
      <c r="AL4328" s="1" t="s">
        <v>5720</v>
      </c>
      <c r="AN4328" s="1" t="s">
        <v>5720</v>
      </c>
      <c r="AP4328" s="1" t="s">
        <v>5720</v>
      </c>
      <c r="AV4328" s="1" t="s">
        <v>6827</v>
      </c>
      <c r="CI4328" s="1" t="s">
        <v>5720</v>
      </c>
    </row>
    <row r="4329" spans="6:87" x14ac:dyDescent="0.25">
      <c r="F4329" s="1" t="s">
        <v>2152</v>
      </c>
      <c r="I4329" s="1" t="s">
        <v>2152</v>
      </c>
      <c r="K4329" s="1" t="s">
        <v>2152</v>
      </c>
      <c r="M4329" s="1" t="s">
        <v>2152</v>
      </c>
      <c r="N4329" s="1" t="s">
        <v>2152</v>
      </c>
      <c r="P4329" s="1" t="s">
        <v>2152</v>
      </c>
      <c r="R4329" s="1" t="s">
        <v>2152</v>
      </c>
      <c r="T4329" s="1" t="s">
        <v>2152</v>
      </c>
      <c r="V4329" s="1" t="s">
        <v>2152</v>
      </c>
      <c r="X4329" s="1" t="s">
        <v>2152</v>
      </c>
      <c r="Z4329" s="1" t="s">
        <v>2152</v>
      </c>
      <c r="AB4329" s="1" t="s">
        <v>2152</v>
      </c>
      <c r="AD4329" s="1" t="s">
        <v>2152</v>
      </c>
      <c r="AF4329" s="1" t="s">
        <v>2152</v>
      </c>
      <c r="AH4329" s="1" t="s">
        <v>2152</v>
      </c>
      <c r="AJ4329" s="1" t="s">
        <v>2152</v>
      </c>
      <c r="AL4329" s="1" t="s">
        <v>2152</v>
      </c>
      <c r="AN4329" s="1" t="s">
        <v>2152</v>
      </c>
      <c r="AP4329" s="1" t="s">
        <v>2152</v>
      </c>
      <c r="AV4329" s="1" t="s">
        <v>5720</v>
      </c>
      <c r="CI4329" s="1" t="s">
        <v>2152</v>
      </c>
    </row>
    <row r="4330" spans="6:87" x14ac:dyDescent="0.25">
      <c r="F4330" s="1" t="s">
        <v>2153</v>
      </c>
      <c r="I4330" s="1" t="s">
        <v>2153</v>
      </c>
      <c r="K4330" s="1" t="s">
        <v>2153</v>
      </c>
      <c r="M4330" s="1" t="s">
        <v>2153</v>
      </c>
      <c r="N4330" s="1" t="s">
        <v>2153</v>
      </c>
      <c r="P4330" s="1" t="s">
        <v>2153</v>
      </c>
      <c r="R4330" s="1" t="s">
        <v>2153</v>
      </c>
      <c r="T4330" s="1" t="s">
        <v>2153</v>
      </c>
      <c r="V4330" s="1" t="s">
        <v>2153</v>
      </c>
      <c r="X4330" s="1" t="s">
        <v>2153</v>
      </c>
      <c r="Z4330" s="1" t="s">
        <v>2153</v>
      </c>
      <c r="AB4330" s="1" t="s">
        <v>2153</v>
      </c>
      <c r="AD4330" s="1" t="s">
        <v>2153</v>
      </c>
      <c r="AF4330" s="1" t="s">
        <v>2153</v>
      </c>
      <c r="AH4330" s="1" t="s">
        <v>2153</v>
      </c>
      <c r="AJ4330" s="1" t="s">
        <v>2153</v>
      </c>
      <c r="AL4330" s="1" t="s">
        <v>2153</v>
      </c>
      <c r="AN4330" s="1" t="s">
        <v>2153</v>
      </c>
      <c r="AP4330" s="1" t="s">
        <v>2153</v>
      </c>
      <c r="AV4330" s="1" t="s">
        <v>2152</v>
      </c>
      <c r="CI4330" s="1" t="s">
        <v>2153</v>
      </c>
    </row>
    <row r="4331" spans="6:87" x14ac:dyDescent="0.25">
      <c r="F4331" s="1" t="s">
        <v>2154</v>
      </c>
      <c r="I4331" s="1" t="s">
        <v>2154</v>
      </c>
      <c r="K4331" s="1" t="s">
        <v>2154</v>
      </c>
      <c r="M4331" s="1" t="s">
        <v>2154</v>
      </c>
      <c r="N4331" s="1" t="s">
        <v>2154</v>
      </c>
      <c r="P4331" s="1" t="s">
        <v>2154</v>
      </c>
      <c r="R4331" s="1" t="s">
        <v>2154</v>
      </c>
      <c r="T4331" s="1" t="s">
        <v>2154</v>
      </c>
      <c r="V4331" s="1" t="s">
        <v>2154</v>
      </c>
      <c r="X4331" s="1" t="s">
        <v>2154</v>
      </c>
      <c r="Z4331" s="1" t="s">
        <v>2154</v>
      </c>
      <c r="AB4331" s="1" t="s">
        <v>2154</v>
      </c>
      <c r="AD4331" s="1" t="s">
        <v>2154</v>
      </c>
      <c r="AF4331" s="1" t="s">
        <v>2154</v>
      </c>
      <c r="AH4331" s="1" t="s">
        <v>2154</v>
      </c>
      <c r="AJ4331" s="1" t="s">
        <v>2154</v>
      </c>
      <c r="AL4331" s="1" t="s">
        <v>2154</v>
      </c>
      <c r="AN4331" s="1" t="s">
        <v>2154</v>
      </c>
      <c r="AP4331" s="1" t="s">
        <v>2154</v>
      </c>
      <c r="AV4331" s="1" t="s">
        <v>2153</v>
      </c>
      <c r="CI4331" s="1" t="s">
        <v>2154</v>
      </c>
    </row>
    <row r="4332" spans="6:87" x14ac:dyDescent="0.25">
      <c r="F4332" s="1" t="s">
        <v>2155</v>
      </c>
      <c r="I4332" s="1" t="s">
        <v>2155</v>
      </c>
      <c r="K4332" s="1" t="s">
        <v>2155</v>
      </c>
      <c r="M4332" s="1" t="s">
        <v>2155</v>
      </c>
      <c r="N4332" s="1" t="s">
        <v>2155</v>
      </c>
      <c r="P4332" s="1" t="s">
        <v>2155</v>
      </c>
      <c r="R4332" s="1" t="s">
        <v>2155</v>
      </c>
      <c r="T4332" s="1" t="s">
        <v>2155</v>
      </c>
      <c r="V4332" s="1" t="s">
        <v>2155</v>
      </c>
      <c r="X4332" s="1" t="s">
        <v>2155</v>
      </c>
      <c r="Z4332" s="1" t="s">
        <v>2155</v>
      </c>
      <c r="AB4332" s="1" t="s">
        <v>2155</v>
      </c>
      <c r="AD4332" s="1" t="s">
        <v>2155</v>
      </c>
      <c r="AF4332" s="1" t="s">
        <v>2155</v>
      </c>
      <c r="AH4332" s="1" t="s">
        <v>2155</v>
      </c>
      <c r="AJ4332" s="1" t="s">
        <v>2155</v>
      </c>
      <c r="AL4332" s="1" t="s">
        <v>2155</v>
      </c>
      <c r="AN4332" s="1" t="s">
        <v>2155</v>
      </c>
      <c r="AP4332" s="1" t="s">
        <v>2155</v>
      </c>
      <c r="AV4332" s="1" t="s">
        <v>2154</v>
      </c>
      <c r="CI4332" s="1" t="s">
        <v>2155</v>
      </c>
    </row>
    <row r="4333" spans="6:87" x14ac:dyDescent="0.25">
      <c r="F4333" s="1" t="s">
        <v>2156</v>
      </c>
      <c r="I4333" s="1" t="s">
        <v>2156</v>
      </c>
      <c r="K4333" s="1" t="s">
        <v>2156</v>
      </c>
      <c r="M4333" s="1" t="s">
        <v>2156</v>
      </c>
      <c r="N4333" s="1" t="s">
        <v>2156</v>
      </c>
      <c r="P4333" s="1" t="s">
        <v>2156</v>
      </c>
      <c r="R4333" s="1" t="s">
        <v>2156</v>
      </c>
      <c r="T4333" s="1" t="s">
        <v>2156</v>
      </c>
      <c r="V4333" s="1" t="s">
        <v>2156</v>
      </c>
      <c r="X4333" s="1" t="s">
        <v>2156</v>
      </c>
      <c r="Z4333" s="1" t="s">
        <v>2156</v>
      </c>
      <c r="AB4333" s="1" t="s">
        <v>2156</v>
      </c>
      <c r="AD4333" s="1" t="s">
        <v>2156</v>
      </c>
      <c r="AF4333" s="1" t="s">
        <v>2156</v>
      </c>
      <c r="AH4333" s="1" t="s">
        <v>2156</v>
      </c>
      <c r="AJ4333" s="1" t="s">
        <v>2156</v>
      </c>
      <c r="AL4333" s="1" t="s">
        <v>2156</v>
      </c>
      <c r="AN4333" s="1" t="s">
        <v>2156</v>
      </c>
      <c r="AP4333" s="1" t="s">
        <v>2156</v>
      </c>
      <c r="AV4333" s="1" t="s">
        <v>2155</v>
      </c>
      <c r="CI4333" s="1" t="s">
        <v>2156</v>
      </c>
    </row>
    <row r="4334" spans="6:87" x14ac:dyDescent="0.25">
      <c r="F4334" s="1" t="s">
        <v>3484</v>
      </c>
      <c r="I4334" s="1" t="s">
        <v>3484</v>
      </c>
      <c r="K4334" s="1" t="s">
        <v>3484</v>
      </c>
      <c r="M4334" s="1" t="s">
        <v>3484</v>
      </c>
      <c r="N4334" s="1" t="s">
        <v>3484</v>
      </c>
      <c r="P4334" s="1" t="s">
        <v>3484</v>
      </c>
      <c r="R4334" s="1" t="s">
        <v>3484</v>
      </c>
      <c r="T4334" s="1" t="s">
        <v>3484</v>
      </c>
      <c r="V4334" s="1" t="s">
        <v>3484</v>
      </c>
      <c r="X4334" s="1" t="s">
        <v>3484</v>
      </c>
      <c r="Z4334" s="1" t="s">
        <v>3484</v>
      </c>
      <c r="AB4334" s="1" t="s">
        <v>3484</v>
      </c>
      <c r="AD4334" s="1" t="s">
        <v>3484</v>
      </c>
      <c r="AF4334" s="1" t="s">
        <v>3484</v>
      </c>
      <c r="AH4334" s="1" t="s">
        <v>3484</v>
      </c>
      <c r="AJ4334" s="1" t="s">
        <v>3484</v>
      </c>
      <c r="AL4334" s="1" t="s">
        <v>3484</v>
      </c>
      <c r="AN4334" s="1" t="s">
        <v>3484</v>
      </c>
      <c r="AP4334" s="1" t="s">
        <v>3484</v>
      </c>
      <c r="AV4334" s="1" t="s">
        <v>2156</v>
      </c>
      <c r="CI4334" s="1" t="s">
        <v>3484</v>
      </c>
    </row>
    <row r="4335" spans="6:87" x14ac:dyDescent="0.25">
      <c r="F4335" s="1" t="s">
        <v>2157</v>
      </c>
      <c r="I4335" s="1" t="s">
        <v>2157</v>
      </c>
      <c r="K4335" s="1" t="s">
        <v>2157</v>
      </c>
      <c r="M4335" s="1" t="s">
        <v>2157</v>
      </c>
      <c r="N4335" s="1" t="s">
        <v>2157</v>
      </c>
      <c r="P4335" s="1" t="s">
        <v>2157</v>
      </c>
      <c r="R4335" s="1" t="s">
        <v>2157</v>
      </c>
      <c r="T4335" s="1" t="s">
        <v>2157</v>
      </c>
      <c r="V4335" s="1" t="s">
        <v>2157</v>
      </c>
      <c r="X4335" s="1" t="s">
        <v>2157</v>
      </c>
      <c r="Z4335" s="1" t="s">
        <v>2157</v>
      </c>
      <c r="AB4335" s="1" t="s">
        <v>2157</v>
      </c>
      <c r="AD4335" s="1" t="s">
        <v>2157</v>
      </c>
      <c r="AF4335" s="1" t="s">
        <v>2157</v>
      </c>
      <c r="AH4335" s="1" t="s">
        <v>2157</v>
      </c>
      <c r="AJ4335" s="1" t="s">
        <v>2157</v>
      </c>
      <c r="AL4335" s="1" t="s">
        <v>2157</v>
      </c>
      <c r="AN4335" s="1" t="s">
        <v>2157</v>
      </c>
      <c r="AP4335" s="1" t="s">
        <v>2157</v>
      </c>
      <c r="AV4335" s="1" t="s">
        <v>3484</v>
      </c>
      <c r="CI4335" s="1" t="s">
        <v>2157</v>
      </c>
    </row>
    <row r="4336" spans="6:87" x14ac:dyDescent="0.25">
      <c r="F4336" s="1" t="s">
        <v>5721</v>
      </c>
      <c r="I4336" s="1" t="s">
        <v>5721</v>
      </c>
      <c r="K4336" s="1" t="s">
        <v>5721</v>
      </c>
      <c r="M4336" s="1" t="s">
        <v>5721</v>
      </c>
      <c r="N4336" s="1" t="s">
        <v>5721</v>
      </c>
      <c r="P4336" s="1" t="s">
        <v>5721</v>
      </c>
      <c r="R4336" s="1" t="s">
        <v>5721</v>
      </c>
      <c r="T4336" s="1" t="s">
        <v>5721</v>
      </c>
      <c r="V4336" s="1" t="s">
        <v>5721</v>
      </c>
      <c r="X4336" s="1" t="s">
        <v>5721</v>
      </c>
      <c r="Z4336" s="1" t="s">
        <v>5721</v>
      </c>
      <c r="AB4336" s="1" t="s">
        <v>5721</v>
      </c>
      <c r="AD4336" s="1" t="s">
        <v>5721</v>
      </c>
      <c r="AF4336" s="1" t="s">
        <v>5721</v>
      </c>
      <c r="AH4336" s="1" t="s">
        <v>5721</v>
      </c>
      <c r="AJ4336" s="1" t="s">
        <v>5721</v>
      </c>
      <c r="AL4336" s="1" t="s">
        <v>5721</v>
      </c>
      <c r="AN4336" s="1" t="s">
        <v>5721</v>
      </c>
      <c r="AP4336" s="1" t="s">
        <v>5721</v>
      </c>
      <c r="AV4336" s="1" t="s">
        <v>2157</v>
      </c>
      <c r="CI4336" s="1" t="s">
        <v>5721</v>
      </c>
    </row>
    <row r="4337" spans="6:87" x14ac:dyDescent="0.25">
      <c r="F4337" s="1" t="s">
        <v>6828</v>
      </c>
      <c r="I4337" s="1" t="s">
        <v>6828</v>
      </c>
      <c r="K4337" s="1" t="s">
        <v>6828</v>
      </c>
      <c r="M4337" s="1" t="s">
        <v>6828</v>
      </c>
      <c r="N4337" s="1" t="s">
        <v>6828</v>
      </c>
      <c r="P4337" s="1" t="s">
        <v>6828</v>
      </c>
      <c r="R4337" s="1" t="s">
        <v>6828</v>
      </c>
      <c r="T4337" s="1" t="s">
        <v>6828</v>
      </c>
      <c r="V4337" s="1" t="s">
        <v>6828</v>
      </c>
      <c r="X4337" s="1" t="s">
        <v>6828</v>
      </c>
      <c r="Z4337" s="1" t="s">
        <v>6828</v>
      </c>
      <c r="AB4337" s="1" t="s">
        <v>6828</v>
      </c>
      <c r="AD4337" s="1" t="s">
        <v>6828</v>
      </c>
      <c r="AF4337" s="1" t="s">
        <v>6828</v>
      </c>
      <c r="AH4337" s="1" t="s">
        <v>6828</v>
      </c>
      <c r="AJ4337" s="1" t="s">
        <v>6828</v>
      </c>
      <c r="AL4337" s="1" t="s">
        <v>6828</v>
      </c>
      <c r="AN4337" s="1" t="s">
        <v>6828</v>
      </c>
      <c r="AP4337" s="1" t="s">
        <v>6828</v>
      </c>
      <c r="AV4337" s="1" t="s">
        <v>5721</v>
      </c>
      <c r="CI4337" s="1" t="s">
        <v>6828</v>
      </c>
    </row>
    <row r="4338" spans="6:87" x14ac:dyDescent="0.25">
      <c r="F4338" s="1" t="s">
        <v>6829</v>
      </c>
      <c r="I4338" s="1" t="s">
        <v>6829</v>
      </c>
      <c r="K4338" s="1" t="s">
        <v>6829</v>
      </c>
      <c r="M4338" s="1" t="s">
        <v>6829</v>
      </c>
      <c r="N4338" s="1" t="s">
        <v>6829</v>
      </c>
      <c r="P4338" s="1" t="s">
        <v>6829</v>
      </c>
      <c r="R4338" s="1" t="s">
        <v>6829</v>
      </c>
      <c r="T4338" s="1" t="s">
        <v>6829</v>
      </c>
      <c r="V4338" s="1" t="s">
        <v>6829</v>
      </c>
      <c r="X4338" s="1" t="s">
        <v>6829</v>
      </c>
      <c r="Z4338" s="1" t="s">
        <v>6829</v>
      </c>
      <c r="AB4338" s="1" t="s">
        <v>6829</v>
      </c>
      <c r="AD4338" s="1" t="s">
        <v>6829</v>
      </c>
      <c r="AF4338" s="1" t="s">
        <v>6829</v>
      </c>
      <c r="AH4338" s="1" t="s">
        <v>6829</v>
      </c>
      <c r="AJ4338" s="1" t="s">
        <v>6829</v>
      </c>
      <c r="AL4338" s="1" t="s">
        <v>6829</v>
      </c>
      <c r="AN4338" s="1" t="s">
        <v>6829</v>
      </c>
      <c r="AP4338" s="1" t="s">
        <v>6829</v>
      </c>
      <c r="AV4338" s="1" t="s">
        <v>6828</v>
      </c>
      <c r="CI4338" s="1" t="s">
        <v>6829</v>
      </c>
    </row>
    <row r="4339" spans="6:87" x14ac:dyDescent="0.25">
      <c r="F4339" s="1" t="s">
        <v>6830</v>
      </c>
      <c r="I4339" s="1" t="s">
        <v>6830</v>
      </c>
      <c r="K4339" s="1" t="s">
        <v>6830</v>
      </c>
      <c r="M4339" s="1" t="s">
        <v>6830</v>
      </c>
      <c r="N4339" s="1" t="s">
        <v>6830</v>
      </c>
      <c r="P4339" s="1" t="s">
        <v>6830</v>
      </c>
      <c r="R4339" s="1" t="s">
        <v>6830</v>
      </c>
      <c r="T4339" s="1" t="s">
        <v>6830</v>
      </c>
      <c r="V4339" s="1" t="s">
        <v>6830</v>
      </c>
      <c r="X4339" s="1" t="s">
        <v>6830</v>
      </c>
      <c r="Z4339" s="1" t="s">
        <v>6830</v>
      </c>
      <c r="AB4339" s="1" t="s">
        <v>6830</v>
      </c>
      <c r="AD4339" s="1" t="s">
        <v>6830</v>
      </c>
      <c r="AF4339" s="1" t="s">
        <v>6830</v>
      </c>
      <c r="AH4339" s="1" t="s">
        <v>6830</v>
      </c>
      <c r="AJ4339" s="1" t="s">
        <v>6830</v>
      </c>
      <c r="AL4339" s="1" t="s">
        <v>6830</v>
      </c>
      <c r="AN4339" s="1" t="s">
        <v>6830</v>
      </c>
      <c r="AP4339" s="1" t="s">
        <v>6830</v>
      </c>
      <c r="AV4339" s="1" t="s">
        <v>6829</v>
      </c>
      <c r="CI4339" s="1" t="s">
        <v>6830</v>
      </c>
    </row>
    <row r="4340" spans="6:87" x14ac:dyDescent="0.25">
      <c r="F4340" s="1" t="s">
        <v>5722</v>
      </c>
      <c r="I4340" s="1" t="s">
        <v>5722</v>
      </c>
      <c r="K4340" s="1" t="s">
        <v>5722</v>
      </c>
      <c r="M4340" s="1" t="s">
        <v>5722</v>
      </c>
      <c r="N4340" s="1" t="s">
        <v>5722</v>
      </c>
      <c r="P4340" s="1" t="s">
        <v>5722</v>
      </c>
      <c r="R4340" s="1" t="s">
        <v>5722</v>
      </c>
      <c r="T4340" s="1" t="s">
        <v>5722</v>
      </c>
      <c r="V4340" s="1" t="s">
        <v>5722</v>
      </c>
      <c r="X4340" s="1" t="s">
        <v>5722</v>
      </c>
      <c r="Z4340" s="1" t="s">
        <v>5722</v>
      </c>
      <c r="AB4340" s="1" t="s">
        <v>5722</v>
      </c>
      <c r="AD4340" s="1" t="s">
        <v>5722</v>
      </c>
      <c r="AF4340" s="1" t="s">
        <v>5722</v>
      </c>
      <c r="AH4340" s="1" t="s">
        <v>5722</v>
      </c>
      <c r="AJ4340" s="1" t="s">
        <v>5722</v>
      </c>
      <c r="AL4340" s="1" t="s">
        <v>5722</v>
      </c>
      <c r="AN4340" s="1" t="s">
        <v>5722</v>
      </c>
      <c r="AP4340" s="1" t="s">
        <v>5722</v>
      </c>
      <c r="AV4340" s="1" t="s">
        <v>6830</v>
      </c>
      <c r="CI4340" s="1" t="s">
        <v>5722</v>
      </c>
    </row>
    <row r="4341" spans="6:87" x14ac:dyDescent="0.25">
      <c r="F4341" s="1" t="s">
        <v>2158</v>
      </c>
      <c r="I4341" s="1" t="s">
        <v>2158</v>
      </c>
      <c r="K4341" s="1" t="s">
        <v>2158</v>
      </c>
      <c r="M4341" s="1" t="s">
        <v>2158</v>
      </c>
      <c r="N4341" s="1" t="s">
        <v>2158</v>
      </c>
      <c r="P4341" s="1" t="s">
        <v>2158</v>
      </c>
      <c r="R4341" s="1" t="s">
        <v>2158</v>
      </c>
      <c r="T4341" s="1" t="s">
        <v>2158</v>
      </c>
      <c r="V4341" s="1" t="s">
        <v>2158</v>
      </c>
      <c r="X4341" s="1" t="s">
        <v>2158</v>
      </c>
      <c r="Z4341" s="1" t="s">
        <v>2158</v>
      </c>
      <c r="AB4341" s="1" t="s">
        <v>2158</v>
      </c>
      <c r="AD4341" s="1" t="s">
        <v>2158</v>
      </c>
      <c r="AF4341" s="1" t="s">
        <v>2158</v>
      </c>
      <c r="AH4341" s="1" t="s">
        <v>2158</v>
      </c>
      <c r="AJ4341" s="1" t="s">
        <v>2158</v>
      </c>
      <c r="AL4341" s="1" t="s">
        <v>2158</v>
      </c>
      <c r="AN4341" s="1" t="s">
        <v>2158</v>
      </c>
      <c r="AP4341" s="1" t="s">
        <v>2158</v>
      </c>
      <c r="AV4341" s="1" t="s">
        <v>5722</v>
      </c>
      <c r="CI4341" s="1" t="s">
        <v>2158</v>
      </c>
    </row>
    <row r="4342" spans="6:87" x14ac:dyDescent="0.25">
      <c r="F4342" s="1" t="s">
        <v>5723</v>
      </c>
      <c r="I4342" s="1" t="s">
        <v>5723</v>
      </c>
      <c r="K4342" s="1" t="s">
        <v>5723</v>
      </c>
      <c r="M4342" s="1" t="s">
        <v>5723</v>
      </c>
      <c r="N4342" s="1" t="s">
        <v>5723</v>
      </c>
      <c r="P4342" s="1" t="s">
        <v>5723</v>
      </c>
      <c r="R4342" s="1" t="s">
        <v>5723</v>
      </c>
      <c r="T4342" s="1" t="s">
        <v>5723</v>
      </c>
      <c r="V4342" s="1" t="s">
        <v>5723</v>
      </c>
      <c r="X4342" s="1" t="s">
        <v>5723</v>
      </c>
      <c r="Z4342" s="1" t="s">
        <v>5723</v>
      </c>
      <c r="AB4342" s="1" t="s">
        <v>5723</v>
      </c>
      <c r="AD4342" s="1" t="s">
        <v>5723</v>
      </c>
      <c r="AF4342" s="1" t="s">
        <v>5723</v>
      </c>
      <c r="AH4342" s="1" t="s">
        <v>5723</v>
      </c>
      <c r="AJ4342" s="1" t="s">
        <v>5723</v>
      </c>
      <c r="AL4342" s="1" t="s">
        <v>5723</v>
      </c>
      <c r="AN4342" s="1" t="s">
        <v>5723</v>
      </c>
      <c r="AP4342" s="1" t="s">
        <v>5723</v>
      </c>
      <c r="AV4342" s="1" t="s">
        <v>2158</v>
      </c>
      <c r="CI4342" s="1" t="s">
        <v>5723</v>
      </c>
    </row>
    <row r="4343" spans="6:87" x14ac:dyDescent="0.25">
      <c r="F4343" s="1" t="s">
        <v>2159</v>
      </c>
      <c r="I4343" s="1" t="s">
        <v>2159</v>
      </c>
      <c r="K4343" s="1" t="s">
        <v>2159</v>
      </c>
      <c r="M4343" s="1" t="s">
        <v>2159</v>
      </c>
      <c r="N4343" s="1" t="s">
        <v>2159</v>
      </c>
      <c r="P4343" s="1" t="s">
        <v>2159</v>
      </c>
      <c r="R4343" s="1" t="s">
        <v>2159</v>
      </c>
      <c r="T4343" s="1" t="s">
        <v>2159</v>
      </c>
      <c r="V4343" s="1" t="s">
        <v>2159</v>
      </c>
      <c r="X4343" s="1" t="s">
        <v>2159</v>
      </c>
      <c r="Z4343" s="1" t="s">
        <v>2159</v>
      </c>
      <c r="AB4343" s="1" t="s">
        <v>2159</v>
      </c>
      <c r="AD4343" s="1" t="s">
        <v>2159</v>
      </c>
      <c r="AF4343" s="1" t="s">
        <v>2159</v>
      </c>
      <c r="AH4343" s="1" t="s">
        <v>2159</v>
      </c>
      <c r="AJ4343" s="1" t="s">
        <v>2159</v>
      </c>
      <c r="AL4343" s="1" t="s">
        <v>2159</v>
      </c>
      <c r="AN4343" s="1" t="s">
        <v>2159</v>
      </c>
      <c r="AP4343" s="1" t="s">
        <v>2159</v>
      </c>
      <c r="AV4343" s="1" t="s">
        <v>5723</v>
      </c>
      <c r="CI4343" s="1" t="s">
        <v>2159</v>
      </c>
    </row>
    <row r="4344" spans="6:87" x14ac:dyDescent="0.25">
      <c r="F4344" s="1" t="s">
        <v>2160</v>
      </c>
      <c r="I4344" s="1" t="s">
        <v>2160</v>
      </c>
      <c r="K4344" s="1" t="s">
        <v>2160</v>
      </c>
      <c r="M4344" s="1" t="s">
        <v>2160</v>
      </c>
      <c r="N4344" s="1" t="s">
        <v>2160</v>
      </c>
      <c r="P4344" s="1" t="s">
        <v>2160</v>
      </c>
      <c r="R4344" s="1" t="s">
        <v>2160</v>
      </c>
      <c r="T4344" s="1" t="s">
        <v>2160</v>
      </c>
      <c r="V4344" s="1" t="s">
        <v>2160</v>
      </c>
      <c r="X4344" s="1" t="s">
        <v>2160</v>
      </c>
      <c r="Z4344" s="1" t="s">
        <v>2160</v>
      </c>
      <c r="AB4344" s="1" t="s">
        <v>2160</v>
      </c>
      <c r="AD4344" s="1" t="s">
        <v>2160</v>
      </c>
      <c r="AF4344" s="1" t="s">
        <v>2160</v>
      </c>
      <c r="AH4344" s="1" t="s">
        <v>2160</v>
      </c>
      <c r="AJ4344" s="1" t="s">
        <v>2160</v>
      </c>
      <c r="AL4344" s="1" t="s">
        <v>2160</v>
      </c>
      <c r="AN4344" s="1" t="s">
        <v>2160</v>
      </c>
      <c r="AP4344" s="1" t="s">
        <v>2160</v>
      </c>
      <c r="AV4344" s="1" t="s">
        <v>2159</v>
      </c>
      <c r="CI4344" s="1" t="s">
        <v>2160</v>
      </c>
    </row>
    <row r="4345" spans="6:87" x14ac:dyDescent="0.25">
      <c r="F4345" s="1" t="s">
        <v>5724</v>
      </c>
      <c r="I4345" s="1" t="s">
        <v>5724</v>
      </c>
      <c r="K4345" s="1" t="s">
        <v>5724</v>
      </c>
      <c r="M4345" s="1" t="s">
        <v>5724</v>
      </c>
      <c r="N4345" s="1" t="s">
        <v>5724</v>
      </c>
      <c r="P4345" s="1" t="s">
        <v>5724</v>
      </c>
      <c r="R4345" s="1" t="s">
        <v>5724</v>
      </c>
      <c r="T4345" s="1" t="s">
        <v>5724</v>
      </c>
      <c r="V4345" s="1" t="s">
        <v>5724</v>
      </c>
      <c r="X4345" s="1" t="s">
        <v>5724</v>
      </c>
      <c r="Z4345" s="1" t="s">
        <v>5724</v>
      </c>
      <c r="AB4345" s="1" t="s">
        <v>5724</v>
      </c>
      <c r="AD4345" s="1" t="s">
        <v>5724</v>
      </c>
      <c r="AF4345" s="1" t="s">
        <v>5724</v>
      </c>
      <c r="AH4345" s="1" t="s">
        <v>5724</v>
      </c>
      <c r="AJ4345" s="1" t="s">
        <v>5724</v>
      </c>
      <c r="AL4345" s="1" t="s">
        <v>5724</v>
      </c>
      <c r="AN4345" s="1" t="s">
        <v>5724</v>
      </c>
      <c r="AP4345" s="1" t="s">
        <v>5724</v>
      </c>
      <c r="AV4345" s="1" t="s">
        <v>2160</v>
      </c>
      <c r="CI4345" s="1" t="s">
        <v>5724</v>
      </c>
    </row>
    <row r="4346" spans="6:87" x14ac:dyDescent="0.25">
      <c r="F4346" s="1" t="s">
        <v>2161</v>
      </c>
      <c r="I4346" s="1" t="s">
        <v>2161</v>
      </c>
      <c r="K4346" s="1" t="s">
        <v>2161</v>
      </c>
      <c r="M4346" s="1" t="s">
        <v>2161</v>
      </c>
      <c r="N4346" s="1" t="s">
        <v>2161</v>
      </c>
      <c r="P4346" s="1" t="s">
        <v>2161</v>
      </c>
      <c r="R4346" s="1" t="s">
        <v>2161</v>
      </c>
      <c r="T4346" s="1" t="s">
        <v>2161</v>
      </c>
      <c r="V4346" s="1" t="s">
        <v>2161</v>
      </c>
      <c r="X4346" s="1" t="s">
        <v>2161</v>
      </c>
      <c r="Z4346" s="1" t="s">
        <v>2161</v>
      </c>
      <c r="AB4346" s="1" t="s">
        <v>2161</v>
      </c>
      <c r="AD4346" s="1" t="s">
        <v>2161</v>
      </c>
      <c r="AF4346" s="1" t="s">
        <v>2161</v>
      </c>
      <c r="AH4346" s="1" t="s">
        <v>2161</v>
      </c>
      <c r="AJ4346" s="1" t="s">
        <v>2161</v>
      </c>
      <c r="AL4346" s="1" t="s">
        <v>2161</v>
      </c>
      <c r="AN4346" s="1" t="s">
        <v>2161</v>
      </c>
      <c r="AP4346" s="1" t="s">
        <v>2161</v>
      </c>
      <c r="AV4346" s="1" t="s">
        <v>5724</v>
      </c>
      <c r="CI4346" s="1" t="s">
        <v>2161</v>
      </c>
    </row>
    <row r="4347" spans="6:87" x14ac:dyDescent="0.25">
      <c r="F4347" s="1" t="s">
        <v>2162</v>
      </c>
      <c r="I4347" s="1" t="s">
        <v>2162</v>
      </c>
      <c r="K4347" s="1" t="s">
        <v>2162</v>
      </c>
      <c r="M4347" s="1" t="s">
        <v>2162</v>
      </c>
      <c r="N4347" s="1" t="s">
        <v>2162</v>
      </c>
      <c r="P4347" s="1" t="s">
        <v>2162</v>
      </c>
      <c r="R4347" s="1" t="s">
        <v>2162</v>
      </c>
      <c r="T4347" s="1" t="s">
        <v>2162</v>
      </c>
      <c r="V4347" s="1" t="s">
        <v>2162</v>
      </c>
      <c r="X4347" s="1" t="s">
        <v>2162</v>
      </c>
      <c r="Z4347" s="1" t="s">
        <v>2162</v>
      </c>
      <c r="AB4347" s="1" t="s">
        <v>2162</v>
      </c>
      <c r="AD4347" s="1" t="s">
        <v>2162</v>
      </c>
      <c r="AF4347" s="1" t="s">
        <v>2162</v>
      </c>
      <c r="AH4347" s="1" t="s">
        <v>2162</v>
      </c>
      <c r="AJ4347" s="1" t="s">
        <v>2162</v>
      </c>
      <c r="AL4347" s="1" t="s">
        <v>2162</v>
      </c>
      <c r="AN4347" s="1" t="s">
        <v>2162</v>
      </c>
      <c r="AP4347" s="1" t="s">
        <v>2162</v>
      </c>
      <c r="AV4347" s="1" t="s">
        <v>2161</v>
      </c>
      <c r="CI4347" s="1" t="s">
        <v>2162</v>
      </c>
    </row>
    <row r="4348" spans="6:87" x14ac:dyDescent="0.25">
      <c r="F4348" s="1" t="s">
        <v>2163</v>
      </c>
      <c r="I4348" s="1" t="s">
        <v>2163</v>
      </c>
      <c r="K4348" s="1" t="s">
        <v>2163</v>
      </c>
      <c r="M4348" s="1" t="s">
        <v>2163</v>
      </c>
      <c r="N4348" s="1" t="s">
        <v>2163</v>
      </c>
      <c r="P4348" s="1" t="s">
        <v>2163</v>
      </c>
      <c r="R4348" s="1" t="s">
        <v>2163</v>
      </c>
      <c r="T4348" s="1" t="s">
        <v>2163</v>
      </c>
      <c r="V4348" s="1" t="s">
        <v>2163</v>
      </c>
      <c r="X4348" s="1" t="s">
        <v>2163</v>
      </c>
      <c r="Z4348" s="1" t="s">
        <v>2163</v>
      </c>
      <c r="AB4348" s="1" t="s">
        <v>2163</v>
      </c>
      <c r="AD4348" s="1" t="s">
        <v>2163</v>
      </c>
      <c r="AF4348" s="1" t="s">
        <v>2163</v>
      </c>
      <c r="AH4348" s="1" t="s">
        <v>2163</v>
      </c>
      <c r="AJ4348" s="1" t="s">
        <v>2163</v>
      </c>
      <c r="AL4348" s="1" t="s">
        <v>2163</v>
      </c>
      <c r="AN4348" s="1" t="s">
        <v>2163</v>
      </c>
      <c r="AP4348" s="1" t="s">
        <v>2163</v>
      </c>
      <c r="AV4348" s="1" t="s">
        <v>2162</v>
      </c>
      <c r="CI4348" s="1" t="s">
        <v>2163</v>
      </c>
    </row>
    <row r="4349" spans="6:87" x14ac:dyDescent="0.25">
      <c r="F4349" s="1" t="s">
        <v>2164</v>
      </c>
      <c r="I4349" s="1" t="s">
        <v>2164</v>
      </c>
      <c r="K4349" s="1" t="s">
        <v>2164</v>
      </c>
      <c r="M4349" s="1" t="s">
        <v>2164</v>
      </c>
      <c r="N4349" s="1" t="s">
        <v>2164</v>
      </c>
      <c r="P4349" s="1" t="s">
        <v>2164</v>
      </c>
      <c r="R4349" s="1" t="s">
        <v>2164</v>
      </c>
      <c r="T4349" s="1" t="s">
        <v>2164</v>
      </c>
      <c r="V4349" s="1" t="s">
        <v>2164</v>
      </c>
      <c r="X4349" s="1" t="s">
        <v>2164</v>
      </c>
      <c r="Z4349" s="1" t="s">
        <v>2164</v>
      </c>
      <c r="AB4349" s="1" t="s">
        <v>2164</v>
      </c>
      <c r="AD4349" s="1" t="s">
        <v>2164</v>
      </c>
      <c r="AF4349" s="1" t="s">
        <v>2164</v>
      </c>
      <c r="AH4349" s="1" t="s">
        <v>2164</v>
      </c>
      <c r="AJ4349" s="1" t="s">
        <v>2164</v>
      </c>
      <c r="AL4349" s="1" t="s">
        <v>2164</v>
      </c>
      <c r="AN4349" s="1" t="s">
        <v>2164</v>
      </c>
      <c r="AP4349" s="1" t="s">
        <v>2164</v>
      </c>
      <c r="AV4349" s="1" t="s">
        <v>2163</v>
      </c>
      <c r="CI4349" s="1" t="s">
        <v>2164</v>
      </c>
    </row>
    <row r="4350" spans="6:87" x14ac:dyDescent="0.25">
      <c r="F4350" s="1" t="s">
        <v>2165</v>
      </c>
      <c r="I4350" s="1" t="s">
        <v>2165</v>
      </c>
      <c r="K4350" s="1" t="s">
        <v>2165</v>
      </c>
      <c r="M4350" s="1" t="s">
        <v>2165</v>
      </c>
      <c r="N4350" s="1" t="s">
        <v>2165</v>
      </c>
      <c r="P4350" s="1" t="s">
        <v>2165</v>
      </c>
      <c r="R4350" s="1" t="s">
        <v>2165</v>
      </c>
      <c r="T4350" s="1" t="s">
        <v>2165</v>
      </c>
      <c r="V4350" s="1" t="s">
        <v>2165</v>
      </c>
      <c r="X4350" s="1" t="s">
        <v>2165</v>
      </c>
      <c r="Z4350" s="1" t="s">
        <v>2165</v>
      </c>
      <c r="AB4350" s="1" t="s">
        <v>2165</v>
      </c>
      <c r="AD4350" s="1" t="s">
        <v>2165</v>
      </c>
      <c r="AF4350" s="1" t="s">
        <v>2165</v>
      </c>
      <c r="AH4350" s="1" t="s">
        <v>2165</v>
      </c>
      <c r="AJ4350" s="1" t="s">
        <v>2165</v>
      </c>
      <c r="AL4350" s="1" t="s">
        <v>2165</v>
      </c>
      <c r="AN4350" s="1" t="s">
        <v>2165</v>
      </c>
      <c r="AP4350" s="1" t="s">
        <v>2165</v>
      </c>
      <c r="AV4350" s="1" t="s">
        <v>2164</v>
      </c>
      <c r="CI4350" s="1" t="s">
        <v>2165</v>
      </c>
    </row>
    <row r="4351" spans="6:87" x14ac:dyDescent="0.25">
      <c r="F4351" s="1" t="s">
        <v>2166</v>
      </c>
      <c r="I4351" s="1" t="s">
        <v>2166</v>
      </c>
      <c r="K4351" s="1" t="s">
        <v>2166</v>
      </c>
      <c r="M4351" s="1" t="s">
        <v>2166</v>
      </c>
      <c r="N4351" s="1" t="s">
        <v>2166</v>
      </c>
      <c r="P4351" s="1" t="s">
        <v>2166</v>
      </c>
      <c r="R4351" s="1" t="s">
        <v>2166</v>
      </c>
      <c r="T4351" s="1" t="s">
        <v>2166</v>
      </c>
      <c r="V4351" s="1" t="s">
        <v>2166</v>
      </c>
      <c r="X4351" s="1" t="s">
        <v>2166</v>
      </c>
      <c r="Z4351" s="1" t="s">
        <v>2166</v>
      </c>
      <c r="AB4351" s="1" t="s">
        <v>2166</v>
      </c>
      <c r="AD4351" s="1" t="s">
        <v>2166</v>
      </c>
      <c r="AF4351" s="1" t="s">
        <v>2166</v>
      </c>
      <c r="AH4351" s="1" t="s">
        <v>2166</v>
      </c>
      <c r="AJ4351" s="1" t="s">
        <v>2166</v>
      </c>
      <c r="AL4351" s="1" t="s">
        <v>2166</v>
      </c>
      <c r="AN4351" s="1" t="s">
        <v>2166</v>
      </c>
      <c r="AP4351" s="1" t="s">
        <v>2166</v>
      </c>
      <c r="AV4351" s="1" t="s">
        <v>2165</v>
      </c>
      <c r="CI4351" s="1" t="s">
        <v>2166</v>
      </c>
    </row>
    <row r="4352" spans="6:87" x14ac:dyDescent="0.25">
      <c r="F4352" s="1" t="s">
        <v>2167</v>
      </c>
      <c r="I4352" s="1" t="s">
        <v>2167</v>
      </c>
      <c r="K4352" s="1" t="s">
        <v>2167</v>
      </c>
      <c r="M4352" s="1" t="s">
        <v>2167</v>
      </c>
      <c r="N4352" s="1" t="s">
        <v>2167</v>
      </c>
      <c r="P4352" s="1" t="s">
        <v>2167</v>
      </c>
      <c r="R4352" s="1" t="s">
        <v>2167</v>
      </c>
      <c r="T4352" s="1" t="s">
        <v>2167</v>
      </c>
      <c r="V4352" s="1" t="s">
        <v>2167</v>
      </c>
      <c r="X4352" s="1" t="s">
        <v>2167</v>
      </c>
      <c r="Z4352" s="1" t="s">
        <v>2167</v>
      </c>
      <c r="AB4352" s="1" t="s">
        <v>2167</v>
      </c>
      <c r="AD4352" s="1" t="s">
        <v>2167</v>
      </c>
      <c r="AF4352" s="1" t="s">
        <v>2167</v>
      </c>
      <c r="AH4352" s="1" t="s">
        <v>2167</v>
      </c>
      <c r="AJ4352" s="1" t="s">
        <v>2167</v>
      </c>
      <c r="AL4352" s="1" t="s">
        <v>2167</v>
      </c>
      <c r="AN4352" s="1" t="s">
        <v>2167</v>
      </c>
      <c r="AP4352" s="1" t="s">
        <v>2167</v>
      </c>
      <c r="AV4352" s="1" t="s">
        <v>2166</v>
      </c>
      <c r="CI4352" s="1" t="s">
        <v>2167</v>
      </c>
    </row>
    <row r="4353" spans="6:87" x14ac:dyDescent="0.25">
      <c r="F4353" s="1" t="s">
        <v>2168</v>
      </c>
      <c r="I4353" s="1" t="s">
        <v>2168</v>
      </c>
      <c r="K4353" s="1" t="s">
        <v>2168</v>
      </c>
      <c r="M4353" s="1" t="s">
        <v>2168</v>
      </c>
      <c r="N4353" s="1" t="s">
        <v>2168</v>
      </c>
      <c r="P4353" s="1" t="s">
        <v>2168</v>
      </c>
      <c r="R4353" s="1" t="s">
        <v>2168</v>
      </c>
      <c r="T4353" s="1" t="s">
        <v>2168</v>
      </c>
      <c r="V4353" s="1" t="s">
        <v>2168</v>
      </c>
      <c r="X4353" s="1" t="s">
        <v>2168</v>
      </c>
      <c r="Z4353" s="1" t="s">
        <v>2168</v>
      </c>
      <c r="AB4353" s="1" t="s">
        <v>2168</v>
      </c>
      <c r="AD4353" s="1" t="s">
        <v>2168</v>
      </c>
      <c r="AF4353" s="1" t="s">
        <v>2168</v>
      </c>
      <c r="AH4353" s="1" t="s">
        <v>2168</v>
      </c>
      <c r="AJ4353" s="1" t="s">
        <v>2168</v>
      </c>
      <c r="AL4353" s="1" t="s">
        <v>2168</v>
      </c>
      <c r="AN4353" s="1" t="s">
        <v>2168</v>
      </c>
      <c r="AP4353" s="1" t="s">
        <v>2168</v>
      </c>
      <c r="AV4353" s="1" t="s">
        <v>2167</v>
      </c>
      <c r="CI4353" s="1" t="s">
        <v>2168</v>
      </c>
    </row>
    <row r="4354" spans="6:87" x14ac:dyDescent="0.25">
      <c r="F4354" s="1" t="s">
        <v>6831</v>
      </c>
      <c r="I4354" s="1" t="s">
        <v>6831</v>
      </c>
      <c r="K4354" s="1" t="s">
        <v>6831</v>
      </c>
      <c r="M4354" s="1" t="s">
        <v>6831</v>
      </c>
      <c r="N4354" s="1" t="s">
        <v>6831</v>
      </c>
      <c r="P4354" s="1" t="s">
        <v>6831</v>
      </c>
      <c r="R4354" s="1" t="s">
        <v>6831</v>
      </c>
      <c r="T4354" s="1" t="s">
        <v>6831</v>
      </c>
      <c r="V4354" s="1" t="s">
        <v>6831</v>
      </c>
      <c r="X4354" s="1" t="s">
        <v>6831</v>
      </c>
      <c r="Z4354" s="1" t="s">
        <v>6831</v>
      </c>
      <c r="AB4354" s="1" t="s">
        <v>6831</v>
      </c>
      <c r="AD4354" s="1" t="s">
        <v>6831</v>
      </c>
      <c r="AF4354" s="1" t="s">
        <v>6831</v>
      </c>
      <c r="AH4354" s="1" t="s">
        <v>6831</v>
      </c>
      <c r="AJ4354" s="1" t="s">
        <v>6831</v>
      </c>
      <c r="AL4354" s="1" t="s">
        <v>6831</v>
      </c>
      <c r="AN4354" s="1" t="s">
        <v>6831</v>
      </c>
      <c r="AP4354" s="1" t="s">
        <v>6831</v>
      </c>
      <c r="AV4354" s="1" t="s">
        <v>2168</v>
      </c>
      <c r="CI4354" s="1" t="s">
        <v>6831</v>
      </c>
    </row>
    <row r="4355" spans="6:87" x14ac:dyDescent="0.25">
      <c r="F4355" s="1" t="s">
        <v>2169</v>
      </c>
      <c r="I4355" s="1" t="s">
        <v>2169</v>
      </c>
      <c r="K4355" s="1" t="s">
        <v>2169</v>
      </c>
      <c r="M4355" s="1" t="s">
        <v>2169</v>
      </c>
      <c r="N4355" s="1" t="s">
        <v>2169</v>
      </c>
      <c r="P4355" s="1" t="s">
        <v>2169</v>
      </c>
      <c r="R4355" s="1" t="s">
        <v>2169</v>
      </c>
      <c r="T4355" s="1" t="s">
        <v>2169</v>
      </c>
      <c r="V4355" s="1" t="s">
        <v>2169</v>
      </c>
      <c r="X4355" s="1" t="s">
        <v>2169</v>
      </c>
      <c r="Z4355" s="1" t="s">
        <v>2169</v>
      </c>
      <c r="AB4355" s="1" t="s">
        <v>2169</v>
      </c>
      <c r="AD4355" s="1" t="s">
        <v>2169</v>
      </c>
      <c r="AF4355" s="1" t="s">
        <v>2169</v>
      </c>
      <c r="AH4355" s="1" t="s">
        <v>2169</v>
      </c>
      <c r="AJ4355" s="1" t="s">
        <v>2169</v>
      </c>
      <c r="AL4355" s="1" t="s">
        <v>2169</v>
      </c>
      <c r="AN4355" s="1" t="s">
        <v>2169</v>
      </c>
      <c r="AP4355" s="1" t="s">
        <v>2169</v>
      </c>
      <c r="AV4355" s="1" t="s">
        <v>6831</v>
      </c>
      <c r="CI4355" s="1" t="s">
        <v>2169</v>
      </c>
    </row>
    <row r="4356" spans="6:87" x14ac:dyDescent="0.25">
      <c r="F4356" s="1" t="s">
        <v>2170</v>
      </c>
      <c r="I4356" s="1" t="s">
        <v>2170</v>
      </c>
      <c r="K4356" s="1" t="s">
        <v>2170</v>
      </c>
      <c r="M4356" s="1" t="s">
        <v>2170</v>
      </c>
      <c r="N4356" s="1" t="s">
        <v>2170</v>
      </c>
      <c r="P4356" s="1" t="s">
        <v>2170</v>
      </c>
      <c r="R4356" s="1" t="s">
        <v>2170</v>
      </c>
      <c r="T4356" s="1" t="s">
        <v>2170</v>
      </c>
      <c r="V4356" s="1" t="s">
        <v>2170</v>
      </c>
      <c r="X4356" s="1" t="s">
        <v>2170</v>
      </c>
      <c r="Z4356" s="1" t="s">
        <v>2170</v>
      </c>
      <c r="AB4356" s="1" t="s">
        <v>2170</v>
      </c>
      <c r="AD4356" s="1" t="s">
        <v>2170</v>
      </c>
      <c r="AF4356" s="1" t="s">
        <v>2170</v>
      </c>
      <c r="AH4356" s="1" t="s">
        <v>2170</v>
      </c>
      <c r="AJ4356" s="1" t="s">
        <v>2170</v>
      </c>
      <c r="AL4356" s="1" t="s">
        <v>2170</v>
      </c>
      <c r="AN4356" s="1" t="s">
        <v>2170</v>
      </c>
      <c r="AP4356" s="1" t="s">
        <v>2170</v>
      </c>
      <c r="AV4356" s="1" t="s">
        <v>2169</v>
      </c>
      <c r="CI4356" s="1" t="s">
        <v>2170</v>
      </c>
    </row>
    <row r="4357" spans="6:87" x14ac:dyDescent="0.25">
      <c r="F4357" s="1" t="s">
        <v>2171</v>
      </c>
      <c r="I4357" s="1" t="s">
        <v>2171</v>
      </c>
      <c r="K4357" s="1" t="s">
        <v>2171</v>
      </c>
      <c r="M4357" s="1" t="s">
        <v>2171</v>
      </c>
      <c r="N4357" s="1" t="s">
        <v>2171</v>
      </c>
      <c r="P4357" s="1" t="s">
        <v>2171</v>
      </c>
      <c r="R4357" s="1" t="s">
        <v>2171</v>
      </c>
      <c r="T4357" s="1" t="s">
        <v>2171</v>
      </c>
      <c r="V4357" s="1" t="s">
        <v>2171</v>
      </c>
      <c r="X4357" s="1" t="s">
        <v>2171</v>
      </c>
      <c r="Z4357" s="1" t="s">
        <v>2171</v>
      </c>
      <c r="AB4357" s="1" t="s">
        <v>2171</v>
      </c>
      <c r="AD4357" s="1" t="s">
        <v>2171</v>
      </c>
      <c r="AF4357" s="1" t="s">
        <v>2171</v>
      </c>
      <c r="AH4357" s="1" t="s">
        <v>2171</v>
      </c>
      <c r="AJ4357" s="1" t="s">
        <v>2171</v>
      </c>
      <c r="AL4357" s="1" t="s">
        <v>2171</v>
      </c>
      <c r="AN4357" s="1" t="s">
        <v>2171</v>
      </c>
      <c r="AP4357" s="1" t="s">
        <v>2171</v>
      </c>
      <c r="AV4357" s="1" t="s">
        <v>2170</v>
      </c>
      <c r="CI4357" s="1" t="s">
        <v>2171</v>
      </c>
    </row>
    <row r="4358" spans="6:87" x14ac:dyDescent="0.25">
      <c r="F4358" s="1" t="s">
        <v>6832</v>
      </c>
      <c r="I4358" s="1" t="s">
        <v>6832</v>
      </c>
      <c r="K4358" s="1" t="s">
        <v>6832</v>
      </c>
      <c r="M4358" s="1" t="s">
        <v>6832</v>
      </c>
      <c r="N4358" s="1" t="s">
        <v>6832</v>
      </c>
      <c r="P4358" s="1" t="s">
        <v>6832</v>
      </c>
      <c r="R4358" s="1" t="s">
        <v>6832</v>
      </c>
      <c r="T4358" s="1" t="s">
        <v>6832</v>
      </c>
      <c r="V4358" s="1" t="s">
        <v>6832</v>
      </c>
      <c r="X4358" s="1" t="s">
        <v>6832</v>
      </c>
      <c r="Z4358" s="1" t="s">
        <v>6832</v>
      </c>
      <c r="AB4358" s="1" t="s">
        <v>6832</v>
      </c>
      <c r="AD4358" s="1" t="s">
        <v>6832</v>
      </c>
      <c r="AF4358" s="1" t="s">
        <v>6832</v>
      </c>
      <c r="AH4358" s="1" t="s">
        <v>6832</v>
      </c>
      <c r="AJ4358" s="1" t="s">
        <v>6832</v>
      </c>
      <c r="AL4358" s="1" t="s">
        <v>6832</v>
      </c>
      <c r="AN4358" s="1" t="s">
        <v>6832</v>
      </c>
      <c r="AP4358" s="1" t="s">
        <v>6832</v>
      </c>
      <c r="AV4358" s="1" t="s">
        <v>2171</v>
      </c>
      <c r="CI4358" s="1" t="s">
        <v>6832</v>
      </c>
    </row>
    <row r="4359" spans="6:87" x14ac:dyDescent="0.25">
      <c r="F4359" s="1" t="s">
        <v>2172</v>
      </c>
      <c r="I4359" s="1" t="s">
        <v>2172</v>
      </c>
      <c r="K4359" s="1" t="s">
        <v>2172</v>
      </c>
      <c r="M4359" s="1" t="s">
        <v>2172</v>
      </c>
      <c r="N4359" s="1" t="s">
        <v>2172</v>
      </c>
      <c r="P4359" s="1" t="s">
        <v>2172</v>
      </c>
      <c r="R4359" s="1" t="s">
        <v>2172</v>
      </c>
      <c r="T4359" s="1" t="s">
        <v>2172</v>
      </c>
      <c r="V4359" s="1" t="s">
        <v>2172</v>
      </c>
      <c r="X4359" s="1" t="s">
        <v>2172</v>
      </c>
      <c r="Z4359" s="1" t="s">
        <v>2172</v>
      </c>
      <c r="AB4359" s="1" t="s">
        <v>2172</v>
      </c>
      <c r="AD4359" s="1" t="s">
        <v>2172</v>
      </c>
      <c r="AF4359" s="1" t="s">
        <v>2172</v>
      </c>
      <c r="AH4359" s="1" t="s">
        <v>2172</v>
      </c>
      <c r="AJ4359" s="1" t="s">
        <v>2172</v>
      </c>
      <c r="AL4359" s="1" t="s">
        <v>2172</v>
      </c>
      <c r="AN4359" s="1" t="s">
        <v>2172</v>
      </c>
      <c r="AP4359" s="1" t="s">
        <v>2172</v>
      </c>
      <c r="AV4359" s="1" t="s">
        <v>6832</v>
      </c>
      <c r="CI4359" s="1" t="s">
        <v>2172</v>
      </c>
    </row>
    <row r="4360" spans="6:87" x14ac:dyDescent="0.25">
      <c r="F4360" s="1" t="s">
        <v>2173</v>
      </c>
      <c r="I4360" s="1" t="s">
        <v>2173</v>
      </c>
      <c r="K4360" s="1" t="s">
        <v>2173</v>
      </c>
      <c r="M4360" s="1" t="s">
        <v>2173</v>
      </c>
      <c r="N4360" s="1" t="s">
        <v>2173</v>
      </c>
      <c r="P4360" s="1" t="s">
        <v>2173</v>
      </c>
      <c r="R4360" s="1" t="s">
        <v>2173</v>
      </c>
      <c r="T4360" s="1" t="s">
        <v>2173</v>
      </c>
      <c r="V4360" s="1" t="s">
        <v>2173</v>
      </c>
      <c r="X4360" s="1" t="s">
        <v>2173</v>
      </c>
      <c r="Z4360" s="1" t="s">
        <v>2173</v>
      </c>
      <c r="AB4360" s="1" t="s">
        <v>2173</v>
      </c>
      <c r="AD4360" s="1" t="s">
        <v>2173</v>
      </c>
      <c r="AF4360" s="1" t="s">
        <v>2173</v>
      </c>
      <c r="AH4360" s="1" t="s">
        <v>2173</v>
      </c>
      <c r="AJ4360" s="1" t="s">
        <v>2173</v>
      </c>
      <c r="AL4360" s="1" t="s">
        <v>2173</v>
      </c>
      <c r="AN4360" s="1" t="s">
        <v>2173</v>
      </c>
      <c r="AP4360" s="1" t="s">
        <v>2173</v>
      </c>
      <c r="AV4360" s="1" t="s">
        <v>2172</v>
      </c>
      <c r="CI4360" s="1" t="s">
        <v>2173</v>
      </c>
    </row>
    <row r="4361" spans="6:87" x14ac:dyDescent="0.25">
      <c r="F4361" s="1" t="s">
        <v>5725</v>
      </c>
      <c r="I4361" s="1" t="s">
        <v>5725</v>
      </c>
      <c r="K4361" s="1" t="s">
        <v>5725</v>
      </c>
      <c r="M4361" s="1" t="s">
        <v>5725</v>
      </c>
      <c r="N4361" s="1" t="s">
        <v>5725</v>
      </c>
      <c r="P4361" s="1" t="s">
        <v>5725</v>
      </c>
      <c r="R4361" s="1" t="s">
        <v>5725</v>
      </c>
      <c r="T4361" s="1" t="s">
        <v>5725</v>
      </c>
      <c r="V4361" s="1" t="s">
        <v>5725</v>
      </c>
      <c r="X4361" s="1" t="s">
        <v>5725</v>
      </c>
      <c r="Z4361" s="1" t="s">
        <v>5725</v>
      </c>
      <c r="AB4361" s="1" t="s">
        <v>5725</v>
      </c>
      <c r="AD4361" s="1" t="s">
        <v>5725</v>
      </c>
      <c r="AF4361" s="1" t="s">
        <v>5725</v>
      </c>
      <c r="AH4361" s="1" t="s">
        <v>5725</v>
      </c>
      <c r="AJ4361" s="1" t="s">
        <v>5725</v>
      </c>
      <c r="AL4361" s="1" t="s">
        <v>5725</v>
      </c>
      <c r="AN4361" s="1" t="s">
        <v>5725</v>
      </c>
      <c r="AP4361" s="1" t="s">
        <v>5725</v>
      </c>
      <c r="AV4361" s="1" t="s">
        <v>2173</v>
      </c>
      <c r="CI4361" s="1" t="s">
        <v>5725</v>
      </c>
    </row>
    <row r="4362" spans="6:87" x14ac:dyDescent="0.25">
      <c r="F4362" s="1" t="s">
        <v>4421</v>
      </c>
      <c r="I4362" s="1" t="s">
        <v>4421</v>
      </c>
      <c r="K4362" s="1" t="s">
        <v>4421</v>
      </c>
      <c r="M4362" s="1" t="s">
        <v>4421</v>
      </c>
      <c r="N4362" s="1" t="s">
        <v>4421</v>
      </c>
      <c r="P4362" s="1" t="s">
        <v>4421</v>
      </c>
      <c r="R4362" s="1" t="s">
        <v>4421</v>
      </c>
      <c r="T4362" s="1" t="s">
        <v>4421</v>
      </c>
      <c r="V4362" s="1" t="s">
        <v>4421</v>
      </c>
      <c r="X4362" s="1" t="s">
        <v>4421</v>
      </c>
      <c r="Z4362" s="1" t="s">
        <v>4421</v>
      </c>
      <c r="AB4362" s="1" t="s">
        <v>4421</v>
      </c>
      <c r="AD4362" s="1" t="s">
        <v>4421</v>
      </c>
      <c r="AF4362" s="1" t="s">
        <v>4421</v>
      </c>
      <c r="AH4362" s="1" t="s">
        <v>4421</v>
      </c>
      <c r="AJ4362" s="1" t="s">
        <v>4421</v>
      </c>
      <c r="AL4362" s="1" t="s">
        <v>4421</v>
      </c>
      <c r="AN4362" s="1" t="s">
        <v>4421</v>
      </c>
      <c r="AP4362" s="1" t="s">
        <v>4421</v>
      </c>
      <c r="AV4362" s="1" t="s">
        <v>5725</v>
      </c>
      <c r="CI4362" s="1" t="s">
        <v>4421</v>
      </c>
    </row>
    <row r="4363" spans="6:87" x14ac:dyDescent="0.25">
      <c r="F4363" s="1" t="s">
        <v>5726</v>
      </c>
      <c r="I4363" s="1" t="s">
        <v>5726</v>
      </c>
      <c r="K4363" s="1" t="s">
        <v>5726</v>
      </c>
      <c r="M4363" s="1" t="s">
        <v>5726</v>
      </c>
      <c r="N4363" s="1" t="s">
        <v>5726</v>
      </c>
      <c r="P4363" s="1" t="s">
        <v>5726</v>
      </c>
      <c r="R4363" s="1" t="s">
        <v>5726</v>
      </c>
      <c r="T4363" s="1" t="s">
        <v>5726</v>
      </c>
      <c r="V4363" s="1" t="s">
        <v>5726</v>
      </c>
      <c r="X4363" s="1" t="s">
        <v>5726</v>
      </c>
      <c r="Z4363" s="1" t="s">
        <v>5726</v>
      </c>
      <c r="AB4363" s="1" t="s">
        <v>5726</v>
      </c>
      <c r="AD4363" s="1" t="s">
        <v>5726</v>
      </c>
      <c r="AF4363" s="1" t="s">
        <v>5726</v>
      </c>
      <c r="AH4363" s="1" t="s">
        <v>5726</v>
      </c>
      <c r="AJ4363" s="1" t="s">
        <v>5726</v>
      </c>
      <c r="AL4363" s="1" t="s">
        <v>5726</v>
      </c>
      <c r="AN4363" s="1" t="s">
        <v>5726</v>
      </c>
      <c r="AP4363" s="1" t="s">
        <v>5726</v>
      </c>
      <c r="AV4363" s="1" t="s">
        <v>4421</v>
      </c>
      <c r="CI4363" s="1" t="s">
        <v>5726</v>
      </c>
    </row>
    <row r="4364" spans="6:87" x14ac:dyDescent="0.25">
      <c r="F4364" s="1" t="s">
        <v>5727</v>
      </c>
      <c r="I4364" s="1" t="s">
        <v>5727</v>
      </c>
      <c r="K4364" s="1" t="s">
        <v>5727</v>
      </c>
      <c r="M4364" s="1" t="s">
        <v>5727</v>
      </c>
      <c r="N4364" s="1" t="s">
        <v>5727</v>
      </c>
      <c r="P4364" s="1" t="s">
        <v>5727</v>
      </c>
      <c r="R4364" s="1" t="s">
        <v>5727</v>
      </c>
      <c r="T4364" s="1" t="s">
        <v>5727</v>
      </c>
      <c r="V4364" s="1" t="s">
        <v>5727</v>
      </c>
      <c r="X4364" s="1" t="s">
        <v>5727</v>
      </c>
      <c r="Z4364" s="1" t="s">
        <v>5727</v>
      </c>
      <c r="AB4364" s="1" t="s">
        <v>5727</v>
      </c>
      <c r="AD4364" s="1" t="s">
        <v>5727</v>
      </c>
      <c r="AF4364" s="1" t="s">
        <v>5727</v>
      </c>
      <c r="AH4364" s="1" t="s">
        <v>5727</v>
      </c>
      <c r="AJ4364" s="1" t="s">
        <v>5727</v>
      </c>
      <c r="AL4364" s="1" t="s">
        <v>5727</v>
      </c>
      <c r="AN4364" s="1" t="s">
        <v>5727</v>
      </c>
      <c r="AP4364" s="1" t="s">
        <v>5727</v>
      </c>
      <c r="AV4364" s="1" t="s">
        <v>5726</v>
      </c>
      <c r="CI4364" s="1" t="s">
        <v>5727</v>
      </c>
    </row>
    <row r="4365" spans="6:87" x14ac:dyDescent="0.25">
      <c r="F4365" s="1" t="s">
        <v>2174</v>
      </c>
      <c r="I4365" s="1" t="s">
        <v>2174</v>
      </c>
      <c r="K4365" s="1" t="s">
        <v>2174</v>
      </c>
      <c r="M4365" s="1" t="s">
        <v>2174</v>
      </c>
      <c r="N4365" s="1" t="s">
        <v>2174</v>
      </c>
      <c r="P4365" s="1" t="s">
        <v>2174</v>
      </c>
      <c r="R4365" s="1" t="s">
        <v>2174</v>
      </c>
      <c r="T4365" s="1" t="s">
        <v>2174</v>
      </c>
      <c r="V4365" s="1" t="s">
        <v>2174</v>
      </c>
      <c r="X4365" s="1" t="s">
        <v>2174</v>
      </c>
      <c r="Z4365" s="1" t="s">
        <v>2174</v>
      </c>
      <c r="AB4365" s="1" t="s">
        <v>2174</v>
      </c>
      <c r="AD4365" s="1" t="s">
        <v>2174</v>
      </c>
      <c r="AF4365" s="1" t="s">
        <v>2174</v>
      </c>
      <c r="AH4365" s="1" t="s">
        <v>2174</v>
      </c>
      <c r="AJ4365" s="1" t="s">
        <v>2174</v>
      </c>
      <c r="AL4365" s="1" t="s">
        <v>2174</v>
      </c>
      <c r="AN4365" s="1" t="s">
        <v>2174</v>
      </c>
      <c r="AP4365" s="1" t="s">
        <v>2174</v>
      </c>
      <c r="AV4365" s="1" t="s">
        <v>5727</v>
      </c>
      <c r="CI4365" s="1" t="s">
        <v>2174</v>
      </c>
    </row>
    <row r="4366" spans="6:87" x14ac:dyDescent="0.25">
      <c r="F4366" s="1" t="s">
        <v>6833</v>
      </c>
      <c r="I4366" s="1" t="s">
        <v>6833</v>
      </c>
      <c r="K4366" s="1" t="s">
        <v>6833</v>
      </c>
      <c r="M4366" s="1" t="s">
        <v>6833</v>
      </c>
      <c r="N4366" s="1" t="s">
        <v>6833</v>
      </c>
      <c r="P4366" s="1" t="s">
        <v>6833</v>
      </c>
      <c r="R4366" s="1" t="s">
        <v>6833</v>
      </c>
      <c r="T4366" s="1" t="s">
        <v>6833</v>
      </c>
      <c r="V4366" s="1" t="s">
        <v>6833</v>
      </c>
      <c r="X4366" s="1" t="s">
        <v>6833</v>
      </c>
      <c r="Z4366" s="1" t="s">
        <v>6833</v>
      </c>
      <c r="AB4366" s="1" t="s">
        <v>6833</v>
      </c>
      <c r="AD4366" s="1" t="s">
        <v>6833</v>
      </c>
      <c r="AF4366" s="1" t="s">
        <v>6833</v>
      </c>
      <c r="AH4366" s="1" t="s">
        <v>6833</v>
      </c>
      <c r="AJ4366" s="1" t="s">
        <v>6833</v>
      </c>
      <c r="AL4366" s="1" t="s">
        <v>6833</v>
      </c>
      <c r="AN4366" s="1" t="s">
        <v>6833</v>
      </c>
      <c r="AP4366" s="1" t="s">
        <v>6833</v>
      </c>
      <c r="AV4366" s="1" t="s">
        <v>2174</v>
      </c>
      <c r="CI4366" s="1" t="s">
        <v>6833</v>
      </c>
    </row>
    <row r="4367" spans="6:87" x14ac:dyDescent="0.25">
      <c r="F4367" s="1" t="s">
        <v>5728</v>
      </c>
      <c r="I4367" s="1" t="s">
        <v>5728</v>
      </c>
      <c r="K4367" s="1" t="s">
        <v>5728</v>
      </c>
      <c r="M4367" s="1" t="s">
        <v>5728</v>
      </c>
      <c r="N4367" s="1" t="s">
        <v>5728</v>
      </c>
      <c r="P4367" s="1" t="s">
        <v>5728</v>
      </c>
      <c r="R4367" s="1" t="s">
        <v>5728</v>
      </c>
      <c r="T4367" s="1" t="s">
        <v>5728</v>
      </c>
      <c r="V4367" s="1" t="s">
        <v>5728</v>
      </c>
      <c r="X4367" s="1" t="s">
        <v>5728</v>
      </c>
      <c r="Z4367" s="1" t="s">
        <v>5728</v>
      </c>
      <c r="AB4367" s="1" t="s">
        <v>5728</v>
      </c>
      <c r="AD4367" s="1" t="s">
        <v>5728</v>
      </c>
      <c r="AF4367" s="1" t="s">
        <v>5728</v>
      </c>
      <c r="AH4367" s="1" t="s">
        <v>5728</v>
      </c>
      <c r="AJ4367" s="1" t="s">
        <v>5728</v>
      </c>
      <c r="AL4367" s="1" t="s">
        <v>5728</v>
      </c>
      <c r="AN4367" s="1" t="s">
        <v>5728</v>
      </c>
      <c r="AP4367" s="1" t="s">
        <v>5728</v>
      </c>
      <c r="AV4367" s="1" t="s">
        <v>6833</v>
      </c>
      <c r="CI4367" s="1" t="s">
        <v>5728</v>
      </c>
    </row>
    <row r="4368" spans="6:87" x14ac:dyDescent="0.25">
      <c r="F4368" s="1" t="s">
        <v>5729</v>
      </c>
      <c r="I4368" s="1" t="s">
        <v>5729</v>
      </c>
      <c r="K4368" s="1" t="s">
        <v>5729</v>
      </c>
      <c r="M4368" s="1" t="s">
        <v>5729</v>
      </c>
      <c r="N4368" s="1" t="s">
        <v>5729</v>
      </c>
      <c r="P4368" s="1" t="s">
        <v>5729</v>
      </c>
      <c r="R4368" s="1" t="s">
        <v>5729</v>
      </c>
      <c r="T4368" s="1" t="s">
        <v>5729</v>
      </c>
      <c r="V4368" s="1" t="s">
        <v>5729</v>
      </c>
      <c r="X4368" s="1" t="s">
        <v>5729</v>
      </c>
      <c r="Z4368" s="1" t="s">
        <v>5729</v>
      </c>
      <c r="AB4368" s="1" t="s">
        <v>5729</v>
      </c>
      <c r="AD4368" s="1" t="s">
        <v>5729</v>
      </c>
      <c r="AF4368" s="1" t="s">
        <v>5729</v>
      </c>
      <c r="AH4368" s="1" t="s">
        <v>5729</v>
      </c>
      <c r="AJ4368" s="1" t="s">
        <v>5729</v>
      </c>
      <c r="AL4368" s="1" t="s">
        <v>5729</v>
      </c>
      <c r="AN4368" s="1" t="s">
        <v>5729</v>
      </c>
      <c r="AP4368" s="1" t="s">
        <v>5729</v>
      </c>
      <c r="AV4368" s="1" t="s">
        <v>5728</v>
      </c>
      <c r="CI4368" s="1" t="s">
        <v>5729</v>
      </c>
    </row>
    <row r="4369" spans="6:87" x14ac:dyDescent="0.25">
      <c r="F4369" s="1" t="s">
        <v>2175</v>
      </c>
      <c r="I4369" s="1" t="s">
        <v>2175</v>
      </c>
      <c r="K4369" s="1" t="s">
        <v>2175</v>
      </c>
      <c r="M4369" s="1" t="s">
        <v>2175</v>
      </c>
      <c r="N4369" s="1" t="s">
        <v>2175</v>
      </c>
      <c r="P4369" s="1" t="s">
        <v>2175</v>
      </c>
      <c r="R4369" s="1" t="s">
        <v>2175</v>
      </c>
      <c r="T4369" s="1" t="s">
        <v>2175</v>
      </c>
      <c r="V4369" s="1" t="s">
        <v>2175</v>
      </c>
      <c r="X4369" s="1" t="s">
        <v>2175</v>
      </c>
      <c r="Z4369" s="1" t="s">
        <v>2175</v>
      </c>
      <c r="AB4369" s="1" t="s">
        <v>2175</v>
      </c>
      <c r="AD4369" s="1" t="s">
        <v>2175</v>
      </c>
      <c r="AF4369" s="1" t="s">
        <v>2175</v>
      </c>
      <c r="AH4369" s="1" t="s">
        <v>2175</v>
      </c>
      <c r="AJ4369" s="1" t="s">
        <v>2175</v>
      </c>
      <c r="AL4369" s="1" t="s">
        <v>2175</v>
      </c>
      <c r="AN4369" s="1" t="s">
        <v>2175</v>
      </c>
      <c r="AP4369" s="1" t="s">
        <v>2175</v>
      </c>
      <c r="AV4369" s="1" t="s">
        <v>5729</v>
      </c>
      <c r="CI4369" s="1" t="s">
        <v>2175</v>
      </c>
    </row>
    <row r="4370" spans="6:87" x14ac:dyDescent="0.25">
      <c r="F4370" s="1" t="s">
        <v>5730</v>
      </c>
      <c r="I4370" s="1" t="s">
        <v>5730</v>
      </c>
      <c r="K4370" s="1" t="s">
        <v>5730</v>
      </c>
      <c r="M4370" s="1" t="s">
        <v>5730</v>
      </c>
      <c r="N4370" s="1" t="s">
        <v>5730</v>
      </c>
      <c r="P4370" s="1" t="s">
        <v>5730</v>
      </c>
      <c r="R4370" s="1" t="s">
        <v>5730</v>
      </c>
      <c r="T4370" s="1" t="s">
        <v>5730</v>
      </c>
      <c r="V4370" s="1" t="s">
        <v>5730</v>
      </c>
      <c r="X4370" s="1" t="s">
        <v>5730</v>
      </c>
      <c r="Z4370" s="1" t="s">
        <v>5730</v>
      </c>
      <c r="AB4370" s="1" t="s">
        <v>5730</v>
      </c>
      <c r="AD4370" s="1" t="s">
        <v>5730</v>
      </c>
      <c r="AF4370" s="1" t="s">
        <v>5730</v>
      </c>
      <c r="AH4370" s="1" t="s">
        <v>5730</v>
      </c>
      <c r="AJ4370" s="1" t="s">
        <v>5730</v>
      </c>
      <c r="AL4370" s="1" t="s">
        <v>5730</v>
      </c>
      <c r="AN4370" s="1" t="s">
        <v>5730</v>
      </c>
      <c r="AP4370" s="1" t="s">
        <v>5730</v>
      </c>
      <c r="AV4370" s="1" t="s">
        <v>2175</v>
      </c>
      <c r="CI4370" s="1" t="s">
        <v>5730</v>
      </c>
    </row>
    <row r="4371" spans="6:87" x14ac:dyDescent="0.25">
      <c r="F4371" s="1" t="s">
        <v>5731</v>
      </c>
      <c r="I4371" s="1" t="s">
        <v>5731</v>
      </c>
      <c r="K4371" s="1" t="s">
        <v>5731</v>
      </c>
      <c r="M4371" s="1" t="s">
        <v>5731</v>
      </c>
      <c r="N4371" s="1" t="s">
        <v>5731</v>
      </c>
      <c r="P4371" s="1" t="s">
        <v>5731</v>
      </c>
      <c r="R4371" s="1" t="s">
        <v>5731</v>
      </c>
      <c r="T4371" s="1" t="s">
        <v>5731</v>
      </c>
      <c r="V4371" s="1" t="s">
        <v>5731</v>
      </c>
      <c r="X4371" s="1" t="s">
        <v>5731</v>
      </c>
      <c r="Z4371" s="1" t="s">
        <v>5731</v>
      </c>
      <c r="AB4371" s="1" t="s">
        <v>5731</v>
      </c>
      <c r="AD4371" s="1" t="s">
        <v>5731</v>
      </c>
      <c r="AF4371" s="1" t="s">
        <v>5731</v>
      </c>
      <c r="AH4371" s="1" t="s">
        <v>5731</v>
      </c>
      <c r="AJ4371" s="1" t="s">
        <v>5731</v>
      </c>
      <c r="AL4371" s="1" t="s">
        <v>5731</v>
      </c>
      <c r="AN4371" s="1" t="s">
        <v>5731</v>
      </c>
      <c r="AP4371" s="1" t="s">
        <v>5731</v>
      </c>
      <c r="AV4371" s="1" t="s">
        <v>5730</v>
      </c>
      <c r="CI4371" s="1" t="s">
        <v>5731</v>
      </c>
    </row>
    <row r="4372" spans="6:87" x14ac:dyDescent="0.25">
      <c r="F4372" s="1" t="s">
        <v>2176</v>
      </c>
      <c r="I4372" s="1" t="s">
        <v>2176</v>
      </c>
      <c r="K4372" s="1" t="s">
        <v>2176</v>
      </c>
      <c r="M4372" s="1" t="s">
        <v>2176</v>
      </c>
      <c r="N4372" s="1" t="s">
        <v>2176</v>
      </c>
      <c r="P4372" s="1" t="s">
        <v>2176</v>
      </c>
      <c r="R4372" s="1" t="s">
        <v>2176</v>
      </c>
      <c r="T4372" s="1" t="s">
        <v>2176</v>
      </c>
      <c r="V4372" s="1" t="s">
        <v>2176</v>
      </c>
      <c r="X4372" s="1" t="s">
        <v>2176</v>
      </c>
      <c r="Z4372" s="1" t="s">
        <v>2176</v>
      </c>
      <c r="AB4372" s="1" t="s">
        <v>2176</v>
      </c>
      <c r="AD4372" s="1" t="s">
        <v>2176</v>
      </c>
      <c r="AF4372" s="1" t="s">
        <v>2176</v>
      </c>
      <c r="AH4372" s="1" t="s">
        <v>2176</v>
      </c>
      <c r="AJ4372" s="1" t="s">
        <v>2176</v>
      </c>
      <c r="AL4372" s="1" t="s">
        <v>2176</v>
      </c>
      <c r="AN4372" s="1" t="s">
        <v>2176</v>
      </c>
      <c r="AP4372" s="1" t="s">
        <v>2176</v>
      </c>
      <c r="AV4372" s="1" t="s">
        <v>5731</v>
      </c>
      <c r="CI4372" s="1" t="s">
        <v>2176</v>
      </c>
    </row>
    <row r="4373" spans="6:87" x14ac:dyDescent="0.25">
      <c r="F4373" s="1" t="s">
        <v>2177</v>
      </c>
      <c r="I4373" s="1" t="s">
        <v>2177</v>
      </c>
      <c r="K4373" s="1" t="s">
        <v>2177</v>
      </c>
      <c r="M4373" s="1" t="s">
        <v>2177</v>
      </c>
      <c r="N4373" s="1" t="s">
        <v>2177</v>
      </c>
      <c r="P4373" s="1" t="s">
        <v>2177</v>
      </c>
      <c r="R4373" s="1" t="s">
        <v>2177</v>
      </c>
      <c r="T4373" s="1" t="s">
        <v>2177</v>
      </c>
      <c r="V4373" s="1" t="s">
        <v>2177</v>
      </c>
      <c r="X4373" s="1" t="s">
        <v>2177</v>
      </c>
      <c r="Z4373" s="1" t="s">
        <v>2177</v>
      </c>
      <c r="AB4373" s="1" t="s">
        <v>2177</v>
      </c>
      <c r="AD4373" s="1" t="s">
        <v>2177</v>
      </c>
      <c r="AF4373" s="1" t="s">
        <v>2177</v>
      </c>
      <c r="AH4373" s="1" t="s">
        <v>2177</v>
      </c>
      <c r="AJ4373" s="1" t="s">
        <v>2177</v>
      </c>
      <c r="AL4373" s="1" t="s">
        <v>2177</v>
      </c>
      <c r="AN4373" s="1" t="s">
        <v>2177</v>
      </c>
      <c r="AP4373" s="1" t="s">
        <v>2177</v>
      </c>
      <c r="AV4373" s="1" t="s">
        <v>2176</v>
      </c>
      <c r="CI4373" s="1" t="s">
        <v>2177</v>
      </c>
    </row>
    <row r="4374" spans="6:87" x14ac:dyDescent="0.25">
      <c r="F4374" s="1" t="s">
        <v>5732</v>
      </c>
      <c r="I4374" s="1" t="s">
        <v>5732</v>
      </c>
      <c r="K4374" s="1" t="s">
        <v>5732</v>
      </c>
      <c r="M4374" s="1" t="s">
        <v>5732</v>
      </c>
      <c r="N4374" s="1" t="s">
        <v>5732</v>
      </c>
      <c r="P4374" s="1" t="s">
        <v>5732</v>
      </c>
      <c r="R4374" s="1" t="s">
        <v>5732</v>
      </c>
      <c r="T4374" s="1" t="s">
        <v>5732</v>
      </c>
      <c r="V4374" s="1" t="s">
        <v>5732</v>
      </c>
      <c r="X4374" s="1" t="s">
        <v>5732</v>
      </c>
      <c r="Z4374" s="1" t="s">
        <v>5732</v>
      </c>
      <c r="AB4374" s="1" t="s">
        <v>5732</v>
      </c>
      <c r="AD4374" s="1" t="s">
        <v>5732</v>
      </c>
      <c r="AF4374" s="1" t="s">
        <v>5732</v>
      </c>
      <c r="AH4374" s="1" t="s">
        <v>5732</v>
      </c>
      <c r="AJ4374" s="1" t="s">
        <v>5732</v>
      </c>
      <c r="AL4374" s="1" t="s">
        <v>5732</v>
      </c>
      <c r="AN4374" s="1" t="s">
        <v>5732</v>
      </c>
      <c r="AP4374" s="1" t="s">
        <v>5732</v>
      </c>
      <c r="AV4374" s="1" t="s">
        <v>2177</v>
      </c>
      <c r="CI4374" s="1" t="s">
        <v>5732</v>
      </c>
    </row>
    <row r="4375" spans="6:87" x14ac:dyDescent="0.25">
      <c r="F4375" s="1" t="s">
        <v>2178</v>
      </c>
      <c r="I4375" s="1" t="s">
        <v>2178</v>
      </c>
      <c r="K4375" s="1" t="s">
        <v>2178</v>
      </c>
      <c r="M4375" s="1" t="s">
        <v>2178</v>
      </c>
      <c r="N4375" s="1" t="s">
        <v>2178</v>
      </c>
      <c r="P4375" s="1" t="s">
        <v>2178</v>
      </c>
      <c r="R4375" s="1" t="s">
        <v>2178</v>
      </c>
      <c r="T4375" s="1" t="s">
        <v>2178</v>
      </c>
      <c r="V4375" s="1" t="s">
        <v>2178</v>
      </c>
      <c r="X4375" s="1" t="s">
        <v>2178</v>
      </c>
      <c r="Z4375" s="1" t="s">
        <v>2178</v>
      </c>
      <c r="AB4375" s="1" t="s">
        <v>2178</v>
      </c>
      <c r="AD4375" s="1" t="s">
        <v>2178</v>
      </c>
      <c r="AF4375" s="1" t="s">
        <v>2178</v>
      </c>
      <c r="AH4375" s="1" t="s">
        <v>2178</v>
      </c>
      <c r="AJ4375" s="1" t="s">
        <v>2178</v>
      </c>
      <c r="AL4375" s="1" t="s">
        <v>2178</v>
      </c>
      <c r="AN4375" s="1" t="s">
        <v>2178</v>
      </c>
      <c r="AP4375" s="1" t="s">
        <v>2178</v>
      </c>
      <c r="AV4375" s="1" t="s">
        <v>5732</v>
      </c>
      <c r="CI4375" s="1" t="s">
        <v>2178</v>
      </c>
    </row>
    <row r="4376" spans="6:87" x14ac:dyDescent="0.25">
      <c r="F4376" s="1" t="s">
        <v>2179</v>
      </c>
      <c r="I4376" s="1" t="s">
        <v>2179</v>
      </c>
      <c r="K4376" s="1" t="s">
        <v>2179</v>
      </c>
      <c r="M4376" s="1" t="s">
        <v>2179</v>
      </c>
      <c r="N4376" s="1" t="s">
        <v>2179</v>
      </c>
      <c r="P4376" s="1" t="s">
        <v>2179</v>
      </c>
      <c r="R4376" s="1" t="s">
        <v>2179</v>
      </c>
      <c r="T4376" s="1" t="s">
        <v>2179</v>
      </c>
      <c r="V4376" s="1" t="s">
        <v>2179</v>
      </c>
      <c r="X4376" s="1" t="s">
        <v>2179</v>
      </c>
      <c r="Z4376" s="1" t="s">
        <v>2179</v>
      </c>
      <c r="AB4376" s="1" t="s">
        <v>2179</v>
      </c>
      <c r="AD4376" s="1" t="s">
        <v>2179</v>
      </c>
      <c r="AF4376" s="1" t="s">
        <v>2179</v>
      </c>
      <c r="AH4376" s="1" t="s">
        <v>2179</v>
      </c>
      <c r="AJ4376" s="1" t="s">
        <v>2179</v>
      </c>
      <c r="AL4376" s="1" t="s">
        <v>2179</v>
      </c>
      <c r="AN4376" s="1" t="s">
        <v>2179</v>
      </c>
      <c r="AP4376" s="1" t="s">
        <v>2179</v>
      </c>
      <c r="AV4376" s="1" t="s">
        <v>2178</v>
      </c>
      <c r="CI4376" s="1" t="s">
        <v>2179</v>
      </c>
    </row>
    <row r="4377" spans="6:87" x14ac:dyDescent="0.25">
      <c r="F4377" s="1" t="s">
        <v>2180</v>
      </c>
      <c r="I4377" s="1" t="s">
        <v>2180</v>
      </c>
      <c r="K4377" s="1" t="s">
        <v>2180</v>
      </c>
      <c r="M4377" s="1" t="s">
        <v>2180</v>
      </c>
      <c r="N4377" s="1" t="s">
        <v>2180</v>
      </c>
      <c r="P4377" s="1" t="s">
        <v>2180</v>
      </c>
      <c r="R4377" s="1" t="s">
        <v>2180</v>
      </c>
      <c r="T4377" s="1" t="s">
        <v>2180</v>
      </c>
      <c r="V4377" s="1" t="s">
        <v>2180</v>
      </c>
      <c r="X4377" s="1" t="s">
        <v>2180</v>
      </c>
      <c r="Z4377" s="1" t="s">
        <v>2180</v>
      </c>
      <c r="AB4377" s="1" t="s">
        <v>2180</v>
      </c>
      <c r="AD4377" s="1" t="s">
        <v>2180</v>
      </c>
      <c r="AF4377" s="1" t="s">
        <v>2180</v>
      </c>
      <c r="AH4377" s="1" t="s">
        <v>2180</v>
      </c>
      <c r="AJ4377" s="1" t="s">
        <v>2180</v>
      </c>
      <c r="AL4377" s="1" t="s">
        <v>2180</v>
      </c>
      <c r="AN4377" s="1" t="s">
        <v>2180</v>
      </c>
      <c r="AP4377" s="1" t="s">
        <v>2180</v>
      </c>
      <c r="AV4377" s="1" t="s">
        <v>2179</v>
      </c>
      <c r="CI4377" s="1" t="s">
        <v>2180</v>
      </c>
    </row>
    <row r="4378" spans="6:87" x14ac:dyDescent="0.25">
      <c r="F4378" s="1" t="s">
        <v>2181</v>
      </c>
      <c r="I4378" s="1" t="s">
        <v>2181</v>
      </c>
      <c r="K4378" s="1" t="s">
        <v>2181</v>
      </c>
      <c r="M4378" s="1" t="s">
        <v>2181</v>
      </c>
      <c r="N4378" s="1" t="s">
        <v>2181</v>
      </c>
      <c r="P4378" s="1" t="s">
        <v>2181</v>
      </c>
      <c r="R4378" s="1" t="s">
        <v>2181</v>
      </c>
      <c r="T4378" s="1" t="s">
        <v>2181</v>
      </c>
      <c r="V4378" s="1" t="s">
        <v>2181</v>
      </c>
      <c r="X4378" s="1" t="s">
        <v>2181</v>
      </c>
      <c r="Z4378" s="1" t="s">
        <v>2181</v>
      </c>
      <c r="AB4378" s="1" t="s">
        <v>2181</v>
      </c>
      <c r="AD4378" s="1" t="s">
        <v>2181</v>
      </c>
      <c r="AF4378" s="1" t="s">
        <v>2181</v>
      </c>
      <c r="AH4378" s="1" t="s">
        <v>2181</v>
      </c>
      <c r="AJ4378" s="1" t="s">
        <v>2181</v>
      </c>
      <c r="AL4378" s="1" t="s">
        <v>2181</v>
      </c>
      <c r="AN4378" s="1" t="s">
        <v>2181</v>
      </c>
      <c r="AP4378" s="1" t="s">
        <v>2181</v>
      </c>
      <c r="AV4378" s="1" t="s">
        <v>2180</v>
      </c>
      <c r="CI4378" s="1" t="s">
        <v>2181</v>
      </c>
    </row>
    <row r="4379" spans="6:87" x14ac:dyDescent="0.25">
      <c r="F4379" s="1" t="s">
        <v>2182</v>
      </c>
      <c r="I4379" s="1" t="s">
        <v>2182</v>
      </c>
      <c r="K4379" s="1" t="s">
        <v>2182</v>
      </c>
      <c r="M4379" s="1" t="s">
        <v>2182</v>
      </c>
      <c r="N4379" s="1" t="s">
        <v>2182</v>
      </c>
      <c r="P4379" s="1" t="s">
        <v>2182</v>
      </c>
      <c r="R4379" s="1" t="s">
        <v>2182</v>
      </c>
      <c r="T4379" s="1" t="s">
        <v>2182</v>
      </c>
      <c r="V4379" s="1" t="s">
        <v>2182</v>
      </c>
      <c r="X4379" s="1" t="s">
        <v>2182</v>
      </c>
      <c r="Z4379" s="1" t="s">
        <v>2182</v>
      </c>
      <c r="AB4379" s="1" t="s">
        <v>2182</v>
      </c>
      <c r="AD4379" s="1" t="s">
        <v>2182</v>
      </c>
      <c r="AF4379" s="1" t="s">
        <v>2182</v>
      </c>
      <c r="AH4379" s="1" t="s">
        <v>2182</v>
      </c>
      <c r="AJ4379" s="1" t="s">
        <v>2182</v>
      </c>
      <c r="AL4379" s="1" t="s">
        <v>2182</v>
      </c>
      <c r="AN4379" s="1" t="s">
        <v>2182</v>
      </c>
      <c r="AP4379" s="1" t="s">
        <v>2182</v>
      </c>
      <c r="AV4379" s="1" t="s">
        <v>2181</v>
      </c>
      <c r="CI4379" s="1" t="s">
        <v>2182</v>
      </c>
    </row>
    <row r="4380" spans="6:87" x14ac:dyDescent="0.25">
      <c r="F4380" s="1" t="s">
        <v>2183</v>
      </c>
      <c r="I4380" s="1" t="s">
        <v>2183</v>
      </c>
      <c r="K4380" s="1" t="s">
        <v>2183</v>
      </c>
      <c r="M4380" s="1" t="s">
        <v>2183</v>
      </c>
      <c r="N4380" s="1" t="s">
        <v>2183</v>
      </c>
      <c r="P4380" s="1" t="s">
        <v>2183</v>
      </c>
      <c r="R4380" s="1" t="s">
        <v>2183</v>
      </c>
      <c r="T4380" s="1" t="s">
        <v>2183</v>
      </c>
      <c r="V4380" s="1" t="s">
        <v>2183</v>
      </c>
      <c r="X4380" s="1" t="s">
        <v>2183</v>
      </c>
      <c r="Z4380" s="1" t="s">
        <v>2183</v>
      </c>
      <c r="AB4380" s="1" t="s">
        <v>2183</v>
      </c>
      <c r="AD4380" s="1" t="s">
        <v>2183</v>
      </c>
      <c r="AF4380" s="1" t="s">
        <v>2183</v>
      </c>
      <c r="AH4380" s="1" t="s">
        <v>2183</v>
      </c>
      <c r="AJ4380" s="1" t="s">
        <v>2183</v>
      </c>
      <c r="AL4380" s="1" t="s">
        <v>2183</v>
      </c>
      <c r="AN4380" s="1" t="s">
        <v>2183</v>
      </c>
      <c r="AP4380" s="1" t="s">
        <v>2183</v>
      </c>
      <c r="AV4380" s="1" t="s">
        <v>2182</v>
      </c>
      <c r="CI4380" s="1" t="s">
        <v>2183</v>
      </c>
    </row>
    <row r="4381" spans="6:87" x14ac:dyDescent="0.25">
      <c r="F4381" s="1" t="s">
        <v>2184</v>
      </c>
      <c r="I4381" s="1" t="s">
        <v>2184</v>
      </c>
      <c r="K4381" s="1" t="s">
        <v>2184</v>
      </c>
      <c r="M4381" s="1" t="s">
        <v>2184</v>
      </c>
      <c r="N4381" s="1" t="s">
        <v>2184</v>
      </c>
      <c r="P4381" s="1" t="s">
        <v>2184</v>
      </c>
      <c r="R4381" s="1" t="s">
        <v>2184</v>
      </c>
      <c r="T4381" s="1" t="s">
        <v>2184</v>
      </c>
      <c r="V4381" s="1" t="s">
        <v>2184</v>
      </c>
      <c r="X4381" s="1" t="s">
        <v>2184</v>
      </c>
      <c r="Z4381" s="1" t="s">
        <v>2184</v>
      </c>
      <c r="AB4381" s="1" t="s">
        <v>2184</v>
      </c>
      <c r="AD4381" s="1" t="s">
        <v>2184</v>
      </c>
      <c r="AF4381" s="1" t="s">
        <v>2184</v>
      </c>
      <c r="AH4381" s="1" t="s">
        <v>2184</v>
      </c>
      <c r="AJ4381" s="1" t="s">
        <v>2184</v>
      </c>
      <c r="AL4381" s="1" t="s">
        <v>2184</v>
      </c>
      <c r="AN4381" s="1" t="s">
        <v>2184</v>
      </c>
      <c r="AP4381" s="1" t="s">
        <v>2184</v>
      </c>
      <c r="AV4381" s="1" t="s">
        <v>2183</v>
      </c>
      <c r="CI4381" s="1" t="s">
        <v>2184</v>
      </c>
    </row>
    <row r="4382" spans="6:87" x14ac:dyDescent="0.25">
      <c r="F4382" s="1" t="s">
        <v>2185</v>
      </c>
      <c r="I4382" s="1" t="s">
        <v>2185</v>
      </c>
      <c r="K4382" s="1" t="s">
        <v>2185</v>
      </c>
      <c r="M4382" s="1" t="s">
        <v>2185</v>
      </c>
      <c r="N4382" s="1" t="s">
        <v>2185</v>
      </c>
      <c r="P4382" s="1" t="s">
        <v>2185</v>
      </c>
      <c r="R4382" s="1" t="s">
        <v>2185</v>
      </c>
      <c r="T4382" s="1" t="s">
        <v>2185</v>
      </c>
      <c r="V4382" s="1" t="s">
        <v>2185</v>
      </c>
      <c r="X4382" s="1" t="s">
        <v>2185</v>
      </c>
      <c r="Z4382" s="1" t="s">
        <v>2185</v>
      </c>
      <c r="AB4382" s="1" t="s">
        <v>2185</v>
      </c>
      <c r="AD4382" s="1" t="s">
        <v>2185</v>
      </c>
      <c r="AF4382" s="1" t="s">
        <v>2185</v>
      </c>
      <c r="AH4382" s="1" t="s">
        <v>2185</v>
      </c>
      <c r="AJ4382" s="1" t="s">
        <v>2185</v>
      </c>
      <c r="AL4382" s="1" t="s">
        <v>2185</v>
      </c>
      <c r="AN4382" s="1" t="s">
        <v>2185</v>
      </c>
      <c r="AP4382" s="1" t="s">
        <v>2185</v>
      </c>
      <c r="AV4382" s="1" t="s">
        <v>2184</v>
      </c>
      <c r="CI4382" s="1" t="s">
        <v>2185</v>
      </c>
    </row>
    <row r="4383" spans="6:87" x14ac:dyDescent="0.25">
      <c r="F4383" s="1" t="s">
        <v>5733</v>
      </c>
      <c r="I4383" s="1" t="s">
        <v>5733</v>
      </c>
      <c r="K4383" s="1" t="s">
        <v>5733</v>
      </c>
      <c r="M4383" s="1" t="s">
        <v>5733</v>
      </c>
      <c r="N4383" s="1" t="s">
        <v>5733</v>
      </c>
      <c r="P4383" s="1" t="s">
        <v>5733</v>
      </c>
      <c r="R4383" s="1" t="s">
        <v>5733</v>
      </c>
      <c r="T4383" s="1" t="s">
        <v>5733</v>
      </c>
      <c r="V4383" s="1" t="s">
        <v>5733</v>
      </c>
      <c r="X4383" s="1" t="s">
        <v>5733</v>
      </c>
      <c r="Z4383" s="1" t="s">
        <v>5733</v>
      </c>
      <c r="AB4383" s="1" t="s">
        <v>5733</v>
      </c>
      <c r="AD4383" s="1" t="s">
        <v>5733</v>
      </c>
      <c r="AF4383" s="1" t="s">
        <v>5733</v>
      </c>
      <c r="AH4383" s="1" t="s">
        <v>5733</v>
      </c>
      <c r="AJ4383" s="1" t="s">
        <v>5733</v>
      </c>
      <c r="AL4383" s="1" t="s">
        <v>5733</v>
      </c>
      <c r="AN4383" s="1" t="s">
        <v>5733</v>
      </c>
      <c r="AP4383" s="1" t="s">
        <v>5733</v>
      </c>
      <c r="AV4383" s="1" t="s">
        <v>2185</v>
      </c>
      <c r="CI4383" s="1" t="s">
        <v>5733</v>
      </c>
    </row>
    <row r="4384" spans="6:87" x14ac:dyDescent="0.25">
      <c r="F4384" s="1" t="s">
        <v>5734</v>
      </c>
      <c r="I4384" s="1" t="s">
        <v>5734</v>
      </c>
      <c r="K4384" s="1" t="s">
        <v>5734</v>
      </c>
      <c r="M4384" s="1" t="s">
        <v>5734</v>
      </c>
      <c r="N4384" s="1" t="s">
        <v>5734</v>
      </c>
      <c r="P4384" s="1" t="s">
        <v>5734</v>
      </c>
      <c r="R4384" s="1" t="s">
        <v>5734</v>
      </c>
      <c r="T4384" s="1" t="s">
        <v>5734</v>
      </c>
      <c r="V4384" s="1" t="s">
        <v>5734</v>
      </c>
      <c r="X4384" s="1" t="s">
        <v>5734</v>
      </c>
      <c r="Z4384" s="1" t="s">
        <v>5734</v>
      </c>
      <c r="AB4384" s="1" t="s">
        <v>5734</v>
      </c>
      <c r="AD4384" s="1" t="s">
        <v>5734</v>
      </c>
      <c r="AF4384" s="1" t="s">
        <v>5734</v>
      </c>
      <c r="AH4384" s="1" t="s">
        <v>5734</v>
      </c>
      <c r="AJ4384" s="1" t="s">
        <v>5734</v>
      </c>
      <c r="AL4384" s="1" t="s">
        <v>5734</v>
      </c>
      <c r="AN4384" s="1" t="s">
        <v>5734</v>
      </c>
      <c r="AP4384" s="1" t="s">
        <v>5734</v>
      </c>
      <c r="AV4384" s="1" t="s">
        <v>5733</v>
      </c>
      <c r="CI4384" s="1" t="s">
        <v>5734</v>
      </c>
    </row>
    <row r="4385" spans="6:87" x14ac:dyDescent="0.25">
      <c r="F4385" s="1" t="s">
        <v>2186</v>
      </c>
      <c r="I4385" s="1" t="s">
        <v>2186</v>
      </c>
      <c r="K4385" s="1" t="s">
        <v>2186</v>
      </c>
      <c r="M4385" s="1" t="s">
        <v>2186</v>
      </c>
      <c r="N4385" s="1" t="s">
        <v>2186</v>
      </c>
      <c r="P4385" s="1" t="s">
        <v>2186</v>
      </c>
      <c r="R4385" s="1" t="s">
        <v>2186</v>
      </c>
      <c r="T4385" s="1" t="s">
        <v>2186</v>
      </c>
      <c r="V4385" s="1" t="s">
        <v>2186</v>
      </c>
      <c r="X4385" s="1" t="s">
        <v>2186</v>
      </c>
      <c r="Z4385" s="1" t="s">
        <v>2186</v>
      </c>
      <c r="AB4385" s="1" t="s">
        <v>2186</v>
      </c>
      <c r="AD4385" s="1" t="s">
        <v>2186</v>
      </c>
      <c r="AF4385" s="1" t="s">
        <v>2186</v>
      </c>
      <c r="AH4385" s="1" t="s">
        <v>2186</v>
      </c>
      <c r="AJ4385" s="1" t="s">
        <v>2186</v>
      </c>
      <c r="AL4385" s="1" t="s">
        <v>2186</v>
      </c>
      <c r="AN4385" s="1" t="s">
        <v>2186</v>
      </c>
      <c r="AP4385" s="1" t="s">
        <v>2186</v>
      </c>
      <c r="AV4385" s="1" t="s">
        <v>5734</v>
      </c>
      <c r="CI4385" s="1" t="s">
        <v>2186</v>
      </c>
    </row>
    <row r="4386" spans="6:87" x14ac:dyDescent="0.25">
      <c r="F4386" s="1" t="s">
        <v>2187</v>
      </c>
      <c r="I4386" s="1" t="s">
        <v>2187</v>
      </c>
      <c r="K4386" s="1" t="s">
        <v>2187</v>
      </c>
      <c r="M4386" s="1" t="s">
        <v>2187</v>
      </c>
      <c r="N4386" s="1" t="s">
        <v>2187</v>
      </c>
      <c r="P4386" s="1" t="s">
        <v>2187</v>
      </c>
      <c r="R4386" s="1" t="s">
        <v>2187</v>
      </c>
      <c r="T4386" s="1" t="s">
        <v>2187</v>
      </c>
      <c r="V4386" s="1" t="s">
        <v>2187</v>
      </c>
      <c r="X4386" s="1" t="s">
        <v>2187</v>
      </c>
      <c r="Z4386" s="1" t="s">
        <v>2187</v>
      </c>
      <c r="AB4386" s="1" t="s">
        <v>2187</v>
      </c>
      <c r="AD4386" s="1" t="s">
        <v>2187</v>
      </c>
      <c r="AF4386" s="1" t="s">
        <v>2187</v>
      </c>
      <c r="AH4386" s="1" t="s">
        <v>2187</v>
      </c>
      <c r="AJ4386" s="1" t="s">
        <v>2187</v>
      </c>
      <c r="AL4386" s="1" t="s">
        <v>2187</v>
      </c>
      <c r="AN4386" s="1" t="s">
        <v>2187</v>
      </c>
      <c r="AP4386" s="1" t="s">
        <v>2187</v>
      </c>
      <c r="AV4386" s="1" t="s">
        <v>2186</v>
      </c>
      <c r="CI4386" s="1" t="s">
        <v>2187</v>
      </c>
    </row>
    <row r="4387" spans="6:87" x14ac:dyDescent="0.25">
      <c r="F4387" s="1" t="s">
        <v>2188</v>
      </c>
      <c r="I4387" s="1" t="s">
        <v>2188</v>
      </c>
      <c r="K4387" s="1" t="s">
        <v>2188</v>
      </c>
      <c r="M4387" s="1" t="s">
        <v>2188</v>
      </c>
      <c r="N4387" s="1" t="s">
        <v>2188</v>
      </c>
      <c r="P4387" s="1" t="s">
        <v>2188</v>
      </c>
      <c r="R4387" s="1" t="s">
        <v>2188</v>
      </c>
      <c r="T4387" s="1" t="s">
        <v>2188</v>
      </c>
      <c r="V4387" s="1" t="s">
        <v>2188</v>
      </c>
      <c r="X4387" s="1" t="s">
        <v>2188</v>
      </c>
      <c r="Z4387" s="1" t="s">
        <v>2188</v>
      </c>
      <c r="AB4387" s="1" t="s">
        <v>2188</v>
      </c>
      <c r="AD4387" s="1" t="s">
        <v>2188</v>
      </c>
      <c r="AF4387" s="1" t="s">
        <v>2188</v>
      </c>
      <c r="AH4387" s="1" t="s">
        <v>2188</v>
      </c>
      <c r="AJ4387" s="1" t="s">
        <v>2188</v>
      </c>
      <c r="AL4387" s="1" t="s">
        <v>2188</v>
      </c>
      <c r="AN4387" s="1" t="s">
        <v>2188</v>
      </c>
      <c r="AP4387" s="1" t="s">
        <v>2188</v>
      </c>
      <c r="AV4387" s="1" t="s">
        <v>2187</v>
      </c>
      <c r="CI4387" s="1" t="s">
        <v>2188</v>
      </c>
    </row>
    <row r="4388" spans="6:87" x14ac:dyDescent="0.25">
      <c r="F4388" s="1" t="s">
        <v>2189</v>
      </c>
      <c r="I4388" s="1" t="s">
        <v>2189</v>
      </c>
      <c r="K4388" s="1" t="s">
        <v>2189</v>
      </c>
      <c r="M4388" s="1" t="s">
        <v>2189</v>
      </c>
      <c r="N4388" s="1" t="s">
        <v>2189</v>
      </c>
      <c r="P4388" s="1" t="s">
        <v>2189</v>
      </c>
      <c r="R4388" s="1" t="s">
        <v>2189</v>
      </c>
      <c r="T4388" s="1" t="s">
        <v>2189</v>
      </c>
      <c r="V4388" s="1" t="s">
        <v>2189</v>
      </c>
      <c r="X4388" s="1" t="s">
        <v>2189</v>
      </c>
      <c r="Z4388" s="1" t="s">
        <v>2189</v>
      </c>
      <c r="AB4388" s="1" t="s">
        <v>2189</v>
      </c>
      <c r="AD4388" s="1" t="s">
        <v>2189</v>
      </c>
      <c r="AF4388" s="1" t="s">
        <v>2189</v>
      </c>
      <c r="AH4388" s="1" t="s">
        <v>2189</v>
      </c>
      <c r="AJ4388" s="1" t="s">
        <v>2189</v>
      </c>
      <c r="AL4388" s="1" t="s">
        <v>2189</v>
      </c>
      <c r="AN4388" s="1" t="s">
        <v>2189</v>
      </c>
      <c r="AP4388" s="1" t="s">
        <v>2189</v>
      </c>
      <c r="AV4388" s="1" t="s">
        <v>2188</v>
      </c>
      <c r="CI4388" s="1" t="s">
        <v>2189</v>
      </c>
    </row>
    <row r="4389" spans="6:87" x14ac:dyDescent="0.25">
      <c r="F4389" s="1" t="s">
        <v>5735</v>
      </c>
      <c r="I4389" s="1" t="s">
        <v>5735</v>
      </c>
      <c r="K4389" s="1" t="s">
        <v>5735</v>
      </c>
      <c r="M4389" s="1" t="s">
        <v>5735</v>
      </c>
      <c r="N4389" s="1" t="s">
        <v>5735</v>
      </c>
      <c r="P4389" s="1" t="s">
        <v>5735</v>
      </c>
      <c r="R4389" s="1" t="s">
        <v>5735</v>
      </c>
      <c r="T4389" s="1" t="s">
        <v>5735</v>
      </c>
      <c r="V4389" s="1" t="s">
        <v>5735</v>
      </c>
      <c r="X4389" s="1" t="s">
        <v>5735</v>
      </c>
      <c r="Z4389" s="1" t="s">
        <v>5735</v>
      </c>
      <c r="AB4389" s="1" t="s">
        <v>5735</v>
      </c>
      <c r="AD4389" s="1" t="s">
        <v>5735</v>
      </c>
      <c r="AF4389" s="1" t="s">
        <v>5735</v>
      </c>
      <c r="AH4389" s="1" t="s">
        <v>5735</v>
      </c>
      <c r="AJ4389" s="1" t="s">
        <v>5735</v>
      </c>
      <c r="AL4389" s="1" t="s">
        <v>5735</v>
      </c>
      <c r="AN4389" s="1" t="s">
        <v>5735</v>
      </c>
      <c r="AP4389" s="1" t="s">
        <v>5735</v>
      </c>
      <c r="AV4389" s="1" t="s">
        <v>2189</v>
      </c>
      <c r="CI4389" s="1" t="s">
        <v>5735</v>
      </c>
    </row>
    <row r="4390" spans="6:87" x14ac:dyDescent="0.25">
      <c r="F4390" s="1" t="s">
        <v>2190</v>
      </c>
      <c r="I4390" s="1" t="s">
        <v>2190</v>
      </c>
      <c r="K4390" s="1" t="s">
        <v>2190</v>
      </c>
      <c r="M4390" s="1" t="s">
        <v>2190</v>
      </c>
      <c r="N4390" s="1" t="s">
        <v>2190</v>
      </c>
      <c r="P4390" s="1" t="s">
        <v>2190</v>
      </c>
      <c r="R4390" s="1" t="s">
        <v>2190</v>
      </c>
      <c r="T4390" s="1" t="s">
        <v>2190</v>
      </c>
      <c r="V4390" s="1" t="s">
        <v>2190</v>
      </c>
      <c r="X4390" s="1" t="s">
        <v>2190</v>
      </c>
      <c r="Z4390" s="1" t="s">
        <v>2190</v>
      </c>
      <c r="AB4390" s="1" t="s">
        <v>2190</v>
      </c>
      <c r="AD4390" s="1" t="s">
        <v>2190</v>
      </c>
      <c r="AF4390" s="1" t="s">
        <v>2190</v>
      </c>
      <c r="AH4390" s="1" t="s">
        <v>2190</v>
      </c>
      <c r="AJ4390" s="1" t="s">
        <v>2190</v>
      </c>
      <c r="AL4390" s="1" t="s">
        <v>2190</v>
      </c>
      <c r="AN4390" s="1" t="s">
        <v>2190</v>
      </c>
      <c r="AP4390" s="1" t="s">
        <v>2190</v>
      </c>
      <c r="AV4390" s="1" t="s">
        <v>5735</v>
      </c>
      <c r="CI4390" s="1" t="s">
        <v>2190</v>
      </c>
    </row>
    <row r="4391" spans="6:87" x14ac:dyDescent="0.25">
      <c r="F4391" s="1" t="s">
        <v>2191</v>
      </c>
      <c r="I4391" s="1" t="s">
        <v>2191</v>
      </c>
      <c r="K4391" s="1" t="s">
        <v>2191</v>
      </c>
      <c r="M4391" s="1" t="s">
        <v>2191</v>
      </c>
      <c r="N4391" s="1" t="s">
        <v>2191</v>
      </c>
      <c r="P4391" s="1" t="s">
        <v>2191</v>
      </c>
      <c r="R4391" s="1" t="s">
        <v>2191</v>
      </c>
      <c r="T4391" s="1" t="s">
        <v>2191</v>
      </c>
      <c r="V4391" s="1" t="s">
        <v>2191</v>
      </c>
      <c r="X4391" s="1" t="s">
        <v>2191</v>
      </c>
      <c r="Z4391" s="1" t="s">
        <v>2191</v>
      </c>
      <c r="AB4391" s="1" t="s">
        <v>2191</v>
      </c>
      <c r="AD4391" s="1" t="s">
        <v>2191</v>
      </c>
      <c r="AF4391" s="1" t="s">
        <v>2191</v>
      </c>
      <c r="AH4391" s="1" t="s">
        <v>2191</v>
      </c>
      <c r="AJ4391" s="1" t="s">
        <v>2191</v>
      </c>
      <c r="AL4391" s="1" t="s">
        <v>2191</v>
      </c>
      <c r="AN4391" s="1" t="s">
        <v>2191</v>
      </c>
      <c r="AP4391" s="1" t="s">
        <v>2191</v>
      </c>
      <c r="AV4391" s="1" t="s">
        <v>2190</v>
      </c>
      <c r="CI4391" s="1" t="s">
        <v>2191</v>
      </c>
    </row>
    <row r="4392" spans="6:87" x14ac:dyDescent="0.25">
      <c r="F4392" s="1" t="s">
        <v>2192</v>
      </c>
      <c r="I4392" s="1" t="s">
        <v>2192</v>
      </c>
      <c r="K4392" s="1" t="s">
        <v>2192</v>
      </c>
      <c r="M4392" s="1" t="s">
        <v>2192</v>
      </c>
      <c r="N4392" s="1" t="s">
        <v>2192</v>
      </c>
      <c r="P4392" s="1" t="s">
        <v>2192</v>
      </c>
      <c r="R4392" s="1" t="s">
        <v>2192</v>
      </c>
      <c r="T4392" s="1" t="s">
        <v>2192</v>
      </c>
      <c r="V4392" s="1" t="s">
        <v>2192</v>
      </c>
      <c r="X4392" s="1" t="s">
        <v>2192</v>
      </c>
      <c r="Z4392" s="1" t="s">
        <v>2192</v>
      </c>
      <c r="AB4392" s="1" t="s">
        <v>2192</v>
      </c>
      <c r="AD4392" s="1" t="s">
        <v>2192</v>
      </c>
      <c r="AF4392" s="1" t="s">
        <v>2192</v>
      </c>
      <c r="AH4392" s="1" t="s">
        <v>2192</v>
      </c>
      <c r="AJ4392" s="1" t="s">
        <v>2192</v>
      </c>
      <c r="AL4392" s="1" t="s">
        <v>2192</v>
      </c>
      <c r="AN4392" s="1" t="s">
        <v>2192</v>
      </c>
      <c r="AP4392" s="1" t="s">
        <v>2192</v>
      </c>
      <c r="AV4392" s="1" t="s">
        <v>2191</v>
      </c>
      <c r="CI4392" s="1" t="s">
        <v>2192</v>
      </c>
    </row>
    <row r="4393" spans="6:87" x14ac:dyDescent="0.25">
      <c r="F4393" s="1" t="s">
        <v>2193</v>
      </c>
      <c r="I4393" s="1" t="s">
        <v>2193</v>
      </c>
      <c r="K4393" s="1" t="s">
        <v>2193</v>
      </c>
      <c r="M4393" s="1" t="s">
        <v>2193</v>
      </c>
      <c r="N4393" s="1" t="s">
        <v>2193</v>
      </c>
      <c r="P4393" s="1" t="s">
        <v>2193</v>
      </c>
      <c r="R4393" s="1" t="s">
        <v>2193</v>
      </c>
      <c r="T4393" s="1" t="s">
        <v>2193</v>
      </c>
      <c r="V4393" s="1" t="s">
        <v>2193</v>
      </c>
      <c r="X4393" s="1" t="s">
        <v>2193</v>
      </c>
      <c r="Z4393" s="1" t="s">
        <v>2193</v>
      </c>
      <c r="AB4393" s="1" t="s">
        <v>2193</v>
      </c>
      <c r="AD4393" s="1" t="s">
        <v>2193</v>
      </c>
      <c r="AF4393" s="1" t="s">
        <v>2193</v>
      </c>
      <c r="AH4393" s="1" t="s">
        <v>2193</v>
      </c>
      <c r="AJ4393" s="1" t="s">
        <v>2193</v>
      </c>
      <c r="AL4393" s="1" t="s">
        <v>2193</v>
      </c>
      <c r="AN4393" s="1" t="s">
        <v>2193</v>
      </c>
      <c r="AP4393" s="1" t="s">
        <v>2193</v>
      </c>
      <c r="AV4393" s="1" t="s">
        <v>2192</v>
      </c>
      <c r="CI4393" s="1" t="s">
        <v>2193</v>
      </c>
    </row>
    <row r="4394" spans="6:87" x14ac:dyDescent="0.25">
      <c r="F4394" s="1" t="s">
        <v>5736</v>
      </c>
      <c r="I4394" s="1" t="s">
        <v>5736</v>
      </c>
      <c r="K4394" s="1" t="s">
        <v>5736</v>
      </c>
      <c r="M4394" s="1" t="s">
        <v>5736</v>
      </c>
      <c r="N4394" s="1" t="s">
        <v>5736</v>
      </c>
      <c r="P4394" s="1" t="s">
        <v>5736</v>
      </c>
      <c r="R4394" s="1" t="s">
        <v>5736</v>
      </c>
      <c r="T4394" s="1" t="s">
        <v>5736</v>
      </c>
      <c r="V4394" s="1" t="s">
        <v>5736</v>
      </c>
      <c r="X4394" s="1" t="s">
        <v>5736</v>
      </c>
      <c r="Z4394" s="1" t="s">
        <v>5736</v>
      </c>
      <c r="AB4394" s="1" t="s">
        <v>5736</v>
      </c>
      <c r="AD4394" s="1" t="s">
        <v>5736</v>
      </c>
      <c r="AF4394" s="1" t="s">
        <v>5736</v>
      </c>
      <c r="AH4394" s="1" t="s">
        <v>5736</v>
      </c>
      <c r="AJ4394" s="1" t="s">
        <v>5736</v>
      </c>
      <c r="AL4394" s="1" t="s">
        <v>5736</v>
      </c>
      <c r="AN4394" s="1" t="s">
        <v>5736</v>
      </c>
      <c r="AP4394" s="1" t="s">
        <v>5736</v>
      </c>
      <c r="AV4394" s="1" t="s">
        <v>2193</v>
      </c>
      <c r="CI4394" s="1" t="s">
        <v>5736</v>
      </c>
    </row>
    <row r="4395" spans="6:87" x14ac:dyDescent="0.25">
      <c r="F4395" s="1" t="s">
        <v>2194</v>
      </c>
      <c r="I4395" s="1" t="s">
        <v>2194</v>
      </c>
      <c r="K4395" s="1" t="s">
        <v>2194</v>
      </c>
      <c r="M4395" s="1" t="s">
        <v>2194</v>
      </c>
      <c r="N4395" s="1" t="s">
        <v>2194</v>
      </c>
      <c r="P4395" s="1" t="s">
        <v>2194</v>
      </c>
      <c r="R4395" s="1" t="s">
        <v>2194</v>
      </c>
      <c r="T4395" s="1" t="s">
        <v>2194</v>
      </c>
      <c r="V4395" s="1" t="s">
        <v>2194</v>
      </c>
      <c r="X4395" s="1" t="s">
        <v>2194</v>
      </c>
      <c r="Z4395" s="1" t="s">
        <v>2194</v>
      </c>
      <c r="AB4395" s="1" t="s">
        <v>2194</v>
      </c>
      <c r="AD4395" s="1" t="s">
        <v>2194</v>
      </c>
      <c r="AF4395" s="1" t="s">
        <v>2194</v>
      </c>
      <c r="AH4395" s="1" t="s">
        <v>2194</v>
      </c>
      <c r="AJ4395" s="1" t="s">
        <v>2194</v>
      </c>
      <c r="AL4395" s="1" t="s">
        <v>2194</v>
      </c>
      <c r="AN4395" s="1" t="s">
        <v>2194</v>
      </c>
      <c r="AP4395" s="1" t="s">
        <v>2194</v>
      </c>
      <c r="AV4395" s="1" t="s">
        <v>5736</v>
      </c>
      <c r="CI4395" s="1" t="s">
        <v>2194</v>
      </c>
    </row>
    <row r="4396" spans="6:87" x14ac:dyDescent="0.25">
      <c r="F4396" s="1" t="s">
        <v>2195</v>
      </c>
      <c r="I4396" s="1" t="s">
        <v>2195</v>
      </c>
      <c r="K4396" s="1" t="s">
        <v>2195</v>
      </c>
      <c r="M4396" s="1" t="s">
        <v>2195</v>
      </c>
      <c r="N4396" s="1" t="s">
        <v>2195</v>
      </c>
      <c r="P4396" s="1" t="s">
        <v>2195</v>
      </c>
      <c r="R4396" s="1" t="s">
        <v>2195</v>
      </c>
      <c r="T4396" s="1" t="s">
        <v>2195</v>
      </c>
      <c r="V4396" s="1" t="s">
        <v>2195</v>
      </c>
      <c r="X4396" s="1" t="s">
        <v>2195</v>
      </c>
      <c r="Z4396" s="1" t="s">
        <v>2195</v>
      </c>
      <c r="AB4396" s="1" t="s">
        <v>2195</v>
      </c>
      <c r="AD4396" s="1" t="s">
        <v>2195</v>
      </c>
      <c r="AF4396" s="1" t="s">
        <v>2195</v>
      </c>
      <c r="AH4396" s="1" t="s">
        <v>2195</v>
      </c>
      <c r="AJ4396" s="1" t="s">
        <v>2195</v>
      </c>
      <c r="AL4396" s="1" t="s">
        <v>2195</v>
      </c>
      <c r="AN4396" s="1" t="s">
        <v>2195</v>
      </c>
      <c r="AP4396" s="1" t="s">
        <v>2195</v>
      </c>
      <c r="AV4396" s="1" t="s">
        <v>2194</v>
      </c>
      <c r="CI4396" s="1" t="s">
        <v>2195</v>
      </c>
    </row>
    <row r="4397" spans="6:87" x14ac:dyDescent="0.25">
      <c r="F4397" s="1" t="s">
        <v>5737</v>
      </c>
      <c r="I4397" s="1" t="s">
        <v>5737</v>
      </c>
      <c r="K4397" s="1" t="s">
        <v>5737</v>
      </c>
      <c r="M4397" s="1" t="s">
        <v>5737</v>
      </c>
      <c r="N4397" s="1" t="s">
        <v>5737</v>
      </c>
      <c r="P4397" s="1" t="s">
        <v>5737</v>
      </c>
      <c r="R4397" s="1" t="s">
        <v>5737</v>
      </c>
      <c r="T4397" s="1" t="s">
        <v>5737</v>
      </c>
      <c r="V4397" s="1" t="s">
        <v>5737</v>
      </c>
      <c r="X4397" s="1" t="s">
        <v>5737</v>
      </c>
      <c r="Z4397" s="1" t="s">
        <v>5737</v>
      </c>
      <c r="AB4397" s="1" t="s">
        <v>5737</v>
      </c>
      <c r="AD4397" s="1" t="s">
        <v>5737</v>
      </c>
      <c r="AF4397" s="1" t="s">
        <v>5737</v>
      </c>
      <c r="AH4397" s="1" t="s">
        <v>5737</v>
      </c>
      <c r="AJ4397" s="1" t="s">
        <v>5737</v>
      </c>
      <c r="AL4397" s="1" t="s">
        <v>5737</v>
      </c>
      <c r="AN4397" s="1" t="s">
        <v>5737</v>
      </c>
      <c r="AP4397" s="1" t="s">
        <v>5737</v>
      </c>
      <c r="AV4397" s="1" t="s">
        <v>2195</v>
      </c>
      <c r="CI4397" s="1" t="s">
        <v>5737</v>
      </c>
    </row>
    <row r="4398" spans="6:87" x14ac:dyDescent="0.25">
      <c r="F4398" s="1" t="s">
        <v>2196</v>
      </c>
      <c r="I4398" s="1" t="s">
        <v>2196</v>
      </c>
      <c r="K4398" s="1" t="s">
        <v>2196</v>
      </c>
      <c r="M4398" s="1" t="s">
        <v>2196</v>
      </c>
      <c r="N4398" s="1" t="s">
        <v>2196</v>
      </c>
      <c r="P4398" s="1" t="s">
        <v>2196</v>
      </c>
      <c r="R4398" s="1" t="s">
        <v>2196</v>
      </c>
      <c r="T4398" s="1" t="s">
        <v>2196</v>
      </c>
      <c r="V4398" s="1" t="s">
        <v>2196</v>
      </c>
      <c r="X4398" s="1" t="s">
        <v>2196</v>
      </c>
      <c r="Z4398" s="1" t="s">
        <v>2196</v>
      </c>
      <c r="AB4398" s="1" t="s">
        <v>2196</v>
      </c>
      <c r="AD4398" s="1" t="s">
        <v>2196</v>
      </c>
      <c r="AF4398" s="1" t="s">
        <v>2196</v>
      </c>
      <c r="AH4398" s="1" t="s">
        <v>2196</v>
      </c>
      <c r="AJ4398" s="1" t="s">
        <v>2196</v>
      </c>
      <c r="AL4398" s="1" t="s">
        <v>2196</v>
      </c>
      <c r="AN4398" s="1" t="s">
        <v>2196</v>
      </c>
      <c r="AP4398" s="1" t="s">
        <v>2196</v>
      </c>
      <c r="AV4398" s="1" t="s">
        <v>5737</v>
      </c>
      <c r="CI4398" s="1" t="s">
        <v>2196</v>
      </c>
    </row>
    <row r="4399" spans="6:87" x14ac:dyDescent="0.25">
      <c r="F4399" s="1" t="s">
        <v>6834</v>
      </c>
      <c r="I4399" s="1" t="s">
        <v>6834</v>
      </c>
      <c r="K4399" s="1" t="s">
        <v>6834</v>
      </c>
      <c r="M4399" s="1" t="s">
        <v>6834</v>
      </c>
      <c r="N4399" s="1" t="s">
        <v>6834</v>
      </c>
      <c r="P4399" s="1" t="s">
        <v>6834</v>
      </c>
      <c r="R4399" s="1" t="s">
        <v>6834</v>
      </c>
      <c r="T4399" s="1" t="s">
        <v>6834</v>
      </c>
      <c r="V4399" s="1" t="s">
        <v>6834</v>
      </c>
      <c r="X4399" s="1" t="s">
        <v>6834</v>
      </c>
      <c r="Z4399" s="1" t="s">
        <v>6834</v>
      </c>
      <c r="AB4399" s="1" t="s">
        <v>6834</v>
      </c>
      <c r="AD4399" s="1" t="s">
        <v>6834</v>
      </c>
      <c r="AF4399" s="1" t="s">
        <v>6834</v>
      </c>
      <c r="AH4399" s="1" t="s">
        <v>6834</v>
      </c>
      <c r="AJ4399" s="1" t="s">
        <v>6834</v>
      </c>
      <c r="AL4399" s="1" t="s">
        <v>6834</v>
      </c>
      <c r="AN4399" s="1" t="s">
        <v>6834</v>
      </c>
      <c r="AP4399" s="1" t="s">
        <v>6834</v>
      </c>
      <c r="AV4399" s="1" t="s">
        <v>2196</v>
      </c>
      <c r="CI4399" s="1" t="s">
        <v>6834</v>
      </c>
    </row>
    <row r="4400" spans="6:87" x14ac:dyDescent="0.25">
      <c r="F4400" s="1" t="s">
        <v>2197</v>
      </c>
      <c r="I4400" s="1" t="s">
        <v>2197</v>
      </c>
      <c r="K4400" s="1" t="s">
        <v>2197</v>
      </c>
      <c r="M4400" s="1" t="s">
        <v>2197</v>
      </c>
      <c r="N4400" s="1" t="s">
        <v>2197</v>
      </c>
      <c r="P4400" s="1" t="s">
        <v>2197</v>
      </c>
      <c r="R4400" s="1" t="s">
        <v>2197</v>
      </c>
      <c r="T4400" s="1" t="s">
        <v>2197</v>
      </c>
      <c r="V4400" s="1" t="s">
        <v>2197</v>
      </c>
      <c r="X4400" s="1" t="s">
        <v>2197</v>
      </c>
      <c r="Z4400" s="1" t="s">
        <v>2197</v>
      </c>
      <c r="AB4400" s="1" t="s">
        <v>2197</v>
      </c>
      <c r="AD4400" s="1" t="s">
        <v>2197</v>
      </c>
      <c r="AF4400" s="1" t="s">
        <v>2197</v>
      </c>
      <c r="AH4400" s="1" t="s">
        <v>2197</v>
      </c>
      <c r="AJ4400" s="1" t="s">
        <v>2197</v>
      </c>
      <c r="AL4400" s="1" t="s">
        <v>2197</v>
      </c>
      <c r="AN4400" s="1" t="s">
        <v>2197</v>
      </c>
      <c r="AP4400" s="1" t="s">
        <v>2197</v>
      </c>
      <c r="AV4400" s="1" t="s">
        <v>6834</v>
      </c>
      <c r="CI4400" s="1" t="s">
        <v>2197</v>
      </c>
    </row>
    <row r="4401" spans="6:87" x14ac:dyDescent="0.25">
      <c r="F4401" s="1" t="s">
        <v>2198</v>
      </c>
      <c r="I4401" s="1" t="s">
        <v>2198</v>
      </c>
      <c r="K4401" s="1" t="s">
        <v>2198</v>
      </c>
      <c r="M4401" s="1" t="s">
        <v>2198</v>
      </c>
      <c r="N4401" s="1" t="s">
        <v>2198</v>
      </c>
      <c r="P4401" s="1" t="s">
        <v>2198</v>
      </c>
      <c r="R4401" s="1" t="s">
        <v>2198</v>
      </c>
      <c r="T4401" s="1" t="s">
        <v>2198</v>
      </c>
      <c r="V4401" s="1" t="s">
        <v>2198</v>
      </c>
      <c r="X4401" s="1" t="s">
        <v>2198</v>
      </c>
      <c r="Z4401" s="1" t="s">
        <v>2198</v>
      </c>
      <c r="AB4401" s="1" t="s">
        <v>2198</v>
      </c>
      <c r="AD4401" s="1" t="s">
        <v>2198</v>
      </c>
      <c r="AF4401" s="1" t="s">
        <v>2198</v>
      </c>
      <c r="AH4401" s="1" t="s">
        <v>2198</v>
      </c>
      <c r="AJ4401" s="1" t="s">
        <v>2198</v>
      </c>
      <c r="AL4401" s="1" t="s">
        <v>2198</v>
      </c>
      <c r="AN4401" s="1" t="s">
        <v>2198</v>
      </c>
      <c r="AP4401" s="1" t="s">
        <v>2198</v>
      </c>
      <c r="AV4401" s="1" t="s">
        <v>2197</v>
      </c>
      <c r="CI4401" s="1" t="s">
        <v>2198</v>
      </c>
    </row>
    <row r="4402" spans="6:87" x14ac:dyDescent="0.25">
      <c r="F4402" s="1" t="s">
        <v>2199</v>
      </c>
      <c r="I4402" s="1" t="s">
        <v>2199</v>
      </c>
      <c r="K4402" s="1" t="s">
        <v>2199</v>
      </c>
      <c r="M4402" s="1" t="s">
        <v>2199</v>
      </c>
      <c r="N4402" s="1" t="s">
        <v>2199</v>
      </c>
      <c r="P4402" s="1" t="s">
        <v>2199</v>
      </c>
      <c r="R4402" s="1" t="s">
        <v>2199</v>
      </c>
      <c r="T4402" s="1" t="s">
        <v>2199</v>
      </c>
      <c r="V4402" s="1" t="s">
        <v>2199</v>
      </c>
      <c r="X4402" s="1" t="s">
        <v>2199</v>
      </c>
      <c r="Z4402" s="1" t="s">
        <v>2199</v>
      </c>
      <c r="AB4402" s="1" t="s">
        <v>2199</v>
      </c>
      <c r="AD4402" s="1" t="s">
        <v>2199</v>
      </c>
      <c r="AF4402" s="1" t="s">
        <v>2199</v>
      </c>
      <c r="AH4402" s="1" t="s">
        <v>2199</v>
      </c>
      <c r="AJ4402" s="1" t="s">
        <v>2199</v>
      </c>
      <c r="AL4402" s="1" t="s">
        <v>2199</v>
      </c>
      <c r="AN4402" s="1" t="s">
        <v>2199</v>
      </c>
      <c r="AP4402" s="1" t="s">
        <v>2199</v>
      </c>
      <c r="AV4402" s="1" t="s">
        <v>2198</v>
      </c>
      <c r="CI4402" s="1" t="s">
        <v>2199</v>
      </c>
    </row>
    <row r="4403" spans="6:87" x14ac:dyDescent="0.25">
      <c r="F4403" s="1" t="s">
        <v>5738</v>
      </c>
      <c r="I4403" s="1" t="s">
        <v>5738</v>
      </c>
      <c r="K4403" s="1" t="s">
        <v>5738</v>
      </c>
      <c r="M4403" s="1" t="s">
        <v>5738</v>
      </c>
      <c r="N4403" s="1" t="s">
        <v>5738</v>
      </c>
      <c r="P4403" s="1" t="s">
        <v>5738</v>
      </c>
      <c r="R4403" s="1" t="s">
        <v>5738</v>
      </c>
      <c r="T4403" s="1" t="s">
        <v>5738</v>
      </c>
      <c r="V4403" s="1" t="s">
        <v>5738</v>
      </c>
      <c r="X4403" s="1" t="s">
        <v>5738</v>
      </c>
      <c r="Z4403" s="1" t="s">
        <v>5738</v>
      </c>
      <c r="AB4403" s="1" t="s">
        <v>5738</v>
      </c>
      <c r="AD4403" s="1" t="s">
        <v>5738</v>
      </c>
      <c r="AF4403" s="1" t="s">
        <v>5738</v>
      </c>
      <c r="AH4403" s="1" t="s">
        <v>5738</v>
      </c>
      <c r="AJ4403" s="1" t="s">
        <v>5738</v>
      </c>
      <c r="AL4403" s="1" t="s">
        <v>5738</v>
      </c>
      <c r="AN4403" s="1" t="s">
        <v>5738</v>
      </c>
      <c r="AP4403" s="1" t="s">
        <v>5738</v>
      </c>
      <c r="AV4403" s="1" t="s">
        <v>2199</v>
      </c>
      <c r="CI4403" s="1" t="s">
        <v>5738</v>
      </c>
    </row>
    <row r="4404" spans="6:87" x14ac:dyDescent="0.25">
      <c r="F4404" s="1" t="s">
        <v>5739</v>
      </c>
      <c r="I4404" s="1" t="s">
        <v>5739</v>
      </c>
      <c r="K4404" s="1" t="s">
        <v>5739</v>
      </c>
      <c r="M4404" s="1" t="s">
        <v>5739</v>
      </c>
      <c r="N4404" s="1" t="s">
        <v>5739</v>
      </c>
      <c r="P4404" s="1" t="s">
        <v>5739</v>
      </c>
      <c r="R4404" s="1" t="s">
        <v>5739</v>
      </c>
      <c r="T4404" s="1" t="s">
        <v>5739</v>
      </c>
      <c r="V4404" s="1" t="s">
        <v>5739</v>
      </c>
      <c r="X4404" s="1" t="s">
        <v>5739</v>
      </c>
      <c r="Z4404" s="1" t="s">
        <v>5739</v>
      </c>
      <c r="AB4404" s="1" t="s">
        <v>5739</v>
      </c>
      <c r="AD4404" s="1" t="s">
        <v>5739</v>
      </c>
      <c r="AF4404" s="1" t="s">
        <v>5739</v>
      </c>
      <c r="AH4404" s="1" t="s">
        <v>5739</v>
      </c>
      <c r="AJ4404" s="1" t="s">
        <v>5739</v>
      </c>
      <c r="AL4404" s="1" t="s">
        <v>5739</v>
      </c>
      <c r="AN4404" s="1" t="s">
        <v>5739</v>
      </c>
      <c r="AP4404" s="1" t="s">
        <v>5739</v>
      </c>
      <c r="AV4404" s="1" t="s">
        <v>5738</v>
      </c>
      <c r="CI4404" s="1" t="s">
        <v>5739</v>
      </c>
    </row>
    <row r="4405" spans="6:87" x14ac:dyDescent="0.25">
      <c r="F4405" s="1" t="s">
        <v>5740</v>
      </c>
      <c r="I4405" s="1" t="s">
        <v>5740</v>
      </c>
      <c r="K4405" s="1" t="s">
        <v>5740</v>
      </c>
      <c r="M4405" s="1" t="s">
        <v>5740</v>
      </c>
      <c r="N4405" s="1" t="s">
        <v>5740</v>
      </c>
      <c r="P4405" s="1" t="s">
        <v>5740</v>
      </c>
      <c r="R4405" s="1" t="s">
        <v>5740</v>
      </c>
      <c r="T4405" s="1" t="s">
        <v>5740</v>
      </c>
      <c r="V4405" s="1" t="s">
        <v>5740</v>
      </c>
      <c r="X4405" s="1" t="s">
        <v>5740</v>
      </c>
      <c r="Z4405" s="1" t="s">
        <v>5740</v>
      </c>
      <c r="AB4405" s="1" t="s">
        <v>5740</v>
      </c>
      <c r="AD4405" s="1" t="s">
        <v>5740</v>
      </c>
      <c r="AF4405" s="1" t="s">
        <v>5740</v>
      </c>
      <c r="AH4405" s="1" t="s">
        <v>5740</v>
      </c>
      <c r="AJ4405" s="1" t="s">
        <v>5740</v>
      </c>
      <c r="AL4405" s="1" t="s">
        <v>5740</v>
      </c>
      <c r="AN4405" s="1" t="s">
        <v>5740</v>
      </c>
      <c r="AP4405" s="1" t="s">
        <v>5740</v>
      </c>
      <c r="AV4405" s="1" t="s">
        <v>5739</v>
      </c>
      <c r="CI4405" s="1" t="s">
        <v>5740</v>
      </c>
    </row>
    <row r="4406" spans="6:87" x14ac:dyDescent="0.25">
      <c r="F4406" s="1" t="s">
        <v>5741</v>
      </c>
      <c r="I4406" s="1" t="s">
        <v>5741</v>
      </c>
      <c r="K4406" s="1" t="s">
        <v>5741</v>
      </c>
      <c r="M4406" s="1" t="s">
        <v>5741</v>
      </c>
      <c r="N4406" s="1" t="s">
        <v>5741</v>
      </c>
      <c r="P4406" s="1" t="s">
        <v>5741</v>
      </c>
      <c r="R4406" s="1" t="s">
        <v>5741</v>
      </c>
      <c r="T4406" s="1" t="s">
        <v>5741</v>
      </c>
      <c r="V4406" s="1" t="s">
        <v>5741</v>
      </c>
      <c r="X4406" s="1" t="s">
        <v>5741</v>
      </c>
      <c r="Z4406" s="1" t="s">
        <v>5741</v>
      </c>
      <c r="AB4406" s="1" t="s">
        <v>5741</v>
      </c>
      <c r="AD4406" s="1" t="s">
        <v>5741</v>
      </c>
      <c r="AF4406" s="1" t="s">
        <v>5741</v>
      </c>
      <c r="AH4406" s="1" t="s">
        <v>5741</v>
      </c>
      <c r="AJ4406" s="1" t="s">
        <v>5741</v>
      </c>
      <c r="AL4406" s="1" t="s">
        <v>5741</v>
      </c>
      <c r="AN4406" s="1" t="s">
        <v>5741</v>
      </c>
      <c r="AP4406" s="1" t="s">
        <v>5741</v>
      </c>
      <c r="AV4406" s="1" t="s">
        <v>5740</v>
      </c>
      <c r="CI4406" s="1" t="s">
        <v>5741</v>
      </c>
    </row>
    <row r="4407" spans="6:87" x14ac:dyDescent="0.25">
      <c r="F4407" s="1" t="s">
        <v>5742</v>
      </c>
      <c r="I4407" s="1" t="s">
        <v>5742</v>
      </c>
      <c r="K4407" s="1" t="s">
        <v>5742</v>
      </c>
      <c r="M4407" s="1" t="s">
        <v>5742</v>
      </c>
      <c r="N4407" s="1" t="s">
        <v>5742</v>
      </c>
      <c r="P4407" s="1" t="s">
        <v>5742</v>
      </c>
      <c r="R4407" s="1" t="s">
        <v>5742</v>
      </c>
      <c r="T4407" s="1" t="s">
        <v>5742</v>
      </c>
      <c r="V4407" s="1" t="s">
        <v>5742</v>
      </c>
      <c r="X4407" s="1" t="s">
        <v>5742</v>
      </c>
      <c r="Z4407" s="1" t="s">
        <v>5742</v>
      </c>
      <c r="AB4407" s="1" t="s">
        <v>5742</v>
      </c>
      <c r="AD4407" s="1" t="s">
        <v>5742</v>
      </c>
      <c r="AF4407" s="1" t="s">
        <v>5742</v>
      </c>
      <c r="AH4407" s="1" t="s">
        <v>5742</v>
      </c>
      <c r="AJ4407" s="1" t="s">
        <v>5742</v>
      </c>
      <c r="AL4407" s="1" t="s">
        <v>5742</v>
      </c>
      <c r="AN4407" s="1" t="s">
        <v>5742</v>
      </c>
      <c r="AP4407" s="1" t="s">
        <v>5742</v>
      </c>
      <c r="AV4407" s="1" t="s">
        <v>5741</v>
      </c>
      <c r="CI4407" s="1" t="s">
        <v>5742</v>
      </c>
    </row>
    <row r="4408" spans="6:87" x14ac:dyDescent="0.25">
      <c r="F4408" s="1" t="s">
        <v>5743</v>
      </c>
      <c r="I4408" s="1" t="s">
        <v>5743</v>
      </c>
      <c r="K4408" s="1" t="s">
        <v>5743</v>
      </c>
      <c r="M4408" s="1" t="s">
        <v>5743</v>
      </c>
      <c r="N4408" s="1" t="s">
        <v>5743</v>
      </c>
      <c r="P4408" s="1" t="s">
        <v>5743</v>
      </c>
      <c r="R4408" s="1" t="s">
        <v>5743</v>
      </c>
      <c r="T4408" s="1" t="s">
        <v>5743</v>
      </c>
      <c r="V4408" s="1" t="s">
        <v>5743</v>
      </c>
      <c r="X4408" s="1" t="s">
        <v>5743</v>
      </c>
      <c r="Z4408" s="1" t="s">
        <v>5743</v>
      </c>
      <c r="AB4408" s="1" t="s">
        <v>5743</v>
      </c>
      <c r="AD4408" s="1" t="s">
        <v>5743</v>
      </c>
      <c r="AF4408" s="1" t="s">
        <v>5743</v>
      </c>
      <c r="AH4408" s="1" t="s">
        <v>5743</v>
      </c>
      <c r="AJ4408" s="1" t="s">
        <v>5743</v>
      </c>
      <c r="AL4408" s="1" t="s">
        <v>5743</v>
      </c>
      <c r="AN4408" s="1" t="s">
        <v>5743</v>
      </c>
      <c r="AP4408" s="1" t="s">
        <v>5743</v>
      </c>
      <c r="AV4408" s="1" t="s">
        <v>5742</v>
      </c>
      <c r="CI4408" s="1" t="s">
        <v>5743</v>
      </c>
    </row>
    <row r="4409" spans="6:87" x14ac:dyDescent="0.25">
      <c r="F4409" s="1" t="s">
        <v>5744</v>
      </c>
      <c r="I4409" s="1" t="s">
        <v>5744</v>
      </c>
      <c r="K4409" s="1" t="s">
        <v>5744</v>
      </c>
      <c r="M4409" s="1" t="s">
        <v>5744</v>
      </c>
      <c r="N4409" s="1" t="s">
        <v>5744</v>
      </c>
      <c r="P4409" s="1" t="s">
        <v>5744</v>
      </c>
      <c r="R4409" s="1" t="s">
        <v>5744</v>
      </c>
      <c r="T4409" s="1" t="s">
        <v>5744</v>
      </c>
      <c r="V4409" s="1" t="s">
        <v>5744</v>
      </c>
      <c r="X4409" s="1" t="s">
        <v>5744</v>
      </c>
      <c r="Z4409" s="1" t="s">
        <v>5744</v>
      </c>
      <c r="AB4409" s="1" t="s">
        <v>5744</v>
      </c>
      <c r="AD4409" s="1" t="s">
        <v>5744</v>
      </c>
      <c r="AF4409" s="1" t="s">
        <v>5744</v>
      </c>
      <c r="AH4409" s="1" t="s">
        <v>5744</v>
      </c>
      <c r="AJ4409" s="1" t="s">
        <v>5744</v>
      </c>
      <c r="AL4409" s="1" t="s">
        <v>5744</v>
      </c>
      <c r="AN4409" s="1" t="s">
        <v>5744</v>
      </c>
      <c r="AP4409" s="1" t="s">
        <v>5744</v>
      </c>
      <c r="AV4409" s="1" t="s">
        <v>5743</v>
      </c>
      <c r="CI4409" s="1" t="s">
        <v>5744</v>
      </c>
    </row>
    <row r="4410" spans="6:87" x14ac:dyDescent="0.25">
      <c r="F4410" s="1" t="s">
        <v>2200</v>
      </c>
      <c r="I4410" s="1" t="s">
        <v>2200</v>
      </c>
      <c r="K4410" s="1" t="s">
        <v>2200</v>
      </c>
      <c r="M4410" s="1" t="s">
        <v>2200</v>
      </c>
      <c r="N4410" s="1" t="s">
        <v>2200</v>
      </c>
      <c r="P4410" s="1" t="s">
        <v>2200</v>
      </c>
      <c r="R4410" s="1" t="s">
        <v>2200</v>
      </c>
      <c r="T4410" s="1" t="s">
        <v>2200</v>
      </c>
      <c r="V4410" s="1" t="s">
        <v>2200</v>
      </c>
      <c r="X4410" s="1" t="s">
        <v>2200</v>
      </c>
      <c r="Z4410" s="1" t="s">
        <v>2200</v>
      </c>
      <c r="AB4410" s="1" t="s">
        <v>2200</v>
      </c>
      <c r="AD4410" s="1" t="s">
        <v>2200</v>
      </c>
      <c r="AF4410" s="1" t="s">
        <v>2200</v>
      </c>
      <c r="AH4410" s="1" t="s">
        <v>2200</v>
      </c>
      <c r="AJ4410" s="1" t="s">
        <v>2200</v>
      </c>
      <c r="AL4410" s="1" t="s">
        <v>2200</v>
      </c>
      <c r="AN4410" s="1" t="s">
        <v>2200</v>
      </c>
      <c r="AP4410" s="1" t="s">
        <v>2200</v>
      </c>
      <c r="AV4410" s="1" t="s">
        <v>5744</v>
      </c>
      <c r="CI4410" s="1" t="s">
        <v>2200</v>
      </c>
    </row>
    <row r="4411" spans="6:87" x14ac:dyDescent="0.25">
      <c r="F4411" s="1" t="s">
        <v>5745</v>
      </c>
      <c r="I4411" s="1" t="s">
        <v>5745</v>
      </c>
      <c r="K4411" s="1" t="s">
        <v>5745</v>
      </c>
      <c r="M4411" s="1" t="s">
        <v>5745</v>
      </c>
      <c r="N4411" s="1" t="s">
        <v>5745</v>
      </c>
      <c r="P4411" s="1" t="s">
        <v>5745</v>
      </c>
      <c r="R4411" s="1" t="s">
        <v>5745</v>
      </c>
      <c r="T4411" s="1" t="s">
        <v>5745</v>
      </c>
      <c r="V4411" s="1" t="s">
        <v>5745</v>
      </c>
      <c r="X4411" s="1" t="s">
        <v>5745</v>
      </c>
      <c r="Z4411" s="1" t="s">
        <v>5745</v>
      </c>
      <c r="AB4411" s="1" t="s">
        <v>5745</v>
      </c>
      <c r="AD4411" s="1" t="s">
        <v>5745</v>
      </c>
      <c r="AF4411" s="1" t="s">
        <v>5745</v>
      </c>
      <c r="AH4411" s="1" t="s">
        <v>5745</v>
      </c>
      <c r="AJ4411" s="1" t="s">
        <v>5745</v>
      </c>
      <c r="AL4411" s="1" t="s">
        <v>5745</v>
      </c>
      <c r="AN4411" s="1" t="s">
        <v>5745</v>
      </c>
      <c r="AP4411" s="1" t="s">
        <v>5745</v>
      </c>
      <c r="AV4411" s="1" t="s">
        <v>2200</v>
      </c>
      <c r="CI4411" s="1" t="s">
        <v>5745</v>
      </c>
    </row>
    <row r="4412" spans="6:87" x14ac:dyDescent="0.25">
      <c r="F4412" s="1" t="s">
        <v>5746</v>
      </c>
      <c r="I4412" s="1" t="s">
        <v>5746</v>
      </c>
      <c r="K4412" s="1" t="s">
        <v>5746</v>
      </c>
      <c r="M4412" s="1" t="s">
        <v>5746</v>
      </c>
      <c r="N4412" s="1" t="s">
        <v>5746</v>
      </c>
      <c r="P4412" s="1" t="s">
        <v>5746</v>
      </c>
      <c r="R4412" s="1" t="s">
        <v>5746</v>
      </c>
      <c r="T4412" s="1" t="s">
        <v>5746</v>
      </c>
      <c r="V4412" s="1" t="s">
        <v>5746</v>
      </c>
      <c r="X4412" s="1" t="s">
        <v>5746</v>
      </c>
      <c r="Z4412" s="1" t="s">
        <v>5746</v>
      </c>
      <c r="AB4412" s="1" t="s">
        <v>5746</v>
      </c>
      <c r="AD4412" s="1" t="s">
        <v>5746</v>
      </c>
      <c r="AF4412" s="1" t="s">
        <v>5746</v>
      </c>
      <c r="AH4412" s="1" t="s">
        <v>5746</v>
      </c>
      <c r="AJ4412" s="1" t="s">
        <v>5746</v>
      </c>
      <c r="AL4412" s="1" t="s">
        <v>5746</v>
      </c>
      <c r="AN4412" s="1" t="s">
        <v>5746</v>
      </c>
      <c r="AP4412" s="1" t="s">
        <v>5746</v>
      </c>
      <c r="AV4412" s="1" t="s">
        <v>5745</v>
      </c>
      <c r="CI4412" s="1" t="s">
        <v>5746</v>
      </c>
    </row>
    <row r="4413" spans="6:87" x14ac:dyDescent="0.25">
      <c r="F4413" s="1" t="s">
        <v>2201</v>
      </c>
      <c r="I4413" s="1" t="s">
        <v>2201</v>
      </c>
      <c r="K4413" s="1" t="s">
        <v>2201</v>
      </c>
      <c r="M4413" s="1" t="s">
        <v>2201</v>
      </c>
      <c r="N4413" s="1" t="s">
        <v>2201</v>
      </c>
      <c r="P4413" s="1" t="s">
        <v>2201</v>
      </c>
      <c r="R4413" s="1" t="s">
        <v>2201</v>
      </c>
      <c r="T4413" s="1" t="s">
        <v>2201</v>
      </c>
      <c r="V4413" s="1" t="s">
        <v>2201</v>
      </c>
      <c r="X4413" s="1" t="s">
        <v>2201</v>
      </c>
      <c r="Z4413" s="1" t="s">
        <v>2201</v>
      </c>
      <c r="AB4413" s="1" t="s">
        <v>2201</v>
      </c>
      <c r="AD4413" s="1" t="s">
        <v>2201</v>
      </c>
      <c r="AF4413" s="1" t="s">
        <v>2201</v>
      </c>
      <c r="AH4413" s="1" t="s">
        <v>2201</v>
      </c>
      <c r="AJ4413" s="1" t="s">
        <v>2201</v>
      </c>
      <c r="AL4413" s="1" t="s">
        <v>2201</v>
      </c>
      <c r="AN4413" s="1" t="s">
        <v>2201</v>
      </c>
      <c r="AP4413" s="1" t="s">
        <v>2201</v>
      </c>
      <c r="AV4413" s="1" t="s">
        <v>5746</v>
      </c>
      <c r="CI4413" s="1" t="s">
        <v>2201</v>
      </c>
    </row>
    <row r="4414" spans="6:87" x14ac:dyDescent="0.25">
      <c r="F4414" s="1" t="s">
        <v>2202</v>
      </c>
      <c r="I4414" s="1" t="s">
        <v>2202</v>
      </c>
      <c r="K4414" s="1" t="s">
        <v>2202</v>
      </c>
      <c r="M4414" s="1" t="s">
        <v>2202</v>
      </c>
      <c r="N4414" s="1" t="s">
        <v>2202</v>
      </c>
      <c r="P4414" s="1" t="s">
        <v>2202</v>
      </c>
      <c r="R4414" s="1" t="s">
        <v>2202</v>
      </c>
      <c r="T4414" s="1" t="s">
        <v>2202</v>
      </c>
      <c r="V4414" s="1" t="s">
        <v>2202</v>
      </c>
      <c r="X4414" s="1" t="s">
        <v>2202</v>
      </c>
      <c r="Z4414" s="1" t="s">
        <v>2202</v>
      </c>
      <c r="AB4414" s="1" t="s">
        <v>2202</v>
      </c>
      <c r="AD4414" s="1" t="s">
        <v>2202</v>
      </c>
      <c r="AF4414" s="1" t="s">
        <v>2202</v>
      </c>
      <c r="AH4414" s="1" t="s">
        <v>2202</v>
      </c>
      <c r="AJ4414" s="1" t="s">
        <v>2202</v>
      </c>
      <c r="AL4414" s="1" t="s">
        <v>2202</v>
      </c>
      <c r="AN4414" s="1" t="s">
        <v>2202</v>
      </c>
      <c r="AP4414" s="1" t="s">
        <v>2202</v>
      </c>
      <c r="AV4414" s="1" t="s">
        <v>2201</v>
      </c>
      <c r="CI4414" s="1" t="s">
        <v>2202</v>
      </c>
    </row>
    <row r="4415" spans="6:87" x14ac:dyDescent="0.25">
      <c r="F4415" s="1" t="s">
        <v>2203</v>
      </c>
      <c r="I4415" s="1" t="s">
        <v>2203</v>
      </c>
      <c r="K4415" s="1" t="s">
        <v>2203</v>
      </c>
      <c r="M4415" s="1" t="s">
        <v>2203</v>
      </c>
      <c r="N4415" s="1" t="s">
        <v>2203</v>
      </c>
      <c r="P4415" s="1" t="s">
        <v>2203</v>
      </c>
      <c r="R4415" s="1" t="s">
        <v>2203</v>
      </c>
      <c r="T4415" s="1" t="s">
        <v>2203</v>
      </c>
      <c r="V4415" s="1" t="s">
        <v>2203</v>
      </c>
      <c r="X4415" s="1" t="s">
        <v>2203</v>
      </c>
      <c r="Z4415" s="1" t="s">
        <v>2203</v>
      </c>
      <c r="AB4415" s="1" t="s">
        <v>2203</v>
      </c>
      <c r="AD4415" s="1" t="s">
        <v>2203</v>
      </c>
      <c r="AF4415" s="1" t="s">
        <v>2203</v>
      </c>
      <c r="AH4415" s="1" t="s">
        <v>2203</v>
      </c>
      <c r="AJ4415" s="1" t="s">
        <v>2203</v>
      </c>
      <c r="AL4415" s="1" t="s">
        <v>2203</v>
      </c>
      <c r="AN4415" s="1" t="s">
        <v>2203</v>
      </c>
      <c r="AP4415" s="1" t="s">
        <v>2203</v>
      </c>
      <c r="AV4415" s="1" t="s">
        <v>2202</v>
      </c>
      <c r="CI4415" s="1" t="s">
        <v>2203</v>
      </c>
    </row>
    <row r="4416" spans="6:87" x14ac:dyDescent="0.25">
      <c r="F4416" s="1" t="s">
        <v>5747</v>
      </c>
      <c r="I4416" s="1" t="s">
        <v>5747</v>
      </c>
      <c r="K4416" s="1" t="s">
        <v>5747</v>
      </c>
      <c r="M4416" s="1" t="s">
        <v>5747</v>
      </c>
      <c r="N4416" s="1" t="s">
        <v>5747</v>
      </c>
      <c r="P4416" s="1" t="s">
        <v>5747</v>
      </c>
      <c r="R4416" s="1" t="s">
        <v>5747</v>
      </c>
      <c r="T4416" s="1" t="s">
        <v>5747</v>
      </c>
      <c r="V4416" s="1" t="s">
        <v>5747</v>
      </c>
      <c r="X4416" s="1" t="s">
        <v>5747</v>
      </c>
      <c r="Z4416" s="1" t="s">
        <v>5747</v>
      </c>
      <c r="AB4416" s="1" t="s">
        <v>5747</v>
      </c>
      <c r="AD4416" s="1" t="s">
        <v>5747</v>
      </c>
      <c r="AF4416" s="1" t="s">
        <v>5747</v>
      </c>
      <c r="AH4416" s="1" t="s">
        <v>5747</v>
      </c>
      <c r="AJ4416" s="1" t="s">
        <v>5747</v>
      </c>
      <c r="AL4416" s="1" t="s">
        <v>5747</v>
      </c>
      <c r="AN4416" s="1" t="s">
        <v>5747</v>
      </c>
      <c r="AP4416" s="1" t="s">
        <v>5747</v>
      </c>
      <c r="AV4416" s="1" t="s">
        <v>2203</v>
      </c>
      <c r="CI4416" s="1" t="s">
        <v>5747</v>
      </c>
    </row>
    <row r="4417" spans="6:87" x14ac:dyDescent="0.25">
      <c r="F4417" s="1" t="s">
        <v>2204</v>
      </c>
      <c r="I4417" s="1" t="s">
        <v>2204</v>
      </c>
      <c r="K4417" s="1" t="s">
        <v>2204</v>
      </c>
      <c r="M4417" s="1" t="s">
        <v>2204</v>
      </c>
      <c r="N4417" s="1" t="s">
        <v>2204</v>
      </c>
      <c r="P4417" s="1" t="s">
        <v>2204</v>
      </c>
      <c r="R4417" s="1" t="s">
        <v>2204</v>
      </c>
      <c r="T4417" s="1" t="s">
        <v>2204</v>
      </c>
      <c r="V4417" s="1" t="s">
        <v>2204</v>
      </c>
      <c r="X4417" s="1" t="s">
        <v>2204</v>
      </c>
      <c r="Z4417" s="1" t="s">
        <v>2204</v>
      </c>
      <c r="AB4417" s="1" t="s">
        <v>2204</v>
      </c>
      <c r="AD4417" s="1" t="s">
        <v>2204</v>
      </c>
      <c r="AF4417" s="1" t="s">
        <v>2204</v>
      </c>
      <c r="AH4417" s="1" t="s">
        <v>2204</v>
      </c>
      <c r="AJ4417" s="1" t="s">
        <v>2204</v>
      </c>
      <c r="AL4417" s="1" t="s">
        <v>2204</v>
      </c>
      <c r="AN4417" s="1" t="s">
        <v>2204</v>
      </c>
      <c r="AP4417" s="1" t="s">
        <v>2204</v>
      </c>
      <c r="AV4417" s="1" t="s">
        <v>5747</v>
      </c>
      <c r="CI4417" s="1" t="s">
        <v>2204</v>
      </c>
    </row>
    <row r="4418" spans="6:87" x14ac:dyDescent="0.25">
      <c r="F4418" s="1" t="s">
        <v>2205</v>
      </c>
      <c r="I4418" s="1" t="s">
        <v>2205</v>
      </c>
      <c r="K4418" s="1" t="s">
        <v>2205</v>
      </c>
      <c r="M4418" s="1" t="s">
        <v>2205</v>
      </c>
      <c r="N4418" s="1" t="s">
        <v>2205</v>
      </c>
      <c r="P4418" s="1" t="s">
        <v>2205</v>
      </c>
      <c r="R4418" s="1" t="s">
        <v>2205</v>
      </c>
      <c r="T4418" s="1" t="s">
        <v>2205</v>
      </c>
      <c r="V4418" s="1" t="s">
        <v>2205</v>
      </c>
      <c r="X4418" s="1" t="s">
        <v>2205</v>
      </c>
      <c r="Z4418" s="1" t="s">
        <v>2205</v>
      </c>
      <c r="AB4418" s="1" t="s">
        <v>2205</v>
      </c>
      <c r="AD4418" s="1" t="s">
        <v>2205</v>
      </c>
      <c r="AF4418" s="1" t="s">
        <v>2205</v>
      </c>
      <c r="AH4418" s="1" t="s">
        <v>2205</v>
      </c>
      <c r="AJ4418" s="1" t="s">
        <v>2205</v>
      </c>
      <c r="AL4418" s="1" t="s">
        <v>2205</v>
      </c>
      <c r="AN4418" s="1" t="s">
        <v>2205</v>
      </c>
      <c r="AP4418" s="1" t="s">
        <v>2205</v>
      </c>
      <c r="AV4418" s="1" t="s">
        <v>2204</v>
      </c>
      <c r="CI4418" s="1" t="s">
        <v>2205</v>
      </c>
    </row>
    <row r="4419" spans="6:87" x14ac:dyDescent="0.25">
      <c r="F4419" s="1" t="s">
        <v>5748</v>
      </c>
      <c r="I4419" s="1" t="s">
        <v>5748</v>
      </c>
      <c r="K4419" s="1" t="s">
        <v>5748</v>
      </c>
      <c r="M4419" s="1" t="s">
        <v>5748</v>
      </c>
      <c r="N4419" s="1" t="s">
        <v>5748</v>
      </c>
      <c r="P4419" s="1" t="s">
        <v>5748</v>
      </c>
      <c r="R4419" s="1" t="s">
        <v>5748</v>
      </c>
      <c r="T4419" s="1" t="s">
        <v>5748</v>
      </c>
      <c r="V4419" s="1" t="s">
        <v>5748</v>
      </c>
      <c r="X4419" s="1" t="s">
        <v>5748</v>
      </c>
      <c r="Z4419" s="1" t="s">
        <v>5748</v>
      </c>
      <c r="AB4419" s="1" t="s">
        <v>5748</v>
      </c>
      <c r="AD4419" s="1" t="s">
        <v>5748</v>
      </c>
      <c r="AF4419" s="1" t="s">
        <v>5748</v>
      </c>
      <c r="AH4419" s="1" t="s">
        <v>5748</v>
      </c>
      <c r="AJ4419" s="1" t="s">
        <v>5748</v>
      </c>
      <c r="AL4419" s="1" t="s">
        <v>5748</v>
      </c>
      <c r="AN4419" s="1" t="s">
        <v>5748</v>
      </c>
      <c r="AP4419" s="1" t="s">
        <v>5748</v>
      </c>
      <c r="AV4419" s="1" t="s">
        <v>2205</v>
      </c>
      <c r="CI4419" s="1" t="s">
        <v>5748</v>
      </c>
    </row>
    <row r="4420" spans="6:87" x14ac:dyDescent="0.25">
      <c r="F4420" s="1" t="s">
        <v>2206</v>
      </c>
      <c r="I4420" s="1" t="s">
        <v>2206</v>
      </c>
      <c r="K4420" s="1" t="s">
        <v>2206</v>
      </c>
      <c r="M4420" s="1" t="s">
        <v>2206</v>
      </c>
      <c r="N4420" s="1" t="s">
        <v>2206</v>
      </c>
      <c r="P4420" s="1" t="s">
        <v>2206</v>
      </c>
      <c r="R4420" s="1" t="s">
        <v>2206</v>
      </c>
      <c r="T4420" s="1" t="s">
        <v>2206</v>
      </c>
      <c r="V4420" s="1" t="s">
        <v>2206</v>
      </c>
      <c r="X4420" s="1" t="s">
        <v>2206</v>
      </c>
      <c r="Z4420" s="1" t="s">
        <v>2206</v>
      </c>
      <c r="AB4420" s="1" t="s">
        <v>2206</v>
      </c>
      <c r="AD4420" s="1" t="s">
        <v>2206</v>
      </c>
      <c r="AF4420" s="1" t="s">
        <v>2206</v>
      </c>
      <c r="AH4420" s="1" t="s">
        <v>2206</v>
      </c>
      <c r="AJ4420" s="1" t="s">
        <v>2206</v>
      </c>
      <c r="AL4420" s="1" t="s">
        <v>2206</v>
      </c>
      <c r="AN4420" s="1" t="s">
        <v>2206</v>
      </c>
      <c r="AP4420" s="1" t="s">
        <v>2206</v>
      </c>
      <c r="AV4420" s="1" t="s">
        <v>5748</v>
      </c>
      <c r="CI4420" s="1" t="s">
        <v>2206</v>
      </c>
    </row>
    <row r="4421" spans="6:87" x14ac:dyDescent="0.25">
      <c r="F4421" s="1" t="s">
        <v>2207</v>
      </c>
      <c r="I4421" s="1" t="s">
        <v>2207</v>
      </c>
      <c r="K4421" s="1" t="s">
        <v>2207</v>
      </c>
      <c r="M4421" s="1" t="s">
        <v>2207</v>
      </c>
      <c r="N4421" s="1" t="s">
        <v>2207</v>
      </c>
      <c r="P4421" s="1" t="s">
        <v>2207</v>
      </c>
      <c r="R4421" s="1" t="s">
        <v>2207</v>
      </c>
      <c r="T4421" s="1" t="s">
        <v>2207</v>
      </c>
      <c r="V4421" s="1" t="s">
        <v>2207</v>
      </c>
      <c r="X4421" s="1" t="s">
        <v>2207</v>
      </c>
      <c r="Z4421" s="1" t="s">
        <v>2207</v>
      </c>
      <c r="AB4421" s="1" t="s">
        <v>2207</v>
      </c>
      <c r="AD4421" s="1" t="s">
        <v>2207</v>
      </c>
      <c r="AF4421" s="1" t="s">
        <v>2207</v>
      </c>
      <c r="AH4421" s="1" t="s">
        <v>2207</v>
      </c>
      <c r="AJ4421" s="1" t="s">
        <v>2207</v>
      </c>
      <c r="AL4421" s="1" t="s">
        <v>2207</v>
      </c>
      <c r="AN4421" s="1" t="s">
        <v>2207</v>
      </c>
      <c r="AP4421" s="1" t="s">
        <v>2207</v>
      </c>
      <c r="AV4421" s="1" t="s">
        <v>2206</v>
      </c>
      <c r="CI4421" s="1" t="s">
        <v>2207</v>
      </c>
    </row>
    <row r="4422" spans="6:87" x14ac:dyDescent="0.25">
      <c r="F4422" s="1" t="s">
        <v>5749</v>
      </c>
      <c r="I4422" s="1" t="s">
        <v>5749</v>
      </c>
      <c r="K4422" s="1" t="s">
        <v>5749</v>
      </c>
      <c r="M4422" s="1" t="s">
        <v>5749</v>
      </c>
      <c r="N4422" s="1" t="s">
        <v>5749</v>
      </c>
      <c r="P4422" s="1" t="s">
        <v>5749</v>
      </c>
      <c r="R4422" s="1" t="s">
        <v>5749</v>
      </c>
      <c r="T4422" s="1" t="s">
        <v>5749</v>
      </c>
      <c r="V4422" s="1" t="s">
        <v>5749</v>
      </c>
      <c r="X4422" s="1" t="s">
        <v>5749</v>
      </c>
      <c r="Z4422" s="1" t="s">
        <v>5749</v>
      </c>
      <c r="AB4422" s="1" t="s">
        <v>5749</v>
      </c>
      <c r="AD4422" s="1" t="s">
        <v>5749</v>
      </c>
      <c r="AF4422" s="1" t="s">
        <v>5749</v>
      </c>
      <c r="AH4422" s="1" t="s">
        <v>5749</v>
      </c>
      <c r="AJ4422" s="1" t="s">
        <v>5749</v>
      </c>
      <c r="AL4422" s="1" t="s">
        <v>5749</v>
      </c>
      <c r="AN4422" s="1" t="s">
        <v>5749</v>
      </c>
      <c r="AP4422" s="1" t="s">
        <v>5749</v>
      </c>
      <c r="AV4422" s="1" t="s">
        <v>2207</v>
      </c>
      <c r="CI4422" s="1" t="s">
        <v>5749</v>
      </c>
    </row>
    <row r="4423" spans="6:87" x14ac:dyDescent="0.25">
      <c r="F4423" s="1" t="s">
        <v>2208</v>
      </c>
      <c r="I4423" s="1" t="s">
        <v>2208</v>
      </c>
      <c r="K4423" s="1" t="s">
        <v>2208</v>
      </c>
      <c r="M4423" s="1" t="s">
        <v>2208</v>
      </c>
      <c r="N4423" s="1" t="s">
        <v>2208</v>
      </c>
      <c r="P4423" s="1" t="s">
        <v>2208</v>
      </c>
      <c r="R4423" s="1" t="s">
        <v>2208</v>
      </c>
      <c r="T4423" s="1" t="s">
        <v>2208</v>
      </c>
      <c r="V4423" s="1" t="s">
        <v>2208</v>
      </c>
      <c r="X4423" s="1" t="s">
        <v>2208</v>
      </c>
      <c r="Z4423" s="1" t="s">
        <v>2208</v>
      </c>
      <c r="AB4423" s="1" t="s">
        <v>2208</v>
      </c>
      <c r="AD4423" s="1" t="s">
        <v>2208</v>
      </c>
      <c r="AF4423" s="1" t="s">
        <v>2208</v>
      </c>
      <c r="AH4423" s="1" t="s">
        <v>2208</v>
      </c>
      <c r="AJ4423" s="1" t="s">
        <v>2208</v>
      </c>
      <c r="AL4423" s="1" t="s">
        <v>2208</v>
      </c>
      <c r="AN4423" s="1" t="s">
        <v>2208</v>
      </c>
      <c r="AP4423" s="1" t="s">
        <v>2208</v>
      </c>
      <c r="AV4423" s="1" t="s">
        <v>5749</v>
      </c>
      <c r="CI4423" s="1" t="s">
        <v>2208</v>
      </c>
    </row>
    <row r="4424" spans="6:87" x14ac:dyDescent="0.25">
      <c r="F4424" s="1" t="s">
        <v>2209</v>
      </c>
      <c r="I4424" s="1" t="s">
        <v>2209</v>
      </c>
      <c r="K4424" s="1" t="s">
        <v>2209</v>
      </c>
      <c r="M4424" s="1" t="s">
        <v>2209</v>
      </c>
      <c r="N4424" s="1" t="s">
        <v>2209</v>
      </c>
      <c r="P4424" s="1" t="s">
        <v>2209</v>
      </c>
      <c r="R4424" s="1" t="s">
        <v>2209</v>
      </c>
      <c r="T4424" s="1" t="s">
        <v>2209</v>
      </c>
      <c r="V4424" s="1" t="s">
        <v>2209</v>
      </c>
      <c r="X4424" s="1" t="s">
        <v>2209</v>
      </c>
      <c r="Z4424" s="1" t="s">
        <v>2209</v>
      </c>
      <c r="AB4424" s="1" t="s">
        <v>2209</v>
      </c>
      <c r="AD4424" s="1" t="s">
        <v>2209</v>
      </c>
      <c r="AF4424" s="1" t="s">
        <v>2209</v>
      </c>
      <c r="AH4424" s="1" t="s">
        <v>2209</v>
      </c>
      <c r="AJ4424" s="1" t="s">
        <v>2209</v>
      </c>
      <c r="AL4424" s="1" t="s">
        <v>2209</v>
      </c>
      <c r="AN4424" s="1" t="s">
        <v>2209</v>
      </c>
      <c r="AP4424" s="1" t="s">
        <v>2209</v>
      </c>
      <c r="AV4424" s="1" t="s">
        <v>2208</v>
      </c>
      <c r="CI4424" s="1" t="s">
        <v>2209</v>
      </c>
    </row>
    <row r="4425" spans="6:87" x14ac:dyDescent="0.25">
      <c r="F4425" s="1" t="s">
        <v>6835</v>
      </c>
      <c r="I4425" s="1" t="s">
        <v>6835</v>
      </c>
      <c r="K4425" s="1" t="s">
        <v>6835</v>
      </c>
      <c r="M4425" s="1" t="s">
        <v>6835</v>
      </c>
      <c r="N4425" s="1" t="s">
        <v>6835</v>
      </c>
      <c r="P4425" s="1" t="s">
        <v>6835</v>
      </c>
      <c r="R4425" s="1" t="s">
        <v>6835</v>
      </c>
      <c r="T4425" s="1" t="s">
        <v>6835</v>
      </c>
      <c r="V4425" s="1" t="s">
        <v>6835</v>
      </c>
      <c r="X4425" s="1" t="s">
        <v>6835</v>
      </c>
      <c r="Z4425" s="1" t="s">
        <v>6835</v>
      </c>
      <c r="AB4425" s="1" t="s">
        <v>6835</v>
      </c>
      <c r="AD4425" s="1" t="s">
        <v>6835</v>
      </c>
      <c r="AF4425" s="1" t="s">
        <v>6835</v>
      </c>
      <c r="AH4425" s="1" t="s">
        <v>6835</v>
      </c>
      <c r="AJ4425" s="1" t="s">
        <v>6835</v>
      </c>
      <c r="AL4425" s="1" t="s">
        <v>6835</v>
      </c>
      <c r="AN4425" s="1" t="s">
        <v>6835</v>
      </c>
      <c r="AP4425" s="1" t="s">
        <v>6835</v>
      </c>
      <c r="AV4425" s="1" t="s">
        <v>2209</v>
      </c>
      <c r="CI4425" s="1" t="s">
        <v>6835</v>
      </c>
    </row>
    <row r="4426" spans="6:87" x14ac:dyDescent="0.25">
      <c r="F4426" s="1" t="s">
        <v>5750</v>
      </c>
      <c r="I4426" s="1" t="s">
        <v>5750</v>
      </c>
      <c r="K4426" s="1" t="s">
        <v>5750</v>
      </c>
      <c r="M4426" s="1" t="s">
        <v>5750</v>
      </c>
      <c r="N4426" s="1" t="s">
        <v>5750</v>
      </c>
      <c r="P4426" s="1" t="s">
        <v>5750</v>
      </c>
      <c r="R4426" s="1" t="s">
        <v>5750</v>
      </c>
      <c r="T4426" s="1" t="s">
        <v>5750</v>
      </c>
      <c r="V4426" s="1" t="s">
        <v>5750</v>
      </c>
      <c r="X4426" s="1" t="s">
        <v>5750</v>
      </c>
      <c r="Z4426" s="1" t="s">
        <v>5750</v>
      </c>
      <c r="AB4426" s="1" t="s">
        <v>5750</v>
      </c>
      <c r="AD4426" s="1" t="s">
        <v>5750</v>
      </c>
      <c r="AF4426" s="1" t="s">
        <v>5750</v>
      </c>
      <c r="AH4426" s="1" t="s">
        <v>5750</v>
      </c>
      <c r="AJ4426" s="1" t="s">
        <v>5750</v>
      </c>
      <c r="AL4426" s="1" t="s">
        <v>5750</v>
      </c>
      <c r="AN4426" s="1" t="s">
        <v>5750</v>
      </c>
      <c r="AP4426" s="1" t="s">
        <v>5750</v>
      </c>
      <c r="AV4426" s="1" t="s">
        <v>6835</v>
      </c>
      <c r="CI4426" s="1" t="s">
        <v>5750</v>
      </c>
    </row>
    <row r="4427" spans="6:87" x14ac:dyDescent="0.25">
      <c r="F4427" s="1" t="s">
        <v>5751</v>
      </c>
      <c r="I4427" s="1" t="s">
        <v>5751</v>
      </c>
      <c r="K4427" s="1" t="s">
        <v>5751</v>
      </c>
      <c r="M4427" s="1" t="s">
        <v>5751</v>
      </c>
      <c r="N4427" s="1" t="s">
        <v>5751</v>
      </c>
      <c r="P4427" s="1" t="s">
        <v>5751</v>
      </c>
      <c r="R4427" s="1" t="s">
        <v>5751</v>
      </c>
      <c r="T4427" s="1" t="s">
        <v>5751</v>
      </c>
      <c r="V4427" s="1" t="s">
        <v>5751</v>
      </c>
      <c r="X4427" s="1" t="s">
        <v>5751</v>
      </c>
      <c r="Z4427" s="1" t="s">
        <v>5751</v>
      </c>
      <c r="AB4427" s="1" t="s">
        <v>5751</v>
      </c>
      <c r="AD4427" s="1" t="s">
        <v>5751</v>
      </c>
      <c r="AF4427" s="1" t="s">
        <v>5751</v>
      </c>
      <c r="AH4427" s="1" t="s">
        <v>5751</v>
      </c>
      <c r="AJ4427" s="1" t="s">
        <v>5751</v>
      </c>
      <c r="AL4427" s="1" t="s">
        <v>5751</v>
      </c>
      <c r="AN4427" s="1" t="s">
        <v>5751</v>
      </c>
      <c r="AP4427" s="1" t="s">
        <v>5751</v>
      </c>
      <c r="AV4427" s="1" t="s">
        <v>5750</v>
      </c>
      <c r="CI4427" s="1" t="s">
        <v>5751</v>
      </c>
    </row>
    <row r="4428" spans="6:87" x14ac:dyDescent="0.25">
      <c r="F4428" s="1" t="s">
        <v>6836</v>
      </c>
      <c r="I4428" s="1" t="s">
        <v>6836</v>
      </c>
      <c r="K4428" s="1" t="s">
        <v>6836</v>
      </c>
      <c r="M4428" s="1" t="s">
        <v>6836</v>
      </c>
      <c r="N4428" s="1" t="s">
        <v>6836</v>
      </c>
      <c r="P4428" s="1" t="s">
        <v>6836</v>
      </c>
      <c r="R4428" s="1" t="s">
        <v>6836</v>
      </c>
      <c r="T4428" s="1" t="s">
        <v>6836</v>
      </c>
      <c r="V4428" s="1" t="s">
        <v>6836</v>
      </c>
      <c r="X4428" s="1" t="s">
        <v>6836</v>
      </c>
      <c r="Z4428" s="1" t="s">
        <v>6836</v>
      </c>
      <c r="AB4428" s="1" t="s">
        <v>6836</v>
      </c>
      <c r="AD4428" s="1" t="s">
        <v>6836</v>
      </c>
      <c r="AF4428" s="1" t="s">
        <v>6836</v>
      </c>
      <c r="AH4428" s="1" t="s">
        <v>6836</v>
      </c>
      <c r="AJ4428" s="1" t="s">
        <v>6836</v>
      </c>
      <c r="AL4428" s="1" t="s">
        <v>6836</v>
      </c>
      <c r="AN4428" s="1" t="s">
        <v>6836</v>
      </c>
      <c r="AP4428" s="1" t="s">
        <v>6836</v>
      </c>
      <c r="AV4428" s="1" t="s">
        <v>5751</v>
      </c>
      <c r="CI4428" s="1" t="s">
        <v>6836</v>
      </c>
    </row>
    <row r="4429" spans="6:87" x14ac:dyDescent="0.25">
      <c r="F4429" s="1" t="s">
        <v>5752</v>
      </c>
      <c r="I4429" s="1" t="s">
        <v>5752</v>
      </c>
      <c r="K4429" s="1" t="s">
        <v>5752</v>
      </c>
      <c r="M4429" s="1" t="s">
        <v>5752</v>
      </c>
      <c r="N4429" s="1" t="s">
        <v>5752</v>
      </c>
      <c r="P4429" s="1" t="s">
        <v>5752</v>
      </c>
      <c r="R4429" s="1" t="s">
        <v>5752</v>
      </c>
      <c r="T4429" s="1" t="s">
        <v>5752</v>
      </c>
      <c r="V4429" s="1" t="s">
        <v>5752</v>
      </c>
      <c r="X4429" s="1" t="s">
        <v>5752</v>
      </c>
      <c r="Z4429" s="1" t="s">
        <v>5752</v>
      </c>
      <c r="AB4429" s="1" t="s">
        <v>5752</v>
      </c>
      <c r="AD4429" s="1" t="s">
        <v>5752</v>
      </c>
      <c r="AF4429" s="1" t="s">
        <v>5752</v>
      </c>
      <c r="AH4429" s="1" t="s">
        <v>5752</v>
      </c>
      <c r="AJ4429" s="1" t="s">
        <v>5752</v>
      </c>
      <c r="AL4429" s="1" t="s">
        <v>5752</v>
      </c>
      <c r="AN4429" s="1" t="s">
        <v>5752</v>
      </c>
      <c r="AP4429" s="1" t="s">
        <v>5752</v>
      </c>
      <c r="AV4429" s="1" t="s">
        <v>6836</v>
      </c>
      <c r="CI4429" s="1" t="s">
        <v>5752</v>
      </c>
    </row>
    <row r="4430" spans="6:87" x14ac:dyDescent="0.25">
      <c r="F4430" s="1" t="s">
        <v>2210</v>
      </c>
      <c r="I4430" s="1" t="s">
        <v>2210</v>
      </c>
      <c r="K4430" s="1" t="s">
        <v>2210</v>
      </c>
      <c r="M4430" s="1" t="s">
        <v>2210</v>
      </c>
      <c r="N4430" s="1" t="s">
        <v>2210</v>
      </c>
      <c r="P4430" s="1" t="s">
        <v>2210</v>
      </c>
      <c r="R4430" s="1" t="s">
        <v>2210</v>
      </c>
      <c r="T4430" s="1" t="s">
        <v>2210</v>
      </c>
      <c r="V4430" s="1" t="s">
        <v>2210</v>
      </c>
      <c r="X4430" s="1" t="s">
        <v>2210</v>
      </c>
      <c r="Z4430" s="1" t="s">
        <v>2210</v>
      </c>
      <c r="AB4430" s="1" t="s">
        <v>2210</v>
      </c>
      <c r="AD4430" s="1" t="s">
        <v>2210</v>
      </c>
      <c r="AF4430" s="1" t="s">
        <v>2210</v>
      </c>
      <c r="AH4430" s="1" t="s">
        <v>2210</v>
      </c>
      <c r="AJ4430" s="1" t="s">
        <v>2210</v>
      </c>
      <c r="AL4430" s="1" t="s">
        <v>2210</v>
      </c>
      <c r="AN4430" s="1" t="s">
        <v>2210</v>
      </c>
      <c r="AP4430" s="1" t="s">
        <v>2210</v>
      </c>
      <c r="AV4430" s="1" t="s">
        <v>5752</v>
      </c>
      <c r="CI4430" s="1" t="s">
        <v>2210</v>
      </c>
    </row>
    <row r="4431" spans="6:87" x14ac:dyDescent="0.25">
      <c r="F4431" s="1" t="s">
        <v>3485</v>
      </c>
      <c r="I4431" s="1" t="s">
        <v>3485</v>
      </c>
      <c r="K4431" s="1" t="s">
        <v>3485</v>
      </c>
      <c r="M4431" s="1" t="s">
        <v>3485</v>
      </c>
      <c r="N4431" s="1" t="s">
        <v>3485</v>
      </c>
      <c r="P4431" s="1" t="s">
        <v>3485</v>
      </c>
      <c r="R4431" s="1" t="s">
        <v>3485</v>
      </c>
      <c r="T4431" s="1" t="s">
        <v>3485</v>
      </c>
      <c r="V4431" s="1" t="s">
        <v>3485</v>
      </c>
      <c r="X4431" s="1" t="s">
        <v>3485</v>
      </c>
      <c r="Z4431" s="1" t="s">
        <v>3485</v>
      </c>
      <c r="AB4431" s="1" t="s">
        <v>3485</v>
      </c>
      <c r="AD4431" s="1" t="s">
        <v>3485</v>
      </c>
      <c r="AF4431" s="1" t="s">
        <v>3485</v>
      </c>
      <c r="AH4431" s="1" t="s">
        <v>3485</v>
      </c>
      <c r="AJ4431" s="1" t="s">
        <v>3485</v>
      </c>
      <c r="AL4431" s="1" t="s">
        <v>3485</v>
      </c>
      <c r="AN4431" s="1" t="s">
        <v>3485</v>
      </c>
      <c r="AP4431" s="1" t="s">
        <v>3485</v>
      </c>
      <c r="AV4431" s="1" t="s">
        <v>2210</v>
      </c>
      <c r="CI4431" s="1" t="s">
        <v>3485</v>
      </c>
    </row>
    <row r="4432" spans="6:87" x14ac:dyDescent="0.25">
      <c r="F4432" s="1" t="s">
        <v>2211</v>
      </c>
      <c r="I4432" s="1" t="s">
        <v>2211</v>
      </c>
      <c r="K4432" s="1" t="s">
        <v>2211</v>
      </c>
      <c r="M4432" s="1" t="s">
        <v>2211</v>
      </c>
      <c r="N4432" s="1" t="s">
        <v>2211</v>
      </c>
      <c r="P4432" s="1" t="s">
        <v>2211</v>
      </c>
      <c r="R4432" s="1" t="s">
        <v>2211</v>
      </c>
      <c r="T4432" s="1" t="s">
        <v>2211</v>
      </c>
      <c r="V4432" s="1" t="s">
        <v>2211</v>
      </c>
      <c r="X4432" s="1" t="s">
        <v>2211</v>
      </c>
      <c r="Z4432" s="1" t="s">
        <v>2211</v>
      </c>
      <c r="AB4432" s="1" t="s">
        <v>2211</v>
      </c>
      <c r="AD4432" s="1" t="s">
        <v>2211</v>
      </c>
      <c r="AF4432" s="1" t="s">
        <v>2211</v>
      </c>
      <c r="AH4432" s="1" t="s">
        <v>2211</v>
      </c>
      <c r="AJ4432" s="1" t="s">
        <v>2211</v>
      </c>
      <c r="AL4432" s="1" t="s">
        <v>2211</v>
      </c>
      <c r="AN4432" s="1" t="s">
        <v>2211</v>
      </c>
      <c r="AP4432" s="1" t="s">
        <v>2211</v>
      </c>
      <c r="AV4432" s="1" t="s">
        <v>3485</v>
      </c>
      <c r="CI4432" s="1" t="s">
        <v>2211</v>
      </c>
    </row>
    <row r="4433" spans="6:87" x14ac:dyDescent="0.25">
      <c r="F4433" s="1" t="s">
        <v>2212</v>
      </c>
      <c r="I4433" s="1" t="s">
        <v>2212</v>
      </c>
      <c r="K4433" s="1" t="s">
        <v>2212</v>
      </c>
      <c r="M4433" s="1" t="s">
        <v>2212</v>
      </c>
      <c r="N4433" s="1" t="s">
        <v>2212</v>
      </c>
      <c r="P4433" s="1" t="s">
        <v>2212</v>
      </c>
      <c r="R4433" s="1" t="s">
        <v>2212</v>
      </c>
      <c r="T4433" s="1" t="s">
        <v>2212</v>
      </c>
      <c r="V4433" s="1" t="s">
        <v>2212</v>
      </c>
      <c r="X4433" s="1" t="s">
        <v>2212</v>
      </c>
      <c r="Z4433" s="1" t="s">
        <v>2212</v>
      </c>
      <c r="AB4433" s="1" t="s">
        <v>2212</v>
      </c>
      <c r="AD4433" s="1" t="s">
        <v>2212</v>
      </c>
      <c r="AF4433" s="1" t="s">
        <v>2212</v>
      </c>
      <c r="AH4433" s="1" t="s">
        <v>2212</v>
      </c>
      <c r="AJ4433" s="1" t="s">
        <v>2212</v>
      </c>
      <c r="AL4433" s="1" t="s">
        <v>2212</v>
      </c>
      <c r="AN4433" s="1" t="s">
        <v>2212</v>
      </c>
      <c r="AP4433" s="1" t="s">
        <v>2212</v>
      </c>
      <c r="AV4433" s="1" t="s">
        <v>2211</v>
      </c>
      <c r="CI4433" s="1" t="s">
        <v>2212</v>
      </c>
    </row>
    <row r="4434" spans="6:87" x14ac:dyDescent="0.25">
      <c r="F4434" s="1" t="s">
        <v>2213</v>
      </c>
      <c r="I4434" s="1" t="s">
        <v>2213</v>
      </c>
      <c r="K4434" s="1" t="s">
        <v>2213</v>
      </c>
      <c r="M4434" s="1" t="s">
        <v>2213</v>
      </c>
      <c r="N4434" s="1" t="s">
        <v>2213</v>
      </c>
      <c r="P4434" s="1" t="s">
        <v>2213</v>
      </c>
      <c r="R4434" s="1" t="s">
        <v>2213</v>
      </c>
      <c r="T4434" s="1" t="s">
        <v>2213</v>
      </c>
      <c r="V4434" s="1" t="s">
        <v>2213</v>
      </c>
      <c r="X4434" s="1" t="s">
        <v>2213</v>
      </c>
      <c r="Z4434" s="1" t="s">
        <v>2213</v>
      </c>
      <c r="AB4434" s="1" t="s">
        <v>2213</v>
      </c>
      <c r="AD4434" s="1" t="s">
        <v>2213</v>
      </c>
      <c r="AF4434" s="1" t="s">
        <v>2213</v>
      </c>
      <c r="AH4434" s="1" t="s">
        <v>2213</v>
      </c>
      <c r="AJ4434" s="1" t="s">
        <v>2213</v>
      </c>
      <c r="AL4434" s="1" t="s">
        <v>2213</v>
      </c>
      <c r="AN4434" s="1" t="s">
        <v>2213</v>
      </c>
      <c r="AP4434" s="1" t="s">
        <v>2213</v>
      </c>
      <c r="AV4434" s="1" t="s">
        <v>2212</v>
      </c>
      <c r="CI4434" s="1" t="s">
        <v>2213</v>
      </c>
    </row>
    <row r="4435" spans="6:87" x14ac:dyDescent="0.25">
      <c r="F4435" s="1" t="s">
        <v>5753</v>
      </c>
      <c r="I4435" s="1" t="s">
        <v>5753</v>
      </c>
      <c r="K4435" s="1" t="s">
        <v>5753</v>
      </c>
      <c r="M4435" s="1" t="s">
        <v>5753</v>
      </c>
      <c r="N4435" s="1" t="s">
        <v>5753</v>
      </c>
      <c r="P4435" s="1" t="s">
        <v>5753</v>
      </c>
      <c r="R4435" s="1" t="s">
        <v>5753</v>
      </c>
      <c r="T4435" s="1" t="s">
        <v>5753</v>
      </c>
      <c r="V4435" s="1" t="s">
        <v>5753</v>
      </c>
      <c r="X4435" s="1" t="s">
        <v>5753</v>
      </c>
      <c r="Z4435" s="1" t="s">
        <v>5753</v>
      </c>
      <c r="AB4435" s="1" t="s">
        <v>5753</v>
      </c>
      <c r="AD4435" s="1" t="s">
        <v>5753</v>
      </c>
      <c r="AF4435" s="1" t="s">
        <v>5753</v>
      </c>
      <c r="AH4435" s="1" t="s">
        <v>5753</v>
      </c>
      <c r="AJ4435" s="1" t="s">
        <v>5753</v>
      </c>
      <c r="AL4435" s="1" t="s">
        <v>5753</v>
      </c>
      <c r="AN4435" s="1" t="s">
        <v>5753</v>
      </c>
      <c r="AP4435" s="1" t="s">
        <v>5753</v>
      </c>
      <c r="AV4435" s="1" t="s">
        <v>2213</v>
      </c>
      <c r="CI4435" s="1" t="s">
        <v>5753</v>
      </c>
    </row>
    <row r="4436" spans="6:87" x14ac:dyDescent="0.25">
      <c r="F4436" s="1" t="s">
        <v>6837</v>
      </c>
      <c r="I4436" s="1" t="s">
        <v>6837</v>
      </c>
      <c r="K4436" s="1" t="s">
        <v>6837</v>
      </c>
      <c r="M4436" s="1" t="s">
        <v>6837</v>
      </c>
      <c r="N4436" s="1" t="s">
        <v>6837</v>
      </c>
      <c r="P4436" s="1" t="s">
        <v>6837</v>
      </c>
      <c r="R4436" s="1" t="s">
        <v>6837</v>
      </c>
      <c r="T4436" s="1" t="s">
        <v>6837</v>
      </c>
      <c r="V4436" s="1" t="s">
        <v>6837</v>
      </c>
      <c r="X4436" s="1" t="s">
        <v>6837</v>
      </c>
      <c r="Z4436" s="1" t="s">
        <v>6837</v>
      </c>
      <c r="AB4436" s="1" t="s">
        <v>6837</v>
      </c>
      <c r="AD4436" s="1" t="s">
        <v>6837</v>
      </c>
      <c r="AF4436" s="1" t="s">
        <v>6837</v>
      </c>
      <c r="AH4436" s="1" t="s">
        <v>6837</v>
      </c>
      <c r="AJ4436" s="1" t="s">
        <v>6837</v>
      </c>
      <c r="AL4436" s="1" t="s">
        <v>6837</v>
      </c>
      <c r="AN4436" s="1" t="s">
        <v>6837</v>
      </c>
      <c r="AP4436" s="1" t="s">
        <v>6837</v>
      </c>
      <c r="AV4436" s="1" t="s">
        <v>5753</v>
      </c>
      <c r="CI4436" s="1" t="s">
        <v>6837</v>
      </c>
    </row>
    <row r="4437" spans="6:87" x14ac:dyDescent="0.25">
      <c r="F4437" s="1" t="s">
        <v>6838</v>
      </c>
      <c r="I4437" s="1" t="s">
        <v>6838</v>
      </c>
      <c r="K4437" s="1" t="s">
        <v>6838</v>
      </c>
      <c r="M4437" s="1" t="s">
        <v>6838</v>
      </c>
      <c r="N4437" s="1" t="s">
        <v>6838</v>
      </c>
      <c r="P4437" s="1" t="s">
        <v>6838</v>
      </c>
      <c r="R4437" s="1" t="s">
        <v>6838</v>
      </c>
      <c r="T4437" s="1" t="s">
        <v>6838</v>
      </c>
      <c r="V4437" s="1" t="s">
        <v>6838</v>
      </c>
      <c r="X4437" s="1" t="s">
        <v>6838</v>
      </c>
      <c r="Z4437" s="1" t="s">
        <v>6838</v>
      </c>
      <c r="AB4437" s="1" t="s">
        <v>6838</v>
      </c>
      <c r="AD4437" s="1" t="s">
        <v>6838</v>
      </c>
      <c r="AF4437" s="1" t="s">
        <v>6838</v>
      </c>
      <c r="AH4437" s="1" t="s">
        <v>6838</v>
      </c>
      <c r="AJ4437" s="1" t="s">
        <v>6838</v>
      </c>
      <c r="AL4437" s="1" t="s">
        <v>6838</v>
      </c>
      <c r="AN4437" s="1" t="s">
        <v>6838</v>
      </c>
      <c r="AP4437" s="1" t="s">
        <v>6838</v>
      </c>
      <c r="AV4437" s="1" t="s">
        <v>6837</v>
      </c>
      <c r="CI4437" s="1" t="s">
        <v>6838</v>
      </c>
    </row>
    <row r="4438" spans="6:87" x14ac:dyDescent="0.25">
      <c r="F4438" s="1" t="s">
        <v>4100</v>
      </c>
      <c r="I4438" s="1" t="s">
        <v>4100</v>
      </c>
      <c r="K4438" s="1" t="s">
        <v>4100</v>
      </c>
      <c r="M4438" s="1" t="s">
        <v>4100</v>
      </c>
      <c r="N4438" s="1" t="s">
        <v>4100</v>
      </c>
      <c r="P4438" s="1" t="s">
        <v>4100</v>
      </c>
      <c r="R4438" s="1" t="s">
        <v>4100</v>
      </c>
      <c r="T4438" s="1" t="s">
        <v>4100</v>
      </c>
      <c r="V4438" s="1" t="s">
        <v>4100</v>
      </c>
      <c r="X4438" s="1" t="s">
        <v>4100</v>
      </c>
      <c r="Z4438" s="1" t="s">
        <v>4100</v>
      </c>
      <c r="AB4438" s="1" t="s">
        <v>4100</v>
      </c>
      <c r="AD4438" s="1" t="s">
        <v>4100</v>
      </c>
      <c r="AF4438" s="1" t="s">
        <v>4100</v>
      </c>
      <c r="AH4438" s="1" t="s">
        <v>4100</v>
      </c>
      <c r="AJ4438" s="1" t="s">
        <v>4100</v>
      </c>
      <c r="AL4438" s="1" t="s">
        <v>4100</v>
      </c>
      <c r="AN4438" s="1" t="s">
        <v>4100</v>
      </c>
      <c r="AP4438" s="1" t="s">
        <v>4100</v>
      </c>
      <c r="AV4438" s="1" t="s">
        <v>6838</v>
      </c>
      <c r="CI4438" s="1" t="s">
        <v>4100</v>
      </c>
    </row>
    <row r="4439" spans="6:87" x14ac:dyDescent="0.25">
      <c r="F4439" s="1" t="s">
        <v>2214</v>
      </c>
      <c r="I4439" s="1" t="s">
        <v>2214</v>
      </c>
      <c r="K4439" s="1" t="s">
        <v>2214</v>
      </c>
      <c r="M4439" s="1" t="s">
        <v>2214</v>
      </c>
      <c r="N4439" s="1" t="s">
        <v>2214</v>
      </c>
      <c r="P4439" s="1" t="s">
        <v>2214</v>
      </c>
      <c r="R4439" s="1" t="s">
        <v>2214</v>
      </c>
      <c r="T4439" s="1" t="s">
        <v>2214</v>
      </c>
      <c r="V4439" s="1" t="s">
        <v>2214</v>
      </c>
      <c r="X4439" s="1" t="s">
        <v>2214</v>
      </c>
      <c r="Z4439" s="1" t="s">
        <v>2214</v>
      </c>
      <c r="AB4439" s="1" t="s">
        <v>2214</v>
      </c>
      <c r="AD4439" s="1" t="s">
        <v>2214</v>
      </c>
      <c r="AF4439" s="1" t="s">
        <v>2214</v>
      </c>
      <c r="AH4439" s="1" t="s">
        <v>2214</v>
      </c>
      <c r="AJ4439" s="1" t="s">
        <v>2214</v>
      </c>
      <c r="AL4439" s="1" t="s">
        <v>2214</v>
      </c>
      <c r="AN4439" s="1" t="s">
        <v>2214</v>
      </c>
      <c r="AP4439" s="1" t="s">
        <v>2214</v>
      </c>
      <c r="AV4439" s="1" t="s">
        <v>4100</v>
      </c>
      <c r="CI4439" s="1" t="s">
        <v>2214</v>
      </c>
    </row>
    <row r="4440" spans="6:87" x14ac:dyDescent="0.25">
      <c r="F4440" s="1" t="s">
        <v>2215</v>
      </c>
      <c r="I4440" s="1" t="s">
        <v>2215</v>
      </c>
      <c r="K4440" s="1" t="s">
        <v>2215</v>
      </c>
      <c r="M4440" s="1" t="s">
        <v>2215</v>
      </c>
      <c r="N4440" s="1" t="s">
        <v>2215</v>
      </c>
      <c r="P4440" s="1" t="s">
        <v>2215</v>
      </c>
      <c r="R4440" s="1" t="s">
        <v>2215</v>
      </c>
      <c r="T4440" s="1" t="s">
        <v>2215</v>
      </c>
      <c r="V4440" s="1" t="s">
        <v>2215</v>
      </c>
      <c r="X4440" s="1" t="s">
        <v>2215</v>
      </c>
      <c r="Z4440" s="1" t="s">
        <v>2215</v>
      </c>
      <c r="AB4440" s="1" t="s">
        <v>2215</v>
      </c>
      <c r="AD4440" s="1" t="s">
        <v>2215</v>
      </c>
      <c r="AF4440" s="1" t="s">
        <v>2215</v>
      </c>
      <c r="AH4440" s="1" t="s">
        <v>2215</v>
      </c>
      <c r="AJ4440" s="1" t="s">
        <v>2215</v>
      </c>
      <c r="AL4440" s="1" t="s">
        <v>2215</v>
      </c>
      <c r="AN4440" s="1" t="s">
        <v>2215</v>
      </c>
      <c r="AP4440" s="1" t="s">
        <v>2215</v>
      </c>
      <c r="AV4440" s="1" t="s">
        <v>2214</v>
      </c>
      <c r="CI4440" s="1" t="s">
        <v>2215</v>
      </c>
    </row>
    <row r="4441" spans="6:87" x14ac:dyDescent="0.25">
      <c r="F4441" s="1" t="s">
        <v>5754</v>
      </c>
      <c r="I4441" s="1" t="s">
        <v>5754</v>
      </c>
      <c r="K4441" s="1" t="s">
        <v>5754</v>
      </c>
      <c r="M4441" s="1" t="s">
        <v>5754</v>
      </c>
      <c r="N4441" s="1" t="s">
        <v>5754</v>
      </c>
      <c r="P4441" s="1" t="s">
        <v>5754</v>
      </c>
      <c r="R4441" s="1" t="s">
        <v>5754</v>
      </c>
      <c r="T4441" s="1" t="s">
        <v>5754</v>
      </c>
      <c r="V4441" s="1" t="s">
        <v>5754</v>
      </c>
      <c r="X4441" s="1" t="s">
        <v>5754</v>
      </c>
      <c r="Z4441" s="1" t="s">
        <v>5754</v>
      </c>
      <c r="AB4441" s="1" t="s">
        <v>5754</v>
      </c>
      <c r="AD4441" s="1" t="s">
        <v>5754</v>
      </c>
      <c r="AF4441" s="1" t="s">
        <v>5754</v>
      </c>
      <c r="AH4441" s="1" t="s">
        <v>5754</v>
      </c>
      <c r="AJ4441" s="1" t="s">
        <v>5754</v>
      </c>
      <c r="AL4441" s="1" t="s">
        <v>5754</v>
      </c>
      <c r="AN4441" s="1" t="s">
        <v>5754</v>
      </c>
      <c r="AP4441" s="1" t="s">
        <v>5754</v>
      </c>
      <c r="AV4441" s="1" t="s">
        <v>2215</v>
      </c>
      <c r="CI4441" s="1" t="s">
        <v>5754</v>
      </c>
    </row>
    <row r="4442" spans="6:87" x14ac:dyDescent="0.25">
      <c r="F4442" s="1" t="s">
        <v>4422</v>
      </c>
      <c r="I4442" s="1" t="s">
        <v>4422</v>
      </c>
      <c r="K4442" s="1" t="s">
        <v>4422</v>
      </c>
      <c r="M4442" s="1" t="s">
        <v>4422</v>
      </c>
      <c r="N4442" s="1" t="s">
        <v>4422</v>
      </c>
      <c r="P4442" s="1" t="s">
        <v>4422</v>
      </c>
      <c r="R4442" s="1" t="s">
        <v>4422</v>
      </c>
      <c r="T4442" s="1" t="s">
        <v>4422</v>
      </c>
      <c r="V4442" s="1" t="s">
        <v>4422</v>
      </c>
      <c r="X4442" s="1" t="s">
        <v>4422</v>
      </c>
      <c r="Z4442" s="1" t="s">
        <v>4422</v>
      </c>
      <c r="AB4442" s="1" t="s">
        <v>4422</v>
      </c>
      <c r="AD4442" s="1" t="s">
        <v>4422</v>
      </c>
      <c r="AF4442" s="1" t="s">
        <v>4422</v>
      </c>
      <c r="AH4442" s="1" t="s">
        <v>4422</v>
      </c>
      <c r="AJ4442" s="1" t="s">
        <v>4422</v>
      </c>
      <c r="AL4442" s="1" t="s">
        <v>4422</v>
      </c>
      <c r="AN4442" s="1" t="s">
        <v>4422</v>
      </c>
      <c r="AP4442" s="1" t="s">
        <v>4422</v>
      </c>
      <c r="AV4442" s="1" t="s">
        <v>5754</v>
      </c>
      <c r="CI4442" s="1" t="s">
        <v>4422</v>
      </c>
    </row>
    <row r="4443" spans="6:87" x14ac:dyDescent="0.25">
      <c r="F4443" s="1" t="s">
        <v>2216</v>
      </c>
      <c r="I4443" s="1" t="s">
        <v>2216</v>
      </c>
      <c r="K4443" s="1" t="s">
        <v>2216</v>
      </c>
      <c r="M4443" s="1" t="s">
        <v>2216</v>
      </c>
      <c r="N4443" s="1" t="s">
        <v>2216</v>
      </c>
      <c r="P4443" s="1" t="s">
        <v>2216</v>
      </c>
      <c r="R4443" s="1" t="s">
        <v>2216</v>
      </c>
      <c r="T4443" s="1" t="s">
        <v>2216</v>
      </c>
      <c r="V4443" s="1" t="s">
        <v>2216</v>
      </c>
      <c r="X4443" s="1" t="s">
        <v>2216</v>
      </c>
      <c r="Z4443" s="1" t="s">
        <v>2216</v>
      </c>
      <c r="AB4443" s="1" t="s">
        <v>2216</v>
      </c>
      <c r="AD4443" s="1" t="s">
        <v>2216</v>
      </c>
      <c r="AF4443" s="1" t="s">
        <v>2216</v>
      </c>
      <c r="AH4443" s="1" t="s">
        <v>2216</v>
      </c>
      <c r="AJ4443" s="1" t="s">
        <v>2216</v>
      </c>
      <c r="AL4443" s="1" t="s">
        <v>2216</v>
      </c>
      <c r="AN4443" s="1" t="s">
        <v>2216</v>
      </c>
      <c r="AP4443" s="1" t="s">
        <v>2216</v>
      </c>
      <c r="AV4443" s="1" t="s">
        <v>4422</v>
      </c>
      <c r="CI4443" s="1" t="s">
        <v>2216</v>
      </c>
    </row>
    <row r="4444" spans="6:87" x14ac:dyDescent="0.25">
      <c r="F4444" s="1" t="s">
        <v>3486</v>
      </c>
      <c r="I4444" s="1" t="s">
        <v>3486</v>
      </c>
      <c r="K4444" s="1" t="s">
        <v>3486</v>
      </c>
      <c r="M4444" s="1" t="s">
        <v>3486</v>
      </c>
      <c r="N4444" s="1" t="s">
        <v>3486</v>
      </c>
      <c r="P4444" s="1" t="s">
        <v>3486</v>
      </c>
      <c r="R4444" s="1" t="s">
        <v>3486</v>
      </c>
      <c r="T4444" s="1" t="s">
        <v>3486</v>
      </c>
      <c r="V4444" s="1" t="s">
        <v>3486</v>
      </c>
      <c r="X4444" s="1" t="s">
        <v>3486</v>
      </c>
      <c r="Z4444" s="1" t="s">
        <v>3486</v>
      </c>
      <c r="AB4444" s="1" t="s">
        <v>3486</v>
      </c>
      <c r="AD4444" s="1" t="s">
        <v>3486</v>
      </c>
      <c r="AF4444" s="1" t="s">
        <v>3486</v>
      </c>
      <c r="AH4444" s="1" t="s">
        <v>3486</v>
      </c>
      <c r="AJ4444" s="1" t="s">
        <v>3486</v>
      </c>
      <c r="AL4444" s="1" t="s">
        <v>3486</v>
      </c>
      <c r="AN4444" s="1" t="s">
        <v>3486</v>
      </c>
      <c r="AP4444" s="1" t="s">
        <v>3486</v>
      </c>
      <c r="AV4444" s="1" t="s">
        <v>2216</v>
      </c>
      <c r="CI4444" s="1" t="s">
        <v>3486</v>
      </c>
    </row>
    <row r="4445" spans="6:87" x14ac:dyDescent="0.25">
      <c r="F4445" s="1" t="s">
        <v>5755</v>
      </c>
      <c r="I4445" s="1" t="s">
        <v>5755</v>
      </c>
      <c r="K4445" s="1" t="s">
        <v>5755</v>
      </c>
      <c r="M4445" s="1" t="s">
        <v>5755</v>
      </c>
      <c r="N4445" s="1" t="s">
        <v>5755</v>
      </c>
      <c r="P4445" s="1" t="s">
        <v>5755</v>
      </c>
      <c r="R4445" s="1" t="s">
        <v>5755</v>
      </c>
      <c r="T4445" s="1" t="s">
        <v>5755</v>
      </c>
      <c r="V4445" s="1" t="s">
        <v>5755</v>
      </c>
      <c r="X4445" s="1" t="s">
        <v>5755</v>
      </c>
      <c r="Z4445" s="1" t="s">
        <v>5755</v>
      </c>
      <c r="AB4445" s="1" t="s">
        <v>5755</v>
      </c>
      <c r="AD4445" s="1" t="s">
        <v>5755</v>
      </c>
      <c r="AF4445" s="1" t="s">
        <v>5755</v>
      </c>
      <c r="AH4445" s="1" t="s">
        <v>5755</v>
      </c>
      <c r="AJ4445" s="1" t="s">
        <v>5755</v>
      </c>
      <c r="AL4445" s="1" t="s">
        <v>5755</v>
      </c>
      <c r="AN4445" s="1" t="s">
        <v>5755</v>
      </c>
      <c r="AP4445" s="1" t="s">
        <v>5755</v>
      </c>
      <c r="AV4445" s="1" t="s">
        <v>3486</v>
      </c>
      <c r="CI4445" s="1" t="s">
        <v>5755</v>
      </c>
    </row>
    <row r="4446" spans="6:87" x14ac:dyDescent="0.25">
      <c r="F4446" s="1" t="s">
        <v>5756</v>
      </c>
      <c r="I4446" s="1" t="s">
        <v>5756</v>
      </c>
      <c r="K4446" s="1" t="s">
        <v>5756</v>
      </c>
      <c r="M4446" s="1" t="s">
        <v>5756</v>
      </c>
      <c r="N4446" s="1" t="s">
        <v>5756</v>
      </c>
      <c r="P4446" s="1" t="s">
        <v>5756</v>
      </c>
      <c r="R4446" s="1" t="s">
        <v>5756</v>
      </c>
      <c r="T4446" s="1" t="s">
        <v>5756</v>
      </c>
      <c r="V4446" s="1" t="s">
        <v>5756</v>
      </c>
      <c r="X4446" s="1" t="s">
        <v>5756</v>
      </c>
      <c r="Z4446" s="1" t="s">
        <v>5756</v>
      </c>
      <c r="AB4446" s="1" t="s">
        <v>5756</v>
      </c>
      <c r="AD4446" s="1" t="s">
        <v>5756</v>
      </c>
      <c r="AF4446" s="1" t="s">
        <v>5756</v>
      </c>
      <c r="AH4446" s="1" t="s">
        <v>5756</v>
      </c>
      <c r="AJ4446" s="1" t="s">
        <v>5756</v>
      </c>
      <c r="AL4446" s="1" t="s">
        <v>5756</v>
      </c>
      <c r="AN4446" s="1" t="s">
        <v>5756</v>
      </c>
      <c r="AP4446" s="1" t="s">
        <v>5756</v>
      </c>
      <c r="AV4446" s="1" t="s">
        <v>5755</v>
      </c>
      <c r="CI4446" s="1" t="s">
        <v>5756</v>
      </c>
    </row>
    <row r="4447" spans="6:87" x14ac:dyDescent="0.25">
      <c r="F4447" s="1" t="s">
        <v>2217</v>
      </c>
      <c r="I4447" s="1" t="s">
        <v>2217</v>
      </c>
      <c r="K4447" s="1" t="s">
        <v>2217</v>
      </c>
      <c r="M4447" s="1" t="s">
        <v>2217</v>
      </c>
      <c r="N4447" s="1" t="s">
        <v>2217</v>
      </c>
      <c r="P4447" s="1" t="s">
        <v>2217</v>
      </c>
      <c r="R4447" s="1" t="s">
        <v>2217</v>
      </c>
      <c r="T4447" s="1" t="s">
        <v>2217</v>
      </c>
      <c r="V4447" s="1" t="s">
        <v>2217</v>
      </c>
      <c r="X4447" s="1" t="s">
        <v>2217</v>
      </c>
      <c r="Z4447" s="1" t="s">
        <v>2217</v>
      </c>
      <c r="AB4447" s="1" t="s">
        <v>2217</v>
      </c>
      <c r="AD4447" s="1" t="s">
        <v>2217</v>
      </c>
      <c r="AF4447" s="1" t="s">
        <v>2217</v>
      </c>
      <c r="AH4447" s="1" t="s">
        <v>2217</v>
      </c>
      <c r="AJ4447" s="1" t="s">
        <v>2217</v>
      </c>
      <c r="AL4447" s="1" t="s">
        <v>2217</v>
      </c>
      <c r="AN4447" s="1" t="s">
        <v>2217</v>
      </c>
      <c r="AP4447" s="1" t="s">
        <v>2217</v>
      </c>
      <c r="AV4447" s="1" t="s">
        <v>5756</v>
      </c>
      <c r="CI4447" s="1" t="s">
        <v>2217</v>
      </c>
    </row>
    <row r="4448" spans="6:87" x14ac:dyDescent="0.25">
      <c r="F4448" s="1" t="s">
        <v>6839</v>
      </c>
      <c r="I4448" s="1" t="s">
        <v>6839</v>
      </c>
      <c r="K4448" s="1" t="s">
        <v>6839</v>
      </c>
      <c r="M4448" s="1" t="s">
        <v>6839</v>
      </c>
      <c r="N4448" s="1" t="s">
        <v>6839</v>
      </c>
      <c r="P4448" s="1" t="s">
        <v>6839</v>
      </c>
      <c r="R4448" s="1" t="s">
        <v>6839</v>
      </c>
      <c r="T4448" s="1" t="s">
        <v>6839</v>
      </c>
      <c r="V4448" s="1" t="s">
        <v>6839</v>
      </c>
      <c r="X4448" s="1" t="s">
        <v>6839</v>
      </c>
      <c r="Z4448" s="1" t="s">
        <v>6839</v>
      </c>
      <c r="AB4448" s="1" t="s">
        <v>6839</v>
      </c>
      <c r="AD4448" s="1" t="s">
        <v>6839</v>
      </c>
      <c r="AF4448" s="1" t="s">
        <v>6839</v>
      </c>
      <c r="AH4448" s="1" t="s">
        <v>6839</v>
      </c>
      <c r="AJ4448" s="1" t="s">
        <v>6839</v>
      </c>
      <c r="AL4448" s="1" t="s">
        <v>6839</v>
      </c>
      <c r="AN4448" s="1" t="s">
        <v>6839</v>
      </c>
      <c r="AP4448" s="1" t="s">
        <v>6839</v>
      </c>
      <c r="AV4448" s="1" t="s">
        <v>2217</v>
      </c>
      <c r="CI4448" s="1" t="s">
        <v>6839</v>
      </c>
    </row>
    <row r="4449" spans="6:87" x14ac:dyDescent="0.25">
      <c r="F4449" s="1" t="s">
        <v>6840</v>
      </c>
      <c r="I4449" s="1" t="s">
        <v>6840</v>
      </c>
      <c r="K4449" s="1" t="s">
        <v>6840</v>
      </c>
      <c r="M4449" s="1" t="s">
        <v>6840</v>
      </c>
      <c r="N4449" s="1" t="s">
        <v>6840</v>
      </c>
      <c r="P4449" s="1" t="s">
        <v>6840</v>
      </c>
      <c r="R4449" s="1" t="s">
        <v>6840</v>
      </c>
      <c r="T4449" s="1" t="s">
        <v>6840</v>
      </c>
      <c r="V4449" s="1" t="s">
        <v>6840</v>
      </c>
      <c r="X4449" s="1" t="s">
        <v>6840</v>
      </c>
      <c r="Z4449" s="1" t="s">
        <v>6840</v>
      </c>
      <c r="AB4449" s="1" t="s">
        <v>6840</v>
      </c>
      <c r="AD4449" s="1" t="s">
        <v>6840</v>
      </c>
      <c r="AF4449" s="1" t="s">
        <v>6840</v>
      </c>
      <c r="AH4449" s="1" t="s">
        <v>6840</v>
      </c>
      <c r="AJ4449" s="1" t="s">
        <v>6840</v>
      </c>
      <c r="AL4449" s="1" t="s">
        <v>6840</v>
      </c>
      <c r="AN4449" s="1" t="s">
        <v>6840</v>
      </c>
      <c r="AP4449" s="1" t="s">
        <v>6840</v>
      </c>
      <c r="AV4449" s="1" t="s">
        <v>6839</v>
      </c>
      <c r="CI4449" s="1" t="s">
        <v>6840</v>
      </c>
    </row>
    <row r="4450" spans="6:87" x14ac:dyDescent="0.25">
      <c r="F4450" s="1" t="s">
        <v>6841</v>
      </c>
      <c r="I4450" s="1" t="s">
        <v>6841</v>
      </c>
      <c r="K4450" s="1" t="s">
        <v>6841</v>
      </c>
      <c r="M4450" s="1" t="s">
        <v>6841</v>
      </c>
      <c r="N4450" s="1" t="s">
        <v>6841</v>
      </c>
      <c r="P4450" s="1" t="s">
        <v>6841</v>
      </c>
      <c r="R4450" s="1" t="s">
        <v>6841</v>
      </c>
      <c r="T4450" s="1" t="s">
        <v>6841</v>
      </c>
      <c r="V4450" s="1" t="s">
        <v>6841</v>
      </c>
      <c r="X4450" s="1" t="s">
        <v>6841</v>
      </c>
      <c r="Z4450" s="1" t="s">
        <v>6841</v>
      </c>
      <c r="AB4450" s="1" t="s">
        <v>6841</v>
      </c>
      <c r="AD4450" s="1" t="s">
        <v>6841</v>
      </c>
      <c r="AF4450" s="1" t="s">
        <v>6841</v>
      </c>
      <c r="AH4450" s="1" t="s">
        <v>6841</v>
      </c>
      <c r="AJ4450" s="1" t="s">
        <v>6841</v>
      </c>
      <c r="AL4450" s="1" t="s">
        <v>6841</v>
      </c>
      <c r="AN4450" s="1" t="s">
        <v>6841</v>
      </c>
      <c r="AP4450" s="1" t="s">
        <v>6841</v>
      </c>
      <c r="AV4450" s="1" t="s">
        <v>6840</v>
      </c>
      <c r="CI4450" s="1" t="s">
        <v>6841</v>
      </c>
    </row>
    <row r="4451" spans="6:87" x14ac:dyDescent="0.25">
      <c r="F4451" s="1" t="s">
        <v>2218</v>
      </c>
      <c r="I4451" s="1" t="s">
        <v>2218</v>
      </c>
      <c r="K4451" s="1" t="s">
        <v>2218</v>
      </c>
      <c r="M4451" s="1" t="s">
        <v>2218</v>
      </c>
      <c r="N4451" s="1" t="s">
        <v>2218</v>
      </c>
      <c r="P4451" s="1" t="s">
        <v>2218</v>
      </c>
      <c r="R4451" s="1" t="s">
        <v>2218</v>
      </c>
      <c r="T4451" s="1" t="s">
        <v>2218</v>
      </c>
      <c r="V4451" s="1" t="s">
        <v>2218</v>
      </c>
      <c r="X4451" s="1" t="s">
        <v>2218</v>
      </c>
      <c r="Z4451" s="1" t="s">
        <v>2218</v>
      </c>
      <c r="AB4451" s="1" t="s">
        <v>2218</v>
      </c>
      <c r="AD4451" s="1" t="s">
        <v>2218</v>
      </c>
      <c r="AF4451" s="1" t="s">
        <v>2218</v>
      </c>
      <c r="AH4451" s="1" t="s">
        <v>2218</v>
      </c>
      <c r="AJ4451" s="1" t="s">
        <v>2218</v>
      </c>
      <c r="AL4451" s="1" t="s">
        <v>2218</v>
      </c>
      <c r="AN4451" s="1" t="s">
        <v>2218</v>
      </c>
      <c r="AP4451" s="1" t="s">
        <v>2218</v>
      </c>
      <c r="AV4451" s="1" t="s">
        <v>6841</v>
      </c>
      <c r="CI4451" s="1" t="s">
        <v>2218</v>
      </c>
    </row>
    <row r="4452" spans="6:87" x14ac:dyDescent="0.25">
      <c r="F4452" s="1" t="s">
        <v>6842</v>
      </c>
      <c r="I4452" s="1" t="s">
        <v>6842</v>
      </c>
      <c r="K4452" s="1" t="s">
        <v>6842</v>
      </c>
      <c r="M4452" s="1" t="s">
        <v>6842</v>
      </c>
      <c r="N4452" s="1" t="s">
        <v>6842</v>
      </c>
      <c r="P4452" s="1" t="s">
        <v>6842</v>
      </c>
      <c r="R4452" s="1" t="s">
        <v>6842</v>
      </c>
      <c r="T4452" s="1" t="s">
        <v>6842</v>
      </c>
      <c r="V4452" s="1" t="s">
        <v>6842</v>
      </c>
      <c r="X4452" s="1" t="s">
        <v>6842</v>
      </c>
      <c r="Z4452" s="1" t="s">
        <v>6842</v>
      </c>
      <c r="AB4452" s="1" t="s">
        <v>6842</v>
      </c>
      <c r="AD4452" s="1" t="s">
        <v>6842</v>
      </c>
      <c r="AF4452" s="1" t="s">
        <v>6842</v>
      </c>
      <c r="AH4452" s="1" t="s">
        <v>6842</v>
      </c>
      <c r="AJ4452" s="1" t="s">
        <v>6842</v>
      </c>
      <c r="AL4452" s="1" t="s">
        <v>6842</v>
      </c>
      <c r="AN4452" s="1" t="s">
        <v>6842</v>
      </c>
      <c r="AP4452" s="1" t="s">
        <v>6842</v>
      </c>
      <c r="AV4452" s="1" t="s">
        <v>2218</v>
      </c>
      <c r="CI4452" s="1" t="s">
        <v>6842</v>
      </c>
    </row>
    <row r="4453" spans="6:87" x14ac:dyDescent="0.25">
      <c r="F4453" s="1" t="s">
        <v>5757</v>
      </c>
      <c r="I4453" s="1" t="s">
        <v>5757</v>
      </c>
      <c r="K4453" s="1" t="s">
        <v>5757</v>
      </c>
      <c r="M4453" s="1" t="s">
        <v>5757</v>
      </c>
      <c r="N4453" s="1" t="s">
        <v>5757</v>
      </c>
      <c r="P4453" s="1" t="s">
        <v>5757</v>
      </c>
      <c r="R4453" s="1" t="s">
        <v>5757</v>
      </c>
      <c r="T4453" s="1" t="s">
        <v>5757</v>
      </c>
      <c r="V4453" s="1" t="s">
        <v>5757</v>
      </c>
      <c r="X4453" s="1" t="s">
        <v>5757</v>
      </c>
      <c r="Z4453" s="1" t="s">
        <v>5757</v>
      </c>
      <c r="AB4453" s="1" t="s">
        <v>5757</v>
      </c>
      <c r="AD4453" s="1" t="s">
        <v>5757</v>
      </c>
      <c r="AF4453" s="1" t="s">
        <v>5757</v>
      </c>
      <c r="AH4453" s="1" t="s">
        <v>5757</v>
      </c>
      <c r="AJ4453" s="1" t="s">
        <v>5757</v>
      </c>
      <c r="AL4453" s="1" t="s">
        <v>5757</v>
      </c>
      <c r="AN4453" s="1" t="s">
        <v>5757</v>
      </c>
      <c r="AP4453" s="1" t="s">
        <v>5757</v>
      </c>
      <c r="AV4453" s="1" t="s">
        <v>6842</v>
      </c>
      <c r="CI4453" s="1" t="s">
        <v>5757</v>
      </c>
    </row>
    <row r="4454" spans="6:87" x14ac:dyDescent="0.25">
      <c r="F4454" s="1" t="s">
        <v>2219</v>
      </c>
      <c r="I4454" s="1" t="s">
        <v>2219</v>
      </c>
      <c r="K4454" s="1" t="s">
        <v>2219</v>
      </c>
      <c r="M4454" s="1" t="s">
        <v>2219</v>
      </c>
      <c r="N4454" s="1" t="s">
        <v>2219</v>
      </c>
      <c r="P4454" s="1" t="s">
        <v>2219</v>
      </c>
      <c r="R4454" s="1" t="s">
        <v>2219</v>
      </c>
      <c r="T4454" s="1" t="s">
        <v>2219</v>
      </c>
      <c r="V4454" s="1" t="s">
        <v>2219</v>
      </c>
      <c r="X4454" s="1" t="s">
        <v>2219</v>
      </c>
      <c r="Z4454" s="1" t="s">
        <v>2219</v>
      </c>
      <c r="AB4454" s="1" t="s">
        <v>2219</v>
      </c>
      <c r="AD4454" s="1" t="s">
        <v>2219</v>
      </c>
      <c r="AF4454" s="1" t="s">
        <v>2219</v>
      </c>
      <c r="AH4454" s="1" t="s">
        <v>2219</v>
      </c>
      <c r="AJ4454" s="1" t="s">
        <v>2219</v>
      </c>
      <c r="AL4454" s="1" t="s">
        <v>2219</v>
      </c>
      <c r="AN4454" s="1" t="s">
        <v>2219</v>
      </c>
      <c r="AP4454" s="1" t="s">
        <v>2219</v>
      </c>
      <c r="AV4454" s="1" t="s">
        <v>5757</v>
      </c>
      <c r="CI4454" s="1" t="s">
        <v>2219</v>
      </c>
    </row>
    <row r="4455" spans="6:87" x14ac:dyDescent="0.25">
      <c r="F4455" s="1" t="s">
        <v>2220</v>
      </c>
      <c r="I4455" s="1" t="s">
        <v>2220</v>
      </c>
      <c r="K4455" s="1" t="s">
        <v>2220</v>
      </c>
      <c r="M4455" s="1" t="s">
        <v>2220</v>
      </c>
      <c r="N4455" s="1" t="s">
        <v>2220</v>
      </c>
      <c r="P4455" s="1" t="s">
        <v>2220</v>
      </c>
      <c r="R4455" s="1" t="s">
        <v>2220</v>
      </c>
      <c r="T4455" s="1" t="s">
        <v>2220</v>
      </c>
      <c r="V4455" s="1" t="s">
        <v>2220</v>
      </c>
      <c r="X4455" s="1" t="s">
        <v>2220</v>
      </c>
      <c r="Z4455" s="1" t="s">
        <v>2220</v>
      </c>
      <c r="AB4455" s="1" t="s">
        <v>2220</v>
      </c>
      <c r="AD4455" s="1" t="s">
        <v>2220</v>
      </c>
      <c r="AF4455" s="1" t="s">
        <v>2220</v>
      </c>
      <c r="AH4455" s="1" t="s">
        <v>2220</v>
      </c>
      <c r="AJ4455" s="1" t="s">
        <v>2220</v>
      </c>
      <c r="AL4455" s="1" t="s">
        <v>2220</v>
      </c>
      <c r="AN4455" s="1" t="s">
        <v>2220</v>
      </c>
      <c r="AP4455" s="1" t="s">
        <v>2220</v>
      </c>
      <c r="AV4455" s="1" t="s">
        <v>2219</v>
      </c>
      <c r="CI4455" s="1" t="s">
        <v>2220</v>
      </c>
    </row>
    <row r="4456" spans="6:87" x14ac:dyDescent="0.25">
      <c r="F4456" s="1" t="s">
        <v>5758</v>
      </c>
      <c r="I4456" s="1" t="s">
        <v>5758</v>
      </c>
      <c r="K4456" s="1" t="s">
        <v>5758</v>
      </c>
      <c r="M4456" s="1" t="s">
        <v>5758</v>
      </c>
      <c r="N4456" s="1" t="s">
        <v>5758</v>
      </c>
      <c r="P4456" s="1" t="s">
        <v>5758</v>
      </c>
      <c r="R4456" s="1" t="s">
        <v>5758</v>
      </c>
      <c r="T4456" s="1" t="s">
        <v>5758</v>
      </c>
      <c r="V4456" s="1" t="s">
        <v>5758</v>
      </c>
      <c r="X4456" s="1" t="s">
        <v>5758</v>
      </c>
      <c r="Z4456" s="1" t="s">
        <v>5758</v>
      </c>
      <c r="AB4456" s="1" t="s">
        <v>5758</v>
      </c>
      <c r="AD4456" s="1" t="s">
        <v>5758</v>
      </c>
      <c r="AF4456" s="1" t="s">
        <v>5758</v>
      </c>
      <c r="AH4456" s="1" t="s">
        <v>5758</v>
      </c>
      <c r="AJ4456" s="1" t="s">
        <v>5758</v>
      </c>
      <c r="AL4456" s="1" t="s">
        <v>5758</v>
      </c>
      <c r="AN4456" s="1" t="s">
        <v>5758</v>
      </c>
      <c r="AP4456" s="1" t="s">
        <v>5758</v>
      </c>
      <c r="AV4456" s="1" t="s">
        <v>2220</v>
      </c>
      <c r="CI4456" s="1" t="s">
        <v>5758</v>
      </c>
    </row>
    <row r="4457" spans="6:87" x14ac:dyDescent="0.25">
      <c r="F4457" s="1" t="s">
        <v>2221</v>
      </c>
      <c r="I4457" s="1" t="s">
        <v>2221</v>
      </c>
      <c r="K4457" s="1" t="s">
        <v>2221</v>
      </c>
      <c r="M4457" s="1" t="s">
        <v>2221</v>
      </c>
      <c r="N4457" s="1" t="s">
        <v>2221</v>
      </c>
      <c r="P4457" s="1" t="s">
        <v>2221</v>
      </c>
      <c r="R4457" s="1" t="s">
        <v>2221</v>
      </c>
      <c r="T4457" s="1" t="s">
        <v>2221</v>
      </c>
      <c r="V4457" s="1" t="s">
        <v>2221</v>
      </c>
      <c r="X4457" s="1" t="s">
        <v>2221</v>
      </c>
      <c r="Z4457" s="1" t="s">
        <v>2221</v>
      </c>
      <c r="AB4457" s="1" t="s">
        <v>2221</v>
      </c>
      <c r="AD4457" s="1" t="s">
        <v>2221</v>
      </c>
      <c r="AF4457" s="1" t="s">
        <v>2221</v>
      </c>
      <c r="AH4457" s="1" t="s">
        <v>2221</v>
      </c>
      <c r="AJ4457" s="1" t="s">
        <v>2221</v>
      </c>
      <c r="AL4457" s="1" t="s">
        <v>2221</v>
      </c>
      <c r="AN4457" s="1" t="s">
        <v>2221</v>
      </c>
      <c r="AP4457" s="1" t="s">
        <v>2221</v>
      </c>
      <c r="AV4457" s="1" t="s">
        <v>5758</v>
      </c>
      <c r="CI4457" s="1" t="s">
        <v>2221</v>
      </c>
    </row>
    <row r="4458" spans="6:87" x14ac:dyDescent="0.25">
      <c r="F4458" s="1" t="s">
        <v>4101</v>
      </c>
      <c r="I4458" s="1" t="s">
        <v>4101</v>
      </c>
      <c r="K4458" s="1" t="s">
        <v>4101</v>
      </c>
      <c r="M4458" s="1" t="s">
        <v>4101</v>
      </c>
      <c r="N4458" s="1" t="s">
        <v>4101</v>
      </c>
      <c r="P4458" s="1" t="s">
        <v>4101</v>
      </c>
      <c r="R4458" s="1" t="s">
        <v>4101</v>
      </c>
      <c r="T4458" s="1" t="s">
        <v>4101</v>
      </c>
      <c r="V4458" s="1" t="s">
        <v>4101</v>
      </c>
      <c r="X4458" s="1" t="s">
        <v>4101</v>
      </c>
      <c r="Z4458" s="1" t="s">
        <v>4101</v>
      </c>
      <c r="AB4458" s="1" t="s">
        <v>4101</v>
      </c>
      <c r="AD4458" s="1" t="s">
        <v>4101</v>
      </c>
      <c r="AF4458" s="1" t="s">
        <v>4101</v>
      </c>
      <c r="AH4458" s="1" t="s">
        <v>4101</v>
      </c>
      <c r="AJ4458" s="1" t="s">
        <v>4101</v>
      </c>
      <c r="AL4458" s="1" t="s">
        <v>4101</v>
      </c>
      <c r="AN4458" s="1" t="s">
        <v>4101</v>
      </c>
      <c r="AP4458" s="1" t="s">
        <v>4101</v>
      </c>
      <c r="AV4458" s="1" t="s">
        <v>2221</v>
      </c>
      <c r="CI4458" s="1" t="s">
        <v>4101</v>
      </c>
    </row>
    <row r="4459" spans="6:87" x14ac:dyDescent="0.25">
      <c r="F4459" s="1" t="s">
        <v>5759</v>
      </c>
      <c r="I4459" s="1" t="s">
        <v>5759</v>
      </c>
      <c r="K4459" s="1" t="s">
        <v>5759</v>
      </c>
      <c r="M4459" s="1" t="s">
        <v>5759</v>
      </c>
      <c r="N4459" s="1" t="s">
        <v>5759</v>
      </c>
      <c r="P4459" s="1" t="s">
        <v>5759</v>
      </c>
      <c r="R4459" s="1" t="s">
        <v>5759</v>
      </c>
      <c r="T4459" s="1" t="s">
        <v>5759</v>
      </c>
      <c r="V4459" s="1" t="s">
        <v>5759</v>
      </c>
      <c r="X4459" s="1" t="s">
        <v>5759</v>
      </c>
      <c r="Z4459" s="1" t="s">
        <v>5759</v>
      </c>
      <c r="AB4459" s="1" t="s">
        <v>5759</v>
      </c>
      <c r="AD4459" s="1" t="s">
        <v>5759</v>
      </c>
      <c r="AF4459" s="1" t="s">
        <v>5759</v>
      </c>
      <c r="AH4459" s="1" t="s">
        <v>5759</v>
      </c>
      <c r="AJ4459" s="1" t="s">
        <v>5759</v>
      </c>
      <c r="AL4459" s="1" t="s">
        <v>5759</v>
      </c>
      <c r="AN4459" s="1" t="s">
        <v>5759</v>
      </c>
      <c r="AP4459" s="1" t="s">
        <v>5759</v>
      </c>
      <c r="AV4459" s="1" t="s">
        <v>4101</v>
      </c>
      <c r="CI4459" s="1" t="s">
        <v>5759</v>
      </c>
    </row>
    <row r="4460" spans="6:87" x14ac:dyDescent="0.25">
      <c r="F4460" s="1" t="s">
        <v>6843</v>
      </c>
      <c r="I4460" s="1" t="s">
        <v>6843</v>
      </c>
      <c r="K4460" s="1" t="s">
        <v>6843</v>
      </c>
      <c r="M4460" s="1" t="s">
        <v>6843</v>
      </c>
      <c r="N4460" s="1" t="s">
        <v>6843</v>
      </c>
      <c r="P4460" s="1" t="s">
        <v>6843</v>
      </c>
      <c r="R4460" s="1" t="s">
        <v>6843</v>
      </c>
      <c r="T4460" s="1" t="s">
        <v>6843</v>
      </c>
      <c r="V4460" s="1" t="s">
        <v>6843</v>
      </c>
      <c r="X4460" s="1" t="s">
        <v>6843</v>
      </c>
      <c r="Z4460" s="1" t="s">
        <v>6843</v>
      </c>
      <c r="AB4460" s="1" t="s">
        <v>6843</v>
      </c>
      <c r="AD4460" s="1" t="s">
        <v>6843</v>
      </c>
      <c r="AF4460" s="1" t="s">
        <v>6843</v>
      </c>
      <c r="AH4460" s="1" t="s">
        <v>6843</v>
      </c>
      <c r="AJ4460" s="1" t="s">
        <v>6843</v>
      </c>
      <c r="AL4460" s="1" t="s">
        <v>6843</v>
      </c>
      <c r="AN4460" s="1" t="s">
        <v>6843</v>
      </c>
      <c r="AP4460" s="1" t="s">
        <v>6843</v>
      </c>
      <c r="AV4460" s="1" t="s">
        <v>5759</v>
      </c>
      <c r="CI4460" s="1" t="s">
        <v>6843</v>
      </c>
    </row>
    <row r="4461" spans="6:87" x14ac:dyDescent="0.25">
      <c r="F4461" s="1" t="s">
        <v>2222</v>
      </c>
      <c r="I4461" s="1" t="s">
        <v>2222</v>
      </c>
      <c r="K4461" s="1" t="s">
        <v>2222</v>
      </c>
      <c r="M4461" s="1" t="s">
        <v>2222</v>
      </c>
      <c r="N4461" s="1" t="s">
        <v>2222</v>
      </c>
      <c r="P4461" s="1" t="s">
        <v>2222</v>
      </c>
      <c r="R4461" s="1" t="s">
        <v>2222</v>
      </c>
      <c r="T4461" s="1" t="s">
        <v>2222</v>
      </c>
      <c r="V4461" s="1" t="s">
        <v>2222</v>
      </c>
      <c r="X4461" s="1" t="s">
        <v>2222</v>
      </c>
      <c r="Z4461" s="1" t="s">
        <v>2222</v>
      </c>
      <c r="AB4461" s="1" t="s">
        <v>2222</v>
      </c>
      <c r="AD4461" s="1" t="s">
        <v>2222</v>
      </c>
      <c r="AF4461" s="1" t="s">
        <v>2222</v>
      </c>
      <c r="AH4461" s="1" t="s">
        <v>2222</v>
      </c>
      <c r="AJ4461" s="1" t="s">
        <v>2222</v>
      </c>
      <c r="AL4461" s="1" t="s">
        <v>2222</v>
      </c>
      <c r="AN4461" s="1" t="s">
        <v>2222</v>
      </c>
      <c r="AP4461" s="1" t="s">
        <v>2222</v>
      </c>
      <c r="AV4461" s="1" t="s">
        <v>6843</v>
      </c>
      <c r="CI4461" s="1" t="s">
        <v>2222</v>
      </c>
    </row>
    <row r="4462" spans="6:87" x14ac:dyDescent="0.25">
      <c r="F4462" s="1" t="s">
        <v>5760</v>
      </c>
      <c r="I4462" s="1" t="s">
        <v>5760</v>
      </c>
      <c r="K4462" s="1" t="s">
        <v>5760</v>
      </c>
      <c r="M4462" s="1" t="s">
        <v>5760</v>
      </c>
      <c r="N4462" s="1" t="s">
        <v>5760</v>
      </c>
      <c r="P4462" s="1" t="s">
        <v>5760</v>
      </c>
      <c r="R4462" s="1" t="s">
        <v>5760</v>
      </c>
      <c r="T4462" s="1" t="s">
        <v>5760</v>
      </c>
      <c r="V4462" s="1" t="s">
        <v>5760</v>
      </c>
      <c r="X4462" s="1" t="s">
        <v>5760</v>
      </c>
      <c r="Z4462" s="1" t="s">
        <v>5760</v>
      </c>
      <c r="AB4462" s="1" t="s">
        <v>5760</v>
      </c>
      <c r="AD4462" s="1" t="s">
        <v>5760</v>
      </c>
      <c r="AF4462" s="1" t="s">
        <v>5760</v>
      </c>
      <c r="AH4462" s="1" t="s">
        <v>5760</v>
      </c>
      <c r="AJ4462" s="1" t="s">
        <v>5760</v>
      </c>
      <c r="AL4462" s="1" t="s">
        <v>5760</v>
      </c>
      <c r="AN4462" s="1" t="s">
        <v>5760</v>
      </c>
      <c r="AP4462" s="1" t="s">
        <v>5760</v>
      </c>
      <c r="AV4462" s="1" t="s">
        <v>2222</v>
      </c>
      <c r="CI4462" s="1" t="s">
        <v>5760</v>
      </c>
    </row>
    <row r="4463" spans="6:87" x14ac:dyDescent="0.25">
      <c r="F4463" s="1" t="s">
        <v>2223</v>
      </c>
      <c r="I4463" s="1" t="s">
        <v>2223</v>
      </c>
      <c r="K4463" s="1" t="s">
        <v>2223</v>
      </c>
      <c r="M4463" s="1" t="s">
        <v>2223</v>
      </c>
      <c r="N4463" s="1" t="s">
        <v>2223</v>
      </c>
      <c r="P4463" s="1" t="s">
        <v>2223</v>
      </c>
      <c r="R4463" s="1" t="s">
        <v>2223</v>
      </c>
      <c r="T4463" s="1" t="s">
        <v>2223</v>
      </c>
      <c r="V4463" s="1" t="s">
        <v>2223</v>
      </c>
      <c r="X4463" s="1" t="s">
        <v>2223</v>
      </c>
      <c r="Z4463" s="1" t="s">
        <v>2223</v>
      </c>
      <c r="AB4463" s="1" t="s">
        <v>2223</v>
      </c>
      <c r="AD4463" s="1" t="s">
        <v>2223</v>
      </c>
      <c r="AF4463" s="1" t="s">
        <v>2223</v>
      </c>
      <c r="AH4463" s="1" t="s">
        <v>2223</v>
      </c>
      <c r="AJ4463" s="1" t="s">
        <v>2223</v>
      </c>
      <c r="AL4463" s="1" t="s">
        <v>2223</v>
      </c>
      <c r="AN4463" s="1" t="s">
        <v>2223</v>
      </c>
      <c r="AP4463" s="1" t="s">
        <v>2223</v>
      </c>
      <c r="AV4463" s="1" t="s">
        <v>5760</v>
      </c>
      <c r="CI4463" s="1" t="s">
        <v>2223</v>
      </c>
    </row>
    <row r="4464" spans="6:87" x14ac:dyDescent="0.25">
      <c r="F4464" s="1" t="s">
        <v>3487</v>
      </c>
      <c r="I4464" s="1" t="s">
        <v>3487</v>
      </c>
      <c r="K4464" s="1" t="s">
        <v>3487</v>
      </c>
      <c r="M4464" s="1" t="s">
        <v>3487</v>
      </c>
      <c r="N4464" s="1" t="s">
        <v>3487</v>
      </c>
      <c r="P4464" s="1" t="s">
        <v>3487</v>
      </c>
      <c r="R4464" s="1" t="s">
        <v>3487</v>
      </c>
      <c r="T4464" s="1" t="s">
        <v>3487</v>
      </c>
      <c r="V4464" s="1" t="s">
        <v>3487</v>
      </c>
      <c r="X4464" s="1" t="s">
        <v>3487</v>
      </c>
      <c r="Z4464" s="1" t="s">
        <v>3487</v>
      </c>
      <c r="AB4464" s="1" t="s">
        <v>3487</v>
      </c>
      <c r="AD4464" s="1" t="s">
        <v>3487</v>
      </c>
      <c r="AF4464" s="1" t="s">
        <v>3487</v>
      </c>
      <c r="AH4464" s="1" t="s">
        <v>3487</v>
      </c>
      <c r="AJ4464" s="1" t="s">
        <v>3487</v>
      </c>
      <c r="AL4464" s="1" t="s">
        <v>3487</v>
      </c>
      <c r="AN4464" s="1" t="s">
        <v>3487</v>
      </c>
      <c r="AP4464" s="1" t="s">
        <v>3487</v>
      </c>
      <c r="AV4464" s="1" t="s">
        <v>2223</v>
      </c>
      <c r="CI4464" s="1" t="s">
        <v>3487</v>
      </c>
    </row>
    <row r="4465" spans="6:87" x14ac:dyDescent="0.25">
      <c r="F4465" s="1" t="s">
        <v>2224</v>
      </c>
      <c r="I4465" s="1" t="s">
        <v>2224</v>
      </c>
      <c r="K4465" s="1" t="s">
        <v>2224</v>
      </c>
      <c r="M4465" s="1" t="s">
        <v>2224</v>
      </c>
      <c r="N4465" s="1" t="s">
        <v>2224</v>
      </c>
      <c r="P4465" s="1" t="s">
        <v>2224</v>
      </c>
      <c r="R4465" s="1" t="s">
        <v>2224</v>
      </c>
      <c r="T4465" s="1" t="s">
        <v>2224</v>
      </c>
      <c r="V4465" s="1" t="s">
        <v>2224</v>
      </c>
      <c r="X4465" s="1" t="s">
        <v>2224</v>
      </c>
      <c r="Z4465" s="1" t="s">
        <v>2224</v>
      </c>
      <c r="AB4465" s="1" t="s">
        <v>2224</v>
      </c>
      <c r="AD4465" s="1" t="s">
        <v>2224</v>
      </c>
      <c r="AF4465" s="1" t="s">
        <v>2224</v>
      </c>
      <c r="AH4465" s="1" t="s">
        <v>2224</v>
      </c>
      <c r="AJ4465" s="1" t="s">
        <v>2224</v>
      </c>
      <c r="AL4465" s="1" t="s">
        <v>2224</v>
      </c>
      <c r="AN4465" s="1" t="s">
        <v>2224</v>
      </c>
      <c r="AP4465" s="1" t="s">
        <v>2224</v>
      </c>
      <c r="AV4465" s="1" t="s">
        <v>3487</v>
      </c>
      <c r="CI4465" s="1" t="s">
        <v>2224</v>
      </c>
    </row>
    <row r="4466" spans="6:87" x14ac:dyDescent="0.25">
      <c r="F4466" s="1" t="s">
        <v>6844</v>
      </c>
      <c r="I4466" s="1" t="s">
        <v>6844</v>
      </c>
      <c r="K4466" s="1" t="s">
        <v>6844</v>
      </c>
      <c r="M4466" s="1" t="s">
        <v>6844</v>
      </c>
      <c r="N4466" s="1" t="s">
        <v>6844</v>
      </c>
      <c r="P4466" s="1" t="s">
        <v>6844</v>
      </c>
      <c r="R4466" s="1" t="s">
        <v>6844</v>
      </c>
      <c r="T4466" s="1" t="s">
        <v>6844</v>
      </c>
      <c r="V4466" s="1" t="s">
        <v>6844</v>
      </c>
      <c r="X4466" s="1" t="s">
        <v>6844</v>
      </c>
      <c r="Z4466" s="1" t="s">
        <v>6844</v>
      </c>
      <c r="AB4466" s="1" t="s">
        <v>6844</v>
      </c>
      <c r="AD4466" s="1" t="s">
        <v>6844</v>
      </c>
      <c r="AF4466" s="1" t="s">
        <v>6844</v>
      </c>
      <c r="AH4466" s="1" t="s">
        <v>6844</v>
      </c>
      <c r="AJ4466" s="1" t="s">
        <v>6844</v>
      </c>
      <c r="AL4466" s="1" t="s">
        <v>6844</v>
      </c>
      <c r="AN4466" s="1" t="s">
        <v>6844</v>
      </c>
      <c r="AP4466" s="1" t="s">
        <v>6844</v>
      </c>
      <c r="AV4466" s="1" t="s">
        <v>2224</v>
      </c>
      <c r="CI4466" s="1" t="s">
        <v>6844</v>
      </c>
    </row>
    <row r="4467" spans="6:87" x14ac:dyDescent="0.25">
      <c r="F4467" s="1" t="s">
        <v>2225</v>
      </c>
      <c r="I4467" s="1" t="s">
        <v>2225</v>
      </c>
      <c r="K4467" s="1" t="s">
        <v>2225</v>
      </c>
      <c r="M4467" s="1" t="s">
        <v>2225</v>
      </c>
      <c r="N4467" s="1" t="s">
        <v>2225</v>
      </c>
      <c r="P4467" s="1" t="s">
        <v>2225</v>
      </c>
      <c r="R4467" s="1" t="s">
        <v>2225</v>
      </c>
      <c r="T4467" s="1" t="s">
        <v>2225</v>
      </c>
      <c r="V4467" s="1" t="s">
        <v>2225</v>
      </c>
      <c r="X4467" s="1" t="s">
        <v>2225</v>
      </c>
      <c r="Z4467" s="1" t="s">
        <v>2225</v>
      </c>
      <c r="AB4467" s="1" t="s">
        <v>2225</v>
      </c>
      <c r="AD4467" s="1" t="s">
        <v>2225</v>
      </c>
      <c r="AF4467" s="1" t="s">
        <v>2225</v>
      </c>
      <c r="AH4467" s="1" t="s">
        <v>2225</v>
      </c>
      <c r="AJ4467" s="1" t="s">
        <v>2225</v>
      </c>
      <c r="AL4467" s="1" t="s">
        <v>2225</v>
      </c>
      <c r="AN4467" s="1" t="s">
        <v>2225</v>
      </c>
      <c r="AP4467" s="1" t="s">
        <v>2225</v>
      </c>
      <c r="AV4467" s="1" t="s">
        <v>6844</v>
      </c>
      <c r="CI4467" s="1" t="s">
        <v>2225</v>
      </c>
    </row>
    <row r="4468" spans="6:87" x14ac:dyDescent="0.25">
      <c r="F4468" s="1" t="s">
        <v>5761</v>
      </c>
      <c r="I4468" s="1" t="s">
        <v>5761</v>
      </c>
      <c r="K4468" s="1" t="s">
        <v>5761</v>
      </c>
      <c r="M4468" s="1" t="s">
        <v>5761</v>
      </c>
      <c r="N4468" s="1" t="s">
        <v>5761</v>
      </c>
      <c r="P4468" s="1" t="s">
        <v>5761</v>
      </c>
      <c r="R4468" s="1" t="s">
        <v>5761</v>
      </c>
      <c r="T4468" s="1" t="s">
        <v>5761</v>
      </c>
      <c r="V4468" s="1" t="s">
        <v>5761</v>
      </c>
      <c r="X4468" s="1" t="s">
        <v>5761</v>
      </c>
      <c r="Z4468" s="1" t="s">
        <v>5761</v>
      </c>
      <c r="AB4468" s="1" t="s">
        <v>5761</v>
      </c>
      <c r="AD4468" s="1" t="s">
        <v>5761</v>
      </c>
      <c r="AF4468" s="1" t="s">
        <v>5761</v>
      </c>
      <c r="AH4468" s="1" t="s">
        <v>5761</v>
      </c>
      <c r="AJ4468" s="1" t="s">
        <v>5761</v>
      </c>
      <c r="AL4468" s="1" t="s">
        <v>5761</v>
      </c>
      <c r="AN4468" s="1" t="s">
        <v>5761</v>
      </c>
      <c r="AP4468" s="1" t="s">
        <v>5761</v>
      </c>
      <c r="AV4468" s="1" t="s">
        <v>2225</v>
      </c>
      <c r="CI4468" s="1" t="s">
        <v>5761</v>
      </c>
    </row>
    <row r="4469" spans="6:87" x14ac:dyDescent="0.25">
      <c r="F4469" s="1" t="s">
        <v>2226</v>
      </c>
      <c r="I4469" s="1" t="s">
        <v>2226</v>
      </c>
      <c r="K4469" s="1" t="s">
        <v>2226</v>
      </c>
      <c r="M4469" s="1" t="s">
        <v>2226</v>
      </c>
      <c r="N4469" s="1" t="s">
        <v>2226</v>
      </c>
      <c r="P4469" s="1" t="s">
        <v>2226</v>
      </c>
      <c r="R4469" s="1" t="s">
        <v>2226</v>
      </c>
      <c r="T4469" s="1" t="s">
        <v>2226</v>
      </c>
      <c r="V4469" s="1" t="s">
        <v>2226</v>
      </c>
      <c r="X4469" s="1" t="s">
        <v>2226</v>
      </c>
      <c r="Z4469" s="1" t="s">
        <v>2226</v>
      </c>
      <c r="AB4469" s="1" t="s">
        <v>2226</v>
      </c>
      <c r="AD4469" s="1" t="s">
        <v>2226</v>
      </c>
      <c r="AF4469" s="1" t="s">
        <v>2226</v>
      </c>
      <c r="AH4469" s="1" t="s">
        <v>2226</v>
      </c>
      <c r="AJ4469" s="1" t="s">
        <v>2226</v>
      </c>
      <c r="AL4469" s="1" t="s">
        <v>2226</v>
      </c>
      <c r="AN4469" s="1" t="s">
        <v>2226</v>
      </c>
      <c r="AP4469" s="1" t="s">
        <v>2226</v>
      </c>
      <c r="AV4469" s="1" t="s">
        <v>5761</v>
      </c>
      <c r="CI4469" s="1" t="s">
        <v>2226</v>
      </c>
    </row>
    <row r="4470" spans="6:87" x14ac:dyDescent="0.25">
      <c r="F4470" s="1" t="s">
        <v>5762</v>
      </c>
      <c r="I4470" s="1" t="s">
        <v>5762</v>
      </c>
      <c r="K4470" s="1" t="s">
        <v>5762</v>
      </c>
      <c r="M4470" s="1" t="s">
        <v>5762</v>
      </c>
      <c r="N4470" s="1" t="s">
        <v>5762</v>
      </c>
      <c r="P4470" s="1" t="s">
        <v>5762</v>
      </c>
      <c r="R4470" s="1" t="s">
        <v>5762</v>
      </c>
      <c r="T4470" s="1" t="s">
        <v>5762</v>
      </c>
      <c r="V4470" s="1" t="s">
        <v>5762</v>
      </c>
      <c r="X4470" s="1" t="s">
        <v>5762</v>
      </c>
      <c r="Z4470" s="1" t="s">
        <v>5762</v>
      </c>
      <c r="AB4470" s="1" t="s">
        <v>5762</v>
      </c>
      <c r="AD4470" s="1" t="s">
        <v>5762</v>
      </c>
      <c r="AF4470" s="1" t="s">
        <v>5762</v>
      </c>
      <c r="AH4470" s="1" t="s">
        <v>5762</v>
      </c>
      <c r="AJ4470" s="1" t="s">
        <v>5762</v>
      </c>
      <c r="AL4470" s="1" t="s">
        <v>5762</v>
      </c>
      <c r="AN4470" s="1" t="s">
        <v>5762</v>
      </c>
      <c r="AP4470" s="1" t="s">
        <v>5762</v>
      </c>
      <c r="AV4470" s="1" t="s">
        <v>2226</v>
      </c>
      <c r="CI4470" s="1" t="s">
        <v>5762</v>
      </c>
    </row>
    <row r="4471" spans="6:87" x14ac:dyDescent="0.25">
      <c r="F4471" s="1" t="s">
        <v>6845</v>
      </c>
      <c r="I4471" s="1" t="s">
        <v>6845</v>
      </c>
      <c r="K4471" s="1" t="s">
        <v>6845</v>
      </c>
      <c r="M4471" s="1" t="s">
        <v>6845</v>
      </c>
      <c r="N4471" s="1" t="s">
        <v>6845</v>
      </c>
      <c r="P4471" s="1" t="s">
        <v>6845</v>
      </c>
      <c r="R4471" s="1" t="s">
        <v>6845</v>
      </c>
      <c r="T4471" s="1" t="s">
        <v>6845</v>
      </c>
      <c r="V4471" s="1" t="s">
        <v>6845</v>
      </c>
      <c r="X4471" s="1" t="s">
        <v>6845</v>
      </c>
      <c r="Z4471" s="1" t="s">
        <v>6845</v>
      </c>
      <c r="AB4471" s="1" t="s">
        <v>6845</v>
      </c>
      <c r="AD4471" s="1" t="s">
        <v>6845</v>
      </c>
      <c r="AF4471" s="1" t="s">
        <v>6845</v>
      </c>
      <c r="AH4471" s="1" t="s">
        <v>6845</v>
      </c>
      <c r="AJ4471" s="1" t="s">
        <v>6845</v>
      </c>
      <c r="AL4471" s="1" t="s">
        <v>6845</v>
      </c>
      <c r="AN4471" s="1" t="s">
        <v>6845</v>
      </c>
      <c r="AP4471" s="1" t="s">
        <v>6845</v>
      </c>
      <c r="AV4471" s="1" t="s">
        <v>5762</v>
      </c>
      <c r="CI4471" s="1" t="s">
        <v>6845</v>
      </c>
    </row>
    <row r="4472" spans="6:87" x14ac:dyDescent="0.25">
      <c r="F4472" s="1" t="s">
        <v>2227</v>
      </c>
      <c r="I4472" s="1" t="s">
        <v>2227</v>
      </c>
      <c r="K4472" s="1" t="s">
        <v>2227</v>
      </c>
      <c r="M4472" s="1" t="s">
        <v>2227</v>
      </c>
      <c r="N4472" s="1" t="s">
        <v>2227</v>
      </c>
      <c r="P4472" s="1" t="s">
        <v>2227</v>
      </c>
      <c r="R4472" s="1" t="s">
        <v>2227</v>
      </c>
      <c r="T4472" s="1" t="s">
        <v>2227</v>
      </c>
      <c r="V4472" s="1" t="s">
        <v>2227</v>
      </c>
      <c r="X4472" s="1" t="s">
        <v>2227</v>
      </c>
      <c r="Z4472" s="1" t="s">
        <v>2227</v>
      </c>
      <c r="AB4472" s="1" t="s">
        <v>2227</v>
      </c>
      <c r="AD4472" s="1" t="s">
        <v>2227</v>
      </c>
      <c r="AF4472" s="1" t="s">
        <v>2227</v>
      </c>
      <c r="AH4472" s="1" t="s">
        <v>2227</v>
      </c>
      <c r="AJ4472" s="1" t="s">
        <v>2227</v>
      </c>
      <c r="AL4472" s="1" t="s">
        <v>2227</v>
      </c>
      <c r="AN4472" s="1" t="s">
        <v>2227</v>
      </c>
      <c r="AP4472" s="1" t="s">
        <v>2227</v>
      </c>
      <c r="AV4472" s="1" t="s">
        <v>6845</v>
      </c>
      <c r="CI4472" s="1" t="s">
        <v>2227</v>
      </c>
    </row>
    <row r="4473" spans="6:87" x14ac:dyDescent="0.25">
      <c r="F4473" s="1" t="s">
        <v>5763</v>
      </c>
      <c r="I4473" s="1" t="s">
        <v>5763</v>
      </c>
      <c r="K4473" s="1" t="s">
        <v>5763</v>
      </c>
      <c r="M4473" s="1" t="s">
        <v>5763</v>
      </c>
      <c r="N4473" s="1" t="s">
        <v>5763</v>
      </c>
      <c r="P4473" s="1" t="s">
        <v>5763</v>
      </c>
      <c r="R4473" s="1" t="s">
        <v>5763</v>
      </c>
      <c r="T4473" s="1" t="s">
        <v>5763</v>
      </c>
      <c r="V4473" s="1" t="s">
        <v>5763</v>
      </c>
      <c r="X4473" s="1" t="s">
        <v>5763</v>
      </c>
      <c r="Z4473" s="1" t="s">
        <v>5763</v>
      </c>
      <c r="AB4473" s="1" t="s">
        <v>5763</v>
      </c>
      <c r="AD4473" s="1" t="s">
        <v>5763</v>
      </c>
      <c r="AF4473" s="1" t="s">
        <v>5763</v>
      </c>
      <c r="AH4473" s="1" t="s">
        <v>5763</v>
      </c>
      <c r="AJ4473" s="1" t="s">
        <v>5763</v>
      </c>
      <c r="AL4473" s="1" t="s">
        <v>5763</v>
      </c>
      <c r="AN4473" s="1" t="s">
        <v>5763</v>
      </c>
      <c r="AP4473" s="1" t="s">
        <v>5763</v>
      </c>
      <c r="AV4473" s="1" t="s">
        <v>2227</v>
      </c>
      <c r="CI4473" s="1" t="s">
        <v>5763</v>
      </c>
    </row>
    <row r="4474" spans="6:87" x14ac:dyDescent="0.25">
      <c r="F4474" s="1" t="s">
        <v>6846</v>
      </c>
      <c r="I4474" s="1" t="s">
        <v>6846</v>
      </c>
      <c r="K4474" s="1" t="s">
        <v>6846</v>
      </c>
      <c r="M4474" s="1" t="s">
        <v>6846</v>
      </c>
      <c r="N4474" s="1" t="s">
        <v>6846</v>
      </c>
      <c r="P4474" s="1" t="s">
        <v>6846</v>
      </c>
      <c r="R4474" s="1" t="s">
        <v>6846</v>
      </c>
      <c r="T4474" s="1" t="s">
        <v>6846</v>
      </c>
      <c r="V4474" s="1" t="s">
        <v>6846</v>
      </c>
      <c r="X4474" s="1" t="s">
        <v>6846</v>
      </c>
      <c r="Z4474" s="1" t="s">
        <v>6846</v>
      </c>
      <c r="AB4474" s="1" t="s">
        <v>6846</v>
      </c>
      <c r="AD4474" s="1" t="s">
        <v>6846</v>
      </c>
      <c r="AF4474" s="1" t="s">
        <v>6846</v>
      </c>
      <c r="AH4474" s="1" t="s">
        <v>6846</v>
      </c>
      <c r="AJ4474" s="1" t="s">
        <v>6846</v>
      </c>
      <c r="AL4474" s="1" t="s">
        <v>6846</v>
      </c>
      <c r="AN4474" s="1" t="s">
        <v>6846</v>
      </c>
      <c r="AP4474" s="1" t="s">
        <v>6846</v>
      </c>
      <c r="AV4474" s="1" t="s">
        <v>5763</v>
      </c>
      <c r="CI4474" s="1" t="s">
        <v>6846</v>
      </c>
    </row>
    <row r="4475" spans="6:87" x14ac:dyDescent="0.25">
      <c r="F4475" s="1" t="s">
        <v>4122</v>
      </c>
      <c r="I4475" s="1" t="s">
        <v>4122</v>
      </c>
      <c r="K4475" s="1" t="s">
        <v>4122</v>
      </c>
      <c r="M4475" s="1" t="s">
        <v>4122</v>
      </c>
      <c r="N4475" s="1" t="s">
        <v>4122</v>
      </c>
      <c r="P4475" s="1" t="s">
        <v>4122</v>
      </c>
      <c r="R4475" s="1" t="s">
        <v>4122</v>
      </c>
      <c r="T4475" s="1" t="s">
        <v>4122</v>
      </c>
      <c r="V4475" s="1" t="s">
        <v>4122</v>
      </c>
      <c r="X4475" s="1" t="s">
        <v>4122</v>
      </c>
      <c r="Z4475" s="1" t="s">
        <v>4122</v>
      </c>
      <c r="AB4475" s="1" t="s">
        <v>4122</v>
      </c>
      <c r="AD4475" s="1" t="s">
        <v>4122</v>
      </c>
      <c r="AF4475" s="1" t="s">
        <v>4122</v>
      </c>
      <c r="AH4475" s="1" t="s">
        <v>4122</v>
      </c>
      <c r="AJ4475" s="1" t="s">
        <v>4122</v>
      </c>
      <c r="AL4475" s="1" t="s">
        <v>4122</v>
      </c>
      <c r="AN4475" s="1" t="s">
        <v>4122</v>
      </c>
      <c r="AP4475" s="1" t="s">
        <v>4122</v>
      </c>
      <c r="AV4475" s="1" t="s">
        <v>6846</v>
      </c>
      <c r="CI4475" s="1" t="s">
        <v>4122</v>
      </c>
    </row>
    <row r="4476" spans="6:87" x14ac:dyDescent="0.25">
      <c r="F4476" s="1" t="s">
        <v>6847</v>
      </c>
      <c r="I4476" s="1" t="s">
        <v>6847</v>
      </c>
      <c r="K4476" s="1" t="s">
        <v>6847</v>
      </c>
      <c r="M4476" s="1" t="s">
        <v>6847</v>
      </c>
      <c r="N4476" s="1" t="s">
        <v>6847</v>
      </c>
      <c r="P4476" s="1" t="s">
        <v>6847</v>
      </c>
      <c r="R4476" s="1" t="s">
        <v>6847</v>
      </c>
      <c r="T4476" s="1" t="s">
        <v>6847</v>
      </c>
      <c r="V4476" s="1" t="s">
        <v>6847</v>
      </c>
      <c r="X4476" s="1" t="s">
        <v>6847</v>
      </c>
      <c r="Z4476" s="1" t="s">
        <v>6847</v>
      </c>
      <c r="AB4476" s="1" t="s">
        <v>6847</v>
      </c>
      <c r="AD4476" s="1" t="s">
        <v>6847</v>
      </c>
      <c r="AF4476" s="1" t="s">
        <v>6847</v>
      </c>
      <c r="AH4476" s="1" t="s">
        <v>6847</v>
      </c>
      <c r="AJ4476" s="1" t="s">
        <v>6847</v>
      </c>
      <c r="AL4476" s="1" t="s">
        <v>6847</v>
      </c>
      <c r="AN4476" s="1" t="s">
        <v>6847</v>
      </c>
      <c r="AP4476" s="1" t="s">
        <v>6847</v>
      </c>
      <c r="AV4476" s="1" t="s">
        <v>4122</v>
      </c>
      <c r="CI4476" s="1" t="s">
        <v>6847</v>
      </c>
    </row>
    <row r="4477" spans="6:87" x14ac:dyDescent="0.25">
      <c r="F4477" s="1" t="s">
        <v>6848</v>
      </c>
      <c r="I4477" s="1" t="s">
        <v>6848</v>
      </c>
      <c r="K4477" s="1" t="s">
        <v>6848</v>
      </c>
      <c r="M4477" s="1" t="s">
        <v>6848</v>
      </c>
      <c r="N4477" s="1" t="s">
        <v>6848</v>
      </c>
      <c r="P4477" s="1" t="s">
        <v>6848</v>
      </c>
      <c r="R4477" s="1" t="s">
        <v>6848</v>
      </c>
      <c r="T4477" s="1" t="s">
        <v>6848</v>
      </c>
      <c r="V4477" s="1" t="s">
        <v>6848</v>
      </c>
      <c r="X4477" s="1" t="s">
        <v>6848</v>
      </c>
      <c r="Z4477" s="1" t="s">
        <v>6848</v>
      </c>
      <c r="AB4477" s="1" t="s">
        <v>6848</v>
      </c>
      <c r="AD4477" s="1" t="s">
        <v>6848</v>
      </c>
      <c r="AF4477" s="1" t="s">
        <v>6848</v>
      </c>
      <c r="AH4477" s="1" t="s">
        <v>6848</v>
      </c>
      <c r="AJ4477" s="1" t="s">
        <v>6848</v>
      </c>
      <c r="AL4477" s="1" t="s">
        <v>6848</v>
      </c>
      <c r="AN4477" s="1" t="s">
        <v>6848</v>
      </c>
      <c r="AP4477" s="1" t="s">
        <v>6848</v>
      </c>
      <c r="AV4477" s="1" t="s">
        <v>6847</v>
      </c>
      <c r="CI4477" s="1" t="s">
        <v>6848</v>
      </c>
    </row>
    <row r="4478" spans="6:87" x14ac:dyDescent="0.25">
      <c r="F4478" s="1" t="s">
        <v>2228</v>
      </c>
      <c r="I4478" s="1" t="s">
        <v>2228</v>
      </c>
      <c r="K4478" s="1" t="s">
        <v>2228</v>
      </c>
      <c r="M4478" s="1" t="s">
        <v>2228</v>
      </c>
      <c r="N4478" s="1" t="s">
        <v>2228</v>
      </c>
      <c r="P4478" s="1" t="s">
        <v>2228</v>
      </c>
      <c r="R4478" s="1" t="s">
        <v>2228</v>
      </c>
      <c r="T4478" s="1" t="s">
        <v>2228</v>
      </c>
      <c r="V4478" s="1" t="s">
        <v>2228</v>
      </c>
      <c r="X4478" s="1" t="s">
        <v>2228</v>
      </c>
      <c r="Z4478" s="1" t="s">
        <v>2228</v>
      </c>
      <c r="AB4478" s="1" t="s">
        <v>2228</v>
      </c>
      <c r="AD4478" s="1" t="s">
        <v>2228</v>
      </c>
      <c r="AF4478" s="1" t="s">
        <v>2228</v>
      </c>
      <c r="AH4478" s="1" t="s">
        <v>2228</v>
      </c>
      <c r="AJ4478" s="1" t="s">
        <v>2228</v>
      </c>
      <c r="AL4478" s="1" t="s">
        <v>2228</v>
      </c>
      <c r="AN4478" s="1" t="s">
        <v>2228</v>
      </c>
      <c r="AP4478" s="1" t="s">
        <v>2228</v>
      </c>
      <c r="AV4478" s="1" t="s">
        <v>6848</v>
      </c>
      <c r="CI4478" s="1" t="s">
        <v>2228</v>
      </c>
    </row>
    <row r="4479" spans="6:87" x14ac:dyDescent="0.25">
      <c r="F4479" s="1" t="s">
        <v>2229</v>
      </c>
      <c r="I4479" s="1" t="s">
        <v>2229</v>
      </c>
      <c r="K4479" s="1" t="s">
        <v>2229</v>
      </c>
      <c r="M4479" s="1" t="s">
        <v>2229</v>
      </c>
      <c r="N4479" s="1" t="s">
        <v>2229</v>
      </c>
      <c r="P4479" s="1" t="s">
        <v>2229</v>
      </c>
      <c r="R4479" s="1" t="s">
        <v>2229</v>
      </c>
      <c r="T4479" s="1" t="s">
        <v>2229</v>
      </c>
      <c r="V4479" s="1" t="s">
        <v>2229</v>
      </c>
      <c r="X4479" s="1" t="s">
        <v>2229</v>
      </c>
      <c r="Z4479" s="1" t="s">
        <v>2229</v>
      </c>
      <c r="AB4479" s="1" t="s">
        <v>2229</v>
      </c>
      <c r="AD4479" s="1" t="s">
        <v>2229</v>
      </c>
      <c r="AF4479" s="1" t="s">
        <v>2229</v>
      </c>
      <c r="AH4479" s="1" t="s">
        <v>2229</v>
      </c>
      <c r="AJ4479" s="1" t="s">
        <v>2229</v>
      </c>
      <c r="AL4479" s="1" t="s">
        <v>2229</v>
      </c>
      <c r="AN4479" s="1" t="s">
        <v>2229</v>
      </c>
      <c r="AP4479" s="1" t="s">
        <v>2229</v>
      </c>
      <c r="AV4479" s="1" t="s">
        <v>2228</v>
      </c>
      <c r="CI4479" s="1" t="s">
        <v>2229</v>
      </c>
    </row>
    <row r="4480" spans="6:87" x14ac:dyDescent="0.25">
      <c r="F4480" s="1" t="s">
        <v>2230</v>
      </c>
      <c r="I4480" s="1" t="s">
        <v>2230</v>
      </c>
      <c r="K4480" s="1" t="s">
        <v>2230</v>
      </c>
      <c r="M4480" s="1" t="s">
        <v>2230</v>
      </c>
      <c r="N4480" s="1" t="s">
        <v>2230</v>
      </c>
      <c r="P4480" s="1" t="s">
        <v>2230</v>
      </c>
      <c r="R4480" s="1" t="s">
        <v>2230</v>
      </c>
      <c r="T4480" s="1" t="s">
        <v>2230</v>
      </c>
      <c r="V4480" s="1" t="s">
        <v>2230</v>
      </c>
      <c r="X4480" s="1" t="s">
        <v>2230</v>
      </c>
      <c r="Z4480" s="1" t="s">
        <v>2230</v>
      </c>
      <c r="AB4480" s="1" t="s">
        <v>2230</v>
      </c>
      <c r="AD4480" s="1" t="s">
        <v>2230</v>
      </c>
      <c r="AF4480" s="1" t="s">
        <v>2230</v>
      </c>
      <c r="AH4480" s="1" t="s">
        <v>2230</v>
      </c>
      <c r="AJ4480" s="1" t="s">
        <v>2230</v>
      </c>
      <c r="AL4480" s="1" t="s">
        <v>2230</v>
      </c>
      <c r="AN4480" s="1" t="s">
        <v>2230</v>
      </c>
      <c r="AP4480" s="1" t="s">
        <v>2230</v>
      </c>
      <c r="AV4480" s="1" t="s">
        <v>2229</v>
      </c>
      <c r="CI4480" s="1" t="s">
        <v>2230</v>
      </c>
    </row>
    <row r="4481" spans="6:87" x14ac:dyDescent="0.25">
      <c r="F4481" s="1" t="s">
        <v>4102</v>
      </c>
      <c r="I4481" s="1" t="s">
        <v>4102</v>
      </c>
      <c r="K4481" s="1" t="s">
        <v>4102</v>
      </c>
      <c r="M4481" s="1" t="s">
        <v>4102</v>
      </c>
      <c r="N4481" s="1" t="s">
        <v>4102</v>
      </c>
      <c r="P4481" s="1" t="s">
        <v>4102</v>
      </c>
      <c r="R4481" s="1" t="s">
        <v>4102</v>
      </c>
      <c r="T4481" s="1" t="s">
        <v>4102</v>
      </c>
      <c r="V4481" s="1" t="s">
        <v>4102</v>
      </c>
      <c r="X4481" s="1" t="s">
        <v>4102</v>
      </c>
      <c r="Z4481" s="1" t="s">
        <v>4102</v>
      </c>
      <c r="AB4481" s="1" t="s">
        <v>4102</v>
      </c>
      <c r="AD4481" s="1" t="s">
        <v>4102</v>
      </c>
      <c r="AF4481" s="1" t="s">
        <v>4102</v>
      </c>
      <c r="AH4481" s="1" t="s">
        <v>4102</v>
      </c>
      <c r="AJ4481" s="1" t="s">
        <v>4102</v>
      </c>
      <c r="AL4481" s="1" t="s">
        <v>4102</v>
      </c>
      <c r="AN4481" s="1" t="s">
        <v>4102</v>
      </c>
      <c r="AP4481" s="1" t="s">
        <v>4102</v>
      </c>
      <c r="AV4481" s="1" t="s">
        <v>2230</v>
      </c>
      <c r="CI4481" s="1" t="s">
        <v>4102</v>
      </c>
    </row>
    <row r="4482" spans="6:87" x14ac:dyDescent="0.25">
      <c r="F4482" s="1" t="s">
        <v>2231</v>
      </c>
      <c r="I4482" s="1" t="s">
        <v>2231</v>
      </c>
      <c r="K4482" s="1" t="s">
        <v>2231</v>
      </c>
      <c r="M4482" s="1" t="s">
        <v>2231</v>
      </c>
      <c r="N4482" s="1" t="s">
        <v>2231</v>
      </c>
      <c r="P4482" s="1" t="s">
        <v>2231</v>
      </c>
      <c r="R4482" s="1" t="s">
        <v>2231</v>
      </c>
      <c r="T4482" s="1" t="s">
        <v>2231</v>
      </c>
      <c r="V4482" s="1" t="s">
        <v>2231</v>
      </c>
      <c r="X4482" s="1" t="s">
        <v>2231</v>
      </c>
      <c r="Z4482" s="1" t="s">
        <v>2231</v>
      </c>
      <c r="AB4482" s="1" t="s">
        <v>2231</v>
      </c>
      <c r="AD4482" s="1" t="s">
        <v>2231</v>
      </c>
      <c r="AF4482" s="1" t="s">
        <v>2231</v>
      </c>
      <c r="AH4482" s="1" t="s">
        <v>2231</v>
      </c>
      <c r="AJ4482" s="1" t="s">
        <v>2231</v>
      </c>
      <c r="AL4482" s="1" t="s">
        <v>2231</v>
      </c>
      <c r="AN4482" s="1" t="s">
        <v>2231</v>
      </c>
      <c r="AP4482" s="1" t="s">
        <v>2231</v>
      </c>
      <c r="AV4482" s="1" t="s">
        <v>4102</v>
      </c>
      <c r="CI4482" s="1" t="s">
        <v>2231</v>
      </c>
    </row>
    <row r="4483" spans="6:87" x14ac:dyDescent="0.25">
      <c r="F4483" s="1" t="s">
        <v>5764</v>
      </c>
      <c r="I4483" s="1" t="s">
        <v>5764</v>
      </c>
      <c r="K4483" s="1" t="s">
        <v>5764</v>
      </c>
      <c r="M4483" s="1" t="s">
        <v>5764</v>
      </c>
      <c r="N4483" s="1" t="s">
        <v>5764</v>
      </c>
      <c r="P4483" s="1" t="s">
        <v>5764</v>
      </c>
      <c r="R4483" s="1" t="s">
        <v>5764</v>
      </c>
      <c r="T4483" s="1" t="s">
        <v>5764</v>
      </c>
      <c r="V4483" s="1" t="s">
        <v>5764</v>
      </c>
      <c r="X4483" s="1" t="s">
        <v>5764</v>
      </c>
      <c r="Z4483" s="1" t="s">
        <v>5764</v>
      </c>
      <c r="AB4483" s="1" t="s">
        <v>5764</v>
      </c>
      <c r="AD4483" s="1" t="s">
        <v>5764</v>
      </c>
      <c r="AF4483" s="1" t="s">
        <v>5764</v>
      </c>
      <c r="AH4483" s="1" t="s">
        <v>5764</v>
      </c>
      <c r="AJ4483" s="1" t="s">
        <v>5764</v>
      </c>
      <c r="AL4483" s="1" t="s">
        <v>5764</v>
      </c>
      <c r="AN4483" s="1" t="s">
        <v>5764</v>
      </c>
      <c r="AP4483" s="1" t="s">
        <v>5764</v>
      </c>
      <c r="AV4483" s="1" t="s">
        <v>2231</v>
      </c>
      <c r="CI4483" s="1" t="s">
        <v>5764</v>
      </c>
    </row>
    <row r="4484" spans="6:87" x14ac:dyDescent="0.25">
      <c r="F4484" s="1" t="s">
        <v>3982</v>
      </c>
      <c r="I4484" s="1" t="s">
        <v>3982</v>
      </c>
      <c r="K4484" s="1" t="s">
        <v>3982</v>
      </c>
      <c r="M4484" s="1" t="s">
        <v>3982</v>
      </c>
      <c r="N4484" s="1" t="s">
        <v>3982</v>
      </c>
      <c r="P4484" s="1" t="s">
        <v>3982</v>
      </c>
      <c r="R4484" s="1" t="s">
        <v>3982</v>
      </c>
      <c r="T4484" s="1" t="s">
        <v>3982</v>
      </c>
      <c r="V4484" s="1" t="s">
        <v>3982</v>
      </c>
      <c r="X4484" s="1" t="s">
        <v>3982</v>
      </c>
      <c r="Z4484" s="1" t="s">
        <v>3982</v>
      </c>
      <c r="AB4484" s="1" t="s">
        <v>3982</v>
      </c>
      <c r="AD4484" s="1" t="s">
        <v>3982</v>
      </c>
      <c r="AF4484" s="1" t="s">
        <v>3982</v>
      </c>
      <c r="AH4484" s="1" t="s">
        <v>3982</v>
      </c>
      <c r="AJ4484" s="1" t="s">
        <v>3982</v>
      </c>
      <c r="AL4484" s="1" t="s">
        <v>3982</v>
      </c>
      <c r="AN4484" s="1" t="s">
        <v>3982</v>
      </c>
      <c r="AP4484" s="1" t="s">
        <v>3982</v>
      </c>
      <c r="AV4484" s="1" t="s">
        <v>5764</v>
      </c>
      <c r="CI4484" s="1" t="s">
        <v>3982</v>
      </c>
    </row>
    <row r="4485" spans="6:87" x14ac:dyDescent="0.25">
      <c r="F4485" s="1" t="s">
        <v>6849</v>
      </c>
      <c r="I4485" s="1" t="s">
        <v>6849</v>
      </c>
      <c r="K4485" s="1" t="s">
        <v>6849</v>
      </c>
      <c r="M4485" s="1" t="s">
        <v>6849</v>
      </c>
      <c r="N4485" s="1" t="s">
        <v>6849</v>
      </c>
      <c r="P4485" s="1" t="s">
        <v>6849</v>
      </c>
      <c r="R4485" s="1" t="s">
        <v>6849</v>
      </c>
      <c r="T4485" s="1" t="s">
        <v>6849</v>
      </c>
      <c r="V4485" s="1" t="s">
        <v>6849</v>
      </c>
      <c r="X4485" s="1" t="s">
        <v>6849</v>
      </c>
      <c r="Z4485" s="1" t="s">
        <v>6849</v>
      </c>
      <c r="AB4485" s="1" t="s">
        <v>6849</v>
      </c>
      <c r="AD4485" s="1" t="s">
        <v>6849</v>
      </c>
      <c r="AF4485" s="1" t="s">
        <v>6849</v>
      </c>
      <c r="AH4485" s="1" t="s">
        <v>6849</v>
      </c>
      <c r="AJ4485" s="1" t="s">
        <v>6849</v>
      </c>
      <c r="AL4485" s="1" t="s">
        <v>6849</v>
      </c>
      <c r="AN4485" s="1" t="s">
        <v>6849</v>
      </c>
      <c r="AP4485" s="1" t="s">
        <v>6849</v>
      </c>
      <c r="AV4485" s="1" t="s">
        <v>3982</v>
      </c>
      <c r="CI4485" s="1" t="s">
        <v>6849</v>
      </c>
    </row>
    <row r="4486" spans="6:87" x14ac:dyDescent="0.25">
      <c r="F4486" s="1" t="s">
        <v>5765</v>
      </c>
      <c r="I4486" s="1" t="s">
        <v>5765</v>
      </c>
      <c r="K4486" s="1" t="s">
        <v>5765</v>
      </c>
      <c r="M4486" s="1" t="s">
        <v>5765</v>
      </c>
      <c r="N4486" s="1" t="s">
        <v>5765</v>
      </c>
      <c r="P4486" s="1" t="s">
        <v>5765</v>
      </c>
      <c r="R4486" s="1" t="s">
        <v>5765</v>
      </c>
      <c r="T4486" s="1" t="s">
        <v>5765</v>
      </c>
      <c r="V4486" s="1" t="s">
        <v>5765</v>
      </c>
      <c r="X4486" s="1" t="s">
        <v>5765</v>
      </c>
      <c r="Z4486" s="1" t="s">
        <v>5765</v>
      </c>
      <c r="AB4486" s="1" t="s">
        <v>5765</v>
      </c>
      <c r="AD4486" s="1" t="s">
        <v>5765</v>
      </c>
      <c r="AF4486" s="1" t="s">
        <v>5765</v>
      </c>
      <c r="AH4486" s="1" t="s">
        <v>5765</v>
      </c>
      <c r="AJ4486" s="1" t="s">
        <v>5765</v>
      </c>
      <c r="AL4486" s="1" t="s">
        <v>5765</v>
      </c>
      <c r="AN4486" s="1" t="s">
        <v>5765</v>
      </c>
      <c r="AP4486" s="1" t="s">
        <v>5765</v>
      </c>
      <c r="AV4486" s="1" t="s">
        <v>6849</v>
      </c>
      <c r="CI4486" s="1" t="s">
        <v>5765</v>
      </c>
    </row>
    <row r="4487" spans="6:87" x14ac:dyDescent="0.25">
      <c r="F4487" s="1" t="s">
        <v>2232</v>
      </c>
      <c r="I4487" s="1" t="s">
        <v>2232</v>
      </c>
      <c r="K4487" s="1" t="s">
        <v>2232</v>
      </c>
      <c r="M4487" s="1" t="s">
        <v>2232</v>
      </c>
      <c r="N4487" s="1" t="s">
        <v>2232</v>
      </c>
      <c r="P4487" s="1" t="s">
        <v>2232</v>
      </c>
      <c r="R4487" s="1" t="s">
        <v>2232</v>
      </c>
      <c r="T4487" s="1" t="s">
        <v>2232</v>
      </c>
      <c r="V4487" s="1" t="s">
        <v>2232</v>
      </c>
      <c r="X4487" s="1" t="s">
        <v>2232</v>
      </c>
      <c r="Z4487" s="1" t="s">
        <v>2232</v>
      </c>
      <c r="AB4487" s="1" t="s">
        <v>2232</v>
      </c>
      <c r="AD4487" s="1" t="s">
        <v>2232</v>
      </c>
      <c r="AF4487" s="1" t="s">
        <v>2232</v>
      </c>
      <c r="AH4487" s="1" t="s">
        <v>2232</v>
      </c>
      <c r="AJ4487" s="1" t="s">
        <v>2232</v>
      </c>
      <c r="AL4487" s="1" t="s">
        <v>2232</v>
      </c>
      <c r="AN4487" s="1" t="s">
        <v>2232</v>
      </c>
      <c r="AP4487" s="1" t="s">
        <v>2232</v>
      </c>
      <c r="AV4487" s="1" t="s">
        <v>5765</v>
      </c>
      <c r="CI4487" s="1" t="s">
        <v>2232</v>
      </c>
    </row>
    <row r="4488" spans="6:87" x14ac:dyDescent="0.25">
      <c r="F4488" s="1" t="s">
        <v>2233</v>
      </c>
      <c r="I4488" s="1" t="s">
        <v>2233</v>
      </c>
      <c r="K4488" s="1" t="s">
        <v>2233</v>
      </c>
      <c r="M4488" s="1" t="s">
        <v>2233</v>
      </c>
      <c r="N4488" s="1" t="s">
        <v>2233</v>
      </c>
      <c r="P4488" s="1" t="s">
        <v>2233</v>
      </c>
      <c r="R4488" s="1" t="s">
        <v>2233</v>
      </c>
      <c r="T4488" s="1" t="s">
        <v>2233</v>
      </c>
      <c r="V4488" s="1" t="s">
        <v>2233</v>
      </c>
      <c r="X4488" s="1" t="s">
        <v>2233</v>
      </c>
      <c r="Z4488" s="1" t="s">
        <v>2233</v>
      </c>
      <c r="AB4488" s="1" t="s">
        <v>2233</v>
      </c>
      <c r="AD4488" s="1" t="s">
        <v>2233</v>
      </c>
      <c r="AF4488" s="1" t="s">
        <v>2233</v>
      </c>
      <c r="AH4488" s="1" t="s">
        <v>2233</v>
      </c>
      <c r="AJ4488" s="1" t="s">
        <v>2233</v>
      </c>
      <c r="AL4488" s="1" t="s">
        <v>2233</v>
      </c>
      <c r="AN4488" s="1" t="s">
        <v>2233</v>
      </c>
      <c r="AP4488" s="1" t="s">
        <v>2233</v>
      </c>
      <c r="AV4488" s="1" t="s">
        <v>2232</v>
      </c>
      <c r="CI4488" s="1" t="s">
        <v>2233</v>
      </c>
    </row>
    <row r="4489" spans="6:87" x14ac:dyDescent="0.25">
      <c r="F4489" s="1" t="s">
        <v>5766</v>
      </c>
      <c r="I4489" s="1" t="s">
        <v>5766</v>
      </c>
      <c r="K4489" s="1" t="s">
        <v>5766</v>
      </c>
      <c r="M4489" s="1" t="s">
        <v>5766</v>
      </c>
      <c r="N4489" s="1" t="s">
        <v>5766</v>
      </c>
      <c r="P4489" s="1" t="s">
        <v>5766</v>
      </c>
      <c r="R4489" s="1" t="s">
        <v>5766</v>
      </c>
      <c r="T4489" s="1" t="s">
        <v>5766</v>
      </c>
      <c r="V4489" s="1" t="s">
        <v>5766</v>
      </c>
      <c r="X4489" s="1" t="s">
        <v>5766</v>
      </c>
      <c r="Z4489" s="1" t="s">
        <v>5766</v>
      </c>
      <c r="AB4489" s="1" t="s">
        <v>5766</v>
      </c>
      <c r="AD4489" s="1" t="s">
        <v>5766</v>
      </c>
      <c r="AF4489" s="1" t="s">
        <v>5766</v>
      </c>
      <c r="AH4489" s="1" t="s">
        <v>5766</v>
      </c>
      <c r="AJ4489" s="1" t="s">
        <v>5766</v>
      </c>
      <c r="AL4489" s="1" t="s">
        <v>5766</v>
      </c>
      <c r="AN4489" s="1" t="s">
        <v>5766</v>
      </c>
      <c r="AP4489" s="1" t="s">
        <v>5766</v>
      </c>
      <c r="AV4489" s="1" t="s">
        <v>2233</v>
      </c>
      <c r="CI4489" s="1" t="s">
        <v>5766</v>
      </c>
    </row>
    <row r="4490" spans="6:87" x14ac:dyDescent="0.25">
      <c r="F4490" s="1" t="s">
        <v>2234</v>
      </c>
      <c r="I4490" s="1" t="s">
        <v>2234</v>
      </c>
      <c r="K4490" s="1" t="s">
        <v>2234</v>
      </c>
      <c r="M4490" s="1" t="s">
        <v>2234</v>
      </c>
      <c r="N4490" s="1" t="s">
        <v>2234</v>
      </c>
      <c r="P4490" s="1" t="s">
        <v>2234</v>
      </c>
      <c r="R4490" s="1" t="s">
        <v>2234</v>
      </c>
      <c r="T4490" s="1" t="s">
        <v>2234</v>
      </c>
      <c r="V4490" s="1" t="s">
        <v>2234</v>
      </c>
      <c r="X4490" s="1" t="s">
        <v>2234</v>
      </c>
      <c r="Z4490" s="1" t="s">
        <v>2234</v>
      </c>
      <c r="AB4490" s="1" t="s">
        <v>2234</v>
      </c>
      <c r="AD4490" s="1" t="s">
        <v>2234</v>
      </c>
      <c r="AF4490" s="1" t="s">
        <v>2234</v>
      </c>
      <c r="AH4490" s="1" t="s">
        <v>2234</v>
      </c>
      <c r="AJ4490" s="1" t="s">
        <v>2234</v>
      </c>
      <c r="AL4490" s="1" t="s">
        <v>2234</v>
      </c>
      <c r="AN4490" s="1" t="s">
        <v>2234</v>
      </c>
      <c r="AP4490" s="1" t="s">
        <v>2234</v>
      </c>
      <c r="AV4490" s="1" t="s">
        <v>5766</v>
      </c>
      <c r="CI4490" s="1" t="s">
        <v>2234</v>
      </c>
    </row>
    <row r="4491" spans="6:87" x14ac:dyDescent="0.25">
      <c r="F4491" s="1" t="s">
        <v>5767</v>
      </c>
      <c r="I4491" s="1" t="s">
        <v>5767</v>
      </c>
      <c r="K4491" s="1" t="s">
        <v>5767</v>
      </c>
      <c r="M4491" s="1" t="s">
        <v>5767</v>
      </c>
      <c r="N4491" s="1" t="s">
        <v>5767</v>
      </c>
      <c r="P4491" s="1" t="s">
        <v>5767</v>
      </c>
      <c r="R4491" s="1" t="s">
        <v>5767</v>
      </c>
      <c r="T4491" s="1" t="s">
        <v>5767</v>
      </c>
      <c r="V4491" s="1" t="s">
        <v>5767</v>
      </c>
      <c r="X4491" s="1" t="s">
        <v>5767</v>
      </c>
      <c r="Z4491" s="1" t="s">
        <v>5767</v>
      </c>
      <c r="AB4491" s="1" t="s">
        <v>5767</v>
      </c>
      <c r="AD4491" s="1" t="s">
        <v>5767</v>
      </c>
      <c r="AF4491" s="1" t="s">
        <v>5767</v>
      </c>
      <c r="AH4491" s="1" t="s">
        <v>5767</v>
      </c>
      <c r="AJ4491" s="1" t="s">
        <v>5767</v>
      </c>
      <c r="AL4491" s="1" t="s">
        <v>5767</v>
      </c>
      <c r="AN4491" s="1" t="s">
        <v>5767</v>
      </c>
      <c r="AP4491" s="1" t="s">
        <v>5767</v>
      </c>
      <c r="AV4491" s="1" t="s">
        <v>2234</v>
      </c>
      <c r="CI4491" s="1" t="s">
        <v>5767</v>
      </c>
    </row>
    <row r="4492" spans="6:87" x14ac:dyDescent="0.25">
      <c r="F4492" s="1" t="s">
        <v>5768</v>
      </c>
      <c r="I4492" s="1" t="s">
        <v>5768</v>
      </c>
      <c r="K4492" s="1" t="s">
        <v>5768</v>
      </c>
      <c r="M4492" s="1" t="s">
        <v>5768</v>
      </c>
      <c r="N4492" s="1" t="s">
        <v>5768</v>
      </c>
      <c r="P4492" s="1" t="s">
        <v>5768</v>
      </c>
      <c r="R4492" s="1" t="s">
        <v>5768</v>
      </c>
      <c r="T4492" s="1" t="s">
        <v>5768</v>
      </c>
      <c r="V4492" s="1" t="s">
        <v>5768</v>
      </c>
      <c r="X4492" s="1" t="s">
        <v>5768</v>
      </c>
      <c r="Z4492" s="1" t="s">
        <v>5768</v>
      </c>
      <c r="AB4492" s="1" t="s">
        <v>5768</v>
      </c>
      <c r="AD4492" s="1" t="s">
        <v>5768</v>
      </c>
      <c r="AF4492" s="1" t="s">
        <v>5768</v>
      </c>
      <c r="AH4492" s="1" t="s">
        <v>5768</v>
      </c>
      <c r="AJ4492" s="1" t="s">
        <v>5768</v>
      </c>
      <c r="AL4492" s="1" t="s">
        <v>5768</v>
      </c>
      <c r="AN4492" s="1" t="s">
        <v>5768</v>
      </c>
      <c r="AP4492" s="1" t="s">
        <v>5768</v>
      </c>
      <c r="AV4492" s="1" t="s">
        <v>5767</v>
      </c>
      <c r="CI4492" s="1" t="s">
        <v>5768</v>
      </c>
    </row>
    <row r="4493" spans="6:87" x14ac:dyDescent="0.25">
      <c r="F4493" s="1" t="s">
        <v>2235</v>
      </c>
      <c r="I4493" s="1" t="s">
        <v>2235</v>
      </c>
      <c r="K4493" s="1" t="s">
        <v>2235</v>
      </c>
      <c r="M4493" s="1" t="s">
        <v>2235</v>
      </c>
      <c r="N4493" s="1" t="s">
        <v>2235</v>
      </c>
      <c r="P4493" s="1" t="s">
        <v>2235</v>
      </c>
      <c r="R4493" s="1" t="s">
        <v>2235</v>
      </c>
      <c r="T4493" s="1" t="s">
        <v>2235</v>
      </c>
      <c r="V4493" s="1" t="s">
        <v>2235</v>
      </c>
      <c r="X4493" s="1" t="s">
        <v>2235</v>
      </c>
      <c r="Z4493" s="1" t="s">
        <v>2235</v>
      </c>
      <c r="AB4493" s="1" t="s">
        <v>2235</v>
      </c>
      <c r="AD4493" s="1" t="s">
        <v>2235</v>
      </c>
      <c r="AF4493" s="1" t="s">
        <v>2235</v>
      </c>
      <c r="AH4493" s="1" t="s">
        <v>2235</v>
      </c>
      <c r="AJ4493" s="1" t="s">
        <v>2235</v>
      </c>
      <c r="AL4493" s="1" t="s">
        <v>2235</v>
      </c>
      <c r="AN4493" s="1" t="s">
        <v>2235</v>
      </c>
      <c r="AP4493" s="1" t="s">
        <v>2235</v>
      </c>
      <c r="AV4493" s="1" t="s">
        <v>5768</v>
      </c>
      <c r="CI4493" s="1" t="s">
        <v>2235</v>
      </c>
    </row>
    <row r="4494" spans="6:87" x14ac:dyDescent="0.25">
      <c r="F4494" s="1" t="s">
        <v>2236</v>
      </c>
      <c r="I4494" s="1" t="s">
        <v>2236</v>
      </c>
      <c r="K4494" s="1" t="s">
        <v>2236</v>
      </c>
      <c r="M4494" s="1" t="s">
        <v>2236</v>
      </c>
      <c r="N4494" s="1" t="s">
        <v>2236</v>
      </c>
      <c r="P4494" s="1" t="s">
        <v>2236</v>
      </c>
      <c r="R4494" s="1" t="s">
        <v>2236</v>
      </c>
      <c r="T4494" s="1" t="s">
        <v>2236</v>
      </c>
      <c r="V4494" s="1" t="s">
        <v>2236</v>
      </c>
      <c r="X4494" s="1" t="s">
        <v>2236</v>
      </c>
      <c r="Z4494" s="1" t="s">
        <v>2236</v>
      </c>
      <c r="AB4494" s="1" t="s">
        <v>2236</v>
      </c>
      <c r="AD4494" s="1" t="s">
        <v>2236</v>
      </c>
      <c r="AF4494" s="1" t="s">
        <v>2236</v>
      </c>
      <c r="AH4494" s="1" t="s">
        <v>2236</v>
      </c>
      <c r="AJ4494" s="1" t="s">
        <v>2236</v>
      </c>
      <c r="AL4494" s="1" t="s">
        <v>2236</v>
      </c>
      <c r="AN4494" s="1" t="s">
        <v>2236</v>
      </c>
      <c r="AP4494" s="1" t="s">
        <v>2236</v>
      </c>
      <c r="AV4494" s="1" t="s">
        <v>2235</v>
      </c>
      <c r="CI4494" s="1" t="s">
        <v>2236</v>
      </c>
    </row>
    <row r="4495" spans="6:87" x14ac:dyDescent="0.25">
      <c r="F4495" s="1" t="s">
        <v>2237</v>
      </c>
      <c r="I4495" s="1" t="s">
        <v>2237</v>
      </c>
      <c r="K4495" s="1" t="s">
        <v>2237</v>
      </c>
      <c r="M4495" s="1" t="s">
        <v>2237</v>
      </c>
      <c r="N4495" s="1" t="s">
        <v>2237</v>
      </c>
      <c r="P4495" s="1" t="s">
        <v>2237</v>
      </c>
      <c r="R4495" s="1" t="s">
        <v>2237</v>
      </c>
      <c r="T4495" s="1" t="s">
        <v>2237</v>
      </c>
      <c r="V4495" s="1" t="s">
        <v>2237</v>
      </c>
      <c r="X4495" s="1" t="s">
        <v>2237</v>
      </c>
      <c r="Z4495" s="1" t="s">
        <v>2237</v>
      </c>
      <c r="AB4495" s="1" t="s">
        <v>2237</v>
      </c>
      <c r="AD4495" s="1" t="s">
        <v>2237</v>
      </c>
      <c r="AF4495" s="1" t="s">
        <v>2237</v>
      </c>
      <c r="AH4495" s="1" t="s">
        <v>2237</v>
      </c>
      <c r="AJ4495" s="1" t="s">
        <v>2237</v>
      </c>
      <c r="AL4495" s="1" t="s">
        <v>2237</v>
      </c>
      <c r="AN4495" s="1" t="s">
        <v>2237</v>
      </c>
      <c r="AP4495" s="1" t="s">
        <v>2237</v>
      </c>
      <c r="AV4495" s="1" t="s">
        <v>2236</v>
      </c>
      <c r="CI4495" s="1" t="s">
        <v>2237</v>
      </c>
    </row>
    <row r="4496" spans="6:87" x14ac:dyDescent="0.25">
      <c r="F4496" s="1" t="s">
        <v>5769</v>
      </c>
      <c r="I4496" s="1" t="s">
        <v>5769</v>
      </c>
      <c r="K4496" s="1" t="s">
        <v>5769</v>
      </c>
      <c r="M4496" s="1" t="s">
        <v>5769</v>
      </c>
      <c r="N4496" s="1" t="s">
        <v>5769</v>
      </c>
      <c r="P4496" s="1" t="s">
        <v>5769</v>
      </c>
      <c r="R4496" s="1" t="s">
        <v>5769</v>
      </c>
      <c r="T4496" s="1" t="s">
        <v>5769</v>
      </c>
      <c r="V4496" s="1" t="s">
        <v>5769</v>
      </c>
      <c r="X4496" s="1" t="s">
        <v>5769</v>
      </c>
      <c r="Z4496" s="1" t="s">
        <v>5769</v>
      </c>
      <c r="AB4496" s="1" t="s">
        <v>5769</v>
      </c>
      <c r="AD4496" s="1" t="s">
        <v>5769</v>
      </c>
      <c r="AF4496" s="1" t="s">
        <v>5769</v>
      </c>
      <c r="AH4496" s="1" t="s">
        <v>5769</v>
      </c>
      <c r="AJ4496" s="1" t="s">
        <v>5769</v>
      </c>
      <c r="AL4496" s="1" t="s">
        <v>5769</v>
      </c>
      <c r="AN4496" s="1" t="s">
        <v>5769</v>
      </c>
      <c r="AP4496" s="1" t="s">
        <v>5769</v>
      </c>
      <c r="AV4496" s="1" t="s">
        <v>2237</v>
      </c>
      <c r="CI4496" s="1" t="s">
        <v>5769</v>
      </c>
    </row>
    <row r="4497" spans="6:87" x14ac:dyDescent="0.25">
      <c r="F4497" s="1" t="s">
        <v>5770</v>
      </c>
      <c r="I4497" s="1" t="s">
        <v>5770</v>
      </c>
      <c r="K4497" s="1" t="s">
        <v>5770</v>
      </c>
      <c r="M4497" s="1" t="s">
        <v>5770</v>
      </c>
      <c r="N4497" s="1" t="s">
        <v>5770</v>
      </c>
      <c r="P4497" s="1" t="s">
        <v>5770</v>
      </c>
      <c r="R4497" s="1" t="s">
        <v>5770</v>
      </c>
      <c r="T4497" s="1" t="s">
        <v>5770</v>
      </c>
      <c r="V4497" s="1" t="s">
        <v>5770</v>
      </c>
      <c r="X4497" s="1" t="s">
        <v>5770</v>
      </c>
      <c r="Z4497" s="1" t="s">
        <v>5770</v>
      </c>
      <c r="AB4497" s="1" t="s">
        <v>5770</v>
      </c>
      <c r="AD4497" s="1" t="s">
        <v>5770</v>
      </c>
      <c r="AF4497" s="1" t="s">
        <v>5770</v>
      </c>
      <c r="AH4497" s="1" t="s">
        <v>5770</v>
      </c>
      <c r="AJ4497" s="1" t="s">
        <v>5770</v>
      </c>
      <c r="AL4497" s="1" t="s">
        <v>5770</v>
      </c>
      <c r="AN4497" s="1" t="s">
        <v>5770</v>
      </c>
      <c r="AP4497" s="1" t="s">
        <v>5770</v>
      </c>
      <c r="AV4497" s="1" t="s">
        <v>5769</v>
      </c>
      <c r="CI4497" s="1" t="s">
        <v>5770</v>
      </c>
    </row>
    <row r="4498" spans="6:87" x14ac:dyDescent="0.25">
      <c r="F4498" s="1" t="s">
        <v>6850</v>
      </c>
      <c r="I4498" s="1" t="s">
        <v>6850</v>
      </c>
      <c r="K4498" s="1" t="s">
        <v>6850</v>
      </c>
      <c r="M4498" s="1" t="s">
        <v>6850</v>
      </c>
      <c r="N4498" s="1" t="s">
        <v>6850</v>
      </c>
      <c r="P4498" s="1" t="s">
        <v>6850</v>
      </c>
      <c r="R4498" s="1" t="s">
        <v>6850</v>
      </c>
      <c r="T4498" s="1" t="s">
        <v>6850</v>
      </c>
      <c r="V4498" s="1" t="s">
        <v>6850</v>
      </c>
      <c r="X4498" s="1" t="s">
        <v>6850</v>
      </c>
      <c r="Z4498" s="1" t="s">
        <v>6850</v>
      </c>
      <c r="AB4498" s="1" t="s">
        <v>6850</v>
      </c>
      <c r="AD4498" s="1" t="s">
        <v>6850</v>
      </c>
      <c r="AF4498" s="1" t="s">
        <v>6850</v>
      </c>
      <c r="AH4498" s="1" t="s">
        <v>6850</v>
      </c>
      <c r="AJ4498" s="1" t="s">
        <v>6850</v>
      </c>
      <c r="AL4498" s="1" t="s">
        <v>6850</v>
      </c>
      <c r="AN4498" s="1" t="s">
        <v>6850</v>
      </c>
      <c r="AP4498" s="1" t="s">
        <v>6850</v>
      </c>
      <c r="AV4498" s="1" t="s">
        <v>5770</v>
      </c>
      <c r="CI4498" s="1" t="s">
        <v>6850</v>
      </c>
    </row>
    <row r="4499" spans="6:87" x14ac:dyDescent="0.25">
      <c r="F4499" s="1" t="s">
        <v>2238</v>
      </c>
      <c r="I4499" s="1" t="s">
        <v>2238</v>
      </c>
      <c r="K4499" s="1" t="s">
        <v>2238</v>
      </c>
      <c r="M4499" s="1" t="s">
        <v>2238</v>
      </c>
      <c r="N4499" s="1" t="s">
        <v>2238</v>
      </c>
      <c r="P4499" s="1" t="s">
        <v>2238</v>
      </c>
      <c r="R4499" s="1" t="s">
        <v>2238</v>
      </c>
      <c r="T4499" s="1" t="s">
        <v>2238</v>
      </c>
      <c r="V4499" s="1" t="s">
        <v>2238</v>
      </c>
      <c r="X4499" s="1" t="s">
        <v>2238</v>
      </c>
      <c r="Z4499" s="1" t="s">
        <v>2238</v>
      </c>
      <c r="AB4499" s="1" t="s">
        <v>2238</v>
      </c>
      <c r="AD4499" s="1" t="s">
        <v>2238</v>
      </c>
      <c r="AF4499" s="1" t="s">
        <v>2238</v>
      </c>
      <c r="AH4499" s="1" t="s">
        <v>2238</v>
      </c>
      <c r="AJ4499" s="1" t="s">
        <v>2238</v>
      </c>
      <c r="AL4499" s="1" t="s">
        <v>2238</v>
      </c>
      <c r="AN4499" s="1" t="s">
        <v>2238</v>
      </c>
      <c r="AP4499" s="1" t="s">
        <v>2238</v>
      </c>
      <c r="AV4499" s="1" t="s">
        <v>6850</v>
      </c>
      <c r="CI4499" s="1" t="s">
        <v>2238</v>
      </c>
    </row>
    <row r="4500" spans="6:87" x14ac:dyDescent="0.25">
      <c r="F4500" s="1" t="s">
        <v>2239</v>
      </c>
      <c r="I4500" s="1" t="s">
        <v>2239</v>
      </c>
      <c r="K4500" s="1" t="s">
        <v>2239</v>
      </c>
      <c r="M4500" s="1" t="s">
        <v>2239</v>
      </c>
      <c r="N4500" s="1" t="s">
        <v>2239</v>
      </c>
      <c r="P4500" s="1" t="s">
        <v>2239</v>
      </c>
      <c r="R4500" s="1" t="s">
        <v>2239</v>
      </c>
      <c r="T4500" s="1" t="s">
        <v>2239</v>
      </c>
      <c r="V4500" s="1" t="s">
        <v>2239</v>
      </c>
      <c r="X4500" s="1" t="s">
        <v>2239</v>
      </c>
      <c r="Z4500" s="1" t="s">
        <v>2239</v>
      </c>
      <c r="AB4500" s="1" t="s">
        <v>2239</v>
      </c>
      <c r="AD4500" s="1" t="s">
        <v>2239</v>
      </c>
      <c r="AF4500" s="1" t="s">
        <v>2239</v>
      </c>
      <c r="AH4500" s="1" t="s">
        <v>2239</v>
      </c>
      <c r="AJ4500" s="1" t="s">
        <v>2239</v>
      </c>
      <c r="AL4500" s="1" t="s">
        <v>2239</v>
      </c>
      <c r="AN4500" s="1" t="s">
        <v>2239</v>
      </c>
      <c r="AP4500" s="1" t="s">
        <v>2239</v>
      </c>
      <c r="AV4500" s="1" t="s">
        <v>2238</v>
      </c>
      <c r="CI4500" s="1" t="s">
        <v>2239</v>
      </c>
    </row>
    <row r="4501" spans="6:87" x14ac:dyDescent="0.25">
      <c r="F4501" s="1" t="s">
        <v>2240</v>
      </c>
      <c r="I4501" s="1" t="s">
        <v>2240</v>
      </c>
      <c r="K4501" s="1" t="s">
        <v>2240</v>
      </c>
      <c r="M4501" s="1" t="s">
        <v>2240</v>
      </c>
      <c r="N4501" s="1" t="s">
        <v>2240</v>
      </c>
      <c r="P4501" s="1" t="s">
        <v>2240</v>
      </c>
      <c r="R4501" s="1" t="s">
        <v>2240</v>
      </c>
      <c r="T4501" s="1" t="s">
        <v>2240</v>
      </c>
      <c r="V4501" s="1" t="s">
        <v>2240</v>
      </c>
      <c r="X4501" s="1" t="s">
        <v>2240</v>
      </c>
      <c r="Z4501" s="1" t="s">
        <v>2240</v>
      </c>
      <c r="AB4501" s="1" t="s">
        <v>2240</v>
      </c>
      <c r="AD4501" s="1" t="s">
        <v>2240</v>
      </c>
      <c r="AF4501" s="1" t="s">
        <v>2240</v>
      </c>
      <c r="AH4501" s="1" t="s">
        <v>2240</v>
      </c>
      <c r="AJ4501" s="1" t="s">
        <v>2240</v>
      </c>
      <c r="AL4501" s="1" t="s">
        <v>2240</v>
      </c>
      <c r="AN4501" s="1" t="s">
        <v>2240</v>
      </c>
      <c r="AP4501" s="1" t="s">
        <v>2240</v>
      </c>
      <c r="AV4501" s="1" t="s">
        <v>2239</v>
      </c>
      <c r="CI4501" s="1" t="s">
        <v>2240</v>
      </c>
    </row>
    <row r="4502" spans="6:87" x14ac:dyDescent="0.25">
      <c r="F4502" s="1" t="s">
        <v>4423</v>
      </c>
      <c r="I4502" s="1" t="s">
        <v>4423</v>
      </c>
      <c r="K4502" s="1" t="s">
        <v>4423</v>
      </c>
      <c r="M4502" s="1" t="s">
        <v>4423</v>
      </c>
      <c r="N4502" s="1" t="s">
        <v>4423</v>
      </c>
      <c r="P4502" s="1" t="s">
        <v>4423</v>
      </c>
      <c r="R4502" s="1" t="s">
        <v>4423</v>
      </c>
      <c r="T4502" s="1" t="s">
        <v>4423</v>
      </c>
      <c r="V4502" s="1" t="s">
        <v>4423</v>
      </c>
      <c r="X4502" s="1" t="s">
        <v>4423</v>
      </c>
      <c r="Z4502" s="1" t="s">
        <v>4423</v>
      </c>
      <c r="AB4502" s="1" t="s">
        <v>4423</v>
      </c>
      <c r="AD4502" s="1" t="s">
        <v>4423</v>
      </c>
      <c r="AF4502" s="1" t="s">
        <v>4423</v>
      </c>
      <c r="AH4502" s="1" t="s">
        <v>4423</v>
      </c>
      <c r="AJ4502" s="1" t="s">
        <v>4423</v>
      </c>
      <c r="AL4502" s="1" t="s">
        <v>4423</v>
      </c>
      <c r="AN4502" s="1" t="s">
        <v>4423</v>
      </c>
      <c r="AP4502" s="1" t="s">
        <v>4423</v>
      </c>
      <c r="AV4502" s="1" t="s">
        <v>2240</v>
      </c>
      <c r="CI4502" s="1" t="s">
        <v>4423</v>
      </c>
    </row>
    <row r="4503" spans="6:87" x14ac:dyDescent="0.25">
      <c r="F4503" s="1" t="s">
        <v>2241</v>
      </c>
      <c r="I4503" s="1" t="s">
        <v>2241</v>
      </c>
      <c r="K4503" s="1" t="s">
        <v>2241</v>
      </c>
      <c r="M4503" s="1" t="s">
        <v>2241</v>
      </c>
      <c r="N4503" s="1" t="s">
        <v>2241</v>
      </c>
      <c r="P4503" s="1" t="s">
        <v>2241</v>
      </c>
      <c r="R4503" s="1" t="s">
        <v>2241</v>
      </c>
      <c r="T4503" s="1" t="s">
        <v>2241</v>
      </c>
      <c r="V4503" s="1" t="s">
        <v>2241</v>
      </c>
      <c r="X4503" s="1" t="s">
        <v>2241</v>
      </c>
      <c r="Z4503" s="1" t="s">
        <v>2241</v>
      </c>
      <c r="AB4503" s="1" t="s">
        <v>2241</v>
      </c>
      <c r="AD4503" s="1" t="s">
        <v>2241</v>
      </c>
      <c r="AF4503" s="1" t="s">
        <v>2241</v>
      </c>
      <c r="AH4503" s="1" t="s">
        <v>2241</v>
      </c>
      <c r="AJ4503" s="1" t="s">
        <v>2241</v>
      </c>
      <c r="AL4503" s="1" t="s">
        <v>2241</v>
      </c>
      <c r="AN4503" s="1" t="s">
        <v>2241</v>
      </c>
      <c r="AP4503" s="1" t="s">
        <v>2241</v>
      </c>
      <c r="AV4503" s="1" t="s">
        <v>4423</v>
      </c>
      <c r="CI4503" s="1" t="s">
        <v>2241</v>
      </c>
    </row>
    <row r="4504" spans="6:87" x14ac:dyDescent="0.25">
      <c r="F4504" s="1" t="s">
        <v>2242</v>
      </c>
      <c r="I4504" s="1" t="s">
        <v>2242</v>
      </c>
      <c r="K4504" s="1" t="s">
        <v>2242</v>
      </c>
      <c r="M4504" s="1" t="s">
        <v>2242</v>
      </c>
      <c r="N4504" s="1" t="s">
        <v>2242</v>
      </c>
      <c r="P4504" s="1" t="s">
        <v>2242</v>
      </c>
      <c r="R4504" s="1" t="s">
        <v>2242</v>
      </c>
      <c r="T4504" s="1" t="s">
        <v>2242</v>
      </c>
      <c r="V4504" s="1" t="s">
        <v>2242</v>
      </c>
      <c r="X4504" s="1" t="s">
        <v>2242</v>
      </c>
      <c r="Z4504" s="1" t="s">
        <v>2242</v>
      </c>
      <c r="AB4504" s="1" t="s">
        <v>2242</v>
      </c>
      <c r="AD4504" s="1" t="s">
        <v>2242</v>
      </c>
      <c r="AF4504" s="1" t="s">
        <v>2242</v>
      </c>
      <c r="AH4504" s="1" t="s">
        <v>2242</v>
      </c>
      <c r="AJ4504" s="1" t="s">
        <v>2242</v>
      </c>
      <c r="AL4504" s="1" t="s">
        <v>2242</v>
      </c>
      <c r="AN4504" s="1" t="s">
        <v>2242</v>
      </c>
      <c r="AP4504" s="1" t="s">
        <v>2242</v>
      </c>
      <c r="AV4504" s="1" t="s">
        <v>2241</v>
      </c>
      <c r="CI4504" s="1" t="s">
        <v>2242</v>
      </c>
    </row>
    <row r="4505" spans="6:87" x14ac:dyDescent="0.25">
      <c r="F4505" s="1" t="s">
        <v>2243</v>
      </c>
      <c r="I4505" s="1" t="s">
        <v>2243</v>
      </c>
      <c r="K4505" s="1" t="s">
        <v>2243</v>
      </c>
      <c r="M4505" s="1" t="s">
        <v>2243</v>
      </c>
      <c r="N4505" s="1" t="s">
        <v>2243</v>
      </c>
      <c r="P4505" s="1" t="s">
        <v>2243</v>
      </c>
      <c r="R4505" s="1" t="s">
        <v>2243</v>
      </c>
      <c r="T4505" s="1" t="s">
        <v>2243</v>
      </c>
      <c r="V4505" s="1" t="s">
        <v>2243</v>
      </c>
      <c r="X4505" s="1" t="s">
        <v>2243</v>
      </c>
      <c r="Z4505" s="1" t="s">
        <v>2243</v>
      </c>
      <c r="AB4505" s="1" t="s">
        <v>2243</v>
      </c>
      <c r="AD4505" s="1" t="s">
        <v>2243</v>
      </c>
      <c r="AF4505" s="1" t="s">
        <v>2243</v>
      </c>
      <c r="AH4505" s="1" t="s">
        <v>2243</v>
      </c>
      <c r="AJ4505" s="1" t="s">
        <v>2243</v>
      </c>
      <c r="AL4505" s="1" t="s">
        <v>2243</v>
      </c>
      <c r="AN4505" s="1" t="s">
        <v>2243</v>
      </c>
      <c r="AP4505" s="1" t="s">
        <v>2243</v>
      </c>
      <c r="AV4505" s="1" t="s">
        <v>2242</v>
      </c>
      <c r="CI4505" s="1" t="s">
        <v>2243</v>
      </c>
    </row>
    <row r="4506" spans="6:87" x14ac:dyDescent="0.25">
      <c r="F4506" s="1" t="s">
        <v>2622</v>
      </c>
      <c r="I4506" s="1" t="s">
        <v>2622</v>
      </c>
      <c r="K4506" s="1" t="s">
        <v>2622</v>
      </c>
      <c r="M4506" s="1" t="s">
        <v>2622</v>
      </c>
      <c r="N4506" s="1" t="s">
        <v>2622</v>
      </c>
      <c r="P4506" s="1" t="s">
        <v>2622</v>
      </c>
      <c r="R4506" s="1" t="s">
        <v>2622</v>
      </c>
      <c r="T4506" s="1" t="s">
        <v>2622</v>
      </c>
      <c r="V4506" s="1" t="s">
        <v>2622</v>
      </c>
      <c r="X4506" s="1" t="s">
        <v>2622</v>
      </c>
      <c r="Z4506" s="1" t="s">
        <v>2622</v>
      </c>
      <c r="AB4506" s="1" t="s">
        <v>2622</v>
      </c>
      <c r="AD4506" s="1" t="s">
        <v>2622</v>
      </c>
      <c r="AF4506" s="1" t="s">
        <v>2622</v>
      </c>
      <c r="AH4506" s="1" t="s">
        <v>2622</v>
      </c>
      <c r="AJ4506" s="1" t="s">
        <v>2622</v>
      </c>
      <c r="AL4506" s="1" t="s">
        <v>2622</v>
      </c>
      <c r="AN4506" s="1" t="s">
        <v>2622</v>
      </c>
      <c r="AP4506" s="1" t="s">
        <v>2622</v>
      </c>
      <c r="AV4506" s="1" t="s">
        <v>2243</v>
      </c>
      <c r="CI4506" s="1" t="s">
        <v>2622</v>
      </c>
    </row>
    <row r="4507" spans="6:87" x14ac:dyDescent="0.25">
      <c r="F4507" s="1" t="s">
        <v>5771</v>
      </c>
      <c r="I4507" s="1" t="s">
        <v>5771</v>
      </c>
      <c r="K4507" s="1" t="s">
        <v>5771</v>
      </c>
      <c r="M4507" s="1" t="s">
        <v>5771</v>
      </c>
      <c r="N4507" s="1" t="s">
        <v>5771</v>
      </c>
      <c r="P4507" s="1" t="s">
        <v>5771</v>
      </c>
      <c r="R4507" s="1" t="s">
        <v>5771</v>
      </c>
      <c r="T4507" s="1" t="s">
        <v>5771</v>
      </c>
      <c r="V4507" s="1" t="s">
        <v>5771</v>
      </c>
      <c r="X4507" s="1" t="s">
        <v>5771</v>
      </c>
      <c r="Z4507" s="1" t="s">
        <v>5771</v>
      </c>
      <c r="AB4507" s="1" t="s">
        <v>5771</v>
      </c>
      <c r="AD4507" s="1" t="s">
        <v>5771</v>
      </c>
      <c r="AF4507" s="1" t="s">
        <v>5771</v>
      </c>
      <c r="AH4507" s="1" t="s">
        <v>5771</v>
      </c>
      <c r="AJ4507" s="1" t="s">
        <v>5771</v>
      </c>
      <c r="AL4507" s="1" t="s">
        <v>5771</v>
      </c>
      <c r="AN4507" s="1" t="s">
        <v>5771</v>
      </c>
      <c r="AP4507" s="1" t="s">
        <v>5771</v>
      </c>
      <c r="AV4507" s="1" t="s">
        <v>2622</v>
      </c>
      <c r="CI4507" s="1" t="s">
        <v>5771</v>
      </c>
    </row>
    <row r="4508" spans="6:87" x14ac:dyDescent="0.25">
      <c r="F4508" s="1" t="s">
        <v>6851</v>
      </c>
      <c r="I4508" s="1" t="s">
        <v>6851</v>
      </c>
      <c r="K4508" s="1" t="s">
        <v>6851</v>
      </c>
      <c r="M4508" s="1" t="s">
        <v>6851</v>
      </c>
      <c r="N4508" s="1" t="s">
        <v>6851</v>
      </c>
      <c r="P4508" s="1" t="s">
        <v>6851</v>
      </c>
      <c r="R4508" s="1" t="s">
        <v>6851</v>
      </c>
      <c r="T4508" s="1" t="s">
        <v>6851</v>
      </c>
      <c r="V4508" s="1" t="s">
        <v>6851</v>
      </c>
      <c r="X4508" s="1" t="s">
        <v>6851</v>
      </c>
      <c r="Z4508" s="1" t="s">
        <v>6851</v>
      </c>
      <c r="AB4508" s="1" t="s">
        <v>6851</v>
      </c>
      <c r="AD4508" s="1" t="s">
        <v>6851</v>
      </c>
      <c r="AF4508" s="1" t="s">
        <v>6851</v>
      </c>
      <c r="AH4508" s="1" t="s">
        <v>6851</v>
      </c>
      <c r="AJ4508" s="1" t="s">
        <v>6851</v>
      </c>
      <c r="AL4508" s="1" t="s">
        <v>6851</v>
      </c>
      <c r="AN4508" s="1" t="s">
        <v>6851</v>
      </c>
      <c r="AP4508" s="1" t="s">
        <v>6851</v>
      </c>
      <c r="AV4508" s="1" t="s">
        <v>5771</v>
      </c>
      <c r="CI4508" s="1" t="s">
        <v>6851</v>
      </c>
    </row>
    <row r="4509" spans="6:87" x14ac:dyDescent="0.25">
      <c r="F4509" s="1" t="s">
        <v>5772</v>
      </c>
      <c r="I4509" s="1" t="s">
        <v>5772</v>
      </c>
      <c r="K4509" s="1" t="s">
        <v>5772</v>
      </c>
      <c r="M4509" s="1" t="s">
        <v>5772</v>
      </c>
      <c r="N4509" s="1" t="s">
        <v>5772</v>
      </c>
      <c r="P4509" s="1" t="s">
        <v>5772</v>
      </c>
      <c r="R4509" s="1" t="s">
        <v>5772</v>
      </c>
      <c r="T4509" s="1" t="s">
        <v>5772</v>
      </c>
      <c r="V4509" s="1" t="s">
        <v>5772</v>
      </c>
      <c r="X4509" s="1" t="s">
        <v>5772</v>
      </c>
      <c r="Z4509" s="1" t="s">
        <v>5772</v>
      </c>
      <c r="AB4509" s="1" t="s">
        <v>5772</v>
      </c>
      <c r="AD4509" s="1" t="s">
        <v>5772</v>
      </c>
      <c r="AF4509" s="1" t="s">
        <v>5772</v>
      </c>
      <c r="AH4509" s="1" t="s">
        <v>5772</v>
      </c>
      <c r="AJ4509" s="1" t="s">
        <v>5772</v>
      </c>
      <c r="AL4509" s="1" t="s">
        <v>5772</v>
      </c>
      <c r="AN4509" s="1" t="s">
        <v>5772</v>
      </c>
      <c r="AP4509" s="1" t="s">
        <v>5772</v>
      </c>
      <c r="AV4509" s="1" t="s">
        <v>6851</v>
      </c>
      <c r="CI4509" s="1" t="s">
        <v>5772</v>
      </c>
    </row>
    <row r="4510" spans="6:87" x14ac:dyDescent="0.25">
      <c r="F4510" s="1" t="s">
        <v>2244</v>
      </c>
      <c r="I4510" s="1" t="s">
        <v>2244</v>
      </c>
      <c r="K4510" s="1" t="s">
        <v>2244</v>
      </c>
      <c r="M4510" s="1" t="s">
        <v>2244</v>
      </c>
      <c r="N4510" s="1" t="s">
        <v>2244</v>
      </c>
      <c r="P4510" s="1" t="s">
        <v>2244</v>
      </c>
      <c r="R4510" s="1" t="s">
        <v>2244</v>
      </c>
      <c r="T4510" s="1" t="s">
        <v>2244</v>
      </c>
      <c r="V4510" s="1" t="s">
        <v>2244</v>
      </c>
      <c r="X4510" s="1" t="s">
        <v>2244</v>
      </c>
      <c r="Z4510" s="1" t="s">
        <v>2244</v>
      </c>
      <c r="AB4510" s="1" t="s">
        <v>2244</v>
      </c>
      <c r="AD4510" s="1" t="s">
        <v>2244</v>
      </c>
      <c r="AF4510" s="1" t="s">
        <v>2244</v>
      </c>
      <c r="AH4510" s="1" t="s">
        <v>2244</v>
      </c>
      <c r="AJ4510" s="1" t="s">
        <v>2244</v>
      </c>
      <c r="AL4510" s="1" t="s">
        <v>2244</v>
      </c>
      <c r="AN4510" s="1" t="s">
        <v>2244</v>
      </c>
      <c r="AP4510" s="1" t="s">
        <v>2244</v>
      </c>
      <c r="AV4510" s="1" t="s">
        <v>5772</v>
      </c>
      <c r="CI4510" s="1" t="s">
        <v>2244</v>
      </c>
    </row>
    <row r="4511" spans="6:87" x14ac:dyDescent="0.25">
      <c r="F4511" s="1" t="s">
        <v>2245</v>
      </c>
      <c r="I4511" s="1" t="s">
        <v>2245</v>
      </c>
      <c r="K4511" s="1" t="s">
        <v>2245</v>
      </c>
      <c r="M4511" s="1" t="s">
        <v>2245</v>
      </c>
      <c r="N4511" s="1" t="s">
        <v>2245</v>
      </c>
      <c r="P4511" s="1" t="s">
        <v>2245</v>
      </c>
      <c r="R4511" s="1" t="s">
        <v>2245</v>
      </c>
      <c r="T4511" s="1" t="s">
        <v>2245</v>
      </c>
      <c r="V4511" s="1" t="s">
        <v>2245</v>
      </c>
      <c r="X4511" s="1" t="s">
        <v>2245</v>
      </c>
      <c r="Z4511" s="1" t="s">
        <v>2245</v>
      </c>
      <c r="AB4511" s="1" t="s">
        <v>2245</v>
      </c>
      <c r="AD4511" s="1" t="s">
        <v>2245</v>
      </c>
      <c r="AF4511" s="1" t="s">
        <v>2245</v>
      </c>
      <c r="AH4511" s="1" t="s">
        <v>2245</v>
      </c>
      <c r="AJ4511" s="1" t="s">
        <v>2245</v>
      </c>
      <c r="AL4511" s="1" t="s">
        <v>2245</v>
      </c>
      <c r="AN4511" s="1" t="s">
        <v>2245</v>
      </c>
      <c r="AP4511" s="1" t="s">
        <v>2245</v>
      </c>
      <c r="AV4511" s="1" t="s">
        <v>2244</v>
      </c>
      <c r="CI4511" s="1" t="s">
        <v>2245</v>
      </c>
    </row>
    <row r="4512" spans="6:87" x14ac:dyDescent="0.25">
      <c r="F4512" s="1" t="s">
        <v>4032</v>
      </c>
      <c r="I4512" s="1" t="s">
        <v>4032</v>
      </c>
      <c r="K4512" s="1" t="s">
        <v>4032</v>
      </c>
      <c r="M4512" s="1" t="s">
        <v>4032</v>
      </c>
      <c r="N4512" s="1" t="s">
        <v>4032</v>
      </c>
      <c r="P4512" s="1" t="s">
        <v>4032</v>
      </c>
      <c r="R4512" s="1" t="s">
        <v>4032</v>
      </c>
      <c r="T4512" s="1" t="s">
        <v>4032</v>
      </c>
      <c r="V4512" s="1" t="s">
        <v>4032</v>
      </c>
      <c r="X4512" s="1" t="s">
        <v>4032</v>
      </c>
      <c r="Z4512" s="1" t="s">
        <v>4032</v>
      </c>
      <c r="AB4512" s="1" t="s">
        <v>4032</v>
      </c>
      <c r="AD4512" s="1" t="s">
        <v>4032</v>
      </c>
      <c r="AF4512" s="1" t="s">
        <v>4032</v>
      </c>
      <c r="AH4512" s="1" t="s">
        <v>4032</v>
      </c>
      <c r="AJ4512" s="1" t="s">
        <v>4032</v>
      </c>
      <c r="AL4512" s="1" t="s">
        <v>4032</v>
      </c>
      <c r="AN4512" s="1" t="s">
        <v>4032</v>
      </c>
      <c r="AP4512" s="1" t="s">
        <v>4032</v>
      </c>
      <c r="AV4512" s="1" t="s">
        <v>2245</v>
      </c>
      <c r="CI4512" s="1" t="s">
        <v>4032</v>
      </c>
    </row>
    <row r="4513" spans="6:87" x14ac:dyDescent="0.25">
      <c r="F4513" s="1" t="s">
        <v>2246</v>
      </c>
      <c r="I4513" s="1" t="s">
        <v>2246</v>
      </c>
      <c r="K4513" s="1" t="s">
        <v>2246</v>
      </c>
      <c r="M4513" s="1" t="s">
        <v>2246</v>
      </c>
      <c r="N4513" s="1" t="s">
        <v>2246</v>
      </c>
      <c r="P4513" s="1" t="s">
        <v>2246</v>
      </c>
      <c r="R4513" s="1" t="s">
        <v>2246</v>
      </c>
      <c r="T4513" s="1" t="s">
        <v>2246</v>
      </c>
      <c r="V4513" s="1" t="s">
        <v>2246</v>
      </c>
      <c r="X4513" s="1" t="s">
        <v>2246</v>
      </c>
      <c r="Z4513" s="1" t="s">
        <v>2246</v>
      </c>
      <c r="AB4513" s="1" t="s">
        <v>2246</v>
      </c>
      <c r="AD4513" s="1" t="s">
        <v>2246</v>
      </c>
      <c r="AF4513" s="1" t="s">
        <v>2246</v>
      </c>
      <c r="AH4513" s="1" t="s">
        <v>2246</v>
      </c>
      <c r="AJ4513" s="1" t="s">
        <v>2246</v>
      </c>
      <c r="AL4513" s="1" t="s">
        <v>2246</v>
      </c>
      <c r="AN4513" s="1" t="s">
        <v>2246</v>
      </c>
      <c r="AP4513" s="1" t="s">
        <v>2246</v>
      </c>
      <c r="AV4513" s="1" t="s">
        <v>4032</v>
      </c>
      <c r="CI4513" s="1" t="s">
        <v>2246</v>
      </c>
    </row>
    <row r="4514" spans="6:87" x14ac:dyDescent="0.25">
      <c r="F4514" s="1" t="s">
        <v>2247</v>
      </c>
      <c r="I4514" s="1" t="s">
        <v>2247</v>
      </c>
      <c r="K4514" s="1" t="s">
        <v>2247</v>
      </c>
      <c r="M4514" s="1" t="s">
        <v>2247</v>
      </c>
      <c r="N4514" s="1" t="s">
        <v>2247</v>
      </c>
      <c r="P4514" s="1" t="s">
        <v>2247</v>
      </c>
      <c r="R4514" s="1" t="s">
        <v>2247</v>
      </c>
      <c r="T4514" s="1" t="s">
        <v>2247</v>
      </c>
      <c r="V4514" s="1" t="s">
        <v>2247</v>
      </c>
      <c r="X4514" s="1" t="s">
        <v>2247</v>
      </c>
      <c r="Z4514" s="1" t="s">
        <v>2247</v>
      </c>
      <c r="AB4514" s="1" t="s">
        <v>2247</v>
      </c>
      <c r="AD4514" s="1" t="s">
        <v>2247</v>
      </c>
      <c r="AF4514" s="1" t="s">
        <v>2247</v>
      </c>
      <c r="AH4514" s="1" t="s">
        <v>2247</v>
      </c>
      <c r="AJ4514" s="1" t="s">
        <v>2247</v>
      </c>
      <c r="AL4514" s="1" t="s">
        <v>2247</v>
      </c>
      <c r="AN4514" s="1" t="s">
        <v>2247</v>
      </c>
      <c r="AP4514" s="1" t="s">
        <v>2247</v>
      </c>
      <c r="AV4514" s="1" t="s">
        <v>2246</v>
      </c>
      <c r="CI4514" s="1" t="s">
        <v>2247</v>
      </c>
    </row>
    <row r="4515" spans="6:87" x14ac:dyDescent="0.25">
      <c r="F4515" s="1" t="s">
        <v>5773</v>
      </c>
      <c r="I4515" s="1" t="s">
        <v>5773</v>
      </c>
      <c r="K4515" s="1" t="s">
        <v>5773</v>
      </c>
      <c r="M4515" s="1" t="s">
        <v>5773</v>
      </c>
      <c r="N4515" s="1" t="s">
        <v>5773</v>
      </c>
      <c r="P4515" s="1" t="s">
        <v>5773</v>
      </c>
      <c r="R4515" s="1" t="s">
        <v>5773</v>
      </c>
      <c r="T4515" s="1" t="s">
        <v>5773</v>
      </c>
      <c r="V4515" s="1" t="s">
        <v>5773</v>
      </c>
      <c r="X4515" s="1" t="s">
        <v>5773</v>
      </c>
      <c r="Z4515" s="1" t="s">
        <v>5773</v>
      </c>
      <c r="AB4515" s="1" t="s">
        <v>5773</v>
      </c>
      <c r="AD4515" s="1" t="s">
        <v>5773</v>
      </c>
      <c r="AF4515" s="1" t="s">
        <v>5773</v>
      </c>
      <c r="AH4515" s="1" t="s">
        <v>5773</v>
      </c>
      <c r="AJ4515" s="1" t="s">
        <v>5773</v>
      </c>
      <c r="AL4515" s="1" t="s">
        <v>5773</v>
      </c>
      <c r="AN4515" s="1" t="s">
        <v>5773</v>
      </c>
      <c r="AP4515" s="1" t="s">
        <v>5773</v>
      </c>
      <c r="AV4515" s="1" t="s">
        <v>2247</v>
      </c>
      <c r="CI4515" s="1" t="s">
        <v>5773</v>
      </c>
    </row>
    <row r="4516" spans="6:87" x14ac:dyDescent="0.25">
      <c r="F4516" s="1" t="s">
        <v>5774</v>
      </c>
      <c r="I4516" s="1" t="s">
        <v>5774</v>
      </c>
      <c r="K4516" s="1" t="s">
        <v>5774</v>
      </c>
      <c r="M4516" s="1" t="s">
        <v>5774</v>
      </c>
      <c r="N4516" s="1" t="s">
        <v>5774</v>
      </c>
      <c r="P4516" s="1" t="s">
        <v>5774</v>
      </c>
      <c r="R4516" s="1" t="s">
        <v>5774</v>
      </c>
      <c r="T4516" s="1" t="s">
        <v>5774</v>
      </c>
      <c r="V4516" s="1" t="s">
        <v>5774</v>
      </c>
      <c r="X4516" s="1" t="s">
        <v>5774</v>
      </c>
      <c r="Z4516" s="1" t="s">
        <v>5774</v>
      </c>
      <c r="AB4516" s="1" t="s">
        <v>5774</v>
      </c>
      <c r="AD4516" s="1" t="s">
        <v>5774</v>
      </c>
      <c r="AF4516" s="1" t="s">
        <v>5774</v>
      </c>
      <c r="AH4516" s="1" t="s">
        <v>5774</v>
      </c>
      <c r="AJ4516" s="1" t="s">
        <v>5774</v>
      </c>
      <c r="AL4516" s="1" t="s">
        <v>5774</v>
      </c>
      <c r="AN4516" s="1" t="s">
        <v>5774</v>
      </c>
      <c r="AP4516" s="1" t="s">
        <v>5774</v>
      </c>
      <c r="AV4516" s="1" t="s">
        <v>5773</v>
      </c>
      <c r="CI4516" s="1" t="s">
        <v>5774</v>
      </c>
    </row>
    <row r="4517" spans="6:87" x14ac:dyDescent="0.25">
      <c r="F4517" s="1" t="s">
        <v>2248</v>
      </c>
      <c r="I4517" s="1" t="s">
        <v>2248</v>
      </c>
      <c r="K4517" s="1" t="s">
        <v>2248</v>
      </c>
      <c r="M4517" s="1" t="s">
        <v>2248</v>
      </c>
      <c r="N4517" s="1" t="s">
        <v>2248</v>
      </c>
      <c r="P4517" s="1" t="s">
        <v>2248</v>
      </c>
      <c r="R4517" s="1" t="s">
        <v>2248</v>
      </c>
      <c r="T4517" s="1" t="s">
        <v>2248</v>
      </c>
      <c r="V4517" s="1" t="s">
        <v>2248</v>
      </c>
      <c r="X4517" s="1" t="s">
        <v>2248</v>
      </c>
      <c r="Z4517" s="1" t="s">
        <v>2248</v>
      </c>
      <c r="AB4517" s="1" t="s">
        <v>2248</v>
      </c>
      <c r="AD4517" s="1" t="s">
        <v>2248</v>
      </c>
      <c r="AF4517" s="1" t="s">
        <v>2248</v>
      </c>
      <c r="AH4517" s="1" t="s">
        <v>2248</v>
      </c>
      <c r="AJ4517" s="1" t="s">
        <v>2248</v>
      </c>
      <c r="AL4517" s="1" t="s">
        <v>2248</v>
      </c>
      <c r="AN4517" s="1" t="s">
        <v>2248</v>
      </c>
      <c r="AP4517" s="1" t="s">
        <v>2248</v>
      </c>
      <c r="AV4517" s="1" t="s">
        <v>5774</v>
      </c>
      <c r="CI4517" s="1" t="s">
        <v>2248</v>
      </c>
    </row>
    <row r="4518" spans="6:87" x14ac:dyDescent="0.25">
      <c r="F4518" s="1" t="s">
        <v>2249</v>
      </c>
      <c r="I4518" s="1" t="s">
        <v>2249</v>
      </c>
      <c r="K4518" s="1" t="s">
        <v>2249</v>
      </c>
      <c r="M4518" s="1" t="s">
        <v>2249</v>
      </c>
      <c r="N4518" s="1" t="s">
        <v>2249</v>
      </c>
      <c r="P4518" s="1" t="s">
        <v>2249</v>
      </c>
      <c r="R4518" s="1" t="s">
        <v>2249</v>
      </c>
      <c r="T4518" s="1" t="s">
        <v>2249</v>
      </c>
      <c r="V4518" s="1" t="s">
        <v>2249</v>
      </c>
      <c r="X4518" s="1" t="s">
        <v>2249</v>
      </c>
      <c r="Z4518" s="1" t="s">
        <v>2249</v>
      </c>
      <c r="AB4518" s="1" t="s">
        <v>2249</v>
      </c>
      <c r="AD4518" s="1" t="s">
        <v>2249</v>
      </c>
      <c r="AF4518" s="1" t="s">
        <v>2249</v>
      </c>
      <c r="AH4518" s="1" t="s">
        <v>2249</v>
      </c>
      <c r="AJ4518" s="1" t="s">
        <v>2249</v>
      </c>
      <c r="AL4518" s="1" t="s">
        <v>2249</v>
      </c>
      <c r="AN4518" s="1" t="s">
        <v>2249</v>
      </c>
      <c r="AP4518" s="1" t="s">
        <v>2249</v>
      </c>
      <c r="AV4518" s="1" t="s">
        <v>2248</v>
      </c>
      <c r="CI4518" s="1" t="s">
        <v>2249</v>
      </c>
    </row>
    <row r="4519" spans="6:87" x14ac:dyDescent="0.25">
      <c r="F4519" s="1" t="s">
        <v>5775</v>
      </c>
      <c r="I4519" s="1" t="s">
        <v>5775</v>
      </c>
      <c r="K4519" s="1" t="s">
        <v>5775</v>
      </c>
      <c r="M4519" s="1" t="s">
        <v>5775</v>
      </c>
      <c r="N4519" s="1" t="s">
        <v>5775</v>
      </c>
      <c r="P4519" s="1" t="s">
        <v>5775</v>
      </c>
      <c r="R4519" s="1" t="s">
        <v>5775</v>
      </c>
      <c r="T4519" s="1" t="s">
        <v>5775</v>
      </c>
      <c r="V4519" s="1" t="s">
        <v>5775</v>
      </c>
      <c r="X4519" s="1" t="s">
        <v>5775</v>
      </c>
      <c r="Z4519" s="1" t="s">
        <v>5775</v>
      </c>
      <c r="AB4519" s="1" t="s">
        <v>5775</v>
      </c>
      <c r="AD4519" s="1" t="s">
        <v>5775</v>
      </c>
      <c r="AF4519" s="1" t="s">
        <v>5775</v>
      </c>
      <c r="AH4519" s="1" t="s">
        <v>5775</v>
      </c>
      <c r="AJ4519" s="1" t="s">
        <v>5775</v>
      </c>
      <c r="AL4519" s="1" t="s">
        <v>5775</v>
      </c>
      <c r="AN4519" s="1" t="s">
        <v>5775</v>
      </c>
      <c r="AP4519" s="1" t="s">
        <v>5775</v>
      </c>
      <c r="AV4519" s="1" t="s">
        <v>2249</v>
      </c>
      <c r="CI4519" s="1" t="s">
        <v>5775</v>
      </c>
    </row>
    <row r="4520" spans="6:87" x14ac:dyDescent="0.25">
      <c r="F4520" s="1" t="s">
        <v>5776</v>
      </c>
      <c r="I4520" s="1" t="s">
        <v>5776</v>
      </c>
      <c r="K4520" s="1" t="s">
        <v>5776</v>
      </c>
      <c r="M4520" s="1" t="s">
        <v>5776</v>
      </c>
      <c r="N4520" s="1" t="s">
        <v>5776</v>
      </c>
      <c r="P4520" s="1" t="s">
        <v>5776</v>
      </c>
      <c r="R4520" s="1" t="s">
        <v>5776</v>
      </c>
      <c r="T4520" s="1" t="s">
        <v>5776</v>
      </c>
      <c r="V4520" s="1" t="s">
        <v>5776</v>
      </c>
      <c r="X4520" s="1" t="s">
        <v>5776</v>
      </c>
      <c r="Z4520" s="1" t="s">
        <v>5776</v>
      </c>
      <c r="AB4520" s="1" t="s">
        <v>5776</v>
      </c>
      <c r="AD4520" s="1" t="s">
        <v>5776</v>
      </c>
      <c r="AF4520" s="1" t="s">
        <v>5776</v>
      </c>
      <c r="AH4520" s="1" t="s">
        <v>5776</v>
      </c>
      <c r="AJ4520" s="1" t="s">
        <v>5776</v>
      </c>
      <c r="AL4520" s="1" t="s">
        <v>5776</v>
      </c>
      <c r="AN4520" s="1" t="s">
        <v>5776</v>
      </c>
      <c r="AP4520" s="1" t="s">
        <v>5776</v>
      </c>
      <c r="AV4520" s="1" t="s">
        <v>5775</v>
      </c>
      <c r="CI4520" s="1" t="s">
        <v>5776</v>
      </c>
    </row>
    <row r="4521" spans="6:87" x14ac:dyDescent="0.25">
      <c r="F4521" s="1" t="s">
        <v>2250</v>
      </c>
      <c r="I4521" s="1" t="s">
        <v>2250</v>
      </c>
      <c r="K4521" s="1" t="s">
        <v>2250</v>
      </c>
      <c r="M4521" s="1" t="s">
        <v>2250</v>
      </c>
      <c r="N4521" s="1" t="s">
        <v>2250</v>
      </c>
      <c r="P4521" s="1" t="s">
        <v>2250</v>
      </c>
      <c r="R4521" s="1" t="s">
        <v>2250</v>
      </c>
      <c r="T4521" s="1" t="s">
        <v>2250</v>
      </c>
      <c r="V4521" s="1" t="s">
        <v>2250</v>
      </c>
      <c r="X4521" s="1" t="s">
        <v>2250</v>
      </c>
      <c r="Z4521" s="1" t="s">
        <v>2250</v>
      </c>
      <c r="AB4521" s="1" t="s">
        <v>2250</v>
      </c>
      <c r="AD4521" s="1" t="s">
        <v>2250</v>
      </c>
      <c r="AF4521" s="1" t="s">
        <v>2250</v>
      </c>
      <c r="AH4521" s="1" t="s">
        <v>2250</v>
      </c>
      <c r="AJ4521" s="1" t="s">
        <v>2250</v>
      </c>
      <c r="AL4521" s="1" t="s">
        <v>2250</v>
      </c>
      <c r="AN4521" s="1" t="s">
        <v>2250</v>
      </c>
      <c r="AP4521" s="1" t="s">
        <v>2250</v>
      </c>
      <c r="AV4521" s="1" t="s">
        <v>5776</v>
      </c>
      <c r="CI4521" s="1" t="s">
        <v>2250</v>
      </c>
    </row>
    <row r="4522" spans="6:87" x14ac:dyDescent="0.25">
      <c r="F4522" s="1" t="s">
        <v>5777</v>
      </c>
      <c r="I4522" s="1" t="s">
        <v>5777</v>
      </c>
      <c r="K4522" s="1" t="s">
        <v>5777</v>
      </c>
      <c r="M4522" s="1" t="s">
        <v>5777</v>
      </c>
      <c r="N4522" s="1" t="s">
        <v>5777</v>
      </c>
      <c r="P4522" s="1" t="s">
        <v>5777</v>
      </c>
      <c r="R4522" s="1" t="s">
        <v>5777</v>
      </c>
      <c r="T4522" s="1" t="s">
        <v>5777</v>
      </c>
      <c r="V4522" s="1" t="s">
        <v>5777</v>
      </c>
      <c r="X4522" s="1" t="s">
        <v>5777</v>
      </c>
      <c r="Z4522" s="1" t="s">
        <v>5777</v>
      </c>
      <c r="AB4522" s="1" t="s">
        <v>5777</v>
      </c>
      <c r="AD4522" s="1" t="s">
        <v>5777</v>
      </c>
      <c r="AF4522" s="1" t="s">
        <v>5777</v>
      </c>
      <c r="AH4522" s="1" t="s">
        <v>5777</v>
      </c>
      <c r="AJ4522" s="1" t="s">
        <v>5777</v>
      </c>
      <c r="AL4522" s="1" t="s">
        <v>5777</v>
      </c>
      <c r="AN4522" s="1" t="s">
        <v>5777</v>
      </c>
      <c r="AP4522" s="1" t="s">
        <v>5777</v>
      </c>
      <c r="AV4522" s="1" t="s">
        <v>2250</v>
      </c>
      <c r="CI4522" s="1" t="s">
        <v>5777</v>
      </c>
    </row>
    <row r="4523" spans="6:87" x14ac:dyDescent="0.25">
      <c r="F4523" s="1" t="s">
        <v>2251</v>
      </c>
      <c r="I4523" s="1" t="s">
        <v>2251</v>
      </c>
      <c r="K4523" s="1" t="s">
        <v>2251</v>
      </c>
      <c r="M4523" s="1" t="s">
        <v>2251</v>
      </c>
      <c r="N4523" s="1" t="s">
        <v>2251</v>
      </c>
      <c r="P4523" s="1" t="s">
        <v>2251</v>
      </c>
      <c r="R4523" s="1" t="s">
        <v>2251</v>
      </c>
      <c r="T4523" s="1" t="s">
        <v>2251</v>
      </c>
      <c r="V4523" s="1" t="s">
        <v>2251</v>
      </c>
      <c r="X4523" s="1" t="s">
        <v>2251</v>
      </c>
      <c r="Z4523" s="1" t="s">
        <v>2251</v>
      </c>
      <c r="AB4523" s="1" t="s">
        <v>2251</v>
      </c>
      <c r="AD4523" s="1" t="s">
        <v>2251</v>
      </c>
      <c r="AF4523" s="1" t="s">
        <v>2251</v>
      </c>
      <c r="AH4523" s="1" t="s">
        <v>2251</v>
      </c>
      <c r="AJ4523" s="1" t="s">
        <v>2251</v>
      </c>
      <c r="AL4523" s="1" t="s">
        <v>2251</v>
      </c>
      <c r="AN4523" s="1" t="s">
        <v>2251</v>
      </c>
      <c r="AP4523" s="1" t="s">
        <v>2251</v>
      </c>
      <c r="AV4523" s="1" t="s">
        <v>5777</v>
      </c>
      <c r="CI4523" s="1" t="s">
        <v>2251</v>
      </c>
    </row>
    <row r="4524" spans="6:87" x14ac:dyDescent="0.25">
      <c r="F4524" s="1" t="s">
        <v>2252</v>
      </c>
      <c r="I4524" s="1" t="s">
        <v>2252</v>
      </c>
      <c r="K4524" s="1" t="s">
        <v>2252</v>
      </c>
      <c r="M4524" s="1" t="s">
        <v>2252</v>
      </c>
      <c r="N4524" s="1" t="s">
        <v>2252</v>
      </c>
      <c r="P4524" s="1" t="s">
        <v>2252</v>
      </c>
      <c r="R4524" s="1" t="s">
        <v>2252</v>
      </c>
      <c r="T4524" s="1" t="s">
        <v>2252</v>
      </c>
      <c r="V4524" s="1" t="s">
        <v>2252</v>
      </c>
      <c r="X4524" s="1" t="s">
        <v>2252</v>
      </c>
      <c r="Z4524" s="1" t="s">
        <v>2252</v>
      </c>
      <c r="AB4524" s="1" t="s">
        <v>2252</v>
      </c>
      <c r="AD4524" s="1" t="s">
        <v>2252</v>
      </c>
      <c r="AF4524" s="1" t="s">
        <v>2252</v>
      </c>
      <c r="AH4524" s="1" t="s">
        <v>2252</v>
      </c>
      <c r="AJ4524" s="1" t="s">
        <v>2252</v>
      </c>
      <c r="AL4524" s="1" t="s">
        <v>2252</v>
      </c>
      <c r="AN4524" s="1" t="s">
        <v>2252</v>
      </c>
      <c r="AP4524" s="1" t="s">
        <v>2252</v>
      </c>
      <c r="AV4524" s="1" t="s">
        <v>2251</v>
      </c>
      <c r="CI4524" s="1" t="s">
        <v>2252</v>
      </c>
    </row>
    <row r="4525" spans="6:87" x14ac:dyDescent="0.25">
      <c r="F4525" s="1" t="s">
        <v>3357</v>
      </c>
      <c r="I4525" s="1" t="s">
        <v>3357</v>
      </c>
      <c r="K4525" s="1" t="s">
        <v>3357</v>
      </c>
      <c r="M4525" s="1" t="s">
        <v>3357</v>
      </c>
      <c r="N4525" s="1" t="s">
        <v>3357</v>
      </c>
      <c r="P4525" s="1" t="s">
        <v>3357</v>
      </c>
      <c r="R4525" s="1" t="s">
        <v>3357</v>
      </c>
      <c r="T4525" s="1" t="s">
        <v>3357</v>
      </c>
      <c r="V4525" s="1" t="s">
        <v>3357</v>
      </c>
      <c r="X4525" s="1" t="s">
        <v>3357</v>
      </c>
      <c r="Z4525" s="1" t="s">
        <v>3357</v>
      </c>
      <c r="AB4525" s="1" t="s">
        <v>3357</v>
      </c>
      <c r="AD4525" s="1" t="s">
        <v>3357</v>
      </c>
      <c r="AF4525" s="1" t="s">
        <v>3357</v>
      </c>
      <c r="AH4525" s="1" t="s">
        <v>3357</v>
      </c>
      <c r="AJ4525" s="1" t="s">
        <v>3357</v>
      </c>
      <c r="AL4525" s="1" t="s">
        <v>3357</v>
      </c>
      <c r="AN4525" s="1" t="s">
        <v>3357</v>
      </c>
      <c r="AP4525" s="1" t="s">
        <v>3357</v>
      </c>
      <c r="AV4525" s="1" t="s">
        <v>2252</v>
      </c>
      <c r="CI4525" s="1" t="s">
        <v>3357</v>
      </c>
    </row>
    <row r="4526" spans="6:87" x14ac:dyDescent="0.25">
      <c r="F4526" s="1" t="s">
        <v>2253</v>
      </c>
      <c r="I4526" s="1" t="s">
        <v>2253</v>
      </c>
      <c r="K4526" s="1" t="s">
        <v>2253</v>
      </c>
      <c r="M4526" s="1" t="s">
        <v>2253</v>
      </c>
      <c r="N4526" s="1" t="s">
        <v>2253</v>
      </c>
      <c r="P4526" s="1" t="s">
        <v>2253</v>
      </c>
      <c r="R4526" s="1" t="s">
        <v>2253</v>
      </c>
      <c r="T4526" s="1" t="s">
        <v>2253</v>
      </c>
      <c r="V4526" s="1" t="s">
        <v>2253</v>
      </c>
      <c r="X4526" s="1" t="s">
        <v>2253</v>
      </c>
      <c r="Z4526" s="1" t="s">
        <v>2253</v>
      </c>
      <c r="AB4526" s="1" t="s">
        <v>2253</v>
      </c>
      <c r="AD4526" s="1" t="s">
        <v>2253</v>
      </c>
      <c r="AF4526" s="1" t="s">
        <v>2253</v>
      </c>
      <c r="AH4526" s="1" t="s">
        <v>2253</v>
      </c>
      <c r="AJ4526" s="1" t="s">
        <v>2253</v>
      </c>
      <c r="AL4526" s="1" t="s">
        <v>2253</v>
      </c>
      <c r="AN4526" s="1" t="s">
        <v>2253</v>
      </c>
      <c r="AP4526" s="1" t="s">
        <v>2253</v>
      </c>
      <c r="AV4526" s="1" t="s">
        <v>3357</v>
      </c>
      <c r="CI4526" s="1" t="s">
        <v>2253</v>
      </c>
    </row>
    <row r="4527" spans="6:87" x14ac:dyDescent="0.25">
      <c r="F4527" s="1" t="s">
        <v>2254</v>
      </c>
      <c r="I4527" s="1" t="s">
        <v>2254</v>
      </c>
      <c r="K4527" s="1" t="s">
        <v>2254</v>
      </c>
      <c r="M4527" s="1" t="s">
        <v>2254</v>
      </c>
      <c r="N4527" s="1" t="s">
        <v>2254</v>
      </c>
      <c r="P4527" s="1" t="s">
        <v>2254</v>
      </c>
      <c r="R4527" s="1" t="s">
        <v>2254</v>
      </c>
      <c r="T4527" s="1" t="s">
        <v>2254</v>
      </c>
      <c r="V4527" s="1" t="s">
        <v>2254</v>
      </c>
      <c r="X4527" s="1" t="s">
        <v>2254</v>
      </c>
      <c r="Z4527" s="1" t="s">
        <v>2254</v>
      </c>
      <c r="AB4527" s="1" t="s">
        <v>2254</v>
      </c>
      <c r="AD4527" s="1" t="s">
        <v>2254</v>
      </c>
      <c r="AF4527" s="1" t="s">
        <v>2254</v>
      </c>
      <c r="AH4527" s="1" t="s">
        <v>2254</v>
      </c>
      <c r="AJ4527" s="1" t="s">
        <v>2254</v>
      </c>
      <c r="AL4527" s="1" t="s">
        <v>2254</v>
      </c>
      <c r="AN4527" s="1" t="s">
        <v>2254</v>
      </c>
      <c r="AP4527" s="1" t="s">
        <v>2254</v>
      </c>
      <c r="AV4527" s="1" t="s">
        <v>2253</v>
      </c>
      <c r="CI4527" s="1" t="s">
        <v>2254</v>
      </c>
    </row>
    <row r="4528" spans="6:87" x14ac:dyDescent="0.25">
      <c r="F4528" s="1" t="s">
        <v>2255</v>
      </c>
      <c r="I4528" s="1" t="s">
        <v>2255</v>
      </c>
      <c r="K4528" s="1" t="s">
        <v>2255</v>
      </c>
      <c r="M4528" s="1" t="s">
        <v>2255</v>
      </c>
      <c r="N4528" s="1" t="s">
        <v>2255</v>
      </c>
      <c r="P4528" s="1" t="s">
        <v>2255</v>
      </c>
      <c r="R4528" s="1" t="s">
        <v>2255</v>
      </c>
      <c r="T4528" s="1" t="s">
        <v>2255</v>
      </c>
      <c r="V4528" s="1" t="s">
        <v>2255</v>
      </c>
      <c r="X4528" s="1" t="s">
        <v>2255</v>
      </c>
      <c r="Z4528" s="1" t="s">
        <v>2255</v>
      </c>
      <c r="AB4528" s="1" t="s">
        <v>2255</v>
      </c>
      <c r="AD4528" s="1" t="s">
        <v>2255</v>
      </c>
      <c r="AF4528" s="1" t="s">
        <v>2255</v>
      </c>
      <c r="AH4528" s="1" t="s">
        <v>2255</v>
      </c>
      <c r="AJ4528" s="1" t="s">
        <v>2255</v>
      </c>
      <c r="AL4528" s="1" t="s">
        <v>2255</v>
      </c>
      <c r="AN4528" s="1" t="s">
        <v>2255</v>
      </c>
      <c r="AP4528" s="1" t="s">
        <v>2255</v>
      </c>
      <c r="AV4528" s="1" t="s">
        <v>2254</v>
      </c>
      <c r="CI4528" s="1" t="s">
        <v>2255</v>
      </c>
    </row>
    <row r="4529" spans="6:87" x14ac:dyDescent="0.25">
      <c r="F4529" s="1" t="s">
        <v>2256</v>
      </c>
      <c r="I4529" s="1" t="s">
        <v>2256</v>
      </c>
      <c r="K4529" s="1" t="s">
        <v>2256</v>
      </c>
      <c r="M4529" s="1" t="s">
        <v>2256</v>
      </c>
      <c r="N4529" s="1" t="s">
        <v>2256</v>
      </c>
      <c r="P4529" s="1" t="s">
        <v>2256</v>
      </c>
      <c r="R4529" s="1" t="s">
        <v>2256</v>
      </c>
      <c r="T4529" s="1" t="s">
        <v>2256</v>
      </c>
      <c r="V4529" s="1" t="s">
        <v>2256</v>
      </c>
      <c r="X4529" s="1" t="s">
        <v>2256</v>
      </c>
      <c r="Z4529" s="1" t="s">
        <v>2256</v>
      </c>
      <c r="AB4529" s="1" t="s">
        <v>2256</v>
      </c>
      <c r="AD4529" s="1" t="s">
        <v>2256</v>
      </c>
      <c r="AF4529" s="1" t="s">
        <v>2256</v>
      </c>
      <c r="AH4529" s="1" t="s">
        <v>2256</v>
      </c>
      <c r="AJ4529" s="1" t="s">
        <v>2256</v>
      </c>
      <c r="AL4529" s="1" t="s">
        <v>2256</v>
      </c>
      <c r="AN4529" s="1" t="s">
        <v>2256</v>
      </c>
      <c r="AP4529" s="1" t="s">
        <v>2256</v>
      </c>
      <c r="AV4529" s="1" t="s">
        <v>2255</v>
      </c>
      <c r="CI4529" s="1" t="s">
        <v>2256</v>
      </c>
    </row>
    <row r="4530" spans="6:87" x14ac:dyDescent="0.25">
      <c r="F4530" s="1" t="s">
        <v>2257</v>
      </c>
      <c r="I4530" s="1" t="s">
        <v>2257</v>
      </c>
      <c r="K4530" s="1" t="s">
        <v>2257</v>
      </c>
      <c r="M4530" s="1" t="s">
        <v>2257</v>
      </c>
      <c r="N4530" s="1" t="s">
        <v>2257</v>
      </c>
      <c r="P4530" s="1" t="s">
        <v>2257</v>
      </c>
      <c r="R4530" s="1" t="s">
        <v>2257</v>
      </c>
      <c r="T4530" s="1" t="s">
        <v>2257</v>
      </c>
      <c r="V4530" s="1" t="s">
        <v>2257</v>
      </c>
      <c r="X4530" s="1" t="s">
        <v>2257</v>
      </c>
      <c r="Z4530" s="1" t="s">
        <v>2257</v>
      </c>
      <c r="AB4530" s="1" t="s">
        <v>2257</v>
      </c>
      <c r="AD4530" s="1" t="s">
        <v>2257</v>
      </c>
      <c r="AF4530" s="1" t="s">
        <v>2257</v>
      </c>
      <c r="AH4530" s="1" t="s">
        <v>2257</v>
      </c>
      <c r="AJ4530" s="1" t="s">
        <v>2257</v>
      </c>
      <c r="AL4530" s="1" t="s">
        <v>2257</v>
      </c>
      <c r="AN4530" s="1" t="s">
        <v>2257</v>
      </c>
      <c r="AP4530" s="1" t="s">
        <v>2257</v>
      </c>
      <c r="AV4530" s="1" t="s">
        <v>2256</v>
      </c>
      <c r="CI4530" s="1" t="s">
        <v>2257</v>
      </c>
    </row>
    <row r="4531" spans="6:87" x14ac:dyDescent="0.25">
      <c r="F4531" s="1" t="s">
        <v>2258</v>
      </c>
      <c r="I4531" s="1" t="s">
        <v>2258</v>
      </c>
      <c r="K4531" s="1" t="s">
        <v>2258</v>
      </c>
      <c r="M4531" s="1" t="s">
        <v>2258</v>
      </c>
      <c r="N4531" s="1" t="s">
        <v>2258</v>
      </c>
      <c r="P4531" s="1" t="s">
        <v>2258</v>
      </c>
      <c r="R4531" s="1" t="s">
        <v>2258</v>
      </c>
      <c r="T4531" s="1" t="s">
        <v>2258</v>
      </c>
      <c r="V4531" s="1" t="s">
        <v>2258</v>
      </c>
      <c r="X4531" s="1" t="s">
        <v>2258</v>
      </c>
      <c r="Z4531" s="1" t="s">
        <v>2258</v>
      </c>
      <c r="AB4531" s="1" t="s">
        <v>2258</v>
      </c>
      <c r="AD4531" s="1" t="s">
        <v>2258</v>
      </c>
      <c r="AF4531" s="1" t="s">
        <v>2258</v>
      </c>
      <c r="AH4531" s="1" t="s">
        <v>2258</v>
      </c>
      <c r="AJ4531" s="1" t="s">
        <v>2258</v>
      </c>
      <c r="AL4531" s="1" t="s">
        <v>2258</v>
      </c>
      <c r="AN4531" s="1" t="s">
        <v>2258</v>
      </c>
      <c r="AP4531" s="1" t="s">
        <v>2258</v>
      </c>
      <c r="AV4531" s="1" t="s">
        <v>2257</v>
      </c>
      <c r="CI4531" s="1" t="s">
        <v>2258</v>
      </c>
    </row>
    <row r="4532" spans="6:87" x14ac:dyDescent="0.25">
      <c r="F4532" s="1" t="s">
        <v>2259</v>
      </c>
      <c r="I4532" s="1" t="s">
        <v>2259</v>
      </c>
      <c r="K4532" s="1" t="s">
        <v>2259</v>
      </c>
      <c r="M4532" s="1" t="s">
        <v>2259</v>
      </c>
      <c r="N4532" s="1" t="s">
        <v>2259</v>
      </c>
      <c r="P4532" s="1" t="s">
        <v>2259</v>
      </c>
      <c r="R4532" s="1" t="s">
        <v>2259</v>
      </c>
      <c r="T4532" s="1" t="s">
        <v>2259</v>
      </c>
      <c r="V4532" s="1" t="s">
        <v>2259</v>
      </c>
      <c r="X4532" s="1" t="s">
        <v>2259</v>
      </c>
      <c r="Z4532" s="1" t="s">
        <v>2259</v>
      </c>
      <c r="AB4532" s="1" t="s">
        <v>2259</v>
      </c>
      <c r="AD4532" s="1" t="s">
        <v>2259</v>
      </c>
      <c r="AF4532" s="1" t="s">
        <v>2259</v>
      </c>
      <c r="AH4532" s="1" t="s">
        <v>2259</v>
      </c>
      <c r="AJ4532" s="1" t="s">
        <v>2259</v>
      </c>
      <c r="AL4532" s="1" t="s">
        <v>2259</v>
      </c>
      <c r="AN4532" s="1" t="s">
        <v>2259</v>
      </c>
      <c r="AP4532" s="1" t="s">
        <v>2259</v>
      </c>
      <c r="AV4532" s="1" t="s">
        <v>2258</v>
      </c>
      <c r="CI4532" s="1" t="s">
        <v>2259</v>
      </c>
    </row>
    <row r="4533" spans="6:87" x14ac:dyDescent="0.25">
      <c r="F4533" s="1" t="s">
        <v>2260</v>
      </c>
      <c r="I4533" s="1" t="s">
        <v>2260</v>
      </c>
      <c r="K4533" s="1" t="s">
        <v>2260</v>
      </c>
      <c r="M4533" s="1" t="s">
        <v>2260</v>
      </c>
      <c r="N4533" s="1" t="s">
        <v>2260</v>
      </c>
      <c r="P4533" s="1" t="s">
        <v>2260</v>
      </c>
      <c r="R4533" s="1" t="s">
        <v>2260</v>
      </c>
      <c r="T4533" s="1" t="s">
        <v>2260</v>
      </c>
      <c r="V4533" s="1" t="s">
        <v>2260</v>
      </c>
      <c r="X4533" s="1" t="s">
        <v>2260</v>
      </c>
      <c r="Z4533" s="1" t="s">
        <v>2260</v>
      </c>
      <c r="AB4533" s="1" t="s">
        <v>2260</v>
      </c>
      <c r="AD4533" s="1" t="s">
        <v>2260</v>
      </c>
      <c r="AF4533" s="1" t="s">
        <v>2260</v>
      </c>
      <c r="AH4533" s="1" t="s">
        <v>2260</v>
      </c>
      <c r="AJ4533" s="1" t="s">
        <v>2260</v>
      </c>
      <c r="AL4533" s="1" t="s">
        <v>2260</v>
      </c>
      <c r="AN4533" s="1" t="s">
        <v>2260</v>
      </c>
      <c r="AP4533" s="1" t="s">
        <v>2260</v>
      </c>
      <c r="AV4533" s="1" t="s">
        <v>2259</v>
      </c>
      <c r="CI4533" s="1" t="s">
        <v>2260</v>
      </c>
    </row>
    <row r="4534" spans="6:87" x14ac:dyDescent="0.25">
      <c r="F4534" s="1" t="s">
        <v>2261</v>
      </c>
      <c r="I4534" s="1" t="s">
        <v>2261</v>
      </c>
      <c r="K4534" s="1" t="s">
        <v>2261</v>
      </c>
      <c r="M4534" s="1" t="s">
        <v>2261</v>
      </c>
      <c r="N4534" s="1" t="s">
        <v>2261</v>
      </c>
      <c r="P4534" s="1" t="s">
        <v>2261</v>
      </c>
      <c r="R4534" s="1" t="s">
        <v>2261</v>
      </c>
      <c r="T4534" s="1" t="s">
        <v>2261</v>
      </c>
      <c r="V4534" s="1" t="s">
        <v>2261</v>
      </c>
      <c r="X4534" s="1" t="s">
        <v>2261</v>
      </c>
      <c r="Z4534" s="1" t="s">
        <v>2261</v>
      </c>
      <c r="AB4534" s="1" t="s">
        <v>2261</v>
      </c>
      <c r="AD4534" s="1" t="s">
        <v>2261</v>
      </c>
      <c r="AF4534" s="1" t="s">
        <v>2261</v>
      </c>
      <c r="AH4534" s="1" t="s">
        <v>2261</v>
      </c>
      <c r="AJ4534" s="1" t="s">
        <v>2261</v>
      </c>
      <c r="AL4534" s="1" t="s">
        <v>2261</v>
      </c>
      <c r="AN4534" s="1" t="s">
        <v>2261</v>
      </c>
      <c r="AP4534" s="1" t="s">
        <v>2261</v>
      </c>
      <c r="AV4534" s="1" t="s">
        <v>2260</v>
      </c>
      <c r="CI4534" s="1" t="s">
        <v>2261</v>
      </c>
    </row>
    <row r="4535" spans="6:87" x14ac:dyDescent="0.25">
      <c r="F4535" s="1" t="s">
        <v>3488</v>
      </c>
      <c r="I4535" s="1" t="s">
        <v>3488</v>
      </c>
      <c r="K4535" s="1" t="s">
        <v>3488</v>
      </c>
      <c r="M4535" s="1" t="s">
        <v>3488</v>
      </c>
      <c r="N4535" s="1" t="s">
        <v>3488</v>
      </c>
      <c r="P4535" s="1" t="s">
        <v>3488</v>
      </c>
      <c r="R4535" s="1" t="s">
        <v>3488</v>
      </c>
      <c r="T4535" s="1" t="s">
        <v>3488</v>
      </c>
      <c r="V4535" s="1" t="s">
        <v>3488</v>
      </c>
      <c r="X4535" s="1" t="s">
        <v>3488</v>
      </c>
      <c r="Z4535" s="1" t="s">
        <v>3488</v>
      </c>
      <c r="AB4535" s="1" t="s">
        <v>3488</v>
      </c>
      <c r="AD4535" s="1" t="s">
        <v>3488</v>
      </c>
      <c r="AF4535" s="1" t="s">
        <v>3488</v>
      </c>
      <c r="AH4535" s="1" t="s">
        <v>3488</v>
      </c>
      <c r="AJ4535" s="1" t="s">
        <v>3488</v>
      </c>
      <c r="AL4535" s="1" t="s">
        <v>3488</v>
      </c>
      <c r="AN4535" s="1" t="s">
        <v>3488</v>
      </c>
      <c r="AP4535" s="1" t="s">
        <v>3488</v>
      </c>
      <c r="AV4535" s="1" t="s">
        <v>2261</v>
      </c>
      <c r="CI4535" s="1" t="s">
        <v>3488</v>
      </c>
    </row>
    <row r="4536" spans="6:87" x14ac:dyDescent="0.25">
      <c r="F4536" s="1" t="s">
        <v>6852</v>
      </c>
      <c r="I4536" s="1" t="s">
        <v>6852</v>
      </c>
      <c r="K4536" s="1" t="s">
        <v>6852</v>
      </c>
      <c r="M4536" s="1" t="s">
        <v>6852</v>
      </c>
      <c r="N4536" s="1" t="s">
        <v>6852</v>
      </c>
      <c r="P4536" s="1" t="s">
        <v>6852</v>
      </c>
      <c r="R4536" s="1" t="s">
        <v>6852</v>
      </c>
      <c r="T4536" s="1" t="s">
        <v>6852</v>
      </c>
      <c r="V4536" s="1" t="s">
        <v>6852</v>
      </c>
      <c r="X4536" s="1" t="s">
        <v>6852</v>
      </c>
      <c r="Z4536" s="1" t="s">
        <v>6852</v>
      </c>
      <c r="AB4536" s="1" t="s">
        <v>6852</v>
      </c>
      <c r="AD4536" s="1" t="s">
        <v>6852</v>
      </c>
      <c r="AF4536" s="1" t="s">
        <v>6852</v>
      </c>
      <c r="AH4536" s="1" t="s">
        <v>6852</v>
      </c>
      <c r="AJ4536" s="1" t="s">
        <v>6852</v>
      </c>
      <c r="AL4536" s="1" t="s">
        <v>6852</v>
      </c>
      <c r="AN4536" s="1" t="s">
        <v>6852</v>
      </c>
      <c r="AP4536" s="1" t="s">
        <v>6852</v>
      </c>
      <c r="AV4536" s="1" t="s">
        <v>3488</v>
      </c>
      <c r="CI4536" s="1" t="s">
        <v>6852</v>
      </c>
    </row>
    <row r="4537" spans="6:87" x14ac:dyDescent="0.25">
      <c r="F4537" s="1" t="s">
        <v>5778</v>
      </c>
      <c r="I4537" s="1" t="s">
        <v>5778</v>
      </c>
      <c r="K4537" s="1" t="s">
        <v>5778</v>
      </c>
      <c r="M4537" s="1" t="s">
        <v>5778</v>
      </c>
      <c r="N4537" s="1" t="s">
        <v>5778</v>
      </c>
      <c r="P4537" s="1" t="s">
        <v>5778</v>
      </c>
      <c r="R4537" s="1" t="s">
        <v>5778</v>
      </c>
      <c r="T4537" s="1" t="s">
        <v>5778</v>
      </c>
      <c r="V4537" s="1" t="s">
        <v>5778</v>
      </c>
      <c r="X4537" s="1" t="s">
        <v>5778</v>
      </c>
      <c r="Z4537" s="1" t="s">
        <v>5778</v>
      </c>
      <c r="AB4537" s="1" t="s">
        <v>5778</v>
      </c>
      <c r="AD4537" s="1" t="s">
        <v>5778</v>
      </c>
      <c r="AF4537" s="1" t="s">
        <v>5778</v>
      </c>
      <c r="AH4537" s="1" t="s">
        <v>5778</v>
      </c>
      <c r="AJ4537" s="1" t="s">
        <v>5778</v>
      </c>
      <c r="AL4537" s="1" t="s">
        <v>5778</v>
      </c>
      <c r="AN4537" s="1" t="s">
        <v>5778</v>
      </c>
      <c r="AP4537" s="1" t="s">
        <v>5778</v>
      </c>
      <c r="AV4537" s="1" t="s">
        <v>6852</v>
      </c>
      <c r="CI4537" s="1" t="s">
        <v>5778</v>
      </c>
    </row>
    <row r="4538" spans="6:87" x14ac:dyDescent="0.25">
      <c r="F4538" s="1" t="s">
        <v>5779</v>
      </c>
      <c r="I4538" s="1" t="s">
        <v>5779</v>
      </c>
      <c r="K4538" s="1" t="s">
        <v>5779</v>
      </c>
      <c r="M4538" s="1" t="s">
        <v>5779</v>
      </c>
      <c r="N4538" s="1" t="s">
        <v>5779</v>
      </c>
      <c r="P4538" s="1" t="s">
        <v>5779</v>
      </c>
      <c r="R4538" s="1" t="s">
        <v>5779</v>
      </c>
      <c r="T4538" s="1" t="s">
        <v>5779</v>
      </c>
      <c r="V4538" s="1" t="s">
        <v>5779</v>
      </c>
      <c r="X4538" s="1" t="s">
        <v>5779</v>
      </c>
      <c r="Z4538" s="1" t="s">
        <v>5779</v>
      </c>
      <c r="AB4538" s="1" t="s">
        <v>5779</v>
      </c>
      <c r="AD4538" s="1" t="s">
        <v>5779</v>
      </c>
      <c r="AF4538" s="1" t="s">
        <v>5779</v>
      </c>
      <c r="AH4538" s="1" t="s">
        <v>5779</v>
      </c>
      <c r="AJ4538" s="1" t="s">
        <v>5779</v>
      </c>
      <c r="AL4538" s="1" t="s">
        <v>5779</v>
      </c>
      <c r="AN4538" s="1" t="s">
        <v>5779</v>
      </c>
      <c r="AP4538" s="1" t="s">
        <v>5779</v>
      </c>
      <c r="AV4538" s="1" t="s">
        <v>5778</v>
      </c>
      <c r="CI4538" s="1" t="s">
        <v>5779</v>
      </c>
    </row>
    <row r="4539" spans="6:87" x14ac:dyDescent="0.25">
      <c r="F4539" s="1" t="s">
        <v>2262</v>
      </c>
      <c r="I4539" s="1" t="s">
        <v>2262</v>
      </c>
      <c r="K4539" s="1" t="s">
        <v>2262</v>
      </c>
      <c r="M4539" s="1" t="s">
        <v>2262</v>
      </c>
      <c r="N4539" s="1" t="s">
        <v>2262</v>
      </c>
      <c r="P4539" s="1" t="s">
        <v>2262</v>
      </c>
      <c r="R4539" s="1" t="s">
        <v>2262</v>
      </c>
      <c r="T4539" s="1" t="s">
        <v>2262</v>
      </c>
      <c r="V4539" s="1" t="s">
        <v>2262</v>
      </c>
      <c r="X4539" s="1" t="s">
        <v>2262</v>
      </c>
      <c r="Z4539" s="1" t="s">
        <v>2262</v>
      </c>
      <c r="AB4539" s="1" t="s">
        <v>2262</v>
      </c>
      <c r="AD4539" s="1" t="s">
        <v>2262</v>
      </c>
      <c r="AF4539" s="1" t="s">
        <v>2262</v>
      </c>
      <c r="AH4539" s="1" t="s">
        <v>2262</v>
      </c>
      <c r="AJ4539" s="1" t="s">
        <v>2262</v>
      </c>
      <c r="AL4539" s="1" t="s">
        <v>2262</v>
      </c>
      <c r="AN4539" s="1" t="s">
        <v>2262</v>
      </c>
      <c r="AP4539" s="1" t="s">
        <v>2262</v>
      </c>
      <c r="AV4539" s="1" t="s">
        <v>5779</v>
      </c>
      <c r="CI4539" s="1" t="s">
        <v>2262</v>
      </c>
    </row>
    <row r="4540" spans="6:87" x14ac:dyDescent="0.25">
      <c r="F4540" s="1" t="s">
        <v>2263</v>
      </c>
      <c r="I4540" s="1" t="s">
        <v>2263</v>
      </c>
      <c r="K4540" s="1" t="s">
        <v>2263</v>
      </c>
      <c r="M4540" s="1" t="s">
        <v>2263</v>
      </c>
      <c r="N4540" s="1" t="s">
        <v>2263</v>
      </c>
      <c r="P4540" s="1" t="s">
        <v>2263</v>
      </c>
      <c r="R4540" s="1" t="s">
        <v>2263</v>
      </c>
      <c r="T4540" s="1" t="s">
        <v>2263</v>
      </c>
      <c r="V4540" s="1" t="s">
        <v>2263</v>
      </c>
      <c r="X4540" s="1" t="s">
        <v>2263</v>
      </c>
      <c r="Z4540" s="1" t="s">
        <v>2263</v>
      </c>
      <c r="AB4540" s="1" t="s">
        <v>2263</v>
      </c>
      <c r="AD4540" s="1" t="s">
        <v>2263</v>
      </c>
      <c r="AF4540" s="1" t="s">
        <v>2263</v>
      </c>
      <c r="AH4540" s="1" t="s">
        <v>2263</v>
      </c>
      <c r="AJ4540" s="1" t="s">
        <v>2263</v>
      </c>
      <c r="AL4540" s="1" t="s">
        <v>2263</v>
      </c>
      <c r="AN4540" s="1" t="s">
        <v>2263</v>
      </c>
      <c r="AP4540" s="1" t="s">
        <v>2263</v>
      </c>
      <c r="AV4540" s="1" t="s">
        <v>2262</v>
      </c>
      <c r="CI4540" s="1" t="s">
        <v>2263</v>
      </c>
    </row>
    <row r="4541" spans="6:87" x14ac:dyDescent="0.25">
      <c r="F4541" s="1" t="s">
        <v>6853</v>
      </c>
      <c r="I4541" s="1" t="s">
        <v>6853</v>
      </c>
      <c r="K4541" s="1" t="s">
        <v>6853</v>
      </c>
      <c r="M4541" s="1" t="s">
        <v>6853</v>
      </c>
      <c r="N4541" s="1" t="s">
        <v>6853</v>
      </c>
      <c r="P4541" s="1" t="s">
        <v>6853</v>
      </c>
      <c r="R4541" s="1" t="s">
        <v>6853</v>
      </c>
      <c r="T4541" s="1" t="s">
        <v>6853</v>
      </c>
      <c r="V4541" s="1" t="s">
        <v>6853</v>
      </c>
      <c r="X4541" s="1" t="s">
        <v>6853</v>
      </c>
      <c r="Z4541" s="1" t="s">
        <v>6853</v>
      </c>
      <c r="AB4541" s="1" t="s">
        <v>6853</v>
      </c>
      <c r="AD4541" s="1" t="s">
        <v>6853</v>
      </c>
      <c r="AF4541" s="1" t="s">
        <v>6853</v>
      </c>
      <c r="AH4541" s="1" t="s">
        <v>6853</v>
      </c>
      <c r="AJ4541" s="1" t="s">
        <v>6853</v>
      </c>
      <c r="AL4541" s="1" t="s">
        <v>6853</v>
      </c>
      <c r="AN4541" s="1" t="s">
        <v>6853</v>
      </c>
      <c r="AP4541" s="1" t="s">
        <v>6853</v>
      </c>
      <c r="AV4541" s="1" t="s">
        <v>2263</v>
      </c>
      <c r="CI4541" s="1" t="s">
        <v>6853</v>
      </c>
    </row>
    <row r="4542" spans="6:87" x14ac:dyDescent="0.25">
      <c r="F4542" s="1" t="s">
        <v>5780</v>
      </c>
      <c r="I4542" s="1" t="s">
        <v>5780</v>
      </c>
      <c r="K4542" s="1" t="s">
        <v>5780</v>
      </c>
      <c r="M4542" s="1" t="s">
        <v>5780</v>
      </c>
      <c r="N4542" s="1" t="s">
        <v>5780</v>
      </c>
      <c r="P4542" s="1" t="s">
        <v>5780</v>
      </c>
      <c r="R4542" s="1" t="s">
        <v>5780</v>
      </c>
      <c r="T4542" s="1" t="s">
        <v>5780</v>
      </c>
      <c r="V4542" s="1" t="s">
        <v>5780</v>
      </c>
      <c r="X4542" s="1" t="s">
        <v>5780</v>
      </c>
      <c r="Z4542" s="1" t="s">
        <v>5780</v>
      </c>
      <c r="AB4542" s="1" t="s">
        <v>5780</v>
      </c>
      <c r="AD4542" s="1" t="s">
        <v>5780</v>
      </c>
      <c r="AF4542" s="1" t="s">
        <v>5780</v>
      </c>
      <c r="AH4542" s="1" t="s">
        <v>5780</v>
      </c>
      <c r="AJ4542" s="1" t="s">
        <v>5780</v>
      </c>
      <c r="AL4542" s="1" t="s">
        <v>5780</v>
      </c>
      <c r="AN4542" s="1" t="s">
        <v>5780</v>
      </c>
      <c r="AP4542" s="1" t="s">
        <v>5780</v>
      </c>
      <c r="AV4542" s="1" t="s">
        <v>6853</v>
      </c>
      <c r="CI4542" s="1" t="s">
        <v>5780</v>
      </c>
    </row>
    <row r="4543" spans="6:87" x14ac:dyDescent="0.25">
      <c r="F4543" s="1" t="s">
        <v>5781</v>
      </c>
      <c r="I4543" s="1" t="s">
        <v>5781</v>
      </c>
      <c r="K4543" s="1" t="s">
        <v>5781</v>
      </c>
      <c r="M4543" s="1" t="s">
        <v>5781</v>
      </c>
      <c r="N4543" s="1" t="s">
        <v>5781</v>
      </c>
      <c r="P4543" s="1" t="s">
        <v>5781</v>
      </c>
      <c r="R4543" s="1" t="s">
        <v>5781</v>
      </c>
      <c r="T4543" s="1" t="s">
        <v>5781</v>
      </c>
      <c r="V4543" s="1" t="s">
        <v>5781</v>
      </c>
      <c r="X4543" s="1" t="s">
        <v>5781</v>
      </c>
      <c r="Z4543" s="1" t="s">
        <v>5781</v>
      </c>
      <c r="AB4543" s="1" t="s">
        <v>5781</v>
      </c>
      <c r="AD4543" s="1" t="s">
        <v>5781</v>
      </c>
      <c r="AF4543" s="1" t="s">
        <v>5781</v>
      </c>
      <c r="AH4543" s="1" t="s">
        <v>5781</v>
      </c>
      <c r="AJ4543" s="1" t="s">
        <v>5781</v>
      </c>
      <c r="AL4543" s="1" t="s">
        <v>5781</v>
      </c>
      <c r="AN4543" s="1" t="s">
        <v>5781</v>
      </c>
      <c r="AP4543" s="1" t="s">
        <v>5781</v>
      </c>
      <c r="AV4543" s="1" t="s">
        <v>5780</v>
      </c>
      <c r="CI4543" s="1" t="s">
        <v>5781</v>
      </c>
    </row>
    <row r="4544" spans="6:87" x14ac:dyDescent="0.25">
      <c r="F4544" s="1" t="s">
        <v>2264</v>
      </c>
      <c r="I4544" s="1" t="s">
        <v>2264</v>
      </c>
      <c r="K4544" s="1" t="s">
        <v>2264</v>
      </c>
      <c r="M4544" s="1" t="s">
        <v>2264</v>
      </c>
      <c r="N4544" s="1" t="s">
        <v>2264</v>
      </c>
      <c r="P4544" s="1" t="s">
        <v>2264</v>
      </c>
      <c r="R4544" s="1" t="s">
        <v>2264</v>
      </c>
      <c r="T4544" s="1" t="s">
        <v>2264</v>
      </c>
      <c r="V4544" s="1" t="s">
        <v>2264</v>
      </c>
      <c r="X4544" s="1" t="s">
        <v>2264</v>
      </c>
      <c r="Z4544" s="1" t="s">
        <v>2264</v>
      </c>
      <c r="AB4544" s="1" t="s">
        <v>2264</v>
      </c>
      <c r="AD4544" s="1" t="s">
        <v>2264</v>
      </c>
      <c r="AF4544" s="1" t="s">
        <v>2264</v>
      </c>
      <c r="AH4544" s="1" t="s">
        <v>2264</v>
      </c>
      <c r="AJ4544" s="1" t="s">
        <v>2264</v>
      </c>
      <c r="AL4544" s="1" t="s">
        <v>2264</v>
      </c>
      <c r="AN4544" s="1" t="s">
        <v>2264</v>
      </c>
      <c r="AP4544" s="1" t="s">
        <v>2264</v>
      </c>
      <c r="AV4544" s="1" t="s">
        <v>5781</v>
      </c>
      <c r="CI4544" s="1" t="s">
        <v>2264</v>
      </c>
    </row>
    <row r="4545" spans="6:87" x14ac:dyDescent="0.25">
      <c r="F4545" s="1" t="s">
        <v>2265</v>
      </c>
      <c r="I4545" s="1" t="s">
        <v>2265</v>
      </c>
      <c r="K4545" s="1" t="s">
        <v>2265</v>
      </c>
      <c r="M4545" s="1" t="s">
        <v>2265</v>
      </c>
      <c r="N4545" s="1" t="s">
        <v>2265</v>
      </c>
      <c r="P4545" s="1" t="s">
        <v>2265</v>
      </c>
      <c r="R4545" s="1" t="s">
        <v>2265</v>
      </c>
      <c r="T4545" s="1" t="s">
        <v>2265</v>
      </c>
      <c r="V4545" s="1" t="s">
        <v>2265</v>
      </c>
      <c r="X4545" s="1" t="s">
        <v>2265</v>
      </c>
      <c r="Z4545" s="1" t="s">
        <v>2265</v>
      </c>
      <c r="AB4545" s="1" t="s">
        <v>2265</v>
      </c>
      <c r="AD4545" s="1" t="s">
        <v>2265</v>
      </c>
      <c r="AF4545" s="1" t="s">
        <v>2265</v>
      </c>
      <c r="AH4545" s="1" t="s">
        <v>2265</v>
      </c>
      <c r="AJ4545" s="1" t="s">
        <v>2265</v>
      </c>
      <c r="AL4545" s="1" t="s">
        <v>2265</v>
      </c>
      <c r="AN4545" s="1" t="s">
        <v>2265</v>
      </c>
      <c r="AP4545" s="1" t="s">
        <v>2265</v>
      </c>
      <c r="AV4545" s="1" t="s">
        <v>2264</v>
      </c>
      <c r="CI4545" s="1" t="s">
        <v>2265</v>
      </c>
    </row>
    <row r="4546" spans="6:87" x14ac:dyDescent="0.25">
      <c r="F4546" s="1" t="s">
        <v>5782</v>
      </c>
      <c r="I4546" s="1" t="s">
        <v>5782</v>
      </c>
      <c r="K4546" s="1" t="s">
        <v>5782</v>
      </c>
      <c r="M4546" s="1" t="s">
        <v>5782</v>
      </c>
      <c r="N4546" s="1" t="s">
        <v>5782</v>
      </c>
      <c r="P4546" s="1" t="s">
        <v>5782</v>
      </c>
      <c r="R4546" s="1" t="s">
        <v>5782</v>
      </c>
      <c r="T4546" s="1" t="s">
        <v>5782</v>
      </c>
      <c r="V4546" s="1" t="s">
        <v>5782</v>
      </c>
      <c r="X4546" s="1" t="s">
        <v>5782</v>
      </c>
      <c r="Z4546" s="1" t="s">
        <v>5782</v>
      </c>
      <c r="AB4546" s="1" t="s">
        <v>5782</v>
      </c>
      <c r="AD4546" s="1" t="s">
        <v>5782</v>
      </c>
      <c r="AF4546" s="1" t="s">
        <v>5782</v>
      </c>
      <c r="AH4546" s="1" t="s">
        <v>5782</v>
      </c>
      <c r="AJ4546" s="1" t="s">
        <v>5782</v>
      </c>
      <c r="AL4546" s="1" t="s">
        <v>5782</v>
      </c>
      <c r="AN4546" s="1" t="s">
        <v>5782</v>
      </c>
      <c r="AP4546" s="1" t="s">
        <v>5782</v>
      </c>
      <c r="AV4546" s="1" t="s">
        <v>2265</v>
      </c>
      <c r="CI4546" s="1" t="s">
        <v>5782</v>
      </c>
    </row>
    <row r="4547" spans="6:87" x14ac:dyDescent="0.25">
      <c r="F4547" s="1" t="s">
        <v>2266</v>
      </c>
      <c r="I4547" s="1" t="s">
        <v>2266</v>
      </c>
      <c r="K4547" s="1" t="s">
        <v>2266</v>
      </c>
      <c r="M4547" s="1" t="s">
        <v>2266</v>
      </c>
      <c r="N4547" s="1" t="s">
        <v>2266</v>
      </c>
      <c r="P4547" s="1" t="s">
        <v>2266</v>
      </c>
      <c r="R4547" s="1" t="s">
        <v>2266</v>
      </c>
      <c r="T4547" s="1" t="s">
        <v>2266</v>
      </c>
      <c r="V4547" s="1" t="s">
        <v>2266</v>
      </c>
      <c r="X4547" s="1" t="s">
        <v>2266</v>
      </c>
      <c r="Z4547" s="1" t="s">
        <v>2266</v>
      </c>
      <c r="AB4547" s="1" t="s">
        <v>2266</v>
      </c>
      <c r="AD4547" s="1" t="s">
        <v>2266</v>
      </c>
      <c r="AF4547" s="1" t="s">
        <v>2266</v>
      </c>
      <c r="AH4547" s="1" t="s">
        <v>2266</v>
      </c>
      <c r="AJ4547" s="1" t="s">
        <v>2266</v>
      </c>
      <c r="AL4547" s="1" t="s">
        <v>2266</v>
      </c>
      <c r="AN4547" s="1" t="s">
        <v>2266</v>
      </c>
      <c r="AP4547" s="1" t="s">
        <v>2266</v>
      </c>
      <c r="AV4547" s="1" t="s">
        <v>5782</v>
      </c>
      <c r="CI4547" s="1" t="s">
        <v>2266</v>
      </c>
    </row>
    <row r="4548" spans="6:87" x14ac:dyDescent="0.25">
      <c r="F4548" s="1" t="s">
        <v>2267</v>
      </c>
      <c r="I4548" s="1" t="s">
        <v>2267</v>
      </c>
      <c r="K4548" s="1" t="s">
        <v>2267</v>
      </c>
      <c r="M4548" s="1" t="s">
        <v>2267</v>
      </c>
      <c r="N4548" s="1" t="s">
        <v>2267</v>
      </c>
      <c r="P4548" s="1" t="s">
        <v>2267</v>
      </c>
      <c r="R4548" s="1" t="s">
        <v>2267</v>
      </c>
      <c r="T4548" s="1" t="s">
        <v>2267</v>
      </c>
      <c r="V4548" s="1" t="s">
        <v>2267</v>
      </c>
      <c r="X4548" s="1" t="s">
        <v>2267</v>
      </c>
      <c r="Z4548" s="1" t="s">
        <v>2267</v>
      </c>
      <c r="AB4548" s="1" t="s">
        <v>2267</v>
      </c>
      <c r="AD4548" s="1" t="s">
        <v>2267</v>
      </c>
      <c r="AF4548" s="1" t="s">
        <v>2267</v>
      </c>
      <c r="AH4548" s="1" t="s">
        <v>2267</v>
      </c>
      <c r="AJ4548" s="1" t="s">
        <v>2267</v>
      </c>
      <c r="AL4548" s="1" t="s">
        <v>2267</v>
      </c>
      <c r="AN4548" s="1" t="s">
        <v>2267</v>
      </c>
      <c r="AP4548" s="1" t="s">
        <v>2267</v>
      </c>
      <c r="AV4548" s="1" t="s">
        <v>2266</v>
      </c>
      <c r="CI4548" s="1" t="s">
        <v>2267</v>
      </c>
    </row>
    <row r="4549" spans="6:87" x14ac:dyDescent="0.25">
      <c r="F4549" s="1" t="s">
        <v>5783</v>
      </c>
      <c r="I4549" s="1" t="s">
        <v>5783</v>
      </c>
      <c r="K4549" s="1" t="s">
        <v>5783</v>
      </c>
      <c r="M4549" s="1" t="s">
        <v>5783</v>
      </c>
      <c r="N4549" s="1" t="s">
        <v>5783</v>
      </c>
      <c r="P4549" s="1" t="s">
        <v>5783</v>
      </c>
      <c r="R4549" s="1" t="s">
        <v>5783</v>
      </c>
      <c r="T4549" s="1" t="s">
        <v>5783</v>
      </c>
      <c r="V4549" s="1" t="s">
        <v>5783</v>
      </c>
      <c r="X4549" s="1" t="s">
        <v>5783</v>
      </c>
      <c r="Z4549" s="1" t="s">
        <v>5783</v>
      </c>
      <c r="AB4549" s="1" t="s">
        <v>5783</v>
      </c>
      <c r="AD4549" s="1" t="s">
        <v>5783</v>
      </c>
      <c r="AF4549" s="1" t="s">
        <v>5783</v>
      </c>
      <c r="AH4549" s="1" t="s">
        <v>5783</v>
      </c>
      <c r="AJ4549" s="1" t="s">
        <v>5783</v>
      </c>
      <c r="AL4549" s="1" t="s">
        <v>5783</v>
      </c>
      <c r="AN4549" s="1" t="s">
        <v>5783</v>
      </c>
      <c r="AP4549" s="1" t="s">
        <v>5783</v>
      </c>
      <c r="AV4549" s="1" t="s">
        <v>2267</v>
      </c>
      <c r="CI4549" s="1" t="s">
        <v>5783</v>
      </c>
    </row>
    <row r="4550" spans="6:87" x14ac:dyDescent="0.25">
      <c r="F4550" s="1" t="s">
        <v>6854</v>
      </c>
      <c r="I4550" s="1" t="s">
        <v>6854</v>
      </c>
      <c r="K4550" s="1" t="s">
        <v>6854</v>
      </c>
      <c r="M4550" s="1" t="s">
        <v>6854</v>
      </c>
      <c r="N4550" s="1" t="s">
        <v>6854</v>
      </c>
      <c r="P4550" s="1" t="s">
        <v>6854</v>
      </c>
      <c r="R4550" s="1" t="s">
        <v>6854</v>
      </c>
      <c r="T4550" s="1" t="s">
        <v>6854</v>
      </c>
      <c r="V4550" s="1" t="s">
        <v>6854</v>
      </c>
      <c r="X4550" s="1" t="s">
        <v>6854</v>
      </c>
      <c r="Z4550" s="1" t="s">
        <v>6854</v>
      </c>
      <c r="AB4550" s="1" t="s">
        <v>6854</v>
      </c>
      <c r="AD4550" s="1" t="s">
        <v>6854</v>
      </c>
      <c r="AF4550" s="1" t="s">
        <v>6854</v>
      </c>
      <c r="AH4550" s="1" t="s">
        <v>6854</v>
      </c>
      <c r="AJ4550" s="1" t="s">
        <v>6854</v>
      </c>
      <c r="AL4550" s="1" t="s">
        <v>6854</v>
      </c>
      <c r="AN4550" s="1" t="s">
        <v>6854</v>
      </c>
      <c r="AP4550" s="1" t="s">
        <v>6854</v>
      </c>
      <c r="AV4550" s="1" t="s">
        <v>5783</v>
      </c>
      <c r="CI4550" s="1" t="s">
        <v>6854</v>
      </c>
    </row>
    <row r="4551" spans="6:87" x14ac:dyDescent="0.25">
      <c r="F4551" s="1" t="s">
        <v>5784</v>
      </c>
      <c r="I4551" s="1" t="s">
        <v>5784</v>
      </c>
      <c r="K4551" s="1" t="s">
        <v>5784</v>
      </c>
      <c r="M4551" s="1" t="s">
        <v>5784</v>
      </c>
      <c r="N4551" s="1" t="s">
        <v>5784</v>
      </c>
      <c r="P4551" s="1" t="s">
        <v>5784</v>
      </c>
      <c r="R4551" s="1" t="s">
        <v>5784</v>
      </c>
      <c r="T4551" s="1" t="s">
        <v>5784</v>
      </c>
      <c r="V4551" s="1" t="s">
        <v>5784</v>
      </c>
      <c r="X4551" s="1" t="s">
        <v>5784</v>
      </c>
      <c r="Z4551" s="1" t="s">
        <v>5784</v>
      </c>
      <c r="AB4551" s="1" t="s">
        <v>5784</v>
      </c>
      <c r="AD4551" s="1" t="s">
        <v>5784</v>
      </c>
      <c r="AF4551" s="1" t="s">
        <v>5784</v>
      </c>
      <c r="AH4551" s="1" t="s">
        <v>5784</v>
      </c>
      <c r="AJ4551" s="1" t="s">
        <v>5784</v>
      </c>
      <c r="AL4551" s="1" t="s">
        <v>5784</v>
      </c>
      <c r="AN4551" s="1" t="s">
        <v>5784</v>
      </c>
      <c r="AP4551" s="1" t="s">
        <v>5784</v>
      </c>
      <c r="AV4551" s="1" t="s">
        <v>6854</v>
      </c>
      <c r="CI4551" s="1" t="s">
        <v>5784</v>
      </c>
    </row>
    <row r="4552" spans="6:87" x14ac:dyDescent="0.25">
      <c r="F4552" s="1" t="s">
        <v>2268</v>
      </c>
      <c r="I4552" s="1" t="s">
        <v>2268</v>
      </c>
      <c r="K4552" s="1" t="s">
        <v>2268</v>
      </c>
      <c r="M4552" s="1" t="s">
        <v>2268</v>
      </c>
      <c r="N4552" s="1" t="s">
        <v>2268</v>
      </c>
      <c r="P4552" s="1" t="s">
        <v>2268</v>
      </c>
      <c r="R4552" s="1" t="s">
        <v>2268</v>
      </c>
      <c r="T4552" s="1" t="s">
        <v>2268</v>
      </c>
      <c r="V4552" s="1" t="s">
        <v>2268</v>
      </c>
      <c r="X4552" s="1" t="s">
        <v>2268</v>
      </c>
      <c r="Z4552" s="1" t="s">
        <v>2268</v>
      </c>
      <c r="AB4552" s="1" t="s">
        <v>2268</v>
      </c>
      <c r="AD4552" s="1" t="s">
        <v>2268</v>
      </c>
      <c r="AF4552" s="1" t="s">
        <v>2268</v>
      </c>
      <c r="AH4552" s="1" t="s">
        <v>2268</v>
      </c>
      <c r="AJ4552" s="1" t="s">
        <v>2268</v>
      </c>
      <c r="AL4552" s="1" t="s">
        <v>2268</v>
      </c>
      <c r="AN4552" s="1" t="s">
        <v>2268</v>
      </c>
      <c r="AP4552" s="1" t="s">
        <v>2268</v>
      </c>
      <c r="AV4552" s="1" t="s">
        <v>5784</v>
      </c>
      <c r="CI4552" s="1" t="s">
        <v>2268</v>
      </c>
    </row>
    <row r="4553" spans="6:87" x14ac:dyDescent="0.25">
      <c r="F4553" s="1" t="s">
        <v>2269</v>
      </c>
      <c r="I4553" s="1" t="s">
        <v>2269</v>
      </c>
      <c r="K4553" s="1" t="s">
        <v>2269</v>
      </c>
      <c r="M4553" s="1" t="s">
        <v>2269</v>
      </c>
      <c r="N4553" s="1" t="s">
        <v>2269</v>
      </c>
      <c r="P4553" s="1" t="s">
        <v>2269</v>
      </c>
      <c r="R4553" s="1" t="s">
        <v>2269</v>
      </c>
      <c r="T4553" s="1" t="s">
        <v>2269</v>
      </c>
      <c r="V4553" s="1" t="s">
        <v>2269</v>
      </c>
      <c r="X4553" s="1" t="s">
        <v>2269</v>
      </c>
      <c r="Z4553" s="1" t="s">
        <v>2269</v>
      </c>
      <c r="AB4553" s="1" t="s">
        <v>2269</v>
      </c>
      <c r="AD4553" s="1" t="s">
        <v>2269</v>
      </c>
      <c r="AF4553" s="1" t="s">
        <v>2269</v>
      </c>
      <c r="AH4553" s="1" t="s">
        <v>2269</v>
      </c>
      <c r="AJ4553" s="1" t="s">
        <v>2269</v>
      </c>
      <c r="AL4553" s="1" t="s">
        <v>2269</v>
      </c>
      <c r="AN4553" s="1" t="s">
        <v>2269</v>
      </c>
      <c r="AP4553" s="1" t="s">
        <v>2269</v>
      </c>
      <c r="AV4553" s="1" t="s">
        <v>2268</v>
      </c>
      <c r="CI4553" s="1" t="s">
        <v>2269</v>
      </c>
    </row>
    <row r="4554" spans="6:87" x14ac:dyDescent="0.25">
      <c r="F4554" s="1" t="s">
        <v>5785</v>
      </c>
      <c r="I4554" s="1" t="s">
        <v>5785</v>
      </c>
      <c r="K4554" s="1" t="s">
        <v>5785</v>
      </c>
      <c r="M4554" s="1" t="s">
        <v>5785</v>
      </c>
      <c r="N4554" s="1" t="s">
        <v>5785</v>
      </c>
      <c r="P4554" s="1" t="s">
        <v>5785</v>
      </c>
      <c r="R4554" s="1" t="s">
        <v>5785</v>
      </c>
      <c r="T4554" s="1" t="s">
        <v>5785</v>
      </c>
      <c r="V4554" s="1" t="s">
        <v>5785</v>
      </c>
      <c r="X4554" s="1" t="s">
        <v>5785</v>
      </c>
      <c r="Z4554" s="1" t="s">
        <v>5785</v>
      </c>
      <c r="AB4554" s="1" t="s">
        <v>5785</v>
      </c>
      <c r="AD4554" s="1" t="s">
        <v>5785</v>
      </c>
      <c r="AF4554" s="1" t="s">
        <v>5785</v>
      </c>
      <c r="AH4554" s="1" t="s">
        <v>5785</v>
      </c>
      <c r="AJ4554" s="1" t="s">
        <v>5785</v>
      </c>
      <c r="AL4554" s="1" t="s">
        <v>5785</v>
      </c>
      <c r="AN4554" s="1" t="s">
        <v>5785</v>
      </c>
      <c r="AP4554" s="1" t="s">
        <v>5785</v>
      </c>
      <c r="AV4554" s="1" t="s">
        <v>2269</v>
      </c>
      <c r="CI4554" s="1" t="s">
        <v>5785</v>
      </c>
    </row>
    <row r="4555" spans="6:87" x14ac:dyDescent="0.25">
      <c r="F4555" s="1" t="s">
        <v>5786</v>
      </c>
      <c r="I4555" s="1" t="s">
        <v>5786</v>
      </c>
      <c r="K4555" s="1" t="s">
        <v>5786</v>
      </c>
      <c r="M4555" s="1" t="s">
        <v>5786</v>
      </c>
      <c r="N4555" s="1" t="s">
        <v>5786</v>
      </c>
      <c r="P4555" s="1" t="s">
        <v>5786</v>
      </c>
      <c r="R4555" s="1" t="s">
        <v>5786</v>
      </c>
      <c r="T4555" s="1" t="s">
        <v>5786</v>
      </c>
      <c r="V4555" s="1" t="s">
        <v>5786</v>
      </c>
      <c r="X4555" s="1" t="s">
        <v>5786</v>
      </c>
      <c r="Z4555" s="1" t="s">
        <v>5786</v>
      </c>
      <c r="AB4555" s="1" t="s">
        <v>5786</v>
      </c>
      <c r="AD4555" s="1" t="s">
        <v>5786</v>
      </c>
      <c r="AF4555" s="1" t="s">
        <v>5786</v>
      </c>
      <c r="AH4555" s="1" t="s">
        <v>5786</v>
      </c>
      <c r="AJ4555" s="1" t="s">
        <v>5786</v>
      </c>
      <c r="AL4555" s="1" t="s">
        <v>5786</v>
      </c>
      <c r="AN4555" s="1" t="s">
        <v>5786</v>
      </c>
      <c r="AP4555" s="1" t="s">
        <v>5786</v>
      </c>
      <c r="AV4555" s="1" t="s">
        <v>5785</v>
      </c>
      <c r="CI4555" s="1" t="s">
        <v>5786</v>
      </c>
    </row>
    <row r="4556" spans="6:87" x14ac:dyDescent="0.25">
      <c r="F4556" s="1" t="s">
        <v>2270</v>
      </c>
      <c r="I4556" s="1" t="s">
        <v>2270</v>
      </c>
      <c r="K4556" s="1" t="s">
        <v>2270</v>
      </c>
      <c r="M4556" s="1" t="s">
        <v>2270</v>
      </c>
      <c r="N4556" s="1" t="s">
        <v>2270</v>
      </c>
      <c r="P4556" s="1" t="s">
        <v>2270</v>
      </c>
      <c r="R4556" s="1" t="s">
        <v>2270</v>
      </c>
      <c r="T4556" s="1" t="s">
        <v>2270</v>
      </c>
      <c r="V4556" s="1" t="s">
        <v>2270</v>
      </c>
      <c r="X4556" s="1" t="s">
        <v>2270</v>
      </c>
      <c r="Z4556" s="1" t="s">
        <v>2270</v>
      </c>
      <c r="AB4556" s="1" t="s">
        <v>2270</v>
      </c>
      <c r="AD4556" s="1" t="s">
        <v>2270</v>
      </c>
      <c r="AF4556" s="1" t="s">
        <v>2270</v>
      </c>
      <c r="AH4556" s="1" t="s">
        <v>2270</v>
      </c>
      <c r="AJ4556" s="1" t="s">
        <v>2270</v>
      </c>
      <c r="AL4556" s="1" t="s">
        <v>2270</v>
      </c>
      <c r="AN4556" s="1" t="s">
        <v>2270</v>
      </c>
      <c r="AP4556" s="1" t="s">
        <v>2270</v>
      </c>
      <c r="AV4556" s="1" t="s">
        <v>5786</v>
      </c>
      <c r="CI4556" s="1" t="s">
        <v>2270</v>
      </c>
    </row>
    <row r="4557" spans="6:87" x14ac:dyDescent="0.25">
      <c r="F4557" s="1" t="s">
        <v>2271</v>
      </c>
      <c r="I4557" s="1" t="s">
        <v>2271</v>
      </c>
      <c r="K4557" s="1" t="s">
        <v>2271</v>
      </c>
      <c r="M4557" s="1" t="s">
        <v>2271</v>
      </c>
      <c r="N4557" s="1" t="s">
        <v>2271</v>
      </c>
      <c r="P4557" s="1" t="s">
        <v>2271</v>
      </c>
      <c r="R4557" s="1" t="s">
        <v>2271</v>
      </c>
      <c r="T4557" s="1" t="s">
        <v>2271</v>
      </c>
      <c r="V4557" s="1" t="s">
        <v>2271</v>
      </c>
      <c r="X4557" s="1" t="s">
        <v>2271</v>
      </c>
      <c r="Z4557" s="1" t="s">
        <v>2271</v>
      </c>
      <c r="AB4557" s="1" t="s">
        <v>2271</v>
      </c>
      <c r="AD4557" s="1" t="s">
        <v>2271</v>
      </c>
      <c r="AF4557" s="1" t="s">
        <v>2271</v>
      </c>
      <c r="AH4557" s="1" t="s">
        <v>2271</v>
      </c>
      <c r="AJ4557" s="1" t="s">
        <v>2271</v>
      </c>
      <c r="AL4557" s="1" t="s">
        <v>2271</v>
      </c>
      <c r="AN4557" s="1" t="s">
        <v>2271</v>
      </c>
      <c r="AP4557" s="1" t="s">
        <v>2271</v>
      </c>
      <c r="AV4557" s="1" t="s">
        <v>2270</v>
      </c>
      <c r="CI4557" s="1" t="s">
        <v>2271</v>
      </c>
    </row>
    <row r="4558" spans="6:87" x14ac:dyDescent="0.25">
      <c r="F4558" s="1" t="s">
        <v>5787</v>
      </c>
      <c r="I4558" s="1" t="s">
        <v>5787</v>
      </c>
      <c r="K4558" s="1" t="s">
        <v>5787</v>
      </c>
      <c r="M4558" s="1" t="s">
        <v>5787</v>
      </c>
      <c r="N4558" s="1" t="s">
        <v>5787</v>
      </c>
      <c r="P4558" s="1" t="s">
        <v>5787</v>
      </c>
      <c r="R4558" s="1" t="s">
        <v>5787</v>
      </c>
      <c r="T4558" s="1" t="s">
        <v>5787</v>
      </c>
      <c r="V4558" s="1" t="s">
        <v>5787</v>
      </c>
      <c r="X4558" s="1" t="s">
        <v>5787</v>
      </c>
      <c r="Z4558" s="1" t="s">
        <v>5787</v>
      </c>
      <c r="AB4558" s="1" t="s">
        <v>5787</v>
      </c>
      <c r="AD4558" s="1" t="s">
        <v>5787</v>
      </c>
      <c r="AF4558" s="1" t="s">
        <v>5787</v>
      </c>
      <c r="AH4558" s="1" t="s">
        <v>5787</v>
      </c>
      <c r="AJ4558" s="1" t="s">
        <v>5787</v>
      </c>
      <c r="AL4558" s="1" t="s">
        <v>5787</v>
      </c>
      <c r="AN4558" s="1" t="s">
        <v>5787</v>
      </c>
      <c r="AP4558" s="1" t="s">
        <v>5787</v>
      </c>
      <c r="AV4558" s="1" t="s">
        <v>2271</v>
      </c>
      <c r="CI4558" s="1" t="s">
        <v>5787</v>
      </c>
    </row>
    <row r="4559" spans="6:87" x14ac:dyDescent="0.25">
      <c r="F4559" s="1" t="s">
        <v>2272</v>
      </c>
      <c r="I4559" s="1" t="s">
        <v>2272</v>
      </c>
      <c r="K4559" s="1" t="s">
        <v>2272</v>
      </c>
      <c r="M4559" s="1" t="s">
        <v>2272</v>
      </c>
      <c r="N4559" s="1" t="s">
        <v>2272</v>
      </c>
      <c r="P4559" s="1" t="s">
        <v>2272</v>
      </c>
      <c r="R4559" s="1" t="s">
        <v>2272</v>
      </c>
      <c r="T4559" s="1" t="s">
        <v>2272</v>
      </c>
      <c r="V4559" s="1" t="s">
        <v>2272</v>
      </c>
      <c r="X4559" s="1" t="s">
        <v>2272</v>
      </c>
      <c r="Z4559" s="1" t="s">
        <v>2272</v>
      </c>
      <c r="AB4559" s="1" t="s">
        <v>2272</v>
      </c>
      <c r="AD4559" s="1" t="s">
        <v>2272</v>
      </c>
      <c r="AF4559" s="1" t="s">
        <v>2272</v>
      </c>
      <c r="AH4559" s="1" t="s">
        <v>2272</v>
      </c>
      <c r="AJ4559" s="1" t="s">
        <v>2272</v>
      </c>
      <c r="AL4559" s="1" t="s">
        <v>2272</v>
      </c>
      <c r="AN4559" s="1" t="s">
        <v>2272</v>
      </c>
      <c r="AP4559" s="1" t="s">
        <v>2272</v>
      </c>
      <c r="AV4559" s="1" t="s">
        <v>5787</v>
      </c>
      <c r="CI4559" s="1" t="s">
        <v>2272</v>
      </c>
    </row>
    <row r="4560" spans="6:87" x14ac:dyDescent="0.25">
      <c r="F4560" s="1" t="s">
        <v>2273</v>
      </c>
      <c r="I4560" s="1" t="s">
        <v>2273</v>
      </c>
      <c r="K4560" s="1" t="s">
        <v>2273</v>
      </c>
      <c r="M4560" s="1" t="s">
        <v>2273</v>
      </c>
      <c r="N4560" s="1" t="s">
        <v>2273</v>
      </c>
      <c r="P4560" s="1" t="s">
        <v>2273</v>
      </c>
      <c r="R4560" s="1" t="s">
        <v>2273</v>
      </c>
      <c r="T4560" s="1" t="s">
        <v>2273</v>
      </c>
      <c r="V4560" s="1" t="s">
        <v>2273</v>
      </c>
      <c r="X4560" s="1" t="s">
        <v>2273</v>
      </c>
      <c r="Z4560" s="1" t="s">
        <v>2273</v>
      </c>
      <c r="AB4560" s="1" t="s">
        <v>2273</v>
      </c>
      <c r="AD4560" s="1" t="s">
        <v>2273</v>
      </c>
      <c r="AF4560" s="1" t="s">
        <v>2273</v>
      </c>
      <c r="AH4560" s="1" t="s">
        <v>2273</v>
      </c>
      <c r="AJ4560" s="1" t="s">
        <v>2273</v>
      </c>
      <c r="AL4560" s="1" t="s">
        <v>2273</v>
      </c>
      <c r="AN4560" s="1" t="s">
        <v>2273</v>
      </c>
      <c r="AP4560" s="1" t="s">
        <v>2273</v>
      </c>
      <c r="AV4560" s="1" t="s">
        <v>2272</v>
      </c>
      <c r="CI4560" s="1" t="s">
        <v>2273</v>
      </c>
    </row>
    <row r="4561" spans="6:87" x14ac:dyDescent="0.25">
      <c r="F4561" s="1" t="s">
        <v>2274</v>
      </c>
      <c r="I4561" s="1" t="s">
        <v>2274</v>
      </c>
      <c r="K4561" s="1" t="s">
        <v>2274</v>
      </c>
      <c r="M4561" s="1" t="s">
        <v>2274</v>
      </c>
      <c r="N4561" s="1" t="s">
        <v>2274</v>
      </c>
      <c r="P4561" s="1" t="s">
        <v>2274</v>
      </c>
      <c r="R4561" s="1" t="s">
        <v>2274</v>
      </c>
      <c r="T4561" s="1" t="s">
        <v>2274</v>
      </c>
      <c r="V4561" s="1" t="s">
        <v>2274</v>
      </c>
      <c r="X4561" s="1" t="s">
        <v>2274</v>
      </c>
      <c r="Z4561" s="1" t="s">
        <v>2274</v>
      </c>
      <c r="AB4561" s="1" t="s">
        <v>2274</v>
      </c>
      <c r="AD4561" s="1" t="s">
        <v>2274</v>
      </c>
      <c r="AF4561" s="1" t="s">
        <v>2274</v>
      </c>
      <c r="AH4561" s="1" t="s">
        <v>2274</v>
      </c>
      <c r="AJ4561" s="1" t="s">
        <v>2274</v>
      </c>
      <c r="AL4561" s="1" t="s">
        <v>2274</v>
      </c>
      <c r="AN4561" s="1" t="s">
        <v>2274</v>
      </c>
      <c r="AP4561" s="1" t="s">
        <v>2274</v>
      </c>
      <c r="AV4561" s="1" t="s">
        <v>2273</v>
      </c>
      <c r="CI4561" s="1" t="s">
        <v>2274</v>
      </c>
    </row>
    <row r="4562" spans="6:87" x14ac:dyDescent="0.25">
      <c r="F4562" s="1" t="s">
        <v>5788</v>
      </c>
      <c r="I4562" s="1" t="s">
        <v>5788</v>
      </c>
      <c r="K4562" s="1" t="s">
        <v>5788</v>
      </c>
      <c r="M4562" s="1" t="s">
        <v>5788</v>
      </c>
      <c r="N4562" s="1" t="s">
        <v>5788</v>
      </c>
      <c r="P4562" s="1" t="s">
        <v>5788</v>
      </c>
      <c r="R4562" s="1" t="s">
        <v>5788</v>
      </c>
      <c r="T4562" s="1" t="s">
        <v>5788</v>
      </c>
      <c r="V4562" s="1" t="s">
        <v>5788</v>
      </c>
      <c r="X4562" s="1" t="s">
        <v>5788</v>
      </c>
      <c r="Z4562" s="1" t="s">
        <v>5788</v>
      </c>
      <c r="AB4562" s="1" t="s">
        <v>5788</v>
      </c>
      <c r="AD4562" s="1" t="s">
        <v>5788</v>
      </c>
      <c r="AF4562" s="1" t="s">
        <v>5788</v>
      </c>
      <c r="AH4562" s="1" t="s">
        <v>5788</v>
      </c>
      <c r="AJ4562" s="1" t="s">
        <v>5788</v>
      </c>
      <c r="AL4562" s="1" t="s">
        <v>5788</v>
      </c>
      <c r="AN4562" s="1" t="s">
        <v>5788</v>
      </c>
      <c r="AP4562" s="1" t="s">
        <v>5788</v>
      </c>
      <c r="AV4562" s="1" t="s">
        <v>2274</v>
      </c>
      <c r="CI4562" s="1" t="s">
        <v>5788</v>
      </c>
    </row>
    <row r="4563" spans="6:87" x14ac:dyDescent="0.25">
      <c r="F4563" s="1" t="s">
        <v>5789</v>
      </c>
      <c r="I4563" s="1" t="s">
        <v>5789</v>
      </c>
      <c r="K4563" s="1" t="s">
        <v>5789</v>
      </c>
      <c r="M4563" s="1" t="s">
        <v>5789</v>
      </c>
      <c r="N4563" s="1" t="s">
        <v>5789</v>
      </c>
      <c r="P4563" s="1" t="s">
        <v>5789</v>
      </c>
      <c r="R4563" s="1" t="s">
        <v>5789</v>
      </c>
      <c r="T4563" s="1" t="s">
        <v>5789</v>
      </c>
      <c r="V4563" s="1" t="s">
        <v>5789</v>
      </c>
      <c r="X4563" s="1" t="s">
        <v>5789</v>
      </c>
      <c r="Z4563" s="1" t="s">
        <v>5789</v>
      </c>
      <c r="AB4563" s="1" t="s">
        <v>5789</v>
      </c>
      <c r="AD4563" s="1" t="s">
        <v>5789</v>
      </c>
      <c r="AF4563" s="1" t="s">
        <v>5789</v>
      </c>
      <c r="AH4563" s="1" t="s">
        <v>5789</v>
      </c>
      <c r="AJ4563" s="1" t="s">
        <v>5789</v>
      </c>
      <c r="AL4563" s="1" t="s">
        <v>5789</v>
      </c>
      <c r="AN4563" s="1" t="s">
        <v>5789</v>
      </c>
      <c r="AP4563" s="1" t="s">
        <v>5789</v>
      </c>
      <c r="AV4563" s="1" t="s">
        <v>5788</v>
      </c>
      <c r="CI4563" s="1" t="s">
        <v>5789</v>
      </c>
    </row>
    <row r="4564" spans="6:87" x14ac:dyDescent="0.25">
      <c r="F4564" s="1" t="s">
        <v>5790</v>
      </c>
      <c r="I4564" s="1" t="s">
        <v>5790</v>
      </c>
      <c r="K4564" s="1" t="s">
        <v>5790</v>
      </c>
      <c r="M4564" s="1" t="s">
        <v>5790</v>
      </c>
      <c r="N4564" s="1" t="s">
        <v>5790</v>
      </c>
      <c r="P4564" s="1" t="s">
        <v>5790</v>
      </c>
      <c r="R4564" s="1" t="s">
        <v>5790</v>
      </c>
      <c r="T4564" s="1" t="s">
        <v>5790</v>
      </c>
      <c r="V4564" s="1" t="s">
        <v>5790</v>
      </c>
      <c r="X4564" s="1" t="s">
        <v>5790</v>
      </c>
      <c r="Z4564" s="1" t="s">
        <v>5790</v>
      </c>
      <c r="AB4564" s="1" t="s">
        <v>5790</v>
      </c>
      <c r="AD4564" s="1" t="s">
        <v>5790</v>
      </c>
      <c r="AF4564" s="1" t="s">
        <v>5790</v>
      </c>
      <c r="AH4564" s="1" t="s">
        <v>5790</v>
      </c>
      <c r="AJ4564" s="1" t="s">
        <v>5790</v>
      </c>
      <c r="AL4564" s="1" t="s">
        <v>5790</v>
      </c>
      <c r="AN4564" s="1" t="s">
        <v>5790</v>
      </c>
      <c r="AP4564" s="1" t="s">
        <v>5790</v>
      </c>
      <c r="AV4564" s="1" t="s">
        <v>5789</v>
      </c>
      <c r="CI4564" s="1" t="s">
        <v>5790</v>
      </c>
    </row>
    <row r="4565" spans="6:87" x14ac:dyDescent="0.25">
      <c r="F4565" s="1" t="s">
        <v>2275</v>
      </c>
      <c r="I4565" s="1" t="s">
        <v>2275</v>
      </c>
      <c r="K4565" s="1" t="s">
        <v>2275</v>
      </c>
      <c r="M4565" s="1" t="s">
        <v>2275</v>
      </c>
      <c r="N4565" s="1" t="s">
        <v>2275</v>
      </c>
      <c r="P4565" s="1" t="s">
        <v>2275</v>
      </c>
      <c r="R4565" s="1" t="s">
        <v>2275</v>
      </c>
      <c r="T4565" s="1" t="s">
        <v>2275</v>
      </c>
      <c r="V4565" s="1" t="s">
        <v>2275</v>
      </c>
      <c r="X4565" s="1" t="s">
        <v>2275</v>
      </c>
      <c r="Z4565" s="1" t="s">
        <v>2275</v>
      </c>
      <c r="AB4565" s="1" t="s">
        <v>2275</v>
      </c>
      <c r="AD4565" s="1" t="s">
        <v>2275</v>
      </c>
      <c r="AF4565" s="1" t="s">
        <v>2275</v>
      </c>
      <c r="AH4565" s="1" t="s">
        <v>2275</v>
      </c>
      <c r="AJ4565" s="1" t="s">
        <v>2275</v>
      </c>
      <c r="AL4565" s="1" t="s">
        <v>2275</v>
      </c>
      <c r="AN4565" s="1" t="s">
        <v>2275</v>
      </c>
      <c r="AP4565" s="1" t="s">
        <v>2275</v>
      </c>
      <c r="AV4565" s="1" t="s">
        <v>5790</v>
      </c>
      <c r="CI4565" s="1" t="s">
        <v>2275</v>
      </c>
    </row>
    <row r="4566" spans="6:87" x14ac:dyDescent="0.25">
      <c r="F4566" s="1" t="s">
        <v>5791</v>
      </c>
      <c r="I4566" s="1" t="s">
        <v>5791</v>
      </c>
      <c r="K4566" s="1" t="s">
        <v>5791</v>
      </c>
      <c r="M4566" s="1" t="s">
        <v>5791</v>
      </c>
      <c r="N4566" s="1" t="s">
        <v>5791</v>
      </c>
      <c r="P4566" s="1" t="s">
        <v>5791</v>
      </c>
      <c r="R4566" s="1" t="s">
        <v>5791</v>
      </c>
      <c r="T4566" s="1" t="s">
        <v>5791</v>
      </c>
      <c r="V4566" s="1" t="s">
        <v>5791</v>
      </c>
      <c r="X4566" s="1" t="s">
        <v>5791</v>
      </c>
      <c r="Z4566" s="1" t="s">
        <v>5791</v>
      </c>
      <c r="AB4566" s="1" t="s">
        <v>5791</v>
      </c>
      <c r="AD4566" s="1" t="s">
        <v>5791</v>
      </c>
      <c r="AF4566" s="1" t="s">
        <v>5791</v>
      </c>
      <c r="AH4566" s="1" t="s">
        <v>5791</v>
      </c>
      <c r="AJ4566" s="1" t="s">
        <v>5791</v>
      </c>
      <c r="AL4566" s="1" t="s">
        <v>5791</v>
      </c>
      <c r="AN4566" s="1" t="s">
        <v>5791</v>
      </c>
      <c r="AP4566" s="1" t="s">
        <v>5791</v>
      </c>
      <c r="AV4566" s="1" t="s">
        <v>2275</v>
      </c>
      <c r="CI4566" s="1" t="s">
        <v>5791</v>
      </c>
    </row>
    <row r="4567" spans="6:87" x14ac:dyDescent="0.25">
      <c r="F4567" s="1" t="s">
        <v>2276</v>
      </c>
      <c r="I4567" s="1" t="s">
        <v>2276</v>
      </c>
      <c r="K4567" s="1" t="s">
        <v>2276</v>
      </c>
      <c r="M4567" s="1" t="s">
        <v>2276</v>
      </c>
      <c r="N4567" s="1" t="s">
        <v>2276</v>
      </c>
      <c r="P4567" s="1" t="s">
        <v>2276</v>
      </c>
      <c r="R4567" s="1" t="s">
        <v>2276</v>
      </c>
      <c r="T4567" s="1" t="s">
        <v>2276</v>
      </c>
      <c r="V4567" s="1" t="s">
        <v>2276</v>
      </c>
      <c r="X4567" s="1" t="s">
        <v>2276</v>
      </c>
      <c r="Z4567" s="1" t="s">
        <v>2276</v>
      </c>
      <c r="AB4567" s="1" t="s">
        <v>2276</v>
      </c>
      <c r="AD4567" s="1" t="s">
        <v>2276</v>
      </c>
      <c r="AF4567" s="1" t="s">
        <v>2276</v>
      </c>
      <c r="AH4567" s="1" t="s">
        <v>2276</v>
      </c>
      <c r="AJ4567" s="1" t="s">
        <v>2276</v>
      </c>
      <c r="AL4567" s="1" t="s">
        <v>2276</v>
      </c>
      <c r="AN4567" s="1" t="s">
        <v>2276</v>
      </c>
      <c r="AP4567" s="1" t="s">
        <v>2276</v>
      </c>
      <c r="AV4567" s="1" t="s">
        <v>5791</v>
      </c>
      <c r="CI4567" s="1" t="s">
        <v>2276</v>
      </c>
    </row>
    <row r="4568" spans="6:87" x14ac:dyDescent="0.25">
      <c r="F4568" s="1" t="s">
        <v>5792</v>
      </c>
      <c r="I4568" s="1" t="s">
        <v>5792</v>
      </c>
      <c r="K4568" s="1" t="s">
        <v>5792</v>
      </c>
      <c r="M4568" s="1" t="s">
        <v>5792</v>
      </c>
      <c r="N4568" s="1" t="s">
        <v>5792</v>
      </c>
      <c r="P4568" s="1" t="s">
        <v>5792</v>
      </c>
      <c r="R4568" s="1" t="s">
        <v>5792</v>
      </c>
      <c r="T4568" s="1" t="s">
        <v>5792</v>
      </c>
      <c r="V4568" s="1" t="s">
        <v>5792</v>
      </c>
      <c r="X4568" s="1" t="s">
        <v>5792</v>
      </c>
      <c r="Z4568" s="1" t="s">
        <v>5792</v>
      </c>
      <c r="AB4568" s="1" t="s">
        <v>5792</v>
      </c>
      <c r="AD4568" s="1" t="s">
        <v>5792</v>
      </c>
      <c r="AF4568" s="1" t="s">
        <v>5792</v>
      </c>
      <c r="AH4568" s="1" t="s">
        <v>5792</v>
      </c>
      <c r="AJ4568" s="1" t="s">
        <v>5792</v>
      </c>
      <c r="AL4568" s="1" t="s">
        <v>5792</v>
      </c>
      <c r="AN4568" s="1" t="s">
        <v>5792</v>
      </c>
      <c r="AP4568" s="1" t="s">
        <v>5792</v>
      </c>
      <c r="AV4568" s="1" t="s">
        <v>2276</v>
      </c>
      <c r="CI4568" s="1" t="s">
        <v>5792</v>
      </c>
    </row>
    <row r="4569" spans="6:87" x14ac:dyDescent="0.25">
      <c r="F4569" s="1" t="s">
        <v>2277</v>
      </c>
      <c r="I4569" s="1" t="s">
        <v>2277</v>
      </c>
      <c r="K4569" s="1" t="s">
        <v>2277</v>
      </c>
      <c r="M4569" s="1" t="s">
        <v>2277</v>
      </c>
      <c r="N4569" s="1" t="s">
        <v>2277</v>
      </c>
      <c r="P4569" s="1" t="s">
        <v>2277</v>
      </c>
      <c r="R4569" s="1" t="s">
        <v>2277</v>
      </c>
      <c r="T4569" s="1" t="s">
        <v>2277</v>
      </c>
      <c r="V4569" s="1" t="s">
        <v>2277</v>
      </c>
      <c r="X4569" s="1" t="s">
        <v>2277</v>
      </c>
      <c r="Z4569" s="1" t="s">
        <v>2277</v>
      </c>
      <c r="AB4569" s="1" t="s">
        <v>2277</v>
      </c>
      <c r="AD4569" s="1" t="s">
        <v>2277</v>
      </c>
      <c r="AF4569" s="1" t="s">
        <v>2277</v>
      </c>
      <c r="AH4569" s="1" t="s">
        <v>2277</v>
      </c>
      <c r="AJ4569" s="1" t="s">
        <v>2277</v>
      </c>
      <c r="AL4569" s="1" t="s">
        <v>2277</v>
      </c>
      <c r="AN4569" s="1" t="s">
        <v>2277</v>
      </c>
      <c r="AP4569" s="1" t="s">
        <v>2277</v>
      </c>
      <c r="AV4569" s="1" t="s">
        <v>5792</v>
      </c>
      <c r="CI4569" s="1" t="s">
        <v>2277</v>
      </c>
    </row>
    <row r="4570" spans="6:87" x14ac:dyDescent="0.25">
      <c r="F4570" s="1" t="s">
        <v>2278</v>
      </c>
      <c r="I4570" s="1" t="s">
        <v>2278</v>
      </c>
      <c r="K4570" s="1" t="s">
        <v>2278</v>
      </c>
      <c r="M4570" s="1" t="s">
        <v>2278</v>
      </c>
      <c r="N4570" s="1" t="s">
        <v>2278</v>
      </c>
      <c r="P4570" s="1" t="s">
        <v>2278</v>
      </c>
      <c r="R4570" s="1" t="s">
        <v>2278</v>
      </c>
      <c r="T4570" s="1" t="s">
        <v>2278</v>
      </c>
      <c r="V4570" s="1" t="s">
        <v>2278</v>
      </c>
      <c r="X4570" s="1" t="s">
        <v>2278</v>
      </c>
      <c r="Z4570" s="1" t="s">
        <v>2278</v>
      </c>
      <c r="AB4570" s="1" t="s">
        <v>2278</v>
      </c>
      <c r="AD4570" s="1" t="s">
        <v>2278</v>
      </c>
      <c r="AF4570" s="1" t="s">
        <v>2278</v>
      </c>
      <c r="AH4570" s="1" t="s">
        <v>2278</v>
      </c>
      <c r="AJ4570" s="1" t="s">
        <v>2278</v>
      </c>
      <c r="AL4570" s="1" t="s">
        <v>2278</v>
      </c>
      <c r="AN4570" s="1" t="s">
        <v>2278</v>
      </c>
      <c r="AP4570" s="1" t="s">
        <v>2278</v>
      </c>
      <c r="AV4570" s="1" t="s">
        <v>2277</v>
      </c>
      <c r="CI4570" s="1" t="s">
        <v>2278</v>
      </c>
    </row>
    <row r="4571" spans="6:87" x14ac:dyDescent="0.25">
      <c r="F4571" s="1" t="s">
        <v>2279</v>
      </c>
      <c r="I4571" s="1" t="s">
        <v>2279</v>
      </c>
      <c r="K4571" s="1" t="s">
        <v>2279</v>
      </c>
      <c r="M4571" s="1" t="s">
        <v>2279</v>
      </c>
      <c r="N4571" s="1" t="s">
        <v>2279</v>
      </c>
      <c r="P4571" s="1" t="s">
        <v>2279</v>
      </c>
      <c r="R4571" s="1" t="s">
        <v>2279</v>
      </c>
      <c r="T4571" s="1" t="s">
        <v>2279</v>
      </c>
      <c r="V4571" s="1" t="s">
        <v>2279</v>
      </c>
      <c r="X4571" s="1" t="s">
        <v>2279</v>
      </c>
      <c r="Z4571" s="1" t="s">
        <v>2279</v>
      </c>
      <c r="AB4571" s="1" t="s">
        <v>2279</v>
      </c>
      <c r="AD4571" s="1" t="s">
        <v>2279</v>
      </c>
      <c r="AF4571" s="1" t="s">
        <v>2279</v>
      </c>
      <c r="AH4571" s="1" t="s">
        <v>2279</v>
      </c>
      <c r="AJ4571" s="1" t="s">
        <v>2279</v>
      </c>
      <c r="AL4571" s="1" t="s">
        <v>2279</v>
      </c>
      <c r="AN4571" s="1" t="s">
        <v>2279</v>
      </c>
      <c r="AP4571" s="1" t="s">
        <v>2279</v>
      </c>
      <c r="AV4571" s="1" t="s">
        <v>2278</v>
      </c>
      <c r="CI4571" s="1" t="s">
        <v>2279</v>
      </c>
    </row>
    <row r="4572" spans="6:87" x14ac:dyDescent="0.25">
      <c r="F4572" s="1" t="s">
        <v>4190</v>
      </c>
      <c r="I4572" s="1" t="s">
        <v>4190</v>
      </c>
      <c r="K4572" s="1" t="s">
        <v>4190</v>
      </c>
      <c r="M4572" s="1" t="s">
        <v>4190</v>
      </c>
      <c r="N4572" s="1" t="s">
        <v>4190</v>
      </c>
      <c r="P4572" s="1" t="s">
        <v>4190</v>
      </c>
      <c r="R4572" s="1" t="s">
        <v>4190</v>
      </c>
      <c r="T4572" s="1" t="s">
        <v>4190</v>
      </c>
      <c r="V4572" s="1" t="s">
        <v>4190</v>
      </c>
      <c r="X4572" s="1" t="s">
        <v>4190</v>
      </c>
      <c r="Z4572" s="1" t="s">
        <v>4190</v>
      </c>
      <c r="AB4572" s="1" t="s">
        <v>4190</v>
      </c>
      <c r="AD4572" s="1" t="s">
        <v>4190</v>
      </c>
      <c r="AF4572" s="1" t="s">
        <v>4190</v>
      </c>
      <c r="AH4572" s="1" t="s">
        <v>4190</v>
      </c>
      <c r="AJ4572" s="1" t="s">
        <v>4190</v>
      </c>
      <c r="AL4572" s="1" t="s">
        <v>4190</v>
      </c>
      <c r="AN4572" s="1" t="s">
        <v>4190</v>
      </c>
      <c r="AP4572" s="1" t="s">
        <v>4190</v>
      </c>
      <c r="AV4572" s="1" t="s">
        <v>2279</v>
      </c>
      <c r="CI4572" s="1" t="s">
        <v>4190</v>
      </c>
    </row>
    <row r="4573" spans="6:87" x14ac:dyDescent="0.25">
      <c r="F4573" s="1" t="s">
        <v>6855</v>
      </c>
      <c r="I4573" s="1" t="s">
        <v>6855</v>
      </c>
      <c r="K4573" s="1" t="s">
        <v>6855</v>
      </c>
      <c r="M4573" s="1" t="s">
        <v>6855</v>
      </c>
      <c r="N4573" s="1" t="s">
        <v>6855</v>
      </c>
      <c r="P4573" s="1" t="s">
        <v>6855</v>
      </c>
      <c r="R4573" s="1" t="s">
        <v>6855</v>
      </c>
      <c r="T4573" s="1" t="s">
        <v>6855</v>
      </c>
      <c r="V4573" s="1" t="s">
        <v>6855</v>
      </c>
      <c r="X4573" s="1" t="s">
        <v>6855</v>
      </c>
      <c r="Z4573" s="1" t="s">
        <v>6855</v>
      </c>
      <c r="AB4573" s="1" t="s">
        <v>6855</v>
      </c>
      <c r="AD4573" s="1" t="s">
        <v>6855</v>
      </c>
      <c r="AF4573" s="1" t="s">
        <v>6855</v>
      </c>
      <c r="AH4573" s="1" t="s">
        <v>6855</v>
      </c>
      <c r="AJ4573" s="1" t="s">
        <v>6855</v>
      </c>
      <c r="AL4573" s="1" t="s">
        <v>6855</v>
      </c>
      <c r="AN4573" s="1" t="s">
        <v>6855</v>
      </c>
      <c r="AP4573" s="1" t="s">
        <v>6855</v>
      </c>
      <c r="AV4573" s="1" t="s">
        <v>4190</v>
      </c>
      <c r="CI4573" s="1" t="s">
        <v>6855</v>
      </c>
    </row>
    <row r="4574" spans="6:87" x14ac:dyDescent="0.25">
      <c r="F4574" s="1" t="s">
        <v>2280</v>
      </c>
      <c r="I4574" s="1" t="s">
        <v>2280</v>
      </c>
      <c r="K4574" s="1" t="s">
        <v>2280</v>
      </c>
      <c r="M4574" s="1" t="s">
        <v>2280</v>
      </c>
      <c r="N4574" s="1" t="s">
        <v>2280</v>
      </c>
      <c r="P4574" s="1" t="s">
        <v>2280</v>
      </c>
      <c r="R4574" s="1" t="s">
        <v>2280</v>
      </c>
      <c r="T4574" s="1" t="s">
        <v>2280</v>
      </c>
      <c r="V4574" s="1" t="s">
        <v>2280</v>
      </c>
      <c r="X4574" s="1" t="s">
        <v>2280</v>
      </c>
      <c r="Z4574" s="1" t="s">
        <v>2280</v>
      </c>
      <c r="AB4574" s="1" t="s">
        <v>2280</v>
      </c>
      <c r="AD4574" s="1" t="s">
        <v>2280</v>
      </c>
      <c r="AF4574" s="1" t="s">
        <v>2280</v>
      </c>
      <c r="AH4574" s="1" t="s">
        <v>2280</v>
      </c>
      <c r="AJ4574" s="1" t="s">
        <v>2280</v>
      </c>
      <c r="AL4574" s="1" t="s">
        <v>2280</v>
      </c>
      <c r="AN4574" s="1" t="s">
        <v>2280</v>
      </c>
      <c r="AP4574" s="1" t="s">
        <v>2280</v>
      </c>
      <c r="AV4574" s="1" t="s">
        <v>6855</v>
      </c>
      <c r="CI4574" s="1" t="s">
        <v>2280</v>
      </c>
    </row>
    <row r="4575" spans="6:87" x14ac:dyDescent="0.25">
      <c r="F4575" s="1" t="s">
        <v>2281</v>
      </c>
      <c r="I4575" s="1" t="s">
        <v>2281</v>
      </c>
      <c r="K4575" s="1" t="s">
        <v>2281</v>
      </c>
      <c r="M4575" s="1" t="s">
        <v>2281</v>
      </c>
      <c r="N4575" s="1" t="s">
        <v>2281</v>
      </c>
      <c r="P4575" s="1" t="s">
        <v>2281</v>
      </c>
      <c r="R4575" s="1" t="s">
        <v>2281</v>
      </c>
      <c r="T4575" s="1" t="s">
        <v>2281</v>
      </c>
      <c r="V4575" s="1" t="s">
        <v>2281</v>
      </c>
      <c r="X4575" s="1" t="s">
        <v>2281</v>
      </c>
      <c r="Z4575" s="1" t="s">
        <v>2281</v>
      </c>
      <c r="AB4575" s="1" t="s">
        <v>2281</v>
      </c>
      <c r="AD4575" s="1" t="s">
        <v>2281</v>
      </c>
      <c r="AF4575" s="1" t="s">
        <v>2281</v>
      </c>
      <c r="AH4575" s="1" t="s">
        <v>2281</v>
      </c>
      <c r="AJ4575" s="1" t="s">
        <v>2281</v>
      </c>
      <c r="AL4575" s="1" t="s">
        <v>2281</v>
      </c>
      <c r="AN4575" s="1" t="s">
        <v>2281</v>
      </c>
      <c r="AP4575" s="1" t="s">
        <v>2281</v>
      </c>
      <c r="AV4575" s="1" t="s">
        <v>2280</v>
      </c>
      <c r="CI4575" s="1" t="s">
        <v>2281</v>
      </c>
    </row>
    <row r="4576" spans="6:87" x14ac:dyDescent="0.25">
      <c r="F4576" s="1" t="s">
        <v>5793</v>
      </c>
      <c r="I4576" s="1" t="s">
        <v>5793</v>
      </c>
      <c r="K4576" s="1" t="s">
        <v>5793</v>
      </c>
      <c r="M4576" s="1" t="s">
        <v>5793</v>
      </c>
      <c r="N4576" s="1" t="s">
        <v>5793</v>
      </c>
      <c r="P4576" s="1" t="s">
        <v>5793</v>
      </c>
      <c r="R4576" s="1" t="s">
        <v>5793</v>
      </c>
      <c r="T4576" s="1" t="s">
        <v>5793</v>
      </c>
      <c r="V4576" s="1" t="s">
        <v>5793</v>
      </c>
      <c r="X4576" s="1" t="s">
        <v>5793</v>
      </c>
      <c r="Z4576" s="1" t="s">
        <v>5793</v>
      </c>
      <c r="AB4576" s="1" t="s">
        <v>5793</v>
      </c>
      <c r="AD4576" s="1" t="s">
        <v>5793</v>
      </c>
      <c r="AF4576" s="1" t="s">
        <v>5793</v>
      </c>
      <c r="AH4576" s="1" t="s">
        <v>5793</v>
      </c>
      <c r="AJ4576" s="1" t="s">
        <v>5793</v>
      </c>
      <c r="AL4576" s="1" t="s">
        <v>5793</v>
      </c>
      <c r="AN4576" s="1" t="s">
        <v>5793</v>
      </c>
      <c r="AP4576" s="1" t="s">
        <v>5793</v>
      </c>
      <c r="AV4576" s="1" t="s">
        <v>2281</v>
      </c>
      <c r="CI4576" s="1" t="s">
        <v>5793</v>
      </c>
    </row>
    <row r="4577" spans="6:87" x14ac:dyDescent="0.25">
      <c r="F4577" s="1" t="s">
        <v>5794</v>
      </c>
      <c r="I4577" s="1" t="s">
        <v>5794</v>
      </c>
      <c r="K4577" s="1" t="s">
        <v>5794</v>
      </c>
      <c r="M4577" s="1" t="s">
        <v>5794</v>
      </c>
      <c r="N4577" s="1" t="s">
        <v>5794</v>
      </c>
      <c r="P4577" s="1" t="s">
        <v>5794</v>
      </c>
      <c r="R4577" s="1" t="s">
        <v>5794</v>
      </c>
      <c r="T4577" s="1" t="s">
        <v>5794</v>
      </c>
      <c r="V4577" s="1" t="s">
        <v>5794</v>
      </c>
      <c r="X4577" s="1" t="s">
        <v>5794</v>
      </c>
      <c r="Z4577" s="1" t="s">
        <v>5794</v>
      </c>
      <c r="AB4577" s="1" t="s">
        <v>5794</v>
      </c>
      <c r="AD4577" s="1" t="s">
        <v>5794</v>
      </c>
      <c r="AF4577" s="1" t="s">
        <v>5794</v>
      </c>
      <c r="AH4577" s="1" t="s">
        <v>5794</v>
      </c>
      <c r="AJ4577" s="1" t="s">
        <v>5794</v>
      </c>
      <c r="AL4577" s="1" t="s">
        <v>5794</v>
      </c>
      <c r="AN4577" s="1" t="s">
        <v>5794</v>
      </c>
      <c r="AP4577" s="1" t="s">
        <v>5794</v>
      </c>
      <c r="AV4577" s="1" t="s">
        <v>5793</v>
      </c>
      <c r="CI4577" s="1" t="s">
        <v>5794</v>
      </c>
    </row>
    <row r="4578" spans="6:87" x14ac:dyDescent="0.25">
      <c r="F4578" s="1" t="s">
        <v>5795</v>
      </c>
      <c r="I4578" s="1" t="s">
        <v>5795</v>
      </c>
      <c r="K4578" s="1" t="s">
        <v>5795</v>
      </c>
      <c r="M4578" s="1" t="s">
        <v>5795</v>
      </c>
      <c r="N4578" s="1" t="s">
        <v>5795</v>
      </c>
      <c r="P4578" s="1" t="s">
        <v>5795</v>
      </c>
      <c r="R4578" s="1" t="s">
        <v>5795</v>
      </c>
      <c r="T4578" s="1" t="s">
        <v>5795</v>
      </c>
      <c r="V4578" s="1" t="s">
        <v>5795</v>
      </c>
      <c r="X4578" s="1" t="s">
        <v>5795</v>
      </c>
      <c r="Z4578" s="1" t="s">
        <v>5795</v>
      </c>
      <c r="AB4578" s="1" t="s">
        <v>5795</v>
      </c>
      <c r="AD4578" s="1" t="s">
        <v>5795</v>
      </c>
      <c r="AF4578" s="1" t="s">
        <v>5795</v>
      </c>
      <c r="AH4578" s="1" t="s">
        <v>5795</v>
      </c>
      <c r="AJ4578" s="1" t="s">
        <v>5795</v>
      </c>
      <c r="AL4578" s="1" t="s">
        <v>5795</v>
      </c>
      <c r="AN4578" s="1" t="s">
        <v>5795</v>
      </c>
      <c r="AP4578" s="1" t="s">
        <v>5795</v>
      </c>
      <c r="AV4578" s="1" t="s">
        <v>5794</v>
      </c>
      <c r="CI4578" s="1" t="s">
        <v>5795</v>
      </c>
    </row>
    <row r="4579" spans="6:87" x14ac:dyDescent="0.25">
      <c r="F4579" s="1" t="s">
        <v>5796</v>
      </c>
      <c r="I4579" s="1" t="s">
        <v>5796</v>
      </c>
      <c r="K4579" s="1" t="s">
        <v>5796</v>
      </c>
      <c r="M4579" s="1" t="s">
        <v>5796</v>
      </c>
      <c r="N4579" s="1" t="s">
        <v>5796</v>
      </c>
      <c r="P4579" s="1" t="s">
        <v>5796</v>
      </c>
      <c r="R4579" s="1" t="s">
        <v>5796</v>
      </c>
      <c r="T4579" s="1" t="s">
        <v>5796</v>
      </c>
      <c r="V4579" s="1" t="s">
        <v>5796</v>
      </c>
      <c r="X4579" s="1" t="s">
        <v>5796</v>
      </c>
      <c r="Z4579" s="1" t="s">
        <v>5796</v>
      </c>
      <c r="AB4579" s="1" t="s">
        <v>5796</v>
      </c>
      <c r="AD4579" s="1" t="s">
        <v>5796</v>
      </c>
      <c r="AF4579" s="1" t="s">
        <v>5796</v>
      </c>
      <c r="AH4579" s="1" t="s">
        <v>5796</v>
      </c>
      <c r="AJ4579" s="1" t="s">
        <v>5796</v>
      </c>
      <c r="AL4579" s="1" t="s">
        <v>5796</v>
      </c>
      <c r="AN4579" s="1" t="s">
        <v>5796</v>
      </c>
      <c r="AP4579" s="1" t="s">
        <v>5796</v>
      </c>
      <c r="AV4579" s="1" t="s">
        <v>5795</v>
      </c>
      <c r="CI4579" s="1" t="s">
        <v>5796</v>
      </c>
    </row>
    <row r="4580" spans="6:87" x14ac:dyDescent="0.25">
      <c r="F4580" s="1" t="s">
        <v>4424</v>
      </c>
      <c r="I4580" s="1" t="s">
        <v>4424</v>
      </c>
      <c r="K4580" s="1" t="s">
        <v>4424</v>
      </c>
      <c r="M4580" s="1" t="s">
        <v>4424</v>
      </c>
      <c r="N4580" s="1" t="s">
        <v>4424</v>
      </c>
      <c r="P4580" s="1" t="s">
        <v>4424</v>
      </c>
      <c r="R4580" s="1" t="s">
        <v>4424</v>
      </c>
      <c r="T4580" s="1" t="s">
        <v>4424</v>
      </c>
      <c r="V4580" s="1" t="s">
        <v>4424</v>
      </c>
      <c r="X4580" s="1" t="s">
        <v>4424</v>
      </c>
      <c r="Z4580" s="1" t="s">
        <v>4424</v>
      </c>
      <c r="AB4580" s="1" t="s">
        <v>4424</v>
      </c>
      <c r="AD4580" s="1" t="s">
        <v>4424</v>
      </c>
      <c r="AF4580" s="1" t="s">
        <v>4424</v>
      </c>
      <c r="AH4580" s="1" t="s">
        <v>4424</v>
      </c>
      <c r="AJ4580" s="1" t="s">
        <v>4424</v>
      </c>
      <c r="AL4580" s="1" t="s">
        <v>4424</v>
      </c>
      <c r="AN4580" s="1" t="s">
        <v>4424</v>
      </c>
      <c r="AP4580" s="1" t="s">
        <v>4424</v>
      </c>
      <c r="AV4580" s="1" t="s">
        <v>5796</v>
      </c>
      <c r="CI4580" s="1" t="s">
        <v>4424</v>
      </c>
    </row>
    <row r="4581" spans="6:87" x14ac:dyDescent="0.25">
      <c r="F4581" s="1" t="s">
        <v>2282</v>
      </c>
      <c r="I4581" s="1" t="s">
        <v>2282</v>
      </c>
      <c r="K4581" s="1" t="s">
        <v>2282</v>
      </c>
      <c r="M4581" s="1" t="s">
        <v>2282</v>
      </c>
      <c r="N4581" s="1" t="s">
        <v>2282</v>
      </c>
      <c r="P4581" s="1" t="s">
        <v>2282</v>
      </c>
      <c r="R4581" s="1" t="s">
        <v>2282</v>
      </c>
      <c r="T4581" s="1" t="s">
        <v>2282</v>
      </c>
      <c r="V4581" s="1" t="s">
        <v>2282</v>
      </c>
      <c r="X4581" s="1" t="s">
        <v>2282</v>
      </c>
      <c r="Z4581" s="1" t="s">
        <v>2282</v>
      </c>
      <c r="AB4581" s="1" t="s">
        <v>2282</v>
      </c>
      <c r="AD4581" s="1" t="s">
        <v>2282</v>
      </c>
      <c r="AF4581" s="1" t="s">
        <v>2282</v>
      </c>
      <c r="AH4581" s="1" t="s">
        <v>2282</v>
      </c>
      <c r="AJ4581" s="1" t="s">
        <v>2282</v>
      </c>
      <c r="AL4581" s="1" t="s">
        <v>2282</v>
      </c>
      <c r="AN4581" s="1" t="s">
        <v>2282</v>
      </c>
      <c r="AP4581" s="1" t="s">
        <v>2282</v>
      </c>
      <c r="AV4581" s="1" t="s">
        <v>4424</v>
      </c>
      <c r="CI4581" s="1" t="s">
        <v>2282</v>
      </c>
    </row>
    <row r="4582" spans="6:87" x14ac:dyDescent="0.25">
      <c r="F4582" s="1" t="s">
        <v>2283</v>
      </c>
      <c r="I4582" s="1" t="s">
        <v>2283</v>
      </c>
      <c r="K4582" s="1" t="s">
        <v>2283</v>
      </c>
      <c r="M4582" s="1" t="s">
        <v>2283</v>
      </c>
      <c r="N4582" s="1" t="s">
        <v>2283</v>
      </c>
      <c r="P4582" s="1" t="s">
        <v>2283</v>
      </c>
      <c r="R4582" s="1" t="s">
        <v>2283</v>
      </c>
      <c r="T4582" s="1" t="s">
        <v>2283</v>
      </c>
      <c r="V4582" s="1" t="s">
        <v>2283</v>
      </c>
      <c r="X4582" s="1" t="s">
        <v>2283</v>
      </c>
      <c r="Z4582" s="1" t="s">
        <v>2283</v>
      </c>
      <c r="AB4582" s="1" t="s">
        <v>2283</v>
      </c>
      <c r="AD4582" s="1" t="s">
        <v>2283</v>
      </c>
      <c r="AF4582" s="1" t="s">
        <v>2283</v>
      </c>
      <c r="AH4582" s="1" t="s">
        <v>2283</v>
      </c>
      <c r="AJ4582" s="1" t="s">
        <v>2283</v>
      </c>
      <c r="AL4582" s="1" t="s">
        <v>2283</v>
      </c>
      <c r="AN4582" s="1" t="s">
        <v>2283</v>
      </c>
      <c r="AP4582" s="1" t="s">
        <v>2283</v>
      </c>
      <c r="AV4582" s="1" t="s">
        <v>2282</v>
      </c>
      <c r="CI4582" s="1" t="s">
        <v>2283</v>
      </c>
    </row>
    <row r="4583" spans="6:87" x14ac:dyDescent="0.25">
      <c r="F4583" s="1" t="s">
        <v>5797</v>
      </c>
      <c r="I4583" s="1" t="s">
        <v>5797</v>
      </c>
      <c r="K4583" s="1" t="s">
        <v>5797</v>
      </c>
      <c r="M4583" s="1" t="s">
        <v>5797</v>
      </c>
      <c r="N4583" s="1" t="s">
        <v>5797</v>
      </c>
      <c r="P4583" s="1" t="s">
        <v>5797</v>
      </c>
      <c r="R4583" s="1" t="s">
        <v>5797</v>
      </c>
      <c r="T4583" s="1" t="s">
        <v>5797</v>
      </c>
      <c r="V4583" s="1" t="s">
        <v>5797</v>
      </c>
      <c r="X4583" s="1" t="s">
        <v>5797</v>
      </c>
      <c r="Z4583" s="1" t="s">
        <v>5797</v>
      </c>
      <c r="AB4583" s="1" t="s">
        <v>5797</v>
      </c>
      <c r="AD4583" s="1" t="s">
        <v>5797</v>
      </c>
      <c r="AF4583" s="1" t="s">
        <v>5797</v>
      </c>
      <c r="AH4583" s="1" t="s">
        <v>5797</v>
      </c>
      <c r="AJ4583" s="1" t="s">
        <v>5797</v>
      </c>
      <c r="AL4583" s="1" t="s">
        <v>5797</v>
      </c>
      <c r="AN4583" s="1" t="s">
        <v>5797</v>
      </c>
      <c r="AP4583" s="1" t="s">
        <v>5797</v>
      </c>
      <c r="AV4583" s="1" t="s">
        <v>2283</v>
      </c>
      <c r="CI4583" s="1" t="s">
        <v>5797</v>
      </c>
    </row>
    <row r="4584" spans="6:87" x14ac:dyDescent="0.25">
      <c r="F4584" s="1" t="s">
        <v>5798</v>
      </c>
      <c r="I4584" s="1" t="s">
        <v>5798</v>
      </c>
      <c r="K4584" s="1" t="s">
        <v>5798</v>
      </c>
      <c r="M4584" s="1" t="s">
        <v>5798</v>
      </c>
      <c r="N4584" s="1" t="s">
        <v>5798</v>
      </c>
      <c r="P4584" s="1" t="s">
        <v>5798</v>
      </c>
      <c r="R4584" s="1" t="s">
        <v>5798</v>
      </c>
      <c r="T4584" s="1" t="s">
        <v>5798</v>
      </c>
      <c r="V4584" s="1" t="s">
        <v>5798</v>
      </c>
      <c r="X4584" s="1" t="s">
        <v>5798</v>
      </c>
      <c r="Z4584" s="1" t="s">
        <v>5798</v>
      </c>
      <c r="AB4584" s="1" t="s">
        <v>5798</v>
      </c>
      <c r="AD4584" s="1" t="s">
        <v>5798</v>
      </c>
      <c r="AF4584" s="1" t="s">
        <v>5798</v>
      </c>
      <c r="AH4584" s="1" t="s">
        <v>5798</v>
      </c>
      <c r="AJ4584" s="1" t="s">
        <v>5798</v>
      </c>
      <c r="AL4584" s="1" t="s">
        <v>5798</v>
      </c>
      <c r="AN4584" s="1" t="s">
        <v>5798</v>
      </c>
      <c r="AP4584" s="1" t="s">
        <v>5798</v>
      </c>
      <c r="AV4584" s="1" t="s">
        <v>5797</v>
      </c>
      <c r="CI4584" s="1" t="s">
        <v>5798</v>
      </c>
    </row>
    <row r="4585" spans="6:87" x14ac:dyDescent="0.25">
      <c r="F4585" s="1" t="s">
        <v>2623</v>
      </c>
      <c r="I4585" s="1" t="s">
        <v>2623</v>
      </c>
      <c r="K4585" s="1" t="s">
        <v>2623</v>
      </c>
      <c r="M4585" s="1" t="s">
        <v>2623</v>
      </c>
      <c r="N4585" s="1" t="s">
        <v>2623</v>
      </c>
      <c r="P4585" s="1" t="s">
        <v>2623</v>
      </c>
      <c r="R4585" s="1" t="s">
        <v>2623</v>
      </c>
      <c r="T4585" s="1" t="s">
        <v>2623</v>
      </c>
      <c r="V4585" s="1" t="s">
        <v>2623</v>
      </c>
      <c r="X4585" s="1" t="s">
        <v>2623</v>
      </c>
      <c r="Z4585" s="1" t="s">
        <v>2623</v>
      </c>
      <c r="AB4585" s="1" t="s">
        <v>2623</v>
      </c>
      <c r="AD4585" s="1" t="s">
        <v>2623</v>
      </c>
      <c r="AF4585" s="1" t="s">
        <v>2623</v>
      </c>
      <c r="AH4585" s="1" t="s">
        <v>2623</v>
      </c>
      <c r="AJ4585" s="1" t="s">
        <v>2623</v>
      </c>
      <c r="AL4585" s="1" t="s">
        <v>2623</v>
      </c>
      <c r="AN4585" s="1" t="s">
        <v>2623</v>
      </c>
      <c r="AP4585" s="1" t="s">
        <v>2623</v>
      </c>
      <c r="AV4585" s="1" t="s">
        <v>5798</v>
      </c>
      <c r="CI4585" s="1" t="s">
        <v>2623</v>
      </c>
    </row>
    <row r="4586" spans="6:87" x14ac:dyDescent="0.25">
      <c r="F4586" s="1" t="s">
        <v>4425</v>
      </c>
      <c r="I4586" s="1" t="s">
        <v>4425</v>
      </c>
      <c r="K4586" s="1" t="s">
        <v>4425</v>
      </c>
      <c r="M4586" s="1" t="s">
        <v>4425</v>
      </c>
      <c r="N4586" s="1" t="s">
        <v>4425</v>
      </c>
      <c r="P4586" s="1" t="s">
        <v>4425</v>
      </c>
      <c r="R4586" s="1" t="s">
        <v>4425</v>
      </c>
      <c r="T4586" s="1" t="s">
        <v>4425</v>
      </c>
      <c r="V4586" s="1" t="s">
        <v>4425</v>
      </c>
      <c r="X4586" s="1" t="s">
        <v>4425</v>
      </c>
      <c r="Z4586" s="1" t="s">
        <v>4425</v>
      </c>
      <c r="AB4586" s="1" t="s">
        <v>4425</v>
      </c>
      <c r="AD4586" s="1" t="s">
        <v>4425</v>
      </c>
      <c r="AF4586" s="1" t="s">
        <v>4425</v>
      </c>
      <c r="AH4586" s="1" t="s">
        <v>4425</v>
      </c>
      <c r="AJ4586" s="1" t="s">
        <v>4425</v>
      </c>
      <c r="AL4586" s="1" t="s">
        <v>4425</v>
      </c>
      <c r="AN4586" s="1" t="s">
        <v>4425</v>
      </c>
      <c r="AP4586" s="1" t="s">
        <v>4425</v>
      </c>
      <c r="AV4586" s="1" t="s">
        <v>2623</v>
      </c>
      <c r="CI4586" s="1" t="s">
        <v>4425</v>
      </c>
    </row>
    <row r="4587" spans="6:87" x14ac:dyDescent="0.25">
      <c r="F4587" s="1" t="s">
        <v>5799</v>
      </c>
      <c r="I4587" s="1" t="s">
        <v>5799</v>
      </c>
      <c r="K4587" s="1" t="s">
        <v>5799</v>
      </c>
      <c r="M4587" s="1" t="s">
        <v>5799</v>
      </c>
      <c r="N4587" s="1" t="s">
        <v>5799</v>
      </c>
      <c r="P4587" s="1" t="s">
        <v>5799</v>
      </c>
      <c r="R4587" s="1" t="s">
        <v>5799</v>
      </c>
      <c r="T4587" s="1" t="s">
        <v>5799</v>
      </c>
      <c r="V4587" s="1" t="s">
        <v>5799</v>
      </c>
      <c r="X4587" s="1" t="s">
        <v>5799</v>
      </c>
      <c r="Z4587" s="1" t="s">
        <v>5799</v>
      </c>
      <c r="AB4587" s="1" t="s">
        <v>5799</v>
      </c>
      <c r="AD4587" s="1" t="s">
        <v>5799</v>
      </c>
      <c r="AF4587" s="1" t="s">
        <v>5799</v>
      </c>
      <c r="AH4587" s="1" t="s">
        <v>5799</v>
      </c>
      <c r="AJ4587" s="1" t="s">
        <v>5799</v>
      </c>
      <c r="AL4587" s="1" t="s">
        <v>5799</v>
      </c>
      <c r="AN4587" s="1" t="s">
        <v>5799</v>
      </c>
      <c r="AP4587" s="1" t="s">
        <v>5799</v>
      </c>
      <c r="AV4587" s="1" t="s">
        <v>4425</v>
      </c>
      <c r="CI4587" s="1" t="s">
        <v>5799</v>
      </c>
    </row>
    <row r="4588" spans="6:87" x14ac:dyDescent="0.25">
      <c r="F4588" s="1" t="s">
        <v>4426</v>
      </c>
      <c r="I4588" s="1" t="s">
        <v>4426</v>
      </c>
      <c r="K4588" s="1" t="s">
        <v>4426</v>
      </c>
      <c r="M4588" s="1" t="s">
        <v>4426</v>
      </c>
      <c r="N4588" s="1" t="s">
        <v>4426</v>
      </c>
      <c r="P4588" s="1" t="s">
        <v>4426</v>
      </c>
      <c r="R4588" s="1" t="s">
        <v>4426</v>
      </c>
      <c r="T4588" s="1" t="s">
        <v>4426</v>
      </c>
      <c r="V4588" s="1" t="s">
        <v>4426</v>
      </c>
      <c r="X4588" s="1" t="s">
        <v>4426</v>
      </c>
      <c r="Z4588" s="1" t="s">
        <v>4426</v>
      </c>
      <c r="AB4588" s="1" t="s">
        <v>4426</v>
      </c>
      <c r="AD4588" s="1" t="s">
        <v>4426</v>
      </c>
      <c r="AF4588" s="1" t="s">
        <v>4426</v>
      </c>
      <c r="AH4588" s="1" t="s">
        <v>4426</v>
      </c>
      <c r="AJ4588" s="1" t="s">
        <v>4426</v>
      </c>
      <c r="AL4588" s="1" t="s">
        <v>4426</v>
      </c>
      <c r="AN4588" s="1" t="s">
        <v>4426</v>
      </c>
      <c r="AP4588" s="1" t="s">
        <v>4426</v>
      </c>
      <c r="AV4588" s="1" t="s">
        <v>5799</v>
      </c>
      <c r="CI4588" s="1" t="s">
        <v>4426</v>
      </c>
    </row>
    <row r="4589" spans="6:87" x14ac:dyDescent="0.25">
      <c r="F4589" s="1" t="s">
        <v>2284</v>
      </c>
      <c r="I4589" s="1" t="s">
        <v>2284</v>
      </c>
      <c r="K4589" s="1" t="s">
        <v>2284</v>
      </c>
      <c r="M4589" s="1" t="s">
        <v>2284</v>
      </c>
      <c r="N4589" s="1" t="s">
        <v>2284</v>
      </c>
      <c r="P4589" s="1" t="s">
        <v>2284</v>
      </c>
      <c r="R4589" s="1" t="s">
        <v>2284</v>
      </c>
      <c r="T4589" s="1" t="s">
        <v>2284</v>
      </c>
      <c r="V4589" s="1" t="s">
        <v>2284</v>
      </c>
      <c r="X4589" s="1" t="s">
        <v>2284</v>
      </c>
      <c r="Z4589" s="1" t="s">
        <v>2284</v>
      </c>
      <c r="AB4589" s="1" t="s">
        <v>2284</v>
      </c>
      <c r="AD4589" s="1" t="s">
        <v>2284</v>
      </c>
      <c r="AF4589" s="1" t="s">
        <v>2284</v>
      </c>
      <c r="AH4589" s="1" t="s">
        <v>2284</v>
      </c>
      <c r="AJ4589" s="1" t="s">
        <v>2284</v>
      </c>
      <c r="AL4589" s="1" t="s">
        <v>2284</v>
      </c>
      <c r="AN4589" s="1" t="s">
        <v>2284</v>
      </c>
      <c r="AP4589" s="1" t="s">
        <v>2284</v>
      </c>
      <c r="AV4589" s="1" t="s">
        <v>4426</v>
      </c>
      <c r="CI4589" s="1" t="s">
        <v>2284</v>
      </c>
    </row>
    <row r="4590" spans="6:87" x14ac:dyDescent="0.25">
      <c r="F4590" s="1" t="s">
        <v>6856</v>
      </c>
      <c r="I4590" s="1" t="s">
        <v>6856</v>
      </c>
      <c r="K4590" s="1" t="s">
        <v>6856</v>
      </c>
      <c r="M4590" s="1" t="s">
        <v>6856</v>
      </c>
      <c r="N4590" s="1" t="s">
        <v>6856</v>
      </c>
      <c r="P4590" s="1" t="s">
        <v>6856</v>
      </c>
      <c r="R4590" s="1" t="s">
        <v>6856</v>
      </c>
      <c r="T4590" s="1" t="s">
        <v>6856</v>
      </c>
      <c r="V4590" s="1" t="s">
        <v>6856</v>
      </c>
      <c r="X4590" s="1" t="s">
        <v>6856</v>
      </c>
      <c r="Z4590" s="1" t="s">
        <v>6856</v>
      </c>
      <c r="AB4590" s="1" t="s">
        <v>6856</v>
      </c>
      <c r="AD4590" s="1" t="s">
        <v>6856</v>
      </c>
      <c r="AF4590" s="1" t="s">
        <v>6856</v>
      </c>
      <c r="AH4590" s="1" t="s">
        <v>6856</v>
      </c>
      <c r="AJ4590" s="1" t="s">
        <v>6856</v>
      </c>
      <c r="AL4590" s="1" t="s">
        <v>6856</v>
      </c>
      <c r="AN4590" s="1" t="s">
        <v>6856</v>
      </c>
      <c r="AP4590" s="1" t="s">
        <v>6856</v>
      </c>
      <c r="AV4590" s="1" t="s">
        <v>2284</v>
      </c>
      <c r="CI4590" s="1" t="s">
        <v>6856</v>
      </c>
    </row>
    <row r="4591" spans="6:87" x14ac:dyDescent="0.25">
      <c r="F4591" s="1" t="s">
        <v>2285</v>
      </c>
      <c r="I4591" s="1" t="s">
        <v>2285</v>
      </c>
      <c r="K4591" s="1" t="s">
        <v>2285</v>
      </c>
      <c r="M4591" s="1" t="s">
        <v>2285</v>
      </c>
      <c r="N4591" s="1" t="s">
        <v>2285</v>
      </c>
      <c r="P4591" s="1" t="s">
        <v>2285</v>
      </c>
      <c r="R4591" s="1" t="s">
        <v>2285</v>
      </c>
      <c r="T4591" s="1" t="s">
        <v>2285</v>
      </c>
      <c r="V4591" s="1" t="s">
        <v>2285</v>
      </c>
      <c r="X4591" s="1" t="s">
        <v>2285</v>
      </c>
      <c r="Z4591" s="1" t="s">
        <v>2285</v>
      </c>
      <c r="AB4591" s="1" t="s">
        <v>2285</v>
      </c>
      <c r="AD4591" s="1" t="s">
        <v>2285</v>
      </c>
      <c r="AF4591" s="1" t="s">
        <v>2285</v>
      </c>
      <c r="AH4591" s="1" t="s">
        <v>2285</v>
      </c>
      <c r="AJ4591" s="1" t="s">
        <v>2285</v>
      </c>
      <c r="AL4591" s="1" t="s">
        <v>2285</v>
      </c>
      <c r="AN4591" s="1" t="s">
        <v>2285</v>
      </c>
      <c r="AP4591" s="1" t="s">
        <v>2285</v>
      </c>
      <c r="AV4591" s="1" t="s">
        <v>6856</v>
      </c>
      <c r="CI4591" s="1" t="s">
        <v>2285</v>
      </c>
    </row>
    <row r="4592" spans="6:87" x14ac:dyDescent="0.25">
      <c r="F4592" s="1" t="s">
        <v>2286</v>
      </c>
      <c r="I4592" s="1" t="s">
        <v>2286</v>
      </c>
      <c r="K4592" s="1" t="s">
        <v>2286</v>
      </c>
      <c r="M4592" s="1" t="s">
        <v>2286</v>
      </c>
      <c r="N4592" s="1" t="s">
        <v>2286</v>
      </c>
      <c r="P4592" s="1" t="s">
        <v>2286</v>
      </c>
      <c r="R4592" s="1" t="s">
        <v>2286</v>
      </c>
      <c r="T4592" s="1" t="s">
        <v>2286</v>
      </c>
      <c r="V4592" s="1" t="s">
        <v>2286</v>
      </c>
      <c r="X4592" s="1" t="s">
        <v>2286</v>
      </c>
      <c r="Z4592" s="1" t="s">
        <v>2286</v>
      </c>
      <c r="AB4592" s="1" t="s">
        <v>2286</v>
      </c>
      <c r="AD4592" s="1" t="s">
        <v>2286</v>
      </c>
      <c r="AF4592" s="1" t="s">
        <v>2286</v>
      </c>
      <c r="AH4592" s="1" t="s">
        <v>2286</v>
      </c>
      <c r="AJ4592" s="1" t="s">
        <v>2286</v>
      </c>
      <c r="AL4592" s="1" t="s">
        <v>2286</v>
      </c>
      <c r="AN4592" s="1" t="s">
        <v>2286</v>
      </c>
      <c r="AP4592" s="1" t="s">
        <v>2286</v>
      </c>
      <c r="AV4592" s="1" t="s">
        <v>2285</v>
      </c>
      <c r="CI4592" s="1" t="s">
        <v>2286</v>
      </c>
    </row>
    <row r="4593" spans="6:87" x14ac:dyDescent="0.25">
      <c r="F4593" s="1" t="s">
        <v>5800</v>
      </c>
      <c r="I4593" s="1" t="s">
        <v>5800</v>
      </c>
      <c r="K4593" s="1" t="s">
        <v>5800</v>
      </c>
      <c r="M4593" s="1" t="s">
        <v>5800</v>
      </c>
      <c r="N4593" s="1" t="s">
        <v>5800</v>
      </c>
      <c r="P4593" s="1" t="s">
        <v>5800</v>
      </c>
      <c r="R4593" s="1" t="s">
        <v>5800</v>
      </c>
      <c r="T4593" s="1" t="s">
        <v>5800</v>
      </c>
      <c r="V4593" s="1" t="s">
        <v>5800</v>
      </c>
      <c r="X4593" s="1" t="s">
        <v>5800</v>
      </c>
      <c r="Z4593" s="1" t="s">
        <v>5800</v>
      </c>
      <c r="AB4593" s="1" t="s">
        <v>5800</v>
      </c>
      <c r="AD4593" s="1" t="s">
        <v>5800</v>
      </c>
      <c r="AF4593" s="1" t="s">
        <v>5800</v>
      </c>
      <c r="AH4593" s="1" t="s">
        <v>5800</v>
      </c>
      <c r="AJ4593" s="1" t="s">
        <v>5800</v>
      </c>
      <c r="AL4593" s="1" t="s">
        <v>5800</v>
      </c>
      <c r="AN4593" s="1" t="s">
        <v>5800</v>
      </c>
      <c r="AP4593" s="1" t="s">
        <v>5800</v>
      </c>
      <c r="AV4593" s="1" t="s">
        <v>2286</v>
      </c>
      <c r="CI4593" s="1" t="s">
        <v>5800</v>
      </c>
    </row>
    <row r="4594" spans="6:87" x14ac:dyDescent="0.25">
      <c r="F4594" s="1" t="s">
        <v>5801</v>
      </c>
      <c r="I4594" s="1" t="s">
        <v>5801</v>
      </c>
      <c r="K4594" s="1" t="s">
        <v>5801</v>
      </c>
      <c r="M4594" s="1" t="s">
        <v>5801</v>
      </c>
      <c r="N4594" s="1" t="s">
        <v>5801</v>
      </c>
      <c r="P4594" s="1" t="s">
        <v>5801</v>
      </c>
      <c r="R4594" s="1" t="s">
        <v>5801</v>
      </c>
      <c r="T4594" s="1" t="s">
        <v>5801</v>
      </c>
      <c r="V4594" s="1" t="s">
        <v>5801</v>
      </c>
      <c r="X4594" s="1" t="s">
        <v>5801</v>
      </c>
      <c r="Z4594" s="1" t="s">
        <v>5801</v>
      </c>
      <c r="AB4594" s="1" t="s">
        <v>5801</v>
      </c>
      <c r="AD4594" s="1" t="s">
        <v>5801</v>
      </c>
      <c r="AF4594" s="1" t="s">
        <v>5801</v>
      </c>
      <c r="AH4594" s="1" t="s">
        <v>5801</v>
      </c>
      <c r="AJ4594" s="1" t="s">
        <v>5801</v>
      </c>
      <c r="AL4594" s="1" t="s">
        <v>5801</v>
      </c>
      <c r="AN4594" s="1" t="s">
        <v>5801</v>
      </c>
      <c r="AP4594" s="1" t="s">
        <v>5801</v>
      </c>
      <c r="AV4594" s="1" t="s">
        <v>5800</v>
      </c>
      <c r="CI4594" s="1" t="s">
        <v>5801</v>
      </c>
    </row>
    <row r="4595" spans="6:87" x14ac:dyDescent="0.25">
      <c r="F4595" s="1" t="s">
        <v>5802</v>
      </c>
      <c r="I4595" s="1" t="s">
        <v>5802</v>
      </c>
      <c r="K4595" s="1" t="s">
        <v>5802</v>
      </c>
      <c r="M4595" s="1" t="s">
        <v>5802</v>
      </c>
      <c r="N4595" s="1" t="s">
        <v>5802</v>
      </c>
      <c r="P4595" s="1" t="s">
        <v>5802</v>
      </c>
      <c r="R4595" s="1" t="s">
        <v>5802</v>
      </c>
      <c r="T4595" s="1" t="s">
        <v>5802</v>
      </c>
      <c r="V4595" s="1" t="s">
        <v>5802</v>
      </c>
      <c r="X4595" s="1" t="s">
        <v>5802</v>
      </c>
      <c r="Z4595" s="1" t="s">
        <v>5802</v>
      </c>
      <c r="AB4595" s="1" t="s">
        <v>5802</v>
      </c>
      <c r="AD4595" s="1" t="s">
        <v>5802</v>
      </c>
      <c r="AF4595" s="1" t="s">
        <v>5802</v>
      </c>
      <c r="AH4595" s="1" t="s">
        <v>5802</v>
      </c>
      <c r="AJ4595" s="1" t="s">
        <v>5802</v>
      </c>
      <c r="AL4595" s="1" t="s">
        <v>5802</v>
      </c>
      <c r="AN4595" s="1" t="s">
        <v>5802</v>
      </c>
      <c r="AP4595" s="1" t="s">
        <v>5802</v>
      </c>
      <c r="AV4595" s="1" t="s">
        <v>5801</v>
      </c>
      <c r="CI4595" s="1" t="s">
        <v>5802</v>
      </c>
    </row>
    <row r="4596" spans="6:87" x14ac:dyDescent="0.25">
      <c r="F4596" s="1" t="s">
        <v>5803</v>
      </c>
      <c r="I4596" s="1" t="s">
        <v>5803</v>
      </c>
      <c r="K4596" s="1" t="s">
        <v>5803</v>
      </c>
      <c r="M4596" s="1" t="s">
        <v>5803</v>
      </c>
      <c r="N4596" s="1" t="s">
        <v>5803</v>
      </c>
      <c r="P4596" s="1" t="s">
        <v>5803</v>
      </c>
      <c r="R4596" s="1" t="s">
        <v>5803</v>
      </c>
      <c r="T4596" s="1" t="s">
        <v>5803</v>
      </c>
      <c r="V4596" s="1" t="s">
        <v>5803</v>
      </c>
      <c r="X4596" s="1" t="s">
        <v>5803</v>
      </c>
      <c r="Z4596" s="1" t="s">
        <v>5803</v>
      </c>
      <c r="AB4596" s="1" t="s">
        <v>5803</v>
      </c>
      <c r="AD4596" s="1" t="s">
        <v>5803</v>
      </c>
      <c r="AF4596" s="1" t="s">
        <v>5803</v>
      </c>
      <c r="AH4596" s="1" t="s">
        <v>5803</v>
      </c>
      <c r="AJ4596" s="1" t="s">
        <v>5803</v>
      </c>
      <c r="AL4596" s="1" t="s">
        <v>5803</v>
      </c>
      <c r="AN4596" s="1" t="s">
        <v>5803</v>
      </c>
      <c r="AP4596" s="1" t="s">
        <v>5803</v>
      </c>
      <c r="AV4596" s="1" t="s">
        <v>5802</v>
      </c>
      <c r="CI4596" s="1" t="s">
        <v>5803</v>
      </c>
    </row>
    <row r="4597" spans="6:87" x14ac:dyDescent="0.25">
      <c r="F4597" s="1" t="s">
        <v>6857</v>
      </c>
      <c r="I4597" s="1" t="s">
        <v>6857</v>
      </c>
      <c r="K4597" s="1" t="s">
        <v>6857</v>
      </c>
      <c r="M4597" s="1" t="s">
        <v>6857</v>
      </c>
      <c r="N4597" s="1" t="s">
        <v>6857</v>
      </c>
      <c r="P4597" s="1" t="s">
        <v>6857</v>
      </c>
      <c r="R4597" s="1" t="s">
        <v>6857</v>
      </c>
      <c r="T4597" s="1" t="s">
        <v>6857</v>
      </c>
      <c r="V4597" s="1" t="s">
        <v>6857</v>
      </c>
      <c r="X4597" s="1" t="s">
        <v>6857</v>
      </c>
      <c r="Z4597" s="1" t="s">
        <v>6857</v>
      </c>
      <c r="AB4597" s="1" t="s">
        <v>6857</v>
      </c>
      <c r="AD4597" s="1" t="s">
        <v>6857</v>
      </c>
      <c r="AF4597" s="1" t="s">
        <v>6857</v>
      </c>
      <c r="AH4597" s="1" t="s">
        <v>6857</v>
      </c>
      <c r="AJ4597" s="1" t="s">
        <v>6857</v>
      </c>
      <c r="AL4597" s="1" t="s">
        <v>6857</v>
      </c>
      <c r="AN4597" s="1" t="s">
        <v>6857</v>
      </c>
      <c r="AP4597" s="1" t="s">
        <v>6857</v>
      </c>
      <c r="AV4597" s="1" t="s">
        <v>5803</v>
      </c>
      <c r="CI4597" s="1" t="s">
        <v>6857</v>
      </c>
    </row>
    <row r="4598" spans="6:87" x14ac:dyDescent="0.25">
      <c r="F4598" s="1" t="s">
        <v>5804</v>
      </c>
      <c r="I4598" s="1" t="s">
        <v>5804</v>
      </c>
      <c r="K4598" s="1" t="s">
        <v>5804</v>
      </c>
      <c r="M4598" s="1" t="s">
        <v>5804</v>
      </c>
      <c r="N4598" s="1" t="s">
        <v>5804</v>
      </c>
      <c r="P4598" s="1" t="s">
        <v>5804</v>
      </c>
      <c r="R4598" s="1" t="s">
        <v>5804</v>
      </c>
      <c r="T4598" s="1" t="s">
        <v>5804</v>
      </c>
      <c r="V4598" s="1" t="s">
        <v>5804</v>
      </c>
      <c r="X4598" s="1" t="s">
        <v>5804</v>
      </c>
      <c r="Z4598" s="1" t="s">
        <v>5804</v>
      </c>
      <c r="AB4598" s="1" t="s">
        <v>5804</v>
      </c>
      <c r="AD4598" s="1" t="s">
        <v>5804</v>
      </c>
      <c r="AF4598" s="1" t="s">
        <v>5804</v>
      </c>
      <c r="AH4598" s="1" t="s">
        <v>5804</v>
      </c>
      <c r="AJ4598" s="1" t="s">
        <v>5804</v>
      </c>
      <c r="AL4598" s="1" t="s">
        <v>5804</v>
      </c>
      <c r="AN4598" s="1" t="s">
        <v>5804</v>
      </c>
      <c r="AP4598" s="1" t="s">
        <v>5804</v>
      </c>
      <c r="AV4598" s="1" t="s">
        <v>6857</v>
      </c>
      <c r="CI4598" s="1" t="s">
        <v>5804</v>
      </c>
    </row>
    <row r="4599" spans="6:87" x14ac:dyDescent="0.25">
      <c r="F4599" s="1" t="s">
        <v>2287</v>
      </c>
      <c r="I4599" s="1" t="s">
        <v>2287</v>
      </c>
      <c r="K4599" s="1" t="s">
        <v>2287</v>
      </c>
      <c r="M4599" s="1" t="s">
        <v>2287</v>
      </c>
      <c r="N4599" s="1" t="s">
        <v>2287</v>
      </c>
      <c r="P4599" s="1" t="s">
        <v>2287</v>
      </c>
      <c r="R4599" s="1" t="s">
        <v>2287</v>
      </c>
      <c r="T4599" s="1" t="s">
        <v>2287</v>
      </c>
      <c r="V4599" s="1" t="s">
        <v>2287</v>
      </c>
      <c r="X4599" s="1" t="s">
        <v>2287</v>
      </c>
      <c r="Z4599" s="1" t="s">
        <v>2287</v>
      </c>
      <c r="AB4599" s="1" t="s">
        <v>2287</v>
      </c>
      <c r="AD4599" s="1" t="s">
        <v>2287</v>
      </c>
      <c r="AF4599" s="1" t="s">
        <v>2287</v>
      </c>
      <c r="AH4599" s="1" t="s">
        <v>2287</v>
      </c>
      <c r="AJ4599" s="1" t="s">
        <v>2287</v>
      </c>
      <c r="AL4599" s="1" t="s">
        <v>2287</v>
      </c>
      <c r="AN4599" s="1" t="s">
        <v>2287</v>
      </c>
      <c r="AP4599" s="1" t="s">
        <v>2287</v>
      </c>
      <c r="AV4599" s="1" t="s">
        <v>5804</v>
      </c>
      <c r="CI4599" s="1" t="s">
        <v>2287</v>
      </c>
    </row>
    <row r="4600" spans="6:87" x14ac:dyDescent="0.25">
      <c r="F4600" s="1" t="s">
        <v>2288</v>
      </c>
      <c r="I4600" s="1" t="s">
        <v>2288</v>
      </c>
      <c r="K4600" s="1" t="s">
        <v>2288</v>
      </c>
      <c r="M4600" s="1" t="s">
        <v>2288</v>
      </c>
      <c r="N4600" s="1" t="s">
        <v>2288</v>
      </c>
      <c r="P4600" s="1" t="s">
        <v>2288</v>
      </c>
      <c r="R4600" s="1" t="s">
        <v>2288</v>
      </c>
      <c r="T4600" s="1" t="s">
        <v>2288</v>
      </c>
      <c r="V4600" s="1" t="s">
        <v>2288</v>
      </c>
      <c r="X4600" s="1" t="s">
        <v>2288</v>
      </c>
      <c r="Z4600" s="1" t="s">
        <v>2288</v>
      </c>
      <c r="AB4600" s="1" t="s">
        <v>2288</v>
      </c>
      <c r="AD4600" s="1" t="s">
        <v>2288</v>
      </c>
      <c r="AF4600" s="1" t="s">
        <v>2288</v>
      </c>
      <c r="AH4600" s="1" t="s">
        <v>2288</v>
      </c>
      <c r="AJ4600" s="1" t="s">
        <v>2288</v>
      </c>
      <c r="AL4600" s="1" t="s">
        <v>2288</v>
      </c>
      <c r="AN4600" s="1" t="s">
        <v>2288</v>
      </c>
      <c r="AP4600" s="1" t="s">
        <v>2288</v>
      </c>
      <c r="AV4600" s="1" t="s">
        <v>2287</v>
      </c>
      <c r="CI4600" s="1" t="s">
        <v>2288</v>
      </c>
    </row>
    <row r="4601" spans="6:87" x14ac:dyDescent="0.25">
      <c r="F4601" s="1" t="s">
        <v>2289</v>
      </c>
      <c r="I4601" s="1" t="s">
        <v>2289</v>
      </c>
      <c r="K4601" s="1" t="s">
        <v>2289</v>
      </c>
      <c r="M4601" s="1" t="s">
        <v>2289</v>
      </c>
      <c r="N4601" s="1" t="s">
        <v>2289</v>
      </c>
      <c r="P4601" s="1" t="s">
        <v>2289</v>
      </c>
      <c r="R4601" s="1" t="s">
        <v>2289</v>
      </c>
      <c r="T4601" s="1" t="s">
        <v>2289</v>
      </c>
      <c r="V4601" s="1" t="s">
        <v>2289</v>
      </c>
      <c r="X4601" s="1" t="s">
        <v>2289</v>
      </c>
      <c r="Z4601" s="1" t="s">
        <v>2289</v>
      </c>
      <c r="AB4601" s="1" t="s">
        <v>2289</v>
      </c>
      <c r="AD4601" s="1" t="s">
        <v>2289</v>
      </c>
      <c r="AF4601" s="1" t="s">
        <v>2289</v>
      </c>
      <c r="AH4601" s="1" t="s">
        <v>2289</v>
      </c>
      <c r="AJ4601" s="1" t="s">
        <v>2289</v>
      </c>
      <c r="AL4601" s="1" t="s">
        <v>2289</v>
      </c>
      <c r="AN4601" s="1" t="s">
        <v>2289</v>
      </c>
      <c r="AP4601" s="1" t="s">
        <v>2289</v>
      </c>
      <c r="AV4601" s="1" t="s">
        <v>2288</v>
      </c>
      <c r="CI4601" s="1" t="s">
        <v>2289</v>
      </c>
    </row>
    <row r="4602" spans="6:87" x14ac:dyDescent="0.25">
      <c r="F4602" s="1" t="s">
        <v>5805</v>
      </c>
      <c r="I4602" s="1" t="s">
        <v>5805</v>
      </c>
      <c r="K4602" s="1" t="s">
        <v>5805</v>
      </c>
      <c r="M4602" s="1" t="s">
        <v>5805</v>
      </c>
      <c r="N4602" s="1" t="s">
        <v>5805</v>
      </c>
      <c r="P4602" s="1" t="s">
        <v>5805</v>
      </c>
      <c r="R4602" s="1" t="s">
        <v>5805</v>
      </c>
      <c r="T4602" s="1" t="s">
        <v>5805</v>
      </c>
      <c r="V4602" s="1" t="s">
        <v>5805</v>
      </c>
      <c r="X4602" s="1" t="s">
        <v>5805</v>
      </c>
      <c r="Z4602" s="1" t="s">
        <v>5805</v>
      </c>
      <c r="AB4602" s="1" t="s">
        <v>5805</v>
      </c>
      <c r="AD4602" s="1" t="s">
        <v>5805</v>
      </c>
      <c r="AF4602" s="1" t="s">
        <v>5805</v>
      </c>
      <c r="AH4602" s="1" t="s">
        <v>5805</v>
      </c>
      <c r="AJ4602" s="1" t="s">
        <v>5805</v>
      </c>
      <c r="AL4602" s="1" t="s">
        <v>5805</v>
      </c>
      <c r="AN4602" s="1" t="s">
        <v>5805</v>
      </c>
      <c r="AP4602" s="1" t="s">
        <v>5805</v>
      </c>
      <c r="AV4602" s="1" t="s">
        <v>2289</v>
      </c>
      <c r="CI4602" s="1" t="s">
        <v>5805</v>
      </c>
    </row>
    <row r="4603" spans="6:87" x14ac:dyDescent="0.25">
      <c r="F4603" s="1" t="s">
        <v>2290</v>
      </c>
      <c r="I4603" s="1" t="s">
        <v>2290</v>
      </c>
      <c r="K4603" s="1" t="s">
        <v>2290</v>
      </c>
      <c r="M4603" s="1" t="s">
        <v>2290</v>
      </c>
      <c r="N4603" s="1" t="s">
        <v>2290</v>
      </c>
      <c r="P4603" s="1" t="s">
        <v>2290</v>
      </c>
      <c r="R4603" s="1" t="s">
        <v>2290</v>
      </c>
      <c r="T4603" s="1" t="s">
        <v>2290</v>
      </c>
      <c r="V4603" s="1" t="s">
        <v>2290</v>
      </c>
      <c r="X4603" s="1" t="s">
        <v>2290</v>
      </c>
      <c r="Z4603" s="1" t="s">
        <v>2290</v>
      </c>
      <c r="AB4603" s="1" t="s">
        <v>2290</v>
      </c>
      <c r="AD4603" s="1" t="s">
        <v>2290</v>
      </c>
      <c r="AF4603" s="1" t="s">
        <v>2290</v>
      </c>
      <c r="AH4603" s="1" t="s">
        <v>2290</v>
      </c>
      <c r="AJ4603" s="1" t="s">
        <v>2290</v>
      </c>
      <c r="AL4603" s="1" t="s">
        <v>2290</v>
      </c>
      <c r="AN4603" s="1" t="s">
        <v>2290</v>
      </c>
      <c r="AP4603" s="1" t="s">
        <v>2290</v>
      </c>
      <c r="AV4603" s="1" t="s">
        <v>5805</v>
      </c>
      <c r="CI4603" s="1" t="s">
        <v>2290</v>
      </c>
    </row>
    <row r="4604" spans="6:87" x14ac:dyDescent="0.25">
      <c r="F4604" s="1" t="s">
        <v>6858</v>
      </c>
      <c r="I4604" s="1" t="s">
        <v>6858</v>
      </c>
      <c r="K4604" s="1" t="s">
        <v>6858</v>
      </c>
      <c r="M4604" s="1" t="s">
        <v>6858</v>
      </c>
      <c r="N4604" s="1" t="s">
        <v>6858</v>
      </c>
      <c r="P4604" s="1" t="s">
        <v>6858</v>
      </c>
      <c r="R4604" s="1" t="s">
        <v>6858</v>
      </c>
      <c r="T4604" s="1" t="s">
        <v>6858</v>
      </c>
      <c r="V4604" s="1" t="s">
        <v>6858</v>
      </c>
      <c r="X4604" s="1" t="s">
        <v>6858</v>
      </c>
      <c r="Z4604" s="1" t="s">
        <v>6858</v>
      </c>
      <c r="AB4604" s="1" t="s">
        <v>6858</v>
      </c>
      <c r="AD4604" s="1" t="s">
        <v>6858</v>
      </c>
      <c r="AF4604" s="1" t="s">
        <v>6858</v>
      </c>
      <c r="AH4604" s="1" t="s">
        <v>6858</v>
      </c>
      <c r="AJ4604" s="1" t="s">
        <v>6858</v>
      </c>
      <c r="AL4604" s="1" t="s">
        <v>6858</v>
      </c>
      <c r="AN4604" s="1" t="s">
        <v>6858</v>
      </c>
      <c r="AP4604" s="1" t="s">
        <v>6858</v>
      </c>
      <c r="AV4604" s="1" t="s">
        <v>2290</v>
      </c>
      <c r="CI4604" s="1" t="s">
        <v>6858</v>
      </c>
    </row>
    <row r="4605" spans="6:87" x14ac:dyDescent="0.25">
      <c r="F4605" s="1" t="s">
        <v>2291</v>
      </c>
      <c r="I4605" s="1" t="s">
        <v>2291</v>
      </c>
      <c r="K4605" s="1" t="s">
        <v>2291</v>
      </c>
      <c r="M4605" s="1" t="s">
        <v>2291</v>
      </c>
      <c r="N4605" s="1" t="s">
        <v>2291</v>
      </c>
      <c r="P4605" s="1" t="s">
        <v>2291</v>
      </c>
      <c r="R4605" s="1" t="s">
        <v>2291</v>
      </c>
      <c r="T4605" s="1" t="s">
        <v>2291</v>
      </c>
      <c r="V4605" s="1" t="s">
        <v>2291</v>
      </c>
      <c r="X4605" s="1" t="s">
        <v>2291</v>
      </c>
      <c r="Z4605" s="1" t="s">
        <v>2291</v>
      </c>
      <c r="AB4605" s="1" t="s">
        <v>2291</v>
      </c>
      <c r="AD4605" s="1" t="s">
        <v>2291</v>
      </c>
      <c r="AF4605" s="1" t="s">
        <v>2291</v>
      </c>
      <c r="AH4605" s="1" t="s">
        <v>2291</v>
      </c>
      <c r="AJ4605" s="1" t="s">
        <v>2291</v>
      </c>
      <c r="AL4605" s="1" t="s">
        <v>2291</v>
      </c>
      <c r="AN4605" s="1" t="s">
        <v>2291</v>
      </c>
      <c r="AP4605" s="1" t="s">
        <v>2291</v>
      </c>
      <c r="AV4605" s="1" t="s">
        <v>6858</v>
      </c>
      <c r="CI4605" s="1" t="s">
        <v>2291</v>
      </c>
    </row>
    <row r="4606" spans="6:87" x14ac:dyDescent="0.25">
      <c r="F4606" s="1" t="s">
        <v>2292</v>
      </c>
      <c r="I4606" s="1" t="s">
        <v>2292</v>
      </c>
      <c r="K4606" s="1" t="s">
        <v>2292</v>
      </c>
      <c r="M4606" s="1" t="s">
        <v>2292</v>
      </c>
      <c r="N4606" s="1" t="s">
        <v>2292</v>
      </c>
      <c r="P4606" s="1" t="s">
        <v>2292</v>
      </c>
      <c r="R4606" s="1" t="s">
        <v>2292</v>
      </c>
      <c r="T4606" s="1" t="s">
        <v>2292</v>
      </c>
      <c r="V4606" s="1" t="s">
        <v>2292</v>
      </c>
      <c r="X4606" s="1" t="s">
        <v>2292</v>
      </c>
      <c r="Z4606" s="1" t="s">
        <v>2292</v>
      </c>
      <c r="AB4606" s="1" t="s">
        <v>2292</v>
      </c>
      <c r="AD4606" s="1" t="s">
        <v>2292</v>
      </c>
      <c r="AF4606" s="1" t="s">
        <v>2292</v>
      </c>
      <c r="AH4606" s="1" t="s">
        <v>2292</v>
      </c>
      <c r="AJ4606" s="1" t="s">
        <v>2292</v>
      </c>
      <c r="AL4606" s="1" t="s">
        <v>2292</v>
      </c>
      <c r="AN4606" s="1" t="s">
        <v>2292</v>
      </c>
      <c r="AP4606" s="1" t="s">
        <v>2292</v>
      </c>
      <c r="AV4606" s="1" t="s">
        <v>2291</v>
      </c>
      <c r="CI4606" s="1" t="s">
        <v>2292</v>
      </c>
    </row>
    <row r="4607" spans="6:87" x14ac:dyDescent="0.25">
      <c r="F4607" s="1" t="s">
        <v>2293</v>
      </c>
      <c r="I4607" s="1" t="s">
        <v>2293</v>
      </c>
      <c r="K4607" s="1" t="s">
        <v>2293</v>
      </c>
      <c r="M4607" s="1" t="s">
        <v>2293</v>
      </c>
      <c r="N4607" s="1" t="s">
        <v>2293</v>
      </c>
      <c r="P4607" s="1" t="s">
        <v>2293</v>
      </c>
      <c r="R4607" s="1" t="s">
        <v>2293</v>
      </c>
      <c r="T4607" s="1" t="s">
        <v>2293</v>
      </c>
      <c r="V4607" s="1" t="s">
        <v>2293</v>
      </c>
      <c r="X4607" s="1" t="s">
        <v>2293</v>
      </c>
      <c r="Z4607" s="1" t="s">
        <v>2293</v>
      </c>
      <c r="AB4607" s="1" t="s">
        <v>2293</v>
      </c>
      <c r="AD4607" s="1" t="s">
        <v>2293</v>
      </c>
      <c r="AF4607" s="1" t="s">
        <v>2293</v>
      </c>
      <c r="AH4607" s="1" t="s">
        <v>2293</v>
      </c>
      <c r="AJ4607" s="1" t="s">
        <v>2293</v>
      </c>
      <c r="AL4607" s="1" t="s">
        <v>2293</v>
      </c>
      <c r="AN4607" s="1" t="s">
        <v>2293</v>
      </c>
      <c r="AP4607" s="1" t="s">
        <v>2293</v>
      </c>
      <c r="AV4607" s="1" t="s">
        <v>2292</v>
      </c>
      <c r="CI4607" s="1" t="s">
        <v>2293</v>
      </c>
    </row>
    <row r="4608" spans="6:87" x14ac:dyDescent="0.25">
      <c r="F4608" s="1" t="s">
        <v>3983</v>
      </c>
      <c r="I4608" s="1" t="s">
        <v>3983</v>
      </c>
      <c r="K4608" s="1" t="s">
        <v>3983</v>
      </c>
      <c r="M4608" s="1" t="s">
        <v>3983</v>
      </c>
      <c r="N4608" s="1" t="s">
        <v>3983</v>
      </c>
      <c r="P4608" s="1" t="s">
        <v>3983</v>
      </c>
      <c r="R4608" s="1" t="s">
        <v>3983</v>
      </c>
      <c r="T4608" s="1" t="s">
        <v>3983</v>
      </c>
      <c r="V4608" s="1" t="s">
        <v>3983</v>
      </c>
      <c r="X4608" s="1" t="s">
        <v>3983</v>
      </c>
      <c r="Z4608" s="1" t="s">
        <v>3983</v>
      </c>
      <c r="AB4608" s="1" t="s">
        <v>3983</v>
      </c>
      <c r="AD4608" s="1" t="s">
        <v>3983</v>
      </c>
      <c r="AF4608" s="1" t="s">
        <v>3983</v>
      </c>
      <c r="AH4608" s="1" t="s">
        <v>3983</v>
      </c>
      <c r="AJ4608" s="1" t="s">
        <v>3983</v>
      </c>
      <c r="AL4608" s="1" t="s">
        <v>3983</v>
      </c>
      <c r="AN4608" s="1" t="s">
        <v>3983</v>
      </c>
      <c r="AP4608" s="1" t="s">
        <v>3983</v>
      </c>
      <c r="AV4608" s="1" t="s">
        <v>2293</v>
      </c>
      <c r="CI4608" s="1" t="s">
        <v>3983</v>
      </c>
    </row>
    <row r="4609" spans="6:87" x14ac:dyDescent="0.25">
      <c r="F4609" s="1" t="s">
        <v>2294</v>
      </c>
      <c r="I4609" s="1" t="s">
        <v>2294</v>
      </c>
      <c r="K4609" s="1" t="s">
        <v>2294</v>
      </c>
      <c r="M4609" s="1" t="s">
        <v>2294</v>
      </c>
      <c r="N4609" s="1" t="s">
        <v>2294</v>
      </c>
      <c r="P4609" s="1" t="s">
        <v>2294</v>
      </c>
      <c r="R4609" s="1" t="s">
        <v>2294</v>
      </c>
      <c r="T4609" s="1" t="s">
        <v>2294</v>
      </c>
      <c r="V4609" s="1" t="s">
        <v>2294</v>
      </c>
      <c r="X4609" s="1" t="s">
        <v>2294</v>
      </c>
      <c r="Z4609" s="1" t="s">
        <v>2294</v>
      </c>
      <c r="AB4609" s="1" t="s">
        <v>2294</v>
      </c>
      <c r="AD4609" s="1" t="s">
        <v>2294</v>
      </c>
      <c r="AF4609" s="1" t="s">
        <v>2294</v>
      </c>
      <c r="AH4609" s="1" t="s">
        <v>2294</v>
      </c>
      <c r="AJ4609" s="1" t="s">
        <v>2294</v>
      </c>
      <c r="AL4609" s="1" t="s">
        <v>2294</v>
      </c>
      <c r="AN4609" s="1" t="s">
        <v>2294</v>
      </c>
      <c r="AP4609" s="1" t="s">
        <v>2294</v>
      </c>
      <c r="AV4609" s="1" t="s">
        <v>3983</v>
      </c>
      <c r="CI4609" s="1" t="s">
        <v>2294</v>
      </c>
    </row>
    <row r="4610" spans="6:87" x14ac:dyDescent="0.25">
      <c r="F4610" s="1" t="s">
        <v>2295</v>
      </c>
      <c r="I4610" s="1" t="s">
        <v>2295</v>
      </c>
      <c r="K4610" s="1" t="s">
        <v>2295</v>
      </c>
      <c r="M4610" s="1" t="s">
        <v>2295</v>
      </c>
      <c r="N4610" s="1" t="s">
        <v>2295</v>
      </c>
      <c r="P4610" s="1" t="s">
        <v>2295</v>
      </c>
      <c r="R4610" s="1" t="s">
        <v>2295</v>
      </c>
      <c r="T4610" s="1" t="s">
        <v>2295</v>
      </c>
      <c r="V4610" s="1" t="s">
        <v>2295</v>
      </c>
      <c r="X4610" s="1" t="s">
        <v>2295</v>
      </c>
      <c r="Z4610" s="1" t="s">
        <v>2295</v>
      </c>
      <c r="AB4610" s="1" t="s">
        <v>2295</v>
      </c>
      <c r="AD4610" s="1" t="s">
        <v>2295</v>
      </c>
      <c r="AF4610" s="1" t="s">
        <v>2295</v>
      </c>
      <c r="AH4610" s="1" t="s">
        <v>2295</v>
      </c>
      <c r="AJ4610" s="1" t="s">
        <v>2295</v>
      </c>
      <c r="AL4610" s="1" t="s">
        <v>2295</v>
      </c>
      <c r="AN4610" s="1" t="s">
        <v>2295</v>
      </c>
      <c r="AP4610" s="1" t="s">
        <v>2295</v>
      </c>
      <c r="AV4610" s="1" t="s">
        <v>2294</v>
      </c>
      <c r="CI4610" s="1" t="s">
        <v>2295</v>
      </c>
    </row>
    <row r="4611" spans="6:87" x14ac:dyDescent="0.25">
      <c r="F4611" s="1" t="s">
        <v>2296</v>
      </c>
      <c r="I4611" s="1" t="s">
        <v>2296</v>
      </c>
      <c r="K4611" s="1" t="s">
        <v>2296</v>
      </c>
      <c r="M4611" s="1" t="s">
        <v>2296</v>
      </c>
      <c r="N4611" s="1" t="s">
        <v>2296</v>
      </c>
      <c r="P4611" s="1" t="s">
        <v>2296</v>
      </c>
      <c r="R4611" s="1" t="s">
        <v>2296</v>
      </c>
      <c r="T4611" s="1" t="s">
        <v>2296</v>
      </c>
      <c r="V4611" s="1" t="s">
        <v>2296</v>
      </c>
      <c r="X4611" s="1" t="s">
        <v>2296</v>
      </c>
      <c r="Z4611" s="1" t="s">
        <v>2296</v>
      </c>
      <c r="AB4611" s="1" t="s">
        <v>2296</v>
      </c>
      <c r="AD4611" s="1" t="s">
        <v>2296</v>
      </c>
      <c r="AF4611" s="1" t="s">
        <v>2296</v>
      </c>
      <c r="AH4611" s="1" t="s">
        <v>2296</v>
      </c>
      <c r="AJ4611" s="1" t="s">
        <v>2296</v>
      </c>
      <c r="AL4611" s="1" t="s">
        <v>2296</v>
      </c>
      <c r="AN4611" s="1" t="s">
        <v>2296</v>
      </c>
      <c r="AP4611" s="1" t="s">
        <v>2296</v>
      </c>
      <c r="AV4611" s="1" t="s">
        <v>2295</v>
      </c>
      <c r="CI4611" s="1" t="s">
        <v>2296</v>
      </c>
    </row>
    <row r="4612" spans="6:87" x14ac:dyDescent="0.25">
      <c r="F4612" s="1" t="s">
        <v>5806</v>
      </c>
      <c r="I4612" s="1" t="s">
        <v>5806</v>
      </c>
      <c r="K4612" s="1" t="s">
        <v>5806</v>
      </c>
      <c r="M4612" s="1" t="s">
        <v>5806</v>
      </c>
      <c r="N4612" s="1" t="s">
        <v>5806</v>
      </c>
      <c r="P4612" s="1" t="s">
        <v>5806</v>
      </c>
      <c r="R4612" s="1" t="s">
        <v>5806</v>
      </c>
      <c r="T4612" s="1" t="s">
        <v>5806</v>
      </c>
      <c r="V4612" s="1" t="s">
        <v>5806</v>
      </c>
      <c r="X4612" s="1" t="s">
        <v>5806</v>
      </c>
      <c r="Z4612" s="1" t="s">
        <v>5806</v>
      </c>
      <c r="AB4612" s="1" t="s">
        <v>5806</v>
      </c>
      <c r="AD4612" s="1" t="s">
        <v>5806</v>
      </c>
      <c r="AF4612" s="1" t="s">
        <v>5806</v>
      </c>
      <c r="AH4612" s="1" t="s">
        <v>5806</v>
      </c>
      <c r="AJ4612" s="1" t="s">
        <v>5806</v>
      </c>
      <c r="AL4612" s="1" t="s">
        <v>5806</v>
      </c>
      <c r="AN4612" s="1" t="s">
        <v>5806</v>
      </c>
      <c r="AP4612" s="1" t="s">
        <v>5806</v>
      </c>
      <c r="AV4612" s="1" t="s">
        <v>2296</v>
      </c>
      <c r="CI4612" s="1" t="s">
        <v>5806</v>
      </c>
    </row>
    <row r="4613" spans="6:87" x14ac:dyDescent="0.25">
      <c r="F4613" s="1" t="s">
        <v>3489</v>
      </c>
      <c r="I4613" s="1" t="s">
        <v>3489</v>
      </c>
      <c r="K4613" s="1" t="s">
        <v>3489</v>
      </c>
      <c r="M4613" s="1" t="s">
        <v>3489</v>
      </c>
      <c r="N4613" s="1" t="s">
        <v>3489</v>
      </c>
      <c r="P4613" s="1" t="s">
        <v>3489</v>
      </c>
      <c r="R4613" s="1" t="s">
        <v>3489</v>
      </c>
      <c r="T4613" s="1" t="s">
        <v>3489</v>
      </c>
      <c r="V4613" s="1" t="s">
        <v>3489</v>
      </c>
      <c r="X4613" s="1" t="s">
        <v>3489</v>
      </c>
      <c r="Z4613" s="1" t="s">
        <v>3489</v>
      </c>
      <c r="AB4613" s="1" t="s">
        <v>3489</v>
      </c>
      <c r="AD4613" s="1" t="s">
        <v>3489</v>
      </c>
      <c r="AF4613" s="1" t="s">
        <v>3489</v>
      </c>
      <c r="AH4613" s="1" t="s">
        <v>3489</v>
      </c>
      <c r="AJ4613" s="1" t="s">
        <v>3489</v>
      </c>
      <c r="AL4613" s="1" t="s">
        <v>3489</v>
      </c>
      <c r="AN4613" s="1" t="s">
        <v>3489</v>
      </c>
      <c r="AP4613" s="1" t="s">
        <v>3489</v>
      </c>
      <c r="AV4613" s="1" t="s">
        <v>5806</v>
      </c>
      <c r="CI4613" s="1" t="s">
        <v>3489</v>
      </c>
    </row>
    <row r="4614" spans="6:87" x14ac:dyDescent="0.25">
      <c r="F4614" s="1" t="s">
        <v>6859</v>
      </c>
      <c r="I4614" s="1" t="s">
        <v>6859</v>
      </c>
      <c r="K4614" s="1" t="s">
        <v>6859</v>
      </c>
      <c r="M4614" s="1" t="s">
        <v>6859</v>
      </c>
      <c r="N4614" s="1" t="s">
        <v>6859</v>
      </c>
      <c r="P4614" s="1" t="s">
        <v>6859</v>
      </c>
      <c r="R4614" s="1" t="s">
        <v>6859</v>
      </c>
      <c r="T4614" s="1" t="s">
        <v>6859</v>
      </c>
      <c r="V4614" s="1" t="s">
        <v>6859</v>
      </c>
      <c r="X4614" s="1" t="s">
        <v>6859</v>
      </c>
      <c r="Z4614" s="1" t="s">
        <v>6859</v>
      </c>
      <c r="AB4614" s="1" t="s">
        <v>6859</v>
      </c>
      <c r="AD4614" s="1" t="s">
        <v>6859</v>
      </c>
      <c r="AF4614" s="1" t="s">
        <v>6859</v>
      </c>
      <c r="AH4614" s="1" t="s">
        <v>6859</v>
      </c>
      <c r="AJ4614" s="1" t="s">
        <v>6859</v>
      </c>
      <c r="AL4614" s="1" t="s">
        <v>6859</v>
      </c>
      <c r="AN4614" s="1" t="s">
        <v>6859</v>
      </c>
      <c r="AP4614" s="1" t="s">
        <v>6859</v>
      </c>
      <c r="AV4614" s="1" t="s">
        <v>3489</v>
      </c>
      <c r="CI4614" s="1" t="s">
        <v>6859</v>
      </c>
    </row>
    <row r="4615" spans="6:87" x14ac:dyDescent="0.25">
      <c r="F4615" s="1" t="s">
        <v>2297</v>
      </c>
      <c r="I4615" s="1" t="s">
        <v>2297</v>
      </c>
      <c r="K4615" s="1" t="s">
        <v>2297</v>
      </c>
      <c r="M4615" s="1" t="s">
        <v>2297</v>
      </c>
      <c r="N4615" s="1" t="s">
        <v>2297</v>
      </c>
      <c r="P4615" s="1" t="s">
        <v>2297</v>
      </c>
      <c r="R4615" s="1" t="s">
        <v>2297</v>
      </c>
      <c r="T4615" s="1" t="s">
        <v>2297</v>
      </c>
      <c r="V4615" s="1" t="s">
        <v>2297</v>
      </c>
      <c r="X4615" s="1" t="s">
        <v>2297</v>
      </c>
      <c r="Z4615" s="1" t="s">
        <v>2297</v>
      </c>
      <c r="AB4615" s="1" t="s">
        <v>2297</v>
      </c>
      <c r="AD4615" s="1" t="s">
        <v>2297</v>
      </c>
      <c r="AF4615" s="1" t="s">
        <v>2297</v>
      </c>
      <c r="AH4615" s="1" t="s">
        <v>2297</v>
      </c>
      <c r="AJ4615" s="1" t="s">
        <v>2297</v>
      </c>
      <c r="AL4615" s="1" t="s">
        <v>2297</v>
      </c>
      <c r="AN4615" s="1" t="s">
        <v>2297</v>
      </c>
      <c r="AP4615" s="1" t="s">
        <v>2297</v>
      </c>
      <c r="AV4615" s="1" t="s">
        <v>6859</v>
      </c>
      <c r="CI4615" s="1" t="s">
        <v>2297</v>
      </c>
    </row>
    <row r="4616" spans="6:87" x14ac:dyDescent="0.25">
      <c r="F4616" s="1" t="s">
        <v>2651</v>
      </c>
      <c r="I4616" s="1" t="s">
        <v>2651</v>
      </c>
      <c r="K4616" s="1" t="s">
        <v>2651</v>
      </c>
      <c r="M4616" s="1" t="s">
        <v>2651</v>
      </c>
      <c r="N4616" s="1" t="s">
        <v>2651</v>
      </c>
      <c r="P4616" s="1" t="s">
        <v>2651</v>
      </c>
      <c r="R4616" s="1" t="s">
        <v>2651</v>
      </c>
      <c r="T4616" s="1" t="s">
        <v>2651</v>
      </c>
      <c r="V4616" s="1" t="s">
        <v>2651</v>
      </c>
      <c r="X4616" s="1" t="s">
        <v>2651</v>
      </c>
      <c r="Z4616" s="1" t="s">
        <v>2651</v>
      </c>
      <c r="AB4616" s="1" t="s">
        <v>2651</v>
      </c>
      <c r="AD4616" s="1" t="s">
        <v>2651</v>
      </c>
      <c r="AF4616" s="1" t="s">
        <v>2651</v>
      </c>
      <c r="AH4616" s="1" t="s">
        <v>2651</v>
      </c>
      <c r="AJ4616" s="1" t="s">
        <v>2651</v>
      </c>
      <c r="AL4616" s="1" t="s">
        <v>2651</v>
      </c>
      <c r="AN4616" s="1" t="s">
        <v>2651</v>
      </c>
      <c r="AP4616" s="1" t="s">
        <v>2651</v>
      </c>
      <c r="AV4616" s="1" t="s">
        <v>2297</v>
      </c>
      <c r="CI4616" s="1" t="s">
        <v>2651</v>
      </c>
    </row>
    <row r="4617" spans="6:87" x14ac:dyDescent="0.25">
      <c r="F4617" s="1" t="s">
        <v>5807</v>
      </c>
      <c r="I4617" s="1" t="s">
        <v>5807</v>
      </c>
      <c r="K4617" s="1" t="s">
        <v>5807</v>
      </c>
      <c r="M4617" s="1" t="s">
        <v>5807</v>
      </c>
      <c r="N4617" s="1" t="s">
        <v>5807</v>
      </c>
      <c r="P4617" s="1" t="s">
        <v>5807</v>
      </c>
      <c r="R4617" s="1" t="s">
        <v>5807</v>
      </c>
      <c r="T4617" s="1" t="s">
        <v>5807</v>
      </c>
      <c r="V4617" s="1" t="s">
        <v>5807</v>
      </c>
      <c r="X4617" s="1" t="s">
        <v>5807</v>
      </c>
      <c r="Z4617" s="1" t="s">
        <v>5807</v>
      </c>
      <c r="AB4617" s="1" t="s">
        <v>5807</v>
      </c>
      <c r="AD4617" s="1" t="s">
        <v>5807</v>
      </c>
      <c r="AF4617" s="1" t="s">
        <v>5807</v>
      </c>
      <c r="AH4617" s="1" t="s">
        <v>5807</v>
      </c>
      <c r="AJ4617" s="1" t="s">
        <v>5807</v>
      </c>
      <c r="AL4617" s="1" t="s">
        <v>5807</v>
      </c>
      <c r="AN4617" s="1" t="s">
        <v>5807</v>
      </c>
      <c r="AP4617" s="1" t="s">
        <v>5807</v>
      </c>
      <c r="AV4617" s="1" t="s">
        <v>2651</v>
      </c>
      <c r="CI4617" s="1" t="s">
        <v>5807</v>
      </c>
    </row>
    <row r="4618" spans="6:87" x14ac:dyDescent="0.25">
      <c r="F4618" s="1" t="s">
        <v>5808</v>
      </c>
      <c r="I4618" s="1" t="s">
        <v>5808</v>
      </c>
      <c r="K4618" s="1" t="s">
        <v>5808</v>
      </c>
      <c r="M4618" s="1" t="s">
        <v>5808</v>
      </c>
      <c r="N4618" s="1" t="s">
        <v>5808</v>
      </c>
      <c r="P4618" s="1" t="s">
        <v>5808</v>
      </c>
      <c r="R4618" s="1" t="s">
        <v>5808</v>
      </c>
      <c r="T4618" s="1" t="s">
        <v>5808</v>
      </c>
      <c r="V4618" s="1" t="s">
        <v>5808</v>
      </c>
      <c r="X4618" s="1" t="s">
        <v>5808</v>
      </c>
      <c r="Z4618" s="1" t="s">
        <v>5808</v>
      </c>
      <c r="AB4618" s="1" t="s">
        <v>5808</v>
      </c>
      <c r="AD4618" s="1" t="s">
        <v>5808</v>
      </c>
      <c r="AF4618" s="1" t="s">
        <v>5808</v>
      </c>
      <c r="AH4618" s="1" t="s">
        <v>5808</v>
      </c>
      <c r="AJ4618" s="1" t="s">
        <v>5808</v>
      </c>
      <c r="AL4618" s="1" t="s">
        <v>5808</v>
      </c>
      <c r="AN4618" s="1" t="s">
        <v>5808</v>
      </c>
      <c r="AP4618" s="1" t="s">
        <v>5808</v>
      </c>
      <c r="AV4618" s="1" t="s">
        <v>5807</v>
      </c>
      <c r="CI4618" s="1" t="s">
        <v>5808</v>
      </c>
    </row>
    <row r="4619" spans="6:87" x14ac:dyDescent="0.25">
      <c r="F4619" s="1" t="s">
        <v>2298</v>
      </c>
      <c r="I4619" s="1" t="s">
        <v>2298</v>
      </c>
      <c r="K4619" s="1" t="s">
        <v>2298</v>
      </c>
      <c r="M4619" s="1" t="s">
        <v>2298</v>
      </c>
      <c r="N4619" s="1" t="s">
        <v>2298</v>
      </c>
      <c r="P4619" s="1" t="s">
        <v>2298</v>
      </c>
      <c r="R4619" s="1" t="s">
        <v>2298</v>
      </c>
      <c r="T4619" s="1" t="s">
        <v>2298</v>
      </c>
      <c r="V4619" s="1" t="s">
        <v>2298</v>
      </c>
      <c r="X4619" s="1" t="s">
        <v>2298</v>
      </c>
      <c r="Z4619" s="1" t="s">
        <v>2298</v>
      </c>
      <c r="AB4619" s="1" t="s">
        <v>2298</v>
      </c>
      <c r="AD4619" s="1" t="s">
        <v>2298</v>
      </c>
      <c r="AF4619" s="1" t="s">
        <v>2298</v>
      </c>
      <c r="AH4619" s="1" t="s">
        <v>2298</v>
      </c>
      <c r="AJ4619" s="1" t="s">
        <v>2298</v>
      </c>
      <c r="AL4619" s="1" t="s">
        <v>2298</v>
      </c>
      <c r="AN4619" s="1" t="s">
        <v>2298</v>
      </c>
      <c r="AP4619" s="1" t="s">
        <v>2298</v>
      </c>
      <c r="AV4619" s="1" t="s">
        <v>5808</v>
      </c>
      <c r="CI4619" s="1" t="s">
        <v>2298</v>
      </c>
    </row>
    <row r="4620" spans="6:87" x14ac:dyDescent="0.25">
      <c r="F4620" s="1" t="s">
        <v>2299</v>
      </c>
      <c r="I4620" s="1" t="s">
        <v>2299</v>
      </c>
      <c r="K4620" s="1" t="s">
        <v>2299</v>
      </c>
      <c r="M4620" s="1" t="s">
        <v>2299</v>
      </c>
      <c r="N4620" s="1" t="s">
        <v>2299</v>
      </c>
      <c r="P4620" s="1" t="s">
        <v>2299</v>
      </c>
      <c r="R4620" s="1" t="s">
        <v>2299</v>
      </c>
      <c r="T4620" s="1" t="s">
        <v>2299</v>
      </c>
      <c r="V4620" s="1" t="s">
        <v>2299</v>
      </c>
      <c r="X4620" s="1" t="s">
        <v>2299</v>
      </c>
      <c r="Z4620" s="1" t="s">
        <v>2299</v>
      </c>
      <c r="AB4620" s="1" t="s">
        <v>2299</v>
      </c>
      <c r="AD4620" s="1" t="s">
        <v>2299</v>
      </c>
      <c r="AF4620" s="1" t="s">
        <v>2299</v>
      </c>
      <c r="AH4620" s="1" t="s">
        <v>2299</v>
      </c>
      <c r="AJ4620" s="1" t="s">
        <v>2299</v>
      </c>
      <c r="AL4620" s="1" t="s">
        <v>2299</v>
      </c>
      <c r="AN4620" s="1" t="s">
        <v>2299</v>
      </c>
      <c r="AP4620" s="1" t="s">
        <v>2299</v>
      </c>
      <c r="AV4620" s="1" t="s">
        <v>2298</v>
      </c>
      <c r="CI4620" s="1" t="s">
        <v>2299</v>
      </c>
    </row>
    <row r="4621" spans="6:87" x14ac:dyDescent="0.25">
      <c r="F4621" s="1" t="s">
        <v>2624</v>
      </c>
      <c r="I4621" s="1" t="s">
        <v>2624</v>
      </c>
      <c r="K4621" s="1" t="s">
        <v>2624</v>
      </c>
      <c r="M4621" s="1" t="s">
        <v>2624</v>
      </c>
      <c r="N4621" s="1" t="s">
        <v>2624</v>
      </c>
      <c r="P4621" s="1" t="s">
        <v>2624</v>
      </c>
      <c r="R4621" s="1" t="s">
        <v>2624</v>
      </c>
      <c r="T4621" s="1" t="s">
        <v>2624</v>
      </c>
      <c r="V4621" s="1" t="s">
        <v>2624</v>
      </c>
      <c r="X4621" s="1" t="s">
        <v>2624</v>
      </c>
      <c r="Z4621" s="1" t="s">
        <v>2624</v>
      </c>
      <c r="AB4621" s="1" t="s">
        <v>2624</v>
      </c>
      <c r="AD4621" s="1" t="s">
        <v>2624</v>
      </c>
      <c r="AF4621" s="1" t="s">
        <v>2624</v>
      </c>
      <c r="AH4621" s="1" t="s">
        <v>2624</v>
      </c>
      <c r="AJ4621" s="1" t="s">
        <v>2624</v>
      </c>
      <c r="AL4621" s="1" t="s">
        <v>2624</v>
      </c>
      <c r="AN4621" s="1" t="s">
        <v>2624</v>
      </c>
      <c r="AP4621" s="1" t="s">
        <v>2624</v>
      </c>
      <c r="AV4621" s="1" t="s">
        <v>2299</v>
      </c>
      <c r="CI4621" s="1" t="s">
        <v>2624</v>
      </c>
    </row>
    <row r="4622" spans="6:87" x14ac:dyDescent="0.25">
      <c r="F4622" s="1" t="s">
        <v>2300</v>
      </c>
      <c r="I4622" s="1" t="s">
        <v>2300</v>
      </c>
      <c r="K4622" s="1" t="s">
        <v>2300</v>
      </c>
      <c r="M4622" s="1" t="s">
        <v>2300</v>
      </c>
      <c r="N4622" s="1" t="s">
        <v>2300</v>
      </c>
      <c r="P4622" s="1" t="s">
        <v>2300</v>
      </c>
      <c r="R4622" s="1" t="s">
        <v>2300</v>
      </c>
      <c r="T4622" s="1" t="s">
        <v>2300</v>
      </c>
      <c r="V4622" s="1" t="s">
        <v>2300</v>
      </c>
      <c r="X4622" s="1" t="s">
        <v>2300</v>
      </c>
      <c r="Z4622" s="1" t="s">
        <v>2300</v>
      </c>
      <c r="AB4622" s="1" t="s">
        <v>2300</v>
      </c>
      <c r="AD4622" s="1" t="s">
        <v>2300</v>
      </c>
      <c r="AF4622" s="1" t="s">
        <v>2300</v>
      </c>
      <c r="AH4622" s="1" t="s">
        <v>2300</v>
      </c>
      <c r="AJ4622" s="1" t="s">
        <v>2300</v>
      </c>
      <c r="AL4622" s="1" t="s">
        <v>2300</v>
      </c>
      <c r="AN4622" s="1" t="s">
        <v>2300</v>
      </c>
      <c r="AP4622" s="1" t="s">
        <v>2300</v>
      </c>
      <c r="AV4622" s="1" t="s">
        <v>2624</v>
      </c>
      <c r="CI4622" s="1" t="s">
        <v>2300</v>
      </c>
    </row>
    <row r="4623" spans="6:87" x14ac:dyDescent="0.25">
      <c r="F4623" s="1" t="s">
        <v>2301</v>
      </c>
      <c r="I4623" s="1" t="s">
        <v>2301</v>
      </c>
      <c r="K4623" s="1" t="s">
        <v>2301</v>
      </c>
      <c r="M4623" s="1" t="s">
        <v>2301</v>
      </c>
      <c r="N4623" s="1" t="s">
        <v>2301</v>
      </c>
      <c r="P4623" s="1" t="s">
        <v>2301</v>
      </c>
      <c r="R4623" s="1" t="s">
        <v>2301</v>
      </c>
      <c r="T4623" s="1" t="s">
        <v>2301</v>
      </c>
      <c r="V4623" s="1" t="s">
        <v>2301</v>
      </c>
      <c r="X4623" s="1" t="s">
        <v>2301</v>
      </c>
      <c r="Z4623" s="1" t="s">
        <v>2301</v>
      </c>
      <c r="AB4623" s="1" t="s">
        <v>2301</v>
      </c>
      <c r="AD4623" s="1" t="s">
        <v>2301</v>
      </c>
      <c r="AF4623" s="1" t="s">
        <v>2301</v>
      </c>
      <c r="AH4623" s="1" t="s">
        <v>2301</v>
      </c>
      <c r="AJ4623" s="1" t="s">
        <v>2301</v>
      </c>
      <c r="AL4623" s="1" t="s">
        <v>2301</v>
      </c>
      <c r="AN4623" s="1" t="s">
        <v>2301</v>
      </c>
      <c r="AP4623" s="1" t="s">
        <v>2301</v>
      </c>
      <c r="AV4623" s="1" t="s">
        <v>2300</v>
      </c>
      <c r="CI4623" s="1" t="s">
        <v>2301</v>
      </c>
    </row>
    <row r="4624" spans="6:87" x14ac:dyDescent="0.25">
      <c r="F4624" s="1" t="s">
        <v>2302</v>
      </c>
      <c r="I4624" s="1" t="s">
        <v>2302</v>
      </c>
      <c r="K4624" s="1" t="s">
        <v>2302</v>
      </c>
      <c r="M4624" s="1" t="s">
        <v>2302</v>
      </c>
      <c r="N4624" s="1" t="s">
        <v>2302</v>
      </c>
      <c r="P4624" s="1" t="s">
        <v>2302</v>
      </c>
      <c r="R4624" s="1" t="s">
        <v>2302</v>
      </c>
      <c r="T4624" s="1" t="s">
        <v>2302</v>
      </c>
      <c r="V4624" s="1" t="s">
        <v>2302</v>
      </c>
      <c r="X4624" s="1" t="s">
        <v>2302</v>
      </c>
      <c r="Z4624" s="1" t="s">
        <v>2302</v>
      </c>
      <c r="AB4624" s="1" t="s">
        <v>2302</v>
      </c>
      <c r="AD4624" s="1" t="s">
        <v>2302</v>
      </c>
      <c r="AF4624" s="1" t="s">
        <v>2302</v>
      </c>
      <c r="AH4624" s="1" t="s">
        <v>2302</v>
      </c>
      <c r="AJ4624" s="1" t="s">
        <v>2302</v>
      </c>
      <c r="AL4624" s="1" t="s">
        <v>2302</v>
      </c>
      <c r="AN4624" s="1" t="s">
        <v>2302</v>
      </c>
      <c r="AP4624" s="1" t="s">
        <v>2302</v>
      </c>
      <c r="AV4624" s="1" t="s">
        <v>2301</v>
      </c>
      <c r="CI4624" s="1" t="s">
        <v>2302</v>
      </c>
    </row>
    <row r="4625" spans="6:87" x14ac:dyDescent="0.25">
      <c r="F4625" s="1" t="s">
        <v>5809</v>
      </c>
      <c r="I4625" s="1" t="s">
        <v>5809</v>
      </c>
      <c r="K4625" s="1" t="s">
        <v>5809</v>
      </c>
      <c r="M4625" s="1" t="s">
        <v>5809</v>
      </c>
      <c r="N4625" s="1" t="s">
        <v>5809</v>
      </c>
      <c r="P4625" s="1" t="s">
        <v>5809</v>
      </c>
      <c r="R4625" s="1" t="s">
        <v>5809</v>
      </c>
      <c r="T4625" s="1" t="s">
        <v>5809</v>
      </c>
      <c r="V4625" s="1" t="s">
        <v>5809</v>
      </c>
      <c r="X4625" s="1" t="s">
        <v>5809</v>
      </c>
      <c r="Z4625" s="1" t="s">
        <v>5809</v>
      </c>
      <c r="AB4625" s="1" t="s">
        <v>5809</v>
      </c>
      <c r="AD4625" s="1" t="s">
        <v>5809</v>
      </c>
      <c r="AF4625" s="1" t="s">
        <v>5809</v>
      </c>
      <c r="AH4625" s="1" t="s">
        <v>5809</v>
      </c>
      <c r="AJ4625" s="1" t="s">
        <v>5809</v>
      </c>
      <c r="AL4625" s="1" t="s">
        <v>5809</v>
      </c>
      <c r="AN4625" s="1" t="s">
        <v>5809</v>
      </c>
      <c r="AP4625" s="1" t="s">
        <v>5809</v>
      </c>
      <c r="AV4625" s="1" t="s">
        <v>2302</v>
      </c>
      <c r="CI4625" s="1" t="s">
        <v>5809</v>
      </c>
    </row>
    <row r="4626" spans="6:87" x14ac:dyDescent="0.25">
      <c r="F4626" s="1" t="s">
        <v>5810</v>
      </c>
      <c r="I4626" s="1" t="s">
        <v>5810</v>
      </c>
      <c r="K4626" s="1" t="s">
        <v>5810</v>
      </c>
      <c r="M4626" s="1" t="s">
        <v>5810</v>
      </c>
      <c r="N4626" s="1" t="s">
        <v>5810</v>
      </c>
      <c r="P4626" s="1" t="s">
        <v>5810</v>
      </c>
      <c r="R4626" s="1" t="s">
        <v>5810</v>
      </c>
      <c r="T4626" s="1" t="s">
        <v>5810</v>
      </c>
      <c r="V4626" s="1" t="s">
        <v>5810</v>
      </c>
      <c r="X4626" s="1" t="s">
        <v>5810</v>
      </c>
      <c r="Z4626" s="1" t="s">
        <v>5810</v>
      </c>
      <c r="AB4626" s="1" t="s">
        <v>5810</v>
      </c>
      <c r="AD4626" s="1" t="s">
        <v>5810</v>
      </c>
      <c r="AF4626" s="1" t="s">
        <v>5810</v>
      </c>
      <c r="AH4626" s="1" t="s">
        <v>5810</v>
      </c>
      <c r="AJ4626" s="1" t="s">
        <v>5810</v>
      </c>
      <c r="AL4626" s="1" t="s">
        <v>5810</v>
      </c>
      <c r="AN4626" s="1" t="s">
        <v>5810</v>
      </c>
      <c r="AP4626" s="1" t="s">
        <v>5810</v>
      </c>
      <c r="AV4626" s="1" t="s">
        <v>5809</v>
      </c>
      <c r="CI4626" s="1" t="s">
        <v>5810</v>
      </c>
    </row>
    <row r="4627" spans="6:87" x14ac:dyDescent="0.25">
      <c r="F4627" s="1" t="s">
        <v>2303</v>
      </c>
      <c r="I4627" s="1" t="s">
        <v>2303</v>
      </c>
      <c r="K4627" s="1" t="s">
        <v>2303</v>
      </c>
      <c r="M4627" s="1" t="s">
        <v>2303</v>
      </c>
      <c r="N4627" s="1" t="s">
        <v>2303</v>
      </c>
      <c r="P4627" s="1" t="s">
        <v>2303</v>
      </c>
      <c r="R4627" s="1" t="s">
        <v>2303</v>
      </c>
      <c r="T4627" s="1" t="s">
        <v>2303</v>
      </c>
      <c r="V4627" s="1" t="s">
        <v>2303</v>
      </c>
      <c r="X4627" s="1" t="s">
        <v>2303</v>
      </c>
      <c r="Z4627" s="1" t="s">
        <v>2303</v>
      </c>
      <c r="AB4627" s="1" t="s">
        <v>2303</v>
      </c>
      <c r="AD4627" s="1" t="s">
        <v>2303</v>
      </c>
      <c r="AF4627" s="1" t="s">
        <v>2303</v>
      </c>
      <c r="AH4627" s="1" t="s">
        <v>2303</v>
      </c>
      <c r="AJ4627" s="1" t="s">
        <v>2303</v>
      </c>
      <c r="AL4627" s="1" t="s">
        <v>2303</v>
      </c>
      <c r="AN4627" s="1" t="s">
        <v>2303</v>
      </c>
      <c r="AP4627" s="1" t="s">
        <v>2303</v>
      </c>
      <c r="AV4627" s="1" t="s">
        <v>5810</v>
      </c>
      <c r="CI4627" s="1" t="s">
        <v>2303</v>
      </c>
    </row>
    <row r="4628" spans="6:87" x14ac:dyDescent="0.25">
      <c r="F4628" s="1" t="s">
        <v>5811</v>
      </c>
      <c r="I4628" s="1" t="s">
        <v>5811</v>
      </c>
      <c r="K4628" s="1" t="s">
        <v>5811</v>
      </c>
      <c r="M4628" s="1" t="s">
        <v>5811</v>
      </c>
      <c r="N4628" s="1" t="s">
        <v>5811</v>
      </c>
      <c r="P4628" s="1" t="s">
        <v>5811</v>
      </c>
      <c r="R4628" s="1" t="s">
        <v>5811</v>
      </c>
      <c r="T4628" s="1" t="s">
        <v>5811</v>
      </c>
      <c r="V4628" s="1" t="s">
        <v>5811</v>
      </c>
      <c r="X4628" s="1" t="s">
        <v>5811</v>
      </c>
      <c r="Z4628" s="1" t="s">
        <v>5811</v>
      </c>
      <c r="AB4628" s="1" t="s">
        <v>5811</v>
      </c>
      <c r="AD4628" s="1" t="s">
        <v>5811</v>
      </c>
      <c r="AF4628" s="1" t="s">
        <v>5811</v>
      </c>
      <c r="AH4628" s="1" t="s">
        <v>5811</v>
      </c>
      <c r="AJ4628" s="1" t="s">
        <v>5811</v>
      </c>
      <c r="AL4628" s="1" t="s">
        <v>5811</v>
      </c>
      <c r="AN4628" s="1" t="s">
        <v>5811</v>
      </c>
      <c r="AP4628" s="1" t="s">
        <v>5811</v>
      </c>
      <c r="AV4628" s="1" t="s">
        <v>2303</v>
      </c>
      <c r="CI4628" s="1" t="s">
        <v>5811</v>
      </c>
    </row>
    <row r="4629" spans="6:87" x14ac:dyDescent="0.25">
      <c r="F4629" s="1" t="s">
        <v>5812</v>
      </c>
      <c r="I4629" s="1" t="s">
        <v>5812</v>
      </c>
      <c r="K4629" s="1" t="s">
        <v>5812</v>
      </c>
      <c r="M4629" s="1" t="s">
        <v>5812</v>
      </c>
      <c r="N4629" s="1" t="s">
        <v>5812</v>
      </c>
      <c r="P4629" s="1" t="s">
        <v>5812</v>
      </c>
      <c r="R4629" s="1" t="s">
        <v>5812</v>
      </c>
      <c r="T4629" s="1" t="s">
        <v>5812</v>
      </c>
      <c r="V4629" s="1" t="s">
        <v>5812</v>
      </c>
      <c r="X4629" s="1" t="s">
        <v>5812</v>
      </c>
      <c r="Z4629" s="1" t="s">
        <v>5812</v>
      </c>
      <c r="AB4629" s="1" t="s">
        <v>5812</v>
      </c>
      <c r="AD4629" s="1" t="s">
        <v>5812</v>
      </c>
      <c r="AF4629" s="1" t="s">
        <v>5812</v>
      </c>
      <c r="AH4629" s="1" t="s">
        <v>5812</v>
      </c>
      <c r="AJ4629" s="1" t="s">
        <v>5812</v>
      </c>
      <c r="AL4629" s="1" t="s">
        <v>5812</v>
      </c>
      <c r="AN4629" s="1" t="s">
        <v>5812</v>
      </c>
      <c r="AP4629" s="1" t="s">
        <v>5812</v>
      </c>
      <c r="AV4629" s="1" t="s">
        <v>5811</v>
      </c>
      <c r="CI4629" s="1" t="s">
        <v>5812</v>
      </c>
    </row>
    <row r="4630" spans="6:87" x14ac:dyDescent="0.25">
      <c r="F4630" s="1" t="s">
        <v>5813</v>
      </c>
      <c r="I4630" s="1" t="s">
        <v>5813</v>
      </c>
      <c r="K4630" s="1" t="s">
        <v>5813</v>
      </c>
      <c r="M4630" s="1" t="s">
        <v>5813</v>
      </c>
      <c r="N4630" s="1" t="s">
        <v>5813</v>
      </c>
      <c r="P4630" s="1" t="s">
        <v>5813</v>
      </c>
      <c r="R4630" s="1" t="s">
        <v>5813</v>
      </c>
      <c r="T4630" s="1" t="s">
        <v>5813</v>
      </c>
      <c r="V4630" s="1" t="s">
        <v>5813</v>
      </c>
      <c r="X4630" s="1" t="s">
        <v>5813</v>
      </c>
      <c r="Z4630" s="1" t="s">
        <v>5813</v>
      </c>
      <c r="AB4630" s="1" t="s">
        <v>5813</v>
      </c>
      <c r="AD4630" s="1" t="s">
        <v>5813</v>
      </c>
      <c r="AF4630" s="1" t="s">
        <v>5813</v>
      </c>
      <c r="AH4630" s="1" t="s">
        <v>5813</v>
      </c>
      <c r="AJ4630" s="1" t="s">
        <v>5813</v>
      </c>
      <c r="AL4630" s="1" t="s">
        <v>5813</v>
      </c>
      <c r="AN4630" s="1" t="s">
        <v>5813</v>
      </c>
      <c r="AP4630" s="1" t="s">
        <v>5813</v>
      </c>
      <c r="AV4630" s="1" t="s">
        <v>5812</v>
      </c>
      <c r="CI4630" s="1" t="s">
        <v>5813</v>
      </c>
    </row>
    <row r="4631" spans="6:87" x14ac:dyDescent="0.25">
      <c r="F4631" s="1" t="s">
        <v>4103</v>
      </c>
      <c r="I4631" s="1" t="s">
        <v>4103</v>
      </c>
      <c r="K4631" s="1" t="s">
        <v>4103</v>
      </c>
      <c r="M4631" s="1" t="s">
        <v>4103</v>
      </c>
      <c r="N4631" s="1" t="s">
        <v>4103</v>
      </c>
      <c r="P4631" s="1" t="s">
        <v>4103</v>
      </c>
      <c r="R4631" s="1" t="s">
        <v>4103</v>
      </c>
      <c r="T4631" s="1" t="s">
        <v>4103</v>
      </c>
      <c r="V4631" s="1" t="s">
        <v>4103</v>
      </c>
      <c r="X4631" s="1" t="s">
        <v>4103</v>
      </c>
      <c r="Z4631" s="1" t="s">
        <v>4103</v>
      </c>
      <c r="AB4631" s="1" t="s">
        <v>4103</v>
      </c>
      <c r="AD4631" s="1" t="s">
        <v>4103</v>
      </c>
      <c r="AF4631" s="1" t="s">
        <v>4103</v>
      </c>
      <c r="AH4631" s="1" t="s">
        <v>4103</v>
      </c>
      <c r="AJ4631" s="1" t="s">
        <v>4103</v>
      </c>
      <c r="AL4631" s="1" t="s">
        <v>4103</v>
      </c>
      <c r="AN4631" s="1" t="s">
        <v>4103</v>
      </c>
      <c r="AP4631" s="1" t="s">
        <v>4103</v>
      </c>
      <c r="AV4631" s="1" t="s">
        <v>5813</v>
      </c>
      <c r="CI4631" s="1" t="s">
        <v>4103</v>
      </c>
    </row>
    <row r="4632" spans="6:87" x14ac:dyDescent="0.25">
      <c r="F4632" s="1" t="s">
        <v>5814</v>
      </c>
      <c r="I4632" s="1" t="s">
        <v>5814</v>
      </c>
      <c r="K4632" s="1" t="s">
        <v>5814</v>
      </c>
      <c r="M4632" s="1" t="s">
        <v>5814</v>
      </c>
      <c r="N4632" s="1" t="s">
        <v>5814</v>
      </c>
      <c r="P4632" s="1" t="s">
        <v>5814</v>
      </c>
      <c r="R4632" s="1" t="s">
        <v>5814</v>
      </c>
      <c r="T4632" s="1" t="s">
        <v>5814</v>
      </c>
      <c r="V4632" s="1" t="s">
        <v>5814</v>
      </c>
      <c r="X4632" s="1" t="s">
        <v>5814</v>
      </c>
      <c r="Z4632" s="1" t="s">
        <v>5814</v>
      </c>
      <c r="AB4632" s="1" t="s">
        <v>5814</v>
      </c>
      <c r="AD4632" s="1" t="s">
        <v>5814</v>
      </c>
      <c r="AF4632" s="1" t="s">
        <v>5814</v>
      </c>
      <c r="AH4632" s="1" t="s">
        <v>5814</v>
      </c>
      <c r="AJ4632" s="1" t="s">
        <v>5814</v>
      </c>
      <c r="AL4632" s="1" t="s">
        <v>5814</v>
      </c>
      <c r="AN4632" s="1" t="s">
        <v>5814</v>
      </c>
      <c r="AP4632" s="1" t="s">
        <v>5814</v>
      </c>
      <c r="AV4632" s="1" t="s">
        <v>4103</v>
      </c>
      <c r="CI4632" s="1" t="s">
        <v>5814</v>
      </c>
    </row>
    <row r="4633" spans="6:87" x14ac:dyDescent="0.25">
      <c r="F4633" s="1" t="s">
        <v>5815</v>
      </c>
      <c r="I4633" s="1" t="s">
        <v>5815</v>
      </c>
      <c r="K4633" s="1" t="s">
        <v>5815</v>
      </c>
      <c r="M4633" s="1" t="s">
        <v>5815</v>
      </c>
      <c r="N4633" s="1" t="s">
        <v>5815</v>
      </c>
      <c r="P4633" s="1" t="s">
        <v>5815</v>
      </c>
      <c r="R4633" s="1" t="s">
        <v>5815</v>
      </c>
      <c r="T4633" s="1" t="s">
        <v>5815</v>
      </c>
      <c r="V4633" s="1" t="s">
        <v>5815</v>
      </c>
      <c r="X4633" s="1" t="s">
        <v>5815</v>
      </c>
      <c r="Z4633" s="1" t="s">
        <v>5815</v>
      </c>
      <c r="AB4633" s="1" t="s">
        <v>5815</v>
      </c>
      <c r="AD4633" s="1" t="s">
        <v>5815</v>
      </c>
      <c r="AF4633" s="1" t="s">
        <v>5815</v>
      </c>
      <c r="AH4633" s="1" t="s">
        <v>5815</v>
      </c>
      <c r="AJ4633" s="1" t="s">
        <v>5815</v>
      </c>
      <c r="AL4633" s="1" t="s">
        <v>5815</v>
      </c>
      <c r="AN4633" s="1" t="s">
        <v>5815</v>
      </c>
      <c r="AP4633" s="1" t="s">
        <v>5815</v>
      </c>
      <c r="AV4633" s="1" t="s">
        <v>5814</v>
      </c>
      <c r="CI4633" s="1" t="s">
        <v>5815</v>
      </c>
    </row>
    <row r="4634" spans="6:87" x14ac:dyDescent="0.25">
      <c r="F4634" s="1" t="s">
        <v>5816</v>
      </c>
      <c r="I4634" s="1" t="s">
        <v>5816</v>
      </c>
      <c r="K4634" s="1" t="s">
        <v>5816</v>
      </c>
      <c r="M4634" s="1" t="s">
        <v>5816</v>
      </c>
      <c r="N4634" s="1" t="s">
        <v>5816</v>
      </c>
      <c r="P4634" s="1" t="s">
        <v>5816</v>
      </c>
      <c r="R4634" s="1" t="s">
        <v>5816</v>
      </c>
      <c r="T4634" s="1" t="s">
        <v>5816</v>
      </c>
      <c r="V4634" s="1" t="s">
        <v>5816</v>
      </c>
      <c r="X4634" s="1" t="s">
        <v>5816</v>
      </c>
      <c r="Z4634" s="1" t="s">
        <v>5816</v>
      </c>
      <c r="AB4634" s="1" t="s">
        <v>5816</v>
      </c>
      <c r="AD4634" s="1" t="s">
        <v>5816</v>
      </c>
      <c r="AF4634" s="1" t="s">
        <v>5816</v>
      </c>
      <c r="AH4634" s="1" t="s">
        <v>5816</v>
      </c>
      <c r="AJ4634" s="1" t="s">
        <v>5816</v>
      </c>
      <c r="AL4634" s="1" t="s">
        <v>5816</v>
      </c>
      <c r="AN4634" s="1" t="s">
        <v>5816</v>
      </c>
      <c r="AP4634" s="1" t="s">
        <v>5816</v>
      </c>
      <c r="AV4634" s="1" t="s">
        <v>5815</v>
      </c>
      <c r="CI4634" s="1" t="s">
        <v>5816</v>
      </c>
    </row>
    <row r="4635" spans="6:87" x14ac:dyDescent="0.25">
      <c r="F4635" s="1" t="s">
        <v>6860</v>
      </c>
      <c r="I4635" s="1" t="s">
        <v>6860</v>
      </c>
      <c r="K4635" s="1" t="s">
        <v>6860</v>
      </c>
      <c r="M4635" s="1" t="s">
        <v>6860</v>
      </c>
      <c r="N4635" s="1" t="s">
        <v>6860</v>
      </c>
      <c r="P4635" s="1" t="s">
        <v>6860</v>
      </c>
      <c r="R4635" s="1" t="s">
        <v>6860</v>
      </c>
      <c r="T4635" s="1" t="s">
        <v>6860</v>
      </c>
      <c r="V4635" s="1" t="s">
        <v>6860</v>
      </c>
      <c r="X4635" s="1" t="s">
        <v>6860</v>
      </c>
      <c r="Z4635" s="1" t="s">
        <v>6860</v>
      </c>
      <c r="AB4635" s="1" t="s">
        <v>6860</v>
      </c>
      <c r="AD4635" s="1" t="s">
        <v>6860</v>
      </c>
      <c r="AF4635" s="1" t="s">
        <v>6860</v>
      </c>
      <c r="AH4635" s="1" t="s">
        <v>6860</v>
      </c>
      <c r="AJ4635" s="1" t="s">
        <v>6860</v>
      </c>
      <c r="AL4635" s="1" t="s">
        <v>6860</v>
      </c>
      <c r="AN4635" s="1" t="s">
        <v>6860</v>
      </c>
      <c r="AP4635" s="1" t="s">
        <v>6860</v>
      </c>
      <c r="AV4635" s="1" t="s">
        <v>5816</v>
      </c>
      <c r="CI4635" s="1" t="s">
        <v>6860</v>
      </c>
    </row>
    <row r="4636" spans="6:87" x14ac:dyDescent="0.25">
      <c r="F4636" s="1" t="s">
        <v>2304</v>
      </c>
      <c r="I4636" s="1" t="s">
        <v>2304</v>
      </c>
      <c r="K4636" s="1" t="s">
        <v>2304</v>
      </c>
      <c r="M4636" s="1" t="s">
        <v>2304</v>
      </c>
      <c r="N4636" s="1" t="s">
        <v>2304</v>
      </c>
      <c r="P4636" s="1" t="s">
        <v>2304</v>
      </c>
      <c r="R4636" s="1" t="s">
        <v>2304</v>
      </c>
      <c r="T4636" s="1" t="s">
        <v>2304</v>
      </c>
      <c r="V4636" s="1" t="s">
        <v>2304</v>
      </c>
      <c r="X4636" s="1" t="s">
        <v>2304</v>
      </c>
      <c r="Z4636" s="1" t="s">
        <v>2304</v>
      </c>
      <c r="AB4636" s="1" t="s">
        <v>2304</v>
      </c>
      <c r="AD4636" s="1" t="s">
        <v>2304</v>
      </c>
      <c r="AF4636" s="1" t="s">
        <v>2304</v>
      </c>
      <c r="AH4636" s="1" t="s">
        <v>2304</v>
      </c>
      <c r="AJ4636" s="1" t="s">
        <v>2304</v>
      </c>
      <c r="AL4636" s="1" t="s">
        <v>2304</v>
      </c>
      <c r="AN4636" s="1" t="s">
        <v>2304</v>
      </c>
      <c r="AP4636" s="1" t="s">
        <v>2304</v>
      </c>
      <c r="AV4636" s="1" t="s">
        <v>6860</v>
      </c>
      <c r="CI4636" s="1" t="s">
        <v>2304</v>
      </c>
    </row>
    <row r="4637" spans="6:87" x14ac:dyDescent="0.25">
      <c r="F4637" s="1" t="s">
        <v>5817</v>
      </c>
      <c r="I4637" s="1" t="s">
        <v>5817</v>
      </c>
      <c r="K4637" s="1" t="s">
        <v>5817</v>
      </c>
      <c r="M4637" s="1" t="s">
        <v>5817</v>
      </c>
      <c r="N4637" s="1" t="s">
        <v>5817</v>
      </c>
      <c r="P4637" s="1" t="s">
        <v>5817</v>
      </c>
      <c r="R4637" s="1" t="s">
        <v>5817</v>
      </c>
      <c r="T4637" s="1" t="s">
        <v>5817</v>
      </c>
      <c r="V4637" s="1" t="s">
        <v>5817</v>
      </c>
      <c r="X4637" s="1" t="s">
        <v>5817</v>
      </c>
      <c r="Z4637" s="1" t="s">
        <v>5817</v>
      </c>
      <c r="AB4637" s="1" t="s">
        <v>5817</v>
      </c>
      <c r="AD4637" s="1" t="s">
        <v>5817</v>
      </c>
      <c r="AF4637" s="1" t="s">
        <v>5817</v>
      </c>
      <c r="AH4637" s="1" t="s">
        <v>5817</v>
      </c>
      <c r="AJ4637" s="1" t="s">
        <v>5817</v>
      </c>
      <c r="AL4637" s="1" t="s">
        <v>5817</v>
      </c>
      <c r="AN4637" s="1" t="s">
        <v>5817</v>
      </c>
      <c r="AP4637" s="1" t="s">
        <v>5817</v>
      </c>
      <c r="AV4637" s="1" t="s">
        <v>2304</v>
      </c>
      <c r="CI4637" s="1" t="s">
        <v>5817</v>
      </c>
    </row>
    <row r="4638" spans="6:87" x14ac:dyDescent="0.25">
      <c r="F4638" s="1" t="s">
        <v>2305</v>
      </c>
      <c r="I4638" s="1" t="s">
        <v>2305</v>
      </c>
      <c r="K4638" s="1" t="s">
        <v>2305</v>
      </c>
      <c r="M4638" s="1" t="s">
        <v>2305</v>
      </c>
      <c r="N4638" s="1" t="s">
        <v>2305</v>
      </c>
      <c r="P4638" s="1" t="s">
        <v>2305</v>
      </c>
      <c r="R4638" s="1" t="s">
        <v>2305</v>
      </c>
      <c r="T4638" s="1" t="s">
        <v>2305</v>
      </c>
      <c r="V4638" s="1" t="s">
        <v>2305</v>
      </c>
      <c r="X4638" s="1" t="s">
        <v>2305</v>
      </c>
      <c r="Z4638" s="1" t="s">
        <v>2305</v>
      </c>
      <c r="AB4638" s="1" t="s">
        <v>2305</v>
      </c>
      <c r="AD4638" s="1" t="s">
        <v>2305</v>
      </c>
      <c r="AF4638" s="1" t="s">
        <v>2305</v>
      </c>
      <c r="AH4638" s="1" t="s">
        <v>2305</v>
      </c>
      <c r="AJ4638" s="1" t="s">
        <v>2305</v>
      </c>
      <c r="AL4638" s="1" t="s">
        <v>2305</v>
      </c>
      <c r="AN4638" s="1" t="s">
        <v>2305</v>
      </c>
      <c r="AP4638" s="1" t="s">
        <v>2305</v>
      </c>
      <c r="AV4638" s="1" t="s">
        <v>5817</v>
      </c>
      <c r="CI4638" s="1" t="s">
        <v>2305</v>
      </c>
    </row>
    <row r="4639" spans="6:87" x14ac:dyDescent="0.25">
      <c r="F4639" s="1" t="s">
        <v>2306</v>
      </c>
      <c r="I4639" s="1" t="s">
        <v>2306</v>
      </c>
      <c r="K4639" s="1" t="s">
        <v>2306</v>
      </c>
      <c r="M4639" s="1" t="s">
        <v>2306</v>
      </c>
      <c r="N4639" s="1" t="s">
        <v>2306</v>
      </c>
      <c r="P4639" s="1" t="s">
        <v>2306</v>
      </c>
      <c r="R4639" s="1" t="s">
        <v>2306</v>
      </c>
      <c r="T4639" s="1" t="s">
        <v>2306</v>
      </c>
      <c r="V4639" s="1" t="s">
        <v>2306</v>
      </c>
      <c r="X4639" s="1" t="s">
        <v>2306</v>
      </c>
      <c r="Z4639" s="1" t="s">
        <v>2306</v>
      </c>
      <c r="AB4639" s="1" t="s">
        <v>2306</v>
      </c>
      <c r="AD4639" s="1" t="s">
        <v>2306</v>
      </c>
      <c r="AF4639" s="1" t="s">
        <v>2306</v>
      </c>
      <c r="AH4639" s="1" t="s">
        <v>2306</v>
      </c>
      <c r="AJ4639" s="1" t="s">
        <v>2306</v>
      </c>
      <c r="AL4639" s="1" t="s">
        <v>2306</v>
      </c>
      <c r="AN4639" s="1" t="s">
        <v>2306</v>
      </c>
      <c r="AP4639" s="1" t="s">
        <v>2306</v>
      </c>
      <c r="AV4639" s="1" t="s">
        <v>2305</v>
      </c>
      <c r="CI4639" s="1" t="s">
        <v>2306</v>
      </c>
    </row>
    <row r="4640" spans="6:87" x14ac:dyDescent="0.25">
      <c r="F4640" s="1" t="s">
        <v>5818</v>
      </c>
      <c r="I4640" s="1" t="s">
        <v>5818</v>
      </c>
      <c r="K4640" s="1" t="s">
        <v>5818</v>
      </c>
      <c r="M4640" s="1" t="s">
        <v>5818</v>
      </c>
      <c r="N4640" s="1" t="s">
        <v>5818</v>
      </c>
      <c r="P4640" s="1" t="s">
        <v>5818</v>
      </c>
      <c r="R4640" s="1" t="s">
        <v>5818</v>
      </c>
      <c r="T4640" s="1" t="s">
        <v>5818</v>
      </c>
      <c r="V4640" s="1" t="s">
        <v>5818</v>
      </c>
      <c r="X4640" s="1" t="s">
        <v>5818</v>
      </c>
      <c r="Z4640" s="1" t="s">
        <v>5818</v>
      </c>
      <c r="AB4640" s="1" t="s">
        <v>5818</v>
      </c>
      <c r="AD4640" s="1" t="s">
        <v>5818</v>
      </c>
      <c r="AF4640" s="1" t="s">
        <v>5818</v>
      </c>
      <c r="AH4640" s="1" t="s">
        <v>5818</v>
      </c>
      <c r="AJ4640" s="1" t="s">
        <v>5818</v>
      </c>
      <c r="AL4640" s="1" t="s">
        <v>5818</v>
      </c>
      <c r="AN4640" s="1" t="s">
        <v>5818</v>
      </c>
      <c r="AP4640" s="1" t="s">
        <v>5818</v>
      </c>
      <c r="AV4640" s="1" t="s">
        <v>2306</v>
      </c>
      <c r="CI4640" s="1" t="s">
        <v>5818</v>
      </c>
    </row>
    <row r="4641" spans="6:87" x14ac:dyDescent="0.25">
      <c r="F4641" s="1" t="s">
        <v>4427</v>
      </c>
      <c r="I4641" s="1" t="s">
        <v>4427</v>
      </c>
      <c r="K4641" s="1" t="s">
        <v>4427</v>
      </c>
      <c r="M4641" s="1" t="s">
        <v>4427</v>
      </c>
      <c r="N4641" s="1" t="s">
        <v>4427</v>
      </c>
      <c r="P4641" s="1" t="s">
        <v>4427</v>
      </c>
      <c r="R4641" s="1" t="s">
        <v>4427</v>
      </c>
      <c r="T4641" s="1" t="s">
        <v>4427</v>
      </c>
      <c r="V4641" s="1" t="s">
        <v>4427</v>
      </c>
      <c r="X4641" s="1" t="s">
        <v>4427</v>
      </c>
      <c r="Z4641" s="1" t="s">
        <v>4427</v>
      </c>
      <c r="AB4641" s="1" t="s">
        <v>4427</v>
      </c>
      <c r="AD4641" s="1" t="s">
        <v>4427</v>
      </c>
      <c r="AF4641" s="1" t="s">
        <v>4427</v>
      </c>
      <c r="AH4641" s="1" t="s">
        <v>4427</v>
      </c>
      <c r="AJ4641" s="1" t="s">
        <v>4427</v>
      </c>
      <c r="AL4641" s="1" t="s">
        <v>4427</v>
      </c>
      <c r="AN4641" s="1" t="s">
        <v>4427</v>
      </c>
      <c r="AP4641" s="1" t="s">
        <v>4427</v>
      </c>
      <c r="AV4641" s="1" t="s">
        <v>5818</v>
      </c>
      <c r="CI4641" s="1" t="s">
        <v>4427</v>
      </c>
    </row>
    <row r="4642" spans="6:87" x14ac:dyDescent="0.25">
      <c r="F4642" s="1" t="s">
        <v>2307</v>
      </c>
      <c r="I4642" s="1" t="s">
        <v>2307</v>
      </c>
      <c r="K4642" s="1" t="s">
        <v>2307</v>
      </c>
      <c r="M4642" s="1" t="s">
        <v>2307</v>
      </c>
      <c r="N4642" s="1" t="s">
        <v>2307</v>
      </c>
      <c r="P4642" s="1" t="s">
        <v>2307</v>
      </c>
      <c r="R4642" s="1" t="s">
        <v>2307</v>
      </c>
      <c r="T4642" s="1" t="s">
        <v>2307</v>
      </c>
      <c r="V4642" s="1" t="s">
        <v>2307</v>
      </c>
      <c r="X4642" s="1" t="s">
        <v>2307</v>
      </c>
      <c r="Z4642" s="1" t="s">
        <v>2307</v>
      </c>
      <c r="AB4642" s="1" t="s">
        <v>2307</v>
      </c>
      <c r="AD4642" s="1" t="s">
        <v>2307</v>
      </c>
      <c r="AF4642" s="1" t="s">
        <v>2307</v>
      </c>
      <c r="AH4642" s="1" t="s">
        <v>2307</v>
      </c>
      <c r="AJ4642" s="1" t="s">
        <v>2307</v>
      </c>
      <c r="AL4642" s="1" t="s">
        <v>2307</v>
      </c>
      <c r="AN4642" s="1" t="s">
        <v>2307</v>
      </c>
      <c r="AP4642" s="1" t="s">
        <v>2307</v>
      </c>
      <c r="AV4642" s="1" t="s">
        <v>4427</v>
      </c>
      <c r="CI4642" s="1" t="s">
        <v>2307</v>
      </c>
    </row>
    <row r="4643" spans="6:87" x14ac:dyDescent="0.25">
      <c r="F4643" s="1" t="s">
        <v>2308</v>
      </c>
      <c r="I4643" s="1" t="s">
        <v>2308</v>
      </c>
      <c r="K4643" s="1" t="s">
        <v>2308</v>
      </c>
      <c r="M4643" s="1" t="s">
        <v>2308</v>
      </c>
      <c r="N4643" s="1" t="s">
        <v>2308</v>
      </c>
      <c r="P4643" s="1" t="s">
        <v>2308</v>
      </c>
      <c r="R4643" s="1" t="s">
        <v>2308</v>
      </c>
      <c r="T4643" s="1" t="s">
        <v>2308</v>
      </c>
      <c r="V4643" s="1" t="s">
        <v>2308</v>
      </c>
      <c r="X4643" s="1" t="s">
        <v>2308</v>
      </c>
      <c r="Z4643" s="1" t="s">
        <v>2308</v>
      </c>
      <c r="AB4643" s="1" t="s">
        <v>2308</v>
      </c>
      <c r="AD4643" s="1" t="s">
        <v>2308</v>
      </c>
      <c r="AF4643" s="1" t="s">
        <v>2308</v>
      </c>
      <c r="AH4643" s="1" t="s">
        <v>2308</v>
      </c>
      <c r="AJ4643" s="1" t="s">
        <v>2308</v>
      </c>
      <c r="AL4643" s="1" t="s">
        <v>2308</v>
      </c>
      <c r="AN4643" s="1" t="s">
        <v>2308</v>
      </c>
      <c r="AP4643" s="1" t="s">
        <v>2308</v>
      </c>
      <c r="AV4643" s="1" t="s">
        <v>2307</v>
      </c>
      <c r="CI4643" s="1" t="s">
        <v>2308</v>
      </c>
    </row>
    <row r="4644" spans="6:87" x14ac:dyDescent="0.25">
      <c r="F4644" s="1" t="s">
        <v>2309</v>
      </c>
      <c r="I4644" s="1" t="s">
        <v>2309</v>
      </c>
      <c r="K4644" s="1" t="s">
        <v>2309</v>
      </c>
      <c r="M4644" s="1" t="s">
        <v>2309</v>
      </c>
      <c r="N4644" s="1" t="s">
        <v>2309</v>
      </c>
      <c r="P4644" s="1" t="s">
        <v>2309</v>
      </c>
      <c r="R4644" s="1" t="s">
        <v>2309</v>
      </c>
      <c r="T4644" s="1" t="s">
        <v>2309</v>
      </c>
      <c r="V4644" s="1" t="s">
        <v>2309</v>
      </c>
      <c r="X4644" s="1" t="s">
        <v>2309</v>
      </c>
      <c r="Z4644" s="1" t="s">
        <v>2309</v>
      </c>
      <c r="AB4644" s="1" t="s">
        <v>2309</v>
      </c>
      <c r="AD4644" s="1" t="s">
        <v>2309</v>
      </c>
      <c r="AF4644" s="1" t="s">
        <v>2309</v>
      </c>
      <c r="AH4644" s="1" t="s">
        <v>2309</v>
      </c>
      <c r="AJ4644" s="1" t="s">
        <v>2309</v>
      </c>
      <c r="AL4644" s="1" t="s">
        <v>2309</v>
      </c>
      <c r="AN4644" s="1" t="s">
        <v>2309</v>
      </c>
      <c r="AP4644" s="1" t="s">
        <v>2309</v>
      </c>
      <c r="AV4644" s="1" t="s">
        <v>2308</v>
      </c>
      <c r="CI4644" s="1" t="s">
        <v>2309</v>
      </c>
    </row>
    <row r="4645" spans="6:87" x14ac:dyDescent="0.25">
      <c r="F4645" s="1" t="s">
        <v>6861</v>
      </c>
      <c r="I4645" s="1" t="s">
        <v>6861</v>
      </c>
      <c r="K4645" s="1" t="s">
        <v>6861</v>
      </c>
      <c r="M4645" s="1" t="s">
        <v>6861</v>
      </c>
      <c r="N4645" s="1" t="s">
        <v>6861</v>
      </c>
      <c r="P4645" s="1" t="s">
        <v>6861</v>
      </c>
      <c r="R4645" s="1" t="s">
        <v>6861</v>
      </c>
      <c r="T4645" s="1" t="s">
        <v>6861</v>
      </c>
      <c r="V4645" s="1" t="s">
        <v>6861</v>
      </c>
      <c r="X4645" s="1" t="s">
        <v>6861</v>
      </c>
      <c r="Z4645" s="1" t="s">
        <v>6861</v>
      </c>
      <c r="AB4645" s="1" t="s">
        <v>6861</v>
      </c>
      <c r="AD4645" s="1" t="s">
        <v>6861</v>
      </c>
      <c r="AF4645" s="1" t="s">
        <v>6861</v>
      </c>
      <c r="AH4645" s="1" t="s">
        <v>6861</v>
      </c>
      <c r="AJ4645" s="1" t="s">
        <v>6861</v>
      </c>
      <c r="AL4645" s="1" t="s">
        <v>6861</v>
      </c>
      <c r="AN4645" s="1" t="s">
        <v>6861</v>
      </c>
      <c r="AP4645" s="1" t="s">
        <v>6861</v>
      </c>
      <c r="AV4645" s="1" t="s">
        <v>2309</v>
      </c>
      <c r="CI4645" s="1" t="s">
        <v>6861</v>
      </c>
    </row>
    <row r="4646" spans="6:87" x14ac:dyDescent="0.25">
      <c r="F4646" s="1" t="s">
        <v>5819</v>
      </c>
      <c r="I4646" s="1" t="s">
        <v>5819</v>
      </c>
      <c r="K4646" s="1" t="s">
        <v>5819</v>
      </c>
      <c r="M4646" s="1" t="s">
        <v>5819</v>
      </c>
      <c r="N4646" s="1" t="s">
        <v>5819</v>
      </c>
      <c r="P4646" s="1" t="s">
        <v>5819</v>
      </c>
      <c r="R4646" s="1" t="s">
        <v>5819</v>
      </c>
      <c r="T4646" s="1" t="s">
        <v>5819</v>
      </c>
      <c r="V4646" s="1" t="s">
        <v>5819</v>
      </c>
      <c r="X4646" s="1" t="s">
        <v>5819</v>
      </c>
      <c r="Z4646" s="1" t="s">
        <v>5819</v>
      </c>
      <c r="AB4646" s="1" t="s">
        <v>5819</v>
      </c>
      <c r="AD4646" s="1" t="s">
        <v>5819</v>
      </c>
      <c r="AF4646" s="1" t="s">
        <v>5819</v>
      </c>
      <c r="AH4646" s="1" t="s">
        <v>5819</v>
      </c>
      <c r="AJ4646" s="1" t="s">
        <v>5819</v>
      </c>
      <c r="AL4646" s="1" t="s">
        <v>5819</v>
      </c>
      <c r="AN4646" s="1" t="s">
        <v>5819</v>
      </c>
      <c r="AP4646" s="1" t="s">
        <v>5819</v>
      </c>
      <c r="AV4646" s="1" t="s">
        <v>6861</v>
      </c>
      <c r="CI4646" s="1" t="s">
        <v>5819</v>
      </c>
    </row>
    <row r="4647" spans="6:87" x14ac:dyDescent="0.25">
      <c r="F4647" s="1" t="s">
        <v>5820</v>
      </c>
      <c r="I4647" s="1" t="s">
        <v>5820</v>
      </c>
      <c r="K4647" s="1" t="s">
        <v>5820</v>
      </c>
      <c r="M4647" s="1" t="s">
        <v>5820</v>
      </c>
      <c r="N4647" s="1" t="s">
        <v>5820</v>
      </c>
      <c r="P4647" s="1" t="s">
        <v>5820</v>
      </c>
      <c r="R4647" s="1" t="s">
        <v>5820</v>
      </c>
      <c r="T4647" s="1" t="s">
        <v>5820</v>
      </c>
      <c r="V4647" s="1" t="s">
        <v>5820</v>
      </c>
      <c r="X4647" s="1" t="s">
        <v>5820</v>
      </c>
      <c r="Z4647" s="1" t="s">
        <v>5820</v>
      </c>
      <c r="AB4647" s="1" t="s">
        <v>5820</v>
      </c>
      <c r="AD4647" s="1" t="s">
        <v>5820</v>
      </c>
      <c r="AF4647" s="1" t="s">
        <v>5820</v>
      </c>
      <c r="AH4647" s="1" t="s">
        <v>5820</v>
      </c>
      <c r="AJ4647" s="1" t="s">
        <v>5820</v>
      </c>
      <c r="AL4647" s="1" t="s">
        <v>5820</v>
      </c>
      <c r="AN4647" s="1" t="s">
        <v>5820</v>
      </c>
      <c r="AP4647" s="1" t="s">
        <v>5820</v>
      </c>
      <c r="AV4647" s="1" t="s">
        <v>5819</v>
      </c>
      <c r="CI4647" s="1" t="s">
        <v>5820</v>
      </c>
    </row>
    <row r="4648" spans="6:87" x14ac:dyDescent="0.25">
      <c r="F4648" s="1" t="s">
        <v>5821</v>
      </c>
      <c r="I4648" s="1" t="s">
        <v>5821</v>
      </c>
      <c r="K4648" s="1" t="s">
        <v>5821</v>
      </c>
      <c r="M4648" s="1" t="s">
        <v>5821</v>
      </c>
      <c r="N4648" s="1" t="s">
        <v>5821</v>
      </c>
      <c r="P4648" s="1" t="s">
        <v>5821</v>
      </c>
      <c r="R4648" s="1" t="s">
        <v>5821</v>
      </c>
      <c r="T4648" s="1" t="s">
        <v>5821</v>
      </c>
      <c r="V4648" s="1" t="s">
        <v>5821</v>
      </c>
      <c r="X4648" s="1" t="s">
        <v>5821</v>
      </c>
      <c r="Z4648" s="1" t="s">
        <v>5821</v>
      </c>
      <c r="AB4648" s="1" t="s">
        <v>5821</v>
      </c>
      <c r="AD4648" s="1" t="s">
        <v>5821</v>
      </c>
      <c r="AF4648" s="1" t="s">
        <v>5821</v>
      </c>
      <c r="AH4648" s="1" t="s">
        <v>5821</v>
      </c>
      <c r="AJ4648" s="1" t="s">
        <v>5821</v>
      </c>
      <c r="AL4648" s="1" t="s">
        <v>5821</v>
      </c>
      <c r="AN4648" s="1" t="s">
        <v>5821</v>
      </c>
      <c r="AP4648" s="1" t="s">
        <v>5821</v>
      </c>
      <c r="AV4648" s="1" t="s">
        <v>5820</v>
      </c>
      <c r="CI4648" s="1" t="s">
        <v>5821</v>
      </c>
    </row>
    <row r="4649" spans="6:87" x14ac:dyDescent="0.25">
      <c r="F4649" s="1" t="s">
        <v>5822</v>
      </c>
      <c r="I4649" s="1" t="s">
        <v>5822</v>
      </c>
      <c r="K4649" s="1" t="s">
        <v>5822</v>
      </c>
      <c r="M4649" s="1" t="s">
        <v>5822</v>
      </c>
      <c r="N4649" s="1" t="s">
        <v>5822</v>
      </c>
      <c r="P4649" s="1" t="s">
        <v>5822</v>
      </c>
      <c r="R4649" s="1" t="s">
        <v>5822</v>
      </c>
      <c r="T4649" s="1" t="s">
        <v>5822</v>
      </c>
      <c r="V4649" s="1" t="s">
        <v>5822</v>
      </c>
      <c r="X4649" s="1" t="s">
        <v>5822</v>
      </c>
      <c r="Z4649" s="1" t="s">
        <v>5822</v>
      </c>
      <c r="AB4649" s="1" t="s">
        <v>5822</v>
      </c>
      <c r="AD4649" s="1" t="s">
        <v>5822</v>
      </c>
      <c r="AF4649" s="1" t="s">
        <v>5822</v>
      </c>
      <c r="AH4649" s="1" t="s">
        <v>5822</v>
      </c>
      <c r="AJ4649" s="1" t="s">
        <v>5822</v>
      </c>
      <c r="AL4649" s="1" t="s">
        <v>5822</v>
      </c>
      <c r="AN4649" s="1" t="s">
        <v>5822</v>
      </c>
      <c r="AP4649" s="1" t="s">
        <v>5822</v>
      </c>
      <c r="AV4649" s="1" t="s">
        <v>5821</v>
      </c>
      <c r="CI4649" s="1" t="s">
        <v>5822</v>
      </c>
    </row>
    <row r="4650" spans="6:87" x14ac:dyDescent="0.25">
      <c r="F4650" s="1" t="s">
        <v>2310</v>
      </c>
      <c r="I4650" s="1" t="s">
        <v>2310</v>
      </c>
      <c r="K4650" s="1" t="s">
        <v>2310</v>
      </c>
      <c r="M4650" s="1" t="s">
        <v>2310</v>
      </c>
      <c r="N4650" s="1" t="s">
        <v>2310</v>
      </c>
      <c r="P4650" s="1" t="s">
        <v>2310</v>
      </c>
      <c r="R4650" s="1" t="s">
        <v>2310</v>
      </c>
      <c r="T4650" s="1" t="s">
        <v>2310</v>
      </c>
      <c r="V4650" s="1" t="s">
        <v>2310</v>
      </c>
      <c r="X4650" s="1" t="s">
        <v>2310</v>
      </c>
      <c r="Z4650" s="1" t="s">
        <v>2310</v>
      </c>
      <c r="AB4650" s="1" t="s">
        <v>2310</v>
      </c>
      <c r="AD4650" s="1" t="s">
        <v>2310</v>
      </c>
      <c r="AF4650" s="1" t="s">
        <v>2310</v>
      </c>
      <c r="AH4650" s="1" t="s">
        <v>2310</v>
      </c>
      <c r="AJ4650" s="1" t="s">
        <v>2310</v>
      </c>
      <c r="AL4650" s="1" t="s">
        <v>2310</v>
      </c>
      <c r="AN4650" s="1" t="s">
        <v>2310</v>
      </c>
      <c r="AP4650" s="1" t="s">
        <v>2310</v>
      </c>
      <c r="AV4650" s="1" t="s">
        <v>5822</v>
      </c>
      <c r="CI4650" s="1" t="s">
        <v>2310</v>
      </c>
    </row>
    <row r="4651" spans="6:87" x14ac:dyDescent="0.25">
      <c r="F4651" s="1" t="s">
        <v>5823</v>
      </c>
      <c r="I4651" s="1" t="s">
        <v>5823</v>
      </c>
      <c r="K4651" s="1" t="s">
        <v>5823</v>
      </c>
      <c r="M4651" s="1" t="s">
        <v>5823</v>
      </c>
      <c r="N4651" s="1" t="s">
        <v>5823</v>
      </c>
      <c r="P4651" s="1" t="s">
        <v>5823</v>
      </c>
      <c r="R4651" s="1" t="s">
        <v>5823</v>
      </c>
      <c r="T4651" s="1" t="s">
        <v>5823</v>
      </c>
      <c r="V4651" s="1" t="s">
        <v>5823</v>
      </c>
      <c r="X4651" s="1" t="s">
        <v>5823</v>
      </c>
      <c r="Z4651" s="1" t="s">
        <v>5823</v>
      </c>
      <c r="AB4651" s="1" t="s">
        <v>5823</v>
      </c>
      <c r="AD4651" s="1" t="s">
        <v>5823</v>
      </c>
      <c r="AF4651" s="1" t="s">
        <v>5823</v>
      </c>
      <c r="AH4651" s="1" t="s">
        <v>5823</v>
      </c>
      <c r="AJ4651" s="1" t="s">
        <v>5823</v>
      </c>
      <c r="AL4651" s="1" t="s">
        <v>5823</v>
      </c>
      <c r="AN4651" s="1" t="s">
        <v>5823</v>
      </c>
      <c r="AP4651" s="1" t="s">
        <v>5823</v>
      </c>
      <c r="AV4651" s="1" t="s">
        <v>2310</v>
      </c>
      <c r="CI4651" s="1" t="s">
        <v>5823</v>
      </c>
    </row>
    <row r="4652" spans="6:87" x14ac:dyDescent="0.25">
      <c r="F4652" s="1" t="s">
        <v>2311</v>
      </c>
      <c r="I4652" s="1" t="s">
        <v>2311</v>
      </c>
      <c r="K4652" s="1" t="s">
        <v>2311</v>
      </c>
      <c r="M4652" s="1" t="s">
        <v>2311</v>
      </c>
      <c r="N4652" s="1" t="s">
        <v>2311</v>
      </c>
      <c r="P4652" s="1" t="s">
        <v>2311</v>
      </c>
      <c r="R4652" s="1" t="s">
        <v>2311</v>
      </c>
      <c r="T4652" s="1" t="s">
        <v>2311</v>
      </c>
      <c r="V4652" s="1" t="s">
        <v>2311</v>
      </c>
      <c r="X4652" s="1" t="s">
        <v>2311</v>
      </c>
      <c r="Z4652" s="1" t="s">
        <v>2311</v>
      </c>
      <c r="AB4652" s="1" t="s">
        <v>2311</v>
      </c>
      <c r="AD4652" s="1" t="s">
        <v>2311</v>
      </c>
      <c r="AF4652" s="1" t="s">
        <v>2311</v>
      </c>
      <c r="AH4652" s="1" t="s">
        <v>2311</v>
      </c>
      <c r="AJ4652" s="1" t="s">
        <v>2311</v>
      </c>
      <c r="AL4652" s="1" t="s">
        <v>2311</v>
      </c>
      <c r="AN4652" s="1" t="s">
        <v>2311</v>
      </c>
      <c r="AP4652" s="1" t="s">
        <v>2311</v>
      </c>
      <c r="AV4652" s="1" t="s">
        <v>5823</v>
      </c>
      <c r="CI4652" s="1" t="s">
        <v>2311</v>
      </c>
    </row>
    <row r="4653" spans="6:87" x14ac:dyDescent="0.25">
      <c r="F4653" s="1" t="s">
        <v>6862</v>
      </c>
      <c r="I4653" s="1" t="s">
        <v>6862</v>
      </c>
      <c r="K4653" s="1" t="s">
        <v>6862</v>
      </c>
      <c r="M4653" s="1" t="s">
        <v>6862</v>
      </c>
      <c r="N4653" s="1" t="s">
        <v>6862</v>
      </c>
      <c r="P4653" s="1" t="s">
        <v>6862</v>
      </c>
      <c r="R4653" s="1" t="s">
        <v>6862</v>
      </c>
      <c r="T4653" s="1" t="s">
        <v>6862</v>
      </c>
      <c r="V4653" s="1" t="s">
        <v>6862</v>
      </c>
      <c r="X4653" s="1" t="s">
        <v>6862</v>
      </c>
      <c r="Z4653" s="1" t="s">
        <v>6862</v>
      </c>
      <c r="AB4653" s="1" t="s">
        <v>6862</v>
      </c>
      <c r="AD4653" s="1" t="s">
        <v>6862</v>
      </c>
      <c r="AF4653" s="1" t="s">
        <v>6862</v>
      </c>
      <c r="AH4653" s="1" t="s">
        <v>6862</v>
      </c>
      <c r="AJ4653" s="1" t="s">
        <v>6862</v>
      </c>
      <c r="AL4653" s="1" t="s">
        <v>6862</v>
      </c>
      <c r="AN4653" s="1" t="s">
        <v>6862</v>
      </c>
      <c r="AP4653" s="1" t="s">
        <v>6862</v>
      </c>
      <c r="AV4653" s="1" t="s">
        <v>2311</v>
      </c>
      <c r="CI4653" s="1" t="s">
        <v>6862</v>
      </c>
    </row>
    <row r="4654" spans="6:87" x14ac:dyDescent="0.25">
      <c r="F4654" s="1" t="s">
        <v>2312</v>
      </c>
      <c r="I4654" s="1" t="s">
        <v>2312</v>
      </c>
      <c r="K4654" s="1" t="s">
        <v>2312</v>
      </c>
      <c r="M4654" s="1" t="s">
        <v>2312</v>
      </c>
      <c r="N4654" s="1" t="s">
        <v>2312</v>
      </c>
      <c r="P4654" s="1" t="s">
        <v>2312</v>
      </c>
      <c r="R4654" s="1" t="s">
        <v>2312</v>
      </c>
      <c r="T4654" s="1" t="s">
        <v>2312</v>
      </c>
      <c r="V4654" s="1" t="s">
        <v>2312</v>
      </c>
      <c r="X4654" s="1" t="s">
        <v>2312</v>
      </c>
      <c r="Z4654" s="1" t="s">
        <v>2312</v>
      </c>
      <c r="AB4654" s="1" t="s">
        <v>2312</v>
      </c>
      <c r="AD4654" s="1" t="s">
        <v>2312</v>
      </c>
      <c r="AF4654" s="1" t="s">
        <v>2312</v>
      </c>
      <c r="AH4654" s="1" t="s">
        <v>2312</v>
      </c>
      <c r="AJ4654" s="1" t="s">
        <v>2312</v>
      </c>
      <c r="AL4654" s="1" t="s">
        <v>2312</v>
      </c>
      <c r="AN4654" s="1" t="s">
        <v>2312</v>
      </c>
      <c r="AP4654" s="1" t="s">
        <v>2312</v>
      </c>
      <c r="AV4654" s="1" t="s">
        <v>6862</v>
      </c>
      <c r="CI4654" s="1" t="s">
        <v>2312</v>
      </c>
    </row>
    <row r="4655" spans="6:87" x14ac:dyDescent="0.25">
      <c r="F4655" s="1" t="s">
        <v>5824</v>
      </c>
      <c r="I4655" s="1" t="s">
        <v>5824</v>
      </c>
      <c r="K4655" s="1" t="s">
        <v>5824</v>
      </c>
      <c r="M4655" s="1" t="s">
        <v>5824</v>
      </c>
      <c r="N4655" s="1" t="s">
        <v>5824</v>
      </c>
      <c r="P4655" s="1" t="s">
        <v>5824</v>
      </c>
      <c r="R4655" s="1" t="s">
        <v>5824</v>
      </c>
      <c r="T4655" s="1" t="s">
        <v>5824</v>
      </c>
      <c r="V4655" s="1" t="s">
        <v>5824</v>
      </c>
      <c r="X4655" s="1" t="s">
        <v>5824</v>
      </c>
      <c r="Z4655" s="1" t="s">
        <v>5824</v>
      </c>
      <c r="AB4655" s="1" t="s">
        <v>5824</v>
      </c>
      <c r="AD4655" s="1" t="s">
        <v>5824</v>
      </c>
      <c r="AF4655" s="1" t="s">
        <v>5824</v>
      </c>
      <c r="AH4655" s="1" t="s">
        <v>5824</v>
      </c>
      <c r="AJ4655" s="1" t="s">
        <v>5824</v>
      </c>
      <c r="AL4655" s="1" t="s">
        <v>5824</v>
      </c>
      <c r="AN4655" s="1" t="s">
        <v>5824</v>
      </c>
      <c r="AP4655" s="1" t="s">
        <v>5824</v>
      </c>
      <c r="AV4655" s="1" t="s">
        <v>2312</v>
      </c>
      <c r="CI4655" s="1" t="s">
        <v>5824</v>
      </c>
    </row>
    <row r="4656" spans="6:87" x14ac:dyDescent="0.25">
      <c r="F4656" s="1" t="s">
        <v>5825</v>
      </c>
      <c r="I4656" s="1" t="s">
        <v>5825</v>
      </c>
      <c r="K4656" s="1" t="s">
        <v>5825</v>
      </c>
      <c r="M4656" s="1" t="s">
        <v>5825</v>
      </c>
      <c r="N4656" s="1" t="s">
        <v>5825</v>
      </c>
      <c r="P4656" s="1" t="s">
        <v>5825</v>
      </c>
      <c r="R4656" s="1" t="s">
        <v>5825</v>
      </c>
      <c r="T4656" s="1" t="s">
        <v>5825</v>
      </c>
      <c r="V4656" s="1" t="s">
        <v>5825</v>
      </c>
      <c r="X4656" s="1" t="s">
        <v>5825</v>
      </c>
      <c r="Z4656" s="1" t="s">
        <v>5825</v>
      </c>
      <c r="AB4656" s="1" t="s">
        <v>5825</v>
      </c>
      <c r="AD4656" s="1" t="s">
        <v>5825</v>
      </c>
      <c r="AF4656" s="1" t="s">
        <v>5825</v>
      </c>
      <c r="AH4656" s="1" t="s">
        <v>5825</v>
      </c>
      <c r="AJ4656" s="1" t="s">
        <v>5825</v>
      </c>
      <c r="AL4656" s="1" t="s">
        <v>5825</v>
      </c>
      <c r="AN4656" s="1" t="s">
        <v>5825</v>
      </c>
      <c r="AP4656" s="1" t="s">
        <v>5825</v>
      </c>
      <c r="AV4656" s="1" t="s">
        <v>5824</v>
      </c>
      <c r="CI4656" s="1" t="s">
        <v>5825</v>
      </c>
    </row>
    <row r="4657" spans="6:87" x14ac:dyDescent="0.25">
      <c r="F4657" s="1" t="s">
        <v>2313</v>
      </c>
      <c r="I4657" s="1" t="s">
        <v>2313</v>
      </c>
      <c r="K4657" s="1" t="s">
        <v>2313</v>
      </c>
      <c r="M4657" s="1" t="s">
        <v>2313</v>
      </c>
      <c r="N4657" s="1" t="s">
        <v>2313</v>
      </c>
      <c r="P4657" s="1" t="s">
        <v>2313</v>
      </c>
      <c r="R4657" s="1" t="s">
        <v>2313</v>
      </c>
      <c r="T4657" s="1" t="s">
        <v>2313</v>
      </c>
      <c r="V4657" s="1" t="s">
        <v>2313</v>
      </c>
      <c r="X4657" s="1" t="s">
        <v>2313</v>
      </c>
      <c r="Z4657" s="1" t="s">
        <v>2313</v>
      </c>
      <c r="AB4657" s="1" t="s">
        <v>2313</v>
      </c>
      <c r="AD4657" s="1" t="s">
        <v>2313</v>
      </c>
      <c r="AF4657" s="1" t="s">
        <v>2313</v>
      </c>
      <c r="AH4657" s="1" t="s">
        <v>2313</v>
      </c>
      <c r="AJ4657" s="1" t="s">
        <v>2313</v>
      </c>
      <c r="AL4657" s="1" t="s">
        <v>2313</v>
      </c>
      <c r="AN4657" s="1" t="s">
        <v>2313</v>
      </c>
      <c r="AP4657" s="1" t="s">
        <v>2313</v>
      </c>
      <c r="AV4657" s="1" t="s">
        <v>5825</v>
      </c>
      <c r="CI4657" s="1" t="s">
        <v>2313</v>
      </c>
    </row>
    <row r="4658" spans="6:87" x14ac:dyDescent="0.25">
      <c r="F4658" s="1" t="s">
        <v>5826</v>
      </c>
      <c r="I4658" s="1" t="s">
        <v>5826</v>
      </c>
      <c r="K4658" s="1" t="s">
        <v>5826</v>
      </c>
      <c r="M4658" s="1" t="s">
        <v>5826</v>
      </c>
      <c r="N4658" s="1" t="s">
        <v>5826</v>
      </c>
      <c r="P4658" s="1" t="s">
        <v>5826</v>
      </c>
      <c r="R4658" s="1" t="s">
        <v>5826</v>
      </c>
      <c r="T4658" s="1" t="s">
        <v>5826</v>
      </c>
      <c r="V4658" s="1" t="s">
        <v>5826</v>
      </c>
      <c r="X4658" s="1" t="s">
        <v>5826</v>
      </c>
      <c r="Z4658" s="1" t="s">
        <v>5826</v>
      </c>
      <c r="AB4658" s="1" t="s">
        <v>5826</v>
      </c>
      <c r="AD4658" s="1" t="s">
        <v>5826</v>
      </c>
      <c r="AF4658" s="1" t="s">
        <v>5826</v>
      </c>
      <c r="AH4658" s="1" t="s">
        <v>5826</v>
      </c>
      <c r="AJ4658" s="1" t="s">
        <v>5826</v>
      </c>
      <c r="AL4658" s="1" t="s">
        <v>5826</v>
      </c>
      <c r="AN4658" s="1" t="s">
        <v>5826</v>
      </c>
      <c r="AP4658" s="1" t="s">
        <v>5826</v>
      </c>
      <c r="AV4658" s="1" t="s">
        <v>2313</v>
      </c>
      <c r="CI4658" s="1" t="s">
        <v>5826</v>
      </c>
    </row>
    <row r="4659" spans="6:87" x14ac:dyDescent="0.25">
      <c r="F4659" s="1" t="s">
        <v>2314</v>
      </c>
      <c r="I4659" s="1" t="s">
        <v>2314</v>
      </c>
      <c r="K4659" s="1" t="s">
        <v>2314</v>
      </c>
      <c r="M4659" s="1" t="s">
        <v>2314</v>
      </c>
      <c r="N4659" s="1" t="s">
        <v>2314</v>
      </c>
      <c r="P4659" s="1" t="s">
        <v>2314</v>
      </c>
      <c r="R4659" s="1" t="s">
        <v>2314</v>
      </c>
      <c r="T4659" s="1" t="s">
        <v>2314</v>
      </c>
      <c r="V4659" s="1" t="s">
        <v>2314</v>
      </c>
      <c r="X4659" s="1" t="s">
        <v>2314</v>
      </c>
      <c r="Z4659" s="1" t="s">
        <v>2314</v>
      </c>
      <c r="AB4659" s="1" t="s">
        <v>2314</v>
      </c>
      <c r="AD4659" s="1" t="s">
        <v>2314</v>
      </c>
      <c r="AF4659" s="1" t="s">
        <v>2314</v>
      </c>
      <c r="AH4659" s="1" t="s">
        <v>2314</v>
      </c>
      <c r="AJ4659" s="1" t="s">
        <v>2314</v>
      </c>
      <c r="AL4659" s="1" t="s">
        <v>2314</v>
      </c>
      <c r="AN4659" s="1" t="s">
        <v>2314</v>
      </c>
      <c r="AP4659" s="1" t="s">
        <v>2314</v>
      </c>
      <c r="AV4659" s="1" t="s">
        <v>5826</v>
      </c>
      <c r="CI4659" s="1" t="s">
        <v>2314</v>
      </c>
    </row>
    <row r="4660" spans="6:87" x14ac:dyDescent="0.25">
      <c r="F4660" s="1" t="s">
        <v>4428</v>
      </c>
      <c r="I4660" s="1" t="s">
        <v>4428</v>
      </c>
      <c r="K4660" s="1" t="s">
        <v>4428</v>
      </c>
      <c r="M4660" s="1" t="s">
        <v>4428</v>
      </c>
      <c r="N4660" s="1" t="s">
        <v>4428</v>
      </c>
      <c r="P4660" s="1" t="s">
        <v>4428</v>
      </c>
      <c r="R4660" s="1" t="s">
        <v>4428</v>
      </c>
      <c r="T4660" s="1" t="s">
        <v>4428</v>
      </c>
      <c r="V4660" s="1" t="s">
        <v>4428</v>
      </c>
      <c r="X4660" s="1" t="s">
        <v>4428</v>
      </c>
      <c r="Z4660" s="1" t="s">
        <v>4428</v>
      </c>
      <c r="AB4660" s="1" t="s">
        <v>4428</v>
      </c>
      <c r="AD4660" s="1" t="s">
        <v>4428</v>
      </c>
      <c r="AF4660" s="1" t="s">
        <v>4428</v>
      </c>
      <c r="AH4660" s="1" t="s">
        <v>4428</v>
      </c>
      <c r="AJ4660" s="1" t="s">
        <v>4428</v>
      </c>
      <c r="AL4660" s="1" t="s">
        <v>4428</v>
      </c>
      <c r="AN4660" s="1" t="s">
        <v>4428</v>
      </c>
      <c r="AP4660" s="1" t="s">
        <v>4428</v>
      </c>
      <c r="AV4660" s="1" t="s">
        <v>2314</v>
      </c>
      <c r="CI4660" s="1" t="s">
        <v>4428</v>
      </c>
    </row>
    <row r="4661" spans="6:87" x14ac:dyDescent="0.25">
      <c r="F4661" s="1" t="s">
        <v>2625</v>
      </c>
      <c r="I4661" s="1" t="s">
        <v>2625</v>
      </c>
      <c r="K4661" s="1" t="s">
        <v>2625</v>
      </c>
      <c r="M4661" s="1" t="s">
        <v>2625</v>
      </c>
      <c r="N4661" s="1" t="s">
        <v>2625</v>
      </c>
      <c r="P4661" s="1" t="s">
        <v>2625</v>
      </c>
      <c r="R4661" s="1" t="s">
        <v>2625</v>
      </c>
      <c r="T4661" s="1" t="s">
        <v>2625</v>
      </c>
      <c r="V4661" s="1" t="s">
        <v>2625</v>
      </c>
      <c r="X4661" s="1" t="s">
        <v>2625</v>
      </c>
      <c r="Z4661" s="1" t="s">
        <v>2625</v>
      </c>
      <c r="AB4661" s="1" t="s">
        <v>2625</v>
      </c>
      <c r="AD4661" s="1" t="s">
        <v>2625</v>
      </c>
      <c r="AF4661" s="1" t="s">
        <v>2625</v>
      </c>
      <c r="AH4661" s="1" t="s">
        <v>2625</v>
      </c>
      <c r="AJ4661" s="1" t="s">
        <v>2625</v>
      </c>
      <c r="AL4661" s="1" t="s">
        <v>2625</v>
      </c>
      <c r="AN4661" s="1" t="s">
        <v>2625</v>
      </c>
      <c r="AP4661" s="1" t="s">
        <v>2625</v>
      </c>
      <c r="AV4661" s="1" t="s">
        <v>4428</v>
      </c>
      <c r="CI4661" s="1" t="s">
        <v>2625</v>
      </c>
    </row>
    <row r="4662" spans="6:87" x14ac:dyDescent="0.25">
      <c r="F4662" s="1" t="s">
        <v>5827</v>
      </c>
      <c r="I4662" s="1" t="s">
        <v>5827</v>
      </c>
      <c r="K4662" s="1" t="s">
        <v>5827</v>
      </c>
      <c r="M4662" s="1" t="s">
        <v>5827</v>
      </c>
      <c r="N4662" s="1" t="s">
        <v>5827</v>
      </c>
      <c r="P4662" s="1" t="s">
        <v>5827</v>
      </c>
      <c r="R4662" s="1" t="s">
        <v>5827</v>
      </c>
      <c r="T4662" s="1" t="s">
        <v>5827</v>
      </c>
      <c r="V4662" s="1" t="s">
        <v>5827</v>
      </c>
      <c r="X4662" s="1" t="s">
        <v>5827</v>
      </c>
      <c r="Z4662" s="1" t="s">
        <v>5827</v>
      </c>
      <c r="AB4662" s="1" t="s">
        <v>5827</v>
      </c>
      <c r="AD4662" s="1" t="s">
        <v>5827</v>
      </c>
      <c r="AF4662" s="1" t="s">
        <v>5827</v>
      </c>
      <c r="AH4662" s="1" t="s">
        <v>5827</v>
      </c>
      <c r="AJ4662" s="1" t="s">
        <v>5827</v>
      </c>
      <c r="AL4662" s="1" t="s">
        <v>5827</v>
      </c>
      <c r="AN4662" s="1" t="s">
        <v>5827</v>
      </c>
      <c r="AP4662" s="1" t="s">
        <v>5827</v>
      </c>
      <c r="AV4662" s="1" t="s">
        <v>2625</v>
      </c>
      <c r="CI4662" s="1" t="s">
        <v>5827</v>
      </c>
    </row>
    <row r="4663" spans="6:87" x14ac:dyDescent="0.25">
      <c r="F4663" s="1" t="s">
        <v>2315</v>
      </c>
      <c r="I4663" s="1" t="s">
        <v>2315</v>
      </c>
      <c r="K4663" s="1" t="s">
        <v>2315</v>
      </c>
      <c r="M4663" s="1" t="s">
        <v>2315</v>
      </c>
      <c r="N4663" s="1" t="s">
        <v>2315</v>
      </c>
      <c r="P4663" s="1" t="s">
        <v>2315</v>
      </c>
      <c r="R4663" s="1" t="s">
        <v>2315</v>
      </c>
      <c r="T4663" s="1" t="s">
        <v>2315</v>
      </c>
      <c r="V4663" s="1" t="s">
        <v>2315</v>
      </c>
      <c r="X4663" s="1" t="s">
        <v>2315</v>
      </c>
      <c r="Z4663" s="1" t="s">
        <v>2315</v>
      </c>
      <c r="AB4663" s="1" t="s">
        <v>2315</v>
      </c>
      <c r="AD4663" s="1" t="s">
        <v>2315</v>
      </c>
      <c r="AF4663" s="1" t="s">
        <v>2315</v>
      </c>
      <c r="AH4663" s="1" t="s">
        <v>2315</v>
      </c>
      <c r="AJ4663" s="1" t="s">
        <v>2315</v>
      </c>
      <c r="AL4663" s="1" t="s">
        <v>2315</v>
      </c>
      <c r="AN4663" s="1" t="s">
        <v>2315</v>
      </c>
      <c r="AP4663" s="1" t="s">
        <v>2315</v>
      </c>
      <c r="AV4663" s="1" t="s">
        <v>5827</v>
      </c>
      <c r="CI4663" s="1" t="s">
        <v>2315</v>
      </c>
    </row>
    <row r="4664" spans="6:87" x14ac:dyDescent="0.25">
      <c r="F4664" s="1" t="s">
        <v>2316</v>
      </c>
      <c r="I4664" s="1" t="s">
        <v>2316</v>
      </c>
      <c r="K4664" s="1" t="s">
        <v>2316</v>
      </c>
      <c r="M4664" s="1" t="s">
        <v>2316</v>
      </c>
      <c r="N4664" s="1" t="s">
        <v>2316</v>
      </c>
      <c r="P4664" s="1" t="s">
        <v>2316</v>
      </c>
      <c r="R4664" s="1" t="s">
        <v>2316</v>
      </c>
      <c r="T4664" s="1" t="s">
        <v>2316</v>
      </c>
      <c r="V4664" s="1" t="s">
        <v>2316</v>
      </c>
      <c r="X4664" s="1" t="s">
        <v>2316</v>
      </c>
      <c r="Z4664" s="1" t="s">
        <v>2316</v>
      </c>
      <c r="AB4664" s="1" t="s">
        <v>2316</v>
      </c>
      <c r="AD4664" s="1" t="s">
        <v>2316</v>
      </c>
      <c r="AF4664" s="1" t="s">
        <v>2316</v>
      </c>
      <c r="AH4664" s="1" t="s">
        <v>2316</v>
      </c>
      <c r="AJ4664" s="1" t="s">
        <v>2316</v>
      </c>
      <c r="AL4664" s="1" t="s">
        <v>2316</v>
      </c>
      <c r="AN4664" s="1" t="s">
        <v>2316</v>
      </c>
      <c r="AP4664" s="1" t="s">
        <v>2316</v>
      </c>
      <c r="AV4664" s="1" t="s">
        <v>2315</v>
      </c>
      <c r="CI4664" s="1" t="s">
        <v>2316</v>
      </c>
    </row>
    <row r="4665" spans="6:87" x14ac:dyDescent="0.25">
      <c r="F4665" s="1" t="s">
        <v>4104</v>
      </c>
      <c r="I4665" s="1" t="s">
        <v>4104</v>
      </c>
      <c r="K4665" s="1" t="s">
        <v>4104</v>
      </c>
      <c r="M4665" s="1" t="s">
        <v>4104</v>
      </c>
      <c r="N4665" s="1" t="s">
        <v>4104</v>
      </c>
      <c r="P4665" s="1" t="s">
        <v>4104</v>
      </c>
      <c r="R4665" s="1" t="s">
        <v>4104</v>
      </c>
      <c r="T4665" s="1" t="s">
        <v>4104</v>
      </c>
      <c r="V4665" s="1" t="s">
        <v>4104</v>
      </c>
      <c r="X4665" s="1" t="s">
        <v>4104</v>
      </c>
      <c r="Z4665" s="1" t="s">
        <v>4104</v>
      </c>
      <c r="AB4665" s="1" t="s">
        <v>4104</v>
      </c>
      <c r="AD4665" s="1" t="s">
        <v>4104</v>
      </c>
      <c r="AF4665" s="1" t="s">
        <v>4104</v>
      </c>
      <c r="AH4665" s="1" t="s">
        <v>4104</v>
      </c>
      <c r="AJ4665" s="1" t="s">
        <v>4104</v>
      </c>
      <c r="AL4665" s="1" t="s">
        <v>4104</v>
      </c>
      <c r="AN4665" s="1" t="s">
        <v>4104</v>
      </c>
      <c r="AP4665" s="1" t="s">
        <v>4104</v>
      </c>
      <c r="AV4665" s="1" t="s">
        <v>2316</v>
      </c>
      <c r="CI4665" s="1" t="s">
        <v>4104</v>
      </c>
    </row>
    <row r="4666" spans="6:87" x14ac:dyDescent="0.25">
      <c r="F4666" s="1" t="s">
        <v>2317</v>
      </c>
      <c r="I4666" s="1" t="s">
        <v>2317</v>
      </c>
      <c r="K4666" s="1" t="s">
        <v>2317</v>
      </c>
      <c r="M4666" s="1" t="s">
        <v>2317</v>
      </c>
      <c r="N4666" s="1" t="s">
        <v>2317</v>
      </c>
      <c r="P4666" s="1" t="s">
        <v>2317</v>
      </c>
      <c r="R4666" s="1" t="s">
        <v>2317</v>
      </c>
      <c r="T4666" s="1" t="s">
        <v>2317</v>
      </c>
      <c r="V4666" s="1" t="s">
        <v>2317</v>
      </c>
      <c r="X4666" s="1" t="s">
        <v>2317</v>
      </c>
      <c r="Z4666" s="1" t="s">
        <v>2317</v>
      </c>
      <c r="AB4666" s="1" t="s">
        <v>2317</v>
      </c>
      <c r="AD4666" s="1" t="s">
        <v>2317</v>
      </c>
      <c r="AF4666" s="1" t="s">
        <v>2317</v>
      </c>
      <c r="AH4666" s="1" t="s">
        <v>2317</v>
      </c>
      <c r="AJ4666" s="1" t="s">
        <v>2317</v>
      </c>
      <c r="AL4666" s="1" t="s">
        <v>2317</v>
      </c>
      <c r="AN4666" s="1" t="s">
        <v>2317</v>
      </c>
      <c r="AP4666" s="1" t="s">
        <v>2317</v>
      </c>
      <c r="AV4666" s="1" t="s">
        <v>4104</v>
      </c>
      <c r="CI4666" s="1" t="s">
        <v>2317</v>
      </c>
    </row>
    <row r="4667" spans="6:87" x14ac:dyDescent="0.25">
      <c r="F4667" s="1" t="s">
        <v>2318</v>
      </c>
      <c r="I4667" s="1" t="s">
        <v>2318</v>
      </c>
      <c r="K4667" s="1" t="s">
        <v>2318</v>
      </c>
      <c r="M4667" s="1" t="s">
        <v>2318</v>
      </c>
      <c r="N4667" s="1" t="s">
        <v>2318</v>
      </c>
      <c r="P4667" s="1" t="s">
        <v>2318</v>
      </c>
      <c r="R4667" s="1" t="s">
        <v>2318</v>
      </c>
      <c r="T4667" s="1" t="s">
        <v>2318</v>
      </c>
      <c r="V4667" s="1" t="s">
        <v>2318</v>
      </c>
      <c r="X4667" s="1" t="s">
        <v>2318</v>
      </c>
      <c r="Z4667" s="1" t="s">
        <v>2318</v>
      </c>
      <c r="AB4667" s="1" t="s">
        <v>2318</v>
      </c>
      <c r="AD4667" s="1" t="s">
        <v>2318</v>
      </c>
      <c r="AF4667" s="1" t="s">
        <v>2318</v>
      </c>
      <c r="AH4667" s="1" t="s">
        <v>2318</v>
      </c>
      <c r="AJ4667" s="1" t="s">
        <v>2318</v>
      </c>
      <c r="AL4667" s="1" t="s">
        <v>2318</v>
      </c>
      <c r="AN4667" s="1" t="s">
        <v>2318</v>
      </c>
      <c r="AP4667" s="1" t="s">
        <v>2318</v>
      </c>
      <c r="AV4667" s="1" t="s">
        <v>2317</v>
      </c>
      <c r="CI4667" s="1" t="s">
        <v>2318</v>
      </c>
    </row>
    <row r="4668" spans="6:87" x14ac:dyDescent="0.25">
      <c r="F4668" s="1" t="s">
        <v>5828</v>
      </c>
      <c r="I4668" s="1" t="s">
        <v>5828</v>
      </c>
      <c r="K4668" s="1" t="s">
        <v>5828</v>
      </c>
      <c r="M4668" s="1" t="s">
        <v>5828</v>
      </c>
      <c r="N4668" s="1" t="s">
        <v>5828</v>
      </c>
      <c r="P4668" s="1" t="s">
        <v>5828</v>
      </c>
      <c r="R4668" s="1" t="s">
        <v>5828</v>
      </c>
      <c r="T4668" s="1" t="s">
        <v>5828</v>
      </c>
      <c r="V4668" s="1" t="s">
        <v>5828</v>
      </c>
      <c r="X4668" s="1" t="s">
        <v>5828</v>
      </c>
      <c r="Z4668" s="1" t="s">
        <v>5828</v>
      </c>
      <c r="AB4668" s="1" t="s">
        <v>5828</v>
      </c>
      <c r="AD4668" s="1" t="s">
        <v>5828</v>
      </c>
      <c r="AF4668" s="1" t="s">
        <v>5828</v>
      </c>
      <c r="AH4668" s="1" t="s">
        <v>5828</v>
      </c>
      <c r="AJ4668" s="1" t="s">
        <v>5828</v>
      </c>
      <c r="AL4668" s="1" t="s">
        <v>5828</v>
      </c>
      <c r="AN4668" s="1" t="s">
        <v>5828</v>
      </c>
      <c r="AP4668" s="1" t="s">
        <v>5828</v>
      </c>
      <c r="AV4668" s="1" t="s">
        <v>2318</v>
      </c>
      <c r="CI4668" s="1" t="s">
        <v>5828</v>
      </c>
    </row>
    <row r="4669" spans="6:87" x14ac:dyDescent="0.25">
      <c r="F4669" s="1" t="s">
        <v>5829</v>
      </c>
      <c r="I4669" s="1" t="s">
        <v>5829</v>
      </c>
      <c r="K4669" s="1" t="s">
        <v>5829</v>
      </c>
      <c r="M4669" s="1" t="s">
        <v>5829</v>
      </c>
      <c r="N4669" s="1" t="s">
        <v>5829</v>
      </c>
      <c r="P4669" s="1" t="s">
        <v>5829</v>
      </c>
      <c r="R4669" s="1" t="s">
        <v>5829</v>
      </c>
      <c r="T4669" s="1" t="s">
        <v>5829</v>
      </c>
      <c r="V4669" s="1" t="s">
        <v>5829</v>
      </c>
      <c r="X4669" s="1" t="s">
        <v>5829</v>
      </c>
      <c r="Z4669" s="1" t="s">
        <v>5829</v>
      </c>
      <c r="AB4669" s="1" t="s">
        <v>5829</v>
      </c>
      <c r="AD4669" s="1" t="s">
        <v>5829</v>
      </c>
      <c r="AF4669" s="1" t="s">
        <v>5829</v>
      </c>
      <c r="AH4669" s="1" t="s">
        <v>5829</v>
      </c>
      <c r="AJ4669" s="1" t="s">
        <v>5829</v>
      </c>
      <c r="AL4669" s="1" t="s">
        <v>5829</v>
      </c>
      <c r="AN4669" s="1" t="s">
        <v>5829</v>
      </c>
      <c r="AP4669" s="1" t="s">
        <v>5829</v>
      </c>
      <c r="AV4669" s="1" t="s">
        <v>5828</v>
      </c>
      <c r="CI4669" s="1" t="s">
        <v>5829</v>
      </c>
    </row>
    <row r="4670" spans="6:87" x14ac:dyDescent="0.25">
      <c r="F4670" s="1" t="s">
        <v>2319</v>
      </c>
      <c r="I4670" s="1" t="s">
        <v>2319</v>
      </c>
      <c r="K4670" s="1" t="s">
        <v>2319</v>
      </c>
      <c r="M4670" s="1" t="s">
        <v>2319</v>
      </c>
      <c r="N4670" s="1" t="s">
        <v>2319</v>
      </c>
      <c r="P4670" s="1" t="s">
        <v>2319</v>
      </c>
      <c r="R4670" s="1" t="s">
        <v>2319</v>
      </c>
      <c r="T4670" s="1" t="s">
        <v>2319</v>
      </c>
      <c r="V4670" s="1" t="s">
        <v>2319</v>
      </c>
      <c r="X4670" s="1" t="s">
        <v>2319</v>
      </c>
      <c r="Z4670" s="1" t="s">
        <v>2319</v>
      </c>
      <c r="AB4670" s="1" t="s">
        <v>2319</v>
      </c>
      <c r="AD4670" s="1" t="s">
        <v>2319</v>
      </c>
      <c r="AF4670" s="1" t="s">
        <v>2319</v>
      </c>
      <c r="AH4670" s="1" t="s">
        <v>2319</v>
      </c>
      <c r="AJ4670" s="1" t="s">
        <v>2319</v>
      </c>
      <c r="AL4670" s="1" t="s">
        <v>2319</v>
      </c>
      <c r="AN4670" s="1" t="s">
        <v>2319</v>
      </c>
      <c r="AP4670" s="1" t="s">
        <v>2319</v>
      </c>
      <c r="AV4670" s="1" t="s">
        <v>5829</v>
      </c>
      <c r="CI4670" s="1" t="s">
        <v>2319</v>
      </c>
    </row>
    <row r="4671" spans="6:87" x14ac:dyDescent="0.25">
      <c r="F4671" s="1" t="s">
        <v>2320</v>
      </c>
      <c r="I4671" s="1" t="s">
        <v>2320</v>
      </c>
      <c r="K4671" s="1" t="s">
        <v>2320</v>
      </c>
      <c r="M4671" s="1" t="s">
        <v>2320</v>
      </c>
      <c r="N4671" s="1" t="s">
        <v>2320</v>
      </c>
      <c r="P4671" s="1" t="s">
        <v>2320</v>
      </c>
      <c r="R4671" s="1" t="s">
        <v>2320</v>
      </c>
      <c r="T4671" s="1" t="s">
        <v>2320</v>
      </c>
      <c r="V4671" s="1" t="s">
        <v>2320</v>
      </c>
      <c r="X4671" s="1" t="s">
        <v>2320</v>
      </c>
      <c r="Z4671" s="1" t="s">
        <v>2320</v>
      </c>
      <c r="AB4671" s="1" t="s">
        <v>2320</v>
      </c>
      <c r="AD4671" s="1" t="s">
        <v>2320</v>
      </c>
      <c r="AF4671" s="1" t="s">
        <v>2320</v>
      </c>
      <c r="AH4671" s="1" t="s">
        <v>2320</v>
      </c>
      <c r="AJ4671" s="1" t="s">
        <v>2320</v>
      </c>
      <c r="AL4671" s="1" t="s">
        <v>2320</v>
      </c>
      <c r="AN4671" s="1" t="s">
        <v>2320</v>
      </c>
      <c r="AP4671" s="1" t="s">
        <v>2320</v>
      </c>
      <c r="AV4671" s="1" t="s">
        <v>2319</v>
      </c>
      <c r="CI4671" s="1" t="s">
        <v>2320</v>
      </c>
    </row>
    <row r="4672" spans="6:87" x14ac:dyDescent="0.25">
      <c r="F4672" s="1" t="s">
        <v>2321</v>
      </c>
      <c r="I4672" s="1" t="s">
        <v>2321</v>
      </c>
      <c r="K4672" s="1" t="s">
        <v>2321</v>
      </c>
      <c r="M4672" s="1" t="s">
        <v>2321</v>
      </c>
      <c r="N4672" s="1" t="s">
        <v>2321</v>
      </c>
      <c r="P4672" s="1" t="s">
        <v>2321</v>
      </c>
      <c r="R4672" s="1" t="s">
        <v>2321</v>
      </c>
      <c r="T4672" s="1" t="s">
        <v>2321</v>
      </c>
      <c r="V4672" s="1" t="s">
        <v>2321</v>
      </c>
      <c r="X4672" s="1" t="s">
        <v>2321</v>
      </c>
      <c r="Z4672" s="1" t="s">
        <v>2321</v>
      </c>
      <c r="AB4672" s="1" t="s">
        <v>2321</v>
      </c>
      <c r="AD4672" s="1" t="s">
        <v>2321</v>
      </c>
      <c r="AF4672" s="1" t="s">
        <v>2321</v>
      </c>
      <c r="AH4672" s="1" t="s">
        <v>2321</v>
      </c>
      <c r="AJ4672" s="1" t="s">
        <v>2321</v>
      </c>
      <c r="AL4672" s="1" t="s">
        <v>2321</v>
      </c>
      <c r="AN4672" s="1" t="s">
        <v>2321</v>
      </c>
      <c r="AP4672" s="1" t="s">
        <v>2321</v>
      </c>
      <c r="AV4672" s="1" t="s">
        <v>2320</v>
      </c>
      <c r="CI4672" s="1" t="s">
        <v>2321</v>
      </c>
    </row>
    <row r="4673" spans="6:87" x14ac:dyDescent="0.25">
      <c r="F4673" s="1" t="s">
        <v>6863</v>
      </c>
      <c r="I4673" s="1" t="s">
        <v>6863</v>
      </c>
      <c r="K4673" s="1" t="s">
        <v>6863</v>
      </c>
      <c r="M4673" s="1" t="s">
        <v>6863</v>
      </c>
      <c r="N4673" s="1" t="s">
        <v>6863</v>
      </c>
      <c r="P4673" s="1" t="s">
        <v>6863</v>
      </c>
      <c r="R4673" s="1" t="s">
        <v>6863</v>
      </c>
      <c r="T4673" s="1" t="s">
        <v>6863</v>
      </c>
      <c r="V4673" s="1" t="s">
        <v>6863</v>
      </c>
      <c r="X4673" s="1" t="s">
        <v>6863</v>
      </c>
      <c r="Z4673" s="1" t="s">
        <v>6863</v>
      </c>
      <c r="AB4673" s="1" t="s">
        <v>6863</v>
      </c>
      <c r="AD4673" s="1" t="s">
        <v>6863</v>
      </c>
      <c r="AF4673" s="1" t="s">
        <v>6863</v>
      </c>
      <c r="AH4673" s="1" t="s">
        <v>6863</v>
      </c>
      <c r="AJ4673" s="1" t="s">
        <v>6863</v>
      </c>
      <c r="AL4673" s="1" t="s">
        <v>6863</v>
      </c>
      <c r="AN4673" s="1" t="s">
        <v>6863</v>
      </c>
      <c r="AP4673" s="1" t="s">
        <v>6863</v>
      </c>
      <c r="AV4673" s="1" t="s">
        <v>2321</v>
      </c>
      <c r="CI4673" s="1" t="s">
        <v>6863</v>
      </c>
    </row>
    <row r="4674" spans="6:87" x14ac:dyDescent="0.25">
      <c r="F4674" s="1" t="s">
        <v>4429</v>
      </c>
      <c r="I4674" s="1" t="s">
        <v>4429</v>
      </c>
      <c r="K4674" s="1" t="s">
        <v>4429</v>
      </c>
      <c r="M4674" s="1" t="s">
        <v>4429</v>
      </c>
      <c r="N4674" s="1" t="s">
        <v>4429</v>
      </c>
      <c r="P4674" s="1" t="s">
        <v>4429</v>
      </c>
      <c r="R4674" s="1" t="s">
        <v>4429</v>
      </c>
      <c r="T4674" s="1" t="s">
        <v>4429</v>
      </c>
      <c r="V4674" s="1" t="s">
        <v>4429</v>
      </c>
      <c r="X4674" s="1" t="s">
        <v>4429</v>
      </c>
      <c r="Z4674" s="1" t="s">
        <v>4429</v>
      </c>
      <c r="AB4674" s="1" t="s">
        <v>4429</v>
      </c>
      <c r="AD4674" s="1" t="s">
        <v>4429</v>
      </c>
      <c r="AF4674" s="1" t="s">
        <v>4429</v>
      </c>
      <c r="AH4674" s="1" t="s">
        <v>4429</v>
      </c>
      <c r="AJ4674" s="1" t="s">
        <v>4429</v>
      </c>
      <c r="AL4674" s="1" t="s">
        <v>4429</v>
      </c>
      <c r="AN4674" s="1" t="s">
        <v>4429</v>
      </c>
      <c r="AP4674" s="1" t="s">
        <v>4429</v>
      </c>
      <c r="AV4674" s="1" t="s">
        <v>6863</v>
      </c>
      <c r="CI4674" s="1" t="s">
        <v>4429</v>
      </c>
    </row>
    <row r="4675" spans="6:87" x14ac:dyDescent="0.25">
      <c r="F4675" s="1" t="s">
        <v>2322</v>
      </c>
      <c r="I4675" s="1" t="s">
        <v>2322</v>
      </c>
      <c r="K4675" s="1" t="s">
        <v>2322</v>
      </c>
      <c r="M4675" s="1" t="s">
        <v>2322</v>
      </c>
      <c r="N4675" s="1" t="s">
        <v>2322</v>
      </c>
      <c r="P4675" s="1" t="s">
        <v>2322</v>
      </c>
      <c r="R4675" s="1" t="s">
        <v>2322</v>
      </c>
      <c r="T4675" s="1" t="s">
        <v>2322</v>
      </c>
      <c r="V4675" s="1" t="s">
        <v>2322</v>
      </c>
      <c r="X4675" s="1" t="s">
        <v>2322</v>
      </c>
      <c r="Z4675" s="1" t="s">
        <v>2322</v>
      </c>
      <c r="AB4675" s="1" t="s">
        <v>2322</v>
      </c>
      <c r="AD4675" s="1" t="s">
        <v>2322</v>
      </c>
      <c r="AF4675" s="1" t="s">
        <v>2322</v>
      </c>
      <c r="AH4675" s="1" t="s">
        <v>2322</v>
      </c>
      <c r="AJ4675" s="1" t="s">
        <v>2322</v>
      </c>
      <c r="AL4675" s="1" t="s">
        <v>2322</v>
      </c>
      <c r="AN4675" s="1" t="s">
        <v>2322</v>
      </c>
      <c r="AP4675" s="1" t="s">
        <v>2322</v>
      </c>
      <c r="AV4675" s="1" t="s">
        <v>4429</v>
      </c>
      <c r="CI4675" s="1" t="s">
        <v>2322</v>
      </c>
    </row>
    <row r="4676" spans="6:87" x14ac:dyDescent="0.25">
      <c r="F4676" s="1" t="s">
        <v>2323</v>
      </c>
      <c r="I4676" s="1" t="s">
        <v>2323</v>
      </c>
      <c r="K4676" s="1" t="s">
        <v>2323</v>
      </c>
      <c r="M4676" s="1" t="s">
        <v>2323</v>
      </c>
      <c r="N4676" s="1" t="s">
        <v>2323</v>
      </c>
      <c r="P4676" s="1" t="s">
        <v>2323</v>
      </c>
      <c r="R4676" s="1" t="s">
        <v>2323</v>
      </c>
      <c r="T4676" s="1" t="s">
        <v>2323</v>
      </c>
      <c r="V4676" s="1" t="s">
        <v>2323</v>
      </c>
      <c r="X4676" s="1" t="s">
        <v>2323</v>
      </c>
      <c r="Z4676" s="1" t="s">
        <v>2323</v>
      </c>
      <c r="AB4676" s="1" t="s">
        <v>2323</v>
      </c>
      <c r="AD4676" s="1" t="s">
        <v>2323</v>
      </c>
      <c r="AF4676" s="1" t="s">
        <v>2323</v>
      </c>
      <c r="AH4676" s="1" t="s">
        <v>2323</v>
      </c>
      <c r="AJ4676" s="1" t="s">
        <v>2323</v>
      </c>
      <c r="AL4676" s="1" t="s">
        <v>2323</v>
      </c>
      <c r="AN4676" s="1" t="s">
        <v>2323</v>
      </c>
      <c r="AP4676" s="1" t="s">
        <v>2323</v>
      </c>
      <c r="AV4676" s="1" t="s">
        <v>2322</v>
      </c>
      <c r="CI4676" s="1" t="s">
        <v>2323</v>
      </c>
    </row>
    <row r="4677" spans="6:87" x14ac:dyDescent="0.25">
      <c r="F4677" s="1" t="s">
        <v>2324</v>
      </c>
      <c r="I4677" s="1" t="s">
        <v>2324</v>
      </c>
      <c r="K4677" s="1" t="s">
        <v>2324</v>
      </c>
      <c r="M4677" s="1" t="s">
        <v>2324</v>
      </c>
      <c r="N4677" s="1" t="s">
        <v>2324</v>
      </c>
      <c r="P4677" s="1" t="s">
        <v>2324</v>
      </c>
      <c r="R4677" s="1" t="s">
        <v>2324</v>
      </c>
      <c r="T4677" s="1" t="s">
        <v>2324</v>
      </c>
      <c r="V4677" s="1" t="s">
        <v>2324</v>
      </c>
      <c r="X4677" s="1" t="s">
        <v>2324</v>
      </c>
      <c r="Z4677" s="1" t="s">
        <v>2324</v>
      </c>
      <c r="AB4677" s="1" t="s">
        <v>2324</v>
      </c>
      <c r="AD4677" s="1" t="s">
        <v>2324</v>
      </c>
      <c r="AF4677" s="1" t="s">
        <v>2324</v>
      </c>
      <c r="AH4677" s="1" t="s">
        <v>2324</v>
      </c>
      <c r="AJ4677" s="1" t="s">
        <v>2324</v>
      </c>
      <c r="AL4677" s="1" t="s">
        <v>2324</v>
      </c>
      <c r="AN4677" s="1" t="s">
        <v>2324</v>
      </c>
      <c r="AP4677" s="1" t="s">
        <v>2324</v>
      </c>
      <c r="AV4677" s="1" t="s">
        <v>2323</v>
      </c>
      <c r="CI4677" s="1" t="s">
        <v>2324</v>
      </c>
    </row>
    <row r="4678" spans="6:87" x14ac:dyDescent="0.25">
      <c r="F4678" s="1" t="s">
        <v>6864</v>
      </c>
      <c r="I4678" s="1" t="s">
        <v>6864</v>
      </c>
      <c r="K4678" s="1" t="s">
        <v>6864</v>
      </c>
      <c r="M4678" s="1" t="s">
        <v>6864</v>
      </c>
      <c r="N4678" s="1" t="s">
        <v>6864</v>
      </c>
      <c r="P4678" s="1" t="s">
        <v>6864</v>
      </c>
      <c r="R4678" s="1" t="s">
        <v>6864</v>
      </c>
      <c r="T4678" s="1" t="s">
        <v>6864</v>
      </c>
      <c r="V4678" s="1" t="s">
        <v>6864</v>
      </c>
      <c r="X4678" s="1" t="s">
        <v>6864</v>
      </c>
      <c r="Z4678" s="1" t="s">
        <v>6864</v>
      </c>
      <c r="AB4678" s="1" t="s">
        <v>6864</v>
      </c>
      <c r="AD4678" s="1" t="s">
        <v>6864</v>
      </c>
      <c r="AF4678" s="1" t="s">
        <v>6864</v>
      </c>
      <c r="AH4678" s="1" t="s">
        <v>6864</v>
      </c>
      <c r="AJ4678" s="1" t="s">
        <v>6864</v>
      </c>
      <c r="AL4678" s="1" t="s">
        <v>6864</v>
      </c>
      <c r="AN4678" s="1" t="s">
        <v>6864</v>
      </c>
      <c r="AP4678" s="1" t="s">
        <v>6864</v>
      </c>
      <c r="AV4678" s="1" t="s">
        <v>2324</v>
      </c>
      <c r="CI4678" s="1" t="s">
        <v>6864</v>
      </c>
    </row>
    <row r="4679" spans="6:87" x14ac:dyDescent="0.25">
      <c r="F4679" s="1" t="s">
        <v>2325</v>
      </c>
      <c r="I4679" s="1" t="s">
        <v>2325</v>
      </c>
      <c r="K4679" s="1" t="s">
        <v>2325</v>
      </c>
      <c r="M4679" s="1" t="s">
        <v>2325</v>
      </c>
      <c r="N4679" s="1" t="s">
        <v>2325</v>
      </c>
      <c r="P4679" s="1" t="s">
        <v>2325</v>
      </c>
      <c r="R4679" s="1" t="s">
        <v>2325</v>
      </c>
      <c r="T4679" s="1" t="s">
        <v>2325</v>
      </c>
      <c r="V4679" s="1" t="s">
        <v>2325</v>
      </c>
      <c r="X4679" s="1" t="s">
        <v>2325</v>
      </c>
      <c r="Z4679" s="1" t="s">
        <v>2325</v>
      </c>
      <c r="AB4679" s="1" t="s">
        <v>2325</v>
      </c>
      <c r="AD4679" s="1" t="s">
        <v>2325</v>
      </c>
      <c r="AF4679" s="1" t="s">
        <v>2325</v>
      </c>
      <c r="AH4679" s="1" t="s">
        <v>2325</v>
      </c>
      <c r="AJ4679" s="1" t="s">
        <v>2325</v>
      </c>
      <c r="AL4679" s="1" t="s">
        <v>2325</v>
      </c>
      <c r="AN4679" s="1" t="s">
        <v>2325</v>
      </c>
      <c r="AP4679" s="1" t="s">
        <v>2325</v>
      </c>
      <c r="AV4679" s="1" t="s">
        <v>6864</v>
      </c>
      <c r="CI4679" s="1" t="s">
        <v>2325</v>
      </c>
    </row>
    <row r="4680" spans="6:87" x14ac:dyDescent="0.25">
      <c r="F4680" s="1" t="s">
        <v>2326</v>
      </c>
      <c r="I4680" s="1" t="s">
        <v>2326</v>
      </c>
      <c r="K4680" s="1" t="s">
        <v>2326</v>
      </c>
      <c r="M4680" s="1" t="s">
        <v>2326</v>
      </c>
      <c r="N4680" s="1" t="s">
        <v>2326</v>
      </c>
      <c r="P4680" s="1" t="s">
        <v>2326</v>
      </c>
      <c r="R4680" s="1" t="s">
        <v>2326</v>
      </c>
      <c r="T4680" s="1" t="s">
        <v>2326</v>
      </c>
      <c r="V4680" s="1" t="s">
        <v>2326</v>
      </c>
      <c r="X4680" s="1" t="s">
        <v>2326</v>
      </c>
      <c r="Z4680" s="1" t="s">
        <v>2326</v>
      </c>
      <c r="AB4680" s="1" t="s">
        <v>2326</v>
      </c>
      <c r="AD4680" s="1" t="s">
        <v>2326</v>
      </c>
      <c r="AF4680" s="1" t="s">
        <v>2326</v>
      </c>
      <c r="AH4680" s="1" t="s">
        <v>2326</v>
      </c>
      <c r="AJ4680" s="1" t="s">
        <v>2326</v>
      </c>
      <c r="AL4680" s="1" t="s">
        <v>2326</v>
      </c>
      <c r="AN4680" s="1" t="s">
        <v>2326</v>
      </c>
      <c r="AP4680" s="1" t="s">
        <v>2326</v>
      </c>
      <c r="AV4680" s="1" t="s">
        <v>2325</v>
      </c>
      <c r="CI4680" s="1" t="s">
        <v>2326</v>
      </c>
    </row>
    <row r="4681" spans="6:87" x14ac:dyDescent="0.25">
      <c r="F4681" s="1" t="s">
        <v>6865</v>
      </c>
      <c r="I4681" s="1" t="s">
        <v>6865</v>
      </c>
      <c r="K4681" s="1" t="s">
        <v>6865</v>
      </c>
      <c r="M4681" s="1" t="s">
        <v>6865</v>
      </c>
      <c r="N4681" s="1" t="s">
        <v>6865</v>
      </c>
      <c r="P4681" s="1" t="s">
        <v>6865</v>
      </c>
      <c r="R4681" s="1" t="s">
        <v>6865</v>
      </c>
      <c r="T4681" s="1" t="s">
        <v>6865</v>
      </c>
      <c r="V4681" s="1" t="s">
        <v>6865</v>
      </c>
      <c r="X4681" s="1" t="s">
        <v>6865</v>
      </c>
      <c r="Z4681" s="1" t="s">
        <v>6865</v>
      </c>
      <c r="AB4681" s="1" t="s">
        <v>6865</v>
      </c>
      <c r="AD4681" s="1" t="s">
        <v>6865</v>
      </c>
      <c r="AF4681" s="1" t="s">
        <v>6865</v>
      </c>
      <c r="AH4681" s="1" t="s">
        <v>6865</v>
      </c>
      <c r="AJ4681" s="1" t="s">
        <v>6865</v>
      </c>
      <c r="AL4681" s="1" t="s">
        <v>6865</v>
      </c>
      <c r="AN4681" s="1" t="s">
        <v>6865</v>
      </c>
      <c r="AP4681" s="1" t="s">
        <v>6865</v>
      </c>
      <c r="AV4681" s="1" t="s">
        <v>2326</v>
      </c>
      <c r="CI4681" s="1" t="s">
        <v>6865</v>
      </c>
    </row>
    <row r="4682" spans="6:87" x14ac:dyDescent="0.25">
      <c r="F4682" s="1" t="s">
        <v>5830</v>
      </c>
      <c r="I4682" s="1" t="s">
        <v>5830</v>
      </c>
      <c r="K4682" s="1" t="s">
        <v>5830</v>
      </c>
      <c r="M4682" s="1" t="s">
        <v>5830</v>
      </c>
      <c r="N4682" s="1" t="s">
        <v>5830</v>
      </c>
      <c r="P4682" s="1" t="s">
        <v>5830</v>
      </c>
      <c r="R4682" s="1" t="s">
        <v>5830</v>
      </c>
      <c r="T4682" s="1" t="s">
        <v>5830</v>
      </c>
      <c r="V4682" s="1" t="s">
        <v>5830</v>
      </c>
      <c r="X4682" s="1" t="s">
        <v>5830</v>
      </c>
      <c r="Z4682" s="1" t="s">
        <v>5830</v>
      </c>
      <c r="AB4682" s="1" t="s">
        <v>5830</v>
      </c>
      <c r="AD4682" s="1" t="s">
        <v>5830</v>
      </c>
      <c r="AF4682" s="1" t="s">
        <v>5830</v>
      </c>
      <c r="AH4682" s="1" t="s">
        <v>5830</v>
      </c>
      <c r="AJ4682" s="1" t="s">
        <v>5830</v>
      </c>
      <c r="AL4682" s="1" t="s">
        <v>5830</v>
      </c>
      <c r="AN4682" s="1" t="s">
        <v>5830</v>
      </c>
      <c r="AP4682" s="1" t="s">
        <v>5830</v>
      </c>
      <c r="AV4682" s="1" t="s">
        <v>6865</v>
      </c>
      <c r="CI4682" s="1" t="s">
        <v>5830</v>
      </c>
    </row>
    <row r="4683" spans="6:87" x14ac:dyDescent="0.25">
      <c r="F4683" s="1" t="s">
        <v>2327</v>
      </c>
      <c r="I4683" s="1" t="s">
        <v>2327</v>
      </c>
      <c r="K4683" s="1" t="s">
        <v>2327</v>
      </c>
      <c r="M4683" s="1" t="s">
        <v>2327</v>
      </c>
      <c r="N4683" s="1" t="s">
        <v>2327</v>
      </c>
      <c r="P4683" s="1" t="s">
        <v>2327</v>
      </c>
      <c r="R4683" s="1" t="s">
        <v>2327</v>
      </c>
      <c r="T4683" s="1" t="s">
        <v>2327</v>
      </c>
      <c r="V4683" s="1" t="s">
        <v>2327</v>
      </c>
      <c r="X4683" s="1" t="s">
        <v>2327</v>
      </c>
      <c r="Z4683" s="1" t="s">
        <v>2327</v>
      </c>
      <c r="AB4683" s="1" t="s">
        <v>2327</v>
      </c>
      <c r="AD4683" s="1" t="s">
        <v>2327</v>
      </c>
      <c r="AF4683" s="1" t="s">
        <v>2327</v>
      </c>
      <c r="AH4683" s="1" t="s">
        <v>2327</v>
      </c>
      <c r="AJ4683" s="1" t="s">
        <v>2327</v>
      </c>
      <c r="AL4683" s="1" t="s">
        <v>2327</v>
      </c>
      <c r="AN4683" s="1" t="s">
        <v>2327</v>
      </c>
      <c r="AP4683" s="1" t="s">
        <v>2327</v>
      </c>
      <c r="AV4683" s="1" t="s">
        <v>5830</v>
      </c>
      <c r="CI4683" s="1" t="s">
        <v>2327</v>
      </c>
    </row>
    <row r="4684" spans="6:87" x14ac:dyDescent="0.25">
      <c r="F4684" s="1" t="s">
        <v>6866</v>
      </c>
      <c r="I4684" s="1" t="s">
        <v>6866</v>
      </c>
      <c r="K4684" s="1" t="s">
        <v>6866</v>
      </c>
      <c r="M4684" s="1" t="s">
        <v>6866</v>
      </c>
      <c r="N4684" s="1" t="s">
        <v>6866</v>
      </c>
      <c r="P4684" s="1" t="s">
        <v>6866</v>
      </c>
      <c r="R4684" s="1" t="s">
        <v>6866</v>
      </c>
      <c r="T4684" s="1" t="s">
        <v>6866</v>
      </c>
      <c r="V4684" s="1" t="s">
        <v>6866</v>
      </c>
      <c r="X4684" s="1" t="s">
        <v>6866</v>
      </c>
      <c r="Z4684" s="1" t="s">
        <v>6866</v>
      </c>
      <c r="AB4684" s="1" t="s">
        <v>6866</v>
      </c>
      <c r="AD4684" s="1" t="s">
        <v>6866</v>
      </c>
      <c r="AF4684" s="1" t="s">
        <v>6866</v>
      </c>
      <c r="AH4684" s="1" t="s">
        <v>6866</v>
      </c>
      <c r="AJ4684" s="1" t="s">
        <v>6866</v>
      </c>
      <c r="AL4684" s="1" t="s">
        <v>6866</v>
      </c>
      <c r="AN4684" s="1" t="s">
        <v>6866</v>
      </c>
      <c r="AP4684" s="1" t="s">
        <v>6866</v>
      </c>
      <c r="AV4684" s="1" t="s">
        <v>2327</v>
      </c>
      <c r="CI4684" s="1" t="s">
        <v>6866</v>
      </c>
    </row>
    <row r="4685" spans="6:87" x14ac:dyDescent="0.25">
      <c r="F4685" s="1" t="s">
        <v>2328</v>
      </c>
      <c r="I4685" s="1" t="s">
        <v>2328</v>
      </c>
      <c r="K4685" s="1" t="s">
        <v>2328</v>
      </c>
      <c r="M4685" s="1" t="s">
        <v>2328</v>
      </c>
      <c r="N4685" s="1" t="s">
        <v>2328</v>
      </c>
      <c r="P4685" s="1" t="s">
        <v>2328</v>
      </c>
      <c r="R4685" s="1" t="s">
        <v>2328</v>
      </c>
      <c r="T4685" s="1" t="s">
        <v>2328</v>
      </c>
      <c r="V4685" s="1" t="s">
        <v>2328</v>
      </c>
      <c r="X4685" s="1" t="s">
        <v>2328</v>
      </c>
      <c r="Z4685" s="1" t="s">
        <v>2328</v>
      </c>
      <c r="AB4685" s="1" t="s">
        <v>2328</v>
      </c>
      <c r="AD4685" s="1" t="s">
        <v>2328</v>
      </c>
      <c r="AF4685" s="1" t="s">
        <v>2328</v>
      </c>
      <c r="AH4685" s="1" t="s">
        <v>2328</v>
      </c>
      <c r="AJ4685" s="1" t="s">
        <v>2328</v>
      </c>
      <c r="AL4685" s="1" t="s">
        <v>2328</v>
      </c>
      <c r="AN4685" s="1" t="s">
        <v>2328</v>
      </c>
      <c r="AP4685" s="1" t="s">
        <v>2328</v>
      </c>
      <c r="AV4685" s="1" t="s">
        <v>6866</v>
      </c>
      <c r="CI4685" s="1" t="s">
        <v>2328</v>
      </c>
    </row>
    <row r="4686" spans="6:87" x14ac:dyDescent="0.25">
      <c r="F4686" s="1" t="s">
        <v>5831</v>
      </c>
      <c r="I4686" s="1" t="s">
        <v>5831</v>
      </c>
      <c r="K4686" s="1" t="s">
        <v>5831</v>
      </c>
      <c r="M4686" s="1" t="s">
        <v>5831</v>
      </c>
      <c r="N4686" s="1" t="s">
        <v>5831</v>
      </c>
      <c r="P4686" s="1" t="s">
        <v>5831</v>
      </c>
      <c r="R4686" s="1" t="s">
        <v>5831</v>
      </c>
      <c r="T4686" s="1" t="s">
        <v>5831</v>
      </c>
      <c r="V4686" s="1" t="s">
        <v>5831</v>
      </c>
      <c r="X4686" s="1" t="s">
        <v>5831</v>
      </c>
      <c r="Z4686" s="1" t="s">
        <v>5831</v>
      </c>
      <c r="AB4686" s="1" t="s">
        <v>5831</v>
      </c>
      <c r="AD4686" s="1" t="s">
        <v>5831</v>
      </c>
      <c r="AF4686" s="1" t="s">
        <v>5831</v>
      </c>
      <c r="AH4686" s="1" t="s">
        <v>5831</v>
      </c>
      <c r="AJ4686" s="1" t="s">
        <v>5831</v>
      </c>
      <c r="AL4686" s="1" t="s">
        <v>5831</v>
      </c>
      <c r="AN4686" s="1" t="s">
        <v>5831</v>
      </c>
      <c r="AP4686" s="1" t="s">
        <v>5831</v>
      </c>
      <c r="AV4686" s="1" t="s">
        <v>2328</v>
      </c>
      <c r="CI4686" s="1" t="s">
        <v>5831</v>
      </c>
    </row>
    <row r="4687" spans="6:87" x14ac:dyDescent="0.25">
      <c r="F4687" s="1" t="s">
        <v>5832</v>
      </c>
      <c r="I4687" s="1" t="s">
        <v>5832</v>
      </c>
      <c r="K4687" s="1" t="s">
        <v>5832</v>
      </c>
      <c r="M4687" s="1" t="s">
        <v>5832</v>
      </c>
      <c r="N4687" s="1" t="s">
        <v>5832</v>
      </c>
      <c r="P4687" s="1" t="s">
        <v>5832</v>
      </c>
      <c r="R4687" s="1" t="s">
        <v>5832</v>
      </c>
      <c r="T4687" s="1" t="s">
        <v>5832</v>
      </c>
      <c r="V4687" s="1" t="s">
        <v>5832</v>
      </c>
      <c r="X4687" s="1" t="s">
        <v>5832</v>
      </c>
      <c r="Z4687" s="1" t="s">
        <v>5832</v>
      </c>
      <c r="AB4687" s="1" t="s">
        <v>5832</v>
      </c>
      <c r="AD4687" s="1" t="s">
        <v>5832</v>
      </c>
      <c r="AF4687" s="1" t="s">
        <v>5832</v>
      </c>
      <c r="AH4687" s="1" t="s">
        <v>5832</v>
      </c>
      <c r="AJ4687" s="1" t="s">
        <v>5832</v>
      </c>
      <c r="AL4687" s="1" t="s">
        <v>5832</v>
      </c>
      <c r="AN4687" s="1" t="s">
        <v>5832</v>
      </c>
      <c r="AP4687" s="1" t="s">
        <v>5832</v>
      </c>
      <c r="AV4687" s="1" t="s">
        <v>5831</v>
      </c>
      <c r="CI4687" s="1" t="s">
        <v>5832</v>
      </c>
    </row>
    <row r="4688" spans="6:87" x14ac:dyDescent="0.25">
      <c r="F4688" s="1" t="s">
        <v>4430</v>
      </c>
      <c r="I4688" s="1" t="s">
        <v>4430</v>
      </c>
      <c r="K4688" s="1" t="s">
        <v>4430</v>
      </c>
      <c r="M4688" s="1" t="s">
        <v>4430</v>
      </c>
      <c r="N4688" s="1" t="s">
        <v>4430</v>
      </c>
      <c r="P4688" s="1" t="s">
        <v>4430</v>
      </c>
      <c r="R4688" s="1" t="s">
        <v>4430</v>
      </c>
      <c r="T4688" s="1" t="s">
        <v>4430</v>
      </c>
      <c r="V4688" s="1" t="s">
        <v>4430</v>
      </c>
      <c r="X4688" s="1" t="s">
        <v>4430</v>
      </c>
      <c r="Z4688" s="1" t="s">
        <v>4430</v>
      </c>
      <c r="AB4688" s="1" t="s">
        <v>4430</v>
      </c>
      <c r="AD4688" s="1" t="s">
        <v>4430</v>
      </c>
      <c r="AF4688" s="1" t="s">
        <v>4430</v>
      </c>
      <c r="AH4688" s="1" t="s">
        <v>4430</v>
      </c>
      <c r="AJ4688" s="1" t="s">
        <v>4430</v>
      </c>
      <c r="AL4688" s="1" t="s">
        <v>4430</v>
      </c>
      <c r="AN4688" s="1" t="s">
        <v>4430</v>
      </c>
      <c r="AP4688" s="1" t="s">
        <v>4430</v>
      </c>
      <c r="AV4688" s="1" t="s">
        <v>5832</v>
      </c>
      <c r="CI4688" s="1" t="s">
        <v>4430</v>
      </c>
    </row>
    <row r="4689" spans="6:87" x14ac:dyDescent="0.25">
      <c r="F4689" s="1" t="s">
        <v>5833</v>
      </c>
      <c r="I4689" s="1" t="s">
        <v>5833</v>
      </c>
      <c r="K4689" s="1" t="s">
        <v>5833</v>
      </c>
      <c r="M4689" s="1" t="s">
        <v>5833</v>
      </c>
      <c r="N4689" s="1" t="s">
        <v>5833</v>
      </c>
      <c r="P4689" s="1" t="s">
        <v>5833</v>
      </c>
      <c r="R4689" s="1" t="s">
        <v>5833</v>
      </c>
      <c r="T4689" s="1" t="s">
        <v>5833</v>
      </c>
      <c r="V4689" s="1" t="s">
        <v>5833</v>
      </c>
      <c r="X4689" s="1" t="s">
        <v>5833</v>
      </c>
      <c r="Z4689" s="1" t="s">
        <v>5833</v>
      </c>
      <c r="AB4689" s="1" t="s">
        <v>5833</v>
      </c>
      <c r="AD4689" s="1" t="s">
        <v>5833</v>
      </c>
      <c r="AF4689" s="1" t="s">
        <v>5833</v>
      </c>
      <c r="AH4689" s="1" t="s">
        <v>5833</v>
      </c>
      <c r="AJ4689" s="1" t="s">
        <v>5833</v>
      </c>
      <c r="AL4689" s="1" t="s">
        <v>5833</v>
      </c>
      <c r="AN4689" s="1" t="s">
        <v>5833</v>
      </c>
      <c r="AP4689" s="1" t="s">
        <v>5833</v>
      </c>
      <c r="AV4689" s="1" t="s">
        <v>4430</v>
      </c>
      <c r="CI4689" s="1" t="s">
        <v>5833</v>
      </c>
    </row>
    <row r="4690" spans="6:87" x14ac:dyDescent="0.25">
      <c r="F4690" s="1" t="s">
        <v>2329</v>
      </c>
      <c r="I4690" s="1" t="s">
        <v>2329</v>
      </c>
      <c r="K4690" s="1" t="s">
        <v>2329</v>
      </c>
      <c r="M4690" s="1" t="s">
        <v>2329</v>
      </c>
      <c r="N4690" s="1" t="s">
        <v>2329</v>
      </c>
      <c r="P4690" s="1" t="s">
        <v>2329</v>
      </c>
      <c r="R4690" s="1" t="s">
        <v>2329</v>
      </c>
      <c r="T4690" s="1" t="s">
        <v>2329</v>
      </c>
      <c r="V4690" s="1" t="s">
        <v>2329</v>
      </c>
      <c r="X4690" s="1" t="s">
        <v>2329</v>
      </c>
      <c r="Z4690" s="1" t="s">
        <v>2329</v>
      </c>
      <c r="AB4690" s="1" t="s">
        <v>2329</v>
      </c>
      <c r="AD4690" s="1" t="s">
        <v>2329</v>
      </c>
      <c r="AF4690" s="1" t="s">
        <v>2329</v>
      </c>
      <c r="AH4690" s="1" t="s">
        <v>2329</v>
      </c>
      <c r="AJ4690" s="1" t="s">
        <v>2329</v>
      </c>
      <c r="AL4690" s="1" t="s">
        <v>2329</v>
      </c>
      <c r="AN4690" s="1" t="s">
        <v>2329</v>
      </c>
      <c r="AP4690" s="1" t="s">
        <v>2329</v>
      </c>
      <c r="AV4690" s="1" t="s">
        <v>5833</v>
      </c>
      <c r="CI4690" s="1" t="s">
        <v>2329</v>
      </c>
    </row>
    <row r="4691" spans="6:87" x14ac:dyDescent="0.25">
      <c r="F4691" s="1" t="s">
        <v>2330</v>
      </c>
      <c r="I4691" s="1" t="s">
        <v>2330</v>
      </c>
      <c r="K4691" s="1" t="s">
        <v>2330</v>
      </c>
      <c r="M4691" s="1" t="s">
        <v>2330</v>
      </c>
      <c r="N4691" s="1" t="s">
        <v>2330</v>
      </c>
      <c r="P4691" s="1" t="s">
        <v>2330</v>
      </c>
      <c r="R4691" s="1" t="s">
        <v>2330</v>
      </c>
      <c r="T4691" s="1" t="s">
        <v>2330</v>
      </c>
      <c r="V4691" s="1" t="s">
        <v>2330</v>
      </c>
      <c r="X4691" s="1" t="s">
        <v>2330</v>
      </c>
      <c r="Z4691" s="1" t="s">
        <v>2330</v>
      </c>
      <c r="AB4691" s="1" t="s">
        <v>2330</v>
      </c>
      <c r="AD4691" s="1" t="s">
        <v>2330</v>
      </c>
      <c r="AF4691" s="1" t="s">
        <v>2330</v>
      </c>
      <c r="AH4691" s="1" t="s">
        <v>2330</v>
      </c>
      <c r="AJ4691" s="1" t="s">
        <v>2330</v>
      </c>
      <c r="AL4691" s="1" t="s">
        <v>2330</v>
      </c>
      <c r="AN4691" s="1" t="s">
        <v>2330</v>
      </c>
      <c r="AP4691" s="1" t="s">
        <v>2330</v>
      </c>
      <c r="AV4691" s="1" t="s">
        <v>2329</v>
      </c>
      <c r="CI4691" s="1" t="s">
        <v>2330</v>
      </c>
    </row>
    <row r="4692" spans="6:87" x14ac:dyDescent="0.25">
      <c r="F4692" s="1" t="s">
        <v>2331</v>
      </c>
      <c r="I4692" s="1" t="s">
        <v>2331</v>
      </c>
      <c r="K4692" s="1" t="s">
        <v>2331</v>
      </c>
      <c r="M4692" s="1" t="s">
        <v>2331</v>
      </c>
      <c r="N4692" s="1" t="s">
        <v>2331</v>
      </c>
      <c r="P4692" s="1" t="s">
        <v>2331</v>
      </c>
      <c r="R4692" s="1" t="s">
        <v>2331</v>
      </c>
      <c r="T4692" s="1" t="s">
        <v>2331</v>
      </c>
      <c r="V4692" s="1" t="s">
        <v>2331</v>
      </c>
      <c r="X4692" s="1" t="s">
        <v>2331</v>
      </c>
      <c r="Z4692" s="1" t="s">
        <v>2331</v>
      </c>
      <c r="AB4692" s="1" t="s">
        <v>2331</v>
      </c>
      <c r="AD4692" s="1" t="s">
        <v>2331</v>
      </c>
      <c r="AF4692" s="1" t="s">
        <v>2331</v>
      </c>
      <c r="AH4692" s="1" t="s">
        <v>2331</v>
      </c>
      <c r="AJ4692" s="1" t="s">
        <v>2331</v>
      </c>
      <c r="AL4692" s="1" t="s">
        <v>2331</v>
      </c>
      <c r="AN4692" s="1" t="s">
        <v>2331</v>
      </c>
      <c r="AP4692" s="1" t="s">
        <v>2331</v>
      </c>
      <c r="AV4692" s="1" t="s">
        <v>2330</v>
      </c>
      <c r="CI4692" s="1" t="s">
        <v>2331</v>
      </c>
    </row>
    <row r="4693" spans="6:87" x14ac:dyDescent="0.25">
      <c r="F4693" s="1" t="s">
        <v>5834</v>
      </c>
      <c r="I4693" s="1" t="s">
        <v>5834</v>
      </c>
      <c r="K4693" s="1" t="s">
        <v>5834</v>
      </c>
      <c r="M4693" s="1" t="s">
        <v>5834</v>
      </c>
      <c r="N4693" s="1" t="s">
        <v>5834</v>
      </c>
      <c r="P4693" s="1" t="s">
        <v>5834</v>
      </c>
      <c r="R4693" s="1" t="s">
        <v>5834</v>
      </c>
      <c r="T4693" s="1" t="s">
        <v>5834</v>
      </c>
      <c r="V4693" s="1" t="s">
        <v>5834</v>
      </c>
      <c r="X4693" s="1" t="s">
        <v>5834</v>
      </c>
      <c r="Z4693" s="1" t="s">
        <v>5834</v>
      </c>
      <c r="AB4693" s="1" t="s">
        <v>5834</v>
      </c>
      <c r="AD4693" s="1" t="s">
        <v>5834</v>
      </c>
      <c r="AF4693" s="1" t="s">
        <v>5834</v>
      </c>
      <c r="AH4693" s="1" t="s">
        <v>5834</v>
      </c>
      <c r="AJ4693" s="1" t="s">
        <v>5834</v>
      </c>
      <c r="AL4693" s="1" t="s">
        <v>5834</v>
      </c>
      <c r="AN4693" s="1" t="s">
        <v>5834</v>
      </c>
      <c r="AP4693" s="1" t="s">
        <v>5834</v>
      </c>
      <c r="AV4693" s="1" t="s">
        <v>2331</v>
      </c>
      <c r="CI4693" s="1" t="s">
        <v>5834</v>
      </c>
    </row>
    <row r="4694" spans="6:87" x14ac:dyDescent="0.25">
      <c r="F4694" s="1" t="s">
        <v>5835</v>
      </c>
      <c r="I4694" s="1" t="s">
        <v>5835</v>
      </c>
      <c r="K4694" s="1" t="s">
        <v>5835</v>
      </c>
      <c r="M4694" s="1" t="s">
        <v>5835</v>
      </c>
      <c r="N4694" s="1" t="s">
        <v>5835</v>
      </c>
      <c r="P4694" s="1" t="s">
        <v>5835</v>
      </c>
      <c r="R4694" s="1" t="s">
        <v>5835</v>
      </c>
      <c r="T4694" s="1" t="s">
        <v>5835</v>
      </c>
      <c r="V4694" s="1" t="s">
        <v>5835</v>
      </c>
      <c r="X4694" s="1" t="s">
        <v>5835</v>
      </c>
      <c r="Z4694" s="1" t="s">
        <v>5835</v>
      </c>
      <c r="AB4694" s="1" t="s">
        <v>5835</v>
      </c>
      <c r="AD4694" s="1" t="s">
        <v>5835</v>
      </c>
      <c r="AF4694" s="1" t="s">
        <v>5835</v>
      </c>
      <c r="AH4694" s="1" t="s">
        <v>5835</v>
      </c>
      <c r="AJ4694" s="1" t="s">
        <v>5835</v>
      </c>
      <c r="AL4694" s="1" t="s">
        <v>5835</v>
      </c>
      <c r="AN4694" s="1" t="s">
        <v>5835</v>
      </c>
      <c r="AP4694" s="1" t="s">
        <v>5835</v>
      </c>
      <c r="AV4694" s="1" t="s">
        <v>5834</v>
      </c>
      <c r="CI4694" s="1" t="s">
        <v>5835</v>
      </c>
    </row>
    <row r="4695" spans="6:87" x14ac:dyDescent="0.25">
      <c r="F4695" s="1" t="s">
        <v>5836</v>
      </c>
      <c r="I4695" s="1" t="s">
        <v>5836</v>
      </c>
      <c r="K4695" s="1" t="s">
        <v>5836</v>
      </c>
      <c r="M4695" s="1" t="s">
        <v>5836</v>
      </c>
      <c r="N4695" s="1" t="s">
        <v>5836</v>
      </c>
      <c r="P4695" s="1" t="s">
        <v>5836</v>
      </c>
      <c r="R4695" s="1" t="s">
        <v>5836</v>
      </c>
      <c r="T4695" s="1" t="s">
        <v>5836</v>
      </c>
      <c r="V4695" s="1" t="s">
        <v>5836</v>
      </c>
      <c r="X4695" s="1" t="s">
        <v>5836</v>
      </c>
      <c r="Z4695" s="1" t="s">
        <v>5836</v>
      </c>
      <c r="AB4695" s="1" t="s">
        <v>5836</v>
      </c>
      <c r="AD4695" s="1" t="s">
        <v>5836</v>
      </c>
      <c r="AF4695" s="1" t="s">
        <v>5836</v>
      </c>
      <c r="AH4695" s="1" t="s">
        <v>5836</v>
      </c>
      <c r="AJ4695" s="1" t="s">
        <v>5836</v>
      </c>
      <c r="AL4695" s="1" t="s">
        <v>5836</v>
      </c>
      <c r="AN4695" s="1" t="s">
        <v>5836</v>
      </c>
      <c r="AP4695" s="1" t="s">
        <v>5836</v>
      </c>
      <c r="AV4695" s="1" t="s">
        <v>5835</v>
      </c>
      <c r="CI4695" s="1" t="s">
        <v>5836</v>
      </c>
    </row>
    <row r="4696" spans="6:87" x14ac:dyDescent="0.25">
      <c r="F4696" s="1" t="s">
        <v>2332</v>
      </c>
      <c r="I4696" s="1" t="s">
        <v>2332</v>
      </c>
      <c r="K4696" s="1" t="s">
        <v>2332</v>
      </c>
      <c r="M4696" s="1" t="s">
        <v>2332</v>
      </c>
      <c r="N4696" s="1" t="s">
        <v>2332</v>
      </c>
      <c r="P4696" s="1" t="s">
        <v>2332</v>
      </c>
      <c r="R4696" s="1" t="s">
        <v>2332</v>
      </c>
      <c r="T4696" s="1" t="s">
        <v>2332</v>
      </c>
      <c r="V4696" s="1" t="s">
        <v>2332</v>
      </c>
      <c r="X4696" s="1" t="s">
        <v>2332</v>
      </c>
      <c r="Z4696" s="1" t="s">
        <v>2332</v>
      </c>
      <c r="AB4696" s="1" t="s">
        <v>2332</v>
      </c>
      <c r="AD4696" s="1" t="s">
        <v>2332</v>
      </c>
      <c r="AF4696" s="1" t="s">
        <v>2332</v>
      </c>
      <c r="AH4696" s="1" t="s">
        <v>2332</v>
      </c>
      <c r="AJ4696" s="1" t="s">
        <v>2332</v>
      </c>
      <c r="AL4696" s="1" t="s">
        <v>2332</v>
      </c>
      <c r="AN4696" s="1" t="s">
        <v>2332</v>
      </c>
      <c r="AP4696" s="1" t="s">
        <v>2332</v>
      </c>
      <c r="AV4696" s="1" t="s">
        <v>5836</v>
      </c>
      <c r="CI4696" s="1" t="s">
        <v>2332</v>
      </c>
    </row>
    <row r="4697" spans="6:87" x14ac:dyDescent="0.25">
      <c r="F4697" s="1" t="s">
        <v>2333</v>
      </c>
      <c r="I4697" s="1" t="s">
        <v>2333</v>
      </c>
      <c r="K4697" s="1" t="s">
        <v>2333</v>
      </c>
      <c r="M4697" s="1" t="s">
        <v>2333</v>
      </c>
      <c r="N4697" s="1" t="s">
        <v>2333</v>
      </c>
      <c r="P4697" s="1" t="s">
        <v>2333</v>
      </c>
      <c r="R4697" s="1" t="s">
        <v>2333</v>
      </c>
      <c r="T4697" s="1" t="s">
        <v>2333</v>
      </c>
      <c r="V4697" s="1" t="s">
        <v>2333</v>
      </c>
      <c r="X4697" s="1" t="s">
        <v>2333</v>
      </c>
      <c r="Z4697" s="1" t="s">
        <v>2333</v>
      </c>
      <c r="AB4697" s="1" t="s">
        <v>2333</v>
      </c>
      <c r="AD4697" s="1" t="s">
        <v>2333</v>
      </c>
      <c r="AF4697" s="1" t="s">
        <v>2333</v>
      </c>
      <c r="AH4697" s="1" t="s">
        <v>2333</v>
      </c>
      <c r="AJ4697" s="1" t="s">
        <v>2333</v>
      </c>
      <c r="AL4697" s="1" t="s">
        <v>2333</v>
      </c>
      <c r="AN4697" s="1" t="s">
        <v>2333</v>
      </c>
      <c r="AP4697" s="1" t="s">
        <v>2333</v>
      </c>
      <c r="AV4697" s="1" t="s">
        <v>2332</v>
      </c>
      <c r="CI4697" s="1" t="s">
        <v>2333</v>
      </c>
    </row>
    <row r="4698" spans="6:87" x14ac:dyDescent="0.25">
      <c r="F4698" s="1" t="s">
        <v>6867</v>
      </c>
      <c r="I4698" s="1" t="s">
        <v>6867</v>
      </c>
      <c r="K4698" s="1" t="s">
        <v>6867</v>
      </c>
      <c r="M4698" s="1" t="s">
        <v>6867</v>
      </c>
      <c r="N4698" s="1" t="s">
        <v>6867</v>
      </c>
      <c r="P4698" s="1" t="s">
        <v>6867</v>
      </c>
      <c r="R4698" s="1" t="s">
        <v>6867</v>
      </c>
      <c r="T4698" s="1" t="s">
        <v>6867</v>
      </c>
      <c r="V4698" s="1" t="s">
        <v>6867</v>
      </c>
      <c r="X4698" s="1" t="s">
        <v>6867</v>
      </c>
      <c r="Z4698" s="1" t="s">
        <v>6867</v>
      </c>
      <c r="AB4698" s="1" t="s">
        <v>6867</v>
      </c>
      <c r="AD4698" s="1" t="s">
        <v>6867</v>
      </c>
      <c r="AF4698" s="1" t="s">
        <v>6867</v>
      </c>
      <c r="AH4698" s="1" t="s">
        <v>6867</v>
      </c>
      <c r="AJ4698" s="1" t="s">
        <v>6867</v>
      </c>
      <c r="AL4698" s="1" t="s">
        <v>6867</v>
      </c>
      <c r="AN4698" s="1" t="s">
        <v>6867</v>
      </c>
      <c r="AP4698" s="1" t="s">
        <v>6867</v>
      </c>
      <c r="AV4698" s="1" t="s">
        <v>2333</v>
      </c>
      <c r="CI4698" s="1" t="s">
        <v>6867</v>
      </c>
    </row>
    <row r="4699" spans="6:87" x14ac:dyDescent="0.25">
      <c r="F4699" s="1" t="s">
        <v>2334</v>
      </c>
      <c r="I4699" s="1" t="s">
        <v>2334</v>
      </c>
      <c r="K4699" s="1" t="s">
        <v>2334</v>
      </c>
      <c r="M4699" s="1" t="s">
        <v>2334</v>
      </c>
      <c r="N4699" s="1" t="s">
        <v>2334</v>
      </c>
      <c r="P4699" s="1" t="s">
        <v>2334</v>
      </c>
      <c r="R4699" s="1" t="s">
        <v>2334</v>
      </c>
      <c r="T4699" s="1" t="s">
        <v>2334</v>
      </c>
      <c r="V4699" s="1" t="s">
        <v>2334</v>
      </c>
      <c r="X4699" s="1" t="s">
        <v>2334</v>
      </c>
      <c r="Z4699" s="1" t="s">
        <v>2334</v>
      </c>
      <c r="AB4699" s="1" t="s">
        <v>2334</v>
      </c>
      <c r="AD4699" s="1" t="s">
        <v>2334</v>
      </c>
      <c r="AF4699" s="1" t="s">
        <v>2334</v>
      </c>
      <c r="AH4699" s="1" t="s">
        <v>2334</v>
      </c>
      <c r="AJ4699" s="1" t="s">
        <v>2334</v>
      </c>
      <c r="AL4699" s="1" t="s">
        <v>2334</v>
      </c>
      <c r="AN4699" s="1" t="s">
        <v>2334</v>
      </c>
      <c r="AP4699" s="1" t="s">
        <v>2334</v>
      </c>
      <c r="AV4699" s="1" t="s">
        <v>6867</v>
      </c>
      <c r="CI4699" s="1" t="s">
        <v>2334</v>
      </c>
    </row>
    <row r="4700" spans="6:87" x14ac:dyDescent="0.25">
      <c r="F4700" s="1" t="s">
        <v>3358</v>
      </c>
      <c r="I4700" s="1" t="s">
        <v>3358</v>
      </c>
      <c r="K4700" s="1" t="s">
        <v>3358</v>
      </c>
      <c r="M4700" s="1" t="s">
        <v>3358</v>
      </c>
      <c r="N4700" s="1" t="s">
        <v>3358</v>
      </c>
      <c r="P4700" s="1" t="s">
        <v>3358</v>
      </c>
      <c r="R4700" s="1" t="s">
        <v>3358</v>
      </c>
      <c r="T4700" s="1" t="s">
        <v>3358</v>
      </c>
      <c r="V4700" s="1" t="s">
        <v>3358</v>
      </c>
      <c r="X4700" s="1" t="s">
        <v>3358</v>
      </c>
      <c r="Z4700" s="1" t="s">
        <v>3358</v>
      </c>
      <c r="AB4700" s="1" t="s">
        <v>3358</v>
      </c>
      <c r="AD4700" s="1" t="s">
        <v>3358</v>
      </c>
      <c r="AF4700" s="1" t="s">
        <v>3358</v>
      </c>
      <c r="AH4700" s="1" t="s">
        <v>3358</v>
      </c>
      <c r="AJ4700" s="1" t="s">
        <v>3358</v>
      </c>
      <c r="AL4700" s="1" t="s">
        <v>3358</v>
      </c>
      <c r="AN4700" s="1" t="s">
        <v>3358</v>
      </c>
      <c r="AP4700" s="1" t="s">
        <v>3358</v>
      </c>
      <c r="AV4700" s="1" t="s">
        <v>2334</v>
      </c>
      <c r="CI4700" s="1" t="s">
        <v>3358</v>
      </c>
    </row>
    <row r="4701" spans="6:87" x14ac:dyDescent="0.25">
      <c r="F4701" s="1" t="s">
        <v>5837</v>
      </c>
      <c r="I4701" s="1" t="s">
        <v>5837</v>
      </c>
      <c r="K4701" s="1" t="s">
        <v>5837</v>
      </c>
      <c r="M4701" s="1" t="s">
        <v>5837</v>
      </c>
      <c r="N4701" s="1" t="s">
        <v>5837</v>
      </c>
      <c r="P4701" s="1" t="s">
        <v>5837</v>
      </c>
      <c r="R4701" s="1" t="s">
        <v>5837</v>
      </c>
      <c r="T4701" s="1" t="s">
        <v>5837</v>
      </c>
      <c r="V4701" s="1" t="s">
        <v>5837</v>
      </c>
      <c r="X4701" s="1" t="s">
        <v>5837</v>
      </c>
      <c r="Z4701" s="1" t="s">
        <v>5837</v>
      </c>
      <c r="AB4701" s="1" t="s">
        <v>5837</v>
      </c>
      <c r="AD4701" s="1" t="s">
        <v>5837</v>
      </c>
      <c r="AF4701" s="1" t="s">
        <v>5837</v>
      </c>
      <c r="AH4701" s="1" t="s">
        <v>5837</v>
      </c>
      <c r="AJ4701" s="1" t="s">
        <v>5837</v>
      </c>
      <c r="AL4701" s="1" t="s">
        <v>5837</v>
      </c>
      <c r="AN4701" s="1" t="s">
        <v>5837</v>
      </c>
      <c r="AP4701" s="1" t="s">
        <v>5837</v>
      </c>
      <c r="AV4701" s="1" t="s">
        <v>3358</v>
      </c>
      <c r="CI4701" s="1" t="s">
        <v>5837</v>
      </c>
    </row>
    <row r="4702" spans="6:87" x14ac:dyDescent="0.25">
      <c r="F4702" s="1" t="s">
        <v>2335</v>
      </c>
      <c r="I4702" s="1" t="s">
        <v>2335</v>
      </c>
      <c r="K4702" s="1" t="s">
        <v>2335</v>
      </c>
      <c r="M4702" s="1" t="s">
        <v>2335</v>
      </c>
      <c r="N4702" s="1" t="s">
        <v>2335</v>
      </c>
      <c r="P4702" s="1" t="s">
        <v>2335</v>
      </c>
      <c r="R4702" s="1" t="s">
        <v>2335</v>
      </c>
      <c r="T4702" s="1" t="s">
        <v>2335</v>
      </c>
      <c r="V4702" s="1" t="s">
        <v>2335</v>
      </c>
      <c r="X4702" s="1" t="s">
        <v>2335</v>
      </c>
      <c r="Z4702" s="1" t="s">
        <v>2335</v>
      </c>
      <c r="AB4702" s="1" t="s">
        <v>2335</v>
      </c>
      <c r="AD4702" s="1" t="s">
        <v>2335</v>
      </c>
      <c r="AF4702" s="1" t="s">
        <v>2335</v>
      </c>
      <c r="AH4702" s="1" t="s">
        <v>2335</v>
      </c>
      <c r="AJ4702" s="1" t="s">
        <v>2335</v>
      </c>
      <c r="AL4702" s="1" t="s">
        <v>2335</v>
      </c>
      <c r="AN4702" s="1" t="s">
        <v>2335</v>
      </c>
      <c r="AP4702" s="1" t="s">
        <v>2335</v>
      </c>
      <c r="AV4702" s="1" t="s">
        <v>5837</v>
      </c>
      <c r="CI4702" s="1" t="s">
        <v>2335</v>
      </c>
    </row>
    <row r="4703" spans="6:87" x14ac:dyDescent="0.25">
      <c r="F4703" s="1" t="s">
        <v>2336</v>
      </c>
      <c r="I4703" s="1" t="s">
        <v>2336</v>
      </c>
      <c r="K4703" s="1" t="s">
        <v>2336</v>
      </c>
      <c r="M4703" s="1" t="s">
        <v>2336</v>
      </c>
      <c r="N4703" s="1" t="s">
        <v>2336</v>
      </c>
      <c r="P4703" s="1" t="s">
        <v>2336</v>
      </c>
      <c r="R4703" s="1" t="s">
        <v>2336</v>
      </c>
      <c r="T4703" s="1" t="s">
        <v>2336</v>
      </c>
      <c r="V4703" s="1" t="s">
        <v>2336</v>
      </c>
      <c r="X4703" s="1" t="s">
        <v>2336</v>
      </c>
      <c r="Z4703" s="1" t="s">
        <v>2336</v>
      </c>
      <c r="AB4703" s="1" t="s">
        <v>2336</v>
      </c>
      <c r="AD4703" s="1" t="s">
        <v>2336</v>
      </c>
      <c r="AF4703" s="1" t="s">
        <v>2336</v>
      </c>
      <c r="AH4703" s="1" t="s">
        <v>2336</v>
      </c>
      <c r="AJ4703" s="1" t="s">
        <v>2336</v>
      </c>
      <c r="AL4703" s="1" t="s">
        <v>2336</v>
      </c>
      <c r="AN4703" s="1" t="s">
        <v>2336</v>
      </c>
      <c r="AP4703" s="1" t="s">
        <v>2336</v>
      </c>
      <c r="AV4703" s="1" t="s">
        <v>2335</v>
      </c>
      <c r="CI4703" s="1" t="s">
        <v>2336</v>
      </c>
    </row>
    <row r="4704" spans="6:87" x14ac:dyDescent="0.25">
      <c r="F4704" s="1" t="s">
        <v>6868</v>
      </c>
      <c r="I4704" s="1" t="s">
        <v>6868</v>
      </c>
      <c r="K4704" s="1" t="s">
        <v>6868</v>
      </c>
      <c r="M4704" s="1" t="s">
        <v>6868</v>
      </c>
      <c r="N4704" s="1" t="s">
        <v>6868</v>
      </c>
      <c r="P4704" s="1" t="s">
        <v>6868</v>
      </c>
      <c r="R4704" s="1" t="s">
        <v>6868</v>
      </c>
      <c r="T4704" s="1" t="s">
        <v>6868</v>
      </c>
      <c r="V4704" s="1" t="s">
        <v>6868</v>
      </c>
      <c r="X4704" s="1" t="s">
        <v>6868</v>
      </c>
      <c r="Z4704" s="1" t="s">
        <v>6868</v>
      </c>
      <c r="AB4704" s="1" t="s">
        <v>6868</v>
      </c>
      <c r="AD4704" s="1" t="s">
        <v>6868</v>
      </c>
      <c r="AF4704" s="1" t="s">
        <v>6868</v>
      </c>
      <c r="AH4704" s="1" t="s">
        <v>6868</v>
      </c>
      <c r="AJ4704" s="1" t="s">
        <v>6868</v>
      </c>
      <c r="AL4704" s="1" t="s">
        <v>6868</v>
      </c>
      <c r="AN4704" s="1" t="s">
        <v>6868</v>
      </c>
      <c r="AP4704" s="1" t="s">
        <v>6868</v>
      </c>
      <c r="AV4704" s="1" t="s">
        <v>2336</v>
      </c>
      <c r="CI4704" s="1" t="s">
        <v>6868</v>
      </c>
    </row>
    <row r="4705" spans="6:87" x14ac:dyDescent="0.25">
      <c r="F4705" s="1" t="s">
        <v>2337</v>
      </c>
      <c r="I4705" s="1" t="s">
        <v>2337</v>
      </c>
      <c r="K4705" s="1" t="s">
        <v>2337</v>
      </c>
      <c r="M4705" s="1" t="s">
        <v>2337</v>
      </c>
      <c r="N4705" s="1" t="s">
        <v>2337</v>
      </c>
      <c r="P4705" s="1" t="s">
        <v>2337</v>
      </c>
      <c r="R4705" s="1" t="s">
        <v>2337</v>
      </c>
      <c r="T4705" s="1" t="s">
        <v>2337</v>
      </c>
      <c r="V4705" s="1" t="s">
        <v>2337</v>
      </c>
      <c r="X4705" s="1" t="s">
        <v>2337</v>
      </c>
      <c r="Z4705" s="1" t="s">
        <v>2337</v>
      </c>
      <c r="AB4705" s="1" t="s">
        <v>2337</v>
      </c>
      <c r="AD4705" s="1" t="s">
        <v>2337</v>
      </c>
      <c r="AF4705" s="1" t="s">
        <v>2337</v>
      </c>
      <c r="AH4705" s="1" t="s">
        <v>2337</v>
      </c>
      <c r="AJ4705" s="1" t="s">
        <v>2337</v>
      </c>
      <c r="AL4705" s="1" t="s">
        <v>2337</v>
      </c>
      <c r="AN4705" s="1" t="s">
        <v>2337</v>
      </c>
      <c r="AP4705" s="1" t="s">
        <v>2337</v>
      </c>
      <c r="AV4705" s="1" t="s">
        <v>6868</v>
      </c>
      <c r="CI4705" s="1" t="s">
        <v>2337</v>
      </c>
    </row>
    <row r="4706" spans="6:87" x14ac:dyDescent="0.25">
      <c r="F4706" s="1" t="s">
        <v>5838</v>
      </c>
      <c r="I4706" s="1" t="s">
        <v>5838</v>
      </c>
      <c r="K4706" s="1" t="s">
        <v>5838</v>
      </c>
      <c r="M4706" s="1" t="s">
        <v>5838</v>
      </c>
      <c r="N4706" s="1" t="s">
        <v>5838</v>
      </c>
      <c r="P4706" s="1" t="s">
        <v>5838</v>
      </c>
      <c r="R4706" s="1" t="s">
        <v>5838</v>
      </c>
      <c r="T4706" s="1" t="s">
        <v>5838</v>
      </c>
      <c r="V4706" s="1" t="s">
        <v>5838</v>
      </c>
      <c r="X4706" s="1" t="s">
        <v>5838</v>
      </c>
      <c r="Z4706" s="1" t="s">
        <v>5838</v>
      </c>
      <c r="AB4706" s="1" t="s">
        <v>5838</v>
      </c>
      <c r="AD4706" s="1" t="s">
        <v>5838</v>
      </c>
      <c r="AF4706" s="1" t="s">
        <v>5838</v>
      </c>
      <c r="AH4706" s="1" t="s">
        <v>5838</v>
      </c>
      <c r="AJ4706" s="1" t="s">
        <v>5838</v>
      </c>
      <c r="AL4706" s="1" t="s">
        <v>5838</v>
      </c>
      <c r="AN4706" s="1" t="s">
        <v>5838</v>
      </c>
      <c r="AP4706" s="1" t="s">
        <v>5838</v>
      </c>
      <c r="AV4706" s="1" t="s">
        <v>2337</v>
      </c>
      <c r="CI4706" s="1" t="s">
        <v>5838</v>
      </c>
    </row>
    <row r="4707" spans="6:87" x14ac:dyDescent="0.25">
      <c r="F4707" s="1" t="s">
        <v>2338</v>
      </c>
      <c r="I4707" s="1" t="s">
        <v>2338</v>
      </c>
      <c r="K4707" s="1" t="s">
        <v>2338</v>
      </c>
      <c r="M4707" s="1" t="s">
        <v>2338</v>
      </c>
      <c r="N4707" s="1" t="s">
        <v>2338</v>
      </c>
      <c r="P4707" s="1" t="s">
        <v>2338</v>
      </c>
      <c r="R4707" s="1" t="s">
        <v>2338</v>
      </c>
      <c r="T4707" s="1" t="s">
        <v>2338</v>
      </c>
      <c r="V4707" s="1" t="s">
        <v>2338</v>
      </c>
      <c r="X4707" s="1" t="s">
        <v>2338</v>
      </c>
      <c r="Z4707" s="1" t="s">
        <v>2338</v>
      </c>
      <c r="AB4707" s="1" t="s">
        <v>2338</v>
      </c>
      <c r="AD4707" s="1" t="s">
        <v>2338</v>
      </c>
      <c r="AF4707" s="1" t="s">
        <v>2338</v>
      </c>
      <c r="AH4707" s="1" t="s">
        <v>2338</v>
      </c>
      <c r="AJ4707" s="1" t="s">
        <v>2338</v>
      </c>
      <c r="AL4707" s="1" t="s">
        <v>2338</v>
      </c>
      <c r="AN4707" s="1" t="s">
        <v>2338</v>
      </c>
      <c r="AP4707" s="1" t="s">
        <v>2338</v>
      </c>
      <c r="AV4707" s="1" t="s">
        <v>5838</v>
      </c>
      <c r="CI4707" s="1" t="s">
        <v>2338</v>
      </c>
    </row>
    <row r="4708" spans="6:87" x14ac:dyDescent="0.25">
      <c r="F4708" s="1" t="s">
        <v>2339</v>
      </c>
      <c r="I4708" s="1" t="s">
        <v>2339</v>
      </c>
      <c r="K4708" s="1" t="s">
        <v>2339</v>
      </c>
      <c r="M4708" s="1" t="s">
        <v>2339</v>
      </c>
      <c r="N4708" s="1" t="s">
        <v>2339</v>
      </c>
      <c r="P4708" s="1" t="s">
        <v>2339</v>
      </c>
      <c r="R4708" s="1" t="s">
        <v>2339</v>
      </c>
      <c r="T4708" s="1" t="s">
        <v>2339</v>
      </c>
      <c r="V4708" s="1" t="s">
        <v>2339</v>
      </c>
      <c r="X4708" s="1" t="s">
        <v>2339</v>
      </c>
      <c r="Z4708" s="1" t="s">
        <v>2339</v>
      </c>
      <c r="AB4708" s="1" t="s">
        <v>2339</v>
      </c>
      <c r="AD4708" s="1" t="s">
        <v>2339</v>
      </c>
      <c r="AF4708" s="1" t="s">
        <v>2339</v>
      </c>
      <c r="AH4708" s="1" t="s">
        <v>2339</v>
      </c>
      <c r="AJ4708" s="1" t="s">
        <v>2339</v>
      </c>
      <c r="AL4708" s="1" t="s">
        <v>2339</v>
      </c>
      <c r="AN4708" s="1" t="s">
        <v>2339</v>
      </c>
      <c r="AP4708" s="1" t="s">
        <v>2339</v>
      </c>
      <c r="AV4708" s="1" t="s">
        <v>2338</v>
      </c>
      <c r="CI4708" s="1" t="s">
        <v>2339</v>
      </c>
    </row>
    <row r="4709" spans="6:87" x14ac:dyDescent="0.25">
      <c r="F4709" s="1" t="s">
        <v>5839</v>
      </c>
      <c r="I4709" s="1" t="s">
        <v>5839</v>
      </c>
      <c r="K4709" s="1" t="s">
        <v>5839</v>
      </c>
      <c r="M4709" s="1" t="s">
        <v>5839</v>
      </c>
      <c r="N4709" s="1" t="s">
        <v>5839</v>
      </c>
      <c r="P4709" s="1" t="s">
        <v>5839</v>
      </c>
      <c r="R4709" s="1" t="s">
        <v>5839</v>
      </c>
      <c r="T4709" s="1" t="s">
        <v>5839</v>
      </c>
      <c r="V4709" s="1" t="s">
        <v>5839</v>
      </c>
      <c r="X4709" s="1" t="s">
        <v>5839</v>
      </c>
      <c r="Z4709" s="1" t="s">
        <v>5839</v>
      </c>
      <c r="AB4709" s="1" t="s">
        <v>5839</v>
      </c>
      <c r="AD4709" s="1" t="s">
        <v>5839</v>
      </c>
      <c r="AF4709" s="1" t="s">
        <v>5839</v>
      </c>
      <c r="AH4709" s="1" t="s">
        <v>5839</v>
      </c>
      <c r="AJ4709" s="1" t="s">
        <v>5839</v>
      </c>
      <c r="AL4709" s="1" t="s">
        <v>5839</v>
      </c>
      <c r="AN4709" s="1" t="s">
        <v>5839</v>
      </c>
      <c r="AP4709" s="1" t="s">
        <v>5839</v>
      </c>
      <c r="AV4709" s="1" t="s">
        <v>2339</v>
      </c>
      <c r="CI4709" s="1" t="s">
        <v>5839</v>
      </c>
    </row>
    <row r="4710" spans="6:87" x14ac:dyDescent="0.25">
      <c r="F4710" s="1" t="s">
        <v>3359</v>
      </c>
      <c r="I4710" s="1" t="s">
        <v>3359</v>
      </c>
      <c r="K4710" s="1" t="s">
        <v>3359</v>
      </c>
      <c r="M4710" s="1" t="s">
        <v>3359</v>
      </c>
      <c r="N4710" s="1" t="s">
        <v>3359</v>
      </c>
      <c r="P4710" s="1" t="s">
        <v>3359</v>
      </c>
      <c r="R4710" s="1" t="s">
        <v>3359</v>
      </c>
      <c r="T4710" s="1" t="s">
        <v>3359</v>
      </c>
      <c r="V4710" s="1" t="s">
        <v>3359</v>
      </c>
      <c r="X4710" s="1" t="s">
        <v>3359</v>
      </c>
      <c r="Z4710" s="1" t="s">
        <v>3359</v>
      </c>
      <c r="AB4710" s="1" t="s">
        <v>3359</v>
      </c>
      <c r="AD4710" s="1" t="s">
        <v>3359</v>
      </c>
      <c r="AF4710" s="1" t="s">
        <v>3359</v>
      </c>
      <c r="AH4710" s="1" t="s">
        <v>3359</v>
      </c>
      <c r="AJ4710" s="1" t="s">
        <v>3359</v>
      </c>
      <c r="AL4710" s="1" t="s">
        <v>3359</v>
      </c>
      <c r="AN4710" s="1" t="s">
        <v>3359</v>
      </c>
      <c r="AP4710" s="1" t="s">
        <v>3359</v>
      </c>
      <c r="AV4710" s="1" t="s">
        <v>5839</v>
      </c>
      <c r="CI4710" s="1" t="s">
        <v>3359</v>
      </c>
    </row>
    <row r="4711" spans="6:87" x14ac:dyDescent="0.25">
      <c r="F4711" s="1" t="s">
        <v>4431</v>
      </c>
      <c r="I4711" s="1" t="s">
        <v>4431</v>
      </c>
      <c r="K4711" s="1" t="s">
        <v>4431</v>
      </c>
      <c r="M4711" s="1" t="s">
        <v>4431</v>
      </c>
      <c r="N4711" s="1" t="s">
        <v>4431</v>
      </c>
      <c r="P4711" s="1" t="s">
        <v>4431</v>
      </c>
      <c r="R4711" s="1" t="s">
        <v>4431</v>
      </c>
      <c r="T4711" s="1" t="s">
        <v>4431</v>
      </c>
      <c r="V4711" s="1" t="s">
        <v>4431</v>
      </c>
      <c r="X4711" s="1" t="s">
        <v>4431</v>
      </c>
      <c r="Z4711" s="1" t="s">
        <v>4431</v>
      </c>
      <c r="AB4711" s="1" t="s">
        <v>4431</v>
      </c>
      <c r="AD4711" s="1" t="s">
        <v>4431</v>
      </c>
      <c r="AF4711" s="1" t="s">
        <v>4431</v>
      </c>
      <c r="AH4711" s="1" t="s">
        <v>4431</v>
      </c>
      <c r="AJ4711" s="1" t="s">
        <v>4431</v>
      </c>
      <c r="AL4711" s="1" t="s">
        <v>4431</v>
      </c>
      <c r="AN4711" s="1" t="s">
        <v>4431</v>
      </c>
      <c r="AP4711" s="1" t="s">
        <v>4431</v>
      </c>
      <c r="AV4711" s="1" t="s">
        <v>3359</v>
      </c>
      <c r="CI4711" s="1" t="s">
        <v>4431</v>
      </c>
    </row>
    <row r="4712" spans="6:87" x14ac:dyDescent="0.25">
      <c r="F4712" s="1" t="s">
        <v>3490</v>
      </c>
      <c r="I4712" s="1" t="s">
        <v>3490</v>
      </c>
      <c r="K4712" s="1" t="s">
        <v>3490</v>
      </c>
      <c r="M4712" s="1" t="s">
        <v>3490</v>
      </c>
      <c r="N4712" s="1" t="s">
        <v>3490</v>
      </c>
      <c r="P4712" s="1" t="s">
        <v>3490</v>
      </c>
      <c r="R4712" s="1" t="s">
        <v>3490</v>
      </c>
      <c r="T4712" s="1" t="s">
        <v>3490</v>
      </c>
      <c r="V4712" s="1" t="s">
        <v>3490</v>
      </c>
      <c r="X4712" s="1" t="s">
        <v>3490</v>
      </c>
      <c r="Z4712" s="1" t="s">
        <v>3490</v>
      </c>
      <c r="AB4712" s="1" t="s">
        <v>3490</v>
      </c>
      <c r="AD4712" s="1" t="s">
        <v>3490</v>
      </c>
      <c r="AF4712" s="1" t="s">
        <v>3490</v>
      </c>
      <c r="AH4712" s="1" t="s">
        <v>3490</v>
      </c>
      <c r="AJ4712" s="1" t="s">
        <v>3490</v>
      </c>
      <c r="AL4712" s="1" t="s">
        <v>3490</v>
      </c>
      <c r="AN4712" s="1" t="s">
        <v>3490</v>
      </c>
      <c r="AP4712" s="1" t="s">
        <v>3490</v>
      </c>
      <c r="AV4712" s="1" t="s">
        <v>4431</v>
      </c>
      <c r="CI4712" s="1" t="s">
        <v>3490</v>
      </c>
    </row>
    <row r="4713" spans="6:87" x14ac:dyDescent="0.25">
      <c r="F4713" s="1" t="s">
        <v>6869</v>
      </c>
      <c r="I4713" s="1" t="s">
        <v>6869</v>
      </c>
      <c r="K4713" s="1" t="s">
        <v>6869</v>
      </c>
      <c r="M4713" s="1" t="s">
        <v>6869</v>
      </c>
      <c r="N4713" s="1" t="s">
        <v>6869</v>
      </c>
      <c r="P4713" s="1" t="s">
        <v>6869</v>
      </c>
      <c r="R4713" s="1" t="s">
        <v>6869</v>
      </c>
      <c r="T4713" s="1" t="s">
        <v>6869</v>
      </c>
      <c r="V4713" s="1" t="s">
        <v>6869</v>
      </c>
      <c r="X4713" s="1" t="s">
        <v>6869</v>
      </c>
      <c r="Z4713" s="1" t="s">
        <v>6869</v>
      </c>
      <c r="AB4713" s="1" t="s">
        <v>6869</v>
      </c>
      <c r="AD4713" s="1" t="s">
        <v>6869</v>
      </c>
      <c r="AF4713" s="1" t="s">
        <v>6869</v>
      </c>
      <c r="AH4713" s="1" t="s">
        <v>6869</v>
      </c>
      <c r="AJ4713" s="1" t="s">
        <v>6869</v>
      </c>
      <c r="AL4713" s="1" t="s">
        <v>6869</v>
      </c>
      <c r="AN4713" s="1" t="s">
        <v>6869</v>
      </c>
      <c r="AP4713" s="1" t="s">
        <v>6869</v>
      </c>
      <c r="AV4713" s="1" t="s">
        <v>3490</v>
      </c>
      <c r="CI4713" s="1" t="s">
        <v>6869</v>
      </c>
    </row>
    <row r="4714" spans="6:87" x14ac:dyDescent="0.25">
      <c r="F4714" s="1" t="s">
        <v>2340</v>
      </c>
      <c r="I4714" s="1" t="s">
        <v>2340</v>
      </c>
      <c r="K4714" s="1" t="s">
        <v>2340</v>
      </c>
      <c r="M4714" s="1" t="s">
        <v>2340</v>
      </c>
      <c r="N4714" s="1" t="s">
        <v>2340</v>
      </c>
      <c r="P4714" s="1" t="s">
        <v>2340</v>
      </c>
      <c r="R4714" s="1" t="s">
        <v>2340</v>
      </c>
      <c r="T4714" s="1" t="s">
        <v>2340</v>
      </c>
      <c r="V4714" s="1" t="s">
        <v>2340</v>
      </c>
      <c r="X4714" s="1" t="s">
        <v>2340</v>
      </c>
      <c r="Z4714" s="1" t="s">
        <v>2340</v>
      </c>
      <c r="AB4714" s="1" t="s">
        <v>2340</v>
      </c>
      <c r="AD4714" s="1" t="s">
        <v>2340</v>
      </c>
      <c r="AF4714" s="1" t="s">
        <v>2340</v>
      </c>
      <c r="AH4714" s="1" t="s">
        <v>2340</v>
      </c>
      <c r="AJ4714" s="1" t="s">
        <v>2340</v>
      </c>
      <c r="AL4714" s="1" t="s">
        <v>2340</v>
      </c>
      <c r="AN4714" s="1" t="s">
        <v>2340</v>
      </c>
      <c r="AP4714" s="1" t="s">
        <v>2340</v>
      </c>
      <c r="AV4714" s="1" t="s">
        <v>6869</v>
      </c>
      <c r="CI4714" s="1" t="s">
        <v>2340</v>
      </c>
    </row>
    <row r="4715" spans="6:87" x14ac:dyDescent="0.25">
      <c r="F4715" s="1" t="s">
        <v>2341</v>
      </c>
      <c r="I4715" s="1" t="s">
        <v>2341</v>
      </c>
      <c r="K4715" s="1" t="s">
        <v>2341</v>
      </c>
      <c r="M4715" s="1" t="s">
        <v>2341</v>
      </c>
      <c r="N4715" s="1" t="s">
        <v>2341</v>
      </c>
      <c r="P4715" s="1" t="s">
        <v>2341</v>
      </c>
      <c r="R4715" s="1" t="s">
        <v>2341</v>
      </c>
      <c r="T4715" s="1" t="s">
        <v>2341</v>
      </c>
      <c r="V4715" s="1" t="s">
        <v>2341</v>
      </c>
      <c r="X4715" s="1" t="s">
        <v>2341</v>
      </c>
      <c r="Z4715" s="1" t="s">
        <v>2341</v>
      </c>
      <c r="AB4715" s="1" t="s">
        <v>2341</v>
      </c>
      <c r="AD4715" s="1" t="s">
        <v>2341</v>
      </c>
      <c r="AF4715" s="1" t="s">
        <v>2341</v>
      </c>
      <c r="AH4715" s="1" t="s">
        <v>2341</v>
      </c>
      <c r="AJ4715" s="1" t="s">
        <v>2341</v>
      </c>
      <c r="AL4715" s="1" t="s">
        <v>2341</v>
      </c>
      <c r="AN4715" s="1" t="s">
        <v>2341</v>
      </c>
      <c r="AP4715" s="1" t="s">
        <v>2341</v>
      </c>
      <c r="AV4715" s="1" t="s">
        <v>2340</v>
      </c>
      <c r="CI4715" s="1" t="s">
        <v>2341</v>
      </c>
    </row>
    <row r="4716" spans="6:87" x14ac:dyDescent="0.25">
      <c r="F4716" s="1" t="s">
        <v>5840</v>
      </c>
      <c r="I4716" s="1" t="s">
        <v>5840</v>
      </c>
      <c r="K4716" s="1" t="s">
        <v>5840</v>
      </c>
      <c r="M4716" s="1" t="s">
        <v>5840</v>
      </c>
      <c r="N4716" s="1" t="s">
        <v>5840</v>
      </c>
      <c r="P4716" s="1" t="s">
        <v>5840</v>
      </c>
      <c r="R4716" s="1" t="s">
        <v>5840</v>
      </c>
      <c r="T4716" s="1" t="s">
        <v>5840</v>
      </c>
      <c r="V4716" s="1" t="s">
        <v>5840</v>
      </c>
      <c r="X4716" s="1" t="s">
        <v>5840</v>
      </c>
      <c r="Z4716" s="1" t="s">
        <v>5840</v>
      </c>
      <c r="AB4716" s="1" t="s">
        <v>5840</v>
      </c>
      <c r="AD4716" s="1" t="s">
        <v>5840</v>
      </c>
      <c r="AF4716" s="1" t="s">
        <v>5840</v>
      </c>
      <c r="AH4716" s="1" t="s">
        <v>5840</v>
      </c>
      <c r="AJ4716" s="1" t="s">
        <v>5840</v>
      </c>
      <c r="AL4716" s="1" t="s">
        <v>5840</v>
      </c>
      <c r="AN4716" s="1" t="s">
        <v>5840</v>
      </c>
      <c r="AP4716" s="1" t="s">
        <v>5840</v>
      </c>
      <c r="AV4716" s="1" t="s">
        <v>2341</v>
      </c>
      <c r="CI4716" s="1" t="s">
        <v>5840</v>
      </c>
    </row>
    <row r="4717" spans="6:87" x14ac:dyDescent="0.25">
      <c r="F4717" s="1" t="s">
        <v>6870</v>
      </c>
      <c r="I4717" s="1" t="s">
        <v>6870</v>
      </c>
      <c r="K4717" s="1" t="s">
        <v>6870</v>
      </c>
      <c r="M4717" s="1" t="s">
        <v>6870</v>
      </c>
      <c r="N4717" s="1" t="s">
        <v>6870</v>
      </c>
      <c r="P4717" s="1" t="s">
        <v>6870</v>
      </c>
      <c r="R4717" s="1" t="s">
        <v>6870</v>
      </c>
      <c r="T4717" s="1" t="s">
        <v>6870</v>
      </c>
      <c r="V4717" s="1" t="s">
        <v>6870</v>
      </c>
      <c r="X4717" s="1" t="s">
        <v>6870</v>
      </c>
      <c r="Z4717" s="1" t="s">
        <v>6870</v>
      </c>
      <c r="AB4717" s="1" t="s">
        <v>6870</v>
      </c>
      <c r="AD4717" s="1" t="s">
        <v>6870</v>
      </c>
      <c r="AF4717" s="1" t="s">
        <v>6870</v>
      </c>
      <c r="AH4717" s="1" t="s">
        <v>6870</v>
      </c>
      <c r="AJ4717" s="1" t="s">
        <v>6870</v>
      </c>
      <c r="AL4717" s="1" t="s">
        <v>6870</v>
      </c>
      <c r="AN4717" s="1" t="s">
        <v>6870</v>
      </c>
      <c r="AP4717" s="1" t="s">
        <v>6870</v>
      </c>
      <c r="AV4717" s="1" t="s">
        <v>5840</v>
      </c>
      <c r="CI4717" s="1" t="s">
        <v>6870</v>
      </c>
    </row>
    <row r="4718" spans="6:87" x14ac:dyDescent="0.25">
      <c r="F4718" s="1" t="s">
        <v>2342</v>
      </c>
      <c r="I4718" s="1" t="s">
        <v>2342</v>
      </c>
      <c r="K4718" s="1" t="s">
        <v>2342</v>
      </c>
      <c r="M4718" s="1" t="s">
        <v>2342</v>
      </c>
      <c r="N4718" s="1" t="s">
        <v>2342</v>
      </c>
      <c r="P4718" s="1" t="s">
        <v>2342</v>
      </c>
      <c r="R4718" s="1" t="s">
        <v>2342</v>
      </c>
      <c r="T4718" s="1" t="s">
        <v>2342</v>
      </c>
      <c r="V4718" s="1" t="s">
        <v>2342</v>
      </c>
      <c r="X4718" s="1" t="s">
        <v>2342</v>
      </c>
      <c r="Z4718" s="1" t="s">
        <v>2342</v>
      </c>
      <c r="AB4718" s="1" t="s">
        <v>2342</v>
      </c>
      <c r="AD4718" s="1" t="s">
        <v>2342</v>
      </c>
      <c r="AF4718" s="1" t="s">
        <v>2342</v>
      </c>
      <c r="AH4718" s="1" t="s">
        <v>2342</v>
      </c>
      <c r="AJ4718" s="1" t="s">
        <v>2342</v>
      </c>
      <c r="AL4718" s="1" t="s">
        <v>2342</v>
      </c>
      <c r="AN4718" s="1" t="s">
        <v>2342</v>
      </c>
      <c r="AP4718" s="1" t="s">
        <v>2342</v>
      </c>
      <c r="AV4718" s="1" t="s">
        <v>6870</v>
      </c>
      <c r="CI4718" s="1" t="s">
        <v>2342</v>
      </c>
    </row>
    <row r="4719" spans="6:87" x14ac:dyDescent="0.25">
      <c r="F4719" s="1" t="s">
        <v>4432</v>
      </c>
      <c r="I4719" s="1" t="s">
        <v>4432</v>
      </c>
      <c r="K4719" s="1" t="s">
        <v>4432</v>
      </c>
      <c r="M4719" s="1" t="s">
        <v>4432</v>
      </c>
      <c r="N4719" s="1" t="s">
        <v>4432</v>
      </c>
      <c r="P4719" s="1" t="s">
        <v>4432</v>
      </c>
      <c r="R4719" s="1" t="s">
        <v>4432</v>
      </c>
      <c r="T4719" s="1" t="s">
        <v>4432</v>
      </c>
      <c r="V4719" s="1" t="s">
        <v>4432</v>
      </c>
      <c r="X4719" s="1" t="s">
        <v>4432</v>
      </c>
      <c r="Z4719" s="1" t="s">
        <v>4432</v>
      </c>
      <c r="AB4719" s="1" t="s">
        <v>4432</v>
      </c>
      <c r="AD4719" s="1" t="s">
        <v>4432</v>
      </c>
      <c r="AF4719" s="1" t="s">
        <v>4432</v>
      </c>
      <c r="AH4719" s="1" t="s">
        <v>4432</v>
      </c>
      <c r="AJ4719" s="1" t="s">
        <v>4432</v>
      </c>
      <c r="AL4719" s="1" t="s">
        <v>4432</v>
      </c>
      <c r="AN4719" s="1" t="s">
        <v>4432</v>
      </c>
      <c r="AP4719" s="1" t="s">
        <v>4432</v>
      </c>
      <c r="AV4719" s="1" t="s">
        <v>2342</v>
      </c>
      <c r="CI4719" s="1" t="s">
        <v>4432</v>
      </c>
    </row>
    <row r="4720" spans="6:87" x14ac:dyDescent="0.25">
      <c r="F4720" s="1" t="s">
        <v>5841</v>
      </c>
      <c r="I4720" s="1" t="s">
        <v>5841</v>
      </c>
      <c r="K4720" s="1" t="s">
        <v>5841</v>
      </c>
      <c r="M4720" s="1" t="s">
        <v>5841</v>
      </c>
      <c r="N4720" s="1" t="s">
        <v>5841</v>
      </c>
      <c r="P4720" s="1" t="s">
        <v>5841</v>
      </c>
      <c r="R4720" s="1" t="s">
        <v>5841</v>
      </c>
      <c r="T4720" s="1" t="s">
        <v>5841</v>
      </c>
      <c r="V4720" s="1" t="s">
        <v>5841</v>
      </c>
      <c r="X4720" s="1" t="s">
        <v>5841</v>
      </c>
      <c r="Z4720" s="1" t="s">
        <v>5841</v>
      </c>
      <c r="AB4720" s="1" t="s">
        <v>5841</v>
      </c>
      <c r="AD4720" s="1" t="s">
        <v>5841</v>
      </c>
      <c r="AF4720" s="1" t="s">
        <v>5841</v>
      </c>
      <c r="AH4720" s="1" t="s">
        <v>5841</v>
      </c>
      <c r="AJ4720" s="1" t="s">
        <v>5841</v>
      </c>
      <c r="AL4720" s="1" t="s">
        <v>5841</v>
      </c>
      <c r="AN4720" s="1" t="s">
        <v>5841</v>
      </c>
      <c r="AP4720" s="1" t="s">
        <v>5841</v>
      </c>
      <c r="AV4720" s="1" t="s">
        <v>4432</v>
      </c>
      <c r="CI4720" s="1" t="s">
        <v>5841</v>
      </c>
    </row>
    <row r="4721" spans="6:87" x14ac:dyDescent="0.25">
      <c r="F4721" s="1" t="s">
        <v>2343</v>
      </c>
      <c r="I4721" s="1" t="s">
        <v>2343</v>
      </c>
      <c r="K4721" s="1" t="s">
        <v>2343</v>
      </c>
      <c r="M4721" s="1" t="s">
        <v>2343</v>
      </c>
      <c r="N4721" s="1" t="s">
        <v>2343</v>
      </c>
      <c r="P4721" s="1" t="s">
        <v>2343</v>
      </c>
      <c r="R4721" s="1" t="s">
        <v>2343</v>
      </c>
      <c r="T4721" s="1" t="s">
        <v>2343</v>
      </c>
      <c r="V4721" s="1" t="s">
        <v>2343</v>
      </c>
      <c r="X4721" s="1" t="s">
        <v>2343</v>
      </c>
      <c r="Z4721" s="1" t="s">
        <v>2343</v>
      </c>
      <c r="AB4721" s="1" t="s">
        <v>2343</v>
      </c>
      <c r="AD4721" s="1" t="s">
        <v>2343</v>
      </c>
      <c r="AF4721" s="1" t="s">
        <v>2343</v>
      </c>
      <c r="AH4721" s="1" t="s">
        <v>2343</v>
      </c>
      <c r="AJ4721" s="1" t="s">
        <v>2343</v>
      </c>
      <c r="AL4721" s="1" t="s">
        <v>2343</v>
      </c>
      <c r="AN4721" s="1" t="s">
        <v>2343</v>
      </c>
      <c r="AP4721" s="1" t="s">
        <v>2343</v>
      </c>
      <c r="AV4721" s="1" t="s">
        <v>5841</v>
      </c>
      <c r="CI4721" s="1" t="s">
        <v>2343</v>
      </c>
    </row>
    <row r="4722" spans="6:87" x14ac:dyDescent="0.25">
      <c r="F4722" s="1" t="s">
        <v>5842</v>
      </c>
      <c r="I4722" s="1" t="s">
        <v>5842</v>
      </c>
      <c r="K4722" s="1" t="s">
        <v>5842</v>
      </c>
      <c r="M4722" s="1" t="s">
        <v>5842</v>
      </c>
      <c r="N4722" s="1" t="s">
        <v>5842</v>
      </c>
      <c r="P4722" s="1" t="s">
        <v>5842</v>
      </c>
      <c r="R4722" s="1" t="s">
        <v>5842</v>
      </c>
      <c r="T4722" s="1" t="s">
        <v>5842</v>
      </c>
      <c r="V4722" s="1" t="s">
        <v>5842</v>
      </c>
      <c r="X4722" s="1" t="s">
        <v>5842</v>
      </c>
      <c r="Z4722" s="1" t="s">
        <v>5842</v>
      </c>
      <c r="AB4722" s="1" t="s">
        <v>5842</v>
      </c>
      <c r="AD4722" s="1" t="s">
        <v>5842</v>
      </c>
      <c r="AF4722" s="1" t="s">
        <v>5842</v>
      </c>
      <c r="AH4722" s="1" t="s">
        <v>5842</v>
      </c>
      <c r="AJ4722" s="1" t="s">
        <v>5842</v>
      </c>
      <c r="AL4722" s="1" t="s">
        <v>5842</v>
      </c>
      <c r="AN4722" s="1" t="s">
        <v>5842</v>
      </c>
      <c r="AP4722" s="1" t="s">
        <v>5842</v>
      </c>
      <c r="AV4722" s="1" t="s">
        <v>2343</v>
      </c>
      <c r="CI4722" s="1" t="s">
        <v>5842</v>
      </c>
    </row>
    <row r="4723" spans="6:87" x14ac:dyDescent="0.25">
      <c r="F4723" s="1" t="s">
        <v>2344</v>
      </c>
      <c r="I4723" s="1" t="s">
        <v>2344</v>
      </c>
      <c r="K4723" s="1" t="s">
        <v>2344</v>
      </c>
      <c r="M4723" s="1" t="s">
        <v>2344</v>
      </c>
      <c r="N4723" s="1" t="s">
        <v>2344</v>
      </c>
      <c r="P4723" s="1" t="s">
        <v>2344</v>
      </c>
      <c r="R4723" s="1" t="s">
        <v>2344</v>
      </c>
      <c r="T4723" s="1" t="s">
        <v>2344</v>
      </c>
      <c r="V4723" s="1" t="s">
        <v>2344</v>
      </c>
      <c r="X4723" s="1" t="s">
        <v>2344</v>
      </c>
      <c r="Z4723" s="1" t="s">
        <v>2344</v>
      </c>
      <c r="AB4723" s="1" t="s">
        <v>2344</v>
      </c>
      <c r="AD4723" s="1" t="s">
        <v>2344</v>
      </c>
      <c r="AF4723" s="1" t="s">
        <v>2344</v>
      </c>
      <c r="AH4723" s="1" t="s">
        <v>2344</v>
      </c>
      <c r="AJ4723" s="1" t="s">
        <v>2344</v>
      </c>
      <c r="AL4723" s="1" t="s">
        <v>2344</v>
      </c>
      <c r="AN4723" s="1" t="s">
        <v>2344</v>
      </c>
      <c r="AP4723" s="1" t="s">
        <v>2344</v>
      </c>
      <c r="AV4723" s="1" t="s">
        <v>5842</v>
      </c>
      <c r="CI4723" s="1" t="s">
        <v>2344</v>
      </c>
    </row>
    <row r="4724" spans="6:87" x14ac:dyDescent="0.25">
      <c r="F4724" s="1" t="s">
        <v>6871</v>
      </c>
      <c r="I4724" s="1" t="s">
        <v>6871</v>
      </c>
      <c r="K4724" s="1" t="s">
        <v>6871</v>
      </c>
      <c r="M4724" s="1" t="s">
        <v>6871</v>
      </c>
      <c r="N4724" s="1" t="s">
        <v>6871</v>
      </c>
      <c r="P4724" s="1" t="s">
        <v>6871</v>
      </c>
      <c r="R4724" s="1" t="s">
        <v>6871</v>
      </c>
      <c r="T4724" s="1" t="s">
        <v>6871</v>
      </c>
      <c r="V4724" s="1" t="s">
        <v>6871</v>
      </c>
      <c r="X4724" s="1" t="s">
        <v>6871</v>
      </c>
      <c r="Z4724" s="1" t="s">
        <v>6871</v>
      </c>
      <c r="AB4724" s="1" t="s">
        <v>6871</v>
      </c>
      <c r="AD4724" s="1" t="s">
        <v>6871</v>
      </c>
      <c r="AF4724" s="1" t="s">
        <v>6871</v>
      </c>
      <c r="AH4724" s="1" t="s">
        <v>6871</v>
      </c>
      <c r="AJ4724" s="1" t="s">
        <v>6871</v>
      </c>
      <c r="AL4724" s="1" t="s">
        <v>6871</v>
      </c>
      <c r="AN4724" s="1" t="s">
        <v>6871</v>
      </c>
      <c r="AP4724" s="1" t="s">
        <v>6871</v>
      </c>
      <c r="AV4724" s="1" t="s">
        <v>2344</v>
      </c>
      <c r="CI4724" s="1" t="s">
        <v>6871</v>
      </c>
    </row>
    <row r="4725" spans="6:87" x14ac:dyDescent="0.25">
      <c r="F4725" s="1" t="s">
        <v>4105</v>
      </c>
      <c r="I4725" s="1" t="s">
        <v>4105</v>
      </c>
      <c r="K4725" s="1" t="s">
        <v>4105</v>
      </c>
      <c r="M4725" s="1" t="s">
        <v>4105</v>
      </c>
      <c r="N4725" s="1" t="s">
        <v>4105</v>
      </c>
      <c r="P4725" s="1" t="s">
        <v>4105</v>
      </c>
      <c r="R4725" s="1" t="s">
        <v>4105</v>
      </c>
      <c r="T4725" s="1" t="s">
        <v>4105</v>
      </c>
      <c r="V4725" s="1" t="s">
        <v>4105</v>
      </c>
      <c r="X4725" s="1" t="s">
        <v>4105</v>
      </c>
      <c r="Z4725" s="1" t="s">
        <v>4105</v>
      </c>
      <c r="AB4725" s="1" t="s">
        <v>4105</v>
      </c>
      <c r="AD4725" s="1" t="s">
        <v>4105</v>
      </c>
      <c r="AF4725" s="1" t="s">
        <v>4105</v>
      </c>
      <c r="AH4725" s="1" t="s">
        <v>4105</v>
      </c>
      <c r="AJ4725" s="1" t="s">
        <v>4105</v>
      </c>
      <c r="AL4725" s="1" t="s">
        <v>4105</v>
      </c>
      <c r="AN4725" s="1" t="s">
        <v>4105</v>
      </c>
      <c r="AP4725" s="1" t="s">
        <v>4105</v>
      </c>
      <c r="AV4725" s="1" t="s">
        <v>6871</v>
      </c>
      <c r="CI4725" s="1" t="s">
        <v>4105</v>
      </c>
    </row>
    <row r="4726" spans="6:87" x14ac:dyDescent="0.25">
      <c r="F4726" s="1" t="s">
        <v>2345</v>
      </c>
      <c r="I4726" s="1" t="s">
        <v>2345</v>
      </c>
      <c r="K4726" s="1" t="s">
        <v>2345</v>
      </c>
      <c r="M4726" s="1" t="s">
        <v>2345</v>
      </c>
      <c r="N4726" s="1" t="s">
        <v>2345</v>
      </c>
      <c r="P4726" s="1" t="s">
        <v>2345</v>
      </c>
      <c r="R4726" s="1" t="s">
        <v>2345</v>
      </c>
      <c r="T4726" s="1" t="s">
        <v>2345</v>
      </c>
      <c r="V4726" s="1" t="s">
        <v>2345</v>
      </c>
      <c r="X4726" s="1" t="s">
        <v>2345</v>
      </c>
      <c r="Z4726" s="1" t="s">
        <v>2345</v>
      </c>
      <c r="AB4726" s="1" t="s">
        <v>2345</v>
      </c>
      <c r="AD4726" s="1" t="s">
        <v>2345</v>
      </c>
      <c r="AF4726" s="1" t="s">
        <v>2345</v>
      </c>
      <c r="AH4726" s="1" t="s">
        <v>2345</v>
      </c>
      <c r="AJ4726" s="1" t="s">
        <v>2345</v>
      </c>
      <c r="AL4726" s="1" t="s">
        <v>2345</v>
      </c>
      <c r="AN4726" s="1" t="s">
        <v>2345</v>
      </c>
      <c r="AP4726" s="1" t="s">
        <v>2345</v>
      </c>
      <c r="AV4726" s="1" t="s">
        <v>4105</v>
      </c>
      <c r="CI4726" s="1" t="s">
        <v>2345</v>
      </c>
    </row>
    <row r="4727" spans="6:87" x14ac:dyDescent="0.25">
      <c r="F4727" s="1" t="s">
        <v>2346</v>
      </c>
      <c r="I4727" s="1" t="s">
        <v>2346</v>
      </c>
      <c r="K4727" s="1" t="s">
        <v>2346</v>
      </c>
      <c r="M4727" s="1" t="s">
        <v>2346</v>
      </c>
      <c r="N4727" s="1" t="s">
        <v>2346</v>
      </c>
      <c r="P4727" s="1" t="s">
        <v>2346</v>
      </c>
      <c r="R4727" s="1" t="s">
        <v>2346</v>
      </c>
      <c r="T4727" s="1" t="s">
        <v>2346</v>
      </c>
      <c r="V4727" s="1" t="s">
        <v>2346</v>
      </c>
      <c r="X4727" s="1" t="s">
        <v>2346</v>
      </c>
      <c r="Z4727" s="1" t="s">
        <v>2346</v>
      </c>
      <c r="AB4727" s="1" t="s">
        <v>2346</v>
      </c>
      <c r="AD4727" s="1" t="s">
        <v>2346</v>
      </c>
      <c r="AF4727" s="1" t="s">
        <v>2346</v>
      </c>
      <c r="AH4727" s="1" t="s">
        <v>2346</v>
      </c>
      <c r="AJ4727" s="1" t="s">
        <v>2346</v>
      </c>
      <c r="AL4727" s="1" t="s">
        <v>2346</v>
      </c>
      <c r="AN4727" s="1" t="s">
        <v>2346</v>
      </c>
      <c r="AP4727" s="1" t="s">
        <v>2346</v>
      </c>
      <c r="AV4727" s="1" t="s">
        <v>2345</v>
      </c>
      <c r="CI4727" s="1" t="s">
        <v>2346</v>
      </c>
    </row>
    <row r="4728" spans="6:87" x14ac:dyDescent="0.25">
      <c r="F4728" s="1" t="s">
        <v>2347</v>
      </c>
      <c r="I4728" s="1" t="s">
        <v>2347</v>
      </c>
      <c r="K4728" s="1" t="s">
        <v>2347</v>
      </c>
      <c r="M4728" s="1" t="s">
        <v>2347</v>
      </c>
      <c r="N4728" s="1" t="s">
        <v>2347</v>
      </c>
      <c r="P4728" s="1" t="s">
        <v>2347</v>
      </c>
      <c r="R4728" s="1" t="s">
        <v>2347</v>
      </c>
      <c r="T4728" s="1" t="s">
        <v>2347</v>
      </c>
      <c r="V4728" s="1" t="s">
        <v>2347</v>
      </c>
      <c r="X4728" s="1" t="s">
        <v>2347</v>
      </c>
      <c r="Z4728" s="1" t="s">
        <v>2347</v>
      </c>
      <c r="AB4728" s="1" t="s">
        <v>2347</v>
      </c>
      <c r="AD4728" s="1" t="s">
        <v>2347</v>
      </c>
      <c r="AF4728" s="1" t="s">
        <v>2347</v>
      </c>
      <c r="AH4728" s="1" t="s">
        <v>2347</v>
      </c>
      <c r="AJ4728" s="1" t="s">
        <v>2347</v>
      </c>
      <c r="AL4728" s="1" t="s">
        <v>2347</v>
      </c>
      <c r="AN4728" s="1" t="s">
        <v>2347</v>
      </c>
      <c r="AP4728" s="1" t="s">
        <v>2347</v>
      </c>
      <c r="AV4728" s="1" t="s">
        <v>2346</v>
      </c>
      <c r="CI4728" s="1" t="s">
        <v>2347</v>
      </c>
    </row>
    <row r="4729" spans="6:87" x14ac:dyDescent="0.25">
      <c r="F4729" s="1" t="s">
        <v>2348</v>
      </c>
      <c r="I4729" s="1" t="s">
        <v>2348</v>
      </c>
      <c r="K4729" s="1" t="s">
        <v>2348</v>
      </c>
      <c r="M4729" s="1" t="s">
        <v>2348</v>
      </c>
      <c r="N4729" s="1" t="s">
        <v>2348</v>
      </c>
      <c r="P4729" s="1" t="s">
        <v>2348</v>
      </c>
      <c r="R4729" s="1" t="s">
        <v>2348</v>
      </c>
      <c r="T4729" s="1" t="s">
        <v>2348</v>
      </c>
      <c r="V4729" s="1" t="s">
        <v>2348</v>
      </c>
      <c r="X4729" s="1" t="s">
        <v>2348</v>
      </c>
      <c r="Z4729" s="1" t="s">
        <v>2348</v>
      </c>
      <c r="AB4729" s="1" t="s">
        <v>2348</v>
      </c>
      <c r="AD4729" s="1" t="s">
        <v>2348</v>
      </c>
      <c r="AF4729" s="1" t="s">
        <v>2348</v>
      </c>
      <c r="AH4729" s="1" t="s">
        <v>2348</v>
      </c>
      <c r="AJ4729" s="1" t="s">
        <v>2348</v>
      </c>
      <c r="AL4729" s="1" t="s">
        <v>2348</v>
      </c>
      <c r="AN4729" s="1" t="s">
        <v>2348</v>
      </c>
      <c r="AP4729" s="1" t="s">
        <v>2348</v>
      </c>
      <c r="AV4729" s="1" t="s">
        <v>2347</v>
      </c>
      <c r="CI4729" s="1" t="s">
        <v>2348</v>
      </c>
    </row>
    <row r="4730" spans="6:87" x14ac:dyDescent="0.25">
      <c r="F4730" s="1" t="s">
        <v>2349</v>
      </c>
      <c r="I4730" s="1" t="s">
        <v>2349</v>
      </c>
      <c r="K4730" s="1" t="s">
        <v>2349</v>
      </c>
      <c r="M4730" s="1" t="s">
        <v>2349</v>
      </c>
      <c r="N4730" s="1" t="s">
        <v>2349</v>
      </c>
      <c r="P4730" s="1" t="s">
        <v>2349</v>
      </c>
      <c r="R4730" s="1" t="s">
        <v>2349</v>
      </c>
      <c r="T4730" s="1" t="s">
        <v>2349</v>
      </c>
      <c r="V4730" s="1" t="s">
        <v>2349</v>
      </c>
      <c r="X4730" s="1" t="s">
        <v>2349</v>
      </c>
      <c r="Z4730" s="1" t="s">
        <v>2349</v>
      </c>
      <c r="AB4730" s="1" t="s">
        <v>2349</v>
      </c>
      <c r="AD4730" s="1" t="s">
        <v>2349</v>
      </c>
      <c r="AF4730" s="1" t="s">
        <v>2349</v>
      </c>
      <c r="AH4730" s="1" t="s">
        <v>2349</v>
      </c>
      <c r="AJ4730" s="1" t="s">
        <v>2349</v>
      </c>
      <c r="AL4730" s="1" t="s">
        <v>2349</v>
      </c>
      <c r="AN4730" s="1" t="s">
        <v>2349</v>
      </c>
      <c r="AP4730" s="1" t="s">
        <v>2349</v>
      </c>
      <c r="AV4730" s="1" t="s">
        <v>2348</v>
      </c>
      <c r="CI4730" s="1" t="s">
        <v>2349</v>
      </c>
    </row>
    <row r="4731" spans="6:87" x14ac:dyDescent="0.25">
      <c r="F4731" s="1" t="s">
        <v>2350</v>
      </c>
      <c r="I4731" s="1" t="s">
        <v>2350</v>
      </c>
      <c r="K4731" s="1" t="s">
        <v>2350</v>
      </c>
      <c r="M4731" s="1" t="s">
        <v>2350</v>
      </c>
      <c r="N4731" s="1" t="s">
        <v>2350</v>
      </c>
      <c r="P4731" s="1" t="s">
        <v>2350</v>
      </c>
      <c r="R4731" s="1" t="s">
        <v>2350</v>
      </c>
      <c r="T4731" s="1" t="s">
        <v>2350</v>
      </c>
      <c r="V4731" s="1" t="s">
        <v>2350</v>
      </c>
      <c r="X4731" s="1" t="s">
        <v>2350</v>
      </c>
      <c r="Z4731" s="1" t="s">
        <v>2350</v>
      </c>
      <c r="AB4731" s="1" t="s">
        <v>2350</v>
      </c>
      <c r="AD4731" s="1" t="s">
        <v>2350</v>
      </c>
      <c r="AF4731" s="1" t="s">
        <v>2350</v>
      </c>
      <c r="AH4731" s="1" t="s">
        <v>2350</v>
      </c>
      <c r="AJ4731" s="1" t="s">
        <v>2350</v>
      </c>
      <c r="AL4731" s="1" t="s">
        <v>2350</v>
      </c>
      <c r="AN4731" s="1" t="s">
        <v>2350</v>
      </c>
      <c r="AP4731" s="1" t="s">
        <v>2350</v>
      </c>
      <c r="AV4731" s="1" t="s">
        <v>2349</v>
      </c>
      <c r="CI4731" s="1" t="s">
        <v>2350</v>
      </c>
    </row>
    <row r="4732" spans="6:87" x14ac:dyDescent="0.25">
      <c r="F4732" s="1" t="s">
        <v>4433</v>
      </c>
      <c r="I4732" s="1" t="s">
        <v>4433</v>
      </c>
      <c r="K4732" s="1" t="s">
        <v>4433</v>
      </c>
      <c r="M4732" s="1" t="s">
        <v>4433</v>
      </c>
      <c r="N4732" s="1" t="s">
        <v>4433</v>
      </c>
      <c r="P4732" s="1" t="s">
        <v>4433</v>
      </c>
      <c r="R4732" s="1" t="s">
        <v>4433</v>
      </c>
      <c r="T4732" s="1" t="s">
        <v>4433</v>
      </c>
      <c r="V4732" s="1" t="s">
        <v>4433</v>
      </c>
      <c r="X4732" s="1" t="s">
        <v>4433</v>
      </c>
      <c r="Z4732" s="1" t="s">
        <v>4433</v>
      </c>
      <c r="AB4732" s="1" t="s">
        <v>4433</v>
      </c>
      <c r="AD4732" s="1" t="s">
        <v>4433</v>
      </c>
      <c r="AF4732" s="1" t="s">
        <v>4433</v>
      </c>
      <c r="AH4732" s="1" t="s">
        <v>4433</v>
      </c>
      <c r="AJ4732" s="1" t="s">
        <v>4433</v>
      </c>
      <c r="AL4732" s="1" t="s">
        <v>4433</v>
      </c>
      <c r="AN4732" s="1" t="s">
        <v>4433</v>
      </c>
      <c r="AP4732" s="1" t="s">
        <v>4433</v>
      </c>
      <c r="AV4732" s="1" t="s">
        <v>2350</v>
      </c>
      <c r="CI4732" s="1" t="s">
        <v>4433</v>
      </c>
    </row>
    <row r="4733" spans="6:87" x14ac:dyDescent="0.25">
      <c r="F4733" s="1" t="s">
        <v>2351</v>
      </c>
      <c r="I4733" s="1" t="s">
        <v>2351</v>
      </c>
      <c r="K4733" s="1" t="s">
        <v>2351</v>
      </c>
      <c r="M4733" s="1" t="s">
        <v>2351</v>
      </c>
      <c r="N4733" s="1" t="s">
        <v>2351</v>
      </c>
      <c r="P4733" s="1" t="s">
        <v>2351</v>
      </c>
      <c r="R4733" s="1" t="s">
        <v>2351</v>
      </c>
      <c r="T4733" s="1" t="s">
        <v>2351</v>
      </c>
      <c r="V4733" s="1" t="s">
        <v>2351</v>
      </c>
      <c r="X4733" s="1" t="s">
        <v>2351</v>
      </c>
      <c r="Z4733" s="1" t="s">
        <v>2351</v>
      </c>
      <c r="AB4733" s="1" t="s">
        <v>2351</v>
      </c>
      <c r="AD4733" s="1" t="s">
        <v>2351</v>
      </c>
      <c r="AF4733" s="1" t="s">
        <v>2351</v>
      </c>
      <c r="AH4733" s="1" t="s">
        <v>2351</v>
      </c>
      <c r="AJ4733" s="1" t="s">
        <v>2351</v>
      </c>
      <c r="AL4733" s="1" t="s">
        <v>2351</v>
      </c>
      <c r="AN4733" s="1" t="s">
        <v>2351</v>
      </c>
      <c r="AP4733" s="1" t="s">
        <v>2351</v>
      </c>
      <c r="AV4733" s="1" t="s">
        <v>4433</v>
      </c>
      <c r="CI4733" s="1" t="s">
        <v>2351</v>
      </c>
    </row>
    <row r="4734" spans="6:87" x14ac:dyDescent="0.25">
      <c r="F4734" s="1" t="s">
        <v>5843</v>
      </c>
      <c r="I4734" s="1" t="s">
        <v>5843</v>
      </c>
      <c r="K4734" s="1" t="s">
        <v>5843</v>
      </c>
      <c r="M4734" s="1" t="s">
        <v>5843</v>
      </c>
      <c r="N4734" s="1" t="s">
        <v>5843</v>
      </c>
      <c r="P4734" s="1" t="s">
        <v>5843</v>
      </c>
      <c r="R4734" s="1" t="s">
        <v>5843</v>
      </c>
      <c r="T4734" s="1" t="s">
        <v>5843</v>
      </c>
      <c r="V4734" s="1" t="s">
        <v>5843</v>
      </c>
      <c r="X4734" s="1" t="s">
        <v>5843</v>
      </c>
      <c r="Z4734" s="1" t="s">
        <v>5843</v>
      </c>
      <c r="AB4734" s="1" t="s">
        <v>5843</v>
      </c>
      <c r="AD4734" s="1" t="s">
        <v>5843</v>
      </c>
      <c r="AF4734" s="1" t="s">
        <v>5843</v>
      </c>
      <c r="AH4734" s="1" t="s">
        <v>5843</v>
      </c>
      <c r="AJ4734" s="1" t="s">
        <v>5843</v>
      </c>
      <c r="AL4734" s="1" t="s">
        <v>5843</v>
      </c>
      <c r="AN4734" s="1" t="s">
        <v>5843</v>
      </c>
      <c r="AP4734" s="1" t="s">
        <v>5843</v>
      </c>
      <c r="AV4734" s="1" t="s">
        <v>2351</v>
      </c>
      <c r="CI4734" s="1" t="s">
        <v>5843</v>
      </c>
    </row>
    <row r="4735" spans="6:87" x14ac:dyDescent="0.25">
      <c r="F4735" s="1" t="s">
        <v>2352</v>
      </c>
      <c r="I4735" s="1" t="s">
        <v>2352</v>
      </c>
      <c r="K4735" s="1" t="s">
        <v>2352</v>
      </c>
      <c r="M4735" s="1" t="s">
        <v>2352</v>
      </c>
      <c r="N4735" s="1" t="s">
        <v>2352</v>
      </c>
      <c r="P4735" s="1" t="s">
        <v>2352</v>
      </c>
      <c r="R4735" s="1" t="s">
        <v>2352</v>
      </c>
      <c r="T4735" s="1" t="s">
        <v>2352</v>
      </c>
      <c r="V4735" s="1" t="s">
        <v>2352</v>
      </c>
      <c r="X4735" s="1" t="s">
        <v>2352</v>
      </c>
      <c r="Z4735" s="1" t="s">
        <v>2352</v>
      </c>
      <c r="AB4735" s="1" t="s">
        <v>2352</v>
      </c>
      <c r="AD4735" s="1" t="s">
        <v>2352</v>
      </c>
      <c r="AF4735" s="1" t="s">
        <v>2352</v>
      </c>
      <c r="AH4735" s="1" t="s">
        <v>2352</v>
      </c>
      <c r="AJ4735" s="1" t="s">
        <v>2352</v>
      </c>
      <c r="AL4735" s="1" t="s">
        <v>2352</v>
      </c>
      <c r="AN4735" s="1" t="s">
        <v>2352</v>
      </c>
      <c r="AP4735" s="1" t="s">
        <v>2352</v>
      </c>
      <c r="AV4735" s="1" t="s">
        <v>5843</v>
      </c>
      <c r="CI4735" s="1" t="s">
        <v>2352</v>
      </c>
    </row>
    <row r="4736" spans="6:87" x14ac:dyDescent="0.25">
      <c r="F4736" s="1" t="s">
        <v>2353</v>
      </c>
      <c r="I4736" s="1" t="s">
        <v>2353</v>
      </c>
      <c r="K4736" s="1" t="s">
        <v>2353</v>
      </c>
      <c r="M4736" s="1" t="s">
        <v>2353</v>
      </c>
      <c r="N4736" s="1" t="s">
        <v>2353</v>
      </c>
      <c r="P4736" s="1" t="s">
        <v>2353</v>
      </c>
      <c r="R4736" s="1" t="s">
        <v>2353</v>
      </c>
      <c r="T4736" s="1" t="s">
        <v>2353</v>
      </c>
      <c r="V4736" s="1" t="s">
        <v>2353</v>
      </c>
      <c r="X4736" s="1" t="s">
        <v>2353</v>
      </c>
      <c r="Z4736" s="1" t="s">
        <v>2353</v>
      </c>
      <c r="AB4736" s="1" t="s">
        <v>2353</v>
      </c>
      <c r="AD4736" s="1" t="s">
        <v>2353</v>
      </c>
      <c r="AF4736" s="1" t="s">
        <v>2353</v>
      </c>
      <c r="AH4736" s="1" t="s">
        <v>2353</v>
      </c>
      <c r="AJ4736" s="1" t="s">
        <v>2353</v>
      </c>
      <c r="AL4736" s="1" t="s">
        <v>2353</v>
      </c>
      <c r="AN4736" s="1" t="s">
        <v>2353</v>
      </c>
      <c r="AP4736" s="1" t="s">
        <v>2353</v>
      </c>
      <c r="AV4736" s="1" t="s">
        <v>2352</v>
      </c>
      <c r="CI4736" s="1" t="s">
        <v>2353</v>
      </c>
    </row>
    <row r="4737" spans="6:87" x14ac:dyDescent="0.25">
      <c r="F4737" s="1" t="s">
        <v>4434</v>
      </c>
      <c r="I4737" s="1" t="s">
        <v>4434</v>
      </c>
      <c r="K4737" s="1" t="s">
        <v>4434</v>
      </c>
      <c r="M4737" s="1" t="s">
        <v>4434</v>
      </c>
      <c r="N4737" s="1" t="s">
        <v>4434</v>
      </c>
      <c r="P4737" s="1" t="s">
        <v>4434</v>
      </c>
      <c r="R4737" s="1" t="s">
        <v>4434</v>
      </c>
      <c r="T4737" s="1" t="s">
        <v>4434</v>
      </c>
      <c r="V4737" s="1" t="s">
        <v>4434</v>
      </c>
      <c r="X4737" s="1" t="s">
        <v>4434</v>
      </c>
      <c r="Z4737" s="1" t="s">
        <v>4434</v>
      </c>
      <c r="AB4737" s="1" t="s">
        <v>4434</v>
      </c>
      <c r="AD4737" s="1" t="s">
        <v>4434</v>
      </c>
      <c r="AF4737" s="1" t="s">
        <v>4434</v>
      </c>
      <c r="AH4737" s="1" t="s">
        <v>4434</v>
      </c>
      <c r="AJ4737" s="1" t="s">
        <v>4434</v>
      </c>
      <c r="AL4737" s="1" t="s">
        <v>4434</v>
      </c>
      <c r="AN4737" s="1" t="s">
        <v>4434</v>
      </c>
      <c r="AP4737" s="1" t="s">
        <v>4434</v>
      </c>
      <c r="AV4737" s="1" t="s">
        <v>2353</v>
      </c>
      <c r="CI4737" s="1" t="s">
        <v>4434</v>
      </c>
    </row>
    <row r="4738" spans="6:87" x14ac:dyDescent="0.25">
      <c r="F4738" s="1" t="s">
        <v>2354</v>
      </c>
      <c r="I4738" s="1" t="s">
        <v>2354</v>
      </c>
      <c r="K4738" s="1" t="s">
        <v>2354</v>
      </c>
      <c r="M4738" s="1" t="s">
        <v>2354</v>
      </c>
      <c r="N4738" s="1" t="s">
        <v>2354</v>
      </c>
      <c r="P4738" s="1" t="s">
        <v>2354</v>
      </c>
      <c r="R4738" s="1" t="s">
        <v>2354</v>
      </c>
      <c r="T4738" s="1" t="s">
        <v>2354</v>
      </c>
      <c r="V4738" s="1" t="s">
        <v>2354</v>
      </c>
      <c r="X4738" s="1" t="s">
        <v>2354</v>
      </c>
      <c r="Z4738" s="1" t="s">
        <v>2354</v>
      </c>
      <c r="AB4738" s="1" t="s">
        <v>2354</v>
      </c>
      <c r="AD4738" s="1" t="s">
        <v>2354</v>
      </c>
      <c r="AF4738" s="1" t="s">
        <v>2354</v>
      </c>
      <c r="AH4738" s="1" t="s">
        <v>2354</v>
      </c>
      <c r="AJ4738" s="1" t="s">
        <v>2354</v>
      </c>
      <c r="AL4738" s="1" t="s">
        <v>2354</v>
      </c>
      <c r="AN4738" s="1" t="s">
        <v>2354</v>
      </c>
      <c r="AP4738" s="1" t="s">
        <v>2354</v>
      </c>
      <c r="AV4738" s="1" t="s">
        <v>4434</v>
      </c>
      <c r="CI4738" s="1" t="s">
        <v>2354</v>
      </c>
    </row>
    <row r="4739" spans="6:87" x14ac:dyDescent="0.25">
      <c r="F4739" s="1" t="s">
        <v>4191</v>
      </c>
      <c r="I4739" s="1" t="s">
        <v>4191</v>
      </c>
      <c r="K4739" s="1" t="s">
        <v>4191</v>
      </c>
      <c r="M4739" s="1" t="s">
        <v>4191</v>
      </c>
      <c r="N4739" s="1" t="s">
        <v>4191</v>
      </c>
      <c r="P4739" s="1" t="s">
        <v>4191</v>
      </c>
      <c r="R4739" s="1" t="s">
        <v>4191</v>
      </c>
      <c r="T4739" s="1" t="s">
        <v>4191</v>
      </c>
      <c r="V4739" s="1" t="s">
        <v>4191</v>
      </c>
      <c r="X4739" s="1" t="s">
        <v>4191</v>
      </c>
      <c r="Z4739" s="1" t="s">
        <v>4191</v>
      </c>
      <c r="AB4739" s="1" t="s">
        <v>4191</v>
      </c>
      <c r="AD4739" s="1" t="s">
        <v>4191</v>
      </c>
      <c r="AF4739" s="1" t="s">
        <v>4191</v>
      </c>
      <c r="AH4739" s="1" t="s">
        <v>4191</v>
      </c>
      <c r="AJ4739" s="1" t="s">
        <v>4191</v>
      </c>
      <c r="AL4739" s="1" t="s">
        <v>4191</v>
      </c>
      <c r="AN4739" s="1" t="s">
        <v>4191</v>
      </c>
      <c r="AP4739" s="1" t="s">
        <v>4191</v>
      </c>
      <c r="AV4739" s="1" t="s">
        <v>2354</v>
      </c>
      <c r="CI4739" s="1" t="s">
        <v>4191</v>
      </c>
    </row>
    <row r="4740" spans="6:87" x14ac:dyDescent="0.25">
      <c r="F4740" s="1" t="s">
        <v>2355</v>
      </c>
      <c r="I4740" s="1" t="s">
        <v>2355</v>
      </c>
      <c r="K4740" s="1" t="s">
        <v>2355</v>
      </c>
      <c r="M4740" s="1" t="s">
        <v>2355</v>
      </c>
      <c r="N4740" s="1" t="s">
        <v>2355</v>
      </c>
      <c r="P4740" s="1" t="s">
        <v>2355</v>
      </c>
      <c r="R4740" s="1" t="s">
        <v>2355</v>
      </c>
      <c r="T4740" s="1" t="s">
        <v>2355</v>
      </c>
      <c r="V4740" s="1" t="s">
        <v>2355</v>
      </c>
      <c r="X4740" s="1" t="s">
        <v>2355</v>
      </c>
      <c r="Z4740" s="1" t="s">
        <v>2355</v>
      </c>
      <c r="AB4740" s="1" t="s">
        <v>2355</v>
      </c>
      <c r="AD4740" s="1" t="s">
        <v>2355</v>
      </c>
      <c r="AF4740" s="1" t="s">
        <v>2355</v>
      </c>
      <c r="AH4740" s="1" t="s">
        <v>2355</v>
      </c>
      <c r="AJ4740" s="1" t="s">
        <v>2355</v>
      </c>
      <c r="AL4740" s="1" t="s">
        <v>2355</v>
      </c>
      <c r="AN4740" s="1" t="s">
        <v>2355</v>
      </c>
      <c r="AP4740" s="1" t="s">
        <v>2355</v>
      </c>
      <c r="AV4740" s="1" t="s">
        <v>4191</v>
      </c>
      <c r="CI4740" s="1" t="s">
        <v>2355</v>
      </c>
    </row>
    <row r="4741" spans="6:87" x14ac:dyDescent="0.25">
      <c r="F4741" s="1" t="s">
        <v>3491</v>
      </c>
      <c r="I4741" s="1" t="s">
        <v>3491</v>
      </c>
      <c r="K4741" s="1" t="s">
        <v>3491</v>
      </c>
      <c r="M4741" s="1" t="s">
        <v>3491</v>
      </c>
      <c r="N4741" s="1" t="s">
        <v>3491</v>
      </c>
      <c r="P4741" s="1" t="s">
        <v>3491</v>
      </c>
      <c r="R4741" s="1" t="s">
        <v>3491</v>
      </c>
      <c r="T4741" s="1" t="s">
        <v>3491</v>
      </c>
      <c r="V4741" s="1" t="s">
        <v>3491</v>
      </c>
      <c r="X4741" s="1" t="s">
        <v>3491</v>
      </c>
      <c r="Z4741" s="1" t="s">
        <v>3491</v>
      </c>
      <c r="AB4741" s="1" t="s">
        <v>3491</v>
      </c>
      <c r="AD4741" s="1" t="s">
        <v>3491</v>
      </c>
      <c r="AF4741" s="1" t="s">
        <v>3491</v>
      </c>
      <c r="AH4741" s="1" t="s">
        <v>3491</v>
      </c>
      <c r="AJ4741" s="1" t="s">
        <v>3491</v>
      </c>
      <c r="AL4741" s="1" t="s">
        <v>3491</v>
      </c>
      <c r="AN4741" s="1" t="s">
        <v>3491</v>
      </c>
      <c r="AP4741" s="1" t="s">
        <v>3491</v>
      </c>
      <c r="AV4741" s="1" t="s">
        <v>2355</v>
      </c>
      <c r="CI4741" s="1" t="s">
        <v>3491</v>
      </c>
    </row>
    <row r="4742" spans="6:87" x14ac:dyDescent="0.25">
      <c r="F4742" s="1" t="s">
        <v>3492</v>
      </c>
      <c r="I4742" s="1" t="s">
        <v>3492</v>
      </c>
      <c r="K4742" s="1" t="s">
        <v>3492</v>
      </c>
      <c r="M4742" s="1" t="s">
        <v>3492</v>
      </c>
      <c r="N4742" s="1" t="s">
        <v>3492</v>
      </c>
      <c r="P4742" s="1" t="s">
        <v>3492</v>
      </c>
      <c r="R4742" s="1" t="s">
        <v>3492</v>
      </c>
      <c r="T4742" s="1" t="s">
        <v>3492</v>
      </c>
      <c r="V4742" s="1" t="s">
        <v>3492</v>
      </c>
      <c r="X4742" s="1" t="s">
        <v>3492</v>
      </c>
      <c r="Z4742" s="1" t="s">
        <v>3492</v>
      </c>
      <c r="AB4742" s="1" t="s">
        <v>3492</v>
      </c>
      <c r="AD4742" s="1" t="s">
        <v>3492</v>
      </c>
      <c r="AF4742" s="1" t="s">
        <v>3492</v>
      </c>
      <c r="AH4742" s="1" t="s">
        <v>3492</v>
      </c>
      <c r="AJ4742" s="1" t="s">
        <v>3492</v>
      </c>
      <c r="AL4742" s="1" t="s">
        <v>3492</v>
      </c>
      <c r="AN4742" s="1" t="s">
        <v>3492</v>
      </c>
      <c r="AP4742" s="1" t="s">
        <v>3492</v>
      </c>
      <c r="AV4742" s="1" t="s">
        <v>3491</v>
      </c>
      <c r="CI4742" s="1" t="s">
        <v>3492</v>
      </c>
    </row>
    <row r="4743" spans="6:87" x14ac:dyDescent="0.25">
      <c r="F4743" s="1" t="s">
        <v>2356</v>
      </c>
      <c r="I4743" s="1" t="s">
        <v>2356</v>
      </c>
      <c r="K4743" s="1" t="s">
        <v>2356</v>
      </c>
      <c r="M4743" s="1" t="s">
        <v>2356</v>
      </c>
      <c r="N4743" s="1" t="s">
        <v>2356</v>
      </c>
      <c r="P4743" s="1" t="s">
        <v>2356</v>
      </c>
      <c r="R4743" s="1" t="s">
        <v>2356</v>
      </c>
      <c r="T4743" s="1" t="s">
        <v>2356</v>
      </c>
      <c r="V4743" s="1" t="s">
        <v>2356</v>
      </c>
      <c r="X4743" s="1" t="s">
        <v>2356</v>
      </c>
      <c r="Z4743" s="1" t="s">
        <v>2356</v>
      </c>
      <c r="AB4743" s="1" t="s">
        <v>2356</v>
      </c>
      <c r="AD4743" s="1" t="s">
        <v>2356</v>
      </c>
      <c r="AF4743" s="1" t="s">
        <v>2356</v>
      </c>
      <c r="AH4743" s="1" t="s">
        <v>2356</v>
      </c>
      <c r="AJ4743" s="1" t="s">
        <v>2356</v>
      </c>
      <c r="AL4743" s="1" t="s">
        <v>2356</v>
      </c>
      <c r="AN4743" s="1" t="s">
        <v>2356</v>
      </c>
      <c r="AP4743" s="1" t="s">
        <v>2356</v>
      </c>
      <c r="AV4743" s="1" t="s">
        <v>3492</v>
      </c>
      <c r="CI4743" s="1" t="s">
        <v>2356</v>
      </c>
    </row>
    <row r="4744" spans="6:87" x14ac:dyDescent="0.25">
      <c r="F4744" s="1" t="s">
        <v>5844</v>
      </c>
      <c r="I4744" s="1" t="s">
        <v>5844</v>
      </c>
      <c r="K4744" s="1" t="s">
        <v>5844</v>
      </c>
      <c r="M4744" s="1" t="s">
        <v>5844</v>
      </c>
      <c r="N4744" s="1" t="s">
        <v>5844</v>
      </c>
      <c r="P4744" s="1" t="s">
        <v>5844</v>
      </c>
      <c r="R4744" s="1" t="s">
        <v>5844</v>
      </c>
      <c r="T4744" s="1" t="s">
        <v>5844</v>
      </c>
      <c r="V4744" s="1" t="s">
        <v>5844</v>
      </c>
      <c r="X4744" s="1" t="s">
        <v>5844</v>
      </c>
      <c r="Z4744" s="1" t="s">
        <v>5844</v>
      </c>
      <c r="AB4744" s="1" t="s">
        <v>5844</v>
      </c>
      <c r="AD4744" s="1" t="s">
        <v>5844</v>
      </c>
      <c r="AF4744" s="1" t="s">
        <v>5844</v>
      </c>
      <c r="AH4744" s="1" t="s">
        <v>5844</v>
      </c>
      <c r="AJ4744" s="1" t="s">
        <v>5844</v>
      </c>
      <c r="AL4744" s="1" t="s">
        <v>5844</v>
      </c>
      <c r="AN4744" s="1" t="s">
        <v>5844</v>
      </c>
      <c r="AP4744" s="1" t="s">
        <v>5844</v>
      </c>
      <c r="AV4744" s="1" t="s">
        <v>2356</v>
      </c>
      <c r="CI4744" s="1" t="s">
        <v>5844</v>
      </c>
    </row>
    <row r="4745" spans="6:87" x14ac:dyDescent="0.25">
      <c r="F4745" s="1" t="s">
        <v>2357</v>
      </c>
      <c r="I4745" s="1" t="s">
        <v>2357</v>
      </c>
      <c r="K4745" s="1" t="s">
        <v>2357</v>
      </c>
      <c r="M4745" s="1" t="s">
        <v>2357</v>
      </c>
      <c r="N4745" s="1" t="s">
        <v>2357</v>
      </c>
      <c r="P4745" s="1" t="s">
        <v>2357</v>
      </c>
      <c r="R4745" s="1" t="s">
        <v>2357</v>
      </c>
      <c r="T4745" s="1" t="s">
        <v>2357</v>
      </c>
      <c r="V4745" s="1" t="s">
        <v>2357</v>
      </c>
      <c r="X4745" s="1" t="s">
        <v>2357</v>
      </c>
      <c r="Z4745" s="1" t="s">
        <v>2357</v>
      </c>
      <c r="AB4745" s="1" t="s">
        <v>2357</v>
      </c>
      <c r="AD4745" s="1" t="s">
        <v>2357</v>
      </c>
      <c r="AF4745" s="1" t="s">
        <v>2357</v>
      </c>
      <c r="AH4745" s="1" t="s">
        <v>2357</v>
      </c>
      <c r="AJ4745" s="1" t="s">
        <v>2357</v>
      </c>
      <c r="AL4745" s="1" t="s">
        <v>2357</v>
      </c>
      <c r="AN4745" s="1" t="s">
        <v>2357</v>
      </c>
      <c r="AP4745" s="1" t="s">
        <v>2357</v>
      </c>
      <c r="AV4745" s="1" t="s">
        <v>5844</v>
      </c>
      <c r="CI4745" s="1" t="s">
        <v>2357</v>
      </c>
    </row>
    <row r="4746" spans="6:87" x14ac:dyDescent="0.25">
      <c r="F4746" s="1" t="s">
        <v>5845</v>
      </c>
      <c r="I4746" s="1" t="s">
        <v>5845</v>
      </c>
      <c r="K4746" s="1" t="s">
        <v>5845</v>
      </c>
      <c r="M4746" s="1" t="s">
        <v>5845</v>
      </c>
      <c r="N4746" s="1" t="s">
        <v>5845</v>
      </c>
      <c r="P4746" s="1" t="s">
        <v>5845</v>
      </c>
      <c r="R4746" s="1" t="s">
        <v>5845</v>
      </c>
      <c r="T4746" s="1" t="s">
        <v>5845</v>
      </c>
      <c r="V4746" s="1" t="s">
        <v>5845</v>
      </c>
      <c r="X4746" s="1" t="s">
        <v>5845</v>
      </c>
      <c r="Z4746" s="1" t="s">
        <v>5845</v>
      </c>
      <c r="AB4746" s="1" t="s">
        <v>5845</v>
      </c>
      <c r="AD4746" s="1" t="s">
        <v>5845</v>
      </c>
      <c r="AF4746" s="1" t="s">
        <v>5845</v>
      </c>
      <c r="AH4746" s="1" t="s">
        <v>5845</v>
      </c>
      <c r="AJ4746" s="1" t="s">
        <v>5845</v>
      </c>
      <c r="AL4746" s="1" t="s">
        <v>5845</v>
      </c>
      <c r="AN4746" s="1" t="s">
        <v>5845</v>
      </c>
      <c r="AP4746" s="1" t="s">
        <v>5845</v>
      </c>
      <c r="AV4746" s="1" t="s">
        <v>2357</v>
      </c>
      <c r="CI4746" s="1" t="s">
        <v>5845</v>
      </c>
    </row>
    <row r="4747" spans="6:87" x14ac:dyDescent="0.25">
      <c r="F4747" s="1" t="s">
        <v>2358</v>
      </c>
      <c r="I4747" s="1" t="s">
        <v>2358</v>
      </c>
      <c r="K4747" s="1" t="s">
        <v>2358</v>
      </c>
      <c r="M4747" s="1" t="s">
        <v>2358</v>
      </c>
      <c r="N4747" s="1" t="s">
        <v>2358</v>
      </c>
      <c r="P4747" s="1" t="s">
        <v>2358</v>
      </c>
      <c r="R4747" s="1" t="s">
        <v>2358</v>
      </c>
      <c r="T4747" s="1" t="s">
        <v>2358</v>
      </c>
      <c r="V4747" s="1" t="s">
        <v>2358</v>
      </c>
      <c r="X4747" s="1" t="s">
        <v>2358</v>
      </c>
      <c r="Z4747" s="1" t="s">
        <v>2358</v>
      </c>
      <c r="AB4747" s="1" t="s">
        <v>2358</v>
      </c>
      <c r="AD4747" s="1" t="s">
        <v>2358</v>
      </c>
      <c r="AF4747" s="1" t="s">
        <v>2358</v>
      </c>
      <c r="AH4747" s="1" t="s">
        <v>2358</v>
      </c>
      <c r="AJ4747" s="1" t="s">
        <v>2358</v>
      </c>
      <c r="AL4747" s="1" t="s">
        <v>2358</v>
      </c>
      <c r="AN4747" s="1" t="s">
        <v>2358</v>
      </c>
      <c r="AP4747" s="1" t="s">
        <v>2358</v>
      </c>
      <c r="AV4747" s="1" t="s">
        <v>5845</v>
      </c>
      <c r="CI4747" s="1" t="s">
        <v>2358</v>
      </c>
    </row>
    <row r="4748" spans="6:87" x14ac:dyDescent="0.25">
      <c r="F4748" s="1" t="s">
        <v>5846</v>
      </c>
      <c r="I4748" s="1" t="s">
        <v>5846</v>
      </c>
      <c r="K4748" s="1" t="s">
        <v>5846</v>
      </c>
      <c r="M4748" s="1" t="s">
        <v>5846</v>
      </c>
      <c r="N4748" s="1" t="s">
        <v>5846</v>
      </c>
      <c r="P4748" s="1" t="s">
        <v>5846</v>
      </c>
      <c r="R4748" s="1" t="s">
        <v>5846</v>
      </c>
      <c r="T4748" s="1" t="s">
        <v>5846</v>
      </c>
      <c r="V4748" s="1" t="s">
        <v>5846</v>
      </c>
      <c r="X4748" s="1" t="s">
        <v>5846</v>
      </c>
      <c r="Z4748" s="1" t="s">
        <v>5846</v>
      </c>
      <c r="AB4748" s="1" t="s">
        <v>5846</v>
      </c>
      <c r="AD4748" s="1" t="s">
        <v>5846</v>
      </c>
      <c r="AF4748" s="1" t="s">
        <v>5846</v>
      </c>
      <c r="AH4748" s="1" t="s">
        <v>5846</v>
      </c>
      <c r="AJ4748" s="1" t="s">
        <v>5846</v>
      </c>
      <c r="AL4748" s="1" t="s">
        <v>5846</v>
      </c>
      <c r="AN4748" s="1" t="s">
        <v>5846</v>
      </c>
      <c r="AP4748" s="1" t="s">
        <v>5846</v>
      </c>
      <c r="AV4748" s="1" t="s">
        <v>2358</v>
      </c>
      <c r="CI4748" s="1" t="s">
        <v>5846</v>
      </c>
    </row>
    <row r="4749" spans="6:87" x14ac:dyDescent="0.25">
      <c r="F4749" s="1" t="s">
        <v>2359</v>
      </c>
      <c r="I4749" s="1" t="s">
        <v>2359</v>
      </c>
      <c r="K4749" s="1" t="s">
        <v>2359</v>
      </c>
      <c r="M4749" s="1" t="s">
        <v>2359</v>
      </c>
      <c r="N4749" s="1" t="s">
        <v>2359</v>
      </c>
      <c r="P4749" s="1" t="s">
        <v>2359</v>
      </c>
      <c r="R4749" s="1" t="s">
        <v>2359</v>
      </c>
      <c r="T4749" s="1" t="s">
        <v>2359</v>
      </c>
      <c r="V4749" s="1" t="s">
        <v>2359</v>
      </c>
      <c r="X4749" s="1" t="s">
        <v>2359</v>
      </c>
      <c r="Z4749" s="1" t="s">
        <v>2359</v>
      </c>
      <c r="AB4749" s="1" t="s">
        <v>2359</v>
      </c>
      <c r="AD4749" s="1" t="s">
        <v>2359</v>
      </c>
      <c r="AF4749" s="1" t="s">
        <v>2359</v>
      </c>
      <c r="AH4749" s="1" t="s">
        <v>2359</v>
      </c>
      <c r="AJ4749" s="1" t="s">
        <v>2359</v>
      </c>
      <c r="AL4749" s="1" t="s">
        <v>2359</v>
      </c>
      <c r="AN4749" s="1" t="s">
        <v>2359</v>
      </c>
      <c r="AP4749" s="1" t="s">
        <v>2359</v>
      </c>
      <c r="AV4749" s="1" t="s">
        <v>5846</v>
      </c>
      <c r="CI4749" s="1" t="s">
        <v>2359</v>
      </c>
    </row>
    <row r="4750" spans="6:87" x14ac:dyDescent="0.25">
      <c r="F4750" s="1" t="s">
        <v>5847</v>
      </c>
      <c r="I4750" s="1" t="s">
        <v>5847</v>
      </c>
      <c r="K4750" s="1" t="s">
        <v>5847</v>
      </c>
      <c r="M4750" s="1" t="s">
        <v>5847</v>
      </c>
      <c r="N4750" s="1" t="s">
        <v>5847</v>
      </c>
      <c r="P4750" s="1" t="s">
        <v>5847</v>
      </c>
      <c r="R4750" s="1" t="s">
        <v>5847</v>
      </c>
      <c r="T4750" s="1" t="s">
        <v>5847</v>
      </c>
      <c r="V4750" s="1" t="s">
        <v>5847</v>
      </c>
      <c r="X4750" s="1" t="s">
        <v>5847</v>
      </c>
      <c r="Z4750" s="1" t="s">
        <v>5847</v>
      </c>
      <c r="AB4750" s="1" t="s">
        <v>5847</v>
      </c>
      <c r="AD4750" s="1" t="s">
        <v>5847</v>
      </c>
      <c r="AF4750" s="1" t="s">
        <v>5847</v>
      </c>
      <c r="AH4750" s="1" t="s">
        <v>5847</v>
      </c>
      <c r="AJ4750" s="1" t="s">
        <v>5847</v>
      </c>
      <c r="AL4750" s="1" t="s">
        <v>5847</v>
      </c>
      <c r="AN4750" s="1" t="s">
        <v>5847</v>
      </c>
      <c r="AP4750" s="1" t="s">
        <v>5847</v>
      </c>
      <c r="AV4750" s="1" t="s">
        <v>2359</v>
      </c>
      <c r="CI4750" s="1" t="s">
        <v>5847</v>
      </c>
    </row>
    <row r="4751" spans="6:87" x14ac:dyDescent="0.25">
      <c r="F4751" s="1" t="s">
        <v>2360</v>
      </c>
      <c r="I4751" s="1" t="s">
        <v>2360</v>
      </c>
      <c r="K4751" s="1" t="s">
        <v>2360</v>
      </c>
      <c r="M4751" s="1" t="s">
        <v>2360</v>
      </c>
      <c r="N4751" s="1" t="s">
        <v>2360</v>
      </c>
      <c r="P4751" s="1" t="s">
        <v>2360</v>
      </c>
      <c r="R4751" s="1" t="s">
        <v>2360</v>
      </c>
      <c r="T4751" s="1" t="s">
        <v>2360</v>
      </c>
      <c r="V4751" s="1" t="s">
        <v>2360</v>
      </c>
      <c r="X4751" s="1" t="s">
        <v>2360</v>
      </c>
      <c r="Z4751" s="1" t="s">
        <v>2360</v>
      </c>
      <c r="AB4751" s="1" t="s">
        <v>2360</v>
      </c>
      <c r="AD4751" s="1" t="s">
        <v>2360</v>
      </c>
      <c r="AF4751" s="1" t="s">
        <v>2360</v>
      </c>
      <c r="AH4751" s="1" t="s">
        <v>2360</v>
      </c>
      <c r="AJ4751" s="1" t="s">
        <v>2360</v>
      </c>
      <c r="AL4751" s="1" t="s">
        <v>2360</v>
      </c>
      <c r="AN4751" s="1" t="s">
        <v>2360</v>
      </c>
      <c r="AP4751" s="1" t="s">
        <v>2360</v>
      </c>
      <c r="AV4751" s="1" t="s">
        <v>5847</v>
      </c>
      <c r="CI4751" s="1" t="s">
        <v>2360</v>
      </c>
    </row>
    <row r="4752" spans="6:87" x14ac:dyDescent="0.25">
      <c r="F4752" s="1" t="s">
        <v>2361</v>
      </c>
      <c r="I4752" s="1" t="s">
        <v>2361</v>
      </c>
      <c r="K4752" s="1" t="s">
        <v>2361</v>
      </c>
      <c r="M4752" s="1" t="s">
        <v>2361</v>
      </c>
      <c r="N4752" s="1" t="s">
        <v>2361</v>
      </c>
      <c r="P4752" s="1" t="s">
        <v>2361</v>
      </c>
      <c r="R4752" s="1" t="s">
        <v>2361</v>
      </c>
      <c r="T4752" s="1" t="s">
        <v>2361</v>
      </c>
      <c r="V4752" s="1" t="s">
        <v>2361</v>
      </c>
      <c r="X4752" s="1" t="s">
        <v>2361</v>
      </c>
      <c r="Z4752" s="1" t="s">
        <v>2361</v>
      </c>
      <c r="AB4752" s="1" t="s">
        <v>2361</v>
      </c>
      <c r="AD4752" s="1" t="s">
        <v>2361</v>
      </c>
      <c r="AF4752" s="1" t="s">
        <v>2361</v>
      </c>
      <c r="AH4752" s="1" t="s">
        <v>2361</v>
      </c>
      <c r="AJ4752" s="1" t="s">
        <v>2361</v>
      </c>
      <c r="AL4752" s="1" t="s">
        <v>2361</v>
      </c>
      <c r="AN4752" s="1" t="s">
        <v>2361</v>
      </c>
      <c r="AP4752" s="1" t="s">
        <v>2361</v>
      </c>
      <c r="AV4752" s="1" t="s">
        <v>2360</v>
      </c>
      <c r="CI4752" s="1" t="s">
        <v>2361</v>
      </c>
    </row>
    <row r="4753" spans="6:87" x14ac:dyDescent="0.25">
      <c r="F4753" s="1" t="s">
        <v>5848</v>
      </c>
      <c r="I4753" s="1" t="s">
        <v>5848</v>
      </c>
      <c r="K4753" s="1" t="s">
        <v>5848</v>
      </c>
      <c r="M4753" s="1" t="s">
        <v>5848</v>
      </c>
      <c r="N4753" s="1" t="s">
        <v>5848</v>
      </c>
      <c r="P4753" s="1" t="s">
        <v>5848</v>
      </c>
      <c r="R4753" s="1" t="s">
        <v>5848</v>
      </c>
      <c r="T4753" s="1" t="s">
        <v>5848</v>
      </c>
      <c r="V4753" s="1" t="s">
        <v>5848</v>
      </c>
      <c r="X4753" s="1" t="s">
        <v>5848</v>
      </c>
      <c r="Z4753" s="1" t="s">
        <v>5848</v>
      </c>
      <c r="AB4753" s="1" t="s">
        <v>5848</v>
      </c>
      <c r="AD4753" s="1" t="s">
        <v>5848</v>
      </c>
      <c r="AF4753" s="1" t="s">
        <v>5848</v>
      </c>
      <c r="AH4753" s="1" t="s">
        <v>5848</v>
      </c>
      <c r="AJ4753" s="1" t="s">
        <v>5848</v>
      </c>
      <c r="AL4753" s="1" t="s">
        <v>5848</v>
      </c>
      <c r="AN4753" s="1" t="s">
        <v>5848</v>
      </c>
      <c r="AP4753" s="1" t="s">
        <v>5848</v>
      </c>
      <c r="AV4753" s="1" t="s">
        <v>2361</v>
      </c>
      <c r="CI4753" s="1" t="s">
        <v>5848</v>
      </c>
    </row>
    <row r="4754" spans="6:87" x14ac:dyDescent="0.25">
      <c r="F4754" s="1" t="s">
        <v>2362</v>
      </c>
      <c r="I4754" s="1" t="s">
        <v>2362</v>
      </c>
      <c r="K4754" s="1" t="s">
        <v>2362</v>
      </c>
      <c r="M4754" s="1" t="s">
        <v>2362</v>
      </c>
      <c r="N4754" s="1" t="s">
        <v>2362</v>
      </c>
      <c r="P4754" s="1" t="s">
        <v>2362</v>
      </c>
      <c r="R4754" s="1" t="s">
        <v>2362</v>
      </c>
      <c r="T4754" s="1" t="s">
        <v>2362</v>
      </c>
      <c r="V4754" s="1" t="s">
        <v>2362</v>
      </c>
      <c r="X4754" s="1" t="s">
        <v>2362</v>
      </c>
      <c r="Z4754" s="1" t="s">
        <v>2362</v>
      </c>
      <c r="AB4754" s="1" t="s">
        <v>2362</v>
      </c>
      <c r="AD4754" s="1" t="s">
        <v>2362</v>
      </c>
      <c r="AF4754" s="1" t="s">
        <v>2362</v>
      </c>
      <c r="AH4754" s="1" t="s">
        <v>2362</v>
      </c>
      <c r="AJ4754" s="1" t="s">
        <v>2362</v>
      </c>
      <c r="AL4754" s="1" t="s">
        <v>2362</v>
      </c>
      <c r="AN4754" s="1" t="s">
        <v>2362</v>
      </c>
      <c r="AP4754" s="1" t="s">
        <v>2362</v>
      </c>
      <c r="AV4754" s="1" t="s">
        <v>5848</v>
      </c>
      <c r="CI4754" s="1" t="s">
        <v>2362</v>
      </c>
    </row>
    <row r="4755" spans="6:87" x14ac:dyDescent="0.25">
      <c r="F4755" s="1" t="s">
        <v>5849</v>
      </c>
      <c r="I4755" s="1" t="s">
        <v>5849</v>
      </c>
      <c r="K4755" s="1" t="s">
        <v>5849</v>
      </c>
      <c r="M4755" s="1" t="s">
        <v>5849</v>
      </c>
      <c r="N4755" s="1" t="s">
        <v>5849</v>
      </c>
      <c r="P4755" s="1" t="s">
        <v>5849</v>
      </c>
      <c r="R4755" s="1" t="s">
        <v>5849</v>
      </c>
      <c r="T4755" s="1" t="s">
        <v>5849</v>
      </c>
      <c r="V4755" s="1" t="s">
        <v>5849</v>
      </c>
      <c r="X4755" s="1" t="s">
        <v>5849</v>
      </c>
      <c r="Z4755" s="1" t="s">
        <v>5849</v>
      </c>
      <c r="AB4755" s="1" t="s">
        <v>5849</v>
      </c>
      <c r="AD4755" s="1" t="s">
        <v>5849</v>
      </c>
      <c r="AF4755" s="1" t="s">
        <v>5849</v>
      </c>
      <c r="AH4755" s="1" t="s">
        <v>5849</v>
      </c>
      <c r="AJ4755" s="1" t="s">
        <v>5849</v>
      </c>
      <c r="AL4755" s="1" t="s">
        <v>5849</v>
      </c>
      <c r="AN4755" s="1" t="s">
        <v>5849</v>
      </c>
      <c r="AP4755" s="1" t="s">
        <v>5849</v>
      </c>
      <c r="AV4755" s="1" t="s">
        <v>2362</v>
      </c>
      <c r="CI4755" s="1" t="s">
        <v>5849</v>
      </c>
    </row>
    <row r="4756" spans="6:87" x14ac:dyDescent="0.25">
      <c r="F4756" s="1" t="s">
        <v>2363</v>
      </c>
      <c r="I4756" s="1" t="s">
        <v>2363</v>
      </c>
      <c r="K4756" s="1" t="s">
        <v>2363</v>
      </c>
      <c r="M4756" s="1" t="s">
        <v>2363</v>
      </c>
      <c r="N4756" s="1" t="s">
        <v>2363</v>
      </c>
      <c r="P4756" s="1" t="s">
        <v>2363</v>
      </c>
      <c r="R4756" s="1" t="s">
        <v>2363</v>
      </c>
      <c r="T4756" s="1" t="s">
        <v>2363</v>
      </c>
      <c r="V4756" s="1" t="s">
        <v>2363</v>
      </c>
      <c r="X4756" s="1" t="s">
        <v>2363</v>
      </c>
      <c r="Z4756" s="1" t="s">
        <v>2363</v>
      </c>
      <c r="AB4756" s="1" t="s">
        <v>2363</v>
      </c>
      <c r="AD4756" s="1" t="s">
        <v>2363</v>
      </c>
      <c r="AF4756" s="1" t="s">
        <v>2363</v>
      </c>
      <c r="AH4756" s="1" t="s">
        <v>2363</v>
      </c>
      <c r="AJ4756" s="1" t="s">
        <v>2363</v>
      </c>
      <c r="AL4756" s="1" t="s">
        <v>2363</v>
      </c>
      <c r="AN4756" s="1" t="s">
        <v>2363</v>
      </c>
      <c r="AP4756" s="1" t="s">
        <v>2363</v>
      </c>
      <c r="AV4756" s="1" t="s">
        <v>5849</v>
      </c>
      <c r="CI4756" s="1" t="s">
        <v>2363</v>
      </c>
    </row>
    <row r="4757" spans="6:87" x14ac:dyDescent="0.25">
      <c r="F4757" s="1" t="s">
        <v>5850</v>
      </c>
      <c r="I4757" s="1" t="s">
        <v>5850</v>
      </c>
      <c r="K4757" s="1" t="s">
        <v>5850</v>
      </c>
      <c r="M4757" s="1" t="s">
        <v>5850</v>
      </c>
      <c r="N4757" s="1" t="s">
        <v>5850</v>
      </c>
      <c r="P4757" s="1" t="s">
        <v>5850</v>
      </c>
      <c r="R4757" s="1" t="s">
        <v>5850</v>
      </c>
      <c r="T4757" s="1" t="s">
        <v>5850</v>
      </c>
      <c r="V4757" s="1" t="s">
        <v>5850</v>
      </c>
      <c r="X4757" s="1" t="s">
        <v>5850</v>
      </c>
      <c r="Z4757" s="1" t="s">
        <v>5850</v>
      </c>
      <c r="AB4757" s="1" t="s">
        <v>5850</v>
      </c>
      <c r="AD4757" s="1" t="s">
        <v>5850</v>
      </c>
      <c r="AF4757" s="1" t="s">
        <v>5850</v>
      </c>
      <c r="AH4757" s="1" t="s">
        <v>5850</v>
      </c>
      <c r="AJ4757" s="1" t="s">
        <v>5850</v>
      </c>
      <c r="AL4757" s="1" t="s">
        <v>5850</v>
      </c>
      <c r="AN4757" s="1" t="s">
        <v>5850</v>
      </c>
      <c r="AP4757" s="1" t="s">
        <v>5850</v>
      </c>
      <c r="AV4757" s="1" t="s">
        <v>2363</v>
      </c>
      <c r="CI4757" s="1" t="s">
        <v>5850</v>
      </c>
    </row>
    <row r="4758" spans="6:87" x14ac:dyDescent="0.25">
      <c r="F4758" s="1" t="s">
        <v>5851</v>
      </c>
      <c r="I4758" s="1" t="s">
        <v>5851</v>
      </c>
      <c r="K4758" s="1" t="s">
        <v>5851</v>
      </c>
      <c r="M4758" s="1" t="s">
        <v>5851</v>
      </c>
      <c r="N4758" s="1" t="s">
        <v>5851</v>
      </c>
      <c r="P4758" s="1" t="s">
        <v>5851</v>
      </c>
      <c r="R4758" s="1" t="s">
        <v>5851</v>
      </c>
      <c r="T4758" s="1" t="s">
        <v>5851</v>
      </c>
      <c r="V4758" s="1" t="s">
        <v>5851</v>
      </c>
      <c r="X4758" s="1" t="s">
        <v>5851</v>
      </c>
      <c r="Z4758" s="1" t="s">
        <v>5851</v>
      </c>
      <c r="AB4758" s="1" t="s">
        <v>5851</v>
      </c>
      <c r="AD4758" s="1" t="s">
        <v>5851</v>
      </c>
      <c r="AF4758" s="1" t="s">
        <v>5851</v>
      </c>
      <c r="AH4758" s="1" t="s">
        <v>5851</v>
      </c>
      <c r="AJ4758" s="1" t="s">
        <v>5851</v>
      </c>
      <c r="AL4758" s="1" t="s">
        <v>5851</v>
      </c>
      <c r="AN4758" s="1" t="s">
        <v>5851</v>
      </c>
      <c r="AP4758" s="1" t="s">
        <v>5851</v>
      </c>
      <c r="AV4758" s="1" t="s">
        <v>5850</v>
      </c>
      <c r="CI4758" s="1" t="s">
        <v>5851</v>
      </c>
    </row>
    <row r="4759" spans="6:87" x14ac:dyDescent="0.25">
      <c r="F4759" s="1" t="s">
        <v>4192</v>
      </c>
      <c r="I4759" s="1" t="s">
        <v>4192</v>
      </c>
      <c r="K4759" s="1" t="s">
        <v>4192</v>
      </c>
      <c r="M4759" s="1" t="s">
        <v>4192</v>
      </c>
      <c r="N4759" s="1" t="s">
        <v>4192</v>
      </c>
      <c r="P4759" s="1" t="s">
        <v>4192</v>
      </c>
      <c r="R4759" s="1" t="s">
        <v>4192</v>
      </c>
      <c r="T4759" s="1" t="s">
        <v>4192</v>
      </c>
      <c r="V4759" s="1" t="s">
        <v>4192</v>
      </c>
      <c r="X4759" s="1" t="s">
        <v>4192</v>
      </c>
      <c r="Z4759" s="1" t="s">
        <v>4192</v>
      </c>
      <c r="AB4759" s="1" t="s">
        <v>4192</v>
      </c>
      <c r="AD4759" s="1" t="s">
        <v>4192</v>
      </c>
      <c r="AF4759" s="1" t="s">
        <v>4192</v>
      </c>
      <c r="AH4759" s="1" t="s">
        <v>4192</v>
      </c>
      <c r="AJ4759" s="1" t="s">
        <v>4192</v>
      </c>
      <c r="AL4759" s="1" t="s">
        <v>4192</v>
      </c>
      <c r="AN4759" s="1" t="s">
        <v>4192</v>
      </c>
      <c r="AP4759" s="1" t="s">
        <v>4192</v>
      </c>
      <c r="AV4759" s="1" t="s">
        <v>5851</v>
      </c>
      <c r="CI4759" s="1" t="s">
        <v>4192</v>
      </c>
    </row>
    <row r="4760" spans="6:87" x14ac:dyDescent="0.25">
      <c r="F4760" s="1" t="s">
        <v>6872</v>
      </c>
      <c r="I4760" s="1" t="s">
        <v>6872</v>
      </c>
      <c r="K4760" s="1" t="s">
        <v>6872</v>
      </c>
      <c r="M4760" s="1" t="s">
        <v>6872</v>
      </c>
      <c r="N4760" s="1" t="s">
        <v>6872</v>
      </c>
      <c r="P4760" s="1" t="s">
        <v>6872</v>
      </c>
      <c r="R4760" s="1" t="s">
        <v>6872</v>
      </c>
      <c r="T4760" s="1" t="s">
        <v>6872</v>
      </c>
      <c r="V4760" s="1" t="s">
        <v>6872</v>
      </c>
      <c r="X4760" s="1" t="s">
        <v>6872</v>
      </c>
      <c r="Z4760" s="1" t="s">
        <v>6872</v>
      </c>
      <c r="AB4760" s="1" t="s">
        <v>6872</v>
      </c>
      <c r="AD4760" s="1" t="s">
        <v>6872</v>
      </c>
      <c r="AF4760" s="1" t="s">
        <v>6872</v>
      </c>
      <c r="AH4760" s="1" t="s">
        <v>6872</v>
      </c>
      <c r="AJ4760" s="1" t="s">
        <v>6872</v>
      </c>
      <c r="AL4760" s="1" t="s">
        <v>6872</v>
      </c>
      <c r="AN4760" s="1" t="s">
        <v>6872</v>
      </c>
      <c r="AP4760" s="1" t="s">
        <v>6872</v>
      </c>
      <c r="AV4760" s="1" t="s">
        <v>4192</v>
      </c>
      <c r="CI4760" s="1" t="s">
        <v>6872</v>
      </c>
    </row>
    <row r="4761" spans="6:87" x14ac:dyDescent="0.25">
      <c r="F4761" s="1" t="s">
        <v>5852</v>
      </c>
      <c r="I4761" s="1" t="s">
        <v>5852</v>
      </c>
      <c r="K4761" s="1" t="s">
        <v>5852</v>
      </c>
      <c r="M4761" s="1" t="s">
        <v>5852</v>
      </c>
      <c r="N4761" s="1" t="s">
        <v>5852</v>
      </c>
      <c r="P4761" s="1" t="s">
        <v>5852</v>
      </c>
      <c r="R4761" s="1" t="s">
        <v>5852</v>
      </c>
      <c r="T4761" s="1" t="s">
        <v>5852</v>
      </c>
      <c r="V4761" s="1" t="s">
        <v>5852</v>
      </c>
      <c r="X4761" s="1" t="s">
        <v>5852</v>
      </c>
      <c r="Z4761" s="1" t="s">
        <v>5852</v>
      </c>
      <c r="AB4761" s="1" t="s">
        <v>5852</v>
      </c>
      <c r="AD4761" s="1" t="s">
        <v>5852</v>
      </c>
      <c r="AF4761" s="1" t="s">
        <v>5852</v>
      </c>
      <c r="AH4761" s="1" t="s">
        <v>5852</v>
      </c>
      <c r="AJ4761" s="1" t="s">
        <v>5852</v>
      </c>
      <c r="AL4761" s="1" t="s">
        <v>5852</v>
      </c>
      <c r="AN4761" s="1" t="s">
        <v>5852</v>
      </c>
      <c r="AP4761" s="1" t="s">
        <v>5852</v>
      </c>
      <c r="AV4761" s="1" t="s">
        <v>6872</v>
      </c>
      <c r="CI4761" s="1" t="s">
        <v>5852</v>
      </c>
    </row>
    <row r="4762" spans="6:87" x14ac:dyDescent="0.25">
      <c r="F4762" s="1" t="s">
        <v>2364</v>
      </c>
      <c r="I4762" s="1" t="s">
        <v>2364</v>
      </c>
      <c r="K4762" s="1" t="s">
        <v>2364</v>
      </c>
      <c r="M4762" s="1" t="s">
        <v>2364</v>
      </c>
      <c r="N4762" s="1" t="s">
        <v>2364</v>
      </c>
      <c r="P4762" s="1" t="s">
        <v>2364</v>
      </c>
      <c r="R4762" s="1" t="s">
        <v>2364</v>
      </c>
      <c r="T4762" s="1" t="s">
        <v>2364</v>
      </c>
      <c r="V4762" s="1" t="s">
        <v>2364</v>
      </c>
      <c r="X4762" s="1" t="s">
        <v>2364</v>
      </c>
      <c r="Z4762" s="1" t="s">
        <v>2364</v>
      </c>
      <c r="AB4762" s="1" t="s">
        <v>2364</v>
      </c>
      <c r="AD4762" s="1" t="s">
        <v>2364</v>
      </c>
      <c r="AF4762" s="1" t="s">
        <v>2364</v>
      </c>
      <c r="AH4762" s="1" t="s">
        <v>2364</v>
      </c>
      <c r="AJ4762" s="1" t="s">
        <v>2364</v>
      </c>
      <c r="AL4762" s="1" t="s">
        <v>2364</v>
      </c>
      <c r="AN4762" s="1" t="s">
        <v>2364</v>
      </c>
      <c r="AP4762" s="1" t="s">
        <v>2364</v>
      </c>
      <c r="AV4762" s="1" t="s">
        <v>5852</v>
      </c>
      <c r="CI4762" s="1" t="s">
        <v>2364</v>
      </c>
    </row>
    <row r="4763" spans="6:87" x14ac:dyDescent="0.25">
      <c r="F4763" s="1" t="s">
        <v>6873</v>
      </c>
      <c r="I4763" s="1" t="s">
        <v>6873</v>
      </c>
      <c r="K4763" s="1" t="s">
        <v>6873</v>
      </c>
      <c r="M4763" s="1" t="s">
        <v>6873</v>
      </c>
      <c r="N4763" s="1" t="s">
        <v>6873</v>
      </c>
      <c r="P4763" s="1" t="s">
        <v>6873</v>
      </c>
      <c r="R4763" s="1" t="s">
        <v>6873</v>
      </c>
      <c r="T4763" s="1" t="s">
        <v>6873</v>
      </c>
      <c r="V4763" s="1" t="s">
        <v>6873</v>
      </c>
      <c r="X4763" s="1" t="s">
        <v>6873</v>
      </c>
      <c r="Z4763" s="1" t="s">
        <v>6873</v>
      </c>
      <c r="AB4763" s="1" t="s">
        <v>6873</v>
      </c>
      <c r="AD4763" s="1" t="s">
        <v>6873</v>
      </c>
      <c r="AF4763" s="1" t="s">
        <v>6873</v>
      </c>
      <c r="AH4763" s="1" t="s">
        <v>6873</v>
      </c>
      <c r="AJ4763" s="1" t="s">
        <v>6873</v>
      </c>
      <c r="AL4763" s="1" t="s">
        <v>6873</v>
      </c>
      <c r="AN4763" s="1" t="s">
        <v>6873</v>
      </c>
      <c r="AP4763" s="1" t="s">
        <v>6873</v>
      </c>
      <c r="AV4763" s="1" t="s">
        <v>2364</v>
      </c>
      <c r="CI4763" s="1" t="s">
        <v>6873</v>
      </c>
    </row>
    <row r="4764" spans="6:87" x14ac:dyDescent="0.25">
      <c r="F4764" s="1" t="s">
        <v>5853</v>
      </c>
      <c r="I4764" s="1" t="s">
        <v>5853</v>
      </c>
      <c r="K4764" s="1" t="s">
        <v>5853</v>
      </c>
      <c r="M4764" s="1" t="s">
        <v>5853</v>
      </c>
      <c r="N4764" s="1" t="s">
        <v>5853</v>
      </c>
      <c r="P4764" s="1" t="s">
        <v>5853</v>
      </c>
      <c r="R4764" s="1" t="s">
        <v>5853</v>
      </c>
      <c r="T4764" s="1" t="s">
        <v>5853</v>
      </c>
      <c r="V4764" s="1" t="s">
        <v>5853</v>
      </c>
      <c r="X4764" s="1" t="s">
        <v>5853</v>
      </c>
      <c r="Z4764" s="1" t="s">
        <v>5853</v>
      </c>
      <c r="AB4764" s="1" t="s">
        <v>5853</v>
      </c>
      <c r="AD4764" s="1" t="s">
        <v>5853</v>
      </c>
      <c r="AF4764" s="1" t="s">
        <v>5853</v>
      </c>
      <c r="AH4764" s="1" t="s">
        <v>5853</v>
      </c>
      <c r="AJ4764" s="1" t="s">
        <v>5853</v>
      </c>
      <c r="AL4764" s="1" t="s">
        <v>5853</v>
      </c>
      <c r="AN4764" s="1" t="s">
        <v>5853</v>
      </c>
      <c r="AP4764" s="1" t="s">
        <v>5853</v>
      </c>
      <c r="AV4764" s="1" t="s">
        <v>6873</v>
      </c>
      <c r="CI4764" s="1" t="s">
        <v>5853</v>
      </c>
    </row>
    <row r="4765" spans="6:87" x14ac:dyDescent="0.25">
      <c r="F4765" s="1" t="s">
        <v>2365</v>
      </c>
      <c r="I4765" s="1" t="s">
        <v>2365</v>
      </c>
      <c r="K4765" s="1" t="s">
        <v>2365</v>
      </c>
      <c r="M4765" s="1" t="s">
        <v>2365</v>
      </c>
      <c r="N4765" s="1" t="s">
        <v>2365</v>
      </c>
      <c r="P4765" s="1" t="s">
        <v>2365</v>
      </c>
      <c r="R4765" s="1" t="s">
        <v>2365</v>
      </c>
      <c r="T4765" s="1" t="s">
        <v>2365</v>
      </c>
      <c r="V4765" s="1" t="s">
        <v>2365</v>
      </c>
      <c r="X4765" s="1" t="s">
        <v>2365</v>
      </c>
      <c r="Z4765" s="1" t="s">
        <v>2365</v>
      </c>
      <c r="AB4765" s="1" t="s">
        <v>2365</v>
      </c>
      <c r="AD4765" s="1" t="s">
        <v>2365</v>
      </c>
      <c r="AF4765" s="1" t="s">
        <v>2365</v>
      </c>
      <c r="AH4765" s="1" t="s">
        <v>2365</v>
      </c>
      <c r="AJ4765" s="1" t="s">
        <v>2365</v>
      </c>
      <c r="AL4765" s="1" t="s">
        <v>2365</v>
      </c>
      <c r="AN4765" s="1" t="s">
        <v>2365</v>
      </c>
      <c r="AP4765" s="1" t="s">
        <v>2365</v>
      </c>
      <c r="AV4765" s="1" t="s">
        <v>5853</v>
      </c>
      <c r="CI4765" s="1" t="s">
        <v>2365</v>
      </c>
    </row>
    <row r="4766" spans="6:87" x14ac:dyDescent="0.25">
      <c r="F4766" s="1" t="s">
        <v>2366</v>
      </c>
      <c r="I4766" s="1" t="s">
        <v>2366</v>
      </c>
      <c r="K4766" s="1" t="s">
        <v>2366</v>
      </c>
      <c r="M4766" s="1" t="s">
        <v>2366</v>
      </c>
      <c r="N4766" s="1" t="s">
        <v>2366</v>
      </c>
      <c r="P4766" s="1" t="s">
        <v>2366</v>
      </c>
      <c r="R4766" s="1" t="s">
        <v>2366</v>
      </c>
      <c r="T4766" s="1" t="s">
        <v>2366</v>
      </c>
      <c r="V4766" s="1" t="s">
        <v>2366</v>
      </c>
      <c r="X4766" s="1" t="s">
        <v>2366</v>
      </c>
      <c r="Z4766" s="1" t="s">
        <v>2366</v>
      </c>
      <c r="AB4766" s="1" t="s">
        <v>2366</v>
      </c>
      <c r="AD4766" s="1" t="s">
        <v>2366</v>
      </c>
      <c r="AF4766" s="1" t="s">
        <v>2366</v>
      </c>
      <c r="AH4766" s="1" t="s">
        <v>2366</v>
      </c>
      <c r="AJ4766" s="1" t="s">
        <v>2366</v>
      </c>
      <c r="AL4766" s="1" t="s">
        <v>2366</v>
      </c>
      <c r="AN4766" s="1" t="s">
        <v>2366</v>
      </c>
      <c r="AP4766" s="1" t="s">
        <v>2366</v>
      </c>
      <c r="AV4766" s="1" t="s">
        <v>2365</v>
      </c>
      <c r="CI4766" s="1" t="s">
        <v>2366</v>
      </c>
    </row>
    <row r="4767" spans="6:87" x14ac:dyDescent="0.25">
      <c r="F4767" s="1" t="s">
        <v>2367</v>
      </c>
      <c r="I4767" s="1" t="s">
        <v>2367</v>
      </c>
      <c r="K4767" s="1" t="s">
        <v>2367</v>
      </c>
      <c r="M4767" s="1" t="s">
        <v>2367</v>
      </c>
      <c r="N4767" s="1" t="s">
        <v>2367</v>
      </c>
      <c r="P4767" s="1" t="s">
        <v>2367</v>
      </c>
      <c r="R4767" s="1" t="s">
        <v>2367</v>
      </c>
      <c r="T4767" s="1" t="s">
        <v>2367</v>
      </c>
      <c r="V4767" s="1" t="s">
        <v>2367</v>
      </c>
      <c r="X4767" s="1" t="s">
        <v>2367</v>
      </c>
      <c r="Z4767" s="1" t="s">
        <v>2367</v>
      </c>
      <c r="AB4767" s="1" t="s">
        <v>2367</v>
      </c>
      <c r="AD4767" s="1" t="s">
        <v>2367</v>
      </c>
      <c r="AF4767" s="1" t="s">
        <v>2367</v>
      </c>
      <c r="AH4767" s="1" t="s">
        <v>2367</v>
      </c>
      <c r="AJ4767" s="1" t="s">
        <v>2367</v>
      </c>
      <c r="AL4767" s="1" t="s">
        <v>2367</v>
      </c>
      <c r="AN4767" s="1" t="s">
        <v>2367</v>
      </c>
      <c r="AP4767" s="1" t="s">
        <v>2367</v>
      </c>
      <c r="AV4767" s="1" t="s">
        <v>2366</v>
      </c>
      <c r="CI4767" s="1" t="s">
        <v>2367</v>
      </c>
    </row>
    <row r="4768" spans="6:87" x14ac:dyDescent="0.25">
      <c r="F4768" s="1" t="s">
        <v>2368</v>
      </c>
      <c r="I4768" s="1" t="s">
        <v>2368</v>
      </c>
      <c r="K4768" s="1" t="s">
        <v>2368</v>
      </c>
      <c r="M4768" s="1" t="s">
        <v>2368</v>
      </c>
      <c r="N4768" s="1" t="s">
        <v>2368</v>
      </c>
      <c r="P4768" s="1" t="s">
        <v>2368</v>
      </c>
      <c r="R4768" s="1" t="s">
        <v>2368</v>
      </c>
      <c r="T4768" s="1" t="s">
        <v>2368</v>
      </c>
      <c r="V4768" s="1" t="s">
        <v>2368</v>
      </c>
      <c r="X4768" s="1" t="s">
        <v>2368</v>
      </c>
      <c r="Z4768" s="1" t="s">
        <v>2368</v>
      </c>
      <c r="AB4768" s="1" t="s">
        <v>2368</v>
      </c>
      <c r="AD4768" s="1" t="s">
        <v>2368</v>
      </c>
      <c r="AF4768" s="1" t="s">
        <v>2368</v>
      </c>
      <c r="AH4768" s="1" t="s">
        <v>2368</v>
      </c>
      <c r="AJ4768" s="1" t="s">
        <v>2368</v>
      </c>
      <c r="AL4768" s="1" t="s">
        <v>2368</v>
      </c>
      <c r="AN4768" s="1" t="s">
        <v>2368</v>
      </c>
      <c r="AP4768" s="1" t="s">
        <v>2368</v>
      </c>
      <c r="AV4768" s="1" t="s">
        <v>2367</v>
      </c>
      <c r="CI4768" s="1" t="s">
        <v>2368</v>
      </c>
    </row>
    <row r="4769" spans="6:87" x14ac:dyDescent="0.25">
      <c r="F4769" s="1" t="s">
        <v>5854</v>
      </c>
      <c r="I4769" s="1" t="s">
        <v>5854</v>
      </c>
      <c r="K4769" s="1" t="s">
        <v>5854</v>
      </c>
      <c r="M4769" s="1" t="s">
        <v>5854</v>
      </c>
      <c r="N4769" s="1" t="s">
        <v>5854</v>
      </c>
      <c r="P4769" s="1" t="s">
        <v>5854</v>
      </c>
      <c r="R4769" s="1" t="s">
        <v>5854</v>
      </c>
      <c r="T4769" s="1" t="s">
        <v>5854</v>
      </c>
      <c r="V4769" s="1" t="s">
        <v>5854</v>
      </c>
      <c r="X4769" s="1" t="s">
        <v>5854</v>
      </c>
      <c r="Z4769" s="1" t="s">
        <v>5854</v>
      </c>
      <c r="AB4769" s="1" t="s">
        <v>5854</v>
      </c>
      <c r="AD4769" s="1" t="s">
        <v>5854</v>
      </c>
      <c r="AF4769" s="1" t="s">
        <v>5854</v>
      </c>
      <c r="AH4769" s="1" t="s">
        <v>5854</v>
      </c>
      <c r="AJ4769" s="1" t="s">
        <v>5854</v>
      </c>
      <c r="AL4769" s="1" t="s">
        <v>5854</v>
      </c>
      <c r="AN4769" s="1" t="s">
        <v>5854</v>
      </c>
      <c r="AP4769" s="1" t="s">
        <v>5854</v>
      </c>
      <c r="AV4769" s="1" t="s">
        <v>2368</v>
      </c>
      <c r="CI4769" s="1" t="s">
        <v>5854</v>
      </c>
    </row>
    <row r="4770" spans="6:87" x14ac:dyDescent="0.25">
      <c r="F4770" s="1" t="s">
        <v>2369</v>
      </c>
      <c r="I4770" s="1" t="s">
        <v>2369</v>
      </c>
      <c r="K4770" s="1" t="s">
        <v>2369</v>
      </c>
      <c r="M4770" s="1" t="s">
        <v>2369</v>
      </c>
      <c r="N4770" s="1" t="s">
        <v>2369</v>
      </c>
      <c r="P4770" s="1" t="s">
        <v>2369</v>
      </c>
      <c r="R4770" s="1" t="s">
        <v>2369</v>
      </c>
      <c r="T4770" s="1" t="s">
        <v>2369</v>
      </c>
      <c r="V4770" s="1" t="s">
        <v>2369</v>
      </c>
      <c r="X4770" s="1" t="s">
        <v>2369</v>
      </c>
      <c r="Z4770" s="1" t="s">
        <v>2369</v>
      </c>
      <c r="AB4770" s="1" t="s">
        <v>2369</v>
      </c>
      <c r="AD4770" s="1" t="s">
        <v>2369</v>
      </c>
      <c r="AF4770" s="1" t="s">
        <v>2369</v>
      </c>
      <c r="AH4770" s="1" t="s">
        <v>2369</v>
      </c>
      <c r="AJ4770" s="1" t="s">
        <v>2369</v>
      </c>
      <c r="AL4770" s="1" t="s">
        <v>2369</v>
      </c>
      <c r="AN4770" s="1" t="s">
        <v>2369</v>
      </c>
      <c r="AP4770" s="1" t="s">
        <v>2369</v>
      </c>
      <c r="AV4770" s="1" t="s">
        <v>5854</v>
      </c>
      <c r="CI4770" s="1" t="s">
        <v>2369</v>
      </c>
    </row>
    <row r="4771" spans="6:87" x14ac:dyDescent="0.25">
      <c r="F4771" s="1" t="s">
        <v>5855</v>
      </c>
      <c r="I4771" s="1" t="s">
        <v>5855</v>
      </c>
      <c r="K4771" s="1" t="s">
        <v>5855</v>
      </c>
      <c r="M4771" s="1" t="s">
        <v>5855</v>
      </c>
      <c r="N4771" s="1" t="s">
        <v>5855</v>
      </c>
      <c r="P4771" s="1" t="s">
        <v>5855</v>
      </c>
      <c r="R4771" s="1" t="s">
        <v>5855</v>
      </c>
      <c r="T4771" s="1" t="s">
        <v>5855</v>
      </c>
      <c r="V4771" s="1" t="s">
        <v>5855</v>
      </c>
      <c r="X4771" s="1" t="s">
        <v>5855</v>
      </c>
      <c r="Z4771" s="1" t="s">
        <v>5855</v>
      </c>
      <c r="AB4771" s="1" t="s">
        <v>5855</v>
      </c>
      <c r="AD4771" s="1" t="s">
        <v>5855</v>
      </c>
      <c r="AF4771" s="1" t="s">
        <v>5855</v>
      </c>
      <c r="AH4771" s="1" t="s">
        <v>5855</v>
      </c>
      <c r="AJ4771" s="1" t="s">
        <v>5855</v>
      </c>
      <c r="AL4771" s="1" t="s">
        <v>5855</v>
      </c>
      <c r="AN4771" s="1" t="s">
        <v>5855</v>
      </c>
      <c r="AP4771" s="1" t="s">
        <v>5855</v>
      </c>
      <c r="AV4771" s="1" t="s">
        <v>2369</v>
      </c>
      <c r="CI4771" s="1" t="s">
        <v>5855</v>
      </c>
    </row>
    <row r="4772" spans="6:87" x14ac:dyDescent="0.25">
      <c r="F4772" s="1" t="s">
        <v>4435</v>
      </c>
      <c r="I4772" s="1" t="s">
        <v>4435</v>
      </c>
      <c r="K4772" s="1" t="s">
        <v>4435</v>
      </c>
      <c r="M4772" s="1" t="s">
        <v>4435</v>
      </c>
      <c r="N4772" s="1" t="s">
        <v>4435</v>
      </c>
      <c r="P4772" s="1" t="s">
        <v>4435</v>
      </c>
      <c r="R4772" s="1" t="s">
        <v>4435</v>
      </c>
      <c r="T4772" s="1" t="s">
        <v>4435</v>
      </c>
      <c r="V4772" s="1" t="s">
        <v>4435</v>
      </c>
      <c r="X4772" s="1" t="s">
        <v>4435</v>
      </c>
      <c r="Z4772" s="1" t="s">
        <v>4435</v>
      </c>
      <c r="AB4772" s="1" t="s">
        <v>4435</v>
      </c>
      <c r="AD4772" s="1" t="s">
        <v>4435</v>
      </c>
      <c r="AF4772" s="1" t="s">
        <v>4435</v>
      </c>
      <c r="AH4772" s="1" t="s">
        <v>4435</v>
      </c>
      <c r="AJ4772" s="1" t="s">
        <v>4435</v>
      </c>
      <c r="AL4772" s="1" t="s">
        <v>4435</v>
      </c>
      <c r="AN4772" s="1" t="s">
        <v>4435</v>
      </c>
      <c r="AP4772" s="1" t="s">
        <v>4435</v>
      </c>
      <c r="AV4772" s="1" t="s">
        <v>5855</v>
      </c>
      <c r="CI4772" s="1" t="s">
        <v>4435</v>
      </c>
    </row>
    <row r="4773" spans="6:87" x14ac:dyDescent="0.25">
      <c r="F4773" s="1" t="s">
        <v>2370</v>
      </c>
      <c r="I4773" s="1" t="s">
        <v>2370</v>
      </c>
      <c r="K4773" s="1" t="s">
        <v>2370</v>
      </c>
      <c r="M4773" s="1" t="s">
        <v>2370</v>
      </c>
      <c r="N4773" s="1" t="s">
        <v>2370</v>
      </c>
      <c r="P4773" s="1" t="s">
        <v>2370</v>
      </c>
      <c r="R4773" s="1" t="s">
        <v>2370</v>
      </c>
      <c r="T4773" s="1" t="s">
        <v>2370</v>
      </c>
      <c r="V4773" s="1" t="s">
        <v>2370</v>
      </c>
      <c r="X4773" s="1" t="s">
        <v>2370</v>
      </c>
      <c r="Z4773" s="1" t="s">
        <v>2370</v>
      </c>
      <c r="AB4773" s="1" t="s">
        <v>2370</v>
      </c>
      <c r="AD4773" s="1" t="s">
        <v>2370</v>
      </c>
      <c r="AF4773" s="1" t="s">
        <v>2370</v>
      </c>
      <c r="AH4773" s="1" t="s">
        <v>2370</v>
      </c>
      <c r="AJ4773" s="1" t="s">
        <v>2370</v>
      </c>
      <c r="AL4773" s="1" t="s">
        <v>2370</v>
      </c>
      <c r="AN4773" s="1" t="s">
        <v>2370</v>
      </c>
      <c r="AP4773" s="1" t="s">
        <v>2370</v>
      </c>
      <c r="AV4773" s="1" t="s">
        <v>4435</v>
      </c>
      <c r="CI4773" s="1" t="s">
        <v>2370</v>
      </c>
    </row>
    <row r="4774" spans="6:87" x14ac:dyDescent="0.25">
      <c r="F4774" s="1" t="s">
        <v>2371</v>
      </c>
      <c r="I4774" s="1" t="s">
        <v>2371</v>
      </c>
      <c r="K4774" s="1" t="s">
        <v>2371</v>
      </c>
      <c r="M4774" s="1" t="s">
        <v>2371</v>
      </c>
      <c r="N4774" s="1" t="s">
        <v>2371</v>
      </c>
      <c r="P4774" s="1" t="s">
        <v>2371</v>
      </c>
      <c r="R4774" s="1" t="s">
        <v>2371</v>
      </c>
      <c r="T4774" s="1" t="s">
        <v>2371</v>
      </c>
      <c r="V4774" s="1" t="s">
        <v>2371</v>
      </c>
      <c r="X4774" s="1" t="s">
        <v>2371</v>
      </c>
      <c r="Z4774" s="1" t="s">
        <v>2371</v>
      </c>
      <c r="AB4774" s="1" t="s">
        <v>2371</v>
      </c>
      <c r="AD4774" s="1" t="s">
        <v>2371</v>
      </c>
      <c r="AF4774" s="1" t="s">
        <v>2371</v>
      </c>
      <c r="AH4774" s="1" t="s">
        <v>2371</v>
      </c>
      <c r="AJ4774" s="1" t="s">
        <v>2371</v>
      </c>
      <c r="AL4774" s="1" t="s">
        <v>2371</v>
      </c>
      <c r="AN4774" s="1" t="s">
        <v>2371</v>
      </c>
      <c r="AP4774" s="1" t="s">
        <v>2371</v>
      </c>
      <c r="AV4774" s="1" t="s">
        <v>2370</v>
      </c>
      <c r="CI4774" s="1" t="s">
        <v>2371</v>
      </c>
    </row>
    <row r="4775" spans="6:87" x14ac:dyDescent="0.25">
      <c r="F4775" s="1" t="s">
        <v>3493</v>
      </c>
      <c r="I4775" s="1" t="s">
        <v>3493</v>
      </c>
      <c r="K4775" s="1" t="s">
        <v>3493</v>
      </c>
      <c r="M4775" s="1" t="s">
        <v>3493</v>
      </c>
      <c r="N4775" s="1" t="s">
        <v>3493</v>
      </c>
      <c r="P4775" s="1" t="s">
        <v>3493</v>
      </c>
      <c r="R4775" s="1" t="s">
        <v>3493</v>
      </c>
      <c r="T4775" s="1" t="s">
        <v>3493</v>
      </c>
      <c r="V4775" s="1" t="s">
        <v>3493</v>
      </c>
      <c r="X4775" s="1" t="s">
        <v>3493</v>
      </c>
      <c r="Z4775" s="1" t="s">
        <v>3493</v>
      </c>
      <c r="AB4775" s="1" t="s">
        <v>3493</v>
      </c>
      <c r="AD4775" s="1" t="s">
        <v>3493</v>
      </c>
      <c r="AF4775" s="1" t="s">
        <v>3493</v>
      </c>
      <c r="AH4775" s="1" t="s">
        <v>3493</v>
      </c>
      <c r="AJ4775" s="1" t="s">
        <v>3493</v>
      </c>
      <c r="AL4775" s="1" t="s">
        <v>3493</v>
      </c>
      <c r="AN4775" s="1" t="s">
        <v>3493</v>
      </c>
      <c r="AP4775" s="1" t="s">
        <v>3493</v>
      </c>
      <c r="AV4775" s="1" t="s">
        <v>2371</v>
      </c>
      <c r="CI4775" s="1" t="s">
        <v>3493</v>
      </c>
    </row>
    <row r="4776" spans="6:87" x14ac:dyDescent="0.25">
      <c r="F4776" s="1" t="s">
        <v>5856</v>
      </c>
      <c r="I4776" s="1" t="s">
        <v>5856</v>
      </c>
      <c r="K4776" s="1" t="s">
        <v>5856</v>
      </c>
      <c r="M4776" s="1" t="s">
        <v>5856</v>
      </c>
      <c r="N4776" s="1" t="s">
        <v>5856</v>
      </c>
      <c r="P4776" s="1" t="s">
        <v>5856</v>
      </c>
      <c r="R4776" s="1" t="s">
        <v>5856</v>
      </c>
      <c r="T4776" s="1" t="s">
        <v>5856</v>
      </c>
      <c r="V4776" s="1" t="s">
        <v>5856</v>
      </c>
      <c r="X4776" s="1" t="s">
        <v>5856</v>
      </c>
      <c r="Z4776" s="1" t="s">
        <v>5856</v>
      </c>
      <c r="AB4776" s="1" t="s">
        <v>5856</v>
      </c>
      <c r="AD4776" s="1" t="s">
        <v>5856</v>
      </c>
      <c r="AF4776" s="1" t="s">
        <v>5856</v>
      </c>
      <c r="AH4776" s="1" t="s">
        <v>5856</v>
      </c>
      <c r="AJ4776" s="1" t="s">
        <v>5856</v>
      </c>
      <c r="AL4776" s="1" t="s">
        <v>5856</v>
      </c>
      <c r="AN4776" s="1" t="s">
        <v>5856</v>
      </c>
      <c r="AP4776" s="1" t="s">
        <v>5856</v>
      </c>
      <c r="AV4776" s="1" t="s">
        <v>3493</v>
      </c>
      <c r="CI4776" s="1" t="s">
        <v>5856</v>
      </c>
    </row>
    <row r="4777" spans="6:87" x14ac:dyDescent="0.25">
      <c r="F4777" s="1" t="s">
        <v>2372</v>
      </c>
      <c r="I4777" s="1" t="s">
        <v>2372</v>
      </c>
      <c r="K4777" s="1" t="s">
        <v>2372</v>
      </c>
      <c r="M4777" s="1" t="s">
        <v>2372</v>
      </c>
      <c r="N4777" s="1" t="s">
        <v>2372</v>
      </c>
      <c r="P4777" s="1" t="s">
        <v>2372</v>
      </c>
      <c r="R4777" s="1" t="s">
        <v>2372</v>
      </c>
      <c r="T4777" s="1" t="s">
        <v>2372</v>
      </c>
      <c r="V4777" s="1" t="s">
        <v>2372</v>
      </c>
      <c r="X4777" s="1" t="s">
        <v>2372</v>
      </c>
      <c r="Z4777" s="1" t="s">
        <v>2372</v>
      </c>
      <c r="AB4777" s="1" t="s">
        <v>2372</v>
      </c>
      <c r="AD4777" s="1" t="s">
        <v>2372</v>
      </c>
      <c r="AF4777" s="1" t="s">
        <v>2372</v>
      </c>
      <c r="AH4777" s="1" t="s">
        <v>2372</v>
      </c>
      <c r="AJ4777" s="1" t="s">
        <v>2372</v>
      </c>
      <c r="AL4777" s="1" t="s">
        <v>2372</v>
      </c>
      <c r="AN4777" s="1" t="s">
        <v>2372</v>
      </c>
      <c r="AP4777" s="1" t="s">
        <v>2372</v>
      </c>
      <c r="AV4777" s="1" t="s">
        <v>5856</v>
      </c>
      <c r="CI4777" s="1" t="s">
        <v>2372</v>
      </c>
    </row>
    <row r="4778" spans="6:87" x14ac:dyDescent="0.25">
      <c r="F4778" s="1" t="s">
        <v>5857</v>
      </c>
      <c r="I4778" s="1" t="s">
        <v>5857</v>
      </c>
      <c r="K4778" s="1" t="s">
        <v>5857</v>
      </c>
      <c r="M4778" s="1" t="s">
        <v>5857</v>
      </c>
      <c r="N4778" s="1" t="s">
        <v>5857</v>
      </c>
      <c r="P4778" s="1" t="s">
        <v>5857</v>
      </c>
      <c r="R4778" s="1" t="s">
        <v>5857</v>
      </c>
      <c r="T4778" s="1" t="s">
        <v>5857</v>
      </c>
      <c r="V4778" s="1" t="s">
        <v>5857</v>
      </c>
      <c r="X4778" s="1" t="s">
        <v>5857</v>
      </c>
      <c r="Z4778" s="1" t="s">
        <v>5857</v>
      </c>
      <c r="AB4778" s="1" t="s">
        <v>5857</v>
      </c>
      <c r="AD4778" s="1" t="s">
        <v>5857</v>
      </c>
      <c r="AF4778" s="1" t="s">
        <v>5857</v>
      </c>
      <c r="AH4778" s="1" t="s">
        <v>5857</v>
      </c>
      <c r="AJ4778" s="1" t="s">
        <v>5857</v>
      </c>
      <c r="AL4778" s="1" t="s">
        <v>5857</v>
      </c>
      <c r="AN4778" s="1" t="s">
        <v>5857</v>
      </c>
      <c r="AP4778" s="1" t="s">
        <v>5857</v>
      </c>
      <c r="AV4778" s="1" t="s">
        <v>2372</v>
      </c>
      <c r="CI4778" s="1" t="s">
        <v>5857</v>
      </c>
    </row>
    <row r="4779" spans="6:87" x14ac:dyDescent="0.25">
      <c r="F4779" s="1" t="s">
        <v>2373</v>
      </c>
      <c r="I4779" s="1" t="s">
        <v>2373</v>
      </c>
      <c r="K4779" s="1" t="s">
        <v>2373</v>
      </c>
      <c r="M4779" s="1" t="s">
        <v>2373</v>
      </c>
      <c r="N4779" s="1" t="s">
        <v>2373</v>
      </c>
      <c r="P4779" s="1" t="s">
        <v>2373</v>
      </c>
      <c r="R4779" s="1" t="s">
        <v>2373</v>
      </c>
      <c r="T4779" s="1" t="s">
        <v>2373</v>
      </c>
      <c r="V4779" s="1" t="s">
        <v>2373</v>
      </c>
      <c r="X4779" s="1" t="s">
        <v>2373</v>
      </c>
      <c r="Z4779" s="1" t="s">
        <v>2373</v>
      </c>
      <c r="AB4779" s="1" t="s">
        <v>2373</v>
      </c>
      <c r="AD4779" s="1" t="s">
        <v>2373</v>
      </c>
      <c r="AF4779" s="1" t="s">
        <v>2373</v>
      </c>
      <c r="AH4779" s="1" t="s">
        <v>2373</v>
      </c>
      <c r="AJ4779" s="1" t="s">
        <v>2373</v>
      </c>
      <c r="AL4779" s="1" t="s">
        <v>2373</v>
      </c>
      <c r="AN4779" s="1" t="s">
        <v>2373</v>
      </c>
      <c r="AP4779" s="1" t="s">
        <v>2373</v>
      </c>
      <c r="AV4779" s="1" t="s">
        <v>5857</v>
      </c>
      <c r="CI4779" s="1" t="s">
        <v>2373</v>
      </c>
    </row>
    <row r="4780" spans="6:87" x14ac:dyDescent="0.25">
      <c r="F4780" s="1" t="s">
        <v>2374</v>
      </c>
      <c r="I4780" s="1" t="s">
        <v>2374</v>
      </c>
      <c r="K4780" s="1" t="s">
        <v>2374</v>
      </c>
      <c r="M4780" s="1" t="s">
        <v>2374</v>
      </c>
      <c r="N4780" s="1" t="s">
        <v>2374</v>
      </c>
      <c r="P4780" s="1" t="s">
        <v>2374</v>
      </c>
      <c r="R4780" s="1" t="s">
        <v>2374</v>
      </c>
      <c r="T4780" s="1" t="s">
        <v>2374</v>
      </c>
      <c r="V4780" s="1" t="s">
        <v>2374</v>
      </c>
      <c r="X4780" s="1" t="s">
        <v>2374</v>
      </c>
      <c r="Z4780" s="1" t="s">
        <v>2374</v>
      </c>
      <c r="AB4780" s="1" t="s">
        <v>2374</v>
      </c>
      <c r="AD4780" s="1" t="s">
        <v>2374</v>
      </c>
      <c r="AF4780" s="1" t="s">
        <v>2374</v>
      </c>
      <c r="AH4780" s="1" t="s">
        <v>2374</v>
      </c>
      <c r="AJ4780" s="1" t="s">
        <v>2374</v>
      </c>
      <c r="AL4780" s="1" t="s">
        <v>2374</v>
      </c>
      <c r="AN4780" s="1" t="s">
        <v>2374</v>
      </c>
      <c r="AP4780" s="1" t="s">
        <v>2374</v>
      </c>
      <c r="AV4780" s="1" t="s">
        <v>2373</v>
      </c>
      <c r="CI4780" s="1" t="s">
        <v>2374</v>
      </c>
    </row>
    <row r="4781" spans="6:87" x14ac:dyDescent="0.25">
      <c r="F4781" s="1" t="s">
        <v>5858</v>
      </c>
      <c r="I4781" s="1" t="s">
        <v>5858</v>
      </c>
      <c r="K4781" s="1" t="s">
        <v>5858</v>
      </c>
      <c r="M4781" s="1" t="s">
        <v>5858</v>
      </c>
      <c r="N4781" s="1" t="s">
        <v>5858</v>
      </c>
      <c r="P4781" s="1" t="s">
        <v>5858</v>
      </c>
      <c r="R4781" s="1" t="s">
        <v>5858</v>
      </c>
      <c r="T4781" s="1" t="s">
        <v>5858</v>
      </c>
      <c r="V4781" s="1" t="s">
        <v>5858</v>
      </c>
      <c r="X4781" s="1" t="s">
        <v>5858</v>
      </c>
      <c r="Z4781" s="1" t="s">
        <v>5858</v>
      </c>
      <c r="AB4781" s="1" t="s">
        <v>5858</v>
      </c>
      <c r="AD4781" s="1" t="s">
        <v>5858</v>
      </c>
      <c r="AF4781" s="1" t="s">
        <v>5858</v>
      </c>
      <c r="AH4781" s="1" t="s">
        <v>5858</v>
      </c>
      <c r="AJ4781" s="1" t="s">
        <v>5858</v>
      </c>
      <c r="AL4781" s="1" t="s">
        <v>5858</v>
      </c>
      <c r="AN4781" s="1" t="s">
        <v>5858</v>
      </c>
      <c r="AP4781" s="1" t="s">
        <v>5858</v>
      </c>
      <c r="AV4781" s="1" t="s">
        <v>2374</v>
      </c>
      <c r="CI4781" s="1" t="s">
        <v>5858</v>
      </c>
    </row>
    <row r="4782" spans="6:87" x14ac:dyDescent="0.25">
      <c r="F4782" s="1" t="s">
        <v>3494</v>
      </c>
      <c r="I4782" s="1" t="s">
        <v>3494</v>
      </c>
      <c r="K4782" s="1" t="s">
        <v>3494</v>
      </c>
      <c r="M4782" s="1" t="s">
        <v>3494</v>
      </c>
      <c r="N4782" s="1" t="s">
        <v>3494</v>
      </c>
      <c r="P4782" s="1" t="s">
        <v>3494</v>
      </c>
      <c r="R4782" s="1" t="s">
        <v>3494</v>
      </c>
      <c r="T4782" s="1" t="s">
        <v>3494</v>
      </c>
      <c r="V4782" s="1" t="s">
        <v>3494</v>
      </c>
      <c r="X4782" s="1" t="s">
        <v>3494</v>
      </c>
      <c r="Z4782" s="1" t="s">
        <v>3494</v>
      </c>
      <c r="AB4782" s="1" t="s">
        <v>3494</v>
      </c>
      <c r="AD4782" s="1" t="s">
        <v>3494</v>
      </c>
      <c r="AF4782" s="1" t="s">
        <v>3494</v>
      </c>
      <c r="AH4782" s="1" t="s">
        <v>3494</v>
      </c>
      <c r="AJ4782" s="1" t="s">
        <v>3494</v>
      </c>
      <c r="AL4782" s="1" t="s">
        <v>3494</v>
      </c>
      <c r="AN4782" s="1" t="s">
        <v>3494</v>
      </c>
      <c r="AP4782" s="1" t="s">
        <v>3494</v>
      </c>
      <c r="AV4782" s="1" t="s">
        <v>5858</v>
      </c>
      <c r="CI4782" s="1" t="s">
        <v>3494</v>
      </c>
    </row>
    <row r="4783" spans="6:87" x14ac:dyDescent="0.25">
      <c r="F4783" s="1" t="s">
        <v>2375</v>
      </c>
      <c r="I4783" s="1" t="s">
        <v>2375</v>
      </c>
      <c r="K4783" s="1" t="s">
        <v>2375</v>
      </c>
      <c r="M4783" s="1" t="s">
        <v>2375</v>
      </c>
      <c r="N4783" s="1" t="s">
        <v>2375</v>
      </c>
      <c r="P4783" s="1" t="s">
        <v>2375</v>
      </c>
      <c r="R4783" s="1" t="s">
        <v>2375</v>
      </c>
      <c r="T4783" s="1" t="s">
        <v>2375</v>
      </c>
      <c r="V4783" s="1" t="s">
        <v>2375</v>
      </c>
      <c r="X4783" s="1" t="s">
        <v>2375</v>
      </c>
      <c r="Z4783" s="1" t="s">
        <v>2375</v>
      </c>
      <c r="AB4783" s="1" t="s">
        <v>2375</v>
      </c>
      <c r="AD4783" s="1" t="s">
        <v>2375</v>
      </c>
      <c r="AF4783" s="1" t="s">
        <v>2375</v>
      </c>
      <c r="AH4783" s="1" t="s">
        <v>2375</v>
      </c>
      <c r="AJ4783" s="1" t="s">
        <v>2375</v>
      </c>
      <c r="AL4783" s="1" t="s">
        <v>2375</v>
      </c>
      <c r="AN4783" s="1" t="s">
        <v>2375</v>
      </c>
      <c r="AP4783" s="1" t="s">
        <v>2375</v>
      </c>
      <c r="AV4783" s="1" t="s">
        <v>3494</v>
      </c>
      <c r="CI4783" s="1" t="s">
        <v>2375</v>
      </c>
    </row>
    <row r="4784" spans="6:87" x14ac:dyDescent="0.25">
      <c r="F4784" s="1" t="s">
        <v>2376</v>
      </c>
      <c r="I4784" s="1" t="s">
        <v>2376</v>
      </c>
      <c r="K4784" s="1" t="s">
        <v>2376</v>
      </c>
      <c r="M4784" s="1" t="s">
        <v>2376</v>
      </c>
      <c r="N4784" s="1" t="s">
        <v>2376</v>
      </c>
      <c r="P4784" s="1" t="s">
        <v>2376</v>
      </c>
      <c r="R4784" s="1" t="s">
        <v>2376</v>
      </c>
      <c r="T4784" s="1" t="s">
        <v>2376</v>
      </c>
      <c r="V4784" s="1" t="s">
        <v>2376</v>
      </c>
      <c r="X4784" s="1" t="s">
        <v>2376</v>
      </c>
      <c r="Z4784" s="1" t="s">
        <v>2376</v>
      </c>
      <c r="AB4784" s="1" t="s">
        <v>2376</v>
      </c>
      <c r="AD4784" s="1" t="s">
        <v>2376</v>
      </c>
      <c r="AF4784" s="1" t="s">
        <v>2376</v>
      </c>
      <c r="AH4784" s="1" t="s">
        <v>2376</v>
      </c>
      <c r="AJ4784" s="1" t="s">
        <v>2376</v>
      </c>
      <c r="AL4784" s="1" t="s">
        <v>2376</v>
      </c>
      <c r="AN4784" s="1" t="s">
        <v>2376</v>
      </c>
      <c r="AP4784" s="1" t="s">
        <v>2376</v>
      </c>
      <c r="AV4784" s="1" t="s">
        <v>2375</v>
      </c>
      <c r="CI4784" s="1" t="s">
        <v>2376</v>
      </c>
    </row>
    <row r="4785" spans="6:87" x14ac:dyDescent="0.25">
      <c r="F4785" s="1" t="s">
        <v>2377</v>
      </c>
      <c r="I4785" s="1" t="s">
        <v>2377</v>
      </c>
      <c r="K4785" s="1" t="s">
        <v>2377</v>
      </c>
      <c r="M4785" s="1" t="s">
        <v>2377</v>
      </c>
      <c r="N4785" s="1" t="s">
        <v>2377</v>
      </c>
      <c r="P4785" s="1" t="s">
        <v>2377</v>
      </c>
      <c r="R4785" s="1" t="s">
        <v>2377</v>
      </c>
      <c r="T4785" s="1" t="s">
        <v>2377</v>
      </c>
      <c r="V4785" s="1" t="s">
        <v>2377</v>
      </c>
      <c r="X4785" s="1" t="s">
        <v>2377</v>
      </c>
      <c r="Z4785" s="1" t="s">
        <v>2377</v>
      </c>
      <c r="AB4785" s="1" t="s">
        <v>2377</v>
      </c>
      <c r="AD4785" s="1" t="s">
        <v>2377</v>
      </c>
      <c r="AF4785" s="1" t="s">
        <v>2377</v>
      </c>
      <c r="AH4785" s="1" t="s">
        <v>2377</v>
      </c>
      <c r="AJ4785" s="1" t="s">
        <v>2377</v>
      </c>
      <c r="AL4785" s="1" t="s">
        <v>2377</v>
      </c>
      <c r="AN4785" s="1" t="s">
        <v>2377</v>
      </c>
      <c r="AP4785" s="1" t="s">
        <v>2377</v>
      </c>
      <c r="AV4785" s="1" t="s">
        <v>2376</v>
      </c>
      <c r="CI4785" s="1" t="s">
        <v>2377</v>
      </c>
    </row>
    <row r="4786" spans="6:87" x14ac:dyDescent="0.25">
      <c r="F4786" s="1" t="s">
        <v>2378</v>
      </c>
      <c r="I4786" s="1" t="s">
        <v>2378</v>
      </c>
      <c r="K4786" s="1" t="s">
        <v>2378</v>
      </c>
      <c r="M4786" s="1" t="s">
        <v>2378</v>
      </c>
      <c r="N4786" s="1" t="s">
        <v>2378</v>
      </c>
      <c r="P4786" s="1" t="s">
        <v>2378</v>
      </c>
      <c r="R4786" s="1" t="s">
        <v>2378</v>
      </c>
      <c r="T4786" s="1" t="s">
        <v>2378</v>
      </c>
      <c r="V4786" s="1" t="s">
        <v>2378</v>
      </c>
      <c r="X4786" s="1" t="s">
        <v>2378</v>
      </c>
      <c r="Z4786" s="1" t="s">
        <v>2378</v>
      </c>
      <c r="AB4786" s="1" t="s">
        <v>2378</v>
      </c>
      <c r="AD4786" s="1" t="s">
        <v>2378</v>
      </c>
      <c r="AF4786" s="1" t="s">
        <v>2378</v>
      </c>
      <c r="AH4786" s="1" t="s">
        <v>2378</v>
      </c>
      <c r="AJ4786" s="1" t="s">
        <v>2378</v>
      </c>
      <c r="AL4786" s="1" t="s">
        <v>2378</v>
      </c>
      <c r="AN4786" s="1" t="s">
        <v>2378</v>
      </c>
      <c r="AP4786" s="1" t="s">
        <v>2378</v>
      </c>
      <c r="AV4786" s="1" t="s">
        <v>2377</v>
      </c>
      <c r="CI4786" s="1" t="s">
        <v>2378</v>
      </c>
    </row>
    <row r="4787" spans="6:87" x14ac:dyDescent="0.25">
      <c r="F4787" s="1" t="s">
        <v>5859</v>
      </c>
      <c r="I4787" s="1" t="s">
        <v>5859</v>
      </c>
      <c r="K4787" s="1" t="s">
        <v>5859</v>
      </c>
      <c r="M4787" s="1" t="s">
        <v>5859</v>
      </c>
      <c r="N4787" s="1" t="s">
        <v>5859</v>
      </c>
      <c r="P4787" s="1" t="s">
        <v>5859</v>
      </c>
      <c r="R4787" s="1" t="s">
        <v>5859</v>
      </c>
      <c r="T4787" s="1" t="s">
        <v>5859</v>
      </c>
      <c r="V4787" s="1" t="s">
        <v>5859</v>
      </c>
      <c r="X4787" s="1" t="s">
        <v>5859</v>
      </c>
      <c r="Z4787" s="1" t="s">
        <v>5859</v>
      </c>
      <c r="AB4787" s="1" t="s">
        <v>5859</v>
      </c>
      <c r="AD4787" s="1" t="s">
        <v>5859</v>
      </c>
      <c r="AF4787" s="1" t="s">
        <v>5859</v>
      </c>
      <c r="AH4787" s="1" t="s">
        <v>5859</v>
      </c>
      <c r="AJ4787" s="1" t="s">
        <v>5859</v>
      </c>
      <c r="AL4787" s="1" t="s">
        <v>5859</v>
      </c>
      <c r="AN4787" s="1" t="s">
        <v>5859</v>
      </c>
      <c r="AP4787" s="1" t="s">
        <v>5859</v>
      </c>
      <c r="AV4787" s="1" t="s">
        <v>2378</v>
      </c>
      <c r="CI4787" s="1" t="s">
        <v>5859</v>
      </c>
    </row>
    <row r="4788" spans="6:87" x14ac:dyDescent="0.25">
      <c r="F4788" s="1" t="s">
        <v>6874</v>
      </c>
      <c r="I4788" s="1" t="s">
        <v>6874</v>
      </c>
      <c r="K4788" s="1" t="s">
        <v>6874</v>
      </c>
      <c r="M4788" s="1" t="s">
        <v>6874</v>
      </c>
      <c r="N4788" s="1" t="s">
        <v>6874</v>
      </c>
      <c r="P4788" s="1" t="s">
        <v>6874</v>
      </c>
      <c r="R4788" s="1" t="s">
        <v>6874</v>
      </c>
      <c r="T4788" s="1" t="s">
        <v>6874</v>
      </c>
      <c r="V4788" s="1" t="s">
        <v>6874</v>
      </c>
      <c r="X4788" s="1" t="s">
        <v>6874</v>
      </c>
      <c r="Z4788" s="1" t="s">
        <v>6874</v>
      </c>
      <c r="AB4788" s="1" t="s">
        <v>6874</v>
      </c>
      <c r="AD4788" s="1" t="s">
        <v>6874</v>
      </c>
      <c r="AF4788" s="1" t="s">
        <v>6874</v>
      </c>
      <c r="AH4788" s="1" t="s">
        <v>6874</v>
      </c>
      <c r="AJ4788" s="1" t="s">
        <v>6874</v>
      </c>
      <c r="AL4788" s="1" t="s">
        <v>6874</v>
      </c>
      <c r="AN4788" s="1" t="s">
        <v>6874</v>
      </c>
      <c r="AP4788" s="1" t="s">
        <v>6874</v>
      </c>
      <c r="AV4788" s="1" t="s">
        <v>5859</v>
      </c>
      <c r="CI4788" s="1" t="s">
        <v>6874</v>
      </c>
    </row>
    <row r="4789" spans="6:87" x14ac:dyDescent="0.25">
      <c r="F4789" s="1" t="s">
        <v>4436</v>
      </c>
      <c r="I4789" s="1" t="s">
        <v>4436</v>
      </c>
      <c r="K4789" s="1" t="s">
        <v>4436</v>
      </c>
      <c r="M4789" s="1" t="s">
        <v>4436</v>
      </c>
      <c r="N4789" s="1" t="s">
        <v>4436</v>
      </c>
      <c r="P4789" s="1" t="s">
        <v>4436</v>
      </c>
      <c r="R4789" s="1" t="s">
        <v>4436</v>
      </c>
      <c r="T4789" s="1" t="s">
        <v>4436</v>
      </c>
      <c r="V4789" s="1" t="s">
        <v>4436</v>
      </c>
      <c r="X4789" s="1" t="s">
        <v>4436</v>
      </c>
      <c r="Z4789" s="1" t="s">
        <v>4436</v>
      </c>
      <c r="AB4789" s="1" t="s">
        <v>4436</v>
      </c>
      <c r="AD4789" s="1" t="s">
        <v>4436</v>
      </c>
      <c r="AF4789" s="1" t="s">
        <v>4436</v>
      </c>
      <c r="AH4789" s="1" t="s">
        <v>4436</v>
      </c>
      <c r="AJ4789" s="1" t="s">
        <v>4436</v>
      </c>
      <c r="AL4789" s="1" t="s">
        <v>4436</v>
      </c>
      <c r="AN4789" s="1" t="s">
        <v>4436</v>
      </c>
      <c r="AP4789" s="1" t="s">
        <v>4436</v>
      </c>
      <c r="AV4789" s="1" t="s">
        <v>6874</v>
      </c>
      <c r="CI4789" s="1" t="s">
        <v>4436</v>
      </c>
    </row>
    <row r="4790" spans="6:87" x14ac:dyDescent="0.25">
      <c r="F4790" s="1" t="s">
        <v>2379</v>
      </c>
      <c r="I4790" s="1" t="s">
        <v>2379</v>
      </c>
      <c r="K4790" s="1" t="s">
        <v>2379</v>
      </c>
      <c r="M4790" s="1" t="s">
        <v>2379</v>
      </c>
      <c r="N4790" s="1" t="s">
        <v>2379</v>
      </c>
      <c r="P4790" s="1" t="s">
        <v>2379</v>
      </c>
      <c r="R4790" s="1" t="s">
        <v>2379</v>
      </c>
      <c r="T4790" s="1" t="s">
        <v>2379</v>
      </c>
      <c r="V4790" s="1" t="s">
        <v>2379</v>
      </c>
      <c r="X4790" s="1" t="s">
        <v>2379</v>
      </c>
      <c r="Z4790" s="1" t="s">
        <v>2379</v>
      </c>
      <c r="AB4790" s="1" t="s">
        <v>2379</v>
      </c>
      <c r="AD4790" s="1" t="s">
        <v>2379</v>
      </c>
      <c r="AF4790" s="1" t="s">
        <v>2379</v>
      </c>
      <c r="AH4790" s="1" t="s">
        <v>2379</v>
      </c>
      <c r="AJ4790" s="1" t="s">
        <v>2379</v>
      </c>
      <c r="AL4790" s="1" t="s">
        <v>2379</v>
      </c>
      <c r="AN4790" s="1" t="s">
        <v>2379</v>
      </c>
      <c r="AP4790" s="1" t="s">
        <v>2379</v>
      </c>
      <c r="AV4790" s="1" t="s">
        <v>4436</v>
      </c>
      <c r="CI4790" s="1" t="s">
        <v>2379</v>
      </c>
    </row>
    <row r="4791" spans="6:87" x14ac:dyDescent="0.25">
      <c r="F4791" s="1" t="s">
        <v>3361</v>
      </c>
      <c r="I4791" s="1" t="s">
        <v>3361</v>
      </c>
      <c r="K4791" s="1" t="s">
        <v>3361</v>
      </c>
      <c r="M4791" s="1" t="s">
        <v>3361</v>
      </c>
      <c r="N4791" s="1" t="s">
        <v>3361</v>
      </c>
      <c r="P4791" s="1" t="s">
        <v>3361</v>
      </c>
      <c r="R4791" s="1" t="s">
        <v>3361</v>
      </c>
      <c r="T4791" s="1" t="s">
        <v>3361</v>
      </c>
      <c r="V4791" s="1" t="s">
        <v>3361</v>
      </c>
      <c r="X4791" s="1" t="s">
        <v>3361</v>
      </c>
      <c r="Z4791" s="1" t="s">
        <v>3361</v>
      </c>
      <c r="AB4791" s="1" t="s">
        <v>3361</v>
      </c>
      <c r="AD4791" s="1" t="s">
        <v>3361</v>
      </c>
      <c r="AF4791" s="1" t="s">
        <v>3361</v>
      </c>
      <c r="AH4791" s="1" t="s">
        <v>3361</v>
      </c>
      <c r="AJ4791" s="1" t="s">
        <v>3361</v>
      </c>
      <c r="AL4791" s="1" t="s">
        <v>3361</v>
      </c>
      <c r="AN4791" s="1" t="s">
        <v>3361</v>
      </c>
      <c r="AP4791" s="1" t="s">
        <v>3361</v>
      </c>
      <c r="AV4791" s="1" t="s">
        <v>2379</v>
      </c>
      <c r="CI4791" s="1" t="s">
        <v>3361</v>
      </c>
    </row>
    <row r="4792" spans="6:87" x14ac:dyDescent="0.25">
      <c r="F4792" s="1" t="s">
        <v>2626</v>
      </c>
      <c r="I4792" s="1" t="s">
        <v>2626</v>
      </c>
      <c r="K4792" s="1" t="s">
        <v>2626</v>
      </c>
      <c r="M4792" s="1" t="s">
        <v>2626</v>
      </c>
      <c r="N4792" s="1" t="s">
        <v>2626</v>
      </c>
      <c r="P4792" s="1" t="s">
        <v>2626</v>
      </c>
      <c r="R4792" s="1" t="s">
        <v>2626</v>
      </c>
      <c r="T4792" s="1" t="s">
        <v>2626</v>
      </c>
      <c r="V4792" s="1" t="s">
        <v>2626</v>
      </c>
      <c r="X4792" s="1" t="s">
        <v>2626</v>
      </c>
      <c r="Z4792" s="1" t="s">
        <v>2626</v>
      </c>
      <c r="AB4792" s="1" t="s">
        <v>2626</v>
      </c>
      <c r="AD4792" s="1" t="s">
        <v>2626</v>
      </c>
      <c r="AF4792" s="1" t="s">
        <v>2626</v>
      </c>
      <c r="AH4792" s="1" t="s">
        <v>2626</v>
      </c>
      <c r="AJ4792" s="1" t="s">
        <v>2626</v>
      </c>
      <c r="AL4792" s="1" t="s">
        <v>2626</v>
      </c>
      <c r="AN4792" s="1" t="s">
        <v>2626</v>
      </c>
      <c r="AP4792" s="1" t="s">
        <v>2626</v>
      </c>
      <c r="AV4792" s="1" t="s">
        <v>3361</v>
      </c>
      <c r="CI4792" s="1" t="s">
        <v>2626</v>
      </c>
    </row>
    <row r="4793" spans="6:87" x14ac:dyDescent="0.25">
      <c r="F4793" s="1" t="s">
        <v>5860</v>
      </c>
      <c r="I4793" s="1" t="s">
        <v>5860</v>
      </c>
      <c r="K4793" s="1" t="s">
        <v>5860</v>
      </c>
      <c r="M4793" s="1" t="s">
        <v>5860</v>
      </c>
      <c r="N4793" s="1" t="s">
        <v>5860</v>
      </c>
      <c r="P4793" s="1" t="s">
        <v>5860</v>
      </c>
      <c r="R4793" s="1" t="s">
        <v>5860</v>
      </c>
      <c r="T4793" s="1" t="s">
        <v>5860</v>
      </c>
      <c r="V4793" s="1" t="s">
        <v>5860</v>
      </c>
      <c r="X4793" s="1" t="s">
        <v>5860</v>
      </c>
      <c r="Z4793" s="1" t="s">
        <v>5860</v>
      </c>
      <c r="AB4793" s="1" t="s">
        <v>5860</v>
      </c>
      <c r="AD4793" s="1" t="s">
        <v>5860</v>
      </c>
      <c r="AF4793" s="1" t="s">
        <v>5860</v>
      </c>
      <c r="AH4793" s="1" t="s">
        <v>5860</v>
      </c>
      <c r="AJ4793" s="1" t="s">
        <v>5860</v>
      </c>
      <c r="AL4793" s="1" t="s">
        <v>5860</v>
      </c>
      <c r="AN4793" s="1" t="s">
        <v>5860</v>
      </c>
      <c r="AP4793" s="1" t="s">
        <v>5860</v>
      </c>
      <c r="AV4793" s="1" t="s">
        <v>2626</v>
      </c>
      <c r="CI4793" s="1" t="s">
        <v>5860</v>
      </c>
    </row>
    <row r="4794" spans="6:87" x14ac:dyDescent="0.25">
      <c r="F4794" s="1" t="s">
        <v>5861</v>
      </c>
      <c r="I4794" s="1" t="s">
        <v>5861</v>
      </c>
      <c r="K4794" s="1" t="s">
        <v>5861</v>
      </c>
      <c r="M4794" s="1" t="s">
        <v>5861</v>
      </c>
      <c r="N4794" s="1" t="s">
        <v>5861</v>
      </c>
      <c r="P4794" s="1" t="s">
        <v>5861</v>
      </c>
      <c r="R4794" s="1" t="s">
        <v>5861</v>
      </c>
      <c r="T4794" s="1" t="s">
        <v>5861</v>
      </c>
      <c r="V4794" s="1" t="s">
        <v>5861</v>
      </c>
      <c r="X4794" s="1" t="s">
        <v>5861</v>
      </c>
      <c r="Z4794" s="1" t="s">
        <v>5861</v>
      </c>
      <c r="AB4794" s="1" t="s">
        <v>5861</v>
      </c>
      <c r="AD4794" s="1" t="s">
        <v>5861</v>
      </c>
      <c r="AF4794" s="1" t="s">
        <v>5861</v>
      </c>
      <c r="AH4794" s="1" t="s">
        <v>5861</v>
      </c>
      <c r="AJ4794" s="1" t="s">
        <v>5861</v>
      </c>
      <c r="AL4794" s="1" t="s">
        <v>5861</v>
      </c>
      <c r="AN4794" s="1" t="s">
        <v>5861</v>
      </c>
      <c r="AP4794" s="1" t="s">
        <v>5861</v>
      </c>
      <c r="AV4794" s="1" t="s">
        <v>5860</v>
      </c>
      <c r="CI4794" s="1" t="s">
        <v>5861</v>
      </c>
    </row>
    <row r="4795" spans="6:87" x14ac:dyDescent="0.25">
      <c r="F4795" s="1" t="s">
        <v>2380</v>
      </c>
      <c r="I4795" s="1" t="s">
        <v>2380</v>
      </c>
      <c r="K4795" s="1" t="s">
        <v>2380</v>
      </c>
      <c r="M4795" s="1" t="s">
        <v>2380</v>
      </c>
      <c r="N4795" s="1" t="s">
        <v>2380</v>
      </c>
      <c r="P4795" s="1" t="s">
        <v>2380</v>
      </c>
      <c r="R4795" s="1" t="s">
        <v>2380</v>
      </c>
      <c r="T4795" s="1" t="s">
        <v>2380</v>
      </c>
      <c r="V4795" s="1" t="s">
        <v>2380</v>
      </c>
      <c r="X4795" s="1" t="s">
        <v>2380</v>
      </c>
      <c r="Z4795" s="1" t="s">
        <v>2380</v>
      </c>
      <c r="AB4795" s="1" t="s">
        <v>2380</v>
      </c>
      <c r="AD4795" s="1" t="s">
        <v>2380</v>
      </c>
      <c r="AF4795" s="1" t="s">
        <v>2380</v>
      </c>
      <c r="AH4795" s="1" t="s">
        <v>2380</v>
      </c>
      <c r="AJ4795" s="1" t="s">
        <v>2380</v>
      </c>
      <c r="AL4795" s="1" t="s">
        <v>2380</v>
      </c>
      <c r="AN4795" s="1" t="s">
        <v>2380</v>
      </c>
      <c r="AP4795" s="1" t="s">
        <v>2380</v>
      </c>
      <c r="AV4795" s="1" t="s">
        <v>5861</v>
      </c>
      <c r="CI4795" s="1" t="s">
        <v>2380</v>
      </c>
    </row>
    <row r="4796" spans="6:87" x14ac:dyDescent="0.25">
      <c r="F4796" s="1" t="s">
        <v>2381</v>
      </c>
      <c r="I4796" s="1" t="s">
        <v>2381</v>
      </c>
      <c r="K4796" s="1" t="s">
        <v>2381</v>
      </c>
      <c r="M4796" s="1" t="s">
        <v>2381</v>
      </c>
      <c r="N4796" s="1" t="s">
        <v>2381</v>
      </c>
      <c r="P4796" s="1" t="s">
        <v>2381</v>
      </c>
      <c r="R4796" s="1" t="s">
        <v>2381</v>
      </c>
      <c r="T4796" s="1" t="s">
        <v>2381</v>
      </c>
      <c r="V4796" s="1" t="s">
        <v>2381</v>
      </c>
      <c r="X4796" s="1" t="s">
        <v>2381</v>
      </c>
      <c r="Z4796" s="1" t="s">
        <v>2381</v>
      </c>
      <c r="AB4796" s="1" t="s">
        <v>2381</v>
      </c>
      <c r="AD4796" s="1" t="s">
        <v>2381</v>
      </c>
      <c r="AF4796" s="1" t="s">
        <v>2381</v>
      </c>
      <c r="AH4796" s="1" t="s">
        <v>2381</v>
      </c>
      <c r="AJ4796" s="1" t="s">
        <v>2381</v>
      </c>
      <c r="AL4796" s="1" t="s">
        <v>2381</v>
      </c>
      <c r="AN4796" s="1" t="s">
        <v>2381</v>
      </c>
      <c r="AP4796" s="1" t="s">
        <v>2381</v>
      </c>
      <c r="AV4796" s="1" t="s">
        <v>2380</v>
      </c>
      <c r="CI4796" s="1" t="s">
        <v>2381</v>
      </c>
    </row>
    <row r="4797" spans="6:87" x14ac:dyDescent="0.25">
      <c r="F4797" s="1" t="s">
        <v>2382</v>
      </c>
      <c r="I4797" s="1" t="s">
        <v>2382</v>
      </c>
      <c r="K4797" s="1" t="s">
        <v>2382</v>
      </c>
      <c r="M4797" s="1" t="s">
        <v>2382</v>
      </c>
      <c r="N4797" s="1" t="s">
        <v>2382</v>
      </c>
      <c r="P4797" s="1" t="s">
        <v>2382</v>
      </c>
      <c r="R4797" s="1" t="s">
        <v>2382</v>
      </c>
      <c r="T4797" s="1" t="s">
        <v>2382</v>
      </c>
      <c r="V4797" s="1" t="s">
        <v>2382</v>
      </c>
      <c r="X4797" s="1" t="s">
        <v>2382</v>
      </c>
      <c r="Z4797" s="1" t="s">
        <v>2382</v>
      </c>
      <c r="AB4797" s="1" t="s">
        <v>2382</v>
      </c>
      <c r="AD4797" s="1" t="s">
        <v>2382</v>
      </c>
      <c r="AF4797" s="1" t="s">
        <v>2382</v>
      </c>
      <c r="AH4797" s="1" t="s">
        <v>2382</v>
      </c>
      <c r="AJ4797" s="1" t="s">
        <v>2382</v>
      </c>
      <c r="AL4797" s="1" t="s">
        <v>2382</v>
      </c>
      <c r="AN4797" s="1" t="s">
        <v>2382</v>
      </c>
      <c r="AP4797" s="1" t="s">
        <v>2382</v>
      </c>
      <c r="AV4797" s="1" t="s">
        <v>2381</v>
      </c>
      <c r="CI4797" s="1" t="s">
        <v>2382</v>
      </c>
    </row>
    <row r="4798" spans="6:87" x14ac:dyDescent="0.25">
      <c r="F4798" s="1" t="s">
        <v>6875</v>
      </c>
      <c r="I4798" s="1" t="s">
        <v>6875</v>
      </c>
      <c r="K4798" s="1" t="s">
        <v>6875</v>
      </c>
      <c r="M4798" s="1" t="s">
        <v>6875</v>
      </c>
      <c r="N4798" s="1" t="s">
        <v>6875</v>
      </c>
      <c r="P4798" s="1" t="s">
        <v>6875</v>
      </c>
      <c r="R4798" s="1" t="s">
        <v>6875</v>
      </c>
      <c r="T4798" s="1" t="s">
        <v>6875</v>
      </c>
      <c r="V4798" s="1" t="s">
        <v>6875</v>
      </c>
      <c r="X4798" s="1" t="s">
        <v>6875</v>
      </c>
      <c r="Z4798" s="1" t="s">
        <v>6875</v>
      </c>
      <c r="AB4798" s="1" t="s">
        <v>6875</v>
      </c>
      <c r="AD4798" s="1" t="s">
        <v>6875</v>
      </c>
      <c r="AF4798" s="1" t="s">
        <v>6875</v>
      </c>
      <c r="AH4798" s="1" t="s">
        <v>6875</v>
      </c>
      <c r="AJ4798" s="1" t="s">
        <v>6875</v>
      </c>
      <c r="AL4798" s="1" t="s">
        <v>6875</v>
      </c>
      <c r="AN4798" s="1" t="s">
        <v>6875</v>
      </c>
      <c r="AP4798" s="1" t="s">
        <v>6875</v>
      </c>
      <c r="AV4798" s="1" t="s">
        <v>2382</v>
      </c>
      <c r="CI4798" s="1" t="s">
        <v>6875</v>
      </c>
    </row>
    <row r="4799" spans="6:87" x14ac:dyDescent="0.25">
      <c r="F4799" s="1" t="s">
        <v>2383</v>
      </c>
      <c r="I4799" s="1" t="s">
        <v>2383</v>
      </c>
      <c r="K4799" s="1" t="s">
        <v>2383</v>
      </c>
      <c r="M4799" s="1" t="s">
        <v>2383</v>
      </c>
      <c r="N4799" s="1" t="s">
        <v>2383</v>
      </c>
      <c r="P4799" s="1" t="s">
        <v>2383</v>
      </c>
      <c r="R4799" s="1" t="s">
        <v>2383</v>
      </c>
      <c r="T4799" s="1" t="s">
        <v>2383</v>
      </c>
      <c r="V4799" s="1" t="s">
        <v>2383</v>
      </c>
      <c r="X4799" s="1" t="s">
        <v>2383</v>
      </c>
      <c r="Z4799" s="1" t="s">
        <v>2383</v>
      </c>
      <c r="AB4799" s="1" t="s">
        <v>2383</v>
      </c>
      <c r="AD4799" s="1" t="s">
        <v>2383</v>
      </c>
      <c r="AF4799" s="1" t="s">
        <v>2383</v>
      </c>
      <c r="AH4799" s="1" t="s">
        <v>2383</v>
      </c>
      <c r="AJ4799" s="1" t="s">
        <v>2383</v>
      </c>
      <c r="AL4799" s="1" t="s">
        <v>2383</v>
      </c>
      <c r="AN4799" s="1" t="s">
        <v>2383</v>
      </c>
      <c r="AP4799" s="1" t="s">
        <v>2383</v>
      </c>
      <c r="AV4799" s="1" t="s">
        <v>6875</v>
      </c>
      <c r="CI4799" s="1" t="s">
        <v>2383</v>
      </c>
    </row>
    <row r="4800" spans="6:87" x14ac:dyDescent="0.25">
      <c r="F4800" s="1" t="s">
        <v>5862</v>
      </c>
      <c r="I4800" s="1" t="s">
        <v>5862</v>
      </c>
      <c r="K4800" s="1" t="s">
        <v>5862</v>
      </c>
      <c r="M4800" s="1" t="s">
        <v>5862</v>
      </c>
      <c r="N4800" s="1" t="s">
        <v>5862</v>
      </c>
      <c r="P4800" s="1" t="s">
        <v>5862</v>
      </c>
      <c r="R4800" s="1" t="s">
        <v>5862</v>
      </c>
      <c r="T4800" s="1" t="s">
        <v>5862</v>
      </c>
      <c r="V4800" s="1" t="s">
        <v>5862</v>
      </c>
      <c r="X4800" s="1" t="s">
        <v>5862</v>
      </c>
      <c r="Z4800" s="1" t="s">
        <v>5862</v>
      </c>
      <c r="AB4800" s="1" t="s">
        <v>5862</v>
      </c>
      <c r="AD4800" s="1" t="s">
        <v>5862</v>
      </c>
      <c r="AF4800" s="1" t="s">
        <v>5862</v>
      </c>
      <c r="AH4800" s="1" t="s">
        <v>5862</v>
      </c>
      <c r="AJ4800" s="1" t="s">
        <v>5862</v>
      </c>
      <c r="AL4800" s="1" t="s">
        <v>5862</v>
      </c>
      <c r="AN4800" s="1" t="s">
        <v>5862</v>
      </c>
      <c r="AP4800" s="1" t="s">
        <v>5862</v>
      </c>
      <c r="AV4800" s="1" t="s">
        <v>2383</v>
      </c>
      <c r="CI4800" s="1" t="s">
        <v>5862</v>
      </c>
    </row>
    <row r="4801" spans="6:87" x14ac:dyDescent="0.25">
      <c r="F4801" s="1" t="s">
        <v>2384</v>
      </c>
      <c r="I4801" s="1" t="s">
        <v>2384</v>
      </c>
      <c r="K4801" s="1" t="s">
        <v>2384</v>
      </c>
      <c r="M4801" s="1" t="s">
        <v>2384</v>
      </c>
      <c r="N4801" s="1" t="s">
        <v>2384</v>
      </c>
      <c r="P4801" s="1" t="s">
        <v>2384</v>
      </c>
      <c r="R4801" s="1" t="s">
        <v>2384</v>
      </c>
      <c r="T4801" s="1" t="s">
        <v>2384</v>
      </c>
      <c r="V4801" s="1" t="s">
        <v>2384</v>
      </c>
      <c r="X4801" s="1" t="s">
        <v>2384</v>
      </c>
      <c r="Z4801" s="1" t="s">
        <v>2384</v>
      </c>
      <c r="AB4801" s="1" t="s">
        <v>2384</v>
      </c>
      <c r="AD4801" s="1" t="s">
        <v>2384</v>
      </c>
      <c r="AF4801" s="1" t="s">
        <v>2384</v>
      </c>
      <c r="AH4801" s="1" t="s">
        <v>2384</v>
      </c>
      <c r="AJ4801" s="1" t="s">
        <v>2384</v>
      </c>
      <c r="AL4801" s="1" t="s">
        <v>2384</v>
      </c>
      <c r="AN4801" s="1" t="s">
        <v>2384</v>
      </c>
      <c r="AP4801" s="1" t="s">
        <v>2384</v>
      </c>
      <c r="AV4801" s="1" t="s">
        <v>5862</v>
      </c>
      <c r="CI4801" s="1" t="s">
        <v>2384</v>
      </c>
    </row>
    <row r="4802" spans="6:87" x14ac:dyDescent="0.25">
      <c r="F4802" s="1" t="s">
        <v>2385</v>
      </c>
      <c r="I4802" s="1" t="s">
        <v>2385</v>
      </c>
      <c r="K4802" s="1" t="s">
        <v>2385</v>
      </c>
      <c r="M4802" s="1" t="s">
        <v>2385</v>
      </c>
      <c r="N4802" s="1" t="s">
        <v>2385</v>
      </c>
      <c r="P4802" s="1" t="s">
        <v>2385</v>
      </c>
      <c r="R4802" s="1" t="s">
        <v>2385</v>
      </c>
      <c r="T4802" s="1" t="s">
        <v>2385</v>
      </c>
      <c r="V4802" s="1" t="s">
        <v>2385</v>
      </c>
      <c r="X4802" s="1" t="s">
        <v>2385</v>
      </c>
      <c r="Z4802" s="1" t="s">
        <v>2385</v>
      </c>
      <c r="AB4802" s="1" t="s">
        <v>2385</v>
      </c>
      <c r="AD4802" s="1" t="s">
        <v>2385</v>
      </c>
      <c r="AF4802" s="1" t="s">
        <v>2385</v>
      </c>
      <c r="AH4802" s="1" t="s">
        <v>2385</v>
      </c>
      <c r="AJ4802" s="1" t="s">
        <v>2385</v>
      </c>
      <c r="AL4802" s="1" t="s">
        <v>2385</v>
      </c>
      <c r="AN4802" s="1" t="s">
        <v>2385</v>
      </c>
      <c r="AP4802" s="1" t="s">
        <v>2385</v>
      </c>
      <c r="AV4802" s="1" t="s">
        <v>2384</v>
      </c>
      <c r="CI4802" s="1" t="s">
        <v>2385</v>
      </c>
    </row>
    <row r="4803" spans="6:87" x14ac:dyDescent="0.25">
      <c r="F4803" s="1" t="s">
        <v>4193</v>
      </c>
      <c r="I4803" s="1" t="s">
        <v>4193</v>
      </c>
      <c r="K4803" s="1" t="s">
        <v>4193</v>
      </c>
      <c r="M4803" s="1" t="s">
        <v>4193</v>
      </c>
      <c r="N4803" s="1" t="s">
        <v>4193</v>
      </c>
      <c r="P4803" s="1" t="s">
        <v>4193</v>
      </c>
      <c r="R4803" s="1" t="s">
        <v>4193</v>
      </c>
      <c r="T4803" s="1" t="s">
        <v>4193</v>
      </c>
      <c r="V4803" s="1" t="s">
        <v>4193</v>
      </c>
      <c r="X4803" s="1" t="s">
        <v>4193</v>
      </c>
      <c r="Z4803" s="1" t="s">
        <v>4193</v>
      </c>
      <c r="AB4803" s="1" t="s">
        <v>4193</v>
      </c>
      <c r="AD4803" s="1" t="s">
        <v>4193</v>
      </c>
      <c r="AF4803" s="1" t="s">
        <v>4193</v>
      </c>
      <c r="AH4803" s="1" t="s">
        <v>4193</v>
      </c>
      <c r="AJ4803" s="1" t="s">
        <v>4193</v>
      </c>
      <c r="AL4803" s="1" t="s">
        <v>4193</v>
      </c>
      <c r="AN4803" s="1" t="s">
        <v>4193</v>
      </c>
      <c r="AP4803" s="1" t="s">
        <v>4193</v>
      </c>
      <c r="AV4803" s="1" t="s">
        <v>2385</v>
      </c>
      <c r="CI4803" s="1" t="s">
        <v>4193</v>
      </c>
    </row>
    <row r="4804" spans="6:87" x14ac:dyDescent="0.25">
      <c r="F4804" s="1" t="s">
        <v>4437</v>
      </c>
      <c r="I4804" s="1" t="s">
        <v>4437</v>
      </c>
      <c r="K4804" s="1" t="s">
        <v>4437</v>
      </c>
      <c r="M4804" s="1" t="s">
        <v>4437</v>
      </c>
      <c r="N4804" s="1" t="s">
        <v>4437</v>
      </c>
      <c r="P4804" s="1" t="s">
        <v>4437</v>
      </c>
      <c r="R4804" s="1" t="s">
        <v>4437</v>
      </c>
      <c r="T4804" s="1" t="s">
        <v>4437</v>
      </c>
      <c r="V4804" s="1" t="s">
        <v>4437</v>
      </c>
      <c r="X4804" s="1" t="s">
        <v>4437</v>
      </c>
      <c r="Z4804" s="1" t="s">
        <v>4437</v>
      </c>
      <c r="AB4804" s="1" t="s">
        <v>4437</v>
      </c>
      <c r="AD4804" s="1" t="s">
        <v>4437</v>
      </c>
      <c r="AF4804" s="1" t="s">
        <v>4437</v>
      </c>
      <c r="AH4804" s="1" t="s">
        <v>4437</v>
      </c>
      <c r="AJ4804" s="1" t="s">
        <v>4437</v>
      </c>
      <c r="AL4804" s="1" t="s">
        <v>4437</v>
      </c>
      <c r="AN4804" s="1" t="s">
        <v>4437</v>
      </c>
      <c r="AP4804" s="1" t="s">
        <v>4437</v>
      </c>
      <c r="AV4804" s="1" t="s">
        <v>4193</v>
      </c>
      <c r="CI4804" s="1" t="s">
        <v>4437</v>
      </c>
    </row>
    <row r="4805" spans="6:87" x14ac:dyDescent="0.25">
      <c r="F4805" t="s">
        <v>3495</v>
      </c>
      <c r="I4805" t="s">
        <v>2386</v>
      </c>
      <c r="K4805" t="s">
        <v>2389</v>
      </c>
      <c r="M4805" t="s">
        <v>2392</v>
      </c>
      <c r="N4805" t="s">
        <v>2393</v>
      </c>
      <c r="P4805" t="s">
        <v>2399</v>
      </c>
      <c r="R4805" t="s">
        <v>2401</v>
      </c>
      <c r="T4805" t="s">
        <v>2403</v>
      </c>
      <c r="V4805" t="s">
        <v>2405</v>
      </c>
      <c r="X4805" t="s">
        <v>2407</v>
      </c>
      <c r="Z4805" t="s">
        <v>3497</v>
      </c>
      <c r="AB4805" t="s">
        <v>2410</v>
      </c>
      <c r="AD4805" t="s">
        <v>2412</v>
      </c>
      <c r="AF4805" t="s">
        <v>2414</v>
      </c>
      <c r="AH4805" t="s">
        <v>2418</v>
      </c>
      <c r="AJ4805" t="s">
        <v>2420</v>
      </c>
      <c r="AL4805" t="s">
        <v>2424</v>
      </c>
      <c r="AN4805" t="s">
        <v>2426</v>
      </c>
      <c r="AP4805" t="s">
        <v>2442</v>
      </c>
      <c r="AV4805" s="1" t="s">
        <v>4437</v>
      </c>
      <c r="CI4805" t="s">
        <v>6885</v>
      </c>
    </row>
    <row r="4806" spans="6:87" x14ac:dyDescent="0.25">
      <c r="AV4806" t="s">
        <v>6884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871BD3C66902043AAED336960351774" ma:contentTypeVersion="0" ma:contentTypeDescription="Create a new document." ma:contentTypeScope="" ma:versionID="bf07c4815db444c00b5c24b7caa0ab53">
  <xsd:schema xmlns:xsd="http://www.w3.org/2001/XMLSchema" xmlns:xs="http://www.w3.org/2001/XMLSchema" xmlns:p="http://schemas.microsoft.com/office/2006/metadata/properties" targetNamespace="http://schemas.microsoft.com/office/2006/metadata/properties" ma:root="true" ma:fieldsID="0ea17a7665aafbd6f0c17e1f7a4713a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56F4AA0-E8DE-459E-9CA0-7F6DF892E0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DEFEFD3-5E56-46C9-9192-A93E1A6CE8F7}">
  <ds:schemaRefs>
    <ds:schemaRef ds:uri="http://schemas.microsoft.com/office/infopath/2007/PartnerControls"/>
    <ds:schemaRef ds:uri="http://purl.org/dc/elements/1.1/"/>
    <ds:schemaRef ds:uri="http://schemas.microsoft.com/office/2006/metadata/properties"/>
    <ds:schemaRef ds:uri="http://purl.org/dc/term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89DAB4D4-BEC4-46C1-B3FE-4609195B9E42}">
  <ds:schemaRefs>
    <ds:schemaRef ds:uri="http://schemas.microsoft.com/DataMashup"/>
  </ds:schemaRefs>
</ds:datastoreItem>
</file>

<file path=customXml/itemProps4.xml><?xml version="1.0" encoding="utf-8"?>
<ds:datastoreItem xmlns:ds="http://schemas.openxmlformats.org/officeDocument/2006/customXml" ds:itemID="{AC09903C-D4C2-4150-89FD-E65F6118C46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Done!</vt:lpstr>
      <vt:lpstr>Exit Review</vt:lpstr>
      <vt:lpstr>Prod</vt:lpstr>
      <vt:lpstr>Dogfood</vt:lpstr>
      <vt:lpstr>Waiting</vt:lpstr>
      <vt:lpstr>New</vt:lpstr>
      <vt:lpstr>VSO-Warehouse</vt:lpstr>
      <vt:lpstr>ParentChild</vt:lpstr>
      <vt:lpstr>LastPrioritized</vt:lpstr>
      <vt:lpstr>Lookup</vt:lpstr>
      <vt:lpstr>VSO-Import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Costenaro</dc:creator>
  <cp:lastModifiedBy>Jiping Shi</cp:lastModifiedBy>
  <dcterms:created xsi:type="dcterms:W3CDTF">2015-01-15T22:10:49Z</dcterms:created>
  <dcterms:modified xsi:type="dcterms:W3CDTF">2015-07-15T03:16:17Z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S Team System Data DO NOT EDIT_GUID">
    <vt:lpwstr>0fb907c0-ae3f-4735-a501-2c63b293b9f3</vt:lpwstr>
  </property>
  <property fmtid="{D5CDD505-2E9C-101B-9397-08002B2CF9AE}" pid="3" name="VS Team System Additional Data DO NOT EDIT0">
    <vt:lpwstr>RVpSRwEAAABVj1FrgzAUhf+K5F2js4IVtQhlUBi+pOv7XRLXgEkkN0r37xfrZNtDHm74+M459emhx2iRDpU1DcmSlJzamrH/X1GADDZkdqZCfpcaMNaKO4t28DG3uloUzjCin4WylZeg8Qu91JUdBsUleuvgU5K27qOg7EFLnIDLTgjlQwqMZ/DAfqg9LeC3Fb8O2E3TqDis7MWgB8Pl5Uwi3xBG2mzg+Ut+4HFRljw+pGUal1wUcZZ95CCPx7L</vt:lpwstr>
  </property>
  <property fmtid="{D5CDD505-2E9C-101B-9397-08002B2CF9AE}" pid="4" name="VS Team System Additional Data DO NOT EDIT1">
    <vt:lpwstr>IeU1vv7Zd8e7G3XH3fsKK0q1v8ndOEvbRa5j0amcjnh1oJ7QyCr3bziVPUvpmt4JMumV1AOrHM5b24THWfgM=</vt:lpwstr>
  </property>
  <property fmtid="{D5CDD505-2E9C-101B-9397-08002B2CF9AE}" pid="5" name="VS Team System Additional Data DO NOT EDIT">
    <vt:i4>2</vt:i4>
  </property>
  <property fmtid="{D5CDD505-2E9C-101B-9397-08002B2CF9AE}" pid="6" name="VS Team System Data DO NOT EDIT0">
    <vt:lpwstr>RVpSRwEAAACcvVvv5sp13vlVBF3NXLwT1pFFw1HAIxBgJsbAgW8NRd5ONNYhoy0n42+f9fyKHTsvyQGXAUHY6u6tf3WxatU6PIe//Hf/3+9/94v/9tOffv7tH//wb38Z/o/hl//uV3/513/9v/7SL+wP/eHnf/vLf/zTH/7i59/8l59+/+ufP7//7W/+9Mef//j3f/785o+//4v/9tuf//HXv/v5z//4d7/941/8+adf//7nf/r5zz/9/i/++Pd</vt:lpwstr>
  </property>
  <property fmtid="{D5CDD505-2E9C-101B-9397-08002B2CF9AE}" pid="7" name="VS Team System Data DO NOT EDIT1">
    <vt:lpwstr>//9vf/PTzn//4p1//559++au//Jtf2P/lf/3TH/+fn37z5//w69//9Mtf/Pnf/vKv/+cP+OWv/op/4Rd/9Yff/fYPP/3lv/mbX/3lf9C/8rvf/vznn//FH+u/+jd//R//+m/zb/Kv45TK346/+U352/zr1v52mkL929zG4dexxN/k8vc/fvL/+48//emfzp/5q5jD8FNK7TPG0D65tvppw9/9p89v/n7K/+nvx1LHOLGCv/mxgv/4T//1x4p/9X</vt:lpwstr>
  </property>
  <property fmtid="{D5CDD505-2E9C-101B-9397-08002B2CF9AE}" pid="8" name="VS Team System Data DO NOT EDIT2">
    <vt:lpwstr>/r/2r54z/+4e/+T/udf/5z/9dv/7D+7rc//eHPf9N38MefD//8R/7utz//19/9+p/+459++kn/j//+7/7niv75z7DSf7FDv/q7X//hN3/8+c+/+Pzir/7qF8dPv/7zP/7pp18sv/7NP/zuj//5F//b/Lvf/e//crf+8A+2W//m/J///Y9/+od/b1/j5x/7FkMp4489+e+//fOPn3H+3/7zKv7Lb378Vlo+e/lsy2cdP/P0WepnPT55+MT1M+TPa</vt:lpwstr>
  </property>
  <property fmtid="{D5CDD505-2E9C-101B-9397-08002B2CF9AE}" pid="9" name="VS Team System Data DO NOT EDIT3">
    <vt:lpwstr>L81fcrxmeOnbJ+lfEr8zPa7x2f9F3+pP/303/7ndlR++d/8h3NJudWSfEtqi36cLWOZPyl+7EMu+ROmTxo+e9bCyv5Z1s+xaz01f1L9TOmT50/bb5eU8v+6pJDyVIJvTdH+8rY742faP2P4RPvZyyevnxC1LFtTmD9L++zpswyfKXyW7bNvWtyS7tf0taQ4hVZ9S9raZxs+Q9LW2A8at0/aP5N9yPRp5TOmz2jn3ramfmbbyvQp4+eYP8P8mY7b</vt:lpwstr>
  </property>
  <property fmtid="{D5CDD505-2E9C-101B-9397-08002B2CF9AE}" pid="10" name="VS Team System Data DO NOT EDIT4">
    <vt:lpwstr>JZWvJYUxjoNvSXZcYvjMTd9GZ2j7hPAZ1s8StT/2P+2o7Yvdy89kB2v81PUz25bO9g/3h2n6WlMepsF5wOPyCftn3j7rxAHPn9nOePistndBP1uriZ+8f4ItbtVvVdtKO/7hdk3x63xPNTffipZ+tWyLwqflz7po0+yUh5EVLZ9qq8uf4/iMozbt4Auu+6fcryh9LSmGIWZnFIgfu3Wrfaam472Ez7Hqf+b8qfETBx1+O0t2qOxabvGzt0+030q</vt:lpwstr>
  </property>
  <property fmtid="{D5CDD505-2E9C-101B-9397-08002B2CF9AE}" pid="11" name="VS Team System Data DO NOT EDIT5">
    <vt:lpwstr>faXpzvGsevEfJTpB9m8xZbusnFX28sGmTLEblUUHJlmnfyTYpVB20OH82uw33pzsONzfOGZiGquszB63JzrOdZDvb8644YEvZ6icWRSK7+/Zl7Xft6sXxs9sRu/9wX6FyTMPkDEtp1i2PST9wOT77pI9mm7DZIbZDv3yOTYHdVjHY590UOfeoPxny/YULXx8upuQ8Snavll1/e3sjLCzZQU5ERzs7U/vMxKE66RdtqyyG2bcr9uHsDwyvYkDKY5</vt:lpwstr>
  </property>
  <property fmtid="{D5CDD505-2E9C-101B-9397-08002B2CF9AE}" pid="12" name="VS Team System Data DO NOT EDIT6">
    <vt:lpwstr>qckXL5lKQl2fU+LCDZOxJ0inNVFC+2gYtu5GQH7FBMtV9stpPtM2xvvptW5A1Kq/bgKDo31Y4z1+lIfRu0cyV8yvppdveaHsNEmBotdC5v7ttYc3bu0WFfgqek9Dci6sOM+bMVvfd28fKk/3nwqFkssls3bfqWY7tdUfta0Rgm54rqqEBsf237EJal1FnPV8mWyylY27thwcFCebZNadpHe+Isyhfb1vHdY6LXxJstHZyeQYlROz7Hoh9vK7MLZ</vt:lpwstr>
  </property>
  <property fmtid="{D5CDD505-2E9C-101B-9397-08002B2CF9AE}" pid="13" name="VS Team System Data DO NOT EDIT7">
    <vt:lpwstr>hulf9g/w6E9tBzAlmXfbdh16+b7CPCdmeRisdu3pBz19NsjYiE6Vi1DWdGk6GknyA63rdYOV1kUxo9sZ1qrtX9ruv9wX0fJHpPkfN/sHNsNslhkMdy+oL1jdtHs7tthsTBem2K1PcZDU4C0k2Vp3lC0qKO+CkrJqgLna2LHw86MZUb2o8Og0105KuOsEKQ8peoBtFzXkpe2a3vsaAVLO++X9JUrlSEG51ti5/qwAz58tqyDrO3Z9W3seG08d7Z5</vt:lpwstr>
  </property>
  <property fmtid="{D5CDD505-2E9C-101B-9397-08002B2CF9AE}" pid="14" name="VS Team System Data DO NOT EDIT8">
    <vt:lpwstr>ds0sDllWt+1KFAK3bni3SaWG5vxuuei2zUWh0bIgpY9RUTPrSimo25nWE2jJgf2B9ZM5SZbmpvLmJGlFzhDQki6RvWcp6+ja336d9ebaT1YGt+qbzeyNcnKePftXLJUaXq/ImXRb/LME3xZiKYC9ZSvneSVdUp5b9RVbUK2k6LTrsNmf2W0rX6/IGZLswbe3fbZSadOiIrWRhUn7mTEqWFpaa5WJpeCLMkgdcMvC7ReHV/dfK3JmAJbVqwia9GM</vt:lpwstr>
  </property>
  <property fmtid="{D5CDD505-2E9C-101B-9397-08002B2CF9AE}" pid="15" name="VS Team System Data DO NOT EDIT9">
    <vt:lpwstr>tNM28bMek4s3ip30pu/n2H7t4ByHbrpl9ZaukHgqTmxUV34rCog9hH+UYiDO7Frgf2jj7Z0svbbPslFsGpzTA0pVFEcAiWHsVtrUiZ9S2H2v1j5WLhQ9k/2CPm6VsFg1a01osb7JbbwHJYqfSloOM3CLWfUpys0fOgGRlrIrZTTfInlK76La0NquujsQhe92U3EbdQTvcFlLjpN1c7p/bmz1yBu10kM0eetAs9GTOlOUmtpZMCWIX3VZkb509cZ</vt:lpwstr>
  </property>
  <property fmtid="{D5CDD505-2E9C-101B-9397-08002B2CF9AE}" pid="16" name="VS Team System Data DO NOT EDIT10">
    <vt:lpwstr>Z0J9LzQ+Xc2z1yptt2Ui3psQrNAoBFAvtpiYRx2qkKop4OO2W1F5JNL+62qdJsr9I2q7irN0KOKh7tEZ0OhSF7N+zRtzzR3lp73uxypVFVidV3kQ6OfUSrgO2PPexR/C4AxuB9/i3nsZfKbpR9IYs3VkIOk55ee+OtlrSLP05Kx+09LoWypKmAsiqpvcvbYgijN7m169WUidkbYX93Par2slCfzKvOzUqlluh22a/ohFet87jv3lwK7jA6N2kn5</vt:lpwstr>
  </property>
  <property fmtid="{D5CDD505-2E9C-101B-9397-08002B2CF9AE}" pid="17" name="VS Team System Data DO NOT EDIT11">
    <vt:lpwstr>thza2+X+h+jvmFdlFTahbM8wGrrfVQ4sk9nAcLuoq13fv/WRm+fRImzfaSo72QR0e6cbYStxcoTq97sbB/ERdsse990C5KWbOuKrzpc2iPnbbMlWFq778qJ9LIVJbE64UH1gN08i0tWsNgx2ygM7K2x72tF1T7fH6ThuiRnkNxpHdlDamdD9UZWgm0neaOstUVahLazVNm/iZZXoD243i+pXFfkfEhUpVJxW4o0UDTajbcfbnWjkm1aFPY5SyOn</vt:lpwstr>
  </property>
  <property fmtid="{D5CDD505-2E9C-101B-9397-08002B2CF9AE}" pid="18" name="VS Team System Data DO NOT EDIT12">
    <vt:lpwstr>Ter02uecrHp7dZBqGpIzRbIlLIeCpEVLnaVFcXrj/Vr4kPbBLGzZ0drJpNSzyerr7PdNwHrdI2dCYhHSrn8NytVsIfbA2TW3LbClxVlx0qKQ/WImutsy7cPtbGK+36Obr+a8bPZ3tlQkWwFwqNofV510y3BDU0N3oItsx8pefXW2k1o3Kw/vet8kuQlIzq+WqYFUFtq7NuoHWryxG2XJZNvoSwYt1nI4+3U71olKwU7Z9qoDaBWSt/5XirgrIbE</vt:lpwstr>
  </property>
  <property fmtid="{D5CDD505-2E9C-101B-9397-08002B2CF9AE}" pid="19" name="VS Team System Data DO NOT EDIT13">
    <vt:lpwstr>yyEqTlZTalqOwTF/CopGdJvsDVnFb6mQPXFiVSQ73aWS9rsgZtCO3XPdoVZqx0ziy02ybMk9qcNlaLBWwp1iNE7ry9ubY3qX7PWqXr+btbNlXOPj5mttkpQKtqgtQ1HPU+VL7OGq/7JQpPAQlJMp8XzW3tUfOVDsv+vvPPQMqlBqHfv6i912vh6rYoqOk4rIoB1ioLx/6ttN1Rd7e9q6hlXows07HTNi2TxmZAVjkXAihytKCUjcLpCP/ia9WFH</vt:lpwstr>
  </property>
  <property fmtid="{D5CDD505-2E9C-101B-9397-08002B2CF9AE}" pid="20" name="VS Team System Data DO NOT EDIT14">
    <vt:lpwstr>P2DgD0yNNBtrVYGJpHktlEkp1pJUfVjiMvzUHFbduno/f6rjlvv9q1andqj6z+Ue+46OW1pMgCs2W126obp7eV5C0EBVKrWtb7x/+Ssg3eBOkIuvH2MFiZZJm//YO6N/SR7HUttNuPnhFNqposYNq3s6BaXqXaWpHzrs20z6w6mw+9qJb2KwkoDABGna9CwLRgZFfMypGpaMYzDZasvLlrSv69CVJvWG86KXPVX97ySEu27TSrNIs6O5Zy2xJaH</vt:lpwstr>
  </property>
  <property fmtid="{D5CDD505-2E9C-101B-9397-08002B2CF9AE}" pid="21" name="VS Team System Data DO NOT EDIT15">
    <vt:lpwstr>6BWPXNqWDx0//N1k5w1m30e+2CWm+k9KTozW+gRUFHH4qM9dRoqH/pjtqN2M7UkZQfvPlsp3qM96+W3N8yCtkUm2wa7S5n3zDK4QBY70KixdGQjNbGkdt2fmv/h8voP3pxtImPVhItvZc+9RXCLhXbn7IRZRmdHqg/fVX9PyqUsjquevP9uN2fbmdcGRtr2glgmZG+KxlpN2bbSSSuyM1Vc07G3U7XSVrITZiH+oa99ydkGb85mgahQ1dtnU5IU</vt:lpwstr>
  </property>
  <property fmtid="{D5CDD505-2E9C-101B-9397-08002B2CF9AE}" pid="22" name="VS Team System Data DO NOT EDIT16">
    <vt:lpwstr>aX4EfTkLSnZm7DvZy2anXZVjUy1u67Lzvz8MSa8rcr5sahmNyq7HqsO7LFoOlbSyWDvawkjMuvYh6iBZEFWr0r7vy5xt8OZsgYM8cFjs3beIZAdnIk+yHMDuvMWltCpez0GHSz0wOjv7/Tm6WZEzr81gDJTaR0rZQ0uzs267YB9RkaeocWLJyEKhqYM+ab3vylq9tc6vthGaLQTmVU9s4ljZLbNX3n59pOM1U1bavqhhyUBe49SHDOnSs0nep22</vt:lpwstr>
  </property>
  <property fmtid="{D5CDD505-2E9C-101B-9397-08002B2CF9AE}" pid="23" name="VS Team System Data DO NOT EDIT17">
    <vt:lpwstr>l/lhHPViWDdk22EoSj60mXEmByK7c0t+1TUMCSxc0VbnfpO+ejZbkzSOrBiJWfVg6YjntQVNSHfeodNd2xk6P6pFduYBtpt1OC+dWOS0PQ9t2WdLkLbXLmSeqRAxqTFRejFj6/FolrSoDAoBALoFoaVfy/sOFy3ubvJnkRIvIKn7L2OxB0/u2al6bmUJo1LVrl6ystBBhb42FTkvp7B60d9N2Lcl5vFWJDUBbCqAsQFyFdoitSm9+1vNh6zx6pN</vt:lpwstr>
  </property>
  <property fmtid="{D5CDD505-2E9C-101B-9397-08002B2CF9AE}" pid="24" name="VS Team System Data DO NOT EDIT18">
    <vt:lpwstr>oU2e1fGe6bbd8zUluRd0JS1CKxQ5SbqjXLP+xEW65vRbUSp8bSmj5mBSG00vGy7Wz3ye13UqIlOaOS3SF7/0fe22MBC0QBae+X3Tm78Ran7KWbeXJnsu6JrmW979pcV+QGSg16ZuuiFHb5gRmz2GSL0reJ+l213ABzKHIn3TrbsOUBdXcTApzJ5EQ/30p/u0WWeVtFoh9H4WiHWDCAqH9YxhNBor48DYOHcXu+WZIzT+ot2T3oqu+bguMOLGEnb</vt:lpwstr>
  </property>
  <property fmtid="{D5CDD505-2E9C-101B-9397-08002B2CF9AE}" pid="25" name="VS Team System Data DO NOT EDIT19">
    <vt:lpwstr>lrem3p7sChKWrjsw4BFJcyr1E1LckYlK1StAkoAVuz+2zO7gEnq6YrVbQHkm3am6tZF+iiaD9zH7rsP582UmPurRzvrwmluPalVtHGENYZbtEJ7CO3s2z2zD92ATq73F+4aAryZkg7FrnfeKiJL09Sd3Zn4zwpNa9VyEm2uRAU30Am32F7v4+T1MfFmSvai7jwmlnofzP0G0vzUAa1JQdq+nD0jVr6Nie5t6x24+w7gzUlyBqXK6Fx3e6RZyqzU</vt:lpwstr>
  </property>
  <property fmtid="{D5CDD505-2E9C-101B-9397-08002B2CF9AE}" pid="26" name="VS Team System Data DO NOT EDIT20">
    <vt:lpwstr>IoIV1RvdLluS7ZAdIztzFgsSvZKkU/UmVWphHJxJgAWZlezHlqMu4KK4ZLmRfZhMjmuLsgzJcjw7YxH0hiXntn/hIXKPX73kVidnBLA4aYfGElvLmezE6FXJSpssk7TNsCR7ICMvYEoWWvETw913I8CUJi/cxqogeyf0SGTwm4EjlYAAL3rk7D8HHZSRddn5Hxc6Yfcn6ft50yY5D7c9bGPT86bwvOmsBC6X/U8LmbY2y0x06RIp5aKApNmTRpW</vt:lpwstr>
  </property>
  <property fmtid="{D5CDD505-2E9C-101B-9397-08002B2CF9AE}" pid="27" name="VS Team System Data DO NOT EDIT21">
    <vt:lpwstr>vrlss7rFkIjGzR3cHk9k7bDN3/2ASOK3AOoral7akFKjtbM33oIRvvE0dvBCAysRxBxKtVldVuCyMtIWUikpCtg6AO7T2cAgcxGDyTQ6gFXmnEvTcLBqFlWJy1qtq69KcYtTpWWiW2vtreZttZSVuCQl3/+De7JHzcbOfPzM0tpTIrtEA9GYHDGgvm+algRJg1BXQaO7QPwSNTN/ukfO2KaM/dOfHSX9/PRqrqpORVMCqqEhHpxK0Z4BJatJbKn</vt:lpwstr>
  </property>
  <property fmtid="{D5CDD505-2E9C-101B-9397-08002B2CF9AE}" pid="28" name="VS Team System Data DO NOT EDIT22">
    <vt:lpwstr>Nfl3x3k21FXiLAwjlimG5BcqEiEmZcgDqtLs5UtU1FSwIFsPCJx4fMbbguyZlMWlkvLOJBLx0YhP24GTSSRexEJ8JquQygzdJt9ZvJB+qr8VZLQ3IeJEvchElmHquBf1Hbz07uyITLds4unmWXQz0bOfbsKFZMdsbehO0Qppa9U4BREduS1gkIlL0nHYikynpStFQ/OypQ2yWzA6SiOzBbvsfbfQdJW1JxLskCtVaiCTqZR9M/aFy6K02rLHKDI</vt:lpwstr>
  </property>
  <property fmtid="{D5CDD505-2E9C-101B-9397-08002B2CF9AE}" pid="29" name="VS Team System Data DO NOT EDIT23">
    <vt:lpwstr>rDTeltXLVVd7ndN9+TvlfIz7QRbHWlFyATnRmnaCpxzVfY/dJDSSJCqyr/3x4Zy/OoDhjF6ZyUqJ6MyJcEzf8TKFey/5ZU7+He9JIOKyhPeWmiCPSTc7fu+xcH73q7K2exqHUyULd2feTXsKVmpnWbKEqt27cmN1LmN7G57h92ILTvDpFDs5P92gEIPRJvytNy7ppSTAnVnHbhMUFJ5oszq/rtdKtzgnZXuzLgsE1N7gi6ufTp1jpTl6xJqxkXb</vt:lpwstr>
  </property>
  <property fmtid="{D5CDD505-2E9C-101B-9397-08002B2CF9AE}" pid="30" name="VS Team System Data DO NOT EDIT24">
    <vt:lpwstr>QpOLjZi5aoUPvZL8zd/wA8obGaMgdYeWYbtkx9yWtEEem0BqDpDfBKaaFDktWREk4CGZ/LpwtbkhLnZGhCNbVQiJirQoFNprFnp/DRCApbhW32XQf/Yn94UuwX1WcgWUBS96q4EABlAmYh0YnEyb1j5O6ZntQTd3VtDeiGB63+6nXJfaLXhrgES7xmoSS94sGhRaIUJp0Iyw5DHm86Hd88kH6h94vs8l82WTgrc3GQd9BluDyEmV2g1gkIVtS3I</vt:lpwstr>
  </property>
  <property fmtid="{D5CDD505-2E9C-101B-9397-08002B2CF9AE}" pid="31" name="VS Team System Data DO NOT EDIT25">
    <vt:lpwstr>jLXeV/QcwCbiCe+iAs/vPdomTYXImARVI9hBUP1pGYkG7LMrxK+Nu2ygLVhYjZgKpeIAVNEx7ApTmS4UbvOQkS9vU/oSLaDdNINxDM4iBOe3IUNm+Wr8AGx25DQJhfJi8fc8nhuZe0gxeAi6CZXKWiewMk+367VS8BVaeYAIzJSWnS/CFh8n7pVkSvM3JHTiLPewBxHEG/WsXLtLzthjdgCcWZnB9fDPQeC7vl+Ttc2ftxggO0G68ReqDcKmpe6</vt:lpwstr>
  </property>
  <property fmtid="{D5CDD505-2E9C-101B-9397-08002B2CF9AE}" pid="32" name="VS Team System Data DO NOT EDIT26">
    <vt:lpwstr>G1VBUbLHwLJVz0ltiNE57iXaDUkrwtpUMfIgBit6ukAUVH4UJTtLR/oQK2B9dWblWTvTFH6TjO+xfuKy6lPBTvZAkGRya9FQsoKr22w3wwDdiY24ghSc20rExx6YE/MKa+G6Y63s7MxEKQ7tGgcGRfxz6ZQhMg9wCwJYBLsuw/A/UIIKssXo33zOn83Zyw3MQP4syUjwfZtBYQKbd59feiYL4TuIRO3mhzNYAmD6Hyu2Eac/J2JzJ/c/X4MhP/W</vt:lpwstr>
  </property>
  <property fmtid="{D5CDD505-2E9C-101B-9397-08002B2CF9AE}" pid="33" name="VS Team System Data DO NOT EDIT27">
    <vt:lpwstr>Wcrgk2wY2QRSmhF2hd29+w8ZZIpy4zLfeIdLr23kp1frjHTFixz5QtlVSv24C3QEhOIk32AK8yse4Nurv7F/Ze7Jt7ebCkxu64TwDsgLmK08sPtUB3gOSYYCraoPlOyoBQsWD20cK65iTentM+yMlGKDLvrdJbcli2JIVX13NjzNwK9tcylQhS238r3D8p4XZHzdIsRCXRsg40wEi93mJ0R3l8CXyrdgKqDFSgdZs1ZX3427yTXXogFkqLF6Ey5</vt:lpwstr>
  </property>
  <property fmtid="{D5CDD505-2E9C-101B-9397-08002B2CF9AE}" pid="34" name="VS Team System Data DO NOT EDIT28">
    <vt:lpwstr>X+Bu2b7YPdTbRnUnEOWmxR7APmp6Kk6+m7hakreE47EXfKScKLOVd84Sf4tNwr01LXUjPziYg48crPiQ5F6RU96ccqbTZ/mZ7jUUybVDgwG4W6g6qJYWuCeRi7l2jND9d7s52150CUWIiEfwby3dP+i/RyQL7OFIgcsFCriTStSEEwjtXd7txk0GsqHCFNcueqRLkiBMjuEMAAUi7gClzLIDe59nq4nvK4GbkOSluhXtjkUlOxuWAw2ApiIY/JH</vt:lpwstr>
  </property>
  <property fmtid="{D5CDD505-2E9C-101B-9397-08002B2CF9AE}" pid="35" name="VS Team System Data DO NOT EDIT29">
    <vt:lpwstr>3tfdwbCtHgO525id68sP9W3KzIm/Y7s/9obrDIlLoQhuCRZ3KIMsBDbgok+xEJfuU4gk/4CYuVW70lpR66NFNsfWIyz0pGTg6nBscXIPiYhs2L0xz0VARkfMBOHkTALygwIXZFk1tVW3IzEjKBU0C7djBoz9APwtM6smpHsRTrmfbO8YVxXYHAhD1au2o3lhM1ESH1+wAaaZrf2gLNX+DX/FAdrtCcKJ32H1Q7NsPFbMdcMkChsu+oZ0de8SEGu</vt:lpwstr>
  </property>
  <property fmtid="{D5CDD505-2E9C-101B-9397-08002B2CF9AE}" pid="36" name="VS Team System Data DO NOT EDIT30">
    <vt:lpwstr>xkoarvZmdNaE/FjPujdLMkP23SHpIA4tVCtlX+O7DlAnzKokEsCkKTmNs6XyJY0sx9OEr55nnztnFXBUI9HqxHWHzy7hhhk5D72wNjl9+Ckr1qEYbVbn/ygRN0s0vOqNQLkTjoZymJrGoDDNy5gCRIR1OI4nqAjI36xMv0mOHeXDhvWErqtg+jnrdeWx9Jt0odC8Zv9qQt+WQuNtAxVlTZUT/uw9L3kmp1IwMnBvx2ley/2659CJuestBlSmZFR</vt:lpwstr>
  </property>
  <property fmtid="{D5CDD505-2E9C-101B-9397-08002B2CF9AE}" pid="37" name="VS Team System Data DO NOT EDIT31">
    <vt:lpwstr>4HPJ5XdFjhnACeixr7CvGtI6Ua8VCZrVCQbJ1kbtepdiyA3DlITlcKjDrbgU0GvzgO7/Dsspejmc6ixfVKhdcsKsClLeCvckg2cxE7RYju2Qr9VDfBWqaSk5C1MCupNKmI5ICMdvwA/ws6XpqoFDN6ifMn+wArAS3nJfQz4Hi6FkrwTuFUF7IRyQqXuEE4DwIaCwghGASbH0BlMPHlMoV9VAaklr3hK7DIfVam/nWBL3hq1ib0uEZkwO15dLcH2</vt:lpwstr>
  </property>
  <property fmtid="{D5CDD505-2E9C-101B-9397-08002B2CF9AE}" pid="38" name="VS Team System Data DO NOT EDIT32">
    <vt:lpwstr>zM73zqDXXpoHfvmlxq3VuyQN+fKJdlMJO9OLQG9D+QBs2C1oClj4LXts7E9O4QkUcJGXGLzCQFaW6fpnZWziTiLxNqPEYfE5AL0VSBe8uxIrmNZ6eR8euItgWS3eEdzOZHJmxG51gN2x3ElwvLIDA68GatHS/xliY6C0nB/WdGFQuDUvJmTRdJMObccAWEN7hOSVOjmrwtOExtLIC7eAio3vINTBrQti74Xl3GJMM/ISm2PU+2JrKYtKFruFQyS</vt:lpwstr>
  </property>
  <property fmtid="{D5CDD505-2E9C-101B-9397-08002B2CF9AE}" pid="39" name="VS Team System Data DO NOT EDIT33">
    <vt:lpwstr>nQyzIvq+a0KK+vllRGdwI6tCl0Tp2M5ziW2IGzeqlSigsKVIeaITYl4s8L60+QvEv3EA3glq7Ars9NX0YPfXkIFawTQRyK8xtYzTjqkzjyQ7s36oP4KnvXKlNxblLFonUU2J8q6qS4kxT0qqbP9LXPhjiRqg5B+o3SnJfAQN1krwv7kEptCrn1hQQBNAOdXOE3SF44KHMPzLImEkFOGRvHhOtyFma6EkdIblmpjeQpXV6oAQkmoCxgb2BNBhQ7J</vt:lpwstr>
  </property>
  <property fmtid="{D5CDD505-2E9C-101B-9397-08002B2CF9AE}" pid="40" name="VS Team System Data DO NOT EDIT34">
    <vt:lpwstr>B24CtYkFbkLE2E/Jt/XGmY7itqJJUupZ1nqXEmfcRGn2SHZKmK7hV2QitylgFWKQ3xVHPYyWX1yZgu9UpNme6q47+iVjQCSNU3vR8HXCidbvi0ELa9b8sMt1Dv2mnqyBJB3Iq2aQVWqcEuigWLZj5vz5EXYj7q1BaKbYuUtiP5OImdmjMdSg4mwLkWlCKsATtQq1pzr2JkjYPzrlmkUQkEXVLqRNOJNJF2Gl9H+iAJYBezgAh32S7du6itPfLiX</vt:lpwstr>
  </property>
  <property fmtid="{D5CDD505-2E9C-101B-9397-08002B2CF9AE}" pid="41" name="VS Team System Data DO NOT EDIT35">
    <vt:lpwstr>QaUSKMKNMv/KyjlxMfKDHUlDpihfWV0AlC+qVakvNNQHYbR27+10mNlnibdVAqQAZGkVBFtIBXRXKIhwFFU5akV9sgx/8aX5rE4j7aF4p22pCibi5YmWa6m/2kb1kdcVgGrRZhRBq1KShRVXwWkVFp0VgCCJtCNFAdwUIpb0bvU+QW9rNn3Aut80kp3yja7BA+irlcmnjchsSA4IxphF6whbDGifCsmINQN5ddRS16TINUSx6M5+MB6v1mRV6sQ</vt:lpwstr>
  </property>
  <property fmtid="{D5CDD505-2E9C-101B-9397-08002B2CF9AE}" pid="42" name="VS Team System Data DO NOT EDIT36">
    <vt:lpwstr>WNLep2uz7liCS2kfKO6nqqs9x6WrFA6cpqiUrr7i4YcxeSFBVs8PzNdq1/3hUvXOqMSmSI7s4kuLZ6LtjH7KIojMmxBply14RfisXtOkD6yPxUsLR70w2SkDem1iz63EeIu+3Mq42d7gB/zNNxVP380rMdX4cVU/0YqgYUQ/ompgkmknqR8Hd0DcrwBrojfpHpZ0XZEzIlm9YxHStmpFCzDDI88IgqrSRaGsUm9HoJP7fpLf1gfd2+uKvGzlqBJ</vt:lpwstr>
  </property>
  <property fmtid="{D5CDD505-2E9C-101B-9397-08002B2CF9AE}" pid="43" name="VS Team System Data DO NOT EDIT37">
    <vt:lpwstr>azKiZ9AflG7tb+6AKwJZjm2XXsbLMyupSJw+/ZZl6UyQr2SSexufYNjUiBS87tEEWndUiRAGvBp006SYDh58fgVzjdUVeGh76DRYmRb0LXPsVYRnA95acSP4CYefj0MbZVjYqhAc9l5sVeaEAg7KOAfhYghK4du4k7PKynAzKAudj4tcH5K8epjc3d82ZIknkJuntlFS6wJCka4WXjdJb9SRA4IKSoRhfGWTZqxQpjMU74haqtCkKH1AoRUYsJ6</vt:lpwstr>
  </property>
  <property fmtid="{D5CDD505-2E9C-101B-9397-08002B2CF9AE}" pid="44" name="VS Team System Data DO NOT EDIT">
    <vt:i4>231</vt:i4>
  </property>
  <property fmtid="{D5CDD505-2E9C-101B-9397-08002B2CF9AE}" pid="45" name="ContentTypeId">
    <vt:lpwstr>0x010100D871BD3C66902043AAED336960351774</vt:lpwstr>
  </property>
  <property fmtid="{D5CDD505-2E9C-101B-9397-08002B2CF9AE}" pid="46" name="VS Team System Data DO NOT EDIT38">
    <vt:lpwstr>9cQJIK4rbX4hlJxQkYrvKE+5rtErazVxZ0Q6zE8qKDkFOgbWgqSR8+0IpoQIG6yNs2nxoLD/qSX89/S26pogPJ/akPIrr0bla4HBAlUIWbVWaKEbzr4lvUFrhkeoIoXtDlbqmixCOy5VPWRXPSqKxjQAF/xC5AJdFyivRo8gxuan4nDFSDG6S8oNVaTm1whehdAXGGEmi/tVOV7MiUW3BIwAbVp7xvtl2oHMHdkQSWbc9FWZlx05HYEUw+ZjWYR</vt:lpwstr>
  </property>
  <property fmtid="{D5CDD505-2E9C-101B-9397-08002B2CF9AE}" pid="47" name="VS Team System Data DO NOT EDIT39">
    <vt:lpwstr>1LHgbsfUeJZCaYPD9sFEFy8X21lbqQHvekKqZF1YOxAR1lSHDssPAgw4nod3Mb6JA1wndwU79GOdPY11QbAptYkg7cJTSANuUkxK6V2QKYkItMf3rFw9d28Q3f6xlYpCdk+KtyoKDt0hiUBBKDFdrKRh6+wPiz3FLz8vka6qnB6BRQqVDf9KIR4ugzvRpe9awRkJHis3Cyguy1SqD0n5MC7yjZ4U9sMILpwkhfSxJFUZEWXY8B0os3IvAXllyu4</vt:lpwstr>
  </property>
  <property fmtid="{D5CDD505-2E9C-101B-9397-08002B2CF9AE}" pid="48" name="VS Team System Data DO NOT EDIT40">
    <vt:lpwstr>KbujD3XkzR45o7a6aEG59A6vewdTLkgSgAnpASOlGsABBkAlVkCpGL6PSDcr8ubaG2/HoS0QTSErQGfgdRpKZpUlFTJH7Nq4O8O49ER3uX616AVv0RgWbITsv7u3zEBupGy5AlbOoKj3M+GMhIn0ku4WohcGyAhmxAREyjZFT5ndssrkL5Dkdh1soRZpne5UBA+i4Nev5i61p0/X4VcXCxriAYo8wPubSW81f29a7FZPhqcUQ17BybQiZ4hsYOl</vt:lpwstr>
  </property>
  <property fmtid="{D5CDD505-2E9C-101B-9397-08002B2CF9AE}" pid="49" name="VS Team System Data DO NOT EDIT41">
    <vt:lpwstr>sRyI64EsXs6yf88UbGUUyGVQmdcAv6UoU93t0syIv3X3QZ5InAbntAapkAKIcB60oQlwYIeDKpGRUnmRXMr/qImlFXiDwohi8o1C6wXuP5Ez2dtUZ6OuCtDTziUyrW9Sl7en1vzlH3uIf343+ITYuXexYVsohe+4rhNwCjKo3czPeL8P9w3Zz15wRUnX9TDlEx3pFXXqlszahhdlA23UhM81zBrwlRDp5u0fOCFkg/mX6jSK3IJx6MP2r+ylYFK</vt:lpwstr>
  </property>
  <property fmtid="{D5CDD505-2E9C-101B-9397-08002B2CF9AE}" pid="50" name="VS Team System Data DO NOT EDIT42">
    <vt:lpwstr>B0LOxjBJI7SRT/7R55odLDmY5Uuml7b4ig1lAhLdoXnAEI7qQsiazb/sBwf7K/isiSqheOsND6s3VtgHsLXhwTQ9wutBFp9BXUyy01UskE0eNhOhK/CiSp3TsPkt2rTBp2wN2wB2TrCPZeFHXZpAEKMLjOOug9KfnJXOJ7GBGb9/HfYduM5VQB2JnzrVBerObYUHftMPyBSbcYcEDLHuzKvttaYyvV+Y7EfIIwDnCrdr03Uv+RtuOAbHLoIxLeW</vt:lpwstr>
  </property>
  <property fmtid="{D5CDD505-2E9C-101B-9397-08002B2CF9AE}" pid="51" name="VS Team System Data DO NOT EDIT43">
    <vt:lpwstr>ksM7JDNjzCSC9hmHIO3jKzQa5Ai37sqMu/tikK4Pb9tPtWmJqyvJiZeUll5Jy+fUvbitpL+xmoMUyiuODscaLjXhKsUctySDGfPbJ8iCMHlFZo0hsHLvZOYNW+sbtyCHQCqdokSaSdOzogCdrpA5wdmgc5fdtqCt68NsnUFd78wnVlBtg8IJ0jeDr3AivaEZoPspsSL7vta311kHSTn+y9NS0yA7PGXOFqAdsC3tCy/0f/rwPeVQ25JgZRMZrt3</vt:lpwstr>
  </property>
  <property fmtid="{D5CDD505-2E9C-101B-9397-08002B2CF9AE}" pid="52" name="VS Team System Data DO NOT EDIT44">
    <vt:lpwstr>r852SoP3cVO7ugHqG2hMTrpo9tO7o8yGFH8BqSS5AEwDykJX59VTou/mTAB0bxC0kiAYXDKRD9H+nKAFK+tlBLmgFrBx7cb5iTN5FwC8U+RD8WZD5XLq1huBvOnQu1KBTC4oJytuVSBktc923iypheLN/wveA9Jx4Vr1j2fFfuwlAGSgtfPdmGgvqLlYNhDuhzYX3GbyIjZmiK0rOeyONJrtjkSwCxo4CAQc8N0tM4BvR8mmYuW+IXGBk6fid+H</vt:lpwstr>
  </property>
  <property fmtid="{D5CDD505-2E9C-101B-9397-08002B2CF9AE}" pid="53" name="VS Team System Data DO NOT EDIT45">
    <vt:lpwstr>qQsUJnlYkSsq0gGGuvS/z0S2A1Ee1AGYX06KBHbJwH5OuwkneeYQ9rX0eE7BqErdlVwewoe0gBCXC6ZVwJSlzZLoEn3rFS9Co3ZtKIt8mD0403YU5rifONdMZyGheNzC4lo1YgAgdbPZusG1fzZtKRv7ytNI7vl4qt+i4zzgpzgMJCQXbqYlZcaG4f9uummDeVLLx8gf0f6wkSb1spMU/dX1S1LgEn6DVPYJEGh+nyN+cO22St2sDQGtAqcEWsE</vt:lpwstr>
  </property>
  <property fmtid="{D5CDD505-2E9C-101B-9397-08002B2CF9AE}" pid="54" name="VS Team System Data DO NOT EDIT46">
    <vt:lpwstr>3n8zVRE4hnjqi7nfGNmiTQNRHz/MGo5Oa2OR+3gsxuxRLsGM+yutJ+t+qkob8llfJJqUilZyPZufDkCnb9bl6WawPTn+g7BFw/ujjCAuFdc7dOCQj4cwTY3EX/Snnokd5ESWd2OyC7YQ+FKBxVk3bbBvWwYUxPG9BN7BRWNGZEUj66TMfbTfImt5Nef+XSFQBJYnKV9amkDcqwpvsoKxigC16QyXywT70RKizeqe2gc2O7kkCJZ0aTGpts2iRph</vt:lpwstr>
  </property>
  <property fmtid="{D5CDD505-2E9C-101B-9397-08002B2CF9AE}" pid="55" name="VS Team System Data DO NOT EDIT47">
    <vt:lpwstr>E2naVkXNe4qylGqKm82qZYhO2OS7BIw4pjHU85ZCoUMuA70guQJgKvq3DePeYRACa/myIpJXvZm19zsEPEZJvsK0B/FnYFPlaGXdKLwhAiXSIoPsO2rmGNyfrZA33qmdDzQ/U1B2YBcuLqIBPAtSRd3RAsBSao4D7aAN7vkDJMLnARBDlcYNTuMe2weBrCuUikk5Z36oOtA/kKjitdLcobJofuiYJG24CS9klJLB6Cgqk7pFAIes4t+UUC88Uk7</vt:lpwstr>
  </property>
  <property fmtid="{D5CDD505-2E9C-101B-9397-08002B2CF9AE}" pid="56" name="VS Team System Data DO NOT EDIT48">
    <vt:lpwstr>8SZyJ69AAeD1TG57qjiOSoaUOi7g2yCVFnKTiOalGgHzU6vkGgG8PjxH0R4kFNFWDAAnZrdKmJjjyDAlsFvycdBHPuArPLST7r6bd+CWTo+kjOj3Tioywp62T3R0/isUyQM83oqCGMKPry5cbW7ppMC7Pu4nRlNdiA23skS/v4AvXZFWa1pVQMlUv/JQllzykvyvMCyZQUBsoV8jnv+MFfCqenaEnWDRy7ZrRuqt+yo+9JO/n1z5g3hFSjBtn5H</vt:lpwstr>
  </property>
  <property fmtid="{D5CDD505-2E9C-101B-9397-08002B2CF9AE}" pid="57" name="VS Team System Data DO NOT EDIT49">
    <vt:lpwstr>+2ogEkWJoonG6wRAckQpaulpRYcz97A70PSkdJy+Fu3ZrgN4XoRFxMJ+RKcmEKOGIgEJQv3DFF6NNXa7s1YcrdfB2lCpvm+S+mPsv2KNZBm65bIVhWgrksj7LRSdQnoHSwnrz5sqK108GDlDvOy5TWsWnAQjQ6XTqK0/gXg/6pwUU0PEKBSg7DudrIo0t8smFIZY4gQOWycwfEmIpWzilZvQuQyiVQ8BDR+mqn+iduUuqZRUOwsraAaKv2iS8Yg</vt:lpwstr>
  </property>
  <property fmtid="{D5CDD505-2E9C-101B-9397-08002B2CF9AE}" pid="58" name="VS Team System Data DO NOT EDIT50">
    <vt:lpwstr>NdwBrUwdHkHcFJDSmyys3tnU6RluTcJclJrGSwldFNUf8mbzrNcsANytsqaztQDD+Yx6tGeQeW0JK8GnM8uIUzkiC72HsnWvcE+L8ouWzqjWgo0YWw1Quw3Xtn7DROXsZ0AfizQPWJ2+kPtKAYKpOrSE7XbfDQKNqXUwL2YRQQr0fJ21KK42lpIYwfus4ZjFmkDLfwaBuzY/dihaVsDQHDiqz/kFFe1AoH79y9gscIyLoN9dRKOPB4sHNtK+k5w</vt:lpwstr>
  </property>
  <property fmtid="{D5CDD505-2E9C-101B-9397-08002B2CF9AE}" pid="59" name="VS Team System Data DO NOT EDIT51">
    <vt:lpwstr>E4gshUW6B2rgDmvahMtyavjMJ7ie3Z+F3QtBVcie0rAuQGPngx9K6k6hUkB/z5X+n7fbEXekjLyE9C/bbinHJS4VjyNnWVTT7u5OpwUkzLSoLhPKG9W5MwnJ0T2K8o2C9zyGavZiCxQwVfR3tqE7GNAEkfYrvjEcv1mJo5+WTAJ7MBDVKudVmDkQNt9F41z1ZM/0c5RDZd0D3fQ5g+Nt8ugyy8LZln9sp1ud0qAVt3zmZGSZZMibJKvSJxzg8Uw</vt:lpwstr>
  </property>
  <property fmtid="{D5CDD505-2E9C-101B-9397-08002B2CF9AE}" pid="60" name="VS Team System Data DO NOT EDIT52">
    <vt:lpwstr>ItMhQuOrEKAleQnTO8MaOo4NCpdFpa5OPKFwNdBRAWqH0FxTG15F5Uv+ZvSO3hrPrD0XCQZAg85lhaZAQcxvF4LVhjqP8uGdyZLAL+/ipJ0kr0BB0E1bwUkd/YGdYdYGFSnCBjKfGFHgk/5NVd6rI3Z/lC76BNWbKdkhXoABHWyS9FzA21lk2mgmd5deqQOtpCwUw5LvfxiZ3miCecNk0OHWnJsW34wfQARYahX4grtqYCI30uaxGC/vWfvD96X</vt:lpwstr>
  </property>
  <property fmtid="{D5CDD505-2E9C-101B-9397-08002B2CF9AE}" pid="61" name="VS Team System Data DO NOT EDIT53">
    <vt:lpwstr>Jd+AOwesQEHFRkXd8EBIiguU4mJpuHOaKOc/Q5yZV6UGihfKge/mNKg2xDs5MaWJjLKu2v7egv3T8InpbMxOtc06Kt1KET65ZQXv6bt+AaftsXggnzs2NsencOzcbJETUAVdejrG3JzekAqK6mPJ7vP9s3/MJ+2xeljupoSDJaJXOQDgrL/+AtMxBTNcj2MQX6pT4KKTQ24PkjNsDjhtSTaRVq9qSEneDQSX/tF3vrahJiAINWKvJuvMV9E7DQG</vt:lpwstr>
  </property>
  <property fmtid="{D5CDD505-2E9C-101B-9397-08002B2CF9AE}" pid="62" name="VS Team System Data DO NOT EDIT54">
    <vt:lpwstr>eaNII13mFpZnruOzguq4smWIr4XNBR4QGJqPHYE7e8opSOoXq5SXpHAZU2GnxWR87jCcQZsVDhh0Ms3UDloYgxSLn3PiJ9wwHG4iUnFdQQDqjiAVhiA2Q+zKe5qizogro72w/C9NCnTO/aACkPXjjASt6T6FFqJgKKZOGhPaCaB+hAEeSdBkwdCzBaXvKqUopD89YlAvgiJikwyXIO3NXUQYigUYsoz8QFcuOzztv/D6ns2yZ4cIOmBkTJloOYD</vt:lpwstr>
  </property>
  <property fmtid="{D5CDD505-2E9C-101B-9397-08002B2CF9AE}" pid="63" name="VS Team System Data DO NOT EDIT55">
    <vt:lpwstr>G474Tu9op14GtF2zE1XLxoogYcnM8WbFTk/m32tdJzokQMmlHwbcCzdybwb7EApXjCQi1gtMDV9EwAE43Ke7aOz7PuAPerQqh7inZPM5aKDbWFoxLhTItiAvCQV+CAJeJVy887eG0+sOlsI8a/YpSYg7jPsKZVQnZzQxTrBLVpp9RC3b8SuvAiFHeP22BXuEqKAM/a3VCALE7CF+XckjsbpLL7rg+Ddd1M5xMlLvrVQWGgm26Nhn81+pB2qAvlP</vt:lpwstr>
  </property>
  <property fmtid="{D5CDD505-2E9C-101B-9397-08002B2CF9AE}" pid="64" name="VS Team System Data DO NOT EDIT56">
    <vt:lpwstr>YjJwSSNyUvZpCx4PE7KYD+Tb6/Qteufvbf5hehvwStv0ph3MSRIAoQ2whKQUe5uijymeQco3h8lrOXdwgMKpmG77oAEFXVO7fQ1VfHvsMsotmSHmHnsZd18FXFX4khfvRgtSHQB8lW153aAvYVg4wX6PsMuGSXfAkuCI0+lTC/e6JO/YNMK8G0TM5OA2ZR8B7cYuwymSW0WhCxxX6xyq49He5asySaV5adNdeWClHzJ31tgOF586spNhlnIivUR</vt:lpwstr>
  </property>
  <property fmtid="{D5CDD505-2E9C-101B-9397-08002B2CF9AE}" pid="65" name="VS Team System Data DO NOT EDIT57">
    <vt:lpwstr>oYIBaHpETFypX9KIUJHBx0CVCrHzFzDnQ587hlN8YUOiWJFZj4gRi6MFL6e7CeeXl8pnESlUiYXlHwZ/guguRAIxSkXxEnQMig6BMD2Ocm6PkNVMpvCOL3nq1Qla9HYF9sJRgISZ1m+6FobJFggKhqryWKvQWuRmN+4Rj4Yh52gI+acFsqqChEnErm9HjtoQg4hmwP7CCrmfJfboTRSvQGk3YaOiszADkOsGjrMF8RvKBJ8Z2zN7EJ4e3m11yZk</vt:lpwstr>
  </property>
  <property fmtid="{D5CDD505-2E9C-101B-9397-08002B2CF9AE}" pid="66" name="VS Team System Data DO NOT EDIT58">
    <vt:lpwstr>sr7ZgZ6aSAH7ee3YUi5MBijmpEcC5qlZzOAUp+uHA3kdLbfKe4raCAhOkIp8lsglE6w4cR/hQxhRX+0AjR+8FK4UaJ0zvw7k5l3ZB3QzJdAWHFWBnKjVVu3Z+jayioWGC69CAwd+MV5IUFWBCo2ykLJr02vHcthRuYgsUdlOei7qSldgsNMNXo6hS8/nDOuDTjLVcWHIx+lCo7Lt0Jn7UNrbuMDk1Gmy8gIVIevLmuStNeXMCGy+uAE8ZKwBRaI</vt:lpwstr>
  </property>
  <property fmtid="{D5CDD505-2E9C-101B-9397-08002B2CF9AE}" pid="67" name="VS Team System Data DO NOT EDIT59">
    <vt:lpwstr>p0yEpLeWeDBVi2v8iAvXWnuvoj7TgRicPupSIKXy1XxU13IlSLN7sJXK5CqFQpoZRxMdVRdvpPhKKPbbwJVa+Gjh1OERL3lSR2tifGltFugxMmqi9dmoSh/gHNch8vVC1aC0S2dq1F1vm4UX2gDzbUyZhLNG+yZPXIb4VLJ+gMM5/vRbcFbn+wAIXYsMGcY0p0rOFE+rRi/yAmSJuaConMEMRQf+ArfxYCdba+3w4p6TIQJIKAJ3RF7wQJm5lM5</vt:lpwstr>
  </property>
  <property fmtid="{D5CDD505-2E9C-101B-9397-08002B2CF9AE}" pid="68" name="VS Team System Data DO NOT EDIT60">
    <vt:lpwstr>uS7q78BHW7B6U/frFfE1jtULfN8Bam343sxwykTpqFqFne8ZZ+7UpTobLpSITgiH83Dfhu/7VrxZbsEG02pXpfcLhKpR8WhHMHFEFnRnQKlWONCBBMQyPQTKr12aYvSqg8yd+o/HZCPnF76FTrcYjLBiLXubQJsXRkySv1ifEriLA70oC35j1YiFU0W5qAF7W5ApUITubwvBckWfN3SR8/yUCFxjtxc9IQUFQY8g3gn1CzfoB0NHZRTyl5mD1HA</vt:lpwstr>
  </property>
  <property fmtid="{D5CDD505-2E9C-101B-9397-08002B2CF9AE}" pid="69" name="VS Team System Data DO NOT EDIT61">
    <vt:lpwstr>6EsV6exoJfKe51VJKL8wMnbsJIaWtm/I17J+jvl0XwZAgPaycgDhIBOEd74u4+D07HcfBWVdK+OYAMbUgNBfPPnyBMd2Y3HRVN6lLIrFwwG5oD9o3lzbl6FZ3r4im0kyegZHaAjSKxNjB1hCYESwIKAcoSxtn/sHr8So059VQtBsfSP5rdw4MNCR+mHH0bkGjoxvpWxwQrTQOeyVZlmINXs0CJpF7V+JOOsd27TUdgTzZTVYCmu8BuvVCK1oCK/</vt:lpwstr>
  </property>
  <property fmtid="{D5CDD505-2E9C-101B-9397-08002B2CF9AE}" pid="70" name="VS Team System Data DO NOT EDIT62">
    <vt:lpwstr>e50lVH3cujnuGXdUCCbYEKAHTLhCqtumVCd5YTYTIx99mRUnuIk5cSLsbqheL1Wb8KSlxxxVOMpzSB+iOAmWV0vqiFGqGZHQy/HgTCvokU9sJVr0TIgcwM2kmTFNv11NnlnwGaFHCKHRKs5K7bmXYT9pfTnFC9EiH9dUPQxW6c7FPgue28ZV3OcB/I2jBXF4CQw/0ADbo0vCevaWhmNpEBB1s2a/88oQrQmAEmqsgNtESllZG4dGF6pFKH6yZ5K</vt:lpwstr>
  </property>
  <property fmtid="{D5CDD505-2E9C-101B-9397-08002B2CF9AE}" pid="71" name="VS Team System Data DO NOT EDIT63">
    <vt:lpwstr>zjesO5dejAP0H5MulG5V9mYiUdU+e1VG9uJ0lvfKSnE5lUtiStGF7uumXQ2u8Vq1OkasDjN6HUfuHfk/eyiSqL3oRnwXVOmwe8SsCJzOWENSvCeaHwVSJ8dSxVwog0QBfe+aMmvvTncFrm92k4BPLkyDajUIpMfCti6/rgsrKh1R0olofV4247Hac4FrBS8D+6BooSaFJzvrjctrveqWKVhCcQ8C96aZCw6avYQr4/qDlctBe91s5NUQZEv6YfH</vt:lpwstr>
  </property>
  <property fmtid="{D5CDD505-2E9C-101B-9397-08002B2CF9AE}" pid="72" name="VS Team System Data DO NOT EDIT64">
    <vt:lpwstr>LE132fCgEbDy2Ga039QxQJZT4M53dHNbkTNuF4rEvguZXmCXTT5wCle9NCMKgKG6cG+gcMSEezWDq7kMziCpCYXEvpUdadyHdvmEAvYMv3zAG3PAtWBmurxC333Qmvv+akOszvQ24G8jISCUf3bU7ROPyoqI20YLfKN/ImMT9EQ0x7hfUfyucfPQvJgX26IVelKDxL2im1Rg5+gfGOtmaGcJXo5a3kE7+SQS9r2kErzSznu/ZQhebiAX7QKO3au</vt:lpwstr>
  </property>
  <property fmtid="{D5CDD505-2E9C-101B-9397-08002B2CF9AE}" pid="73" name="VS Team System Data DO NOT EDIT65">
    <vt:lpwstr>MkXNEPSWi25GAfU5oHb1LJiU35VxRooM04HDZzQlky8fU20qjTAVwMOTpTP1GS0dV7zuLgBq9IUn3m+H/ipLLRBgYMaXfIFmGboCLSXftluIHicLDU3JdkfO5VQ8L+n9EEqQLKZ4ur+Ekma24v690uway3SLHvlediWH0Ajot4lTQvmM558uWsQ0AzBo33rbM3jXNnShTMpp08ji4v27fChi2ImcAEGm6q5ZC7ZxB/U40Sie4yhHRggjk7MBdwe</vt:lpwstr>
  </property>
  <property fmtid="{D5CDD505-2E9C-101B-9397-08002B2CF9AE}" pid="74" name="VS Team System Data DO NOT EDIT66">
    <vt:lpwstr>7ktj+J39+syMs2X+jYdI8CsloLjwt1XOZRi+C6QzwdcWXHUxGhe8U2j37N8o3ZsuBuAPEPXHgG1MIsw1bvfTnNlOyPqdgFD2cP34P69bfWrK3ImbZpDHgoJ1l59VdSsgPFa3HOoQSuEGAsV6k/VB9kK/hSJCy6UYE7tp87qHvYUlZcBzSAZxxBG1Fd6nIoA3bHHuHSX7lNaUXeBkABgjwjSJppYhfKSsCtOjL02ySMtQCDxaxTqdsrXWd7bL3ld</vt:lpwstr>
  </property>
  <property fmtid="{D5CDD505-2E9C-101B-9397-08002B2CF9AE}" pid="75" name="VS Team System Data DO NOT EDIT67">
    <vt:lpwstr>qqnTvPMlLK3rysepdKZBHoml4mGYyDTpIklp/te0leKlKfqfUUqTkTaCAptQc1mZUMVRH4ELLRB5uqS8xYAJgRyHmSLxuuKnF9tpFKNPwQlKg310AdJ3QwLN6ABObc1nsLP4dFo4rvY1pKcR/vArfwAXJvRkB95MUboUtsPTQ55LrZTJ9PC0qL49KonoSV5CVRVWaR+biD94X3bES22I30w/hPUKwCgQAFzAPr9oDbxnbZpSf7p5MqcSHYFTYf4</vt:lpwstr>
  </property>
  <property fmtid="{D5CDD505-2E9C-101B-9397-08002B2CF9AE}" pid="76" name="VS Team System Data DO NOT EDIT68">
    <vt:lpwstr>SIqHnRg0QRWWRjFj7saJnzlrD5j3uw/nxbwj21ShTtoLe74YjEeXGSB8YQyHpotCd9JqBYt7EAm4uXBe1MQBWuQgFk3aIhEogcAcLHVB7mUczsnSxGNsr+/+Es01JrcGFg2jQ9LIyky6okRAU81idkCXx3J++3Cy6EFuWk4n9UkA9yru4NXAWmip207oFIezu537hKZPR0aOPP4XenLINgWvfilcnGL0qqlM2FqJtoVs4azGFbo3ZNoTVYhMSzh</vt:lpwstr>
  </property>
  <property fmtid="{D5CDD505-2E9C-101B-9397-08002B2CF9AE}" pid="77" name="VS Team System Data DO NOT EDIT69">
    <vt:lpwstr>pGdquVE3UUHq7S15LnlkZmnxmEeLemQQEJl4jTVr5czR8Z4LKJAGnIC0+YLku/le2JC8IL2v8ZxFxgnArccJNOfcObsLe2AUCvr3AwlnjuSjBvvWpK3GzSd5kEtpGg+eyIOAyA35vSBhK+RHRIiHiNvgemfykPong3QhOeAXnrQZL66mkIqg0qLbc3YwblRtK6glTFUmIoGQs/M07N0VbkVfgdUcaiUHN3MmIFCM7jgYNOFBlwBXr6ac6oCP4cN</vt:lpwstr>
  </property>
  <property fmtid="{D5CDD505-2E9C-101B-9397-08002B2CF9AE}" pid="78" name="VS Team System Data DO NOT EDIT70">
    <vt:lpwstr>9uVuSVLqMwa1iC1y4bSrE94a8kTj506jicrtw71rPIPt9/tqu4g3fqJqHprncBcCys+BZT5O48dxvk3HKcFjQbUmq6Au+8S21FXnuHid7ogIHbjknBccomqssM0VViIVnxMvJdD5onD6XbRduhuJ15s+y1sE3KFJEo9I6kbgHhewudksGE9BLh5FX4308Miq+YJHag98Xlu1WA9lufbpNlr6gT2EPbgA133Z4d9HsGR1gfOlxfHy43t37pwNHod</vt:lpwstr>
  </property>
  <property fmtid="{D5CDD505-2E9C-101B-9397-08002B2CF9AE}" pid="79" name="VS Team System Data DO NOT EDIT71">
    <vt:lpwstr>LJuu5fB/dr/XBAPsWQu0d1KmJzVrpk3P/m7fLdKB78MHnDEiQZ3Ru4uofck4WKYZguFQgQCNwHvXFALTPfJ27d20TR4OyUVxbQVFSzplg0UTSNUqqbKdyBL0ts7QF2G5q3Z/CufsBaqFw7UrVGsjLSYlLnudoDtQQnUuSPTyRkSlfAnoxoEAlbWp3ry6xy1IXhFZ+XgDhRQdgVFYSCBbZHnPTgJS1cS/RK1nAPyfauaYQ/E12+jkME94OruhLFP</vt:lpwstr>
  </property>
  <property fmtid="{D5CDD505-2E9C-101B-9397-08002B2CF9AE}" pid="80" name="VS Team System Data DO NOT EDIT72">
    <vt:lpwstr>J7tE2KxSKSOEJ6s70n/bIDUAYTHPCMEs9+foKl7uRU5vqEuONAJEp0aTR7ceNbADixCddf6AprurVipVgfuX5OuuybnEefszyn8z8S90OXlqWCtp1/UkcAbIOjOKRR2j1B5lHb47JVPwdtwaOVj3KRdPkIbpDGey8cBMEJSsQJE53niqdG7qCLzZoxBGN13ZLvgITUIeRsy1LUOaqBcH2Dkrg4EdVnPHeYhQER9p5t+vbXYLPAJOzFSMEi8Z1V4</vt:lpwstr>
  </property>
  <property fmtid="{D5CDD505-2E9C-101B-9397-08002B2CF9AE}" pid="81" name="VS Team System Data DO NOT EDIT73">
    <vt:lpwstr>fECaw6nqqCpQHmk5DF+1GZE0YvPvmzeX9z27jwv2cta1dJQ2qaeCyHYySdfBBv/eSZIYdIA/shznJhfKSvfwSu8mJXMNCk5gT+fSbsasuUs58ApXl/ca1lyk9UI4HuuKlJMleOHCGDljhvexAyCWWinz61G2mm3alRK13hXMS+KLDfQFwyW2zFw0siitPvyCQB7LT00nGV9oLKlcwMxQ5hJUChqdtesVW1oq8dgoJ5YtNEdH+OwMFULOLYnIH1p</vt:lpwstr>
  </property>
  <property fmtid="{D5CDD505-2E9C-101B-9397-08002B2CF9AE}" pid="82" name="VS Team System Data DO NOT EDIT74">
    <vt:lpwstr>kABASc3acuii2pxbd75BW+ONR12ND/UGOGXG3rTFNm3npxqaPUlqNxuwJVjK/c3bQiZ9ReId9qxkUFMKPlrnl2O0lwlQaB5UkTxs+FAlO9wlcUU63I2yld9KMW9GULHKmpW7jBVqgovnYd8wLcJmJkvm1PsKSbFXnJLnQY7GVfGGxn4NGFGDCgDShCCSnBhKeALPJQhH3qSFyV3bxkl8bgdvhRIwXASRu+eMeg6Fwgeg5wOhPzwh2K1QNB4TtGj</vt:lpwstr>
  </property>
  <property fmtid="{D5CDD505-2E9C-101B-9397-08002B2CF9AE}" pid="83" name="VS Team System Data DO NOT EDIT75">
    <vt:lpwstr>uPkLSTVOabeGAEcVcQnpTS3IQyA3BPSqfpWmiwN+pNBrdz7p+0bnTwEL+Kmq6NWeBtDd01oP4wemERscMplsbCDfIORYw/O9tB0/3puc568CgoZ2ZaE+Vem6tfIdkApIcEAnOCWTSgDZT1usglUl+k+J/nepVy9PjhIIwM4gFujWnrVmGJGhloIl3jShQtzL6ULwIHejbhwU/bm25jJ2OUaiJadqmXhXEjSVWdGUjwjSW3Vn5kBwR/qNL1ZkjbJ</vt:lpwstr>
  </property>
  <property fmtid="{D5CDD505-2E9C-101B-9397-08002B2CF9AE}" pid="84" name="VS Team System Data DO NOT EDIT76">
    <vt:lpwstr>q4KbTmELQbMZcvcPtSBOdmASIpQ75zrRCCxApR5o5t8XrmQ39n7HVWJD325fdXLVVWJwGrrOE044ASjcQW+p0P4eXraTY4ne0k20v66/y7k9YEwokPcfzMy7dQXhXRVeBRIolMn9TOkbCWS75Hfnsdw/MExfsAUZgdw00H969TcWG5AyTicHvsh96lUM0JK84heogBUyIjs/igcY4R37SbeZIKCqmquIOjJ5UnvgPne7EKhzdvvOhp0e1kzSPSs</vt:lpwstr>
  </property>
  <property fmtid="{D5CDD505-2E9C-101B-9397-08002B2CF9AE}" pid="85" name="VS Team System Data DO NOT EDIT77">
    <vt:lpwstr>eDsRtO1IzxJvMH9ihKhR0FHfoQw8WZt+g0jp6+TcZQU6pFI/KWwuSgQNal5ImyWe7NNP93vrjvOP49EoDs8TmNjEKwKNIIFeIb4o7RS/9hJSLdGeYcw+oiIyjvrCmhA+B8qugjHHydgGP8QfIDvDtDlzrpE+SB1SG7gfQbbHL6M1jV/nq0Q3JnjhvIwBRtxH47UrqFlAFXypFHenlgBXFjK6pgFTU6A/+fFd9/slZvtmLNaLLOXabIAzLNWdCjV</vt:lpwstr>
  </property>
  <property fmtid="{D5CDD505-2E9C-101B-9397-08002B2CF9AE}" pid="86" name="VS Team System Data DO NOT EDIT78">
    <vt:lpwstr>oSRkEdgREct/pOzE+i5VgPA9OvXZpq8jq9hAzOHuiWhG6ISXIrGsFOTrgHb2CVkrKWgAfVEp+mk9+TgNzck271igg2Fgj1vlVEeHZ8FjaRBDK3rWGEMUBnChhipZejwOyVLlSRW9VYSyA2JCZD0bhh7ZhomEi/GOLpAmN44cyF+5LyyuPwjnAP9KXnfDInhGFJcLwp/o/xTAAmBOgrohNzx+LcJyb528csD944eVDcJuDQtryCjfkBKbebPq+dH</vt:lpwstr>
  </property>
  <property fmtid="{D5CDD505-2E9C-101B-9397-08002B2CF9AE}" pid="87" name="VS Team System Data DO NOT EDIT79">
    <vt:lpwstr>sjItKvSBvKE5YHvdvlu0Wv1MKLquqMNou7MRv12wCnDR1A+AhU1euDJB9whxYEHJtf3JCBEL0BBw+QGQaKLctN6X0EAbA3dGYw6dpgu0sddAC+uT5iJ7+6krcibBaALbl9jJsu3O17Q36zol0sn+4fag+wUqV62Q3Ondp9Rfr9vwa3GMdBptFfO/mFFfnNFwqGhIVzhAjSGlbaKgRHvASrvQWvm5rr5cVwN/I1yXU71gN3MAvtG9nMjgjz4Uneb</vt:lpwstr>
  </property>
  <property fmtid="{D5CDD505-2E9C-101B-9397-08002B2CF9AE}" pid="88" name="VS Team System Data DO NOT EDIT80">
    <vt:lpwstr>xaEbrjxwcK+aDl54gkVDeyd2SMAVREDs2BqEMHbWZuVURQVXcsvj6Uj5wHX5LuC0JOdboinIDlEDtZSEuJs9tSJ4Tuevi4oLFq7LKtvFtAfvwe0tX1VUvPiEkX7NiqRMRIbD/qe9LoHZgGUCuv6TirYRrr4VfBO0/PnddFJL8gYl1FIwAv2cuPdZMUG+ijrCNN5wnpkB3ge0YG2p+/2S7nbJeeEiHjy6QOAPm+wucXPLSJZEnr6EXjF5W2CCoy7</vt:lpwstr>
  </property>
  <property fmtid="{D5CDD505-2E9C-101B-9397-08002B2CF9AE}" pid="89" name="VS Team System Data DO NOT EDIT81">
    <vt:lpwstr>OS5bC6JZ4leQ1MxuBFHngJdObtKp+17r660imEqENpR7kH6Y4N8fbWVMuXRmAsGxPRpcCsVe4u5lO2EEV3HI7xXOhgWqvzINacPp+4EIevA2KnigJvIE14I4lnW2KRU57YHp4tKfXckx5rzDKWYhfD4Plq/yNu4sz6E7ZcRqRSZoAKh/I4dqeSKRjopEL6iQil12gMNV3aM7gFzBW1YZ32UD5dqA3F9HDlDgYc++YTkUeMWR3vX9yxnvomXy3cd</vt:lpwstr>
  </property>
  <property fmtid="{D5CDD505-2E9C-101B-9397-08002B2CF9AE}" pid="90" name="VS Team System Data DO NOT EDIT82">
    <vt:lpwstr>LoHZvodcBKZeikoJGmd2dI0rFoFOB90q3AXhW9Zbb2akhpWUCqfg3zjGRwRUtB/TZYnbpoEQ8fCqUNRQXN4/DMlvnjfbL0PTcJU6he/nTT/7/SbTTuMkgbW2dCtqSFcxk9vawoeQusrIrvTRcn5uw1xtPp7u2rCfrNQWcQUnlC3XnFXXngmq0RPcqo+PSUCHzt0tRK9WrhAj/eYQDYehLGPCvPb0XoQe3v/TQK2BDKrPCZHySMLwL9bi1cjdzmk</vt:lpwstr>
  </property>
  <property fmtid="{D5CDD505-2E9C-101B-9397-08002B2CF9AE}" pid="91" name="VS Team System Data DO NOT EDIT83">
    <vt:lpwstr>0MSqJV0epJm8vawHVCUB5o8DQ8Iy12UUdUnLOeFYDp4HRZlOhl1kldoeOra7orkll1aBl6aKpHO7KowP/aeh+9P4LL0nVJKi8MrPJlF+c+QFRPAH3lkSshduyHuC81tKU2u2q6C3pKsqB9aJl+H254TP1J551EbeS5WgFJlxS800leCKiwnGjRCLFma115Avfluwk15DU0HJK1Q5zuwBplRATkA5+9wqCQwUyGgQl48negeIHiXttJUvG2lCtZu</vt:lpwstr>
  </property>
  <property fmtid="{D5CDD505-2E9C-101B-9397-08002B2CF9AE}" pid="92" name="VS Team System Data DO NOT EDIT84">
    <vt:lpwstr>QNB1JfeugHCXnvNT+VbEuSYoOeE4CdUP6jff8rx+EXNlRlBtRa5ZECxBKrAy1jpQd4hsWkQ3IZPk2tkaHhKT64q8J+mAxQbWp3Q2wE4Knk7xGYHJYQ+EDScqkjnGra+q3MFtsSj91gJkewE5yTRgRNvx9Jwd1dWagXVbeSKixQEf5xWjS6plXsQ7JgqCRvKcCqW4M0mdIZINyrUHrM4n/IxknTlyKR86b1+bVFPzEvFy/9Ervi4diNc9g8cTt5y</vt:lpwstr>
  </property>
  <property fmtid="{D5CDD505-2E9C-101B-9397-08002B2CF9AE}" pid="93" name="VS Team System Data DO NOT EDIT85">
    <vt:lpwstr>QV+7miusP+KSor6+EOXWQvCYGwBRnRpMWvo/xVCrfO5Js5AhhcyqbLtRCBobg6yvBIq3Ief0TjWLhOXDrtrWM84knySBcpv78UxRIrZffkkjOq4xbK/Ibvo08GwFvGWFxaNgKjoPzk4T5V2a96+nYI8+A8WlAcbNH3hI3E5tHndyCZLClSJq7kTcFSJwCxRG5F9LuChBnfAUKjH7DgMB1zmjzn6pcG7bcTcCOjHaajhjXzw70TrcwL09i+BeYol</vt:lpwstr>
  </property>
  <property fmtid="{D5CDD505-2E9C-101B-9397-08002B2CF9AE}" pid="94" name="VS Team System Data DO NOT EDIT86">
    <vt:lpwstr>tETXRbsPXdDGDujlM0a2sXlmOSoiouarFbObUWh/u07eareWemqLlnLKZV/2T9zAx2qs/iKy4GnaIXIescbNlDA/diGhbcmEAoSvaiZ4DlkgfsczdcHRMSq92/u5+jBc6wHf3lFQk/xFq9S5LJCzI3CxTlhkFQOE7dQsFtIMJM8XQvmNbTUnh5aJVcegDBe5K6647swHAvsVSgMoHr1ikZh44ZP0GZ+faSE//ch6ftkiS16BUHa2SG0o5hvqxyc</vt:lpwstr>
  </property>
  <property fmtid="{D5CDD505-2E9C-101B-9397-08002B2CF9AE}" pid="95" name="VS Team System Data DO NOT EDIT87">
    <vt:lpwstr>jwHbRPykwGq50ZLMJC6VSrc6aHH9X24B7eCGj+24Tw54r0zwrSXFDDT7w1D0W3TsRIhn3bgLpT+my63FdzFC+aUP5/kWVBP7JDfiUKS3lsBXWaVmuCVqJkp39wIoG/tgyevGw4NiLbRkWQsMcBPXgAtLliZLJApNWRKvDNoTj9AJ7+1wqcYvQJKO9r3kea1ZDYovsU6W3kyGJ9mPMMjJjAJqWwBPV+KhOYc3NuEQmHXmC/IJdmtKnhyD1iri628</vt:lpwstr>
  </property>
  <property fmtid="{D5CDD505-2E9C-101B-9397-08002B2CF9AE}" pid="96" name="VS Team System Data DO NOT EDIT88">
    <vt:lpwstr>KheQ1VrR705zx+m8qQBSKd7KrRPIR1TAJ7qi46TPp4o7KfGfUTOcqExE44pqh2lM+SA3eyUGVOeSFsaQGThiwIlWBQeiUzINJRKpiwpyOUH16koP7943rcj52Sr6yMKyYfBg78gKjWvHDzcjPxs4RAcC9SNItHl6IuPfrMj74vK1Fqag6nBHZtkNjSLiogXOCqpcQx66pJ26NL1CKGhF3r4k7+gOvL2zqMXZIHOqlE8bVvWpexzOTJp7oH8FeNO</vt:lpwstr>
  </property>
  <property fmtid="{D5CDD505-2E9C-101B-9397-08002B2CF9AE}" pid="97" name="VS Team System Data DO NOT EDIT89">
    <vt:lpwstr>KvL4qK6VZAvyPNpgyt6KSbcdtKaRTbN0OlL13qgDonT5kJTcr8mZuB4zfCXM5+v1p16YI6cYJXuEH2Xe031KXtJAtCZ/zpiupFfl1rwI/X/iEyu4QAQqk8wNXzgjfpXTyG0F7e1Qru2qDeXWvIu0raWwgxdGojAo04Q6WLGRu0nTEVFSseOwq8+vb731IsL/R5UKjaERmYwP5WuDAWHGyoZ8qqMIBK37Wp3wAlt3skTOVFHoFzZ/Cg7+D/LOdGr</vt:lpwstr>
  </property>
  <property fmtid="{D5CDD505-2E9C-101B-9397-08002B2CF9AE}" pid="98" name="VS Team System Data DO NOT EDIT90">
    <vt:lpwstr>uSI2KYO0anB8jbtZt4hcdB4FdNUgZvS8IKxZ3Wn+pszJx23AHl+dJ0BxcekM7wsHB+dOOu+fEZ+c6S7LH10rmOqCi8kL+OQEm2gvcTLr0CnU3QyzET2Jhf7ni9PMheXQnmXsBEY9IX6GFLXzppo+SFl8iGFhRosH3ekaNSWwlMXnlY0XehNAWv22vpzEO4bRpsITN3MPXuIbxCCDjQT+6SHJK/254GuN/OasDvnIFbApzYFBZssTrAdMdhfe2Sn</vt:lpwstr>
  </property>
  <property fmtid="{D5CDD505-2E9C-101B-9397-08002B2CF9AE}" pid="99" name="VS Team System Data DO NOT EDIT91">
    <vt:lpwstr>OjeZZTwDqaD3aBjvcfhf48mhQp25iQJmY1Eqa3wOCBf2qm3AOAbSYvCNlYYEqYndTnul/SdJdmH874lExi7Fa2Wrn8JyWUEkbMETFYADFjS1O3WLLQL+P0gofY9BUjJS+mwxG1EJn0gBdi6LSB5iaXYByCuHpkqM5yCkprMYN8V3SFO3gb3gJTESC+90RsdkHKuTOHtVwaMxCUkVIkBDAwU0++7gFe5gurGuhQkdkfOyA/3q0LrzbZI+wNNoQs6</vt:lpwstr>
  </property>
  <property fmtid="{D5CDD505-2E9C-101B-9397-08002B2CF9AE}" pid="100" name="VS Team System Data DO NOT EDIT92">
    <vt:lpwstr>zJH0EmOs/aFV+lUqyfDRmbtFOCUHQNsNy0CB31blRfJRimTfdCkHsACRMV1MT67v38JuIXg9jCKCpStIJWkDFCWxUpWmqBPJhFLEPqyaXfguK+OdHtVvvz7bNHnLyYB+qmwUBr7TTrq/MSeZ4MKjOiOKbmHu1ejt1ifN0m8P6la82eRKZ3+DZL/QnFR5OUKdpO1uv5Vp7Ng7stNPXomp7WEMeNXjG72OEwjwTbQBApKqXf5iJiJmuBR7PmV6BQc</vt:lpwstr>
  </property>
  <property fmtid="{D5CDD505-2E9C-101B-9397-08002B2CF9AE}" pid="101" name="VS Team System Data DO NOT EDIT93">
    <vt:lpwstr>Chjo+gkouMqrNu0k78vYDaNaB/sze1TgTrnwwOwfMOrYuap7Bw6pIf3W0bY+cR1umhRNnmVJEOvgrPoH04NUA37HBAAIg74eNTuXyJDR10eMeR69twaYgbH/tDgiyv/wMe8kKjwU/hxXWyYqWmR7hgChtsxTuzVfTirw4AMLPTkNdeRAjuAzkp1fecitBRXHtLnBIqI/yzXu7Im8xiW16VygMCIRLSmqG540tgD1pA5z3ijjmAsqtyL371cmWTY</vt:lpwstr>
  </property>
  <property fmtid="{D5CDD505-2E9C-101B-9397-08002B2CF9AE}" pid="102" name="VS Team System Data DO NOT EDIT94">
    <vt:lpwstr>gbwGVPicIMslsB1QsxFJDknZlr6QRtfNMR22zmzuXBtOAyTnYLO077qXmZ20nAnxPpG72B2DHnGFMJy02esGBJXV/NSrQibw2wniVb57Ps4NtsY6SZjBCfxJSw6N3ij1lyJkd4NU7WirxsLvDJatsAyUjQXecu6bgSIlckyjF8szxAmQGO3sMD+va6ImdV0jONCpBsoV7MHdE6ohcEfzGiW6aOM0KrYsdY6v1qj0KamldFdcEA1KqhDUbAAICtK</vt:lpwstr>
  </property>
  <property fmtid="{D5CDD505-2E9C-101B-9397-08002B2CF9AE}" pid="103" name="VS Team System Data DO NOT EDIT95">
    <vt:lpwstr>5dG2F0jGYj6yoEHBaEeq32fHAKum+RVveFpjQC3EiyEqeO4ECzV/e8EdCpgO1F28A9KzeklUsKtoTzTxprwmlrLiVLq1M2J6ZuMFMDAF0bxnfUiGNcr05IYBnfHXcUF7dhCGYRHb0OcZ0DmpuF+Ja4E1sqNfrMqp7cWIcUtEVrRRUjltJWQpCKXq7OpIhQ3dZowfkzs0gTTM9xn29chQHEviezRKpARlM+OtOuCgqNEHbDrkIATRjgSyAxK2iyM</vt:lpwstr>
  </property>
  <property fmtid="{D5CDD505-2E9C-101B-9397-08002B2CF9AE}" pid="104" name="VS Team System Data DO NOT EDIT96">
    <vt:lpwstr>TfdLujpQN2cCUEkxViybIm47iWGlhhOwhnfyAYEqISsXppNVXiv3h/uqWOBllzVwUCsTY5E1N1VJGYGigcF2hG3aFWDlWIAih07XW1E379BNdTZ2DRHHSXnzgomyI3xgohYxMT66tDmV046Lz/SqSAqTO3BrGhJgIFTSaEZ8E+TbEWn3hjN2pN8VUOcdY+fI39+376bb5H7dFkBkMzgNpdIHSpiHet4F0yL5qhMjMygGWa+hN3M8CE18924md1J</vt:lpwstr>
  </property>
  <property fmtid="{D5CDD505-2E9C-101B-9397-08002B2CF9AE}" pid="105" name="VS Team System Data DO NOT EDIT97">
    <vt:lpwstr>SwazJn29DGxXQRkW90C7gjorqSCdlo24R/3xhDPCOOplb84JK7QRJ7386n/4dAWwJzJVTS92i0ACcStEA4vcIHe6BzfmNBY5DHb2JUldpwPGydn4LDpzaugH/lF2PbsH+JeAHu+J62t6NJiy/dR4lu0UrdOWEIJCc5UDaCLREjWnv8UyKstLWtcxkRS7rydnhKsfj5U4G6C0JKLsdZIvcdqzUJm3wFAr1JA2LkQ6q4KeLTll+K6LkhQLrko+0Po</vt:lpwstr>
  </property>
  <property fmtid="{D5CDD505-2E9C-101B-9397-08002B2CF9AE}" pid="106" name="VS Team System Data DO NOT EDIT98">
    <vt:lpwstr>oWZT+qgQAW/K/pvW0w4Qv6agHJ0IGKpb3qS2pFflmnBCZSDUd0EkaaazuZpYhkUQGh2zyMcASX7q10/9luVuSdlQL4zz/MyhMqlwfGMtK9X4Sx0SR+haGAnkoblGq2lwDO7LbBpJFlB3lCsXxGb6L7llc8wxoVZpdOFhkdEzjNll81JeSo6uVxzTi3zadIgQWinUHOxEDyIFbb3eu8/LVBho9Koh4A3BdxEFuSt08K2XWDEKgUiGHJ1pVwJsWFi</vt:lpwstr>
  </property>
  <property fmtid="{D5CDD505-2E9C-101B-9397-08002B2CF9AE}" pid="107" name="VS Team System Data DO NOT EDIT99">
    <vt:lpwstr>FaCSiRc1SZqzvqofXfz2ZxhWzG7i5HCBVY6BFc6g/7ZEJdT0XRoOrGxPYUeQH3Hc7EVef0vmG/tXPPCeM0+24HernTA8rlBWyX9DShfzB2r9y5Lyl5yaYE6rmQVFdLQlTcoSTTTBUVt+bZFajv4InB2qdnlybv0QpeYgve1TWAOd5TKIv3QA3aZijlilKhBzHcmwJ07YhyS7nlpyVe9MCBZysIfH8iP0LRE/RNF/o1IadXAQNKkJviif5B80TtH</vt:lpwstr>
  </property>
  <property fmtid="{D5CDD505-2E9C-101B-9397-08002B2CF9AE}" pid="108" name="VS Team System Data DO NOT EDIT100">
    <vt:lpwstr>5WnwTgACLI0IiHQhdq8YKNmru6D0NIOzmwC3bod6TgeObw/IhG/8lmZuXlfOmVHbhI6qQFtNR0ZgF0TeRvyoVVE2fdXEaKlx6B8wZTdjwNHbc6vqNoQftcnKDGtByFR53IzE2qiwIHROOq1dJJh3XwNcARzeFUk+BWBN6dRJyJGFEVbFcqaBoxLmhBFJ+OGoOL+TKxonL1zCXlCRSaHey20X7RYLmhsyF60pDqyY9RYWbhtXKaQe4BJXFbXmVVC</vt:lpwstr>
  </property>
  <property fmtid="{D5CDD505-2E9C-101B-9397-08002B2CF9AE}" pid="109" name="VS Team System Data DO NOT EDIT101">
    <vt:lpwstr>a+E6ik2zKHTe83CPWJVb37gCFDxwgDxSxcz5lgurDfbuW3F7pq4UTvAMFGkbF5ojZs73CGX2XvQsDoxJ6NlBIEB6GN+mGoegVUOKA2M+1I65qiLpW2BqGRhMcKfm/kj9KXSFSbIok9Kqc1GDSj04YEbxc0W4ZeNmkUbSjwke4HlF70Bs8oIuJjsCD/N33+xZqaV7DOQRvF/z/7CbpyacUihRo9hRL4HmHYAI7SPr9WHM8CKlfLcyDl6G0MoXUN9</vt:lpwstr>
  </property>
  <property fmtid="{D5CDD505-2E9C-101B-9397-08002B2CF9AE}" pid="110" name="VS Team System Data DO NOT EDIT102">
    <vt:lpwstr>pPyHukEyju63TKvk6YGMv6jp7E0B1hHwxevluBdrydL5wl0IFJtvJs/HAz/e0u+jxhPr3irrYxmZho9Q6PrcDv4q0MyQvhqLimJLmkq1RT7Y+c6oQCVukaLo19w+hxgwEjXdV3Fa6tyLlJdo3E/V9ok664O/HEDmCTRTZHgVImBvxJFVLA3h6kry5Jty3JK8odzuGDhtsIq8reiaGpmAugcpaudrVqgtG6KFZ9gt9/S7rYirxtbo71igf21Cl3A</vt:lpwstr>
  </property>
  <property fmtid="{D5CDD505-2E9C-101B-9397-08002B2CF9AE}" pid="111" name="VS Team System Data DO NOT EDIT103">
    <vt:lpwstr>DkDOCkr6Q4U+lf41CMOEMK9j0+aTjcHyXndxKehcTT3GAjubYAAb6soQJcjumBdmqeR1QXXZ3Omb7L/ntRuhOSnw2T12tKBSTPtkqY0e8QFc6PnPKB0/jILsBV5HdVENjhbRwFWVGKKNAUE1tF0qnQlA2Kcgc6JNHBe+SlqRd7AjbfjwPgogT3UDcPdTXKuSOAM7QS+2R4liCb6V+6TgJs98tLvGpgMDpIMpmAAbF25bVCtFBB+VtHNpKQMJ93z</vt:lpwstr>
  </property>
  <property fmtid="{D5CDD505-2E9C-101B-9397-08002B2CF9AE}" pid="112" name="VS Team System Data DO NOT EDIT104">
    <vt:lpwstr>4cG9WZG3606aJhN1zFKsVKoYqlrMVs+E9vfEwKQsp6D6BgrvgQ/83ZfMyStTUmC5HigPjEikSc8GwK/w9SioZoxv7DsO6GAdcPQfnEK/HR7T6NWbTmChumH4gqy83fEdC+UN0oZdMfI0MC5QUHdoJg8tt28NRblgexkTAMZlTUaT9GCwFeEA2WEfyGkHGPhHlycoaDzJH/c+J/luAyTvaKL7KKw4Oh3kjN352n64tO4SNR0CmDs+gglikKYBD6O</vt:lpwstr>
  </property>
  <property fmtid="{D5CDD505-2E9C-101B-9397-08002B2CF9AE}" pid="113" name="VS Team System Data DO NOT EDIT105">
    <vt:lpwstr>Jct0kZ9hO6AAW7JR6sJQDH9i/jK16YkAZjhOULwmsom/4DgmkFXkV3VACkDYZDYBeSnamTTdVEiIf+XnLKWUpiiOtwImvClytyKvtjIdLxOfVcmzLS/Z2jk0tb7QILvZS0lumsS71yA4f5qGf9A0p05K8CooDlWvGMxnLuS0y9mNIaWdYDYKs8nfFyqQysxSP8RWzvExDc362RoaRGfCLD5FQ31p5xbI2b55xxMIpc2FYsCz0cB5y25uz7e26Aa</vt:lpwstr>
  </property>
  <property fmtid="{D5CDD505-2E9C-101B-9397-08002B2CF9AE}" pid="114" name="VS Team System Data DO NOT EDIT106">
    <vt:lpwstr>Wb4JOInsnXszvVEZMZgNKOUKHAQmBupQ82PX237yl3iJNXbnrHwCV3wn1V8b2zMzPqZA0CteVzwuBPkHPRMUPA8FUECMMQvJApOy3aAhhBE0xzK+IW5AkbRj2WJmXWN6N4MZF2y4rmAaBw1QeMXuIED8Ta8ZGgJRY6yNInImKqfzQLGCDpq0Gx0kqCIz7hyr4F1FqoXoUpJZPh9HRdUCtVXdZAKs86033unUgIFBnap49YjgdW8FVfxossrz0ol</vt:lpwstr>
  </property>
  <property fmtid="{D5CDD505-2E9C-101B-9397-08002B2CF9AE}" pid="115" name="VS Team System Data DO NOT EDIT107">
    <vt:lpwstr>pPBtaPSH+BLW0Cw27WSuMmTk6MmJ0xweuur/HYasndeKnbCrA/SacAHWu8JtekDUzM7O3uH4uNNH4ENiV/yMDD56uFOZfCy8DVJGkD+k0uPuCYVBAM7ZGJiPZJOxug0QUBVdXlfKX13JkodvN3JjJfTgCWgnDBmfbEGSEFeTgCl7eAv9FE039rUBlDV8qCfdunh1lqcX26FgbhPp9+kghTQLS2uqcsk1gTYF31L1J833Lr3V+pJOkvOGJAQKtxR</vt:lpwstr>
  </property>
  <property fmtid="{D5CDD505-2E9C-101B-9397-08002B2CF9AE}" pid="116" name="VS Team System Data DO NOT EDIT108">
    <vt:lpwstr>JbfvIpkgZLYsFElKFYmAsYOAJsaUWcnVsj+u6CINMAV3JjAry61EpIblU0BGLcDf2DuIYvrR5kUPd0Ux8+l8X4rcyXu+O4j8wA1YqO1FP3qia7ShpdhPUjr4ZFF5nv1ny09T0++OaXC/J0oXkY4cOtR3gnPL8ZlhLCa852VtfmhqoDEX/sr1/nhfJ0teCyONHHszq2s1YqomN0WEJfbIQV8RxGbitdNeEvr9vji5MMxq9X62jMl9oYFkKcCBcsO</vt:lpwstr>
  </property>
  <property fmtid="{D5CDD505-2E9C-101B-9397-08002B2CF9AE}" pid="117" name="VS Team System Data DO NOT EDIT109">
    <vt:lpwstr>KDnDqgjPolzUSBNu5jufSaPmB9HbVdIleVxXGa9K33ji7XcNphAOPaXiAkLshGbhB1ml0CeJ9TnkjoOYVBuC1LbT/pEa6aWKzEqyF8ATPLZVnxpfCcNKEFxrnlaKD9sgZJgM4NjuxGVW3gDrCiNeTpSQzggELGm4joLcdkZC9PYnMXVVmvBnlCldS+oS8/QElN8tLVjQmR3ilEbnpBRGKAudsDU8WZjfnyFmbCKbVScBdJCnBTwZgHgAtCVTO1o</vt:lpwstr>
  </property>
  <property fmtid="{D5CDD505-2E9C-101B-9397-08002B2CF9AE}" pid="118" name="VS Team System Data DO NOT EDIT110">
    <vt:lpwstr>wFguWCR57M1t6uyKuhGpmwTaceaU6nKrgcHfDkSWSUM8zFEUETDZrTE9bl5qs5s0ldfOrW0l8zikmRufF2Sp09jZhjxdRgnE5TsYcU4GZF3nEJuinrcp5dmZcctN0G5LeQK7GHQ6kvA0F76eygWYysD1zl6+33OxgunNQV/J19l8AP39I5kVsxNdJMGafnHVywmG+vPBW1Im/CjYiy/fzMi7thCJo2oEoJGeOqwLABJpl7dxANyifF4uuKvPFo0</vt:lpwstr>
  </property>
  <property fmtid="{D5CDD505-2E9C-101B-9397-08002B2CF9AE}" pid="119" name="VS Team System Data DO NOT EDIT111">
    <vt:lpwstr>veSUziEOw29Ga51OJvW8kPQUck3XDiLCvtzknRdkTMe5XY+YAJOMh0VgWI4tZNn0NyiB+1aiPYRKSrFhgfMxDUh8TZLDtQTK5byBYx91yRZWEPB3DV0xglapjPKoKoy30rMefPIbUBF4gATALaFTqh+cqC7pAZvph0YFbdWarxdSK+XSZu36zZALBGYFhD3TINyg4rcsDJY0Es7gN20rgyKUMlyn9l+9yUEK/FKTOLrPqIg08C7HxiYdDBeD9kH</vt:lpwstr>
  </property>
  <property fmtid="{D5CDD505-2E9C-101B-9397-08002B2CF9AE}" pid="120" name="VS Team System Data DO NOT EDIT112">
    <vt:lpwstr>jRvbLVmcg9axo/7ACLiQlLM3HxnIF7tQQ0G3ccXRwS5W6NKXDSszvp9VAzKDrRQBD1iAK7vEm2xHutcHGWRBATfQTbI3doPHJegmpz0BgW/8SVtkeZVsa0Xe+S2aZDJ26ELgFUg0yAlpgjFCTkABVHPTLUiscX3lyFFLdTNwsE+WFUEE/98BUtMp/2OBfN5OxtCEtqoE3fiVh2nJd/82pOhObXWvkAFSRlkhkHXQVncwYE/kPL+AzgFxLr5rtvf</vt:lpwstr>
  </property>
  <property fmtid="{D5CDD505-2E9C-101B-9397-08002B2CF9AE}" pid="121" name="VS Team System Data DO NOT EDIT113">
    <vt:lpwstr>47Xfz7hIeafZwKPaEk9WRMAbozPyBf7as27YuIfFsB51e3LunZPAOcGa0UFeq7QL9t0H7E1KDmfdGf2A49G3bdiI72zNA6boiPzZB+EgUdyoQltTbpoNekgmcRBebldMhEq9W2lYp97yq//XZvBkAOlcjxpyBxpV+hZqxQd+y8zMQqW2d6u3OaGAcT2a4F2ng6MUm1IprawERSByc0FDQJ0QCTCbTQO/tpNu6hAFg5rS/HLtHL36jcq4rb0Xuw1</vt:lpwstr>
  </property>
  <property fmtid="{D5CDD505-2E9C-101B-9397-08002B2CF9AE}" pid="122" name="VS Team System Data DO NOT EDIT114">
    <vt:lpwstr>kk3BaGySqHILgcnUgVkS7P/VduV/Q9LrWv5nzbbCEREY7uVzDAc7NMoF8que8sSkYsgVqADKgARmF9eyV7qRV5CfgzKuTw7+yArPCSKvm/hC2AkScwVI0h5cIXlPj7g+TN9at5dYFGzFQP/EoiynZ8qYhauKCtm9ZSDtSvobxtUxefeNe1sSV5TYJ2+AnIgR4obcfOQt4YL1OhLbiGW8ieV5gndCamh67NTUjy7hLezRIqK+CmVv1025+NoCBzz</vt:lpwstr>
  </property>
  <property fmtid="{D5CDD505-2E9C-101B-9397-08002B2CF9AE}" pid="123" name="VS Team System Data DO NOT EDIT115">
    <vt:lpwstr>JVECTEc8dDXE6LfHlqSF8L74C0B7EOUDYc5AlBmKLrRJBHlpDPwcDKaEXXpav1gF26XdBFOGbxlUsMp9Oiz40jnKmp0upD7Z1TDhL4FKiQTUwyx8qPK7M2KvNQS6LcbwTAA5VhhIo8U1wfWhTOJ0rbjpkDj+3iUcrl5bb0i04yPFmQIQ89I6CjbI9f7J8KQIzRn/y3oxKyvZgc+3Gck03VF3gJALruocG7KcGVWOKlhstFFtrsoXmVWAAg8u+04</vt:lpwstr>
  </property>
  <property fmtid="{D5CDD505-2E9C-101B-9397-08002B2CF9AE}" pid="124" name="VS Team System Data DO NOT EDIT116">
    <vt:lpwstr>RYPSQ7p989m8ZdIMcXo4FdITrrzxB1xR6nJ4CO/M3Td0lBMqXfVBOel7dKP5rZc3sSvhH6n+Z6QJ1EsCvLEiplRo3cpDFOEy6SruynmfFN0uDJzkVgfmyg/Mkxew7Xbx7GvF/trlU2cy0mqvKGQnWioPrZurs3ryal5ZOi9L8FXPhAAaOGALq8A7NjJwHoGV7bwmttoMO+fBnPdGis+L4lr5KTO02gMZhwlPpcgZGkGZHmhNT+ga68R34d4H0PR</vt:lpwstr>
  </property>
  <property fmtid="{D5CDD505-2E9C-101B-9397-08002B2CF9AE}" pid="125" name="VS Team System Data DO NOT EDIT117">
    <vt:lpwstr>1k7wNLnnG6CcPDQHc3r8i+miMsylmbth2Duxc9zISRPDBVPlC567N+91W3TVLQfb5dL1WVw3jshHYT6Na2xBO6F6UC4nug/b91f8qebnTM0igAfDIQDtdcqrYPhee2bUBklwg6THmOoAI5PsLd2lMJK+gi9gl+1ntF0Q4ulNAg08pJSPS7xlW14bko2De8Ql+f7Mir0EAVnczmcAAn1uCzvQAIx0SO08b4EWZu/EASiVXSei7QGlL8mKmkEjsDn</vt:lpwstr>
  </property>
  <property fmtid="{D5CDD505-2E9C-101B-9397-08002B2CF9AE}" pid="126" name="VS Team System Data DO NOT EDIT118">
    <vt:lpwstr>cHSmpyDG+nR2En3IxwSuzTJjQfFhTDHkru73xSS/IOJrtkHLMRpY4ZJB5uE9LCmYAtx64pcZoEiY2rKPF6l5wv3ERfptHd6rlrQYBbBRRMU3Vt0FVtzMK2Q1WVYJUPE64vdklK0+QVBjgQ4qPzFpgHru18zpRjix5BWg4CLTIPDGitPKW4F+9Ct8qchGY3TjLk4ISsu9Dah94UMQMRJ9M8AJX+BmF3lT7Xu7OULCp5wQlIEycUeQNotoJIWAJzm</vt:lpwstr>
  </property>
  <property fmtid="{D5CDD505-2E9C-101B-9397-08002B2CF9AE}" pid="127" name="VS Team System Data DO NOT EDIT119">
    <vt:lpwstr>4C2bIgZWYliASF1ocz2RA3+rrv90peR/kj3/8rYqs1JeeMEDE8tbzyLpcW7nIEqwLOYHtolVyauNw3odJ+MwatGIpHPREmSgORZahSQCdk7Hb+oMLB9fWc9LRSXM3bLR2WklTSc2feAdoLMXRCg7UJTFTljeQfP4GLkTf2m8MYn0MsuWaGNHSfRPcBRrPuZfqvKRPQpgRSckrpuM3uW7zfp0i9tbnEAFbIBEAJEzgM3pV4aVVrvM9nu1GFlDC0O</vt:lpwstr>
  </property>
  <property fmtid="{D5CDD505-2E9C-101B-9397-08002B2CF9AE}" pid="128" name="VS Team System Data DO NOT EDIT120">
    <vt:lpwstr>spflAaT43QtIXlflDcpkwsRhnmHYgOuKGAPu6KVZWN+ZJ6mdgzN8CrbeN9ctBrf2XSOhnRlDKhPaELzAz9lig9UhgcCueTuZpEUtSzuH8uTtcBVRc5cmXSQcva1uFFKABh/raRUo58L57OlaMFroqUp6+Z3ztKKkX2gyIS4jMHJVp6Q3/BLaUgPW5TIsGvTg2Aq3kTbl/sR7/75uwzB6U1xLfzrsJ+EmOcAsEWADjYkdr070wODBzxBQAAs9nO1</vt:lpwstr>
  </property>
  <property fmtid="{D5CDD505-2E9C-101B-9397-08002B2CF9AE}" pid="129" name="VS Team System Data DO NOT EDIT121">
    <vt:lpwstr>rseSlcwq0NutrBPQlIkpKuQ8tccWMOAbViCBPN+3GV3C+DwAXmHIaS/GKuowq8AW0BZdsycjEj0y4Ty+gkzfIXYXTXTqPcX4ULf4KAS2U5FV2XJQwLuWUBF7Qw7fiW0DkTTG837ZIm1fTd76g5TIPxuo3IeBfYfNMJSQA16CfpuQs084GcrMzGlzZmMAEZenA9wfOyzen25bkhQN1Zdl8dv4lUd66YzIkRd6ZCLK6YUhXkMqRn8ADiOsiye22U5</vt:lpwstr>
  </property>
  <property fmtid="{D5CDD505-2E9C-101B-9397-08002B2CF9AE}" pid="130" name="VS Team System Data DO NOT EDIT122">
    <vt:lpwstr>JsIRD83iiRlsuiF2+Ecrt0IcWkkCCVt0Q7DLHp4+WTa2mJNwbgDagef6PZDTSgASJdYE4pEUCOd8ITy57BlV9/6Cxf2u+TV5FbNF8cgct6ksoi1ikB3UQ78Y1jbfe+5yUNuI6qzPtewAWCn739kgEN/hE+REL+ekQ7SRSXWUXkisWciBTdKxccMwCCV2mJTGedm5R54FYmFR25MaAOYDtU0AVUM3DQoZcIflHzxNICtaAe5Li+u0rD6CXiSgIEJ</vt:lpwstr>
  </property>
  <property fmtid="{D5CDD505-2E9C-101B-9397-08002B2CF9AE}" pid="131" name="VS Team System Data DO NOT EDIT123">
    <vt:lpwstr>5CZqrrztwtEjgiAckc4cEGYu1bGXHgXPIDdLvOA4p2aSg1gOnn3tluyDmWcIzQwICVZG6z0VLpucSEmjE+SJd+kgGH0EvHDflq7yBN4PLWSJ5DvGyavliw1WgFrZ5wcajOpE/5S2GWM3sJkw75VtHtspgrTgAG2VCDTzcDbGj50gnjDRcWo6n6TLj2c6O3iSl1PrT3A41n1kawb0JzIUDzU2uUZFrq66LU5EDF6AOBclpSH5tUJX2GUrTTVEh4l</vt:lpwstr>
  </property>
  <property fmtid="{D5CDD505-2E9C-101B-9397-08002B2CF9AE}" pid="132" name="VS Team System Data DO NOT EDIT124">
    <vt:lpwstr>lt12irddPhVPvCw7xImCztMCcfEBp3TpBrr1Jgde15kRc/d7nFAJmAsqWOgWd8GnhhmeRYSje088DOBvPpyX+DbpvbJHbO39ECbtYm7Rk99gVlkKkBHls6Qg85hM2+P7dqm73ZLTwk2hN71hdmsZR0SOZ0acTKgcIIoZMw67a1JRABz44M77LX1Rq3u8FAbASQtGGJG5DkOumZhg22LJnP3zAinPEuHC5MKyqgd1p6uFsbtDWSByCFSnANB6Txs</vt:lpwstr>
  </property>
  <property fmtid="{D5CDD505-2E9C-101B-9397-08002B2CF9AE}" pid="133" name="VS Team System Data DO NOT EDIT125">
    <vt:lpwstr>rhxX95Mjjsk4nWrjPCkaL9g+Al4t0qZv7GvlEy6oKdkclaYCKpDCAd0pjLjDuJ3RBLH0wjek+dn8f7slNfZ0mlftLOMV/GjmkLJSRlZgg6lfmYQdzXQn4JBpP95/t0jKN3i5uRQV/XU8lnhXXp5UKRL/YrcxHTnXWTVzJ8uSw/qCh8vXZUmreVGnBoniCWj6gezGjN7kAN9egAIfj8Tg5p2k/VVYeODiXlqnwnF4UPtqNnXFvSZDla4Jq4YVTaJ</vt:lpwstr>
  </property>
  <property fmtid="{D5CDD505-2E9C-101B-9397-08002B2CF9AE}" pid="134" name="VS Team System Data DO NOT EDIT126">
    <vt:lpwstr>hKlLuDz2HqdkyAyDqvpGZCztGrXbgiNrsArVW9uNJ7m2ALy8dFzVKrCyKuCzNV3QR6eH3Ypq+se5zcymUVNVcUuSYIP3ZsrAoZ+2h5VVRf6DDlPuVqCpVqPj/Izl8yk+xlmKTuekdRYpmAVZP2AXsYF1EqKl8T9oZAWsuZccp46n6Tvh+T1LJ3DN9wdd1ABC/wlJR7gNzMSAgKaYqlukWozkAfgSwt72wVh1S84qXwSzYqydZB3Uip9GN0gF6MP</vt:lpwstr>
  </property>
  <property fmtid="{D5CDD505-2E9C-101B-9397-08002B2CF9AE}" pid="135" name="VS Team System Data DO NOT EDIT127">
    <vt:lpwstr>DKiA8DFjcCEH2a5dwqPfmtlO8cFYuuCR5kdpcYgVRIY/adDqRw7lKNhztGe1EuvQirevKR3jSYUwKZ4eiY1EBwTZnPCAW4q4JZe50mvqM+ZX0UlLcmrFp7gIm0aGqkl2gFetLqHLqQwYajCqZI6AIoiw/Y4Xr7MllLzh4DcTjWZjc7bSpk90epeCaG2OTLDbgroI9DGUQ6wr/ISdSecL5yQwB3EjRG1wJx0vDZ4XrbOESkVKUFnZCjxOIS39Oa+</vt:lpwstr>
  </property>
  <property fmtid="{D5CDD505-2E9C-101B-9397-08002B2CF9AE}" pid="136" name="VS Team System Data DO NOT EDIT128">
    <vt:lpwstr>pTy67XBnhoA7zz5NyhnH8AOfXotFlUd26I1MZoLD2Q+/7ypdV+TVLIC+sYIIWmHaCAGHU5AyokVRXGX4oTRcTKINkQWRYt+uyEvpisDGg8oPaV42ZYsbSS0u87y2g/ax695UzKiOR/z0zYq8cRvYtm3T3MVd6T4W3l55lbVzxrPS47Y/YN/LbqS9z+U+m7xZkXdoOpwSnKIhoOE+oKfU0N5YmfHMyIf2pGmkyJMKzP3jdrMir7YTBlgHHlwTMpg</vt:lpwstr>
  </property>
  <property fmtid="{D5CDD505-2E9C-101B-9397-08002B2CF9AE}" pid="137" name="VS Team System Data DO NOT EDIT129">
    <vt:lpwstr>748kRJVzVmQMhPOsyijRME1rwhfu7dtVRcetfMbySVyl+E/r7HxT+hwqSCnMqLygIHqckdoTimV4R8bQir8Jz91Kb9LaPXX2j2zlgViy4WUTWEN657Z3YHZtW94DDv0g7jl7VskoLzZYwMuquaIQNCD4HrHkH4AJdn3NisJIQVX+w5/6qSvKY3LIuGE517asBDxo9EZRwCp7UbBXbKSkt4/pWIcC3h5ftWyMouHH4FqhHOpIDe5AQ4NTgBLU0FX</vt:lpwstr>
  </property>
  <property fmtid="{D5CDD505-2E9C-101B-9397-08002B2CF9AE}" pid="138" name="VS Team System Data DO NOT EDIT130">
    <vt:lpwstr>OgEgqj1NxOhWyJir2qAGIYvM+IAAhNXfWIYmnrpBe6yjvaiROY0kgz4AATb8lbTE/yl98wjpiqV+B5IvHvnjfdD3Diy6iFA1eodeQUc4uEC+UIHOZBbPKbP5XL5NV3hgJcOh9xQ3weiLScjNFzsSM1MyNd4OUOx2kg+gCdvCQkk9vpfVmgvXU/hU6XXJArmM8gvSB6l8Dq2ucK9DH16rzq3bTk5k/rjc84u1WdZy3hAAg4MpBYyZt4zlZmt4UgJ</vt:lpwstr>
  </property>
  <property fmtid="{D5CDD505-2E9C-101B-9397-08002B2CF9AE}" pid="139" name="VS Team System Data DO NOT EDIT131">
    <vt:lpwstr>VHOVw4PWpEXXoocidwbA17mE0nkBiS/w5eQlRDNg6mE2pNgg7b7APBVkpQavAepxZMYTNua4T9KodK+HFSq6V1FLmSFhSr3MkDD7+ZuWpEzadu79zzp9raSn636gXbAI49KBbIxUtcFGJ0LtI711WhCK/J2JYHdiWKSzsdjYugeqSVH3hg7SgkVjhBVSAZoqQ9k5ZsVOZM2eU7Sy15QSqqMKROwxY2cOyLZHQAlTT+8OzUafDeatBV535EZMddE</vt:lpwstr>
  </property>
  <property fmtid="{D5CDD505-2E9C-101B-9397-08002B2CF9AE}" pid="140" name="VS Team System Data DO NOT EDIT132">
    <vt:lpwstr>ljbgCZb1nK6AyRuzQPtqvVMZoehL28C27/VX8zYl0W/pZ7fR/Eg48y6MaA5eYAmnLHpilq6UTQnwUGvfrMiZkEhrEjkg9RuS8jMB7CrKAEXhuqVTKtzK8EAHJ2Jm9NRLvq7ImUauUorRz+ylURxO79CCj0uGJqH0esFEcNd/b53veX+OvvMRW5FXjhcVDquCNqJfY1Arv8D5jNCRlr9sFlAzX0AQWzX+IBF+s0fOxDbBZ5Oue8EOMChCjtjKSHu</vt:lpwstr>
  </property>
  <property fmtid="{D5CDD505-2E9C-101B-9397-08002B2CF9AE}" pid="141" name="VS Team System Data DO NOT EDIT133">
    <vt:lpwstr>fG5cK2vjkTCvnTpaBb0+2V4ZLKOgIAgL60dpt3sCPd7zZgMSN+Endk+6gOrAv+44XaCv6V0RIPFRSIu3ZejtGV88q2wPVa8uI1J7oBk98XPkuvtO+tBU5I+QGUTqiyR+ZNQglhRWerUWSyTT/7BoePLAHvz4+EgKuKhzeZkQG7avCmSJyGk79pB2NgoyCQQUEe+BoVJEpqXIMefPVtCJvEjlqxigwG37TM/3jhsnNmTphidGzka12MUf94n5/sm</vt:lpwstr>
  </property>
  <property fmtid="{D5CDD505-2E9C-101B-9397-08002B2CF9AE}" pid="142" name="VS Team System Data DO NOT EDIT134">
    <vt:lpwstr>++mrdkQywmkg3N+8mQDPQhB5LJRO6xIBI+Ma0MeOS9k07QipwRsoJvT/2urai1oY120NeSw9quMq3hILx1B4OO5n69ImeEHAH+LL0j2ZAAWOj3YV9c8C5eGIDrWEGZat2G6u0rMnpVgbBpCChIZnppGSbLgHKS/fyw4GaSsICcyFii1htfn2yvbhrNBfXT4Y9MMKQtn5SRY9S7ViiSuq/jlBF9QBr/AQN0c/u9fpP7GWUkm1JO70l7ziTAg8D8j</vt:lpwstr>
  </property>
  <property fmtid="{D5CDD505-2E9C-101B-9397-08002B2CF9AE}" pid="143" name="VS Team System Data DO NOT EDIT135">
    <vt:lpwstr>li/FBSqbqXtmmQNlT293SPnyc4YNwfUmlXhr0oCMlCSShW00lcSSRep0rmXT5qkvt0jr9UMXXOFxIzGFOWYZg7cu4YEtzR3UE/IyHN0otCTkeJ1RV4CLlgMuU2107p4xHNXGtcj5HKSyR07NVVQmDwf4YkSfLMiZ54tiwkYUycdcaZPlFU7LvSMpEvEMgWYQPhaFVR+kru8Cid5G8gqopve8i7rXtCyWkD79WaXXa5ME8JiUGNyuy1q/j8oqN/s</vt:lpwstr>
  </property>
  <property fmtid="{D5CDD505-2E9C-101B-9397-08002B2CF9AE}" pid="144" name="VS Team System Data DO NOT EDIT136">
    <vt:lpwstr>kVdAPaGVnvWB6nK2bhJrCejOBiRJrBJvDL0KaBfxAV6NIoMlbMUbkJD87mn9Ro9t7G1HUEgqcHtzZFdMKD+sX575UlcBDi//Xg68Gwxp5JojiCgJ8G10sCG1Du0UKNPmtVMS42la8w1K9IPud/KxwGRfjdERCgJtfntH7EOJr4G2495l+slfdPLvY+Q3EchW5JUFHskcu1c6ZaQcXIDa2rs/wZU+YAFttAY2pMEka/zO1MFW5LxtNaBJSF9kBdF</vt:lpwstr>
  </property>
  <property fmtid="{D5CDD505-2E9C-101B-9397-08002B2CF9AE}" pid="145" name="VS Team System Data DO NOT EDIT137">
    <vt:lpwstr>2UC5WPC9tvRHq/QaudYGmtMHkLvcx8mIQNno9uRfc45fWcf3k1V3uaqRBUvWZLG3bQbmJnR8//YI+mDvf7JEXaTMgjs4dWzp+BP3PTlpueBRX3pQVV+oDoxBllK/PkReyRf441ROIcVD2x+P0Bxa0fdXwb8avL//gdIqD+0p/RytyXv+D6NIJfrY1Fem7Gc32E6rYgUp4q2w0SzIhvt6v6Kq/462PZIlIk1iadqBEpBA46a3VXJJSRDDgXb2AHU</vt:lpwstr>
  </property>
  <property fmtid="{D5CDD505-2E9C-101B-9397-08002B2CF9AE}" pid="146" name="VS Team System Data DO NOT EDIT138">
    <vt:lpwstr>WcDdLA9mDHd90jZ9C277WhGBmDEqBjPxmuciWBNLn2+oixW7d22mC6vbO90Yq8VtNJ2zH1vznAWqlLHNq1A65SgdIZ11OgKJIDCGH2ekVe94TCzGPAqlkWJGhLQiZd0skjGfNpHdDrlsD3fRByu5kfeZG2YNTkoYipdYMGIVVL2pD7cE5EM2iSmXFW27qxwbu8dvBWIxGCf6bt0HhOMm4uI5ij7s1XIHV0qFYBBC+V+VeiElqR86vJDqlpJtIw/</vt:lpwstr>
  </property>
  <property fmtid="{D5CDD505-2E9C-101B-9397-08002B2CF9AE}" pid="147" name="VS Team System Data DO NOT EDIT139">
    <vt:lpwstr>mhUZguZ0ID+z0A9u9Jg30G8HzNkspe5v9tE2T5EAWDU3xLVSgiAj/N5BwN9gd7R3QFHF1hd67uXNridpkc0teTUgKvFRp9BcjIBsv2Evzw8fNumSFVpX1OyHO/IbVqSV1i+4QhwqMUQONS1nMKEYpFjPSOQMt3uMZ7xXKKPbxWKvMm/qO2IbtkmdRBZgOi60QeUFECFsxVPaSUJdO/A/x9cQb5S7TF5Q6Re1fkEGQu2iUxKDwUb/BJbyIxkeQfg</vt:lpwstr>
  </property>
  <property fmtid="{D5CDD505-2E9C-101B-9397-08002B2CF9AE}" pid="148" name="VS Team System Data DO NOT EDIT140">
    <vt:lpwstr>rbPKlMGW9lBofwO2R7eh4wKaJ1OS9Ze1iwLbGxzQ3rQ8baIvuPZRPB4POLzeLukqBuR9ayvuO3ZUFtrtI2I3AtY3zG9W6tqqUlxMAAZ/K3Yq8UHr+ipy4U1ICjYNE5yRDK5lInsNJG266AeKzrDbB4yw7R3M7WnIdv1s3qTNDnaAziosAv5EQ0YdhSmoEhJKygPLxP4mR/BRy0MT6ULZSN7MVkLR3TMF5lgG36sEnBunRi0Y1p3J1gBs0942TSo</vt:lpwstr>
  </property>
  <property fmtid="{D5CDD505-2E9C-101B-9397-08002B2CF9AE}" pid="149" name="VS Team System Data DO NOT EDIT141">
    <vt:lpwstr>eiGTXo+RN/zVuGNUTsSXZ436MJ3abVFH7s0DdmjsiGmGljMvMg6VbvgkB3qCEak2Be9Qwmx/olh6YplWMMDZ8AToBeKC1LWm+d/X/6DaZtKgdEf/MdD8tNCfG132GNNM/jpRPleGyRYlC0+mBvH1zlLxJifp9yH012rXyAoQAsOFh2gm3O+TuCSznkQAHjU8Ispsw6QW1T2fM3lC8TPS1pkxnFp3drrqdoJPuqMxHGMpPcpdXySRvVqK/NEgfvV</vt:lpwstr>
  </property>
  <property fmtid="{D5CDD505-2E9C-101B-9397-08002B2CF9AE}" pid="150" name="VS Team System Data DO NOT EDIT142">
    <vt:lpwstr>59ihXOvr8dlxGDp8qxXlHFC/hz1vIEjrwRTXOjI3HYPNopbz8h62YR28rqkchZtjPbrOiq22Iyi3xAtd/oE3m7pHZ8LCwm3AoLtIQBN44VXcCuFGgJ0o6Wg9VvI6Qyi5gPk/YLP8LtfDtAFK08ERaIpP+TsCXKOlYyKZyZwHc3nuM8TdDN3q7Ii9hASsoe3Y16SIgRpCTljdBHTB00MSJiiv1dpLf7YMb5zbXLo1cJaKKNbBdd3AhOy4JDKVoIq</vt:lpwstr>
  </property>
  <property fmtid="{D5CDD505-2E9C-101B-9397-08002B2CF9AE}" pid="151" name="VS Team System Data DO NOT EDIT143">
    <vt:lpwstr>PFiVrhhIx6ARXcptfE+mfx+SnIOXrLdwrjB0mwBoXslO6D6hwvXgTt5Xk6R8gw6YOCjvhu1a0leB56Im5sdl0yc3rAiy7S5F7zKVtxLI/OBAAtwpZR72KVvwdvJTUdqpCIbXO0E3EDj9oz3HboOcxcoTVqXJhMogktd7eEtucDaJre+fDnhB1aSWf5Y8HGzHECqX7POfcNMhiRbM531hzzP9hZq4yW25coPpMm2I+U0M0sXxTawfxyyoQ/kI3Qu</vt:lpwstr>
  </property>
  <property fmtid="{D5CDD505-2E9C-101B-9397-08002B2CF9AE}" pid="152" name="VS Team System Data DO NOT EDIT144">
    <vt:lpwstr>vAreaTfEMXqFSfqMfaE1assJ7QzjUm3EWDnCmghkdcfOGVsUlR7aEum7eKuTW7wBeNaE34ZArORGAxbXI3D/rdtKrmooTQxyZnLN/EC1+/a+rn7NjcKHQhqlItZ0oIikr9StVH9QyAThTsz/RhTKXgJJBi9AUkcazKHlahEI9MSTUdC4DLAkDuZZGxpAAS01SYY85LfXFXltLwGQZbRRVvQaCjsywduuaH817C8armo7xNYo5s2rpERL8iJt0WQ</vt:lpwstr>
  </property>
  <property fmtid="{D5CDD505-2E9C-101B-9397-08002B2CF9AE}" pid="153" name="VS Team System Data DO NOT EDIT145">
    <vt:lpwstr>ZAWVZNiApYjxnLO1o6LctXK6ugheQCS/wKR8Mgm9W5FW8L8pJZDad9dkCHdGeTwo7VrliEF0T/bcdjQAhOV6B/6WT4C3etu5H3tVJAdbOcFwmpGzEj6r6hlYftC5hgiDvPjw5zX/rJEh5yzvfjlAeV+3D2kGsFYMLZHb13i2nfpJVA4KaMcaUYNL9UZou382Lbct0IHZQtmsnrkYI5RUVgkXp3I4WQUUNe6aaszD2IHFz5dp6JTckGJu5Zemk+v</vt:lpwstr>
  </property>
  <property fmtid="{D5CDD505-2E9C-101B-9397-08002B2CF9AE}" pid="154" name="VS Team System Data DO NOT EDIT146">
    <vt:lpwstr>Q27kKjRHbBqN1nJDAF51hAd0vs9e2KvLkkwk3do8D+O9ESVKuid2kKJJdJeydjPryMKh/uAUd6syLn/Z8W8BgDSrvskXRckbaKqLnOaM5nrBwaTKERuFR7NZXUirxIe9T1RsyAewy0F3/tbkkVhHLQfRsxTbFbF3dMFBQz35W32Su/W7uMXNa1GohL0iSEUVu5XxGkTddsGphfLrBJHr7azR45q9sJZNYA0j8epzhZ65bODRdHgoF0iKjwRu6jG</vt:lpwstr>
  </property>
  <property fmtid="{D5CDD505-2E9C-101B-9397-08002B2CF9AE}" pid="155" name="VS Team System Data DO NOT EDIT147">
    <vt:lpwstr>B73MfJmRX6bggXyk9zkA40/9D5HtAFXkIoJjVL7rAU2lx16+WG83iNn/i/3pnbeoA5zqd1BgTz/wAVHR5x5iUo6LMOtFt7u07b/Udm5NceNZNv5r1T4wW/S4H6xw47AdVrh6Wm5pZlxOPxSTZZaPE2RMkmpR/71zvUlSmIBSBDbEbbPEbJVW4nEzn1Ze60Vi6yE4ED9Kl87HvSCOpIh5WeZykYx+ukusdToHT5bquXuMtnlsxlrt5KTDgyxkPfI</vt:lpwstr>
  </property>
  <property fmtid="{D5CDD505-2E9C-101B-9397-08002B2CF9AE}" pid="156" name="VS Team System Data DO NOT EDIT148">
    <vt:lpwstr>YzPb2nksJ1rAGbpX7rC3MEwkCGHmolDctUkajzae7Rh5thRgbQ8beNKedZI9fyzpb0M5vgWvrDFuQc9XTZrVkrLcLJ1Ux7ovBM1GR6YDGl2RmZUIgAgMADNhjphR7mdc+qAu4AIDFFmPUoW8VtHQ6W/1uwIgAbd1UbgOTke8gsbMQJYbo8kTgG7NOSWz2lzeiulsSb/FqxPBAiDyRAjcKtjKM2qSSc8eomaQlDuVSvMkKq1ShRV9pEhOsGBSIoM</vt:lpwstr>
  </property>
  <property fmtid="{D5CDD505-2E9C-101B-9397-08002B2CF9AE}" pid="157" name="VS Team System Data DO NOT EDIT149">
    <vt:lpwstr>2vUAsNQOo5b69FtZEIZQq2rtdyKIFMZk47qxSZT7+p6YUJxNA0hdrig6oCT1bd+QzMqiUAcYsXHSf5ZJZkVurSYliSA+7UakdxzRAQVJzr/pWTkNwq2+PVKoTM9jO4m1iHSWpuDr0eaHTIHhdpQg/QXAip440kB2M+M2EeGnMQy5gnt1GiVWFp0W0pUV6S5zbXHUDRJuKGgH8ZzCAONcQU/8ucJuBEYCl4EVlTm/Hsy5BC/MeZCgRH7lX3+hBJW</vt:lpwstr>
  </property>
  <property fmtid="{D5CDD505-2E9C-101B-9397-08002B2CF9AE}" pid="158" name="VS Team System Data DO NOT EDIT150">
    <vt:lpwstr>YC/es8NWR3fZBxa0neZkUBCsrek2lEem0JgHJ3aEoGAEpIPyskHPvsu0gR8cCuSqksstLcQoScUbV1H7u76FOg0SIHpKucMbHkQu4E8cAeMiXEi/YdpDS3drjQRHfHqUBEtSgRc890tNXqphhYMzWdMhzky+3u1AXGf+d3SRLHsfVrG+mK0jruaW8jjUyNFpW5lgmymOppCu9FAjh/Hx9JHidWduKWr33Sk8rQ3QLSWgAJ1GZ4meAIuhY+xIZwO</vt:lpwstr>
  </property>
  <property fmtid="{D5CDD505-2E9C-101B-9397-08002B2CF9AE}" pid="159" name="VS Team System Data DO NOT EDIT151">
    <vt:lpwstr>MBxuWhMJlZAmduLwvMzQvmbkibW2FgyPVF4PceY1hL91Jz57t2yQIkVLqHMEe7oHFGXiHGfhDHWEeeZ+bTJg6YJpyK8ZSDfThcdrsSKBGg0pgqT1ACDFThuKSnTpBF7Y4YEyEBrJ4esbGCWPFAnWXlxVsfNdG8K+6fcUoPmFYSoDcDXjnDWPVXDu0ZMFaXMwFHKVl6clZNE8h76RUnuUaPMqfY18G2XjNeO5HISU4y0nwlXYbm+S9kiw02sgImB</vt:lpwstr>
  </property>
  <property fmtid="{D5CDD505-2E9C-101B-9397-08002B2CF9AE}" pid="160" name="VS Team System Data DO NOT EDIT152">
    <vt:lpwstr>zqMGbzwbeU21tlEC2RDnxtDtOE+RQFGqwRdA1aEpwCXHpRUK4MLJEXR/R+lR6la9fEAGUWEOgZL71vJqGvHqQb2q+r2PuMlZZOUCpozd46treDYSdKZ6WhHuox+pyYlmj8QgRi8g07zSPotS64XrRxJEp5NO+OQBXi0XyLrUIIPToWaQNIExKfV9J+fUA15pwbdlF3VMdLNLyron8qZik/MWexCbSUYlBbC0xhUiqC+rEAdAtowmrVCAzjPYZuB</vt:lpwstr>
  </property>
  <property fmtid="{D5CDD505-2E9C-101B-9397-08002B2CF9AE}" pid="161" name="VS Team System Data DO NOT EDIT153">
    <vt:lpwstr>rCh10kUgT0XbtxFGuainXXYFGsADWVYjrfj4vIZPsgImS+n+DOEKKNJCOFYF4Avh9JLVtB1j3EJnU1gUyk5VdshaUG+3PyKiGNMJj5hMHXSfuhXYAXVwglwGobiAAkFrZGCImXJI4m/ESKJIJT9rpEAkD2CK8QSOiI0bwSriKkKB295w4e8EJiRUKkDN0H8UTTjOmpTZCBNoiDlBAfDFAwhcBNhkYvgmoOq7cb2ZgKfqkmqoZgdsW6qsPiJMOcC</vt:lpwstr>
  </property>
  <property fmtid="{D5CDD505-2E9C-101B-9397-08002B2CF9AE}" pid="162" name="VS Team System Data DO NOT EDIT154">
    <vt:lpwstr>UIUQJossioUEA8IxGDnXgJs3BKSr+/BcnZIKHkvEFG289dq+7PxaZeA+NiIsejlZSjrG/SvF0aV5mVnFh4dmzIwCZ6IH4Jd2rMXGtF6jbh3P0YFx2BkObVElVixXAUzBsKg08ES9cRQCcv0DcKa4LuVhTgQGFzuDcCGOXZLlVxkVqpEkvQ0jnzwBE+J9ZeOXfkvvc6hVOm0jVc8oobql5DWK9woQliLk/KyUS6QoU7QNdeIRo6bzUCGIVnIonPO</vt:lpwstr>
  </property>
  <property fmtid="{D5CDD505-2E9C-101B-9397-08002B2CF9AE}" pid="163" name="VS Team System Data DO NOT EDIT155">
    <vt:lpwstr>pyAhMs0BJmahSV5UVi7Ez2j2wKy0uVP4f52d6/785ROd+XTuRpbhN9GA0/FuX1HKcvMDOUJUKkelQtNI4BoGYEnCZjEtIvmuqEGjOEqE8q8CyqDzXapLK1dpWGYGmsZ/B8uaPSUMR29UbdjJcTbI+oNqecBBglfBiZL5yYVsbUYWCY6qjl0Xw0hWoroVsuUckOnpPYKjzHjyqgtOifR78KVqNBt7eK4a2MgTXNOMcL9iPnbzyFBKB8BwBOwiuqc</vt:lpwstr>
  </property>
  <property fmtid="{D5CDD505-2E9C-101B-9397-08002B2CF9AE}" pid="164" name="VS Team System Data DO NOT EDIT156">
    <vt:lpwstr>EIM0ULv1EHcRl+TWTergjfEH1gUB4rypdeU14BMThoNGKLhzyioNhVUXJfQ7ma7TOo+tbgmeRhETI55e4REl1wJDccPEZAVfQASIquqVOmmiat8MTpZZadxHtGXTVBtSk72NYCZcbl1CR+YCkwgacPcFJMwPSPcmTAa4QnZvFU+KoYtLIWmo9es5A1TOjyu3Q4O2IStRRJ5DoAirXB9wSwvuvcJcWM5R/Gk98CBH1rFSAy6G4DKBP9FnBi04Lym</vt:lpwstr>
  </property>
  <property fmtid="{D5CDD505-2E9C-101B-9397-08002B2CF9AE}" pid="165" name="VS Team System Data DO NOT EDIT157">
    <vt:lpwstr>EI/cawN8sgqUsNr64BopWd2RGOropkk1Cb4MkF7nFoLeZ0Q8U4BxEnErRAVDw7D7J6toKCXJJkfi96ZFIQ7mB1grwf8L5GeCdFVQZyLAqh6QEgfskqZcmWfPckigbVsQMyKJYHSh6pwxSlsgVVPlUZ678yix4nZRLk6y3LlOagiLRZMrhS6v9mFkGj0Ks4CmhOKdZQUY8ZOSuIXxZZD1KfD3ilqp15Xt4S51PwC2JlTeKSZzjFkyQppi7ePoiRF</vt:lpwstr>
  </property>
  <property fmtid="{D5CDD505-2E9C-101B-9397-08002B2CF9AE}" pid="166" name="VS Team System Data DO NOT EDIT158">
    <vt:lpwstr>E6r77JJHv1rSNTKzxNEmOlMd9ejtLVgLyq2z9nZwv7lBrRzuWvF7tXTpLRK1XQDiXQfbeegZACqWKDSnU5lxpJE4vum/RBR91uClgCmffKSbIKzHjhOAbIRuYE5ayRwOgQ46tpvatNQfDbku8KOxjods1hwXGUWtuUzG3UVLtjBrdFfUcbKQF6q0qvp5ykNuhFOkRmvu6VZptUJGls5bzg+xpRu8iBARSgo8SOFmvPUiTdMmZjJDEB34tYsAKl5</vt:lpwstr>
  </property>
  <property fmtid="{D5CDD505-2E9C-101B-9397-08002B2CF9AE}" pid="167" name="VS Team System Data DO NOT EDIT159">
    <vt:lpwstr>dlRcmG3NQooGQicBLfQllKFO6IYAPrPe8UGKIUzyQUI8mNjiO12Poejo2RV4kqVqhVMlyYFA+8og6gzAStRCggog+hBcwoQz2u4KRAsxUuTrKwXCLZEiHE2AFxrRl1rKGc62G9d3NLBgJER3TWTNPauIDeNKitQ0X39EgdNCI0gRu6ziRCwRDjBOYYKsbeYfmFK76kpQpQuC+xEbYUFqtUeI8BJ49R9b7HH5Xa8rjMOtgNgqukqjpV0Qta/t3nt</vt:lpwstr>
  </property>
  <property fmtid="{D5CDD505-2E9C-101B-9397-08002B2CF9AE}" pid="168" name="VS Team System Data DO NOT EDIT160">
    <vt:lpwstr>rUqsQ50KsiGTENIEivQEodua+mjuGVSJpgTRAyMsjrcxJKO6SCqdSdYqDqOjzsnkNCmHVtfXQB3CHXRPdO+iFnewRgbjUq8dorxzX4UyikorLKBHPaJmmETYN5A23iV4qYkmmobN3E0Tc6BaZge79W2aYyfKIreipz1pYjZxpUv+Ek7ZopoKpTldFek7xZNuuNpMgpyte6XZLpVZZq12RyCSdJeBfvFNkxSua7UrSoh3kQoSnVIqwyp4wwIt77l</vt:lpwstr>
  </property>
  <property fmtid="{D5CDD505-2E9C-101B-9397-08002B2CF9AE}" pid="169" name="VS Team System Data DO NOT EDIT161">
    <vt:lpwstr>JVWyWvRJ59Uhv21OkUlKKCK+FSKoAv1RsXT5RdBTo9AYSgYXATGztnXa+HRLpLLsLNiHPjsqp7p8w7tZ6zkK0QRRCtRShAmJ8i8zb+r1lKHG7oLGFU64kuRRBWa/znHDXSaWHNEmjXP3E/tyuf28LIF5SW4tvfma6QdS6oUsSc1dIH4XCaQ+SsoJVQRjKbuLlHNZDpbkLSOLYip9uUY2SJCHZreCmwIAk5TzKaY70mxpguDmkeC201/UuTkf33q</vt:lpwstr>
  </property>
  <property fmtid="{D5CDD505-2E9C-101B-9397-08002B2CF9AE}" pid="170" name="VS Team System Data DO NOT EDIT162">
    <vt:lpwstr>wtOEleR0pIBjqCLeoSDUNcDSOoEnggAK7zaTtVVRGTwp6gOy5Ts5ekH5FEMKkliAPSYUqZzxsZddG0y6h9FA1nIx8vbFegjDufoMpSa9CdMFbTg7IpICrrySidGeIJG1ALzSmCD9Bgc8jkAwLUdwvV4siKDq5KVbpSkCWacyUayJmg6gk13fGqmcyJhumVJgR4IU23eVxSxFbUi6I1lRqmbkSewBI0QrjX6Oy0HYrAlFEjepaC7lf7qcGtyq4lg</vt:lpwstr>
  </property>
  <property fmtid="{D5CDD505-2E9C-101B-9397-08002B2CF9AE}" pid="171" name="VS Team System Data DO NOT EDIT163">
    <vt:lpwstr>woFCkkVw+8SJ+FlFljqdkXUxV4hgNFKl47rBtol7y6LrJwFcCKlfG6jhytAAdARL6UU2hSf9KiE0rRs4cMMYCdWLDK6pIgR8wrcTUy86OuRDVrFAxwlNZwGGSlShZ+oNUCw7ypJrOMKFQS3zum4jVCwT0RSJdPgawV4IYdociD6HdARHVXx2lVS0iZZ58wjFRyqcrKh5lxpODlXSuTVZ0qUb2OYu0amGesxVFdeeW3WgikQoJLBoIwZrooae0fj</vt:lpwstr>
  </property>
  <property fmtid="{D5CDD505-2E9C-101B-9397-08002B2CF9AE}" pid="172" name="VS Team System Data DO NOT EDIT164">
    <vt:lpwstr>vaXxLrV5VK+0l2g5MYy21yJj4JbC+p+IFQ3WZBhncsBc7izLabODaU/TOYZntlTcXeyS4pRFVixHr+OsfLqFCZxpjspfZlSZOkQvXSZQwZPVM/xJnLcrdStia4tSsxspANKWfzl8G8IJVkCXaxHyZ3jGtFNmUFI8rTVHvXOPUuvYaz0Jlo/IArjAsvVcDt2kKFWWiuQUGxG3RbRXVJ9cP0eLQdw4tTMoZFxiPVS34ktoaNoMSBQgP+POfYYuUOf</vt:lpwstr>
  </property>
  <property fmtid="{D5CDD505-2E9C-101B-9397-08002B2CF9AE}" pid="173" name="VS Team System Data DO NOT EDIT165">
    <vt:lpwstr>LbZ6Ocv0aWSqVpEYXmZHVprwjlbNR2XOZSEIW3icT7a3cOJx8OVoFzlEFGMJW3ppV86JSUOSuBXdM3L9cNIp02V3mEcOCOR0izveATrGIzPJQqXT59VuLgAO9oxGpjxwh4Ab4pssFctgkXI4UkSmJPIC5SW2QlMH2niMro3sLkgu2XQUidGdKQK0jkYp0uHICFIaCFOGN3j3sfWtGDzmAzUoQIZV4OhQpGkQAAKhaZadQbSAikCKu1+ZxF/ReRn</vt:lpwstr>
  </property>
  <property fmtid="{D5CDD505-2E9C-101B-9397-08002B2CF9AE}" pid="174" name="VS Team System Data DO NOT EDIT166">
    <vt:lpwstr>criqP3HZKEFkTLhVvSJ+kVL4l+17snujcxn0FJSlKu55ErHtIY13aMjA/DxLTn2a80hcPnHhP3w5fEXA4iRSpfZCEJzvke1bU11y74lxfIRhU0RhtmXsUK3qukpK4lba8GJL5wbwn6ZQGs2/xjq2ur6EVKWUuCZKSLmt1MFchKBRzoUsRkufvSOga+XQjlPn8JZQdIFOfSqc4ka2bbyR6Ns3foW2XasRK8ZokIbgZ98AALRgewsvAjQ4G5gFkxu</vt:lpwstr>
  </property>
  <property fmtid="{D5CDD505-2E9C-101B-9397-08002B2CF9AE}" pid="175" name="VS Team System Data DO NOT EDIT167">
    <vt:lpwstr>ShK61zASG7YkI+MXmEPCnfRS3S6XdSvwK9LpDNWX8WtT3QDr7+4+VmKCivSRbVPWn4pPRP3+UXQzqUwFKh6gpBLinNqgDGMtJ6iXVOmaVpb8//Se5oCJguw0RU8qe5Ly8BwN2jMuIRAmTdJQA+uMsBWMIu1Nc5hPEnqcGc6sgJvI6Ba+iY3de6xOo8tDgriekhgi5oS5a7Z4LI045NSKIjUBkTmroEFu2RrBBT2RIrRhNwa4A5XtTIK9dzmBymr</vt:lpwstr>
  </property>
  <property fmtid="{D5CDD505-2E9C-101B-9397-08002B2CF9AE}" pid="176" name="VS Team System Data DO NOT EDIT168">
    <vt:lpwstr>i8xatkmhSfATW/juBAznCEyqh8pFxFeoc6qz09A9zUOwyUVtKzGfJHdWxS2VkgUAesvJaGNmgmI6fjHVEj836FxB5QVmd4mnxnFdWXGTnZ9uzad3VEFW7lxiBSZ3gOnS7UnGZL4AAKjjqscUwE0uGQLNs7i+3V8BRoIIWCTGGYBOmvFtAU9gNE3GiHgGXtEugL1ZUs1Zz5KzR3QgAxwuHGxlbfAmaVY6BcPtv78Mtlf8gubkA92bhbJDZM3cYjC</vt:lpwstr>
  </property>
  <property fmtid="{D5CDD505-2E9C-101B-9397-08002B2CF9AE}" pid="177" name="VS Team System Data DO NOT EDIT169">
    <vt:lpwstr>JkRe/9HMtqVx3R+NoxENl+aRi3uAqhc5LQ/Mc8xJgZBaZ1eVAiXiAsbjn7vUkTiWTePmZ6NWd+oZRsxaYboC1fMUiq65LNIFsRlCTMWl2HvEnMPTqa88pMNMOF8kq0W8cGMNZHiSjReKXotvmUsiIoYjBsxczCVCB6mhB3KqZG73ypMIqiO8CcMR22Vvfa6ygB5CEKzKTCRWvJJkUuv1kVwswMUIwRIiXQC15yX5pZSwb0ExtmWqvKSGPpI5lBQ</vt:lpwstr>
  </property>
  <property fmtid="{D5CDD505-2E9C-101B-9397-08002B2CF9AE}" pid="178" name="VS Team System Data DO NOT EDIT170">
    <vt:lpwstr>EGwK4Yfq4e2a4Ml9lImGtPoqTXZkxLCr6xAaRrwQzXAOGkQJsN1QG+sZT+iTvmutg6RZmBuaAValdrxy1BpCll+L2gKKppJdTcvTp4jHpaQVTi3HcOJkg863speTNjfpuySXUytY4qCsqxCPeVmqgeUFAdBUOt7aSdo0frkduKRcbLLYMkQWibciJPaBjAbSCf8bDg3LOnplCFwbMi8NDuPTJGbiPTf6UHkVHI6oZJXk6AbpqBHfAOIVCpJifQ8</vt:lpwstr>
  </property>
  <property fmtid="{D5CDD505-2E9C-101B-9397-08002B2CF9AE}" pid="179" name="VS Team System Data DO NOT EDIT171">
    <vt:lpwstr>QT4iuZi5Wlt7SW5jFvza4WuUfdqYkDTA3PSCUzF/VnqThNcQJOEmaxCUImVz9+alJQT5WYFP/HomTZHqHfjaSywhshck3kELAVHP8CfsBKSWIkmlQB5YUAvZ4mMi2gAKtRTGTGVVECvLVTpgjWqdq0H3MuIJDGWbqRQRK9IxJsFVxiv0B1553ZaQvA4n/RnO6TBam7DQH67dEiJtXTjxxJI8xWKjJT+G0al4ORq6knPRYDBUf33mDcaoJlascjq</vt:lpwstr>
  </property>
  <property fmtid="{D5CDD505-2E9C-101B-9397-08002B2CF9AE}" pid="180" name="VS Team System Data DO NOT EDIT172">
    <vt:lpwstr>ImnRVMjeuPu2RC2gpquucbKI7h9Nrg7h+x7KQBddBhhL1w6SFQiY6dxmiBQNvjba6fxoVoFDLsCUDAAGUypSqOAMCXC6rWyS1UdS1FYS0mo/RnTKEpicnPOpkQ+JKW6J3DiiVUgxMDDLtYyREquKUiUTPDGKhOS5eAcmAwTbpBiZAjYXEK5TlNBw0QQwQPPXpgKXfdhFI6zU0tx5bgGTCJCMgJmLihIosToaXWM90WNVbUj6ckEP5EyyTr3DSZb</vt:lpwstr>
  </property>
  <property fmtid="{D5CDD505-2E9C-101B-9397-08002B2CF9AE}" pid="181" name="VS Team System Data DO NOT EDIT173">
    <vt:lpwstr>DIVcxeld4Zi7kCRMKTaLEBI6YnkdzNTu0frfNegBVZO7cuI9LBVLMSc91moGIZKymIrKkwulyjxA7SEsgC9VJlmxcVm4QsW6xFyNhdFVM3dEcVvWOoZsCoFlUTNV3jy8fA8ntsgRg7bcLzj5MkE2NKNAQcKFHSzwbI6DQoxygehIJm/9PQgC3hQfIzXoT9NHcKXFJ4wCELPfswAgnDno/yE5lqt4KLw3AXESdu+I21beMV0laMN8u+hHULcgSE5</vt:lpwstr>
  </property>
  <property fmtid="{D5CDD505-2E9C-101B-9397-08002B2CF9AE}" pid="182" name="VS Team System Data DO NOT EDIT174">
    <vt:lpwstr>q3bjPGdIKatHjzkS6qsLjOb65v0jImscJbmm7ibh2QSC4hU8nbSVchgVQ9Ls4yqzkgDsgdAlfJkmjW2kse4JOUUHE2MbjpnDCT3MNzpQJkrKMuTTcEeSKY8ANqE4u5ycjaJ1WTmHlutdMT+pFedwbiPS854WKAlJPe0gMbADMHiOZWqArMYLJSxfYULj73nY35lNkOaDoJZAZMsgHu5o58AqeizlsAuTH72mqXAFj1waGZytHg0Khto/0pUN6Lq</vt:lpwstr>
  </property>
  <property fmtid="{D5CDD505-2E9C-101B-9397-08002B2CF9AE}" pid="183" name="VS Team System Data DO NOT EDIT175">
    <vt:lpwstr>W7FEPCLfrOB8jlSaKICTuB2m5VJqji3Vrdy+FL9KJmLgVw8nSO9l3K1eWhnlU2sT9I4zFWZFE55Z/PWPC9RDFMbtOewuA1zL8qZ1kGF55y11NzoAUr2poBlhoZPsouzsKjN6k4CRLRMJqSMjqJX1ni0Pe0ll26rMZjL0hx1roTh/GoXd4L2yOok/XB7RiDrwaNwEQxoXLhj7y7X1OsqgSXznZ1YMkt7LbJSXmTqqqk3Sxsy9QMBdElGCDpFxJHq</vt:lpwstr>
  </property>
  <property fmtid="{D5CDD505-2E9C-101B-9397-08002B2CF9AE}" pid="184" name="VS Team System Data DO NOT EDIT176">
    <vt:lpwstr>8lO+Bq1z5dvyu6SUqjqxTgOWFCNzL9leqvrft5OUk0g4BjnvlInzCBzACFhQA8uB/tY8lEwLa7zdAaevoHF2AUDMfVYAd+3g4fIDChGcAZ74qofxJXSTzNFkSZ5YddQTRkkiaEDafsreKsieFV+XcBUOzCyhAJl4RuU05Lnn0W0aW5NJda5LMJoRlz0kE202CdC7yLFCsXMgE/FoMumWKpPb5ZJiM+uNOy9q0MAKmjPeKipsiBUV0UK8LS/aADt</vt:lpwstr>
  </property>
  <property fmtid="{D5CDD505-2E9C-101B-9397-08002B2CF9AE}" pid="185" name="VS Team System Data DO NOT EDIT177">
    <vt:lpwstr>Bj8u702Hf3HSa1VaAq1f9ExdXimcmTOqYuqs8GR+w6QRcawegpEVyot07fWsNAdwvCz6awQKGrkuHbrFmoxt9bM4/ZBiVIzEhoLu/b3elt3lcWdMktSAYhO5Q4eyjaU6phixUvMl+7hSNnh5QVQGaIiDJu2Thsd62Y+rr+eSSKVq3kElrZqLSJZuhpZ6gt5ag9lRQCwvJhM0cQJrW1o5bBd2tu7tqfFLqybBpAJT5RO2aMAHbgxPo6QM6ZxHvrA</vt:lpwstr>
  </property>
  <property fmtid="{D5CDD505-2E9C-101B-9397-08002B2CF9AE}" pid="186" name="VS Team System Data DO NOT EDIT178">
    <vt:lpwstr>GaZ5NaWAkH8uyKa825wh6YrehcBh1wTU+NyODRmsvAMgSqEkvOm8za3QK1WoCw76F0EqKWVp8zIeM4tWBfpLjGIHxEBhcH8GRLYiBrM6lgpNwdjszDWc/UqX6yLfY82OjL12jgibqYufcooFqyfG/WRoloeBOF+yOEnClA7o4rdfSs+Jm+/ghlECmJ1CDvg5lbuswBrLyumm5l0kDkOmDI42iaB+hJ5ip459wtk0LKUTGjIzXI9cOdLCpcibVTo</vt:lpwstr>
  </property>
  <property fmtid="{D5CDD505-2E9C-101B-9397-08002B2CF9AE}" pid="187" name="VS Team System Data DO NOT EDIT179">
    <vt:lpwstr>nYkrFYqXTM16m83zSMxbB8nE4tBAiQ/hwtLjd4AVnpll4yRUkft072LFNKGEVCZSC+RwsloT8hPAamMIOZUdpuF5jfmFS6ZZMWUInCXMSzlMSU9UFYXy7ZMvSb9NKkgFpoeBSFYaAJ9gKVYaGJuKFF3cEGr4ulE0Zr4nPxcKySmGaxBGcPdKnm3um6KIsgytXQC1taEtEnHiTa9J3qMqEx0MBeNIGDUhKuAnvRIrCEoFsCUZEvqO2sDp4G/0Ysm</vt:lpwstr>
  </property>
  <property fmtid="{D5CDD505-2E9C-101B-9397-08002B2CF9AE}" pid="188" name="VS Team System Data DO NOT EDIT180">
    <vt:lpwstr>JPQlW7p9UT11IeWdmL5XM6dE650/yXZROskio1uqmdEQKSm1UI3bwV1aIaeWoSXawJ9W0nPLPKBS5cP19zaH3mX2+s2IjxlV366zibHYnfcCVs7cS0wDoJKTwJU6Fy6ZvoDzXm6SlRkoUpmkQoknp6slCswWxHIBQBIQrk9r5aFIveXF9tXd1Zy0RrgJ473g6yKcUQ8Pryh6a5KBVIVd6awONAoyZl/TkHbZCvWd0SmpDlIynpCr+OjjoZoxvI6</vt:lpwstr>
  </property>
  <property fmtid="{D5CDD505-2E9C-101B-9397-08002B2CF9AE}" pid="189" name="VS Team System Data DO NOT EDIT181">
    <vt:lpwstr>xjYhZigI1zBxJkxgi3MAwQLpikpXMpZVDVnCdMGDOvV/iElV992CNGimFWimwZ8RyoXpI5nk+ehelVq6iiGkSyfIgO63GWjKpGZRsl592bZERLHp9BiKic/u5C3xfxbEVnFTRVCro4Ii1HHIJtUgqpZg9d75InVttz4hKr4YBsxDz3bwTkMZWmYAIXReP1S6hcWtJZRNmR0cIbwYKPAm6U8JTZZCpBoKAar5JudUDVLT9dIhjxv6hABghuskA4p</vt:lpwstr>
  </property>
  <property fmtid="{D5CDD505-2E9C-101B-9397-08002B2CF9AE}" pid="190" name="VS Team System Data DO NOT EDIT182">
    <vt:lpwstr>VM3XSAmNwtmEZT/y2ABVgQ3+XmsNuT30srHd6oguHEClxkDtOjiMEBuEhupUHkBOHMdt0pzTkU3R5ZzzaTWpqsTyg7jMqUamRUXKRUMkneTmpl06vzvfhAsjSPJ5M4srrJCgyX1BSRCVMnEoa0jBp37An40eRJmXgpAMK64GSfwlPizrZ1ZqqbRErcSSp4JT3vyWuEqq4E7Lw9U/ENIHJpYu5xALLImlHCB6QWKKx/nZ8ygao/97vWo0dNrpJDx</vt:lpwstr>
  </property>
  <property fmtid="{D5CDD505-2E9C-101B-9397-08002B2CF9AE}" pid="191" name="VS Team System Data DO NOT EDIT183">
    <vt:lpwstr>yPAibt+96lyuKzbmitVegUpSFY/cRNRjZQGD+ykGYN3kUedNcSWMByHKPAXry23DnG2TG/p3aBK7N5KBe9ug+hkzLhCBNmkxvGRUiqpcwXkHeY4N5lkTExSsH7iuID6r2BYOWYKSCoBqLy7785dxO51FcyXVVDjjQE2pyVkwsp55Xn3MuDIOYFrwWRLBkOYc9gD2D//PRZ4zQbDAiCuZcPU6gBK0D3q35JVC4foW6WMBIsCBNbkmiFhjQWWitvK</vt:lpwstr>
  </property>
  <property fmtid="{D5CDD505-2E9C-101B-9397-08002B2CF9AE}" pid="192" name="VS Team System Data DO NOT EDIT184">
    <vt:lpwstr>oMbTyudmlZyJFR4VgLVLRss0kQPud0ipBfSqobj/taBaWUBj4CwNyJctLbLCExry2Zrh36achtp9caBChq/0Xgk0eVYSUw2omgSYypZ7ZDxHurRinZEcNFKEZlIPpYTYrjptkDMt9eIvxLUuYRnakMr7ikXWEcVYv9l6DBLD2iK78oANKlzu26vJ/FW/LHSspd/p4rZ1nOvKObLKKVItrShKuitMscAoJJfbtZ6LpANXXkplTu+0RHJCPL27RiZ</vt:lpwstr>
  </property>
  <property fmtid="{D5CDD505-2E9C-101B-9397-08002B2CF9AE}" pid="193" name="VS Team System Data DO NOT EDIT185">
    <vt:lpwstr>kkV1O1WukO6MiwBoZZKXKRqAs1cxLr2s/pvsl1hCY+gOFwHlLKUqsbFfqTcL11Z+VU2o4izvmpWpfuBxhoQev3FBagtd4pz+yjiiK7b4ApAkfYAtRQl9BvQvbTgYbgQqAns18mPTVA3Nly7dmxd2MvvcRQcFf6DpNm+nduahRIE6oJpX4wy9bQJuWqtO782RbuUBipEF8cCSNq3gKy7yOU0QoK+DboIygZfrNRU9pERpOWO6RuX/bMk/LuHuBDp</vt:lpwstr>
  </property>
  <property fmtid="{D5CDD505-2E9C-101B-9397-08002B2CF9AE}" pid="194" name="VS Team System Data DO NOT EDIT186">
    <vt:lpwstr>67UZJ8Ei7SoD3YhYxwt/GaOAh4Bm6RFYushVIgdjnMiKJD6qC4QTZROIRS7mmggZLBrt5wr9Sqyu8K2mL7WDnNtBaN9wR+Kc28DBMviqD/yeTUewKRgUZGloc6yit7ZPWQLbqSpVIA5fgx5cdS+aIv5HgVjhFP1MCW0EMfHq9HIysWGT2ku8tzRpPFjpLDA+ITI2RnSg9aYGKrolFQU0wVF+a+nC0rrEVSFCMopnNnjP3EVpyN+OlGvVPVvjoBB</vt:lpwstr>
  </property>
  <property fmtid="{D5CDD505-2E9C-101B-9397-08002B2CF9AE}" pid="195" name="VS Team System Data DO NOT EDIT187">
    <vt:lpwstr>Roi7xpXGahHLM9Rbk3ZchClNZVHgnxFGlywHXM27uLLANqVsYeRKE1SE3fv3W8eKIPgomELerK2Ajcgse5zni/CAE5/S34pNTGJKe31kNYSKW+q9pEsgvcRgX5PcNZDPa/qNgwvBWCuGu7kQM1mZY+sbLcw2kHtBSVCMlEVZOmZtCwiP+p194oDHxxwHAWnypcWWdVdofcT5Qa0yS2jPz2F0ZJR05ZupHBlLTRcEfYWIQKXlbdmTdiQAvTKO40n</vt:lpwstr>
  </property>
  <property fmtid="{D5CDD505-2E9C-101B-9397-08002B2CF9AE}" pid="196" name="VS Team System Data DO NOT EDIT188">
    <vt:lpwstr>lil5jx1aZYy/p0xS5KBK1KREMTNAl7bYo8ia+neQ3GT8iEePRMyX9mhKuKvN5W55AfMXwHxlUzAChJqSS4usI+WAn2LYa1smIzxa01cg23oSw/YclxnFd7G6uF0LUAHMYsi0sEJuXWqt0DWVXQVYuxS+NFGSA0lo46lWOXovehYTzgLku/NNKgtrgXTi0MomqgZ98iMoXD/xjqkZzIQxyhwZ04JA3deLEeXSJOPNJjkgTzzglcJp9ckF4BRyVFT</vt:lpwstr>
  </property>
  <property fmtid="{D5CDD505-2E9C-101B-9397-08002B2CF9AE}" pid="197" name="VS Team System Data DO NOT EDIT189">
    <vt:lpwstr>cjrWIcbQMT0ckLXVgNHlesnEmWdUmiaFFqcuGxOjJDZTUI/RTunZKw1u+uJwJWKkErF9t8VK31JwiqZ/f6aCMIEt10VNvLwBp+/kSd9pdmCndx+EsQ9+FdLnj5QdnvNzczZqS6otvx6MlomkkIYL/ryYSSEAB1sRydexzuF1OKTHzOLtYvqXGn0FhkwK5dwGue0sVpbaBUCWhIpeiquQiJ80pBEpt89MdmwHcMbljQQQ0MMPRMa7hiaZSiO0axl</vt:lpwstr>
  </property>
  <property fmtid="{D5CDD505-2E9C-101B-9397-08002B2CF9AE}" pid="198" name="VS Team System Data DO NOT EDIT190">
    <vt:lpwstr>oUzEF62fN2A4TAK37S6JWanhFtT12XeykyuHiwMT6Tk+ewEzRQhYkL2J2l9e9tQU8aWUUBRFgHT5rKfLww5zNdPJ3DwdlwqAtg9wlURhE8LhK/CTTblhbZR8pUNiLd73wlgImtqJm0mzTTBkpYHSTPhgfsLACTWLHIri7hNkgiLQl6ZBBrVAAiRB9F4TFHBqdDykGsc2RKAR2eFYushCmM1PWA/Ydhihg7Wjg56ED1BnMQ5oiFpcwC18Eh16VFV</vt:lpwstr>
  </property>
  <property fmtid="{D5CDD505-2E9C-101B-9397-08002B2CF9AE}" pid="199" name="VS Team System Data DO NOT EDIT191">
    <vt:lpwstr>lqpkTnxiFtUjWPAPzmxbQujRErBf6BfIfhNo3MvMYpdAyUilLDWI3Jifj73wSvNAUdycYC4pqiWjAyaNXDyy3z0w6q9b81aj1DWmEM+QCPEBXBew2lAWlXaIBV90pzZ/xr4L5PKAVXH5ddvxdzHDEM1TEoXwzSsLcZbqEpj4n8/FihURwyiuyAK3xltR9Z6xODViX29kWHXFMfctRMgeYDtSsQNnmwKYi4hFndxJSR2rQsJpzOY5fLVcpzqEe7y</vt:lpwstr>
  </property>
  <property fmtid="{D5CDD505-2E9C-101B-9397-08002B2CF9AE}" pid="200" name="VS Team System Data DO NOT EDIT192">
    <vt:lpwstr>cIZ0TJlWECVmQKZEvklroG5DZGDLk22tR7hf7qGzrbMJhCCiJtqjiUe+ohGaUWlLoQdqPQP/Lpq7uMytgNsSDK04mSBK7ACwJmgDOetUNkkElZK3orNUAJUCqLCnYiuLrDNAcJJpQitWyBo3Z8rdWC1c5z8rn68QW04xSs0lvIuYRP7Iiv1J1TWqSX40glDRc0BAIfdVrFFfXEuIEKPOJWrwNkRyvbJHxlskwSXH3RQTed5mFbCZwvdciW6zUiR</vt:lpwstr>
  </property>
  <property fmtid="{D5CDD505-2E9C-101B-9397-08002B2CF9AE}" pid="201" name="VS Team System Data DO NOT EDIT193">
    <vt:lpwstr>u/Jy0yBSDspcre2T0Rxlcuz3ddU+TXvpKcg5k22f/VP5bWHfcrgkCqybSTn9kzf4nH8xRlutrdHlp9jBCJxVREPfp57AXpoyct0xT9Lv3yEpMDNOQCP8BbGrkd6ScNDJCDpZTfQnoyuPR06QrFAjMJCzjbCvDdQpptLvyc/jaxB0Hg+sAo1WBrKu7UdwmDpTfvEJ2ZaiQWBmu3SsYaaI1zP/GSEgoBaDtECOaqtPkmcpRDOoRBhsCEmWzekQRW8</vt:lpwstr>
  </property>
  <property fmtid="{D5CDD505-2E9C-101B-9397-08002B2CF9AE}" pid="202" name="VS Team System Data DO NOT EDIT194">
    <vt:lpwstr>WAUiQcS3paHVd7BN1OCtgtAaQ4Ir5VwbuTw1AsVMteGmBrOULiY8y2SGq2gnSf5KcFJykIQo+GSgHdLRylJfMA1V7yZms1wo+wxog5i0mnAeILn5RkyjztF13sFraJirH3ZK/KjSyyUjdEnq1OF0PumWQIgiq0pTqE0xKiOn1xqKmk8KUG/NHKHhn9kRIhzGlzROXpqA/NpFNcQSnRJRO1o7D4/SSnHrhpl6S7sRVkh1JxAVglKdG4qFRVTmiPq</vt:lpwstr>
  </property>
  <property fmtid="{D5CDD505-2E9C-101B-9397-08002B2CF9AE}" pid="203" name="VS Team System Data DO NOT EDIT195">
    <vt:lpwstr>scPwlw0M1xtFZBpjb3uio9kkbWqHU+zrRoERrmlgyi1odYWQU7YU1xz765CCqNkXCBa99kre2S81wSOJm7M+4kwtUSLrADoW+ISpYXnhwB9JJkTiO/i25GHNO5Rj/5JibS24AcNIEQmtZRw0Pvny4KLsFemNEDjGBAEnQP/0zQy434HkVo1KWN+g656lUJ6SDYTPsJBe+YHujSAi7qcwK/rn/9C7jaLrRNJPec2xynG4GrcDvQURCMi2ppR1hRu</vt:lpwstr>
  </property>
  <property fmtid="{D5CDD505-2E9C-101B-9397-08002B2CF9AE}" pid="204" name="VS Team System Data DO NOT EDIT196">
    <vt:lpwstr>IBWXSqVL6jXvq2sXsXViQ26a8b60ngb7nM/R5FZFL5TuvztADTSYKS2KGITAvtg/L6LCytzUM30xcON2emGt7/JHkGvgC3pa3M6V+xEgdbXGEHn7nAaYo2S8bXPw2l4UTdoemS7ZjpRIEJsGltkSxEut8WXdgpku5X4XmWSaltacrYErTqKSjJGKwQnlBhdHjmhMxAyQuv9ZEoUdGLOeWmqg0j4fb3d5rdEppQj/VrAQZIy1ZHDMx/T6RSUH/X3</vt:lpwstr>
  </property>
  <property fmtid="{D5CDD505-2E9C-101B-9397-08002B2CF9AE}" pid="205" name="VS Team System Data DO NOT EDIT197">
    <vt:lpwstr>DeEDsB+FheA3oEy5bbVbH3dCF1XAkDRDp6kL6MzLlW4FQUJHU97SRDMspyjfrbnIuK1ma+duzeEI9lfT63fkR8wbpdU1pYmRYSulaO7Eqi0ohDQHI5m2k2k5LKlK99Jy4omKZwL7jXFTKYR79lAbKaT2DrgLkBkl354PbeZRb239eN76Dvj6FD61lPrIk2U+gKRXYrlXalrDM3TwCCa0f7gV/sx0dDQpipALS+OjfCznkZ0wklZEcqGsMO5mXcw</vt:lpwstr>
  </property>
  <property fmtid="{D5CDD505-2E9C-101B-9397-08002B2CF9AE}" pid="206" name="VS Team System Data DO NOT EDIT198">
    <vt:lpwstr>yN/82n2/O6MMaSzt94SF0MBYBXK1Q9tJNPGGDbSxSD6J5TC6zHbNF07YlKZJFxk7xwSwYtgz6rlMsUQQTVu6kNZmim5USaOTpzlOd2xUnuIFlJCVCwiVFvUrMoUrSW4QM6ApDIQ94huxViCSil+oLrd8l8ZCuJytLKAtYilooYiYsYS7445wrVLIJkswLJ0THTOQLCzRDm3Cd1m2bm8l+B5I5z1+6OKCBr6hiHVjs7RV8DVpeIA6/tITqogtQti</vt:lpwstr>
  </property>
  <property fmtid="{D5CDD505-2E9C-101B-9397-08002B2CF9AE}" pid="207" name="VS Team System Data DO NOT EDIT199">
    <vt:lpwstr>02Kc2tfawS5HkNP6kmK3dc3QLvRIwmuzKlhrruU72wA3KoGHogm5yXJOrHCf8pad1aTQd1Mqy1KpnEbjWwN+gDdU+E4kTFWeyvS0Q/wyS6npK2bJIQ4RQmN9cdAf3to9QpmgBj+jRjX8ICFHIUiFObW39uiApiZ41vCbJeOKEeswEMWpPggXRNa/S09rYohpAKfKvbAXRIusshaSa641MaJTWME41tBDC6o6CB3WUAx2zCpHPkZIHW791pknZCk</vt:lpwstr>
  </property>
  <property fmtid="{D5CDD505-2E9C-101B-9397-08002B2CF9AE}" pid="208" name="VS Team System Data DO NOT EDIT200">
    <vt:lpwstr>BlIy5O8+7gipK2E2WhkYk6VomozagOQKAAlK4209B1ixyOgAKhqQmReWQJ5Qg0Z0AcQBQk/JWR0DVhihd4mB40Trfe0Vi4w1gJxmZJSeBXi5SVSiRKBwAJAszmbS2prr1lM7BGKSFYusAq60I2poCGo6NdJnIsb3OBbJ36VT8b9jIi8lHx931QBkkfHz7+qJcWzkZCuOBhdR0XeriLtzJN4SZjqkydtQMFjP3FYsMobbIvaEG9ndGX7AV2zJg3K</vt:lpwstr>
  </property>
  <property fmtid="{D5CDD505-2E9C-101B-9397-08002B2CF9AE}" pid="209" name="VS Team System Data DO NOT EDIT201">
    <vt:lpwstr>zGgiOCDloijR4rIFGrrLb9erWikV2qXsvjR7R4E6h4I0B/zQogqSw8clbNbS+qE004gXYaZGVu30kjE7oPrpf64FuV9TfGyrcDYNaGbl3wlxEDW1atCslkUVWLXAGjiuQLHWqukjSTNT6FcXcEnB0Q1EnQTi89cjFdX+0pCW1zpDXtcIPNZEqWrKeToLAI6fIXFAWaXyRmUruyIYGem0re2TtkHJYM4oQub+5GISo4dqJGdgSYsET3eK2WqqkgS</vt:lpwstr>
  </property>
  <property fmtid="{D5CDD505-2E9C-101B-9397-08002B2CF9AE}" pid="210" name="VS Team System Data DO NOT EDIT202">
    <vt:lpwstr>rJkkvOWiUVkp+hVVX3oEuqkNhTuEiDpva85b1clTB2nCl1MQPwqAU/Qmalk1ZPNkZ9HKafjO5WDlxSag6tTHX2eMRWTUtXwrIKlfZukjVCysFAFpMYaIvqoDvREbGuRvCyCYsrGglm3xvgNu0uMFJemIVJa3ojFWO1acXgOHpkCbWQspowf0M3dQBdpOmMddlCIPpfeWtGF6khO6pFFbX2DpydcGW8mhyMWw6sXO0UHslqZQV7XaSVHoWEWm2QQ</vt:lpwstr>
  </property>
  <property fmtid="{D5CDD505-2E9C-101B-9397-08002B2CF9AE}" pid="211" name="VS Team System Data DO NOT EDIT203">
    <vt:lpwstr>RWRhhpJxSVfxtC5tWjadGomjyTmGSLTya6WRFbmVjCSsBheH8rLpAK3F4+l1yQr5BZV0GpU4lb4T1kLNOfODCky8yQ3pIhwD+jKgN66SSdq1Iy0aWT0r8MFZOhcqKQSKCTNX1tqTZDcy+igtx58TwRMVssLSyNA0omsEAVeRwFnhG9S1Ypdm6RSsp2T0Lmdkkxs9Di6FCQ74GMRtcBsnUMSLLEEGsnjGMrZ5vzWYmyxZrYJ5LpkhpIgY7re3W1q</vt:lpwstr>
  </property>
  <property fmtid="{D5CDD505-2E9C-101B-9397-08002B2CF9AE}" pid="212" name="VS Team System Data DO NOT EDIT204">
    <vt:lpwstr>10Z04JDiin23HazkyNRisku+LY/d/zGm/zUq6L0CbY/PbIgdR5895hMPUIyNNdBuz+LUBwbI56l2aS0kdwB6OmhQXcgomZ2zyn1GJ7lmgD2Hxs1tVuuVwCTrtsuiuKysAUDKUL9aEwlSbYnu1wJ+yQERYIXiFP0HkBMDaiqqz+26SeI0ia2ZbQ+avqjQJCOzjcimVcCNJ0BCQU+i1SwbojLgldL12ta8ICGeVCtMotAuZXxU4quBFiXz05mAf1N</vt:lpwstr>
  </property>
  <property fmtid="{D5CDD505-2E9C-101B-9397-08002B2CF9AE}" pid="213" name="VS Team System Data DO NOT EDIT205">
    <vt:lpwstr>mbdXGLRnFgVldme66ScuGuzXZbqgS18kZJF6wK0z/NmCQMnjJ3aPCi4J1mN/uDiVzK1FyDtJO/6+XR2FCWzgxaiXOjzfwb7j7Lj8zSWcMUwVGf+et26ywkn95AiK3Kb2XTIVbWlAxaqZisWS0JWNEoadxWUA3ka3HbWsDElasLRXjtGPor4DABjZpcWqXsMbBAeJckcoRvb7HiDhmeMkDfDfr88P9f5yunq7u755O/346mzf96dv7h6fj7dvj08</vt:lpwstr>
  </property>
  <property fmtid="{D5CDD505-2E9C-101B-9397-08002B2CF9AE}" pid="214" name="VS Team System Data DO NOT EDIT206">
    <vt:lpwstr>e/Hz+dzn/L6pFnZKyk0ZXCxK2Ed5A5FcQ2LQKLOVK4DSWxhoA8f7Z506/+4+Hm/Nd+fXz68Phf/vKXv3S3x8fHmw83V8enm/u7v7w/HT+99av/kqRxniYUtK/dBX997c7LbydnzFVVltlv+elDcbr4javT4+Nfv9xcH++uTuF/22/Hx9O7m6fTPx5ulw8nS88PfvngLDsdfrm7vbk7Xezx933Wjzx+Pl6d+uPT8d3T/cPxd/ej//50e/f43/7Te</vt:lpwstr>
  </property>
  <property fmtid="{D5CDD505-2E9C-101B-9397-08002B2CF9AE}" pid="215" name="VS Team System Data DO NOT EDIT207">
    <vt:lpwstr>dvf3D0+yao3/flvPiYffjvmv/326lTHH9zZ06dyXX94lf52LLKiSuLit2fx5935R54Z/fHp6bO28B4bX3+9efxyvH18+nJ9c//66v7TX65PH45fbt0BuL11/yK3uSt/3fMdCvw9/6f3f093+ffwb/9wc7q9Pv+bz59DlP5QoX04fXj+E347X7/78/jt9dv749XH42+3p0uzzktXHt9c8/BNph5cGj+rO2HH+2+fTz8WXH6j7vRGcfSMW3Fm2M83</vt:lpwstr>
  </property>
  <property fmtid="{D5CDD505-2E9C-101B-9397-08002B2CF9AE}" pid="216" name="VS Team System Data DO NOT EDIT208">
    <vt:lpwstr>Vw/3j/cfnl7/k3/+O//PH/52Ol6//tvN3R+Pzd118/TkbPp0unt6XLeZhYf/fPz0+b8eVhc/+xd8t8jwr/iBn5+Z/+7b49Pp0+vuwXmc07U7iIFNnRYcLlc8s+r51bk0Zx5n5PGP6HD9TXf3nz7d371+c/f19PikzWicBeu2/VhzuFz0/LXrFw0bFkfP+EbCr/zd+3evx9Pp+rfj1R+vm8+fbydv9Lfjl7urj/p2H75w8gPv/dl/cvD/zWH9P7o</vt:lpwstr>
  </property>
  <property fmtid="{D5CDD505-2E9C-101B-9397-08002B2CF9AE}" pid="217" name="VS Team System Data DO NOT EDIT209">
    <vt:lpwstr>4wfHzWc7lP2V+E0fxj07c9j+lu78+/Xr6enP683V3e/94c/e7XoPb2MCh8GsOi0WX1paVaeOrH4NVM2ubd399/fb2eHfnfvR1+8X9tnPbbx9u7h9unr6tm3hedVguuzDS/ajNyOCWysjp8L57ctf44z8+Xwc/K7/iMF9yaZpt/5IyDvmq6dNqvjzdf+LMve6PN7ffmg8fnHs+Xf/j8fQQOKesO5wXHmYrn5urn98ydx7eu+MR8k2zw/m++/n1ry</vt:lpwstr>
  </property>
  <property fmtid="{D5CDD505-2E9C-101B-9397-08002B2CF9AE}" pid="218" name="VS Team System Data DO NOT EDIT210">
    <vt:lpwstr>d3zb57On0O2Mnzw2zB7DRuOqqVbyfkqGbmvbv6eLr+cqujOXz44KKkdQvnz2bGbfuoOVmz+w9CF+biy+ZE6ovddPM8D3t5ftHi6N36HTfn+fX62+jN3Yf7wOfC88Plgpl5m6dv5fUW+8xrv9zcXr8e77/cXb+5W7eOh4fnT2emFSYXE5c7L6CLd9sGHOH0ZtuQA4zLzTtlxbrcZN2709dT2E0vn86Myw3GvQrt2xTsKEhQkB+4kt3Tw+Xj58HX5</vt:lpwstr>
  </property>
  <property fmtid="{D5CDD505-2E9C-101B-9397-08002B2CF9AE}" pid="219" name="VS Team System Data DO NOT EDIT211">
    <vt:lpwstr>i7NGzzO8Np+8/q8S38SsPDx8f7qhnBsWnu4XDzbu3rL5IU/ToI323R9uCTr2sUnU6D79t0UGoYO3tt3h3PwGDx8iTFEyLOdd8b3aOHt6f5zMGGYPbswzf2UybQk2ulQ5O+mm/h0/d4FsPp7Ay/8vOygdYfLhZcbGRl9TLVzI5fn85c/704Puw/obPXlCa1MWxwneWiLn8de/2r+GvA1F0+eW6K/2Xb/poXt/m2urk6fyec75+6cywukND/WHZYL</vt:lpwstr>
  </property>
  <property fmtid="{D5CDD505-2E9C-101B-9397-08002B2CF9AE}" pid="220" name="VS Team System Data DO NOT EDIT212">
    <vt:lpwstr>L7PZYvM+Xl54xc5cwF94b9zr+/2BYJE/CGVg31cdZssu33Rh+86TaKf7fBZ8uZD64Skc4fB4K8BJok1/uQhwnnEu7v7g3T75yH/ze9duPs6WzUw1ZgZ16MO5TLqHv//1Z/fdfgyY5x4f5s8vU4Da+BklkSVIDIf/W4G/+w3Th5JEtk/7zePjl8CZmz2amWWpRmn9znxkcb9o7a775XLhzFpbESWJDMnd2+ODW/AUTELXns+ss+V2SbQzhl3s5Zu</vt:lpwstr>
  </property>
  <property fmtid="{D5CDD505-2E9C-101B-9397-08002B2CF9AE}" pid="221" name="VS Team System Data DO NOT EDIT213">
    <vt:lpwstr>AI5zt5JuQI0wiS0Cr9aGayEuWTjXWXeYu1s5stpVInkmuvmzz3+6vjrfUwe+/PFwFzGWRfPfxMF82s9RUH4uT9IWQ91nFpKEy9/Tx4fT48T50H/pFh/fLVZfhRmry32596Lwu7fzb8fHpp5unjUtbKw5uydaNrZ80mhg6qEETw3f1dwvD17V+0HJdu/WhU7k08K37fS46Z0PQJzkTWXO4XDQzcvNAznMwt/6Fi3pm5L9Opz9esFFLtk3cvLOXaW</vt:lpwstr>
  </property>
  <property fmtid="{D5CDD505-2E9C-101B-9397-08002B2CF9AE}" pid="222" name="VS Team System Data DO NOT EDIT214">
    <vt:lpwstr>KyM8+5CM3uH769vb8JtkFYcJivuPy2E2tskbzwws8Jw5ffwhmYe/i0kXUlltpJHvpCpvLETzeP2oZ1QxYPnxmSb34J895zlKQv1Il/bMxWsOoeH+bPL3cntXSqkpCLm3bnX/cPf7xx/0P4XWnFQUvCiXJicWrBQtdk0a+nW12hauF1919CvZJp1UHLDrN1zyzbLnQti+fBXsl6kHpuh/zzeBsKVr93TGZrZh2ozbM2tzMpX2rszhxaf/z2gj9zK</vt:lpwstr>
  </property>
  <property fmtid="{D5CDD505-2E9C-101B-9397-08002B2CF9AE}" pid="223" name="VS Team System Data DO NOT EDIT215">
    <vt:lpwstr>zbcmX7QtJFpvs9L9Kev8qShNsnp62H2+DJZz7cdxcx5vXrx5H292SznTwvC9+erzeO2zHWzfQnk2583qkNvf96sBrnfsJWwip0X0fkTOF79cXv/+wttQ7/opa5hXFgvo901/Z9/fvP6p/s/6SkEroL7Pw+zx7OiqrGiX+zMhp7d6L+ePh1vVGCV0w2dwWnJ4XLNbCO3PfJ8I/PipVB4etu/PG5EwL88bsW++g3bBla7Gzbfi6m+0Beunp+fbzRu</vt:lpwstr>
  </property>
  <property fmtid="{D5CDD505-2E9C-101B-9397-08002B2CF9AE}" pid="224" name="VS Team System Data DO NOT EDIT216">
    <vt:lpwstr>KtNrdv+qFyL0X7483d7f//H63enhq/vfN/ZvWvHCJpqyRrd+n4v51/HpcQ5M+h4BzJ7NDDL5l20P/P7mKdRVmD16boNxQ15Aypzf1/vjw++nJxdnnI6PIZtYclismW2Qpcbz6iVo0U/uP354IThize12ZPRqG2GUzM164c15lNXpery5PW1Ydl520LpN6yyoh+ArvYRjBXu52/000/tTfB4qsgcafm/6dbPevjs8fzRLAmxdyLjaWeacQZZO1z4</vt:lpwstr>
  </property>
  <property fmtid="{D5CDD505-2E9C-101B-9397-08002B2CF9AE}" pid="225" name="VS Team System Data DO NOT EDIT217">
    <vt:lpwstr>XCXdPp0b4hLzZapxWm/u4OHDbrzRUMQzs2CvLb+v+3NtnVlzR3t5f/XEKGLR4OLuoN9/j4nBl8Qu3zeTOXSi/5R9unja+PX7FtF1Z/IJPnazadKabXlQ/YfwKX6hBKnp6/+DiUiopVw9fPgnxHLiY9fhw+Xz2OdoacdlLmLJzf/Pr8eZW2NsP9w/X979/uL8PVUjPCw9u5aGfL51tpenGjPJgsfzSWH8btg/Hu6sAFmS6L+dLLgECprL4qzjYcz</vt:lpwstr>
  </property>
  <property fmtid="{D5CDD505-2E9C-101B-9397-08002B2CF9AE}" pid="226" name="VS Team System Data DO NOT EDIT218">
    <vt:lpwstr>g7iqeT76SGISrfl2zgVOLtDsMCqZIHOzWzN/xw9fHm6XSl+QTvdwMv+Nm6w3zhbANtCIs82AGb1a2c0/vz+HAa7n6/uTuFstHzqsNy2cxK2/ecB9uHs/38Xvh48+nz8erJfd2BDf3RFF5ZObPV2FNM99naf/Fo5VMoAvi+YCsQsBVmkpfC33fXr/95enh0+zLe/Dt0qU0rDrMlM8tsbzjNX/DYl5fIXx/uv3zevEkOsyWz0pEROrEzQW4eH08PT</vt:lpwstr>
  </property>
  <property fmtid="{D5CDD505-2E9C-101B-9397-08002B2CF9AE}" pid="227" name="VS Team System Data DO NOT EDIT219">
    <vt:lpwstr>++PoVPH48PF89muGTuZwfRzvVzz/uEm2L6cP5sZZmtXPtOp3Qnlebr5uj008X3JJqC2tgFqw72hcJnml4cb59yOt8Pj082noLnnVYflstnOGqtecRB3smOUAsCOEL8P3vsFtvrZIIWH+Kz+J7Od3/x35Mt/xu4xCv/hH8PefP5sZpgRDhmEz8w90e8Pp0c5wta5m++DaSv+6LzusFw4u2lsodkzWWH7SdgASD57+xvoSPfrFmvdOX8JCnuGl/7S</vt:lpwstr>
  </property>
  <property fmtid="{D5CDD505-2E9C-101B-9397-08002B2CF9AE}" pid="228" name="VS Team System Data DO NOT EDIT220">
    <vt:lpwstr>Ne/efzyFADZ6fJg9v2hXpDZgnFv/Us4+H5P55TdNJ958fanrs7JuZqktAayD4x0X0zxvH5zHefj20+l4+/Txzd213uZ9qIHg1x784sPK6ou3Xm9PfKxYHIo4Lix+d7q6v7vea/P31futtkUjdXASRFZPEcbrKdEKX1nTgq0LqzZOgNTBCZBncN23zmWHO0bzhzN7bD6oLkMRyMX7/efx9ubaJ2LujwJh5fc1h8tFMwM3I5E5HMl9Yjthmj+vW/X</vt:lpwstr>
  </property>
  <property fmtid="{D5CDD505-2E9C-101B-9397-08002B2CF9AE}" pid="229" name="VS Team System Data DO NOT EDIT221">
    <vt:lpwstr>8z2ffrqn07da/0BT9vln96fHm9ztVeQPHiueHywUz22zdqmLnnedjxL/fP50CPVu/4DBbcfECCyN0tNiZ+/18/I/7B//7v56O14FqL6sOk5mzdTMzbWlfsTORfn+6+qhx5sD+uaeHy8czq2yOrNhZiHCp3EZryj3dRKIXpqLDq+C8ybkP9IN8ILRLx0+HxYrnBRvTnEkScmHn7sajvrfT9fvAIN35+eH9+iBdYoR67gSW+0Mcvn2mQ76Fzt+O2R</vt:lpwstr>
  </property>
  <property fmtid="{D5CDD505-2E9C-101B-9397-08002B2CF9AE}" pid="230" name="VS Team System Data DO NOT EDIT222">
    <vt:lpwstr>eXTxoccLm07H/9sm7R8z+/zMdtQytu/b6PrXP/9t+D8K/l05lRlm+tCnmp86E+/h7ymRdPnplQbXqgfP5VvdAF+3i8+31zWtUv2IC3WLChr+IXPvK/319De7FujJ6GofOvYstxeaGX1Hx5+nj/cPP/NmsP39dscDaYPqW43jmkMS+QhLEN5/JIGNxQW2K7Vy/1fL/vSROevDnvWrN+wl+ZwIwvnCh3mwdBDPNnz72zzfVkwYM9cz1fHh5Od0+/u</vt:lpwstr>
  </property>
  <property fmtid="{D5CDD505-2E9C-101B-9397-08002B2CF9AE}" pid="231" name="VS Team System Data DO NOT EDIT223">
    <vt:lpwstr>oDu/sOP0Dbw7fnFB60+3H84rK2fdXEsVucv7JwLKK8ebj6H7Vtd8BwsaxkVefWCNZoZDo6EaJ441OW1QBqEM34h6//e+QjPUGwPTiS25P4ZVfxLqMktTgTBJjd5EZJ8O7JdVhwrY6mOBlXYVZ2fb8GwbDW7uNo9Gf6dS+TkL7zN4can08Gv2qw5V8YZxz30Rxfb+Xh/+/V0ve3f/JrDhqOz0hxpva2Kf7Yi/OInK8Oz64mx2ZaEbvfLbwYchnOu</vt:lpwstr>
  </property>
  <property fmtid="{D5CDD505-2E9C-101B-9397-08002B2CF9AE}" pid="232" name="VS Team System Data DO NOT EDIT224">
    <vt:lpwstr>oV7b+flGqy2xgUiS4HUVPJJXf/x6DOX8PD5cPp/Zt30jrIxy7OtphQvFW6PzpqEA+aSdBYjT49OW82Py7gXvt/0NrHi/3R/BfKp/o8a+HOrfKrVvZwIr7nC3h5mbvNfcoKXGFka1G2++QPlutQonnO+m17blvuFRt3Cn0B3az7cnZ0gY0P19yRag+4WJt7Uzu7svvAr4C9j6HOwX3FZjo7gyMt9wcwfxiNOdvYVDtM0EhekxLh3T/zh9+/P+4Tq</vt:lpwstr>
  </property>
  <property fmtid="{D5CDD505-2E9C-101B-9397-08002B2CF9AE}" pid="233" name="VS Team System Data DO NOT EDIT225">
    <vt:lpwstr>wc8unM59kKSW/Ck7XTAH08O+n08Pd8fYFnPB52UtTVK+252wWW1YHC93PmyfT/781buNxHFvNk+0y97J5speuA2Cn3uzN01MIBbPyeGacLYatg13Ii07KT98+3z99PD3eBI7a2vOZXZvh6nKuP1geXQmxTtf/uHu6ud0IskR4d7lkFjiYJpCfa/7t7NaHTtvy+WVzvrZlc+lOkKdv5mxMeE3dnq0pr9SI6Ux31jD8T28nmxi3GXGlL9QqZrfXC8</vt:lpwstr>
  </property>
  <property fmtid="{D5CDD505-2E9C-101B-9397-08002B2CF9AE}" pid="234" name="VS Team System Data DO NOT EDIT226">
    <vt:lpwstr>7tX84dPHw6hu7TlcfPB0JNjiwLQlSCnad1o543nUIFHSNKJQ462Y36YXBCb/l0hlO3tBNfKO9wRW/c3utFOsvmxC8OYTwbkB2PN7dfHk7vj7+vEExcNMH8QqH3dnBRGHEdwWpwYGpEtB2/BcH0b98dlgsuLwFTKdgdzyJk4PsPjz/fTHRV7+/vb52n/XALsel5uDxUy/v55uHh/kFts3Fj1sX9siU2ioNw9TkiPDhD8h0PHqozxtsg9QUBRRrEw</vt:lpwstr>
  </property>
  <property fmtid="{D5CDD505-2E9C-101B-9397-08002B2CF9AE}" pid="235" name="VS Team System Data DO NOT EDIT227">
    <vt:lpwstr>CyTW3fF/3r6v19uHkJhx7TosFx1cQJTI+Ilrm3liu2J35cmfWtrqXafI3b+I+SCZ49mMYfF94ZM+TFGHoowvq7+/uZvz7Yi5NYue3zBSbepwxeovhmr1dm+wOvtz1vxw9ufX6jWZNtWLata2b6jos9oI+iijrQ9WG9Ele7MI98GYEhvAzAk/cW2uzHbT2h9f7x6+O1LAHT7S9P9evHw8gbMTBeMW7+f0+Ld1enu6DzM4083gWP1fcXhYsnMQltR</vt:lpwstr>
  </property>
  <property fmtid="{D5CDD505-2E9C-101B-9397-08002B2CF9AE}" pid="236" name="VS Team System Data DO NOT EDIT228">
    <vt:lpwstr>LX2JyvV7pnG8/uaO9GIMa9aPvP62Y1orNXK5pkGK3Flk7391q9pzBi9ulnvSbT7cFa+xE1wdxnqHkd7GMxe9eOYC5LzhmsUzet4t2M32yVshCtkXP0zcQmHWpXB8zY8YN++FHPLd9XQf/e3m8SnMQh5aMzPOyEWY2aqKv948hgg3Lp7MjDL2OH5oAe/qVW0UUba+ASPYLNtN1bNZo/j6wm1pwqPGYdrsZyjnv7mD8yUY8C2fXnp/o2NNYluH+dz</vt:lpwstr>
  </property>
  <property fmtid="{D5CDD505-2E9C-101B-9397-08002B2CF9AE}" pid="237" name="VS Team System Data DO NOT EDIT229">
    <vt:lpwstr>q3KpvTs3QLU8R21rLaZBeaxZleMcWCt5nD2ce33bq06AmwMyk2+OTZowCNi2ezoyy0RylQeageZQYGgrfGAdPjVRBLwAHUTPi/w23E6ngbzQQbVOi2c6a6v9u2+Hf6rQFq6puxWFlyazyZQwhgoXVFSZUSFu/3Dyd9HeGMn5P16pV7OEG0axRjSUJErWFe4bjzd3N48ew2/DPt52GMbwI8jesbOj//HJ6+PY+2Cjm8eF9uEGcbDM5LMYEk2Cp+q</vt:lpwstr>
  </property>
  <property fmtid="{D5CDD505-2E9C-101B-9397-08002B2CF9AE}" pid="238" name="VS Team System Data DO NOT EDIT230">
    <vt:lpwstr>W3vetdB6006hQEiTm2rGxcWLmFY/BmzlbN7Ny87Ze7GeQXmkWSH28+d9+uQmxMenyYPZ81rI147nwnFu/j8eF0vdH+5flW/9f9ks2yvbzLzz5hT3SxAcz3RBgbn3C6zbm85OENYnmexUu+z78xvOMXbA3vxC/gepZk0MHmYajjGpb1Wz6dmbZzMOz7/3337r//fw==</vt:lpwstr>
  </property>
</Properties>
</file>